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Q:\ADD Directorate\Local Policy Analysis\LGF\Settlement\2020-21 Final Settlement\Document 12 - Core Spending Power supporting information\"/>
    </mc:Choice>
  </mc:AlternateContent>
  <xr:revisionPtr revIDLastSave="0" documentId="13_ncr:1_{D9BD4B5C-6526-4893-A592-B1A2A127F447}" xr6:coauthVersionLast="45" xr6:coauthVersionMax="45" xr10:uidLastSave="{00000000-0000-0000-0000-000000000000}"/>
  <bookViews>
    <workbookView xWindow="26880" yWindow="-120" windowWidth="30960" windowHeight="16920" xr2:uid="{00000000-000D-0000-FFFF-FFFF00000000}"/>
  </bookViews>
  <sheets>
    <sheet name="Core Spending Power - Detail" sheetId="2" r:id="rId1"/>
    <sheet name="Change since 2015-16" sheetId="3" r:id="rId2"/>
    <sheet name="2016-17" sheetId="4" r:id="rId3"/>
    <sheet name="2017-18" sheetId="5" r:id="rId4"/>
    <sheet name="2018-19" sheetId="6" r:id="rId5"/>
    <sheet name="2019-20" sheetId="7" r:id="rId6"/>
    <sheet name="2020-21" sheetId="9" r:id="rId7"/>
    <sheet name="Input" sheetId="10"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xlnm._FilterDatabase" localSheetId="2" hidden="1">'2016-17'!$A$9:$X$390</definedName>
    <definedName name="_xlnm._FilterDatabase" localSheetId="3" hidden="1">'2017-18'!$A$9:$S$391</definedName>
    <definedName name="_xlnm._FilterDatabase" localSheetId="4" hidden="1">'2018-19'!$A$10:$R$391</definedName>
    <definedName name="_xlnm._FilterDatabase" localSheetId="5" hidden="1">'2019-20'!$A$9:$S$381</definedName>
    <definedName name="_xlnm._FilterDatabase" localSheetId="6" hidden="1">'2020-21'!$A$9:$S$376</definedName>
    <definedName name="_xlnm._FilterDatabase" localSheetId="1" hidden="1">'Change since 2015-16'!$A$9:$Y$368</definedName>
    <definedName name="_xlnm._FilterDatabase" localSheetId="0" hidden="1">'Core Spending Power - Detail'!$B$36:$F$428</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xtraProfiles"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ewClass1" hidden="1">#REF!</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[6]Population!#REF!</definedName>
    <definedName name="Population" hidden="1">#REF!</definedName>
    <definedName name="Profiles" hidden="1">#REF!</definedName>
    <definedName name="Projections" hidden="1">#REF!</definedName>
    <definedName name="Results" hidden="1">[7]UK99!$A$1:$A$1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78" i="9" l="1"/>
  <c r="P378" i="9"/>
  <c r="M378" i="9"/>
  <c r="L378" i="9"/>
  <c r="I378" i="9"/>
  <c r="H378" i="9"/>
  <c r="F378" i="9"/>
  <c r="D378" i="9"/>
  <c r="C378" i="9"/>
  <c r="A378" i="9"/>
  <c r="S378" i="9" s="1"/>
  <c r="R377" i="9"/>
  <c r="Q377" i="9"/>
  <c r="N377" i="9"/>
  <c r="M377" i="9"/>
  <c r="J377" i="9"/>
  <c r="I377" i="9"/>
  <c r="F377" i="9"/>
  <c r="D377" i="9"/>
  <c r="C377" i="9"/>
  <c r="A377" i="9"/>
  <c r="P377" i="9" s="1"/>
  <c r="F376" i="9"/>
  <c r="D376" i="9"/>
  <c r="C376" i="9"/>
  <c r="A376" i="9"/>
  <c r="S375" i="9"/>
  <c r="L375" i="9"/>
  <c r="K375" i="9"/>
  <c r="F375" i="9"/>
  <c r="D375" i="9"/>
  <c r="C375" i="9"/>
  <c r="A375" i="9"/>
  <c r="Q374" i="9"/>
  <c r="P374" i="9"/>
  <c r="M374" i="9"/>
  <c r="L374" i="9"/>
  <c r="I374" i="9"/>
  <c r="H374" i="9"/>
  <c r="F374" i="9"/>
  <c r="D374" i="9"/>
  <c r="C374" i="9"/>
  <c r="A374" i="9"/>
  <c r="S374" i="9" s="1"/>
  <c r="R373" i="9"/>
  <c r="Q373" i="9"/>
  <c r="N373" i="9"/>
  <c r="M373" i="9"/>
  <c r="J373" i="9"/>
  <c r="I373" i="9"/>
  <c r="F373" i="9"/>
  <c r="D373" i="9"/>
  <c r="C373" i="9"/>
  <c r="A373" i="9"/>
  <c r="P373" i="9" s="1"/>
  <c r="S372" i="9"/>
  <c r="R372" i="9"/>
  <c r="N372" i="9"/>
  <c r="K372" i="9"/>
  <c r="J372" i="9"/>
  <c r="F372" i="9"/>
  <c r="D372" i="9"/>
  <c r="C372" i="9"/>
  <c r="A372" i="9"/>
  <c r="F371" i="9"/>
  <c r="D371" i="9"/>
  <c r="C371" i="9"/>
  <c r="A371" i="9"/>
  <c r="Q370" i="9"/>
  <c r="P370" i="9"/>
  <c r="M370" i="9"/>
  <c r="L370" i="9"/>
  <c r="I370" i="9"/>
  <c r="H370" i="9"/>
  <c r="F370" i="9"/>
  <c r="D370" i="9"/>
  <c r="C370" i="9"/>
  <c r="A370" i="9"/>
  <c r="S370" i="9" s="1"/>
  <c r="R369" i="9"/>
  <c r="Q369" i="9"/>
  <c r="N369" i="9"/>
  <c r="M369" i="9"/>
  <c r="J369" i="9"/>
  <c r="I369" i="9"/>
  <c r="F369" i="9"/>
  <c r="D369" i="9"/>
  <c r="C369" i="9"/>
  <c r="A369" i="9"/>
  <c r="P369" i="9" s="1"/>
  <c r="O368" i="9"/>
  <c r="F368" i="9"/>
  <c r="D368" i="9"/>
  <c r="C368" i="9"/>
  <c r="A368" i="9"/>
  <c r="S367" i="9"/>
  <c r="L367" i="9"/>
  <c r="K367" i="9"/>
  <c r="F367" i="9"/>
  <c r="D367" i="9"/>
  <c r="C367" i="9"/>
  <c r="A367" i="9"/>
  <c r="Q366" i="9"/>
  <c r="P366" i="9"/>
  <c r="M366" i="9"/>
  <c r="L366" i="9"/>
  <c r="I366" i="9"/>
  <c r="H366" i="9"/>
  <c r="F366" i="9"/>
  <c r="D366" i="9"/>
  <c r="C366" i="9"/>
  <c r="A366" i="9"/>
  <c r="S366" i="9" s="1"/>
  <c r="R365" i="9"/>
  <c r="Q365" i="9"/>
  <c r="N365" i="9"/>
  <c r="M365" i="9"/>
  <c r="J365" i="9"/>
  <c r="I365" i="9"/>
  <c r="F365" i="9"/>
  <c r="D365" i="9"/>
  <c r="C365" i="9"/>
  <c r="A365" i="9"/>
  <c r="P365" i="9" s="1"/>
  <c r="S364" i="9"/>
  <c r="R364" i="9"/>
  <c r="N364" i="9"/>
  <c r="K364" i="9"/>
  <c r="J364" i="9"/>
  <c r="F364" i="9"/>
  <c r="D364" i="9"/>
  <c r="C364" i="9"/>
  <c r="A364" i="9"/>
  <c r="P363" i="9"/>
  <c r="O363" i="9"/>
  <c r="F363" i="9"/>
  <c r="D363" i="9"/>
  <c r="C363" i="9"/>
  <c r="A363" i="9"/>
  <c r="Q362" i="9"/>
  <c r="P362" i="9"/>
  <c r="M362" i="9"/>
  <c r="L362" i="9"/>
  <c r="I362" i="9"/>
  <c r="H362" i="9"/>
  <c r="F362" i="9"/>
  <c r="D362" i="9"/>
  <c r="C362" i="9"/>
  <c r="A362" i="9"/>
  <c r="S362" i="9" s="1"/>
  <c r="R361" i="9"/>
  <c r="Q361" i="9"/>
  <c r="N361" i="9"/>
  <c r="M361" i="9"/>
  <c r="J361" i="9"/>
  <c r="I361" i="9"/>
  <c r="F361" i="9"/>
  <c r="D361" i="9"/>
  <c r="C361" i="9"/>
  <c r="A361" i="9"/>
  <c r="P361" i="9" s="1"/>
  <c r="O360" i="9"/>
  <c r="N360" i="9"/>
  <c r="F360" i="9"/>
  <c r="D360" i="9"/>
  <c r="C360" i="9"/>
  <c r="A360" i="9"/>
  <c r="S359" i="9"/>
  <c r="L359" i="9"/>
  <c r="K359" i="9"/>
  <c r="F359" i="9"/>
  <c r="D359" i="9"/>
  <c r="C359" i="9"/>
  <c r="A359" i="9"/>
  <c r="Q358" i="9"/>
  <c r="P358" i="9"/>
  <c r="M358" i="9"/>
  <c r="L358" i="9"/>
  <c r="I358" i="9"/>
  <c r="H358" i="9"/>
  <c r="F358" i="9"/>
  <c r="D358" i="9"/>
  <c r="C358" i="9"/>
  <c r="A358" i="9"/>
  <c r="S358" i="9" s="1"/>
  <c r="R357" i="9"/>
  <c r="Q357" i="9"/>
  <c r="P357" i="9"/>
  <c r="N357" i="9"/>
  <c r="M357" i="9"/>
  <c r="L357" i="9"/>
  <c r="J357" i="9"/>
  <c r="I357" i="9"/>
  <c r="H357" i="9"/>
  <c r="F357" i="9"/>
  <c r="D357" i="9"/>
  <c r="C357" i="9"/>
  <c r="A357" i="9"/>
  <c r="S357" i="9" s="1"/>
  <c r="R356" i="9"/>
  <c r="K356" i="9"/>
  <c r="F356" i="9"/>
  <c r="D356" i="9"/>
  <c r="C356" i="9"/>
  <c r="A356" i="9"/>
  <c r="S355" i="9"/>
  <c r="P355" i="9"/>
  <c r="O355" i="9"/>
  <c r="N355" i="9"/>
  <c r="K355" i="9"/>
  <c r="J355" i="9"/>
  <c r="H355" i="9"/>
  <c r="F355" i="9"/>
  <c r="D355" i="9"/>
  <c r="C355" i="9"/>
  <c r="A355" i="9"/>
  <c r="F354" i="9"/>
  <c r="D354" i="9"/>
  <c r="C354" i="9"/>
  <c r="A354" i="9"/>
  <c r="N353" i="9"/>
  <c r="M353" i="9"/>
  <c r="I353" i="9"/>
  <c r="F353" i="9"/>
  <c r="D353" i="9"/>
  <c r="C353" i="9"/>
  <c r="A353" i="9"/>
  <c r="R352" i="9"/>
  <c r="Q352" i="9"/>
  <c r="P352" i="9"/>
  <c r="N352" i="9"/>
  <c r="M352" i="9"/>
  <c r="L352" i="9"/>
  <c r="J352" i="9"/>
  <c r="I352" i="9"/>
  <c r="H352" i="9"/>
  <c r="F352" i="9"/>
  <c r="D352" i="9"/>
  <c r="C352" i="9"/>
  <c r="A352" i="9"/>
  <c r="S352" i="9" s="1"/>
  <c r="S351" i="9"/>
  <c r="M351" i="9"/>
  <c r="I351" i="9"/>
  <c r="F351" i="9"/>
  <c r="D351" i="9"/>
  <c r="C351" i="9"/>
  <c r="A351" i="9"/>
  <c r="N351" i="9" s="1"/>
  <c r="P350" i="9"/>
  <c r="O350" i="9"/>
  <c r="K350" i="9"/>
  <c r="J350" i="9"/>
  <c r="F350" i="9"/>
  <c r="D350" i="9"/>
  <c r="C350" i="9"/>
  <c r="A350" i="9"/>
  <c r="F349" i="9"/>
  <c r="D349" i="9"/>
  <c r="C349" i="9"/>
  <c r="A349" i="9"/>
  <c r="R348" i="9"/>
  <c r="Q348" i="9"/>
  <c r="P348" i="9"/>
  <c r="N348" i="9"/>
  <c r="M348" i="9"/>
  <c r="L348" i="9"/>
  <c r="J348" i="9"/>
  <c r="I348" i="9"/>
  <c r="H348" i="9"/>
  <c r="F348" i="9"/>
  <c r="D348" i="9"/>
  <c r="C348" i="9"/>
  <c r="A348" i="9"/>
  <c r="S348" i="9" s="1"/>
  <c r="M347" i="9"/>
  <c r="K347" i="9"/>
  <c r="F347" i="9"/>
  <c r="D347" i="9"/>
  <c r="C347" i="9"/>
  <c r="A347" i="9"/>
  <c r="Q347" i="9" s="1"/>
  <c r="S346" i="9"/>
  <c r="P346" i="9"/>
  <c r="O346" i="9"/>
  <c r="N346" i="9"/>
  <c r="K346" i="9"/>
  <c r="J346" i="9"/>
  <c r="H346" i="9"/>
  <c r="F346" i="9"/>
  <c r="D346" i="9"/>
  <c r="C346" i="9"/>
  <c r="A346" i="9"/>
  <c r="L345" i="9"/>
  <c r="K345" i="9"/>
  <c r="F345" i="9"/>
  <c r="D345" i="9"/>
  <c r="C345" i="9"/>
  <c r="A345" i="9"/>
  <c r="P345" i="9" s="1"/>
  <c r="R344" i="9"/>
  <c r="Q344" i="9"/>
  <c r="P344" i="9"/>
  <c r="N344" i="9"/>
  <c r="M344" i="9"/>
  <c r="L344" i="9"/>
  <c r="J344" i="9"/>
  <c r="I344" i="9"/>
  <c r="H344" i="9"/>
  <c r="F344" i="9"/>
  <c r="D344" i="9"/>
  <c r="C344" i="9"/>
  <c r="A344" i="9"/>
  <c r="S344" i="9" s="1"/>
  <c r="Q343" i="9"/>
  <c r="O343" i="9"/>
  <c r="K343" i="9"/>
  <c r="J343" i="9"/>
  <c r="F343" i="9"/>
  <c r="D343" i="9"/>
  <c r="C343" i="9"/>
  <c r="A343" i="9"/>
  <c r="S342" i="9"/>
  <c r="H342" i="9"/>
  <c r="F342" i="9"/>
  <c r="D342" i="9"/>
  <c r="C342" i="9"/>
  <c r="A342" i="9"/>
  <c r="P341" i="9"/>
  <c r="O341" i="9"/>
  <c r="K341" i="9"/>
  <c r="I341" i="9"/>
  <c r="F341" i="9"/>
  <c r="D341" i="9"/>
  <c r="C341" i="9"/>
  <c r="A341" i="9"/>
  <c r="R340" i="9"/>
  <c r="Q340" i="9"/>
  <c r="P340" i="9"/>
  <c r="N340" i="9"/>
  <c r="M340" i="9"/>
  <c r="L340" i="9"/>
  <c r="J340" i="9"/>
  <c r="I340" i="9"/>
  <c r="H340" i="9"/>
  <c r="F340" i="9"/>
  <c r="D340" i="9"/>
  <c r="C340" i="9"/>
  <c r="A340" i="9"/>
  <c r="S340" i="9" s="1"/>
  <c r="S339" i="9"/>
  <c r="Q339" i="9"/>
  <c r="O339" i="9"/>
  <c r="N339" i="9"/>
  <c r="K339" i="9"/>
  <c r="J339" i="9"/>
  <c r="I339" i="9"/>
  <c r="F339" i="9"/>
  <c r="D339" i="9"/>
  <c r="C339" i="9"/>
  <c r="A339" i="9"/>
  <c r="L338" i="9"/>
  <c r="K338" i="9"/>
  <c r="F338" i="9"/>
  <c r="D338" i="9"/>
  <c r="C338" i="9"/>
  <c r="A338" i="9"/>
  <c r="P338" i="9" s="1"/>
  <c r="S337" i="9"/>
  <c r="P337" i="9"/>
  <c r="O337" i="9"/>
  <c r="M337" i="9"/>
  <c r="K337" i="9"/>
  <c r="I337" i="9"/>
  <c r="H337" i="9"/>
  <c r="F337" i="9"/>
  <c r="D337" i="9"/>
  <c r="C337" i="9"/>
  <c r="A337" i="9"/>
  <c r="R336" i="9"/>
  <c r="Q336" i="9"/>
  <c r="P336" i="9"/>
  <c r="N336" i="9"/>
  <c r="M336" i="9"/>
  <c r="L336" i="9"/>
  <c r="J336" i="9"/>
  <c r="I336" i="9"/>
  <c r="H336" i="9"/>
  <c r="F336" i="9"/>
  <c r="D336" i="9"/>
  <c r="C336" i="9"/>
  <c r="A336" i="9"/>
  <c r="S336" i="9" s="1"/>
  <c r="S335" i="9"/>
  <c r="R335" i="9"/>
  <c r="N335" i="9"/>
  <c r="M335" i="9"/>
  <c r="J335" i="9"/>
  <c r="I335" i="9"/>
  <c r="F335" i="9"/>
  <c r="D335" i="9"/>
  <c r="C335" i="9"/>
  <c r="A335" i="9"/>
  <c r="P335" i="9" s="1"/>
  <c r="S334" i="9"/>
  <c r="R334" i="9"/>
  <c r="N334" i="9"/>
  <c r="K334" i="9"/>
  <c r="J334" i="9"/>
  <c r="F334" i="9"/>
  <c r="D334" i="9"/>
  <c r="C334" i="9"/>
  <c r="A334" i="9"/>
  <c r="S333" i="9"/>
  <c r="P333" i="9"/>
  <c r="K333" i="9"/>
  <c r="H333" i="9"/>
  <c r="F333" i="9"/>
  <c r="D333" i="9"/>
  <c r="C333" i="9"/>
  <c r="A333" i="9"/>
  <c r="L333" i="9" s="1"/>
  <c r="R332" i="9"/>
  <c r="Q332" i="9"/>
  <c r="P332" i="9"/>
  <c r="N332" i="9"/>
  <c r="M332" i="9"/>
  <c r="L332" i="9"/>
  <c r="J332" i="9"/>
  <c r="I332" i="9"/>
  <c r="H332" i="9"/>
  <c r="F332" i="9"/>
  <c r="D332" i="9"/>
  <c r="C332" i="9"/>
  <c r="A332" i="9"/>
  <c r="S332" i="9" s="1"/>
  <c r="R331" i="9"/>
  <c r="Q331" i="9"/>
  <c r="N331" i="9"/>
  <c r="M331" i="9"/>
  <c r="J331" i="9"/>
  <c r="I331" i="9"/>
  <c r="F331" i="9"/>
  <c r="D331" i="9"/>
  <c r="C331" i="9"/>
  <c r="A331" i="9"/>
  <c r="P331" i="9" s="1"/>
  <c r="O330" i="9"/>
  <c r="F330" i="9"/>
  <c r="D330" i="9"/>
  <c r="C330" i="9"/>
  <c r="A330" i="9"/>
  <c r="S329" i="9"/>
  <c r="P329" i="9"/>
  <c r="L329" i="9"/>
  <c r="K329" i="9"/>
  <c r="H329" i="9"/>
  <c r="F329" i="9"/>
  <c r="D329" i="9"/>
  <c r="C329" i="9"/>
  <c r="A329" i="9"/>
  <c r="R328" i="9"/>
  <c r="Q328" i="9"/>
  <c r="P328" i="9"/>
  <c r="N328" i="9"/>
  <c r="M328" i="9"/>
  <c r="L328" i="9"/>
  <c r="J328" i="9"/>
  <c r="I328" i="9"/>
  <c r="H328" i="9"/>
  <c r="F328" i="9"/>
  <c r="D328" i="9"/>
  <c r="C328" i="9"/>
  <c r="A328" i="9"/>
  <c r="S328" i="9" s="1"/>
  <c r="S327" i="9"/>
  <c r="O327" i="9"/>
  <c r="N327" i="9"/>
  <c r="J327" i="9"/>
  <c r="I327" i="9"/>
  <c r="F327" i="9"/>
  <c r="D327" i="9"/>
  <c r="C327" i="9"/>
  <c r="A327" i="9"/>
  <c r="Q327" i="9" s="1"/>
  <c r="F326" i="9"/>
  <c r="D326" i="9"/>
  <c r="C326" i="9"/>
  <c r="A326" i="9"/>
  <c r="R326" i="9" s="1"/>
  <c r="S325" i="9"/>
  <c r="O325" i="9"/>
  <c r="M325" i="9"/>
  <c r="I325" i="9"/>
  <c r="H325" i="9"/>
  <c r="F325" i="9"/>
  <c r="D325" i="9"/>
  <c r="C325" i="9"/>
  <c r="A325" i="9"/>
  <c r="P325" i="9" s="1"/>
  <c r="R324" i="9"/>
  <c r="Q324" i="9"/>
  <c r="P324" i="9"/>
  <c r="N324" i="9"/>
  <c r="M324" i="9"/>
  <c r="L324" i="9"/>
  <c r="J324" i="9"/>
  <c r="I324" i="9"/>
  <c r="H324" i="9"/>
  <c r="F324" i="9"/>
  <c r="D324" i="9"/>
  <c r="C324" i="9"/>
  <c r="A324" i="9"/>
  <c r="S324" i="9" s="1"/>
  <c r="S323" i="9"/>
  <c r="N323" i="9"/>
  <c r="I323" i="9"/>
  <c r="F323" i="9"/>
  <c r="D323" i="9"/>
  <c r="C323" i="9"/>
  <c r="A323" i="9"/>
  <c r="S322" i="9"/>
  <c r="P322" i="9"/>
  <c r="O322" i="9"/>
  <c r="N322" i="9"/>
  <c r="K322" i="9"/>
  <c r="J322" i="9"/>
  <c r="H322" i="9"/>
  <c r="F322" i="9"/>
  <c r="D322" i="9"/>
  <c r="C322" i="9"/>
  <c r="A322" i="9"/>
  <c r="S321" i="9"/>
  <c r="M321" i="9"/>
  <c r="L321" i="9"/>
  <c r="H321" i="9"/>
  <c r="F321" i="9"/>
  <c r="D321" i="9"/>
  <c r="C321" i="9"/>
  <c r="A321" i="9"/>
  <c r="R320" i="9"/>
  <c r="Q320" i="9"/>
  <c r="P320" i="9"/>
  <c r="N320" i="9"/>
  <c r="M320" i="9"/>
  <c r="L320" i="9"/>
  <c r="J320" i="9"/>
  <c r="I320" i="9"/>
  <c r="H320" i="9"/>
  <c r="F320" i="9"/>
  <c r="D320" i="9"/>
  <c r="C320" i="9"/>
  <c r="A320" i="9"/>
  <c r="S320" i="9" s="1"/>
  <c r="Q319" i="9"/>
  <c r="F319" i="9"/>
  <c r="D319" i="9"/>
  <c r="C319" i="9"/>
  <c r="A319" i="9"/>
  <c r="M319" i="9" s="1"/>
  <c r="S318" i="9"/>
  <c r="O318" i="9"/>
  <c r="N318" i="9"/>
  <c r="J318" i="9"/>
  <c r="H318" i="9"/>
  <c r="F318" i="9"/>
  <c r="D318" i="9"/>
  <c r="C318" i="9"/>
  <c r="A318" i="9"/>
  <c r="P318" i="9" s="1"/>
  <c r="P317" i="9"/>
  <c r="L317" i="9"/>
  <c r="K317" i="9"/>
  <c r="F317" i="9"/>
  <c r="D317" i="9"/>
  <c r="C317" i="9"/>
  <c r="A317" i="9"/>
  <c r="R316" i="9"/>
  <c r="Q316" i="9"/>
  <c r="P316" i="9"/>
  <c r="N316" i="9"/>
  <c r="M316" i="9"/>
  <c r="L316" i="9"/>
  <c r="J316" i="9"/>
  <c r="I316" i="9"/>
  <c r="H316" i="9"/>
  <c r="F316" i="9"/>
  <c r="D316" i="9"/>
  <c r="C316" i="9"/>
  <c r="A316" i="9"/>
  <c r="S316" i="9" s="1"/>
  <c r="S315" i="9"/>
  <c r="Q315" i="9"/>
  <c r="O315" i="9"/>
  <c r="N315" i="9"/>
  <c r="K315" i="9"/>
  <c r="J315" i="9"/>
  <c r="I315" i="9"/>
  <c r="F315" i="9"/>
  <c r="D315" i="9"/>
  <c r="C315" i="9"/>
  <c r="A315" i="9"/>
  <c r="N314" i="9"/>
  <c r="F314" i="9"/>
  <c r="D314" i="9"/>
  <c r="C314" i="9"/>
  <c r="A314" i="9"/>
  <c r="L314" i="9" s="1"/>
  <c r="S313" i="9"/>
  <c r="P313" i="9"/>
  <c r="O313" i="9"/>
  <c r="M313" i="9"/>
  <c r="K313" i="9"/>
  <c r="I313" i="9"/>
  <c r="H313" i="9"/>
  <c r="F313" i="9"/>
  <c r="D313" i="9"/>
  <c r="C313" i="9"/>
  <c r="A313" i="9"/>
  <c r="R312" i="9"/>
  <c r="Q312" i="9"/>
  <c r="P312" i="9"/>
  <c r="N312" i="9"/>
  <c r="M312" i="9"/>
  <c r="L312" i="9"/>
  <c r="J312" i="9"/>
  <c r="I312" i="9"/>
  <c r="H312" i="9"/>
  <c r="F312" i="9"/>
  <c r="D312" i="9"/>
  <c r="C312" i="9"/>
  <c r="A312" i="9"/>
  <c r="S312" i="9" s="1"/>
  <c r="S311" i="9"/>
  <c r="O311" i="9"/>
  <c r="N311" i="9"/>
  <c r="J311" i="9"/>
  <c r="I311" i="9"/>
  <c r="F311" i="9"/>
  <c r="D311" i="9"/>
  <c r="C311" i="9"/>
  <c r="A311" i="9"/>
  <c r="Q311" i="9" s="1"/>
  <c r="P310" i="9"/>
  <c r="L310" i="9"/>
  <c r="K310" i="9"/>
  <c r="F310" i="9"/>
  <c r="D310" i="9"/>
  <c r="C310" i="9"/>
  <c r="A310" i="9"/>
  <c r="S309" i="9"/>
  <c r="O309" i="9"/>
  <c r="M309" i="9"/>
  <c r="I309" i="9"/>
  <c r="H309" i="9"/>
  <c r="F309" i="9"/>
  <c r="D309" i="9"/>
  <c r="C309" i="9"/>
  <c r="A309" i="9"/>
  <c r="P309" i="9" s="1"/>
  <c r="R308" i="9"/>
  <c r="Q308" i="9"/>
  <c r="P308" i="9"/>
  <c r="N308" i="9"/>
  <c r="M308" i="9"/>
  <c r="L308" i="9"/>
  <c r="J308" i="9"/>
  <c r="I308" i="9"/>
  <c r="H308" i="9"/>
  <c r="F308" i="9"/>
  <c r="D308" i="9"/>
  <c r="C308" i="9"/>
  <c r="A308" i="9"/>
  <c r="S308" i="9" s="1"/>
  <c r="S307" i="9"/>
  <c r="N307" i="9"/>
  <c r="M307" i="9"/>
  <c r="I307" i="9"/>
  <c r="F307" i="9"/>
  <c r="D307" i="9"/>
  <c r="C307" i="9"/>
  <c r="A307" i="9"/>
  <c r="S306" i="9"/>
  <c r="P306" i="9"/>
  <c r="O306" i="9"/>
  <c r="N306" i="9"/>
  <c r="K306" i="9"/>
  <c r="J306" i="9"/>
  <c r="H306" i="9"/>
  <c r="F306" i="9"/>
  <c r="D306" i="9"/>
  <c r="C306" i="9"/>
  <c r="A306" i="9"/>
  <c r="M305" i="9"/>
  <c r="L305" i="9"/>
  <c r="F305" i="9"/>
  <c r="D305" i="9"/>
  <c r="C305" i="9"/>
  <c r="A305" i="9"/>
  <c r="S305" i="9" s="1"/>
  <c r="R304" i="9"/>
  <c r="Q304" i="9"/>
  <c r="P304" i="9"/>
  <c r="N304" i="9"/>
  <c r="M304" i="9"/>
  <c r="L304" i="9"/>
  <c r="J304" i="9"/>
  <c r="I304" i="9"/>
  <c r="H304" i="9"/>
  <c r="F304" i="9"/>
  <c r="D304" i="9"/>
  <c r="C304" i="9"/>
  <c r="A304" i="9"/>
  <c r="S304" i="9" s="1"/>
  <c r="R303" i="9"/>
  <c r="F303" i="9"/>
  <c r="D303" i="9"/>
  <c r="C303" i="9"/>
  <c r="A303" i="9"/>
  <c r="S302" i="9"/>
  <c r="O302" i="9"/>
  <c r="N302" i="9"/>
  <c r="J302" i="9"/>
  <c r="H302" i="9"/>
  <c r="F302" i="9"/>
  <c r="D302" i="9"/>
  <c r="C302" i="9"/>
  <c r="A302" i="9"/>
  <c r="P302" i="9" s="1"/>
  <c r="P301" i="9"/>
  <c r="L301" i="9"/>
  <c r="F301" i="9"/>
  <c r="D301" i="9"/>
  <c r="C301" i="9"/>
  <c r="A301" i="9"/>
  <c r="K301" i="9" s="1"/>
  <c r="R300" i="9"/>
  <c r="Q300" i="9"/>
  <c r="P300" i="9"/>
  <c r="N300" i="9"/>
  <c r="M300" i="9"/>
  <c r="L300" i="9"/>
  <c r="J300" i="9"/>
  <c r="I300" i="9"/>
  <c r="H300" i="9"/>
  <c r="F300" i="9"/>
  <c r="D300" i="9"/>
  <c r="C300" i="9"/>
  <c r="A300" i="9"/>
  <c r="S300" i="9" s="1"/>
  <c r="S299" i="9"/>
  <c r="Q299" i="9"/>
  <c r="O299" i="9"/>
  <c r="N299" i="9"/>
  <c r="K299" i="9"/>
  <c r="J299" i="9"/>
  <c r="I299" i="9"/>
  <c r="F299" i="9"/>
  <c r="D299" i="9"/>
  <c r="C299" i="9"/>
  <c r="A299" i="9"/>
  <c r="R298" i="9"/>
  <c r="F298" i="9"/>
  <c r="D298" i="9"/>
  <c r="C298" i="9"/>
  <c r="A298" i="9"/>
  <c r="S297" i="9"/>
  <c r="P297" i="9"/>
  <c r="O297" i="9"/>
  <c r="M297" i="9"/>
  <c r="K297" i="9"/>
  <c r="I297" i="9"/>
  <c r="H297" i="9"/>
  <c r="F297" i="9"/>
  <c r="D297" i="9"/>
  <c r="C297" i="9"/>
  <c r="A297" i="9"/>
  <c r="F296" i="9"/>
  <c r="D296" i="9"/>
  <c r="C296" i="9"/>
  <c r="A296" i="9"/>
  <c r="O295" i="9"/>
  <c r="L295" i="9"/>
  <c r="F295" i="9"/>
  <c r="D295" i="9"/>
  <c r="C295" i="9"/>
  <c r="A295" i="9"/>
  <c r="Q294" i="9"/>
  <c r="P294" i="9"/>
  <c r="M294" i="9"/>
  <c r="L294" i="9"/>
  <c r="I294" i="9"/>
  <c r="H294" i="9"/>
  <c r="F294" i="9"/>
  <c r="D294" i="9"/>
  <c r="C294" i="9"/>
  <c r="A294" i="9"/>
  <c r="S294" i="9" s="1"/>
  <c r="R293" i="9"/>
  <c r="Q293" i="9"/>
  <c r="P293" i="9"/>
  <c r="N293" i="9"/>
  <c r="M293" i="9"/>
  <c r="L293" i="9"/>
  <c r="J293" i="9"/>
  <c r="I293" i="9"/>
  <c r="H293" i="9"/>
  <c r="F293" i="9"/>
  <c r="D293" i="9"/>
  <c r="C293" i="9"/>
  <c r="A293" i="9"/>
  <c r="S293" i="9" s="1"/>
  <c r="F292" i="9"/>
  <c r="D292" i="9"/>
  <c r="C292" i="9"/>
  <c r="A292" i="9"/>
  <c r="N292" i="9" s="1"/>
  <c r="P291" i="9"/>
  <c r="O291" i="9"/>
  <c r="K291" i="9"/>
  <c r="J291" i="9"/>
  <c r="F291" i="9"/>
  <c r="D291" i="9"/>
  <c r="C291" i="9"/>
  <c r="A291" i="9"/>
  <c r="S291" i="9" s="1"/>
  <c r="S290" i="9"/>
  <c r="L290" i="9"/>
  <c r="H290" i="9"/>
  <c r="F290" i="9"/>
  <c r="D290" i="9"/>
  <c r="C290" i="9"/>
  <c r="A290" i="9"/>
  <c r="M290" i="9" s="1"/>
  <c r="R289" i="9"/>
  <c r="Q289" i="9"/>
  <c r="P289" i="9"/>
  <c r="N289" i="9"/>
  <c r="M289" i="9"/>
  <c r="L289" i="9"/>
  <c r="J289" i="9"/>
  <c r="I289" i="9"/>
  <c r="H289" i="9"/>
  <c r="F289" i="9"/>
  <c r="D289" i="9"/>
  <c r="C289" i="9"/>
  <c r="A289" i="9"/>
  <c r="S289" i="9" s="1"/>
  <c r="F288" i="9"/>
  <c r="D288" i="9"/>
  <c r="C288" i="9"/>
  <c r="A288" i="9"/>
  <c r="Q288" i="9" s="1"/>
  <c r="S287" i="9"/>
  <c r="P287" i="9"/>
  <c r="O287" i="9"/>
  <c r="N287" i="9"/>
  <c r="K287" i="9"/>
  <c r="J287" i="9"/>
  <c r="H287" i="9"/>
  <c r="F287" i="9"/>
  <c r="D287" i="9"/>
  <c r="C287" i="9"/>
  <c r="A287" i="9"/>
  <c r="F286" i="9"/>
  <c r="D286" i="9"/>
  <c r="C286" i="9"/>
  <c r="A286" i="9"/>
  <c r="P286" i="9" s="1"/>
  <c r="R285" i="9"/>
  <c r="Q285" i="9"/>
  <c r="P285" i="9"/>
  <c r="N285" i="9"/>
  <c r="M285" i="9"/>
  <c r="L285" i="9"/>
  <c r="J285" i="9"/>
  <c r="I285" i="9"/>
  <c r="H285" i="9"/>
  <c r="F285" i="9"/>
  <c r="D285" i="9"/>
  <c r="C285" i="9"/>
  <c r="A285" i="9"/>
  <c r="S285" i="9" s="1"/>
  <c r="Q284" i="9"/>
  <c r="O284" i="9"/>
  <c r="K284" i="9"/>
  <c r="J284" i="9"/>
  <c r="F284" i="9"/>
  <c r="D284" i="9"/>
  <c r="C284" i="9"/>
  <c r="A284" i="9"/>
  <c r="S284" i="9" s="1"/>
  <c r="S283" i="9"/>
  <c r="N283" i="9"/>
  <c r="L283" i="9"/>
  <c r="H283" i="9"/>
  <c r="F283" i="9"/>
  <c r="D283" i="9"/>
  <c r="C283" i="9"/>
  <c r="A283" i="9"/>
  <c r="P282" i="9"/>
  <c r="O282" i="9"/>
  <c r="K282" i="9"/>
  <c r="I282" i="9"/>
  <c r="F282" i="9"/>
  <c r="D282" i="9"/>
  <c r="C282" i="9"/>
  <c r="A282" i="9"/>
  <c r="S282" i="9" s="1"/>
  <c r="R281" i="9"/>
  <c r="Q281" i="9"/>
  <c r="P281" i="9"/>
  <c r="N281" i="9"/>
  <c r="M281" i="9"/>
  <c r="L281" i="9"/>
  <c r="J281" i="9"/>
  <c r="I281" i="9"/>
  <c r="H281" i="9"/>
  <c r="F281" i="9"/>
  <c r="D281" i="9"/>
  <c r="C281" i="9"/>
  <c r="A281" i="9"/>
  <c r="S281" i="9" s="1"/>
  <c r="S280" i="9"/>
  <c r="Q280" i="9"/>
  <c r="O280" i="9"/>
  <c r="N280" i="9"/>
  <c r="K280" i="9"/>
  <c r="J280" i="9"/>
  <c r="I280" i="9"/>
  <c r="F280" i="9"/>
  <c r="D280" i="9"/>
  <c r="C280" i="9"/>
  <c r="A280" i="9"/>
  <c r="F279" i="9"/>
  <c r="D279" i="9"/>
  <c r="C279" i="9"/>
  <c r="A279" i="9"/>
  <c r="P279" i="9" s="1"/>
  <c r="S278" i="9"/>
  <c r="P278" i="9"/>
  <c r="O278" i="9"/>
  <c r="M278" i="9"/>
  <c r="K278" i="9"/>
  <c r="I278" i="9"/>
  <c r="H278" i="9"/>
  <c r="F278" i="9"/>
  <c r="D278" i="9"/>
  <c r="C278" i="9"/>
  <c r="A278" i="9"/>
  <c r="R277" i="9"/>
  <c r="Q277" i="9"/>
  <c r="P277" i="9"/>
  <c r="N277" i="9"/>
  <c r="M277" i="9"/>
  <c r="L277" i="9"/>
  <c r="J277" i="9"/>
  <c r="I277" i="9"/>
  <c r="H277" i="9"/>
  <c r="F277" i="9"/>
  <c r="D277" i="9"/>
  <c r="C277" i="9"/>
  <c r="A277" i="9"/>
  <c r="S277" i="9" s="1"/>
  <c r="S276" i="9"/>
  <c r="M276" i="9"/>
  <c r="I276" i="9"/>
  <c r="F276" i="9"/>
  <c r="D276" i="9"/>
  <c r="C276" i="9"/>
  <c r="A276" i="9"/>
  <c r="N276" i="9" s="1"/>
  <c r="P275" i="9"/>
  <c r="O275" i="9"/>
  <c r="K275" i="9"/>
  <c r="J275" i="9"/>
  <c r="F275" i="9"/>
  <c r="D275" i="9"/>
  <c r="C275" i="9"/>
  <c r="A275" i="9"/>
  <c r="S275" i="9" s="1"/>
  <c r="F274" i="9"/>
  <c r="D274" i="9"/>
  <c r="C274" i="9"/>
  <c r="A274" i="9"/>
  <c r="M274" i="9" s="1"/>
  <c r="R273" i="9"/>
  <c r="Q273" i="9"/>
  <c r="P273" i="9"/>
  <c r="N273" i="9"/>
  <c r="M273" i="9"/>
  <c r="L273" i="9"/>
  <c r="J273" i="9"/>
  <c r="I273" i="9"/>
  <c r="H273" i="9"/>
  <c r="F273" i="9"/>
  <c r="D273" i="9"/>
  <c r="C273" i="9"/>
  <c r="A273" i="9"/>
  <c r="S273" i="9" s="1"/>
  <c r="M272" i="9"/>
  <c r="K272" i="9"/>
  <c r="F272" i="9"/>
  <c r="D272" i="9"/>
  <c r="C272" i="9"/>
  <c r="A272" i="9"/>
  <c r="Q272" i="9" s="1"/>
  <c r="S271" i="9"/>
  <c r="P271" i="9"/>
  <c r="O271" i="9"/>
  <c r="N271" i="9"/>
  <c r="K271" i="9"/>
  <c r="J271" i="9"/>
  <c r="H271" i="9"/>
  <c r="F271" i="9"/>
  <c r="D271" i="9"/>
  <c r="C271" i="9"/>
  <c r="A271" i="9"/>
  <c r="L270" i="9"/>
  <c r="K270" i="9"/>
  <c r="F270" i="9"/>
  <c r="D270" i="9"/>
  <c r="C270" i="9"/>
  <c r="A270" i="9"/>
  <c r="P270" i="9" s="1"/>
  <c r="R269" i="9"/>
  <c r="Q269" i="9"/>
  <c r="P269" i="9"/>
  <c r="N269" i="9"/>
  <c r="M269" i="9"/>
  <c r="L269" i="9"/>
  <c r="J269" i="9"/>
  <c r="I269" i="9"/>
  <c r="H269" i="9"/>
  <c r="F269" i="9"/>
  <c r="D269" i="9"/>
  <c r="C269" i="9"/>
  <c r="A269" i="9"/>
  <c r="S269" i="9" s="1"/>
  <c r="F268" i="9"/>
  <c r="D268" i="9"/>
  <c r="C268" i="9"/>
  <c r="A268" i="9"/>
  <c r="S267" i="9"/>
  <c r="O267" i="9"/>
  <c r="M267" i="9"/>
  <c r="I267" i="9"/>
  <c r="H267" i="9"/>
  <c r="F267" i="9"/>
  <c r="D267" i="9"/>
  <c r="C267" i="9"/>
  <c r="A267" i="9"/>
  <c r="P267" i="9" s="1"/>
  <c r="R266" i="9"/>
  <c r="Q266" i="9"/>
  <c r="P266" i="9"/>
  <c r="N266" i="9"/>
  <c r="M266" i="9"/>
  <c r="L266" i="9"/>
  <c r="J266" i="9"/>
  <c r="I266" i="9"/>
  <c r="H266" i="9"/>
  <c r="F266" i="9"/>
  <c r="D266" i="9"/>
  <c r="C266" i="9"/>
  <c r="A266" i="9"/>
  <c r="S266" i="9" s="1"/>
  <c r="S265" i="9"/>
  <c r="N265" i="9"/>
  <c r="I265" i="9"/>
  <c r="F265" i="9"/>
  <c r="D265" i="9"/>
  <c r="C265" i="9"/>
  <c r="A265" i="9"/>
  <c r="S264" i="9"/>
  <c r="P264" i="9"/>
  <c r="O264" i="9"/>
  <c r="N264" i="9"/>
  <c r="K264" i="9"/>
  <c r="J264" i="9"/>
  <c r="H264" i="9"/>
  <c r="F264" i="9"/>
  <c r="D264" i="9"/>
  <c r="C264" i="9"/>
  <c r="A264" i="9"/>
  <c r="S263" i="9"/>
  <c r="Q263" i="9"/>
  <c r="M263" i="9"/>
  <c r="L263" i="9"/>
  <c r="I263" i="9"/>
  <c r="H263" i="9"/>
  <c r="F263" i="9"/>
  <c r="D263" i="9"/>
  <c r="C263" i="9"/>
  <c r="A263" i="9"/>
  <c r="O263" i="9" s="1"/>
  <c r="R262" i="9"/>
  <c r="Q262" i="9"/>
  <c r="P262" i="9"/>
  <c r="N262" i="9"/>
  <c r="M262" i="9"/>
  <c r="L262" i="9"/>
  <c r="J262" i="9"/>
  <c r="I262" i="9"/>
  <c r="H262" i="9"/>
  <c r="F262" i="9"/>
  <c r="D262" i="9"/>
  <c r="C262" i="9"/>
  <c r="A262" i="9"/>
  <c r="S262" i="9" s="1"/>
  <c r="O261" i="9"/>
  <c r="F261" i="9"/>
  <c r="D261" i="9"/>
  <c r="C261" i="9"/>
  <c r="A261" i="9"/>
  <c r="S261" i="9" s="1"/>
  <c r="P260" i="9"/>
  <c r="L260" i="9"/>
  <c r="H260" i="9"/>
  <c r="F260" i="9"/>
  <c r="D260" i="9"/>
  <c r="C260" i="9"/>
  <c r="A260" i="9"/>
  <c r="R260" i="9" s="1"/>
  <c r="Q259" i="9"/>
  <c r="P259" i="9"/>
  <c r="M259" i="9"/>
  <c r="L259" i="9"/>
  <c r="I259" i="9"/>
  <c r="H259" i="9"/>
  <c r="F259" i="9"/>
  <c r="D259" i="9"/>
  <c r="C259" i="9"/>
  <c r="A259" i="9"/>
  <c r="S259" i="9" s="1"/>
  <c r="R258" i="9"/>
  <c r="Q258" i="9"/>
  <c r="P258" i="9"/>
  <c r="N258" i="9"/>
  <c r="M258" i="9"/>
  <c r="L258" i="9"/>
  <c r="J258" i="9"/>
  <c r="I258" i="9"/>
  <c r="H258" i="9"/>
  <c r="F258" i="9"/>
  <c r="D258" i="9"/>
  <c r="C258" i="9"/>
  <c r="A258" i="9"/>
  <c r="S258" i="9" s="1"/>
  <c r="F257" i="9"/>
  <c r="D257" i="9"/>
  <c r="C257" i="9"/>
  <c r="A257" i="9"/>
  <c r="S257" i="9" s="1"/>
  <c r="P256" i="9"/>
  <c r="L256" i="9"/>
  <c r="H256" i="9"/>
  <c r="F256" i="9"/>
  <c r="D256" i="9"/>
  <c r="C256" i="9"/>
  <c r="A256" i="9"/>
  <c r="R256" i="9" s="1"/>
  <c r="Q255" i="9"/>
  <c r="P255" i="9"/>
  <c r="M255" i="9"/>
  <c r="L255" i="9"/>
  <c r="I255" i="9"/>
  <c r="H255" i="9"/>
  <c r="F255" i="9"/>
  <c r="D255" i="9"/>
  <c r="C255" i="9"/>
  <c r="A255" i="9"/>
  <c r="S255" i="9" s="1"/>
  <c r="R254" i="9"/>
  <c r="Q254" i="9"/>
  <c r="P254" i="9"/>
  <c r="N254" i="9"/>
  <c r="M254" i="9"/>
  <c r="L254" i="9"/>
  <c r="J254" i="9"/>
  <c r="I254" i="9"/>
  <c r="H254" i="9"/>
  <c r="F254" i="9"/>
  <c r="D254" i="9"/>
  <c r="C254" i="9"/>
  <c r="A254" i="9"/>
  <c r="S254" i="9" s="1"/>
  <c r="O253" i="9"/>
  <c r="F253" i="9"/>
  <c r="D253" i="9"/>
  <c r="C253" i="9"/>
  <c r="A253" i="9"/>
  <c r="S253" i="9" s="1"/>
  <c r="P252" i="9"/>
  <c r="L252" i="9"/>
  <c r="H252" i="9"/>
  <c r="F252" i="9"/>
  <c r="D252" i="9"/>
  <c r="C252" i="9"/>
  <c r="A252" i="9"/>
  <c r="R252" i="9" s="1"/>
  <c r="Q251" i="9"/>
  <c r="P251" i="9"/>
  <c r="M251" i="9"/>
  <c r="L251" i="9"/>
  <c r="I251" i="9"/>
  <c r="H251" i="9"/>
  <c r="F251" i="9"/>
  <c r="D251" i="9"/>
  <c r="C251" i="9"/>
  <c r="A251" i="9"/>
  <c r="S251" i="9" s="1"/>
  <c r="R250" i="9"/>
  <c r="Q250" i="9"/>
  <c r="P250" i="9"/>
  <c r="N250" i="9"/>
  <c r="M250" i="9"/>
  <c r="L250" i="9"/>
  <c r="J250" i="9"/>
  <c r="I250" i="9"/>
  <c r="H250" i="9"/>
  <c r="F250" i="9"/>
  <c r="D250" i="9"/>
  <c r="C250" i="9"/>
  <c r="A250" i="9"/>
  <c r="S250" i="9" s="1"/>
  <c r="S249" i="9"/>
  <c r="R249" i="9"/>
  <c r="N249" i="9"/>
  <c r="K249" i="9"/>
  <c r="J249" i="9"/>
  <c r="F249" i="9"/>
  <c r="D249" i="9"/>
  <c r="C249" i="9"/>
  <c r="A249" i="9"/>
  <c r="S248" i="9"/>
  <c r="K248" i="9"/>
  <c r="F248" i="9"/>
  <c r="D248" i="9"/>
  <c r="C248" i="9"/>
  <c r="A248" i="9"/>
  <c r="L248" i="9" s="1"/>
  <c r="Q247" i="9"/>
  <c r="P247" i="9"/>
  <c r="M247" i="9"/>
  <c r="L247" i="9"/>
  <c r="I247" i="9"/>
  <c r="H247" i="9"/>
  <c r="F247" i="9"/>
  <c r="D247" i="9"/>
  <c r="C247" i="9"/>
  <c r="A247" i="9"/>
  <c r="S247" i="9" s="1"/>
  <c r="R246" i="9"/>
  <c r="Q246" i="9"/>
  <c r="P246" i="9"/>
  <c r="N246" i="9"/>
  <c r="M246" i="9"/>
  <c r="L246" i="9"/>
  <c r="J246" i="9"/>
  <c r="I246" i="9"/>
  <c r="H246" i="9"/>
  <c r="F246" i="9"/>
  <c r="D246" i="9"/>
  <c r="C246" i="9"/>
  <c r="A246" i="9"/>
  <c r="S246" i="9" s="1"/>
  <c r="F245" i="9"/>
  <c r="D245" i="9"/>
  <c r="C245" i="9"/>
  <c r="A245" i="9"/>
  <c r="N245" i="9" s="1"/>
  <c r="S244" i="9"/>
  <c r="P244" i="9"/>
  <c r="L244" i="9"/>
  <c r="K244" i="9"/>
  <c r="H244" i="9"/>
  <c r="F244" i="9"/>
  <c r="D244" i="9"/>
  <c r="C244" i="9"/>
  <c r="A244" i="9"/>
  <c r="Q243" i="9"/>
  <c r="P243" i="9"/>
  <c r="M243" i="9"/>
  <c r="L243" i="9"/>
  <c r="I243" i="9"/>
  <c r="H243" i="9"/>
  <c r="F243" i="9"/>
  <c r="D243" i="9"/>
  <c r="C243" i="9"/>
  <c r="A243" i="9"/>
  <c r="S243" i="9" s="1"/>
  <c r="R242" i="9"/>
  <c r="Q242" i="9"/>
  <c r="P242" i="9"/>
  <c r="N242" i="9"/>
  <c r="M242" i="9"/>
  <c r="L242" i="9"/>
  <c r="J242" i="9"/>
  <c r="I242" i="9"/>
  <c r="H242" i="9"/>
  <c r="F242" i="9"/>
  <c r="D242" i="9"/>
  <c r="C242" i="9"/>
  <c r="A242" i="9"/>
  <c r="S242" i="9" s="1"/>
  <c r="R241" i="9"/>
  <c r="N241" i="9"/>
  <c r="J241" i="9"/>
  <c r="F241" i="9"/>
  <c r="D241" i="9"/>
  <c r="C241" i="9"/>
  <c r="A241" i="9"/>
  <c r="S241" i="9" s="1"/>
  <c r="F240" i="9"/>
  <c r="D240" i="9"/>
  <c r="C240" i="9"/>
  <c r="A240" i="9"/>
  <c r="L240" i="9" s="1"/>
  <c r="Q239" i="9"/>
  <c r="P239" i="9"/>
  <c r="M239" i="9"/>
  <c r="L239" i="9"/>
  <c r="I239" i="9"/>
  <c r="H239" i="9"/>
  <c r="F239" i="9"/>
  <c r="D239" i="9"/>
  <c r="C239" i="9"/>
  <c r="A239" i="9"/>
  <c r="S239" i="9" s="1"/>
  <c r="R238" i="9"/>
  <c r="Q238" i="9"/>
  <c r="P238" i="9"/>
  <c r="N238" i="9"/>
  <c r="M238" i="9"/>
  <c r="L238" i="9"/>
  <c r="J238" i="9"/>
  <c r="I238" i="9"/>
  <c r="H238" i="9"/>
  <c r="F238" i="9"/>
  <c r="D238" i="9"/>
  <c r="C238" i="9"/>
  <c r="A238" i="9"/>
  <c r="S238" i="9" s="1"/>
  <c r="S237" i="9"/>
  <c r="K237" i="9"/>
  <c r="F237" i="9"/>
  <c r="D237" i="9"/>
  <c r="C237" i="9"/>
  <c r="A237" i="9"/>
  <c r="N237" i="9" s="1"/>
  <c r="P236" i="9"/>
  <c r="L236" i="9"/>
  <c r="H236" i="9"/>
  <c r="F236" i="9"/>
  <c r="D236" i="9"/>
  <c r="C236" i="9"/>
  <c r="A236" i="9"/>
  <c r="S236" i="9" s="1"/>
  <c r="Q235" i="9"/>
  <c r="P235" i="9"/>
  <c r="M235" i="9"/>
  <c r="L235" i="9"/>
  <c r="I235" i="9"/>
  <c r="H235" i="9"/>
  <c r="F235" i="9"/>
  <c r="D235" i="9"/>
  <c r="C235" i="9"/>
  <c r="A235" i="9"/>
  <c r="S235" i="9" s="1"/>
  <c r="R234" i="9"/>
  <c r="Q234" i="9"/>
  <c r="P234" i="9"/>
  <c r="N234" i="9"/>
  <c r="M234" i="9"/>
  <c r="L234" i="9"/>
  <c r="J234" i="9"/>
  <c r="I234" i="9"/>
  <c r="H234" i="9"/>
  <c r="F234" i="9"/>
  <c r="D234" i="9"/>
  <c r="C234" i="9"/>
  <c r="A234" i="9"/>
  <c r="S234" i="9" s="1"/>
  <c r="S233" i="9"/>
  <c r="R233" i="9"/>
  <c r="N233" i="9"/>
  <c r="K233" i="9"/>
  <c r="J233" i="9"/>
  <c r="F233" i="9"/>
  <c r="D233" i="9"/>
  <c r="C233" i="9"/>
  <c r="A233" i="9"/>
  <c r="S232" i="9"/>
  <c r="K232" i="9"/>
  <c r="F232" i="9"/>
  <c r="D232" i="9"/>
  <c r="C232" i="9"/>
  <c r="A232" i="9"/>
  <c r="L232" i="9" s="1"/>
  <c r="Q231" i="9"/>
  <c r="P231" i="9"/>
  <c r="M231" i="9"/>
  <c r="L231" i="9"/>
  <c r="I231" i="9"/>
  <c r="H231" i="9"/>
  <c r="F231" i="9"/>
  <c r="D231" i="9"/>
  <c r="C231" i="9"/>
  <c r="A231" i="9"/>
  <c r="S231" i="9" s="1"/>
  <c r="R230" i="9"/>
  <c r="Q230" i="9"/>
  <c r="P230" i="9"/>
  <c r="N230" i="9"/>
  <c r="M230" i="9"/>
  <c r="L230" i="9"/>
  <c r="J230" i="9"/>
  <c r="I230" i="9"/>
  <c r="H230" i="9"/>
  <c r="F230" i="9"/>
  <c r="D230" i="9"/>
  <c r="C230" i="9"/>
  <c r="A230" i="9"/>
  <c r="S230" i="9" s="1"/>
  <c r="F229" i="9"/>
  <c r="D229" i="9"/>
  <c r="C229" i="9"/>
  <c r="A229" i="9"/>
  <c r="N229" i="9" s="1"/>
  <c r="S228" i="9"/>
  <c r="P228" i="9"/>
  <c r="L228" i="9"/>
  <c r="K228" i="9"/>
  <c r="H228" i="9"/>
  <c r="F228" i="9"/>
  <c r="D228" i="9"/>
  <c r="C228" i="9"/>
  <c r="A228" i="9"/>
  <c r="Q227" i="9"/>
  <c r="P227" i="9"/>
  <c r="M227" i="9"/>
  <c r="L227" i="9"/>
  <c r="I227" i="9"/>
  <c r="H227" i="9"/>
  <c r="F227" i="9"/>
  <c r="D227" i="9"/>
  <c r="C227" i="9"/>
  <c r="A227" i="9"/>
  <c r="S227" i="9" s="1"/>
  <c r="R226" i="9"/>
  <c r="Q226" i="9"/>
  <c r="P226" i="9"/>
  <c r="N226" i="9"/>
  <c r="M226" i="9"/>
  <c r="L226" i="9"/>
  <c r="J226" i="9"/>
  <c r="I226" i="9"/>
  <c r="H226" i="9"/>
  <c r="F226" i="9"/>
  <c r="D226" i="9"/>
  <c r="C226" i="9"/>
  <c r="A226" i="9"/>
  <c r="S226" i="9" s="1"/>
  <c r="R225" i="9"/>
  <c r="N225" i="9"/>
  <c r="J225" i="9"/>
  <c r="F225" i="9"/>
  <c r="D225" i="9"/>
  <c r="C225" i="9"/>
  <c r="A225" i="9"/>
  <c r="S225" i="9" s="1"/>
  <c r="F224" i="9"/>
  <c r="D224" i="9"/>
  <c r="C224" i="9"/>
  <c r="A224" i="9"/>
  <c r="L224" i="9" s="1"/>
  <c r="Q223" i="9"/>
  <c r="P223" i="9"/>
  <c r="M223" i="9"/>
  <c r="L223" i="9"/>
  <c r="I223" i="9"/>
  <c r="H223" i="9"/>
  <c r="F223" i="9"/>
  <c r="D223" i="9"/>
  <c r="C223" i="9"/>
  <c r="A223" i="9"/>
  <c r="S223" i="9" s="1"/>
  <c r="R222" i="9"/>
  <c r="Q222" i="9"/>
  <c r="P222" i="9"/>
  <c r="N222" i="9"/>
  <c r="M222" i="9"/>
  <c r="L222" i="9"/>
  <c r="J222" i="9"/>
  <c r="I222" i="9"/>
  <c r="H222" i="9"/>
  <c r="F222" i="9"/>
  <c r="D222" i="9"/>
  <c r="C222" i="9"/>
  <c r="A222" i="9"/>
  <c r="S222" i="9" s="1"/>
  <c r="S221" i="9"/>
  <c r="K221" i="9"/>
  <c r="F221" i="9"/>
  <c r="D221" i="9"/>
  <c r="C221" i="9"/>
  <c r="A221" i="9"/>
  <c r="N221" i="9" s="1"/>
  <c r="P220" i="9"/>
  <c r="L220" i="9"/>
  <c r="H220" i="9"/>
  <c r="F220" i="9"/>
  <c r="D220" i="9"/>
  <c r="C220" i="9"/>
  <c r="A220" i="9"/>
  <c r="S220" i="9" s="1"/>
  <c r="Q219" i="9"/>
  <c r="P219" i="9"/>
  <c r="M219" i="9"/>
  <c r="L219" i="9"/>
  <c r="I219" i="9"/>
  <c r="H219" i="9"/>
  <c r="F219" i="9"/>
  <c r="D219" i="9"/>
  <c r="C219" i="9"/>
  <c r="A219" i="9"/>
  <c r="S219" i="9" s="1"/>
  <c r="R218" i="9"/>
  <c r="Q218" i="9"/>
  <c r="P218" i="9"/>
  <c r="N218" i="9"/>
  <c r="M218" i="9"/>
  <c r="L218" i="9"/>
  <c r="J218" i="9"/>
  <c r="I218" i="9"/>
  <c r="H218" i="9"/>
  <c r="F218" i="9"/>
  <c r="D218" i="9"/>
  <c r="C218" i="9"/>
  <c r="A218" i="9"/>
  <c r="S218" i="9" s="1"/>
  <c r="O217" i="9"/>
  <c r="J217" i="9"/>
  <c r="F217" i="9"/>
  <c r="D217" i="9"/>
  <c r="C217" i="9"/>
  <c r="A217" i="9"/>
  <c r="Q217" i="9" s="1"/>
  <c r="F216" i="9"/>
  <c r="D216" i="9"/>
  <c r="C216" i="9"/>
  <c r="A216" i="9"/>
  <c r="P216" i="9" s="1"/>
  <c r="O215" i="9"/>
  <c r="I215" i="9"/>
  <c r="F215" i="9"/>
  <c r="D215" i="9"/>
  <c r="C215" i="9"/>
  <c r="A215" i="9"/>
  <c r="P215" i="9" s="1"/>
  <c r="R214" i="9"/>
  <c r="Q214" i="9"/>
  <c r="P214" i="9"/>
  <c r="N214" i="9"/>
  <c r="M214" i="9"/>
  <c r="L214" i="9"/>
  <c r="J214" i="9"/>
  <c r="I214" i="9"/>
  <c r="H214" i="9"/>
  <c r="F214" i="9"/>
  <c r="D214" i="9"/>
  <c r="C214" i="9"/>
  <c r="A214" i="9"/>
  <c r="S214" i="9" s="1"/>
  <c r="S213" i="9"/>
  <c r="Q213" i="9"/>
  <c r="N213" i="9"/>
  <c r="K213" i="9"/>
  <c r="I213" i="9"/>
  <c r="F213" i="9"/>
  <c r="D213" i="9"/>
  <c r="C213" i="9"/>
  <c r="A213" i="9"/>
  <c r="O213" i="9" s="1"/>
  <c r="S212" i="9"/>
  <c r="P212" i="9"/>
  <c r="O212" i="9"/>
  <c r="N212" i="9"/>
  <c r="K212" i="9"/>
  <c r="J212" i="9"/>
  <c r="H212" i="9"/>
  <c r="F212" i="9"/>
  <c r="D212" i="9"/>
  <c r="C212" i="9"/>
  <c r="A212" i="9"/>
  <c r="S211" i="9"/>
  <c r="P211" i="9"/>
  <c r="M211" i="9"/>
  <c r="K211" i="9"/>
  <c r="H211" i="9"/>
  <c r="F211" i="9"/>
  <c r="D211" i="9"/>
  <c r="C211" i="9"/>
  <c r="A211" i="9"/>
  <c r="O211" i="9" s="1"/>
  <c r="R210" i="9"/>
  <c r="Q210" i="9"/>
  <c r="P210" i="9"/>
  <c r="N210" i="9"/>
  <c r="M210" i="9"/>
  <c r="L210" i="9"/>
  <c r="J210" i="9"/>
  <c r="I210" i="9"/>
  <c r="H210" i="9"/>
  <c r="F210" i="9"/>
  <c r="D210" i="9"/>
  <c r="C210" i="9"/>
  <c r="A210" i="9"/>
  <c r="S210" i="9" s="1"/>
  <c r="F209" i="9"/>
  <c r="D209" i="9"/>
  <c r="C209" i="9"/>
  <c r="A209" i="9"/>
  <c r="Q209" i="9" s="1"/>
  <c r="O208" i="9"/>
  <c r="J208" i="9"/>
  <c r="F208" i="9"/>
  <c r="D208" i="9"/>
  <c r="C208" i="9"/>
  <c r="A208" i="9"/>
  <c r="P208" i="9" s="1"/>
  <c r="F207" i="9"/>
  <c r="D207" i="9"/>
  <c r="C207" i="9"/>
  <c r="A207" i="9"/>
  <c r="P207" i="9" s="1"/>
  <c r="R206" i="9"/>
  <c r="Q206" i="9"/>
  <c r="P206" i="9"/>
  <c r="N206" i="9"/>
  <c r="M206" i="9"/>
  <c r="L206" i="9"/>
  <c r="J206" i="9"/>
  <c r="I206" i="9"/>
  <c r="H206" i="9"/>
  <c r="F206" i="9"/>
  <c r="D206" i="9"/>
  <c r="C206" i="9"/>
  <c r="A206" i="9"/>
  <c r="S206" i="9" s="1"/>
  <c r="S205" i="9"/>
  <c r="Q205" i="9"/>
  <c r="O205" i="9"/>
  <c r="N205" i="9"/>
  <c r="K205" i="9"/>
  <c r="J205" i="9"/>
  <c r="I205" i="9"/>
  <c r="F205" i="9"/>
  <c r="D205" i="9"/>
  <c r="C205" i="9"/>
  <c r="A205" i="9"/>
  <c r="S204" i="9"/>
  <c r="P204" i="9"/>
  <c r="N204" i="9"/>
  <c r="K204" i="9"/>
  <c r="H204" i="9"/>
  <c r="F204" i="9"/>
  <c r="D204" i="9"/>
  <c r="C204" i="9"/>
  <c r="A204" i="9"/>
  <c r="O204" i="9" s="1"/>
  <c r="S203" i="9"/>
  <c r="P203" i="9"/>
  <c r="O203" i="9"/>
  <c r="M203" i="9"/>
  <c r="K203" i="9"/>
  <c r="I203" i="9"/>
  <c r="H203" i="9"/>
  <c r="F203" i="9"/>
  <c r="D203" i="9"/>
  <c r="C203" i="9"/>
  <c r="A203" i="9"/>
  <c r="R202" i="9"/>
  <c r="Q202" i="9"/>
  <c r="P202" i="9"/>
  <c r="N202" i="9"/>
  <c r="M202" i="9"/>
  <c r="L202" i="9"/>
  <c r="J202" i="9"/>
  <c r="I202" i="9"/>
  <c r="H202" i="9"/>
  <c r="F202" i="9"/>
  <c r="D202" i="9"/>
  <c r="C202" i="9"/>
  <c r="A202" i="9"/>
  <c r="S202" i="9" s="1"/>
  <c r="O201" i="9"/>
  <c r="J201" i="9"/>
  <c r="F201" i="9"/>
  <c r="D201" i="9"/>
  <c r="C201" i="9"/>
  <c r="A201" i="9"/>
  <c r="Q201" i="9" s="1"/>
  <c r="R200" i="9"/>
  <c r="L200" i="9"/>
  <c r="F200" i="9"/>
  <c r="D200" i="9"/>
  <c r="C200" i="9"/>
  <c r="A200" i="9"/>
  <c r="O199" i="9"/>
  <c r="I199" i="9"/>
  <c r="F199" i="9"/>
  <c r="D199" i="9"/>
  <c r="C199" i="9"/>
  <c r="A199" i="9"/>
  <c r="P199" i="9" s="1"/>
  <c r="R198" i="9"/>
  <c r="Q198" i="9"/>
  <c r="P198" i="9"/>
  <c r="N198" i="9"/>
  <c r="M198" i="9"/>
  <c r="L198" i="9"/>
  <c r="J198" i="9"/>
  <c r="I198" i="9"/>
  <c r="H198" i="9"/>
  <c r="F198" i="9"/>
  <c r="D198" i="9"/>
  <c r="C198" i="9"/>
  <c r="A198" i="9"/>
  <c r="S198" i="9" s="1"/>
  <c r="S197" i="9"/>
  <c r="Q197" i="9"/>
  <c r="N197" i="9"/>
  <c r="K197" i="9"/>
  <c r="I197" i="9"/>
  <c r="F197" i="9"/>
  <c r="D197" i="9"/>
  <c r="C197" i="9"/>
  <c r="A197" i="9"/>
  <c r="O197" i="9" s="1"/>
  <c r="S196" i="9"/>
  <c r="P196" i="9"/>
  <c r="O196" i="9"/>
  <c r="N196" i="9"/>
  <c r="K196" i="9"/>
  <c r="J196" i="9"/>
  <c r="H196" i="9"/>
  <c r="F196" i="9"/>
  <c r="D196" i="9"/>
  <c r="C196" i="9"/>
  <c r="A196" i="9"/>
  <c r="S195" i="9"/>
  <c r="P195" i="9"/>
  <c r="M195" i="9"/>
  <c r="K195" i="9"/>
  <c r="H195" i="9"/>
  <c r="F195" i="9"/>
  <c r="D195" i="9"/>
  <c r="C195" i="9"/>
  <c r="A195" i="9"/>
  <c r="O195" i="9" s="1"/>
  <c r="R194" i="9"/>
  <c r="Q194" i="9"/>
  <c r="P194" i="9"/>
  <c r="N194" i="9"/>
  <c r="M194" i="9"/>
  <c r="L194" i="9"/>
  <c r="J194" i="9"/>
  <c r="I194" i="9"/>
  <c r="H194" i="9"/>
  <c r="F194" i="9"/>
  <c r="D194" i="9"/>
  <c r="C194" i="9"/>
  <c r="A194" i="9"/>
  <c r="S194" i="9" s="1"/>
  <c r="O193" i="9"/>
  <c r="F193" i="9"/>
  <c r="D193" i="9"/>
  <c r="C193" i="9"/>
  <c r="A193" i="9"/>
  <c r="M193" i="9" s="1"/>
  <c r="F192" i="9"/>
  <c r="D192" i="9"/>
  <c r="C192" i="9"/>
  <c r="A192" i="9"/>
  <c r="O192" i="9" s="1"/>
  <c r="I191" i="9"/>
  <c r="F191" i="9"/>
  <c r="D191" i="9"/>
  <c r="C191" i="9"/>
  <c r="A191" i="9"/>
  <c r="R190" i="9"/>
  <c r="Q190" i="9"/>
  <c r="P190" i="9"/>
  <c r="N190" i="9"/>
  <c r="M190" i="9"/>
  <c r="L190" i="9"/>
  <c r="J190" i="9"/>
  <c r="I190" i="9"/>
  <c r="H190" i="9"/>
  <c r="F190" i="9"/>
  <c r="D190" i="9"/>
  <c r="C190" i="9"/>
  <c r="A190" i="9"/>
  <c r="S190" i="9" s="1"/>
  <c r="S189" i="9"/>
  <c r="Q189" i="9"/>
  <c r="O189" i="9"/>
  <c r="N189" i="9"/>
  <c r="K189" i="9"/>
  <c r="J189" i="9"/>
  <c r="I189" i="9"/>
  <c r="F189" i="9"/>
  <c r="D189" i="9"/>
  <c r="C189" i="9"/>
  <c r="A189" i="9"/>
  <c r="S188" i="9"/>
  <c r="P188" i="9"/>
  <c r="N188" i="9"/>
  <c r="K188" i="9"/>
  <c r="H188" i="9"/>
  <c r="F188" i="9"/>
  <c r="D188" i="9"/>
  <c r="C188" i="9"/>
  <c r="A188" i="9"/>
  <c r="O188" i="9" s="1"/>
  <c r="S187" i="9"/>
  <c r="P187" i="9"/>
  <c r="O187" i="9"/>
  <c r="M187" i="9"/>
  <c r="K187" i="9"/>
  <c r="I187" i="9"/>
  <c r="H187" i="9"/>
  <c r="F187" i="9"/>
  <c r="D187" i="9"/>
  <c r="C187" i="9"/>
  <c r="A187" i="9"/>
  <c r="R186" i="9"/>
  <c r="Q186" i="9"/>
  <c r="P186" i="9"/>
  <c r="N186" i="9"/>
  <c r="M186" i="9"/>
  <c r="L186" i="9"/>
  <c r="J186" i="9"/>
  <c r="I186" i="9"/>
  <c r="H186" i="9"/>
  <c r="F186" i="9"/>
  <c r="D186" i="9"/>
  <c r="C186" i="9"/>
  <c r="A186" i="9"/>
  <c r="S186" i="9" s="1"/>
  <c r="O185" i="9"/>
  <c r="F185" i="9"/>
  <c r="D185" i="9"/>
  <c r="C185" i="9"/>
  <c r="A185" i="9"/>
  <c r="M185" i="9" s="1"/>
  <c r="F184" i="9"/>
  <c r="D184" i="9"/>
  <c r="C184" i="9"/>
  <c r="A184" i="9"/>
  <c r="O184" i="9" s="1"/>
  <c r="L183" i="9"/>
  <c r="I183" i="9"/>
  <c r="F183" i="9"/>
  <c r="D183" i="9"/>
  <c r="C183" i="9"/>
  <c r="A183" i="9"/>
  <c r="R182" i="9"/>
  <c r="Q182" i="9"/>
  <c r="P182" i="9"/>
  <c r="N182" i="9"/>
  <c r="M182" i="9"/>
  <c r="L182" i="9"/>
  <c r="J182" i="9"/>
  <c r="I182" i="9"/>
  <c r="H182" i="9"/>
  <c r="F182" i="9"/>
  <c r="D182" i="9"/>
  <c r="C182" i="9"/>
  <c r="A182" i="9"/>
  <c r="S182" i="9" s="1"/>
  <c r="S181" i="9"/>
  <c r="R181" i="9"/>
  <c r="Q181" i="9"/>
  <c r="M181" i="9"/>
  <c r="K181" i="9"/>
  <c r="I181" i="9"/>
  <c r="F181" i="9"/>
  <c r="D181" i="9"/>
  <c r="C181" i="9"/>
  <c r="A181" i="9"/>
  <c r="S180" i="9"/>
  <c r="P180" i="9"/>
  <c r="O180" i="9"/>
  <c r="N180" i="9"/>
  <c r="K180" i="9"/>
  <c r="J180" i="9"/>
  <c r="H180" i="9"/>
  <c r="F180" i="9"/>
  <c r="D180" i="9"/>
  <c r="C180" i="9"/>
  <c r="A180" i="9"/>
  <c r="Q179" i="9"/>
  <c r="P179" i="9"/>
  <c r="K179" i="9"/>
  <c r="H179" i="9"/>
  <c r="F179" i="9"/>
  <c r="D179" i="9"/>
  <c r="C179" i="9"/>
  <c r="A179" i="9"/>
  <c r="R178" i="9"/>
  <c r="Q178" i="9"/>
  <c r="P178" i="9"/>
  <c r="N178" i="9"/>
  <c r="M178" i="9"/>
  <c r="L178" i="9"/>
  <c r="J178" i="9"/>
  <c r="I178" i="9"/>
  <c r="H178" i="9"/>
  <c r="F178" i="9"/>
  <c r="D178" i="9"/>
  <c r="C178" i="9"/>
  <c r="A178" i="9"/>
  <c r="S178" i="9" s="1"/>
  <c r="R177" i="9"/>
  <c r="Q177" i="9"/>
  <c r="K177" i="9"/>
  <c r="J177" i="9"/>
  <c r="F177" i="9"/>
  <c r="D177" i="9"/>
  <c r="C177" i="9"/>
  <c r="A177" i="9"/>
  <c r="R176" i="9"/>
  <c r="O176" i="9"/>
  <c r="J176" i="9"/>
  <c r="H176" i="9"/>
  <c r="F176" i="9"/>
  <c r="D176" i="9"/>
  <c r="C176" i="9"/>
  <c r="A176" i="9"/>
  <c r="F175" i="9"/>
  <c r="D175" i="9"/>
  <c r="C175" i="9"/>
  <c r="A175" i="9"/>
  <c r="L175" i="9" s="1"/>
  <c r="R174" i="9"/>
  <c r="Q174" i="9"/>
  <c r="P174" i="9"/>
  <c r="N174" i="9"/>
  <c r="M174" i="9"/>
  <c r="L174" i="9"/>
  <c r="J174" i="9"/>
  <c r="I174" i="9"/>
  <c r="H174" i="9"/>
  <c r="F174" i="9"/>
  <c r="D174" i="9"/>
  <c r="C174" i="9"/>
  <c r="A174" i="9"/>
  <c r="S174" i="9" s="1"/>
  <c r="S173" i="9"/>
  <c r="Q173" i="9"/>
  <c r="O173" i="9"/>
  <c r="N173" i="9"/>
  <c r="K173" i="9"/>
  <c r="J173" i="9"/>
  <c r="I173" i="9"/>
  <c r="F173" i="9"/>
  <c r="D173" i="9"/>
  <c r="C173" i="9"/>
  <c r="A173" i="9"/>
  <c r="F172" i="9"/>
  <c r="D172" i="9"/>
  <c r="C172" i="9"/>
  <c r="A172" i="9"/>
  <c r="S172" i="9" s="1"/>
  <c r="S171" i="9"/>
  <c r="P171" i="9"/>
  <c r="O171" i="9"/>
  <c r="M171" i="9"/>
  <c r="K171" i="9"/>
  <c r="I171" i="9"/>
  <c r="H171" i="9"/>
  <c r="F171" i="9"/>
  <c r="D171" i="9"/>
  <c r="C171" i="9"/>
  <c r="A171" i="9"/>
  <c r="R170" i="9"/>
  <c r="Q170" i="9"/>
  <c r="P170" i="9"/>
  <c r="N170" i="9"/>
  <c r="M170" i="9"/>
  <c r="L170" i="9"/>
  <c r="J170" i="9"/>
  <c r="I170" i="9"/>
  <c r="H170" i="9"/>
  <c r="F170" i="9"/>
  <c r="D170" i="9"/>
  <c r="C170" i="9"/>
  <c r="A170" i="9"/>
  <c r="S170" i="9" s="1"/>
  <c r="F169" i="9"/>
  <c r="D169" i="9"/>
  <c r="C169" i="9"/>
  <c r="A169" i="9"/>
  <c r="S169" i="9" s="1"/>
  <c r="L168" i="9"/>
  <c r="F168" i="9"/>
  <c r="D168" i="9"/>
  <c r="C168" i="9"/>
  <c r="A168" i="9"/>
  <c r="R168" i="9" s="1"/>
  <c r="S167" i="9"/>
  <c r="L167" i="9"/>
  <c r="F167" i="9"/>
  <c r="D167" i="9"/>
  <c r="C167" i="9"/>
  <c r="A167" i="9"/>
  <c r="Q167" i="9" s="1"/>
  <c r="Q166" i="9"/>
  <c r="P166" i="9"/>
  <c r="L166" i="9"/>
  <c r="J166" i="9"/>
  <c r="I166" i="9"/>
  <c r="F166" i="9"/>
  <c r="D166" i="9"/>
  <c r="C166" i="9"/>
  <c r="A166" i="9"/>
  <c r="F165" i="9"/>
  <c r="D165" i="9"/>
  <c r="C165" i="9"/>
  <c r="A165" i="9"/>
  <c r="P165" i="9" s="1"/>
  <c r="S164" i="9"/>
  <c r="P164" i="9"/>
  <c r="O164" i="9"/>
  <c r="M164" i="9"/>
  <c r="K164" i="9"/>
  <c r="I164" i="9"/>
  <c r="H164" i="9"/>
  <c r="F164" i="9"/>
  <c r="D164" i="9"/>
  <c r="C164" i="9"/>
  <c r="A164" i="9"/>
  <c r="R163" i="9"/>
  <c r="Q163" i="9"/>
  <c r="P163" i="9"/>
  <c r="N163" i="9"/>
  <c r="M163" i="9"/>
  <c r="L163" i="9"/>
  <c r="J163" i="9"/>
  <c r="I163" i="9"/>
  <c r="H163" i="9"/>
  <c r="F163" i="9"/>
  <c r="D163" i="9"/>
  <c r="C163" i="9"/>
  <c r="A163" i="9"/>
  <c r="S163" i="9" s="1"/>
  <c r="S162" i="9"/>
  <c r="N162" i="9"/>
  <c r="I162" i="9"/>
  <c r="F162" i="9"/>
  <c r="D162" i="9"/>
  <c r="C162" i="9"/>
  <c r="A162" i="9"/>
  <c r="P161" i="9"/>
  <c r="O161" i="9"/>
  <c r="K161" i="9"/>
  <c r="J161" i="9"/>
  <c r="F161" i="9"/>
  <c r="D161" i="9"/>
  <c r="C161" i="9"/>
  <c r="A161" i="9"/>
  <c r="S160" i="9"/>
  <c r="M160" i="9"/>
  <c r="H160" i="9"/>
  <c r="F160" i="9"/>
  <c r="D160" i="9"/>
  <c r="C160" i="9"/>
  <c r="A160" i="9"/>
  <c r="R159" i="9"/>
  <c r="Q159" i="9"/>
  <c r="P159" i="9"/>
  <c r="N159" i="9"/>
  <c r="M159" i="9"/>
  <c r="L159" i="9"/>
  <c r="J159" i="9"/>
  <c r="I159" i="9"/>
  <c r="H159" i="9"/>
  <c r="F159" i="9"/>
  <c r="D159" i="9"/>
  <c r="C159" i="9"/>
  <c r="A159" i="9"/>
  <c r="S159" i="9" s="1"/>
  <c r="F158" i="9"/>
  <c r="D158" i="9"/>
  <c r="C158" i="9"/>
  <c r="A158" i="9"/>
  <c r="Q158" i="9" s="1"/>
  <c r="S157" i="9"/>
  <c r="P157" i="9"/>
  <c r="O157" i="9"/>
  <c r="N157" i="9"/>
  <c r="K157" i="9"/>
  <c r="J157" i="9"/>
  <c r="H157" i="9"/>
  <c r="F157" i="9"/>
  <c r="D157" i="9"/>
  <c r="C157" i="9"/>
  <c r="A157" i="9"/>
  <c r="F156" i="9"/>
  <c r="D156" i="9"/>
  <c r="C156" i="9"/>
  <c r="A156" i="9"/>
  <c r="P156" i="9" s="1"/>
  <c r="R155" i="9"/>
  <c r="N155" i="9"/>
  <c r="M155" i="9"/>
  <c r="J155" i="9"/>
  <c r="I155" i="9"/>
  <c r="F155" i="9"/>
  <c r="D155" i="9"/>
  <c r="C155" i="9"/>
  <c r="A155" i="9"/>
  <c r="F154" i="9"/>
  <c r="D154" i="9"/>
  <c r="C154" i="9"/>
  <c r="A154" i="9"/>
  <c r="Q154" i="9" s="1"/>
  <c r="P153" i="9"/>
  <c r="L153" i="9"/>
  <c r="H153" i="9"/>
  <c r="F153" i="9"/>
  <c r="D153" i="9"/>
  <c r="C153" i="9"/>
  <c r="A153" i="9"/>
  <c r="R153" i="9" s="1"/>
  <c r="R152" i="9"/>
  <c r="Q152" i="9"/>
  <c r="P152" i="9"/>
  <c r="N152" i="9"/>
  <c r="M152" i="9"/>
  <c r="L152" i="9"/>
  <c r="J152" i="9"/>
  <c r="I152" i="9"/>
  <c r="H152" i="9"/>
  <c r="F152" i="9"/>
  <c r="D152" i="9"/>
  <c r="C152" i="9"/>
  <c r="A152" i="9"/>
  <c r="S152" i="9" s="1"/>
  <c r="R151" i="9"/>
  <c r="Q151" i="9"/>
  <c r="N151" i="9"/>
  <c r="M151" i="9"/>
  <c r="J151" i="9"/>
  <c r="I151" i="9"/>
  <c r="F151" i="9"/>
  <c r="D151" i="9"/>
  <c r="C151" i="9"/>
  <c r="A151" i="9"/>
  <c r="P151" i="9" s="1"/>
  <c r="S150" i="9"/>
  <c r="O150" i="9"/>
  <c r="K150" i="9"/>
  <c r="F150" i="9"/>
  <c r="D150" i="9"/>
  <c r="C150" i="9"/>
  <c r="A150" i="9"/>
  <c r="P149" i="9"/>
  <c r="L149" i="9"/>
  <c r="H149" i="9"/>
  <c r="F149" i="9"/>
  <c r="D149" i="9"/>
  <c r="C149" i="9"/>
  <c r="A149" i="9"/>
  <c r="R149" i="9" s="1"/>
  <c r="R148" i="9"/>
  <c r="Q148" i="9"/>
  <c r="P148" i="9"/>
  <c r="N148" i="9"/>
  <c r="M148" i="9"/>
  <c r="L148" i="9"/>
  <c r="J148" i="9"/>
  <c r="I148" i="9"/>
  <c r="H148" i="9"/>
  <c r="F148" i="9"/>
  <c r="D148" i="9"/>
  <c r="C148" i="9"/>
  <c r="A148" i="9"/>
  <c r="S148" i="9" s="1"/>
  <c r="R147" i="9"/>
  <c r="Q147" i="9"/>
  <c r="N147" i="9"/>
  <c r="M147" i="9"/>
  <c r="J147" i="9"/>
  <c r="I147" i="9"/>
  <c r="F147" i="9"/>
  <c r="D147" i="9"/>
  <c r="C147" i="9"/>
  <c r="A147" i="9"/>
  <c r="P147" i="9" s="1"/>
  <c r="F146" i="9"/>
  <c r="D146" i="9"/>
  <c r="C146" i="9"/>
  <c r="A146" i="9"/>
  <c r="P145" i="9"/>
  <c r="L145" i="9"/>
  <c r="H145" i="9"/>
  <c r="F145" i="9"/>
  <c r="D145" i="9"/>
  <c r="C145" i="9"/>
  <c r="A145" i="9"/>
  <c r="R145" i="9" s="1"/>
  <c r="R144" i="9"/>
  <c r="Q144" i="9"/>
  <c r="P144" i="9"/>
  <c r="N144" i="9"/>
  <c r="M144" i="9"/>
  <c r="L144" i="9"/>
  <c r="J144" i="9"/>
  <c r="I144" i="9"/>
  <c r="H144" i="9"/>
  <c r="F144" i="9"/>
  <c r="D144" i="9"/>
  <c r="C144" i="9"/>
  <c r="A144" i="9"/>
  <c r="S144" i="9" s="1"/>
  <c r="R143" i="9"/>
  <c r="Q143" i="9"/>
  <c r="N143" i="9"/>
  <c r="M143" i="9"/>
  <c r="J143" i="9"/>
  <c r="I143" i="9"/>
  <c r="F143" i="9"/>
  <c r="D143" i="9"/>
  <c r="C143" i="9"/>
  <c r="A143" i="9"/>
  <c r="P143" i="9" s="1"/>
  <c r="S142" i="9"/>
  <c r="O142" i="9"/>
  <c r="K142" i="9"/>
  <c r="F142" i="9"/>
  <c r="D142" i="9"/>
  <c r="C142" i="9"/>
  <c r="A142" i="9"/>
  <c r="L141" i="9"/>
  <c r="K141" i="9"/>
  <c r="F141" i="9"/>
  <c r="D141" i="9"/>
  <c r="C141" i="9"/>
  <c r="A141" i="9"/>
  <c r="R140" i="9"/>
  <c r="Q140" i="9"/>
  <c r="P140" i="9"/>
  <c r="N140" i="9"/>
  <c r="M140" i="9"/>
  <c r="L140" i="9"/>
  <c r="J140" i="9"/>
  <c r="I140" i="9"/>
  <c r="H140" i="9"/>
  <c r="F140" i="9"/>
  <c r="D140" i="9"/>
  <c r="C140" i="9"/>
  <c r="A140" i="9"/>
  <c r="S140" i="9" s="1"/>
  <c r="R139" i="9"/>
  <c r="Q139" i="9"/>
  <c r="N139" i="9"/>
  <c r="M139" i="9"/>
  <c r="J139" i="9"/>
  <c r="I139" i="9"/>
  <c r="F139" i="9"/>
  <c r="D139" i="9"/>
  <c r="C139" i="9"/>
  <c r="A139" i="9"/>
  <c r="P139" i="9" s="1"/>
  <c r="R138" i="9"/>
  <c r="J138" i="9"/>
  <c r="F138" i="9"/>
  <c r="D138" i="9"/>
  <c r="C138" i="9"/>
  <c r="A138" i="9"/>
  <c r="N138" i="9" s="1"/>
  <c r="F137" i="9"/>
  <c r="D137" i="9"/>
  <c r="C137" i="9"/>
  <c r="A137" i="9"/>
  <c r="R136" i="9"/>
  <c r="Q136" i="9"/>
  <c r="P136" i="9"/>
  <c r="N136" i="9"/>
  <c r="M136" i="9"/>
  <c r="L136" i="9"/>
  <c r="J136" i="9"/>
  <c r="I136" i="9"/>
  <c r="H136" i="9"/>
  <c r="F136" i="9"/>
  <c r="D136" i="9"/>
  <c r="C136" i="9"/>
  <c r="A136" i="9"/>
  <c r="S136" i="9" s="1"/>
  <c r="R135" i="9"/>
  <c r="Q135" i="9"/>
  <c r="N135" i="9"/>
  <c r="M135" i="9"/>
  <c r="J135" i="9"/>
  <c r="I135" i="9"/>
  <c r="F135" i="9"/>
  <c r="D135" i="9"/>
  <c r="C135" i="9"/>
  <c r="A135" i="9"/>
  <c r="P135" i="9" s="1"/>
  <c r="S134" i="9"/>
  <c r="R134" i="9"/>
  <c r="N134" i="9"/>
  <c r="K134" i="9"/>
  <c r="J134" i="9"/>
  <c r="F134" i="9"/>
  <c r="D134" i="9"/>
  <c r="C134" i="9"/>
  <c r="A134" i="9"/>
  <c r="S133" i="9"/>
  <c r="P133" i="9"/>
  <c r="K133" i="9"/>
  <c r="H133" i="9"/>
  <c r="F133" i="9"/>
  <c r="D133" i="9"/>
  <c r="C133" i="9"/>
  <c r="A133" i="9"/>
  <c r="L133" i="9" s="1"/>
  <c r="R132" i="9"/>
  <c r="Q132" i="9"/>
  <c r="P132" i="9"/>
  <c r="N132" i="9"/>
  <c r="M132" i="9"/>
  <c r="L132" i="9"/>
  <c r="J132" i="9"/>
  <c r="I132" i="9"/>
  <c r="H132" i="9"/>
  <c r="F132" i="9"/>
  <c r="D132" i="9"/>
  <c r="C132" i="9"/>
  <c r="A132" i="9"/>
  <c r="S132" i="9" s="1"/>
  <c r="S131" i="9"/>
  <c r="N131" i="9"/>
  <c r="I131" i="9"/>
  <c r="F131" i="9"/>
  <c r="D131" i="9"/>
  <c r="C131" i="9"/>
  <c r="A131" i="9"/>
  <c r="S130" i="9"/>
  <c r="P130" i="9"/>
  <c r="O130" i="9"/>
  <c r="N130" i="9"/>
  <c r="K130" i="9"/>
  <c r="J130" i="9"/>
  <c r="H130" i="9"/>
  <c r="F130" i="9"/>
  <c r="D130" i="9"/>
  <c r="C130" i="9"/>
  <c r="A130" i="9"/>
  <c r="S129" i="9"/>
  <c r="M129" i="9"/>
  <c r="H129" i="9"/>
  <c r="F129" i="9"/>
  <c r="D129" i="9"/>
  <c r="C129" i="9"/>
  <c r="A129" i="9"/>
  <c r="R128" i="9"/>
  <c r="Q128" i="9"/>
  <c r="P128" i="9"/>
  <c r="N128" i="9"/>
  <c r="M128" i="9"/>
  <c r="L128" i="9"/>
  <c r="J128" i="9"/>
  <c r="I128" i="9"/>
  <c r="H128" i="9"/>
  <c r="F128" i="9"/>
  <c r="D128" i="9"/>
  <c r="C128" i="9"/>
  <c r="A128" i="9"/>
  <c r="S128" i="9" s="1"/>
  <c r="F127" i="9"/>
  <c r="D127" i="9"/>
  <c r="C127" i="9"/>
  <c r="A127" i="9"/>
  <c r="Q127" i="9" s="1"/>
  <c r="S126" i="9"/>
  <c r="O126" i="9"/>
  <c r="N126" i="9"/>
  <c r="J126" i="9"/>
  <c r="H126" i="9"/>
  <c r="F126" i="9"/>
  <c r="D126" i="9"/>
  <c r="C126" i="9"/>
  <c r="A126" i="9"/>
  <c r="P126" i="9" s="1"/>
  <c r="F125" i="9"/>
  <c r="D125" i="9"/>
  <c r="C125" i="9"/>
  <c r="A125" i="9"/>
  <c r="P125" i="9" s="1"/>
  <c r="R124" i="9"/>
  <c r="Q124" i="9"/>
  <c r="P124" i="9"/>
  <c r="N124" i="9"/>
  <c r="M124" i="9"/>
  <c r="L124" i="9"/>
  <c r="J124" i="9"/>
  <c r="I124" i="9"/>
  <c r="H124" i="9"/>
  <c r="F124" i="9"/>
  <c r="D124" i="9"/>
  <c r="C124" i="9"/>
  <c r="A124" i="9"/>
  <c r="S124" i="9" s="1"/>
  <c r="S123" i="9"/>
  <c r="Q123" i="9"/>
  <c r="O123" i="9"/>
  <c r="N123" i="9"/>
  <c r="K123" i="9"/>
  <c r="J123" i="9"/>
  <c r="I123" i="9"/>
  <c r="F123" i="9"/>
  <c r="D123" i="9"/>
  <c r="C123" i="9"/>
  <c r="A123" i="9"/>
  <c r="S122" i="9"/>
  <c r="N122" i="9"/>
  <c r="H122" i="9"/>
  <c r="F122" i="9"/>
  <c r="D122" i="9"/>
  <c r="C122" i="9"/>
  <c r="A122" i="9"/>
  <c r="S121" i="9"/>
  <c r="P121" i="9"/>
  <c r="O121" i="9"/>
  <c r="M121" i="9"/>
  <c r="K121" i="9"/>
  <c r="I121" i="9"/>
  <c r="H121" i="9"/>
  <c r="F121" i="9"/>
  <c r="D121" i="9"/>
  <c r="C121" i="9"/>
  <c r="A121" i="9"/>
  <c r="R120" i="9"/>
  <c r="Q120" i="9"/>
  <c r="P120" i="9"/>
  <c r="N120" i="9"/>
  <c r="M120" i="9"/>
  <c r="L120" i="9"/>
  <c r="J120" i="9"/>
  <c r="I120" i="9"/>
  <c r="H120" i="9"/>
  <c r="F120" i="9"/>
  <c r="D120" i="9"/>
  <c r="C120" i="9"/>
  <c r="A120" i="9"/>
  <c r="S120" i="9" s="1"/>
  <c r="S119" i="9"/>
  <c r="O119" i="9"/>
  <c r="N119" i="9"/>
  <c r="J119" i="9"/>
  <c r="I119" i="9"/>
  <c r="F119" i="9"/>
  <c r="D119" i="9"/>
  <c r="C119" i="9"/>
  <c r="A119" i="9"/>
  <c r="Q119" i="9" s="1"/>
  <c r="F118" i="9"/>
  <c r="D118" i="9"/>
  <c r="C118" i="9"/>
  <c r="A118" i="9"/>
  <c r="P118" i="9" s="1"/>
  <c r="S117" i="9"/>
  <c r="O117" i="9"/>
  <c r="M117" i="9"/>
  <c r="I117" i="9"/>
  <c r="H117" i="9"/>
  <c r="F117" i="9"/>
  <c r="D117" i="9"/>
  <c r="C117" i="9"/>
  <c r="A117" i="9"/>
  <c r="P117" i="9" s="1"/>
  <c r="R116" i="9"/>
  <c r="Q116" i="9"/>
  <c r="P116" i="9"/>
  <c r="N116" i="9"/>
  <c r="M116" i="9"/>
  <c r="L116" i="9"/>
  <c r="J116" i="9"/>
  <c r="I116" i="9"/>
  <c r="H116" i="9"/>
  <c r="F116" i="9"/>
  <c r="D116" i="9"/>
  <c r="C116" i="9"/>
  <c r="A116" i="9"/>
  <c r="S116" i="9" s="1"/>
  <c r="S115" i="9"/>
  <c r="N115" i="9"/>
  <c r="I115" i="9"/>
  <c r="F115" i="9"/>
  <c r="D115" i="9"/>
  <c r="C115" i="9"/>
  <c r="A115" i="9"/>
  <c r="S114" i="9"/>
  <c r="P114" i="9"/>
  <c r="O114" i="9"/>
  <c r="N114" i="9"/>
  <c r="K114" i="9"/>
  <c r="J114" i="9"/>
  <c r="H114" i="9"/>
  <c r="F114" i="9"/>
  <c r="D114" i="9"/>
  <c r="C114" i="9"/>
  <c r="A114" i="9"/>
  <c r="S113" i="9"/>
  <c r="M113" i="9"/>
  <c r="H113" i="9"/>
  <c r="F113" i="9"/>
  <c r="D113" i="9"/>
  <c r="C113" i="9"/>
  <c r="A113" i="9"/>
  <c r="R112" i="9"/>
  <c r="Q112" i="9"/>
  <c r="P112" i="9"/>
  <c r="N112" i="9"/>
  <c r="M112" i="9"/>
  <c r="L112" i="9"/>
  <c r="J112" i="9"/>
  <c r="I112" i="9"/>
  <c r="H112" i="9"/>
  <c r="F112" i="9"/>
  <c r="D112" i="9"/>
  <c r="C112" i="9"/>
  <c r="A112" i="9"/>
  <c r="S112" i="9" s="1"/>
  <c r="F111" i="9"/>
  <c r="D111" i="9"/>
  <c r="C111" i="9"/>
  <c r="A111" i="9"/>
  <c r="Q111" i="9" s="1"/>
  <c r="S110" i="9"/>
  <c r="O110" i="9"/>
  <c r="N110" i="9"/>
  <c r="J110" i="9"/>
  <c r="H110" i="9"/>
  <c r="F110" i="9"/>
  <c r="D110" i="9"/>
  <c r="C110" i="9"/>
  <c r="A110" i="9"/>
  <c r="P110" i="9" s="1"/>
  <c r="F109" i="9"/>
  <c r="D109" i="9"/>
  <c r="C109" i="9"/>
  <c r="A109" i="9"/>
  <c r="P109" i="9" s="1"/>
  <c r="R108" i="9"/>
  <c r="Q108" i="9"/>
  <c r="P108" i="9"/>
  <c r="N108" i="9"/>
  <c r="M108" i="9"/>
  <c r="L108" i="9"/>
  <c r="J108" i="9"/>
  <c r="I108" i="9"/>
  <c r="H108" i="9"/>
  <c r="F108" i="9"/>
  <c r="D108" i="9"/>
  <c r="C108" i="9"/>
  <c r="A108" i="9"/>
  <c r="S108" i="9" s="1"/>
  <c r="S107" i="9"/>
  <c r="Q107" i="9"/>
  <c r="O107" i="9"/>
  <c r="N107" i="9"/>
  <c r="K107" i="9"/>
  <c r="J107" i="9"/>
  <c r="I107" i="9"/>
  <c r="F107" i="9"/>
  <c r="D107" i="9"/>
  <c r="C107" i="9"/>
  <c r="A107" i="9"/>
  <c r="S106" i="9"/>
  <c r="N106" i="9"/>
  <c r="H106" i="9"/>
  <c r="F106" i="9"/>
  <c r="D106" i="9"/>
  <c r="C106" i="9"/>
  <c r="A106" i="9"/>
  <c r="S105" i="9"/>
  <c r="P105" i="9"/>
  <c r="O105" i="9"/>
  <c r="M105" i="9"/>
  <c r="K105" i="9"/>
  <c r="I105" i="9"/>
  <c r="H105" i="9"/>
  <c r="F105" i="9"/>
  <c r="D105" i="9"/>
  <c r="C105" i="9"/>
  <c r="A105" i="9"/>
  <c r="R104" i="9"/>
  <c r="Q104" i="9"/>
  <c r="P104" i="9"/>
  <c r="N104" i="9"/>
  <c r="M104" i="9"/>
  <c r="L104" i="9"/>
  <c r="J104" i="9"/>
  <c r="I104" i="9"/>
  <c r="H104" i="9"/>
  <c r="F104" i="9"/>
  <c r="D104" i="9"/>
  <c r="C104" i="9"/>
  <c r="A104" i="9"/>
  <c r="S104" i="9" s="1"/>
  <c r="S103" i="9"/>
  <c r="O103" i="9"/>
  <c r="N103" i="9"/>
  <c r="J103" i="9"/>
  <c r="I103" i="9"/>
  <c r="F103" i="9"/>
  <c r="D103" i="9"/>
  <c r="C103" i="9"/>
  <c r="A103" i="9"/>
  <c r="Q103" i="9" s="1"/>
  <c r="F102" i="9"/>
  <c r="D102" i="9"/>
  <c r="C102" i="9"/>
  <c r="A102" i="9"/>
  <c r="P102" i="9" s="1"/>
  <c r="S101" i="9"/>
  <c r="O101" i="9"/>
  <c r="M101" i="9"/>
  <c r="I101" i="9"/>
  <c r="H101" i="9"/>
  <c r="F101" i="9"/>
  <c r="D101" i="9"/>
  <c r="C101" i="9"/>
  <c r="A101" i="9"/>
  <c r="P101" i="9" s="1"/>
  <c r="R100" i="9"/>
  <c r="Q100" i="9"/>
  <c r="P100" i="9"/>
  <c r="N100" i="9"/>
  <c r="M100" i="9"/>
  <c r="L100" i="9"/>
  <c r="J100" i="9"/>
  <c r="I100" i="9"/>
  <c r="H100" i="9"/>
  <c r="F100" i="9"/>
  <c r="D100" i="9"/>
  <c r="C100" i="9"/>
  <c r="A100" i="9"/>
  <c r="S100" i="9" s="1"/>
  <c r="S99" i="9"/>
  <c r="N99" i="9"/>
  <c r="I99" i="9"/>
  <c r="F99" i="9"/>
  <c r="D99" i="9"/>
  <c r="C99" i="9"/>
  <c r="A99" i="9"/>
  <c r="S98" i="9"/>
  <c r="P98" i="9"/>
  <c r="O98" i="9"/>
  <c r="N98" i="9"/>
  <c r="K98" i="9"/>
  <c r="J98" i="9"/>
  <c r="H98" i="9"/>
  <c r="F98" i="9"/>
  <c r="D98" i="9"/>
  <c r="C98" i="9"/>
  <c r="A98" i="9"/>
  <c r="S97" i="9"/>
  <c r="M97" i="9"/>
  <c r="H97" i="9"/>
  <c r="F97" i="9"/>
  <c r="D97" i="9"/>
  <c r="C97" i="9"/>
  <c r="A97" i="9"/>
  <c r="R96" i="9"/>
  <c r="Q96" i="9"/>
  <c r="P96" i="9"/>
  <c r="N96" i="9"/>
  <c r="M96" i="9"/>
  <c r="L96" i="9"/>
  <c r="J96" i="9"/>
  <c r="I96" i="9"/>
  <c r="H96" i="9"/>
  <c r="F96" i="9"/>
  <c r="D96" i="9"/>
  <c r="C96" i="9"/>
  <c r="A96" i="9"/>
  <c r="S96" i="9" s="1"/>
  <c r="F95" i="9"/>
  <c r="D95" i="9"/>
  <c r="C95" i="9"/>
  <c r="A95" i="9"/>
  <c r="S94" i="9"/>
  <c r="O94" i="9"/>
  <c r="N94" i="9"/>
  <c r="J94" i="9"/>
  <c r="H94" i="9"/>
  <c r="F94" i="9"/>
  <c r="D94" i="9"/>
  <c r="C94" i="9"/>
  <c r="A94" i="9"/>
  <c r="P94" i="9" s="1"/>
  <c r="F93" i="9"/>
  <c r="D93" i="9"/>
  <c r="C93" i="9"/>
  <c r="A93" i="9"/>
  <c r="R92" i="9"/>
  <c r="Q92" i="9"/>
  <c r="P92" i="9"/>
  <c r="N92" i="9"/>
  <c r="M92" i="9"/>
  <c r="L92" i="9"/>
  <c r="J92" i="9"/>
  <c r="I92" i="9"/>
  <c r="H92" i="9"/>
  <c r="F92" i="9"/>
  <c r="D92" i="9"/>
  <c r="C92" i="9"/>
  <c r="A92" i="9"/>
  <c r="S92" i="9" s="1"/>
  <c r="S91" i="9"/>
  <c r="Q91" i="9"/>
  <c r="O91" i="9"/>
  <c r="N91" i="9"/>
  <c r="K91" i="9"/>
  <c r="J91" i="9"/>
  <c r="I91" i="9"/>
  <c r="F91" i="9"/>
  <c r="D91" i="9"/>
  <c r="C91" i="9"/>
  <c r="A91" i="9"/>
  <c r="S90" i="9"/>
  <c r="N90" i="9"/>
  <c r="H90" i="9"/>
  <c r="F90" i="9"/>
  <c r="D90" i="9"/>
  <c r="C90" i="9"/>
  <c r="A90" i="9"/>
  <c r="S89" i="9"/>
  <c r="P89" i="9"/>
  <c r="O89" i="9"/>
  <c r="M89" i="9"/>
  <c r="K89" i="9"/>
  <c r="I89" i="9"/>
  <c r="H89" i="9"/>
  <c r="F89" i="9"/>
  <c r="D89" i="9"/>
  <c r="C89" i="9"/>
  <c r="A89" i="9"/>
  <c r="R88" i="9"/>
  <c r="Q88" i="9"/>
  <c r="P88" i="9"/>
  <c r="N88" i="9"/>
  <c r="M88" i="9"/>
  <c r="L88" i="9"/>
  <c r="J88" i="9"/>
  <c r="I88" i="9"/>
  <c r="H88" i="9"/>
  <c r="F88" i="9"/>
  <c r="D88" i="9"/>
  <c r="C88" i="9"/>
  <c r="A88" i="9"/>
  <c r="S88" i="9" s="1"/>
  <c r="S87" i="9"/>
  <c r="O87" i="9"/>
  <c r="N87" i="9"/>
  <c r="J87" i="9"/>
  <c r="I87" i="9"/>
  <c r="F87" i="9"/>
  <c r="D87" i="9"/>
  <c r="C87" i="9"/>
  <c r="A87" i="9"/>
  <c r="Q87" i="9" s="1"/>
  <c r="F86" i="9"/>
  <c r="D86" i="9"/>
  <c r="C86" i="9"/>
  <c r="A86" i="9"/>
  <c r="R86" i="9" s="1"/>
  <c r="S85" i="9"/>
  <c r="O85" i="9"/>
  <c r="M85" i="9"/>
  <c r="I85" i="9"/>
  <c r="H85" i="9"/>
  <c r="F85" i="9"/>
  <c r="D85" i="9"/>
  <c r="C85" i="9"/>
  <c r="A85" i="9"/>
  <c r="P85" i="9" s="1"/>
  <c r="R84" i="9"/>
  <c r="Q84" i="9"/>
  <c r="P84" i="9"/>
  <c r="N84" i="9"/>
  <c r="M84" i="9"/>
  <c r="L84" i="9"/>
  <c r="J84" i="9"/>
  <c r="I84" i="9"/>
  <c r="H84" i="9"/>
  <c r="F84" i="9"/>
  <c r="D84" i="9"/>
  <c r="C84" i="9"/>
  <c r="A84" i="9"/>
  <c r="S84" i="9" s="1"/>
  <c r="S83" i="9"/>
  <c r="N83" i="9"/>
  <c r="I83" i="9"/>
  <c r="F83" i="9"/>
  <c r="D83" i="9"/>
  <c r="C83" i="9"/>
  <c r="A83" i="9"/>
  <c r="S82" i="9"/>
  <c r="P82" i="9"/>
  <c r="O82" i="9"/>
  <c r="N82" i="9"/>
  <c r="K82" i="9"/>
  <c r="J82" i="9"/>
  <c r="H82" i="9"/>
  <c r="F82" i="9"/>
  <c r="D82" i="9"/>
  <c r="C82" i="9"/>
  <c r="A82" i="9"/>
  <c r="S81" i="9"/>
  <c r="M81" i="9"/>
  <c r="H81" i="9"/>
  <c r="F81" i="9"/>
  <c r="D81" i="9"/>
  <c r="C81" i="9"/>
  <c r="A81" i="9"/>
  <c r="R80" i="9"/>
  <c r="Q80" i="9"/>
  <c r="P80" i="9"/>
  <c r="N80" i="9"/>
  <c r="M80" i="9"/>
  <c r="L80" i="9"/>
  <c r="J80" i="9"/>
  <c r="I80" i="9"/>
  <c r="H80" i="9"/>
  <c r="F80" i="9"/>
  <c r="D80" i="9"/>
  <c r="C80" i="9"/>
  <c r="A80" i="9"/>
  <c r="S80" i="9" s="1"/>
  <c r="R79" i="9"/>
  <c r="M79" i="9"/>
  <c r="F79" i="9"/>
  <c r="D79" i="9"/>
  <c r="C79" i="9"/>
  <c r="A79" i="9"/>
  <c r="S78" i="9"/>
  <c r="O78" i="9"/>
  <c r="N78" i="9"/>
  <c r="J78" i="9"/>
  <c r="H78" i="9"/>
  <c r="F78" i="9"/>
  <c r="D78" i="9"/>
  <c r="C78" i="9"/>
  <c r="A78" i="9"/>
  <c r="P78" i="9" s="1"/>
  <c r="Q77" i="9"/>
  <c r="L77" i="9"/>
  <c r="F77" i="9"/>
  <c r="D77" i="9"/>
  <c r="C77" i="9"/>
  <c r="A77" i="9"/>
  <c r="R76" i="9"/>
  <c r="Q76" i="9"/>
  <c r="P76" i="9"/>
  <c r="N76" i="9"/>
  <c r="M76" i="9"/>
  <c r="L76" i="9"/>
  <c r="J76" i="9"/>
  <c r="I76" i="9"/>
  <c r="H76" i="9"/>
  <c r="F76" i="9"/>
  <c r="D76" i="9"/>
  <c r="C76" i="9"/>
  <c r="A76" i="9"/>
  <c r="S76" i="9" s="1"/>
  <c r="S75" i="9"/>
  <c r="Q75" i="9"/>
  <c r="O75" i="9"/>
  <c r="N75" i="9"/>
  <c r="K75" i="9"/>
  <c r="J75" i="9"/>
  <c r="I75" i="9"/>
  <c r="F75" i="9"/>
  <c r="D75" i="9"/>
  <c r="C75" i="9"/>
  <c r="A75" i="9"/>
  <c r="S74" i="9"/>
  <c r="N74" i="9"/>
  <c r="H74" i="9"/>
  <c r="F74" i="9"/>
  <c r="D74" i="9"/>
  <c r="C74" i="9"/>
  <c r="A74" i="9"/>
  <c r="S73" i="9"/>
  <c r="P73" i="9"/>
  <c r="O73" i="9"/>
  <c r="M73" i="9"/>
  <c r="K73" i="9"/>
  <c r="I73" i="9"/>
  <c r="H73" i="9"/>
  <c r="F73" i="9"/>
  <c r="D73" i="9"/>
  <c r="C73" i="9"/>
  <c r="A73" i="9"/>
  <c r="R72" i="9"/>
  <c r="Q72" i="9"/>
  <c r="P72" i="9"/>
  <c r="N72" i="9"/>
  <c r="M72" i="9"/>
  <c r="L72" i="9"/>
  <c r="J72" i="9"/>
  <c r="I72" i="9"/>
  <c r="H72" i="9"/>
  <c r="F72" i="9"/>
  <c r="D72" i="9"/>
  <c r="C72" i="9"/>
  <c r="A72" i="9"/>
  <c r="S72" i="9" s="1"/>
  <c r="S71" i="9"/>
  <c r="O71" i="9"/>
  <c r="N71" i="9"/>
  <c r="J71" i="9"/>
  <c r="I71" i="9"/>
  <c r="F71" i="9"/>
  <c r="D71" i="9"/>
  <c r="C71" i="9"/>
  <c r="A71" i="9"/>
  <c r="Q71" i="9" s="1"/>
  <c r="L70" i="9"/>
  <c r="F70" i="9"/>
  <c r="D70" i="9"/>
  <c r="C70" i="9"/>
  <c r="A70" i="9"/>
  <c r="S69" i="9"/>
  <c r="O69" i="9"/>
  <c r="M69" i="9"/>
  <c r="I69" i="9"/>
  <c r="H69" i="9"/>
  <c r="F69" i="9"/>
  <c r="D69" i="9"/>
  <c r="C69" i="9"/>
  <c r="A69" i="9"/>
  <c r="P69" i="9" s="1"/>
  <c r="R68" i="9"/>
  <c r="Q68" i="9"/>
  <c r="P68" i="9"/>
  <c r="N68" i="9"/>
  <c r="M68" i="9"/>
  <c r="L68" i="9"/>
  <c r="J68" i="9"/>
  <c r="I68" i="9"/>
  <c r="H68" i="9"/>
  <c r="F68" i="9"/>
  <c r="D68" i="9"/>
  <c r="C68" i="9"/>
  <c r="A68" i="9"/>
  <c r="S68" i="9" s="1"/>
  <c r="S67" i="9"/>
  <c r="N67" i="9"/>
  <c r="I67" i="9"/>
  <c r="F67" i="9"/>
  <c r="D67" i="9"/>
  <c r="C67" i="9"/>
  <c r="A67" i="9"/>
  <c r="S66" i="9"/>
  <c r="P66" i="9"/>
  <c r="O66" i="9"/>
  <c r="N66" i="9"/>
  <c r="K66" i="9"/>
  <c r="J66" i="9"/>
  <c r="H66" i="9"/>
  <c r="F66" i="9"/>
  <c r="D66" i="9"/>
  <c r="C66" i="9"/>
  <c r="A66" i="9"/>
  <c r="S65" i="9"/>
  <c r="M65" i="9"/>
  <c r="H65" i="9"/>
  <c r="F65" i="9"/>
  <c r="D65" i="9"/>
  <c r="C65" i="9"/>
  <c r="A65" i="9"/>
  <c r="P64" i="9"/>
  <c r="L64" i="9"/>
  <c r="H64" i="9"/>
  <c r="F64" i="9"/>
  <c r="D64" i="9"/>
  <c r="C64" i="9"/>
  <c r="A64" i="9"/>
  <c r="S64" i="9" s="1"/>
  <c r="Q63" i="9"/>
  <c r="P63" i="9"/>
  <c r="M63" i="9"/>
  <c r="L63" i="9"/>
  <c r="I63" i="9"/>
  <c r="H63" i="9"/>
  <c r="F63" i="9"/>
  <c r="D63" i="9"/>
  <c r="C63" i="9"/>
  <c r="A63" i="9"/>
  <c r="S63" i="9" s="1"/>
  <c r="R62" i="9"/>
  <c r="Q62" i="9"/>
  <c r="P62" i="9"/>
  <c r="N62" i="9"/>
  <c r="M62" i="9"/>
  <c r="L62" i="9"/>
  <c r="J62" i="9"/>
  <c r="I62" i="9"/>
  <c r="H62" i="9"/>
  <c r="F62" i="9"/>
  <c r="D62" i="9"/>
  <c r="C62" i="9"/>
  <c r="A62" i="9"/>
  <c r="S62" i="9" s="1"/>
  <c r="S61" i="9"/>
  <c r="O61" i="9"/>
  <c r="K61" i="9"/>
  <c r="F61" i="9"/>
  <c r="D61" i="9"/>
  <c r="C61" i="9"/>
  <c r="A61" i="9"/>
  <c r="P60" i="9"/>
  <c r="L60" i="9"/>
  <c r="H60" i="9"/>
  <c r="F60" i="9"/>
  <c r="D60" i="9"/>
  <c r="C60" i="9"/>
  <c r="A60" i="9"/>
  <c r="R60" i="9" s="1"/>
  <c r="Q59" i="9"/>
  <c r="P59" i="9"/>
  <c r="M59" i="9"/>
  <c r="L59" i="9"/>
  <c r="I59" i="9"/>
  <c r="H59" i="9"/>
  <c r="F59" i="9"/>
  <c r="D59" i="9"/>
  <c r="C59" i="9"/>
  <c r="A59" i="9"/>
  <c r="S59" i="9" s="1"/>
  <c r="R58" i="9"/>
  <c r="Q58" i="9"/>
  <c r="P58" i="9"/>
  <c r="N58" i="9"/>
  <c r="M58" i="9"/>
  <c r="L58" i="9"/>
  <c r="J58" i="9"/>
  <c r="I58" i="9"/>
  <c r="H58" i="9"/>
  <c r="F58" i="9"/>
  <c r="D58" i="9"/>
  <c r="C58" i="9"/>
  <c r="A58" i="9"/>
  <c r="S58" i="9" s="1"/>
  <c r="F57" i="9"/>
  <c r="D57" i="9"/>
  <c r="C57" i="9"/>
  <c r="A57" i="9"/>
  <c r="S57" i="9" s="1"/>
  <c r="P56" i="9"/>
  <c r="L56" i="9"/>
  <c r="H56" i="9"/>
  <c r="F56" i="9"/>
  <c r="D56" i="9"/>
  <c r="C56" i="9"/>
  <c r="A56" i="9"/>
  <c r="R56" i="9" s="1"/>
  <c r="Q55" i="9"/>
  <c r="P55" i="9"/>
  <c r="M55" i="9"/>
  <c r="L55" i="9"/>
  <c r="I55" i="9"/>
  <c r="H55" i="9"/>
  <c r="F55" i="9"/>
  <c r="D55" i="9"/>
  <c r="C55" i="9"/>
  <c r="A55" i="9"/>
  <c r="S55" i="9" s="1"/>
  <c r="R54" i="9"/>
  <c r="Q54" i="9"/>
  <c r="P54" i="9"/>
  <c r="N54" i="9"/>
  <c r="M54" i="9"/>
  <c r="L54" i="9"/>
  <c r="J54" i="9"/>
  <c r="I54" i="9"/>
  <c r="H54" i="9"/>
  <c r="F54" i="9"/>
  <c r="D54" i="9"/>
  <c r="C54" i="9"/>
  <c r="A54" i="9"/>
  <c r="S54" i="9" s="1"/>
  <c r="S53" i="9"/>
  <c r="O53" i="9"/>
  <c r="K53" i="9"/>
  <c r="F53" i="9"/>
  <c r="D53" i="9"/>
  <c r="C53" i="9"/>
  <c r="A53" i="9"/>
  <c r="P52" i="9"/>
  <c r="L52" i="9"/>
  <c r="H52" i="9"/>
  <c r="F52" i="9"/>
  <c r="D52" i="9"/>
  <c r="C52" i="9"/>
  <c r="A52" i="9"/>
  <c r="R52" i="9" s="1"/>
  <c r="Q51" i="9"/>
  <c r="P51" i="9"/>
  <c r="M51" i="9"/>
  <c r="L51" i="9"/>
  <c r="I51" i="9"/>
  <c r="H51" i="9"/>
  <c r="F51" i="9"/>
  <c r="D51" i="9"/>
  <c r="C51" i="9"/>
  <c r="A51" i="9"/>
  <c r="S51" i="9" s="1"/>
  <c r="R50" i="9"/>
  <c r="Q50" i="9"/>
  <c r="P50" i="9"/>
  <c r="N50" i="9"/>
  <c r="M50" i="9"/>
  <c r="L50" i="9"/>
  <c r="J50" i="9"/>
  <c r="I50" i="9"/>
  <c r="H50" i="9"/>
  <c r="F50" i="9"/>
  <c r="D50" i="9"/>
  <c r="C50" i="9"/>
  <c r="A50" i="9"/>
  <c r="S50" i="9" s="1"/>
  <c r="F49" i="9"/>
  <c r="D49" i="9"/>
  <c r="C49" i="9"/>
  <c r="A49" i="9"/>
  <c r="S49" i="9" s="1"/>
  <c r="P48" i="9"/>
  <c r="L48" i="9"/>
  <c r="H48" i="9"/>
  <c r="F48" i="9"/>
  <c r="D48" i="9"/>
  <c r="C48" i="9"/>
  <c r="A48" i="9"/>
  <c r="R48" i="9" s="1"/>
  <c r="Q47" i="9"/>
  <c r="P47" i="9"/>
  <c r="M47" i="9"/>
  <c r="L47" i="9"/>
  <c r="I47" i="9"/>
  <c r="H47" i="9"/>
  <c r="F47" i="9"/>
  <c r="D47" i="9"/>
  <c r="C47" i="9"/>
  <c r="A47" i="9"/>
  <c r="S47" i="9" s="1"/>
  <c r="R46" i="9"/>
  <c r="Q46" i="9"/>
  <c r="P46" i="9"/>
  <c r="N46" i="9"/>
  <c r="M46" i="9"/>
  <c r="L46" i="9"/>
  <c r="J46" i="9"/>
  <c r="I46" i="9"/>
  <c r="H46" i="9"/>
  <c r="F46" i="9"/>
  <c r="D46" i="9"/>
  <c r="C46" i="9"/>
  <c r="A46" i="9"/>
  <c r="S46" i="9" s="1"/>
  <c r="S45" i="9"/>
  <c r="O45" i="9"/>
  <c r="K45" i="9"/>
  <c r="F45" i="9"/>
  <c r="D45" i="9"/>
  <c r="C45" i="9"/>
  <c r="A45" i="9"/>
  <c r="P44" i="9"/>
  <c r="L44" i="9"/>
  <c r="H44" i="9"/>
  <c r="F44" i="9"/>
  <c r="D44" i="9"/>
  <c r="C44" i="9"/>
  <c r="A44" i="9"/>
  <c r="R44" i="9" s="1"/>
  <c r="Q43" i="9"/>
  <c r="P43" i="9"/>
  <c r="M43" i="9"/>
  <c r="L43" i="9"/>
  <c r="I43" i="9"/>
  <c r="H43" i="9"/>
  <c r="F43" i="9"/>
  <c r="D43" i="9"/>
  <c r="C43" i="9"/>
  <c r="A43" i="9"/>
  <c r="S43" i="9" s="1"/>
  <c r="R42" i="9"/>
  <c r="Q42" i="9"/>
  <c r="P42" i="9"/>
  <c r="N42" i="9"/>
  <c r="M42" i="9"/>
  <c r="L42" i="9"/>
  <c r="J42" i="9"/>
  <c r="I42" i="9"/>
  <c r="H42" i="9"/>
  <c r="F42" i="9"/>
  <c r="D42" i="9"/>
  <c r="C42" i="9"/>
  <c r="A42" i="9"/>
  <c r="S42" i="9" s="1"/>
  <c r="F41" i="9"/>
  <c r="D41" i="9"/>
  <c r="C41" i="9"/>
  <c r="A41" i="9"/>
  <c r="S41" i="9" s="1"/>
  <c r="P40" i="9"/>
  <c r="L40" i="9"/>
  <c r="H40" i="9"/>
  <c r="F40" i="9"/>
  <c r="D40" i="9"/>
  <c r="C40" i="9"/>
  <c r="A40" i="9"/>
  <c r="R40" i="9" s="1"/>
  <c r="Q39" i="9"/>
  <c r="P39" i="9"/>
  <c r="M39" i="9"/>
  <c r="L39" i="9"/>
  <c r="I39" i="9"/>
  <c r="H39" i="9"/>
  <c r="F39" i="9"/>
  <c r="D39" i="9"/>
  <c r="C39" i="9"/>
  <c r="A39" i="9"/>
  <c r="S39" i="9" s="1"/>
  <c r="R38" i="9"/>
  <c r="Q38" i="9"/>
  <c r="P38" i="9"/>
  <c r="N38" i="9"/>
  <c r="M38" i="9"/>
  <c r="L38" i="9"/>
  <c r="J38" i="9"/>
  <c r="I38" i="9"/>
  <c r="H38" i="9"/>
  <c r="F38" i="9"/>
  <c r="D38" i="9"/>
  <c r="C38" i="9"/>
  <c r="A38" i="9"/>
  <c r="S38" i="9" s="1"/>
  <c r="O37" i="9"/>
  <c r="K37" i="9"/>
  <c r="F37" i="9"/>
  <c r="D37" i="9"/>
  <c r="C37" i="9"/>
  <c r="A37" i="9"/>
  <c r="S37" i="9" s="1"/>
  <c r="P36" i="9"/>
  <c r="L36" i="9"/>
  <c r="H36" i="9"/>
  <c r="F36" i="9"/>
  <c r="D36" i="9"/>
  <c r="C36" i="9"/>
  <c r="A36" i="9"/>
  <c r="R36" i="9" s="1"/>
  <c r="Q35" i="9"/>
  <c r="P35" i="9"/>
  <c r="M35" i="9"/>
  <c r="L35" i="9"/>
  <c r="I35" i="9"/>
  <c r="H35" i="9"/>
  <c r="F35" i="9"/>
  <c r="D35" i="9"/>
  <c r="C35" i="9"/>
  <c r="A35" i="9"/>
  <c r="S35" i="9" s="1"/>
  <c r="R34" i="9"/>
  <c r="Q34" i="9"/>
  <c r="P34" i="9"/>
  <c r="N34" i="9"/>
  <c r="M34" i="9"/>
  <c r="L34" i="9"/>
  <c r="J34" i="9"/>
  <c r="I34" i="9"/>
  <c r="H34" i="9"/>
  <c r="F34" i="9"/>
  <c r="D34" i="9"/>
  <c r="C34" i="9"/>
  <c r="A34" i="9"/>
  <c r="S34" i="9" s="1"/>
  <c r="F33" i="9"/>
  <c r="D33" i="9"/>
  <c r="C33" i="9"/>
  <c r="A33" i="9"/>
  <c r="S33" i="9" s="1"/>
  <c r="P32" i="9"/>
  <c r="L32" i="9"/>
  <c r="H32" i="9"/>
  <c r="F32" i="9"/>
  <c r="D32" i="9"/>
  <c r="C32" i="9"/>
  <c r="A32" i="9"/>
  <c r="R32" i="9" s="1"/>
  <c r="Q31" i="9"/>
  <c r="P31" i="9"/>
  <c r="M31" i="9"/>
  <c r="L31" i="9"/>
  <c r="I31" i="9"/>
  <c r="H31" i="9"/>
  <c r="F31" i="9"/>
  <c r="D31" i="9"/>
  <c r="C31" i="9"/>
  <c r="A31" i="9"/>
  <c r="S31" i="9" s="1"/>
  <c r="R30" i="9"/>
  <c r="Q30" i="9"/>
  <c r="P30" i="9"/>
  <c r="N30" i="9"/>
  <c r="M30" i="9"/>
  <c r="L30" i="9"/>
  <c r="J30" i="9"/>
  <c r="I30" i="9"/>
  <c r="H30" i="9"/>
  <c r="F30" i="9"/>
  <c r="D30" i="9"/>
  <c r="C30" i="9"/>
  <c r="A30" i="9"/>
  <c r="S30" i="9" s="1"/>
  <c r="O29" i="9"/>
  <c r="K29" i="9"/>
  <c r="F29" i="9"/>
  <c r="D29" i="9"/>
  <c r="C29" i="9"/>
  <c r="A29" i="9"/>
  <c r="S29" i="9" s="1"/>
  <c r="P28" i="9"/>
  <c r="L28" i="9"/>
  <c r="H28" i="9"/>
  <c r="F28" i="9"/>
  <c r="D28" i="9"/>
  <c r="C28" i="9"/>
  <c r="A28" i="9"/>
  <c r="R28" i="9" s="1"/>
  <c r="Q27" i="9"/>
  <c r="P27" i="9"/>
  <c r="M27" i="9"/>
  <c r="L27" i="9"/>
  <c r="I27" i="9"/>
  <c r="H27" i="9"/>
  <c r="F27" i="9"/>
  <c r="D27" i="9"/>
  <c r="C27" i="9"/>
  <c r="A27" i="9"/>
  <c r="S27" i="9" s="1"/>
  <c r="R26" i="9"/>
  <c r="Q26" i="9"/>
  <c r="P26" i="9"/>
  <c r="N26" i="9"/>
  <c r="M26" i="9"/>
  <c r="L26" i="9"/>
  <c r="J26" i="9"/>
  <c r="I26" i="9"/>
  <c r="H26" i="9"/>
  <c r="F26" i="9"/>
  <c r="D26" i="9"/>
  <c r="C26" i="9"/>
  <c r="A26" i="9"/>
  <c r="S26" i="9" s="1"/>
  <c r="F25" i="9"/>
  <c r="D25" i="9"/>
  <c r="C25" i="9"/>
  <c r="A25" i="9"/>
  <c r="S25" i="9" s="1"/>
  <c r="P24" i="9"/>
  <c r="L24" i="9"/>
  <c r="H24" i="9"/>
  <c r="F24" i="9"/>
  <c r="D24" i="9"/>
  <c r="C24" i="9"/>
  <c r="A24" i="9"/>
  <c r="R24" i="9" s="1"/>
  <c r="Q23" i="9"/>
  <c r="P23" i="9"/>
  <c r="M23" i="9"/>
  <c r="L23" i="9"/>
  <c r="I23" i="9"/>
  <c r="H23" i="9"/>
  <c r="F23" i="9"/>
  <c r="D23" i="9"/>
  <c r="C23" i="9"/>
  <c r="A23" i="9"/>
  <c r="S23" i="9" s="1"/>
  <c r="R22" i="9"/>
  <c r="Q22" i="9"/>
  <c r="P22" i="9"/>
  <c r="N22" i="9"/>
  <c r="M22" i="9"/>
  <c r="L22" i="9"/>
  <c r="J22" i="9"/>
  <c r="I22" i="9"/>
  <c r="H22" i="9"/>
  <c r="F22" i="9"/>
  <c r="D22" i="9"/>
  <c r="C22" i="9"/>
  <c r="A22" i="9"/>
  <c r="S22" i="9" s="1"/>
  <c r="O21" i="9"/>
  <c r="K21" i="9"/>
  <c r="F21" i="9"/>
  <c r="D21" i="9"/>
  <c r="C21" i="9"/>
  <c r="A21" i="9"/>
  <c r="S21" i="9" s="1"/>
  <c r="P20" i="9"/>
  <c r="L20" i="9"/>
  <c r="H20" i="9"/>
  <c r="F20" i="9"/>
  <c r="D20" i="9"/>
  <c r="C20" i="9"/>
  <c r="A20" i="9"/>
  <c r="R20" i="9" s="1"/>
  <c r="Q19" i="9"/>
  <c r="P19" i="9"/>
  <c r="M19" i="9"/>
  <c r="L19" i="9"/>
  <c r="I19" i="9"/>
  <c r="H19" i="9"/>
  <c r="F19" i="9"/>
  <c r="D19" i="9"/>
  <c r="C19" i="9"/>
  <c r="A19" i="9"/>
  <c r="S19" i="9" s="1"/>
  <c r="R18" i="9"/>
  <c r="Q18" i="9"/>
  <c r="P18" i="9"/>
  <c r="N18" i="9"/>
  <c r="M18" i="9"/>
  <c r="L18" i="9"/>
  <c r="J18" i="9"/>
  <c r="I18" i="9"/>
  <c r="H18" i="9"/>
  <c r="F18" i="9"/>
  <c r="D18" i="9"/>
  <c r="C18" i="9"/>
  <c r="A18" i="9"/>
  <c r="S18" i="9" s="1"/>
  <c r="F17" i="9"/>
  <c r="D17" i="9"/>
  <c r="C17" i="9"/>
  <c r="A17" i="9"/>
  <c r="S17" i="9" s="1"/>
  <c r="P16" i="9"/>
  <c r="L16" i="9"/>
  <c r="H16" i="9"/>
  <c r="F16" i="9"/>
  <c r="D16" i="9"/>
  <c r="C16" i="9"/>
  <c r="A16" i="9"/>
  <c r="R16" i="9" s="1"/>
  <c r="Q15" i="9"/>
  <c r="P15" i="9"/>
  <c r="M15" i="9"/>
  <c r="L15" i="9"/>
  <c r="I15" i="9"/>
  <c r="H15" i="9"/>
  <c r="F15" i="9"/>
  <c r="D15" i="9"/>
  <c r="C15" i="9"/>
  <c r="A15" i="9"/>
  <c r="S15" i="9" s="1"/>
  <c r="R14" i="9"/>
  <c r="Q14" i="9"/>
  <c r="P14" i="9"/>
  <c r="N14" i="9"/>
  <c r="M14" i="9"/>
  <c r="L14" i="9"/>
  <c r="J14" i="9"/>
  <c r="I14" i="9"/>
  <c r="H14" i="9"/>
  <c r="F14" i="9"/>
  <c r="D14" i="9"/>
  <c r="C14" i="9"/>
  <c r="A14" i="9"/>
  <c r="S14" i="9" s="1"/>
  <c r="O13" i="9"/>
  <c r="K13" i="9"/>
  <c r="F13" i="9"/>
  <c r="D13" i="9"/>
  <c r="C13" i="9"/>
  <c r="A13" i="9"/>
  <c r="S13" i="9" s="1"/>
  <c r="P12" i="9"/>
  <c r="L12" i="9"/>
  <c r="H12" i="9"/>
  <c r="F12" i="9"/>
  <c r="D12" i="9"/>
  <c r="C12" i="9"/>
  <c r="A12" i="9"/>
  <c r="R12" i="9" s="1"/>
  <c r="Q11" i="9"/>
  <c r="P11" i="9"/>
  <c r="M11" i="9"/>
  <c r="L11" i="9"/>
  <c r="I11" i="9"/>
  <c r="H11" i="9"/>
  <c r="F11" i="9"/>
  <c r="D11" i="9"/>
  <c r="C11" i="9"/>
  <c r="A11" i="9"/>
  <c r="S11" i="9" s="1"/>
  <c r="R10" i="9"/>
  <c r="Q10" i="9"/>
  <c r="P10" i="9"/>
  <c r="N10" i="9"/>
  <c r="M10" i="9"/>
  <c r="L10" i="9"/>
  <c r="J10" i="9"/>
  <c r="I10" i="9"/>
  <c r="H10" i="9"/>
  <c r="F10" i="9"/>
  <c r="D10" i="9"/>
  <c r="C10" i="9"/>
  <c r="A10" i="9"/>
  <c r="S10" i="9" s="1"/>
  <c r="F9" i="9"/>
  <c r="D9" i="9"/>
  <c r="C9" i="9"/>
  <c r="A9" i="9"/>
  <c r="S9" i="9" s="1"/>
  <c r="F7" i="9"/>
  <c r="A7" i="9"/>
  <c r="P382" i="7"/>
  <c r="L382" i="7"/>
  <c r="H382" i="7"/>
  <c r="F382" i="7"/>
  <c r="D382" i="7"/>
  <c r="C382" i="7"/>
  <c r="A382" i="7"/>
  <c r="R382" i="7" s="1"/>
  <c r="Q381" i="7"/>
  <c r="P381" i="7"/>
  <c r="M381" i="7"/>
  <c r="L381" i="7"/>
  <c r="I381" i="7"/>
  <c r="H381" i="7"/>
  <c r="F381" i="7"/>
  <c r="D381" i="7"/>
  <c r="C381" i="7"/>
  <c r="A381" i="7"/>
  <c r="S381" i="7" s="1"/>
  <c r="R380" i="7"/>
  <c r="Q380" i="7"/>
  <c r="P380" i="7"/>
  <c r="N380" i="7"/>
  <c r="M380" i="7"/>
  <c r="L380" i="7"/>
  <c r="J380" i="7"/>
  <c r="I380" i="7"/>
  <c r="H380" i="7"/>
  <c r="F380" i="7"/>
  <c r="D380" i="7"/>
  <c r="C380" i="7"/>
  <c r="A380" i="7"/>
  <c r="S380" i="7" s="1"/>
  <c r="S379" i="7"/>
  <c r="F379" i="7"/>
  <c r="D379" i="7"/>
  <c r="C379" i="7"/>
  <c r="A379" i="7"/>
  <c r="O379" i="7" s="1"/>
  <c r="P378" i="7"/>
  <c r="L378" i="7"/>
  <c r="H378" i="7"/>
  <c r="F378" i="7"/>
  <c r="D378" i="7"/>
  <c r="C378" i="7"/>
  <c r="A378" i="7"/>
  <c r="R378" i="7" s="1"/>
  <c r="Q377" i="7"/>
  <c r="P377" i="7"/>
  <c r="M377" i="7"/>
  <c r="L377" i="7"/>
  <c r="I377" i="7"/>
  <c r="H377" i="7"/>
  <c r="F377" i="7"/>
  <c r="D377" i="7"/>
  <c r="C377" i="7"/>
  <c r="A377" i="7"/>
  <c r="S377" i="7" s="1"/>
  <c r="R376" i="7"/>
  <c r="Q376" i="7"/>
  <c r="P376" i="7"/>
  <c r="N376" i="7"/>
  <c r="M376" i="7"/>
  <c r="L376" i="7"/>
  <c r="J376" i="7"/>
  <c r="I376" i="7"/>
  <c r="H376" i="7"/>
  <c r="F376" i="7"/>
  <c r="D376" i="7"/>
  <c r="C376" i="7"/>
  <c r="A376" i="7"/>
  <c r="S376" i="7" s="1"/>
  <c r="K375" i="7"/>
  <c r="F375" i="7"/>
  <c r="D375" i="7"/>
  <c r="C375" i="7"/>
  <c r="A375" i="7"/>
  <c r="P374" i="7"/>
  <c r="L374" i="7"/>
  <c r="H374" i="7"/>
  <c r="F374" i="7"/>
  <c r="D374" i="7"/>
  <c r="C374" i="7"/>
  <c r="A374" i="7"/>
  <c r="R374" i="7" s="1"/>
  <c r="Q373" i="7"/>
  <c r="P373" i="7"/>
  <c r="M373" i="7"/>
  <c r="L373" i="7"/>
  <c r="I373" i="7"/>
  <c r="H373" i="7"/>
  <c r="F373" i="7"/>
  <c r="D373" i="7"/>
  <c r="C373" i="7"/>
  <c r="A373" i="7"/>
  <c r="S373" i="7" s="1"/>
  <c r="R372" i="7"/>
  <c r="Q372" i="7"/>
  <c r="P372" i="7"/>
  <c r="N372" i="7"/>
  <c r="M372" i="7"/>
  <c r="L372" i="7"/>
  <c r="J372" i="7"/>
  <c r="I372" i="7"/>
  <c r="H372" i="7"/>
  <c r="F372" i="7"/>
  <c r="D372" i="7"/>
  <c r="C372" i="7"/>
  <c r="A372" i="7"/>
  <c r="S372" i="7" s="1"/>
  <c r="S371" i="7"/>
  <c r="F371" i="7"/>
  <c r="D371" i="7"/>
  <c r="C371" i="7"/>
  <c r="A371" i="7"/>
  <c r="O371" i="7" s="1"/>
  <c r="P370" i="7"/>
  <c r="L370" i="7"/>
  <c r="H370" i="7"/>
  <c r="F370" i="7"/>
  <c r="D370" i="7"/>
  <c r="C370" i="7"/>
  <c r="A370" i="7"/>
  <c r="R370" i="7" s="1"/>
  <c r="Q369" i="7"/>
  <c r="P369" i="7"/>
  <c r="M369" i="7"/>
  <c r="L369" i="7"/>
  <c r="I369" i="7"/>
  <c r="H369" i="7"/>
  <c r="F369" i="7"/>
  <c r="D369" i="7"/>
  <c r="C369" i="7"/>
  <c r="A369" i="7"/>
  <c r="S369" i="7" s="1"/>
  <c r="R368" i="7"/>
  <c r="Q368" i="7"/>
  <c r="P368" i="7"/>
  <c r="N368" i="7"/>
  <c r="M368" i="7"/>
  <c r="L368" i="7"/>
  <c r="J368" i="7"/>
  <c r="I368" i="7"/>
  <c r="H368" i="7"/>
  <c r="F368" i="7"/>
  <c r="D368" i="7"/>
  <c r="C368" i="7"/>
  <c r="A368" i="7"/>
  <c r="S368" i="7" s="1"/>
  <c r="K367" i="7"/>
  <c r="F367" i="7"/>
  <c r="D367" i="7"/>
  <c r="C367" i="7"/>
  <c r="A367" i="7"/>
  <c r="P366" i="7"/>
  <c r="L366" i="7"/>
  <c r="H366" i="7"/>
  <c r="F366" i="7"/>
  <c r="D366" i="7"/>
  <c r="C366" i="7"/>
  <c r="A366" i="7"/>
  <c r="R366" i="7" s="1"/>
  <c r="Q365" i="7"/>
  <c r="P365" i="7"/>
  <c r="M365" i="7"/>
  <c r="L365" i="7"/>
  <c r="I365" i="7"/>
  <c r="H365" i="7"/>
  <c r="F365" i="7"/>
  <c r="D365" i="7"/>
  <c r="C365" i="7"/>
  <c r="A365" i="7"/>
  <c r="S365" i="7" s="1"/>
  <c r="R364" i="7"/>
  <c r="Q364" i="7"/>
  <c r="P364" i="7"/>
  <c r="N364" i="7"/>
  <c r="M364" i="7"/>
  <c r="L364" i="7"/>
  <c r="J364" i="7"/>
  <c r="I364" i="7"/>
  <c r="H364" i="7"/>
  <c r="F364" i="7"/>
  <c r="D364" i="7"/>
  <c r="C364" i="7"/>
  <c r="A364" i="7"/>
  <c r="S364" i="7" s="1"/>
  <c r="S363" i="7"/>
  <c r="R363" i="7"/>
  <c r="N363" i="7"/>
  <c r="K363" i="7"/>
  <c r="J363" i="7"/>
  <c r="F363" i="7"/>
  <c r="D363" i="7"/>
  <c r="C363" i="7"/>
  <c r="A363" i="7"/>
  <c r="P362" i="7"/>
  <c r="H362" i="7"/>
  <c r="F362" i="7"/>
  <c r="D362" i="7"/>
  <c r="C362" i="7"/>
  <c r="A362" i="7"/>
  <c r="Q361" i="7"/>
  <c r="P361" i="7"/>
  <c r="M361" i="7"/>
  <c r="L361" i="7"/>
  <c r="I361" i="7"/>
  <c r="H361" i="7"/>
  <c r="F361" i="7"/>
  <c r="D361" i="7"/>
  <c r="C361" i="7"/>
  <c r="A361" i="7"/>
  <c r="S361" i="7" s="1"/>
  <c r="R360" i="7"/>
  <c r="Q360" i="7"/>
  <c r="P360" i="7"/>
  <c r="N360" i="7"/>
  <c r="M360" i="7"/>
  <c r="L360" i="7"/>
  <c r="J360" i="7"/>
  <c r="I360" i="7"/>
  <c r="H360" i="7"/>
  <c r="F360" i="7"/>
  <c r="D360" i="7"/>
  <c r="C360" i="7"/>
  <c r="A360" i="7"/>
  <c r="S360" i="7" s="1"/>
  <c r="N359" i="7"/>
  <c r="F359" i="7"/>
  <c r="D359" i="7"/>
  <c r="C359" i="7"/>
  <c r="A359" i="7"/>
  <c r="S359" i="7" s="1"/>
  <c r="S358" i="7"/>
  <c r="P358" i="7"/>
  <c r="L358" i="7"/>
  <c r="K358" i="7"/>
  <c r="H358" i="7"/>
  <c r="F358" i="7"/>
  <c r="D358" i="7"/>
  <c r="C358" i="7"/>
  <c r="A358" i="7"/>
  <c r="Q357" i="7"/>
  <c r="P357" i="7"/>
  <c r="M357" i="7"/>
  <c r="L357" i="7"/>
  <c r="I357" i="7"/>
  <c r="H357" i="7"/>
  <c r="F357" i="7"/>
  <c r="D357" i="7"/>
  <c r="C357" i="7"/>
  <c r="A357" i="7"/>
  <c r="S357" i="7" s="1"/>
  <c r="R356" i="7"/>
  <c r="Q356" i="7"/>
  <c r="P356" i="7"/>
  <c r="N356" i="7"/>
  <c r="M356" i="7"/>
  <c r="L356" i="7"/>
  <c r="J356" i="7"/>
  <c r="I356" i="7"/>
  <c r="H356" i="7"/>
  <c r="F356" i="7"/>
  <c r="D356" i="7"/>
  <c r="C356" i="7"/>
  <c r="A356" i="7"/>
  <c r="S356" i="7" s="1"/>
  <c r="F355" i="7"/>
  <c r="D355" i="7"/>
  <c r="C355" i="7"/>
  <c r="A355" i="7"/>
  <c r="N355" i="7" s="1"/>
  <c r="S354" i="7"/>
  <c r="L354" i="7"/>
  <c r="K354" i="7"/>
  <c r="F354" i="7"/>
  <c r="D354" i="7"/>
  <c r="C354" i="7"/>
  <c r="A354" i="7"/>
  <c r="Q353" i="7"/>
  <c r="P353" i="7"/>
  <c r="M353" i="7"/>
  <c r="L353" i="7"/>
  <c r="I353" i="7"/>
  <c r="H353" i="7"/>
  <c r="F353" i="7"/>
  <c r="D353" i="7"/>
  <c r="C353" i="7"/>
  <c r="A353" i="7"/>
  <c r="S353" i="7" s="1"/>
  <c r="R352" i="7"/>
  <c r="Q352" i="7"/>
  <c r="P352" i="7"/>
  <c r="N352" i="7"/>
  <c r="M352" i="7"/>
  <c r="L352" i="7"/>
  <c r="J352" i="7"/>
  <c r="I352" i="7"/>
  <c r="H352" i="7"/>
  <c r="F352" i="7"/>
  <c r="D352" i="7"/>
  <c r="C352" i="7"/>
  <c r="A352" i="7"/>
  <c r="S352" i="7" s="1"/>
  <c r="R351" i="7"/>
  <c r="J351" i="7"/>
  <c r="F351" i="7"/>
  <c r="D351" i="7"/>
  <c r="C351" i="7"/>
  <c r="A351" i="7"/>
  <c r="F350" i="7"/>
  <c r="D350" i="7"/>
  <c r="C350" i="7"/>
  <c r="A350" i="7"/>
  <c r="L350" i="7" s="1"/>
  <c r="Q349" i="7"/>
  <c r="P349" i="7"/>
  <c r="M349" i="7"/>
  <c r="L349" i="7"/>
  <c r="I349" i="7"/>
  <c r="H349" i="7"/>
  <c r="F349" i="7"/>
  <c r="D349" i="7"/>
  <c r="C349" i="7"/>
  <c r="A349" i="7"/>
  <c r="S349" i="7" s="1"/>
  <c r="R348" i="7"/>
  <c r="Q348" i="7"/>
  <c r="P348" i="7"/>
  <c r="N348" i="7"/>
  <c r="M348" i="7"/>
  <c r="L348" i="7"/>
  <c r="J348" i="7"/>
  <c r="I348" i="7"/>
  <c r="H348" i="7"/>
  <c r="F348" i="7"/>
  <c r="D348" i="7"/>
  <c r="C348" i="7"/>
  <c r="A348" i="7"/>
  <c r="S348" i="7" s="1"/>
  <c r="S347" i="7"/>
  <c r="R347" i="7"/>
  <c r="N347" i="7"/>
  <c r="K347" i="7"/>
  <c r="J347" i="7"/>
  <c r="F347" i="7"/>
  <c r="D347" i="7"/>
  <c r="C347" i="7"/>
  <c r="A347" i="7"/>
  <c r="P346" i="7"/>
  <c r="H346" i="7"/>
  <c r="F346" i="7"/>
  <c r="D346" i="7"/>
  <c r="C346" i="7"/>
  <c r="A346" i="7"/>
  <c r="Q345" i="7"/>
  <c r="P345" i="7"/>
  <c r="M345" i="7"/>
  <c r="L345" i="7"/>
  <c r="I345" i="7"/>
  <c r="H345" i="7"/>
  <c r="F345" i="7"/>
  <c r="D345" i="7"/>
  <c r="C345" i="7"/>
  <c r="A345" i="7"/>
  <c r="S345" i="7" s="1"/>
  <c r="R344" i="7"/>
  <c r="Q344" i="7"/>
  <c r="P344" i="7"/>
  <c r="N344" i="7"/>
  <c r="M344" i="7"/>
  <c r="L344" i="7"/>
  <c r="J344" i="7"/>
  <c r="I344" i="7"/>
  <c r="H344" i="7"/>
  <c r="F344" i="7"/>
  <c r="D344" i="7"/>
  <c r="C344" i="7"/>
  <c r="A344" i="7"/>
  <c r="S344" i="7" s="1"/>
  <c r="S343" i="7"/>
  <c r="N343" i="7"/>
  <c r="K343" i="7"/>
  <c r="F343" i="7"/>
  <c r="D343" i="7"/>
  <c r="C343" i="7"/>
  <c r="A343" i="7"/>
  <c r="S342" i="7"/>
  <c r="P342" i="7"/>
  <c r="L342" i="7"/>
  <c r="K342" i="7"/>
  <c r="H342" i="7"/>
  <c r="F342" i="7"/>
  <c r="D342" i="7"/>
  <c r="C342" i="7"/>
  <c r="A342" i="7"/>
  <c r="Q341" i="7"/>
  <c r="P341" i="7"/>
  <c r="M341" i="7"/>
  <c r="L341" i="7"/>
  <c r="I341" i="7"/>
  <c r="H341" i="7"/>
  <c r="F341" i="7"/>
  <c r="D341" i="7"/>
  <c r="C341" i="7"/>
  <c r="A341" i="7"/>
  <c r="S341" i="7" s="1"/>
  <c r="R340" i="7"/>
  <c r="Q340" i="7"/>
  <c r="P340" i="7"/>
  <c r="N340" i="7"/>
  <c r="M340" i="7"/>
  <c r="L340" i="7"/>
  <c r="J340" i="7"/>
  <c r="I340" i="7"/>
  <c r="H340" i="7"/>
  <c r="F340" i="7"/>
  <c r="D340" i="7"/>
  <c r="C340" i="7"/>
  <c r="A340" i="7"/>
  <c r="S340" i="7" s="1"/>
  <c r="Q339" i="7"/>
  <c r="O339" i="7"/>
  <c r="K339" i="7"/>
  <c r="J339" i="7"/>
  <c r="F339" i="7"/>
  <c r="D339" i="7"/>
  <c r="C339" i="7"/>
  <c r="A339" i="7"/>
  <c r="S338" i="7"/>
  <c r="N338" i="7"/>
  <c r="H338" i="7"/>
  <c r="F338" i="7"/>
  <c r="D338" i="7"/>
  <c r="C338" i="7"/>
  <c r="A338" i="7"/>
  <c r="P337" i="7"/>
  <c r="O337" i="7"/>
  <c r="K337" i="7"/>
  <c r="I337" i="7"/>
  <c r="F337" i="7"/>
  <c r="D337" i="7"/>
  <c r="C337" i="7"/>
  <c r="A337" i="7"/>
  <c r="R336" i="7"/>
  <c r="Q336" i="7"/>
  <c r="P336" i="7"/>
  <c r="N336" i="7"/>
  <c r="M336" i="7"/>
  <c r="L336" i="7"/>
  <c r="J336" i="7"/>
  <c r="I336" i="7"/>
  <c r="H336" i="7"/>
  <c r="F336" i="7"/>
  <c r="D336" i="7"/>
  <c r="C336" i="7"/>
  <c r="A336" i="7"/>
  <c r="S336" i="7" s="1"/>
  <c r="S335" i="7"/>
  <c r="Q335" i="7"/>
  <c r="O335" i="7"/>
  <c r="N335" i="7"/>
  <c r="K335" i="7"/>
  <c r="J335" i="7"/>
  <c r="I335" i="7"/>
  <c r="F335" i="7"/>
  <c r="D335" i="7"/>
  <c r="C335" i="7"/>
  <c r="A335" i="7"/>
  <c r="F334" i="7"/>
  <c r="D334" i="7"/>
  <c r="C334" i="7"/>
  <c r="A334" i="7"/>
  <c r="P334" i="7" s="1"/>
  <c r="S333" i="7"/>
  <c r="P333" i="7"/>
  <c r="O333" i="7"/>
  <c r="M333" i="7"/>
  <c r="K333" i="7"/>
  <c r="I333" i="7"/>
  <c r="H333" i="7"/>
  <c r="F333" i="7"/>
  <c r="D333" i="7"/>
  <c r="C333" i="7"/>
  <c r="A333" i="7"/>
  <c r="R332" i="7"/>
  <c r="Q332" i="7"/>
  <c r="P332" i="7"/>
  <c r="N332" i="7"/>
  <c r="M332" i="7"/>
  <c r="L332" i="7"/>
  <c r="J332" i="7"/>
  <c r="I332" i="7"/>
  <c r="H332" i="7"/>
  <c r="F332" i="7"/>
  <c r="D332" i="7"/>
  <c r="C332" i="7"/>
  <c r="A332" i="7"/>
  <c r="S332" i="7" s="1"/>
  <c r="S331" i="7"/>
  <c r="N331" i="7"/>
  <c r="I331" i="7"/>
  <c r="F331" i="7"/>
  <c r="D331" i="7"/>
  <c r="C331" i="7"/>
  <c r="A331" i="7"/>
  <c r="P330" i="7"/>
  <c r="O330" i="7"/>
  <c r="K330" i="7"/>
  <c r="J330" i="7"/>
  <c r="F330" i="7"/>
  <c r="D330" i="7"/>
  <c r="C330" i="7"/>
  <c r="A330" i="7"/>
  <c r="S329" i="7"/>
  <c r="M329" i="7"/>
  <c r="H329" i="7"/>
  <c r="F329" i="7"/>
  <c r="D329" i="7"/>
  <c r="C329" i="7"/>
  <c r="A329" i="7"/>
  <c r="R328" i="7"/>
  <c r="Q328" i="7"/>
  <c r="P328" i="7"/>
  <c r="N328" i="7"/>
  <c r="M328" i="7"/>
  <c r="L328" i="7"/>
  <c r="J328" i="7"/>
  <c r="I328" i="7"/>
  <c r="H328" i="7"/>
  <c r="F328" i="7"/>
  <c r="D328" i="7"/>
  <c r="C328" i="7"/>
  <c r="A328" i="7"/>
  <c r="S328" i="7" s="1"/>
  <c r="F327" i="7"/>
  <c r="D327" i="7"/>
  <c r="C327" i="7"/>
  <c r="A327" i="7"/>
  <c r="Q327" i="7" s="1"/>
  <c r="S326" i="7"/>
  <c r="P326" i="7"/>
  <c r="O326" i="7"/>
  <c r="N326" i="7"/>
  <c r="K326" i="7"/>
  <c r="J326" i="7"/>
  <c r="H326" i="7"/>
  <c r="F326" i="7"/>
  <c r="D326" i="7"/>
  <c r="C326" i="7"/>
  <c r="A326" i="7"/>
  <c r="F325" i="7"/>
  <c r="D325" i="7"/>
  <c r="C325" i="7"/>
  <c r="A325" i="7"/>
  <c r="P325" i="7" s="1"/>
  <c r="R324" i="7"/>
  <c r="Q324" i="7"/>
  <c r="P324" i="7"/>
  <c r="N324" i="7"/>
  <c r="M324" i="7"/>
  <c r="L324" i="7"/>
  <c r="J324" i="7"/>
  <c r="I324" i="7"/>
  <c r="H324" i="7"/>
  <c r="F324" i="7"/>
  <c r="D324" i="7"/>
  <c r="C324" i="7"/>
  <c r="A324" i="7"/>
  <c r="S324" i="7" s="1"/>
  <c r="Q323" i="7"/>
  <c r="O323" i="7"/>
  <c r="K323" i="7"/>
  <c r="J323" i="7"/>
  <c r="F323" i="7"/>
  <c r="D323" i="7"/>
  <c r="C323" i="7"/>
  <c r="A323" i="7"/>
  <c r="S322" i="7"/>
  <c r="N322" i="7"/>
  <c r="H322" i="7"/>
  <c r="F322" i="7"/>
  <c r="D322" i="7"/>
  <c r="C322" i="7"/>
  <c r="A322" i="7"/>
  <c r="P321" i="7"/>
  <c r="O321" i="7"/>
  <c r="K321" i="7"/>
  <c r="I321" i="7"/>
  <c r="F321" i="7"/>
  <c r="D321" i="7"/>
  <c r="C321" i="7"/>
  <c r="A321" i="7"/>
  <c r="R320" i="7"/>
  <c r="Q320" i="7"/>
  <c r="P320" i="7"/>
  <c r="N320" i="7"/>
  <c r="M320" i="7"/>
  <c r="L320" i="7"/>
  <c r="J320" i="7"/>
  <c r="I320" i="7"/>
  <c r="H320" i="7"/>
  <c r="F320" i="7"/>
  <c r="D320" i="7"/>
  <c r="C320" i="7"/>
  <c r="A320" i="7"/>
  <c r="S320" i="7" s="1"/>
  <c r="S319" i="7"/>
  <c r="Q319" i="7"/>
  <c r="O319" i="7"/>
  <c r="N319" i="7"/>
  <c r="K319" i="7"/>
  <c r="J319" i="7"/>
  <c r="I319" i="7"/>
  <c r="F319" i="7"/>
  <c r="D319" i="7"/>
  <c r="C319" i="7"/>
  <c r="A319" i="7"/>
  <c r="F318" i="7"/>
  <c r="D318" i="7"/>
  <c r="C318" i="7"/>
  <c r="A318" i="7"/>
  <c r="R318" i="7" s="1"/>
  <c r="S317" i="7"/>
  <c r="P317" i="7"/>
  <c r="O317" i="7"/>
  <c r="M317" i="7"/>
  <c r="K317" i="7"/>
  <c r="I317" i="7"/>
  <c r="H317" i="7"/>
  <c r="F317" i="7"/>
  <c r="D317" i="7"/>
  <c r="C317" i="7"/>
  <c r="A317" i="7"/>
  <c r="R316" i="7"/>
  <c r="Q316" i="7"/>
  <c r="P316" i="7"/>
  <c r="N316" i="7"/>
  <c r="M316" i="7"/>
  <c r="L316" i="7"/>
  <c r="J316" i="7"/>
  <c r="I316" i="7"/>
  <c r="H316" i="7"/>
  <c r="F316" i="7"/>
  <c r="D316" i="7"/>
  <c r="C316" i="7"/>
  <c r="A316" i="7"/>
  <c r="S316" i="7" s="1"/>
  <c r="S315" i="7"/>
  <c r="N315" i="7"/>
  <c r="I315" i="7"/>
  <c r="F315" i="7"/>
  <c r="D315" i="7"/>
  <c r="C315" i="7"/>
  <c r="A315" i="7"/>
  <c r="P314" i="7"/>
  <c r="O314" i="7"/>
  <c r="K314" i="7"/>
  <c r="J314" i="7"/>
  <c r="F314" i="7"/>
  <c r="D314" i="7"/>
  <c r="C314" i="7"/>
  <c r="A314" i="7"/>
  <c r="S313" i="7"/>
  <c r="M313" i="7"/>
  <c r="H313" i="7"/>
  <c r="F313" i="7"/>
  <c r="D313" i="7"/>
  <c r="C313" i="7"/>
  <c r="A313" i="7"/>
  <c r="R312" i="7"/>
  <c r="Q312" i="7"/>
  <c r="P312" i="7"/>
  <c r="N312" i="7"/>
  <c r="M312" i="7"/>
  <c r="L312" i="7"/>
  <c r="J312" i="7"/>
  <c r="I312" i="7"/>
  <c r="H312" i="7"/>
  <c r="F312" i="7"/>
  <c r="D312" i="7"/>
  <c r="C312" i="7"/>
  <c r="A312" i="7"/>
  <c r="S312" i="7" s="1"/>
  <c r="M311" i="7"/>
  <c r="F311" i="7"/>
  <c r="D311" i="7"/>
  <c r="C311" i="7"/>
  <c r="A311" i="7"/>
  <c r="S310" i="7"/>
  <c r="P310" i="7"/>
  <c r="O310" i="7"/>
  <c r="N310" i="7"/>
  <c r="K310" i="7"/>
  <c r="J310" i="7"/>
  <c r="H310" i="7"/>
  <c r="F310" i="7"/>
  <c r="D310" i="7"/>
  <c r="C310" i="7"/>
  <c r="A310" i="7"/>
  <c r="F309" i="7"/>
  <c r="D309" i="7"/>
  <c r="C309" i="7"/>
  <c r="A309" i="7"/>
  <c r="Q309" i="7" s="1"/>
  <c r="R308" i="7"/>
  <c r="Q308" i="7"/>
  <c r="P308" i="7"/>
  <c r="N308" i="7"/>
  <c r="M308" i="7"/>
  <c r="L308" i="7"/>
  <c r="J308" i="7"/>
  <c r="I308" i="7"/>
  <c r="H308" i="7"/>
  <c r="F308" i="7"/>
  <c r="D308" i="7"/>
  <c r="C308" i="7"/>
  <c r="A308" i="7"/>
  <c r="S308" i="7" s="1"/>
  <c r="Q307" i="7"/>
  <c r="K307" i="7"/>
  <c r="F307" i="7"/>
  <c r="D307" i="7"/>
  <c r="C307" i="7"/>
  <c r="A307" i="7"/>
  <c r="O307" i="7" s="1"/>
  <c r="S306" i="7"/>
  <c r="N306" i="7"/>
  <c r="H306" i="7"/>
  <c r="F306" i="7"/>
  <c r="D306" i="7"/>
  <c r="C306" i="7"/>
  <c r="A306" i="7"/>
  <c r="P305" i="7"/>
  <c r="K305" i="7"/>
  <c r="F305" i="7"/>
  <c r="D305" i="7"/>
  <c r="C305" i="7"/>
  <c r="A305" i="7"/>
  <c r="O305" i="7" s="1"/>
  <c r="R304" i="7"/>
  <c r="Q304" i="7"/>
  <c r="P304" i="7"/>
  <c r="N304" i="7"/>
  <c r="M304" i="7"/>
  <c r="L304" i="7"/>
  <c r="J304" i="7"/>
  <c r="I304" i="7"/>
  <c r="H304" i="7"/>
  <c r="F304" i="7"/>
  <c r="D304" i="7"/>
  <c r="C304" i="7"/>
  <c r="A304" i="7"/>
  <c r="S304" i="7" s="1"/>
  <c r="S303" i="7"/>
  <c r="Q303" i="7"/>
  <c r="O303" i="7"/>
  <c r="N303" i="7"/>
  <c r="K303" i="7"/>
  <c r="J303" i="7"/>
  <c r="I303" i="7"/>
  <c r="F303" i="7"/>
  <c r="D303" i="7"/>
  <c r="C303" i="7"/>
  <c r="A303" i="7"/>
  <c r="R302" i="7"/>
  <c r="L302" i="7"/>
  <c r="F302" i="7"/>
  <c r="D302" i="7"/>
  <c r="C302" i="7"/>
  <c r="A302" i="7"/>
  <c r="S301" i="7"/>
  <c r="P301" i="7"/>
  <c r="O301" i="7"/>
  <c r="M301" i="7"/>
  <c r="K301" i="7"/>
  <c r="I301" i="7"/>
  <c r="H301" i="7"/>
  <c r="F301" i="7"/>
  <c r="D301" i="7"/>
  <c r="C301" i="7"/>
  <c r="A301" i="7"/>
  <c r="R300" i="7"/>
  <c r="Q300" i="7"/>
  <c r="P300" i="7"/>
  <c r="N300" i="7"/>
  <c r="M300" i="7"/>
  <c r="L300" i="7"/>
  <c r="J300" i="7"/>
  <c r="I300" i="7"/>
  <c r="H300" i="7"/>
  <c r="F300" i="7"/>
  <c r="D300" i="7"/>
  <c r="C300" i="7"/>
  <c r="A300" i="7"/>
  <c r="S300" i="7" s="1"/>
  <c r="S299" i="7"/>
  <c r="O299" i="7"/>
  <c r="N299" i="7"/>
  <c r="J299" i="7"/>
  <c r="I299" i="7"/>
  <c r="F299" i="7"/>
  <c r="D299" i="7"/>
  <c r="C299" i="7"/>
  <c r="A299" i="7"/>
  <c r="P298" i="7"/>
  <c r="K298" i="7"/>
  <c r="F298" i="7"/>
  <c r="D298" i="7"/>
  <c r="C298" i="7"/>
  <c r="A298" i="7"/>
  <c r="O298" i="7" s="1"/>
  <c r="S297" i="7"/>
  <c r="O297" i="7"/>
  <c r="M297" i="7"/>
  <c r="I297" i="7"/>
  <c r="H297" i="7"/>
  <c r="F297" i="7"/>
  <c r="D297" i="7"/>
  <c r="C297" i="7"/>
  <c r="A297" i="7"/>
  <c r="R296" i="7"/>
  <c r="Q296" i="7"/>
  <c r="P296" i="7"/>
  <c r="N296" i="7"/>
  <c r="M296" i="7"/>
  <c r="L296" i="7"/>
  <c r="J296" i="7"/>
  <c r="I296" i="7"/>
  <c r="H296" i="7"/>
  <c r="F296" i="7"/>
  <c r="D296" i="7"/>
  <c r="C296" i="7"/>
  <c r="A296" i="7"/>
  <c r="S296" i="7" s="1"/>
  <c r="R295" i="7"/>
  <c r="M295" i="7"/>
  <c r="F295" i="7"/>
  <c r="D295" i="7"/>
  <c r="C295" i="7"/>
  <c r="A295" i="7"/>
  <c r="S294" i="7"/>
  <c r="P294" i="7"/>
  <c r="O294" i="7"/>
  <c r="N294" i="7"/>
  <c r="K294" i="7"/>
  <c r="J294" i="7"/>
  <c r="H294" i="7"/>
  <c r="F294" i="7"/>
  <c r="D294" i="7"/>
  <c r="C294" i="7"/>
  <c r="A294" i="7"/>
  <c r="F293" i="7"/>
  <c r="D293" i="7"/>
  <c r="C293" i="7"/>
  <c r="A293" i="7"/>
  <c r="R292" i="7"/>
  <c r="Q292" i="7"/>
  <c r="P292" i="7"/>
  <c r="N292" i="7"/>
  <c r="M292" i="7"/>
  <c r="L292" i="7"/>
  <c r="J292" i="7"/>
  <c r="I292" i="7"/>
  <c r="H292" i="7"/>
  <c r="F292" i="7"/>
  <c r="D292" i="7"/>
  <c r="C292" i="7"/>
  <c r="A292" i="7"/>
  <c r="S292" i="7" s="1"/>
  <c r="Q291" i="7"/>
  <c r="K291" i="7"/>
  <c r="F291" i="7"/>
  <c r="D291" i="7"/>
  <c r="C291" i="7"/>
  <c r="A291" i="7"/>
  <c r="O291" i="7" s="1"/>
  <c r="S290" i="7"/>
  <c r="O290" i="7"/>
  <c r="N290" i="7"/>
  <c r="J290" i="7"/>
  <c r="H290" i="7"/>
  <c r="F290" i="7"/>
  <c r="D290" i="7"/>
  <c r="C290" i="7"/>
  <c r="A290" i="7"/>
  <c r="P289" i="7"/>
  <c r="K289" i="7"/>
  <c r="F289" i="7"/>
  <c r="D289" i="7"/>
  <c r="C289" i="7"/>
  <c r="A289" i="7"/>
  <c r="O289" i="7" s="1"/>
  <c r="R288" i="7"/>
  <c r="Q288" i="7"/>
  <c r="P288" i="7"/>
  <c r="N288" i="7"/>
  <c r="M288" i="7"/>
  <c r="L288" i="7"/>
  <c r="J288" i="7"/>
  <c r="I288" i="7"/>
  <c r="H288" i="7"/>
  <c r="F288" i="7"/>
  <c r="D288" i="7"/>
  <c r="C288" i="7"/>
  <c r="A288" i="7"/>
  <c r="S288" i="7" s="1"/>
  <c r="S287" i="7"/>
  <c r="Q287" i="7"/>
  <c r="O287" i="7"/>
  <c r="N287" i="7"/>
  <c r="K287" i="7"/>
  <c r="J287" i="7"/>
  <c r="I287" i="7"/>
  <c r="F287" i="7"/>
  <c r="D287" i="7"/>
  <c r="C287" i="7"/>
  <c r="A287" i="7"/>
  <c r="F286" i="7"/>
  <c r="D286" i="7"/>
  <c r="C286" i="7"/>
  <c r="A286" i="7"/>
  <c r="N286" i="7" s="1"/>
  <c r="S285" i="7"/>
  <c r="P285" i="7"/>
  <c r="O285" i="7"/>
  <c r="M285" i="7"/>
  <c r="K285" i="7"/>
  <c r="I285" i="7"/>
  <c r="H285" i="7"/>
  <c r="F285" i="7"/>
  <c r="D285" i="7"/>
  <c r="C285" i="7"/>
  <c r="A285" i="7"/>
  <c r="R284" i="7"/>
  <c r="Q284" i="7"/>
  <c r="P284" i="7"/>
  <c r="N284" i="7"/>
  <c r="M284" i="7"/>
  <c r="L284" i="7"/>
  <c r="J284" i="7"/>
  <c r="I284" i="7"/>
  <c r="H284" i="7"/>
  <c r="F284" i="7"/>
  <c r="D284" i="7"/>
  <c r="C284" i="7"/>
  <c r="A284" i="7"/>
  <c r="S284" i="7" s="1"/>
  <c r="S283" i="7"/>
  <c r="O283" i="7"/>
  <c r="N283" i="7"/>
  <c r="J283" i="7"/>
  <c r="I283" i="7"/>
  <c r="F283" i="7"/>
  <c r="D283" i="7"/>
  <c r="C283" i="7"/>
  <c r="A283" i="7"/>
  <c r="P282" i="7"/>
  <c r="L282" i="7"/>
  <c r="K282" i="7"/>
  <c r="F282" i="7"/>
  <c r="D282" i="7"/>
  <c r="C282" i="7"/>
  <c r="A282" i="7"/>
  <c r="S281" i="7"/>
  <c r="O281" i="7"/>
  <c r="M281" i="7"/>
  <c r="I281" i="7"/>
  <c r="H281" i="7"/>
  <c r="F281" i="7"/>
  <c r="D281" i="7"/>
  <c r="C281" i="7"/>
  <c r="A281" i="7"/>
  <c r="R280" i="7"/>
  <c r="Q280" i="7"/>
  <c r="P280" i="7"/>
  <c r="N280" i="7"/>
  <c r="M280" i="7"/>
  <c r="L280" i="7"/>
  <c r="J280" i="7"/>
  <c r="I280" i="7"/>
  <c r="H280" i="7"/>
  <c r="F280" i="7"/>
  <c r="D280" i="7"/>
  <c r="C280" i="7"/>
  <c r="A280" i="7"/>
  <c r="S280" i="7" s="1"/>
  <c r="S279" i="7"/>
  <c r="N279" i="7"/>
  <c r="M279" i="7"/>
  <c r="I279" i="7"/>
  <c r="F279" i="7"/>
  <c r="D279" i="7"/>
  <c r="C279" i="7"/>
  <c r="A279" i="7"/>
  <c r="S278" i="7"/>
  <c r="P278" i="7"/>
  <c r="O278" i="7"/>
  <c r="N278" i="7"/>
  <c r="K278" i="7"/>
  <c r="J278" i="7"/>
  <c r="H278" i="7"/>
  <c r="F278" i="7"/>
  <c r="D278" i="7"/>
  <c r="C278" i="7"/>
  <c r="A278" i="7"/>
  <c r="M277" i="7"/>
  <c r="F277" i="7"/>
  <c r="D277" i="7"/>
  <c r="C277" i="7"/>
  <c r="A277" i="7"/>
  <c r="L277" i="7" s="1"/>
  <c r="R276" i="7"/>
  <c r="Q276" i="7"/>
  <c r="P276" i="7"/>
  <c r="N276" i="7"/>
  <c r="M276" i="7"/>
  <c r="L276" i="7"/>
  <c r="J276" i="7"/>
  <c r="I276" i="7"/>
  <c r="H276" i="7"/>
  <c r="F276" i="7"/>
  <c r="D276" i="7"/>
  <c r="C276" i="7"/>
  <c r="A276" i="7"/>
  <c r="S276" i="7" s="1"/>
  <c r="M275" i="7"/>
  <c r="K275" i="7"/>
  <c r="F275" i="7"/>
  <c r="D275" i="7"/>
  <c r="C275" i="7"/>
  <c r="A275" i="7"/>
  <c r="S274" i="7"/>
  <c r="O274" i="7"/>
  <c r="N274" i="7"/>
  <c r="J274" i="7"/>
  <c r="H274" i="7"/>
  <c r="F274" i="7"/>
  <c r="D274" i="7"/>
  <c r="C274" i="7"/>
  <c r="A274" i="7"/>
  <c r="R273" i="7"/>
  <c r="Q273" i="7"/>
  <c r="P273" i="7"/>
  <c r="N273" i="7"/>
  <c r="M273" i="7"/>
  <c r="L273" i="7"/>
  <c r="J273" i="7"/>
  <c r="I273" i="7"/>
  <c r="H273" i="7"/>
  <c r="F273" i="7"/>
  <c r="D273" i="7"/>
  <c r="C273" i="7"/>
  <c r="A273" i="7"/>
  <c r="S273" i="7" s="1"/>
  <c r="S272" i="7"/>
  <c r="R272" i="7"/>
  <c r="N272" i="7"/>
  <c r="K272" i="7"/>
  <c r="J272" i="7"/>
  <c r="F272" i="7"/>
  <c r="D272" i="7"/>
  <c r="C272" i="7"/>
  <c r="A272" i="7"/>
  <c r="S271" i="7"/>
  <c r="P271" i="7"/>
  <c r="K271" i="7"/>
  <c r="H271" i="7"/>
  <c r="F271" i="7"/>
  <c r="D271" i="7"/>
  <c r="C271" i="7"/>
  <c r="A271" i="7"/>
  <c r="Q270" i="7"/>
  <c r="P270" i="7"/>
  <c r="M270" i="7"/>
  <c r="L270" i="7"/>
  <c r="I270" i="7"/>
  <c r="H270" i="7"/>
  <c r="F270" i="7"/>
  <c r="D270" i="7"/>
  <c r="C270" i="7"/>
  <c r="A270" i="7"/>
  <c r="R270" i="7" s="1"/>
  <c r="R269" i="7"/>
  <c r="Q269" i="7"/>
  <c r="P269" i="7"/>
  <c r="N269" i="7"/>
  <c r="M269" i="7"/>
  <c r="L269" i="7"/>
  <c r="J269" i="7"/>
  <c r="I269" i="7"/>
  <c r="H269" i="7"/>
  <c r="F269" i="7"/>
  <c r="D269" i="7"/>
  <c r="C269" i="7"/>
  <c r="A269" i="7"/>
  <c r="S269" i="7" s="1"/>
  <c r="N268" i="7"/>
  <c r="F268" i="7"/>
  <c r="D268" i="7"/>
  <c r="C268" i="7"/>
  <c r="A268" i="7"/>
  <c r="S268" i="7" s="1"/>
  <c r="S267" i="7"/>
  <c r="P267" i="7"/>
  <c r="L267" i="7"/>
  <c r="K267" i="7"/>
  <c r="H267" i="7"/>
  <c r="F267" i="7"/>
  <c r="D267" i="7"/>
  <c r="C267" i="7"/>
  <c r="A267" i="7"/>
  <c r="Q266" i="7"/>
  <c r="P266" i="7"/>
  <c r="M266" i="7"/>
  <c r="L266" i="7"/>
  <c r="I266" i="7"/>
  <c r="H266" i="7"/>
  <c r="F266" i="7"/>
  <c r="D266" i="7"/>
  <c r="C266" i="7"/>
  <c r="A266" i="7"/>
  <c r="R266" i="7" s="1"/>
  <c r="R265" i="7"/>
  <c r="Q265" i="7"/>
  <c r="P265" i="7"/>
  <c r="N265" i="7"/>
  <c r="M265" i="7"/>
  <c r="L265" i="7"/>
  <c r="J265" i="7"/>
  <c r="I265" i="7"/>
  <c r="H265" i="7"/>
  <c r="F265" i="7"/>
  <c r="D265" i="7"/>
  <c r="C265" i="7"/>
  <c r="A265" i="7"/>
  <c r="S265" i="7" s="1"/>
  <c r="F264" i="7"/>
  <c r="D264" i="7"/>
  <c r="C264" i="7"/>
  <c r="A264" i="7"/>
  <c r="L263" i="7"/>
  <c r="F263" i="7"/>
  <c r="D263" i="7"/>
  <c r="C263" i="7"/>
  <c r="A263" i="7"/>
  <c r="S263" i="7" s="1"/>
  <c r="Q262" i="7"/>
  <c r="P262" i="7"/>
  <c r="M262" i="7"/>
  <c r="L262" i="7"/>
  <c r="I262" i="7"/>
  <c r="H262" i="7"/>
  <c r="F262" i="7"/>
  <c r="D262" i="7"/>
  <c r="C262" i="7"/>
  <c r="A262" i="7"/>
  <c r="R262" i="7" s="1"/>
  <c r="R261" i="7"/>
  <c r="Q261" i="7"/>
  <c r="P261" i="7"/>
  <c r="N261" i="7"/>
  <c r="M261" i="7"/>
  <c r="L261" i="7"/>
  <c r="J261" i="7"/>
  <c r="I261" i="7"/>
  <c r="H261" i="7"/>
  <c r="F261" i="7"/>
  <c r="D261" i="7"/>
  <c r="C261" i="7"/>
  <c r="A261" i="7"/>
  <c r="S261" i="7" s="1"/>
  <c r="S260" i="7"/>
  <c r="R260" i="7"/>
  <c r="K260" i="7"/>
  <c r="J260" i="7"/>
  <c r="F260" i="7"/>
  <c r="D260" i="7"/>
  <c r="C260" i="7"/>
  <c r="A260" i="7"/>
  <c r="F259" i="7"/>
  <c r="D259" i="7"/>
  <c r="C259" i="7"/>
  <c r="A259" i="7"/>
  <c r="Q258" i="7"/>
  <c r="P258" i="7"/>
  <c r="M258" i="7"/>
  <c r="L258" i="7"/>
  <c r="I258" i="7"/>
  <c r="H258" i="7"/>
  <c r="F258" i="7"/>
  <c r="D258" i="7"/>
  <c r="C258" i="7"/>
  <c r="A258" i="7"/>
  <c r="R258" i="7" s="1"/>
  <c r="R257" i="7"/>
  <c r="Q257" i="7"/>
  <c r="P257" i="7"/>
  <c r="N257" i="7"/>
  <c r="M257" i="7"/>
  <c r="L257" i="7"/>
  <c r="J257" i="7"/>
  <c r="I257" i="7"/>
  <c r="H257" i="7"/>
  <c r="F257" i="7"/>
  <c r="D257" i="7"/>
  <c r="C257" i="7"/>
  <c r="A257" i="7"/>
  <c r="S257" i="7" s="1"/>
  <c r="S256" i="7"/>
  <c r="R256" i="7"/>
  <c r="N256" i="7"/>
  <c r="K256" i="7"/>
  <c r="J256" i="7"/>
  <c r="F256" i="7"/>
  <c r="D256" i="7"/>
  <c r="C256" i="7"/>
  <c r="A256" i="7"/>
  <c r="S255" i="7"/>
  <c r="P255" i="7"/>
  <c r="K255" i="7"/>
  <c r="H255" i="7"/>
  <c r="F255" i="7"/>
  <c r="D255" i="7"/>
  <c r="C255" i="7"/>
  <c r="A255" i="7"/>
  <c r="Q254" i="7"/>
  <c r="P254" i="7"/>
  <c r="M254" i="7"/>
  <c r="L254" i="7"/>
  <c r="I254" i="7"/>
  <c r="H254" i="7"/>
  <c r="F254" i="7"/>
  <c r="D254" i="7"/>
  <c r="C254" i="7"/>
  <c r="A254" i="7"/>
  <c r="R254" i="7" s="1"/>
  <c r="R253" i="7"/>
  <c r="Q253" i="7"/>
  <c r="P253" i="7"/>
  <c r="N253" i="7"/>
  <c r="M253" i="7"/>
  <c r="L253" i="7"/>
  <c r="J253" i="7"/>
  <c r="I253" i="7"/>
  <c r="H253" i="7"/>
  <c r="F253" i="7"/>
  <c r="D253" i="7"/>
  <c r="C253" i="7"/>
  <c r="A253" i="7"/>
  <c r="S253" i="7" s="1"/>
  <c r="N252" i="7"/>
  <c r="F252" i="7"/>
  <c r="D252" i="7"/>
  <c r="C252" i="7"/>
  <c r="A252" i="7"/>
  <c r="S252" i="7" s="1"/>
  <c r="S251" i="7"/>
  <c r="P251" i="7"/>
  <c r="L251" i="7"/>
  <c r="K251" i="7"/>
  <c r="H251" i="7"/>
  <c r="F251" i="7"/>
  <c r="D251" i="7"/>
  <c r="C251" i="7"/>
  <c r="A251" i="7"/>
  <c r="Q250" i="7"/>
  <c r="P250" i="7"/>
  <c r="M250" i="7"/>
  <c r="L250" i="7"/>
  <c r="I250" i="7"/>
  <c r="H250" i="7"/>
  <c r="F250" i="7"/>
  <c r="D250" i="7"/>
  <c r="C250" i="7"/>
  <c r="A250" i="7"/>
  <c r="R250" i="7" s="1"/>
  <c r="R249" i="7"/>
  <c r="Q249" i="7"/>
  <c r="P249" i="7"/>
  <c r="N249" i="7"/>
  <c r="M249" i="7"/>
  <c r="L249" i="7"/>
  <c r="J249" i="7"/>
  <c r="I249" i="7"/>
  <c r="H249" i="7"/>
  <c r="F249" i="7"/>
  <c r="D249" i="7"/>
  <c r="C249" i="7"/>
  <c r="A249" i="7"/>
  <c r="S249" i="7" s="1"/>
  <c r="F248" i="7"/>
  <c r="D248" i="7"/>
  <c r="C248" i="7"/>
  <c r="A248" i="7"/>
  <c r="L247" i="7"/>
  <c r="F247" i="7"/>
  <c r="D247" i="7"/>
  <c r="C247" i="7"/>
  <c r="A247" i="7"/>
  <c r="S247" i="7" s="1"/>
  <c r="Q246" i="7"/>
  <c r="P246" i="7"/>
  <c r="M246" i="7"/>
  <c r="L246" i="7"/>
  <c r="I246" i="7"/>
  <c r="H246" i="7"/>
  <c r="F246" i="7"/>
  <c r="D246" i="7"/>
  <c r="C246" i="7"/>
  <c r="A246" i="7"/>
  <c r="R246" i="7" s="1"/>
  <c r="R245" i="7"/>
  <c r="Q245" i="7"/>
  <c r="P245" i="7"/>
  <c r="N245" i="7"/>
  <c r="M245" i="7"/>
  <c r="L245" i="7"/>
  <c r="J245" i="7"/>
  <c r="I245" i="7"/>
  <c r="H245" i="7"/>
  <c r="F245" i="7"/>
  <c r="D245" i="7"/>
  <c r="C245" i="7"/>
  <c r="A245" i="7"/>
  <c r="S245" i="7" s="1"/>
  <c r="S244" i="7"/>
  <c r="R244" i="7"/>
  <c r="K244" i="7"/>
  <c r="J244" i="7"/>
  <c r="F244" i="7"/>
  <c r="D244" i="7"/>
  <c r="C244" i="7"/>
  <c r="A244" i="7"/>
  <c r="F243" i="7"/>
  <c r="D243" i="7"/>
  <c r="C243" i="7"/>
  <c r="A243" i="7"/>
  <c r="Q242" i="7"/>
  <c r="P242" i="7"/>
  <c r="M242" i="7"/>
  <c r="L242" i="7"/>
  <c r="I242" i="7"/>
  <c r="H242" i="7"/>
  <c r="F242" i="7"/>
  <c r="D242" i="7"/>
  <c r="C242" i="7"/>
  <c r="A242" i="7"/>
  <c r="R242" i="7" s="1"/>
  <c r="R241" i="7"/>
  <c r="Q241" i="7"/>
  <c r="P241" i="7"/>
  <c r="N241" i="7"/>
  <c r="M241" i="7"/>
  <c r="L241" i="7"/>
  <c r="J241" i="7"/>
  <c r="I241" i="7"/>
  <c r="H241" i="7"/>
  <c r="F241" i="7"/>
  <c r="D241" i="7"/>
  <c r="C241" i="7"/>
  <c r="A241" i="7"/>
  <c r="S241" i="7" s="1"/>
  <c r="S240" i="7"/>
  <c r="R240" i="7"/>
  <c r="N240" i="7"/>
  <c r="K240" i="7"/>
  <c r="J240" i="7"/>
  <c r="F240" i="7"/>
  <c r="D240" i="7"/>
  <c r="C240" i="7"/>
  <c r="A240" i="7"/>
  <c r="S239" i="7"/>
  <c r="P239" i="7"/>
  <c r="K239" i="7"/>
  <c r="H239" i="7"/>
  <c r="F239" i="7"/>
  <c r="D239" i="7"/>
  <c r="C239" i="7"/>
  <c r="A239" i="7"/>
  <c r="Q238" i="7"/>
  <c r="P238" i="7"/>
  <c r="M238" i="7"/>
  <c r="L238" i="7"/>
  <c r="I238" i="7"/>
  <c r="H238" i="7"/>
  <c r="F238" i="7"/>
  <c r="D238" i="7"/>
  <c r="C238" i="7"/>
  <c r="A238" i="7"/>
  <c r="R238" i="7" s="1"/>
  <c r="R237" i="7"/>
  <c r="Q237" i="7"/>
  <c r="P237" i="7"/>
  <c r="N237" i="7"/>
  <c r="M237" i="7"/>
  <c r="L237" i="7"/>
  <c r="J237" i="7"/>
  <c r="I237" i="7"/>
  <c r="H237" i="7"/>
  <c r="F237" i="7"/>
  <c r="D237" i="7"/>
  <c r="C237" i="7"/>
  <c r="A237" i="7"/>
  <c r="S237" i="7" s="1"/>
  <c r="N236" i="7"/>
  <c r="F236" i="7"/>
  <c r="D236" i="7"/>
  <c r="C236" i="7"/>
  <c r="A236" i="7"/>
  <c r="S236" i="7" s="1"/>
  <c r="S235" i="7"/>
  <c r="P235" i="7"/>
  <c r="L235" i="7"/>
  <c r="K235" i="7"/>
  <c r="H235" i="7"/>
  <c r="F235" i="7"/>
  <c r="D235" i="7"/>
  <c r="C235" i="7"/>
  <c r="A235" i="7"/>
  <c r="Q234" i="7"/>
  <c r="P234" i="7"/>
  <c r="M234" i="7"/>
  <c r="L234" i="7"/>
  <c r="I234" i="7"/>
  <c r="H234" i="7"/>
  <c r="F234" i="7"/>
  <c r="D234" i="7"/>
  <c r="C234" i="7"/>
  <c r="A234" i="7"/>
  <c r="R234" i="7" s="1"/>
  <c r="R233" i="7"/>
  <c r="Q233" i="7"/>
  <c r="P233" i="7"/>
  <c r="N233" i="7"/>
  <c r="M233" i="7"/>
  <c r="L233" i="7"/>
  <c r="J233" i="7"/>
  <c r="I233" i="7"/>
  <c r="H233" i="7"/>
  <c r="F233" i="7"/>
  <c r="D233" i="7"/>
  <c r="C233" i="7"/>
  <c r="A233" i="7"/>
  <c r="S233" i="7" s="1"/>
  <c r="F232" i="7"/>
  <c r="D232" i="7"/>
  <c r="C232" i="7"/>
  <c r="A232" i="7"/>
  <c r="L231" i="7"/>
  <c r="F231" i="7"/>
  <c r="D231" i="7"/>
  <c r="C231" i="7"/>
  <c r="A231" i="7"/>
  <c r="S231" i="7" s="1"/>
  <c r="Q230" i="7"/>
  <c r="P230" i="7"/>
  <c r="M230" i="7"/>
  <c r="L230" i="7"/>
  <c r="I230" i="7"/>
  <c r="H230" i="7"/>
  <c r="F230" i="7"/>
  <c r="D230" i="7"/>
  <c r="C230" i="7"/>
  <c r="A230" i="7"/>
  <c r="R230" i="7" s="1"/>
  <c r="R229" i="7"/>
  <c r="Q229" i="7"/>
  <c r="P229" i="7"/>
  <c r="N229" i="7"/>
  <c r="M229" i="7"/>
  <c r="L229" i="7"/>
  <c r="J229" i="7"/>
  <c r="I229" i="7"/>
  <c r="H229" i="7"/>
  <c r="F229" i="7"/>
  <c r="D229" i="7"/>
  <c r="C229" i="7"/>
  <c r="A229" i="7"/>
  <c r="S229" i="7" s="1"/>
  <c r="S228" i="7"/>
  <c r="R228" i="7"/>
  <c r="K228" i="7"/>
  <c r="J228" i="7"/>
  <c r="F228" i="7"/>
  <c r="D228" i="7"/>
  <c r="C228" i="7"/>
  <c r="A228" i="7"/>
  <c r="F227" i="7"/>
  <c r="D227" i="7"/>
  <c r="C227" i="7"/>
  <c r="A227" i="7"/>
  <c r="Q226" i="7"/>
  <c r="P226" i="7"/>
  <c r="M226" i="7"/>
  <c r="L226" i="7"/>
  <c r="I226" i="7"/>
  <c r="H226" i="7"/>
  <c r="F226" i="7"/>
  <c r="D226" i="7"/>
  <c r="C226" i="7"/>
  <c r="A226" i="7"/>
  <c r="R226" i="7" s="1"/>
  <c r="R225" i="7"/>
  <c r="Q225" i="7"/>
  <c r="P225" i="7"/>
  <c r="N225" i="7"/>
  <c r="M225" i="7"/>
  <c r="L225" i="7"/>
  <c r="J225" i="7"/>
  <c r="I225" i="7"/>
  <c r="H225" i="7"/>
  <c r="F225" i="7"/>
  <c r="D225" i="7"/>
  <c r="C225" i="7"/>
  <c r="A225" i="7"/>
  <c r="S225" i="7" s="1"/>
  <c r="S224" i="7"/>
  <c r="R224" i="7"/>
  <c r="N224" i="7"/>
  <c r="K224" i="7"/>
  <c r="J224" i="7"/>
  <c r="F224" i="7"/>
  <c r="D224" i="7"/>
  <c r="C224" i="7"/>
  <c r="A224" i="7"/>
  <c r="S223" i="7"/>
  <c r="P223" i="7"/>
  <c r="K223" i="7"/>
  <c r="H223" i="7"/>
  <c r="F223" i="7"/>
  <c r="D223" i="7"/>
  <c r="C223" i="7"/>
  <c r="A223" i="7"/>
  <c r="Q222" i="7"/>
  <c r="P222" i="7"/>
  <c r="M222" i="7"/>
  <c r="L222" i="7"/>
  <c r="I222" i="7"/>
  <c r="H222" i="7"/>
  <c r="F222" i="7"/>
  <c r="D222" i="7"/>
  <c r="C222" i="7"/>
  <c r="A222" i="7"/>
  <c r="R222" i="7" s="1"/>
  <c r="R221" i="7"/>
  <c r="Q221" i="7"/>
  <c r="P221" i="7"/>
  <c r="N221" i="7"/>
  <c r="M221" i="7"/>
  <c r="L221" i="7"/>
  <c r="J221" i="7"/>
  <c r="I221" i="7"/>
  <c r="H221" i="7"/>
  <c r="F221" i="7"/>
  <c r="D221" i="7"/>
  <c r="C221" i="7"/>
  <c r="A221" i="7"/>
  <c r="S221" i="7" s="1"/>
  <c r="N220" i="7"/>
  <c r="F220" i="7"/>
  <c r="D220" i="7"/>
  <c r="C220" i="7"/>
  <c r="A220" i="7"/>
  <c r="S220" i="7" s="1"/>
  <c r="S219" i="7"/>
  <c r="P219" i="7"/>
  <c r="L219" i="7"/>
  <c r="K219" i="7"/>
  <c r="H219" i="7"/>
  <c r="F219" i="7"/>
  <c r="D219" i="7"/>
  <c r="C219" i="7"/>
  <c r="A219" i="7"/>
  <c r="Q218" i="7"/>
  <c r="P218" i="7"/>
  <c r="M218" i="7"/>
  <c r="L218" i="7"/>
  <c r="I218" i="7"/>
  <c r="H218" i="7"/>
  <c r="F218" i="7"/>
  <c r="D218" i="7"/>
  <c r="C218" i="7"/>
  <c r="A218" i="7"/>
  <c r="R218" i="7" s="1"/>
  <c r="R217" i="7"/>
  <c r="Q217" i="7"/>
  <c r="P217" i="7"/>
  <c r="N217" i="7"/>
  <c r="M217" i="7"/>
  <c r="L217" i="7"/>
  <c r="J217" i="7"/>
  <c r="I217" i="7"/>
  <c r="H217" i="7"/>
  <c r="F217" i="7"/>
  <c r="D217" i="7"/>
  <c r="C217" i="7"/>
  <c r="A217" i="7"/>
  <c r="S217" i="7" s="1"/>
  <c r="F216" i="7"/>
  <c r="D216" i="7"/>
  <c r="C216" i="7"/>
  <c r="A216" i="7"/>
  <c r="L215" i="7"/>
  <c r="F215" i="7"/>
  <c r="D215" i="7"/>
  <c r="C215" i="7"/>
  <c r="A215" i="7"/>
  <c r="S215" i="7" s="1"/>
  <c r="Q214" i="7"/>
  <c r="P214" i="7"/>
  <c r="M214" i="7"/>
  <c r="L214" i="7"/>
  <c r="I214" i="7"/>
  <c r="H214" i="7"/>
  <c r="F214" i="7"/>
  <c r="D214" i="7"/>
  <c r="C214" i="7"/>
  <c r="A214" i="7"/>
  <c r="R214" i="7" s="1"/>
  <c r="R213" i="7"/>
  <c r="Q213" i="7"/>
  <c r="P213" i="7"/>
  <c r="N213" i="7"/>
  <c r="M213" i="7"/>
  <c r="L213" i="7"/>
  <c r="J213" i="7"/>
  <c r="I213" i="7"/>
  <c r="H213" i="7"/>
  <c r="F213" i="7"/>
  <c r="D213" i="7"/>
  <c r="C213" i="7"/>
  <c r="A213" i="7"/>
  <c r="S213" i="7" s="1"/>
  <c r="S212" i="7"/>
  <c r="R212" i="7"/>
  <c r="K212" i="7"/>
  <c r="J212" i="7"/>
  <c r="F212" i="7"/>
  <c r="D212" i="7"/>
  <c r="C212" i="7"/>
  <c r="A212" i="7"/>
  <c r="F211" i="7"/>
  <c r="D211" i="7"/>
  <c r="C211" i="7"/>
  <c r="A211" i="7"/>
  <c r="Q210" i="7"/>
  <c r="P210" i="7"/>
  <c r="M210" i="7"/>
  <c r="L210" i="7"/>
  <c r="I210" i="7"/>
  <c r="H210" i="7"/>
  <c r="F210" i="7"/>
  <c r="D210" i="7"/>
  <c r="C210" i="7"/>
  <c r="A210" i="7"/>
  <c r="R210" i="7" s="1"/>
  <c r="R209" i="7"/>
  <c r="Q209" i="7"/>
  <c r="P209" i="7"/>
  <c r="N209" i="7"/>
  <c r="M209" i="7"/>
  <c r="L209" i="7"/>
  <c r="J209" i="7"/>
  <c r="I209" i="7"/>
  <c r="H209" i="7"/>
  <c r="F209" i="7"/>
  <c r="D209" i="7"/>
  <c r="C209" i="7"/>
  <c r="A209" i="7"/>
  <c r="S209" i="7" s="1"/>
  <c r="S208" i="7"/>
  <c r="R208" i="7"/>
  <c r="N208" i="7"/>
  <c r="K208" i="7"/>
  <c r="J208" i="7"/>
  <c r="F208" i="7"/>
  <c r="D208" i="7"/>
  <c r="C208" i="7"/>
  <c r="A208" i="7"/>
  <c r="S207" i="7"/>
  <c r="P207" i="7"/>
  <c r="K207" i="7"/>
  <c r="H207" i="7"/>
  <c r="F207" i="7"/>
  <c r="D207" i="7"/>
  <c r="C207" i="7"/>
  <c r="A207" i="7"/>
  <c r="Q206" i="7"/>
  <c r="P206" i="7"/>
  <c r="M206" i="7"/>
  <c r="L206" i="7"/>
  <c r="I206" i="7"/>
  <c r="H206" i="7"/>
  <c r="F206" i="7"/>
  <c r="D206" i="7"/>
  <c r="C206" i="7"/>
  <c r="A206" i="7"/>
  <c r="R206" i="7" s="1"/>
  <c r="R205" i="7"/>
  <c r="Q205" i="7"/>
  <c r="P205" i="7"/>
  <c r="N205" i="7"/>
  <c r="M205" i="7"/>
  <c r="L205" i="7"/>
  <c r="J205" i="7"/>
  <c r="I205" i="7"/>
  <c r="H205" i="7"/>
  <c r="F205" i="7"/>
  <c r="D205" i="7"/>
  <c r="C205" i="7"/>
  <c r="A205" i="7"/>
  <c r="S205" i="7" s="1"/>
  <c r="N204" i="7"/>
  <c r="F204" i="7"/>
  <c r="D204" i="7"/>
  <c r="C204" i="7"/>
  <c r="A204" i="7"/>
  <c r="S204" i="7" s="1"/>
  <c r="S203" i="7"/>
  <c r="P203" i="7"/>
  <c r="L203" i="7"/>
  <c r="K203" i="7"/>
  <c r="H203" i="7"/>
  <c r="F203" i="7"/>
  <c r="D203" i="7"/>
  <c r="C203" i="7"/>
  <c r="A203" i="7"/>
  <c r="Q202" i="7"/>
  <c r="P202" i="7"/>
  <c r="M202" i="7"/>
  <c r="L202" i="7"/>
  <c r="I202" i="7"/>
  <c r="H202" i="7"/>
  <c r="F202" i="7"/>
  <c r="D202" i="7"/>
  <c r="C202" i="7"/>
  <c r="A202" i="7"/>
  <c r="R202" i="7" s="1"/>
  <c r="R201" i="7"/>
  <c r="Q201" i="7"/>
  <c r="N201" i="7"/>
  <c r="M201" i="7"/>
  <c r="J201" i="7"/>
  <c r="I201" i="7"/>
  <c r="F201" i="7"/>
  <c r="D201" i="7"/>
  <c r="C201" i="7"/>
  <c r="A201" i="7"/>
  <c r="S201" i="7" s="1"/>
  <c r="F200" i="7"/>
  <c r="D200" i="7"/>
  <c r="C200" i="7"/>
  <c r="A200" i="7"/>
  <c r="S199" i="7"/>
  <c r="P199" i="7"/>
  <c r="O199" i="7"/>
  <c r="M199" i="7"/>
  <c r="K199" i="7"/>
  <c r="I199" i="7"/>
  <c r="H199" i="7"/>
  <c r="F199" i="7"/>
  <c r="D199" i="7"/>
  <c r="C199" i="7"/>
  <c r="A199" i="7"/>
  <c r="R198" i="7"/>
  <c r="Q198" i="7"/>
  <c r="P198" i="7"/>
  <c r="N198" i="7"/>
  <c r="M198" i="7"/>
  <c r="L198" i="7"/>
  <c r="J198" i="7"/>
  <c r="I198" i="7"/>
  <c r="H198" i="7"/>
  <c r="F198" i="7"/>
  <c r="D198" i="7"/>
  <c r="C198" i="7"/>
  <c r="A198" i="7"/>
  <c r="S198" i="7" s="1"/>
  <c r="S197" i="7"/>
  <c r="O197" i="7"/>
  <c r="N197" i="7"/>
  <c r="J197" i="7"/>
  <c r="I197" i="7"/>
  <c r="F197" i="7"/>
  <c r="D197" i="7"/>
  <c r="C197" i="7"/>
  <c r="A197" i="7"/>
  <c r="P196" i="7"/>
  <c r="K196" i="7"/>
  <c r="F196" i="7"/>
  <c r="D196" i="7"/>
  <c r="C196" i="7"/>
  <c r="A196" i="7"/>
  <c r="O196" i="7" s="1"/>
  <c r="S195" i="7"/>
  <c r="O195" i="7"/>
  <c r="M195" i="7"/>
  <c r="I195" i="7"/>
  <c r="H195" i="7"/>
  <c r="F195" i="7"/>
  <c r="D195" i="7"/>
  <c r="C195" i="7"/>
  <c r="A195" i="7"/>
  <c r="R194" i="7"/>
  <c r="Q194" i="7"/>
  <c r="P194" i="7"/>
  <c r="N194" i="7"/>
  <c r="M194" i="7"/>
  <c r="L194" i="7"/>
  <c r="J194" i="7"/>
  <c r="I194" i="7"/>
  <c r="H194" i="7"/>
  <c r="F194" i="7"/>
  <c r="D194" i="7"/>
  <c r="C194" i="7"/>
  <c r="A194" i="7"/>
  <c r="S194" i="7" s="1"/>
  <c r="F193" i="7"/>
  <c r="D193" i="7"/>
  <c r="C193" i="7"/>
  <c r="A193" i="7"/>
  <c r="S192" i="7"/>
  <c r="P192" i="7"/>
  <c r="O192" i="7"/>
  <c r="N192" i="7"/>
  <c r="K192" i="7"/>
  <c r="J192" i="7"/>
  <c r="H192" i="7"/>
  <c r="F192" i="7"/>
  <c r="D192" i="7"/>
  <c r="C192" i="7"/>
  <c r="A192" i="7"/>
  <c r="Q191" i="7"/>
  <c r="F191" i="7"/>
  <c r="D191" i="7"/>
  <c r="C191" i="7"/>
  <c r="A191" i="7"/>
  <c r="R190" i="7"/>
  <c r="Q190" i="7"/>
  <c r="P190" i="7"/>
  <c r="N190" i="7"/>
  <c r="M190" i="7"/>
  <c r="L190" i="7"/>
  <c r="J190" i="7"/>
  <c r="I190" i="7"/>
  <c r="H190" i="7"/>
  <c r="F190" i="7"/>
  <c r="D190" i="7"/>
  <c r="C190" i="7"/>
  <c r="A190" i="7"/>
  <c r="S190" i="7" s="1"/>
  <c r="Q189" i="7"/>
  <c r="K189" i="7"/>
  <c r="F189" i="7"/>
  <c r="D189" i="7"/>
  <c r="C189" i="7"/>
  <c r="A189" i="7"/>
  <c r="O189" i="7" s="1"/>
  <c r="S188" i="7"/>
  <c r="O188" i="7"/>
  <c r="N188" i="7"/>
  <c r="J188" i="7"/>
  <c r="H188" i="7"/>
  <c r="F188" i="7"/>
  <c r="D188" i="7"/>
  <c r="C188" i="7"/>
  <c r="A188" i="7"/>
  <c r="P187" i="7"/>
  <c r="K187" i="7"/>
  <c r="F187" i="7"/>
  <c r="D187" i="7"/>
  <c r="C187" i="7"/>
  <c r="A187" i="7"/>
  <c r="O187" i="7" s="1"/>
  <c r="R186" i="7"/>
  <c r="Q186" i="7"/>
  <c r="P186" i="7"/>
  <c r="N186" i="7"/>
  <c r="M186" i="7"/>
  <c r="L186" i="7"/>
  <c r="J186" i="7"/>
  <c r="I186" i="7"/>
  <c r="H186" i="7"/>
  <c r="F186" i="7"/>
  <c r="D186" i="7"/>
  <c r="C186" i="7"/>
  <c r="A186" i="7"/>
  <c r="S186" i="7" s="1"/>
  <c r="F185" i="7"/>
  <c r="D185" i="7"/>
  <c r="C185" i="7"/>
  <c r="A185" i="7"/>
  <c r="Q184" i="7"/>
  <c r="P184" i="7"/>
  <c r="M184" i="7"/>
  <c r="L184" i="7"/>
  <c r="I184" i="7"/>
  <c r="H184" i="7"/>
  <c r="F184" i="7"/>
  <c r="D184" i="7"/>
  <c r="C184" i="7"/>
  <c r="A184" i="7"/>
  <c r="R184" i="7" s="1"/>
  <c r="R183" i="7"/>
  <c r="Q183" i="7"/>
  <c r="P183" i="7"/>
  <c r="N183" i="7"/>
  <c r="M183" i="7"/>
  <c r="L183" i="7"/>
  <c r="J183" i="7"/>
  <c r="I183" i="7"/>
  <c r="H183" i="7"/>
  <c r="F183" i="7"/>
  <c r="D183" i="7"/>
  <c r="C183" i="7"/>
  <c r="A183" i="7"/>
  <c r="S183" i="7" s="1"/>
  <c r="R182" i="7"/>
  <c r="N182" i="7"/>
  <c r="J182" i="7"/>
  <c r="F182" i="7"/>
  <c r="D182" i="7"/>
  <c r="C182" i="7"/>
  <c r="A182" i="7"/>
  <c r="P182" i="7" s="1"/>
  <c r="S181" i="7"/>
  <c r="O181" i="7"/>
  <c r="F181" i="7"/>
  <c r="D181" i="7"/>
  <c r="C181" i="7"/>
  <c r="A181" i="7"/>
  <c r="Q180" i="7"/>
  <c r="P180" i="7"/>
  <c r="M180" i="7"/>
  <c r="L180" i="7"/>
  <c r="I180" i="7"/>
  <c r="H180" i="7"/>
  <c r="F180" i="7"/>
  <c r="D180" i="7"/>
  <c r="C180" i="7"/>
  <c r="A180" i="7"/>
  <c r="R180" i="7" s="1"/>
  <c r="R179" i="7"/>
  <c r="Q179" i="7"/>
  <c r="P179" i="7"/>
  <c r="N179" i="7"/>
  <c r="M179" i="7"/>
  <c r="L179" i="7"/>
  <c r="J179" i="7"/>
  <c r="I179" i="7"/>
  <c r="H179" i="7"/>
  <c r="F179" i="7"/>
  <c r="D179" i="7"/>
  <c r="C179" i="7"/>
  <c r="A179" i="7"/>
  <c r="S179" i="7" s="1"/>
  <c r="R178" i="7"/>
  <c r="N178" i="7"/>
  <c r="J178" i="7"/>
  <c r="F178" i="7"/>
  <c r="D178" i="7"/>
  <c r="C178" i="7"/>
  <c r="A178" i="7"/>
  <c r="P178" i="7" s="1"/>
  <c r="F177" i="7"/>
  <c r="D177" i="7"/>
  <c r="C177" i="7"/>
  <c r="A177" i="7"/>
  <c r="Q176" i="7"/>
  <c r="P176" i="7"/>
  <c r="M176" i="7"/>
  <c r="L176" i="7"/>
  <c r="I176" i="7"/>
  <c r="H176" i="7"/>
  <c r="F176" i="7"/>
  <c r="D176" i="7"/>
  <c r="C176" i="7"/>
  <c r="A176" i="7"/>
  <c r="R176" i="7" s="1"/>
  <c r="R175" i="7"/>
  <c r="Q175" i="7"/>
  <c r="P175" i="7"/>
  <c r="N175" i="7"/>
  <c r="M175" i="7"/>
  <c r="L175" i="7"/>
  <c r="J175" i="7"/>
  <c r="I175" i="7"/>
  <c r="H175" i="7"/>
  <c r="F175" i="7"/>
  <c r="D175" i="7"/>
  <c r="C175" i="7"/>
  <c r="A175" i="7"/>
  <c r="S175" i="7" s="1"/>
  <c r="R174" i="7"/>
  <c r="N174" i="7"/>
  <c r="J174" i="7"/>
  <c r="F174" i="7"/>
  <c r="D174" i="7"/>
  <c r="C174" i="7"/>
  <c r="A174" i="7"/>
  <c r="P174" i="7" s="1"/>
  <c r="S173" i="7"/>
  <c r="O173" i="7"/>
  <c r="F173" i="7"/>
  <c r="D173" i="7"/>
  <c r="C173" i="7"/>
  <c r="A173" i="7"/>
  <c r="Q172" i="7"/>
  <c r="P172" i="7"/>
  <c r="M172" i="7"/>
  <c r="L172" i="7"/>
  <c r="I172" i="7"/>
  <c r="H172" i="7"/>
  <c r="F172" i="7"/>
  <c r="D172" i="7"/>
  <c r="C172" i="7"/>
  <c r="A172" i="7"/>
  <c r="R172" i="7" s="1"/>
  <c r="R171" i="7"/>
  <c r="Q171" i="7"/>
  <c r="P171" i="7"/>
  <c r="N171" i="7"/>
  <c r="M171" i="7"/>
  <c r="L171" i="7"/>
  <c r="J171" i="7"/>
  <c r="I171" i="7"/>
  <c r="H171" i="7"/>
  <c r="F171" i="7"/>
  <c r="D171" i="7"/>
  <c r="C171" i="7"/>
  <c r="A171" i="7"/>
  <c r="S171" i="7" s="1"/>
  <c r="F170" i="7"/>
  <c r="D170" i="7"/>
  <c r="C170" i="7"/>
  <c r="A170" i="7"/>
  <c r="L169" i="7"/>
  <c r="F169" i="7"/>
  <c r="D169" i="7"/>
  <c r="C169" i="7"/>
  <c r="A169" i="7"/>
  <c r="Q168" i="7"/>
  <c r="P168" i="7"/>
  <c r="M168" i="7"/>
  <c r="L168" i="7"/>
  <c r="I168" i="7"/>
  <c r="H168" i="7"/>
  <c r="F168" i="7"/>
  <c r="D168" i="7"/>
  <c r="C168" i="7"/>
  <c r="A168" i="7"/>
  <c r="R168" i="7" s="1"/>
  <c r="R167" i="7"/>
  <c r="Q167" i="7"/>
  <c r="P167" i="7"/>
  <c r="N167" i="7"/>
  <c r="M167" i="7"/>
  <c r="L167" i="7"/>
  <c r="J167" i="7"/>
  <c r="I167" i="7"/>
  <c r="H167" i="7"/>
  <c r="F167" i="7"/>
  <c r="D167" i="7"/>
  <c r="C167" i="7"/>
  <c r="A167" i="7"/>
  <c r="S167" i="7" s="1"/>
  <c r="S166" i="7"/>
  <c r="R166" i="7"/>
  <c r="N166" i="7"/>
  <c r="K166" i="7"/>
  <c r="J166" i="7"/>
  <c r="F166" i="7"/>
  <c r="D166" i="7"/>
  <c r="C166" i="7"/>
  <c r="A166" i="7"/>
  <c r="F165" i="7"/>
  <c r="D165" i="7"/>
  <c r="C165" i="7"/>
  <c r="A165" i="7"/>
  <c r="Q164" i="7"/>
  <c r="P164" i="7"/>
  <c r="M164" i="7"/>
  <c r="L164" i="7"/>
  <c r="I164" i="7"/>
  <c r="H164" i="7"/>
  <c r="F164" i="7"/>
  <c r="D164" i="7"/>
  <c r="C164" i="7"/>
  <c r="A164" i="7"/>
  <c r="R164" i="7" s="1"/>
  <c r="R163" i="7"/>
  <c r="Q163" i="7"/>
  <c r="P163" i="7"/>
  <c r="N163" i="7"/>
  <c r="M163" i="7"/>
  <c r="L163" i="7"/>
  <c r="J163" i="7"/>
  <c r="I163" i="7"/>
  <c r="H163" i="7"/>
  <c r="F163" i="7"/>
  <c r="D163" i="7"/>
  <c r="C163" i="7"/>
  <c r="A163" i="7"/>
  <c r="S163" i="7" s="1"/>
  <c r="S162" i="7"/>
  <c r="N162" i="7"/>
  <c r="K162" i="7"/>
  <c r="F162" i="7"/>
  <c r="D162" i="7"/>
  <c r="C162" i="7"/>
  <c r="A162" i="7"/>
  <c r="S161" i="7"/>
  <c r="P161" i="7"/>
  <c r="L161" i="7"/>
  <c r="K161" i="7"/>
  <c r="H161" i="7"/>
  <c r="F161" i="7"/>
  <c r="D161" i="7"/>
  <c r="C161" i="7"/>
  <c r="A161" i="7"/>
  <c r="Q160" i="7"/>
  <c r="P160" i="7"/>
  <c r="M160" i="7"/>
  <c r="L160" i="7"/>
  <c r="I160" i="7"/>
  <c r="H160" i="7"/>
  <c r="F160" i="7"/>
  <c r="D160" i="7"/>
  <c r="C160" i="7"/>
  <c r="A160" i="7"/>
  <c r="R160" i="7" s="1"/>
  <c r="R159" i="7"/>
  <c r="Q159" i="7"/>
  <c r="P159" i="7"/>
  <c r="N159" i="7"/>
  <c r="M159" i="7"/>
  <c r="L159" i="7"/>
  <c r="J159" i="7"/>
  <c r="I159" i="7"/>
  <c r="H159" i="7"/>
  <c r="F159" i="7"/>
  <c r="D159" i="7"/>
  <c r="C159" i="7"/>
  <c r="A159" i="7"/>
  <c r="S159" i="7" s="1"/>
  <c r="N158" i="7"/>
  <c r="F158" i="7"/>
  <c r="D158" i="7"/>
  <c r="C158" i="7"/>
  <c r="A158" i="7"/>
  <c r="S157" i="7"/>
  <c r="L157" i="7"/>
  <c r="K157" i="7"/>
  <c r="F157" i="7"/>
  <c r="D157" i="7"/>
  <c r="C157" i="7"/>
  <c r="A157" i="7"/>
  <c r="Q156" i="7"/>
  <c r="P156" i="7"/>
  <c r="M156" i="7"/>
  <c r="L156" i="7"/>
  <c r="I156" i="7"/>
  <c r="H156" i="7"/>
  <c r="F156" i="7"/>
  <c r="D156" i="7"/>
  <c r="C156" i="7"/>
  <c r="A156" i="7"/>
  <c r="R156" i="7" s="1"/>
  <c r="R155" i="7"/>
  <c r="Q155" i="7"/>
  <c r="P155" i="7"/>
  <c r="N155" i="7"/>
  <c r="M155" i="7"/>
  <c r="L155" i="7"/>
  <c r="J155" i="7"/>
  <c r="I155" i="7"/>
  <c r="H155" i="7"/>
  <c r="F155" i="7"/>
  <c r="D155" i="7"/>
  <c r="C155" i="7"/>
  <c r="A155" i="7"/>
  <c r="S155" i="7" s="1"/>
  <c r="F154" i="7"/>
  <c r="D154" i="7"/>
  <c r="C154" i="7"/>
  <c r="A154" i="7"/>
  <c r="L153" i="7"/>
  <c r="F153" i="7"/>
  <c r="D153" i="7"/>
  <c r="C153" i="7"/>
  <c r="A153" i="7"/>
  <c r="Q152" i="7"/>
  <c r="P152" i="7"/>
  <c r="M152" i="7"/>
  <c r="L152" i="7"/>
  <c r="I152" i="7"/>
  <c r="H152" i="7"/>
  <c r="F152" i="7"/>
  <c r="D152" i="7"/>
  <c r="C152" i="7"/>
  <c r="A152" i="7"/>
  <c r="R152" i="7" s="1"/>
  <c r="R151" i="7"/>
  <c r="Q151" i="7"/>
  <c r="P151" i="7"/>
  <c r="N151" i="7"/>
  <c r="M151" i="7"/>
  <c r="L151" i="7"/>
  <c r="J151" i="7"/>
  <c r="I151" i="7"/>
  <c r="H151" i="7"/>
  <c r="F151" i="7"/>
  <c r="D151" i="7"/>
  <c r="C151" i="7"/>
  <c r="A151" i="7"/>
  <c r="S151" i="7" s="1"/>
  <c r="F150" i="7"/>
  <c r="D150" i="7"/>
  <c r="C150" i="7"/>
  <c r="A150" i="7"/>
  <c r="P149" i="7"/>
  <c r="O149" i="7"/>
  <c r="K149" i="7"/>
  <c r="J149" i="7"/>
  <c r="F149" i="7"/>
  <c r="D149" i="7"/>
  <c r="C149" i="7"/>
  <c r="A149" i="7"/>
  <c r="F148" i="7"/>
  <c r="D148" i="7"/>
  <c r="C148" i="7"/>
  <c r="A148" i="7"/>
  <c r="R147" i="7"/>
  <c r="Q147" i="7"/>
  <c r="P147" i="7"/>
  <c r="N147" i="7"/>
  <c r="M147" i="7"/>
  <c r="L147" i="7"/>
  <c r="J147" i="7"/>
  <c r="I147" i="7"/>
  <c r="H147" i="7"/>
  <c r="F147" i="7"/>
  <c r="D147" i="7"/>
  <c r="C147" i="7"/>
  <c r="A147" i="7"/>
  <c r="S147" i="7" s="1"/>
  <c r="Q146" i="7"/>
  <c r="K146" i="7"/>
  <c r="F146" i="7"/>
  <c r="D146" i="7"/>
  <c r="C146" i="7"/>
  <c r="A146" i="7"/>
  <c r="S145" i="7"/>
  <c r="P145" i="7"/>
  <c r="O145" i="7"/>
  <c r="N145" i="7"/>
  <c r="K145" i="7"/>
  <c r="J145" i="7"/>
  <c r="H145" i="7"/>
  <c r="F145" i="7"/>
  <c r="D145" i="7"/>
  <c r="C145" i="7"/>
  <c r="A145" i="7"/>
  <c r="P144" i="7"/>
  <c r="K144" i="7"/>
  <c r="F144" i="7"/>
  <c r="D144" i="7"/>
  <c r="C144" i="7"/>
  <c r="A144" i="7"/>
  <c r="R143" i="7"/>
  <c r="Q143" i="7"/>
  <c r="P143" i="7"/>
  <c r="N143" i="7"/>
  <c r="M143" i="7"/>
  <c r="L143" i="7"/>
  <c r="J143" i="7"/>
  <c r="I143" i="7"/>
  <c r="H143" i="7"/>
  <c r="F143" i="7"/>
  <c r="D143" i="7"/>
  <c r="C143" i="7"/>
  <c r="A143" i="7"/>
  <c r="S143" i="7" s="1"/>
  <c r="Q142" i="7"/>
  <c r="O142" i="7"/>
  <c r="K142" i="7"/>
  <c r="J142" i="7"/>
  <c r="F142" i="7"/>
  <c r="D142" i="7"/>
  <c r="C142" i="7"/>
  <c r="A142" i="7"/>
  <c r="F141" i="7"/>
  <c r="D141" i="7"/>
  <c r="C141" i="7"/>
  <c r="A141" i="7"/>
  <c r="P140" i="7"/>
  <c r="O140" i="7"/>
  <c r="K140" i="7"/>
  <c r="I140" i="7"/>
  <c r="F140" i="7"/>
  <c r="D140" i="7"/>
  <c r="C140" i="7"/>
  <c r="A140" i="7"/>
  <c r="R139" i="7"/>
  <c r="Q139" i="7"/>
  <c r="P139" i="7"/>
  <c r="N139" i="7"/>
  <c r="M139" i="7"/>
  <c r="L139" i="7"/>
  <c r="J139" i="7"/>
  <c r="I139" i="7"/>
  <c r="H139" i="7"/>
  <c r="F139" i="7"/>
  <c r="D139" i="7"/>
  <c r="C139" i="7"/>
  <c r="A139" i="7"/>
  <c r="S139" i="7" s="1"/>
  <c r="S138" i="7"/>
  <c r="Q138" i="7"/>
  <c r="O138" i="7"/>
  <c r="N138" i="7"/>
  <c r="K138" i="7"/>
  <c r="J138" i="7"/>
  <c r="I138" i="7"/>
  <c r="F138" i="7"/>
  <c r="D138" i="7"/>
  <c r="C138" i="7"/>
  <c r="A138" i="7"/>
  <c r="P137" i="7"/>
  <c r="K137" i="7"/>
  <c r="F137" i="7"/>
  <c r="D137" i="7"/>
  <c r="C137" i="7"/>
  <c r="A137" i="7"/>
  <c r="S136" i="7"/>
  <c r="P136" i="7"/>
  <c r="O136" i="7"/>
  <c r="M136" i="7"/>
  <c r="K136" i="7"/>
  <c r="I136" i="7"/>
  <c r="H136" i="7"/>
  <c r="F136" i="7"/>
  <c r="D136" i="7"/>
  <c r="C136" i="7"/>
  <c r="A136" i="7"/>
  <c r="R135" i="7"/>
  <c r="Q135" i="7"/>
  <c r="P135" i="7"/>
  <c r="N135" i="7"/>
  <c r="M135" i="7"/>
  <c r="L135" i="7"/>
  <c r="J135" i="7"/>
  <c r="I135" i="7"/>
  <c r="H135" i="7"/>
  <c r="F135" i="7"/>
  <c r="D135" i="7"/>
  <c r="C135" i="7"/>
  <c r="A135" i="7"/>
  <c r="S135" i="7" s="1"/>
  <c r="F134" i="7"/>
  <c r="D134" i="7"/>
  <c r="C134" i="7"/>
  <c r="A134" i="7"/>
  <c r="P133" i="7"/>
  <c r="O133" i="7"/>
  <c r="K133" i="7"/>
  <c r="J133" i="7"/>
  <c r="F133" i="7"/>
  <c r="D133" i="7"/>
  <c r="C133" i="7"/>
  <c r="A133" i="7"/>
  <c r="F132" i="7"/>
  <c r="D132" i="7"/>
  <c r="C132" i="7"/>
  <c r="A132" i="7"/>
  <c r="R131" i="7"/>
  <c r="Q131" i="7"/>
  <c r="P131" i="7"/>
  <c r="N131" i="7"/>
  <c r="M131" i="7"/>
  <c r="L131" i="7"/>
  <c r="J131" i="7"/>
  <c r="I131" i="7"/>
  <c r="H131" i="7"/>
  <c r="F131" i="7"/>
  <c r="D131" i="7"/>
  <c r="C131" i="7"/>
  <c r="A131" i="7"/>
  <c r="S131" i="7" s="1"/>
  <c r="Q130" i="7"/>
  <c r="K130" i="7"/>
  <c r="F130" i="7"/>
  <c r="D130" i="7"/>
  <c r="C130" i="7"/>
  <c r="A130" i="7"/>
  <c r="S129" i="7"/>
  <c r="P129" i="7"/>
  <c r="O129" i="7"/>
  <c r="N129" i="7"/>
  <c r="K129" i="7"/>
  <c r="J129" i="7"/>
  <c r="H129" i="7"/>
  <c r="F129" i="7"/>
  <c r="D129" i="7"/>
  <c r="C129" i="7"/>
  <c r="A129" i="7"/>
  <c r="P128" i="7"/>
  <c r="K128" i="7"/>
  <c r="F128" i="7"/>
  <c r="D128" i="7"/>
  <c r="C128" i="7"/>
  <c r="A128" i="7"/>
  <c r="R127" i="7"/>
  <c r="Q127" i="7"/>
  <c r="P127" i="7"/>
  <c r="N127" i="7"/>
  <c r="M127" i="7"/>
  <c r="L127" i="7"/>
  <c r="J127" i="7"/>
  <c r="I127" i="7"/>
  <c r="H127" i="7"/>
  <c r="F127" i="7"/>
  <c r="D127" i="7"/>
  <c r="C127" i="7"/>
  <c r="A127" i="7"/>
  <c r="S127" i="7" s="1"/>
  <c r="Q126" i="7"/>
  <c r="O126" i="7"/>
  <c r="K126" i="7"/>
  <c r="J126" i="7"/>
  <c r="F126" i="7"/>
  <c r="D126" i="7"/>
  <c r="C126" i="7"/>
  <c r="A126" i="7"/>
  <c r="R125" i="7"/>
  <c r="L125" i="7"/>
  <c r="F125" i="7"/>
  <c r="D125" i="7"/>
  <c r="C125" i="7"/>
  <c r="A125" i="7"/>
  <c r="P124" i="7"/>
  <c r="O124" i="7"/>
  <c r="K124" i="7"/>
  <c r="I124" i="7"/>
  <c r="F124" i="7"/>
  <c r="D124" i="7"/>
  <c r="C124" i="7"/>
  <c r="A124" i="7"/>
  <c r="R123" i="7"/>
  <c r="Q123" i="7"/>
  <c r="P123" i="7"/>
  <c r="N123" i="7"/>
  <c r="M123" i="7"/>
  <c r="L123" i="7"/>
  <c r="J123" i="7"/>
  <c r="I123" i="7"/>
  <c r="H123" i="7"/>
  <c r="F123" i="7"/>
  <c r="D123" i="7"/>
  <c r="C123" i="7"/>
  <c r="A123" i="7"/>
  <c r="S123" i="7" s="1"/>
  <c r="S122" i="7"/>
  <c r="Q122" i="7"/>
  <c r="O122" i="7"/>
  <c r="N122" i="7"/>
  <c r="K122" i="7"/>
  <c r="J122" i="7"/>
  <c r="I122" i="7"/>
  <c r="F122" i="7"/>
  <c r="D122" i="7"/>
  <c r="C122" i="7"/>
  <c r="A122" i="7"/>
  <c r="P121" i="7"/>
  <c r="K121" i="7"/>
  <c r="F121" i="7"/>
  <c r="D121" i="7"/>
  <c r="C121" i="7"/>
  <c r="A121" i="7"/>
  <c r="S120" i="7"/>
  <c r="P120" i="7"/>
  <c r="O120" i="7"/>
  <c r="M120" i="7"/>
  <c r="K120" i="7"/>
  <c r="I120" i="7"/>
  <c r="H120" i="7"/>
  <c r="F120" i="7"/>
  <c r="D120" i="7"/>
  <c r="C120" i="7"/>
  <c r="A120" i="7"/>
  <c r="R119" i="7"/>
  <c r="Q119" i="7"/>
  <c r="P119" i="7"/>
  <c r="N119" i="7"/>
  <c r="M119" i="7"/>
  <c r="L119" i="7"/>
  <c r="J119" i="7"/>
  <c r="I119" i="7"/>
  <c r="H119" i="7"/>
  <c r="F119" i="7"/>
  <c r="D119" i="7"/>
  <c r="C119" i="7"/>
  <c r="A119" i="7"/>
  <c r="S119" i="7" s="1"/>
  <c r="F118" i="7"/>
  <c r="D118" i="7"/>
  <c r="C118" i="7"/>
  <c r="A118" i="7"/>
  <c r="P117" i="7"/>
  <c r="O117" i="7"/>
  <c r="K117" i="7"/>
  <c r="J117" i="7"/>
  <c r="F117" i="7"/>
  <c r="D117" i="7"/>
  <c r="C117" i="7"/>
  <c r="A117" i="7"/>
  <c r="Q116" i="7"/>
  <c r="L116" i="7"/>
  <c r="F116" i="7"/>
  <c r="D116" i="7"/>
  <c r="C116" i="7"/>
  <c r="A116" i="7"/>
  <c r="R115" i="7"/>
  <c r="Q115" i="7"/>
  <c r="P115" i="7"/>
  <c r="N115" i="7"/>
  <c r="M115" i="7"/>
  <c r="L115" i="7"/>
  <c r="J115" i="7"/>
  <c r="I115" i="7"/>
  <c r="H115" i="7"/>
  <c r="F115" i="7"/>
  <c r="D115" i="7"/>
  <c r="C115" i="7"/>
  <c r="A115" i="7"/>
  <c r="S115" i="7" s="1"/>
  <c r="Q114" i="7"/>
  <c r="K114" i="7"/>
  <c r="F114" i="7"/>
  <c r="D114" i="7"/>
  <c r="C114" i="7"/>
  <c r="A114" i="7"/>
  <c r="S113" i="7"/>
  <c r="P113" i="7"/>
  <c r="O113" i="7"/>
  <c r="N113" i="7"/>
  <c r="K113" i="7"/>
  <c r="J113" i="7"/>
  <c r="H113" i="7"/>
  <c r="F113" i="7"/>
  <c r="D113" i="7"/>
  <c r="C113" i="7"/>
  <c r="A113" i="7"/>
  <c r="P112" i="7"/>
  <c r="K112" i="7"/>
  <c r="F112" i="7"/>
  <c r="D112" i="7"/>
  <c r="C112" i="7"/>
  <c r="A112" i="7"/>
  <c r="R111" i="7"/>
  <c r="Q111" i="7"/>
  <c r="P111" i="7"/>
  <c r="N111" i="7"/>
  <c r="M111" i="7"/>
  <c r="L111" i="7"/>
  <c r="J111" i="7"/>
  <c r="I111" i="7"/>
  <c r="H111" i="7"/>
  <c r="F111" i="7"/>
  <c r="D111" i="7"/>
  <c r="C111" i="7"/>
  <c r="A111" i="7"/>
  <c r="S111" i="7" s="1"/>
  <c r="Q110" i="7"/>
  <c r="O110" i="7"/>
  <c r="K110" i="7"/>
  <c r="J110" i="7"/>
  <c r="F110" i="7"/>
  <c r="D110" i="7"/>
  <c r="C110" i="7"/>
  <c r="A110" i="7"/>
  <c r="R109" i="7"/>
  <c r="L109" i="7"/>
  <c r="F109" i="7"/>
  <c r="D109" i="7"/>
  <c r="C109" i="7"/>
  <c r="A109" i="7"/>
  <c r="P108" i="7"/>
  <c r="O108" i="7"/>
  <c r="K108" i="7"/>
  <c r="I108" i="7"/>
  <c r="F108" i="7"/>
  <c r="D108" i="7"/>
  <c r="C108" i="7"/>
  <c r="A108" i="7"/>
  <c r="R107" i="7"/>
  <c r="Q107" i="7"/>
  <c r="P107" i="7"/>
  <c r="N107" i="7"/>
  <c r="M107" i="7"/>
  <c r="L107" i="7"/>
  <c r="J107" i="7"/>
  <c r="I107" i="7"/>
  <c r="H107" i="7"/>
  <c r="F107" i="7"/>
  <c r="D107" i="7"/>
  <c r="C107" i="7"/>
  <c r="A107" i="7"/>
  <c r="S107" i="7" s="1"/>
  <c r="S106" i="7"/>
  <c r="Q106" i="7"/>
  <c r="O106" i="7"/>
  <c r="N106" i="7"/>
  <c r="K106" i="7"/>
  <c r="J106" i="7"/>
  <c r="I106" i="7"/>
  <c r="F106" i="7"/>
  <c r="D106" i="7"/>
  <c r="C106" i="7"/>
  <c r="A106" i="7"/>
  <c r="P105" i="7"/>
  <c r="F105" i="7"/>
  <c r="D105" i="7"/>
  <c r="C105" i="7"/>
  <c r="A105" i="7"/>
  <c r="S104" i="7"/>
  <c r="P104" i="7"/>
  <c r="O104" i="7"/>
  <c r="M104" i="7"/>
  <c r="K104" i="7"/>
  <c r="I104" i="7"/>
  <c r="H104" i="7"/>
  <c r="F104" i="7"/>
  <c r="D104" i="7"/>
  <c r="C104" i="7"/>
  <c r="A104" i="7"/>
  <c r="R103" i="7"/>
  <c r="Q103" i="7"/>
  <c r="P103" i="7"/>
  <c r="N103" i="7"/>
  <c r="M103" i="7"/>
  <c r="L103" i="7"/>
  <c r="J103" i="7"/>
  <c r="I103" i="7"/>
  <c r="H103" i="7"/>
  <c r="F103" i="7"/>
  <c r="D103" i="7"/>
  <c r="C103" i="7"/>
  <c r="A103" i="7"/>
  <c r="S103" i="7" s="1"/>
  <c r="S102" i="7"/>
  <c r="M102" i="7"/>
  <c r="I102" i="7"/>
  <c r="F102" i="7"/>
  <c r="D102" i="7"/>
  <c r="C102" i="7"/>
  <c r="A102" i="7"/>
  <c r="N102" i="7" s="1"/>
  <c r="P101" i="7"/>
  <c r="O101" i="7"/>
  <c r="K101" i="7"/>
  <c r="J101" i="7"/>
  <c r="F101" i="7"/>
  <c r="D101" i="7"/>
  <c r="C101" i="7"/>
  <c r="A101" i="7"/>
  <c r="M100" i="7"/>
  <c r="F100" i="7"/>
  <c r="D100" i="7"/>
  <c r="C100" i="7"/>
  <c r="A100" i="7"/>
  <c r="R99" i="7"/>
  <c r="Q99" i="7"/>
  <c r="P99" i="7"/>
  <c r="N99" i="7"/>
  <c r="M99" i="7"/>
  <c r="L99" i="7"/>
  <c r="J99" i="7"/>
  <c r="I99" i="7"/>
  <c r="H99" i="7"/>
  <c r="F99" i="7"/>
  <c r="D99" i="7"/>
  <c r="C99" i="7"/>
  <c r="A99" i="7"/>
  <c r="S99" i="7" s="1"/>
  <c r="Q98" i="7"/>
  <c r="M98" i="7"/>
  <c r="K98" i="7"/>
  <c r="F98" i="7"/>
  <c r="D98" i="7"/>
  <c r="C98" i="7"/>
  <c r="A98" i="7"/>
  <c r="S97" i="7"/>
  <c r="P97" i="7"/>
  <c r="O97" i="7"/>
  <c r="N97" i="7"/>
  <c r="K97" i="7"/>
  <c r="J97" i="7"/>
  <c r="H97" i="7"/>
  <c r="F97" i="7"/>
  <c r="D97" i="7"/>
  <c r="C97" i="7"/>
  <c r="A97" i="7"/>
  <c r="P96" i="7"/>
  <c r="L96" i="7"/>
  <c r="K96" i="7"/>
  <c r="F96" i="7"/>
  <c r="D96" i="7"/>
  <c r="C96" i="7"/>
  <c r="A96" i="7"/>
  <c r="R95" i="7"/>
  <c r="Q95" i="7"/>
  <c r="P95" i="7"/>
  <c r="N95" i="7"/>
  <c r="M95" i="7"/>
  <c r="L95" i="7"/>
  <c r="J95" i="7"/>
  <c r="I95" i="7"/>
  <c r="H95" i="7"/>
  <c r="F95" i="7"/>
  <c r="D95" i="7"/>
  <c r="C95" i="7"/>
  <c r="A95" i="7"/>
  <c r="S95" i="7" s="1"/>
  <c r="Q94" i="7"/>
  <c r="O94" i="7"/>
  <c r="K94" i="7"/>
  <c r="J94" i="7"/>
  <c r="F94" i="7"/>
  <c r="D94" i="7"/>
  <c r="C94" i="7"/>
  <c r="A94" i="7"/>
  <c r="F93" i="7"/>
  <c r="D93" i="7"/>
  <c r="C93" i="7"/>
  <c r="A93" i="7"/>
  <c r="N93" i="7" s="1"/>
  <c r="P92" i="7"/>
  <c r="O92" i="7"/>
  <c r="K92" i="7"/>
  <c r="I92" i="7"/>
  <c r="F92" i="7"/>
  <c r="D92" i="7"/>
  <c r="C92" i="7"/>
  <c r="A92" i="7"/>
  <c r="R91" i="7"/>
  <c r="Q91" i="7"/>
  <c r="P91" i="7"/>
  <c r="N91" i="7"/>
  <c r="M91" i="7"/>
  <c r="L91" i="7"/>
  <c r="J91" i="7"/>
  <c r="I91" i="7"/>
  <c r="H91" i="7"/>
  <c r="F91" i="7"/>
  <c r="D91" i="7"/>
  <c r="C91" i="7"/>
  <c r="A91" i="7"/>
  <c r="S91" i="7" s="1"/>
  <c r="S90" i="7"/>
  <c r="Q90" i="7"/>
  <c r="O90" i="7"/>
  <c r="N90" i="7"/>
  <c r="K90" i="7"/>
  <c r="J90" i="7"/>
  <c r="I90" i="7"/>
  <c r="F90" i="7"/>
  <c r="D90" i="7"/>
  <c r="C90" i="7"/>
  <c r="A90" i="7"/>
  <c r="P89" i="7"/>
  <c r="L89" i="7"/>
  <c r="K89" i="7"/>
  <c r="F89" i="7"/>
  <c r="D89" i="7"/>
  <c r="C89" i="7"/>
  <c r="A89" i="7"/>
  <c r="S88" i="7"/>
  <c r="P88" i="7"/>
  <c r="O88" i="7"/>
  <c r="M88" i="7"/>
  <c r="K88" i="7"/>
  <c r="I88" i="7"/>
  <c r="H88" i="7"/>
  <c r="F88" i="7"/>
  <c r="D88" i="7"/>
  <c r="C88" i="7"/>
  <c r="A88" i="7"/>
  <c r="R87" i="7"/>
  <c r="Q87" i="7"/>
  <c r="P87" i="7"/>
  <c r="N87" i="7"/>
  <c r="M87" i="7"/>
  <c r="L87" i="7"/>
  <c r="J87" i="7"/>
  <c r="I87" i="7"/>
  <c r="H87" i="7"/>
  <c r="F87" i="7"/>
  <c r="D87" i="7"/>
  <c r="C87" i="7"/>
  <c r="A87" i="7"/>
  <c r="S87" i="7" s="1"/>
  <c r="S86" i="7"/>
  <c r="N86" i="7"/>
  <c r="I86" i="7"/>
  <c r="F86" i="7"/>
  <c r="D86" i="7"/>
  <c r="C86" i="7"/>
  <c r="A86" i="7"/>
  <c r="P85" i="7"/>
  <c r="O85" i="7"/>
  <c r="K85" i="7"/>
  <c r="J85" i="7"/>
  <c r="F85" i="7"/>
  <c r="D85" i="7"/>
  <c r="C85" i="7"/>
  <c r="A85" i="7"/>
  <c r="S84" i="7"/>
  <c r="M84" i="7"/>
  <c r="L84" i="7"/>
  <c r="H84" i="7"/>
  <c r="F84" i="7"/>
  <c r="D84" i="7"/>
  <c r="C84" i="7"/>
  <c r="A84" i="7"/>
  <c r="R83" i="7"/>
  <c r="Q83" i="7"/>
  <c r="P83" i="7"/>
  <c r="N83" i="7"/>
  <c r="M83" i="7"/>
  <c r="L83" i="7"/>
  <c r="J83" i="7"/>
  <c r="I83" i="7"/>
  <c r="H83" i="7"/>
  <c r="F83" i="7"/>
  <c r="D83" i="7"/>
  <c r="C83" i="7"/>
  <c r="A83" i="7"/>
  <c r="S83" i="7" s="1"/>
  <c r="Q82" i="7"/>
  <c r="K82" i="7"/>
  <c r="F82" i="7"/>
  <c r="D82" i="7"/>
  <c r="C82" i="7"/>
  <c r="A82" i="7"/>
  <c r="S81" i="7"/>
  <c r="P81" i="7"/>
  <c r="O81" i="7"/>
  <c r="N81" i="7"/>
  <c r="K81" i="7"/>
  <c r="J81" i="7"/>
  <c r="H81" i="7"/>
  <c r="F81" i="7"/>
  <c r="D81" i="7"/>
  <c r="C81" i="7"/>
  <c r="A81" i="7"/>
  <c r="P80" i="7"/>
  <c r="K80" i="7"/>
  <c r="F80" i="7"/>
  <c r="D80" i="7"/>
  <c r="C80" i="7"/>
  <c r="A80" i="7"/>
  <c r="R79" i="7"/>
  <c r="Q79" i="7"/>
  <c r="P79" i="7"/>
  <c r="N79" i="7"/>
  <c r="M79" i="7"/>
  <c r="L79" i="7"/>
  <c r="J79" i="7"/>
  <c r="I79" i="7"/>
  <c r="H79" i="7"/>
  <c r="F79" i="7"/>
  <c r="D79" i="7"/>
  <c r="C79" i="7"/>
  <c r="A79" i="7"/>
  <c r="S79" i="7" s="1"/>
  <c r="Q78" i="7"/>
  <c r="O78" i="7"/>
  <c r="K78" i="7"/>
  <c r="J78" i="7"/>
  <c r="F78" i="7"/>
  <c r="D78" i="7"/>
  <c r="C78" i="7"/>
  <c r="A78" i="7"/>
  <c r="L77" i="7"/>
  <c r="F77" i="7"/>
  <c r="D77" i="7"/>
  <c r="C77" i="7"/>
  <c r="A77" i="7"/>
  <c r="N77" i="7" s="1"/>
  <c r="P76" i="7"/>
  <c r="O76" i="7"/>
  <c r="K76" i="7"/>
  <c r="I76" i="7"/>
  <c r="F76" i="7"/>
  <c r="D76" i="7"/>
  <c r="C76" i="7"/>
  <c r="A76" i="7"/>
  <c r="R75" i="7"/>
  <c r="Q75" i="7"/>
  <c r="P75" i="7"/>
  <c r="N75" i="7"/>
  <c r="M75" i="7"/>
  <c r="L75" i="7"/>
  <c r="J75" i="7"/>
  <c r="I75" i="7"/>
  <c r="H75" i="7"/>
  <c r="F75" i="7"/>
  <c r="D75" i="7"/>
  <c r="C75" i="7"/>
  <c r="A75" i="7"/>
  <c r="S75" i="7" s="1"/>
  <c r="S74" i="7"/>
  <c r="Q74" i="7"/>
  <c r="O74" i="7"/>
  <c r="N74" i="7"/>
  <c r="K74" i="7"/>
  <c r="J74" i="7"/>
  <c r="I74" i="7"/>
  <c r="F74" i="7"/>
  <c r="D74" i="7"/>
  <c r="C74" i="7"/>
  <c r="A74" i="7"/>
  <c r="P73" i="7"/>
  <c r="K73" i="7"/>
  <c r="F73" i="7"/>
  <c r="D73" i="7"/>
  <c r="C73" i="7"/>
  <c r="A73" i="7"/>
  <c r="S72" i="7"/>
  <c r="P72" i="7"/>
  <c r="O72" i="7"/>
  <c r="M72" i="7"/>
  <c r="K72" i="7"/>
  <c r="I72" i="7"/>
  <c r="H72" i="7"/>
  <c r="F72" i="7"/>
  <c r="D72" i="7"/>
  <c r="C72" i="7"/>
  <c r="A72" i="7"/>
  <c r="R71" i="7"/>
  <c r="Q71" i="7"/>
  <c r="P71" i="7"/>
  <c r="N71" i="7"/>
  <c r="M71" i="7"/>
  <c r="L71" i="7"/>
  <c r="J71" i="7"/>
  <c r="I71" i="7"/>
  <c r="H71" i="7"/>
  <c r="F71" i="7"/>
  <c r="D71" i="7"/>
  <c r="C71" i="7"/>
  <c r="A71" i="7"/>
  <c r="S71" i="7" s="1"/>
  <c r="S70" i="7"/>
  <c r="N70" i="7"/>
  <c r="M70" i="7"/>
  <c r="I70" i="7"/>
  <c r="F70" i="7"/>
  <c r="D70" i="7"/>
  <c r="C70" i="7"/>
  <c r="A70" i="7"/>
  <c r="P69" i="7"/>
  <c r="O69" i="7"/>
  <c r="K69" i="7"/>
  <c r="J69" i="7"/>
  <c r="F69" i="7"/>
  <c r="D69" i="7"/>
  <c r="C69" i="7"/>
  <c r="A69" i="7"/>
  <c r="S68" i="7"/>
  <c r="M68" i="7"/>
  <c r="H68" i="7"/>
  <c r="F68" i="7"/>
  <c r="D68" i="7"/>
  <c r="C68" i="7"/>
  <c r="A68" i="7"/>
  <c r="R67" i="7"/>
  <c r="Q67" i="7"/>
  <c r="P67" i="7"/>
  <c r="N67" i="7"/>
  <c r="M67" i="7"/>
  <c r="L67" i="7"/>
  <c r="J67" i="7"/>
  <c r="I67" i="7"/>
  <c r="H67" i="7"/>
  <c r="F67" i="7"/>
  <c r="D67" i="7"/>
  <c r="C67" i="7"/>
  <c r="A67" i="7"/>
  <c r="S67" i="7" s="1"/>
  <c r="Q66" i="7"/>
  <c r="M66" i="7"/>
  <c r="K66" i="7"/>
  <c r="F66" i="7"/>
  <c r="D66" i="7"/>
  <c r="C66" i="7"/>
  <c r="A66" i="7"/>
  <c r="S65" i="7"/>
  <c r="P65" i="7"/>
  <c r="O65" i="7"/>
  <c r="N65" i="7"/>
  <c r="K65" i="7"/>
  <c r="J65" i="7"/>
  <c r="H65" i="7"/>
  <c r="F65" i="7"/>
  <c r="D65" i="7"/>
  <c r="C65" i="7"/>
  <c r="A65" i="7"/>
  <c r="P64" i="7"/>
  <c r="L64" i="7"/>
  <c r="K64" i="7"/>
  <c r="F64" i="7"/>
  <c r="D64" i="7"/>
  <c r="C64" i="7"/>
  <c r="A64" i="7"/>
  <c r="R63" i="7"/>
  <c r="Q63" i="7"/>
  <c r="P63" i="7"/>
  <c r="N63" i="7"/>
  <c r="M63" i="7"/>
  <c r="L63" i="7"/>
  <c r="J63" i="7"/>
  <c r="I63" i="7"/>
  <c r="H63" i="7"/>
  <c r="F63" i="7"/>
  <c r="D63" i="7"/>
  <c r="C63" i="7"/>
  <c r="A63" i="7"/>
  <c r="S63" i="7" s="1"/>
  <c r="Q62" i="7"/>
  <c r="O62" i="7"/>
  <c r="K62" i="7"/>
  <c r="J62" i="7"/>
  <c r="F62" i="7"/>
  <c r="D62" i="7"/>
  <c r="C62" i="7"/>
  <c r="A62" i="7"/>
  <c r="L61" i="7"/>
  <c r="F61" i="7"/>
  <c r="D61" i="7"/>
  <c r="C61" i="7"/>
  <c r="A61" i="7"/>
  <c r="N61" i="7" s="1"/>
  <c r="P60" i="7"/>
  <c r="O60" i="7"/>
  <c r="K60" i="7"/>
  <c r="I60" i="7"/>
  <c r="F60" i="7"/>
  <c r="D60" i="7"/>
  <c r="C60" i="7"/>
  <c r="A60" i="7"/>
  <c r="R59" i="7"/>
  <c r="Q59" i="7"/>
  <c r="P59" i="7"/>
  <c r="N59" i="7"/>
  <c r="M59" i="7"/>
  <c r="L59" i="7"/>
  <c r="J59" i="7"/>
  <c r="I59" i="7"/>
  <c r="H59" i="7"/>
  <c r="F59" i="7"/>
  <c r="D59" i="7"/>
  <c r="C59" i="7"/>
  <c r="A59" i="7"/>
  <c r="S59" i="7" s="1"/>
  <c r="S58" i="7"/>
  <c r="Q58" i="7"/>
  <c r="O58" i="7"/>
  <c r="N58" i="7"/>
  <c r="K58" i="7"/>
  <c r="J58" i="7"/>
  <c r="I58" i="7"/>
  <c r="F58" i="7"/>
  <c r="D58" i="7"/>
  <c r="C58" i="7"/>
  <c r="A58" i="7"/>
  <c r="P57" i="7"/>
  <c r="L57" i="7"/>
  <c r="K57" i="7"/>
  <c r="F57" i="7"/>
  <c r="D57" i="7"/>
  <c r="C57" i="7"/>
  <c r="A57" i="7"/>
  <c r="S56" i="7"/>
  <c r="P56" i="7"/>
  <c r="O56" i="7"/>
  <c r="M56" i="7"/>
  <c r="K56" i="7"/>
  <c r="I56" i="7"/>
  <c r="H56" i="7"/>
  <c r="F56" i="7"/>
  <c r="D56" i="7"/>
  <c r="C56" i="7"/>
  <c r="A56" i="7"/>
  <c r="R55" i="7"/>
  <c r="Q55" i="7"/>
  <c r="P55" i="7"/>
  <c r="N55" i="7"/>
  <c r="M55" i="7"/>
  <c r="L55" i="7"/>
  <c r="J55" i="7"/>
  <c r="I55" i="7"/>
  <c r="H55" i="7"/>
  <c r="F55" i="7"/>
  <c r="D55" i="7"/>
  <c r="C55" i="7"/>
  <c r="A55" i="7"/>
  <c r="S55" i="7" s="1"/>
  <c r="S54" i="7"/>
  <c r="N54" i="7"/>
  <c r="I54" i="7"/>
  <c r="F54" i="7"/>
  <c r="D54" i="7"/>
  <c r="C54" i="7"/>
  <c r="A54" i="7"/>
  <c r="P53" i="7"/>
  <c r="O53" i="7"/>
  <c r="K53" i="7"/>
  <c r="J53" i="7"/>
  <c r="F53" i="7"/>
  <c r="D53" i="7"/>
  <c r="C53" i="7"/>
  <c r="A53" i="7"/>
  <c r="S52" i="7"/>
  <c r="M52" i="7"/>
  <c r="L52" i="7"/>
  <c r="H52" i="7"/>
  <c r="F52" i="7"/>
  <c r="D52" i="7"/>
  <c r="C52" i="7"/>
  <c r="A52" i="7"/>
  <c r="R51" i="7"/>
  <c r="Q51" i="7"/>
  <c r="P51" i="7"/>
  <c r="N51" i="7"/>
  <c r="M51" i="7"/>
  <c r="L51" i="7"/>
  <c r="J51" i="7"/>
  <c r="I51" i="7"/>
  <c r="H51" i="7"/>
  <c r="F51" i="7"/>
  <c r="D51" i="7"/>
  <c r="C51" i="7"/>
  <c r="A51" i="7"/>
  <c r="S51" i="7" s="1"/>
  <c r="Q50" i="7"/>
  <c r="K50" i="7"/>
  <c r="F50" i="7"/>
  <c r="D50" i="7"/>
  <c r="C50" i="7"/>
  <c r="A50" i="7"/>
  <c r="S49" i="7"/>
  <c r="P49" i="7"/>
  <c r="O49" i="7"/>
  <c r="N49" i="7"/>
  <c r="K49" i="7"/>
  <c r="J49" i="7"/>
  <c r="H49" i="7"/>
  <c r="F49" i="7"/>
  <c r="D49" i="7"/>
  <c r="C49" i="7"/>
  <c r="A49" i="7"/>
  <c r="P48" i="7"/>
  <c r="K48" i="7"/>
  <c r="F48" i="7"/>
  <c r="D48" i="7"/>
  <c r="C48" i="7"/>
  <c r="A48" i="7"/>
  <c r="R47" i="7"/>
  <c r="Q47" i="7"/>
  <c r="P47" i="7"/>
  <c r="N47" i="7"/>
  <c r="M47" i="7"/>
  <c r="L47" i="7"/>
  <c r="J47" i="7"/>
  <c r="I47" i="7"/>
  <c r="H47" i="7"/>
  <c r="F47" i="7"/>
  <c r="D47" i="7"/>
  <c r="C47" i="7"/>
  <c r="A47" i="7"/>
  <c r="S47" i="7" s="1"/>
  <c r="Q46" i="7"/>
  <c r="O46" i="7"/>
  <c r="K46" i="7"/>
  <c r="J46" i="7"/>
  <c r="F46" i="7"/>
  <c r="D46" i="7"/>
  <c r="C46" i="7"/>
  <c r="A46" i="7"/>
  <c r="F45" i="7"/>
  <c r="D45" i="7"/>
  <c r="C45" i="7"/>
  <c r="A45" i="7"/>
  <c r="P44" i="7"/>
  <c r="O44" i="7"/>
  <c r="K44" i="7"/>
  <c r="I44" i="7"/>
  <c r="F44" i="7"/>
  <c r="D44" i="7"/>
  <c r="C44" i="7"/>
  <c r="A44" i="7"/>
  <c r="R43" i="7"/>
  <c r="Q43" i="7"/>
  <c r="P43" i="7"/>
  <c r="N43" i="7"/>
  <c r="M43" i="7"/>
  <c r="L43" i="7"/>
  <c r="J43" i="7"/>
  <c r="I43" i="7"/>
  <c r="H43" i="7"/>
  <c r="F43" i="7"/>
  <c r="D43" i="7"/>
  <c r="C43" i="7"/>
  <c r="A43" i="7"/>
  <c r="S43" i="7" s="1"/>
  <c r="S42" i="7"/>
  <c r="Q42" i="7"/>
  <c r="O42" i="7"/>
  <c r="N42" i="7"/>
  <c r="K42" i="7"/>
  <c r="J42" i="7"/>
  <c r="I42" i="7"/>
  <c r="F42" i="7"/>
  <c r="D42" i="7"/>
  <c r="C42" i="7"/>
  <c r="A42" i="7"/>
  <c r="P41" i="7"/>
  <c r="K41" i="7"/>
  <c r="F41" i="7"/>
  <c r="D41" i="7"/>
  <c r="C41" i="7"/>
  <c r="A41" i="7"/>
  <c r="S40" i="7"/>
  <c r="P40" i="7"/>
  <c r="O40" i="7"/>
  <c r="M40" i="7"/>
  <c r="K40" i="7"/>
  <c r="I40" i="7"/>
  <c r="H40" i="7"/>
  <c r="F40" i="7"/>
  <c r="D40" i="7"/>
  <c r="C40" i="7"/>
  <c r="A40" i="7"/>
  <c r="R39" i="7"/>
  <c r="Q39" i="7"/>
  <c r="P39" i="7"/>
  <c r="N39" i="7"/>
  <c r="M39" i="7"/>
  <c r="L39" i="7"/>
  <c r="J39" i="7"/>
  <c r="I39" i="7"/>
  <c r="H39" i="7"/>
  <c r="F39" i="7"/>
  <c r="D39" i="7"/>
  <c r="C39" i="7"/>
  <c r="A39" i="7"/>
  <c r="S39" i="7" s="1"/>
  <c r="S38" i="7"/>
  <c r="R38" i="7"/>
  <c r="O38" i="7"/>
  <c r="M38" i="7"/>
  <c r="J38" i="7"/>
  <c r="I38" i="7"/>
  <c r="F38" i="7"/>
  <c r="D38" i="7"/>
  <c r="C38" i="7"/>
  <c r="A38" i="7"/>
  <c r="F37" i="7"/>
  <c r="D37" i="7"/>
  <c r="C37" i="7"/>
  <c r="A37" i="7"/>
  <c r="O37" i="7" s="1"/>
  <c r="F36" i="7"/>
  <c r="D36" i="7"/>
  <c r="C36" i="7"/>
  <c r="A36" i="7"/>
  <c r="R35" i="7"/>
  <c r="Q35" i="7"/>
  <c r="P35" i="7"/>
  <c r="N35" i="7"/>
  <c r="M35" i="7"/>
  <c r="L35" i="7"/>
  <c r="J35" i="7"/>
  <c r="I35" i="7"/>
  <c r="H35" i="7"/>
  <c r="F35" i="7"/>
  <c r="D35" i="7"/>
  <c r="C35" i="7"/>
  <c r="A35" i="7"/>
  <c r="S35" i="7" s="1"/>
  <c r="S34" i="7"/>
  <c r="R34" i="7"/>
  <c r="Q34" i="7"/>
  <c r="M34" i="7"/>
  <c r="K34" i="7"/>
  <c r="I34" i="7"/>
  <c r="F34" i="7"/>
  <c r="D34" i="7"/>
  <c r="C34" i="7"/>
  <c r="A34" i="7"/>
  <c r="S33" i="7"/>
  <c r="P33" i="7"/>
  <c r="O33" i="7"/>
  <c r="N33" i="7"/>
  <c r="K33" i="7"/>
  <c r="J33" i="7"/>
  <c r="H33" i="7"/>
  <c r="F33" i="7"/>
  <c r="D33" i="7"/>
  <c r="C33" i="7"/>
  <c r="A33" i="7"/>
  <c r="F32" i="7"/>
  <c r="D32" i="7"/>
  <c r="C32" i="7"/>
  <c r="A32" i="7"/>
  <c r="R31" i="7"/>
  <c r="Q31" i="7"/>
  <c r="P31" i="7"/>
  <c r="N31" i="7"/>
  <c r="M31" i="7"/>
  <c r="L31" i="7"/>
  <c r="J31" i="7"/>
  <c r="I31" i="7"/>
  <c r="H31" i="7"/>
  <c r="F31" i="7"/>
  <c r="D31" i="7"/>
  <c r="C31" i="7"/>
  <c r="A31" i="7"/>
  <c r="S31" i="7" s="1"/>
  <c r="O30" i="7"/>
  <c r="F30" i="7"/>
  <c r="D30" i="7"/>
  <c r="C30" i="7"/>
  <c r="A30" i="7"/>
  <c r="N29" i="7"/>
  <c r="F29" i="7"/>
  <c r="D29" i="7"/>
  <c r="C29" i="7"/>
  <c r="A29" i="7"/>
  <c r="P28" i="7"/>
  <c r="L28" i="7"/>
  <c r="I28" i="7"/>
  <c r="F28" i="7"/>
  <c r="D28" i="7"/>
  <c r="C28" i="7"/>
  <c r="A28" i="7"/>
  <c r="Q28" i="7" s="1"/>
  <c r="R27" i="7"/>
  <c r="Q27" i="7"/>
  <c r="P27" i="7"/>
  <c r="N27" i="7"/>
  <c r="M27" i="7"/>
  <c r="L27" i="7"/>
  <c r="J27" i="7"/>
  <c r="I27" i="7"/>
  <c r="H27" i="7"/>
  <c r="F27" i="7"/>
  <c r="D27" i="7"/>
  <c r="C27" i="7"/>
  <c r="A27" i="7"/>
  <c r="S27" i="7" s="1"/>
  <c r="S26" i="7"/>
  <c r="Q26" i="7"/>
  <c r="O26" i="7"/>
  <c r="N26" i="7"/>
  <c r="K26" i="7"/>
  <c r="J26" i="7"/>
  <c r="I26" i="7"/>
  <c r="F26" i="7"/>
  <c r="D26" i="7"/>
  <c r="C26" i="7"/>
  <c r="A26" i="7"/>
  <c r="S25" i="7"/>
  <c r="P25" i="7"/>
  <c r="L25" i="7"/>
  <c r="H25" i="7"/>
  <c r="F25" i="7"/>
  <c r="D25" i="7"/>
  <c r="C25" i="7"/>
  <c r="A25" i="7"/>
  <c r="R25" i="7" s="1"/>
  <c r="S24" i="7"/>
  <c r="P24" i="7"/>
  <c r="O24" i="7"/>
  <c r="M24" i="7"/>
  <c r="K24" i="7"/>
  <c r="I24" i="7"/>
  <c r="H24" i="7"/>
  <c r="F24" i="7"/>
  <c r="D24" i="7"/>
  <c r="C24" i="7"/>
  <c r="A24" i="7"/>
  <c r="R23" i="7"/>
  <c r="Q23" i="7"/>
  <c r="P23" i="7"/>
  <c r="N23" i="7"/>
  <c r="M23" i="7"/>
  <c r="L23" i="7"/>
  <c r="J23" i="7"/>
  <c r="I23" i="7"/>
  <c r="H23" i="7"/>
  <c r="F23" i="7"/>
  <c r="D23" i="7"/>
  <c r="C23" i="7"/>
  <c r="A23" i="7"/>
  <c r="S23" i="7" s="1"/>
  <c r="S22" i="7"/>
  <c r="M22" i="7"/>
  <c r="F22" i="7"/>
  <c r="D22" i="7"/>
  <c r="C22" i="7"/>
  <c r="A22" i="7"/>
  <c r="R22" i="7" s="1"/>
  <c r="R21" i="7"/>
  <c r="L21" i="7"/>
  <c r="K21" i="7"/>
  <c r="F21" i="7"/>
  <c r="D21" i="7"/>
  <c r="C21" i="7"/>
  <c r="A21" i="7"/>
  <c r="P21" i="7" s="1"/>
  <c r="S20" i="7"/>
  <c r="Q20" i="7"/>
  <c r="L20" i="7"/>
  <c r="I20" i="7"/>
  <c r="F20" i="7"/>
  <c r="D20" i="7"/>
  <c r="C20" i="7"/>
  <c r="A20" i="7"/>
  <c r="O20" i="7" s="1"/>
  <c r="R19" i="7"/>
  <c r="Q19" i="7"/>
  <c r="P19" i="7"/>
  <c r="N19" i="7"/>
  <c r="M19" i="7"/>
  <c r="L19" i="7"/>
  <c r="J19" i="7"/>
  <c r="I19" i="7"/>
  <c r="H19" i="7"/>
  <c r="F19" i="7"/>
  <c r="D19" i="7"/>
  <c r="C19" i="7"/>
  <c r="A19" i="7"/>
  <c r="S19" i="7" s="1"/>
  <c r="S18" i="7"/>
  <c r="M18" i="7"/>
  <c r="F18" i="7"/>
  <c r="D18" i="7"/>
  <c r="C18" i="7"/>
  <c r="A18" i="7"/>
  <c r="R18" i="7" s="1"/>
  <c r="S17" i="7"/>
  <c r="P17" i="7"/>
  <c r="O17" i="7"/>
  <c r="N17" i="7"/>
  <c r="K17" i="7"/>
  <c r="J17" i="7"/>
  <c r="H17" i="7"/>
  <c r="F17" i="7"/>
  <c r="D17" i="7"/>
  <c r="C17" i="7"/>
  <c r="A17" i="7"/>
  <c r="S16" i="7"/>
  <c r="Q16" i="7"/>
  <c r="L16" i="7"/>
  <c r="K16" i="7"/>
  <c r="F16" i="7"/>
  <c r="D16" i="7"/>
  <c r="C16" i="7"/>
  <c r="A16" i="7"/>
  <c r="P16" i="7" s="1"/>
  <c r="R15" i="7"/>
  <c r="Q15" i="7"/>
  <c r="P15" i="7"/>
  <c r="N15" i="7"/>
  <c r="M15" i="7"/>
  <c r="L15" i="7"/>
  <c r="J15" i="7"/>
  <c r="I15" i="7"/>
  <c r="H15" i="7"/>
  <c r="F15" i="7"/>
  <c r="D15" i="7"/>
  <c r="C15" i="7"/>
  <c r="A15" i="7"/>
  <c r="S15" i="7" s="1"/>
  <c r="R14" i="7"/>
  <c r="M14" i="7"/>
  <c r="K14" i="7"/>
  <c r="F14" i="7"/>
  <c r="D14" i="7"/>
  <c r="C14" i="7"/>
  <c r="A14" i="7"/>
  <c r="Q14" i="7" s="1"/>
  <c r="S13" i="7"/>
  <c r="R13" i="7"/>
  <c r="L13" i="7"/>
  <c r="J13" i="7"/>
  <c r="F13" i="7"/>
  <c r="D13" i="7"/>
  <c r="C13" i="7"/>
  <c r="A13" i="7"/>
  <c r="O13" i="7" s="1"/>
  <c r="Q12" i="7"/>
  <c r="P12" i="7"/>
  <c r="L12" i="7"/>
  <c r="K12" i="7"/>
  <c r="I12" i="7"/>
  <c r="F12" i="7"/>
  <c r="D12" i="7"/>
  <c r="C12" i="7"/>
  <c r="A12" i="7"/>
  <c r="R11" i="7"/>
  <c r="Q11" i="7"/>
  <c r="P11" i="7"/>
  <c r="N11" i="7"/>
  <c r="M11" i="7"/>
  <c r="L11" i="7"/>
  <c r="J11" i="7"/>
  <c r="I11" i="7"/>
  <c r="H11" i="7"/>
  <c r="F11" i="7"/>
  <c r="D11" i="7"/>
  <c r="C11" i="7"/>
  <c r="A11" i="7"/>
  <c r="S11" i="7" s="1"/>
  <c r="S10" i="7"/>
  <c r="Q10" i="7"/>
  <c r="O10" i="7"/>
  <c r="N10" i="7"/>
  <c r="K10" i="7"/>
  <c r="J10" i="7"/>
  <c r="I10" i="7"/>
  <c r="F10" i="7"/>
  <c r="D10" i="7"/>
  <c r="C10" i="7"/>
  <c r="A10" i="7"/>
  <c r="R9" i="7"/>
  <c r="P9" i="7"/>
  <c r="K9" i="7"/>
  <c r="I9" i="7"/>
  <c r="F9" i="7"/>
  <c r="D9" i="7"/>
  <c r="C9" i="7"/>
  <c r="A9" i="7"/>
  <c r="N9" i="7" s="1"/>
  <c r="R7" i="7"/>
  <c r="Q7" i="7"/>
  <c r="M7" i="7"/>
  <c r="L7" i="7"/>
  <c r="H7" i="7"/>
  <c r="F7" i="7"/>
  <c r="D7" i="7"/>
  <c r="A7" i="7"/>
  <c r="P7" i="7" s="1"/>
  <c r="Q391" i="6"/>
  <c r="P391" i="6"/>
  <c r="L391" i="6"/>
  <c r="K391" i="6"/>
  <c r="G391" i="6"/>
  <c r="E391" i="6"/>
  <c r="C391" i="6"/>
  <c r="A391" i="6"/>
  <c r="O391" i="6" s="1"/>
  <c r="Q390" i="6"/>
  <c r="P390" i="6"/>
  <c r="L390" i="6"/>
  <c r="K390" i="6"/>
  <c r="G390" i="6"/>
  <c r="E390" i="6"/>
  <c r="C390" i="6"/>
  <c r="A390" i="6"/>
  <c r="O390" i="6" s="1"/>
  <c r="Q389" i="6"/>
  <c r="P389" i="6"/>
  <c r="L389" i="6"/>
  <c r="K389" i="6"/>
  <c r="G389" i="6"/>
  <c r="E389" i="6"/>
  <c r="C389" i="6"/>
  <c r="A389" i="6"/>
  <c r="O389" i="6" s="1"/>
  <c r="Q388" i="6"/>
  <c r="P388" i="6"/>
  <c r="L388" i="6"/>
  <c r="K388" i="6"/>
  <c r="G388" i="6"/>
  <c r="E388" i="6"/>
  <c r="C388" i="6"/>
  <c r="A388" i="6"/>
  <c r="O388" i="6" s="1"/>
  <c r="Q387" i="6"/>
  <c r="P387" i="6"/>
  <c r="L387" i="6"/>
  <c r="K387" i="6"/>
  <c r="G387" i="6"/>
  <c r="E387" i="6"/>
  <c r="C387" i="6"/>
  <c r="A387" i="6"/>
  <c r="O387" i="6" s="1"/>
  <c r="Q386" i="6"/>
  <c r="P386" i="6"/>
  <c r="L386" i="6"/>
  <c r="K386" i="6"/>
  <c r="G386" i="6"/>
  <c r="E386" i="6"/>
  <c r="C386" i="6"/>
  <c r="A386" i="6"/>
  <c r="O386" i="6" s="1"/>
  <c r="Q385" i="6"/>
  <c r="P385" i="6"/>
  <c r="L385" i="6"/>
  <c r="K385" i="6"/>
  <c r="G385" i="6"/>
  <c r="E385" i="6"/>
  <c r="C385" i="6"/>
  <c r="A385" i="6"/>
  <c r="O385" i="6" s="1"/>
  <c r="Q384" i="6"/>
  <c r="P384" i="6"/>
  <c r="L384" i="6"/>
  <c r="K384" i="6"/>
  <c r="G384" i="6"/>
  <c r="E384" i="6"/>
  <c r="C384" i="6"/>
  <c r="A384" i="6"/>
  <c r="O384" i="6" s="1"/>
  <c r="Q383" i="6"/>
  <c r="P383" i="6"/>
  <c r="L383" i="6"/>
  <c r="K383" i="6"/>
  <c r="G383" i="6"/>
  <c r="E383" i="6"/>
  <c r="C383" i="6"/>
  <c r="A383" i="6"/>
  <c r="O383" i="6" s="1"/>
  <c r="Q382" i="6"/>
  <c r="P382" i="6"/>
  <c r="L382" i="6"/>
  <c r="K382" i="6"/>
  <c r="G382" i="6"/>
  <c r="E382" i="6"/>
  <c r="C382" i="6"/>
  <c r="A382" i="6"/>
  <c r="O382" i="6" s="1"/>
  <c r="Q381" i="6"/>
  <c r="P381" i="6"/>
  <c r="L381" i="6"/>
  <c r="K381" i="6"/>
  <c r="G381" i="6"/>
  <c r="E381" i="6"/>
  <c r="C381" i="6"/>
  <c r="A381" i="6"/>
  <c r="O381" i="6" s="1"/>
  <c r="Q380" i="6"/>
  <c r="P380" i="6"/>
  <c r="L380" i="6"/>
  <c r="K380" i="6"/>
  <c r="G380" i="6"/>
  <c r="E380" i="6"/>
  <c r="C380" i="6"/>
  <c r="A380" i="6"/>
  <c r="O380" i="6" s="1"/>
  <c r="Q379" i="6"/>
  <c r="P379" i="6"/>
  <c r="L379" i="6"/>
  <c r="K379" i="6"/>
  <c r="G379" i="6"/>
  <c r="E379" i="6"/>
  <c r="C379" i="6"/>
  <c r="A379" i="6"/>
  <c r="O379" i="6" s="1"/>
  <c r="Q378" i="6"/>
  <c r="P378" i="6"/>
  <c r="L378" i="6"/>
  <c r="K378" i="6"/>
  <c r="G378" i="6"/>
  <c r="E378" i="6"/>
  <c r="C378" i="6"/>
  <c r="A378" i="6"/>
  <c r="O378" i="6" s="1"/>
  <c r="Q377" i="6"/>
  <c r="P377" i="6"/>
  <c r="L377" i="6"/>
  <c r="K377" i="6"/>
  <c r="G377" i="6"/>
  <c r="E377" i="6"/>
  <c r="C377" i="6"/>
  <c r="A377" i="6"/>
  <c r="O377" i="6" s="1"/>
  <c r="Q376" i="6"/>
  <c r="P376" i="6"/>
  <c r="L376" i="6"/>
  <c r="K376" i="6"/>
  <c r="G376" i="6"/>
  <c r="E376" i="6"/>
  <c r="C376" i="6"/>
  <c r="A376" i="6"/>
  <c r="O376" i="6" s="1"/>
  <c r="Q375" i="6"/>
  <c r="P375" i="6"/>
  <c r="L375" i="6"/>
  <c r="K375" i="6"/>
  <c r="G375" i="6"/>
  <c r="E375" i="6"/>
  <c r="C375" i="6"/>
  <c r="A375" i="6"/>
  <c r="O375" i="6" s="1"/>
  <c r="Q374" i="6"/>
  <c r="P374" i="6"/>
  <c r="L374" i="6"/>
  <c r="K374" i="6"/>
  <c r="G374" i="6"/>
  <c r="E374" i="6"/>
  <c r="C374" i="6"/>
  <c r="A374" i="6"/>
  <c r="O374" i="6" s="1"/>
  <c r="Q373" i="6"/>
  <c r="P373" i="6"/>
  <c r="L373" i="6"/>
  <c r="K373" i="6"/>
  <c r="G373" i="6"/>
  <c r="E373" i="6"/>
  <c r="C373" i="6"/>
  <c r="A373" i="6"/>
  <c r="O373" i="6" s="1"/>
  <c r="Q372" i="6"/>
  <c r="P372" i="6"/>
  <c r="L372" i="6"/>
  <c r="K372" i="6"/>
  <c r="G372" i="6"/>
  <c r="E372" i="6"/>
  <c r="C372" i="6"/>
  <c r="A372" i="6"/>
  <c r="O372" i="6" s="1"/>
  <c r="Q371" i="6"/>
  <c r="P371" i="6"/>
  <c r="L371" i="6"/>
  <c r="K371" i="6"/>
  <c r="G371" i="6"/>
  <c r="E371" i="6"/>
  <c r="C371" i="6"/>
  <c r="A371" i="6"/>
  <c r="O371" i="6" s="1"/>
  <c r="Q370" i="6"/>
  <c r="P370" i="6"/>
  <c r="L370" i="6"/>
  <c r="K370" i="6"/>
  <c r="G370" i="6"/>
  <c r="E370" i="6"/>
  <c r="C370" i="6"/>
  <c r="A370" i="6"/>
  <c r="O370" i="6" s="1"/>
  <c r="Q369" i="6"/>
  <c r="P369" i="6"/>
  <c r="L369" i="6"/>
  <c r="K369" i="6"/>
  <c r="G369" i="6"/>
  <c r="E369" i="6"/>
  <c r="C369" i="6"/>
  <c r="A369" i="6"/>
  <c r="O369" i="6" s="1"/>
  <c r="Q368" i="6"/>
  <c r="P368" i="6"/>
  <c r="L368" i="6"/>
  <c r="K368" i="6"/>
  <c r="G368" i="6"/>
  <c r="E368" i="6"/>
  <c r="C368" i="6"/>
  <c r="A368" i="6"/>
  <c r="O368" i="6" s="1"/>
  <c r="Q367" i="6"/>
  <c r="P367" i="6"/>
  <c r="L367" i="6"/>
  <c r="K367" i="6"/>
  <c r="G367" i="6"/>
  <c r="E367" i="6"/>
  <c r="C367" i="6"/>
  <c r="A367" i="6"/>
  <c r="O367" i="6" s="1"/>
  <c r="Q366" i="6"/>
  <c r="P366" i="6"/>
  <c r="L366" i="6"/>
  <c r="K366" i="6"/>
  <c r="G366" i="6"/>
  <c r="E366" i="6"/>
  <c r="C366" i="6"/>
  <c r="A366" i="6"/>
  <c r="O366" i="6" s="1"/>
  <c r="Q365" i="6"/>
  <c r="P365" i="6"/>
  <c r="L365" i="6"/>
  <c r="K365" i="6"/>
  <c r="G365" i="6"/>
  <c r="E365" i="6"/>
  <c r="C365" i="6"/>
  <c r="A365" i="6"/>
  <c r="O365" i="6" s="1"/>
  <c r="Q364" i="6"/>
  <c r="P364" i="6"/>
  <c r="L364" i="6"/>
  <c r="K364" i="6"/>
  <c r="G364" i="6"/>
  <c r="E364" i="6"/>
  <c r="C364" i="6"/>
  <c r="A364" i="6"/>
  <c r="O364" i="6" s="1"/>
  <c r="Q363" i="6"/>
  <c r="P363" i="6"/>
  <c r="L363" i="6"/>
  <c r="K363" i="6"/>
  <c r="G363" i="6"/>
  <c r="E363" i="6"/>
  <c r="C363" i="6"/>
  <c r="A363" i="6"/>
  <c r="O363" i="6" s="1"/>
  <c r="Q362" i="6"/>
  <c r="P362" i="6"/>
  <c r="L362" i="6"/>
  <c r="K362" i="6"/>
  <c r="G362" i="6"/>
  <c r="E362" i="6"/>
  <c r="C362" i="6"/>
  <c r="A362" i="6"/>
  <c r="O362" i="6" s="1"/>
  <c r="Q361" i="6"/>
  <c r="P361" i="6"/>
  <c r="L361" i="6"/>
  <c r="K361" i="6"/>
  <c r="G361" i="6"/>
  <c r="E361" i="6"/>
  <c r="C361" i="6"/>
  <c r="A361" i="6"/>
  <c r="O361" i="6" s="1"/>
  <c r="Q360" i="6"/>
  <c r="P360" i="6"/>
  <c r="L360" i="6"/>
  <c r="K360" i="6"/>
  <c r="G360" i="6"/>
  <c r="E360" i="6"/>
  <c r="C360" i="6"/>
  <c r="A360" i="6"/>
  <c r="O360" i="6" s="1"/>
  <c r="Q359" i="6"/>
  <c r="P359" i="6"/>
  <c r="L359" i="6"/>
  <c r="K359" i="6"/>
  <c r="G359" i="6"/>
  <c r="E359" i="6"/>
  <c r="C359" i="6"/>
  <c r="A359" i="6"/>
  <c r="O359" i="6" s="1"/>
  <c r="Q358" i="6"/>
  <c r="P358" i="6"/>
  <c r="L358" i="6"/>
  <c r="K358" i="6"/>
  <c r="G358" i="6"/>
  <c r="E358" i="6"/>
  <c r="C358" i="6"/>
  <c r="A358" i="6"/>
  <c r="O358" i="6" s="1"/>
  <c r="Q357" i="6"/>
  <c r="P357" i="6"/>
  <c r="L357" i="6"/>
  <c r="K357" i="6"/>
  <c r="G357" i="6"/>
  <c r="E357" i="6"/>
  <c r="C357" i="6"/>
  <c r="A357" i="6"/>
  <c r="O357" i="6" s="1"/>
  <c r="Q356" i="6"/>
  <c r="P356" i="6"/>
  <c r="L356" i="6"/>
  <c r="K356" i="6"/>
  <c r="G356" i="6"/>
  <c r="E356" i="6"/>
  <c r="C356" i="6"/>
  <c r="A356" i="6"/>
  <c r="O356" i="6" s="1"/>
  <c r="Q355" i="6"/>
  <c r="P355" i="6"/>
  <c r="L355" i="6"/>
  <c r="K355" i="6"/>
  <c r="G355" i="6"/>
  <c r="E355" i="6"/>
  <c r="C355" i="6"/>
  <c r="A355" i="6"/>
  <c r="O355" i="6" s="1"/>
  <c r="Q354" i="6"/>
  <c r="P354" i="6"/>
  <c r="L354" i="6"/>
  <c r="K354" i="6"/>
  <c r="G354" i="6"/>
  <c r="E354" i="6"/>
  <c r="C354" i="6"/>
  <c r="A354" i="6"/>
  <c r="O354" i="6" s="1"/>
  <c r="Q353" i="6"/>
  <c r="P353" i="6"/>
  <c r="L353" i="6"/>
  <c r="K353" i="6"/>
  <c r="G353" i="6"/>
  <c r="E353" i="6"/>
  <c r="C353" i="6"/>
  <c r="A353" i="6"/>
  <c r="O353" i="6" s="1"/>
  <c r="Q352" i="6"/>
  <c r="P352" i="6"/>
  <c r="L352" i="6"/>
  <c r="K352" i="6"/>
  <c r="G352" i="6"/>
  <c r="E352" i="6"/>
  <c r="C352" i="6"/>
  <c r="A352" i="6"/>
  <c r="O352" i="6" s="1"/>
  <c r="Q351" i="6"/>
  <c r="P351" i="6"/>
  <c r="L351" i="6"/>
  <c r="K351" i="6"/>
  <c r="G351" i="6"/>
  <c r="E351" i="6"/>
  <c r="C351" i="6"/>
  <c r="A351" i="6"/>
  <c r="O351" i="6" s="1"/>
  <c r="Q350" i="6"/>
  <c r="P350" i="6"/>
  <c r="L350" i="6"/>
  <c r="K350" i="6"/>
  <c r="G350" i="6"/>
  <c r="E350" i="6"/>
  <c r="C350" i="6"/>
  <c r="A350" i="6"/>
  <c r="O350" i="6" s="1"/>
  <c r="Q349" i="6"/>
  <c r="P349" i="6"/>
  <c r="L349" i="6"/>
  <c r="K349" i="6"/>
  <c r="G349" i="6"/>
  <c r="E349" i="6"/>
  <c r="C349" i="6"/>
  <c r="A349" i="6"/>
  <c r="O349" i="6" s="1"/>
  <c r="Q348" i="6"/>
  <c r="P348" i="6"/>
  <c r="L348" i="6"/>
  <c r="K348" i="6"/>
  <c r="G348" i="6"/>
  <c r="E348" i="6"/>
  <c r="C348" i="6"/>
  <c r="A348" i="6"/>
  <c r="O348" i="6" s="1"/>
  <c r="Q347" i="6"/>
  <c r="P347" i="6"/>
  <c r="L347" i="6"/>
  <c r="K347" i="6"/>
  <c r="G347" i="6"/>
  <c r="E347" i="6"/>
  <c r="C347" i="6"/>
  <c r="A347" i="6"/>
  <c r="O347" i="6" s="1"/>
  <c r="Q346" i="6"/>
  <c r="P346" i="6"/>
  <c r="L346" i="6"/>
  <c r="K346" i="6"/>
  <c r="G346" i="6"/>
  <c r="E346" i="6"/>
  <c r="C346" i="6"/>
  <c r="A346" i="6"/>
  <c r="O346" i="6" s="1"/>
  <c r="Q345" i="6"/>
  <c r="P345" i="6"/>
  <c r="L345" i="6"/>
  <c r="K345" i="6"/>
  <c r="G345" i="6"/>
  <c r="E345" i="6"/>
  <c r="C345" i="6"/>
  <c r="A345" i="6"/>
  <c r="O345" i="6" s="1"/>
  <c r="Q344" i="6"/>
  <c r="P344" i="6"/>
  <c r="L344" i="6"/>
  <c r="K344" i="6"/>
  <c r="G344" i="6"/>
  <c r="E344" i="6"/>
  <c r="C344" i="6"/>
  <c r="A344" i="6"/>
  <c r="O344" i="6" s="1"/>
  <c r="Q343" i="6"/>
  <c r="P343" i="6"/>
  <c r="L343" i="6"/>
  <c r="K343" i="6"/>
  <c r="G343" i="6"/>
  <c r="E343" i="6"/>
  <c r="C343" i="6"/>
  <c r="A343" i="6"/>
  <c r="O343" i="6" s="1"/>
  <c r="Q342" i="6"/>
  <c r="P342" i="6"/>
  <c r="L342" i="6"/>
  <c r="K342" i="6"/>
  <c r="G342" i="6"/>
  <c r="E342" i="6"/>
  <c r="C342" i="6"/>
  <c r="A342" i="6"/>
  <c r="O342" i="6" s="1"/>
  <c r="Q341" i="6"/>
  <c r="P341" i="6"/>
  <c r="L341" i="6"/>
  <c r="K341" i="6"/>
  <c r="G341" i="6"/>
  <c r="E341" i="6"/>
  <c r="C341" i="6"/>
  <c r="A341" i="6"/>
  <c r="O341" i="6" s="1"/>
  <c r="Q340" i="6"/>
  <c r="P340" i="6"/>
  <c r="L340" i="6"/>
  <c r="K340" i="6"/>
  <c r="G340" i="6"/>
  <c r="E340" i="6"/>
  <c r="C340" i="6"/>
  <c r="A340" i="6"/>
  <c r="O340" i="6" s="1"/>
  <c r="Q339" i="6"/>
  <c r="P339" i="6"/>
  <c r="L339" i="6"/>
  <c r="K339" i="6"/>
  <c r="G339" i="6"/>
  <c r="E339" i="6"/>
  <c r="C339" i="6"/>
  <c r="A339" i="6"/>
  <c r="O339" i="6" s="1"/>
  <c r="Q338" i="6"/>
  <c r="P338" i="6"/>
  <c r="L338" i="6"/>
  <c r="K338" i="6"/>
  <c r="G338" i="6"/>
  <c r="E338" i="6"/>
  <c r="C338" i="6"/>
  <c r="A338" i="6"/>
  <c r="O338" i="6" s="1"/>
  <c r="Q337" i="6"/>
  <c r="P337" i="6"/>
  <c r="L337" i="6"/>
  <c r="K337" i="6"/>
  <c r="G337" i="6"/>
  <c r="E337" i="6"/>
  <c r="C337" i="6"/>
  <c r="A337" i="6"/>
  <c r="O337" i="6" s="1"/>
  <c r="Q336" i="6"/>
  <c r="P336" i="6"/>
  <c r="L336" i="6"/>
  <c r="K336" i="6"/>
  <c r="G336" i="6"/>
  <c r="E336" i="6"/>
  <c r="C336" i="6"/>
  <c r="A336" i="6"/>
  <c r="O336" i="6" s="1"/>
  <c r="Q335" i="6"/>
  <c r="P335" i="6"/>
  <c r="L335" i="6"/>
  <c r="K335" i="6"/>
  <c r="G335" i="6"/>
  <c r="E335" i="6"/>
  <c r="C335" i="6"/>
  <c r="A335" i="6"/>
  <c r="O335" i="6" s="1"/>
  <c r="Q334" i="6"/>
  <c r="P334" i="6"/>
  <c r="L334" i="6"/>
  <c r="K334" i="6"/>
  <c r="G334" i="6"/>
  <c r="E334" i="6"/>
  <c r="C334" i="6"/>
  <c r="A334" i="6"/>
  <c r="O334" i="6" s="1"/>
  <c r="Q333" i="6"/>
  <c r="P333" i="6"/>
  <c r="L333" i="6"/>
  <c r="K333" i="6"/>
  <c r="G333" i="6"/>
  <c r="E333" i="6"/>
  <c r="C333" i="6"/>
  <c r="A333" i="6"/>
  <c r="O333" i="6" s="1"/>
  <c r="Q332" i="6"/>
  <c r="P332" i="6"/>
  <c r="L332" i="6"/>
  <c r="K332" i="6"/>
  <c r="G332" i="6"/>
  <c r="E332" i="6"/>
  <c r="C332" i="6"/>
  <c r="A332" i="6"/>
  <c r="O332" i="6" s="1"/>
  <c r="Q331" i="6"/>
  <c r="P331" i="6"/>
  <c r="L331" i="6"/>
  <c r="K331" i="6"/>
  <c r="G331" i="6"/>
  <c r="E331" i="6"/>
  <c r="C331" i="6"/>
  <c r="A331" i="6"/>
  <c r="O331" i="6" s="1"/>
  <c r="Q330" i="6"/>
  <c r="P330" i="6"/>
  <c r="L330" i="6"/>
  <c r="K330" i="6"/>
  <c r="G330" i="6"/>
  <c r="E330" i="6"/>
  <c r="C330" i="6"/>
  <c r="A330" i="6"/>
  <c r="O330" i="6" s="1"/>
  <c r="Q329" i="6"/>
  <c r="P329" i="6"/>
  <c r="L329" i="6"/>
  <c r="K329" i="6"/>
  <c r="G329" i="6"/>
  <c r="E329" i="6"/>
  <c r="C329" i="6"/>
  <c r="A329" i="6"/>
  <c r="O329" i="6" s="1"/>
  <c r="Q328" i="6"/>
  <c r="P328" i="6"/>
  <c r="L328" i="6"/>
  <c r="K328" i="6"/>
  <c r="G328" i="6"/>
  <c r="E328" i="6"/>
  <c r="C328" i="6"/>
  <c r="A328" i="6"/>
  <c r="O328" i="6" s="1"/>
  <c r="Q327" i="6"/>
  <c r="P327" i="6"/>
  <c r="L327" i="6"/>
  <c r="K327" i="6"/>
  <c r="G327" i="6"/>
  <c r="E327" i="6"/>
  <c r="C327" i="6"/>
  <c r="A327" i="6"/>
  <c r="O327" i="6" s="1"/>
  <c r="Q326" i="6"/>
  <c r="P326" i="6"/>
  <c r="L326" i="6"/>
  <c r="K326" i="6"/>
  <c r="G326" i="6"/>
  <c r="E326" i="6"/>
  <c r="C326" i="6"/>
  <c r="A326" i="6"/>
  <c r="O326" i="6" s="1"/>
  <c r="Q325" i="6"/>
  <c r="P325" i="6"/>
  <c r="L325" i="6"/>
  <c r="K325" i="6"/>
  <c r="G325" i="6"/>
  <c r="E325" i="6"/>
  <c r="C325" i="6"/>
  <c r="A325" i="6"/>
  <c r="O325" i="6" s="1"/>
  <c r="Q324" i="6"/>
  <c r="P324" i="6"/>
  <c r="L324" i="6"/>
  <c r="K324" i="6"/>
  <c r="G324" i="6"/>
  <c r="E324" i="6"/>
  <c r="C324" i="6"/>
  <c r="A324" i="6"/>
  <c r="O324" i="6" s="1"/>
  <c r="Q323" i="6"/>
  <c r="P323" i="6"/>
  <c r="L323" i="6"/>
  <c r="K323" i="6"/>
  <c r="G323" i="6"/>
  <c r="E323" i="6"/>
  <c r="C323" i="6"/>
  <c r="A323" i="6"/>
  <c r="O323" i="6" s="1"/>
  <c r="Q322" i="6"/>
  <c r="P322" i="6"/>
  <c r="L322" i="6"/>
  <c r="K322" i="6"/>
  <c r="G322" i="6"/>
  <c r="E322" i="6"/>
  <c r="C322" i="6"/>
  <c r="A322" i="6"/>
  <c r="O322" i="6" s="1"/>
  <c r="Q321" i="6"/>
  <c r="P321" i="6"/>
  <c r="L321" i="6"/>
  <c r="K321" i="6"/>
  <c r="G321" i="6"/>
  <c r="E321" i="6"/>
  <c r="C321" i="6"/>
  <c r="A321" i="6"/>
  <c r="O321" i="6" s="1"/>
  <c r="Q320" i="6"/>
  <c r="P320" i="6"/>
  <c r="L320" i="6"/>
  <c r="K320" i="6"/>
  <c r="G320" i="6"/>
  <c r="E320" i="6"/>
  <c r="C320" i="6"/>
  <c r="A320" i="6"/>
  <c r="O320" i="6" s="1"/>
  <c r="Q319" i="6"/>
  <c r="P319" i="6"/>
  <c r="L319" i="6"/>
  <c r="K319" i="6"/>
  <c r="G319" i="6"/>
  <c r="E319" i="6"/>
  <c r="C319" i="6"/>
  <c r="A319" i="6"/>
  <c r="O319" i="6" s="1"/>
  <c r="Q318" i="6"/>
  <c r="P318" i="6"/>
  <c r="L318" i="6"/>
  <c r="K318" i="6"/>
  <c r="G318" i="6"/>
  <c r="E318" i="6"/>
  <c r="C318" i="6"/>
  <c r="A318" i="6"/>
  <c r="O318" i="6" s="1"/>
  <c r="Q317" i="6"/>
  <c r="P317" i="6"/>
  <c r="L317" i="6"/>
  <c r="K317" i="6"/>
  <c r="G317" i="6"/>
  <c r="E317" i="6"/>
  <c r="C317" i="6"/>
  <c r="A317" i="6"/>
  <c r="O317" i="6" s="1"/>
  <c r="Q316" i="6"/>
  <c r="P316" i="6"/>
  <c r="L316" i="6"/>
  <c r="K316" i="6"/>
  <c r="G316" i="6"/>
  <c r="E316" i="6"/>
  <c r="C316" i="6"/>
  <c r="A316" i="6"/>
  <c r="O316" i="6" s="1"/>
  <c r="Q315" i="6"/>
  <c r="P315" i="6"/>
  <c r="L315" i="6"/>
  <c r="K315" i="6"/>
  <c r="G315" i="6"/>
  <c r="E315" i="6"/>
  <c r="C315" i="6"/>
  <c r="A315" i="6"/>
  <c r="O315" i="6" s="1"/>
  <c r="Q314" i="6"/>
  <c r="P314" i="6"/>
  <c r="L314" i="6"/>
  <c r="K314" i="6"/>
  <c r="G314" i="6"/>
  <c r="E314" i="6"/>
  <c r="C314" i="6"/>
  <c r="A314" i="6"/>
  <c r="O314" i="6" s="1"/>
  <c r="Q313" i="6"/>
  <c r="P313" i="6"/>
  <c r="L313" i="6"/>
  <c r="K313" i="6"/>
  <c r="G313" i="6"/>
  <c r="E313" i="6"/>
  <c r="C313" i="6"/>
  <c r="A313" i="6"/>
  <c r="O313" i="6" s="1"/>
  <c r="Q312" i="6"/>
  <c r="P312" i="6"/>
  <c r="L312" i="6"/>
  <c r="K312" i="6"/>
  <c r="G312" i="6"/>
  <c r="E312" i="6"/>
  <c r="C312" i="6"/>
  <c r="A312" i="6"/>
  <c r="O312" i="6" s="1"/>
  <c r="Q311" i="6"/>
  <c r="P311" i="6"/>
  <c r="L311" i="6"/>
  <c r="K311" i="6"/>
  <c r="G311" i="6"/>
  <c r="E311" i="6"/>
  <c r="C311" i="6"/>
  <c r="A311" i="6"/>
  <c r="O311" i="6" s="1"/>
  <c r="Q310" i="6"/>
  <c r="P310" i="6"/>
  <c r="L310" i="6"/>
  <c r="K310" i="6"/>
  <c r="G310" i="6"/>
  <c r="E310" i="6"/>
  <c r="C310" i="6"/>
  <c r="A310" i="6"/>
  <c r="O310" i="6" s="1"/>
  <c r="Q309" i="6"/>
  <c r="P309" i="6"/>
  <c r="L309" i="6"/>
  <c r="K309" i="6"/>
  <c r="G309" i="6"/>
  <c r="E309" i="6"/>
  <c r="C309" i="6"/>
  <c r="A309" i="6"/>
  <c r="O309" i="6" s="1"/>
  <c r="Q308" i="6"/>
  <c r="P308" i="6"/>
  <c r="L308" i="6"/>
  <c r="K308" i="6"/>
  <c r="G308" i="6"/>
  <c r="E308" i="6"/>
  <c r="C308" i="6"/>
  <c r="A308" i="6"/>
  <c r="O308" i="6" s="1"/>
  <c r="Q307" i="6"/>
  <c r="P307" i="6"/>
  <c r="L307" i="6"/>
  <c r="K307" i="6"/>
  <c r="G307" i="6"/>
  <c r="E307" i="6"/>
  <c r="C307" i="6"/>
  <c r="A307" i="6"/>
  <c r="O307" i="6" s="1"/>
  <c r="Q306" i="6"/>
  <c r="P306" i="6"/>
  <c r="L306" i="6"/>
  <c r="K306" i="6"/>
  <c r="G306" i="6"/>
  <c r="E306" i="6"/>
  <c r="C306" i="6"/>
  <c r="A306" i="6"/>
  <c r="O306" i="6" s="1"/>
  <c r="Q305" i="6"/>
  <c r="P305" i="6"/>
  <c r="L305" i="6"/>
  <c r="K305" i="6"/>
  <c r="G305" i="6"/>
  <c r="E305" i="6"/>
  <c r="C305" i="6"/>
  <c r="A305" i="6"/>
  <c r="O305" i="6" s="1"/>
  <c r="Q304" i="6"/>
  <c r="P304" i="6"/>
  <c r="L304" i="6"/>
  <c r="K304" i="6"/>
  <c r="G304" i="6"/>
  <c r="E304" i="6"/>
  <c r="C304" i="6"/>
  <c r="A304" i="6"/>
  <c r="O304" i="6" s="1"/>
  <c r="Q303" i="6"/>
  <c r="P303" i="6"/>
  <c r="L303" i="6"/>
  <c r="K303" i="6"/>
  <c r="G303" i="6"/>
  <c r="E303" i="6"/>
  <c r="C303" i="6"/>
  <c r="A303" i="6"/>
  <c r="O303" i="6" s="1"/>
  <c r="Q302" i="6"/>
  <c r="P302" i="6"/>
  <c r="L302" i="6"/>
  <c r="K302" i="6"/>
  <c r="G302" i="6"/>
  <c r="E302" i="6"/>
  <c r="C302" i="6"/>
  <c r="A302" i="6"/>
  <c r="O302" i="6" s="1"/>
  <c r="Q301" i="6"/>
  <c r="P301" i="6"/>
  <c r="L301" i="6"/>
  <c r="K301" i="6"/>
  <c r="G301" i="6"/>
  <c r="E301" i="6"/>
  <c r="C301" i="6"/>
  <c r="A301" i="6"/>
  <c r="O301" i="6" s="1"/>
  <c r="Q300" i="6"/>
  <c r="P300" i="6"/>
  <c r="L300" i="6"/>
  <c r="K300" i="6"/>
  <c r="G300" i="6"/>
  <c r="E300" i="6"/>
  <c r="C300" i="6"/>
  <c r="A300" i="6"/>
  <c r="O300" i="6" s="1"/>
  <c r="Q299" i="6"/>
  <c r="P299" i="6"/>
  <c r="L299" i="6"/>
  <c r="K299" i="6"/>
  <c r="G299" i="6"/>
  <c r="E299" i="6"/>
  <c r="C299" i="6"/>
  <c r="A299" i="6"/>
  <c r="O299" i="6" s="1"/>
  <c r="Q298" i="6"/>
  <c r="P298" i="6"/>
  <c r="L298" i="6"/>
  <c r="K298" i="6"/>
  <c r="G298" i="6"/>
  <c r="E298" i="6"/>
  <c r="C298" i="6"/>
  <c r="A298" i="6"/>
  <c r="O298" i="6" s="1"/>
  <c r="Q297" i="6"/>
  <c r="P297" i="6"/>
  <c r="L297" i="6"/>
  <c r="K297" i="6"/>
  <c r="G297" i="6"/>
  <c r="E297" i="6"/>
  <c r="C297" i="6"/>
  <c r="A297" i="6"/>
  <c r="O297" i="6" s="1"/>
  <c r="Q296" i="6"/>
  <c r="P296" i="6"/>
  <c r="L296" i="6"/>
  <c r="K296" i="6"/>
  <c r="G296" i="6"/>
  <c r="E296" i="6"/>
  <c r="C296" i="6"/>
  <c r="A296" i="6"/>
  <c r="O296" i="6" s="1"/>
  <c r="Q295" i="6"/>
  <c r="P295" i="6"/>
  <c r="L295" i="6"/>
  <c r="K295" i="6"/>
  <c r="G295" i="6"/>
  <c r="E295" i="6"/>
  <c r="C295" i="6"/>
  <c r="A295" i="6"/>
  <c r="O295" i="6" s="1"/>
  <c r="Q294" i="6"/>
  <c r="P294" i="6"/>
  <c r="L294" i="6"/>
  <c r="K294" i="6"/>
  <c r="G294" i="6"/>
  <c r="E294" i="6"/>
  <c r="C294" i="6"/>
  <c r="A294" i="6"/>
  <c r="O294" i="6" s="1"/>
  <c r="Q293" i="6"/>
  <c r="P293" i="6"/>
  <c r="L293" i="6"/>
  <c r="K293" i="6"/>
  <c r="G293" i="6"/>
  <c r="E293" i="6"/>
  <c r="C293" i="6"/>
  <c r="A293" i="6"/>
  <c r="O293" i="6" s="1"/>
  <c r="Q292" i="6"/>
  <c r="P292" i="6"/>
  <c r="L292" i="6"/>
  <c r="K292" i="6"/>
  <c r="G292" i="6"/>
  <c r="E292" i="6"/>
  <c r="C292" i="6"/>
  <c r="A292" i="6"/>
  <c r="O292" i="6" s="1"/>
  <c r="Q291" i="6"/>
  <c r="P291" i="6"/>
  <c r="L291" i="6"/>
  <c r="K291" i="6"/>
  <c r="G291" i="6"/>
  <c r="E291" i="6"/>
  <c r="C291" i="6"/>
  <c r="A291" i="6"/>
  <c r="O291" i="6" s="1"/>
  <c r="Q290" i="6"/>
  <c r="P290" i="6"/>
  <c r="L290" i="6"/>
  <c r="K290" i="6"/>
  <c r="G290" i="6"/>
  <c r="E290" i="6"/>
  <c r="C290" i="6"/>
  <c r="A290" i="6"/>
  <c r="O290" i="6" s="1"/>
  <c r="Q289" i="6"/>
  <c r="P289" i="6"/>
  <c r="L289" i="6"/>
  <c r="K289" i="6"/>
  <c r="G289" i="6"/>
  <c r="E289" i="6"/>
  <c r="C289" i="6"/>
  <c r="A289" i="6"/>
  <c r="O289" i="6" s="1"/>
  <c r="Q288" i="6"/>
  <c r="P288" i="6"/>
  <c r="L288" i="6"/>
  <c r="K288" i="6"/>
  <c r="G288" i="6"/>
  <c r="E288" i="6"/>
  <c r="C288" i="6"/>
  <c r="A288" i="6"/>
  <c r="O288" i="6" s="1"/>
  <c r="Q287" i="6"/>
  <c r="P287" i="6"/>
  <c r="L287" i="6"/>
  <c r="K287" i="6"/>
  <c r="G287" i="6"/>
  <c r="E287" i="6"/>
  <c r="C287" i="6"/>
  <c r="A287" i="6"/>
  <c r="O287" i="6" s="1"/>
  <c r="Q286" i="6"/>
  <c r="P286" i="6"/>
  <c r="L286" i="6"/>
  <c r="K286" i="6"/>
  <c r="G286" i="6"/>
  <c r="E286" i="6"/>
  <c r="C286" i="6"/>
  <c r="A286" i="6"/>
  <c r="O286" i="6" s="1"/>
  <c r="Q285" i="6"/>
  <c r="P285" i="6"/>
  <c r="L285" i="6"/>
  <c r="K285" i="6"/>
  <c r="G285" i="6"/>
  <c r="E285" i="6"/>
  <c r="C285" i="6"/>
  <c r="A285" i="6"/>
  <c r="O285" i="6" s="1"/>
  <c r="Q284" i="6"/>
  <c r="P284" i="6"/>
  <c r="L284" i="6"/>
  <c r="K284" i="6"/>
  <c r="G284" i="6"/>
  <c r="E284" i="6"/>
  <c r="C284" i="6"/>
  <c r="A284" i="6"/>
  <c r="O284" i="6" s="1"/>
  <c r="Q283" i="6"/>
  <c r="P283" i="6"/>
  <c r="L283" i="6"/>
  <c r="K283" i="6"/>
  <c r="G283" i="6"/>
  <c r="E283" i="6"/>
  <c r="C283" i="6"/>
  <c r="A283" i="6"/>
  <c r="O283" i="6" s="1"/>
  <c r="Q282" i="6"/>
  <c r="P282" i="6"/>
  <c r="L282" i="6"/>
  <c r="K282" i="6"/>
  <c r="G282" i="6"/>
  <c r="E282" i="6"/>
  <c r="C282" i="6"/>
  <c r="A282" i="6"/>
  <c r="O282" i="6" s="1"/>
  <c r="Q281" i="6"/>
  <c r="P281" i="6"/>
  <c r="L281" i="6"/>
  <c r="K281" i="6"/>
  <c r="G281" i="6"/>
  <c r="E281" i="6"/>
  <c r="C281" i="6"/>
  <c r="A281" i="6"/>
  <c r="O281" i="6" s="1"/>
  <c r="Q280" i="6"/>
  <c r="P280" i="6"/>
  <c r="L280" i="6"/>
  <c r="K280" i="6"/>
  <c r="G280" i="6"/>
  <c r="E280" i="6"/>
  <c r="C280" i="6"/>
  <c r="A280" i="6"/>
  <c r="O280" i="6" s="1"/>
  <c r="Q279" i="6"/>
  <c r="P279" i="6"/>
  <c r="L279" i="6"/>
  <c r="K279" i="6"/>
  <c r="G279" i="6"/>
  <c r="E279" i="6"/>
  <c r="C279" i="6"/>
  <c r="A279" i="6"/>
  <c r="O279" i="6" s="1"/>
  <c r="Q278" i="6"/>
  <c r="P278" i="6"/>
  <c r="L278" i="6"/>
  <c r="K278" i="6"/>
  <c r="G278" i="6"/>
  <c r="E278" i="6"/>
  <c r="C278" i="6"/>
  <c r="A278" i="6"/>
  <c r="O278" i="6" s="1"/>
  <c r="Q277" i="6"/>
  <c r="P277" i="6"/>
  <c r="L277" i="6"/>
  <c r="K277" i="6"/>
  <c r="G277" i="6"/>
  <c r="E277" i="6"/>
  <c r="C277" i="6"/>
  <c r="A277" i="6"/>
  <c r="O277" i="6" s="1"/>
  <c r="Q276" i="6"/>
  <c r="P276" i="6"/>
  <c r="L276" i="6"/>
  <c r="K276" i="6"/>
  <c r="G276" i="6"/>
  <c r="E276" i="6"/>
  <c r="C276" i="6"/>
  <c r="A276" i="6"/>
  <c r="O276" i="6" s="1"/>
  <c r="Q275" i="6"/>
  <c r="P275" i="6"/>
  <c r="L275" i="6"/>
  <c r="K275" i="6"/>
  <c r="G275" i="6"/>
  <c r="E275" i="6"/>
  <c r="C275" i="6"/>
  <c r="A275" i="6"/>
  <c r="O275" i="6" s="1"/>
  <c r="Q274" i="6"/>
  <c r="P274" i="6"/>
  <c r="L274" i="6"/>
  <c r="K274" i="6"/>
  <c r="G274" i="6"/>
  <c r="E274" i="6"/>
  <c r="C274" i="6"/>
  <c r="A274" i="6"/>
  <c r="O274" i="6" s="1"/>
  <c r="Q273" i="6"/>
  <c r="P273" i="6"/>
  <c r="L273" i="6"/>
  <c r="K273" i="6"/>
  <c r="G273" i="6"/>
  <c r="E273" i="6"/>
  <c r="C273" i="6"/>
  <c r="A273" i="6"/>
  <c r="O273" i="6" s="1"/>
  <c r="Q272" i="6"/>
  <c r="P272" i="6"/>
  <c r="L272" i="6"/>
  <c r="K272" i="6"/>
  <c r="G272" i="6"/>
  <c r="E272" i="6"/>
  <c r="C272" i="6"/>
  <c r="A272" i="6"/>
  <c r="O272" i="6" s="1"/>
  <c r="Q271" i="6"/>
  <c r="P271" i="6"/>
  <c r="L271" i="6"/>
  <c r="K271" i="6"/>
  <c r="G271" i="6"/>
  <c r="E271" i="6"/>
  <c r="C271" i="6"/>
  <c r="A271" i="6"/>
  <c r="O271" i="6" s="1"/>
  <c r="Q270" i="6"/>
  <c r="P270" i="6"/>
  <c r="L270" i="6"/>
  <c r="K270" i="6"/>
  <c r="G270" i="6"/>
  <c r="E270" i="6"/>
  <c r="C270" i="6"/>
  <c r="A270" i="6"/>
  <c r="O270" i="6" s="1"/>
  <c r="Q269" i="6"/>
  <c r="P269" i="6"/>
  <c r="L269" i="6"/>
  <c r="K269" i="6"/>
  <c r="G269" i="6"/>
  <c r="E269" i="6"/>
  <c r="C269" i="6"/>
  <c r="A269" i="6"/>
  <c r="O269" i="6" s="1"/>
  <c r="Q268" i="6"/>
  <c r="P268" i="6"/>
  <c r="L268" i="6"/>
  <c r="K268" i="6"/>
  <c r="G268" i="6"/>
  <c r="E268" i="6"/>
  <c r="C268" i="6"/>
  <c r="A268" i="6"/>
  <c r="O268" i="6" s="1"/>
  <c r="Q267" i="6"/>
  <c r="P267" i="6"/>
  <c r="L267" i="6"/>
  <c r="K267" i="6"/>
  <c r="G267" i="6"/>
  <c r="E267" i="6"/>
  <c r="C267" i="6"/>
  <c r="A267" i="6"/>
  <c r="O267" i="6" s="1"/>
  <c r="Q266" i="6"/>
  <c r="P266" i="6"/>
  <c r="L266" i="6"/>
  <c r="K266" i="6"/>
  <c r="G266" i="6"/>
  <c r="E266" i="6"/>
  <c r="C266" i="6"/>
  <c r="A266" i="6"/>
  <c r="O266" i="6" s="1"/>
  <c r="Q265" i="6"/>
  <c r="P265" i="6"/>
  <c r="L265" i="6"/>
  <c r="K265" i="6"/>
  <c r="G265" i="6"/>
  <c r="E265" i="6"/>
  <c r="C265" i="6"/>
  <c r="A265" i="6"/>
  <c r="O265" i="6" s="1"/>
  <c r="Q264" i="6"/>
  <c r="P264" i="6"/>
  <c r="L264" i="6"/>
  <c r="K264" i="6"/>
  <c r="G264" i="6"/>
  <c r="E264" i="6"/>
  <c r="C264" i="6"/>
  <c r="A264" i="6"/>
  <c r="O264" i="6" s="1"/>
  <c r="Q263" i="6"/>
  <c r="P263" i="6"/>
  <c r="L263" i="6"/>
  <c r="K263" i="6"/>
  <c r="G263" i="6"/>
  <c r="E263" i="6"/>
  <c r="C263" i="6"/>
  <c r="A263" i="6"/>
  <c r="O263" i="6" s="1"/>
  <c r="Q262" i="6"/>
  <c r="P262" i="6"/>
  <c r="L262" i="6"/>
  <c r="K262" i="6"/>
  <c r="G262" i="6"/>
  <c r="E262" i="6"/>
  <c r="C262" i="6"/>
  <c r="A262" i="6"/>
  <c r="O262" i="6" s="1"/>
  <c r="Q261" i="6"/>
  <c r="P261" i="6"/>
  <c r="L261" i="6"/>
  <c r="K261" i="6"/>
  <c r="G261" i="6"/>
  <c r="E261" i="6"/>
  <c r="C261" i="6"/>
  <c r="A261" i="6"/>
  <c r="O261" i="6" s="1"/>
  <c r="Q260" i="6"/>
  <c r="P260" i="6"/>
  <c r="L260" i="6"/>
  <c r="K260" i="6"/>
  <c r="G260" i="6"/>
  <c r="E260" i="6"/>
  <c r="C260" i="6"/>
  <c r="A260" i="6"/>
  <c r="O260" i="6" s="1"/>
  <c r="Q259" i="6"/>
  <c r="P259" i="6"/>
  <c r="L259" i="6"/>
  <c r="K259" i="6"/>
  <c r="G259" i="6"/>
  <c r="E259" i="6"/>
  <c r="C259" i="6"/>
  <c r="A259" i="6"/>
  <c r="O259" i="6" s="1"/>
  <c r="Q258" i="6"/>
  <c r="P258" i="6"/>
  <c r="L258" i="6"/>
  <c r="K258" i="6"/>
  <c r="G258" i="6"/>
  <c r="E258" i="6"/>
  <c r="C258" i="6"/>
  <c r="A258" i="6"/>
  <c r="O258" i="6" s="1"/>
  <c r="Q257" i="6"/>
  <c r="P257" i="6"/>
  <c r="L257" i="6"/>
  <c r="K257" i="6"/>
  <c r="G257" i="6"/>
  <c r="E257" i="6"/>
  <c r="C257" i="6"/>
  <c r="A257" i="6"/>
  <c r="O257" i="6" s="1"/>
  <c r="Q256" i="6"/>
  <c r="P256" i="6"/>
  <c r="L256" i="6"/>
  <c r="K256" i="6"/>
  <c r="G256" i="6"/>
  <c r="E256" i="6"/>
  <c r="C256" i="6"/>
  <c r="A256" i="6"/>
  <c r="O256" i="6" s="1"/>
  <c r="Q255" i="6"/>
  <c r="P255" i="6"/>
  <c r="L255" i="6"/>
  <c r="K255" i="6"/>
  <c r="G255" i="6"/>
  <c r="E255" i="6"/>
  <c r="C255" i="6"/>
  <c r="A255" i="6"/>
  <c r="O255" i="6" s="1"/>
  <c r="Q254" i="6"/>
  <c r="P254" i="6"/>
  <c r="L254" i="6"/>
  <c r="K254" i="6"/>
  <c r="G254" i="6"/>
  <c r="E254" i="6"/>
  <c r="C254" i="6"/>
  <c r="A254" i="6"/>
  <c r="O254" i="6" s="1"/>
  <c r="Q253" i="6"/>
  <c r="P253" i="6"/>
  <c r="L253" i="6"/>
  <c r="K253" i="6"/>
  <c r="G253" i="6"/>
  <c r="E253" i="6"/>
  <c r="C253" i="6"/>
  <c r="A253" i="6"/>
  <c r="O253" i="6" s="1"/>
  <c r="Q252" i="6"/>
  <c r="P252" i="6"/>
  <c r="L252" i="6"/>
  <c r="K252" i="6"/>
  <c r="G252" i="6"/>
  <c r="E252" i="6"/>
  <c r="C252" i="6"/>
  <c r="A252" i="6"/>
  <c r="O252" i="6" s="1"/>
  <c r="Q251" i="6"/>
  <c r="P251" i="6"/>
  <c r="L251" i="6"/>
  <c r="K251" i="6"/>
  <c r="G251" i="6"/>
  <c r="E251" i="6"/>
  <c r="C251" i="6"/>
  <c r="A251" i="6"/>
  <c r="O251" i="6" s="1"/>
  <c r="Q250" i="6"/>
  <c r="P250" i="6"/>
  <c r="L250" i="6"/>
  <c r="K250" i="6"/>
  <c r="G250" i="6"/>
  <c r="E250" i="6"/>
  <c r="C250" i="6"/>
  <c r="A250" i="6"/>
  <c r="O250" i="6" s="1"/>
  <c r="Q249" i="6"/>
  <c r="P249" i="6"/>
  <c r="L249" i="6"/>
  <c r="K249" i="6"/>
  <c r="G249" i="6"/>
  <c r="E249" i="6"/>
  <c r="C249" i="6"/>
  <c r="A249" i="6"/>
  <c r="O249" i="6" s="1"/>
  <c r="Q248" i="6"/>
  <c r="P248" i="6"/>
  <c r="L248" i="6"/>
  <c r="K248" i="6"/>
  <c r="G248" i="6"/>
  <c r="E248" i="6"/>
  <c r="C248" i="6"/>
  <c r="A248" i="6"/>
  <c r="O248" i="6" s="1"/>
  <c r="Q247" i="6"/>
  <c r="P247" i="6"/>
  <c r="L247" i="6"/>
  <c r="K247" i="6"/>
  <c r="G247" i="6"/>
  <c r="E247" i="6"/>
  <c r="C247" i="6"/>
  <c r="A247" i="6"/>
  <c r="O247" i="6" s="1"/>
  <c r="Q246" i="6"/>
  <c r="P246" i="6"/>
  <c r="L246" i="6"/>
  <c r="K246" i="6"/>
  <c r="G246" i="6"/>
  <c r="E246" i="6"/>
  <c r="C246" i="6"/>
  <c r="A246" i="6"/>
  <c r="O246" i="6" s="1"/>
  <c r="Q245" i="6"/>
  <c r="P245" i="6"/>
  <c r="L245" i="6"/>
  <c r="K245" i="6"/>
  <c r="G245" i="6"/>
  <c r="E245" i="6"/>
  <c r="C245" i="6"/>
  <c r="A245" i="6"/>
  <c r="O245" i="6" s="1"/>
  <c r="Q244" i="6"/>
  <c r="P244" i="6"/>
  <c r="L244" i="6"/>
  <c r="K244" i="6"/>
  <c r="G244" i="6"/>
  <c r="E244" i="6"/>
  <c r="C244" i="6"/>
  <c r="A244" i="6"/>
  <c r="O244" i="6" s="1"/>
  <c r="Q243" i="6"/>
  <c r="P243" i="6"/>
  <c r="L243" i="6"/>
  <c r="K243" i="6"/>
  <c r="G243" i="6"/>
  <c r="E243" i="6"/>
  <c r="C243" i="6"/>
  <c r="A243" i="6"/>
  <c r="O243" i="6" s="1"/>
  <c r="Q242" i="6"/>
  <c r="P242" i="6"/>
  <c r="L242" i="6"/>
  <c r="K242" i="6"/>
  <c r="G242" i="6"/>
  <c r="E242" i="6"/>
  <c r="C242" i="6"/>
  <c r="A242" i="6"/>
  <c r="O242" i="6" s="1"/>
  <c r="Q241" i="6"/>
  <c r="P241" i="6"/>
  <c r="L241" i="6"/>
  <c r="K241" i="6"/>
  <c r="G241" i="6"/>
  <c r="E241" i="6"/>
  <c r="C241" i="6"/>
  <c r="A241" i="6"/>
  <c r="O241" i="6" s="1"/>
  <c r="Q240" i="6"/>
  <c r="P240" i="6"/>
  <c r="L240" i="6"/>
  <c r="K240" i="6"/>
  <c r="G240" i="6"/>
  <c r="E240" i="6"/>
  <c r="C240" i="6"/>
  <c r="A240" i="6"/>
  <c r="O240" i="6" s="1"/>
  <c r="Q239" i="6"/>
  <c r="P239" i="6"/>
  <c r="L239" i="6"/>
  <c r="K239" i="6"/>
  <c r="G239" i="6"/>
  <c r="E239" i="6"/>
  <c r="C239" i="6"/>
  <c r="A239" i="6"/>
  <c r="O239" i="6" s="1"/>
  <c r="Q238" i="6"/>
  <c r="P238" i="6"/>
  <c r="L238" i="6"/>
  <c r="K238" i="6"/>
  <c r="G238" i="6"/>
  <c r="E238" i="6"/>
  <c r="C238" i="6"/>
  <c r="A238" i="6"/>
  <c r="O238" i="6" s="1"/>
  <c r="Q237" i="6"/>
  <c r="P237" i="6"/>
  <c r="L237" i="6"/>
  <c r="K237" i="6"/>
  <c r="G237" i="6"/>
  <c r="E237" i="6"/>
  <c r="C237" i="6"/>
  <c r="A237" i="6"/>
  <c r="O237" i="6" s="1"/>
  <c r="Q236" i="6"/>
  <c r="P236" i="6"/>
  <c r="L236" i="6"/>
  <c r="K236" i="6"/>
  <c r="G236" i="6"/>
  <c r="E236" i="6"/>
  <c r="C236" i="6"/>
  <c r="A236" i="6"/>
  <c r="O236" i="6" s="1"/>
  <c r="Q235" i="6"/>
  <c r="P235" i="6"/>
  <c r="L235" i="6"/>
  <c r="K235" i="6"/>
  <c r="G235" i="6"/>
  <c r="E235" i="6"/>
  <c r="C235" i="6"/>
  <c r="A235" i="6"/>
  <c r="O235" i="6" s="1"/>
  <c r="Q234" i="6"/>
  <c r="P234" i="6"/>
  <c r="L234" i="6"/>
  <c r="K234" i="6"/>
  <c r="G234" i="6"/>
  <c r="E234" i="6"/>
  <c r="C234" i="6"/>
  <c r="A234" i="6"/>
  <c r="O234" i="6" s="1"/>
  <c r="Q233" i="6"/>
  <c r="P233" i="6"/>
  <c r="L233" i="6"/>
  <c r="K233" i="6"/>
  <c r="G233" i="6"/>
  <c r="E233" i="6"/>
  <c r="C233" i="6"/>
  <c r="A233" i="6"/>
  <c r="O233" i="6" s="1"/>
  <c r="Q232" i="6"/>
  <c r="P232" i="6"/>
  <c r="L232" i="6"/>
  <c r="K232" i="6"/>
  <c r="G232" i="6"/>
  <c r="E232" i="6"/>
  <c r="C232" i="6"/>
  <c r="A232" i="6"/>
  <c r="O232" i="6" s="1"/>
  <c r="Q231" i="6"/>
  <c r="P231" i="6"/>
  <c r="L231" i="6"/>
  <c r="K231" i="6"/>
  <c r="G231" i="6"/>
  <c r="E231" i="6"/>
  <c r="C231" i="6"/>
  <c r="A231" i="6"/>
  <c r="O231" i="6" s="1"/>
  <c r="Q230" i="6"/>
  <c r="P230" i="6"/>
  <c r="L230" i="6"/>
  <c r="K230" i="6"/>
  <c r="G230" i="6"/>
  <c r="E230" i="6"/>
  <c r="C230" i="6"/>
  <c r="A230" i="6"/>
  <c r="O230" i="6" s="1"/>
  <c r="Q229" i="6"/>
  <c r="P229" i="6"/>
  <c r="L229" i="6"/>
  <c r="K229" i="6"/>
  <c r="G229" i="6"/>
  <c r="E229" i="6"/>
  <c r="C229" i="6"/>
  <c r="A229" i="6"/>
  <c r="O229" i="6" s="1"/>
  <c r="Q228" i="6"/>
  <c r="P228" i="6"/>
  <c r="L228" i="6"/>
  <c r="K228" i="6"/>
  <c r="G228" i="6"/>
  <c r="E228" i="6"/>
  <c r="C228" i="6"/>
  <c r="A228" i="6"/>
  <c r="O228" i="6" s="1"/>
  <c r="Q227" i="6"/>
  <c r="P227" i="6"/>
  <c r="L227" i="6"/>
  <c r="K227" i="6"/>
  <c r="G227" i="6"/>
  <c r="E227" i="6"/>
  <c r="C227" i="6"/>
  <c r="A227" i="6"/>
  <c r="O227" i="6" s="1"/>
  <c r="Q226" i="6"/>
  <c r="P226" i="6"/>
  <c r="L226" i="6"/>
  <c r="K226" i="6"/>
  <c r="G226" i="6"/>
  <c r="E226" i="6"/>
  <c r="C226" i="6"/>
  <c r="A226" i="6"/>
  <c r="O226" i="6" s="1"/>
  <c r="Q225" i="6"/>
  <c r="P225" i="6"/>
  <c r="L225" i="6"/>
  <c r="K225" i="6"/>
  <c r="G225" i="6"/>
  <c r="E225" i="6"/>
  <c r="C225" i="6"/>
  <c r="A225" i="6"/>
  <c r="O225" i="6" s="1"/>
  <c r="Q224" i="6"/>
  <c r="P224" i="6"/>
  <c r="L224" i="6"/>
  <c r="K224" i="6"/>
  <c r="G224" i="6"/>
  <c r="E224" i="6"/>
  <c r="C224" i="6"/>
  <c r="A224" i="6"/>
  <c r="O224" i="6" s="1"/>
  <c r="Q223" i="6"/>
  <c r="P223" i="6"/>
  <c r="L223" i="6"/>
  <c r="K223" i="6"/>
  <c r="G223" i="6"/>
  <c r="E223" i="6"/>
  <c r="C223" i="6"/>
  <c r="A223" i="6"/>
  <c r="O223" i="6" s="1"/>
  <c r="Q222" i="6"/>
  <c r="P222" i="6"/>
  <c r="L222" i="6"/>
  <c r="K222" i="6"/>
  <c r="G222" i="6"/>
  <c r="E222" i="6"/>
  <c r="C222" i="6"/>
  <c r="A222" i="6"/>
  <c r="O222" i="6" s="1"/>
  <c r="Q221" i="6"/>
  <c r="P221" i="6"/>
  <c r="L221" i="6"/>
  <c r="K221" i="6"/>
  <c r="G221" i="6"/>
  <c r="E221" i="6"/>
  <c r="C221" i="6"/>
  <c r="A221" i="6"/>
  <c r="O221" i="6" s="1"/>
  <c r="Q220" i="6"/>
  <c r="P220" i="6"/>
  <c r="L220" i="6"/>
  <c r="K220" i="6"/>
  <c r="G220" i="6"/>
  <c r="E220" i="6"/>
  <c r="C220" i="6"/>
  <c r="A220" i="6"/>
  <c r="O220" i="6" s="1"/>
  <c r="Q219" i="6"/>
  <c r="P219" i="6"/>
  <c r="L219" i="6"/>
  <c r="K219" i="6"/>
  <c r="G219" i="6"/>
  <c r="E219" i="6"/>
  <c r="C219" i="6"/>
  <c r="A219" i="6"/>
  <c r="O219" i="6" s="1"/>
  <c r="Q218" i="6"/>
  <c r="P218" i="6"/>
  <c r="L218" i="6"/>
  <c r="K218" i="6"/>
  <c r="G218" i="6"/>
  <c r="E218" i="6"/>
  <c r="C218" i="6"/>
  <c r="A218" i="6"/>
  <c r="O218" i="6" s="1"/>
  <c r="Q217" i="6"/>
  <c r="P217" i="6"/>
  <c r="L217" i="6"/>
  <c r="K217" i="6"/>
  <c r="G217" i="6"/>
  <c r="E217" i="6"/>
  <c r="C217" i="6"/>
  <c r="A217" i="6"/>
  <c r="O217" i="6" s="1"/>
  <c r="Q216" i="6"/>
  <c r="P216" i="6"/>
  <c r="L216" i="6"/>
  <c r="K216" i="6"/>
  <c r="G216" i="6"/>
  <c r="E216" i="6"/>
  <c r="C216" i="6"/>
  <c r="A216" i="6"/>
  <c r="O216" i="6" s="1"/>
  <c r="Q215" i="6"/>
  <c r="P215" i="6"/>
  <c r="L215" i="6"/>
  <c r="K215" i="6"/>
  <c r="G215" i="6"/>
  <c r="E215" i="6"/>
  <c r="C215" i="6"/>
  <c r="A215" i="6"/>
  <c r="O215" i="6" s="1"/>
  <c r="Q214" i="6"/>
  <c r="P214" i="6"/>
  <c r="L214" i="6"/>
  <c r="K214" i="6"/>
  <c r="G214" i="6"/>
  <c r="E214" i="6"/>
  <c r="C214" i="6"/>
  <c r="A214" i="6"/>
  <c r="O214" i="6" s="1"/>
  <c r="Q213" i="6"/>
  <c r="P213" i="6"/>
  <c r="L213" i="6"/>
  <c r="K213" i="6"/>
  <c r="G213" i="6"/>
  <c r="E213" i="6"/>
  <c r="C213" i="6"/>
  <c r="A213" i="6"/>
  <c r="O213" i="6" s="1"/>
  <c r="Q212" i="6"/>
  <c r="P212" i="6"/>
  <c r="L212" i="6"/>
  <c r="K212" i="6"/>
  <c r="G212" i="6"/>
  <c r="E212" i="6"/>
  <c r="C212" i="6"/>
  <c r="A212" i="6"/>
  <c r="O212" i="6" s="1"/>
  <c r="Q211" i="6"/>
  <c r="P211" i="6"/>
  <c r="L211" i="6"/>
  <c r="K211" i="6"/>
  <c r="G211" i="6"/>
  <c r="E211" i="6"/>
  <c r="C211" i="6"/>
  <c r="A211" i="6"/>
  <c r="O211" i="6" s="1"/>
  <c r="Q210" i="6"/>
  <c r="P210" i="6"/>
  <c r="L210" i="6"/>
  <c r="K210" i="6"/>
  <c r="G210" i="6"/>
  <c r="E210" i="6"/>
  <c r="C210" i="6"/>
  <c r="A210" i="6"/>
  <c r="O210" i="6" s="1"/>
  <c r="Q209" i="6"/>
  <c r="P209" i="6"/>
  <c r="L209" i="6"/>
  <c r="K209" i="6"/>
  <c r="G209" i="6"/>
  <c r="E209" i="6"/>
  <c r="C209" i="6"/>
  <c r="A209" i="6"/>
  <c r="O209" i="6" s="1"/>
  <c r="Q208" i="6"/>
  <c r="P208" i="6"/>
  <c r="L208" i="6"/>
  <c r="K208" i="6"/>
  <c r="G208" i="6"/>
  <c r="E208" i="6"/>
  <c r="C208" i="6"/>
  <c r="A208" i="6"/>
  <c r="O208" i="6" s="1"/>
  <c r="Q207" i="6"/>
  <c r="P207" i="6"/>
  <c r="L207" i="6"/>
  <c r="K207" i="6"/>
  <c r="G207" i="6"/>
  <c r="E207" i="6"/>
  <c r="C207" i="6"/>
  <c r="A207" i="6"/>
  <c r="O207" i="6" s="1"/>
  <c r="Q206" i="6"/>
  <c r="P206" i="6"/>
  <c r="L206" i="6"/>
  <c r="K206" i="6"/>
  <c r="G206" i="6"/>
  <c r="E206" i="6"/>
  <c r="C206" i="6"/>
  <c r="A206" i="6"/>
  <c r="O206" i="6" s="1"/>
  <c r="Q205" i="6"/>
  <c r="P205" i="6"/>
  <c r="L205" i="6"/>
  <c r="K205" i="6"/>
  <c r="G205" i="6"/>
  <c r="E205" i="6"/>
  <c r="C205" i="6"/>
  <c r="A205" i="6"/>
  <c r="O205" i="6" s="1"/>
  <c r="Q204" i="6"/>
  <c r="P204" i="6"/>
  <c r="L204" i="6"/>
  <c r="K204" i="6"/>
  <c r="G204" i="6"/>
  <c r="E204" i="6"/>
  <c r="C204" i="6"/>
  <c r="A204" i="6"/>
  <c r="O204" i="6" s="1"/>
  <c r="Q203" i="6"/>
  <c r="P203" i="6"/>
  <c r="L203" i="6"/>
  <c r="K203" i="6"/>
  <c r="G203" i="6"/>
  <c r="E203" i="6"/>
  <c r="C203" i="6"/>
  <c r="A203" i="6"/>
  <c r="O203" i="6" s="1"/>
  <c r="Q202" i="6"/>
  <c r="P202" i="6"/>
  <c r="L202" i="6"/>
  <c r="K202" i="6"/>
  <c r="G202" i="6"/>
  <c r="E202" i="6"/>
  <c r="C202" i="6"/>
  <c r="A202" i="6"/>
  <c r="O202" i="6" s="1"/>
  <c r="Q201" i="6"/>
  <c r="P201" i="6"/>
  <c r="L201" i="6"/>
  <c r="K201" i="6"/>
  <c r="G201" i="6"/>
  <c r="E201" i="6"/>
  <c r="C201" i="6"/>
  <c r="A201" i="6"/>
  <c r="O201" i="6" s="1"/>
  <c r="Q200" i="6"/>
  <c r="P200" i="6"/>
  <c r="L200" i="6"/>
  <c r="K200" i="6"/>
  <c r="G200" i="6"/>
  <c r="E200" i="6"/>
  <c r="C200" i="6"/>
  <c r="A200" i="6"/>
  <c r="O200" i="6" s="1"/>
  <c r="Q199" i="6"/>
  <c r="P199" i="6"/>
  <c r="L199" i="6"/>
  <c r="K199" i="6"/>
  <c r="G199" i="6"/>
  <c r="E199" i="6"/>
  <c r="C199" i="6"/>
  <c r="A199" i="6"/>
  <c r="O199" i="6" s="1"/>
  <c r="Q198" i="6"/>
  <c r="P198" i="6"/>
  <c r="L198" i="6"/>
  <c r="K198" i="6"/>
  <c r="G198" i="6"/>
  <c r="E198" i="6"/>
  <c r="C198" i="6"/>
  <c r="A198" i="6"/>
  <c r="O198" i="6" s="1"/>
  <c r="Q197" i="6"/>
  <c r="P197" i="6"/>
  <c r="L197" i="6"/>
  <c r="K197" i="6"/>
  <c r="G197" i="6"/>
  <c r="E197" i="6"/>
  <c r="C197" i="6"/>
  <c r="A197" i="6"/>
  <c r="O197" i="6" s="1"/>
  <c r="Q196" i="6"/>
  <c r="P196" i="6"/>
  <c r="L196" i="6"/>
  <c r="K196" i="6"/>
  <c r="G196" i="6"/>
  <c r="E196" i="6"/>
  <c r="C196" i="6"/>
  <c r="A196" i="6"/>
  <c r="O196" i="6" s="1"/>
  <c r="Q195" i="6"/>
  <c r="P195" i="6"/>
  <c r="L195" i="6"/>
  <c r="K195" i="6"/>
  <c r="G195" i="6"/>
  <c r="E195" i="6"/>
  <c r="C195" i="6"/>
  <c r="A195" i="6"/>
  <c r="O195" i="6" s="1"/>
  <c r="Q194" i="6"/>
  <c r="P194" i="6"/>
  <c r="L194" i="6"/>
  <c r="K194" i="6"/>
  <c r="G194" i="6"/>
  <c r="E194" i="6"/>
  <c r="C194" i="6"/>
  <c r="A194" i="6"/>
  <c r="O194" i="6" s="1"/>
  <c r="Q193" i="6"/>
  <c r="P193" i="6"/>
  <c r="L193" i="6"/>
  <c r="K193" i="6"/>
  <c r="G193" i="6"/>
  <c r="E193" i="6"/>
  <c r="C193" i="6"/>
  <c r="A193" i="6"/>
  <c r="O193" i="6" s="1"/>
  <c r="Q192" i="6"/>
  <c r="P192" i="6"/>
  <c r="L192" i="6"/>
  <c r="K192" i="6"/>
  <c r="G192" i="6"/>
  <c r="E192" i="6"/>
  <c r="C192" i="6"/>
  <c r="A192" i="6"/>
  <c r="O192" i="6" s="1"/>
  <c r="Q191" i="6"/>
  <c r="P191" i="6"/>
  <c r="L191" i="6"/>
  <c r="K191" i="6"/>
  <c r="G191" i="6"/>
  <c r="E191" i="6"/>
  <c r="C191" i="6"/>
  <c r="A191" i="6"/>
  <c r="O191" i="6" s="1"/>
  <c r="Q190" i="6"/>
  <c r="P190" i="6"/>
  <c r="L190" i="6"/>
  <c r="K190" i="6"/>
  <c r="G190" i="6"/>
  <c r="E190" i="6"/>
  <c r="C190" i="6"/>
  <c r="A190" i="6"/>
  <c r="O190" i="6" s="1"/>
  <c r="Q189" i="6"/>
  <c r="P189" i="6"/>
  <c r="L189" i="6"/>
  <c r="K189" i="6"/>
  <c r="G189" i="6"/>
  <c r="E189" i="6"/>
  <c r="C189" i="6"/>
  <c r="A189" i="6"/>
  <c r="O189" i="6" s="1"/>
  <c r="Q188" i="6"/>
  <c r="P188" i="6"/>
  <c r="L188" i="6"/>
  <c r="K188" i="6"/>
  <c r="G188" i="6"/>
  <c r="E188" i="6"/>
  <c r="C188" i="6"/>
  <c r="A188" i="6"/>
  <c r="O188" i="6" s="1"/>
  <c r="Q187" i="6"/>
  <c r="P187" i="6"/>
  <c r="L187" i="6"/>
  <c r="K187" i="6"/>
  <c r="G187" i="6"/>
  <c r="E187" i="6"/>
  <c r="C187" i="6"/>
  <c r="A187" i="6"/>
  <c r="O187" i="6" s="1"/>
  <c r="Q186" i="6"/>
  <c r="P186" i="6"/>
  <c r="L186" i="6"/>
  <c r="K186" i="6"/>
  <c r="G186" i="6"/>
  <c r="E186" i="6"/>
  <c r="C186" i="6"/>
  <c r="A186" i="6"/>
  <c r="O186" i="6" s="1"/>
  <c r="Q185" i="6"/>
  <c r="P185" i="6"/>
  <c r="L185" i="6"/>
  <c r="K185" i="6"/>
  <c r="G185" i="6"/>
  <c r="E185" i="6"/>
  <c r="C185" i="6"/>
  <c r="A185" i="6"/>
  <c r="O185" i="6" s="1"/>
  <c r="Q184" i="6"/>
  <c r="P184" i="6"/>
  <c r="L184" i="6"/>
  <c r="K184" i="6"/>
  <c r="G184" i="6"/>
  <c r="E184" i="6"/>
  <c r="C184" i="6"/>
  <c r="A184" i="6"/>
  <c r="O184" i="6" s="1"/>
  <c r="Q183" i="6"/>
  <c r="P183" i="6"/>
  <c r="L183" i="6"/>
  <c r="K183" i="6"/>
  <c r="G183" i="6"/>
  <c r="E183" i="6"/>
  <c r="C183" i="6"/>
  <c r="A183" i="6"/>
  <c r="O183" i="6" s="1"/>
  <c r="Q182" i="6"/>
  <c r="P182" i="6"/>
  <c r="L182" i="6"/>
  <c r="K182" i="6"/>
  <c r="G182" i="6"/>
  <c r="E182" i="6"/>
  <c r="C182" i="6"/>
  <c r="A182" i="6"/>
  <c r="O182" i="6" s="1"/>
  <c r="Q181" i="6"/>
  <c r="P181" i="6"/>
  <c r="L181" i="6"/>
  <c r="K181" i="6"/>
  <c r="G181" i="6"/>
  <c r="E181" i="6"/>
  <c r="C181" i="6"/>
  <c r="A181" i="6"/>
  <c r="O181" i="6" s="1"/>
  <c r="Q180" i="6"/>
  <c r="P180" i="6"/>
  <c r="L180" i="6"/>
  <c r="K180" i="6"/>
  <c r="G180" i="6"/>
  <c r="E180" i="6"/>
  <c r="C180" i="6"/>
  <c r="A180" i="6"/>
  <c r="O180" i="6" s="1"/>
  <c r="Q179" i="6"/>
  <c r="P179" i="6"/>
  <c r="L179" i="6"/>
  <c r="K179" i="6"/>
  <c r="G179" i="6"/>
  <c r="E179" i="6"/>
  <c r="C179" i="6"/>
  <c r="A179" i="6"/>
  <c r="O179" i="6" s="1"/>
  <c r="Q178" i="6"/>
  <c r="P178" i="6"/>
  <c r="L178" i="6"/>
  <c r="K178" i="6"/>
  <c r="G178" i="6"/>
  <c r="E178" i="6"/>
  <c r="C178" i="6"/>
  <c r="A178" i="6"/>
  <c r="O178" i="6" s="1"/>
  <c r="Q177" i="6"/>
  <c r="P177" i="6"/>
  <c r="L177" i="6"/>
  <c r="K177" i="6"/>
  <c r="G177" i="6"/>
  <c r="E177" i="6"/>
  <c r="C177" i="6"/>
  <c r="A177" i="6"/>
  <c r="O177" i="6" s="1"/>
  <c r="Q176" i="6"/>
  <c r="P176" i="6"/>
  <c r="L176" i="6"/>
  <c r="K176" i="6"/>
  <c r="G176" i="6"/>
  <c r="E176" i="6"/>
  <c r="C176" i="6"/>
  <c r="A176" i="6"/>
  <c r="O176" i="6" s="1"/>
  <c r="Q175" i="6"/>
  <c r="P175" i="6"/>
  <c r="L175" i="6"/>
  <c r="K175" i="6"/>
  <c r="G175" i="6"/>
  <c r="E175" i="6"/>
  <c r="C175" i="6"/>
  <c r="A175" i="6"/>
  <c r="O175" i="6" s="1"/>
  <c r="Q174" i="6"/>
  <c r="P174" i="6"/>
  <c r="L174" i="6"/>
  <c r="K174" i="6"/>
  <c r="G174" i="6"/>
  <c r="E174" i="6"/>
  <c r="C174" i="6"/>
  <c r="A174" i="6"/>
  <c r="O174" i="6" s="1"/>
  <c r="Q173" i="6"/>
  <c r="P173" i="6"/>
  <c r="L173" i="6"/>
  <c r="K173" i="6"/>
  <c r="G173" i="6"/>
  <c r="E173" i="6"/>
  <c r="C173" i="6"/>
  <c r="A173" i="6"/>
  <c r="O173" i="6" s="1"/>
  <c r="Q172" i="6"/>
  <c r="P172" i="6"/>
  <c r="L172" i="6"/>
  <c r="K172" i="6"/>
  <c r="G172" i="6"/>
  <c r="E172" i="6"/>
  <c r="C172" i="6"/>
  <c r="A172" i="6"/>
  <c r="O172" i="6" s="1"/>
  <c r="Q171" i="6"/>
  <c r="P171" i="6"/>
  <c r="L171" i="6"/>
  <c r="K171" i="6"/>
  <c r="G171" i="6"/>
  <c r="E171" i="6"/>
  <c r="C171" i="6"/>
  <c r="A171" i="6"/>
  <c r="O171" i="6" s="1"/>
  <c r="Q170" i="6"/>
  <c r="P170" i="6"/>
  <c r="L170" i="6"/>
  <c r="K170" i="6"/>
  <c r="G170" i="6"/>
  <c r="E170" i="6"/>
  <c r="C170" i="6"/>
  <c r="A170" i="6"/>
  <c r="O170" i="6" s="1"/>
  <c r="Q169" i="6"/>
  <c r="P169" i="6"/>
  <c r="L169" i="6"/>
  <c r="K169" i="6"/>
  <c r="G169" i="6"/>
  <c r="E169" i="6"/>
  <c r="C169" i="6"/>
  <c r="A169" i="6"/>
  <c r="O169" i="6" s="1"/>
  <c r="Q168" i="6"/>
  <c r="P168" i="6"/>
  <c r="L168" i="6"/>
  <c r="K168" i="6"/>
  <c r="G168" i="6"/>
  <c r="E168" i="6"/>
  <c r="C168" i="6"/>
  <c r="A168" i="6"/>
  <c r="O168" i="6" s="1"/>
  <c r="Q167" i="6"/>
  <c r="P167" i="6"/>
  <c r="L167" i="6"/>
  <c r="K167" i="6"/>
  <c r="G167" i="6"/>
  <c r="E167" i="6"/>
  <c r="C167" i="6"/>
  <c r="A167" i="6"/>
  <c r="O167" i="6" s="1"/>
  <c r="Q166" i="6"/>
  <c r="P166" i="6"/>
  <c r="L166" i="6"/>
  <c r="K166" i="6"/>
  <c r="G166" i="6"/>
  <c r="E166" i="6"/>
  <c r="C166" i="6"/>
  <c r="A166" i="6"/>
  <c r="O166" i="6" s="1"/>
  <c r="Q165" i="6"/>
  <c r="P165" i="6"/>
  <c r="L165" i="6"/>
  <c r="K165" i="6"/>
  <c r="G165" i="6"/>
  <c r="E165" i="6"/>
  <c r="C165" i="6"/>
  <c r="A165" i="6"/>
  <c r="O165" i="6" s="1"/>
  <c r="Q164" i="6"/>
  <c r="P164" i="6"/>
  <c r="L164" i="6"/>
  <c r="K164" i="6"/>
  <c r="G164" i="6"/>
  <c r="E164" i="6"/>
  <c r="C164" i="6"/>
  <c r="A164" i="6"/>
  <c r="O164" i="6" s="1"/>
  <c r="Q163" i="6"/>
  <c r="P163" i="6"/>
  <c r="L163" i="6"/>
  <c r="K163" i="6"/>
  <c r="G163" i="6"/>
  <c r="E163" i="6"/>
  <c r="C163" i="6"/>
  <c r="A163" i="6"/>
  <c r="O163" i="6" s="1"/>
  <c r="Q162" i="6"/>
  <c r="P162" i="6"/>
  <c r="L162" i="6"/>
  <c r="K162" i="6"/>
  <c r="G162" i="6"/>
  <c r="E162" i="6"/>
  <c r="C162" i="6"/>
  <c r="A162" i="6"/>
  <c r="O162" i="6" s="1"/>
  <c r="Q161" i="6"/>
  <c r="P161" i="6"/>
  <c r="L161" i="6"/>
  <c r="K161" i="6"/>
  <c r="G161" i="6"/>
  <c r="E161" i="6"/>
  <c r="C161" i="6"/>
  <c r="A161" i="6"/>
  <c r="O161" i="6" s="1"/>
  <c r="Q160" i="6"/>
  <c r="P160" i="6"/>
  <c r="L160" i="6"/>
  <c r="K160" i="6"/>
  <c r="G160" i="6"/>
  <c r="E160" i="6"/>
  <c r="C160" i="6"/>
  <c r="A160" i="6"/>
  <c r="O160" i="6" s="1"/>
  <c r="Q159" i="6"/>
  <c r="P159" i="6"/>
  <c r="L159" i="6"/>
  <c r="K159" i="6"/>
  <c r="G159" i="6"/>
  <c r="E159" i="6"/>
  <c r="C159" i="6"/>
  <c r="A159" i="6"/>
  <c r="O159" i="6" s="1"/>
  <c r="Q158" i="6"/>
  <c r="P158" i="6"/>
  <c r="L158" i="6"/>
  <c r="K158" i="6"/>
  <c r="G158" i="6"/>
  <c r="E158" i="6"/>
  <c r="C158" i="6"/>
  <c r="A158" i="6"/>
  <c r="O158" i="6" s="1"/>
  <c r="Q157" i="6"/>
  <c r="P157" i="6"/>
  <c r="L157" i="6"/>
  <c r="K157" i="6"/>
  <c r="G157" i="6"/>
  <c r="E157" i="6"/>
  <c r="C157" i="6"/>
  <c r="A157" i="6"/>
  <c r="O157" i="6" s="1"/>
  <c r="Q156" i="6"/>
  <c r="P156" i="6"/>
  <c r="L156" i="6"/>
  <c r="K156" i="6"/>
  <c r="G156" i="6"/>
  <c r="E156" i="6"/>
  <c r="C156" i="6"/>
  <c r="A156" i="6"/>
  <c r="O156" i="6" s="1"/>
  <c r="Q155" i="6"/>
  <c r="P155" i="6"/>
  <c r="L155" i="6"/>
  <c r="K155" i="6"/>
  <c r="G155" i="6"/>
  <c r="E155" i="6"/>
  <c r="C155" i="6"/>
  <c r="A155" i="6"/>
  <c r="O155" i="6" s="1"/>
  <c r="Q154" i="6"/>
  <c r="P154" i="6"/>
  <c r="L154" i="6"/>
  <c r="K154" i="6"/>
  <c r="G154" i="6"/>
  <c r="E154" i="6"/>
  <c r="C154" i="6"/>
  <c r="A154" i="6"/>
  <c r="O154" i="6" s="1"/>
  <c r="Q153" i="6"/>
  <c r="P153" i="6"/>
  <c r="L153" i="6"/>
  <c r="K153" i="6"/>
  <c r="G153" i="6"/>
  <c r="E153" i="6"/>
  <c r="C153" i="6"/>
  <c r="A153" i="6"/>
  <c r="O153" i="6" s="1"/>
  <c r="Q152" i="6"/>
  <c r="P152" i="6"/>
  <c r="L152" i="6"/>
  <c r="K152" i="6"/>
  <c r="G152" i="6"/>
  <c r="E152" i="6"/>
  <c r="C152" i="6"/>
  <c r="A152" i="6"/>
  <c r="O152" i="6" s="1"/>
  <c r="Q151" i="6"/>
  <c r="P151" i="6"/>
  <c r="L151" i="6"/>
  <c r="K151" i="6"/>
  <c r="G151" i="6"/>
  <c r="E151" i="6"/>
  <c r="C151" i="6"/>
  <c r="A151" i="6"/>
  <c r="O151" i="6" s="1"/>
  <c r="Q150" i="6"/>
  <c r="P150" i="6"/>
  <c r="L150" i="6"/>
  <c r="K150" i="6"/>
  <c r="G150" i="6"/>
  <c r="E150" i="6"/>
  <c r="C150" i="6"/>
  <c r="A150" i="6"/>
  <c r="O150" i="6" s="1"/>
  <c r="Q149" i="6"/>
  <c r="P149" i="6"/>
  <c r="L149" i="6"/>
  <c r="K149" i="6"/>
  <c r="G149" i="6"/>
  <c r="E149" i="6"/>
  <c r="C149" i="6"/>
  <c r="A149" i="6"/>
  <c r="O149" i="6" s="1"/>
  <c r="Q148" i="6"/>
  <c r="P148" i="6"/>
  <c r="L148" i="6"/>
  <c r="K148" i="6"/>
  <c r="G148" i="6"/>
  <c r="E148" i="6"/>
  <c r="C148" i="6"/>
  <c r="A148" i="6"/>
  <c r="O148" i="6" s="1"/>
  <c r="Q147" i="6"/>
  <c r="P147" i="6"/>
  <c r="L147" i="6"/>
  <c r="K147" i="6"/>
  <c r="G147" i="6"/>
  <c r="E147" i="6"/>
  <c r="C147" i="6"/>
  <c r="A147" i="6"/>
  <c r="O147" i="6" s="1"/>
  <c r="Q146" i="6"/>
  <c r="P146" i="6"/>
  <c r="L146" i="6"/>
  <c r="K146" i="6"/>
  <c r="G146" i="6"/>
  <c r="E146" i="6"/>
  <c r="C146" i="6"/>
  <c r="A146" i="6"/>
  <c r="O146" i="6" s="1"/>
  <c r="Q145" i="6"/>
  <c r="P145" i="6"/>
  <c r="L145" i="6"/>
  <c r="K145" i="6"/>
  <c r="G145" i="6"/>
  <c r="E145" i="6"/>
  <c r="C145" i="6"/>
  <c r="A145" i="6"/>
  <c r="O145" i="6" s="1"/>
  <c r="Q144" i="6"/>
  <c r="P144" i="6"/>
  <c r="L144" i="6"/>
  <c r="K144" i="6"/>
  <c r="G144" i="6"/>
  <c r="E144" i="6"/>
  <c r="C144" i="6"/>
  <c r="A144" i="6"/>
  <c r="O144" i="6" s="1"/>
  <c r="Q143" i="6"/>
  <c r="P143" i="6"/>
  <c r="L143" i="6"/>
  <c r="K143" i="6"/>
  <c r="G143" i="6"/>
  <c r="E143" i="6"/>
  <c r="C143" i="6"/>
  <c r="A143" i="6"/>
  <c r="O143" i="6" s="1"/>
  <c r="Q142" i="6"/>
  <c r="P142" i="6"/>
  <c r="L142" i="6"/>
  <c r="K142" i="6"/>
  <c r="G142" i="6"/>
  <c r="E142" i="6"/>
  <c r="C142" i="6"/>
  <c r="A142" i="6"/>
  <c r="O142" i="6" s="1"/>
  <c r="Q141" i="6"/>
  <c r="P141" i="6"/>
  <c r="L141" i="6"/>
  <c r="K141" i="6"/>
  <c r="G141" i="6"/>
  <c r="E141" i="6"/>
  <c r="C141" i="6"/>
  <c r="A141" i="6"/>
  <c r="O141" i="6" s="1"/>
  <c r="Q140" i="6"/>
  <c r="P140" i="6"/>
  <c r="L140" i="6"/>
  <c r="K140" i="6"/>
  <c r="G140" i="6"/>
  <c r="E140" i="6"/>
  <c r="C140" i="6"/>
  <c r="A140" i="6"/>
  <c r="O140" i="6" s="1"/>
  <c r="Q139" i="6"/>
  <c r="P139" i="6"/>
  <c r="L139" i="6"/>
  <c r="K139" i="6"/>
  <c r="G139" i="6"/>
  <c r="E139" i="6"/>
  <c r="C139" i="6"/>
  <c r="A139" i="6"/>
  <c r="O139" i="6" s="1"/>
  <c r="Q138" i="6"/>
  <c r="P138" i="6"/>
  <c r="L138" i="6"/>
  <c r="K138" i="6"/>
  <c r="G138" i="6"/>
  <c r="E138" i="6"/>
  <c r="C138" i="6"/>
  <c r="A138" i="6"/>
  <c r="O138" i="6" s="1"/>
  <c r="Q137" i="6"/>
  <c r="P137" i="6"/>
  <c r="L137" i="6"/>
  <c r="K137" i="6"/>
  <c r="G137" i="6"/>
  <c r="E137" i="6"/>
  <c r="C137" i="6"/>
  <c r="A137" i="6"/>
  <c r="O137" i="6" s="1"/>
  <c r="Q136" i="6"/>
  <c r="P136" i="6"/>
  <c r="L136" i="6"/>
  <c r="K136" i="6"/>
  <c r="G136" i="6"/>
  <c r="E136" i="6"/>
  <c r="C136" i="6"/>
  <c r="A136" i="6"/>
  <c r="O136" i="6" s="1"/>
  <c r="Q135" i="6"/>
  <c r="P135" i="6"/>
  <c r="L135" i="6"/>
  <c r="K135" i="6"/>
  <c r="G135" i="6"/>
  <c r="E135" i="6"/>
  <c r="C135" i="6"/>
  <c r="A135" i="6"/>
  <c r="O135" i="6" s="1"/>
  <c r="Q134" i="6"/>
  <c r="P134" i="6"/>
  <c r="L134" i="6"/>
  <c r="K134" i="6"/>
  <c r="G134" i="6"/>
  <c r="E134" i="6"/>
  <c r="C134" i="6"/>
  <c r="A134" i="6"/>
  <c r="O134" i="6" s="1"/>
  <c r="Q133" i="6"/>
  <c r="P133" i="6"/>
  <c r="L133" i="6"/>
  <c r="K133" i="6"/>
  <c r="G133" i="6"/>
  <c r="E133" i="6"/>
  <c r="C133" i="6"/>
  <c r="A133" i="6"/>
  <c r="O133" i="6" s="1"/>
  <c r="Q132" i="6"/>
  <c r="P132" i="6"/>
  <c r="L132" i="6"/>
  <c r="K132" i="6"/>
  <c r="G132" i="6"/>
  <c r="E132" i="6"/>
  <c r="C132" i="6"/>
  <c r="A132" i="6"/>
  <c r="O132" i="6" s="1"/>
  <c r="Q131" i="6"/>
  <c r="P131" i="6"/>
  <c r="L131" i="6"/>
  <c r="K131" i="6"/>
  <c r="G131" i="6"/>
  <c r="E131" i="6"/>
  <c r="C131" i="6"/>
  <c r="A131" i="6"/>
  <c r="O131" i="6" s="1"/>
  <c r="Q130" i="6"/>
  <c r="P130" i="6"/>
  <c r="L130" i="6"/>
  <c r="K130" i="6"/>
  <c r="G130" i="6"/>
  <c r="E130" i="6"/>
  <c r="C130" i="6"/>
  <c r="A130" i="6"/>
  <c r="O130" i="6" s="1"/>
  <c r="Q129" i="6"/>
  <c r="P129" i="6"/>
  <c r="L129" i="6"/>
  <c r="K129" i="6"/>
  <c r="G129" i="6"/>
  <c r="E129" i="6"/>
  <c r="C129" i="6"/>
  <c r="A129" i="6"/>
  <c r="O129" i="6" s="1"/>
  <c r="Q128" i="6"/>
  <c r="P128" i="6"/>
  <c r="L128" i="6"/>
  <c r="K128" i="6"/>
  <c r="G128" i="6"/>
  <c r="E128" i="6"/>
  <c r="C128" i="6"/>
  <c r="A128" i="6"/>
  <c r="O128" i="6" s="1"/>
  <c r="Q127" i="6"/>
  <c r="P127" i="6"/>
  <c r="L127" i="6"/>
  <c r="K127" i="6"/>
  <c r="G127" i="6"/>
  <c r="E127" i="6"/>
  <c r="C127" i="6"/>
  <c r="A127" i="6"/>
  <c r="O127" i="6" s="1"/>
  <c r="R126" i="6"/>
  <c r="Q126" i="6"/>
  <c r="N126" i="6"/>
  <c r="M126" i="6"/>
  <c r="J126" i="6"/>
  <c r="I126" i="6"/>
  <c r="F126" i="6"/>
  <c r="E126" i="6"/>
  <c r="C126" i="6"/>
  <c r="A126" i="6"/>
  <c r="O126" i="6" s="1"/>
  <c r="R125" i="6"/>
  <c r="Q125" i="6"/>
  <c r="N125" i="6"/>
  <c r="M125" i="6"/>
  <c r="J125" i="6"/>
  <c r="I125" i="6"/>
  <c r="F125" i="6"/>
  <c r="E125" i="6"/>
  <c r="C125" i="6"/>
  <c r="A125" i="6"/>
  <c r="O125" i="6" s="1"/>
  <c r="R124" i="6"/>
  <c r="Q124" i="6"/>
  <c r="N124" i="6"/>
  <c r="M124" i="6"/>
  <c r="J124" i="6"/>
  <c r="I124" i="6"/>
  <c r="F124" i="6"/>
  <c r="E124" i="6"/>
  <c r="C124" i="6"/>
  <c r="A124" i="6"/>
  <c r="O124" i="6" s="1"/>
  <c r="R123" i="6"/>
  <c r="Q123" i="6"/>
  <c r="N123" i="6"/>
  <c r="M123" i="6"/>
  <c r="J123" i="6"/>
  <c r="I123" i="6"/>
  <c r="F123" i="6"/>
  <c r="E123" i="6"/>
  <c r="C123" i="6"/>
  <c r="A123" i="6"/>
  <c r="O123" i="6" s="1"/>
  <c r="R122" i="6"/>
  <c r="Q122" i="6"/>
  <c r="N122" i="6"/>
  <c r="M122" i="6"/>
  <c r="J122" i="6"/>
  <c r="I122" i="6"/>
  <c r="F122" i="6"/>
  <c r="E122" i="6"/>
  <c r="C122" i="6"/>
  <c r="A122" i="6"/>
  <c r="O122" i="6" s="1"/>
  <c r="R121" i="6"/>
  <c r="Q121" i="6"/>
  <c r="N121" i="6"/>
  <c r="M121" i="6"/>
  <c r="J121" i="6"/>
  <c r="I121" i="6"/>
  <c r="F121" i="6"/>
  <c r="E121" i="6"/>
  <c r="C121" i="6"/>
  <c r="A121" i="6"/>
  <c r="O121" i="6" s="1"/>
  <c r="R120" i="6"/>
  <c r="Q120" i="6"/>
  <c r="N120" i="6"/>
  <c r="M120" i="6"/>
  <c r="J120" i="6"/>
  <c r="I120" i="6"/>
  <c r="F120" i="6"/>
  <c r="E120" i="6"/>
  <c r="C120" i="6"/>
  <c r="A120" i="6"/>
  <c r="O120" i="6" s="1"/>
  <c r="R119" i="6"/>
  <c r="Q119" i="6"/>
  <c r="N119" i="6"/>
  <c r="M119" i="6"/>
  <c r="J119" i="6"/>
  <c r="I119" i="6"/>
  <c r="F119" i="6"/>
  <c r="E119" i="6"/>
  <c r="C119" i="6"/>
  <c r="A119" i="6"/>
  <c r="O119" i="6" s="1"/>
  <c r="R118" i="6"/>
  <c r="Q118" i="6"/>
  <c r="N118" i="6"/>
  <c r="M118" i="6"/>
  <c r="J118" i="6"/>
  <c r="I118" i="6"/>
  <c r="F118" i="6"/>
  <c r="E118" i="6"/>
  <c r="C118" i="6"/>
  <c r="A118" i="6"/>
  <c r="O118" i="6" s="1"/>
  <c r="R117" i="6"/>
  <c r="Q117" i="6"/>
  <c r="N117" i="6"/>
  <c r="M117" i="6"/>
  <c r="J117" i="6"/>
  <c r="I117" i="6"/>
  <c r="F117" i="6"/>
  <c r="E117" i="6"/>
  <c r="C117" i="6"/>
  <c r="A117" i="6"/>
  <c r="O117" i="6" s="1"/>
  <c r="R116" i="6"/>
  <c r="Q116" i="6"/>
  <c r="N116" i="6"/>
  <c r="M116" i="6"/>
  <c r="J116" i="6"/>
  <c r="I116" i="6"/>
  <c r="F116" i="6"/>
  <c r="E116" i="6"/>
  <c r="C116" i="6"/>
  <c r="A116" i="6"/>
  <c r="O116" i="6" s="1"/>
  <c r="R115" i="6"/>
  <c r="Q115" i="6"/>
  <c r="N115" i="6"/>
  <c r="M115" i="6"/>
  <c r="J115" i="6"/>
  <c r="I115" i="6"/>
  <c r="F115" i="6"/>
  <c r="E115" i="6"/>
  <c r="C115" i="6"/>
  <c r="A115" i="6"/>
  <c r="O115" i="6" s="1"/>
  <c r="R114" i="6"/>
  <c r="Q114" i="6"/>
  <c r="N114" i="6"/>
  <c r="M114" i="6"/>
  <c r="J114" i="6"/>
  <c r="I114" i="6"/>
  <c r="F114" i="6"/>
  <c r="E114" i="6"/>
  <c r="C114" i="6"/>
  <c r="A114" i="6"/>
  <c r="O114" i="6" s="1"/>
  <c r="Q113" i="6"/>
  <c r="O113" i="6"/>
  <c r="N113" i="6"/>
  <c r="K113" i="6"/>
  <c r="J113" i="6"/>
  <c r="I113" i="6"/>
  <c r="F113" i="6"/>
  <c r="E113" i="6"/>
  <c r="C113" i="6"/>
  <c r="A113" i="6"/>
  <c r="O112" i="6"/>
  <c r="E112" i="6"/>
  <c r="C112" i="6"/>
  <c r="A112" i="6"/>
  <c r="R112" i="6" s="1"/>
  <c r="Q111" i="6"/>
  <c r="N111" i="6"/>
  <c r="K111" i="6"/>
  <c r="I111" i="6"/>
  <c r="F111" i="6"/>
  <c r="E111" i="6"/>
  <c r="C111" i="6"/>
  <c r="A111" i="6"/>
  <c r="O110" i="6"/>
  <c r="E110" i="6"/>
  <c r="C110" i="6"/>
  <c r="A110" i="6"/>
  <c r="R110" i="6" s="1"/>
  <c r="Q109" i="6"/>
  <c r="O109" i="6"/>
  <c r="N109" i="6"/>
  <c r="K109" i="6"/>
  <c r="J109" i="6"/>
  <c r="I109" i="6"/>
  <c r="F109" i="6"/>
  <c r="E109" i="6"/>
  <c r="C109" i="6"/>
  <c r="A109" i="6"/>
  <c r="E108" i="6"/>
  <c r="C108" i="6"/>
  <c r="A108" i="6"/>
  <c r="Q107" i="6"/>
  <c r="N107" i="6"/>
  <c r="K107" i="6"/>
  <c r="I107" i="6"/>
  <c r="F107" i="6"/>
  <c r="E107" i="6"/>
  <c r="C107" i="6"/>
  <c r="A107" i="6"/>
  <c r="E106" i="6"/>
  <c r="C106" i="6"/>
  <c r="A106" i="6"/>
  <c r="Q105" i="6"/>
  <c r="O105" i="6"/>
  <c r="N105" i="6"/>
  <c r="K105" i="6"/>
  <c r="J105" i="6"/>
  <c r="I105" i="6"/>
  <c r="F105" i="6"/>
  <c r="E105" i="6"/>
  <c r="C105" i="6"/>
  <c r="A105" i="6"/>
  <c r="O104" i="6"/>
  <c r="E104" i="6"/>
  <c r="C104" i="6"/>
  <c r="A104" i="6"/>
  <c r="R104" i="6" s="1"/>
  <c r="Q103" i="6"/>
  <c r="N103" i="6"/>
  <c r="K103" i="6"/>
  <c r="I103" i="6"/>
  <c r="F103" i="6"/>
  <c r="E103" i="6"/>
  <c r="C103" i="6"/>
  <c r="A103" i="6"/>
  <c r="O102" i="6"/>
  <c r="E102" i="6"/>
  <c r="C102" i="6"/>
  <c r="A102" i="6"/>
  <c r="R102" i="6" s="1"/>
  <c r="Q101" i="6"/>
  <c r="O101" i="6"/>
  <c r="N101" i="6"/>
  <c r="K101" i="6"/>
  <c r="J101" i="6"/>
  <c r="I101" i="6"/>
  <c r="F101" i="6"/>
  <c r="E101" i="6"/>
  <c r="C101" i="6"/>
  <c r="A101" i="6"/>
  <c r="E100" i="6"/>
  <c r="C100" i="6"/>
  <c r="A100" i="6"/>
  <c r="R99" i="6"/>
  <c r="Q99" i="6"/>
  <c r="N99" i="6"/>
  <c r="M99" i="6"/>
  <c r="L99" i="6"/>
  <c r="J99" i="6"/>
  <c r="I99" i="6"/>
  <c r="H99" i="6"/>
  <c r="F99" i="6"/>
  <c r="E99" i="6"/>
  <c r="C99" i="6"/>
  <c r="A99" i="6"/>
  <c r="P99" i="6" s="1"/>
  <c r="R98" i="6"/>
  <c r="Q98" i="6"/>
  <c r="P98" i="6"/>
  <c r="N98" i="6"/>
  <c r="M98" i="6"/>
  <c r="L98" i="6"/>
  <c r="J98" i="6"/>
  <c r="I98" i="6"/>
  <c r="H98" i="6"/>
  <c r="F98" i="6"/>
  <c r="E98" i="6"/>
  <c r="C98" i="6"/>
  <c r="A98" i="6"/>
  <c r="O98" i="6" s="1"/>
  <c r="R97" i="6"/>
  <c r="Q97" i="6"/>
  <c r="P97" i="6"/>
  <c r="N97" i="6"/>
  <c r="M97" i="6"/>
  <c r="L97" i="6"/>
  <c r="J97" i="6"/>
  <c r="I97" i="6"/>
  <c r="H97" i="6"/>
  <c r="F97" i="6"/>
  <c r="E97" i="6"/>
  <c r="C97" i="6"/>
  <c r="A97" i="6"/>
  <c r="O97" i="6" s="1"/>
  <c r="R96" i="6"/>
  <c r="Q96" i="6"/>
  <c r="P96" i="6"/>
  <c r="N96" i="6"/>
  <c r="M96" i="6"/>
  <c r="L96" i="6"/>
  <c r="J96" i="6"/>
  <c r="I96" i="6"/>
  <c r="H96" i="6"/>
  <c r="F96" i="6"/>
  <c r="E96" i="6"/>
  <c r="C96" i="6"/>
  <c r="A96" i="6"/>
  <c r="O96" i="6" s="1"/>
  <c r="R95" i="6"/>
  <c r="Q95" i="6"/>
  <c r="P95" i="6"/>
  <c r="N95" i="6"/>
  <c r="M95" i="6"/>
  <c r="L95" i="6"/>
  <c r="J95" i="6"/>
  <c r="I95" i="6"/>
  <c r="H95" i="6"/>
  <c r="F95" i="6"/>
  <c r="E95" i="6"/>
  <c r="C95" i="6"/>
  <c r="A95" i="6"/>
  <c r="O95" i="6" s="1"/>
  <c r="R94" i="6"/>
  <c r="Q94" i="6"/>
  <c r="P94" i="6"/>
  <c r="N94" i="6"/>
  <c r="M94" i="6"/>
  <c r="L94" i="6"/>
  <c r="J94" i="6"/>
  <c r="I94" i="6"/>
  <c r="H94" i="6"/>
  <c r="F94" i="6"/>
  <c r="E94" i="6"/>
  <c r="C94" i="6"/>
  <c r="A94" i="6"/>
  <c r="O94" i="6" s="1"/>
  <c r="R93" i="6"/>
  <c r="Q93" i="6"/>
  <c r="P93" i="6"/>
  <c r="N93" i="6"/>
  <c r="M93" i="6"/>
  <c r="L93" i="6"/>
  <c r="J93" i="6"/>
  <c r="I93" i="6"/>
  <c r="H93" i="6"/>
  <c r="F93" i="6"/>
  <c r="E93" i="6"/>
  <c r="C93" i="6"/>
  <c r="A93" i="6"/>
  <c r="O93" i="6" s="1"/>
  <c r="R92" i="6"/>
  <c r="Q92" i="6"/>
  <c r="P92" i="6"/>
  <c r="N92" i="6"/>
  <c r="M92" i="6"/>
  <c r="L92" i="6"/>
  <c r="J92" i="6"/>
  <c r="I92" i="6"/>
  <c r="H92" i="6"/>
  <c r="F92" i="6"/>
  <c r="E92" i="6"/>
  <c r="C92" i="6"/>
  <c r="A92" i="6"/>
  <c r="O92" i="6" s="1"/>
  <c r="R91" i="6"/>
  <c r="Q91" i="6"/>
  <c r="P91" i="6"/>
  <c r="N91" i="6"/>
  <c r="M91" i="6"/>
  <c r="L91" i="6"/>
  <c r="J91" i="6"/>
  <c r="I91" i="6"/>
  <c r="H91" i="6"/>
  <c r="F91" i="6"/>
  <c r="E91" i="6"/>
  <c r="C91" i="6"/>
  <c r="A91" i="6"/>
  <c r="O91" i="6" s="1"/>
  <c r="R90" i="6"/>
  <c r="Q90" i="6"/>
  <c r="P90" i="6"/>
  <c r="N90" i="6"/>
  <c r="M90" i="6"/>
  <c r="L90" i="6"/>
  <c r="J90" i="6"/>
  <c r="I90" i="6"/>
  <c r="H90" i="6"/>
  <c r="F90" i="6"/>
  <c r="E90" i="6"/>
  <c r="C90" i="6"/>
  <c r="A90" i="6"/>
  <c r="O90" i="6" s="1"/>
  <c r="R89" i="6"/>
  <c r="Q89" i="6"/>
  <c r="P89" i="6"/>
  <c r="N89" i="6"/>
  <c r="M89" i="6"/>
  <c r="L89" i="6"/>
  <c r="J89" i="6"/>
  <c r="I89" i="6"/>
  <c r="H89" i="6"/>
  <c r="F89" i="6"/>
  <c r="E89" i="6"/>
  <c r="C89" i="6"/>
  <c r="A89" i="6"/>
  <c r="O89" i="6" s="1"/>
  <c r="R88" i="6"/>
  <c r="Q88" i="6"/>
  <c r="P88" i="6"/>
  <c r="N88" i="6"/>
  <c r="M88" i="6"/>
  <c r="L88" i="6"/>
  <c r="J88" i="6"/>
  <c r="I88" i="6"/>
  <c r="H88" i="6"/>
  <c r="F88" i="6"/>
  <c r="E88" i="6"/>
  <c r="C88" i="6"/>
  <c r="A88" i="6"/>
  <c r="O88" i="6" s="1"/>
  <c r="R87" i="6"/>
  <c r="Q87" i="6"/>
  <c r="P87" i="6"/>
  <c r="N87" i="6"/>
  <c r="M87" i="6"/>
  <c r="L87" i="6"/>
  <c r="J87" i="6"/>
  <c r="I87" i="6"/>
  <c r="H87" i="6"/>
  <c r="F87" i="6"/>
  <c r="E87" i="6"/>
  <c r="C87" i="6"/>
  <c r="A87" i="6"/>
  <c r="O87" i="6" s="1"/>
  <c r="R86" i="6"/>
  <c r="Q86" i="6"/>
  <c r="P86" i="6"/>
  <c r="N86" i="6"/>
  <c r="M86" i="6"/>
  <c r="L86" i="6"/>
  <c r="J86" i="6"/>
  <c r="I86" i="6"/>
  <c r="H86" i="6"/>
  <c r="F86" i="6"/>
  <c r="E86" i="6"/>
  <c r="C86" i="6"/>
  <c r="A86" i="6"/>
  <c r="O86" i="6" s="1"/>
  <c r="R85" i="6"/>
  <c r="Q85" i="6"/>
  <c r="P85" i="6"/>
  <c r="N85" i="6"/>
  <c r="M85" i="6"/>
  <c r="L85" i="6"/>
  <c r="J85" i="6"/>
  <c r="I85" i="6"/>
  <c r="H85" i="6"/>
  <c r="F85" i="6"/>
  <c r="E85" i="6"/>
  <c r="C85" i="6"/>
  <c r="A85" i="6"/>
  <c r="O85" i="6" s="1"/>
  <c r="R84" i="6"/>
  <c r="Q84" i="6"/>
  <c r="P84" i="6"/>
  <c r="N84" i="6"/>
  <c r="M84" i="6"/>
  <c r="L84" i="6"/>
  <c r="J84" i="6"/>
  <c r="I84" i="6"/>
  <c r="H84" i="6"/>
  <c r="F84" i="6"/>
  <c r="E84" i="6"/>
  <c r="C84" i="6"/>
  <c r="A84" i="6"/>
  <c r="O84" i="6" s="1"/>
  <c r="R83" i="6"/>
  <c r="Q83" i="6"/>
  <c r="P83" i="6"/>
  <c r="N83" i="6"/>
  <c r="M83" i="6"/>
  <c r="L83" i="6"/>
  <c r="J83" i="6"/>
  <c r="I83" i="6"/>
  <c r="H83" i="6"/>
  <c r="F83" i="6"/>
  <c r="E83" i="6"/>
  <c r="C83" i="6"/>
  <c r="A83" i="6"/>
  <c r="O83" i="6" s="1"/>
  <c r="R82" i="6"/>
  <c r="Q82" i="6"/>
  <c r="P82" i="6"/>
  <c r="N82" i="6"/>
  <c r="M82" i="6"/>
  <c r="L82" i="6"/>
  <c r="J82" i="6"/>
  <c r="I82" i="6"/>
  <c r="H82" i="6"/>
  <c r="F82" i="6"/>
  <c r="E82" i="6"/>
  <c r="C82" i="6"/>
  <c r="A82" i="6"/>
  <c r="O82" i="6" s="1"/>
  <c r="R81" i="6"/>
  <c r="Q81" i="6"/>
  <c r="P81" i="6"/>
  <c r="N81" i="6"/>
  <c r="M81" i="6"/>
  <c r="L81" i="6"/>
  <c r="J81" i="6"/>
  <c r="I81" i="6"/>
  <c r="H81" i="6"/>
  <c r="F81" i="6"/>
  <c r="E81" i="6"/>
  <c r="C81" i="6"/>
  <c r="A81" i="6"/>
  <c r="O81" i="6" s="1"/>
  <c r="R80" i="6"/>
  <c r="Q80" i="6"/>
  <c r="P80" i="6"/>
  <c r="N80" i="6"/>
  <c r="M80" i="6"/>
  <c r="L80" i="6"/>
  <c r="J80" i="6"/>
  <c r="I80" i="6"/>
  <c r="H80" i="6"/>
  <c r="F80" i="6"/>
  <c r="E80" i="6"/>
  <c r="C80" i="6"/>
  <c r="A80" i="6"/>
  <c r="O80" i="6" s="1"/>
  <c r="R79" i="6"/>
  <c r="Q79" i="6"/>
  <c r="P79" i="6"/>
  <c r="N79" i="6"/>
  <c r="M79" i="6"/>
  <c r="L79" i="6"/>
  <c r="J79" i="6"/>
  <c r="I79" i="6"/>
  <c r="H79" i="6"/>
  <c r="F79" i="6"/>
  <c r="E79" i="6"/>
  <c r="C79" i="6"/>
  <c r="A79" i="6"/>
  <c r="O79" i="6" s="1"/>
  <c r="R78" i="6"/>
  <c r="Q78" i="6"/>
  <c r="P78" i="6"/>
  <c r="N78" i="6"/>
  <c r="M78" i="6"/>
  <c r="L78" i="6"/>
  <c r="J78" i="6"/>
  <c r="I78" i="6"/>
  <c r="H78" i="6"/>
  <c r="F78" i="6"/>
  <c r="E78" i="6"/>
  <c r="C78" i="6"/>
  <c r="A78" i="6"/>
  <c r="O78" i="6" s="1"/>
  <c r="R77" i="6"/>
  <c r="Q77" i="6"/>
  <c r="P77" i="6"/>
  <c r="N77" i="6"/>
  <c r="M77" i="6"/>
  <c r="L77" i="6"/>
  <c r="J77" i="6"/>
  <c r="I77" i="6"/>
  <c r="H77" i="6"/>
  <c r="F77" i="6"/>
  <c r="E77" i="6"/>
  <c r="C77" i="6"/>
  <c r="A77" i="6"/>
  <c r="O77" i="6" s="1"/>
  <c r="R76" i="6"/>
  <c r="Q76" i="6"/>
  <c r="P76" i="6"/>
  <c r="N76" i="6"/>
  <c r="M76" i="6"/>
  <c r="L76" i="6"/>
  <c r="J76" i="6"/>
  <c r="I76" i="6"/>
  <c r="H76" i="6"/>
  <c r="F76" i="6"/>
  <c r="E76" i="6"/>
  <c r="C76" i="6"/>
  <c r="A76" i="6"/>
  <c r="O76" i="6" s="1"/>
  <c r="R75" i="6"/>
  <c r="Q75" i="6"/>
  <c r="P75" i="6"/>
  <c r="N75" i="6"/>
  <c r="M75" i="6"/>
  <c r="L75" i="6"/>
  <c r="J75" i="6"/>
  <c r="I75" i="6"/>
  <c r="H75" i="6"/>
  <c r="F75" i="6"/>
  <c r="E75" i="6"/>
  <c r="C75" i="6"/>
  <c r="A75" i="6"/>
  <c r="O75" i="6" s="1"/>
  <c r="R74" i="6"/>
  <c r="Q74" i="6"/>
  <c r="P74" i="6"/>
  <c r="N74" i="6"/>
  <c r="M74" i="6"/>
  <c r="L74" i="6"/>
  <c r="J74" i="6"/>
  <c r="I74" i="6"/>
  <c r="H74" i="6"/>
  <c r="F74" i="6"/>
  <c r="E74" i="6"/>
  <c r="C74" i="6"/>
  <c r="A74" i="6"/>
  <c r="O74" i="6" s="1"/>
  <c r="R73" i="6"/>
  <c r="Q73" i="6"/>
  <c r="P73" i="6"/>
  <c r="N73" i="6"/>
  <c r="M73" i="6"/>
  <c r="L73" i="6"/>
  <c r="J73" i="6"/>
  <c r="I73" i="6"/>
  <c r="H73" i="6"/>
  <c r="F73" i="6"/>
  <c r="E73" i="6"/>
  <c r="C73" i="6"/>
  <c r="A73" i="6"/>
  <c r="O73" i="6" s="1"/>
  <c r="R72" i="6"/>
  <c r="Q72" i="6"/>
  <c r="P72" i="6"/>
  <c r="N72" i="6"/>
  <c r="M72" i="6"/>
  <c r="L72" i="6"/>
  <c r="J72" i="6"/>
  <c r="I72" i="6"/>
  <c r="H72" i="6"/>
  <c r="F72" i="6"/>
  <c r="E72" i="6"/>
  <c r="C72" i="6"/>
  <c r="A72" i="6"/>
  <c r="O72" i="6" s="1"/>
  <c r="R71" i="6"/>
  <c r="Q71" i="6"/>
  <c r="P71" i="6"/>
  <c r="N71" i="6"/>
  <c r="M71" i="6"/>
  <c r="L71" i="6"/>
  <c r="J71" i="6"/>
  <c r="I71" i="6"/>
  <c r="H71" i="6"/>
  <c r="F71" i="6"/>
  <c r="E71" i="6"/>
  <c r="C71" i="6"/>
  <c r="A71" i="6"/>
  <c r="O71" i="6" s="1"/>
  <c r="R70" i="6"/>
  <c r="Q70" i="6"/>
  <c r="P70" i="6"/>
  <c r="N70" i="6"/>
  <c r="M70" i="6"/>
  <c r="L70" i="6"/>
  <c r="J70" i="6"/>
  <c r="I70" i="6"/>
  <c r="H70" i="6"/>
  <c r="F70" i="6"/>
  <c r="E70" i="6"/>
  <c r="C70" i="6"/>
  <c r="A70" i="6"/>
  <c r="O70" i="6" s="1"/>
  <c r="R69" i="6"/>
  <c r="Q69" i="6"/>
  <c r="P69" i="6"/>
  <c r="N69" i="6"/>
  <c r="M69" i="6"/>
  <c r="L69" i="6"/>
  <c r="J69" i="6"/>
  <c r="I69" i="6"/>
  <c r="H69" i="6"/>
  <c r="F69" i="6"/>
  <c r="E69" i="6"/>
  <c r="C69" i="6"/>
  <c r="A69" i="6"/>
  <c r="O69" i="6" s="1"/>
  <c r="R68" i="6"/>
  <c r="Q68" i="6"/>
  <c r="P68" i="6"/>
  <c r="N68" i="6"/>
  <c r="M68" i="6"/>
  <c r="L68" i="6"/>
  <c r="J68" i="6"/>
  <c r="I68" i="6"/>
  <c r="H68" i="6"/>
  <c r="F68" i="6"/>
  <c r="E68" i="6"/>
  <c r="C68" i="6"/>
  <c r="A68" i="6"/>
  <c r="O68" i="6" s="1"/>
  <c r="R67" i="6"/>
  <c r="Q67" i="6"/>
  <c r="P67" i="6"/>
  <c r="N67" i="6"/>
  <c r="M67" i="6"/>
  <c r="L67" i="6"/>
  <c r="J67" i="6"/>
  <c r="I67" i="6"/>
  <c r="H67" i="6"/>
  <c r="F67" i="6"/>
  <c r="E67" i="6"/>
  <c r="C67" i="6"/>
  <c r="A67" i="6"/>
  <c r="O67" i="6" s="1"/>
  <c r="R66" i="6"/>
  <c r="Q66" i="6"/>
  <c r="P66" i="6"/>
  <c r="N66" i="6"/>
  <c r="M66" i="6"/>
  <c r="L66" i="6"/>
  <c r="J66" i="6"/>
  <c r="I66" i="6"/>
  <c r="H66" i="6"/>
  <c r="F66" i="6"/>
  <c r="E66" i="6"/>
  <c r="C66" i="6"/>
  <c r="A66" i="6"/>
  <c r="O66" i="6" s="1"/>
  <c r="R65" i="6"/>
  <c r="Q65" i="6"/>
  <c r="P65" i="6"/>
  <c r="N65" i="6"/>
  <c r="M65" i="6"/>
  <c r="L65" i="6"/>
  <c r="J65" i="6"/>
  <c r="I65" i="6"/>
  <c r="H65" i="6"/>
  <c r="F65" i="6"/>
  <c r="E65" i="6"/>
  <c r="C65" i="6"/>
  <c r="A65" i="6"/>
  <c r="O65" i="6" s="1"/>
  <c r="R64" i="6"/>
  <c r="Q64" i="6"/>
  <c r="P64" i="6"/>
  <c r="N64" i="6"/>
  <c r="M64" i="6"/>
  <c r="L64" i="6"/>
  <c r="J64" i="6"/>
  <c r="I64" i="6"/>
  <c r="H64" i="6"/>
  <c r="F64" i="6"/>
  <c r="E64" i="6"/>
  <c r="C64" i="6"/>
  <c r="A64" i="6"/>
  <c r="O64" i="6" s="1"/>
  <c r="R63" i="6"/>
  <c r="Q63" i="6"/>
  <c r="P63" i="6"/>
  <c r="N63" i="6"/>
  <c r="M63" i="6"/>
  <c r="L63" i="6"/>
  <c r="J63" i="6"/>
  <c r="I63" i="6"/>
  <c r="H63" i="6"/>
  <c r="F63" i="6"/>
  <c r="E63" i="6"/>
  <c r="C63" i="6"/>
  <c r="A63" i="6"/>
  <c r="O63" i="6" s="1"/>
  <c r="R62" i="6"/>
  <c r="Q62" i="6"/>
  <c r="P62" i="6"/>
  <c r="N62" i="6"/>
  <c r="M62" i="6"/>
  <c r="L62" i="6"/>
  <c r="J62" i="6"/>
  <c r="I62" i="6"/>
  <c r="H62" i="6"/>
  <c r="F62" i="6"/>
  <c r="E62" i="6"/>
  <c r="C62" i="6"/>
  <c r="A62" i="6"/>
  <c r="O62" i="6" s="1"/>
  <c r="R61" i="6"/>
  <c r="Q61" i="6"/>
  <c r="P61" i="6"/>
  <c r="N61" i="6"/>
  <c r="M61" i="6"/>
  <c r="L61" i="6"/>
  <c r="J61" i="6"/>
  <c r="I61" i="6"/>
  <c r="H61" i="6"/>
  <c r="F61" i="6"/>
  <c r="E61" i="6"/>
  <c r="C61" i="6"/>
  <c r="A61" i="6"/>
  <c r="O61" i="6" s="1"/>
  <c r="R60" i="6"/>
  <c r="Q60" i="6"/>
  <c r="P60" i="6"/>
  <c r="N60" i="6"/>
  <c r="M60" i="6"/>
  <c r="L60" i="6"/>
  <c r="J60" i="6"/>
  <c r="I60" i="6"/>
  <c r="H60" i="6"/>
  <c r="F60" i="6"/>
  <c r="E60" i="6"/>
  <c r="C60" i="6"/>
  <c r="A60" i="6"/>
  <c r="O60" i="6" s="1"/>
  <c r="R59" i="6"/>
  <c r="Q59" i="6"/>
  <c r="P59" i="6"/>
  <c r="N59" i="6"/>
  <c r="M59" i="6"/>
  <c r="L59" i="6"/>
  <c r="J59" i="6"/>
  <c r="I59" i="6"/>
  <c r="H59" i="6"/>
  <c r="F59" i="6"/>
  <c r="E59" i="6"/>
  <c r="C59" i="6"/>
  <c r="A59" i="6"/>
  <c r="O59" i="6" s="1"/>
  <c r="R58" i="6"/>
  <c r="Q58" i="6"/>
  <c r="P58" i="6"/>
  <c r="N58" i="6"/>
  <c r="M58" i="6"/>
  <c r="L58" i="6"/>
  <c r="J58" i="6"/>
  <c r="I58" i="6"/>
  <c r="H58" i="6"/>
  <c r="F58" i="6"/>
  <c r="E58" i="6"/>
  <c r="C58" i="6"/>
  <c r="A58" i="6"/>
  <c r="O58" i="6" s="1"/>
  <c r="R57" i="6"/>
  <c r="Q57" i="6"/>
  <c r="P57" i="6"/>
  <c r="N57" i="6"/>
  <c r="M57" i="6"/>
  <c r="L57" i="6"/>
  <c r="J57" i="6"/>
  <c r="I57" i="6"/>
  <c r="H57" i="6"/>
  <c r="F57" i="6"/>
  <c r="E57" i="6"/>
  <c r="C57" i="6"/>
  <c r="A57" i="6"/>
  <c r="O57" i="6" s="1"/>
  <c r="R56" i="6"/>
  <c r="Q56" i="6"/>
  <c r="P56" i="6"/>
  <c r="N56" i="6"/>
  <c r="M56" i="6"/>
  <c r="L56" i="6"/>
  <c r="J56" i="6"/>
  <c r="I56" i="6"/>
  <c r="H56" i="6"/>
  <c r="F56" i="6"/>
  <c r="E56" i="6"/>
  <c r="C56" i="6"/>
  <c r="A56" i="6"/>
  <c r="O56" i="6" s="1"/>
  <c r="R55" i="6"/>
  <c r="Q55" i="6"/>
  <c r="P55" i="6"/>
  <c r="N55" i="6"/>
  <c r="M55" i="6"/>
  <c r="L55" i="6"/>
  <c r="J55" i="6"/>
  <c r="I55" i="6"/>
  <c r="H55" i="6"/>
  <c r="F55" i="6"/>
  <c r="E55" i="6"/>
  <c r="C55" i="6"/>
  <c r="A55" i="6"/>
  <c r="O55" i="6" s="1"/>
  <c r="R54" i="6"/>
  <c r="Q54" i="6"/>
  <c r="P54" i="6"/>
  <c r="N54" i="6"/>
  <c r="M54" i="6"/>
  <c r="L54" i="6"/>
  <c r="J54" i="6"/>
  <c r="I54" i="6"/>
  <c r="H54" i="6"/>
  <c r="F54" i="6"/>
  <c r="E54" i="6"/>
  <c r="C54" i="6"/>
  <c r="A54" i="6"/>
  <c r="O54" i="6" s="1"/>
  <c r="R53" i="6"/>
  <c r="Q53" i="6"/>
  <c r="P53" i="6"/>
  <c r="N53" i="6"/>
  <c r="M53" i="6"/>
  <c r="L53" i="6"/>
  <c r="J53" i="6"/>
  <c r="I53" i="6"/>
  <c r="H53" i="6"/>
  <c r="F53" i="6"/>
  <c r="E53" i="6"/>
  <c r="C53" i="6"/>
  <c r="A53" i="6"/>
  <c r="O53" i="6" s="1"/>
  <c r="R52" i="6"/>
  <c r="Q52" i="6"/>
  <c r="P52" i="6"/>
  <c r="N52" i="6"/>
  <c r="M52" i="6"/>
  <c r="L52" i="6"/>
  <c r="J52" i="6"/>
  <c r="I52" i="6"/>
  <c r="H52" i="6"/>
  <c r="F52" i="6"/>
  <c r="E52" i="6"/>
  <c r="C52" i="6"/>
  <c r="A52" i="6"/>
  <c r="O52" i="6" s="1"/>
  <c r="R51" i="6"/>
  <c r="Q51" i="6"/>
  <c r="P51" i="6"/>
  <c r="N51" i="6"/>
  <c r="M51" i="6"/>
  <c r="L51" i="6"/>
  <c r="J51" i="6"/>
  <c r="I51" i="6"/>
  <c r="H51" i="6"/>
  <c r="F51" i="6"/>
  <c r="E51" i="6"/>
  <c r="C51" i="6"/>
  <c r="A51" i="6"/>
  <c r="O51" i="6" s="1"/>
  <c r="R50" i="6"/>
  <c r="Q50" i="6"/>
  <c r="P50" i="6"/>
  <c r="N50" i="6"/>
  <c r="M50" i="6"/>
  <c r="L50" i="6"/>
  <c r="J50" i="6"/>
  <c r="I50" i="6"/>
  <c r="H50" i="6"/>
  <c r="F50" i="6"/>
  <c r="E50" i="6"/>
  <c r="C50" i="6"/>
  <c r="A50" i="6"/>
  <c r="O50" i="6" s="1"/>
  <c r="R49" i="6"/>
  <c r="Q49" i="6"/>
  <c r="P49" i="6"/>
  <c r="N49" i="6"/>
  <c r="M49" i="6"/>
  <c r="L49" i="6"/>
  <c r="J49" i="6"/>
  <c r="I49" i="6"/>
  <c r="H49" i="6"/>
  <c r="F49" i="6"/>
  <c r="E49" i="6"/>
  <c r="C49" i="6"/>
  <c r="A49" i="6"/>
  <c r="O49" i="6" s="1"/>
  <c r="R48" i="6"/>
  <c r="Q48" i="6"/>
  <c r="P48" i="6"/>
  <c r="N48" i="6"/>
  <c r="M48" i="6"/>
  <c r="L48" i="6"/>
  <c r="J48" i="6"/>
  <c r="I48" i="6"/>
  <c r="H48" i="6"/>
  <c r="F48" i="6"/>
  <c r="E48" i="6"/>
  <c r="C48" i="6"/>
  <c r="A48" i="6"/>
  <c r="O48" i="6" s="1"/>
  <c r="R47" i="6"/>
  <c r="Q47" i="6"/>
  <c r="P47" i="6"/>
  <c r="N47" i="6"/>
  <c r="M47" i="6"/>
  <c r="L47" i="6"/>
  <c r="J47" i="6"/>
  <c r="I47" i="6"/>
  <c r="H47" i="6"/>
  <c r="F47" i="6"/>
  <c r="E47" i="6"/>
  <c r="C47" i="6"/>
  <c r="A47" i="6"/>
  <c r="O47" i="6" s="1"/>
  <c r="R46" i="6"/>
  <c r="Q46" i="6"/>
  <c r="P46" i="6"/>
  <c r="N46" i="6"/>
  <c r="M46" i="6"/>
  <c r="L46" i="6"/>
  <c r="J46" i="6"/>
  <c r="I46" i="6"/>
  <c r="H46" i="6"/>
  <c r="F46" i="6"/>
  <c r="E46" i="6"/>
  <c r="C46" i="6"/>
  <c r="A46" i="6"/>
  <c r="O46" i="6" s="1"/>
  <c r="R45" i="6"/>
  <c r="Q45" i="6"/>
  <c r="P45" i="6"/>
  <c r="N45" i="6"/>
  <c r="M45" i="6"/>
  <c r="L45" i="6"/>
  <c r="J45" i="6"/>
  <c r="I45" i="6"/>
  <c r="H45" i="6"/>
  <c r="F45" i="6"/>
  <c r="E45" i="6"/>
  <c r="C45" i="6"/>
  <c r="A45" i="6"/>
  <c r="O45" i="6" s="1"/>
  <c r="R44" i="6"/>
  <c r="Q44" i="6"/>
  <c r="P44" i="6"/>
  <c r="N44" i="6"/>
  <c r="M44" i="6"/>
  <c r="L44" i="6"/>
  <c r="J44" i="6"/>
  <c r="I44" i="6"/>
  <c r="H44" i="6"/>
  <c r="F44" i="6"/>
  <c r="E44" i="6"/>
  <c r="C44" i="6"/>
  <c r="A44" i="6"/>
  <c r="O44" i="6" s="1"/>
  <c r="R43" i="6"/>
  <c r="Q43" i="6"/>
  <c r="P43" i="6"/>
  <c r="N43" i="6"/>
  <c r="M43" i="6"/>
  <c r="L43" i="6"/>
  <c r="J43" i="6"/>
  <c r="I43" i="6"/>
  <c r="H43" i="6"/>
  <c r="F43" i="6"/>
  <c r="E43" i="6"/>
  <c r="C43" i="6"/>
  <c r="A43" i="6"/>
  <c r="O43" i="6" s="1"/>
  <c r="R42" i="6"/>
  <c r="Q42" i="6"/>
  <c r="P42" i="6"/>
  <c r="N42" i="6"/>
  <c r="M42" i="6"/>
  <c r="L42" i="6"/>
  <c r="J42" i="6"/>
  <c r="I42" i="6"/>
  <c r="H42" i="6"/>
  <c r="F42" i="6"/>
  <c r="E42" i="6"/>
  <c r="C42" i="6"/>
  <c r="A42" i="6"/>
  <c r="O42" i="6" s="1"/>
  <c r="R41" i="6"/>
  <c r="Q41" i="6"/>
  <c r="P41" i="6"/>
  <c r="N41" i="6"/>
  <c r="M41" i="6"/>
  <c r="L41" i="6"/>
  <c r="J41" i="6"/>
  <c r="I41" i="6"/>
  <c r="H41" i="6"/>
  <c r="F41" i="6"/>
  <c r="E41" i="6"/>
  <c r="C41" i="6"/>
  <c r="A41" i="6"/>
  <c r="O41" i="6" s="1"/>
  <c r="R40" i="6"/>
  <c r="Q40" i="6"/>
  <c r="P40" i="6"/>
  <c r="N40" i="6"/>
  <c r="M40" i="6"/>
  <c r="L40" i="6"/>
  <c r="J40" i="6"/>
  <c r="I40" i="6"/>
  <c r="H40" i="6"/>
  <c r="F40" i="6"/>
  <c r="E40" i="6"/>
  <c r="C40" i="6"/>
  <c r="A40" i="6"/>
  <c r="O40" i="6" s="1"/>
  <c r="R39" i="6"/>
  <c r="Q39" i="6"/>
  <c r="P39" i="6"/>
  <c r="N39" i="6"/>
  <c r="M39" i="6"/>
  <c r="L39" i="6"/>
  <c r="J39" i="6"/>
  <c r="I39" i="6"/>
  <c r="H39" i="6"/>
  <c r="F39" i="6"/>
  <c r="E39" i="6"/>
  <c r="C39" i="6"/>
  <c r="A39" i="6"/>
  <c r="O39" i="6" s="1"/>
  <c r="R38" i="6"/>
  <c r="Q38" i="6"/>
  <c r="P38" i="6"/>
  <c r="N38" i="6"/>
  <c r="M38" i="6"/>
  <c r="L38" i="6"/>
  <c r="J38" i="6"/>
  <c r="I38" i="6"/>
  <c r="H38" i="6"/>
  <c r="F38" i="6"/>
  <c r="E38" i="6"/>
  <c r="C38" i="6"/>
  <c r="A38" i="6"/>
  <c r="O38" i="6" s="1"/>
  <c r="R37" i="6"/>
  <c r="Q37" i="6"/>
  <c r="P37" i="6"/>
  <c r="N37" i="6"/>
  <c r="M37" i="6"/>
  <c r="L37" i="6"/>
  <c r="J37" i="6"/>
  <c r="I37" i="6"/>
  <c r="H37" i="6"/>
  <c r="F37" i="6"/>
  <c r="E37" i="6"/>
  <c r="C37" i="6"/>
  <c r="A37" i="6"/>
  <c r="O37" i="6" s="1"/>
  <c r="R36" i="6"/>
  <c r="Q36" i="6"/>
  <c r="P36" i="6"/>
  <c r="N36" i="6"/>
  <c r="M36" i="6"/>
  <c r="L36" i="6"/>
  <c r="J36" i="6"/>
  <c r="I36" i="6"/>
  <c r="H36" i="6"/>
  <c r="F36" i="6"/>
  <c r="E36" i="6"/>
  <c r="C36" i="6"/>
  <c r="A36" i="6"/>
  <c r="O36" i="6" s="1"/>
  <c r="R35" i="6"/>
  <c r="Q35" i="6"/>
  <c r="P35" i="6"/>
  <c r="N35" i="6"/>
  <c r="M35" i="6"/>
  <c r="L35" i="6"/>
  <c r="J35" i="6"/>
  <c r="I35" i="6"/>
  <c r="H35" i="6"/>
  <c r="F35" i="6"/>
  <c r="E35" i="6"/>
  <c r="C35" i="6"/>
  <c r="A35" i="6"/>
  <c r="O35" i="6" s="1"/>
  <c r="R34" i="6"/>
  <c r="Q34" i="6"/>
  <c r="P34" i="6"/>
  <c r="N34" i="6"/>
  <c r="M34" i="6"/>
  <c r="L34" i="6"/>
  <c r="J34" i="6"/>
  <c r="I34" i="6"/>
  <c r="H34" i="6"/>
  <c r="F34" i="6"/>
  <c r="E34" i="6"/>
  <c r="C34" i="6"/>
  <c r="A34" i="6"/>
  <c r="O34" i="6" s="1"/>
  <c r="R33" i="6"/>
  <c r="Q33" i="6"/>
  <c r="P33" i="6"/>
  <c r="N33" i="6"/>
  <c r="M33" i="6"/>
  <c r="L33" i="6"/>
  <c r="J33" i="6"/>
  <c r="I33" i="6"/>
  <c r="H33" i="6"/>
  <c r="F33" i="6"/>
  <c r="E33" i="6"/>
  <c r="C33" i="6"/>
  <c r="A33" i="6"/>
  <c r="O33" i="6" s="1"/>
  <c r="R32" i="6"/>
  <c r="Q32" i="6"/>
  <c r="P32" i="6"/>
  <c r="N32" i="6"/>
  <c r="M32" i="6"/>
  <c r="L32" i="6"/>
  <c r="J32" i="6"/>
  <c r="I32" i="6"/>
  <c r="H32" i="6"/>
  <c r="F32" i="6"/>
  <c r="E32" i="6"/>
  <c r="C32" i="6"/>
  <c r="A32" i="6"/>
  <c r="O32" i="6" s="1"/>
  <c r="R31" i="6"/>
  <c r="Q31" i="6"/>
  <c r="P31" i="6"/>
  <c r="N31" i="6"/>
  <c r="M31" i="6"/>
  <c r="L31" i="6"/>
  <c r="J31" i="6"/>
  <c r="I31" i="6"/>
  <c r="H31" i="6"/>
  <c r="F31" i="6"/>
  <c r="E31" i="6"/>
  <c r="C31" i="6"/>
  <c r="A31" i="6"/>
  <c r="O31" i="6" s="1"/>
  <c r="R30" i="6"/>
  <c r="Q30" i="6"/>
  <c r="P30" i="6"/>
  <c r="N30" i="6"/>
  <c r="M30" i="6"/>
  <c r="L30" i="6"/>
  <c r="J30" i="6"/>
  <c r="I30" i="6"/>
  <c r="H30" i="6"/>
  <c r="F30" i="6"/>
  <c r="E30" i="6"/>
  <c r="C30" i="6"/>
  <c r="A30" i="6"/>
  <c r="O30" i="6" s="1"/>
  <c r="R29" i="6"/>
  <c r="Q29" i="6"/>
  <c r="P29" i="6"/>
  <c r="N29" i="6"/>
  <c r="M29" i="6"/>
  <c r="L29" i="6"/>
  <c r="J29" i="6"/>
  <c r="I29" i="6"/>
  <c r="H29" i="6"/>
  <c r="F29" i="6"/>
  <c r="E29" i="6"/>
  <c r="C29" i="6"/>
  <c r="A29" i="6"/>
  <c r="O29" i="6" s="1"/>
  <c r="R28" i="6"/>
  <c r="Q28" i="6"/>
  <c r="P28" i="6"/>
  <c r="N28" i="6"/>
  <c r="M28" i="6"/>
  <c r="L28" i="6"/>
  <c r="J28" i="6"/>
  <c r="I28" i="6"/>
  <c r="H28" i="6"/>
  <c r="F28" i="6"/>
  <c r="E28" i="6"/>
  <c r="C28" i="6"/>
  <c r="A28" i="6"/>
  <c r="O28" i="6" s="1"/>
  <c r="R27" i="6"/>
  <c r="Q27" i="6"/>
  <c r="P27" i="6"/>
  <c r="N27" i="6"/>
  <c r="M27" i="6"/>
  <c r="L27" i="6"/>
  <c r="J27" i="6"/>
  <c r="I27" i="6"/>
  <c r="H27" i="6"/>
  <c r="F27" i="6"/>
  <c r="E27" i="6"/>
  <c r="C27" i="6"/>
  <c r="A27" i="6"/>
  <c r="O27" i="6" s="1"/>
  <c r="R26" i="6"/>
  <c r="Q26" i="6"/>
  <c r="P26" i="6"/>
  <c r="N26" i="6"/>
  <c r="M26" i="6"/>
  <c r="L26" i="6"/>
  <c r="J26" i="6"/>
  <c r="I26" i="6"/>
  <c r="H26" i="6"/>
  <c r="F26" i="6"/>
  <c r="E26" i="6"/>
  <c r="C26" i="6"/>
  <c r="A26" i="6"/>
  <c r="O26" i="6" s="1"/>
  <c r="R25" i="6"/>
  <c r="Q25" i="6"/>
  <c r="P25" i="6"/>
  <c r="N25" i="6"/>
  <c r="M25" i="6"/>
  <c r="L25" i="6"/>
  <c r="J25" i="6"/>
  <c r="I25" i="6"/>
  <c r="H25" i="6"/>
  <c r="F25" i="6"/>
  <c r="E25" i="6"/>
  <c r="C25" i="6"/>
  <c r="A25" i="6"/>
  <c r="O25" i="6" s="1"/>
  <c r="R24" i="6"/>
  <c r="Q24" i="6"/>
  <c r="P24" i="6"/>
  <c r="N24" i="6"/>
  <c r="M24" i="6"/>
  <c r="L24" i="6"/>
  <c r="J24" i="6"/>
  <c r="I24" i="6"/>
  <c r="H24" i="6"/>
  <c r="F24" i="6"/>
  <c r="E24" i="6"/>
  <c r="C24" i="6"/>
  <c r="A24" i="6"/>
  <c r="O24" i="6" s="1"/>
  <c r="R23" i="6"/>
  <c r="Q23" i="6"/>
  <c r="P23" i="6"/>
  <c r="N23" i="6"/>
  <c r="M23" i="6"/>
  <c r="L23" i="6"/>
  <c r="J23" i="6"/>
  <c r="I23" i="6"/>
  <c r="H23" i="6"/>
  <c r="F23" i="6"/>
  <c r="E23" i="6"/>
  <c r="C23" i="6"/>
  <c r="A23" i="6"/>
  <c r="O23" i="6" s="1"/>
  <c r="R22" i="6"/>
  <c r="Q22" i="6"/>
  <c r="P22" i="6"/>
  <c r="N22" i="6"/>
  <c r="M22" i="6"/>
  <c r="L22" i="6"/>
  <c r="J22" i="6"/>
  <c r="I22" i="6"/>
  <c r="H22" i="6"/>
  <c r="F22" i="6"/>
  <c r="E22" i="6"/>
  <c r="C22" i="6"/>
  <c r="A22" i="6"/>
  <c r="O22" i="6" s="1"/>
  <c r="R21" i="6"/>
  <c r="Q21" i="6"/>
  <c r="P21" i="6"/>
  <c r="N21" i="6"/>
  <c r="M21" i="6"/>
  <c r="L21" i="6"/>
  <c r="J21" i="6"/>
  <c r="I21" i="6"/>
  <c r="H21" i="6"/>
  <c r="F21" i="6"/>
  <c r="E21" i="6"/>
  <c r="C21" i="6"/>
  <c r="A21" i="6"/>
  <c r="O21" i="6" s="1"/>
  <c r="R20" i="6"/>
  <c r="Q20" i="6"/>
  <c r="P20" i="6"/>
  <c r="N20" i="6"/>
  <c r="M20" i="6"/>
  <c r="L20" i="6"/>
  <c r="J20" i="6"/>
  <c r="I20" i="6"/>
  <c r="H20" i="6"/>
  <c r="F20" i="6"/>
  <c r="E20" i="6"/>
  <c r="C20" i="6"/>
  <c r="A20" i="6"/>
  <c r="O20" i="6" s="1"/>
  <c r="R19" i="6"/>
  <c r="Q19" i="6"/>
  <c r="P19" i="6"/>
  <c r="N19" i="6"/>
  <c r="M19" i="6"/>
  <c r="L19" i="6"/>
  <c r="J19" i="6"/>
  <c r="I19" i="6"/>
  <c r="H19" i="6"/>
  <c r="F19" i="6"/>
  <c r="E19" i="6"/>
  <c r="C19" i="6"/>
  <c r="A19" i="6"/>
  <c r="O19" i="6" s="1"/>
  <c r="R18" i="6"/>
  <c r="Q18" i="6"/>
  <c r="P18" i="6"/>
  <c r="N18" i="6"/>
  <c r="M18" i="6"/>
  <c r="L18" i="6"/>
  <c r="J18" i="6"/>
  <c r="I18" i="6"/>
  <c r="H18" i="6"/>
  <c r="F18" i="6"/>
  <c r="E18" i="6"/>
  <c r="C18" i="6"/>
  <c r="A18" i="6"/>
  <c r="O18" i="6" s="1"/>
  <c r="R17" i="6"/>
  <c r="Q17" i="6"/>
  <c r="P17" i="6"/>
  <c r="N17" i="6"/>
  <c r="M17" i="6"/>
  <c r="L17" i="6"/>
  <c r="J17" i="6"/>
  <c r="I17" i="6"/>
  <c r="H17" i="6"/>
  <c r="F17" i="6"/>
  <c r="E17" i="6"/>
  <c r="C17" i="6"/>
  <c r="A17" i="6"/>
  <c r="O17" i="6" s="1"/>
  <c r="R16" i="6"/>
  <c r="Q16" i="6"/>
  <c r="P16" i="6"/>
  <c r="N16" i="6"/>
  <c r="M16" i="6"/>
  <c r="L16" i="6"/>
  <c r="J16" i="6"/>
  <c r="I16" i="6"/>
  <c r="H16" i="6"/>
  <c r="F16" i="6"/>
  <c r="E16" i="6"/>
  <c r="C16" i="6"/>
  <c r="A16" i="6"/>
  <c r="O16" i="6" s="1"/>
  <c r="R15" i="6"/>
  <c r="Q15" i="6"/>
  <c r="P15" i="6"/>
  <c r="N15" i="6"/>
  <c r="M15" i="6"/>
  <c r="L15" i="6"/>
  <c r="J15" i="6"/>
  <c r="I15" i="6"/>
  <c r="H15" i="6"/>
  <c r="F15" i="6"/>
  <c r="E15" i="6"/>
  <c r="C15" i="6"/>
  <c r="A15" i="6"/>
  <c r="O15" i="6" s="1"/>
  <c r="R14" i="6"/>
  <c r="Q14" i="6"/>
  <c r="P14" i="6"/>
  <c r="N14" i="6"/>
  <c r="M14" i="6"/>
  <c r="L14" i="6"/>
  <c r="J14" i="6"/>
  <c r="I14" i="6"/>
  <c r="H14" i="6"/>
  <c r="F14" i="6"/>
  <c r="E14" i="6"/>
  <c r="C14" i="6"/>
  <c r="A14" i="6"/>
  <c r="O14" i="6" s="1"/>
  <c r="R13" i="6"/>
  <c r="Q13" i="6"/>
  <c r="P13" i="6"/>
  <c r="N13" i="6"/>
  <c r="M13" i="6"/>
  <c r="L13" i="6"/>
  <c r="J13" i="6"/>
  <c r="I13" i="6"/>
  <c r="H13" i="6"/>
  <c r="F13" i="6"/>
  <c r="E13" i="6"/>
  <c r="C13" i="6"/>
  <c r="A13" i="6"/>
  <c r="O13" i="6" s="1"/>
  <c r="R12" i="6"/>
  <c r="Q12" i="6"/>
  <c r="P12" i="6"/>
  <c r="N12" i="6"/>
  <c r="M12" i="6"/>
  <c r="L12" i="6"/>
  <c r="J12" i="6"/>
  <c r="I12" i="6"/>
  <c r="H12" i="6"/>
  <c r="F12" i="6"/>
  <c r="E12" i="6"/>
  <c r="C12" i="6"/>
  <c r="A12" i="6"/>
  <c r="O12" i="6" s="1"/>
  <c r="R11" i="6"/>
  <c r="Q11" i="6"/>
  <c r="P11" i="6"/>
  <c r="N11" i="6"/>
  <c r="M11" i="6"/>
  <c r="L11" i="6"/>
  <c r="J11" i="6"/>
  <c r="I11" i="6"/>
  <c r="H11" i="6"/>
  <c r="F11" i="6"/>
  <c r="E11" i="6"/>
  <c r="C11" i="6"/>
  <c r="A11" i="6"/>
  <c r="O11" i="6" s="1"/>
  <c r="R10" i="6"/>
  <c r="Q10" i="6"/>
  <c r="P10" i="6"/>
  <c r="N10" i="6"/>
  <c r="M10" i="6"/>
  <c r="L10" i="6"/>
  <c r="J10" i="6"/>
  <c r="I10" i="6"/>
  <c r="H10" i="6"/>
  <c r="F10" i="6"/>
  <c r="E10" i="6"/>
  <c r="C10" i="6"/>
  <c r="A10" i="6"/>
  <c r="O10" i="6" s="1"/>
  <c r="R9" i="6"/>
  <c r="Q9" i="6"/>
  <c r="P9" i="6"/>
  <c r="N9" i="6"/>
  <c r="M9" i="6"/>
  <c r="L9" i="6"/>
  <c r="J9" i="6"/>
  <c r="I9" i="6"/>
  <c r="H9" i="6"/>
  <c r="F9" i="6"/>
  <c r="E9" i="6"/>
  <c r="C9" i="6"/>
  <c r="A9" i="6"/>
  <c r="O9" i="6" s="1"/>
  <c r="Q7" i="6"/>
  <c r="L7" i="6"/>
  <c r="F7" i="6"/>
  <c r="E7" i="6"/>
  <c r="A7" i="6"/>
  <c r="R7" i="6" s="1"/>
  <c r="R391" i="5"/>
  <c r="Q391" i="5"/>
  <c r="P391" i="5"/>
  <c r="N391" i="5"/>
  <c r="M391" i="5"/>
  <c r="L391" i="5"/>
  <c r="J391" i="5"/>
  <c r="I391" i="5"/>
  <c r="H391" i="5"/>
  <c r="F391" i="5"/>
  <c r="E391" i="5"/>
  <c r="C391" i="5"/>
  <c r="A391" i="5"/>
  <c r="S391" i="5" s="1"/>
  <c r="S390" i="5"/>
  <c r="Q390" i="5"/>
  <c r="N390" i="5"/>
  <c r="K390" i="5"/>
  <c r="I390" i="5"/>
  <c r="F390" i="5"/>
  <c r="E390" i="5"/>
  <c r="C390" i="5"/>
  <c r="A390" i="5"/>
  <c r="S389" i="5"/>
  <c r="P389" i="5"/>
  <c r="O389" i="5"/>
  <c r="N389" i="5"/>
  <c r="K389" i="5"/>
  <c r="J389" i="5"/>
  <c r="H389" i="5"/>
  <c r="F389" i="5"/>
  <c r="E389" i="5"/>
  <c r="C389" i="5"/>
  <c r="A389" i="5"/>
  <c r="S388" i="5"/>
  <c r="H388" i="5"/>
  <c r="E388" i="5"/>
  <c r="C388" i="5"/>
  <c r="A388" i="5"/>
  <c r="R387" i="5"/>
  <c r="Q387" i="5"/>
  <c r="P387" i="5"/>
  <c r="N387" i="5"/>
  <c r="M387" i="5"/>
  <c r="L387" i="5"/>
  <c r="J387" i="5"/>
  <c r="I387" i="5"/>
  <c r="H387" i="5"/>
  <c r="F387" i="5"/>
  <c r="E387" i="5"/>
  <c r="C387" i="5"/>
  <c r="A387" i="5"/>
  <c r="S387" i="5" s="1"/>
  <c r="S386" i="5"/>
  <c r="Q386" i="5"/>
  <c r="O386" i="5"/>
  <c r="N386" i="5"/>
  <c r="K386" i="5"/>
  <c r="J386" i="5"/>
  <c r="I386" i="5"/>
  <c r="F386" i="5"/>
  <c r="E386" i="5"/>
  <c r="C386" i="5"/>
  <c r="A386" i="5"/>
  <c r="S385" i="5"/>
  <c r="P385" i="5"/>
  <c r="N385" i="5"/>
  <c r="K385" i="5"/>
  <c r="H385" i="5"/>
  <c r="F385" i="5"/>
  <c r="E385" i="5"/>
  <c r="C385" i="5"/>
  <c r="A385" i="5"/>
  <c r="P384" i="5"/>
  <c r="K384" i="5"/>
  <c r="E384" i="5"/>
  <c r="C384" i="5"/>
  <c r="A384" i="5"/>
  <c r="Q384" i="5" s="1"/>
  <c r="R383" i="5"/>
  <c r="Q383" i="5"/>
  <c r="P383" i="5"/>
  <c r="N383" i="5"/>
  <c r="M383" i="5"/>
  <c r="L383" i="5"/>
  <c r="J383" i="5"/>
  <c r="I383" i="5"/>
  <c r="H383" i="5"/>
  <c r="F383" i="5"/>
  <c r="E383" i="5"/>
  <c r="C383" i="5"/>
  <c r="A383" i="5"/>
  <c r="S383" i="5" s="1"/>
  <c r="S382" i="5"/>
  <c r="Q382" i="5"/>
  <c r="N382" i="5"/>
  <c r="K382" i="5"/>
  <c r="I382" i="5"/>
  <c r="F382" i="5"/>
  <c r="E382" i="5"/>
  <c r="C382" i="5"/>
  <c r="A382" i="5"/>
  <c r="S381" i="5"/>
  <c r="P381" i="5"/>
  <c r="O381" i="5"/>
  <c r="N381" i="5"/>
  <c r="K381" i="5"/>
  <c r="J381" i="5"/>
  <c r="H381" i="5"/>
  <c r="F381" i="5"/>
  <c r="E381" i="5"/>
  <c r="C381" i="5"/>
  <c r="A381" i="5"/>
  <c r="S380" i="5"/>
  <c r="H380" i="5"/>
  <c r="E380" i="5"/>
  <c r="C380" i="5"/>
  <c r="A380" i="5"/>
  <c r="R379" i="5"/>
  <c r="Q379" i="5"/>
  <c r="P379" i="5"/>
  <c r="N379" i="5"/>
  <c r="M379" i="5"/>
  <c r="L379" i="5"/>
  <c r="J379" i="5"/>
  <c r="I379" i="5"/>
  <c r="H379" i="5"/>
  <c r="F379" i="5"/>
  <c r="E379" i="5"/>
  <c r="C379" i="5"/>
  <c r="A379" i="5"/>
  <c r="S379" i="5" s="1"/>
  <c r="S378" i="5"/>
  <c r="Q378" i="5"/>
  <c r="O378" i="5"/>
  <c r="N378" i="5"/>
  <c r="K378" i="5"/>
  <c r="J378" i="5"/>
  <c r="I378" i="5"/>
  <c r="F378" i="5"/>
  <c r="E378" i="5"/>
  <c r="C378" i="5"/>
  <c r="A378" i="5"/>
  <c r="S377" i="5"/>
  <c r="P377" i="5"/>
  <c r="N377" i="5"/>
  <c r="K377" i="5"/>
  <c r="H377" i="5"/>
  <c r="F377" i="5"/>
  <c r="E377" i="5"/>
  <c r="C377" i="5"/>
  <c r="A377" i="5"/>
  <c r="P376" i="5"/>
  <c r="K376" i="5"/>
  <c r="E376" i="5"/>
  <c r="C376" i="5"/>
  <c r="A376" i="5"/>
  <c r="Q376" i="5" s="1"/>
  <c r="R375" i="5"/>
  <c r="Q375" i="5"/>
  <c r="P375" i="5"/>
  <c r="N375" i="5"/>
  <c r="M375" i="5"/>
  <c r="L375" i="5"/>
  <c r="J375" i="5"/>
  <c r="I375" i="5"/>
  <c r="H375" i="5"/>
  <c r="F375" i="5"/>
  <c r="E375" i="5"/>
  <c r="C375" i="5"/>
  <c r="A375" i="5"/>
  <c r="S375" i="5" s="1"/>
  <c r="S374" i="5"/>
  <c r="Q374" i="5"/>
  <c r="N374" i="5"/>
  <c r="K374" i="5"/>
  <c r="I374" i="5"/>
  <c r="F374" i="5"/>
  <c r="E374" i="5"/>
  <c r="C374" i="5"/>
  <c r="A374" i="5"/>
  <c r="S373" i="5"/>
  <c r="P373" i="5"/>
  <c r="O373" i="5"/>
  <c r="N373" i="5"/>
  <c r="K373" i="5"/>
  <c r="J373" i="5"/>
  <c r="H373" i="5"/>
  <c r="F373" i="5"/>
  <c r="E373" i="5"/>
  <c r="C373" i="5"/>
  <c r="A373" i="5"/>
  <c r="M372" i="5"/>
  <c r="E372" i="5"/>
  <c r="C372" i="5"/>
  <c r="A372" i="5"/>
  <c r="R371" i="5"/>
  <c r="Q371" i="5"/>
  <c r="P371" i="5"/>
  <c r="N371" i="5"/>
  <c r="M371" i="5"/>
  <c r="L371" i="5"/>
  <c r="J371" i="5"/>
  <c r="I371" i="5"/>
  <c r="H371" i="5"/>
  <c r="F371" i="5"/>
  <c r="E371" i="5"/>
  <c r="C371" i="5"/>
  <c r="A371" i="5"/>
  <c r="S371" i="5" s="1"/>
  <c r="S370" i="5"/>
  <c r="Q370" i="5"/>
  <c r="O370" i="5"/>
  <c r="N370" i="5"/>
  <c r="K370" i="5"/>
  <c r="J370" i="5"/>
  <c r="I370" i="5"/>
  <c r="F370" i="5"/>
  <c r="E370" i="5"/>
  <c r="C370" i="5"/>
  <c r="A370" i="5"/>
  <c r="S369" i="5"/>
  <c r="P369" i="5"/>
  <c r="N369" i="5"/>
  <c r="K369" i="5"/>
  <c r="H369" i="5"/>
  <c r="F369" i="5"/>
  <c r="E369" i="5"/>
  <c r="C369" i="5"/>
  <c r="A369" i="5"/>
  <c r="P368" i="5"/>
  <c r="K368" i="5"/>
  <c r="E368" i="5"/>
  <c r="C368" i="5"/>
  <c r="A368" i="5"/>
  <c r="Q368" i="5" s="1"/>
  <c r="R367" i="5"/>
  <c r="Q367" i="5"/>
  <c r="P367" i="5"/>
  <c r="N367" i="5"/>
  <c r="M367" i="5"/>
  <c r="L367" i="5"/>
  <c r="J367" i="5"/>
  <c r="I367" i="5"/>
  <c r="H367" i="5"/>
  <c r="F367" i="5"/>
  <c r="E367" i="5"/>
  <c r="C367" i="5"/>
  <c r="A367" i="5"/>
  <c r="S367" i="5" s="1"/>
  <c r="S366" i="5"/>
  <c r="Q366" i="5"/>
  <c r="N366" i="5"/>
  <c r="K366" i="5"/>
  <c r="I366" i="5"/>
  <c r="F366" i="5"/>
  <c r="E366" i="5"/>
  <c r="C366" i="5"/>
  <c r="A366" i="5"/>
  <c r="S365" i="5"/>
  <c r="P365" i="5"/>
  <c r="O365" i="5"/>
  <c r="N365" i="5"/>
  <c r="K365" i="5"/>
  <c r="J365" i="5"/>
  <c r="H365" i="5"/>
  <c r="F365" i="5"/>
  <c r="E365" i="5"/>
  <c r="C365" i="5"/>
  <c r="A365" i="5"/>
  <c r="S364" i="5"/>
  <c r="H364" i="5"/>
  <c r="E364" i="5"/>
  <c r="C364" i="5"/>
  <c r="A364" i="5"/>
  <c r="R363" i="5"/>
  <c r="Q363" i="5"/>
  <c r="P363" i="5"/>
  <c r="N363" i="5"/>
  <c r="M363" i="5"/>
  <c r="L363" i="5"/>
  <c r="J363" i="5"/>
  <c r="I363" i="5"/>
  <c r="H363" i="5"/>
  <c r="F363" i="5"/>
  <c r="E363" i="5"/>
  <c r="C363" i="5"/>
  <c r="A363" i="5"/>
  <c r="S363" i="5" s="1"/>
  <c r="S362" i="5"/>
  <c r="Q362" i="5"/>
  <c r="O362" i="5"/>
  <c r="N362" i="5"/>
  <c r="K362" i="5"/>
  <c r="J362" i="5"/>
  <c r="I362" i="5"/>
  <c r="F362" i="5"/>
  <c r="E362" i="5"/>
  <c r="C362" i="5"/>
  <c r="A362" i="5"/>
  <c r="S361" i="5"/>
  <c r="P361" i="5"/>
  <c r="N361" i="5"/>
  <c r="K361" i="5"/>
  <c r="H361" i="5"/>
  <c r="F361" i="5"/>
  <c r="E361" i="5"/>
  <c r="C361" i="5"/>
  <c r="A361" i="5"/>
  <c r="P360" i="5"/>
  <c r="K360" i="5"/>
  <c r="E360" i="5"/>
  <c r="C360" i="5"/>
  <c r="A360" i="5"/>
  <c r="Q360" i="5" s="1"/>
  <c r="R359" i="5"/>
  <c r="Q359" i="5"/>
  <c r="P359" i="5"/>
  <c r="N359" i="5"/>
  <c r="M359" i="5"/>
  <c r="L359" i="5"/>
  <c r="J359" i="5"/>
  <c r="I359" i="5"/>
  <c r="H359" i="5"/>
  <c r="F359" i="5"/>
  <c r="E359" i="5"/>
  <c r="C359" i="5"/>
  <c r="A359" i="5"/>
  <c r="S359" i="5" s="1"/>
  <c r="S358" i="5"/>
  <c r="Q358" i="5"/>
  <c r="N358" i="5"/>
  <c r="K358" i="5"/>
  <c r="I358" i="5"/>
  <c r="F358" i="5"/>
  <c r="E358" i="5"/>
  <c r="C358" i="5"/>
  <c r="A358" i="5"/>
  <c r="S357" i="5"/>
  <c r="P357" i="5"/>
  <c r="O357" i="5"/>
  <c r="N357" i="5"/>
  <c r="K357" i="5"/>
  <c r="J357" i="5"/>
  <c r="H357" i="5"/>
  <c r="F357" i="5"/>
  <c r="E357" i="5"/>
  <c r="C357" i="5"/>
  <c r="A357" i="5"/>
  <c r="S356" i="5"/>
  <c r="E356" i="5"/>
  <c r="C356" i="5"/>
  <c r="A356" i="5"/>
  <c r="H356" i="5" s="1"/>
  <c r="R355" i="5"/>
  <c r="Q355" i="5"/>
  <c r="P355" i="5"/>
  <c r="N355" i="5"/>
  <c r="M355" i="5"/>
  <c r="L355" i="5"/>
  <c r="J355" i="5"/>
  <c r="I355" i="5"/>
  <c r="H355" i="5"/>
  <c r="F355" i="5"/>
  <c r="E355" i="5"/>
  <c r="C355" i="5"/>
  <c r="A355" i="5"/>
  <c r="S355" i="5" s="1"/>
  <c r="S354" i="5"/>
  <c r="Q354" i="5"/>
  <c r="O354" i="5"/>
  <c r="N354" i="5"/>
  <c r="K354" i="5"/>
  <c r="J354" i="5"/>
  <c r="I354" i="5"/>
  <c r="F354" i="5"/>
  <c r="E354" i="5"/>
  <c r="C354" i="5"/>
  <c r="A354" i="5"/>
  <c r="S353" i="5"/>
  <c r="P353" i="5"/>
  <c r="N353" i="5"/>
  <c r="K353" i="5"/>
  <c r="H353" i="5"/>
  <c r="F353" i="5"/>
  <c r="E353" i="5"/>
  <c r="C353" i="5"/>
  <c r="A353" i="5"/>
  <c r="P352" i="5"/>
  <c r="K352" i="5"/>
  <c r="E352" i="5"/>
  <c r="C352" i="5"/>
  <c r="A352" i="5"/>
  <c r="Q352" i="5" s="1"/>
  <c r="R351" i="5"/>
  <c r="Q351" i="5"/>
  <c r="P351" i="5"/>
  <c r="N351" i="5"/>
  <c r="M351" i="5"/>
  <c r="L351" i="5"/>
  <c r="J351" i="5"/>
  <c r="I351" i="5"/>
  <c r="H351" i="5"/>
  <c r="F351" i="5"/>
  <c r="E351" i="5"/>
  <c r="C351" i="5"/>
  <c r="A351" i="5"/>
  <c r="S351" i="5" s="1"/>
  <c r="S350" i="5"/>
  <c r="Q350" i="5"/>
  <c r="N350" i="5"/>
  <c r="K350" i="5"/>
  <c r="I350" i="5"/>
  <c r="F350" i="5"/>
  <c r="E350" i="5"/>
  <c r="C350" i="5"/>
  <c r="A350" i="5"/>
  <c r="S349" i="5"/>
  <c r="P349" i="5"/>
  <c r="O349" i="5"/>
  <c r="N349" i="5"/>
  <c r="K349" i="5"/>
  <c r="J349" i="5"/>
  <c r="H349" i="5"/>
  <c r="F349" i="5"/>
  <c r="E349" i="5"/>
  <c r="C349" i="5"/>
  <c r="A349" i="5"/>
  <c r="S348" i="5"/>
  <c r="H348" i="5"/>
  <c r="E348" i="5"/>
  <c r="C348" i="5"/>
  <c r="A348" i="5"/>
  <c r="R347" i="5"/>
  <c r="Q347" i="5"/>
  <c r="P347" i="5"/>
  <c r="N347" i="5"/>
  <c r="M347" i="5"/>
  <c r="L347" i="5"/>
  <c r="J347" i="5"/>
  <c r="I347" i="5"/>
  <c r="H347" i="5"/>
  <c r="F347" i="5"/>
  <c r="E347" i="5"/>
  <c r="C347" i="5"/>
  <c r="A347" i="5"/>
  <c r="S347" i="5" s="1"/>
  <c r="S346" i="5"/>
  <c r="Q346" i="5"/>
  <c r="O346" i="5"/>
  <c r="N346" i="5"/>
  <c r="K346" i="5"/>
  <c r="J346" i="5"/>
  <c r="I346" i="5"/>
  <c r="F346" i="5"/>
  <c r="E346" i="5"/>
  <c r="C346" i="5"/>
  <c r="A346" i="5"/>
  <c r="S345" i="5"/>
  <c r="P345" i="5"/>
  <c r="N345" i="5"/>
  <c r="K345" i="5"/>
  <c r="H345" i="5"/>
  <c r="F345" i="5"/>
  <c r="E345" i="5"/>
  <c r="C345" i="5"/>
  <c r="A345" i="5"/>
  <c r="P344" i="5"/>
  <c r="K344" i="5"/>
  <c r="E344" i="5"/>
  <c r="C344" i="5"/>
  <c r="A344" i="5"/>
  <c r="Q344" i="5" s="1"/>
  <c r="R343" i="5"/>
  <c r="Q343" i="5"/>
  <c r="P343" i="5"/>
  <c r="N343" i="5"/>
  <c r="M343" i="5"/>
  <c r="L343" i="5"/>
  <c r="J343" i="5"/>
  <c r="I343" i="5"/>
  <c r="H343" i="5"/>
  <c r="F343" i="5"/>
  <c r="E343" i="5"/>
  <c r="C343" i="5"/>
  <c r="A343" i="5"/>
  <c r="S343" i="5" s="1"/>
  <c r="S342" i="5"/>
  <c r="Q342" i="5"/>
  <c r="N342" i="5"/>
  <c r="K342" i="5"/>
  <c r="I342" i="5"/>
  <c r="F342" i="5"/>
  <c r="E342" i="5"/>
  <c r="C342" i="5"/>
  <c r="A342" i="5"/>
  <c r="S341" i="5"/>
  <c r="P341" i="5"/>
  <c r="O341" i="5"/>
  <c r="N341" i="5"/>
  <c r="K341" i="5"/>
  <c r="J341" i="5"/>
  <c r="H341" i="5"/>
  <c r="F341" i="5"/>
  <c r="E341" i="5"/>
  <c r="C341" i="5"/>
  <c r="A341" i="5"/>
  <c r="M340" i="5"/>
  <c r="E340" i="5"/>
  <c r="C340" i="5"/>
  <c r="A340" i="5"/>
  <c r="R339" i="5"/>
  <c r="Q339" i="5"/>
  <c r="P339" i="5"/>
  <c r="N339" i="5"/>
  <c r="M339" i="5"/>
  <c r="L339" i="5"/>
  <c r="J339" i="5"/>
  <c r="I339" i="5"/>
  <c r="H339" i="5"/>
  <c r="F339" i="5"/>
  <c r="E339" i="5"/>
  <c r="C339" i="5"/>
  <c r="A339" i="5"/>
  <c r="S339" i="5" s="1"/>
  <c r="S338" i="5"/>
  <c r="Q338" i="5"/>
  <c r="O338" i="5"/>
  <c r="N338" i="5"/>
  <c r="K338" i="5"/>
  <c r="J338" i="5"/>
  <c r="I338" i="5"/>
  <c r="F338" i="5"/>
  <c r="E338" i="5"/>
  <c r="C338" i="5"/>
  <c r="A338" i="5"/>
  <c r="S337" i="5"/>
  <c r="P337" i="5"/>
  <c r="N337" i="5"/>
  <c r="K337" i="5"/>
  <c r="H337" i="5"/>
  <c r="F337" i="5"/>
  <c r="E337" i="5"/>
  <c r="C337" i="5"/>
  <c r="A337" i="5"/>
  <c r="P336" i="5"/>
  <c r="K336" i="5"/>
  <c r="E336" i="5"/>
  <c r="C336" i="5"/>
  <c r="A336" i="5"/>
  <c r="Q336" i="5" s="1"/>
  <c r="R335" i="5"/>
  <c r="Q335" i="5"/>
  <c r="P335" i="5"/>
  <c r="N335" i="5"/>
  <c r="M335" i="5"/>
  <c r="L335" i="5"/>
  <c r="J335" i="5"/>
  <c r="I335" i="5"/>
  <c r="H335" i="5"/>
  <c r="F335" i="5"/>
  <c r="E335" i="5"/>
  <c r="C335" i="5"/>
  <c r="A335" i="5"/>
  <c r="S335" i="5" s="1"/>
  <c r="S334" i="5"/>
  <c r="Q334" i="5"/>
  <c r="N334" i="5"/>
  <c r="K334" i="5"/>
  <c r="I334" i="5"/>
  <c r="F334" i="5"/>
  <c r="E334" i="5"/>
  <c r="C334" i="5"/>
  <c r="A334" i="5"/>
  <c r="S333" i="5"/>
  <c r="P333" i="5"/>
  <c r="O333" i="5"/>
  <c r="N333" i="5"/>
  <c r="K333" i="5"/>
  <c r="J333" i="5"/>
  <c r="H333" i="5"/>
  <c r="F333" i="5"/>
  <c r="E333" i="5"/>
  <c r="C333" i="5"/>
  <c r="A333" i="5"/>
  <c r="S332" i="5"/>
  <c r="H332" i="5"/>
  <c r="E332" i="5"/>
  <c r="C332" i="5"/>
  <c r="A332" i="5"/>
  <c r="R331" i="5"/>
  <c r="Q331" i="5"/>
  <c r="P331" i="5"/>
  <c r="N331" i="5"/>
  <c r="M331" i="5"/>
  <c r="L331" i="5"/>
  <c r="J331" i="5"/>
  <c r="I331" i="5"/>
  <c r="H331" i="5"/>
  <c r="F331" i="5"/>
  <c r="E331" i="5"/>
  <c r="C331" i="5"/>
  <c r="A331" i="5"/>
  <c r="S331" i="5" s="1"/>
  <c r="S330" i="5"/>
  <c r="Q330" i="5"/>
  <c r="O330" i="5"/>
  <c r="N330" i="5"/>
  <c r="K330" i="5"/>
  <c r="J330" i="5"/>
  <c r="I330" i="5"/>
  <c r="F330" i="5"/>
  <c r="E330" i="5"/>
  <c r="C330" i="5"/>
  <c r="A330" i="5"/>
  <c r="S329" i="5"/>
  <c r="P329" i="5"/>
  <c r="N329" i="5"/>
  <c r="K329" i="5"/>
  <c r="H329" i="5"/>
  <c r="F329" i="5"/>
  <c r="E329" i="5"/>
  <c r="C329" i="5"/>
  <c r="A329" i="5"/>
  <c r="P328" i="5"/>
  <c r="K328" i="5"/>
  <c r="E328" i="5"/>
  <c r="C328" i="5"/>
  <c r="A328" i="5"/>
  <c r="Q328" i="5" s="1"/>
  <c r="R327" i="5"/>
  <c r="Q327" i="5"/>
  <c r="P327" i="5"/>
  <c r="N327" i="5"/>
  <c r="M327" i="5"/>
  <c r="L327" i="5"/>
  <c r="J327" i="5"/>
  <c r="I327" i="5"/>
  <c r="H327" i="5"/>
  <c r="F327" i="5"/>
  <c r="E327" i="5"/>
  <c r="C327" i="5"/>
  <c r="A327" i="5"/>
  <c r="S327" i="5" s="1"/>
  <c r="S326" i="5"/>
  <c r="Q326" i="5"/>
  <c r="N326" i="5"/>
  <c r="K326" i="5"/>
  <c r="I326" i="5"/>
  <c r="F326" i="5"/>
  <c r="E326" i="5"/>
  <c r="C326" i="5"/>
  <c r="A326" i="5"/>
  <c r="S325" i="5"/>
  <c r="P325" i="5"/>
  <c r="O325" i="5"/>
  <c r="N325" i="5"/>
  <c r="K325" i="5"/>
  <c r="J325" i="5"/>
  <c r="H325" i="5"/>
  <c r="F325" i="5"/>
  <c r="E325" i="5"/>
  <c r="C325" i="5"/>
  <c r="A325" i="5"/>
  <c r="E324" i="5"/>
  <c r="C324" i="5"/>
  <c r="A324" i="5"/>
  <c r="K324" i="5" s="1"/>
  <c r="R323" i="5"/>
  <c r="Q323" i="5"/>
  <c r="P323" i="5"/>
  <c r="N323" i="5"/>
  <c r="M323" i="5"/>
  <c r="L323" i="5"/>
  <c r="J323" i="5"/>
  <c r="I323" i="5"/>
  <c r="H323" i="5"/>
  <c r="F323" i="5"/>
  <c r="E323" i="5"/>
  <c r="C323" i="5"/>
  <c r="A323" i="5"/>
  <c r="S323" i="5" s="1"/>
  <c r="S322" i="5"/>
  <c r="Q322" i="5"/>
  <c r="O322" i="5"/>
  <c r="N322" i="5"/>
  <c r="K322" i="5"/>
  <c r="J322" i="5"/>
  <c r="I322" i="5"/>
  <c r="F322" i="5"/>
  <c r="E322" i="5"/>
  <c r="C322" i="5"/>
  <c r="A322" i="5"/>
  <c r="S321" i="5"/>
  <c r="P321" i="5"/>
  <c r="N321" i="5"/>
  <c r="K321" i="5"/>
  <c r="H321" i="5"/>
  <c r="F321" i="5"/>
  <c r="E321" i="5"/>
  <c r="C321" i="5"/>
  <c r="A321" i="5"/>
  <c r="M320" i="5"/>
  <c r="E320" i="5"/>
  <c r="C320" i="5"/>
  <c r="A320" i="5"/>
  <c r="R319" i="5"/>
  <c r="Q319" i="5"/>
  <c r="P319" i="5"/>
  <c r="N319" i="5"/>
  <c r="M319" i="5"/>
  <c r="L319" i="5"/>
  <c r="J319" i="5"/>
  <c r="I319" i="5"/>
  <c r="H319" i="5"/>
  <c r="F319" i="5"/>
  <c r="E319" i="5"/>
  <c r="C319" i="5"/>
  <c r="A319" i="5"/>
  <c r="S319" i="5" s="1"/>
  <c r="S318" i="5"/>
  <c r="Q318" i="5"/>
  <c r="N318" i="5"/>
  <c r="K318" i="5"/>
  <c r="I318" i="5"/>
  <c r="F318" i="5"/>
  <c r="E318" i="5"/>
  <c r="C318" i="5"/>
  <c r="A318" i="5"/>
  <c r="S317" i="5"/>
  <c r="P317" i="5"/>
  <c r="O317" i="5"/>
  <c r="N317" i="5"/>
  <c r="K317" i="5"/>
  <c r="J317" i="5"/>
  <c r="H317" i="5"/>
  <c r="F317" i="5"/>
  <c r="E317" i="5"/>
  <c r="C317" i="5"/>
  <c r="A317" i="5"/>
  <c r="P316" i="5"/>
  <c r="M316" i="5"/>
  <c r="E316" i="5"/>
  <c r="C316" i="5"/>
  <c r="A316" i="5"/>
  <c r="S316" i="5" s="1"/>
  <c r="R315" i="5"/>
  <c r="Q315" i="5"/>
  <c r="P315" i="5"/>
  <c r="N315" i="5"/>
  <c r="M315" i="5"/>
  <c r="L315" i="5"/>
  <c r="J315" i="5"/>
  <c r="I315" i="5"/>
  <c r="H315" i="5"/>
  <c r="F315" i="5"/>
  <c r="E315" i="5"/>
  <c r="C315" i="5"/>
  <c r="A315" i="5"/>
  <c r="S315" i="5" s="1"/>
  <c r="S314" i="5"/>
  <c r="Q314" i="5"/>
  <c r="O314" i="5"/>
  <c r="N314" i="5"/>
  <c r="K314" i="5"/>
  <c r="J314" i="5"/>
  <c r="I314" i="5"/>
  <c r="F314" i="5"/>
  <c r="E314" i="5"/>
  <c r="C314" i="5"/>
  <c r="A314" i="5"/>
  <c r="S313" i="5"/>
  <c r="P313" i="5"/>
  <c r="N313" i="5"/>
  <c r="K313" i="5"/>
  <c r="H313" i="5"/>
  <c r="F313" i="5"/>
  <c r="E313" i="5"/>
  <c r="C313" i="5"/>
  <c r="A313" i="5"/>
  <c r="S312" i="5"/>
  <c r="P312" i="5"/>
  <c r="M312" i="5"/>
  <c r="H312" i="5"/>
  <c r="E312" i="5"/>
  <c r="C312" i="5"/>
  <c r="A312" i="5"/>
  <c r="R311" i="5"/>
  <c r="Q311" i="5"/>
  <c r="P311" i="5"/>
  <c r="N311" i="5"/>
  <c r="M311" i="5"/>
  <c r="L311" i="5"/>
  <c r="J311" i="5"/>
  <c r="I311" i="5"/>
  <c r="H311" i="5"/>
  <c r="F311" i="5"/>
  <c r="E311" i="5"/>
  <c r="C311" i="5"/>
  <c r="A311" i="5"/>
  <c r="S311" i="5" s="1"/>
  <c r="S310" i="5"/>
  <c r="Q310" i="5"/>
  <c r="N310" i="5"/>
  <c r="K310" i="5"/>
  <c r="I310" i="5"/>
  <c r="F310" i="5"/>
  <c r="E310" i="5"/>
  <c r="C310" i="5"/>
  <c r="A310" i="5"/>
  <c r="S309" i="5"/>
  <c r="P309" i="5"/>
  <c r="O309" i="5"/>
  <c r="N309" i="5"/>
  <c r="K309" i="5"/>
  <c r="J309" i="5"/>
  <c r="H309" i="5"/>
  <c r="F309" i="5"/>
  <c r="E309" i="5"/>
  <c r="C309" i="5"/>
  <c r="A309" i="5"/>
  <c r="E308" i="5"/>
  <c r="C308" i="5"/>
  <c r="A308" i="5"/>
  <c r="K308" i="5" s="1"/>
  <c r="R307" i="5"/>
  <c r="Q307" i="5"/>
  <c r="P307" i="5"/>
  <c r="N307" i="5"/>
  <c r="M307" i="5"/>
  <c r="L307" i="5"/>
  <c r="J307" i="5"/>
  <c r="I307" i="5"/>
  <c r="H307" i="5"/>
  <c r="F307" i="5"/>
  <c r="E307" i="5"/>
  <c r="C307" i="5"/>
  <c r="A307" i="5"/>
  <c r="S307" i="5" s="1"/>
  <c r="S306" i="5"/>
  <c r="Q306" i="5"/>
  <c r="O306" i="5"/>
  <c r="N306" i="5"/>
  <c r="K306" i="5"/>
  <c r="J306" i="5"/>
  <c r="I306" i="5"/>
  <c r="F306" i="5"/>
  <c r="E306" i="5"/>
  <c r="C306" i="5"/>
  <c r="A306" i="5"/>
  <c r="S305" i="5"/>
  <c r="P305" i="5"/>
  <c r="N305" i="5"/>
  <c r="K305" i="5"/>
  <c r="H305" i="5"/>
  <c r="F305" i="5"/>
  <c r="E305" i="5"/>
  <c r="C305" i="5"/>
  <c r="A305" i="5"/>
  <c r="M304" i="5"/>
  <c r="E304" i="5"/>
  <c r="C304" i="5"/>
  <c r="A304" i="5"/>
  <c r="R303" i="5"/>
  <c r="Q303" i="5"/>
  <c r="P303" i="5"/>
  <c r="N303" i="5"/>
  <c r="M303" i="5"/>
  <c r="L303" i="5"/>
  <c r="J303" i="5"/>
  <c r="I303" i="5"/>
  <c r="H303" i="5"/>
  <c r="F303" i="5"/>
  <c r="E303" i="5"/>
  <c r="C303" i="5"/>
  <c r="A303" i="5"/>
  <c r="S303" i="5" s="1"/>
  <c r="S302" i="5"/>
  <c r="Q302" i="5"/>
  <c r="N302" i="5"/>
  <c r="K302" i="5"/>
  <c r="I302" i="5"/>
  <c r="F302" i="5"/>
  <c r="E302" i="5"/>
  <c r="C302" i="5"/>
  <c r="A302" i="5"/>
  <c r="S301" i="5"/>
  <c r="P301" i="5"/>
  <c r="O301" i="5"/>
  <c r="N301" i="5"/>
  <c r="K301" i="5"/>
  <c r="J301" i="5"/>
  <c r="H301" i="5"/>
  <c r="F301" i="5"/>
  <c r="E301" i="5"/>
  <c r="C301" i="5"/>
  <c r="A301" i="5"/>
  <c r="P300" i="5"/>
  <c r="M300" i="5"/>
  <c r="E300" i="5"/>
  <c r="C300" i="5"/>
  <c r="A300" i="5"/>
  <c r="S300" i="5" s="1"/>
  <c r="R299" i="5"/>
  <c r="Q299" i="5"/>
  <c r="P299" i="5"/>
  <c r="N299" i="5"/>
  <c r="M299" i="5"/>
  <c r="L299" i="5"/>
  <c r="J299" i="5"/>
  <c r="I299" i="5"/>
  <c r="H299" i="5"/>
  <c r="F299" i="5"/>
  <c r="E299" i="5"/>
  <c r="C299" i="5"/>
  <c r="A299" i="5"/>
  <c r="S299" i="5" s="1"/>
  <c r="S298" i="5"/>
  <c r="Q298" i="5"/>
  <c r="O298" i="5"/>
  <c r="N298" i="5"/>
  <c r="K298" i="5"/>
  <c r="J298" i="5"/>
  <c r="I298" i="5"/>
  <c r="F298" i="5"/>
  <c r="E298" i="5"/>
  <c r="C298" i="5"/>
  <c r="A298" i="5"/>
  <c r="S297" i="5"/>
  <c r="P297" i="5"/>
  <c r="N297" i="5"/>
  <c r="K297" i="5"/>
  <c r="H297" i="5"/>
  <c r="F297" i="5"/>
  <c r="E297" i="5"/>
  <c r="C297" i="5"/>
  <c r="A297" i="5"/>
  <c r="S296" i="5"/>
  <c r="P296" i="5"/>
  <c r="M296" i="5"/>
  <c r="H296" i="5"/>
  <c r="E296" i="5"/>
  <c r="C296" i="5"/>
  <c r="A296" i="5"/>
  <c r="R295" i="5"/>
  <c r="Q295" i="5"/>
  <c r="P295" i="5"/>
  <c r="N295" i="5"/>
  <c r="M295" i="5"/>
  <c r="L295" i="5"/>
  <c r="J295" i="5"/>
  <c r="I295" i="5"/>
  <c r="H295" i="5"/>
  <c r="F295" i="5"/>
  <c r="E295" i="5"/>
  <c r="C295" i="5"/>
  <c r="A295" i="5"/>
  <c r="S295" i="5" s="1"/>
  <c r="S294" i="5"/>
  <c r="Q294" i="5"/>
  <c r="N294" i="5"/>
  <c r="K294" i="5"/>
  <c r="I294" i="5"/>
  <c r="F294" i="5"/>
  <c r="E294" i="5"/>
  <c r="C294" i="5"/>
  <c r="A294" i="5"/>
  <c r="S293" i="5"/>
  <c r="P293" i="5"/>
  <c r="O293" i="5"/>
  <c r="N293" i="5"/>
  <c r="K293" i="5"/>
  <c r="J293" i="5"/>
  <c r="H293" i="5"/>
  <c r="F293" i="5"/>
  <c r="E293" i="5"/>
  <c r="C293" i="5"/>
  <c r="A293" i="5"/>
  <c r="E292" i="5"/>
  <c r="C292" i="5"/>
  <c r="A292" i="5"/>
  <c r="K292" i="5" s="1"/>
  <c r="R291" i="5"/>
  <c r="Q291" i="5"/>
  <c r="P291" i="5"/>
  <c r="N291" i="5"/>
  <c r="M291" i="5"/>
  <c r="L291" i="5"/>
  <c r="J291" i="5"/>
  <c r="I291" i="5"/>
  <c r="H291" i="5"/>
  <c r="F291" i="5"/>
  <c r="E291" i="5"/>
  <c r="C291" i="5"/>
  <c r="A291" i="5"/>
  <c r="S291" i="5" s="1"/>
  <c r="S290" i="5"/>
  <c r="Q290" i="5"/>
  <c r="O290" i="5"/>
  <c r="N290" i="5"/>
  <c r="K290" i="5"/>
  <c r="J290" i="5"/>
  <c r="I290" i="5"/>
  <c r="F290" i="5"/>
  <c r="E290" i="5"/>
  <c r="C290" i="5"/>
  <c r="A290" i="5"/>
  <c r="S289" i="5"/>
  <c r="P289" i="5"/>
  <c r="N289" i="5"/>
  <c r="K289" i="5"/>
  <c r="H289" i="5"/>
  <c r="F289" i="5"/>
  <c r="E289" i="5"/>
  <c r="C289" i="5"/>
  <c r="A289" i="5"/>
  <c r="M288" i="5"/>
  <c r="E288" i="5"/>
  <c r="C288" i="5"/>
  <c r="A288" i="5"/>
  <c r="R287" i="5"/>
  <c r="Q287" i="5"/>
  <c r="P287" i="5"/>
  <c r="N287" i="5"/>
  <c r="M287" i="5"/>
  <c r="L287" i="5"/>
  <c r="J287" i="5"/>
  <c r="I287" i="5"/>
  <c r="H287" i="5"/>
  <c r="F287" i="5"/>
  <c r="E287" i="5"/>
  <c r="C287" i="5"/>
  <c r="A287" i="5"/>
  <c r="S287" i="5" s="1"/>
  <c r="S286" i="5"/>
  <c r="Q286" i="5"/>
  <c r="N286" i="5"/>
  <c r="K286" i="5"/>
  <c r="I286" i="5"/>
  <c r="F286" i="5"/>
  <c r="E286" i="5"/>
  <c r="C286" i="5"/>
  <c r="A286" i="5"/>
  <c r="S285" i="5"/>
  <c r="P285" i="5"/>
  <c r="O285" i="5"/>
  <c r="N285" i="5"/>
  <c r="K285" i="5"/>
  <c r="J285" i="5"/>
  <c r="H285" i="5"/>
  <c r="F285" i="5"/>
  <c r="E285" i="5"/>
  <c r="C285" i="5"/>
  <c r="A285" i="5"/>
  <c r="P284" i="5"/>
  <c r="M284" i="5"/>
  <c r="E284" i="5"/>
  <c r="C284" i="5"/>
  <c r="A284" i="5"/>
  <c r="S284" i="5" s="1"/>
  <c r="R283" i="5"/>
  <c r="Q283" i="5"/>
  <c r="P283" i="5"/>
  <c r="N283" i="5"/>
  <c r="M283" i="5"/>
  <c r="L283" i="5"/>
  <c r="J283" i="5"/>
  <c r="I283" i="5"/>
  <c r="H283" i="5"/>
  <c r="F283" i="5"/>
  <c r="E283" i="5"/>
  <c r="C283" i="5"/>
  <c r="A283" i="5"/>
  <c r="S283" i="5" s="1"/>
  <c r="S282" i="5"/>
  <c r="Q282" i="5"/>
  <c r="O282" i="5"/>
  <c r="N282" i="5"/>
  <c r="K282" i="5"/>
  <c r="J282" i="5"/>
  <c r="I282" i="5"/>
  <c r="F282" i="5"/>
  <c r="E282" i="5"/>
  <c r="C282" i="5"/>
  <c r="A282" i="5"/>
  <c r="S281" i="5"/>
  <c r="P281" i="5"/>
  <c r="N281" i="5"/>
  <c r="K281" i="5"/>
  <c r="H281" i="5"/>
  <c r="F281" i="5"/>
  <c r="E281" i="5"/>
  <c r="C281" i="5"/>
  <c r="A281" i="5"/>
  <c r="S280" i="5"/>
  <c r="P280" i="5"/>
  <c r="M280" i="5"/>
  <c r="H280" i="5"/>
  <c r="E280" i="5"/>
  <c r="C280" i="5"/>
  <c r="A280" i="5"/>
  <c r="R279" i="5"/>
  <c r="Q279" i="5"/>
  <c r="P279" i="5"/>
  <c r="N279" i="5"/>
  <c r="M279" i="5"/>
  <c r="L279" i="5"/>
  <c r="J279" i="5"/>
  <c r="I279" i="5"/>
  <c r="H279" i="5"/>
  <c r="F279" i="5"/>
  <c r="E279" i="5"/>
  <c r="C279" i="5"/>
  <c r="A279" i="5"/>
  <c r="S279" i="5" s="1"/>
  <c r="S278" i="5"/>
  <c r="Q278" i="5"/>
  <c r="N278" i="5"/>
  <c r="K278" i="5"/>
  <c r="I278" i="5"/>
  <c r="F278" i="5"/>
  <c r="E278" i="5"/>
  <c r="C278" i="5"/>
  <c r="A278" i="5"/>
  <c r="S277" i="5"/>
  <c r="P277" i="5"/>
  <c r="O277" i="5"/>
  <c r="N277" i="5"/>
  <c r="K277" i="5"/>
  <c r="J277" i="5"/>
  <c r="H277" i="5"/>
  <c r="F277" i="5"/>
  <c r="E277" i="5"/>
  <c r="C277" i="5"/>
  <c r="A277" i="5"/>
  <c r="E276" i="5"/>
  <c r="C276" i="5"/>
  <c r="A276" i="5"/>
  <c r="K276" i="5" s="1"/>
  <c r="R275" i="5"/>
  <c r="Q275" i="5"/>
  <c r="P275" i="5"/>
  <c r="N275" i="5"/>
  <c r="M275" i="5"/>
  <c r="L275" i="5"/>
  <c r="J275" i="5"/>
  <c r="I275" i="5"/>
  <c r="H275" i="5"/>
  <c r="F275" i="5"/>
  <c r="E275" i="5"/>
  <c r="C275" i="5"/>
  <c r="A275" i="5"/>
  <c r="S275" i="5" s="1"/>
  <c r="S274" i="5"/>
  <c r="Q274" i="5"/>
  <c r="O274" i="5"/>
  <c r="N274" i="5"/>
  <c r="K274" i="5"/>
  <c r="J274" i="5"/>
  <c r="I274" i="5"/>
  <c r="F274" i="5"/>
  <c r="E274" i="5"/>
  <c r="C274" i="5"/>
  <c r="A274" i="5"/>
  <c r="S273" i="5"/>
  <c r="P273" i="5"/>
  <c r="N273" i="5"/>
  <c r="K273" i="5"/>
  <c r="H273" i="5"/>
  <c r="F273" i="5"/>
  <c r="E273" i="5"/>
  <c r="C273" i="5"/>
  <c r="A273" i="5"/>
  <c r="M272" i="5"/>
  <c r="E272" i="5"/>
  <c r="C272" i="5"/>
  <c r="A272" i="5"/>
  <c r="R271" i="5"/>
  <c r="Q271" i="5"/>
  <c r="P271" i="5"/>
  <c r="N271" i="5"/>
  <c r="M271" i="5"/>
  <c r="L271" i="5"/>
  <c r="J271" i="5"/>
  <c r="I271" i="5"/>
  <c r="H271" i="5"/>
  <c r="F271" i="5"/>
  <c r="E271" i="5"/>
  <c r="C271" i="5"/>
  <c r="A271" i="5"/>
  <c r="S271" i="5" s="1"/>
  <c r="S270" i="5"/>
  <c r="Q270" i="5"/>
  <c r="N270" i="5"/>
  <c r="K270" i="5"/>
  <c r="I270" i="5"/>
  <c r="F270" i="5"/>
  <c r="E270" i="5"/>
  <c r="C270" i="5"/>
  <c r="A270" i="5"/>
  <c r="S269" i="5"/>
  <c r="P269" i="5"/>
  <c r="O269" i="5"/>
  <c r="N269" i="5"/>
  <c r="K269" i="5"/>
  <c r="J269" i="5"/>
  <c r="H269" i="5"/>
  <c r="F269" i="5"/>
  <c r="E269" i="5"/>
  <c r="C269" i="5"/>
  <c r="A269" i="5"/>
  <c r="P268" i="5"/>
  <c r="M268" i="5"/>
  <c r="E268" i="5"/>
  <c r="C268" i="5"/>
  <c r="A268" i="5"/>
  <c r="S268" i="5" s="1"/>
  <c r="R267" i="5"/>
  <c r="Q267" i="5"/>
  <c r="P267" i="5"/>
  <c r="N267" i="5"/>
  <c r="M267" i="5"/>
  <c r="L267" i="5"/>
  <c r="J267" i="5"/>
  <c r="I267" i="5"/>
  <c r="H267" i="5"/>
  <c r="F267" i="5"/>
  <c r="E267" i="5"/>
  <c r="C267" i="5"/>
  <c r="A267" i="5"/>
  <c r="S267" i="5" s="1"/>
  <c r="S266" i="5"/>
  <c r="Q266" i="5"/>
  <c r="O266" i="5"/>
  <c r="N266" i="5"/>
  <c r="K266" i="5"/>
  <c r="J266" i="5"/>
  <c r="I266" i="5"/>
  <c r="F266" i="5"/>
  <c r="E266" i="5"/>
  <c r="C266" i="5"/>
  <c r="A266" i="5"/>
  <c r="S265" i="5"/>
  <c r="P265" i="5"/>
  <c r="N265" i="5"/>
  <c r="K265" i="5"/>
  <c r="H265" i="5"/>
  <c r="F265" i="5"/>
  <c r="E265" i="5"/>
  <c r="C265" i="5"/>
  <c r="A265" i="5"/>
  <c r="S264" i="5"/>
  <c r="P264" i="5"/>
  <c r="M264" i="5"/>
  <c r="H264" i="5"/>
  <c r="E264" i="5"/>
  <c r="C264" i="5"/>
  <c r="A264" i="5"/>
  <c r="R263" i="5"/>
  <c r="Q263" i="5"/>
  <c r="P263" i="5"/>
  <c r="N263" i="5"/>
  <c r="M263" i="5"/>
  <c r="L263" i="5"/>
  <c r="J263" i="5"/>
  <c r="I263" i="5"/>
  <c r="H263" i="5"/>
  <c r="F263" i="5"/>
  <c r="E263" i="5"/>
  <c r="C263" i="5"/>
  <c r="A263" i="5"/>
  <c r="S263" i="5" s="1"/>
  <c r="S262" i="5"/>
  <c r="Q262" i="5"/>
  <c r="N262" i="5"/>
  <c r="K262" i="5"/>
  <c r="I262" i="5"/>
  <c r="F262" i="5"/>
  <c r="E262" i="5"/>
  <c r="C262" i="5"/>
  <c r="A262" i="5"/>
  <c r="S261" i="5"/>
  <c r="P261" i="5"/>
  <c r="O261" i="5"/>
  <c r="N261" i="5"/>
  <c r="K261" i="5"/>
  <c r="J261" i="5"/>
  <c r="H261" i="5"/>
  <c r="F261" i="5"/>
  <c r="E261" i="5"/>
  <c r="C261" i="5"/>
  <c r="A261" i="5"/>
  <c r="E260" i="5"/>
  <c r="C260" i="5"/>
  <c r="A260" i="5"/>
  <c r="K260" i="5" s="1"/>
  <c r="R259" i="5"/>
  <c r="Q259" i="5"/>
  <c r="P259" i="5"/>
  <c r="N259" i="5"/>
  <c r="M259" i="5"/>
  <c r="L259" i="5"/>
  <c r="J259" i="5"/>
  <c r="I259" i="5"/>
  <c r="H259" i="5"/>
  <c r="F259" i="5"/>
  <c r="E259" i="5"/>
  <c r="C259" i="5"/>
  <c r="A259" i="5"/>
  <c r="S259" i="5" s="1"/>
  <c r="S258" i="5"/>
  <c r="Q258" i="5"/>
  <c r="O258" i="5"/>
  <c r="N258" i="5"/>
  <c r="K258" i="5"/>
  <c r="J258" i="5"/>
  <c r="I258" i="5"/>
  <c r="F258" i="5"/>
  <c r="E258" i="5"/>
  <c r="C258" i="5"/>
  <c r="A258" i="5"/>
  <c r="S257" i="5"/>
  <c r="P257" i="5"/>
  <c r="N257" i="5"/>
  <c r="K257" i="5"/>
  <c r="H257" i="5"/>
  <c r="F257" i="5"/>
  <c r="E257" i="5"/>
  <c r="C257" i="5"/>
  <c r="A257" i="5"/>
  <c r="M256" i="5"/>
  <c r="E256" i="5"/>
  <c r="C256" i="5"/>
  <c r="A256" i="5"/>
  <c r="R255" i="5"/>
  <c r="Q255" i="5"/>
  <c r="P255" i="5"/>
  <c r="N255" i="5"/>
  <c r="M255" i="5"/>
  <c r="L255" i="5"/>
  <c r="J255" i="5"/>
  <c r="I255" i="5"/>
  <c r="H255" i="5"/>
  <c r="F255" i="5"/>
  <c r="E255" i="5"/>
  <c r="C255" i="5"/>
  <c r="A255" i="5"/>
  <c r="S255" i="5" s="1"/>
  <c r="S254" i="5"/>
  <c r="Q254" i="5"/>
  <c r="N254" i="5"/>
  <c r="K254" i="5"/>
  <c r="I254" i="5"/>
  <c r="F254" i="5"/>
  <c r="E254" i="5"/>
  <c r="C254" i="5"/>
  <c r="A254" i="5"/>
  <c r="S253" i="5"/>
  <c r="P253" i="5"/>
  <c r="O253" i="5"/>
  <c r="N253" i="5"/>
  <c r="K253" i="5"/>
  <c r="J253" i="5"/>
  <c r="H253" i="5"/>
  <c r="F253" i="5"/>
  <c r="E253" i="5"/>
  <c r="C253" i="5"/>
  <c r="A253" i="5"/>
  <c r="P252" i="5"/>
  <c r="M252" i="5"/>
  <c r="E252" i="5"/>
  <c r="C252" i="5"/>
  <c r="A252" i="5"/>
  <c r="S252" i="5" s="1"/>
  <c r="R251" i="5"/>
  <c r="Q251" i="5"/>
  <c r="P251" i="5"/>
  <c r="N251" i="5"/>
  <c r="M251" i="5"/>
  <c r="L251" i="5"/>
  <c r="J251" i="5"/>
  <c r="I251" i="5"/>
  <c r="H251" i="5"/>
  <c r="F251" i="5"/>
  <c r="E251" i="5"/>
  <c r="C251" i="5"/>
  <c r="A251" i="5"/>
  <c r="S251" i="5" s="1"/>
  <c r="S250" i="5"/>
  <c r="Q250" i="5"/>
  <c r="O250" i="5"/>
  <c r="N250" i="5"/>
  <c r="K250" i="5"/>
  <c r="J250" i="5"/>
  <c r="I250" i="5"/>
  <c r="F250" i="5"/>
  <c r="E250" i="5"/>
  <c r="C250" i="5"/>
  <c r="A250" i="5"/>
  <c r="S249" i="5"/>
  <c r="P249" i="5"/>
  <c r="N249" i="5"/>
  <c r="K249" i="5"/>
  <c r="H249" i="5"/>
  <c r="F249" i="5"/>
  <c r="E249" i="5"/>
  <c r="C249" i="5"/>
  <c r="A249" i="5"/>
  <c r="S248" i="5"/>
  <c r="P248" i="5"/>
  <c r="M248" i="5"/>
  <c r="H248" i="5"/>
  <c r="E248" i="5"/>
  <c r="C248" i="5"/>
  <c r="A248" i="5"/>
  <c r="R247" i="5"/>
  <c r="Q247" i="5"/>
  <c r="P247" i="5"/>
  <c r="N247" i="5"/>
  <c r="M247" i="5"/>
  <c r="L247" i="5"/>
  <c r="J247" i="5"/>
  <c r="I247" i="5"/>
  <c r="H247" i="5"/>
  <c r="F247" i="5"/>
  <c r="E247" i="5"/>
  <c r="C247" i="5"/>
  <c r="A247" i="5"/>
  <c r="S247" i="5" s="1"/>
  <c r="S246" i="5"/>
  <c r="Q246" i="5"/>
  <c r="N246" i="5"/>
  <c r="K246" i="5"/>
  <c r="I246" i="5"/>
  <c r="F246" i="5"/>
  <c r="E246" i="5"/>
  <c r="C246" i="5"/>
  <c r="A246" i="5"/>
  <c r="S245" i="5"/>
  <c r="P245" i="5"/>
  <c r="O245" i="5"/>
  <c r="N245" i="5"/>
  <c r="K245" i="5"/>
  <c r="J245" i="5"/>
  <c r="H245" i="5"/>
  <c r="F245" i="5"/>
  <c r="E245" i="5"/>
  <c r="C245" i="5"/>
  <c r="A245" i="5"/>
  <c r="E244" i="5"/>
  <c r="C244" i="5"/>
  <c r="A244" i="5"/>
  <c r="K244" i="5" s="1"/>
  <c r="R243" i="5"/>
  <c r="Q243" i="5"/>
  <c r="P243" i="5"/>
  <c r="N243" i="5"/>
  <c r="M243" i="5"/>
  <c r="L243" i="5"/>
  <c r="J243" i="5"/>
  <c r="I243" i="5"/>
  <c r="H243" i="5"/>
  <c r="F243" i="5"/>
  <c r="E243" i="5"/>
  <c r="C243" i="5"/>
  <c r="A243" i="5"/>
  <c r="S243" i="5" s="1"/>
  <c r="S242" i="5"/>
  <c r="Q242" i="5"/>
  <c r="O242" i="5"/>
  <c r="N242" i="5"/>
  <c r="K242" i="5"/>
  <c r="J242" i="5"/>
  <c r="I242" i="5"/>
  <c r="F242" i="5"/>
  <c r="E242" i="5"/>
  <c r="C242" i="5"/>
  <c r="A242" i="5"/>
  <c r="S241" i="5"/>
  <c r="P241" i="5"/>
  <c r="N241" i="5"/>
  <c r="K241" i="5"/>
  <c r="H241" i="5"/>
  <c r="F241" i="5"/>
  <c r="E241" i="5"/>
  <c r="C241" i="5"/>
  <c r="A241" i="5"/>
  <c r="M240" i="5"/>
  <c r="E240" i="5"/>
  <c r="C240" i="5"/>
  <c r="A240" i="5"/>
  <c r="R239" i="5"/>
  <c r="Q239" i="5"/>
  <c r="P239" i="5"/>
  <c r="N239" i="5"/>
  <c r="M239" i="5"/>
  <c r="L239" i="5"/>
  <c r="J239" i="5"/>
  <c r="I239" i="5"/>
  <c r="H239" i="5"/>
  <c r="F239" i="5"/>
  <c r="E239" i="5"/>
  <c r="C239" i="5"/>
  <c r="A239" i="5"/>
  <c r="S239" i="5" s="1"/>
  <c r="S238" i="5"/>
  <c r="Q238" i="5"/>
  <c r="N238" i="5"/>
  <c r="K238" i="5"/>
  <c r="I238" i="5"/>
  <c r="F238" i="5"/>
  <c r="E238" i="5"/>
  <c r="C238" i="5"/>
  <c r="A238" i="5"/>
  <c r="S237" i="5"/>
  <c r="P237" i="5"/>
  <c r="O237" i="5"/>
  <c r="N237" i="5"/>
  <c r="K237" i="5"/>
  <c r="J237" i="5"/>
  <c r="H237" i="5"/>
  <c r="F237" i="5"/>
  <c r="E237" i="5"/>
  <c r="C237" i="5"/>
  <c r="A237" i="5"/>
  <c r="P236" i="5"/>
  <c r="M236" i="5"/>
  <c r="E236" i="5"/>
  <c r="C236" i="5"/>
  <c r="A236" i="5"/>
  <c r="S236" i="5" s="1"/>
  <c r="R235" i="5"/>
  <c r="Q235" i="5"/>
  <c r="P235" i="5"/>
  <c r="N235" i="5"/>
  <c r="M235" i="5"/>
  <c r="L235" i="5"/>
  <c r="J235" i="5"/>
  <c r="I235" i="5"/>
  <c r="H235" i="5"/>
  <c r="F235" i="5"/>
  <c r="E235" i="5"/>
  <c r="C235" i="5"/>
  <c r="A235" i="5"/>
  <c r="S235" i="5" s="1"/>
  <c r="S234" i="5"/>
  <c r="Q234" i="5"/>
  <c r="O234" i="5"/>
  <c r="N234" i="5"/>
  <c r="K234" i="5"/>
  <c r="J234" i="5"/>
  <c r="I234" i="5"/>
  <c r="F234" i="5"/>
  <c r="E234" i="5"/>
  <c r="C234" i="5"/>
  <c r="A234" i="5"/>
  <c r="S233" i="5"/>
  <c r="P233" i="5"/>
  <c r="N233" i="5"/>
  <c r="K233" i="5"/>
  <c r="H233" i="5"/>
  <c r="F233" i="5"/>
  <c r="E233" i="5"/>
  <c r="C233" i="5"/>
  <c r="A233" i="5"/>
  <c r="S232" i="5"/>
  <c r="P232" i="5"/>
  <c r="M232" i="5"/>
  <c r="H232" i="5"/>
  <c r="E232" i="5"/>
  <c r="C232" i="5"/>
  <c r="A232" i="5"/>
  <c r="R231" i="5"/>
  <c r="Q231" i="5"/>
  <c r="P231" i="5"/>
  <c r="N231" i="5"/>
  <c r="M231" i="5"/>
  <c r="L231" i="5"/>
  <c r="J231" i="5"/>
  <c r="I231" i="5"/>
  <c r="H231" i="5"/>
  <c r="F231" i="5"/>
  <c r="E231" i="5"/>
  <c r="C231" i="5"/>
  <c r="A231" i="5"/>
  <c r="S231" i="5" s="1"/>
  <c r="S230" i="5"/>
  <c r="Q230" i="5"/>
  <c r="N230" i="5"/>
  <c r="K230" i="5"/>
  <c r="I230" i="5"/>
  <c r="F230" i="5"/>
  <c r="E230" i="5"/>
  <c r="C230" i="5"/>
  <c r="A230" i="5"/>
  <c r="S229" i="5"/>
  <c r="P229" i="5"/>
  <c r="O229" i="5"/>
  <c r="N229" i="5"/>
  <c r="K229" i="5"/>
  <c r="J229" i="5"/>
  <c r="H229" i="5"/>
  <c r="F229" i="5"/>
  <c r="E229" i="5"/>
  <c r="C229" i="5"/>
  <c r="A229" i="5"/>
  <c r="E228" i="5"/>
  <c r="C228" i="5"/>
  <c r="A228" i="5"/>
  <c r="K228" i="5" s="1"/>
  <c r="R227" i="5"/>
  <c r="Q227" i="5"/>
  <c r="P227" i="5"/>
  <c r="N227" i="5"/>
  <c r="M227" i="5"/>
  <c r="L227" i="5"/>
  <c r="J227" i="5"/>
  <c r="I227" i="5"/>
  <c r="H227" i="5"/>
  <c r="F227" i="5"/>
  <c r="E227" i="5"/>
  <c r="C227" i="5"/>
  <c r="A227" i="5"/>
  <c r="S227" i="5" s="1"/>
  <c r="S226" i="5"/>
  <c r="Q226" i="5"/>
  <c r="O226" i="5"/>
  <c r="N226" i="5"/>
  <c r="K226" i="5"/>
  <c r="J226" i="5"/>
  <c r="I226" i="5"/>
  <c r="F226" i="5"/>
  <c r="E226" i="5"/>
  <c r="C226" i="5"/>
  <c r="A226" i="5"/>
  <c r="S225" i="5"/>
  <c r="P225" i="5"/>
  <c r="N225" i="5"/>
  <c r="K225" i="5"/>
  <c r="H225" i="5"/>
  <c r="F225" i="5"/>
  <c r="E225" i="5"/>
  <c r="C225" i="5"/>
  <c r="A225" i="5"/>
  <c r="M224" i="5"/>
  <c r="E224" i="5"/>
  <c r="C224" i="5"/>
  <c r="A224" i="5"/>
  <c r="R223" i="5"/>
  <c r="Q223" i="5"/>
  <c r="P223" i="5"/>
  <c r="N223" i="5"/>
  <c r="M223" i="5"/>
  <c r="L223" i="5"/>
  <c r="J223" i="5"/>
  <c r="I223" i="5"/>
  <c r="H223" i="5"/>
  <c r="F223" i="5"/>
  <c r="E223" i="5"/>
  <c r="C223" i="5"/>
  <c r="A223" i="5"/>
  <c r="S223" i="5" s="1"/>
  <c r="S222" i="5"/>
  <c r="Q222" i="5"/>
  <c r="N222" i="5"/>
  <c r="K222" i="5"/>
  <c r="I222" i="5"/>
  <c r="F222" i="5"/>
  <c r="E222" i="5"/>
  <c r="C222" i="5"/>
  <c r="A222" i="5"/>
  <c r="S221" i="5"/>
  <c r="P221" i="5"/>
  <c r="O221" i="5"/>
  <c r="N221" i="5"/>
  <c r="K221" i="5"/>
  <c r="J221" i="5"/>
  <c r="H221" i="5"/>
  <c r="F221" i="5"/>
  <c r="E221" i="5"/>
  <c r="C221" i="5"/>
  <c r="A221" i="5"/>
  <c r="P220" i="5"/>
  <c r="M220" i="5"/>
  <c r="E220" i="5"/>
  <c r="C220" i="5"/>
  <c r="A220" i="5"/>
  <c r="S220" i="5" s="1"/>
  <c r="R219" i="5"/>
  <c r="Q219" i="5"/>
  <c r="P219" i="5"/>
  <c r="N219" i="5"/>
  <c r="M219" i="5"/>
  <c r="L219" i="5"/>
  <c r="J219" i="5"/>
  <c r="I219" i="5"/>
  <c r="H219" i="5"/>
  <c r="F219" i="5"/>
  <c r="E219" i="5"/>
  <c r="C219" i="5"/>
  <c r="A219" i="5"/>
  <c r="S219" i="5" s="1"/>
  <c r="S218" i="5"/>
  <c r="Q218" i="5"/>
  <c r="O218" i="5"/>
  <c r="N218" i="5"/>
  <c r="K218" i="5"/>
  <c r="J218" i="5"/>
  <c r="I218" i="5"/>
  <c r="F218" i="5"/>
  <c r="E218" i="5"/>
  <c r="C218" i="5"/>
  <c r="A218" i="5"/>
  <c r="S217" i="5"/>
  <c r="P217" i="5"/>
  <c r="N217" i="5"/>
  <c r="K217" i="5"/>
  <c r="H217" i="5"/>
  <c r="F217" i="5"/>
  <c r="E217" i="5"/>
  <c r="C217" i="5"/>
  <c r="A217" i="5"/>
  <c r="S216" i="5"/>
  <c r="P216" i="5"/>
  <c r="M216" i="5"/>
  <c r="H216" i="5"/>
  <c r="E216" i="5"/>
  <c r="C216" i="5"/>
  <c r="A216" i="5"/>
  <c r="R215" i="5"/>
  <c r="Q215" i="5"/>
  <c r="P215" i="5"/>
  <c r="N215" i="5"/>
  <c r="M215" i="5"/>
  <c r="L215" i="5"/>
  <c r="J215" i="5"/>
  <c r="I215" i="5"/>
  <c r="H215" i="5"/>
  <c r="F215" i="5"/>
  <c r="E215" i="5"/>
  <c r="C215" i="5"/>
  <c r="A215" i="5"/>
  <c r="S215" i="5" s="1"/>
  <c r="S214" i="5"/>
  <c r="Q214" i="5"/>
  <c r="N214" i="5"/>
  <c r="K214" i="5"/>
  <c r="I214" i="5"/>
  <c r="F214" i="5"/>
  <c r="E214" i="5"/>
  <c r="C214" i="5"/>
  <c r="A214" i="5"/>
  <c r="S213" i="5"/>
  <c r="P213" i="5"/>
  <c r="O213" i="5"/>
  <c r="N213" i="5"/>
  <c r="K213" i="5"/>
  <c r="J213" i="5"/>
  <c r="H213" i="5"/>
  <c r="F213" i="5"/>
  <c r="E213" i="5"/>
  <c r="C213" i="5"/>
  <c r="A213" i="5"/>
  <c r="E212" i="5"/>
  <c r="C212" i="5"/>
  <c r="A212" i="5"/>
  <c r="K212" i="5" s="1"/>
  <c r="R211" i="5"/>
  <c r="Q211" i="5"/>
  <c r="P211" i="5"/>
  <c r="N211" i="5"/>
  <c r="M211" i="5"/>
  <c r="L211" i="5"/>
  <c r="J211" i="5"/>
  <c r="I211" i="5"/>
  <c r="H211" i="5"/>
  <c r="F211" i="5"/>
  <c r="E211" i="5"/>
  <c r="C211" i="5"/>
  <c r="A211" i="5"/>
  <c r="S211" i="5" s="1"/>
  <c r="S210" i="5"/>
  <c r="Q210" i="5"/>
  <c r="O210" i="5"/>
  <c r="N210" i="5"/>
  <c r="K210" i="5"/>
  <c r="J210" i="5"/>
  <c r="I210" i="5"/>
  <c r="F210" i="5"/>
  <c r="E210" i="5"/>
  <c r="C210" i="5"/>
  <c r="A210" i="5"/>
  <c r="S209" i="5"/>
  <c r="P209" i="5"/>
  <c r="N209" i="5"/>
  <c r="K209" i="5"/>
  <c r="H209" i="5"/>
  <c r="F209" i="5"/>
  <c r="E209" i="5"/>
  <c r="C209" i="5"/>
  <c r="A209" i="5"/>
  <c r="M208" i="5"/>
  <c r="E208" i="5"/>
  <c r="C208" i="5"/>
  <c r="A208" i="5"/>
  <c r="R207" i="5"/>
  <c r="Q207" i="5"/>
  <c r="P207" i="5"/>
  <c r="N207" i="5"/>
  <c r="M207" i="5"/>
  <c r="L207" i="5"/>
  <c r="J207" i="5"/>
  <c r="I207" i="5"/>
  <c r="H207" i="5"/>
  <c r="F207" i="5"/>
  <c r="E207" i="5"/>
  <c r="C207" i="5"/>
  <c r="A207" i="5"/>
  <c r="S207" i="5" s="1"/>
  <c r="S206" i="5"/>
  <c r="Q206" i="5"/>
  <c r="N206" i="5"/>
  <c r="K206" i="5"/>
  <c r="I206" i="5"/>
  <c r="F206" i="5"/>
  <c r="E206" i="5"/>
  <c r="C206" i="5"/>
  <c r="A206" i="5"/>
  <c r="S205" i="5"/>
  <c r="P205" i="5"/>
  <c r="O205" i="5"/>
  <c r="N205" i="5"/>
  <c r="K205" i="5"/>
  <c r="J205" i="5"/>
  <c r="H205" i="5"/>
  <c r="F205" i="5"/>
  <c r="E205" i="5"/>
  <c r="C205" i="5"/>
  <c r="A205" i="5"/>
  <c r="P204" i="5"/>
  <c r="M204" i="5"/>
  <c r="E204" i="5"/>
  <c r="C204" i="5"/>
  <c r="A204" i="5"/>
  <c r="S204" i="5" s="1"/>
  <c r="R203" i="5"/>
  <c r="Q203" i="5"/>
  <c r="P203" i="5"/>
  <c r="N203" i="5"/>
  <c r="M203" i="5"/>
  <c r="L203" i="5"/>
  <c r="J203" i="5"/>
  <c r="I203" i="5"/>
  <c r="H203" i="5"/>
  <c r="F203" i="5"/>
  <c r="E203" i="5"/>
  <c r="C203" i="5"/>
  <c r="A203" i="5"/>
  <c r="S203" i="5" s="1"/>
  <c r="S202" i="5"/>
  <c r="Q202" i="5"/>
  <c r="O202" i="5"/>
  <c r="N202" i="5"/>
  <c r="K202" i="5"/>
  <c r="J202" i="5"/>
  <c r="I202" i="5"/>
  <c r="F202" i="5"/>
  <c r="E202" i="5"/>
  <c r="C202" i="5"/>
  <c r="A202" i="5"/>
  <c r="S201" i="5"/>
  <c r="P201" i="5"/>
  <c r="N201" i="5"/>
  <c r="K201" i="5"/>
  <c r="H201" i="5"/>
  <c r="F201" i="5"/>
  <c r="E201" i="5"/>
  <c r="C201" i="5"/>
  <c r="A201" i="5"/>
  <c r="S200" i="5"/>
  <c r="P200" i="5"/>
  <c r="M200" i="5"/>
  <c r="H200" i="5"/>
  <c r="E200" i="5"/>
  <c r="C200" i="5"/>
  <c r="A200" i="5"/>
  <c r="R199" i="5"/>
  <c r="Q199" i="5"/>
  <c r="P199" i="5"/>
  <c r="N199" i="5"/>
  <c r="M199" i="5"/>
  <c r="L199" i="5"/>
  <c r="J199" i="5"/>
  <c r="I199" i="5"/>
  <c r="H199" i="5"/>
  <c r="F199" i="5"/>
  <c r="E199" i="5"/>
  <c r="C199" i="5"/>
  <c r="A199" i="5"/>
  <c r="S199" i="5" s="1"/>
  <c r="S198" i="5"/>
  <c r="Q198" i="5"/>
  <c r="N198" i="5"/>
  <c r="K198" i="5"/>
  <c r="I198" i="5"/>
  <c r="F198" i="5"/>
  <c r="E198" i="5"/>
  <c r="C198" i="5"/>
  <c r="A198" i="5"/>
  <c r="S197" i="5"/>
  <c r="P197" i="5"/>
  <c r="O197" i="5"/>
  <c r="N197" i="5"/>
  <c r="K197" i="5"/>
  <c r="J197" i="5"/>
  <c r="H197" i="5"/>
  <c r="F197" i="5"/>
  <c r="E197" i="5"/>
  <c r="C197" i="5"/>
  <c r="A197" i="5"/>
  <c r="E196" i="5"/>
  <c r="C196" i="5"/>
  <c r="A196" i="5"/>
  <c r="K196" i="5" s="1"/>
  <c r="R195" i="5"/>
  <c r="Q195" i="5"/>
  <c r="P195" i="5"/>
  <c r="N195" i="5"/>
  <c r="M195" i="5"/>
  <c r="L195" i="5"/>
  <c r="J195" i="5"/>
  <c r="I195" i="5"/>
  <c r="H195" i="5"/>
  <c r="F195" i="5"/>
  <c r="E195" i="5"/>
  <c r="C195" i="5"/>
  <c r="A195" i="5"/>
  <c r="S195" i="5" s="1"/>
  <c r="S194" i="5"/>
  <c r="Q194" i="5"/>
  <c r="O194" i="5"/>
  <c r="N194" i="5"/>
  <c r="K194" i="5"/>
  <c r="J194" i="5"/>
  <c r="I194" i="5"/>
  <c r="F194" i="5"/>
  <c r="E194" i="5"/>
  <c r="C194" i="5"/>
  <c r="A194" i="5"/>
  <c r="S193" i="5"/>
  <c r="P193" i="5"/>
  <c r="N193" i="5"/>
  <c r="K193" i="5"/>
  <c r="H193" i="5"/>
  <c r="F193" i="5"/>
  <c r="E193" i="5"/>
  <c r="C193" i="5"/>
  <c r="A193" i="5"/>
  <c r="M192" i="5"/>
  <c r="E192" i="5"/>
  <c r="C192" i="5"/>
  <c r="A192" i="5"/>
  <c r="R191" i="5"/>
  <c r="Q191" i="5"/>
  <c r="P191" i="5"/>
  <c r="N191" i="5"/>
  <c r="M191" i="5"/>
  <c r="L191" i="5"/>
  <c r="J191" i="5"/>
  <c r="I191" i="5"/>
  <c r="H191" i="5"/>
  <c r="F191" i="5"/>
  <c r="E191" i="5"/>
  <c r="C191" i="5"/>
  <c r="A191" i="5"/>
  <c r="S191" i="5" s="1"/>
  <c r="S190" i="5"/>
  <c r="Q190" i="5"/>
  <c r="N190" i="5"/>
  <c r="K190" i="5"/>
  <c r="I190" i="5"/>
  <c r="F190" i="5"/>
  <c r="E190" i="5"/>
  <c r="C190" i="5"/>
  <c r="A190" i="5"/>
  <c r="S189" i="5"/>
  <c r="P189" i="5"/>
  <c r="O189" i="5"/>
  <c r="N189" i="5"/>
  <c r="K189" i="5"/>
  <c r="J189" i="5"/>
  <c r="H189" i="5"/>
  <c r="F189" i="5"/>
  <c r="E189" i="5"/>
  <c r="C189" i="5"/>
  <c r="A189" i="5"/>
  <c r="P188" i="5"/>
  <c r="M188" i="5"/>
  <c r="E188" i="5"/>
  <c r="C188" i="5"/>
  <c r="A188" i="5"/>
  <c r="S188" i="5" s="1"/>
  <c r="R187" i="5"/>
  <c r="Q187" i="5"/>
  <c r="P187" i="5"/>
  <c r="N187" i="5"/>
  <c r="M187" i="5"/>
  <c r="L187" i="5"/>
  <c r="J187" i="5"/>
  <c r="I187" i="5"/>
  <c r="H187" i="5"/>
  <c r="F187" i="5"/>
  <c r="E187" i="5"/>
  <c r="C187" i="5"/>
  <c r="A187" i="5"/>
  <c r="S187" i="5" s="1"/>
  <c r="S186" i="5"/>
  <c r="Q186" i="5"/>
  <c r="O186" i="5"/>
  <c r="N186" i="5"/>
  <c r="K186" i="5"/>
  <c r="J186" i="5"/>
  <c r="I186" i="5"/>
  <c r="F186" i="5"/>
  <c r="E186" i="5"/>
  <c r="C186" i="5"/>
  <c r="A186" i="5"/>
  <c r="S185" i="5"/>
  <c r="P185" i="5"/>
  <c r="N185" i="5"/>
  <c r="K185" i="5"/>
  <c r="H185" i="5"/>
  <c r="F185" i="5"/>
  <c r="E185" i="5"/>
  <c r="C185" i="5"/>
  <c r="A185" i="5"/>
  <c r="S184" i="5"/>
  <c r="P184" i="5"/>
  <c r="M184" i="5"/>
  <c r="H184" i="5"/>
  <c r="E184" i="5"/>
  <c r="C184" i="5"/>
  <c r="A184" i="5"/>
  <c r="R183" i="5"/>
  <c r="Q183" i="5"/>
  <c r="P183" i="5"/>
  <c r="N183" i="5"/>
  <c r="M183" i="5"/>
  <c r="L183" i="5"/>
  <c r="J183" i="5"/>
  <c r="I183" i="5"/>
  <c r="H183" i="5"/>
  <c r="F183" i="5"/>
  <c r="E183" i="5"/>
  <c r="C183" i="5"/>
  <c r="A183" i="5"/>
  <c r="S183" i="5" s="1"/>
  <c r="S182" i="5"/>
  <c r="Q182" i="5"/>
  <c r="N182" i="5"/>
  <c r="K182" i="5"/>
  <c r="I182" i="5"/>
  <c r="F182" i="5"/>
  <c r="E182" i="5"/>
  <c r="C182" i="5"/>
  <c r="A182" i="5"/>
  <c r="S181" i="5"/>
  <c r="P181" i="5"/>
  <c r="O181" i="5"/>
  <c r="N181" i="5"/>
  <c r="K181" i="5"/>
  <c r="J181" i="5"/>
  <c r="H181" i="5"/>
  <c r="F181" i="5"/>
  <c r="E181" i="5"/>
  <c r="C181" i="5"/>
  <c r="A181" i="5"/>
  <c r="E180" i="5"/>
  <c r="C180" i="5"/>
  <c r="A180" i="5"/>
  <c r="K180" i="5" s="1"/>
  <c r="R179" i="5"/>
  <c r="Q179" i="5"/>
  <c r="P179" i="5"/>
  <c r="N179" i="5"/>
  <c r="M179" i="5"/>
  <c r="L179" i="5"/>
  <c r="J179" i="5"/>
  <c r="I179" i="5"/>
  <c r="H179" i="5"/>
  <c r="F179" i="5"/>
  <c r="E179" i="5"/>
  <c r="C179" i="5"/>
  <c r="A179" i="5"/>
  <c r="S179" i="5" s="1"/>
  <c r="S178" i="5"/>
  <c r="Q178" i="5"/>
  <c r="O178" i="5"/>
  <c r="N178" i="5"/>
  <c r="K178" i="5"/>
  <c r="J178" i="5"/>
  <c r="I178" i="5"/>
  <c r="F178" i="5"/>
  <c r="E178" i="5"/>
  <c r="C178" i="5"/>
  <c r="A178" i="5"/>
  <c r="S177" i="5"/>
  <c r="P177" i="5"/>
  <c r="N177" i="5"/>
  <c r="K177" i="5"/>
  <c r="H177" i="5"/>
  <c r="F177" i="5"/>
  <c r="E177" i="5"/>
  <c r="C177" i="5"/>
  <c r="A177" i="5"/>
  <c r="M176" i="5"/>
  <c r="E176" i="5"/>
  <c r="C176" i="5"/>
  <c r="A176" i="5"/>
  <c r="R175" i="5"/>
  <c r="Q175" i="5"/>
  <c r="P175" i="5"/>
  <c r="N175" i="5"/>
  <c r="M175" i="5"/>
  <c r="L175" i="5"/>
  <c r="J175" i="5"/>
  <c r="I175" i="5"/>
  <c r="H175" i="5"/>
  <c r="F175" i="5"/>
  <c r="E175" i="5"/>
  <c r="C175" i="5"/>
  <c r="A175" i="5"/>
  <c r="S175" i="5" s="1"/>
  <c r="S174" i="5"/>
  <c r="Q174" i="5"/>
  <c r="N174" i="5"/>
  <c r="K174" i="5"/>
  <c r="I174" i="5"/>
  <c r="F174" i="5"/>
  <c r="E174" i="5"/>
  <c r="C174" i="5"/>
  <c r="A174" i="5"/>
  <c r="S173" i="5"/>
  <c r="P173" i="5"/>
  <c r="O173" i="5"/>
  <c r="N173" i="5"/>
  <c r="K173" i="5"/>
  <c r="J173" i="5"/>
  <c r="H173" i="5"/>
  <c r="F173" i="5"/>
  <c r="E173" i="5"/>
  <c r="C173" i="5"/>
  <c r="A173" i="5"/>
  <c r="P172" i="5"/>
  <c r="M172" i="5"/>
  <c r="E172" i="5"/>
  <c r="C172" i="5"/>
  <c r="A172" i="5"/>
  <c r="S172" i="5" s="1"/>
  <c r="R171" i="5"/>
  <c r="Q171" i="5"/>
  <c r="P171" i="5"/>
  <c r="N171" i="5"/>
  <c r="M171" i="5"/>
  <c r="L171" i="5"/>
  <c r="J171" i="5"/>
  <c r="I171" i="5"/>
  <c r="H171" i="5"/>
  <c r="F171" i="5"/>
  <c r="E171" i="5"/>
  <c r="C171" i="5"/>
  <c r="A171" i="5"/>
  <c r="S171" i="5" s="1"/>
  <c r="S170" i="5"/>
  <c r="Q170" i="5"/>
  <c r="O170" i="5"/>
  <c r="N170" i="5"/>
  <c r="K170" i="5"/>
  <c r="J170" i="5"/>
  <c r="I170" i="5"/>
  <c r="F170" i="5"/>
  <c r="E170" i="5"/>
  <c r="C170" i="5"/>
  <c r="A170" i="5"/>
  <c r="S169" i="5"/>
  <c r="P169" i="5"/>
  <c r="N169" i="5"/>
  <c r="K169" i="5"/>
  <c r="H169" i="5"/>
  <c r="F169" i="5"/>
  <c r="E169" i="5"/>
  <c r="C169" i="5"/>
  <c r="A169" i="5"/>
  <c r="S168" i="5"/>
  <c r="P168" i="5"/>
  <c r="M168" i="5"/>
  <c r="H168" i="5"/>
  <c r="E168" i="5"/>
  <c r="C168" i="5"/>
  <c r="A168" i="5"/>
  <c r="R167" i="5"/>
  <c r="Q167" i="5"/>
  <c r="P167" i="5"/>
  <c r="N167" i="5"/>
  <c r="M167" i="5"/>
  <c r="L167" i="5"/>
  <c r="J167" i="5"/>
  <c r="I167" i="5"/>
  <c r="H167" i="5"/>
  <c r="F167" i="5"/>
  <c r="E167" i="5"/>
  <c r="C167" i="5"/>
  <c r="A167" i="5"/>
  <c r="S167" i="5" s="1"/>
  <c r="S166" i="5"/>
  <c r="Q166" i="5"/>
  <c r="N166" i="5"/>
  <c r="K166" i="5"/>
  <c r="I166" i="5"/>
  <c r="F166" i="5"/>
  <c r="E166" i="5"/>
  <c r="C166" i="5"/>
  <c r="A166" i="5"/>
  <c r="S165" i="5"/>
  <c r="P165" i="5"/>
  <c r="O165" i="5"/>
  <c r="N165" i="5"/>
  <c r="K165" i="5"/>
  <c r="J165" i="5"/>
  <c r="H165" i="5"/>
  <c r="F165" i="5"/>
  <c r="E165" i="5"/>
  <c r="C165" i="5"/>
  <c r="A165" i="5"/>
  <c r="E164" i="5"/>
  <c r="C164" i="5"/>
  <c r="A164" i="5"/>
  <c r="K164" i="5" s="1"/>
  <c r="R163" i="5"/>
  <c r="Q163" i="5"/>
  <c r="P163" i="5"/>
  <c r="N163" i="5"/>
  <c r="M163" i="5"/>
  <c r="L163" i="5"/>
  <c r="J163" i="5"/>
  <c r="I163" i="5"/>
  <c r="H163" i="5"/>
  <c r="F163" i="5"/>
  <c r="E163" i="5"/>
  <c r="C163" i="5"/>
  <c r="A163" i="5"/>
  <c r="S163" i="5" s="1"/>
  <c r="S162" i="5"/>
  <c r="Q162" i="5"/>
  <c r="O162" i="5"/>
  <c r="N162" i="5"/>
  <c r="K162" i="5"/>
  <c r="J162" i="5"/>
  <c r="I162" i="5"/>
  <c r="F162" i="5"/>
  <c r="E162" i="5"/>
  <c r="C162" i="5"/>
  <c r="A162" i="5"/>
  <c r="S161" i="5"/>
  <c r="P161" i="5"/>
  <c r="N161" i="5"/>
  <c r="K161" i="5"/>
  <c r="H161" i="5"/>
  <c r="F161" i="5"/>
  <c r="E161" i="5"/>
  <c r="C161" i="5"/>
  <c r="A161" i="5"/>
  <c r="M160" i="5"/>
  <c r="E160" i="5"/>
  <c r="C160" i="5"/>
  <c r="A160" i="5"/>
  <c r="R159" i="5"/>
  <c r="Q159" i="5"/>
  <c r="P159" i="5"/>
  <c r="N159" i="5"/>
  <c r="M159" i="5"/>
  <c r="L159" i="5"/>
  <c r="J159" i="5"/>
  <c r="I159" i="5"/>
  <c r="H159" i="5"/>
  <c r="F159" i="5"/>
  <c r="E159" i="5"/>
  <c r="C159" i="5"/>
  <c r="A159" i="5"/>
  <c r="S159" i="5" s="1"/>
  <c r="S158" i="5"/>
  <c r="Q158" i="5"/>
  <c r="N158" i="5"/>
  <c r="K158" i="5"/>
  <c r="I158" i="5"/>
  <c r="F158" i="5"/>
  <c r="E158" i="5"/>
  <c r="C158" i="5"/>
  <c r="A158" i="5"/>
  <c r="S157" i="5"/>
  <c r="P157" i="5"/>
  <c r="O157" i="5"/>
  <c r="N157" i="5"/>
  <c r="K157" i="5"/>
  <c r="J157" i="5"/>
  <c r="H157" i="5"/>
  <c r="F157" i="5"/>
  <c r="E157" i="5"/>
  <c r="C157" i="5"/>
  <c r="A157" i="5"/>
  <c r="P156" i="5"/>
  <c r="M156" i="5"/>
  <c r="E156" i="5"/>
  <c r="C156" i="5"/>
  <c r="A156" i="5"/>
  <c r="S156" i="5" s="1"/>
  <c r="R155" i="5"/>
  <c r="Q155" i="5"/>
  <c r="P155" i="5"/>
  <c r="N155" i="5"/>
  <c r="M155" i="5"/>
  <c r="L155" i="5"/>
  <c r="J155" i="5"/>
  <c r="I155" i="5"/>
  <c r="H155" i="5"/>
  <c r="F155" i="5"/>
  <c r="E155" i="5"/>
  <c r="C155" i="5"/>
  <c r="A155" i="5"/>
  <c r="S155" i="5" s="1"/>
  <c r="S154" i="5"/>
  <c r="Q154" i="5"/>
  <c r="O154" i="5"/>
  <c r="N154" i="5"/>
  <c r="K154" i="5"/>
  <c r="J154" i="5"/>
  <c r="I154" i="5"/>
  <c r="F154" i="5"/>
  <c r="E154" i="5"/>
  <c r="C154" i="5"/>
  <c r="A154" i="5"/>
  <c r="S153" i="5"/>
  <c r="P153" i="5"/>
  <c r="N153" i="5"/>
  <c r="K153" i="5"/>
  <c r="H153" i="5"/>
  <c r="F153" i="5"/>
  <c r="E153" i="5"/>
  <c r="C153" i="5"/>
  <c r="A153" i="5"/>
  <c r="S152" i="5"/>
  <c r="P152" i="5"/>
  <c r="M152" i="5"/>
  <c r="H152" i="5"/>
  <c r="E152" i="5"/>
  <c r="C152" i="5"/>
  <c r="A152" i="5"/>
  <c r="R151" i="5"/>
  <c r="Q151" i="5"/>
  <c r="P151" i="5"/>
  <c r="N151" i="5"/>
  <c r="M151" i="5"/>
  <c r="L151" i="5"/>
  <c r="J151" i="5"/>
  <c r="I151" i="5"/>
  <c r="H151" i="5"/>
  <c r="F151" i="5"/>
  <c r="E151" i="5"/>
  <c r="C151" i="5"/>
  <c r="A151" i="5"/>
  <c r="S151" i="5" s="1"/>
  <c r="S150" i="5"/>
  <c r="Q150" i="5"/>
  <c r="N150" i="5"/>
  <c r="K150" i="5"/>
  <c r="I150" i="5"/>
  <c r="F150" i="5"/>
  <c r="E150" i="5"/>
  <c r="C150" i="5"/>
  <c r="A150" i="5"/>
  <c r="S149" i="5"/>
  <c r="P149" i="5"/>
  <c r="O149" i="5"/>
  <c r="N149" i="5"/>
  <c r="K149" i="5"/>
  <c r="J149" i="5"/>
  <c r="H149" i="5"/>
  <c r="F149" i="5"/>
  <c r="E149" i="5"/>
  <c r="C149" i="5"/>
  <c r="A149" i="5"/>
  <c r="E148" i="5"/>
  <c r="C148" i="5"/>
  <c r="A148" i="5"/>
  <c r="K148" i="5" s="1"/>
  <c r="R147" i="5"/>
  <c r="Q147" i="5"/>
  <c r="P147" i="5"/>
  <c r="N147" i="5"/>
  <c r="M147" i="5"/>
  <c r="L147" i="5"/>
  <c r="J147" i="5"/>
  <c r="I147" i="5"/>
  <c r="H147" i="5"/>
  <c r="F147" i="5"/>
  <c r="E147" i="5"/>
  <c r="C147" i="5"/>
  <c r="A147" i="5"/>
  <c r="S147" i="5" s="1"/>
  <c r="S146" i="5"/>
  <c r="Q146" i="5"/>
  <c r="O146" i="5"/>
  <c r="N146" i="5"/>
  <c r="K146" i="5"/>
  <c r="J146" i="5"/>
  <c r="I146" i="5"/>
  <c r="F146" i="5"/>
  <c r="E146" i="5"/>
  <c r="C146" i="5"/>
  <c r="A146" i="5"/>
  <c r="S145" i="5"/>
  <c r="P145" i="5"/>
  <c r="N145" i="5"/>
  <c r="K145" i="5"/>
  <c r="H145" i="5"/>
  <c r="F145" i="5"/>
  <c r="E145" i="5"/>
  <c r="C145" i="5"/>
  <c r="A145" i="5"/>
  <c r="M144" i="5"/>
  <c r="E144" i="5"/>
  <c r="C144" i="5"/>
  <c r="A144" i="5"/>
  <c r="R143" i="5"/>
  <c r="Q143" i="5"/>
  <c r="P143" i="5"/>
  <c r="N143" i="5"/>
  <c r="M143" i="5"/>
  <c r="L143" i="5"/>
  <c r="J143" i="5"/>
  <c r="I143" i="5"/>
  <c r="H143" i="5"/>
  <c r="F143" i="5"/>
  <c r="E143" i="5"/>
  <c r="C143" i="5"/>
  <c r="A143" i="5"/>
  <c r="S143" i="5" s="1"/>
  <c r="S142" i="5"/>
  <c r="Q142" i="5"/>
  <c r="N142" i="5"/>
  <c r="K142" i="5"/>
  <c r="I142" i="5"/>
  <c r="F142" i="5"/>
  <c r="E142" i="5"/>
  <c r="C142" i="5"/>
  <c r="A142" i="5"/>
  <c r="S141" i="5"/>
  <c r="P141" i="5"/>
  <c r="O141" i="5"/>
  <c r="N141" i="5"/>
  <c r="K141" i="5"/>
  <c r="J141" i="5"/>
  <c r="H141" i="5"/>
  <c r="F141" i="5"/>
  <c r="E141" i="5"/>
  <c r="C141" i="5"/>
  <c r="A141" i="5"/>
  <c r="P140" i="5"/>
  <c r="M140" i="5"/>
  <c r="E140" i="5"/>
  <c r="C140" i="5"/>
  <c r="A140" i="5"/>
  <c r="S140" i="5" s="1"/>
  <c r="R139" i="5"/>
  <c r="Q139" i="5"/>
  <c r="P139" i="5"/>
  <c r="N139" i="5"/>
  <c r="M139" i="5"/>
  <c r="L139" i="5"/>
  <c r="J139" i="5"/>
  <c r="I139" i="5"/>
  <c r="H139" i="5"/>
  <c r="F139" i="5"/>
  <c r="E139" i="5"/>
  <c r="C139" i="5"/>
  <c r="A139" i="5"/>
  <c r="S139" i="5" s="1"/>
  <c r="S138" i="5"/>
  <c r="Q138" i="5"/>
  <c r="O138" i="5"/>
  <c r="N138" i="5"/>
  <c r="K138" i="5"/>
  <c r="J138" i="5"/>
  <c r="I138" i="5"/>
  <c r="F138" i="5"/>
  <c r="E138" i="5"/>
  <c r="C138" i="5"/>
  <c r="A138" i="5"/>
  <c r="S137" i="5"/>
  <c r="P137" i="5"/>
  <c r="N137" i="5"/>
  <c r="K137" i="5"/>
  <c r="H137" i="5"/>
  <c r="F137" i="5"/>
  <c r="E137" i="5"/>
  <c r="C137" i="5"/>
  <c r="A137" i="5"/>
  <c r="S136" i="5"/>
  <c r="P136" i="5"/>
  <c r="H136" i="5"/>
  <c r="E136" i="5"/>
  <c r="C136" i="5"/>
  <c r="A136" i="5"/>
  <c r="R135" i="5"/>
  <c r="Q135" i="5"/>
  <c r="P135" i="5"/>
  <c r="N135" i="5"/>
  <c r="M135" i="5"/>
  <c r="L135" i="5"/>
  <c r="J135" i="5"/>
  <c r="I135" i="5"/>
  <c r="H135" i="5"/>
  <c r="F135" i="5"/>
  <c r="E135" i="5"/>
  <c r="C135" i="5"/>
  <c r="A135" i="5"/>
  <c r="S135" i="5" s="1"/>
  <c r="S134" i="5"/>
  <c r="Q134" i="5"/>
  <c r="N134" i="5"/>
  <c r="K134" i="5"/>
  <c r="I134" i="5"/>
  <c r="F134" i="5"/>
  <c r="E134" i="5"/>
  <c r="C134" i="5"/>
  <c r="A134" i="5"/>
  <c r="S133" i="5"/>
  <c r="P133" i="5"/>
  <c r="O133" i="5"/>
  <c r="N133" i="5"/>
  <c r="K133" i="5"/>
  <c r="J133" i="5"/>
  <c r="H133" i="5"/>
  <c r="F133" i="5"/>
  <c r="E133" i="5"/>
  <c r="C133" i="5"/>
  <c r="A133" i="5"/>
  <c r="K132" i="5"/>
  <c r="E132" i="5"/>
  <c r="C132" i="5"/>
  <c r="A132" i="5"/>
  <c r="R131" i="5"/>
  <c r="Q131" i="5"/>
  <c r="P131" i="5"/>
  <c r="N131" i="5"/>
  <c r="M131" i="5"/>
  <c r="L131" i="5"/>
  <c r="J131" i="5"/>
  <c r="I131" i="5"/>
  <c r="H131" i="5"/>
  <c r="F131" i="5"/>
  <c r="E131" i="5"/>
  <c r="C131" i="5"/>
  <c r="A131" i="5"/>
  <c r="S131" i="5" s="1"/>
  <c r="S130" i="5"/>
  <c r="Q130" i="5"/>
  <c r="O130" i="5"/>
  <c r="N130" i="5"/>
  <c r="K130" i="5"/>
  <c r="J130" i="5"/>
  <c r="I130" i="5"/>
  <c r="F130" i="5"/>
  <c r="E130" i="5"/>
  <c r="C130" i="5"/>
  <c r="A130" i="5"/>
  <c r="S129" i="5"/>
  <c r="P129" i="5"/>
  <c r="N129" i="5"/>
  <c r="K129" i="5"/>
  <c r="H129" i="5"/>
  <c r="F129" i="5"/>
  <c r="E129" i="5"/>
  <c r="C129" i="5"/>
  <c r="A129" i="5"/>
  <c r="M128" i="5"/>
  <c r="E128" i="5"/>
  <c r="C128" i="5"/>
  <c r="A128" i="5"/>
  <c r="R127" i="5"/>
  <c r="Q127" i="5"/>
  <c r="P127" i="5"/>
  <c r="N127" i="5"/>
  <c r="M127" i="5"/>
  <c r="L127" i="5"/>
  <c r="J127" i="5"/>
  <c r="I127" i="5"/>
  <c r="H127" i="5"/>
  <c r="F127" i="5"/>
  <c r="E127" i="5"/>
  <c r="C127" i="5"/>
  <c r="A127" i="5"/>
  <c r="S127" i="5" s="1"/>
  <c r="S126" i="5"/>
  <c r="Q126" i="5"/>
  <c r="N126" i="5"/>
  <c r="K126" i="5"/>
  <c r="I126" i="5"/>
  <c r="F126" i="5"/>
  <c r="E126" i="5"/>
  <c r="C126" i="5"/>
  <c r="A126" i="5"/>
  <c r="S125" i="5"/>
  <c r="P125" i="5"/>
  <c r="O125" i="5"/>
  <c r="N125" i="5"/>
  <c r="K125" i="5"/>
  <c r="J125" i="5"/>
  <c r="H125" i="5"/>
  <c r="F125" i="5"/>
  <c r="E125" i="5"/>
  <c r="C125" i="5"/>
  <c r="A125" i="5"/>
  <c r="S124" i="5"/>
  <c r="P124" i="5"/>
  <c r="M124" i="5"/>
  <c r="H124" i="5"/>
  <c r="E124" i="5"/>
  <c r="C124" i="5"/>
  <c r="A124" i="5"/>
  <c r="R123" i="5"/>
  <c r="Q123" i="5"/>
  <c r="P123" i="5"/>
  <c r="N123" i="5"/>
  <c r="M123" i="5"/>
  <c r="L123" i="5"/>
  <c r="J123" i="5"/>
  <c r="I123" i="5"/>
  <c r="H123" i="5"/>
  <c r="F123" i="5"/>
  <c r="E123" i="5"/>
  <c r="C123" i="5"/>
  <c r="A123" i="5"/>
  <c r="S123" i="5" s="1"/>
  <c r="S122" i="5"/>
  <c r="Q122" i="5"/>
  <c r="O122" i="5"/>
  <c r="N122" i="5"/>
  <c r="K122" i="5"/>
  <c r="J122" i="5"/>
  <c r="I122" i="5"/>
  <c r="F122" i="5"/>
  <c r="E122" i="5"/>
  <c r="C122" i="5"/>
  <c r="A122" i="5"/>
  <c r="S121" i="5"/>
  <c r="P121" i="5"/>
  <c r="N121" i="5"/>
  <c r="K121" i="5"/>
  <c r="H121" i="5"/>
  <c r="F121" i="5"/>
  <c r="E121" i="5"/>
  <c r="C121" i="5"/>
  <c r="A121" i="5"/>
  <c r="S120" i="5"/>
  <c r="P120" i="5"/>
  <c r="H120" i="5"/>
  <c r="E120" i="5"/>
  <c r="C120" i="5"/>
  <c r="A120" i="5"/>
  <c r="R119" i="5"/>
  <c r="Q119" i="5"/>
  <c r="P119" i="5"/>
  <c r="N119" i="5"/>
  <c r="M119" i="5"/>
  <c r="L119" i="5"/>
  <c r="J119" i="5"/>
  <c r="I119" i="5"/>
  <c r="H119" i="5"/>
  <c r="F119" i="5"/>
  <c r="E119" i="5"/>
  <c r="C119" i="5"/>
  <c r="A119" i="5"/>
  <c r="S119" i="5" s="1"/>
  <c r="S118" i="5"/>
  <c r="Q118" i="5"/>
  <c r="N118" i="5"/>
  <c r="K118" i="5"/>
  <c r="I118" i="5"/>
  <c r="F118" i="5"/>
  <c r="E118" i="5"/>
  <c r="C118" i="5"/>
  <c r="A118" i="5"/>
  <c r="S117" i="5"/>
  <c r="P117" i="5"/>
  <c r="O117" i="5"/>
  <c r="N117" i="5"/>
  <c r="K117" i="5"/>
  <c r="J117" i="5"/>
  <c r="H117" i="5"/>
  <c r="F117" i="5"/>
  <c r="E117" i="5"/>
  <c r="C117" i="5"/>
  <c r="A117" i="5"/>
  <c r="E116" i="5"/>
  <c r="C116" i="5"/>
  <c r="A116" i="5"/>
  <c r="K116" i="5" s="1"/>
  <c r="R115" i="5"/>
  <c r="Q115" i="5"/>
  <c r="P115" i="5"/>
  <c r="N115" i="5"/>
  <c r="M115" i="5"/>
  <c r="L115" i="5"/>
  <c r="J115" i="5"/>
  <c r="I115" i="5"/>
  <c r="H115" i="5"/>
  <c r="F115" i="5"/>
  <c r="E115" i="5"/>
  <c r="C115" i="5"/>
  <c r="A115" i="5"/>
  <c r="S115" i="5" s="1"/>
  <c r="S114" i="5"/>
  <c r="Q114" i="5"/>
  <c r="O114" i="5"/>
  <c r="N114" i="5"/>
  <c r="K114" i="5"/>
  <c r="J114" i="5"/>
  <c r="I114" i="5"/>
  <c r="F114" i="5"/>
  <c r="E114" i="5"/>
  <c r="C114" i="5"/>
  <c r="A114" i="5"/>
  <c r="S113" i="5"/>
  <c r="P113" i="5"/>
  <c r="N113" i="5"/>
  <c r="K113" i="5"/>
  <c r="H113" i="5"/>
  <c r="F113" i="5"/>
  <c r="E113" i="5"/>
  <c r="C113" i="5"/>
  <c r="A113" i="5"/>
  <c r="M112" i="5"/>
  <c r="E112" i="5"/>
  <c r="C112" i="5"/>
  <c r="A112" i="5"/>
  <c r="R111" i="5"/>
  <c r="Q111" i="5"/>
  <c r="P111" i="5"/>
  <c r="N111" i="5"/>
  <c r="M111" i="5"/>
  <c r="L111" i="5"/>
  <c r="J111" i="5"/>
  <c r="I111" i="5"/>
  <c r="H111" i="5"/>
  <c r="F111" i="5"/>
  <c r="E111" i="5"/>
  <c r="C111" i="5"/>
  <c r="A111" i="5"/>
  <c r="S111" i="5" s="1"/>
  <c r="S110" i="5"/>
  <c r="Q110" i="5"/>
  <c r="N110" i="5"/>
  <c r="K110" i="5"/>
  <c r="I110" i="5"/>
  <c r="F110" i="5"/>
  <c r="E110" i="5"/>
  <c r="C110" i="5"/>
  <c r="A110" i="5"/>
  <c r="S109" i="5"/>
  <c r="P109" i="5"/>
  <c r="O109" i="5"/>
  <c r="N109" i="5"/>
  <c r="K109" i="5"/>
  <c r="J109" i="5"/>
  <c r="H109" i="5"/>
  <c r="F109" i="5"/>
  <c r="E109" i="5"/>
  <c r="C109" i="5"/>
  <c r="A109" i="5"/>
  <c r="S108" i="5"/>
  <c r="P108" i="5"/>
  <c r="M108" i="5"/>
  <c r="H108" i="5"/>
  <c r="E108" i="5"/>
  <c r="C108" i="5"/>
  <c r="A108" i="5"/>
  <c r="R107" i="5"/>
  <c r="Q107" i="5"/>
  <c r="P107" i="5"/>
  <c r="N107" i="5"/>
  <c r="M107" i="5"/>
  <c r="L107" i="5"/>
  <c r="J107" i="5"/>
  <c r="I107" i="5"/>
  <c r="H107" i="5"/>
  <c r="F107" i="5"/>
  <c r="E107" i="5"/>
  <c r="C107" i="5"/>
  <c r="A107" i="5"/>
  <c r="S107" i="5" s="1"/>
  <c r="S106" i="5"/>
  <c r="Q106" i="5"/>
  <c r="O106" i="5"/>
  <c r="N106" i="5"/>
  <c r="K106" i="5"/>
  <c r="J106" i="5"/>
  <c r="I106" i="5"/>
  <c r="F106" i="5"/>
  <c r="E106" i="5"/>
  <c r="C106" i="5"/>
  <c r="A106" i="5"/>
  <c r="S105" i="5"/>
  <c r="P105" i="5"/>
  <c r="N105" i="5"/>
  <c r="K105" i="5"/>
  <c r="H105" i="5"/>
  <c r="F105" i="5"/>
  <c r="E105" i="5"/>
  <c r="C105" i="5"/>
  <c r="A105" i="5"/>
  <c r="S104" i="5"/>
  <c r="P104" i="5"/>
  <c r="H104" i="5"/>
  <c r="E104" i="5"/>
  <c r="C104" i="5"/>
  <c r="A104" i="5"/>
  <c r="R103" i="5"/>
  <c r="Q103" i="5"/>
  <c r="P103" i="5"/>
  <c r="N103" i="5"/>
  <c r="M103" i="5"/>
  <c r="L103" i="5"/>
  <c r="J103" i="5"/>
  <c r="I103" i="5"/>
  <c r="H103" i="5"/>
  <c r="F103" i="5"/>
  <c r="E103" i="5"/>
  <c r="C103" i="5"/>
  <c r="A103" i="5"/>
  <c r="S103" i="5" s="1"/>
  <c r="S102" i="5"/>
  <c r="Q102" i="5"/>
  <c r="N102" i="5"/>
  <c r="K102" i="5"/>
  <c r="I102" i="5"/>
  <c r="F102" i="5"/>
  <c r="E102" i="5"/>
  <c r="C102" i="5"/>
  <c r="A102" i="5"/>
  <c r="S101" i="5"/>
  <c r="P101" i="5"/>
  <c r="O101" i="5"/>
  <c r="N101" i="5"/>
  <c r="K101" i="5"/>
  <c r="J101" i="5"/>
  <c r="H101" i="5"/>
  <c r="F101" i="5"/>
  <c r="E101" i="5"/>
  <c r="C101" i="5"/>
  <c r="A101" i="5"/>
  <c r="K100" i="5"/>
  <c r="E100" i="5"/>
  <c r="C100" i="5"/>
  <c r="A100" i="5"/>
  <c r="R99" i="5"/>
  <c r="Q99" i="5"/>
  <c r="P99" i="5"/>
  <c r="N99" i="5"/>
  <c r="M99" i="5"/>
  <c r="L99" i="5"/>
  <c r="J99" i="5"/>
  <c r="I99" i="5"/>
  <c r="H99" i="5"/>
  <c r="F99" i="5"/>
  <c r="E99" i="5"/>
  <c r="C99" i="5"/>
  <c r="A99" i="5"/>
  <c r="S99" i="5" s="1"/>
  <c r="S98" i="5"/>
  <c r="Q98" i="5"/>
  <c r="O98" i="5"/>
  <c r="N98" i="5"/>
  <c r="K98" i="5"/>
  <c r="J98" i="5"/>
  <c r="I98" i="5"/>
  <c r="F98" i="5"/>
  <c r="E98" i="5"/>
  <c r="C98" i="5"/>
  <c r="A98" i="5"/>
  <c r="S97" i="5"/>
  <c r="P97" i="5"/>
  <c r="N97" i="5"/>
  <c r="K97" i="5"/>
  <c r="H97" i="5"/>
  <c r="F97" i="5"/>
  <c r="E97" i="5"/>
  <c r="C97" i="5"/>
  <c r="A97" i="5"/>
  <c r="M96" i="5"/>
  <c r="E96" i="5"/>
  <c r="C96" i="5"/>
  <c r="A96" i="5"/>
  <c r="R95" i="5"/>
  <c r="Q95" i="5"/>
  <c r="P95" i="5"/>
  <c r="N95" i="5"/>
  <c r="M95" i="5"/>
  <c r="L95" i="5"/>
  <c r="J95" i="5"/>
  <c r="I95" i="5"/>
  <c r="H95" i="5"/>
  <c r="F95" i="5"/>
  <c r="E95" i="5"/>
  <c r="C95" i="5"/>
  <c r="A95" i="5"/>
  <c r="S95" i="5" s="1"/>
  <c r="S94" i="5"/>
  <c r="Q94" i="5"/>
  <c r="N94" i="5"/>
  <c r="K94" i="5"/>
  <c r="I94" i="5"/>
  <c r="F94" i="5"/>
  <c r="E94" i="5"/>
  <c r="C94" i="5"/>
  <c r="A94" i="5"/>
  <c r="S93" i="5"/>
  <c r="P93" i="5"/>
  <c r="O93" i="5"/>
  <c r="N93" i="5"/>
  <c r="K93" i="5"/>
  <c r="J93" i="5"/>
  <c r="H93" i="5"/>
  <c r="F93" i="5"/>
  <c r="E93" i="5"/>
  <c r="C93" i="5"/>
  <c r="A93" i="5"/>
  <c r="P92" i="5"/>
  <c r="M92" i="5"/>
  <c r="G92" i="5"/>
  <c r="E92" i="5"/>
  <c r="C92" i="5"/>
  <c r="A92" i="5"/>
  <c r="R91" i="5"/>
  <c r="Q91" i="5"/>
  <c r="P91" i="5"/>
  <c r="N91" i="5"/>
  <c r="M91" i="5"/>
  <c r="L91" i="5"/>
  <c r="J91" i="5"/>
  <c r="I91" i="5"/>
  <c r="H91" i="5"/>
  <c r="F91" i="5"/>
  <c r="E91" i="5"/>
  <c r="C91" i="5"/>
  <c r="A91" i="5"/>
  <c r="S91" i="5" s="1"/>
  <c r="S90" i="5"/>
  <c r="O90" i="5"/>
  <c r="M90" i="5"/>
  <c r="K90" i="5"/>
  <c r="G90" i="5"/>
  <c r="E90" i="5"/>
  <c r="C90" i="5"/>
  <c r="A90" i="5"/>
  <c r="R89" i="5"/>
  <c r="P89" i="5"/>
  <c r="N89" i="5"/>
  <c r="L89" i="5"/>
  <c r="J89" i="5"/>
  <c r="H89" i="5"/>
  <c r="F89" i="5"/>
  <c r="E89" i="5"/>
  <c r="C89" i="5"/>
  <c r="A89" i="5"/>
  <c r="Q89" i="5" s="1"/>
  <c r="S88" i="5"/>
  <c r="O88" i="5"/>
  <c r="M88" i="5"/>
  <c r="K88" i="5"/>
  <c r="G88" i="5"/>
  <c r="E88" i="5"/>
  <c r="C88" i="5"/>
  <c r="A88" i="5"/>
  <c r="R87" i="5"/>
  <c r="Q87" i="5"/>
  <c r="P87" i="5"/>
  <c r="N87" i="5"/>
  <c r="M87" i="5"/>
  <c r="L87" i="5"/>
  <c r="J87" i="5"/>
  <c r="I87" i="5"/>
  <c r="H87" i="5"/>
  <c r="F87" i="5"/>
  <c r="E87" i="5"/>
  <c r="C87" i="5"/>
  <c r="A87" i="5"/>
  <c r="S87" i="5" s="1"/>
  <c r="S86" i="5"/>
  <c r="K86" i="5"/>
  <c r="E86" i="5"/>
  <c r="C86" i="5"/>
  <c r="A86" i="5"/>
  <c r="R85" i="5"/>
  <c r="P85" i="5"/>
  <c r="N85" i="5"/>
  <c r="L85" i="5"/>
  <c r="J85" i="5"/>
  <c r="H85" i="5"/>
  <c r="F85" i="5"/>
  <c r="E85" i="5"/>
  <c r="C85" i="5"/>
  <c r="A85" i="5"/>
  <c r="Q85" i="5" s="1"/>
  <c r="S84" i="5"/>
  <c r="K84" i="5"/>
  <c r="E84" i="5"/>
  <c r="C84" i="5"/>
  <c r="A84" i="5"/>
  <c r="R83" i="5"/>
  <c r="Q83" i="5"/>
  <c r="P83" i="5"/>
  <c r="N83" i="5"/>
  <c r="M83" i="5"/>
  <c r="L83" i="5"/>
  <c r="J83" i="5"/>
  <c r="I83" i="5"/>
  <c r="H83" i="5"/>
  <c r="F83" i="5"/>
  <c r="E83" i="5"/>
  <c r="C83" i="5"/>
  <c r="A83" i="5"/>
  <c r="S83" i="5" s="1"/>
  <c r="I82" i="5"/>
  <c r="E82" i="5"/>
  <c r="C82" i="5"/>
  <c r="A82" i="5"/>
  <c r="R81" i="5"/>
  <c r="P81" i="5"/>
  <c r="N81" i="5"/>
  <c r="L81" i="5"/>
  <c r="J81" i="5"/>
  <c r="H81" i="5"/>
  <c r="F81" i="5"/>
  <c r="E81" i="5"/>
  <c r="C81" i="5"/>
  <c r="A81" i="5"/>
  <c r="Q81" i="5" s="1"/>
  <c r="E80" i="5"/>
  <c r="C80" i="5"/>
  <c r="A80" i="5"/>
  <c r="R79" i="5"/>
  <c r="Q79" i="5"/>
  <c r="P79" i="5"/>
  <c r="N79" i="5"/>
  <c r="M79" i="5"/>
  <c r="L79" i="5"/>
  <c r="J79" i="5"/>
  <c r="I79" i="5"/>
  <c r="H79" i="5"/>
  <c r="F79" i="5"/>
  <c r="E79" i="5"/>
  <c r="C79" i="5"/>
  <c r="A79" i="5"/>
  <c r="S79" i="5" s="1"/>
  <c r="O78" i="5"/>
  <c r="M78" i="5"/>
  <c r="G78" i="5"/>
  <c r="E78" i="5"/>
  <c r="C78" i="5"/>
  <c r="A78" i="5"/>
  <c r="R77" i="5"/>
  <c r="P77" i="5"/>
  <c r="N77" i="5"/>
  <c r="L77" i="5"/>
  <c r="J77" i="5"/>
  <c r="H77" i="5"/>
  <c r="F77" i="5"/>
  <c r="E77" i="5"/>
  <c r="C77" i="5"/>
  <c r="A77" i="5"/>
  <c r="Q77" i="5" s="1"/>
  <c r="O76" i="5"/>
  <c r="M76" i="5"/>
  <c r="G76" i="5"/>
  <c r="E76" i="5"/>
  <c r="C76" i="5"/>
  <c r="A76" i="5"/>
  <c r="R75" i="5"/>
  <c r="Q75" i="5"/>
  <c r="P75" i="5"/>
  <c r="N75" i="5"/>
  <c r="M75" i="5"/>
  <c r="L75" i="5"/>
  <c r="J75" i="5"/>
  <c r="I75" i="5"/>
  <c r="H75" i="5"/>
  <c r="F75" i="5"/>
  <c r="E75" i="5"/>
  <c r="C75" i="5"/>
  <c r="A75" i="5"/>
  <c r="S75" i="5" s="1"/>
  <c r="S74" i="5"/>
  <c r="O74" i="5"/>
  <c r="M74" i="5"/>
  <c r="K74" i="5"/>
  <c r="G74" i="5"/>
  <c r="E74" i="5"/>
  <c r="C74" i="5"/>
  <c r="A74" i="5"/>
  <c r="R73" i="5"/>
  <c r="P73" i="5"/>
  <c r="N73" i="5"/>
  <c r="L73" i="5"/>
  <c r="J73" i="5"/>
  <c r="H73" i="5"/>
  <c r="F73" i="5"/>
  <c r="E73" i="5"/>
  <c r="C73" i="5"/>
  <c r="A73" i="5"/>
  <c r="Q73" i="5" s="1"/>
  <c r="S72" i="5"/>
  <c r="O72" i="5"/>
  <c r="M72" i="5"/>
  <c r="K72" i="5"/>
  <c r="G72" i="5"/>
  <c r="E72" i="5"/>
  <c r="C72" i="5"/>
  <c r="A72" i="5"/>
  <c r="R71" i="5"/>
  <c r="Q71" i="5"/>
  <c r="P71" i="5"/>
  <c r="N71" i="5"/>
  <c r="M71" i="5"/>
  <c r="L71" i="5"/>
  <c r="J71" i="5"/>
  <c r="I71" i="5"/>
  <c r="H71" i="5"/>
  <c r="F71" i="5"/>
  <c r="E71" i="5"/>
  <c r="C71" i="5"/>
  <c r="A71" i="5"/>
  <c r="S71" i="5" s="1"/>
  <c r="S70" i="5"/>
  <c r="K70" i="5"/>
  <c r="E70" i="5"/>
  <c r="C70" i="5"/>
  <c r="A70" i="5"/>
  <c r="R69" i="5"/>
  <c r="P69" i="5"/>
  <c r="N69" i="5"/>
  <c r="L69" i="5"/>
  <c r="J69" i="5"/>
  <c r="H69" i="5"/>
  <c r="F69" i="5"/>
  <c r="E69" i="5"/>
  <c r="C69" i="5"/>
  <c r="A69" i="5"/>
  <c r="Q69" i="5" s="1"/>
  <c r="S68" i="5"/>
  <c r="K68" i="5"/>
  <c r="E68" i="5"/>
  <c r="C68" i="5"/>
  <c r="A68" i="5"/>
  <c r="R67" i="5"/>
  <c r="Q67" i="5"/>
  <c r="P67" i="5"/>
  <c r="N67" i="5"/>
  <c r="M67" i="5"/>
  <c r="L67" i="5"/>
  <c r="J67" i="5"/>
  <c r="I67" i="5"/>
  <c r="H67" i="5"/>
  <c r="F67" i="5"/>
  <c r="E67" i="5"/>
  <c r="C67" i="5"/>
  <c r="A67" i="5"/>
  <c r="S67" i="5" s="1"/>
  <c r="I66" i="5"/>
  <c r="E66" i="5"/>
  <c r="C66" i="5"/>
  <c r="A66" i="5"/>
  <c r="R65" i="5"/>
  <c r="P65" i="5"/>
  <c r="N65" i="5"/>
  <c r="L65" i="5"/>
  <c r="J65" i="5"/>
  <c r="H65" i="5"/>
  <c r="F65" i="5"/>
  <c r="E65" i="5"/>
  <c r="C65" i="5"/>
  <c r="A65" i="5"/>
  <c r="Q65" i="5" s="1"/>
  <c r="E64" i="5"/>
  <c r="C64" i="5"/>
  <c r="A64" i="5"/>
  <c r="R63" i="5"/>
  <c r="Q63" i="5"/>
  <c r="P63" i="5"/>
  <c r="N63" i="5"/>
  <c r="M63" i="5"/>
  <c r="L63" i="5"/>
  <c r="J63" i="5"/>
  <c r="I63" i="5"/>
  <c r="H63" i="5"/>
  <c r="F63" i="5"/>
  <c r="E63" i="5"/>
  <c r="C63" i="5"/>
  <c r="A63" i="5"/>
  <c r="S63" i="5" s="1"/>
  <c r="O62" i="5"/>
  <c r="M62" i="5"/>
  <c r="G62" i="5"/>
  <c r="E62" i="5"/>
  <c r="C62" i="5"/>
  <c r="A62" i="5"/>
  <c r="R61" i="5"/>
  <c r="P61" i="5"/>
  <c r="N61" i="5"/>
  <c r="L61" i="5"/>
  <c r="J61" i="5"/>
  <c r="H61" i="5"/>
  <c r="F61" i="5"/>
  <c r="E61" i="5"/>
  <c r="C61" i="5"/>
  <c r="A61" i="5"/>
  <c r="Q61" i="5" s="1"/>
  <c r="O60" i="5"/>
  <c r="M60" i="5"/>
  <c r="G60" i="5"/>
  <c r="E60" i="5"/>
  <c r="C60" i="5"/>
  <c r="A60" i="5"/>
  <c r="R59" i="5"/>
  <c r="Q59" i="5"/>
  <c r="P59" i="5"/>
  <c r="N59" i="5"/>
  <c r="M59" i="5"/>
  <c r="L59" i="5"/>
  <c r="J59" i="5"/>
  <c r="I59" i="5"/>
  <c r="H59" i="5"/>
  <c r="F59" i="5"/>
  <c r="E59" i="5"/>
  <c r="C59" i="5"/>
  <c r="A59" i="5"/>
  <c r="S59" i="5" s="1"/>
  <c r="S58" i="5"/>
  <c r="O58" i="5"/>
  <c r="M58" i="5"/>
  <c r="K58" i="5"/>
  <c r="G58" i="5"/>
  <c r="E58" i="5"/>
  <c r="C58" i="5"/>
  <c r="A58" i="5"/>
  <c r="R57" i="5"/>
  <c r="P57" i="5"/>
  <c r="N57" i="5"/>
  <c r="L57" i="5"/>
  <c r="J57" i="5"/>
  <c r="H57" i="5"/>
  <c r="F57" i="5"/>
  <c r="E57" i="5"/>
  <c r="C57" i="5"/>
  <c r="A57" i="5"/>
  <c r="Q57" i="5" s="1"/>
  <c r="S56" i="5"/>
  <c r="O56" i="5"/>
  <c r="M56" i="5"/>
  <c r="K56" i="5"/>
  <c r="G56" i="5"/>
  <c r="E56" i="5"/>
  <c r="C56" i="5"/>
  <c r="A56" i="5"/>
  <c r="R55" i="5"/>
  <c r="Q55" i="5"/>
  <c r="P55" i="5"/>
  <c r="N55" i="5"/>
  <c r="M55" i="5"/>
  <c r="L55" i="5"/>
  <c r="J55" i="5"/>
  <c r="I55" i="5"/>
  <c r="H55" i="5"/>
  <c r="F55" i="5"/>
  <c r="E55" i="5"/>
  <c r="C55" i="5"/>
  <c r="A55" i="5"/>
  <c r="S55" i="5" s="1"/>
  <c r="S54" i="5"/>
  <c r="K54" i="5"/>
  <c r="E54" i="5"/>
  <c r="C54" i="5"/>
  <c r="A54" i="5"/>
  <c r="R53" i="5"/>
  <c r="P53" i="5"/>
  <c r="N53" i="5"/>
  <c r="L53" i="5"/>
  <c r="J53" i="5"/>
  <c r="H53" i="5"/>
  <c r="F53" i="5"/>
  <c r="E53" i="5"/>
  <c r="C53" i="5"/>
  <c r="A53" i="5"/>
  <c r="Q53" i="5" s="1"/>
  <c r="S52" i="5"/>
  <c r="K52" i="5"/>
  <c r="E52" i="5"/>
  <c r="C52" i="5"/>
  <c r="A52" i="5"/>
  <c r="R51" i="5"/>
  <c r="Q51" i="5"/>
  <c r="P51" i="5"/>
  <c r="N51" i="5"/>
  <c r="M51" i="5"/>
  <c r="L51" i="5"/>
  <c r="J51" i="5"/>
  <c r="I51" i="5"/>
  <c r="H51" i="5"/>
  <c r="F51" i="5"/>
  <c r="E51" i="5"/>
  <c r="C51" i="5"/>
  <c r="A51" i="5"/>
  <c r="S51" i="5" s="1"/>
  <c r="I50" i="5"/>
  <c r="E50" i="5"/>
  <c r="C50" i="5"/>
  <c r="A50" i="5"/>
  <c r="R49" i="5"/>
  <c r="P49" i="5"/>
  <c r="N49" i="5"/>
  <c r="L49" i="5"/>
  <c r="J49" i="5"/>
  <c r="H49" i="5"/>
  <c r="F49" i="5"/>
  <c r="E49" i="5"/>
  <c r="C49" i="5"/>
  <c r="A49" i="5"/>
  <c r="Q49" i="5" s="1"/>
  <c r="E48" i="5"/>
  <c r="C48" i="5"/>
  <c r="A48" i="5"/>
  <c r="R47" i="5"/>
  <c r="Q47" i="5"/>
  <c r="P47" i="5"/>
  <c r="N47" i="5"/>
  <c r="M47" i="5"/>
  <c r="L47" i="5"/>
  <c r="J47" i="5"/>
  <c r="I47" i="5"/>
  <c r="H47" i="5"/>
  <c r="F47" i="5"/>
  <c r="E47" i="5"/>
  <c r="C47" i="5"/>
  <c r="A47" i="5"/>
  <c r="S47" i="5" s="1"/>
  <c r="O46" i="5"/>
  <c r="M46" i="5"/>
  <c r="G46" i="5"/>
  <c r="E46" i="5"/>
  <c r="C46" i="5"/>
  <c r="A46" i="5"/>
  <c r="R45" i="5"/>
  <c r="P45" i="5"/>
  <c r="N45" i="5"/>
  <c r="L45" i="5"/>
  <c r="J45" i="5"/>
  <c r="H45" i="5"/>
  <c r="F45" i="5"/>
  <c r="E45" i="5"/>
  <c r="C45" i="5"/>
  <c r="A45" i="5"/>
  <c r="Q45" i="5" s="1"/>
  <c r="O44" i="5"/>
  <c r="M44" i="5"/>
  <c r="G44" i="5"/>
  <c r="E44" i="5"/>
  <c r="C44" i="5"/>
  <c r="A44" i="5"/>
  <c r="R43" i="5"/>
  <c r="Q43" i="5"/>
  <c r="P43" i="5"/>
  <c r="N43" i="5"/>
  <c r="M43" i="5"/>
  <c r="L43" i="5"/>
  <c r="J43" i="5"/>
  <c r="I43" i="5"/>
  <c r="H43" i="5"/>
  <c r="F43" i="5"/>
  <c r="E43" i="5"/>
  <c r="C43" i="5"/>
  <c r="A43" i="5"/>
  <c r="S43" i="5" s="1"/>
  <c r="S42" i="5"/>
  <c r="O42" i="5"/>
  <c r="M42" i="5"/>
  <c r="K42" i="5"/>
  <c r="G42" i="5"/>
  <c r="E42" i="5"/>
  <c r="C42" i="5"/>
  <c r="A42" i="5"/>
  <c r="R41" i="5"/>
  <c r="P41" i="5"/>
  <c r="N41" i="5"/>
  <c r="L41" i="5"/>
  <c r="J41" i="5"/>
  <c r="H41" i="5"/>
  <c r="F41" i="5"/>
  <c r="E41" i="5"/>
  <c r="C41" i="5"/>
  <c r="A41" i="5"/>
  <c r="Q41" i="5" s="1"/>
  <c r="S40" i="5"/>
  <c r="O40" i="5"/>
  <c r="M40" i="5"/>
  <c r="K40" i="5"/>
  <c r="G40" i="5"/>
  <c r="E40" i="5"/>
  <c r="C40" i="5"/>
  <c r="A40" i="5"/>
  <c r="R39" i="5"/>
  <c r="Q39" i="5"/>
  <c r="P39" i="5"/>
  <c r="N39" i="5"/>
  <c r="M39" i="5"/>
  <c r="L39" i="5"/>
  <c r="J39" i="5"/>
  <c r="I39" i="5"/>
  <c r="H39" i="5"/>
  <c r="F39" i="5"/>
  <c r="E39" i="5"/>
  <c r="C39" i="5"/>
  <c r="A39" i="5"/>
  <c r="S39" i="5" s="1"/>
  <c r="S38" i="5"/>
  <c r="K38" i="5"/>
  <c r="E38" i="5"/>
  <c r="C38" i="5"/>
  <c r="A38" i="5"/>
  <c r="R37" i="5"/>
  <c r="P37" i="5"/>
  <c r="N37" i="5"/>
  <c r="L37" i="5"/>
  <c r="J37" i="5"/>
  <c r="H37" i="5"/>
  <c r="F37" i="5"/>
  <c r="E37" i="5"/>
  <c r="C37" i="5"/>
  <c r="A37" i="5"/>
  <c r="Q37" i="5" s="1"/>
  <c r="S36" i="5"/>
  <c r="K36" i="5"/>
  <c r="E36" i="5"/>
  <c r="C36" i="5"/>
  <c r="A36" i="5"/>
  <c r="R35" i="5"/>
  <c r="Q35" i="5"/>
  <c r="P35" i="5"/>
  <c r="N35" i="5"/>
  <c r="M35" i="5"/>
  <c r="L35" i="5"/>
  <c r="J35" i="5"/>
  <c r="I35" i="5"/>
  <c r="H35" i="5"/>
  <c r="F35" i="5"/>
  <c r="E35" i="5"/>
  <c r="C35" i="5"/>
  <c r="A35" i="5"/>
  <c r="S35" i="5" s="1"/>
  <c r="I34" i="5"/>
  <c r="E34" i="5"/>
  <c r="C34" i="5"/>
  <c r="A34" i="5"/>
  <c r="R33" i="5"/>
  <c r="P33" i="5"/>
  <c r="N33" i="5"/>
  <c r="L33" i="5"/>
  <c r="J33" i="5"/>
  <c r="H33" i="5"/>
  <c r="F33" i="5"/>
  <c r="E33" i="5"/>
  <c r="C33" i="5"/>
  <c r="A33" i="5"/>
  <c r="Q33" i="5" s="1"/>
  <c r="E32" i="5"/>
  <c r="C32" i="5"/>
  <c r="A32" i="5"/>
  <c r="R31" i="5"/>
  <c r="Q31" i="5"/>
  <c r="P31" i="5"/>
  <c r="N31" i="5"/>
  <c r="M31" i="5"/>
  <c r="L31" i="5"/>
  <c r="J31" i="5"/>
  <c r="I31" i="5"/>
  <c r="H31" i="5"/>
  <c r="F31" i="5"/>
  <c r="E31" i="5"/>
  <c r="C31" i="5"/>
  <c r="A31" i="5"/>
  <c r="S31" i="5" s="1"/>
  <c r="O30" i="5"/>
  <c r="M30" i="5"/>
  <c r="G30" i="5"/>
  <c r="E30" i="5"/>
  <c r="C30" i="5"/>
  <c r="A30" i="5"/>
  <c r="R29" i="5"/>
  <c r="P29" i="5"/>
  <c r="N29" i="5"/>
  <c r="L29" i="5"/>
  <c r="J29" i="5"/>
  <c r="H29" i="5"/>
  <c r="F29" i="5"/>
  <c r="E29" i="5"/>
  <c r="C29" i="5"/>
  <c r="A29" i="5"/>
  <c r="Q29" i="5" s="1"/>
  <c r="O28" i="5"/>
  <c r="M28" i="5"/>
  <c r="G28" i="5"/>
  <c r="E28" i="5"/>
  <c r="C28" i="5"/>
  <c r="A28" i="5"/>
  <c r="R27" i="5"/>
  <c r="Q27" i="5"/>
  <c r="P27" i="5"/>
  <c r="N27" i="5"/>
  <c r="M27" i="5"/>
  <c r="L27" i="5"/>
  <c r="J27" i="5"/>
  <c r="I27" i="5"/>
  <c r="H27" i="5"/>
  <c r="F27" i="5"/>
  <c r="E27" i="5"/>
  <c r="C27" i="5"/>
  <c r="A27" i="5"/>
  <c r="S27" i="5" s="1"/>
  <c r="S26" i="5"/>
  <c r="O26" i="5"/>
  <c r="M26" i="5"/>
  <c r="K26" i="5"/>
  <c r="G26" i="5"/>
  <c r="E26" i="5"/>
  <c r="C26" i="5"/>
  <c r="A26" i="5"/>
  <c r="R25" i="5"/>
  <c r="P25" i="5"/>
  <c r="N25" i="5"/>
  <c r="L25" i="5"/>
  <c r="J25" i="5"/>
  <c r="H25" i="5"/>
  <c r="F25" i="5"/>
  <c r="E25" i="5"/>
  <c r="C25" i="5"/>
  <c r="A25" i="5"/>
  <c r="Q25" i="5" s="1"/>
  <c r="S24" i="5"/>
  <c r="O24" i="5"/>
  <c r="M24" i="5"/>
  <c r="K24" i="5"/>
  <c r="G24" i="5"/>
  <c r="E24" i="5"/>
  <c r="C24" i="5"/>
  <c r="A24" i="5"/>
  <c r="R23" i="5"/>
  <c r="Q23" i="5"/>
  <c r="P23" i="5"/>
  <c r="N23" i="5"/>
  <c r="M23" i="5"/>
  <c r="L23" i="5"/>
  <c r="J23" i="5"/>
  <c r="I23" i="5"/>
  <c r="H23" i="5"/>
  <c r="F23" i="5"/>
  <c r="E23" i="5"/>
  <c r="C23" i="5"/>
  <c r="A23" i="5"/>
  <c r="S23" i="5" s="1"/>
  <c r="S22" i="5"/>
  <c r="K22" i="5"/>
  <c r="E22" i="5"/>
  <c r="C22" i="5"/>
  <c r="A22" i="5"/>
  <c r="R21" i="5"/>
  <c r="P21" i="5"/>
  <c r="N21" i="5"/>
  <c r="L21" i="5"/>
  <c r="J21" i="5"/>
  <c r="H21" i="5"/>
  <c r="F21" i="5"/>
  <c r="E21" i="5"/>
  <c r="C21" i="5"/>
  <c r="A21" i="5"/>
  <c r="Q21" i="5" s="1"/>
  <c r="S20" i="5"/>
  <c r="K20" i="5"/>
  <c r="E20" i="5"/>
  <c r="C20" i="5"/>
  <c r="A20" i="5"/>
  <c r="R19" i="5"/>
  <c r="Q19" i="5"/>
  <c r="P19" i="5"/>
  <c r="N19" i="5"/>
  <c r="M19" i="5"/>
  <c r="L19" i="5"/>
  <c r="J19" i="5"/>
  <c r="I19" i="5"/>
  <c r="H19" i="5"/>
  <c r="F19" i="5"/>
  <c r="E19" i="5"/>
  <c r="C19" i="5"/>
  <c r="A19" i="5"/>
  <c r="S19" i="5" s="1"/>
  <c r="I18" i="5"/>
  <c r="E18" i="5"/>
  <c r="C18" i="5"/>
  <c r="A18" i="5"/>
  <c r="R17" i="5"/>
  <c r="P17" i="5"/>
  <c r="N17" i="5"/>
  <c r="L17" i="5"/>
  <c r="J17" i="5"/>
  <c r="H17" i="5"/>
  <c r="F17" i="5"/>
  <c r="E17" i="5"/>
  <c r="C17" i="5"/>
  <c r="A17" i="5"/>
  <c r="Q17" i="5" s="1"/>
  <c r="E16" i="5"/>
  <c r="C16" i="5"/>
  <c r="A16" i="5"/>
  <c r="R15" i="5"/>
  <c r="Q15" i="5"/>
  <c r="P15" i="5"/>
  <c r="N15" i="5"/>
  <c r="M15" i="5"/>
  <c r="L15" i="5"/>
  <c r="J15" i="5"/>
  <c r="I15" i="5"/>
  <c r="H15" i="5"/>
  <c r="F15" i="5"/>
  <c r="E15" i="5"/>
  <c r="C15" i="5"/>
  <c r="A15" i="5"/>
  <c r="S15" i="5" s="1"/>
  <c r="O14" i="5"/>
  <c r="M14" i="5"/>
  <c r="G14" i="5"/>
  <c r="E14" i="5"/>
  <c r="C14" i="5"/>
  <c r="A14" i="5"/>
  <c r="R13" i="5"/>
  <c r="P13" i="5"/>
  <c r="N13" i="5"/>
  <c r="L13" i="5"/>
  <c r="J13" i="5"/>
  <c r="H13" i="5"/>
  <c r="F13" i="5"/>
  <c r="E13" i="5"/>
  <c r="C13" i="5"/>
  <c r="A13" i="5"/>
  <c r="Q13" i="5" s="1"/>
  <c r="O12" i="5"/>
  <c r="M12" i="5"/>
  <c r="G12" i="5"/>
  <c r="E12" i="5"/>
  <c r="C12" i="5"/>
  <c r="A12" i="5"/>
  <c r="R11" i="5"/>
  <c r="Q11" i="5"/>
  <c r="P11" i="5"/>
  <c r="N11" i="5"/>
  <c r="M11" i="5"/>
  <c r="L11" i="5"/>
  <c r="J11" i="5"/>
  <c r="I11" i="5"/>
  <c r="H11" i="5"/>
  <c r="F11" i="5"/>
  <c r="E11" i="5"/>
  <c r="C11" i="5"/>
  <c r="A11" i="5"/>
  <c r="S11" i="5" s="1"/>
  <c r="S10" i="5"/>
  <c r="O10" i="5"/>
  <c r="M10" i="5"/>
  <c r="K10" i="5"/>
  <c r="G10" i="5"/>
  <c r="E10" i="5"/>
  <c r="C10" i="5"/>
  <c r="A10" i="5"/>
  <c r="R9" i="5"/>
  <c r="P9" i="5"/>
  <c r="N9" i="5"/>
  <c r="L9" i="5"/>
  <c r="J9" i="5"/>
  <c r="H9" i="5"/>
  <c r="F9" i="5"/>
  <c r="E9" i="5"/>
  <c r="C9" i="5"/>
  <c r="A9" i="5"/>
  <c r="Q9" i="5" s="1"/>
  <c r="S7" i="5"/>
  <c r="Q7" i="5"/>
  <c r="O7" i="5"/>
  <c r="M7" i="5"/>
  <c r="K7" i="5"/>
  <c r="I7" i="5"/>
  <c r="G7" i="5"/>
  <c r="E7" i="5"/>
  <c r="A7" i="5"/>
  <c r="R7" i="5" s="1"/>
  <c r="X391" i="4"/>
  <c r="V391" i="4"/>
  <c r="U391" i="4"/>
  <c r="T391" i="4"/>
  <c r="R391" i="4"/>
  <c r="Q391" i="4"/>
  <c r="P391" i="4"/>
  <c r="N391" i="4"/>
  <c r="M391" i="4"/>
  <c r="L391" i="4"/>
  <c r="J391" i="4"/>
  <c r="I391" i="4"/>
  <c r="H391" i="4"/>
  <c r="F391" i="4"/>
  <c r="E391" i="4"/>
  <c r="C391" i="4"/>
  <c r="A391" i="4"/>
  <c r="W391" i="4" s="1"/>
  <c r="X390" i="4"/>
  <c r="V390" i="4"/>
  <c r="T390" i="4"/>
  <c r="R390" i="4"/>
  <c r="P390" i="4"/>
  <c r="N390" i="4"/>
  <c r="L390" i="4"/>
  <c r="J390" i="4"/>
  <c r="H390" i="4"/>
  <c r="F390" i="4"/>
  <c r="E390" i="4"/>
  <c r="C390" i="4"/>
  <c r="A390" i="4"/>
  <c r="U390" i="4" s="1"/>
  <c r="X389" i="4"/>
  <c r="V389" i="4"/>
  <c r="U389" i="4"/>
  <c r="T389" i="4"/>
  <c r="R389" i="4"/>
  <c r="Q389" i="4"/>
  <c r="P389" i="4"/>
  <c r="N389" i="4"/>
  <c r="M389" i="4"/>
  <c r="L389" i="4"/>
  <c r="J389" i="4"/>
  <c r="I389" i="4"/>
  <c r="H389" i="4"/>
  <c r="F389" i="4"/>
  <c r="E389" i="4"/>
  <c r="C389" i="4"/>
  <c r="A389" i="4"/>
  <c r="W389" i="4" s="1"/>
  <c r="X388" i="4"/>
  <c r="V388" i="4"/>
  <c r="T388" i="4"/>
  <c r="R388" i="4"/>
  <c r="P388" i="4"/>
  <c r="N388" i="4"/>
  <c r="L388" i="4"/>
  <c r="J388" i="4"/>
  <c r="H388" i="4"/>
  <c r="F388" i="4"/>
  <c r="E388" i="4"/>
  <c r="C388" i="4"/>
  <c r="A388" i="4"/>
  <c r="U388" i="4" s="1"/>
  <c r="X387" i="4"/>
  <c r="V387" i="4"/>
  <c r="U387" i="4"/>
  <c r="T387" i="4"/>
  <c r="R387" i="4"/>
  <c r="Q387" i="4"/>
  <c r="P387" i="4"/>
  <c r="N387" i="4"/>
  <c r="M387" i="4"/>
  <c r="L387" i="4"/>
  <c r="J387" i="4"/>
  <c r="I387" i="4"/>
  <c r="H387" i="4"/>
  <c r="F387" i="4"/>
  <c r="E387" i="4"/>
  <c r="C387" i="4"/>
  <c r="A387" i="4"/>
  <c r="W387" i="4" s="1"/>
  <c r="X386" i="4"/>
  <c r="V386" i="4"/>
  <c r="T386" i="4"/>
  <c r="R386" i="4"/>
  <c r="P386" i="4"/>
  <c r="N386" i="4"/>
  <c r="L386" i="4"/>
  <c r="J386" i="4"/>
  <c r="H386" i="4"/>
  <c r="F386" i="4"/>
  <c r="E386" i="4"/>
  <c r="C386" i="4"/>
  <c r="A386" i="4"/>
  <c r="U386" i="4" s="1"/>
  <c r="X385" i="4"/>
  <c r="V385" i="4"/>
  <c r="U385" i="4"/>
  <c r="T385" i="4"/>
  <c r="R385" i="4"/>
  <c r="Q385" i="4"/>
  <c r="P385" i="4"/>
  <c r="N385" i="4"/>
  <c r="M385" i="4"/>
  <c r="L385" i="4"/>
  <c r="J385" i="4"/>
  <c r="I385" i="4"/>
  <c r="H385" i="4"/>
  <c r="F385" i="4"/>
  <c r="E385" i="4"/>
  <c r="C385" i="4"/>
  <c r="A385" i="4"/>
  <c r="W385" i="4" s="1"/>
  <c r="X384" i="4"/>
  <c r="V384" i="4"/>
  <c r="T384" i="4"/>
  <c r="R384" i="4"/>
  <c r="P384" i="4"/>
  <c r="N384" i="4"/>
  <c r="L384" i="4"/>
  <c r="J384" i="4"/>
  <c r="H384" i="4"/>
  <c r="F384" i="4"/>
  <c r="E384" i="4"/>
  <c r="C384" i="4"/>
  <c r="A384" i="4"/>
  <c r="U384" i="4" s="1"/>
  <c r="X383" i="4"/>
  <c r="V383" i="4"/>
  <c r="U383" i="4"/>
  <c r="T383" i="4"/>
  <c r="R383" i="4"/>
  <c r="Q383" i="4"/>
  <c r="P383" i="4"/>
  <c r="N383" i="4"/>
  <c r="M383" i="4"/>
  <c r="L383" i="4"/>
  <c r="J383" i="4"/>
  <c r="I383" i="4"/>
  <c r="H383" i="4"/>
  <c r="F383" i="4"/>
  <c r="E383" i="4"/>
  <c r="C383" i="4"/>
  <c r="A383" i="4"/>
  <c r="W383" i="4" s="1"/>
  <c r="W382" i="4"/>
  <c r="R382" i="4"/>
  <c r="G382" i="4"/>
  <c r="E382" i="4"/>
  <c r="C382" i="4"/>
  <c r="A382" i="4"/>
  <c r="X381" i="4"/>
  <c r="V381" i="4"/>
  <c r="U381" i="4"/>
  <c r="T381" i="4"/>
  <c r="R381" i="4"/>
  <c r="Q381" i="4"/>
  <c r="P381" i="4"/>
  <c r="N381" i="4"/>
  <c r="M381" i="4"/>
  <c r="L381" i="4"/>
  <c r="J381" i="4"/>
  <c r="I381" i="4"/>
  <c r="H381" i="4"/>
  <c r="F381" i="4"/>
  <c r="E381" i="4"/>
  <c r="C381" i="4"/>
  <c r="A381" i="4"/>
  <c r="W381" i="4" s="1"/>
  <c r="V380" i="4"/>
  <c r="T380" i="4"/>
  <c r="P380" i="4"/>
  <c r="O380" i="4"/>
  <c r="K380" i="4"/>
  <c r="J380" i="4"/>
  <c r="F380" i="4"/>
  <c r="E380" i="4"/>
  <c r="C380" i="4"/>
  <c r="A380" i="4"/>
  <c r="X379" i="4"/>
  <c r="V379" i="4"/>
  <c r="U379" i="4"/>
  <c r="T379" i="4"/>
  <c r="R379" i="4"/>
  <c r="Q379" i="4"/>
  <c r="P379" i="4"/>
  <c r="N379" i="4"/>
  <c r="M379" i="4"/>
  <c r="L379" i="4"/>
  <c r="J379" i="4"/>
  <c r="I379" i="4"/>
  <c r="H379" i="4"/>
  <c r="F379" i="4"/>
  <c r="E379" i="4"/>
  <c r="C379" i="4"/>
  <c r="A379" i="4"/>
  <c r="W379" i="4" s="1"/>
  <c r="X378" i="4"/>
  <c r="V378" i="4"/>
  <c r="T378" i="4"/>
  <c r="S378" i="4"/>
  <c r="P378" i="4"/>
  <c r="O378" i="4"/>
  <c r="N378" i="4"/>
  <c r="K378" i="4"/>
  <c r="J378" i="4"/>
  <c r="H378" i="4"/>
  <c r="F378" i="4"/>
  <c r="E378" i="4"/>
  <c r="C378" i="4"/>
  <c r="A378" i="4"/>
  <c r="X377" i="4"/>
  <c r="V377" i="4"/>
  <c r="U377" i="4"/>
  <c r="T377" i="4"/>
  <c r="R377" i="4"/>
  <c r="Q377" i="4"/>
  <c r="P377" i="4"/>
  <c r="N377" i="4"/>
  <c r="M377" i="4"/>
  <c r="L377" i="4"/>
  <c r="J377" i="4"/>
  <c r="I377" i="4"/>
  <c r="H377" i="4"/>
  <c r="F377" i="4"/>
  <c r="E377" i="4"/>
  <c r="C377" i="4"/>
  <c r="A377" i="4"/>
  <c r="W377" i="4" s="1"/>
  <c r="X376" i="4"/>
  <c r="S376" i="4"/>
  <c r="N376" i="4"/>
  <c r="H376" i="4"/>
  <c r="E376" i="4"/>
  <c r="C376" i="4"/>
  <c r="A376" i="4"/>
  <c r="X375" i="4"/>
  <c r="V375" i="4"/>
  <c r="U375" i="4"/>
  <c r="T375" i="4"/>
  <c r="R375" i="4"/>
  <c r="Q375" i="4"/>
  <c r="P375" i="4"/>
  <c r="N375" i="4"/>
  <c r="M375" i="4"/>
  <c r="L375" i="4"/>
  <c r="J375" i="4"/>
  <c r="I375" i="4"/>
  <c r="H375" i="4"/>
  <c r="F375" i="4"/>
  <c r="E375" i="4"/>
  <c r="C375" i="4"/>
  <c r="A375" i="4"/>
  <c r="W375" i="4" s="1"/>
  <c r="R374" i="4"/>
  <c r="G374" i="4"/>
  <c r="E374" i="4"/>
  <c r="C374" i="4"/>
  <c r="A374" i="4"/>
  <c r="X373" i="4"/>
  <c r="V373" i="4"/>
  <c r="U373" i="4"/>
  <c r="T373" i="4"/>
  <c r="R373" i="4"/>
  <c r="Q373" i="4"/>
  <c r="P373" i="4"/>
  <c r="N373" i="4"/>
  <c r="M373" i="4"/>
  <c r="L373" i="4"/>
  <c r="J373" i="4"/>
  <c r="I373" i="4"/>
  <c r="H373" i="4"/>
  <c r="F373" i="4"/>
  <c r="E373" i="4"/>
  <c r="C373" i="4"/>
  <c r="A373" i="4"/>
  <c r="W373" i="4" s="1"/>
  <c r="V372" i="4"/>
  <c r="T372" i="4"/>
  <c r="P372" i="4"/>
  <c r="O372" i="4"/>
  <c r="K372" i="4"/>
  <c r="J372" i="4"/>
  <c r="F372" i="4"/>
  <c r="E372" i="4"/>
  <c r="C372" i="4"/>
  <c r="A372" i="4"/>
  <c r="X371" i="4"/>
  <c r="V371" i="4"/>
  <c r="U371" i="4"/>
  <c r="T371" i="4"/>
  <c r="R371" i="4"/>
  <c r="Q371" i="4"/>
  <c r="P371" i="4"/>
  <c r="N371" i="4"/>
  <c r="M371" i="4"/>
  <c r="L371" i="4"/>
  <c r="J371" i="4"/>
  <c r="I371" i="4"/>
  <c r="H371" i="4"/>
  <c r="F371" i="4"/>
  <c r="E371" i="4"/>
  <c r="C371" i="4"/>
  <c r="A371" i="4"/>
  <c r="W371" i="4" s="1"/>
  <c r="X370" i="4"/>
  <c r="V370" i="4"/>
  <c r="T370" i="4"/>
  <c r="S370" i="4"/>
  <c r="P370" i="4"/>
  <c r="O370" i="4"/>
  <c r="N370" i="4"/>
  <c r="K370" i="4"/>
  <c r="J370" i="4"/>
  <c r="H370" i="4"/>
  <c r="F370" i="4"/>
  <c r="E370" i="4"/>
  <c r="C370" i="4"/>
  <c r="A370" i="4"/>
  <c r="X369" i="4"/>
  <c r="V369" i="4"/>
  <c r="U369" i="4"/>
  <c r="T369" i="4"/>
  <c r="R369" i="4"/>
  <c r="Q369" i="4"/>
  <c r="P369" i="4"/>
  <c r="N369" i="4"/>
  <c r="M369" i="4"/>
  <c r="L369" i="4"/>
  <c r="J369" i="4"/>
  <c r="I369" i="4"/>
  <c r="H369" i="4"/>
  <c r="F369" i="4"/>
  <c r="E369" i="4"/>
  <c r="C369" i="4"/>
  <c r="A369" i="4"/>
  <c r="W369" i="4" s="1"/>
  <c r="X368" i="4"/>
  <c r="T368" i="4"/>
  <c r="S368" i="4"/>
  <c r="O368" i="4"/>
  <c r="N368" i="4"/>
  <c r="J368" i="4"/>
  <c r="H368" i="4"/>
  <c r="E368" i="4"/>
  <c r="C368" i="4"/>
  <c r="A368" i="4"/>
  <c r="X367" i="4"/>
  <c r="V367" i="4"/>
  <c r="U367" i="4"/>
  <c r="T367" i="4"/>
  <c r="R367" i="4"/>
  <c r="Q367" i="4"/>
  <c r="P367" i="4"/>
  <c r="N367" i="4"/>
  <c r="M367" i="4"/>
  <c r="L367" i="4"/>
  <c r="J367" i="4"/>
  <c r="I367" i="4"/>
  <c r="H367" i="4"/>
  <c r="F367" i="4"/>
  <c r="E367" i="4"/>
  <c r="C367" i="4"/>
  <c r="A367" i="4"/>
  <c r="W367" i="4" s="1"/>
  <c r="W366" i="4"/>
  <c r="E366" i="4"/>
  <c r="C366" i="4"/>
  <c r="A366" i="4"/>
  <c r="G366" i="4" s="1"/>
  <c r="X365" i="4"/>
  <c r="V365" i="4"/>
  <c r="U365" i="4"/>
  <c r="T365" i="4"/>
  <c r="R365" i="4"/>
  <c r="Q365" i="4"/>
  <c r="P365" i="4"/>
  <c r="N365" i="4"/>
  <c r="M365" i="4"/>
  <c r="L365" i="4"/>
  <c r="J365" i="4"/>
  <c r="I365" i="4"/>
  <c r="H365" i="4"/>
  <c r="F365" i="4"/>
  <c r="E365" i="4"/>
  <c r="C365" i="4"/>
  <c r="A365" i="4"/>
  <c r="W365" i="4" s="1"/>
  <c r="V364" i="4"/>
  <c r="P364" i="4"/>
  <c r="K364" i="4"/>
  <c r="F364" i="4"/>
  <c r="E364" i="4"/>
  <c r="C364" i="4"/>
  <c r="A364" i="4"/>
  <c r="T364" i="4" s="1"/>
  <c r="X363" i="4"/>
  <c r="V363" i="4"/>
  <c r="U363" i="4"/>
  <c r="T363" i="4"/>
  <c r="R363" i="4"/>
  <c r="Q363" i="4"/>
  <c r="P363" i="4"/>
  <c r="N363" i="4"/>
  <c r="M363" i="4"/>
  <c r="L363" i="4"/>
  <c r="J363" i="4"/>
  <c r="I363" i="4"/>
  <c r="H363" i="4"/>
  <c r="F363" i="4"/>
  <c r="E363" i="4"/>
  <c r="C363" i="4"/>
  <c r="A363" i="4"/>
  <c r="W363" i="4" s="1"/>
  <c r="X362" i="4"/>
  <c r="V362" i="4"/>
  <c r="T362" i="4"/>
  <c r="S362" i="4"/>
  <c r="P362" i="4"/>
  <c r="O362" i="4"/>
  <c r="N362" i="4"/>
  <c r="K362" i="4"/>
  <c r="J362" i="4"/>
  <c r="H362" i="4"/>
  <c r="F362" i="4"/>
  <c r="E362" i="4"/>
  <c r="C362" i="4"/>
  <c r="A362" i="4"/>
  <c r="X361" i="4"/>
  <c r="V361" i="4"/>
  <c r="U361" i="4"/>
  <c r="T361" i="4"/>
  <c r="R361" i="4"/>
  <c r="Q361" i="4"/>
  <c r="P361" i="4"/>
  <c r="N361" i="4"/>
  <c r="M361" i="4"/>
  <c r="L361" i="4"/>
  <c r="J361" i="4"/>
  <c r="I361" i="4"/>
  <c r="H361" i="4"/>
  <c r="F361" i="4"/>
  <c r="E361" i="4"/>
  <c r="C361" i="4"/>
  <c r="A361" i="4"/>
  <c r="W361" i="4" s="1"/>
  <c r="X360" i="4"/>
  <c r="T360" i="4"/>
  <c r="S360" i="4"/>
  <c r="O360" i="4"/>
  <c r="N360" i="4"/>
  <c r="J360" i="4"/>
  <c r="H360" i="4"/>
  <c r="E360" i="4"/>
  <c r="C360" i="4"/>
  <c r="A360" i="4"/>
  <c r="X359" i="4"/>
  <c r="V359" i="4"/>
  <c r="U359" i="4"/>
  <c r="T359" i="4"/>
  <c r="R359" i="4"/>
  <c r="Q359" i="4"/>
  <c r="P359" i="4"/>
  <c r="N359" i="4"/>
  <c r="M359" i="4"/>
  <c r="L359" i="4"/>
  <c r="J359" i="4"/>
  <c r="I359" i="4"/>
  <c r="H359" i="4"/>
  <c r="F359" i="4"/>
  <c r="E359" i="4"/>
  <c r="C359" i="4"/>
  <c r="A359" i="4"/>
  <c r="W359" i="4" s="1"/>
  <c r="E358" i="4"/>
  <c r="C358" i="4"/>
  <c r="A358" i="4"/>
  <c r="X357" i="4"/>
  <c r="V357" i="4"/>
  <c r="U357" i="4"/>
  <c r="T357" i="4"/>
  <c r="R357" i="4"/>
  <c r="Q357" i="4"/>
  <c r="P357" i="4"/>
  <c r="N357" i="4"/>
  <c r="M357" i="4"/>
  <c r="L357" i="4"/>
  <c r="J357" i="4"/>
  <c r="I357" i="4"/>
  <c r="H357" i="4"/>
  <c r="F357" i="4"/>
  <c r="E357" i="4"/>
  <c r="C357" i="4"/>
  <c r="A357" i="4"/>
  <c r="W357" i="4" s="1"/>
  <c r="V356" i="4"/>
  <c r="P356" i="4"/>
  <c r="K356" i="4"/>
  <c r="F356" i="4"/>
  <c r="E356" i="4"/>
  <c r="C356" i="4"/>
  <c r="A356" i="4"/>
  <c r="T356" i="4" s="1"/>
  <c r="X355" i="4"/>
  <c r="V355" i="4"/>
  <c r="U355" i="4"/>
  <c r="T355" i="4"/>
  <c r="R355" i="4"/>
  <c r="Q355" i="4"/>
  <c r="P355" i="4"/>
  <c r="N355" i="4"/>
  <c r="M355" i="4"/>
  <c r="L355" i="4"/>
  <c r="J355" i="4"/>
  <c r="I355" i="4"/>
  <c r="H355" i="4"/>
  <c r="F355" i="4"/>
  <c r="E355" i="4"/>
  <c r="C355" i="4"/>
  <c r="A355" i="4"/>
  <c r="W355" i="4" s="1"/>
  <c r="X354" i="4"/>
  <c r="V354" i="4"/>
  <c r="T354" i="4"/>
  <c r="S354" i="4"/>
  <c r="P354" i="4"/>
  <c r="O354" i="4"/>
  <c r="N354" i="4"/>
  <c r="K354" i="4"/>
  <c r="J354" i="4"/>
  <c r="H354" i="4"/>
  <c r="F354" i="4"/>
  <c r="E354" i="4"/>
  <c r="C354" i="4"/>
  <c r="A354" i="4"/>
  <c r="X353" i="4"/>
  <c r="V353" i="4"/>
  <c r="U353" i="4"/>
  <c r="T353" i="4"/>
  <c r="R353" i="4"/>
  <c r="Q353" i="4"/>
  <c r="P353" i="4"/>
  <c r="N353" i="4"/>
  <c r="M353" i="4"/>
  <c r="L353" i="4"/>
  <c r="J353" i="4"/>
  <c r="I353" i="4"/>
  <c r="H353" i="4"/>
  <c r="F353" i="4"/>
  <c r="E353" i="4"/>
  <c r="C353" i="4"/>
  <c r="A353" i="4"/>
  <c r="W353" i="4" s="1"/>
  <c r="X352" i="4"/>
  <c r="T352" i="4"/>
  <c r="S352" i="4"/>
  <c r="O352" i="4"/>
  <c r="N352" i="4"/>
  <c r="J352" i="4"/>
  <c r="H352" i="4"/>
  <c r="E352" i="4"/>
  <c r="C352" i="4"/>
  <c r="A352" i="4"/>
  <c r="X351" i="4"/>
  <c r="V351" i="4"/>
  <c r="U351" i="4"/>
  <c r="T351" i="4"/>
  <c r="R351" i="4"/>
  <c r="Q351" i="4"/>
  <c r="P351" i="4"/>
  <c r="N351" i="4"/>
  <c r="M351" i="4"/>
  <c r="L351" i="4"/>
  <c r="J351" i="4"/>
  <c r="I351" i="4"/>
  <c r="H351" i="4"/>
  <c r="F351" i="4"/>
  <c r="E351" i="4"/>
  <c r="C351" i="4"/>
  <c r="A351" i="4"/>
  <c r="W351" i="4" s="1"/>
  <c r="W350" i="4"/>
  <c r="R350" i="4"/>
  <c r="E350" i="4"/>
  <c r="C350" i="4"/>
  <c r="A350" i="4"/>
  <c r="G350" i="4" s="1"/>
  <c r="X349" i="4"/>
  <c r="V349" i="4"/>
  <c r="U349" i="4"/>
  <c r="T349" i="4"/>
  <c r="R349" i="4"/>
  <c r="Q349" i="4"/>
  <c r="P349" i="4"/>
  <c r="N349" i="4"/>
  <c r="M349" i="4"/>
  <c r="L349" i="4"/>
  <c r="J349" i="4"/>
  <c r="I349" i="4"/>
  <c r="H349" i="4"/>
  <c r="F349" i="4"/>
  <c r="E349" i="4"/>
  <c r="C349" i="4"/>
  <c r="A349" i="4"/>
  <c r="W349" i="4" s="1"/>
  <c r="V348" i="4"/>
  <c r="P348" i="4"/>
  <c r="K348" i="4"/>
  <c r="F348" i="4"/>
  <c r="E348" i="4"/>
  <c r="C348" i="4"/>
  <c r="A348" i="4"/>
  <c r="T348" i="4" s="1"/>
  <c r="X347" i="4"/>
  <c r="V347" i="4"/>
  <c r="U347" i="4"/>
  <c r="T347" i="4"/>
  <c r="R347" i="4"/>
  <c r="Q347" i="4"/>
  <c r="P347" i="4"/>
  <c r="N347" i="4"/>
  <c r="M347" i="4"/>
  <c r="L347" i="4"/>
  <c r="J347" i="4"/>
  <c r="I347" i="4"/>
  <c r="H347" i="4"/>
  <c r="F347" i="4"/>
  <c r="E347" i="4"/>
  <c r="C347" i="4"/>
  <c r="A347" i="4"/>
  <c r="W347" i="4" s="1"/>
  <c r="X346" i="4"/>
  <c r="V346" i="4"/>
  <c r="T346" i="4"/>
  <c r="S346" i="4"/>
  <c r="P346" i="4"/>
  <c r="O346" i="4"/>
  <c r="N346" i="4"/>
  <c r="K346" i="4"/>
  <c r="J346" i="4"/>
  <c r="H346" i="4"/>
  <c r="F346" i="4"/>
  <c r="E346" i="4"/>
  <c r="C346" i="4"/>
  <c r="A346" i="4"/>
  <c r="X345" i="4"/>
  <c r="V345" i="4"/>
  <c r="U345" i="4"/>
  <c r="T345" i="4"/>
  <c r="R345" i="4"/>
  <c r="Q345" i="4"/>
  <c r="P345" i="4"/>
  <c r="N345" i="4"/>
  <c r="M345" i="4"/>
  <c r="L345" i="4"/>
  <c r="J345" i="4"/>
  <c r="I345" i="4"/>
  <c r="H345" i="4"/>
  <c r="F345" i="4"/>
  <c r="E345" i="4"/>
  <c r="C345" i="4"/>
  <c r="A345" i="4"/>
  <c r="W345" i="4" s="1"/>
  <c r="X344" i="4"/>
  <c r="T344" i="4"/>
  <c r="S344" i="4"/>
  <c r="O344" i="4"/>
  <c r="N344" i="4"/>
  <c r="J344" i="4"/>
  <c r="H344" i="4"/>
  <c r="E344" i="4"/>
  <c r="C344" i="4"/>
  <c r="A344" i="4"/>
  <c r="X343" i="4"/>
  <c r="V343" i="4"/>
  <c r="U343" i="4"/>
  <c r="T343" i="4"/>
  <c r="R343" i="4"/>
  <c r="Q343" i="4"/>
  <c r="P343" i="4"/>
  <c r="N343" i="4"/>
  <c r="M343" i="4"/>
  <c r="L343" i="4"/>
  <c r="J343" i="4"/>
  <c r="I343" i="4"/>
  <c r="H343" i="4"/>
  <c r="F343" i="4"/>
  <c r="E343" i="4"/>
  <c r="C343" i="4"/>
  <c r="A343" i="4"/>
  <c r="W343" i="4" s="1"/>
  <c r="E342" i="4"/>
  <c r="C342" i="4"/>
  <c r="A342" i="4"/>
  <c r="R342" i="4" s="1"/>
  <c r="X341" i="4"/>
  <c r="V341" i="4"/>
  <c r="U341" i="4"/>
  <c r="T341" i="4"/>
  <c r="R341" i="4"/>
  <c r="Q341" i="4"/>
  <c r="P341" i="4"/>
  <c r="N341" i="4"/>
  <c r="M341" i="4"/>
  <c r="L341" i="4"/>
  <c r="J341" i="4"/>
  <c r="I341" i="4"/>
  <c r="H341" i="4"/>
  <c r="F341" i="4"/>
  <c r="E341" i="4"/>
  <c r="C341" i="4"/>
  <c r="A341" i="4"/>
  <c r="W341" i="4" s="1"/>
  <c r="V340" i="4"/>
  <c r="P340" i="4"/>
  <c r="K340" i="4"/>
  <c r="F340" i="4"/>
  <c r="E340" i="4"/>
  <c r="C340" i="4"/>
  <c r="A340" i="4"/>
  <c r="T340" i="4" s="1"/>
  <c r="X339" i="4"/>
  <c r="V339" i="4"/>
  <c r="U339" i="4"/>
  <c r="T339" i="4"/>
  <c r="R339" i="4"/>
  <c r="Q339" i="4"/>
  <c r="P339" i="4"/>
  <c r="N339" i="4"/>
  <c r="M339" i="4"/>
  <c r="L339" i="4"/>
  <c r="J339" i="4"/>
  <c r="I339" i="4"/>
  <c r="H339" i="4"/>
  <c r="F339" i="4"/>
  <c r="E339" i="4"/>
  <c r="C339" i="4"/>
  <c r="A339" i="4"/>
  <c r="W339" i="4" s="1"/>
  <c r="X338" i="4"/>
  <c r="V338" i="4"/>
  <c r="T338" i="4"/>
  <c r="S338" i="4"/>
  <c r="P338" i="4"/>
  <c r="O338" i="4"/>
  <c r="N338" i="4"/>
  <c r="K338" i="4"/>
  <c r="J338" i="4"/>
  <c r="H338" i="4"/>
  <c r="F338" i="4"/>
  <c r="E338" i="4"/>
  <c r="C338" i="4"/>
  <c r="A338" i="4"/>
  <c r="X337" i="4"/>
  <c r="V337" i="4"/>
  <c r="U337" i="4"/>
  <c r="T337" i="4"/>
  <c r="R337" i="4"/>
  <c r="Q337" i="4"/>
  <c r="P337" i="4"/>
  <c r="N337" i="4"/>
  <c r="M337" i="4"/>
  <c r="L337" i="4"/>
  <c r="J337" i="4"/>
  <c r="I337" i="4"/>
  <c r="H337" i="4"/>
  <c r="F337" i="4"/>
  <c r="E337" i="4"/>
  <c r="C337" i="4"/>
  <c r="A337" i="4"/>
  <c r="W337" i="4" s="1"/>
  <c r="X336" i="4"/>
  <c r="T336" i="4"/>
  <c r="S336" i="4"/>
  <c r="O336" i="4"/>
  <c r="N336" i="4"/>
  <c r="J336" i="4"/>
  <c r="H336" i="4"/>
  <c r="E336" i="4"/>
  <c r="C336" i="4"/>
  <c r="A336" i="4"/>
  <c r="X335" i="4"/>
  <c r="V335" i="4"/>
  <c r="U335" i="4"/>
  <c r="T335" i="4"/>
  <c r="R335" i="4"/>
  <c r="Q335" i="4"/>
  <c r="P335" i="4"/>
  <c r="N335" i="4"/>
  <c r="M335" i="4"/>
  <c r="L335" i="4"/>
  <c r="J335" i="4"/>
  <c r="I335" i="4"/>
  <c r="H335" i="4"/>
  <c r="F335" i="4"/>
  <c r="E335" i="4"/>
  <c r="C335" i="4"/>
  <c r="A335" i="4"/>
  <c r="W335" i="4" s="1"/>
  <c r="W334" i="4"/>
  <c r="R334" i="4"/>
  <c r="E334" i="4"/>
  <c r="C334" i="4"/>
  <c r="A334" i="4"/>
  <c r="G334" i="4" s="1"/>
  <c r="X333" i="4"/>
  <c r="V333" i="4"/>
  <c r="U333" i="4"/>
  <c r="T333" i="4"/>
  <c r="R333" i="4"/>
  <c r="Q333" i="4"/>
  <c r="P333" i="4"/>
  <c r="N333" i="4"/>
  <c r="M333" i="4"/>
  <c r="L333" i="4"/>
  <c r="J333" i="4"/>
  <c r="I333" i="4"/>
  <c r="H333" i="4"/>
  <c r="F333" i="4"/>
  <c r="E333" i="4"/>
  <c r="C333" i="4"/>
  <c r="A333" i="4"/>
  <c r="W333" i="4" s="1"/>
  <c r="V332" i="4"/>
  <c r="P332" i="4"/>
  <c r="K332" i="4"/>
  <c r="F332" i="4"/>
  <c r="E332" i="4"/>
  <c r="C332" i="4"/>
  <c r="A332" i="4"/>
  <c r="T332" i="4" s="1"/>
  <c r="X331" i="4"/>
  <c r="V331" i="4"/>
  <c r="U331" i="4"/>
  <c r="T331" i="4"/>
  <c r="R331" i="4"/>
  <c r="Q331" i="4"/>
  <c r="P331" i="4"/>
  <c r="N331" i="4"/>
  <c r="M331" i="4"/>
  <c r="L331" i="4"/>
  <c r="J331" i="4"/>
  <c r="I331" i="4"/>
  <c r="H331" i="4"/>
  <c r="F331" i="4"/>
  <c r="E331" i="4"/>
  <c r="C331" i="4"/>
  <c r="A331" i="4"/>
  <c r="W331" i="4" s="1"/>
  <c r="X330" i="4"/>
  <c r="V330" i="4"/>
  <c r="T330" i="4"/>
  <c r="S330" i="4"/>
  <c r="P330" i="4"/>
  <c r="O330" i="4"/>
  <c r="N330" i="4"/>
  <c r="K330" i="4"/>
  <c r="J330" i="4"/>
  <c r="H330" i="4"/>
  <c r="F330" i="4"/>
  <c r="E330" i="4"/>
  <c r="C330" i="4"/>
  <c r="A330" i="4"/>
  <c r="X329" i="4"/>
  <c r="V329" i="4"/>
  <c r="U329" i="4"/>
  <c r="T329" i="4"/>
  <c r="R329" i="4"/>
  <c r="Q329" i="4"/>
  <c r="P329" i="4"/>
  <c r="N329" i="4"/>
  <c r="M329" i="4"/>
  <c r="L329" i="4"/>
  <c r="J329" i="4"/>
  <c r="I329" i="4"/>
  <c r="H329" i="4"/>
  <c r="F329" i="4"/>
  <c r="E329" i="4"/>
  <c r="C329" i="4"/>
  <c r="A329" i="4"/>
  <c r="W329" i="4" s="1"/>
  <c r="X328" i="4"/>
  <c r="T328" i="4"/>
  <c r="S328" i="4"/>
  <c r="O328" i="4"/>
  <c r="N328" i="4"/>
  <c r="J328" i="4"/>
  <c r="H328" i="4"/>
  <c r="E328" i="4"/>
  <c r="C328" i="4"/>
  <c r="A328" i="4"/>
  <c r="X327" i="4"/>
  <c r="V327" i="4"/>
  <c r="U327" i="4"/>
  <c r="T327" i="4"/>
  <c r="R327" i="4"/>
  <c r="Q327" i="4"/>
  <c r="P327" i="4"/>
  <c r="N327" i="4"/>
  <c r="M327" i="4"/>
  <c r="L327" i="4"/>
  <c r="J327" i="4"/>
  <c r="I327" i="4"/>
  <c r="H327" i="4"/>
  <c r="F327" i="4"/>
  <c r="E327" i="4"/>
  <c r="C327" i="4"/>
  <c r="A327" i="4"/>
  <c r="W327" i="4" s="1"/>
  <c r="E326" i="4"/>
  <c r="C326" i="4"/>
  <c r="A326" i="4"/>
  <c r="X325" i="4"/>
  <c r="V325" i="4"/>
  <c r="U325" i="4"/>
  <c r="T325" i="4"/>
  <c r="R325" i="4"/>
  <c r="Q325" i="4"/>
  <c r="P325" i="4"/>
  <c r="N325" i="4"/>
  <c r="M325" i="4"/>
  <c r="L325" i="4"/>
  <c r="J325" i="4"/>
  <c r="I325" i="4"/>
  <c r="H325" i="4"/>
  <c r="F325" i="4"/>
  <c r="E325" i="4"/>
  <c r="C325" i="4"/>
  <c r="A325" i="4"/>
  <c r="W325" i="4" s="1"/>
  <c r="V324" i="4"/>
  <c r="P324" i="4"/>
  <c r="K324" i="4"/>
  <c r="F324" i="4"/>
  <c r="E324" i="4"/>
  <c r="C324" i="4"/>
  <c r="A324" i="4"/>
  <c r="T324" i="4" s="1"/>
  <c r="X323" i="4"/>
  <c r="V323" i="4"/>
  <c r="U323" i="4"/>
  <c r="T323" i="4"/>
  <c r="R323" i="4"/>
  <c r="Q323" i="4"/>
  <c r="P323" i="4"/>
  <c r="N323" i="4"/>
  <c r="M323" i="4"/>
  <c r="L323" i="4"/>
  <c r="J323" i="4"/>
  <c r="I323" i="4"/>
  <c r="H323" i="4"/>
  <c r="F323" i="4"/>
  <c r="E323" i="4"/>
  <c r="C323" i="4"/>
  <c r="A323" i="4"/>
  <c r="W323" i="4" s="1"/>
  <c r="X322" i="4"/>
  <c r="V322" i="4"/>
  <c r="T322" i="4"/>
  <c r="S322" i="4"/>
  <c r="P322" i="4"/>
  <c r="O322" i="4"/>
  <c r="N322" i="4"/>
  <c r="K322" i="4"/>
  <c r="J322" i="4"/>
  <c r="H322" i="4"/>
  <c r="F322" i="4"/>
  <c r="E322" i="4"/>
  <c r="C322" i="4"/>
  <c r="A322" i="4"/>
  <c r="X321" i="4"/>
  <c r="V321" i="4"/>
  <c r="U321" i="4"/>
  <c r="T321" i="4"/>
  <c r="R321" i="4"/>
  <c r="Q321" i="4"/>
  <c r="P321" i="4"/>
  <c r="N321" i="4"/>
  <c r="M321" i="4"/>
  <c r="L321" i="4"/>
  <c r="J321" i="4"/>
  <c r="I321" i="4"/>
  <c r="H321" i="4"/>
  <c r="F321" i="4"/>
  <c r="E321" i="4"/>
  <c r="C321" i="4"/>
  <c r="A321" i="4"/>
  <c r="W321" i="4" s="1"/>
  <c r="X320" i="4"/>
  <c r="T320" i="4"/>
  <c r="S320" i="4"/>
  <c r="O320" i="4"/>
  <c r="N320" i="4"/>
  <c r="J320" i="4"/>
  <c r="H320" i="4"/>
  <c r="E320" i="4"/>
  <c r="C320" i="4"/>
  <c r="A320" i="4"/>
  <c r="X319" i="4"/>
  <c r="V319" i="4"/>
  <c r="U319" i="4"/>
  <c r="T319" i="4"/>
  <c r="R319" i="4"/>
  <c r="Q319" i="4"/>
  <c r="P319" i="4"/>
  <c r="N319" i="4"/>
  <c r="M319" i="4"/>
  <c r="L319" i="4"/>
  <c r="J319" i="4"/>
  <c r="I319" i="4"/>
  <c r="H319" i="4"/>
  <c r="F319" i="4"/>
  <c r="E319" i="4"/>
  <c r="C319" i="4"/>
  <c r="A319" i="4"/>
  <c r="W319" i="4" s="1"/>
  <c r="W318" i="4"/>
  <c r="R318" i="4"/>
  <c r="E318" i="4"/>
  <c r="C318" i="4"/>
  <c r="A318" i="4"/>
  <c r="G318" i="4" s="1"/>
  <c r="X317" i="4"/>
  <c r="V317" i="4"/>
  <c r="U317" i="4"/>
  <c r="T317" i="4"/>
  <c r="R317" i="4"/>
  <c r="Q317" i="4"/>
  <c r="P317" i="4"/>
  <c r="N317" i="4"/>
  <c r="M317" i="4"/>
  <c r="L317" i="4"/>
  <c r="J317" i="4"/>
  <c r="I317" i="4"/>
  <c r="H317" i="4"/>
  <c r="F317" i="4"/>
  <c r="E317" i="4"/>
  <c r="C317" i="4"/>
  <c r="A317" i="4"/>
  <c r="W317" i="4" s="1"/>
  <c r="V316" i="4"/>
  <c r="P316" i="4"/>
  <c r="K316" i="4"/>
  <c r="F316" i="4"/>
  <c r="E316" i="4"/>
  <c r="C316" i="4"/>
  <c r="A316" i="4"/>
  <c r="T316" i="4" s="1"/>
  <c r="X315" i="4"/>
  <c r="V315" i="4"/>
  <c r="U315" i="4"/>
  <c r="T315" i="4"/>
  <c r="R315" i="4"/>
  <c r="Q315" i="4"/>
  <c r="P315" i="4"/>
  <c r="N315" i="4"/>
  <c r="M315" i="4"/>
  <c r="L315" i="4"/>
  <c r="J315" i="4"/>
  <c r="I315" i="4"/>
  <c r="H315" i="4"/>
  <c r="F315" i="4"/>
  <c r="E315" i="4"/>
  <c r="C315" i="4"/>
  <c r="A315" i="4"/>
  <c r="W315" i="4" s="1"/>
  <c r="X314" i="4"/>
  <c r="V314" i="4"/>
  <c r="T314" i="4"/>
  <c r="S314" i="4"/>
  <c r="P314" i="4"/>
  <c r="O314" i="4"/>
  <c r="N314" i="4"/>
  <c r="K314" i="4"/>
  <c r="J314" i="4"/>
  <c r="H314" i="4"/>
  <c r="F314" i="4"/>
  <c r="E314" i="4"/>
  <c r="C314" i="4"/>
  <c r="A314" i="4"/>
  <c r="X313" i="4"/>
  <c r="V313" i="4"/>
  <c r="U313" i="4"/>
  <c r="T313" i="4"/>
  <c r="R313" i="4"/>
  <c r="Q313" i="4"/>
  <c r="P313" i="4"/>
  <c r="N313" i="4"/>
  <c r="M313" i="4"/>
  <c r="L313" i="4"/>
  <c r="J313" i="4"/>
  <c r="I313" i="4"/>
  <c r="H313" i="4"/>
  <c r="F313" i="4"/>
  <c r="E313" i="4"/>
  <c r="C313" i="4"/>
  <c r="A313" i="4"/>
  <c r="W313" i="4" s="1"/>
  <c r="X312" i="4"/>
  <c r="T312" i="4"/>
  <c r="S312" i="4"/>
  <c r="O312" i="4"/>
  <c r="N312" i="4"/>
  <c r="J312" i="4"/>
  <c r="H312" i="4"/>
  <c r="E312" i="4"/>
  <c r="C312" i="4"/>
  <c r="A312" i="4"/>
  <c r="X311" i="4"/>
  <c r="V311" i="4"/>
  <c r="U311" i="4"/>
  <c r="T311" i="4"/>
  <c r="R311" i="4"/>
  <c r="Q311" i="4"/>
  <c r="P311" i="4"/>
  <c r="N311" i="4"/>
  <c r="M311" i="4"/>
  <c r="L311" i="4"/>
  <c r="J311" i="4"/>
  <c r="I311" i="4"/>
  <c r="H311" i="4"/>
  <c r="F311" i="4"/>
  <c r="E311" i="4"/>
  <c r="C311" i="4"/>
  <c r="A311" i="4"/>
  <c r="W311" i="4" s="1"/>
  <c r="E310" i="4"/>
  <c r="C310" i="4"/>
  <c r="A310" i="4"/>
  <c r="R310" i="4" s="1"/>
  <c r="X309" i="4"/>
  <c r="V309" i="4"/>
  <c r="U309" i="4"/>
  <c r="T309" i="4"/>
  <c r="R309" i="4"/>
  <c r="Q309" i="4"/>
  <c r="P309" i="4"/>
  <c r="N309" i="4"/>
  <c r="M309" i="4"/>
  <c r="L309" i="4"/>
  <c r="J309" i="4"/>
  <c r="I309" i="4"/>
  <c r="H309" i="4"/>
  <c r="F309" i="4"/>
  <c r="E309" i="4"/>
  <c r="C309" i="4"/>
  <c r="A309" i="4"/>
  <c r="W309" i="4" s="1"/>
  <c r="V308" i="4"/>
  <c r="P308" i="4"/>
  <c r="K308" i="4"/>
  <c r="F308" i="4"/>
  <c r="E308" i="4"/>
  <c r="C308" i="4"/>
  <c r="A308" i="4"/>
  <c r="T308" i="4" s="1"/>
  <c r="X307" i="4"/>
  <c r="V307" i="4"/>
  <c r="U307" i="4"/>
  <c r="T307" i="4"/>
  <c r="R307" i="4"/>
  <c r="Q307" i="4"/>
  <c r="P307" i="4"/>
  <c r="N307" i="4"/>
  <c r="M307" i="4"/>
  <c r="L307" i="4"/>
  <c r="J307" i="4"/>
  <c r="I307" i="4"/>
  <c r="H307" i="4"/>
  <c r="F307" i="4"/>
  <c r="E307" i="4"/>
  <c r="C307" i="4"/>
  <c r="A307" i="4"/>
  <c r="W307" i="4" s="1"/>
  <c r="X306" i="4"/>
  <c r="V306" i="4"/>
  <c r="T306" i="4"/>
  <c r="S306" i="4"/>
  <c r="P306" i="4"/>
  <c r="O306" i="4"/>
  <c r="N306" i="4"/>
  <c r="K306" i="4"/>
  <c r="J306" i="4"/>
  <c r="H306" i="4"/>
  <c r="F306" i="4"/>
  <c r="E306" i="4"/>
  <c r="C306" i="4"/>
  <c r="A306" i="4"/>
  <c r="X305" i="4"/>
  <c r="V305" i="4"/>
  <c r="U305" i="4"/>
  <c r="T305" i="4"/>
  <c r="R305" i="4"/>
  <c r="Q305" i="4"/>
  <c r="P305" i="4"/>
  <c r="N305" i="4"/>
  <c r="M305" i="4"/>
  <c r="L305" i="4"/>
  <c r="J305" i="4"/>
  <c r="I305" i="4"/>
  <c r="H305" i="4"/>
  <c r="F305" i="4"/>
  <c r="E305" i="4"/>
  <c r="C305" i="4"/>
  <c r="A305" i="4"/>
  <c r="W305" i="4" s="1"/>
  <c r="X304" i="4"/>
  <c r="T304" i="4"/>
  <c r="S304" i="4"/>
  <c r="O304" i="4"/>
  <c r="N304" i="4"/>
  <c r="J304" i="4"/>
  <c r="H304" i="4"/>
  <c r="E304" i="4"/>
  <c r="C304" i="4"/>
  <c r="A304" i="4"/>
  <c r="X303" i="4"/>
  <c r="V303" i="4"/>
  <c r="U303" i="4"/>
  <c r="T303" i="4"/>
  <c r="R303" i="4"/>
  <c r="Q303" i="4"/>
  <c r="P303" i="4"/>
  <c r="N303" i="4"/>
  <c r="M303" i="4"/>
  <c r="L303" i="4"/>
  <c r="J303" i="4"/>
  <c r="I303" i="4"/>
  <c r="H303" i="4"/>
  <c r="F303" i="4"/>
  <c r="E303" i="4"/>
  <c r="C303" i="4"/>
  <c r="A303" i="4"/>
  <c r="W303" i="4" s="1"/>
  <c r="W302" i="4"/>
  <c r="R302" i="4"/>
  <c r="E302" i="4"/>
  <c r="C302" i="4"/>
  <c r="A302" i="4"/>
  <c r="G302" i="4" s="1"/>
  <c r="X301" i="4"/>
  <c r="V301" i="4"/>
  <c r="U301" i="4"/>
  <c r="T301" i="4"/>
  <c r="R301" i="4"/>
  <c r="Q301" i="4"/>
  <c r="P301" i="4"/>
  <c r="N301" i="4"/>
  <c r="M301" i="4"/>
  <c r="L301" i="4"/>
  <c r="J301" i="4"/>
  <c r="I301" i="4"/>
  <c r="H301" i="4"/>
  <c r="F301" i="4"/>
  <c r="E301" i="4"/>
  <c r="C301" i="4"/>
  <c r="A301" i="4"/>
  <c r="W301" i="4" s="1"/>
  <c r="V300" i="4"/>
  <c r="P300" i="4"/>
  <c r="K300" i="4"/>
  <c r="F300" i="4"/>
  <c r="E300" i="4"/>
  <c r="C300" i="4"/>
  <c r="A300" i="4"/>
  <c r="T300" i="4" s="1"/>
  <c r="X299" i="4"/>
  <c r="V299" i="4"/>
  <c r="U299" i="4"/>
  <c r="T299" i="4"/>
  <c r="R299" i="4"/>
  <c r="Q299" i="4"/>
  <c r="P299" i="4"/>
  <c r="N299" i="4"/>
  <c r="M299" i="4"/>
  <c r="L299" i="4"/>
  <c r="J299" i="4"/>
  <c r="I299" i="4"/>
  <c r="H299" i="4"/>
  <c r="F299" i="4"/>
  <c r="E299" i="4"/>
  <c r="C299" i="4"/>
  <c r="A299" i="4"/>
  <c r="W299" i="4" s="1"/>
  <c r="X298" i="4"/>
  <c r="V298" i="4"/>
  <c r="T298" i="4"/>
  <c r="S298" i="4"/>
  <c r="P298" i="4"/>
  <c r="O298" i="4"/>
  <c r="N298" i="4"/>
  <c r="K298" i="4"/>
  <c r="J298" i="4"/>
  <c r="H298" i="4"/>
  <c r="F298" i="4"/>
  <c r="E298" i="4"/>
  <c r="C298" i="4"/>
  <c r="A298" i="4"/>
  <c r="X297" i="4"/>
  <c r="V297" i="4"/>
  <c r="U297" i="4"/>
  <c r="T297" i="4"/>
  <c r="R297" i="4"/>
  <c r="Q297" i="4"/>
  <c r="P297" i="4"/>
  <c r="N297" i="4"/>
  <c r="M297" i="4"/>
  <c r="L297" i="4"/>
  <c r="J297" i="4"/>
  <c r="I297" i="4"/>
  <c r="H297" i="4"/>
  <c r="F297" i="4"/>
  <c r="E297" i="4"/>
  <c r="C297" i="4"/>
  <c r="A297" i="4"/>
  <c r="W297" i="4" s="1"/>
  <c r="X296" i="4"/>
  <c r="T296" i="4"/>
  <c r="S296" i="4"/>
  <c r="O296" i="4"/>
  <c r="N296" i="4"/>
  <c r="J296" i="4"/>
  <c r="H296" i="4"/>
  <c r="E296" i="4"/>
  <c r="C296" i="4"/>
  <c r="A296" i="4"/>
  <c r="X295" i="4"/>
  <c r="V295" i="4"/>
  <c r="U295" i="4"/>
  <c r="T295" i="4"/>
  <c r="R295" i="4"/>
  <c r="Q295" i="4"/>
  <c r="P295" i="4"/>
  <c r="N295" i="4"/>
  <c r="M295" i="4"/>
  <c r="L295" i="4"/>
  <c r="J295" i="4"/>
  <c r="I295" i="4"/>
  <c r="H295" i="4"/>
  <c r="F295" i="4"/>
  <c r="E295" i="4"/>
  <c r="C295" i="4"/>
  <c r="A295" i="4"/>
  <c r="W295" i="4" s="1"/>
  <c r="E294" i="4"/>
  <c r="C294" i="4"/>
  <c r="A294" i="4"/>
  <c r="R294" i="4" s="1"/>
  <c r="X293" i="4"/>
  <c r="V293" i="4"/>
  <c r="U293" i="4"/>
  <c r="T293" i="4"/>
  <c r="R293" i="4"/>
  <c r="Q293" i="4"/>
  <c r="P293" i="4"/>
  <c r="N293" i="4"/>
  <c r="M293" i="4"/>
  <c r="L293" i="4"/>
  <c r="J293" i="4"/>
  <c r="I293" i="4"/>
  <c r="H293" i="4"/>
  <c r="F293" i="4"/>
  <c r="E293" i="4"/>
  <c r="C293" i="4"/>
  <c r="A293" i="4"/>
  <c r="W293" i="4" s="1"/>
  <c r="V292" i="4"/>
  <c r="P292" i="4"/>
  <c r="K292" i="4"/>
  <c r="F292" i="4"/>
  <c r="E292" i="4"/>
  <c r="C292" i="4"/>
  <c r="A292" i="4"/>
  <c r="T292" i="4" s="1"/>
  <c r="X291" i="4"/>
  <c r="V291" i="4"/>
  <c r="U291" i="4"/>
  <c r="T291" i="4"/>
  <c r="R291" i="4"/>
  <c r="Q291" i="4"/>
  <c r="P291" i="4"/>
  <c r="N291" i="4"/>
  <c r="M291" i="4"/>
  <c r="L291" i="4"/>
  <c r="J291" i="4"/>
  <c r="I291" i="4"/>
  <c r="H291" i="4"/>
  <c r="F291" i="4"/>
  <c r="E291" i="4"/>
  <c r="C291" i="4"/>
  <c r="A291" i="4"/>
  <c r="W291" i="4" s="1"/>
  <c r="X290" i="4"/>
  <c r="V290" i="4"/>
  <c r="T290" i="4"/>
  <c r="S290" i="4"/>
  <c r="P290" i="4"/>
  <c r="O290" i="4"/>
  <c r="N290" i="4"/>
  <c r="K290" i="4"/>
  <c r="J290" i="4"/>
  <c r="H290" i="4"/>
  <c r="F290" i="4"/>
  <c r="E290" i="4"/>
  <c r="C290" i="4"/>
  <c r="A290" i="4"/>
  <c r="X289" i="4"/>
  <c r="V289" i="4"/>
  <c r="U289" i="4"/>
  <c r="T289" i="4"/>
  <c r="R289" i="4"/>
  <c r="Q289" i="4"/>
  <c r="P289" i="4"/>
  <c r="N289" i="4"/>
  <c r="M289" i="4"/>
  <c r="L289" i="4"/>
  <c r="J289" i="4"/>
  <c r="I289" i="4"/>
  <c r="H289" i="4"/>
  <c r="F289" i="4"/>
  <c r="E289" i="4"/>
  <c r="C289" i="4"/>
  <c r="A289" i="4"/>
  <c r="W289" i="4" s="1"/>
  <c r="X288" i="4"/>
  <c r="T288" i="4"/>
  <c r="S288" i="4"/>
  <c r="O288" i="4"/>
  <c r="N288" i="4"/>
  <c r="J288" i="4"/>
  <c r="H288" i="4"/>
  <c r="E288" i="4"/>
  <c r="C288" i="4"/>
  <c r="A288" i="4"/>
  <c r="X287" i="4"/>
  <c r="V287" i="4"/>
  <c r="U287" i="4"/>
  <c r="T287" i="4"/>
  <c r="R287" i="4"/>
  <c r="Q287" i="4"/>
  <c r="P287" i="4"/>
  <c r="N287" i="4"/>
  <c r="M287" i="4"/>
  <c r="L287" i="4"/>
  <c r="J287" i="4"/>
  <c r="I287" i="4"/>
  <c r="H287" i="4"/>
  <c r="F287" i="4"/>
  <c r="E287" i="4"/>
  <c r="C287" i="4"/>
  <c r="A287" i="4"/>
  <c r="W287" i="4" s="1"/>
  <c r="W286" i="4"/>
  <c r="R286" i="4"/>
  <c r="E286" i="4"/>
  <c r="C286" i="4"/>
  <c r="A286" i="4"/>
  <c r="G286" i="4" s="1"/>
  <c r="X285" i="4"/>
  <c r="V285" i="4"/>
  <c r="U285" i="4"/>
  <c r="T285" i="4"/>
  <c r="R285" i="4"/>
  <c r="Q285" i="4"/>
  <c r="P285" i="4"/>
  <c r="N285" i="4"/>
  <c r="M285" i="4"/>
  <c r="L285" i="4"/>
  <c r="J285" i="4"/>
  <c r="I285" i="4"/>
  <c r="H285" i="4"/>
  <c r="F285" i="4"/>
  <c r="E285" i="4"/>
  <c r="C285" i="4"/>
  <c r="A285" i="4"/>
  <c r="W285" i="4" s="1"/>
  <c r="V284" i="4"/>
  <c r="P284" i="4"/>
  <c r="K284" i="4"/>
  <c r="F284" i="4"/>
  <c r="E284" i="4"/>
  <c r="C284" i="4"/>
  <c r="A284" i="4"/>
  <c r="T284" i="4" s="1"/>
  <c r="X283" i="4"/>
  <c r="V283" i="4"/>
  <c r="U283" i="4"/>
  <c r="T283" i="4"/>
  <c r="R283" i="4"/>
  <c r="Q283" i="4"/>
  <c r="P283" i="4"/>
  <c r="N283" i="4"/>
  <c r="M283" i="4"/>
  <c r="L283" i="4"/>
  <c r="J283" i="4"/>
  <c r="I283" i="4"/>
  <c r="H283" i="4"/>
  <c r="F283" i="4"/>
  <c r="E283" i="4"/>
  <c r="C283" i="4"/>
  <c r="A283" i="4"/>
  <c r="W283" i="4" s="1"/>
  <c r="X282" i="4"/>
  <c r="V282" i="4"/>
  <c r="T282" i="4"/>
  <c r="S282" i="4"/>
  <c r="P282" i="4"/>
  <c r="O282" i="4"/>
  <c r="N282" i="4"/>
  <c r="K282" i="4"/>
  <c r="J282" i="4"/>
  <c r="H282" i="4"/>
  <c r="F282" i="4"/>
  <c r="E282" i="4"/>
  <c r="C282" i="4"/>
  <c r="A282" i="4"/>
  <c r="X281" i="4"/>
  <c r="V281" i="4"/>
  <c r="U281" i="4"/>
  <c r="T281" i="4"/>
  <c r="R281" i="4"/>
  <c r="Q281" i="4"/>
  <c r="P281" i="4"/>
  <c r="N281" i="4"/>
  <c r="M281" i="4"/>
  <c r="L281" i="4"/>
  <c r="J281" i="4"/>
  <c r="I281" i="4"/>
  <c r="H281" i="4"/>
  <c r="F281" i="4"/>
  <c r="E281" i="4"/>
  <c r="C281" i="4"/>
  <c r="A281" i="4"/>
  <c r="W281" i="4" s="1"/>
  <c r="X280" i="4"/>
  <c r="T280" i="4"/>
  <c r="S280" i="4"/>
  <c r="O280" i="4"/>
  <c r="N280" i="4"/>
  <c r="J280" i="4"/>
  <c r="H280" i="4"/>
  <c r="E280" i="4"/>
  <c r="C280" i="4"/>
  <c r="A280" i="4"/>
  <c r="X279" i="4"/>
  <c r="V279" i="4"/>
  <c r="U279" i="4"/>
  <c r="T279" i="4"/>
  <c r="R279" i="4"/>
  <c r="Q279" i="4"/>
  <c r="P279" i="4"/>
  <c r="N279" i="4"/>
  <c r="M279" i="4"/>
  <c r="L279" i="4"/>
  <c r="J279" i="4"/>
  <c r="I279" i="4"/>
  <c r="H279" i="4"/>
  <c r="F279" i="4"/>
  <c r="E279" i="4"/>
  <c r="C279" i="4"/>
  <c r="A279" i="4"/>
  <c r="W279" i="4" s="1"/>
  <c r="E278" i="4"/>
  <c r="C278" i="4"/>
  <c r="A278" i="4"/>
  <c r="X277" i="4"/>
  <c r="V277" i="4"/>
  <c r="U277" i="4"/>
  <c r="T277" i="4"/>
  <c r="R277" i="4"/>
  <c r="Q277" i="4"/>
  <c r="P277" i="4"/>
  <c r="N277" i="4"/>
  <c r="M277" i="4"/>
  <c r="L277" i="4"/>
  <c r="J277" i="4"/>
  <c r="I277" i="4"/>
  <c r="H277" i="4"/>
  <c r="F277" i="4"/>
  <c r="E277" i="4"/>
  <c r="C277" i="4"/>
  <c r="A277" i="4"/>
  <c r="W277" i="4" s="1"/>
  <c r="V276" i="4"/>
  <c r="P276" i="4"/>
  <c r="K276" i="4"/>
  <c r="F276" i="4"/>
  <c r="E276" i="4"/>
  <c r="C276" i="4"/>
  <c r="A276" i="4"/>
  <c r="T276" i="4" s="1"/>
  <c r="X275" i="4"/>
  <c r="V275" i="4"/>
  <c r="U275" i="4"/>
  <c r="T275" i="4"/>
  <c r="R275" i="4"/>
  <c r="Q275" i="4"/>
  <c r="P275" i="4"/>
  <c r="N275" i="4"/>
  <c r="M275" i="4"/>
  <c r="L275" i="4"/>
  <c r="J275" i="4"/>
  <c r="I275" i="4"/>
  <c r="H275" i="4"/>
  <c r="F275" i="4"/>
  <c r="E275" i="4"/>
  <c r="C275" i="4"/>
  <c r="A275" i="4"/>
  <c r="W275" i="4" s="1"/>
  <c r="X274" i="4"/>
  <c r="V274" i="4"/>
  <c r="T274" i="4"/>
  <c r="S274" i="4"/>
  <c r="P274" i="4"/>
  <c r="O274" i="4"/>
  <c r="N274" i="4"/>
  <c r="K274" i="4"/>
  <c r="J274" i="4"/>
  <c r="H274" i="4"/>
  <c r="F274" i="4"/>
  <c r="E274" i="4"/>
  <c r="C274" i="4"/>
  <c r="A274" i="4"/>
  <c r="X273" i="4"/>
  <c r="V273" i="4"/>
  <c r="U273" i="4"/>
  <c r="T273" i="4"/>
  <c r="R273" i="4"/>
  <c r="Q273" i="4"/>
  <c r="P273" i="4"/>
  <c r="N273" i="4"/>
  <c r="M273" i="4"/>
  <c r="L273" i="4"/>
  <c r="J273" i="4"/>
  <c r="I273" i="4"/>
  <c r="H273" i="4"/>
  <c r="F273" i="4"/>
  <c r="E273" i="4"/>
  <c r="C273" i="4"/>
  <c r="A273" i="4"/>
  <c r="W273" i="4" s="1"/>
  <c r="X272" i="4"/>
  <c r="T272" i="4"/>
  <c r="S272" i="4"/>
  <c r="O272" i="4"/>
  <c r="N272" i="4"/>
  <c r="J272" i="4"/>
  <c r="H272" i="4"/>
  <c r="E272" i="4"/>
  <c r="C272" i="4"/>
  <c r="A272" i="4"/>
  <c r="X271" i="4"/>
  <c r="V271" i="4"/>
  <c r="U271" i="4"/>
  <c r="T271" i="4"/>
  <c r="R271" i="4"/>
  <c r="Q271" i="4"/>
  <c r="P271" i="4"/>
  <c r="N271" i="4"/>
  <c r="M271" i="4"/>
  <c r="L271" i="4"/>
  <c r="J271" i="4"/>
  <c r="I271" i="4"/>
  <c r="H271" i="4"/>
  <c r="F271" i="4"/>
  <c r="E271" i="4"/>
  <c r="C271" i="4"/>
  <c r="A271" i="4"/>
  <c r="W271" i="4" s="1"/>
  <c r="W270" i="4"/>
  <c r="R270" i="4"/>
  <c r="E270" i="4"/>
  <c r="C270" i="4"/>
  <c r="A270" i="4"/>
  <c r="G270" i="4" s="1"/>
  <c r="X269" i="4"/>
  <c r="V269" i="4"/>
  <c r="U269" i="4"/>
  <c r="T269" i="4"/>
  <c r="R269" i="4"/>
  <c r="Q269" i="4"/>
  <c r="P269" i="4"/>
  <c r="N269" i="4"/>
  <c r="M269" i="4"/>
  <c r="L269" i="4"/>
  <c r="J269" i="4"/>
  <c r="I269" i="4"/>
  <c r="H269" i="4"/>
  <c r="F269" i="4"/>
  <c r="E269" i="4"/>
  <c r="C269" i="4"/>
  <c r="A269" i="4"/>
  <c r="W269" i="4" s="1"/>
  <c r="V268" i="4"/>
  <c r="P268" i="4"/>
  <c r="K268" i="4"/>
  <c r="F268" i="4"/>
  <c r="E268" i="4"/>
  <c r="C268" i="4"/>
  <c r="A268" i="4"/>
  <c r="T268" i="4" s="1"/>
  <c r="X267" i="4"/>
  <c r="V267" i="4"/>
  <c r="U267" i="4"/>
  <c r="T267" i="4"/>
  <c r="R267" i="4"/>
  <c r="Q267" i="4"/>
  <c r="P267" i="4"/>
  <c r="N267" i="4"/>
  <c r="M267" i="4"/>
  <c r="L267" i="4"/>
  <c r="J267" i="4"/>
  <c r="I267" i="4"/>
  <c r="H267" i="4"/>
  <c r="F267" i="4"/>
  <c r="E267" i="4"/>
  <c r="C267" i="4"/>
  <c r="A267" i="4"/>
  <c r="W267" i="4" s="1"/>
  <c r="X266" i="4"/>
  <c r="V266" i="4"/>
  <c r="T266" i="4"/>
  <c r="S266" i="4"/>
  <c r="P266" i="4"/>
  <c r="O266" i="4"/>
  <c r="N266" i="4"/>
  <c r="K266" i="4"/>
  <c r="J266" i="4"/>
  <c r="H266" i="4"/>
  <c r="F266" i="4"/>
  <c r="E266" i="4"/>
  <c r="C266" i="4"/>
  <c r="A266" i="4"/>
  <c r="X265" i="4"/>
  <c r="V265" i="4"/>
  <c r="U265" i="4"/>
  <c r="T265" i="4"/>
  <c r="R265" i="4"/>
  <c r="Q265" i="4"/>
  <c r="P265" i="4"/>
  <c r="N265" i="4"/>
  <c r="M265" i="4"/>
  <c r="L265" i="4"/>
  <c r="J265" i="4"/>
  <c r="I265" i="4"/>
  <c r="H265" i="4"/>
  <c r="F265" i="4"/>
  <c r="E265" i="4"/>
  <c r="C265" i="4"/>
  <c r="A265" i="4"/>
  <c r="W265" i="4" s="1"/>
  <c r="X264" i="4"/>
  <c r="T264" i="4"/>
  <c r="S264" i="4"/>
  <c r="O264" i="4"/>
  <c r="N264" i="4"/>
  <c r="J264" i="4"/>
  <c r="H264" i="4"/>
  <c r="E264" i="4"/>
  <c r="C264" i="4"/>
  <c r="A264" i="4"/>
  <c r="X263" i="4"/>
  <c r="V263" i="4"/>
  <c r="U263" i="4"/>
  <c r="T263" i="4"/>
  <c r="R263" i="4"/>
  <c r="Q263" i="4"/>
  <c r="P263" i="4"/>
  <c r="N263" i="4"/>
  <c r="M263" i="4"/>
  <c r="L263" i="4"/>
  <c r="J263" i="4"/>
  <c r="I263" i="4"/>
  <c r="H263" i="4"/>
  <c r="F263" i="4"/>
  <c r="E263" i="4"/>
  <c r="C263" i="4"/>
  <c r="A263" i="4"/>
  <c r="W263" i="4" s="1"/>
  <c r="E262" i="4"/>
  <c r="C262" i="4"/>
  <c r="A262" i="4"/>
  <c r="R262" i="4" s="1"/>
  <c r="X261" i="4"/>
  <c r="V261" i="4"/>
  <c r="U261" i="4"/>
  <c r="T261" i="4"/>
  <c r="R261" i="4"/>
  <c r="Q261" i="4"/>
  <c r="P261" i="4"/>
  <c r="N261" i="4"/>
  <c r="M261" i="4"/>
  <c r="L261" i="4"/>
  <c r="J261" i="4"/>
  <c r="I261" i="4"/>
  <c r="H261" i="4"/>
  <c r="F261" i="4"/>
  <c r="E261" i="4"/>
  <c r="C261" i="4"/>
  <c r="A261" i="4"/>
  <c r="W261" i="4" s="1"/>
  <c r="V260" i="4"/>
  <c r="P260" i="4"/>
  <c r="K260" i="4"/>
  <c r="F260" i="4"/>
  <c r="E260" i="4"/>
  <c r="C260" i="4"/>
  <c r="A260" i="4"/>
  <c r="T260" i="4" s="1"/>
  <c r="X259" i="4"/>
  <c r="V259" i="4"/>
  <c r="U259" i="4"/>
  <c r="T259" i="4"/>
  <c r="R259" i="4"/>
  <c r="Q259" i="4"/>
  <c r="P259" i="4"/>
  <c r="N259" i="4"/>
  <c r="M259" i="4"/>
  <c r="L259" i="4"/>
  <c r="J259" i="4"/>
  <c r="I259" i="4"/>
  <c r="H259" i="4"/>
  <c r="F259" i="4"/>
  <c r="E259" i="4"/>
  <c r="C259" i="4"/>
  <c r="A259" i="4"/>
  <c r="W259" i="4" s="1"/>
  <c r="X258" i="4"/>
  <c r="V258" i="4"/>
  <c r="T258" i="4"/>
  <c r="S258" i="4"/>
  <c r="P258" i="4"/>
  <c r="O258" i="4"/>
  <c r="N258" i="4"/>
  <c r="K258" i="4"/>
  <c r="J258" i="4"/>
  <c r="H258" i="4"/>
  <c r="F258" i="4"/>
  <c r="E258" i="4"/>
  <c r="C258" i="4"/>
  <c r="A258" i="4"/>
  <c r="X257" i="4"/>
  <c r="V257" i="4"/>
  <c r="U257" i="4"/>
  <c r="T257" i="4"/>
  <c r="R257" i="4"/>
  <c r="Q257" i="4"/>
  <c r="P257" i="4"/>
  <c r="N257" i="4"/>
  <c r="M257" i="4"/>
  <c r="L257" i="4"/>
  <c r="J257" i="4"/>
  <c r="I257" i="4"/>
  <c r="H257" i="4"/>
  <c r="F257" i="4"/>
  <c r="E257" i="4"/>
  <c r="C257" i="4"/>
  <c r="A257" i="4"/>
  <c r="W257" i="4" s="1"/>
  <c r="X256" i="4"/>
  <c r="T256" i="4"/>
  <c r="S256" i="4"/>
  <c r="O256" i="4"/>
  <c r="N256" i="4"/>
  <c r="J256" i="4"/>
  <c r="H256" i="4"/>
  <c r="E256" i="4"/>
  <c r="C256" i="4"/>
  <c r="A256" i="4"/>
  <c r="X255" i="4"/>
  <c r="V255" i="4"/>
  <c r="U255" i="4"/>
  <c r="T255" i="4"/>
  <c r="R255" i="4"/>
  <c r="Q255" i="4"/>
  <c r="P255" i="4"/>
  <c r="N255" i="4"/>
  <c r="M255" i="4"/>
  <c r="L255" i="4"/>
  <c r="J255" i="4"/>
  <c r="I255" i="4"/>
  <c r="H255" i="4"/>
  <c r="F255" i="4"/>
  <c r="E255" i="4"/>
  <c r="C255" i="4"/>
  <c r="A255" i="4"/>
  <c r="W255" i="4" s="1"/>
  <c r="W254" i="4"/>
  <c r="R254" i="4"/>
  <c r="E254" i="4"/>
  <c r="C254" i="4"/>
  <c r="A254" i="4"/>
  <c r="G254" i="4" s="1"/>
  <c r="X253" i="4"/>
  <c r="V253" i="4"/>
  <c r="U253" i="4"/>
  <c r="T253" i="4"/>
  <c r="R253" i="4"/>
  <c r="Q253" i="4"/>
  <c r="P253" i="4"/>
  <c r="N253" i="4"/>
  <c r="M253" i="4"/>
  <c r="L253" i="4"/>
  <c r="J253" i="4"/>
  <c r="I253" i="4"/>
  <c r="H253" i="4"/>
  <c r="F253" i="4"/>
  <c r="E253" i="4"/>
  <c r="C253" i="4"/>
  <c r="A253" i="4"/>
  <c r="W253" i="4" s="1"/>
  <c r="V252" i="4"/>
  <c r="P252" i="4"/>
  <c r="K252" i="4"/>
  <c r="F252" i="4"/>
  <c r="E252" i="4"/>
  <c r="C252" i="4"/>
  <c r="A252" i="4"/>
  <c r="T252" i="4" s="1"/>
  <c r="X251" i="4"/>
  <c r="V251" i="4"/>
  <c r="U251" i="4"/>
  <c r="T251" i="4"/>
  <c r="R251" i="4"/>
  <c r="Q251" i="4"/>
  <c r="P251" i="4"/>
  <c r="N251" i="4"/>
  <c r="M251" i="4"/>
  <c r="L251" i="4"/>
  <c r="J251" i="4"/>
  <c r="I251" i="4"/>
  <c r="H251" i="4"/>
  <c r="F251" i="4"/>
  <c r="E251" i="4"/>
  <c r="C251" i="4"/>
  <c r="A251" i="4"/>
  <c r="W251" i="4" s="1"/>
  <c r="X250" i="4"/>
  <c r="V250" i="4"/>
  <c r="T250" i="4"/>
  <c r="S250" i="4"/>
  <c r="P250" i="4"/>
  <c r="O250" i="4"/>
  <c r="N250" i="4"/>
  <c r="K250" i="4"/>
  <c r="J250" i="4"/>
  <c r="H250" i="4"/>
  <c r="F250" i="4"/>
  <c r="E250" i="4"/>
  <c r="C250" i="4"/>
  <c r="A250" i="4"/>
  <c r="X249" i="4"/>
  <c r="V249" i="4"/>
  <c r="U249" i="4"/>
  <c r="T249" i="4"/>
  <c r="R249" i="4"/>
  <c r="Q249" i="4"/>
  <c r="P249" i="4"/>
  <c r="N249" i="4"/>
  <c r="M249" i="4"/>
  <c r="L249" i="4"/>
  <c r="J249" i="4"/>
  <c r="I249" i="4"/>
  <c r="H249" i="4"/>
  <c r="F249" i="4"/>
  <c r="E249" i="4"/>
  <c r="C249" i="4"/>
  <c r="A249" i="4"/>
  <c r="W249" i="4" s="1"/>
  <c r="X248" i="4"/>
  <c r="T248" i="4"/>
  <c r="S248" i="4"/>
  <c r="O248" i="4"/>
  <c r="N248" i="4"/>
  <c r="J248" i="4"/>
  <c r="H248" i="4"/>
  <c r="E248" i="4"/>
  <c r="C248" i="4"/>
  <c r="A248" i="4"/>
  <c r="X247" i="4"/>
  <c r="V247" i="4"/>
  <c r="U247" i="4"/>
  <c r="T247" i="4"/>
  <c r="R247" i="4"/>
  <c r="Q247" i="4"/>
  <c r="P247" i="4"/>
  <c r="N247" i="4"/>
  <c r="M247" i="4"/>
  <c r="L247" i="4"/>
  <c r="J247" i="4"/>
  <c r="I247" i="4"/>
  <c r="H247" i="4"/>
  <c r="F247" i="4"/>
  <c r="E247" i="4"/>
  <c r="C247" i="4"/>
  <c r="A247" i="4"/>
  <c r="W247" i="4" s="1"/>
  <c r="E246" i="4"/>
  <c r="C246" i="4"/>
  <c r="A246" i="4"/>
  <c r="X245" i="4"/>
  <c r="V245" i="4"/>
  <c r="U245" i="4"/>
  <c r="T245" i="4"/>
  <c r="R245" i="4"/>
  <c r="Q245" i="4"/>
  <c r="P245" i="4"/>
  <c r="N245" i="4"/>
  <c r="M245" i="4"/>
  <c r="L245" i="4"/>
  <c r="J245" i="4"/>
  <c r="I245" i="4"/>
  <c r="H245" i="4"/>
  <c r="F245" i="4"/>
  <c r="E245" i="4"/>
  <c r="C245" i="4"/>
  <c r="A245" i="4"/>
  <c r="W245" i="4" s="1"/>
  <c r="V244" i="4"/>
  <c r="P244" i="4"/>
  <c r="K244" i="4"/>
  <c r="F244" i="4"/>
  <c r="E244" i="4"/>
  <c r="C244" i="4"/>
  <c r="A244" i="4"/>
  <c r="T244" i="4" s="1"/>
  <c r="X243" i="4"/>
  <c r="V243" i="4"/>
  <c r="U243" i="4"/>
  <c r="T243" i="4"/>
  <c r="R243" i="4"/>
  <c r="Q243" i="4"/>
  <c r="P243" i="4"/>
  <c r="N243" i="4"/>
  <c r="M243" i="4"/>
  <c r="L243" i="4"/>
  <c r="J243" i="4"/>
  <c r="I243" i="4"/>
  <c r="H243" i="4"/>
  <c r="F243" i="4"/>
  <c r="E243" i="4"/>
  <c r="C243" i="4"/>
  <c r="A243" i="4"/>
  <c r="W243" i="4" s="1"/>
  <c r="X242" i="4"/>
  <c r="V242" i="4"/>
  <c r="T242" i="4"/>
  <c r="S242" i="4"/>
  <c r="P242" i="4"/>
  <c r="O242" i="4"/>
  <c r="N242" i="4"/>
  <c r="K242" i="4"/>
  <c r="J242" i="4"/>
  <c r="H242" i="4"/>
  <c r="F242" i="4"/>
  <c r="E242" i="4"/>
  <c r="C242" i="4"/>
  <c r="A242" i="4"/>
  <c r="X241" i="4"/>
  <c r="V241" i="4"/>
  <c r="U241" i="4"/>
  <c r="T241" i="4"/>
  <c r="R241" i="4"/>
  <c r="Q241" i="4"/>
  <c r="P241" i="4"/>
  <c r="N241" i="4"/>
  <c r="M241" i="4"/>
  <c r="L241" i="4"/>
  <c r="J241" i="4"/>
  <c r="I241" i="4"/>
  <c r="H241" i="4"/>
  <c r="F241" i="4"/>
  <c r="E241" i="4"/>
  <c r="C241" i="4"/>
  <c r="A241" i="4"/>
  <c r="W241" i="4" s="1"/>
  <c r="X240" i="4"/>
  <c r="T240" i="4"/>
  <c r="S240" i="4"/>
  <c r="O240" i="4"/>
  <c r="N240" i="4"/>
  <c r="J240" i="4"/>
  <c r="H240" i="4"/>
  <c r="E240" i="4"/>
  <c r="C240" i="4"/>
  <c r="A240" i="4"/>
  <c r="X239" i="4"/>
  <c r="V239" i="4"/>
  <c r="U239" i="4"/>
  <c r="T239" i="4"/>
  <c r="R239" i="4"/>
  <c r="Q239" i="4"/>
  <c r="P239" i="4"/>
  <c r="N239" i="4"/>
  <c r="M239" i="4"/>
  <c r="L239" i="4"/>
  <c r="J239" i="4"/>
  <c r="I239" i="4"/>
  <c r="H239" i="4"/>
  <c r="F239" i="4"/>
  <c r="E239" i="4"/>
  <c r="C239" i="4"/>
  <c r="A239" i="4"/>
  <c r="W239" i="4" s="1"/>
  <c r="W238" i="4"/>
  <c r="R238" i="4"/>
  <c r="E238" i="4"/>
  <c r="C238" i="4"/>
  <c r="A238" i="4"/>
  <c r="G238" i="4" s="1"/>
  <c r="X237" i="4"/>
  <c r="V237" i="4"/>
  <c r="U237" i="4"/>
  <c r="T237" i="4"/>
  <c r="R237" i="4"/>
  <c r="Q237" i="4"/>
  <c r="P237" i="4"/>
  <c r="N237" i="4"/>
  <c r="M237" i="4"/>
  <c r="L237" i="4"/>
  <c r="J237" i="4"/>
  <c r="I237" i="4"/>
  <c r="H237" i="4"/>
  <c r="F237" i="4"/>
  <c r="E237" i="4"/>
  <c r="C237" i="4"/>
  <c r="A237" i="4"/>
  <c r="W237" i="4" s="1"/>
  <c r="V236" i="4"/>
  <c r="P236" i="4"/>
  <c r="K236" i="4"/>
  <c r="F236" i="4"/>
  <c r="E236" i="4"/>
  <c r="C236" i="4"/>
  <c r="A236" i="4"/>
  <c r="T236" i="4" s="1"/>
  <c r="X235" i="4"/>
  <c r="V235" i="4"/>
  <c r="U235" i="4"/>
  <c r="T235" i="4"/>
  <c r="R235" i="4"/>
  <c r="Q235" i="4"/>
  <c r="P235" i="4"/>
  <c r="N235" i="4"/>
  <c r="M235" i="4"/>
  <c r="L235" i="4"/>
  <c r="J235" i="4"/>
  <c r="I235" i="4"/>
  <c r="H235" i="4"/>
  <c r="F235" i="4"/>
  <c r="E235" i="4"/>
  <c r="C235" i="4"/>
  <c r="A235" i="4"/>
  <c r="W235" i="4" s="1"/>
  <c r="X234" i="4"/>
  <c r="V234" i="4"/>
  <c r="T234" i="4"/>
  <c r="S234" i="4"/>
  <c r="P234" i="4"/>
  <c r="O234" i="4"/>
  <c r="N234" i="4"/>
  <c r="K234" i="4"/>
  <c r="J234" i="4"/>
  <c r="H234" i="4"/>
  <c r="F234" i="4"/>
  <c r="E234" i="4"/>
  <c r="C234" i="4"/>
  <c r="A234" i="4"/>
  <c r="X233" i="4"/>
  <c r="V233" i="4"/>
  <c r="U233" i="4"/>
  <c r="T233" i="4"/>
  <c r="R233" i="4"/>
  <c r="Q233" i="4"/>
  <c r="P233" i="4"/>
  <c r="N233" i="4"/>
  <c r="M233" i="4"/>
  <c r="L233" i="4"/>
  <c r="J233" i="4"/>
  <c r="I233" i="4"/>
  <c r="H233" i="4"/>
  <c r="F233" i="4"/>
  <c r="E233" i="4"/>
  <c r="C233" i="4"/>
  <c r="A233" i="4"/>
  <c r="W233" i="4" s="1"/>
  <c r="X232" i="4"/>
  <c r="T232" i="4"/>
  <c r="S232" i="4"/>
  <c r="O232" i="4"/>
  <c r="N232" i="4"/>
  <c r="J232" i="4"/>
  <c r="H232" i="4"/>
  <c r="E232" i="4"/>
  <c r="C232" i="4"/>
  <c r="A232" i="4"/>
  <c r="X231" i="4"/>
  <c r="V231" i="4"/>
  <c r="U231" i="4"/>
  <c r="T231" i="4"/>
  <c r="R231" i="4"/>
  <c r="Q231" i="4"/>
  <c r="P231" i="4"/>
  <c r="N231" i="4"/>
  <c r="M231" i="4"/>
  <c r="L231" i="4"/>
  <c r="J231" i="4"/>
  <c r="I231" i="4"/>
  <c r="H231" i="4"/>
  <c r="F231" i="4"/>
  <c r="E231" i="4"/>
  <c r="C231" i="4"/>
  <c r="A231" i="4"/>
  <c r="W231" i="4" s="1"/>
  <c r="E230" i="4"/>
  <c r="C230" i="4"/>
  <c r="A230" i="4"/>
  <c r="R230" i="4" s="1"/>
  <c r="X229" i="4"/>
  <c r="V229" i="4"/>
  <c r="U229" i="4"/>
  <c r="T229" i="4"/>
  <c r="R229" i="4"/>
  <c r="Q229" i="4"/>
  <c r="P229" i="4"/>
  <c r="N229" i="4"/>
  <c r="M229" i="4"/>
  <c r="L229" i="4"/>
  <c r="J229" i="4"/>
  <c r="I229" i="4"/>
  <c r="H229" i="4"/>
  <c r="F229" i="4"/>
  <c r="E229" i="4"/>
  <c r="C229" i="4"/>
  <c r="A229" i="4"/>
  <c r="W229" i="4" s="1"/>
  <c r="V228" i="4"/>
  <c r="P228" i="4"/>
  <c r="K228" i="4"/>
  <c r="F228" i="4"/>
  <c r="E228" i="4"/>
  <c r="C228" i="4"/>
  <c r="A228" i="4"/>
  <c r="T228" i="4" s="1"/>
  <c r="X227" i="4"/>
  <c r="V227" i="4"/>
  <c r="U227" i="4"/>
  <c r="T227" i="4"/>
  <c r="R227" i="4"/>
  <c r="Q227" i="4"/>
  <c r="P227" i="4"/>
  <c r="N227" i="4"/>
  <c r="M227" i="4"/>
  <c r="L227" i="4"/>
  <c r="J227" i="4"/>
  <c r="I227" i="4"/>
  <c r="H227" i="4"/>
  <c r="F227" i="4"/>
  <c r="E227" i="4"/>
  <c r="C227" i="4"/>
  <c r="A227" i="4"/>
  <c r="W227" i="4" s="1"/>
  <c r="X226" i="4"/>
  <c r="V226" i="4"/>
  <c r="T226" i="4"/>
  <c r="S226" i="4"/>
  <c r="P226" i="4"/>
  <c r="O226" i="4"/>
  <c r="N226" i="4"/>
  <c r="K226" i="4"/>
  <c r="J226" i="4"/>
  <c r="H226" i="4"/>
  <c r="F226" i="4"/>
  <c r="E226" i="4"/>
  <c r="C226" i="4"/>
  <c r="A226" i="4"/>
  <c r="X225" i="4"/>
  <c r="V225" i="4"/>
  <c r="U225" i="4"/>
  <c r="T225" i="4"/>
  <c r="R225" i="4"/>
  <c r="Q225" i="4"/>
  <c r="P225" i="4"/>
  <c r="N225" i="4"/>
  <c r="M225" i="4"/>
  <c r="L225" i="4"/>
  <c r="J225" i="4"/>
  <c r="I225" i="4"/>
  <c r="H225" i="4"/>
  <c r="F225" i="4"/>
  <c r="E225" i="4"/>
  <c r="C225" i="4"/>
  <c r="A225" i="4"/>
  <c r="W225" i="4" s="1"/>
  <c r="X224" i="4"/>
  <c r="T224" i="4"/>
  <c r="S224" i="4"/>
  <c r="O224" i="4"/>
  <c r="N224" i="4"/>
  <c r="J224" i="4"/>
  <c r="H224" i="4"/>
  <c r="E224" i="4"/>
  <c r="C224" i="4"/>
  <c r="A224" i="4"/>
  <c r="X223" i="4"/>
  <c r="V223" i="4"/>
  <c r="U223" i="4"/>
  <c r="T223" i="4"/>
  <c r="R223" i="4"/>
  <c r="Q223" i="4"/>
  <c r="P223" i="4"/>
  <c r="N223" i="4"/>
  <c r="M223" i="4"/>
  <c r="L223" i="4"/>
  <c r="J223" i="4"/>
  <c r="I223" i="4"/>
  <c r="H223" i="4"/>
  <c r="F223" i="4"/>
  <c r="E223" i="4"/>
  <c r="C223" i="4"/>
  <c r="A223" i="4"/>
  <c r="W223" i="4" s="1"/>
  <c r="W222" i="4"/>
  <c r="R222" i="4"/>
  <c r="E222" i="4"/>
  <c r="C222" i="4"/>
  <c r="A222" i="4"/>
  <c r="G222" i="4" s="1"/>
  <c r="X221" i="4"/>
  <c r="V221" i="4"/>
  <c r="U221" i="4"/>
  <c r="T221" i="4"/>
  <c r="R221" i="4"/>
  <c r="Q221" i="4"/>
  <c r="P221" i="4"/>
  <c r="N221" i="4"/>
  <c r="M221" i="4"/>
  <c r="L221" i="4"/>
  <c r="J221" i="4"/>
  <c r="I221" i="4"/>
  <c r="H221" i="4"/>
  <c r="F221" i="4"/>
  <c r="E221" i="4"/>
  <c r="C221" i="4"/>
  <c r="A221" i="4"/>
  <c r="W221" i="4" s="1"/>
  <c r="V220" i="4"/>
  <c r="P220" i="4"/>
  <c r="K220" i="4"/>
  <c r="F220" i="4"/>
  <c r="E220" i="4"/>
  <c r="C220" i="4"/>
  <c r="A220" i="4"/>
  <c r="T220" i="4" s="1"/>
  <c r="X219" i="4"/>
  <c r="V219" i="4"/>
  <c r="U219" i="4"/>
  <c r="T219" i="4"/>
  <c r="R219" i="4"/>
  <c r="Q219" i="4"/>
  <c r="P219" i="4"/>
  <c r="N219" i="4"/>
  <c r="M219" i="4"/>
  <c r="L219" i="4"/>
  <c r="J219" i="4"/>
  <c r="I219" i="4"/>
  <c r="H219" i="4"/>
  <c r="F219" i="4"/>
  <c r="E219" i="4"/>
  <c r="C219" i="4"/>
  <c r="A219" i="4"/>
  <c r="W219" i="4" s="1"/>
  <c r="X218" i="4"/>
  <c r="V218" i="4"/>
  <c r="T218" i="4"/>
  <c r="S218" i="4"/>
  <c r="P218" i="4"/>
  <c r="O218" i="4"/>
  <c r="N218" i="4"/>
  <c r="K218" i="4"/>
  <c r="J218" i="4"/>
  <c r="H218" i="4"/>
  <c r="F218" i="4"/>
  <c r="E218" i="4"/>
  <c r="C218" i="4"/>
  <c r="A218" i="4"/>
  <c r="X217" i="4"/>
  <c r="V217" i="4"/>
  <c r="U217" i="4"/>
  <c r="T217" i="4"/>
  <c r="R217" i="4"/>
  <c r="Q217" i="4"/>
  <c r="P217" i="4"/>
  <c r="N217" i="4"/>
  <c r="M217" i="4"/>
  <c r="L217" i="4"/>
  <c r="J217" i="4"/>
  <c r="I217" i="4"/>
  <c r="H217" i="4"/>
  <c r="F217" i="4"/>
  <c r="E217" i="4"/>
  <c r="C217" i="4"/>
  <c r="A217" i="4"/>
  <c r="W217" i="4" s="1"/>
  <c r="X216" i="4"/>
  <c r="T216" i="4"/>
  <c r="S216" i="4"/>
  <c r="O216" i="4"/>
  <c r="N216" i="4"/>
  <c r="J216" i="4"/>
  <c r="H216" i="4"/>
  <c r="E216" i="4"/>
  <c r="C216" i="4"/>
  <c r="A216" i="4"/>
  <c r="X215" i="4"/>
  <c r="V215" i="4"/>
  <c r="U215" i="4"/>
  <c r="T215" i="4"/>
  <c r="R215" i="4"/>
  <c r="Q215" i="4"/>
  <c r="P215" i="4"/>
  <c r="N215" i="4"/>
  <c r="M215" i="4"/>
  <c r="L215" i="4"/>
  <c r="J215" i="4"/>
  <c r="I215" i="4"/>
  <c r="H215" i="4"/>
  <c r="F215" i="4"/>
  <c r="E215" i="4"/>
  <c r="C215" i="4"/>
  <c r="A215" i="4"/>
  <c r="W215" i="4" s="1"/>
  <c r="E214" i="4"/>
  <c r="C214" i="4"/>
  <c r="A214" i="4"/>
  <c r="R214" i="4" s="1"/>
  <c r="X213" i="4"/>
  <c r="V213" i="4"/>
  <c r="U213" i="4"/>
  <c r="T213" i="4"/>
  <c r="R213" i="4"/>
  <c r="Q213" i="4"/>
  <c r="P213" i="4"/>
  <c r="N213" i="4"/>
  <c r="M213" i="4"/>
  <c r="L213" i="4"/>
  <c r="J213" i="4"/>
  <c r="I213" i="4"/>
  <c r="H213" i="4"/>
  <c r="F213" i="4"/>
  <c r="E213" i="4"/>
  <c r="C213" i="4"/>
  <c r="A213" i="4"/>
  <c r="W213" i="4" s="1"/>
  <c r="V212" i="4"/>
  <c r="P212" i="4"/>
  <c r="K212" i="4"/>
  <c r="F212" i="4"/>
  <c r="E212" i="4"/>
  <c r="C212" i="4"/>
  <c r="A212" i="4"/>
  <c r="T212" i="4" s="1"/>
  <c r="X211" i="4"/>
  <c r="V211" i="4"/>
  <c r="U211" i="4"/>
  <c r="T211" i="4"/>
  <c r="R211" i="4"/>
  <c r="Q211" i="4"/>
  <c r="P211" i="4"/>
  <c r="N211" i="4"/>
  <c r="M211" i="4"/>
  <c r="L211" i="4"/>
  <c r="J211" i="4"/>
  <c r="I211" i="4"/>
  <c r="H211" i="4"/>
  <c r="F211" i="4"/>
  <c r="E211" i="4"/>
  <c r="C211" i="4"/>
  <c r="A211" i="4"/>
  <c r="W211" i="4" s="1"/>
  <c r="X210" i="4"/>
  <c r="V210" i="4"/>
  <c r="T210" i="4"/>
  <c r="S210" i="4"/>
  <c r="P210" i="4"/>
  <c r="O210" i="4"/>
  <c r="N210" i="4"/>
  <c r="K210" i="4"/>
  <c r="J210" i="4"/>
  <c r="H210" i="4"/>
  <c r="F210" i="4"/>
  <c r="E210" i="4"/>
  <c r="C210" i="4"/>
  <c r="A210" i="4"/>
  <c r="X209" i="4"/>
  <c r="V209" i="4"/>
  <c r="U209" i="4"/>
  <c r="T209" i="4"/>
  <c r="R209" i="4"/>
  <c r="Q209" i="4"/>
  <c r="P209" i="4"/>
  <c r="N209" i="4"/>
  <c r="M209" i="4"/>
  <c r="L209" i="4"/>
  <c r="J209" i="4"/>
  <c r="I209" i="4"/>
  <c r="H209" i="4"/>
  <c r="F209" i="4"/>
  <c r="E209" i="4"/>
  <c r="C209" i="4"/>
  <c r="A209" i="4"/>
  <c r="W209" i="4" s="1"/>
  <c r="X208" i="4"/>
  <c r="T208" i="4"/>
  <c r="S208" i="4"/>
  <c r="O208" i="4"/>
  <c r="N208" i="4"/>
  <c r="J208" i="4"/>
  <c r="H208" i="4"/>
  <c r="E208" i="4"/>
  <c r="C208" i="4"/>
  <c r="A208" i="4"/>
  <c r="X207" i="4"/>
  <c r="V207" i="4"/>
  <c r="U207" i="4"/>
  <c r="T207" i="4"/>
  <c r="R207" i="4"/>
  <c r="Q207" i="4"/>
  <c r="P207" i="4"/>
  <c r="N207" i="4"/>
  <c r="M207" i="4"/>
  <c r="L207" i="4"/>
  <c r="J207" i="4"/>
  <c r="I207" i="4"/>
  <c r="H207" i="4"/>
  <c r="F207" i="4"/>
  <c r="E207" i="4"/>
  <c r="C207" i="4"/>
  <c r="A207" i="4"/>
  <c r="W207" i="4" s="1"/>
  <c r="W206" i="4"/>
  <c r="R206" i="4"/>
  <c r="E206" i="4"/>
  <c r="C206" i="4"/>
  <c r="A206" i="4"/>
  <c r="G206" i="4" s="1"/>
  <c r="X205" i="4"/>
  <c r="V205" i="4"/>
  <c r="U205" i="4"/>
  <c r="T205" i="4"/>
  <c r="R205" i="4"/>
  <c r="Q205" i="4"/>
  <c r="P205" i="4"/>
  <c r="N205" i="4"/>
  <c r="M205" i="4"/>
  <c r="L205" i="4"/>
  <c r="J205" i="4"/>
  <c r="I205" i="4"/>
  <c r="H205" i="4"/>
  <c r="F205" i="4"/>
  <c r="E205" i="4"/>
  <c r="C205" i="4"/>
  <c r="A205" i="4"/>
  <c r="W205" i="4" s="1"/>
  <c r="V204" i="4"/>
  <c r="P204" i="4"/>
  <c r="K204" i="4"/>
  <c r="F204" i="4"/>
  <c r="E204" i="4"/>
  <c r="C204" i="4"/>
  <c r="A204" i="4"/>
  <c r="T204" i="4" s="1"/>
  <c r="X203" i="4"/>
  <c r="V203" i="4"/>
  <c r="U203" i="4"/>
  <c r="T203" i="4"/>
  <c r="R203" i="4"/>
  <c r="Q203" i="4"/>
  <c r="P203" i="4"/>
  <c r="N203" i="4"/>
  <c r="M203" i="4"/>
  <c r="L203" i="4"/>
  <c r="J203" i="4"/>
  <c r="I203" i="4"/>
  <c r="H203" i="4"/>
  <c r="F203" i="4"/>
  <c r="E203" i="4"/>
  <c r="C203" i="4"/>
  <c r="A203" i="4"/>
  <c r="W203" i="4" s="1"/>
  <c r="X202" i="4"/>
  <c r="V202" i="4"/>
  <c r="T202" i="4"/>
  <c r="S202" i="4"/>
  <c r="P202" i="4"/>
  <c r="O202" i="4"/>
  <c r="N202" i="4"/>
  <c r="K202" i="4"/>
  <c r="J202" i="4"/>
  <c r="H202" i="4"/>
  <c r="F202" i="4"/>
  <c r="E202" i="4"/>
  <c r="C202" i="4"/>
  <c r="A202" i="4"/>
  <c r="X201" i="4"/>
  <c r="V201" i="4"/>
  <c r="U201" i="4"/>
  <c r="T201" i="4"/>
  <c r="R201" i="4"/>
  <c r="Q201" i="4"/>
  <c r="P201" i="4"/>
  <c r="N201" i="4"/>
  <c r="M201" i="4"/>
  <c r="L201" i="4"/>
  <c r="J201" i="4"/>
  <c r="I201" i="4"/>
  <c r="H201" i="4"/>
  <c r="F201" i="4"/>
  <c r="E201" i="4"/>
  <c r="C201" i="4"/>
  <c r="A201" i="4"/>
  <c r="W201" i="4" s="1"/>
  <c r="X200" i="4"/>
  <c r="T200" i="4"/>
  <c r="S200" i="4"/>
  <c r="O200" i="4"/>
  <c r="N200" i="4"/>
  <c r="J200" i="4"/>
  <c r="H200" i="4"/>
  <c r="E200" i="4"/>
  <c r="C200" i="4"/>
  <c r="A200" i="4"/>
  <c r="X199" i="4"/>
  <c r="V199" i="4"/>
  <c r="U199" i="4"/>
  <c r="T199" i="4"/>
  <c r="R199" i="4"/>
  <c r="Q199" i="4"/>
  <c r="P199" i="4"/>
  <c r="N199" i="4"/>
  <c r="M199" i="4"/>
  <c r="L199" i="4"/>
  <c r="J199" i="4"/>
  <c r="I199" i="4"/>
  <c r="H199" i="4"/>
  <c r="F199" i="4"/>
  <c r="E199" i="4"/>
  <c r="C199" i="4"/>
  <c r="A199" i="4"/>
  <c r="W199" i="4" s="1"/>
  <c r="E198" i="4"/>
  <c r="C198" i="4"/>
  <c r="A198" i="4"/>
  <c r="R198" i="4" s="1"/>
  <c r="X197" i="4"/>
  <c r="V197" i="4"/>
  <c r="U197" i="4"/>
  <c r="T197" i="4"/>
  <c r="R197" i="4"/>
  <c r="Q197" i="4"/>
  <c r="P197" i="4"/>
  <c r="N197" i="4"/>
  <c r="M197" i="4"/>
  <c r="L197" i="4"/>
  <c r="J197" i="4"/>
  <c r="I197" i="4"/>
  <c r="H197" i="4"/>
  <c r="F197" i="4"/>
  <c r="E197" i="4"/>
  <c r="C197" i="4"/>
  <c r="A197" i="4"/>
  <c r="W197" i="4" s="1"/>
  <c r="V196" i="4"/>
  <c r="P196" i="4"/>
  <c r="K196" i="4"/>
  <c r="F196" i="4"/>
  <c r="E196" i="4"/>
  <c r="C196" i="4"/>
  <c r="A196" i="4"/>
  <c r="T196" i="4" s="1"/>
  <c r="X195" i="4"/>
  <c r="V195" i="4"/>
  <c r="U195" i="4"/>
  <c r="T195" i="4"/>
  <c r="R195" i="4"/>
  <c r="Q195" i="4"/>
  <c r="P195" i="4"/>
  <c r="N195" i="4"/>
  <c r="M195" i="4"/>
  <c r="L195" i="4"/>
  <c r="J195" i="4"/>
  <c r="I195" i="4"/>
  <c r="H195" i="4"/>
  <c r="F195" i="4"/>
  <c r="E195" i="4"/>
  <c r="C195" i="4"/>
  <c r="A195" i="4"/>
  <c r="W195" i="4" s="1"/>
  <c r="X194" i="4"/>
  <c r="V194" i="4"/>
  <c r="T194" i="4"/>
  <c r="S194" i="4"/>
  <c r="P194" i="4"/>
  <c r="O194" i="4"/>
  <c r="N194" i="4"/>
  <c r="K194" i="4"/>
  <c r="J194" i="4"/>
  <c r="H194" i="4"/>
  <c r="F194" i="4"/>
  <c r="E194" i="4"/>
  <c r="C194" i="4"/>
  <c r="A194" i="4"/>
  <c r="X193" i="4"/>
  <c r="V193" i="4"/>
  <c r="U193" i="4"/>
  <c r="T193" i="4"/>
  <c r="R193" i="4"/>
  <c r="Q193" i="4"/>
  <c r="P193" i="4"/>
  <c r="N193" i="4"/>
  <c r="M193" i="4"/>
  <c r="L193" i="4"/>
  <c r="J193" i="4"/>
  <c r="I193" i="4"/>
  <c r="H193" i="4"/>
  <c r="F193" i="4"/>
  <c r="E193" i="4"/>
  <c r="C193" i="4"/>
  <c r="A193" i="4"/>
  <c r="W193" i="4" s="1"/>
  <c r="X192" i="4"/>
  <c r="T192" i="4"/>
  <c r="S192" i="4"/>
  <c r="O192" i="4"/>
  <c r="N192" i="4"/>
  <c r="J192" i="4"/>
  <c r="H192" i="4"/>
  <c r="E192" i="4"/>
  <c r="C192" i="4"/>
  <c r="A192" i="4"/>
  <c r="X191" i="4"/>
  <c r="V191" i="4"/>
  <c r="U191" i="4"/>
  <c r="T191" i="4"/>
  <c r="R191" i="4"/>
  <c r="Q191" i="4"/>
  <c r="P191" i="4"/>
  <c r="N191" i="4"/>
  <c r="M191" i="4"/>
  <c r="L191" i="4"/>
  <c r="J191" i="4"/>
  <c r="I191" i="4"/>
  <c r="H191" i="4"/>
  <c r="F191" i="4"/>
  <c r="E191" i="4"/>
  <c r="C191" i="4"/>
  <c r="A191" i="4"/>
  <c r="W191" i="4" s="1"/>
  <c r="W190" i="4"/>
  <c r="R190" i="4"/>
  <c r="E190" i="4"/>
  <c r="C190" i="4"/>
  <c r="A190" i="4"/>
  <c r="G190" i="4" s="1"/>
  <c r="X189" i="4"/>
  <c r="V189" i="4"/>
  <c r="U189" i="4"/>
  <c r="T189" i="4"/>
  <c r="R189" i="4"/>
  <c r="Q189" i="4"/>
  <c r="P189" i="4"/>
  <c r="N189" i="4"/>
  <c r="M189" i="4"/>
  <c r="L189" i="4"/>
  <c r="J189" i="4"/>
  <c r="I189" i="4"/>
  <c r="H189" i="4"/>
  <c r="F189" i="4"/>
  <c r="E189" i="4"/>
  <c r="C189" i="4"/>
  <c r="A189" i="4"/>
  <c r="W189" i="4" s="1"/>
  <c r="V188" i="4"/>
  <c r="P188" i="4"/>
  <c r="K188" i="4"/>
  <c r="F188" i="4"/>
  <c r="E188" i="4"/>
  <c r="C188" i="4"/>
  <c r="A188" i="4"/>
  <c r="T188" i="4" s="1"/>
  <c r="X187" i="4"/>
  <c r="V187" i="4"/>
  <c r="U187" i="4"/>
  <c r="T187" i="4"/>
  <c r="R187" i="4"/>
  <c r="Q187" i="4"/>
  <c r="P187" i="4"/>
  <c r="N187" i="4"/>
  <c r="M187" i="4"/>
  <c r="L187" i="4"/>
  <c r="J187" i="4"/>
  <c r="I187" i="4"/>
  <c r="H187" i="4"/>
  <c r="F187" i="4"/>
  <c r="E187" i="4"/>
  <c r="C187" i="4"/>
  <c r="A187" i="4"/>
  <c r="W187" i="4" s="1"/>
  <c r="X186" i="4"/>
  <c r="V186" i="4"/>
  <c r="T186" i="4"/>
  <c r="S186" i="4"/>
  <c r="P186" i="4"/>
  <c r="O186" i="4"/>
  <c r="N186" i="4"/>
  <c r="K186" i="4"/>
  <c r="J186" i="4"/>
  <c r="H186" i="4"/>
  <c r="F186" i="4"/>
  <c r="E186" i="4"/>
  <c r="C186" i="4"/>
  <c r="A186" i="4"/>
  <c r="X185" i="4"/>
  <c r="V185" i="4"/>
  <c r="U185" i="4"/>
  <c r="T185" i="4"/>
  <c r="R185" i="4"/>
  <c r="Q185" i="4"/>
  <c r="P185" i="4"/>
  <c r="N185" i="4"/>
  <c r="M185" i="4"/>
  <c r="L185" i="4"/>
  <c r="J185" i="4"/>
  <c r="I185" i="4"/>
  <c r="H185" i="4"/>
  <c r="F185" i="4"/>
  <c r="E185" i="4"/>
  <c r="C185" i="4"/>
  <c r="A185" i="4"/>
  <c r="W185" i="4" s="1"/>
  <c r="X184" i="4"/>
  <c r="T184" i="4"/>
  <c r="S184" i="4"/>
  <c r="O184" i="4"/>
  <c r="N184" i="4"/>
  <c r="J184" i="4"/>
  <c r="H184" i="4"/>
  <c r="E184" i="4"/>
  <c r="C184" i="4"/>
  <c r="A184" i="4"/>
  <c r="X183" i="4"/>
  <c r="V183" i="4"/>
  <c r="U183" i="4"/>
  <c r="T183" i="4"/>
  <c r="R183" i="4"/>
  <c r="Q183" i="4"/>
  <c r="P183" i="4"/>
  <c r="N183" i="4"/>
  <c r="M183" i="4"/>
  <c r="L183" i="4"/>
  <c r="J183" i="4"/>
  <c r="I183" i="4"/>
  <c r="H183" i="4"/>
  <c r="F183" i="4"/>
  <c r="E183" i="4"/>
  <c r="C183" i="4"/>
  <c r="A183" i="4"/>
  <c r="W183" i="4" s="1"/>
  <c r="E182" i="4"/>
  <c r="C182" i="4"/>
  <c r="A182" i="4"/>
  <c r="G182" i="4" s="1"/>
  <c r="X181" i="4"/>
  <c r="V181" i="4"/>
  <c r="U181" i="4"/>
  <c r="T181" i="4"/>
  <c r="R181" i="4"/>
  <c r="Q181" i="4"/>
  <c r="P181" i="4"/>
  <c r="N181" i="4"/>
  <c r="M181" i="4"/>
  <c r="L181" i="4"/>
  <c r="J181" i="4"/>
  <c r="I181" i="4"/>
  <c r="H181" i="4"/>
  <c r="F181" i="4"/>
  <c r="E181" i="4"/>
  <c r="C181" i="4"/>
  <c r="A181" i="4"/>
  <c r="W181" i="4" s="1"/>
  <c r="V180" i="4"/>
  <c r="P180" i="4"/>
  <c r="K180" i="4"/>
  <c r="F180" i="4"/>
  <c r="E180" i="4"/>
  <c r="C180" i="4"/>
  <c r="A180" i="4"/>
  <c r="T180" i="4" s="1"/>
  <c r="X179" i="4"/>
  <c r="V179" i="4"/>
  <c r="U179" i="4"/>
  <c r="T179" i="4"/>
  <c r="R179" i="4"/>
  <c r="Q179" i="4"/>
  <c r="P179" i="4"/>
  <c r="N179" i="4"/>
  <c r="M179" i="4"/>
  <c r="L179" i="4"/>
  <c r="J179" i="4"/>
  <c r="I179" i="4"/>
  <c r="H179" i="4"/>
  <c r="F179" i="4"/>
  <c r="E179" i="4"/>
  <c r="C179" i="4"/>
  <c r="A179" i="4"/>
  <c r="W179" i="4" s="1"/>
  <c r="X178" i="4"/>
  <c r="V178" i="4"/>
  <c r="T178" i="4"/>
  <c r="S178" i="4"/>
  <c r="P178" i="4"/>
  <c r="O178" i="4"/>
  <c r="N178" i="4"/>
  <c r="K178" i="4"/>
  <c r="J178" i="4"/>
  <c r="H178" i="4"/>
  <c r="F178" i="4"/>
  <c r="E178" i="4"/>
  <c r="C178" i="4"/>
  <c r="A178" i="4"/>
  <c r="X177" i="4"/>
  <c r="V177" i="4"/>
  <c r="U177" i="4"/>
  <c r="T177" i="4"/>
  <c r="R177" i="4"/>
  <c r="Q177" i="4"/>
  <c r="P177" i="4"/>
  <c r="N177" i="4"/>
  <c r="M177" i="4"/>
  <c r="L177" i="4"/>
  <c r="J177" i="4"/>
  <c r="I177" i="4"/>
  <c r="H177" i="4"/>
  <c r="F177" i="4"/>
  <c r="E177" i="4"/>
  <c r="C177" i="4"/>
  <c r="A177" i="4"/>
  <c r="W177" i="4" s="1"/>
  <c r="X176" i="4"/>
  <c r="T176" i="4"/>
  <c r="S176" i="4"/>
  <c r="O176" i="4"/>
  <c r="N176" i="4"/>
  <c r="J176" i="4"/>
  <c r="H176" i="4"/>
  <c r="E176" i="4"/>
  <c r="C176" i="4"/>
  <c r="A176" i="4"/>
  <c r="X175" i="4"/>
  <c r="V175" i="4"/>
  <c r="U175" i="4"/>
  <c r="T175" i="4"/>
  <c r="R175" i="4"/>
  <c r="Q175" i="4"/>
  <c r="P175" i="4"/>
  <c r="N175" i="4"/>
  <c r="M175" i="4"/>
  <c r="L175" i="4"/>
  <c r="J175" i="4"/>
  <c r="I175" i="4"/>
  <c r="H175" i="4"/>
  <c r="F175" i="4"/>
  <c r="E175" i="4"/>
  <c r="C175" i="4"/>
  <c r="A175" i="4"/>
  <c r="W175" i="4" s="1"/>
  <c r="W174" i="4"/>
  <c r="R174" i="4"/>
  <c r="E174" i="4"/>
  <c r="C174" i="4"/>
  <c r="A174" i="4"/>
  <c r="G174" i="4" s="1"/>
  <c r="X173" i="4"/>
  <c r="V173" i="4"/>
  <c r="U173" i="4"/>
  <c r="T173" i="4"/>
  <c r="R173" i="4"/>
  <c r="Q173" i="4"/>
  <c r="P173" i="4"/>
  <c r="N173" i="4"/>
  <c r="M173" i="4"/>
  <c r="L173" i="4"/>
  <c r="J173" i="4"/>
  <c r="I173" i="4"/>
  <c r="H173" i="4"/>
  <c r="F173" i="4"/>
  <c r="E173" i="4"/>
  <c r="C173" i="4"/>
  <c r="A173" i="4"/>
  <c r="W173" i="4" s="1"/>
  <c r="V172" i="4"/>
  <c r="P172" i="4"/>
  <c r="K172" i="4"/>
  <c r="F172" i="4"/>
  <c r="E172" i="4"/>
  <c r="C172" i="4"/>
  <c r="A172" i="4"/>
  <c r="T172" i="4" s="1"/>
  <c r="X171" i="4"/>
  <c r="V171" i="4"/>
  <c r="U171" i="4"/>
  <c r="T171" i="4"/>
  <c r="R171" i="4"/>
  <c r="Q171" i="4"/>
  <c r="P171" i="4"/>
  <c r="N171" i="4"/>
  <c r="M171" i="4"/>
  <c r="L171" i="4"/>
  <c r="J171" i="4"/>
  <c r="I171" i="4"/>
  <c r="H171" i="4"/>
  <c r="F171" i="4"/>
  <c r="E171" i="4"/>
  <c r="C171" i="4"/>
  <c r="A171" i="4"/>
  <c r="W171" i="4" s="1"/>
  <c r="X170" i="4"/>
  <c r="V170" i="4"/>
  <c r="T170" i="4"/>
  <c r="S170" i="4"/>
  <c r="P170" i="4"/>
  <c r="O170" i="4"/>
  <c r="N170" i="4"/>
  <c r="K170" i="4"/>
  <c r="J170" i="4"/>
  <c r="H170" i="4"/>
  <c r="F170" i="4"/>
  <c r="E170" i="4"/>
  <c r="C170" i="4"/>
  <c r="A170" i="4"/>
  <c r="X169" i="4"/>
  <c r="V169" i="4"/>
  <c r="U169" i="4"/>
  <c r="T169" i="4"/>
  <c r="R169" i="4"/>
  <c r="Q169" i="4"/>
  <c r="P169" i="4"/>
  <c r="N169" i="4"/>
  <c r="M169" i="4"/>
  <c r="L169" i="4"/>
  <c r="J169" i="4"/>
  <c r="I169" i="4"/>
  <c r="H169" i="4"/>
  <c r="F169" i="4"/>
  <c r="E169" i="4"/>
  <c r="C169" i="4"/>
  <c r="A169" i="4"/>
  <c r="W169" i="4" s="1"/>
  <c r="X168" i="4"/>
  <c r="T168" i="4"/>
  <c r="S168" i="4"/>
  <c r="O168" i="4"/>
  <c r="N168" i="4"/>
  <c r="J168" i="4"/>
  <c r="H168" i="4"/>
  <c r="E168" i="4"/>
  <c r="C168" i="4"/>
  <c r="A168" i="4"/>
  <c r="X167" i="4"/>
  <c r="V167" i="4"/>
  <c r="U167" i="4"/>
  <c r="T167" i="4"/>
  <c r="R167" i="4"/>
  <c r="Q167" i="4"/>
  <c r="P167" i="4"/>
  <c r="N167" i="4"/>
  <c r="M167" i="4"/>
  <c r="L167" i="4"/>
  <c r="J167" i="4"/>
  <c r="I167" i="4"/>
  <c r="H167" i="4"/>
  <c r="F167" i="4"/>
  <c r="E167" i="4"/>
  <c r="C167" i="4"/>
  <c r="A167" i="4"/>
  <c r="W167" i="4" s="1"/>
  <c r="E166" i="4"/>
  <c r="C166" i="4"/>
  <c r="A166" i="4"/>
  <c r="G166" i="4" s="1"/>
  <c r="X165" i="4"/>
  <c r="V165" i="4"/>
  <c r="U165" i="4"/>
  <c r="T165" i="4"/>
  <c r="R165" i="4"/>
  <c r="Q165" i="4"/>
  <c r="P165" i="4"/>
  <c r="N165" i="4"/>
  <c r="M165" i="4"/>
  <c r="L165" i="4"/>
  <c r="J165" i="4"/>
  <c r="I165" i="4"/>
  <c r="H165" i="4"/>
  <c r="F165" i="4"/>
  <c r="E165" i="4"/>
  <c r="C165" i="4"/>
  <c r="A165" i="4"/>
  <c r="W165" i="4" s="1"/>
  <c r="V164" i="4"/>
  <c r="P164" i="4"/>
  <c r="K164" i="4"/>
  <c r="F164" i="4"/>
  <c r="E164" i="4"/>
  <c r="C164" i="4"/>
  <c r="A164" i="4"/>
  <c r="T164" i="4" s="1"/>
  <c r="X163" i="4"/>
  <c r="V163" i="4"/>
  <c r="U163" i="4"/>
  <c r="T163" i="4"/>
  <c r="R163" i="4"/>
  <c r="Q163" i="4"/>
  <c r="P163" i="4"/>
  <c r="N163" i="4"/>
  <c r="M163" i="4"/>
  <c r="L163" i="4"/>
  <c r="J163" i="4"/>
  <c r="I163" i="4"/>
  <c r="H163" i="4"/>
  <c r="F163" i="4"/>
  <c r="E163" i="4"/>
  <c r="C163" i="4"/>
  <c r="A163" i="4"/>
  <c r="W163" i="4" s="1"/>
  <c r="X162" i="4"/>
  <c r="V162" i="4"/>
  <c r="T162" i="4"/>
  <c r="S162" i="4"/>
  <c r="P162" i="4"/>
  <c r="O162" i="4"/>
  <c r="N162" i="4"/>
  <c r="K162" i="4"/>
  <c r="J162" i="4"/>
  <c r="H162" i="4"/>
  <c r="F162" i="4"/>
  <c r="E162" i="4"/>
  <c r="C162" i="4"/>
  <c r="A162" i="4"/>
  <c r="X161" i="4"/>
  <c r="V161" i="4"/>
  <c r="U161" i="4"/>
  <c r="T161" i="4"/>
  <c r="R161" i="4"/>
  <c r="Q161" i="4"/>
  <c r="P161" i="4"/>
  <c r="N161" i="4"/>
  <c r="M161" i="4"/>
  <c r="L161" i="4"/>
  <c r="J161" i="4"/>
  <c r="I161" i="4"/>
  <c r="H161" i="4"/>
  <c r="F161" i="4"/>
  <c r="E161" i="4"/>
  <c r="C161" i="4"/>
  <c r="A161" i="4"/>
  <c r="W161" i="4" s="1"/>
  <c r="X160" i="4"/>
  <c r="T160" i="4"/>
  <c r="S160" i="4"/>
  <c r="O160" i="4"/>
  <c r="N160" i="4"/>
  <c r="J160" i="4"/>
  <c r="H160" i="4"/>
  <c r="E160" i="4"/>
  <c r="C160" i="4"/>
  <c r="A160" i="4"/>
  <c r="X159" i="4"/>
  <c r="V159" i="4"/>
  <c r="U159" i="4"/>
  <c r="T159" i="4"/>
  <c r="R159" i="4"/>
  <c r="Q159" i="4"/>
  <c r="P159" i="4"/>
  <c r="N159" i="4"/>
  <c r="M159" i="4"/>
  <c r="L159" i="4"/>
  <c r="J159" i="4"/>
  <c r="I159" i="4"/>
  <c r="H159" i="4"/>
  <c r="F159" i="4"/>
  <c r="E159" i="4"/>
  <c r="C159" i="4"/>
  <c r="A159" i="4"/>
  <c r="W159" i="4" s="1"/>
  <c r="W158" i="4"/>
  <c r="R158" i="4"/>
  <c r="E158" i="4"/>
  <c r="C158" i="4"/>
  <c r="A158" i="4"/>
  <c r="G158" i="4" s="1"/>
  <c r="X157" i="4"/>
  <c r="V157" i="4"/>
  <c r="U157" i="4"/>
  <c r="T157" i="4"/>
  <c r="R157" i="4"/>
  <c r="Q157" i="4"/>
  <c r="P157" i="4"/>
  <c r="N157" i="4"/>
  <c r="M157" i="4"/>
  <c r="L157" i="4"/>
  <c r="J157" i="4"/>
  <c r="I157" i="4"/>
  <c r="H157" i="4"/>
  <c r="F157" i="4"/>
  <c r="E157" i="4"/>
  <c r="C157" i="4"/>
  <c r="A157" i="4"/>
  <c r="W157" i="4" s="1"/>
  <c r="V156" i="4"/>
  <c r="P156" i="4"/>
  <c r="K156" i="4"/>
  <c r="F156" i="4"/>
  <c r="E156" i="4"/>
  <c r="C156" i="4"/>
  <c r="A156" i="4"/>
  <c r="T156" i="4" s="1"/>
  <c r="X155" i="4"/>
  <c r="V155" i="4"/>
  <c r="U155" i="4"/>
  <c r="T155" i="4"/>
  <c r="R155" i="4"/>
  <c r="Q155" i="4"/>
  <c r="P155" i="4"/>
  <c r="N155" i="4"/>
  <c r="M155" i="4"/>
  <c r="L155" i="4"/>
  <c r="J155" i="4"/>
  <c r="I155" i="4"/>
  <c r="H155" i="4"/>
  <c r="F155" i="4"/>
  <c r="E155" i="4"/>
  <c r="C155" i="4"/>
  <c r="A155" i="4"/>
  <c r="W155" i="4" s="1"/>
  <c r="X154" i="4"/>
  <c r="V154" i="4"/>
  <c r="T154" i="4"/>
  <c r="S154" i="4"/>
  <c r="P154" i="4"/>
  <c r="O154" i="4"/>
  <c r="N154" i="4"/>
  <c r="K154" i="4"/>
  <c r="J154" i="4"/>
  <c r="H154" i="4"/>
  <c r="F154" i="4"/>
  <c r="E154" i="4"/>
  <c r="C154" i="4"/>
  <c r="A154" i="4"/>
  <c r="X153" i="4"/>
  <c r="V153" i="4"/>
  <c r="U153" i="4"/>
  <c r="T153" i="4"/>
  <c r="R153" i="4"/>
  <c r="Q153" i="4"/>
  <c r="P153" i="4"/>
  <c r="N153" i="4"/>
  <c r="M153" i="4"/>
  <c r="L153" i="4"/>
  <c r="J153" i="4"/>
  <c r="I153" i="4"/>
  <c r="H153" i="4"/>
  <c r="F153" i="4"/>
  <c r="E153" i="4"/>
  <c r="C153" i="4"/>
  <c r="A153" i="4"/>
  <c r="W153" i="4" s="1"/>
  <c r="X152" i="4"/>
  <c r="T152" i="4"/>
  <c r="S152" i="4"/>
  <c r="O152" i="4"/>
  <c r="N152" i="4"/>
  <c r="J152" i="4"/>
  <c r="H152" i="4"/>
  <c r="E152" i="4"/>
  <c r="C152" i="4"/>
  <c r="A152" i="4"/>
  <c r="X151" i="4"/>
  <c r="V151" i="4"/>
  <c r="U151" i="4"/>
  <c r="T151" i="4"/>
  <c r="R151" i="4"/>
  <c r="Q151" i="4"/>
  <c r="P151" i="4"/>
  <c r="N151" i="4"/>
  <c r="M151" i="4"/>
  <c r="L151" i="4"/>
  <c r="J151" i="4"/>
  <c r="I151" i="4"/>
  <c r="H151" i="4"/>
  <c r="F151" i="4"/>
  <c r="E151" i="4"/>
  <c r="C151" i="4"/>
  <c r="A151" i="4"/>
  <c r="W151" i="4" s="1"/>
  <c r="E150" i="4"/>
  <c r="C150" i="4"/>
  <c r="A150" i="4"/>
  <c r="R150" i="4" s="1"/>
  <c r="X149" i="4"/>
  <c r="V149" i="4"/>
  <c r="U149" i="4"/>
  <c r="T149" i="4"/>
  <c r="R149" i="4"/>
  <c r="Q149" i="4"/>
  <c r="P149" i="4"/>
  <c r="N149" i="4"/>
  <c r="M149" i="4"/>
  <c r="L149" i="4"/>
  <c r="J149" i="4"/>
  <c r="I149" i="4"/>
  <c r="H149" i="4"/>
  <c r="F149" i="4"/>
  <c r="E149" i="4"/>
  <c r="C149" i="4"/>
  <c r="A149" i="4"/>
  <c r="W149" i="4" s="1"/>
  <c r="V148" i="4"/>
  <c r="P148" i="4"/>
  <c r="K148" i="4"/>
  <c r="F148" i="4"/>
  <c r="E148" i="4"/>
  <c r="C148" i="4"/>
  <c r="A148" i="4"/>
  <c r="T148" i="4" s="1"/>
  <c r="X147" i="4"/>
  <c r="V147" i="4"/>
  <c r="U147" i="4"/>
  <c r="T147" i="4"/>
  <c r="R147" i="4"/>
  <c r="Q147" i="4"/>
  <c r="P147" i="4"/>
  <c r="N147" i="4"/>
  <c r="M147" i="4"/>
  <c r="L147" i="4"/>
  <c r="J147" i="4"/>
  <c r="I147" i="4"/>
  <c r="H147" i="4"/>
  <c r="F147" i="4"/>
  <c r="E147" i="4"/>
  <c r="C147" i="4"/>
  <c r="A147" i="4"/>
  <c r="W147" i="4" s="1"/>
  <c r="X146" i="4"/>
  <c r="V146" i="4"/>
  <c r="T146" i="4"/>
  <c r="S146" i="4"/>
  <c r="P146" i="4"/>
  <c r="O146" i="4"/>
  <c r="N146" i="4"/>
  <c r="K146" i="4"/>
  <c r="J146" i="4"/>
  <c r="H146" i="4"/>
  <c r="F146" i="4"/>
  <c r="E146" i="4"/>
  <c r="C146" i="4"/>
  <c r="A146" i="4"/>
  <c r="X145" i="4"/>
  <c r="V145" i="4"/>
  <c r="U145" i="4"/>
  <c r="T145" i="4"/>
  <c r="R145" i="4"/>
  <c r="Q145" i="4"/>
  <c r="P145" i="4"/>
  <c r="N145" i="4"/>
  <c r="M145" i="4"/>
  <c r="L145" i="4"/>
  <c r="J145" i="4"/>
  <c r="I145" i="4"/>
  <c r="H145" i="4"/>
  <c r="F145" i="4"/>
  <c r="E145" i="4"/>
  <c r="C145" i="4"/>
  <c r="A145" i="4"/>
  <c r="W145" i="4" s="1"/>
  <c r="X144" i="4"/>
  <c r="T144" i="4"/>
  <c r="S144" i="4"/>
  <c r="O144" i="4"/>
  <c r="N144" i="4"/>
  <c r="J144" i="4"/>
  <c r="H144" i="4"/>
  <c r="E144" i="4"/>
  <c r="C144" i="4"/>
  <c r="A144" i="4"/>
  <c r="X143" i="4"/>
  <c r="V143" i="4"/>
  <c r="U143" i="4"/>
  <c r="T143" i="4"/>
  <c r="R143" i="4"/>
  <c r="Q143" i="4"/>
  <c r="P143" i="4"/>
  <c r="N143" i="4"/>
  <c r="M143" i="4"/>
  <c r="L143" i="4"/>
  <c r="J143" i="4"/>
  <c r="I143" i="4"/>
  <c r="H143" i="4"/>
  <c r="F143" i="4"/>
  <c r="E143" i="4"/>
  <c r="C143" i="4"/>
  <c r="A143" i="4"/>
  <c r="W143" i="4" s="1"/>
  <c r="W142" i="4"/>
  <c r="R142" i="4"/>
  <c r="E142" i="4"/>
  <c r="C142" i="4"/>
  <c r="A142" i="4"/>
  <c r="G142" i="4" s="1"/>
  <c r="X141" i="4"/>
  <c r="V141" i="4"/>
  <c r="U141" i="4"/>
  <c r="T141" i="4"/>
  <c r="R141" i="4"/>
  <c r="Q141" i="4"/>
  <c r="P141" i="4"/>
  <c r="N141" i="4"/>
  <c r="M141" i="4"/>
  <c r="L141" i="4"/>
  <c r="J141" i="4"/>
  <c r="I141" i="4"/>
  <c r="H141" i="4"/>
  <c r="F141" i="4"/>
  <c r="E141" i="4"/>
  <c r="C141" i="4"/>
  <c r="A141" i="4"/>
  <c r="W141" i="4" s="1"/>
  <c r="V140" i="4"/>
  <c r="P140" i="4"/>
  <c r="K140" i="4"/>
  <c r="F140" i="4"/>
  <c r="E140" i="4"/>
  <c r="C140" i="4"/>
  <c r="A140" i="4"/>
  <c r="T140" i="4" s="1"/>
  <c r="X139" i="4"/>
  <c r="V139" i="4"/>
  <c r="U139" i="4"/>
  <c r="T139" i="4"/>
  <c r="R139" i="4"/>
  <c r="Q139" i="4"/>
  <c r="P139" i="4"/>
  <c r="N139" i="4"/>
  <c r="M139" i="4"/>
  <c r="L139" i="4"/>
  <c r="J139" i="4"/>
  <c r="I139" i="4"/>
  <c r="H139" i="4"/>
  <c r="F139" i="4"/>
  <c r="E139" i="4"/>
  <c r="C139" i="4"/>
  <c r="A139" i="4"/>
  <c r="W139" i="4" s="1"/>
  <c r="X138" i="4"/>
  <c r="V138" i="4"/>
  <c r="T138" i="4"/>
  <c r="S138" i="4"/>
  <c r="P138" i="4"/>
  <c r="O138" i="4"/>
  <c r="N138" i="4"/>
  <c r="K138" i="4"/>
  <c r="J138" i="4"/>
  <c r="H138" i="4"/>
  <c r="F138" i="4"/>
  <c r="E138" i="4"/>
  <c r="C138" i="4"/>
  <c r="A138" i="4"/>
  <c r="X137" i="4"/>
  <c r="V137" i="4"/>
  <c r="U137" i="4"/>
  <c r="T137" i="4"/>
  <c r="R137" i="4"/>
  <c r="Q137" i="4"/>
  <c r="P137" i="4"/>
  <c r="N137" i="4"/>
  <c r="M137" i="4"/>
  <c r="L137" i="4"/>
  <c r="J137" i="4"/>
  <c r="I137" i="4"/>
  <c r="H137" i="4"/>
  <c r="F137" i="4"/>
  <c r="E137" i="4"/>
  <c r="C137" i="4"/>
  <c r="A137" i="4"/>
  <c r="W137" i="4" s="1"/>
  <c r="X136" i="4"/>
  <c r="T136" i="4"/>
  <c r="S136" i="4"/>
  <c r="O136" i="4"/>
  <c r="N136" i="4"/>
  <c r="J136" i="4"/>
  <c r="H136" i="4"/>
  <c r="E136" i="4"/>
  <c r="C136" i="4"/>
  <c r="A136" i="4"/>
  <c r="X135" i="4"/>
  <c r="V135" i="4"/>
  <c r="U135" i="4"/>
  <c r="T135" i="4"/>
  <c r="R135" i="4"/>
  <c r="Q135" i="4"/>
  <c r="P135" i="4"/>
  <c r="N135" i="4"/>
  <c r="M135" i="4"/>
  <c r="L135" i="4"/>
  <c r="J135" i="4"/>
  <c r="I135" i="4"/>
  <c r="H135" i="4"/>
  <c r="F135" i="4"/>
  <c r="E135" i="4"/>
  <c r="C135" i="4"/>
  <c r="A135" i="4"/>
  <c r="W135" i="4" s="1"/>
  <c r="E134" i="4"/>
  <c r="C134" i="4"/>
  <c r="A134" i="4"/>
  <c r="R134" i="4" s="1"/>
  <c r="X133" i="4"/>
  <c r="V133" i="4"/>
  <c r="U133" i="4"/>
  <c r="T133" i="4"/>
  <c r="R133" i="4"/>
  <c r="Q133" i="4"/>
  <c r="P133" i="4"/>
  <c r="N133" i="4"/>
  <c r="M133" i="4"/>
  <c r="L133" i="4"/>
  <c r="J133" i="4"/>
  <c r="I133" i="4"/>
  <c r="H133" i="4"/>
  <c r="F133" i="4"/>
  <c r="E133" i="4"/>
  <c r="C133" i="4"/>
  <c r="A133" i="4"/>
  <c r="W133" i="4" s="1"/>
  <c r="V132" i="4"/>
  <c r="P132" i="4"/>
  <c r="K132" i="4"/>
  <c r="F132" i="4"/>
  <c r="E132" i="4"/>
  <c r="C132" i="4"/>
  <c r="A132" i="4"/>
  <c r="T132" i="4" s="1"/>
  <c r="X131" i="4"/>
  <c r="V131" i="4"/>
  <c r="U131" i="4"/>
  <c r="T131" i="4"/>
  <c r="R131" i="4"/>
  <c r="Q131" i="4"/>
  <c r="P131" i="4"/>
  <c r="N131" i="4"/>
  <c r="M131" i="4"/>
  <c r="L131" i="4"/>
  <c r="J131" i="4"/>
  <c r="I131" i="4"/>
  <c r="H131" i="4"/>
  <c r="F131" i="4"/>
  <c r="E131" i="4"/>
  <c r="C131" i="4"/>
  <c r="A131" i="4"/>
  <c r="W131" i="4" s="1"/>
  <c r="X130" i="4"/>
  <c r="V130" i="4"/>
  <c r="T130" i="4"/>
  <c r="S130" i="4"/>
  <c r="P130" i="4"/>
  <c r="O130" i="4"/>
  <c r="N130" i="4"/>
  <c r="K130" i="4"/>
  <c r="J130" i="4"/>
  <c r="H130" i="4"/>
  <c r="F130" i="4"/>
  <c r="E130" i="4"/>
  <c r="C130" i="4"/>
  <c r="A130" i="4"/>
  <c r="X129" i="4"/>
  <c r="V129" i="4"/>
  <c r="U129" i="4"/>
  <c r="T129" i="4"/>
  <c r="R129" i="4"/>
  <c r="Q129" i="4"/>
  <c r="P129" i="4"/>
  <c r="N129" i="4"/>
  <c r="M129" i="4"/>
  <c r="L129" i="4"/>
  <c r="J129" i="4"/>
  <c r="I129" i="4"/>
  <c r="H129" i="4"/>
  <c r="F129" i="4"/>
  <c r="E129" i="4"/>
  <c r="C129" i="4"/>
  <c r="A129" i="4"/>
  <c r="W129" i="4" s="1"/>
  <c r="X128" i="4"/>
  <c r="T128" i="4"/>
  <c r="S128" i="4"/>
  <c r="O128" i="4"/>
  <c r="N128" i="4"/>
  <c r="J128" i="4"/>
  <c r="H128" i="4"/>
  <c r="E128" i="4"/>
  <c r="C128" i="4"/>
  <c r="A128" i="4"/>
  <c r="X127" i="4"/>
  <c r="V127" i="4"/>
  <c r="U127" i="4"/>
  <c r="T127" i="4"/>
  <c r="R127" i="4"/>
  <c r="Q127" i="4"/>
  <c r="P127" i="4"/>
  <c r="N127" i="4"/>
  <c r="M127" i="4"/>
  <c r="L127" i="4"/>
  <c r="J127" i="4"/>
  <c r="I127" i="4"/>
  <c r="H127" i="4"/>
  <c r="F127" i="4"/>
  <c r="E127" i="4"/>
  <c r="C127" i="4"/>
  <c r="A127" i="4"/>
  <c r="W127" i="4" s="1"/>
  <c r="W126" i="4"/>
  <c r="R126" i="4"/>
  <c r="E126" i="4"/>
  <c r="C126" i="4"/>
  <c r="A126" i="4"/>
  <c r="G126" i="4" s="1"/>
  <c r="X125" i="4"/>
  <c r="V125" i="4"/>
  <c r="U125" i="4"/>
  <c r="T125" i="4"/>
  <c r="R125" i="4"/>
  <c r="Q125" i="4"/>
  <c r="P125" i="4"/>
  <c r="N125" i="4"/>
  <c r="M125" i="4"/>
  <c r="L125" i="4"/>
  <c r="J125" i="4"/>
  <c r="I125" i="4"/>
  <c r="H125" i="4"/>
  <c r="F125" i="4"/>
  <c r="E125" i="4"/>
  <c r="C125" i="4"/>
  <c r="A125" i="4"/>
  <c r="W125" i="4" s="1"/>
  <c r="V124" i="4"/>
  <c r="P124" i="4"/>
  <c r="K124" i="4"/>
  <c r="F124" i="4"/>
  <c r="E124" i="4"/>
  <c r="C124" i="4"/>
  <c r="A124" i="4"/>
  <c r="T124" i="4" s="1"/>
  <c r="X123" i="4"/>
  <c r="V123" i="4"/>
  <c r="U123" i="4"/>
  <c r="T123" i="4"/>
  <c r="R123" i="4"/>
  <c r="Q123" i="4"/>
  <c r="P123" i="4"/>
  <c r="N123" i="4"/>
  <c r="M123" i="4"/>
  <c r="L123" i="4"/>
  <c r="J123" i="4"/>
  <c r="I123" i="4"/>
  <c r="H123" i="4"/>
  <c r="F123" i="4"/>
  <c r="E123" i="4"/>
  <c r="C123" i="4"/>
  <c r="A123" i="4"/>
  <c r="W123" i="4" s="1"/>
  <c r="X122" i="4"/>
  <c r="V122" i="4"/>
  <c r="T122" i="4"/>
  <c r="S122" i="4"/>
  <c r="P122" i="4"/>
  <c r="O122" i="4"/>
  <c r="N122" i="4"/>
  <c r="K122" i="4"/>
  <c r="J122" i="4"/>
  <c r="H122" i="4"/>
  <c r="F122" i="4"/>
  <c r="E122" i="4"/>
  <c r="C122" i="4"/>
  <c r="A122" i="4"/>
  <c r="X121" i="4"/>
  <c r="V121" i="4"/>
  <c r="U121" i="4"/>
  <c r="T121" i="4"/>
  <c r="R121" i="4"/>
  <c r="Q121" i="4"/>
  <c r="P121" i="4"/>
  <c r="N121" i="4"/>
  <c r="M121" i="4"/>
  <c r="L121" i="4"/>
  <c r="J121" i="4"/>
  <c r="I121" i="4"/>
  <c r="H121" i="4"/>
  <c r="F121" i="4"/>
  <c r="E121" i="4"/>
  <c r="C121" i="4"/>
  <c r="A121" i="4"/>
  <c r="W121" i="4" s="1"/>
  <c r="X120" i="4"/>
  <c r="T120" i="4"/>
  <c r="S120" i="4"/>
  <c r="O120" i="4"/>
  <c r="N120" i="4"/>
  <c r="J120" i="4"/>
  <c r="H120" i="4"/>
  <c r="E120" i="4"/>
  <c r="C120" i="4"/>
  <c r="A120" i="4"/>
  <c r="X119" i="4"/>
  <c r="V119" i="4"/>
  <c r="U119" i="4"/>
  <c r="T119" i="4"/>
  <c r="R119" i="4"/>
  <c r="Q119" i="4"/>
  <c r="P119" i="4"/>
  <c r="N119" i="4"/>
  <c r="M119" i="4"/>
  <c r="L119" i="4"/>
  <c r="J119" i="4"/>
  <c r="I119" i="4"/>
  <c r="H119" i="4"/>
  <c r="F119" i="4"/>
  <c r="E119" i="4"/>
  <c r="C119" i="4"/>
  <c r="A119" i="4"/>
  <c r="W119" i="4" s="1"/>
  <c r="E118" i="4"/>
  <c r="C118" i="4"/>
  <c r="A118" i="4"/>
  <c r="X117" i="4"/>
  <c r="V117" i="4"/>
  <c r="U117" i="4"/>
  <c r="T117" i="4"/>
  <c r="R117" i="4"/>
  <c r="Q117" i="4"/>
  <c r="P117" i="4"/>
  <c r="N117" i="4"/>
  <c r="M117" i="4"/>
  <c r="L117" i="4"/>
  <c r="J117" i="4"/>
  <c r="I117" i="4"/>
  <c r="H117" i="4"/>
  <c r="F117" i="4"/>
  <c r="E117" i="4"/>
  <c r="C117" i="4"/>
  <c r="A117" i="4"/>
  <c r="W117" i="4" s="1"/>
  <c r="V116" i="4"/>
  <c r="P116" i="4"/>
  <c r="K116" i="4"/>
  <c r="F116" i="4"/>
  <c r="E116" i="4"/>
  <c r="C116" i="4"/>
  <c r="A116" i="4"/>
  <c r="T116" i="4" s="1"/>
  <c r="X115" i="4"/>
  <c r="V115" i="4"/>
  <c r="U115" i="4"/>
  <c r="T115" i="4"/>
  <c r="R115" i="4"/>
  <c r="Q115" i="4"/>
  <c r="P115" i="4"/>
  <c r="N115" i="4"/>
  <c r="M115" i="4"/>
  <c r="L115" i="4"/>
  <c r="J115" i="4"/>
  <c r="I115" i="4"/>
  <c r="H115" i="4"/>
  <c r="F115" i="4"/>
  <c r="E115" i="4"/>
  <c r="C115" i="4"/>
  <c r="A115" i="4"/>
  <c r="W115" i="4" s="1"/>
  <c r="X114" i="4"/>
  <c r="V114" i="4"/>
  <c r="T114" i="4"/>
  <c r="S114" i="4"/>
  <c r="P114" i="4"/>
  <c r="O114" i="4"/>
  <c r="N114" i="4"/>
  <c r="K114" i="4"/>
  <c r="J114" i="4"/>
  <c r="H114" i="4"/>
  <c r="F114" i="4"/>
  <c r="E114" i="4"/>
  <c r="C114" i="4"/>
  <c r="A114" i="4"/>
  <c r="X113" i="4"/>
  <c r="V113" i="4"/>
  <c r="U113" i="4"/>
  <c r="T113" i="4"/>
  <c r="R113" i="4"/>
  <c r="Q113" i="4"/>
  <c r="P113" i="4"/>
  <c r="N113" i="4"/>
  <c r="M113" i="4"/>
  <c r="L113" i="4"/>
  <c r="J113" i="4"/>
  <c r="I113" i="4"/>
  <c r="H113" i="4"/>
  <c r="F113" i="4"/>
  <c r="E113" i="4"/>
  <c r="C113" i="4"/>
  <c r="A113" i="4"/>
  <c r="W113" i="4" s="1"/>
  <c r="X112" i="4"/>
  <c r="T112" i="4"/>
  <c r="S112" i="4"/>
  <c r="O112" i="4"/>
  <c r="N112" i="4"/>
  <c r="J112" i="4"/>
  <c r="H112" i="4"/>
  <c r="E112" i="4"/>
  <c r="C112" i="4"/>
  <c r="A112" i="4"/>
  <c r="X111" i="4"/>
  <c r="V111" i="4"/>
  <c r="U111" i="4"/>
  <c r="T111" i="4"/>
  <c r="R111" i="4"/>
  <c r="Q111" i="4"/>
  <c r="P111" i="4"/>
  <c r="N111" i="4"/>
  <c r="M111" i="4"/>
  <c r="L111" i="4"/>
  <c r="J111" i="4"/>
  <c r="I111" i="4"/>
  <c r="H111" i="4"/>
  <c r="F111" i="4"/>
  <c r="E111" i="4"/>
  <c r="C111" i="4"/>
  <c r="A111" i="4"/>
  <c r="W111" i="4" s="1"/>
  <c r="W110" i="4"/>
  <c r="R110" i="4"/>
  <c r="E110" i="4"/>
  <c r="C110" i="4"/>
  <c r="A110" i="4"/>
  <c r="G110" i="4" s="1"/>
  <c r="X109" i="4"/>
  <c r="V109" i="4"/>
  <c r="U109" i="4"/>
  <c r="T109" i="4"/>
  <c r="R109" i="4"/>
  <c r="Q109" i="4"/>
  <c r="P109" i="4"/>
  <c r="N109" i="4"/>
  <c r="M109" i="4"/>
  <c r="L109" i="4"/>
  <c r="J109" i="4"/>
  <c r="I109" i="4"/>
  <c r="H109" i="4"/>
  <c r="F109" i="4"/>
  <c r="E109" i="4"/>
  <c r="C109" i="4"/>
  <c r="A109" i="4"/>
  <c r="W109" i="4" s="1"/>
  <c r="V108" i="4"/>
  <c r="P108" i="4"/>
  <c r="K108" i="4"/>
  <c r="F108" i="4"/>
  <c r="E108" i="4"/>
  <c r="C108" i="4"/>
  <c r="A108" i="4"/>
  <c r="T108" i="4" s="1"/>
  <c r="X107" i="4"/>
  <c r="V107" i="4"/>
  <c r="U107" i="4"/>
  <c r="T107" i="4"/>
  <c r="R107" i="4"/>
  <c r="Q107" i="4"/>
  <c r="P107" i="4"/>
  <c r="N107" i="4"/>
  <c r="M107" i="4"/>
  <c r="L107" i="4"/>
  <c r="J107" i="4"/>
  <c r="I107" i="4"/>
  <c r="H107" i="4"/>
  <c r="F107" i="4"/>
  <c r="E107" i="4"/>
  <c r="C107" i="4"/>
  <c r="A107" i="4"/>
  <c r="W107" i="4" s="1"/>
  <c r="X106" i="4"/>
  <c r="V106" i="4"/>
  <c r="T106" i="4"/>
  <c r="S106" i="4"/>
  <c r="P106" i="4"/>
  <c r="O106" i="4"/>
  <c r="N106" i="4"/>
  <c r="K106" i="4"/>
  <c r="J106" i="4"/>
  <c r="H106" i="4"/>
  <c r="F106" i="4"/>
  <c r="E106" i="4"/>
  <c r="C106" i="4"/>
  <c r="A106" i="4"/>
  <c r="X105" i="4"/>
  <c r="V105" i="4"/>
  <c r="U105" i="4"/>
  <c r="T105" i="4"/>
  <c r="R105" i="4"/>
  <c r="Q105" i="4"/>
  <c r="P105" i="4"/>
  <c r="N105" i="4"/>
  <c r="M105" i="4"/>
  <c r="L105" i="4"/>
  <c r="J105" i="4"/>
  <c r="I105" i="4"/>
  <c r="H105" i="4"/>
  <c r="F105" i="4"/>
  <c r="E105" i="4"/>
  <c r="C105" i="4"/>
  <c r="A105" i="4"/>
  <c r="W105" i="4" s="1"/>
  <c r="X104" i="4"/>
  <c r="T104" i="4"/>
  <c r="S104" i="4"/>
  <c r="O104" i="4"/>
  <c r="N104" i="4"/>
  <c r="J104" i="4"/>
  <c r="H104" i="4"/>
  <c r="E104" i="4"/>
  <c r="C104" i="4"/>
  <c r="A104" i="4"/>
  <c r="X103" i="4"/>
  <c r="V103" i="4"/>
  <c r="U103" i="4"/>
  <c r="T103" i="4"/>
  <c r="R103" i="4"/>
  <c r="Q103" i="4"/>
  <c r="P103" i="4"/>
  <c r="N103" i="4"/>
  <c r="M103" i="4"/>
  <c r="L103" i="4"/>
  <c r="J103" i="4"/>
  <c r="I103" i="4"/>
  <c r="H103" i="4"/>
  <c r="F103" i="4"/>
  <c r="E103" i="4"/>
  <c r="C103" i="4"/>
  <c r="A103" i="4"/>
  <c r="W103" i="4" s="1"/>
  <c r="E102" i="4"/>
  <c r="C102" i="4"/>
  <c r="A102" i="4"/>
  <c r="G102" i="4" s="1"/>
  <c r="X101" i="4"/>
  <c r="V101" i="4"/>
  <c r="U101" i="4"/>
  <c r="T101" i="4"/>
  <c r="R101" i="4"/>
  <c r="Q101" i="4"/>
  <c r="P101" i="4"/>
  <c r="N101" i="4"/>
  <c r="M101" i="4"/>
  <c r="L101" i="4"/>
  <c r="J101" i="4"/>
  <c r="I101" i="4"/>
  <c r="H101" i="4"/>
  <c r="F101" i="4"/>
  <c r="E101" i="4"/>
  <c r="C101" i="4"/>
  <c r="A101" i="4"/>
  <c r="W101" i="4" s="1"/>
  <c r="V100" i="4"/>
  <c r="P100" i="4"/>
  <c r="K100" i="4"/>
  <c r="F100" i="4"/>
  <c r="E100" i="4"/>
  <c r="C100" i="4"/>
  <c r="A100" i="4"/>
  <c r="T100" i="4" s="1"/>
  <c r="X99" i="4"/>
  <c r="V99" i="4"/>
  <c r="U99" i="4"/>
  <c r="T99" i="4"/>
  <c r="R99" i="4"/>
  <c r="Q99" i="4"/>
  <c r="P99" i="4"/>
  <c r="N99" i="4"/>
  <c r="M99" i="4"/>
  <c r="L99" i="4"/>
  <c r="J99" i="4"/>
  <c r="I99" i="4"/>
  <c r="H99" i="4"/>
  <c r="F99" i="4"/>
  <c r="E99" i="4"/>
  <c r="C99" i="4"/>
  <c r="A99" i="4"/>
  <c r="W99" i="4" s="1"/>
  <c r="X98" i="4"/>
  <c r="V98" i="4"/>
  <c r="T98" i="4"/>
  <c r="S98" i="4"/>
  <c r="P98" i="4"/>
  <c r="O98" i="4"/>
  <c r="N98" i="4"/>
  <c r="K98" i="4"/>
  <c r="J98" i="4"/>
  <c r="H98" i="4"/>
  <c r="F98" i="4"/>
  <c r="E98" i="4"/>
  <c r="C98" i="4"/>
  <c r="A98" i="4"/>
  <c r="X97" i="4"/>
  <c r="V97" i="4"/>
  <c r="U97" i="4"/>
  <c r="T97" i="4"/>
  <c r="R97" i="4"/>
  <c r="Q97" i="4"/>
  <c r="P97" i="4"/>
  <c r="N97" i="4"/>
  <c r="M97" i="4"/>
  <c r="L97" i="4"/>
  <c r="J97" i="4"/>
  <c r="I97" i="4"/>
  <c r="H97" i="4"/>
  <c r="F97" i="4"/>
  <c r="E97" i="4"/>
  <c r="C97" i="4"/>
  <c r="A97" i="4"/>
  <c r="W97" i="4" s="1"/>
  <c r="X96" i="4"/>
  <c r="T96" i="4"/>
  <c r="S96" i="4"/>
  <c r="O96" i="4"/>
  <c r="N96" i="4"/>
  <c r="J96" i="4"/>
  <c r="H96" i="4"/>
  <c r="E96" i="4"/>
  <c r="C96" i="4"/>
  <c r="A96" i="4"/>
  <c r="X95" i="4"/>
  <c r="V95" i="4"/>
  <c r="U95" i="4"/>
  <c r="T95" i="4"/>
  <c r="R95" i="4"/>
  <c r="Q95" i="4"/>
  <c r="P95" i="4"/>
  <c r="N95" i="4"/>
  <c r="M95" i="4"/>
  <c r="L95" i="4"/>
  <c r="J95" i="4"/>
  <c r="I95" i="4"/>
  <c r="H95" i="4"/>
  <c r="F95" i="4"/>
  <c r="E95" i="4"/>
  <c r="C95" i="4"/>
  <c r="A95" i="4"/>
  <c r="W95" i="4" s="1"/>
  <c r="W94" i="4"/>
  <c r="R94" i="4"/>
  <c r="E94" i="4"/>
  <c r="C94" i="4"/>
  <c r="A94" i="4"/>
  <c r="G94" i="4" s="1"/>
  <c r="X93" i="4"/>
  <c r="V93" i="4"/>
  <c r="U93" i="4"/>
  <c r="T93" i="4"/>
  <c r="R93" i="4"/>
  <c r="Q93" i="4"/>
  <c r="P93" i="4"/>
  <c r="N93" i="4"/>
  <c r="M93" i="4"/>
  <c r="L93" i="4"/>
  <c r="J93" i="4"/>
  <c r="I93" i="4"/>
  <c r="H93" i="4"/>
  <c r="F93" i="4"/>
  <c r="E93" i="4"/>
  <c r="C93" i="4"/>
  <c r="A93" i="4"/>
  <c r="W93" i="4" s="1"/>
  <c r="V92" i="4"/>
  <c r="P92" i="4"/>
  <c r="K92" i="4"/>
  <c r="F92" i="4"/>
  <c r="E92" i="4"/>
  <c r="C92" i="4"/>
  <c r="A92" i="4"/>
  <c r="T92" i="4" s="1"/>
  <c r="X91" i="4"/>
  <c r="V91" i="4"/>
  <c r="U91" i="4"/>
  <c r="T91" i="4"/>
  <c r="R91" i="4"/>
  <c r="Q91" i="4"/>
  <c r="P91" i="4"/>
  <c r="N91" i="4"/>
  <c r="M91" i="4"/>
  <c r="L91" i="4"/>
  <c r="J91" i="4"/>
  <c r="I91" i="4"/>
  <c r="H91" i="4"/>
  <c r="F91" i="4"/>
  <c r="E91" i="4"/>
  <c r="C91" i="4"/>
  <c r="A91" i="4"/>
  <c r="W91" i="4" s="1"/>
  <c r="X90" i="4"/>
  <c r="V90" i="4"/>
  <c r="T90" i="4"/>
  <c r="S90" i="4"/>
  <c r="P90" i="4"/>
  <c r="O90" i="4"/>
  <c r="N90" i="4"/>
  <c r="K90" i="4"/>
  <c r="J90" i="4"/>
  <c r="H90" i="4"/>
  <c r="F90" i="4"/>
  <c r="E90" i="4"/>
  <c r="C90" i="4"/>
  <c r="A90" i="4"/>
  <c r="X89" i="4"/>
  <c r="V89" i="4"/>
  <c r="U89" i="4"/>
  <c r="T89" i="4"/>
  <c r="R89" i="4"/>
  <c r="Q89" i="4"/>
  <c r="P89" i="4"/>
  <c r="N89" i="4"/>
  <c r="M89" i="4"/>
  <c r="L89" i="4"/>
  <c r="J89" i="4"/>
  <c r="I89" i="4"/>
  <c r="H89" i="4"/>
  <c r="F89" i="4"/>
  <c r="E89" i="4"/>
  <c r="C89" i="4"/>
  <c r="A89" i="4"/>
  <c r="W89" i="4" s="1"/>
  <c r="X88" i="4"/>
  <c r="T88" i="4"/>
  <c r="S88" i="4"/>
  <c r="O88" i="4"/>
  <c r="N88" i="4"/>
  <c r="J88" i="4"/>
  <c r="H88" i="4"/>
  <c r="E88" i="4"/>
  <c r="C88" i="4"/>
  <c r="A88" i="4"/>
  <c r="X87" i="4"/>
  <c r="V87" i="4"/>
  <c r="U87" i="4"/>
  <c r="T87" i="4"/>
  <c r="R87" i="4"/>
  <c r="Q87" i="4"/>
  <c r="P87" i="4"/>
  <c r="N87" i="4"/>
  <c r="M87" i="4"/>
  <c r="L87" i="4"/>
  <c r="J87" i="4"/>
  <c r="I87" i="4"/>
  <c r="H87" i="4"/>
  <c r="F87" i="4"/>
  <c r="E87" i="4"/>
  <c r="C87" i="4"/>
  <c r="A87" i="4"/>
  <c r="W87" i="4" s="1"/>
  <c r="E86" i="4"/>
  <c r="C86" i="4"/>
  <c r="A86" i="4"/>
  <c r="X85" i="4"/>
  <c r="V85" i="4"/>
  <c r="U85" i="4"/>
  <c r="T85" i="4"/>
  <c r="R85" i="4"/>
  <c r="Q85" i="4"/>
  <c r="P85" i="4"/>
  <c r="N85" i="4"/>
  <c r="M85" i="4"/>
  <c r="L85" i="4"/>
  <c r="J85" i="4"/>
  <c r="I85" i="4"/>
  <c r="H85" i="4"/>
  <c r="F85" i="4"/>
  <c r="E85" i="4"/>
  <c r="C85" i="4"/>
  <c r="A85" i="4"/>
  <c r="W85" i="4" s="1"/>
  <c r="V84" i="4"/>
  <c r="P84" i="4"/>
  <c r="K84" i="4"/>
  <c r="F84" i="4"/>
  <c r="E84" i="4"/>
  <c r="C84" i="4"/>
  <c r="A84" i="4"/>
  <c r="T84" i="4" s="1"/>
  <c r="X83" i="4"/>
  <c r="V83" i="4"/>
  <c r="U83" i="4"/>
  <c r="T83" i="4"/>
  <c r="R83" i="4"/>
  <c r="Q83" i="4"/>
  <c r="P83" i="4"/>
  <c r="N83" i="4"/>
  <c r="M83" i="4"/>
  <c r="L83" i="4"/>
  <c r="J83" i="4"/>
  <c r="I83" i="4"/>
  <c r="H83" i="4"/>
  <c r="F83" i="4"/>
  <c r="E83" i="4"/>
  <c r="C83" i="4"/>
  <c r="A83" i="4"/>
  <c r="W83" i="4" s="1"/>
  <c r="X82" i="4"/>
  <c r="V82" i="4"/>
  <c r="T82" i="4"/>
  <c r="S82" i="4"/>
  <c r="P82" i="4"/>
  <c r="O82" i="4"/>
  <c r="N82" i="4"/>
  <c r="K82" i="4"/>
  <c r="J82" i="4"/>
  <c r="H82" i="4"/>
  <c r="F82" i="4"/>
  <c r="E82" i="4"/>
  <c r="C82" i="4"/>
  <c r="A82" i="4"/>
  <c r="X81" i="4"/>
  <c r="V81" i="4"/>
  <c r="U81" i="4"/>
  <c r="T81" i="4"/>
  <c r="R81" i="4"/>
  <c r="Q81" i="4"/>
  <c r="P81" i="4"/>
  <c r="N81" i="4"/>
  <c r="M81" i="4"/>
  <c r="L81" i="4"/>
  <c r="J81" i="4"/>
  <c r="I81" i="4"/>
  <c r="H81" i="4"/>
  <c r="F81" i="4"/>
  <c r="E81" i="4"/>
  <c r="C81" i="4"/>
  <c r="A81" i="4"/>
  <c r="W81" i="4" s="1"/>
  <c r="X80" i="4"/>
  <c r="T80" i="4"/>
  <c r="S80" i="4"/>
  <c r="O80" i="4"/>
  <c r="N80" i="4"/>
  <c r="J80" i="4"/>
  <c r="H80" i="4"/>
  <c r="E80" i="4"/>
  <c r="C80" i="4"/>
  <c r="A80" i="4"/>
  <c r="X79" i="4"/>
  <c r="V79" i="4"/>
  <c r="U79" i="4"/>
  <c r="T79" i="4"/>
  <c r="R79" i="4"/>
  <c r="Q79" i="4"/>
  <c r="P79" i="4"/>
  <c r="N79" i="4"/>
  <c r="M79" i="4"/>
  <c r="L79" i="4"/>
  <c r="J79" i="4"/>
  <c r="I79" i="4"/>
  <c r="H79" i="4"/>
  <c r="F79" i="4"/>
  <c r="E79" i="4"/>
  <c r="C79" i="4"/>
  <c r="A79" i="4"/>
  <c r="W79" i="4" s="1"/>
  <c r="W78" i="4"/>
  <c r="R78" i="4"/>
  <c r="E78" i="4"/>
  <c r="C78" i="4"/>
  <c r="A78" i="4"/>
  <c r="G78" i="4" s="1"/>
  <c r="X77" i="4"/>
  <c r="V77" i="4"/>
  <c r="U77" i="4"/>
  <c r="T77" i="4"/>
  <c r="R77" i="4"/>
  <c r="Q77" i="4"/>
  <c r="P77" i="4"/>
  <c r="N77" i="4"/>
  <c r="M77" i="4"/>
  <c r="L77" i="4"/>
  <c r="J77" i="4"/>
  <c r="I77" i="4"/>
  <c r="H77" i="4"/>
  <c r="F77" i="4"/>
  <c r="E77" i="4"/>
  <c r="C77" i="4"/>
  <c r="A77" i="4"/>
  <c r="W77" i="4" s="1"/>
  <c r="V76" i="4"/>
  <c r="P76" i="4"/>
  <c r="K76" i="4"/>
  <c r="F76" i="4"/>
  <c r="E76" i="4"/>
  <c r="C76" i="4"/>
  <c r="A76" i="4"/>
  <c r="T76" i="4" s="1"/>
  <c r="X75" i="4"/>
  <c r="V75" i="4"/>
  <c r="U75" i="4"/>
  <c r="T75" i="4"/>
  <c r="R75" i="4"/>
  <c r="Q75" i="4"/>
  <c r="P75" i="4"/>
  <c r="N75" i="4"/>
  <c r="M75" i="4"/>
  <c r="L75" i="4"/>
  <c r="J75" i="4"/>
  <c r="I75" i="4"/>
  <c r="H75" i="4"/>
  <c r="F75" i="4"/>
  <c r="E75" i="4"/>
  <c r="C75" i="4"/>
  <c r="A75" i="4"/>
  <c r="W75" i="4" s="1"/>
  <c r="X74" i="4"/>
  <c r="V74" i="4"/>
  <c r="T74" i="4"/>
  <c r="S74" i="4"/>
  <c r="P74" i="4"/>
  <c r="O74" i="4"/>
  <c r="N74" i="4"/>
  <c r="K74" i="4"/>
  <c r="J74" i="4"/>
  <c r="H74" i="4"/>
  <c r="F74" i="4"/>
  <c r="E74" i="4"/>
  <c r="C74" i="4"/>
  <c r="A74" i="4"/>
  <c r="X73" i="4"/>
  <c r="V73" i="4"/>
  <c r="U73" i="4"/>
  <c r="T73" i="4"/>
  <c r="R73" i="4"/>
  <c r="Q73" i="4"/>
  <c r="P73" i="4"/>
  <c r="N73" i="4"/>
  <c r="M73" i="4"/>
  <c r="L73" i="4"/>
  <c r="J73" i="4"/>
  <c r="I73" i="4"/>
  <c r="H73" i="4"/>
  <c r="F73" i="4"/>
  <c r="E73" i="4"/>
  <c r="C73" i="4"/>
  <c r="A73" i="4"/>
  <c r="W73" i="4" s="1"/>
  <c r="X72" i="4"/>
  <c r="T72" i="4"/>
  <c r="S72" i="4"/>
  <c r="O72" i="4"/>
  <c r="N72" i="4"/>
  <c r="J72" i="4"/>
  <c r="H72" i="4"/>
  <c r="E72" i="4"/>
  <c r="C72" i="4"/>
  <c r="A72" i="4"/>
  <c r="X71" i="4"/>
  <c r="V71" i="4"/>
  <c r="U71" i="4"/>
  <c r="T71" i="4"/>
  <c r="R71" i="4"/>
  <c r="Q71" i="4"/>
  <c r="P71" i="4"/>
  <c r="N71" i="4"/>
  <c r="M71" i="4"/>
  <c r="L71" i="4"/>
  <c r="J71" i="4"/>
  <c r="I71" i="4"/>
  <c r="H71" i="4"/>
  <c r="F71" i="4"/>
  <c r="E71" i="4"/>
  <c r="C71" i="4"/>
  <c r="A71" i="4"/>
  <c r="W71" i="4" s="1"/>
  <c r="E70" i="4"/>
  <c r="C70" i="4"/>
  <c r="A70" i="4"/>
  <c r="R70" i="4" s="1"/>
  <c r="X69" i="4"/>
  <c r="V69" i="4"/>
  <c r="U69" i="4"/>
  <c r="T69" i="4"/>
  <c r="R69" i="4"/>
  <c r="Q69" i="4"/>
  <c r="P69" i="4"/>
  <c r="N69" i="4"/>
  <c r="M69" i="4"/>
  <c r="L69" i="4"/>
  <c r="J69" i="4"/>
  <c r="I69" i="4"/>
  <c r="H69" i="4"/>
  <c r="F69" i="4"/>
  <c r="E69" i="4"/>
  <c r="C69" i="4"/>
  <c r="A69" i="4"/>
  <c r="W69" i="4" s="1"/>
  <c r="V68" i="4"/>
  <c r="P68" i="4"/>
  <c r="K68" i="4"/>
  <c r="F68" i="4"/>
  <c r="E68" i="4"/>
  <c r="C68" i="4"/>
  <c r="A68" i="4"/>
  <c r="T68" i="4" s="1"/>
  <c r="X67" i="4"/>
  <c r="V67" i="4"/>
  <c r="U67" i="4"/>
  <c r="T67" i="4"/>
  <c r="R67" i="4"/>
  <c r="Q67" i="4"/>
  <c r="P67" i="4"/>
  <c r="N67" i="4"/>
  <c r="M67" i="4"/>
  <c r="L67" i="4"/>
  <c r="J67" i="4"/>
  <c r="I67" i="4"/>
  <c r="H67" i="4"/>
  <c r="F67" i="4"/>
  <c r="E67" i="4"/>
  <c r="C67" i="4"/>
  <c r="A67" i="4"/>
  <c r="W67" i="4" s="1"/>
  <c r="X66" i="4"/>
  <c r="V66" i="4"/>
  <c r="T66" i="4"/>
  <c r="S66" i="4"/>
  <c r="P66" i="4"/>
  <c r="O66" i="4"/>
  <c r="N66" i="4"/>
  <c r="K66" i="4"/>
  <c r="J66" i="4"/>
  <c r="H66" i="4"/>
  <c r="F66" i="4"/>
  <c r="E66" i="4"/>
  <c r="C66" i="4"/>
  <c r="A66" i="4"/>
  <c r="X65" i="4"/>
  <c r="V65" i="4"/>
  <c r="U65" i="4"/>
  <c r="T65" i="4"/>
  <c r="R65" i="4"/>
  <c r="Q65" i="4"/>
  <c r="P65" i="4"/>
  <c r="N65" i="4"/>
  <c r="M65" i="4"/>
  <c r="L65" i="4"/>
  <c r="J65" i="4"/>
  <c r="I65" i="4"/>
  <c r="H65" i="4"/>
  <c r="F65" i="4"/>
  <c r="E65" i="4"/>
  <c r="C65" i="4"/>
  <c r="A65" i="4"/>
  <c r="W65" i="4" s="1"/>
  <c r="X64" i="4"/>
  <c r="T64" i="4"/>
  <c r="S64" i="4"/>
  <c r="O64" i="4"/>
  <c r="N64" i="4"/>
  <c r="J64" i="4"/>
  <c r="H64" i="4"/>
  <c r="E64" i="4"/>
  <c r="C64" i="4"/>
  <c r="A64" i="4"/>
  <c r="X63" i="4"/>
  <c r="V63" i="4"/>
  <c r="U63" i="4"/>
  <c r="T63" i="4"/>
  <c r="R63" i="4"/>
  <c r="Q63" i="4"/>
  <c r="P63" i="4"/>
  <c r="N63" i="4"/>
  <c r="M63" i="4"/>
  <c r="L63" i="4"/>
  <c r="J63" i="4"/>
  <c r="I63" i="4"/>
  <c r="H63" i="4"/>
  <c r="F63" i="4"/>
  <c r="E63" i="4"/>
  <c r="C63" i="4"/>
  <c r="A63" i="4"/>
  <c r="W63" i="4" s="1"/>
  <c r="W62" i="4"/>
  <c r="R62" i="4"/>
  <c r="E62" i="4"/>
  <c r="C62" i="4"/>
  <c r="A62" i="4"/>
  <c r="G62" i="4" s="1"/>
  <c r="X61" i="4"/>
  <c r="V61" i="4"/>
  <c r="U61" i="4"/>
  <c r="T61" i="4"/>
  <c r="R61" i="4"/>
  <c r="Q61" i="4"/>
  <c r="P61" i="4"/>
  <c r="N61" i="4"/>
  <c r="M61" i="4"/>
  <c r="L61" i="4"/>
  <c r="J61" i="4"/>
  <c r="I61" i="4"/>
  <c r="H61" i="4"/>
  <c r="F61" i="4"/>
  <c r="E61" i="4"/>
  <c r="C61" i="4"/>
  <c r="A61" i="4"/>
  <c r="W61" i="4" s="1"/>
  <c r="V60" i="4"/>
  <c r="P60" i="4"/>
  <c r="K60" i="4"/>
  <c r="F60" i="4"/>
  <c r="E60" i="4"/>
  <c r="C60" i="4"/>
  <c r="A60" i="4"/>
  <c r="T60" i="4" s="1"/>
  <c r="X59" i="4"/>
  <c r="V59" i="4"/>
  <c r="U59" i="4"/>
  <c r="T59" i="4"/>
  <c r="R59" i="4"/>
  <c r="Q59" i="4"/>
  <c r="P59" i="4"/>
  <c r="N59" i="4"/>
  <c r="M59" i="4"/>
  <c r="L59" i="4"/>
  <c r="J59" i="4"/>
  <c r="I59" i="4"/>
  <c r="H59" i="4"/>
  <c r="F59" i="4"/>
  <c r="E59" i="4"/>
  <c r="C59" i="4"/>
  <c r="A59" i="4"/>
  <c r="W59" i="4" s="1"/>
  <c r="X58" i="4"/>
  <c r="V58" i="4"/>
  <c r="T58" i="4"/>
  <c r="S58" i="4"/>
  <c r="P58" i="4"/>
  <c r="O58" i="4"/>
  <c r="N58" i="4"/>
  <c r="K58" i="4"/>
  <c r="J58" i="4"/>
  <c r="H58" i="4"/>
  <c r="F58" i="4"/>
  <c r="E58" i="4"/>
  <c r="C58" i="4"/>
  <c r="A58" i="4"/>
  <c r="X57" i="4"/>
  <c r="V57" i="4"/>
  <c r="U57" i="4"/>
  <c r="T57" i="4"/>
  <c r="R57" i="4"/>
  <c r="Q57" i="4"/>
  <c r="P57" i="4"/>
  <c r="N57" i="4"/>
  <c r="M57" i="4"/>
  <c r="L57" i="4"/>
  <c r="J57" i="4"/>
  <c r="I57" i="4"/>
  <c r="H57" i="4"/>
  <c r="F57" i="4"/>
  <c r="E57" i="4"/>
  <c r="C57" i="4"/>
  <c r="A57" i="4"/>
  <c r="W57" i="4" s="1"/>
  <c r="X56" i="4"/>
  <c r="T56" i="4"/>
  <c r="S56" i="4"/>
  <c r="O56" i="4"/>
  <c r="N56" i="4"/>
  <c r="J56" i="4"/>
  <c r="H56" i="4"/>
  <c r="E56" i="4"/>
  <c r="C56" i="4"/>
  <c r="A56" i="4"/>
  <c r="X55" i="4"/>
  <c r="V55" i="4"/>
  <c r="U55" i="4"/>
  <c r="T55" i="4"/>
  <c r="R55" i="4"/>
  <c r="Q55" i="4"/>
  <c r="P55" i="4"/>
  <c r="N55" i="4"/>
  <c r="M55" i="4"/>
  <c r="L55" i="4"/>
  <c r="J55" i="4"/>
  <c r="I55" i="4"/>
  <c r="H55" i="4"/>
  <c r="F55" i="4"/>
  <c r="E55" i="4"/>
  <c r="C55" i="4"/>
  <c r="A55" i="4"/>
  <c r="W55" i="4" s="1"/>
  <c r="E54" i="4"/>
  <c r="C54" i="4"/>
  <c r="A54" i="4"/>
  <c r="G54" i="4" s="1"/>
  <c r="X53" i="4"/>
  <c r="V53" i="4"/>
  <c r="U53" i="4"/>
  <c r="T53" i="4"/>
  <c r="R53" i="4"/>
  <c r="Q53" i="4"/>
  <c r="P53" i="4"/>
  <c r="N53" i="4"/>
  <c r="M53" i="4"/>
  <c r="L53" i="4"/>
  <c r="J53" i="4"/>
  <c r="I53" i="4"/>
  <c r="H53" i="4"/>
  <c r="F53" i="4"/>
  <c r="E53" i="4"/>
  <c r="C53" i="4"/>
  <c r="A53" i="4"/>
  <c r="W53" i="4" s="1"/>
  <c r="V52" i="4"/>
  <c r="P52" i="4"/>
  <c r="K52" i="4"/>
  <c r="F52" i="4"/>
  <c r="E52" i="4"/>
  <c r="C52" i="4"/>
  <c r="A52" i="4"/>
  <c r="T52" i="4" s="1"/>
  <c r="X51" i="4"/>
  <c r="V51" i="4"/>
  <c r="U51" i="4"/>
  <c r="T51" i="4"/>
  <c r="R51" i="4"/>
  <c r="Q51" i="4"/>
  <c r="P51" i="4"/>
  <c r="N51" i="4"/>
  <c r="M51" i="4"/>
  <c r="L51" i="4"/>
  <c r="J51" i="4"/>
  <c r="I51" i="4"/>
  <c r="H51" i="4"/>
  <c r="F51" i="4"/>
  <c r="E51" i="4"/>
  <c r="C51" i="4"/>
  <c r="A51" i="4"/>
  <c r="W51" i="4" s="1"/>
  <c r="X50" i="4"/>
  <c r="V50" i="4"/>
  <c r="T50" i="4"/>
  <c r="S50" i="4"/>
  <c r="P50" i="4"/>
  <c r="O50" i="4"/>
  <c r="N50" i="4"/>
  <c r="K50" i="4"/>
  <c r="J50" i="4"/>
  <c r="H50" i="4"/>
  <c r="F50" i="4"/>
  <c r="E50" i="4"/>
  <c r="C50" i="4"/>
  <c r="A50" i="4"/>
  <c r="X49" i="4"/>
  <c r="V49" i="4"/>
  <c r="U49" i="4"/>
  <c r="T49" i="4"/>
  <c r="R49" i="4"/>
  <c r="Q49" i="4"/>
  <c r="P49" i="4"/>
  <c r="N49" i="4"/>
  <c r="M49" i="4"/>
  <c r="L49" i="4"/>
  <c r="J49" i="4"/>
  <c r="I49" i="4"/>
  <c r="H49" i="4"/>
  <c r="F49" i="4"/>
  <c r="E49" i="4"/>
  <c r="C49" i="4"/>
  <c r="A49" i="4"/>
  <c r="W49" i="4" s="1"/>
  <c r="X48" i="4"/>
  <c r="T48" i="4"/>
  <c r="S48" i="4"/>
  <c r="O48" i="4"/>
  <c r="N48" i="4"/>
  <c r="J48" i="4"/>
  <c r="H48" i="4"/>
  <c r="E48" i="4"/>
  <c r="C48" i="4"/>
  <c r="A48" i="4"/>
  <c r="X47" i="4"/>
  <c r="V47" i="4"/>
  <c r="U47" i="4"/>
  <c r="T47" i="4"/>
  <c r="R47" i="4"/>
  <c r="Q47" i="4"/>
  <c r="P47" i="4"/>
  <c r="N47" i="4"/>
  <c r="M47" i="4"/>
  <c r="L47" i="4"/>
  <c r="J47" i="4"/>
  <c r="I47" i="4"/>
  <c r="H47" i="4"/>
  <c r="F47" i="4"/>
  <c r="E47" i="4"/>
  <c r="C47" i="4"/>
  <c r="A47" i="4"/>
  <c r="W47" i="4" s="1"/>
  <c r="W46" i="4"/>
  <c r="R46" i="4"/>
  <c r="E46" i="4"/>
  <c r="C46" i="4"/>
  <c r="A46" i="4"/>
  <c r="G46" i="4" s="1"/>
  <c r="X45" i="4"/>
  <c r="V45" i="4"/>
  <c r="U45" i="4"/>
  <c r="T45" i="4"/>
  <c r="R45" i="4"/>
  <c r="Q45" i="4"/>
  <c r="P45" i="4"/>
  <c r="N45" i="4"/>
  <c r="M45" i="4"/>
  <c r="L45" i="4"/>
  <c r="J45" i="4"/>
  <c r="I45" i="4"/>
  <c r="H45" i="4"/>
  <c r="F45" i="4"/>
  <c r="E45" i="4"/>
  <c r="C45" i="4"/>
  <c r="A45" i="4"/>
  <c r="W45" i="4" s="1"/>
  <c r="V44" i="4"/>
  <c r="P44" i="4"/>
  <c r="K44" i="4"/>
  <c r="F44" i="4"/>
  <c r="E44" i="4"/>
  <c r="C44" i="4"/>
  <c r="A44" i="4"/>
  <c r="T44" i="4" s="1"/>
  <c r="X43" i="4"/>
  <c r="V43" i="4"/>
  <c r="U43" i="4"/>
  <c r="T43" i="4"/>
  <c r="R43" i="4"/>
  <c r="Q43" i="4"/>
  <c r="P43" i="4"/>
  <c r="N43" i="4"/>
  <c r="M43" i="4"/>
  <c r="L43" i="4"/>
  <c r="J43" i="4"/>
  <c r="I43" i="4"/>
  <c r="H43" i="4"/>
  <c r="F43" i="4"/>
  <c r="E43" i="4"/>
  <c r="C43" i="4"/>
  <c r="A43" i="4"/>
  <c r="W43" i="4" s="1"/>
  <c r="X42" i="4"/>
  <c r="V42" i="4"/>
  <c r="T42" i="4"/>
  <c r="S42" i="4"/>
  <c r="P42" i="4"/>
  <c r="O42" i="4"/>
  <c r="N42" i="4"/>
  <c r="K42" i="4"/>
  <c r="J42" i="4"/>
  <c r="H42" i="4"/>
  <c r="F42" i="4"/>
  <c r="E42" i="4"/>
  <c r="C42" i="4"/>
  <c r="A42" i="4"/>
  <c r="X41" i="4"/>
  <c r="V41" i="4"/>
  <c r="U41" i="4"/>
  <c r="T41" i="4"/>
  <c r="R41" i="4"/>
  <c r="Q41" i="4"/>
  <c r="P41" i="4"/>
  <c r="N41" i="4"/>
  <c r="M41" i="4"/>
  <c r="L41" i="4"/>
  <c r="J41" i="4"/>
  <c r="I41" i="4"/>
  <c r="H41" i="4"/>
  <c r="F41" i="4"/>
  <c r="E41" i="4"/>
  <c r="C41" i="4"/>
  <c r="A41" i="4"/>
  <c r="W41" i="4" s="1"/>
  <c r="X40" i="4"/>
  <c r="T40" i="4"/>
  <c r="S40" i="4"/>
  <c r="O40" i="4"/>
  <c r="N40" i="4"/>
  <c r="J40" i="4"/>
  <c r="H40" i="4"/>
  <c r="E40" i="4"/>
  <c r="C40" i="4"/>
  <c r="A40" i="4"/>
  <c r="X39" i="4"/>
  <c r="V39" i="4"/>
  <c r="U39" i="4"/>
  <c r="T39" i="4"/>
  <c r="R39" i="4"/>
  <c r="Q39" i="4"/>
  <c r="P39" i="4"/>
  <c r="N39" i="4"/>
  <c r="M39" i="4"/>
  <c r="L39" i="4"/>
  <c r="J39" i="4"/>
  <c r="I39" i="4"/>
  <c r="H39" i="4"/>
  <c r="F39" i="4"/>
  <c r="E39" i="4"/>
  <c r="C39" i="4"/>
  <c r="A39" i="4"/>
  <c r="W39" i="4" s="1"/>
  <c r="E38" i="4"/>
  <c r="C38" i="4"/>
  <c r="A38" i="4"/>
  <c r="X37" i="4"/>
  <c r="V37" i="4"/>
  <c r="U37" i="4"/>
  <c r="T37" i="4"/>
  <c r="R37" i="4"/>
  <c r="Q37" i="4"/>
  <c r="P37" i="4"/>
  <c r="N37" i="4"/>
  <c r="M37" i="4"/>
  <c r="L37" i="4"/>
  <c r="J37" i="4"/>
  <c r="I37" i="4"/>
  <c r="H37" i="4"/>
  <c r="F37" i="4"/>
  <c r="E37" i="4"/>
  <c r="C37" i="4"/>
  <c r="A37" i="4"/>
  <c r="W37" i="4" s="1"/>
  <c r="V36" i="4"/>
  <c r="P36" i="4"/>
  <c r="K36" i="4"/>
  <c r="F36" i="4"/>
  <c r="E36" i="4"/>
  <c r="C36" i="4"/>
  <c r="A36" i="4"/>
  <c r="T36" i="4" s="1"/>
  <c r="X35" i="4"/>
  <c r="V35" i="4"/>
  <c r="U35" i="4"/>
  <c r="T35" i="4"/>
  <c r="R35" i="4"/>
  <c r="Q35" i="4"/>
  <c r="P35" i="4"/>
  <c r="N35" i="4"/>
  <c r="M35" i="4"/>
  <c r="L35" i="4"/>
  <c r="J35" i="4"/>
  <c r="I35" i="4"/>
  <c r="H35" i="4"/>
  <c r="F35" i="4"/>
  <c r="E35" i="4"/>
  <c r="C35" i="4"/>
  <c r="A35" i="4"/>
  <c r="W35" i="4" s="1"/>
  <c r="X34" i="4"/>
  <c r="V34" i="4"/>
  <c r="T34" i="4"/>
  <c r="S34" i="4"/>
  <c r="P34" i="4"/>
  <c r="O34" i="4"/>
  <c r="N34" i="4"/>
  <c r="K34" i="4"/>
  <c r="J34" i="4"/>
  <c r="H34" i="4"/>
  <c r="F34" i="4"/>
  <c r="E34" i="4"/>
  <c r="C34" i="4"/>
  <c r="A34" i="4"/>
  <c r="X33" i="4"/>
  <c r="V33" i="4"/>
  <c r="U33" i="4"/>
  <c r="T33" i="4"/>
  <c r="R33" i="4"/>
  <c r="Q33" i="4"/>
  <c r="P33" i="4"/>
  <c r="N33" i="4"/>
  <c r="M33" i="4"/>
  <c r="L33" i="4"/>
  <c r="J33" i="4"/>
  <c r="I33" i="4"/>
  <c r="H33" i="4"/>
  <c r="F33" i="4"/>
  <c r="E33" i="4"/>
  <c r="C33" i="4"/>
  <c r="A33" i="4"/>
  <c r="W33" i="4" s="1"/>
  <c r="X32" i="4"/>
  <c r="T32" i="4"/>
  <c r="S32" i="4"/>
  <c r="O32" i="4"/>
  <c r="N32" i="4"/>
  <c r="J32" i="4"/>
  <c r="H32" i="4"/>
  <c r="E32" i="4"/>
  <c r="C32" i="4"/>
  <c r="A32" i="4"/>
  <c r="X31" i="4"/>
  <c r="V31" i="4"/>
  <c r="U31" i="4"/>
  <c r="T31" i="4"/>
  <c r="R31" i="4"/>
  <c r="Q31" i="4"/>
  <c r="P31" i="4"/>
  <c r="N31" i="4"/>
  <c r="M31" i="4"/>
  <c r="L31" i="4"/>
  <c r="J31" i="4"/>
  <c r="I31" i="4"/>
  <c r="H31" i="4"/>
  <c r="F31" i="4"/>
  <c r="E31" i="4"/>
  <c r="C31" i="4"/>
  <c r="A31" i="4"/>
  <c r="W31" i="4" s="1"/>
  <c r="W30" i="4"/>
  <c r="R30" i="4"/>
  <c r="E30" i="4"/>
  <c r="C30" i="4"/>
  <c r="A30" i="4"/>
  <c r="G30" i="4" s="1"/>
  <c r="X29" i="4"/>
  <c r="V29" i="4"/>
  <c r="U29" i="4"/>
  <c r="T29" i="4"/>
  <c r="R29" i="4"/>
  <c r="Q29" i="4"/>
  <c r="P29" i="4"/>
  <c r="N29" i="4"/>
  <c r="M29" i="4"/>
  <c r="L29" i="4"/>
  <c r="J29" i="4"/>
  <c r="I29" i="4"/>
  <c r="H29" i="4"/>
  <c r="F29" i="4"/>
  <c r="E29" i="4"/>
  <c r="C29" i="4"/>
  <c r="A29" i="4"/>
  <c r="W29" i="4" s="1"/>
  <c r="V28" i="4"/>
  <c r="P28" i="4"/>
  <c r="K28" i="4"/>
  <c r="F28" i="4"/>
  <c r="E28" i="4"/>
  <c r="C28" i="4"/>
  <c r="A28" i="4"/>
  <c r="T28" i="4" s="1"/>
  <c r="X27" i="4"/>
  <c r="V27" i="4"/>
  <c r="U27" i="4"/>
  <c r="T27" i="4"/>
  <c r="R27" i="4"/>
  <c r="Q27" i="4"/>
  <c r="P27" i="4"/>
  <c r="N27" i="4"/>
  <c r="M27" i="4"/>
  <c r="L27" i="4"/>
  <c r="J27" i="4"/>
  <c r="I27" i="4"/>
  <c r="H27" i="4"/>
  <c r="F27" i="4"/>
  <c r="E27" i="4"/>
  <c r="C27" i="4"/>
  <c r="A27" i="4"/>
  <c r="W27" i="4" s="1"/>
  <c r="X26" i="4"/>
  <c r="V26" i="4"/>
  <c r="T26" i="4"/>
  <c r="S26" i="4"/>
  <c r="P26" i="4"/>
  <c r="O26" i="4"/>
  <c r="N26" i="4"/>
  <c r="K26" i="4"/>
  <c r="J26" i="4"/>
  <c r="H26" i="4"/>
  <c r="F26" i="4"/>
  <c r="E26" i="4"/>
  <c r="C26" i="4"/>
  <c r="A26" i="4"/>
  <c r="X25" i="4"/>
  <c r="V25" i="4"/>
  <c r="U25" i="4"/>
  <c r="T25" i="4"/>
  <c r="R25" i="4"/>
  <c r="Q25" i="4"/>
  <c r="P25" i="4"/>
  <c r="N25" i="4"/>
  <c r="M25" i="4"/>
  <c r="L25" i="4"/>
  <c r="J25" i="4"/>
  <c r="I25" i="4"/>
  <c r="H25" i="4"/>
  <c r="F25" i="4"/>
  <c r="E25" i="4"/>
  <c r="C25" i="4"/>
  <c r="A25" i="4"/>
  <c r="W25" i="4" s="1"/>
  <c r="X24" i="4"/>
  <c r="T24" i="4"/>
  <c r="S24" i="4"/>
  <c r="O24" i="4"/>
  <c r="N24" i="4"/>
  <c r="J24" i="4"/>
  <c r="H24" i="4"/>
  <c r="E24" i="4"/>
  <c r="C24" i="4"/>
  <c r="A24" i="4"/>
  <c r="X23" i="4"/>
  <c r="V23" i="4"/>
  <c r="U23" i="4"/>
  <c r="T23" i="4"/>
  <c r="R23" i="4"/>
  <c r="Q23" i="4"/>
  <c r="P23" i="4"/>
  <c r="N23" i="4"/>
  <c r="M23" i="4"/>
  <c r="L23" i="4"/>
  <c r="J23" i="4"/>
  <c r="I23" i="4"/>
  <c r="H23" i="4"/>
  <c r="F23" i="4"/>
  <c r="E23" i="4"/>
  <c r="C23" i="4"/>
  <c r="A23" i="4"/>
  <c r="W23" i="4" s="1"/>
  <c r="E22" i="4"/>
  <c r="C22" i="4"/>
  <c r="A22" i="4"/>
  <c r="X21" i="4"/>
  <c r="V21" i="4"/>
  <c r="U21" i="4"/>
  <c r="T21" i="4"/>
  <c r="R21" i="4"/>
  <c r="Q21" i="4"/>
  <c r="P21" i="4"/>
  <c r="N21" i="4"/>
  <c r="M21" i="4"/>
  <c r="L21" i="4"/>
  <c r="J21" i="4"/>
  <c r="I21" i="4"/>
  <c r="H21" i="4"/>
  <c r="F21" i="4"/>
  <c r="E21" i="4"/>
  <c r="C21" i="4"/>
  <c r="A21" i="4"/>
  <c r="W21" i="4" s="1"/>
  <c r="V20" i="4"/>
  <c r="P20" i="4"/>
  <c r="K20" i="4"/>
  <c r="F20" i="4"/>
  <c r="E20" i="4"/>
  <c r="C20" i="4"/>
  <c r="A20" i="4"/>
  <c r="T20" i="4" s="1"/>
  <c r="X19" i="4"/>
  <c r="V19" i="4"/>
  <c r="U19" i="4"/>
  <c r="T19" i="4"/>
  <c r="R19" i="4"/>
  <c r="Q19" i="4"/>
  <c r="P19" i="4"/>
  <c r="N19" i="4"/>
  <c r="M19" i="4"/>
  <c r="L19" i="4"/>
  <c r="J19" i="4"/>
  <c r="I19" i="4"/>
  <c r="H19" i="4"/>
  <c r="F19" i="4"/>
  <c r="E19" i="4"/>
  <c r="C19" i="4"/>
  <c r="A19" i="4"/>
  <c r="W19" i="4" s="1"/>
  <c r="X18" i="4"/>
  <c r="V18" i="4"/>
  <c r="T18" i="4"/>
  <c r="S18" i="4"/>
  <c r="P18" i="4"/>
  <c r="O18" i="4"/>
  <c r="N18" i="4"/>
  <c r="K18" i="4"/>
  <c r="J18" i="4"/>
  <c r="H18" i="4"/>
  <c r="F18" i="4"/>
  <c r="E18" i="4"/>
  <c r="C18" i="4"/>
  <c r="A18" i="4"/>
  <c r="X17" i="4"/>
  <c r="V17" i="4"/>
  <c r="U17" i="4"/>
  <c r="T17" i="4"/>
  <c r="R17" i="4"/>
  <c r="Q17" i="4"/>
  <c r="P17" i="4"/>
  <c r="N17" i="4"/>
  <c r="M17" i="4"/>
  <c r="L17" i="4"/>
  <c r="J17" i="4"/>
  <c r="I17" i="4"/>
  <c r="H17" i="4"/>
  <c r="F17" i="4"/>
  <c r="E17" i="4"/>
  <c r="C17" i="4"/>
  <c r="A17" i="4"/>
  <c r="W17" i="4" s="1"/>
  <c r="X16" i="4"/>
  <c r="T16" i="4"/>
  <c r="S16" i="4"/>
  <c r="O16" i="4"/>
  <c r="N16" i="4"/>
  <c r="J16" i="4"/>
  <c r="H16" i="4"/>
  <c r="E16" i="4"/>
  <c r="C16" i="4"/>
  <c r="A16" i="4"/>
  <c r="X15" i="4"/>
  <c r="V15" i="4"/>
  <c r="U15" i="4"/>
  <c r="T15" i="4"/>
  <c r="R15" i="4"/>
  <c r="Q15" i="4"/>
  <c r="P15" i="4"/>
  <c r="N15" i="4"/>
  <c r="M15" i="4"/>
  <c r="L15" i="4"/>
  <c r="J15" i="4"/>
  <c r="I15" i="4"/>
  <c r="H15" i="4"/>
  <c r="F15" i="4"/>
  <c r="E15" i="4"/>
  <c r="C15" i="4"/>
  <c r="A15" i="4"/>
  <c r="W15" i="4" s="1"/>
  <c r="W14" i="4"/>
  <c r="R14" i="4"/>
  <c r="E14" i="4"/>
  <c r="C14" i="4"/>
  <c r="A14" i="4"/>
  <c r="G14" i="4" s="1"/>
  <c r="X13" i="4"/>
  <c r="V13" i="4"/>
  <c r="U13" i="4"/>
  <c r="T13" i="4"/>
  <c r="R13" i="4"/>
  <c r="Q13" i="4"/>
  <c r="P13" i="4"/>
  <c r="N13" i="4"/>
  <c r="M13" i="4"/>
  <c r="L13" i="4"/>
  <c r="J13" i="4"/>
  <c r="I13" i="4"/>
  <c r="H13" i="4"/>
  <c r="F13" i="4"/>
  <c r="E13" i="4"/>
  <c r="C13" i="4"/>
  <c r="A13" i="4"/>
  <c r="W13" i="4" s="1"/>
  <c r="V12" i="4"/>
  <c r="P12" i="4"/>
  <c r="K12" i="4"/>
  <c r="F12" i="4"/>
  <c r="E12" i="4"/>
  <c r="C12" i="4"/>
  <c r="A12" i="4"/>
  <c r="T12" i="4" s="1"/>
  <c r="X11" i="4"/>
  <c r="V11" i="4"/>
  <c r="U11" i="4"/>
  <c r="T11" i="4"/>
  <c r="R11" i="4"/>
  <c r="Q11" i="4"/>
  <c r="P11" i="4"/>
  <c r="N11" i="4"/>
  <c r="M11" i="4"/>
  <c r="L11" i="4"/>
  <c r="J11" i="4"/>
  <c r="I11" i="4"/>
  <c r="H11" i="4"/>
  <c r="F11" i="4"/>
  <c r="E11" i="4"/>
  <c r="C11" i="4"/>
  <c r="A11" i="4"/>
  <c r="W11" i="4" s="1"/>
  <c r="X10" i="4"/>
  <c r="V10" i="4"/>
  <c r="T10" i="4"/>
  <c r="S10" i="4"/>
  <c r="P10" i="4"/>
  <c r="O10" i="4"/>
  <c r="N10" i="4"/>
  <c r="K10" i="4"/>
  <c r="J10" i="4"/>
  <c r="H10" i="4"/>
  <c r="F10" i="4"/>
  <c r="E10" i="4"/>
  <c r="C10" i="4"/>
  <c r="A10" i="4"/>
  <c r="X9" i="4"/>
  <c r="V9" i="4"/>
  <c r="U9" i="4"/>
  <c r="T9" i="4"/>
  <c r="R9" i="4"/>
  <c r="Q9" i="4"/>
  <c r="P9" i="4"/>
  <c r="N9" i="4"/>
  <c r="M9" i="4"/>
  <c r="L9" i="4"/>
  <c r="J9" i="4"/>
  <c r="I9" i="4"/>
  <c r="H9" i="4"/>
  <c r="F9" i="4"/>
  <c r="E9" i="4"/>
  <c r="C9" i="4"/>
  <c r="A9" i="4"/>
  <c r="W9" i="4" s="1"/>
  <c r="E7" i="4"/>
  <c r="A7" i="4"/>
  <c r="Y368" i="3"/>
  <c r="T368" i="3"/>
  <c r="N368" i="3"/>
  <c r="I368" i="3"/>
  <c r="E368" i="3"/>
  <c r="C368" i="3"/>
  <c r="A368" i="3"/>
  <c r="W368" i="3" s="1"/>
  <c r="E367" i="3"/>
  <c r="C367" i="3"/>
  <c r="A367" i="3"/>
  <c r="S367" i="3" s="1"/>
  <c r="T366" i="3"/>
  <c r="S366" i="3"/>
  <c r="N366" i="3"/>
  <c r="K366" i="3"/>
  <c r="F366" i="3"/>
  <c r="E366" i="3"/>
  <c r="C366" i="3"/>
  <c r="A366" i="3"/>
  <c r="V366" i="3" s="1"/>
  <c r="E365" i="3"/>
  <c r="C365" i="3"/>
  <c r="A365" i="3"/>
  <c r="W365" i="3" s="1"/>
  <c r="Y364" i="3"/>
  <c r="V364" i="3"/>
  <c r="U364" i="3"/>
  <c r="T364" i="3"/>
  <c r="Q364" i="3"/>
  <c r="P364" i="3"/>
  <c r="N364" i="3"/>
  <c r="L364" i="3"/>
  <c r="J364" i="3"/>
  <c r="I364" i="3"/>
  <c r="F364" i="3"/>
  <c r="E364" i="3"/>
  <c r="C364" i="3"/>
  <c r="A364" i="3"/>
  <c r="W364" i="3" s="1"/>
  <c r="S363" i="3"/>
  <c r="E363" i="3"/>
  <c r="C363" i="3"/>
  <c r="A363" i="3"/>
  <c r="X362" i="3"/>
  <c r="T362" i="3"/>
  <c r="S362" i="3"/>
  <c r="P362" i="3"/>
  <c r="N362" i="3"/>
  <c r="K362" i="3"/>
  <c r="J362" i="3"/>
  <c r="F362" i="3"/>
  <c r="E362" i="3"/>
  <c r="C362" i="3"/>
  <c r="A362" i="3"/>
  <c r="V362" i="3" s="1"/>
  <c r="E361" i="3"/>
  <c r="C361" i="3"/>
  <c r="A361" i="3"/>
  <c r="G361" i="3" s="1"/>
  <c r="V360" i="3"/>
  <c r="U360" i="3"/>
  <c r="Q360" i="3"/>
  <c r="P360" i="3"/>
  <c r="L360" i="3"/>
  <c r="J360" i="3"/>
  <c r="F360" i="3"/>
  <c r="E360" i="3"/>
  <c r="C360" i="3"/>
  <c r="A360" i="3"/>
  <c r="W360" i="3" s="1"/>
  <c r="S359" i="3"/>
  <c r="E359" i="3"/>
  <c r="C359" i="3"/>
  <c r="A359" i="3"/>
  <c r="X358" i="3"/>
  <c r="P358" i="3"/>
  <c r="J358" i="3"/>
  <c r="E358" i="3"/>
  <c r="C358" i="3"/>
  <c r="A358" i="3"/>
  <c r="S358" i="3" s="1"/>
  <c r="R357" i="3"/>
  <c r="E357" i="3"/>
  <c r="C357" i="3"/>
  <c r="A357" i="3"/>
  <c r="G357" i="3" s="1"/>
  <c r="X356" i="3"/>
  <c r="H356" i="3"/>
  <c r="E356" i="3"/>
  <c r="C356" i="3"/>
  <c r="A356" i="3"/>
  <c r="X355" i="3"/>
  <c r="H355" i="3"/>
  <c r="E355" i="3"/>
  <c r="C355" i="3"/>
  <c r="A355" i="3"/>
  <c r="S355" i="3" s="1"/>
  <c r="V354" i="3"/>
  <c r="H354" i="3"/>
  <c r="E354" i="3"/>
  <c r="C354" i="3"/>
  <c r="A354" i="3"/>
  <c r="E353" i="3"/>
  <c r="C353" i="3"/>
  <c r="A353" i="3"/>
  <c r="Y352" i="3"/>
  <c r="T352" i="3"/>
  <c r="N352" i="3"/>
  <c r="I352" i="3"/>
  <c r="E352" i="3"/>
  <c r="C352" i="3"/>
  <c r="A352" i="3"/>
  <c r="W352" i="3" s="1"/>
  <c r="E351" i="3"/>
  <c r="C351" i="3"/>
  <c r="A351" i="3"/>
  <c r="S351" i="3" s="1"/>
  <c r="T350" i="3"/>
  <c r="S350" i="3"/>
  <c r="N350" i="3"/>
  <c r="K350" i="3"/>
  <c r="F350" i="3"/>
  <c r="E350" i="3"/>
  <c r="C350" i="3"/>
  <c r="A350" i="3"/>
  <c r="V350" i="3" s="1"/>
  <c r="W349" i="3"/>
  <c r="E349" i="3"/>
  <c r="C349" i="3"/>
  <c r="A349" i="3"/>
  <c r="Y348" i="3"/>
  <c r="V348" i="3"/>
  <c r="U348" i="3"/>
  <c r="T348" i="3"/>
  <c r="Q348" i="3"/>
  <c r="P348" i="3"/>
  <c r="N348" i="3"/>
  <c r="L348" i="3"/>
  <c r="J348" i="3"/>
  <c r="I348" i="3"/>
  <c r="F348" i="3"/>
  <c r="E348" i="3"/>
  <c r="C348" i="3"/>
  <c r="A348" i="3"/>
  <c r="W348" i="3" s="1"/>
  <c r="E347" i="3"/>
  <c r="C347" i="3"/>
  <c r="A347" i="3"/>
  <c r="X347" i="3" s="1"/>
  <c r="E346" i="3"/>
  <c r="C346" i="3"/>
  <c r="A346" i="3"/>
  <c r="V345" i="3"/>
  <c r="U345" i="3"/>
  <c r="Q345" i="3"/>
  <c r="P345" i="3"/>
  <c r="L345" i="3"/>
  <c r="J345" i="3"/>
  <c r="F345" i="3"/>
  <c r="E345" i="3"/>
  <c r="C345" i="3"/>
  <c r="A345" i="3"/>
  <c r="W345" i="3" s="1"/>
  <c r="I344" i="3"/>
  <c r="E344" i="3"/>
  <c r="C344" i="3"/>
  <c r="A344" i="3"/>
  <c r="W343" i="3"/>
  <c r="G343" i="3"/>
  <c r="E343" i="3"/>
  <c r="C343" i="3"/>
  <c r="A343" i="3"/>
  <c r="O343" i="3" s="1"/>
  <c r="V342" i="3"/>
  <c r="R342" i="3"/>
  <c r="F342" i="3"/>
  <c r="E342" i="3"/>
  <c r="C342" i="3"/>
  <c r="A342" i="3"/>
  <c r="X342" i="3" s="1"/>
  <c r="Y341" i="3"/>
  <c r="X341" i="3"/>
  <c r="R341" i="3"/>
  <c r="N341" i="3"/>
  <c r="M341" i="3"/>
  <c r="H341" i="3"/>
  <c r="E341" i="3"/>
  <c r="C341" i="3"/>
  <c r="A341" i="3"/>
  <c r="X340" i="3"/>
  <c r="U340" i="3"/>
  <c r="T340" i="3"/>
  <c r="P340" i="3"/>
  <c r="M340" i="3"/>
  <c r="L340" i="3"/>
  <c r="H340" i="3"/>
  <c r="E340" i="3"/>
  <c r="C340" i="3"/>
  <c r="A340" i="3"/>
  <c r="V340" i="3" s="1"/>
  <c r="E339" i="3"/>
  <c r="C339" i="3"/>
  <c r="A339" i="3"/>
  <c r="W339" i="3" s="1"/>
  <c r="E338" i="3"/>
  <c r="C338" i="3"/>
  <c r="A338" i="3"/>
  <c r="Y337" i="3"/>
  <c r="U337" i="3"/>
  <c r="T337" i="3"/>
  <c r="R337" i="3"/>
  <c r="N337" i="3"/>
  <c r="M337" i="3"/>
  <c r="J337" i="3"/>
  <c r="H337" i="3"/>
  <c r="E337" i="3"/>
  <c r="C337" i="3"/>
  <c r="A337" i="3"/>
  <c r="X336" i="3"/>
  <c r="U336" i="3"/>
  <c r="T336" i="3"/>
  <c r="P336" i="3"/>
  <c r="M336" i="3"/>
  <c r="L336" i="3"/>
  <c r="H336" i="3"/>
  <c r="E336" i="3"/>
  <c r="C336" i="3"/>
  <c r="A336" i="3"/>
  <c r="V336" i="3" s="1"/>
  <c r="O335" i="3"/>
  <c r="E335" i="3"/>
  <c r="C335" i="3"/>
  <c r="A335" i="3"/>
  <c r="V334" i="3"/>
  <c r="R334" i="3"/>
  <c r="N334" i="3"/>
  <c r="F334" i="3"/>
  <c r="E334" i="3"/>
  <c r="C334" i="3"/>
  <c r="A334" i="3"/>
  <c r="X334" i="3" s="1"/>
  <c r="Y333" i="3"/>
  <c r="X333" i="3"/>
  <c r="T333" i="3"/>
  <c r="R333" i="3"/>
  <c r="Q333" i="3"/>
  <c r="M333" i="3"/>
  <c r="L333" i="3"/>
  <c r="I333" i="3"/>
  <c r="F333" i="3"/>
  <c r="E333" i="3"/>
  <c r="C333" i="3"/>
  <c r="A333" i="3"/>
  <c r="E332" i="3"/>
  <c r="C332" i="3"/>
  <c r="A332" i="3"/>
  <c r="L332" i="3" s="1"/>
  <c r="E331" i="3"/>
  <c r="C331" i="3"/>
  <c r="A331" i="3"/>
  <c r="V330" i="3"/>
  <c r="N330" i="3"/>
  <c r="F330" i="3"/>
  <c r="E330" i="3"/>
  <c r="C330" i="3"/>
  <c r="A330" i="3"/>
  <c r="Y329" i="3"/>
  <c r="V329" i="3"/>
  <c r="U329" i="3"/>
  <c r="T329" i="3"/>
  <c r="Q329" i="3"/>
  <c r="P329" i="3"/>
  <c r="N329" i="3"/>
  <c r="L329" i="3"/>
  <c r="J329" i="3"/>
  <c r="I329" i="3"/>
  <c r="F329" i="3"/>
  <c r="E329" i="3"/>
  <c r="C329" i="3"/>
  <c r="A329" i="3"/>
  <c r="W329" i="3" s="1"/>
  <c r="Y328" i="3"/>
  <c r="Q328" i="3"/>
  <c r="P328" i="3"/>
  <c r="H328" i="3"/>
  <c r="E328" i="3"/>
  <c r="C328" i="3"/>
  <c r="A328" i="3"/>
  <c r="W327" i="3"/>
  <c r="S327" i="3"/>
  <c r="G327" i="3"/>
  <c r="E327" i="3"/>
  <c r="C327" i="3"/>
  <c r="A327" i="3"/>
  <c r="O327" i="3" s="1"/>
  <c r="V326" i="3"/>
  <c r="R326" i="3"/>
  <c r="N326" i="3"/>
  <c r="F326" i="3"/>
  <c r="E326" i="3"/>
  <c r="C326" i="3"/>
  <c r="A326" i="3"/>
  <c r="X326" i="3" s="1"/>
  <c r="Y325" i="3"/>
  <c r="T325" i="3"/>
  <c r="R325" i="3"/>
  <c r="M325" i="3"/>
  <c r="L325" i="3"/>
  <c r="F325" i="3"/>
  <c r="E325" i="3"/>
  <c r="C325" i="3"/>
  <c r="A325" i="3"/>
  <c r="X324" i="3"/>
  <c r="Q324" i="3"/>
  <c r="P324" i="3"/>
  <c r="H324" i="3"/>
  <c r="E324" i="3"/>
  <c r="C324" i="3"/>
  <c r="A324" i="3"/>
  <c r="S323" i="3"/>
  <c r="E323" i="3"/>
  <c r="C323" i="3"/>
  <c r="A323" i="3"/>
  <c r="J322" i="3"/>
  <c r="E322" i="3"/>
  <c r="C322" i="3"/>
  <c r="A322" i="3"/>
  <c r="V321" i="3"/>
  <c r="U321" i="3"/>
  <c r="Q321" i="3"/>
  <c r="P321" i="3"/>
  <c r="L321" i="3"/>
  <c r="J321" i="3"/>
  <c r="F321" i="3"/>
  <c r="E321" i="3"/>
  <c r="C321" i="3"/>
  <c r="A321" i="3"/>
  <c r="W321" i="3" s="1"/>
  <c r="X320" i="3"/>
  <c r="Q320" i="3"/>
  <c r="P320" i="3"/>
  <c r="H320" i="3"/>
  <c r="E320" i="3"/>
  <c r="C320" i="3"/>
  <c r="A320" i="3"/>
  <c r="O319" i="3"/>
  <c r="E319" i="3"/>
  <c r="C319" i="3"/>
  <c r="A319" i="3"/>
  <c r="N318" i="3"/>
  <c r="E318" i="3"/>
  <c r="C318" i="3"/>
  <c r="A318" i="3"/>
  <c r="F318" i="3" s="1"/>
  <c r="Y317" i="3"/>
  <c r="V317" i="3"/>
  <c r="U317" i="3"/>
  <c r="T317" i="3"/>
  <c r="Q317" i="3"/>
  <c r="P317" i="3"/>
  <c r="N317" i="3"/>
  <c r="L317" i="3"/>
  <c r="J317" i="3"/>
  <c r="I317" i="3"/>
  <c r="F317" i="3"/>
  <c r="E317" i="3"/>
  <c r="C317" i="3"/>
  <c r="A317" i="3"/>
  <c r="W317" i="3" s="1"/>
  <c r="Y316" i="3"/>
  <c r="X316" i="3"/>
  <c r="Q316" i="3"/>
  <c r="P316" i="3"/>
  <c r="M316" i="3"/>
  <c r="H316" i="3"/>
  <c r="E316" i="3"/>
  <c r="C316" i="3"/>
  <c r="A316" i="3"/>
  <c r="E315" i="3"/>
  <c r="C315" i="3"/>
  <c r="A315" i="3"/>
  <c r="V314" i="3"/>
  <c r="R314" i="3"/>
  <c r="N314" i="3"/>
  <c r="F314" i="3"/>
  <c r="E314" i="3"/>
  <c r="C314" i="3"/>
  <c r="A314" i="3"/>
  <c r="X314" i="3" s="1"/>
  <c r="Y313" i="3"/>
  <c r="T313" i="3"/>
  <c r="R313" i="3"/>
  <c r="M313" i="3"/>
  <c r="L313" i="3"/>
  <c r="F313" i="3"/>
  <c r="E313" i="3"/>
  <c r="C313" i="3"/>
  <c r="A313" i="3"/>
  <c r="X313" i="3" s="1"/>
  <c r="Y312" i="3"/>
  <c r="M312" i="3"/>
  <c r="E312" i="3"/>
  <c r="C312" i="3"/>
  <c r="A312" i="3"/>
  <c r="T312" i="3" s="1"/>
  <c r="G311" i="3"/>
  <c r="E311" i="3"/>
  <c r="C311" i="3"/>
  <c r="A311" i="3"/>
  <c r="W311" i="3" s="1"/>
  <c r="V310" i="3"/>
  <c r="N310" i="3"/>
  <c r="F310" i="3"/>
  <c r="E310" i="3"/>
  <c r="C310" i="3"/>
  <c r="A310" i="3"/>
  <c r="Y309" i="3"/>
  <c r="V309" i="3"/>
  <c r="U309" i="3"/>
  <c r="T309" i="3"/>
  <c r="Q309" i="3"/>
  <c r="P309" i="3"/>
  <c r="N309" i="3"/>
  <c r="L309" i="3"/>
  <c r="J309" i="3"/>
  <c r="I309" i="3"/>
  <c r="F309" i="3"/>
  <c r="E309" i="3"/>
  <c r="C309" i="3"/>
  <c r="A309" i="3"/>
  <c r="W309" i="3" s="1"/>
  <c r="Y308" i="3"/>
  <c r="Q308" i="3"/>
  <c r="P308" i="3"/>
  <c r="H308" i="3"/>
  <c r="E308" i="3"/>
  <c r="C308" i="3"/>
  <c r="A308" i="3"/>
  <c r="X308" i="3" s="1"/>
  <c r="S307" i="3"/>
  <c r="E307" i="3"/>
  <c r="C307" i="3"/>
  <c r="A307" i="3"/>
  <c r="V306" i="3"/>
  <c r="F306" i="3"/>
  <c r="E306" i="3"/>
  <c r="C306" i="3"/>
  <c r="A306" i="3"/>
  <c r="N306" i="3" s="1"/>
  <c r="Y305" i="3"/>
  <c r="V305" i="3"/>
  <c r="U305" i="3"/>
  <c r="T305" i="3"/>
  <c r="Q305" i="3"/>
  <c r="P305" i="3"/>
  <c r="N305" i="3"/>
  <c r="L305" i="3"/>
  <c r="J305" i="3"/>
  <c r="I305" i="3"/>
  <c r="F305" i="3"/>
  <c r="E305" i="3"/>
  <c r="C305" i="3"/>
  <c r="A305" i="3"/>
  <c r="W305" i="3" s="1"/>
  <c r="I304" i="3"/>
  <c r="E304" i="3"/>
  <c r="C304" i="3"/>
  <c r="A304" i="3"/>
  <c r="E303" i="3"/>
  <c r="C303" i="3"/>
  <c r="A303" i="3"/>
  <c r="O303" i="3" s="1"/>
  <c r="V302" i="3"/>
  <c r="F302" i="3"/>
  <c r="E302" i="3"/>
  <c r="C302" i="3"/>
  <c r="A302" i="3"/>
  <c r="R302" i="3" s="1"/>
  <c r="Y301" i="3"/>
  <c r="R301" i="3"/>
  <c r="J301" i="3"/>
  <c r="E301" i="3"/>
  <c r="C301" i="3"/>
  <c r="A301" i="3"/>
  <c r="U301" i="3" s="1"/>
  <c r="X300" i="3"/>
  <c r="U300" i="3"/>
  <c r="T300" i="3"/>
  <c r="P300" i="3"/>
  <c r="M300" i="3"/>
  <c r="L300" i="3"/>
  <c r="H300" i="3"/>
  <c r="E300" i="3"/>
  <c r="C300" i="3"/>
  <c r="A300" i="3"/>
  <c r="V300" i="3" s="1"/>
  <c r="E299" i="3"/>
  <c r="C299" i="3"/>
  <c r="A299" i="3"/>
  <c r="E298" i="3"/>
  <c r="C298" i="3"/>
  <c r="A298" i="3"/>
  <c r="X297" i="3"/>
  <c r="U297" i="3"/>
  <c r="R297" i="3"/>
  <c r="Q297" i="3"/>
  <c r="M297" i="3"/>
  <c r="L297" i="3"/>
  <c r="J297" i="3"/>
  <c r="F297" i="3"/>
  <c r="E297" i="3"/>
  <c r="C297" i="3"/>
  <c r="A297" i="3"/>
  <c r="X296" i="3"/>
  <c r="L296" i="3"/>
  <c r="E296" i="3"/>
  <c r="C296" i="3"/>
  <c r="A296" i="3"/>
  <c r="Q296" i="3" s="1"/>
  <c r="G295" i="3"/>
  <c r="E295" i="3"/>
  <c r="C295" i="3"/>
  <c r="A295" i="3"/>
  <c r="S295" i="3" s="1"/>
  <c r="V294" i="3"/>
  <c r="S294" i="3"/>
  <c r="J294" i="3"/>
  <c r="E294" i="3"/>
  <c r="C294" i="3"/>
  <c r="A294" i="3"/>
  <c r="N294" i="3" s="1"/>
  <c r="X293" i="3"/>
  <c r="V293" i="3"/>
  <c r="R293" i="3"/>
  <c r="Q293" i="3"/>
  <c r="P293" i="3"/>
  <c r="L293" i="3"/>
  <c r="J293" i="3"/>
  <c r="I293" i="3"/>
  <c r="F293" i="3"/>
  <c r="E293" i="3"/>
  <c r="C293" i="3"/>
  <c r="A293" i="3"/>
  <c r="X292" i="3"/>
  <c r="U292" i="3"/>
  <c r="P292" i="3"/>
  <c r="M292" i="3"/>
  <c r="H292" i="3"/>
  <c r="E292" i="3"/>
  <c r="C292" i="3"/>
  <c r="A292" i="3"/>
  <c r="V292" i="3" s="1"/>
  <c r="W291" i="3"/>
  <c r="L291" i="3"/>
  <c r="E291" i="3"/>
  <c r="C291" i="3"/>
  <c r="A291" i="3"/>
  <c r="O291" i="3" s="1"/>
  <c r="E290" i="3"/>
  <c r="C290" i="3"/>
  <c r="A290" i="3"/>
  <c r="Y289" i="3"/>
  <c r="V289" i="3"/>
  <c r="U289" i="3"/>
  <c r="T289" i="3"/>
  <c r="Q289" i="3"/>
  <c r="P289" i="3"/>
  <c r="N289" i="3"/>
  <c r="L289" i="3"/>
  <c r="J289" i="3"/>
  <c r="I289" i="3"/>
  <c r="F289" i="3"/>
  <c r="E289" i="3"/>
  <c r="C289" i="3"/>
  <c r="A289" i="3"/>
  <c r="W289" i="3" s="1"/>
  <c r="E288" i="3"/>
  <c r="C288" i="3"/>
  <c r="A288" i="3"/>
  <c r="W288" i="3" s="1"/>
  <c r="S287" i="3"/>
  <c r="O287" i="3"/>
  <c r="H287" i="3"/>
  <c r="E287" i="3"/>
  <c r="C287" i="3"/>
  <c r="A287" i="3"/>
  <c r="V287" i="3" s="1"/>
  <c r="E286" i="3"/>
  <c r="C286" i="3"/>
  <c r="A286" i="3"/>
  <c r="Y286" i="3" s="1"/>
  <c r="R285" i="3"/>
  <c r="H285" i="3"/>
  <c r="E285" i="3"/>
  <c r="C285" i="3"/>
  <c r="A285" i="3"/>
  <c r="E284" i="3"/>
  <c r="C284" i="3"/>
  <c r="A284" i="3"/>
  <c r="W284" i="3" s="1"/>
  <c r="X283" i="3"/>
  <c r="N283" i="3"/>
  <c r="E283" i="3"/>
  <c r="C283" i="3"/>
  <c r="A283" i="3"/>
  <c r="V283" i="3" s="1"/>
  <c r="E282" i="3"/>
  <c r="C282" i="3"/>
  <c r="A282" i="3"/>
  <c r="Y282" i="3" s="1"/>
  <c r="Y281" i="3"/>
  <c r="V281" i="3"/>
  <c r="U281" i="3"/>
  <c r="T281" i="3"/>
  <c r="Q281" i="3"/>
  <c r="P281" i="3"/>
  <c r="N281" i="3"/>
  <c r="L281" i="3"/>
  <c r="J281" i="3"/>
  <c r="I281" i="3"/>
  <c r="F281" i="3"/>
  <c r="E281" i="3"/>
  <c r="C281" i="3"/>
  <c r="A281" i="3"/>
  <c r="W281" i="3" s="1"/>
  <c r="E280" i="3"/>
  <c r="C280" i="3"/>
  <c r="A280" i="3"/>
  <c r="W280" i="3" s="1"/>
  <c r="T279" i="3"/>
  <c r="S279" i="3"/>
  <c r="N279" i="3"/>
  <c r="K279" i="3"/>
  <c r="F279" i="3"/>
  <c r="E279" i="3"/>
  <c r="C279" i="3"/>
  <c r="A279" i="3"/>
  <c r="V279" i="3" s="1"/>
  <c r="E278" i="3"/>
  <c r="C278" i="3"/>
  <c r="A278" i="3"/>
  <c r="Y278" i="3" s="1"/>
  <c r="X277" i="3"/>
  <c r="R277" i="3"/>
  <c r="H277" i="3"/>
  <c r="E277" i="3"/>
  <c r="C277" i="3"/>
  <c r="A277" i="3"/>
  <c r="E276" i="3"/>
  <c r="C276" i="3"/>
  <c r="A276" i="3"/>
  <c r="X275" i="3"/>
  <c r="P275" i="3"/>
  <c r="J275" i="3"/>
  <c r="E275" i="3"/>
  <c r="C275" i="3"/>
  <c r="A275" i="3"/>
  <c r="S275" i="3" s="1"/>
  <c r="E274" i="3"/>
  <c r="C274" i="3"/>
  <c r="A274" i="3"/>
  <c r="Y274" i="3" s="1"/>
  <c r="Y273" i="3"/>
  <c r="V273" i="3"/>
  <c r="U273" i="3"/>
  <c r="T273" i="3"/>
  <c r="Q273" i="3"/>
  <c r="P273" i="3"/>
  <c r="N273" i="3"/>
  <c r="L273" i="3"/>
  <c r="J273" i="3"/>
  <c r="I273" i="3"/>
  <c r="F273" i="3"/>
  <c r="E273" i="3"/>
  <c r="C273" i="3"/>
  <c r="A273" i="3"/>
  <c r="W273" i="3" s="1"/>
  <c r="E272" i="3"/>
  <c r="C272" i="3"/>
  <c r="A272" i="3"/>
  <c r="W272" i="3" s="1"/>
  <c r="T271" i="3"/>
  <c r="S271" i="3"/>
  <c r="N271" i="3"/>
  <c r="K271" i="3"/>
  <c r="F271" i="3"/>
  <c r="E271" i="3"/>
  <c r="C271" i="3"/>
  <c r="A271" i="3"/>
  <c r="V271" i="3" s="1"/>
  <c r="E270" i="3"/>
  <c r="C270" i="3"/>
  <c r="A270" i="3"/>
  <c r="Y270" i="3" s="1"/>
  <c r="E269" i="3"/>
  <c r="C269" i="3"/>
  <c r="A269" i="3"/>
  <c r="E268" i="3"/>
  <c r="C268" i="3"/>
  <c r="A268" i="3"/>
  <c r="X267" i="3"/>
  <c r="P267" i="3"/>
  <c r="J267" i="3"/>
  <c r="E267" i="3"/>
  <c r="C267" i="3"/>
  <c r="A267" i="3"/>
  <c r="S267" i="3" s="1"/>
  <c r="E266" i="3"/>
  <c r="C266" i="3"/>
  <c r="A266" i="3"/>
  <c r="Y266" i="3" s="1"/>
  <c r="Y265" i="3"/>
  <c r="V265" i="3"/>
  <c r="U265" i="3"/>
  <c r="T265" i="3"/>
  <c r="Q265" i="3"/>
  <c r="P265" i="3"/>
  <c r="N265" i="3"/>
  <c r="L265" i="3"/>
  <c r="J265" i="3"/>
  <c r="I265" i="3"/>
  <c r="F265" i="3"/>
  <c r="E265" i="3"/>
  <c r="C265" i="3"/>
  <c r="A265" i="3"/>
  <c r="W265" i="3" s="1"/>
  <c r="E264" i="3"/>
  <c r="C264" i="3"/>
  <c r="A264" i="3"/>
  <c r="T263" i="3"/>
  <c r="S263" i="3"/>
  <c r="N263" i="3"/>
  <c r="K263" i="3"/>
  <c r="F263" i="3"/>
  <c r="E263" i="3"/>
  <c r="C263" i="3"/>
  <c r="A263" i="3"/>
  <c r="V263" i="3" s="1"/>
  <c r="E262" i="3"/>
  <c r="C262" i="3"/>
  <c r="A262" i="3"/>
  <c r="Y262" i="3" s="1"/>
  <c r="V261" i="3"/>
  <c r="Q261" i="3"/>
  <c r="L261" i="3"/>
  <c r="F261" i="3"/>
  <c r="E261" i="3"/>
  <c r="C261" i="3"/>
  <c r="A261" i="3"/>
  <c r="E260" i="3"/>
  <c r="C260" i="3"/>
  <c r="A260" i="3"/>
  <c r="W260" i="3" s="1"/>
  <c r="V259" i="3"/>
  <c r="O259" i="3"/>
  <c r="H259" i="3"/>
  <c r="E259" i="3"/>
  <c r="C259" i="3"/>
  <c r="A259" i="3"/>
  <c r="E258" i="3"/>
  <c r="C258" i="3"/>
  <c r="A258" i="3"/>
  <c r="Y258" i="3" s="1"/>
  <c r="Y257" i="3"/>
  <c r="V257" i="3"/>
  <c r="U257" i="3"/>
  <c r="T257" i="3"/>
  <c r="Q257" i="3"/>
  <c r="P257" i="3"/>
  <c r="N257" i="3"/>
  <c r="L257" i="3"/>
  <c r="J257" i="3"/>
  <c r="I257" i="3"/>
  <c r="F257" i="3"/>
  <c r="E257" i="3"/>
  <c r="C257" i="3"/>
  <c r="A257" i="3"/>
  <c r="W257" i="3" s="1"/>
  <c r="E256" i="3"/>
  <c r="C256" i="3"/>
  <c r="A256" i="3"/>
  <c r="T255" i="3"/>
  <c r="S255" i="3"/>
  <c r="N255" i="3"/>
  <c r="K255" i="3"/>
  <c r="F255" i="3"/>
  <c r="E255" i="3"/>
  <c r="C255" i="3"/>
  <c r="A255" i="3"/>
  <c r="V255" i="3" s="1"/>
  <c r="E254" i="3"/>
  <c r="C254" i="3"/>
  <c r="A254" i="3"/>
  <c r="V254" i="3" s="1"/>
  <c r="X253" i="3"/>
  <c r="V253" i="3"/>
  <c r="Q253" i="3"/>
  <c r="M253" i="3"/>
  <c r="L253" i="3"/>
  <c r="F253" i="3"/>
  <c r="E253" i="3"/>
  <c r="C253" i="3"/>
  <c r="A253" i="3"/>
  <c r="E252" i="3"/>
  <c r="C252" i="3"/>
  <c r="A252" i="3"/>
  <c r="Y252" i="3" s="1"/>
  <c r="V251" i="3"/>
  <c r="P251" i="3"/>
  <c r="O251" i="3"/>
  <c r="H251" i="3"/>
  <c r="E251" i="3"/>
  <c r="C251" i="3"/>
  <c r="A251" i="3"/>
  <c r="E250" i="3"/>
  <c r="C250" i="3"/>
  <c r="A250" i="3"/>
  <c r="Y249" i="3"/>
  <c r="V249" i="3"/>
  <c r="U249" i="3"/>
  <c r="T249" i="3"/>
  <c r="Q249" i="3"/>
  <c r="P249" i="3"/>
  <c r="N249" i="3"/>
  <c r="L249" i="3"/>
  <c r="J249" i="3"/>
  <c r="I249" i="3"/>
  <c r="F249" i="3"/>
  <c r="E249" i="3"/>
  <c r="C249" i="3"/>
  <c r="A249" i="3"/>
  <c r="W249" i="3" s="1"/>
  <c r="E248" i="3"/>
  <c r="C248" i="3"/>
  <c r="A248" i="3"/>
  <c r="W248" i="3" s="1"/>
  <c r="E247" i="3"/>
  <c r="C247" i="3"/>
  <c r="A247" i="3"/>
  <c r="H247" i="3" s="1"/>
  <c r="E246" i="3"/>
  <c r="C246" i="3"/>
  <c r="A246" i="3"/>
  <c r="Y246" i="3" s="1"/>
  <c r="Y245" i="3"/>
  <c r="R245" i="3"/>
  <c r="L245" i="3"/>
  <c r="E245" i="3"/>
  <c r="C245" i="3"/>
  <c r="A245" i="3"/>
  <c r="T245" i="3" s="1"/>
  <c r="E244" i="3"/>
  <c r="C244" i="3"/>
  <c r="A244" i="3"/>
  <c r="J243" i="3"/>
  <c r="E243" i="3"/>
  <c r="C243" i="3"/>
  <c r="A243" i="3"/>
  <c r="E242" i="3"/>
  <c r="C242" i="3"/>
  <c r="A242" i="3"/>
  <c r="Y242" i="3" s="1"/>
  <c r="Y241" i="3"/>
  <c r="V241" i="3"/>
  <c r="U241" i="3"/>
  <c r="T241" i="3"/>
  <c r="Q241" i="3"/>
  <c r="P241" i="3"/>
  <c r="N241" i="3"/>
  <c r="L241" i="3"/>
  <c r="J241" i="3"/>
  <c r="I241" i="3"/>
  <c r="F241" i="3"/>
  <c r="E241" i="3"/>
  <c r="C241" i="3"/>
  <c r="A241" i="3"/>
  <c r="W241" i="3" s="1"/>
  <c r="E240" i="3"/>
  <c r="C240" i="3"/>
  <c r="A240" i="3"/>
  <c r="T239" i="3"/>
  <c r="O239" i="3"/>
  <c r="K239" i="3"/>
  <c r="F239" i="3"/>
  <c r="E239" i="3"/>
  <c r="C239" i="3"/>
  <c r="A239" i="3"/>
  <c r="E238" i="3"/>
  <c r="C238" i="3"/>
  <c r="A238" i="3"/>
  <c r="Y238" i="3" s="1"/>
  <c r="Y237" i="3"/>
  <c r="X237" i="3"/>
  <c r="T237" i="3"/>
  <c r="R237" i="3"/>
  <c r="Q237" i="3"/>
  <c r="M237" i="3"/>
  <c r="L237" i="3"/>
  <c r="I237" i="3"/>
  <c r="F237" i="3"/>
  <c r="E237" i="3"/>
  <c r="C237" i="3"/>
  <c r="A237" i="3"/>
  <c r="E236" i="3"/>
  <c r="C236" i="3"/>
  <c r="A236" i="3"/>
  <c r="W236" i="3" s="1"/>
  <c r="V235" i="3"/>
  <c r="P235" i="3"/>
  <c r="K235" i="3"/>
  <c r="H235" i="3"/>
  <c r="E235" i="3"/>
  <c r="C235" i="3"/>
  <c r="A235" i="3"/>
  <c r="E234" i="3"/>
  <c r="C234" i="3"/>
  <c r="A234" i="3"/>
  <c r="Y234" i="3" s="1"/>
  <c r="Y233" i="3"/>
  <c r="V233" i="3"/>
  <c r="U233" i="3"/>
  <c r="T233" i="3"/>
  <c r="Q233" i="3"/>
  <c r="P233" i="3"/>
  <c r="N233" i="3"/>
  <c r="L233" i="3"/>
  <c r="J233" i="3"/>
  <c r="I233" i="3"/>
  <c r="F233" i="3"/>
  <c r="E233" i="3"/>
  <c r="C233" i="3"/>
  <c r="A233" i="3"/>
  <c r="W233" i="3" s="1"/>
  <c r="E232" i="3"/>
  <c r="C232" i="3"/>
  <c r="A232" i="3"/>
  <c r="V231" i="3"/>
  <c r="N231" i="3"/>
  <c r="E231" i="3"/>
  <c r="C231" i="3"/>
  <c r="A231" i="3"/>
  <c r="O231" i="3" s="1"/>
  <c r="E230" i="3"/>
  <c r="C230" i="3"/>
  <c r="A230" i="3"/>
  <c r="Y230" i="3" s="1"/>
  <c r="V229" i="3"/>
  <c r="H229" i="3"/>
  <c r="E229" i="3"/>
  <c r="C229" i="3"/>
  <c r="A229" i="3"/>
  <c r="E228" i="3"/>
  <c r="C228" i="3"/>
  <c r="A228" i="3"/>
  <c r="W228" i="3" s="1"/>
  <c r="X227" i="3"/>
  <c r="O227" i="3"/>
  <c r="E227" i="3"/>
  <c r="C227" i="3"/>
  <c r="A227" i="3"/>
  <c r="P227" i="3" s="1"/>
  <c r="E226" i="3"/>
  <c r="C226" i="3"/>
  <c r="A226" i="3"/>
  <c r="Y225" i="3"/>
  <c r="V225" i="3"/>
  <c r="U225" i="3"/>
  <c r="T225" i="3"/>
  <c r="Q225" i="3"/>
  <c r="P225" i="3"/>
  <c r="N225" i="3"/>
  <c r="L225" i="3"/>
  <c r="J225" i="3"/>
  <c r="I225" i="3"/>
  <c r="F225" i="3"/>
  <c r="E225" i="3"/>
  <c r="C225" i="3"/>
  <c r="A225" i="3"/>
  <c r="W225" i="3" s="1"/>
  <c r="E224" i="3"/>
  <c r="C224" i="3"/>
  <c r="A224" i="3"/>
  <c r="Y224" i="3" s="1"/>
  <c r="V223" i="3"/>
  <c r="T223" i="3"/>
  <c r="O223" i="3"/>
  <c r="N223" i="3"/>
  <c r="K223" i="3"/>
  <c r="F223" i="3"/>
  <c r="E223" i="3"/>
  <c r="C223" i="3"/>
  <c r="A223" i="3"/>
  <c r="E222" i="3"/>
  <c r="C222" i="3"/>
  <c r="A222" i="3"/>
  <c r="Y222" i="3" s="1"/>
  <c r="X221" i="3"/>
  <c r="T221" i="3"/>
  <c r="Q221" i="3"/>
  <c r="M221" i="3"/>
  <c r="I221" i="3"/>
  <c r="F221" i="3"/>
  <c r="E221" i="3"/>
  <c r="C221" i="3"/>
  <c r="A221" i="3"/>
  <c r="E220" i="3"/>
  <c r="C220" i="3"/>
  <c r="A220" i="3"/>
  <c r="X219" i="3"/>
  <c r="V219" i="3"/>
  <c r="P219" i="3"/>
  <c r="O219" i="3"/>
  <c r="K219" i="3"/>
  <c r="H219" i="3"/>
  <c r="E219" i="3"/>
  <c r="C219" i="3"/>
  <c r="A219" i="3"/>
  <c r="E218" i="3"/>
  <c r="C218" i="3"/>
  <c r="A218" i="3"/>
  <c r="Y218" i="3" s="1"/>
  <c r="Y217" i="3"/>
  <c r="V217" i="3"/>
  <c r="U217" i="3"/>
  <c r="T217" i="3"/>
  <c r="Q217" i="3"/>
  <c r="P217" i="3"/>
  <c r="N217" i="3"/>
  <c r="L217" i="3"/>
  <c r="J217" i="3"/>
  <c r="I217" i="3"/>
  <c r="F217" i="3"/>
  <c r="E217" i="3"/>
  <c r="C217" i="3"/>
  <c r="A217" i="3"/>
  <c r="W217" i="3" s="1"/>
  <c r="E216" i="3"/>
  <c r="C216" i="3"/>
  <c r="A216" i="3"/>
  <c r="W216" i="3" s="1"/>
  <c r="E215" i="3"/>
  <c r="C215" i="3"/>
  <c r="A215" i="3"/>
  <c r="H215" i="3" s="1"/>
  <c r="E214" i="3"/>
  <c r="C214" i="3"/>
  <c r="A214" i="3"/>
  <c r="Y213" i="3"/>
  <c r="R213" i="3"/>
  <c r="L213" i="3"/>
  <c r="E213" i="3"/>
  <c r="C213" i="3"/>
  <c r="A213" i="3"/>
  <c r="T213" i="3" s="1"/>
  <c r="E212" i="3"/>
  <c r="C212" i="3"/>
  <c r="A212" i="3"/>
  <c r="Y212" i="3" s="1"/>
  <c r="E211" i="3"/>
  <c r="C211" i="3"/>
  <c r="A211" i="3"/>
  <c r="E210" i="3"/>
  <c r="C210" i="3"/>
  <c r="A210" i="3"/>
  <c r="Y209" i="3"/>
  <c r="U209" i="3"/>
  <c r="Q209" i="3"/>
  <c r="N209" i="3"/>
  <c r="L209" i="3"/>
  <c r="I209" i="3"/>
  <c r="F209" i="3"/>
  <c r="E209" i="3"/>
  <c r="C209" i="3"/>
  <c r="A209" i="3"/>
  <c r="E208" i="3"/>
  <c r="C208" i="3"/>
  <c r="A208" i="3"/>
  <c r="W208" i="3" s="1"/>
  <c r="S207" i="3"/>
  <c r="E207" i="3"/>
  <c r="C207" i="3"/>
  <c r="A207" i="3"/>
  <c r="E206" i="3"/>
  <c r="C206" i="3"/>
  <c r="A206" i="3"/>
  <c r="Y206" i="3" s="1"/>
  <c r="Y205" i="3"/>
  <c r="V205" i="3"/>
  <c r="U205" i="3"/>
  <c r="T205" i="3"/>
  <c r="Q205" i="3"/>
  <c r="P205" i="3"/>
  <c r="N205" i="3"/>
  <c r="L205" i="3"/>
  <c r="J205" i="3"/>
  <c r="I205" i="3"/>
  <c r="F205" i="3"/>
  <c r="E205" i="3"/>
  <c r="C205" i="3"/>
  <c r="A205" i="3"/>
  <c r="W205" i="3" s="1"/>
  <c r="E204" i="3"/>
  <c r="C204" i="3"/>
  <c r="A204" i="3"/>
  <c r="S203" i="3"/>
  <c r="E203" i="3"/>
  <c r="C203" i="3"/>
  <c r="A203" i="3"/>
  <c r="E202" i="3"/>
  <c r="C202" i="3"/>
  <c r="A202" i="3"/>
  <c r="V202" i="3" s="1"/>
  <c r="Y201" i="3"/>
  <c r="V201" i="3"/>
  <c r="T201" i="3"/>
  <c r="Q201" i="3"/>
  <c r="N201" i="3"/>
  <c r="L201" i="3"/>
  <c r="I201" i="3"/>
  <c r="F201" i="3"/>
  <c r="E201" i="3"/>
  <c r="C201" i="3"/>
  <c r="A201" i="3"/>
  <c r="W201" i="3" s="1"/>
  <c r="E200" i="3"/>
  <c r="C200" i="3"/>
  <c r="A200" i="3"/>
  <c r="Y200" i="3" s="1"/>
  <c r="V199" i="3"/>
  <c r="S199" i="3"/>
  <c r="O199" i="3"/>
  <c r="H199" i="3"/>
  <c r="E199" i="3"/>
  <c r="C199" i="3"/>
  <c r="A199" i="3"/>
  <c r="E198" i="3"/>
  <c r="C198" i="3"/>
  <c r="A198" i="3"/>
  <c r="V198" i="3" s="1"/>
  <c r="Y197" i="3"/>
  <c r="V197" i="3"/>
  <c r="U197" i="3"/>
  <c r="T197" i="3"/>
  <c r="Q197" i="3"/>
  <c r="P197" i="3"/>
  <c r="N197" i="3"/>
  <c r="L197" i="3"/>
  <c r="J197" i="3"/>
  <c r="I197" i="3"/>
  <c r="F197" i="3"/>
  <c r="E197" i="3"/>
  <c r="C197" i="3"/>
  <c r="A197" i="3"/>
  <c r="W197" i="3" s="1"/>
  <c r="E196" i="3"/>
  <c r="C196" i="3"/>
  <c r="A196" i="3"/>
  <c r="V195" i="3"/>
  <c r="S195" i="3"/>
  <c r="O195" i="3"/>
  <c r="H195" i="3"/>
  <c r="E195" i="3"/>
  <c r="C195" i="3"/>
  <c r="A195" i="3"/>
  <c r="E194" i="3"/>
  <c r="C194" i="3"/>
  <c r="A194" i="3"/>
  <c r="V194" i="3" s="1"/>
  <c r="Y193" i="3"/>
  <c r="V193" i="3"/>
  <c r="T193" i="3"/>
  <c r="Q193" i="3"/>
  <c r="N193" i="3"/>
  <c r="L193" i="3"/>
  <c r="I193" i="3"/>
  <c r="F193" i="3"/>
  <c r="E193" i="3"/>
  <c r="C193" i="3"/>
  <c r="A193" i="3"/>
  <c r="W193" i="3" s="1"/>
  <c r="E192" i="3"/>
  <c r="C192" i="3"/>
  <c r="A192" i="3"/>
  <c r="Y192" i="3" s="1"/>
  <c r="E191" i="3"/>
  <c r="C191" i="3"/>
  <c r="A191" i="3"/>
  <c r="V191" i="3" s="1"/>
  <c r="E190" i="3"/>
  <c r="C190" i="3"/>
  <c r="A190" i="3"/>
  <c r="V190" i="3" s="1"/>
  <c r="Y189" i="3"/>
  <c r="V189" i="3"/>
  <c r="U189" i="3"/>
  <c r="T189" i="3"/>
  <c r="Q189" i="3"/>
  <c r="P189" i="3"/>
  <c r="N189" i="3"/>
  <c r="L189" i="3"/>
  <c r="J189" i="3"/>
  <c r="I189" i="3"/>
  <c r="F189" i="3"/>
  <c r="E189" i="3"/>
  <c r="C189" i="3"/>
  <c r="A189" i="3"/>
  <c r="W189" i="3" s="1"/>
  <c r="E188" i="3"/>
  <c r="C188" i="3"/>
  <c r="A188" i="3"/>
  <c r="E187" i="3"/>
  <c r="C187" i="3"/>
  <c r="A187" i="3"/>
  <c r="V187" i="3" s="1"/>
  <c r="E186" i="3"/>
  <c r="C186" i="3"/>
  <c r="A186" i="3"/>
  <c r="Y186" i="3" s="1"/>
  <c r="Y185" i="3"/>
  <c r="V185" i="3"/>
  <c r="T185" i="3"/>
  <c r="Q185" i="3"/>
  <c r="N185" i="3"/>
  <c r="L185" i="3"/>
  <c r="I185" i="3"/>
  <c r="F185" i="3"/>
  <c r="E185" i="3"/>
  <c r="C185" i="3"/>
  <c r="A185" i="3"/>
  <c r="W185" i="3" s="1"/>
  <c r="E184" i="3"/>
  <c r="C184" i="3"/>
  <c r="A184" i="3"/>
  <c r="W184" i="3" s="1"/>
  <c r="O183" i="3"/>
  <c r="E183" i="3"/>
  <c r="C183" i="3"/>
  <c r="A183" i="3"/>
  <c r="V183" i="3" s="1"/>
  <c r="E182" i="3"/>
  <c r="C182" i="3"/>
  <c r="A182" i="3"/>
  <c r="Y181" i="3"/>
  <c r="V181" i="3"/>
  <c r="U181" i="3"/>
  <c r="T181" i="3"/>
  <c r="Q181" i="3"/>
  <c r="P181" i="3"/>
  <c r="N181" i="3"/>
  <c r="L181" i="3"/>
  <c r="J181" i="3"/>
  <c r="I181" i="3"/>
  <c r="F181" i="3"/>
  <c r="E181" i="3"/>
  <c r="C181" i="3"/>
  <c r="A181" i="3"/>
  <c r="W181" i="3" s="1"/>
  <c r="E180" i="3"/>
  <c r="C180" i="3"/>
  <c r="A180" i="3"/>
  <c r="Y180" i="3" s="1"/>
  <c r="O179" i="3"/>
  <c r="E179" i="3"/>
  <c r="C179" i="3"/>
  <c r="A179" i="3"/>
  <c r="V179" i="3" s="1"/>
  <c r="E178" i="3"/>
  <c r="C178" i="3"/>
  <c r="A178" i="3"/>
  <c r="Y177" i="3"/>
  <c r="V177" i="3"/>
  <c r="T177" i="3"/>
  <c r="Q177" i="3"/>
  <c r="N177" i="3"/>
  <c r="L177" i="3"/>
  <c r="I177" i="3"/>
  <c r="F177" i="3"/>
  <c r="E177" i="3"/>
  <c r="C177" i="3"/>
  <c r="A177" i="3"/>
  <c r="W177" i="3" s="1"/>
  <c r="E176" i="3"/>
  <c r="C176" i="3"/>
  <c r="A176" i="3"/>
  <c r="W176" i="3" s="1"/>
  <c r="V175" i="3"/>
  <c r="K175" i="3"/>
  <c r="E175" i="3"/>
  <c r="C175" i="3"/>
  <c r="A175" i="3"/>
  <c r="P175" i="3" s="1"/>
  <c r="E174" i="3"/>
  <c r="C174" i="3"/>
  <c r="A174" i="3"/>
  <c r="Y174" i="3" s="1"/>
  <c r="Y173" i="3"/>
  <c r="V173" i="3"/>
  <c r="U173" i="3"/>
  <c r="T173" i="3"/>
  <c r="Q173" i="3"/>
  <c r="P173" i="3"/>
  <c r="N173" i="3"/>
  <c r="L173" i="3"/>
  <c r="J173" i="3"/>
  <c r="I173" i="3"/>
  <c r="F173" i="3"/>
  <c r="E173" i="3"/>
  <c r="C173" i="3"/>
  <c r="A173" i="3"/>
  <c r="W173" i="3" s="1"/>
  <c r="E172" i="3"/>
  <c r="C172" i="3"/>
  <c r="A172" i="3"/>
  <c r="E171" i="3"/>
  <c r="C171" i="3"/>
  <c r="A171" i="3"/>
  <c r="O171" i="3" s="1"/>
  <c r="E170" i="3"/>
  <c r="C170" i="3"/>
  <c r="A170" i="3"/>
  <c r="Y170" i="3" s="1"/>
  <c r="Y169" i="3"/>
  <c r="X169" i="3"/>
  <c r="R169" i="3"/>
  <c r="Q169" i="3"/>
  <c r="L169" i="3"/>
  <c r="I169" i="3"/>
  <c r="E169" i="3"/>
  <c r="C169" i="3"/>
  <c r="A169" i="3"/>
  <c r="E168" i="3"/>
  <c r="C168" i="3"/>
  <c r="A168" i="3"/>
  <c r="W168" i="3" s="1"/>
  <c r="E167" i="3"/>
  <c r="C167" i="3"/>
  <c r="A167" i="3"/>
  <c r="P167" i="3" s="1"/>
  <c r="E166" i="3"/>
  <c r="C166" i="3"/>
  <c r="A166" i="3"/>
  <c r="Y166" i="3" s="1"/>
  <c r="Y165" i="3"/>
  <c r="V165" i="3"/>
  <c r="U165" i="3"/>
  <c r="T165" i="3"/>
  <c r="Q165" i="3"/>
  <c r="P165" i="3"/>
  <c r="N165" i="3"/>
  <c r="L165" i="3"/>
  <c r="J165" i="3"/>
  <c r="I165" i="3"/>
  <c r="F165" i="3"/>
  <c r="E165" i="3"/>
  <c r="C165" i="3"/>
  <c r="A165" i="3"/>
  <c r="W165" i="3" s="1"/>
  <c r="E164" i="3"/>
  <c r="C164" i="3"/>
  <c r="A164" i="3"/>
  <c r="V163" i="3"/>
  <c r="T163" i="3"/>
  <c r="O163" i="3"/>
  <c r="N163" i="3"/>
  <c r="K163" i="3"/>
  <c r="F163" i="3"/>
  <c r="E163" i="3"/>
  <c r="C163" i="3"/>
  <c r="A163" i="3"/>
  <c r="E162" i="3"/>
  <c r="C162" i="3"/>
  <c r="A162" i="3"/>
  <c r="Y162" i="3" s="1"/>
  <c r="X161" i="3"/>
  <c r="Q161" i="3"/>
  <c r="I161" i="3"/>
  <c r="E161" i="3"/>
  <c r="C161" i="3"/>
  <c r="A161" i="3"/>
  <c r="T161" i="3" s="1"/>
  <c r="E160" i="3"/>
  <c r="C160" i="3"/>
  <c r="A160" i="3"/>
  <c r="W160" i="3" s="1"/>
  <c r="X159" i="3"/>
  <c r="V159" i="3"/>
  <c r="P159" i="3"/>
  <c r="O159" i="3"/>
  <c r="K159" i="3"/>
  <c r="H159" i="3"/>
  <c r="E159" i="3"/>
  <c r="C159" i="3"/>
  <c r="A159" i="3"/>
  <c r="E158" i="3"/>
  <c r="C158" i="3"/>
  <c r="A158" i="3"/>
  <c r="Y158" i="3" s="1"/>
  <c r="Y157" i="3"/>
  <c r="V157" i="3"/>
  <c r="U157" i="3"/>
  <c r="T157" i="3"/>
  <c r="Q157" i="3"/>
  <c r="P157" i="3"/>
  <c r="N157" i="3"/>
  <c r="L157" i="3"/>
  <c r="J157" i="3"/>
  <c r="I157" i="3"/>
  <c r="F157" i="3"/>
  <c r="E157" i="3"/>
  <c r="C157" i="3"/>
  <c r="A157" i="3"/>
  <c r="W157" i="3" s="1"/>
  <c r="E156" i="3"/>
  <c r="C156" i="3"/>
  <c r="A156" i="3"/>
  <c r="V155" i="3"/>
  <c r="T155" i="3"/>
  <c r="N155" i="3"/>
  <c r="K155" i="3"/>
  <c r="E155" i="3"/>
  <c r="C155" i="3"/>
  <c r="A155" i="3"/>
  <c r="E154" i="3"/>
  <c r="C154" i="3"/>
  <c r="A154" i="3"/>
  <c r="Y154" i="3" s="1"/>
  <c r="E153" i="3"/>
  <c r="C153" i="3"/>
  <c r="A153" i="3"/>
  <c r="T153" i="3" s="1"/>
  <c r="E152" i="3"/>
  <c r="C152" i="3"/>
  <c r="A152" i="3"/>
  <c r="W152" i="3" s="1"/>
  <c r="X151" i="3"/>
  <c r="V151" i="3"/>
  <c r="O151" i="3"/>
  <c r="K151" i="3"/>
  <c r="E151" i="3"/>
  <c r="C151" i="3"/>
  <c r="A151" i="3"/>
  <c r="E150" i="3"/>
  <c r="C150" i="3"/>
  <c r="A150" i="3"/>
  <c r="Y149" i="3"/>
  <c r="V149" i="3"/>
  <c r="U149" i="3"/>
  <c r="T149" i="3"/>
  <c r="Q149" i="3"/>
  <c r="P149" i="3"/>
  <c r="N149" i="3"/>
  <c r="L149" i="3"/>
  <c r="J149" i="3"/>
  <c r="I149" i="3"/>
  <c r="F149" i="3"/>
  <c r="E149" i="3"/>
  <c r="C149" i="3"/>
  <c r="A149" i="3"/>
  <c r="W149" i="3" s="1"/>
  <c r="E148" i="3"/>
  <c r="C148" i="3"/>
  <c r="A148" i="3"/>
  <c r="Y148" i="3" s="1"/>
  <c r="T147" i="3"/>
  <c r="K147" i="3"/>
  <c r="E147" i="3"/>
  <c r="C147" i="3"/>
  <c r="A147" i="3"/>
  <c r="O147" i="3" s="1"/>
  <c r="E146" i="3"/>
  <c r="C146" i="3"/>
  <c r="A146" i="3"/>
  <c r="Y145" i="3"/>
  <c r="X145" i="3"/>
  <c r="T145" i="3"/>
  <c r="R145" i="3"/>
  <c r="Q145" i="3"/>
  <c r="M145" i="3"/>
  <c r="L145" i="3"/>
  <c r="I145" i="3"/>
  <c r="F145" i="3"/>
  <c r="E145" i="3"/>
  <c r="C145" i="3"/>
  <c r="A145" i="3"/>
  <c r="E144" i="3"/>
  <c r="C144" i="3"/>
  <c r="A144" i="3"/>
  <c r="W144" i="3" s="1"/>
  <c r="V143" i="3"/>
  <c r="K143" i="3"/>
  <c r="E143" i="3"/>
  <c r="C143" i="3"/>
  <c r="A143" i="3"/>
  <c r="P143" i="3" s="1"/>
  <c r="E142" i="3"/>
  <c r="C142" i="3"/>
  <c r="A142" i="3"/>
  <c r="Y142" i="3" s="1"/>
  <c r="Y141" i="3"/>
  <c r="V141" i="3"/>
  <c r="U141" i="3"/>
  <c r="T141" i="3"/>
  <c r="Q141" i="3"/>
  <c r="P141" i="3"/>
  <c r="N141" i="3"/>
  <c r="L141" i="3"/>
  <c r="J141" i="3"/>
  <c r="I141" i="3"/>
  <c r="F141" i="3"/>
  <c r="E141" i="3"/>
  <c r="C141" i="3"/>
  <c r="A141" i="3"/>
  <c r="W141" i="3" s="1"/>
  <c r="E140" i="3"/>
  <c r="C140" i="3"/>
  <c r="A140" i="3"/>
  <c r="E139" i="3"/>
  <c r="C139" i="3"/>
  <c r="A139" i="3"/>
  <c r="E138" i="3"/>
  <c r="C138" i="3"/>
  <c r="A138" i="3"/>
  <c r="Y138" i="3" s="1"/>
  <c r="Y137" i="3"/>
  <c r="X137" i="3"/>
  <c r="R137" i="3"/>
  <c r="Q137" i="3"/>
  <c r="L137" i="3"/>
  <c r="I137" i="3"/>
  <c r="E137" i="3"/>
  <c r="C137" i="3"/>
  <c r="A137" i="3"/>
  <c r="E136" i="3"/>
  <c r="C136" i="3"/>
  <c r="A136" i="3"/>
  <c r="W136" i="3" s="1"/>
  <c r="S135" i="3"/>
  <c r="P135" i="3"/>
  <c r="K135" i="3"/>
  <c r="J135" i="3"/>
  <c r="E135" i="3"/>
  <c r="C135" i="3"/>
  <c r="A135" i="3"/>
  <c r="T135" i="3" s="1"/>
  <c r="E134" i="3"/>
  <c r="C134" i="3"/>
  <c r="A134" i="3"/>
  <c r="Y133" i="3"/>
  <c r="V133" i="3"/>
  <c r="U133" i="3"/>
  <c r="T133" i="3"/>
  <c r="Q133" i="3"/>
  <c r="P133" i="3"/>
  <c r="N133" i="3"/>
  <c r="L133" i="3"/>
  <c r="J133" i="3"/>
  <c r="I133" i="3"/>
  <c r="F133" i="3"/>
  <c r="E133" i="3"/>
  <c r="C133" i="3"/>
  <c r="A133" i="3"/>
  <c r="W133" i="3" s="1"/>
  <c r="E132" i="3"/>
  <c r="C132" i="3"/>
  <c r="A132" i="3"/>
  <c r="Y132" i="3" s="1"/>
  <c r="E131" i="3"/>
  <c r="C131" i="3"/>
  <c r="A131" i="3"/>
  <c r="V131" i="3" s="1"/>
  <c r="E130" i="3"/>
  <c r="C130" i="3"/>
  <c r="A130" i="3"/>
  <c r="V130" i="3" s="1"/>
  <c r="Y129" i="3"/>
  <c r="T129" i="3"/>
  <c r="N129" i="3"/>
  <c r="I129" i="3"/>
  <c r="E129" i="3"/>
  <c r="C129" i="3"/>
  <c r="A129" i="3"/>
  <c r="W129" i="3" s="1"/>
  <c r="E128" i="3"/>
  <c r="C128" i="3"/>
  <c r="A128" i="3"/>
  <c r="X127" i="3"/>
  <c r="S127" i="3"/>
  <c r="P127" i="3"/>
  <c r="K127" i="3"/>
  <c r="J127" i="3"/>
  <c r="E127" i="3"/>
  <c r="C127" i="3"/>
  <c r="A127" i="3"/>
  <c r="T127" i="3" s="1"/>
  <c r="E126" i="3"/>
  <c r="C126" i="3"/>
  <c r="A126" i="3"/>
  <c r="Y126" i="3" s="1"/>
  <c r="Y125" i="3"/>
  <c r="V125" i="3"/>
  <c r="U125" i="3"/>
  <c r="T125" i="3"/>
  <c r="Q125" i="3"/>
  <c r="P125" i="3"/>
  <c r="N125" i="3"/>
  <c r="L125" i="3"/>
  <c r="J125" i="3"/>
  <c r="I125" i="3"/>
  <c r="F125" i="3"/>
  <c r="E125" i="3"/>
  <c r="C125" i="3"/>
  <c r="A125" i="3"/>
  <c r="W125" i="3" s="1"/>
  <c r="E124" i="3"/>
  <c r="C124" i="3"/>
  <c r="A124" i="3"/>
  <c r="W124" i="3" s="1"/>
  <c r="V123" i="3"/>
  <c r="H123" i="3"/>
  <c r="E123" i="3"/>
  <c r="C123" i="3"/>
  <c r="A123" i="3"/>
  <c r="E122" i="3"/>
  <c r="C122" i="3"/>
  <c r="A122" i="3"/>
  <c r="Y121" i="3"/>
  <c r="T121" i="3"/>
  <c r="N121" i="3"/>
  <c r="I121" i="3"/>
  <c r="E121" i="3"/>
  <c r="C121" i="3"/>
  <c r="A121" i="3"/>
  <c r="W121" i="3" s="1"/>
  <c r="E120" i="3"/>
  <c r="C120" i="3"/>
  <c r="A120" i="3"/>
  <c r="W120" i="3" s="1"/>
  <c r="X119" i="3"/>
  <c r="S119" i="3"/>
  <c r="P119" i="3"/>
  <c r="K119" i="3"/>
  <c r="J119" i="3"/>
  <c r="E119" i="3"/>
  <c r="C119" i="3"/>
  <c r="A119" i="3"/>
  <c r="T119" i="3" s="1"/>
  <c r="E118" i="3"/>
  <c r="C118" i="3"/>
  <c r="A118" i="3"/>
  <c r="Y117" i="3"/>
  <c r="V117" i="3"/>
  <c r="U117" i="3"/>
  <c r="T117" i="3"/>
  <c r="Q117" i="3"/>
  <c r="P117" i="3"/>
  <c r="N117" i="3"/>
  <c r="L117" i="3"/>
  <c r="J117" i="3"/>
  <c r="I117" i="3"/>
  <c r="F117" i="3"/>
  <c r="E117" i="3"/>
  <c r="C117" i="3"/>
  <c r="A117" i="3"/>
  <c r="W117" i="3" s="1"/>
  <c r="E116" i="3"/>
  <c r="C116" i="3"/>
  <c r="A116" i="3"/>
  <c r="W116" i="3" s="1"/>
  <c r="E115" i="3"/>
  <c r="C115" i="3"/>
  <c r="A115" i="3"/>
  <c r="H115" i="3" s="1"/>
  <c r="E114" i="3"/>
  <c r="C114" i="3"/>
  <c r="A114" i="3"/>
  <c r="V114" i="3" s="1"/>
  <c r="Y113" i="3"/>
  <c r="T113" i="3"/>
  <c r="N113" i="3"/>
  <c r="I113" i="3"/>
  <c r="E113" i="3"/>
  <c r="C113" i="3"/>
  <c r="A113" i="3"/>
  <c r="W113" i="3" s="1"/>
  <c r="E112" i="3"/>
  <c r="C112" i="3"/>
  <c r="A112" i="3"/>
  <c r="X111" i="3"/>
  <c r="S111" i="3"/>
  <c r="P111" i="3"/>
  <c r="K111" i="3"/>
  <c r="J111" i="3"/>
  <c r="E111" i="3"/>
  <c r="C111" i="3"/>
  <c r="A111" i="3"/>
  <c r="T111" i="3" s="1"/>
  <c r="E110" i="3"/>
  <c r="C110" i="3"/>
  <c r="A110" i="3"/>
  <c r="V110" i="3" s="1"/>
  <c r="Y109" i="3"/>
  <c r="V109" i="3"/>
  <c r="U109" i="3"/>
  <c r="T109" i="3"/>
  <c r="Q109" i="3"/>
  <c r="P109" i="3"/>
  <c r="N109" i="3"/>
  <c r="L109" i="3"/>
  <c r="J109" i="3"/>
  <c r="I109" i="3"/>
  <c r="F109" i="3"/>
  <c r="E109" i="3"/>
  <c r="C109" i="3"/>
  <c r="A109" i="3"/>
  <c r="W109" i="3" s="1"/>
  <c r="E108" i="3"/>
  <c r="C108" i="3"/>
  <c r="A108" i="3"/>
  <c r="V107" i="3"/>
  <c r="H107" i="3"/>
  <c r="E107" i="3"/>
  <c r="C107" i="3"/>
  <c r="A107" i="3"/>
  <c r="E106" i="3"/>
  <c r="C106" i="3"/>
  <c r="A106" i="3"/>
  <c r="V106" i="3" s="1"/>
  <c r="Y105" i="3"/>
  <c r="T105" i="3"/>
  <c r="N105" i="3"/>
  <c r="I105" i="3"/>
  <c r="E105" i="3"/>
  <c r="C105" i="3"/>
  <c r="A105" i="3"/>
  <c r="W105" i="3" s="1"/>
  <c r="E104" i="3"/>
  <c r="C104" i="3"/>
  <c r="A104" i="3"/>
  <c r="W104" i="3" s="1"/>
  <c r="X103" i="3"/>
  <c r="S103" i="3"/>
  <c r="P103" i="3"/>
  <c r="K103" i="3"/>
  <c r="J103" i="3"/>
  <c r="E103" i="3"/>
  <c r="C103" i="3"/>
  <c r="A103" i="3"/>
  <c r="T103" i="3" s="1"/>
  <c r="E102" i="3"/>
  <c r="C102" i="3"/>
  <c r="A102" i="3"/>
  <c r="Y101" i="3"/>
  <c r="V101" i="3"/>
  <c r="U101" i="3"/>
  <c r="T101" i="3"/>
  <c r="Q101" i="3"/>
  <c r="P101" i="3"/>
  <c r="N101" i="3"/>
  <c r="L101" i="3"/>
  <c r="J101" i="3"/>
  <c r="I101" i="3"/>
  <c r="F101" i="3"/>
  <c r="E101" i="3"/>
  <c r="C101" i="3"/>
  <c r="A101" i="3"/>
  <c r="W101" i="3" s="1"/>
  <c r="E100" i="3"/>
  <c r="C100" i="3"/>
  <c r="A100" i="3"/>
  <c r="W100" i="3" s="1"/>
  <c r="E99" i="3"/>
  <c r="C99" i="3"/>
  <c r="A99" i="3"/>
  <c r="V99" i="3" s="1"/>
  <c r="E98" i="3"/>
  <c r="C98" i="3"/>
  <c r="A98" i="3"/>
  <c r="V98" i="3" s="1"/>
  <c r="Y97" i="3"/>
  <c r="T97" i="3"/>
  <c r="N97" i="3"/>
  <c r="I97" i="3"/>
  <c r="E97" i="3"/>
  <c r="C97" i="3"/>
  <c r="A97" i="3"/>
  <c r="W97" i="3" s="1"/>
  <c r="E96" i="3"/>
  <c r="C96" i="3"/>
  <c r="A96" i="3"/>
  <c r="W96" i="3" s="1"/>
  <c r="X95" i="3"/>
  <c r="S95" i="3"/>
  <c r="P95" i="3"/>
  <c r="K95" i="3"/>
  <c r="J95" i="3"/>
  <c r="E95" i="3"/>
  <c r="C95" i="3"/>
  <c r="A95" i="3"/>
  <c r="T95" i="3" s="1"/>
  <c r="E94" i="3"/>
  <c r="C94" i="3"/>
  <c r="A94" i="3"/>
  <c r="Y93" i="3"/>
  <c r="V93" i="3"/>
  <c r="U93" i="3"/>
  <c r="T93" i="3"/>
  <c r="Q93" i="3"/>
  <c r="P93" i="3"/>
  <c r="N93" i="3"/>
  <c r="L93" i="3"/>
  <c r="J93" i="3"/>
  <c r="I93" i="3"/>
  <c r="F93" i="3"/>
  <c r="E93" i="3"/>
  <c r="C93" i="3"/>
  <c r="A93" i="3"/>
  <c r="W93" i="3" s="1"/>
  <c r="E92" i="3"/>
  <c r="C92" i="3"/>
  <c r="A92" i="3"/>
  <c r="W92" i="3" s="1"/>
  <c r="V91" i="3"/>
  <c r="H91" i="3"/>
  <c r="E91" i="3"/>
  <c r="C91" i="3"/>
  <c r="A91" i="3"/>
  <c r="E90" i="3"/>
  <c r="C90" i="3"/>
  <c r="A90" i="3"/>
  <c r="V90" i="3" s="1"/>
  <c r="Y89" i="3"/>
  <c r="T89" i="3"/>
  <c r="N89" i="3"/>
  <c r="I89" i="3"/>
  <c r="E89" i="3"/>
  <c r="C89" i="3"/>
  <c r="A89" i="3"/>
  <c r="W89" i="3" s="1"/>
  <c r="E88" i="3"/>
  <c r="C88" i="3"/>
  <c r="A88" i="3"/>
  <c r="X87" i="3"/>
  <c r="S87" i="3"/>
  <c r="P87" i="3"/>
  <c r="K87" i="3"/>
  <c r="J87" i="3"/>
  <c r="E87" i="3"/>
  <c r="C87" i="3"/>
  <c r="A87" i="3"/>
  <c r="T87" i="3" s="1"/>
  <c r="E86" i="3"/>
  <c r="C86" i="3"/>
  <c r="A86" i="3"/>
  <c r="V86" i="3" s="1"/>
  <c r="Y85" i="3"/>
  <c r="V85" i="3"/>
  <c r="U85" i="3"/>
  <c r="T85" i="3"/>
  <c r="Q85" i="3"/>
  <c r="P85" i="3"/>
  <c r="N85" i="3"/>
  <c r="L85" i="3"/>
  <c r="J85" i="3"/>
  <c r="I85" i="3"/>
  <c r="F85" i="3"/>
  <c r="E85" i="3"/>
  <c r="C85" i="3"/>
  <c r="A85" i="3"/>
  <c r="W85" i="3" s="1"/>
  <c r="E84" i="3"/>
  <c r="C84" i="3"/>
  <c r="A84" i="3"/>
  <c r="W84" i="3" s="1"/>
  <c r="E83" i="3"/>
  <c r="C83" i="3"/>
  <c r="A83" i="3"/>
  <c r="H83" i="3" s="1"/>
  <c r="E82" i="3"/>
  <c r="C82" i="3"/>
  <c r="A82" i="3"/>
  <c r="V82" i="3" s="1"/>
  <c r="Y81" i="3"/>
  <c r="T81" i="3"/>
  <c r="N81" i="3"/>
  <c r="I81" i="3"/>
  <c r="E81" i="3"/>
  <c r="C81" i="3"/>
  <c r="A81" i="3"/>
  <c r="W81" i="3" s="1"/>
  <c r="E80" i="3"/>
  <c r="C80" i="3"/>
  <c r="A80" i="3"/>
  <c r="X79" i="3"/>
  <c r="S79" i="3"/>
  <c r="P79" i="3"/>
  <c r="K79" i="3"/>
  <c r="J79" i="3"/>
  <c r="E79" i="3"/>
  <c r="C79" i="3"/>
  <c r="A79" i="3"/>
  <c r="T79" i="3" s="1"/>
  <c r="E78" i="3"/>
  <c r="C78" i="3"/>
  <c r="A78" i="3"/>
  <c r="M78" i="3" s="1"/>
  <c r="Y77" i="3"/>
  <c r="V77" i="3"/>
  <c r="U77" i="3"/>
  <c r="T77" i="3"/>
  <c r="Q77" i="3"/>
  <c r="P77" i="3"/>
  <c r="N77" i="3"/>
  <c r="L77" i="3"/>
  <c r="J77" i="3"/>
  <c r="I77" i="3"/>
  <c r="F77" i="3"/>
  <c r="E77" i="3"/>
  <c r="C77" i="3"/>
  <c r="A77" i="3"/>
  <c r="W77" i="3" s="1"/>
  <c r="E76" i="3"/>
  <c r="C76" i="3"/>
  <c r="A76" i="3"/>
  <c r="W76" i="3" s="1"/>
  <c r="V75" i="3"/>
  <c r="H75" i="3"/>
  <c r="E75" i="3"/>
  <c r="C75" i="3"/>
  <c r="A75" i="3"/>
  <c r="E74" i="3"/>
  <c r="C74" i="3"/>
  <c r="A74" i="3"/>
  <c r="V74" i="3" s="1"/>
  <c r="N73" i="3"/>
  <c r="E73" i="3"/>
  <c r="C73" i="3"/>
  <c r="A73" i="3"/>
  <c r="R73" i="3" s="1"/>
  <c r="E72" i="3"/>
  <c r="C72" i="3"/>
  <c r="A72" i="3"/>
  <c r="X71" i="3"/>
  <c r="S71" i="3"/>
  <c r="P71" i="3"/>
  <c r="K71" i="3"/>
  <c r="J71" i="3"/>
  <c r="E71" i="3"/>
  <c r="C71" i="3"/>
  <c r="A71" i="3"/>
  <c r="T71" i="3" s="1"/>
  <c r="E70" i="3"/>
  <c r="C70" i="3"/>
  <c r="A70" i="3"/>
  <c r="V70" i="3" s="1"/>
  <c r="Y69" i="3"/>
  <c r="V69" i="3"/>
  <c r="U69" i="3"/>
  <c r="T69" i="3"/>
  <c r="Q69" i="3"/>
  <c r="P69" i="3"/>
  <c r="N69" i="3"/>
  <c r="L69" i="3"/>
  <c r="J69" i="3"/>
  <c r="I69" i="3"/>
  <c r="F69" i="3"/>
  <c r="E69" i="3"/>
  <c r="C69" i="3"/>
  <c r="A69" i="3"/>
  <c r="W69" i="3" s="1"/>
  <c r="E68" i="3"/>
  <c r="C68" i="3"/>
  <c r="A68" i="3"/>
  <c r="W68" i="3" s="1"/>
  <c r="O67" i="3"/>
  <c r="E67" i="3"/>
  <c r="C67" i="3"/>
  <c r="A67" i="3"/>
  <c r="T67" i="3" s="1"/>
  <c r="E66" i="3"/>
  <c r="C66" i="3"/>
  <c r="A66" i="3"/>
  <c r="E65" i="3"/>
  <c r="C65" i="3"/>
  <c r="A65" i="3"/>
  <c r="X65" i="3" s="1"/>
  <c r="E64" i="3"/>
  <c r="C64" i="3"/>
  <c r="A64" i="3"/>
  <c r="W64" i="3" s="1"/>
  <c r="X63" i="3"/>
  <c r="S63" i="3"/>
  <c r="P63" i="3"/>
  <c r="K63" i="3"/>
  <c r="J63" i="3"/>
  <c r="E63" i="3"/>
  <c r="C63" i="3"/>
  <c r="A63" i="3"/>
  <c r="T63" i="3" s="1"/>
  <c r="E62" i="3"/>
  <c r="C62" i="3"/>
  <c r="A62" i="3"/>
  <c r="Y61" i="3"/>
  <c r="V61" i="3"/>
  <c r="U61" i="3"/>
  <c r="T61" i="3"/>
  <c r="Q61" i="3"/>
  <c r="P61" i="3"/>
  <c r="N61" i="3"/>
  <c r="L61" i="3"/>
  <c r="J61" i="3"/>
  <c r="I61" i="3"/>
  <c r="F61" i="3"/>
  <c r="E61" i="3"/>
  <c r="C61" i="3"/>
  <c r="A61" i="3"/>
  <c r="W61" i="3" s="1"/>
  <c r="E60" i="3"/>
  <c r="C60" i="3"/>
  <c r="A60" i="3"/>
  <c r="W60" i="3" s="1"/>
  <c r="E59" i="3"/>
  <c r="C59" i="3"/>
  <c r="A59" i="3"/>
  <c r="N59" i="3" s="1"/>
  <c r="E58" i="3"/>
  <c r="C58" i="3"/>
  <c r="A58" i="3"/>
  <c r="V58" i="3" s="1"/>
  <c r="Y57" i="3"/>
  <c r="N57" i="3"/>
  <c r="E57" i="3"/>
  <c r="C57" i="3"/>
  <c r="A57" i="3"/>
  <c r="R57" i="3" s="1"/>
  <c r="E56" i="3"/>
  <c r="C56" i="3"/>
  <c r="A56" i="3"/>
  <c r="X55" i="3"/>
  <c r="S55" i="3"/>
  <c r="P55" i="3"/>
  <c r="K55" i="3"/>
  <c r="J55" i="3"/>
  <c r="E55" i="3"/>
  <c r="C55" i="3"/>
  <c r="A55" i="3"/>
  <c r="T55" i="3" s="1"/>
  <c r="E54" i="3"/>
  <c r="C54" i="3"/>
  <c r="A54" i="3"/>
  <c r="G54" i="3" s="1"/>
  <c r="Y53" i="3"/>
  <c r="V53" i="3"/>
  <c r="U53" i="3"/>
  <c r="T53" i="3"/>
  <c r="Q53" i="3"/>
  <c r="P53" i="3"/>
  <c r="N53" i="3"/>
  <c r="L53" i="3"/>
  <c r="J53" i="3"/>
  <c r="I53" i="3"/>
  <c r="F53" i="3"/>
  <c r="E53" i="3"/>
  <c r="C53" i="3"/>
  <c r="A53" i="3"/>
  <c r="W53" i="3" s="1"/>
  <c r="E52" i="3"/>
  <c r="C52" i="3"/>
  <c r="A52" i="3"/>
  <c r="O51" i="3"/>
  <c r="E51" i="3"/>
  <c r="C51" i="3"/>
  <c r="A51" i="3"/>
  <c r="T51" i="3" s="1"/>
  <c r="E50" i="3"/>
  <c r="C50" i="3"/>
  <c r="A50" i="3"/>
  <c r="W50" i="3" s="1"/>
  <c r="E49" i="3"/>
  <c r="C49" i="3"/>
  <c r="A49" i="3"/>
  <c r="Y49" i="3" s="1"/>
  <c r="E48" i="3"/>
  <c r="C48" i="3"/>
  <c r="A48" i="3"/>
  <c r="W48" i="3" s="1"/>
  <c r="X47" i="3"/>
  <c r="S47" i="3"/>
  <c r="P47" i="3"/>
  <c r="K47" i="3"/>
  <c r="J47" i="3"/>
  <c r="E47" i="3"/>
  <c r="C47" i="3"/>
  <c r="A47" i="3"/>
  <c r="T47" i="3" s="1"/>
  <c r="E46" i="3"/>
  <c r="C46" i="3"/>
  <c r="A46" i="3"/>
  <c r="Y45" i="3"/>
  <c r="V45" i="3"/>
  <c r="U45" i="3"/>
  <c r="T45" i="3"/>
  <c r="Q45" i="3"/>
  <c r="P45" i="3"/>
  <c r="N45" i="3"/>
  <c r="L45" i="3"/>
  <c r="J45" i="3"/>
  <c r="I45" i="3"/>
  <c r="F45" i="3"/>
  <c r="E45" i="3"/>
  <c r="C45" i="3"/>
  <c r="A45" i="3"/>
  <c r="W45" i="3" s="1"/>
  <c r="E44" i="3"/>
  <c r="C44" i="3"/>
  <c r="A44" i="3"/>
  <c r="E43" i="3"/>
  <c r="C43" i="3"/>
  <c r="A43" i="3"/>
  <c r="N43" i="3" s="1"/>
  <c r="E42" i="3"/>
  <c r="C42" i="3"/>
  <c r="A42" i="3"/>
  <c r="M42" i="3" s="1"/>
  <c r="Y41" i="3"/>
  <c r="N41" i="3"/>
  <c r="E41" i="3"/>
  <c r="C41" i="3"/>
  <c r="A41" i="3"/>
  <c r="R41" i="3" s="1"/>
  <c r="E40" i="3"/>
  <c r="C40" i="3"/>
  <c r="A40" i="3"/>
  <c r="W40" i="3" s="1"/>
  <c r="X39" i="3"/>
  <c r="S39" i="3"/>
  <c r="P39" i="3"/>
  <c r="K39" i="3"/>
  <c r="J39" i="3"/>
  <c r="E39" i="3"/>
  <c r="C39" i="3"/>
  <c r="A39" i="3"/>
  <c r="T39" i="3" s="1"/>
  <c r="E38" i="3"/>
  <c r="C38" i="3"/>
  <c r="A38" i="3"/>
  <c r="V38" i="3" s="1"/>
  <c r="Y37" i="3"/>
  <c r="V37" i="3"/>
  <c r="U37" i="3"/>
  <c r="T37" i="3"/>
  <c r="Q37" i="3"/>
  <c r="P37" i="3"/>
  <c r="N37" i="3"/>
  <c r="L37" i="3"/>
  <c r="J37" i="3"/>
  <c r="I37" i="3"/>
  <c r="F37" i="3"/>
  <c r="E37" i="3"/>
  <c r="C37" i="3"/>
  <c r="A37" i="3"/>
  <c r="W37" i="3" s="1"/>
  <c r="E36" i="3"/>
  <c r="C36" i="3"/>
  <c r="A36" i="3"/>
  <c r="W36" i="3" s="1"/>
  <c r="O35" i="3"/>
  <c r="E35" i="3"/>
  <c r="C35" i="3"/>
  <c r="A35" i="3"/>
  <c r="T35" i="3" s="1"/>
  <c r="E34" i="3"/>
  <c r="C34" i="3"/>
  <c r="A34" i="3"/>
  <c r="V34" i="3" s="1"/>
  <c r="E33" i="3"/>
  <c r="C33" i="3"/>
  <c r="A33" i="3"/>
  <c r="X33" i="3" s="1"/>
  <c r="E32" i="3"/>
  <c r="C32" i="3"/>
  <c r="A32" i="3"/>
  <c r="X31" i="3"/>
  <c r="S31" i="3"/>
  <c r="P31" i="3"/>
  <c r="K31" i="3"/>
  <c r="J31" i="3"/>
  <c r="E31" i="3"/>
  <c r="C31" i="3"/>
  <c r="A31" i="3"/>
  <c r="T31" i="3" s="1"/>
  <c r="E30" i="3"/>
  <c r="C30" i="3"/>
  <c r="A30" i="3"/>
  <c r="V30" i="3" s="1"/>
  <c r="Y29" i="3"/>
  <c r="V29" i="3"/>
  <c r="U29" i="3"/>
  <c r="T29" i="3"/>
  <c r="Q29" i="3"/>
  <c r="P29" i="3"/>
  <c r="N29" i="3"/>
  <c r="L29" i="3"/>
  <c r="J29" i="3"/>
  <c r="I29" i="3"/>
  <c r="F29" i="3"/>
  <c r="E29" i="3"/>
  <c r="C29" i="3"/>
  <c r="A29" i="3"/>
  <c r="W29" i="3" s="1"/>
  <c r="E28" i="3"/>
  <c r="C28" i="3"/>
  <c r="A28" i="3"/>
  <c r="E27" i="3"/>
  <c r="C27" i="3"/>
  <c r="A27" i="3"/>
  <c r="N27" i="3" s="1"/>
  <c r="E26" i="3"/>
  <c r="C26" i="3"/>
  <c r="A26" i="3"/>
  <c r="V26" i="3" s="1"/>
  <c r="Y25" i="3"/>
  <c r="N25" i="3"/>
  <c r="E25" i="3"/>
  <c r="C25" i="3"/>
  <c r="A25" i="3"/>
  <c r="R25" i="3" s="1"/>
  <c r="E24" i="3"/>
  <c r="C24" i="3"/>
  <c r="A24" i="3"/>
  <c r="W24" i="3" s="1"/>
  <c r="P23" i="3"/>
  <c r="E23" i="3"/>
  <c r="C23" i="3"/>
  <c r="A23" i="3"/>
  <c r="S23" i="3" s="1"/>
  <c r="E22" i="3"/>
  <c r="C22" i="3"/>
  <c r="A22" i="3"/>
  <c r="M22" i="3" s="1"/>
  <c r="Y21" i="3"/>
  <c r="V21" i="3"/>
  <c r="U21" i="3"/>
  <c r="T21" i="3"/>
  <c r="Q21" i="3"/>
  <c r="P21" i="3"/>
  <c r="N21" i="3"/>
  <c r="L21" i="3"/>
  <c r="J21" i="3"/>
  <c r="I21" i="3"/>
  <c r="F21" i="3"/>
  <c r="E21" i="3"/>
  <c r="C21" i="3"/>
  <c r="A21" i="3"/>
  <c r="W21" i="3" s="1"/>
  <c r="E20" i="3"/>
  <c r="C20" i="3"/>
  <c r="A20" i="3"/>
  <c r="M20" i="3" s="1"/>
  <c r="V19" i="3"/>
  <c r="T19" i="3"/>
  <c r="O19" i="3"/>
  <c r="N19" i="3"/>
  <c r="K19" i="3"/>
  <c r="F19" i="3"/>
  <c r="E19" i="3"/>
  <c r="C19" i="3"/>
  <c r="A19" i="3"/>
  <c r="E18" i="3"/>
  <c r="C18" i="3"/>
  <c r="A18" i="3"/>
  <c r="X17" i="3"/>
  <c r="T17" i="3"/>
  <c r="Q17" i="3"/>
  <c r="M17" i="3"/>
  <c r="I17" i="3"/>
  <c r="F17" i="3"/>
  <c r="E17" i="3"/>
  <c r="C17" i="3"/>
  <c r="A17" i="3"/>
  <c r="E16" i="3"/>
  <c r="C16" i="3"/>
  <c r="A16" i="3"/>
  <c r="X16" i="3" s="1"/>
  <c r="X15" i="3"/>
  <c r="V15" i="3"/>
  <c r="P15" i="3"/>
  <c r="O15" i="3"/>
  <c r="K15" i="3"/>
  <c r="H15" i="3"/>
  <c r="E15" i="3"/>
  <c r="C15" i="3"/>
  <c r="A15" i="3"/>
  <c r="E14" i="3"/>
  <c r="C14" i="3"/>
  <c r="A14" i="3"/>
  <c r="V14" i="3" s="1"/>
  <c r="Y13" i="3"/>
  <c r="V13" i="3"/>
  <c r="U13" i="3"/>
  <c r="T13" i="3"/>
  <c r="Q13" i="3"/>
  <c r="P13" i="3"/>
  <c r="N13" i="3"/>
  <c r="L13" i="3"/>
  <c r="J13" i="3"/>
  <c r="I13" i="3"/>
  <c r="F13" i="3"/>
  <c r="E13" i="3"/>
  <c r="C13" i="3"/>
  <c r="A13" i="3"/>
  <c r="W13" i="3" s="1"/>
  <c r="E12" i="3"/>
  <c r="C12" i="3"/>
  <c r="A12" i="3"/>
  <c r="E11" i="3"/>
  <c r="C11" i="3"/>
  <c r="A11" i="3"/>
  <c r="T11" i="3" s="1"/>
  <c r="E10" i="3"/>
  <c r="C10" i="3"/>
  <c r="A10" i="3"/>
  <c r="W10" i="3" s="1"/>
  <c r="Y9" i="3"/>
  <c r="R9" i="3"/>
  <c r="L9" i="3"/>
  <c r="E9" i="3"/>
  <c r="C9" i="3"/>
  <c r="A9" i="3"/>
  <c r="N9" i="3" s="1"/>
  <c r="X7" i="3"/>
  <c r="S7" i="3"/>
  <c r="Q7" i="3"/>
  <c r="M7" i="3"/>
  <c r="H7" i="3"/>
  <c r="G7" i="3"/>
  <c r="E7" i="3"/>
  <c r="A7" i="3"/>
  <c r="W7" i="3" s="1"/>
  <c r="D428" i="2"/>
  <c r="B428" i="2"/>
  <c r="D427" i="2"/>
  <c r="B427" i="2"/>
  <c r="D426" i="2"/>
  <c r="B426" i="2"/>
  <c r="D425" i="2"/>
  <c r="B425" i="2"/>
  <c r="D424" i="2"/>
  <c r="B424" i="2"/>
  <c r="D423" i="2"/>
  <c r="B423" i="2"/>
  <c r="D422" i="2"/>
  <c r="B422" i="2"/>
  <c r="D421" i="2"/>
  <c r="B421" i="2"/>
  <c r="D420" i="2"/>
  <c r="B420" i="2"/>
  <c r="D419" i="2"/>
  <c r="B419" i="2"/>
  <c r="D418" i="2"/>
  <c r="B418" i="2"/>
  <c r="D417" i="2"/>
  <c r="B417" i="2"/>
  <c r="D416" i="2"/>
  <c r="B416" i="2"/>
  <c r="D415" i="2"/>
  <c r="B415" i="2"/>
  <c r="D414" i="2"/>
  <c r="B414" i="2"/>
  <c r="D413" i="2"/>
  <c r="B413" i="2"/>
  <c r="D412" i="2"/>
  <c r="B412" i="2"/>
  <c r="D411" i="2"/>
  <c r="B411" i="2"/>
  <c r="D410" i="2"/>
  <c r="B410" i="2"/>
  <c r="D409" i="2"/>
  <c r="B409" i="2"/>
  <c r="D408" i="2"/>
  <c r="B408" i="2"/>
  <c r="D407" i="2"/>
  <c r="B407" i="2"/>
  <c r="D406" i="2"/>
  <c r="B406" i="2"/>
  <c r="D405" i="2"/>
  <c r="B405" i="2"/>
  <c r="D404" i="2"/>
  <c r="B404" i="2"/>
  <c r="D403" i="2"/>
  <c r="B403" i="2"/>
  <c r="D402" i="2"/>
  <c r="B402" i="2"/>
  <c r="D401" i="2"/>
  <c r="B401" i="2"/>
  <c r="D400" i="2"/>
  <c r="B400" i="2"/>
  <c r="D399" i="2"/>
  <c r="B399" i="2"/>
  <c r="D398" i="2"/>
  <c r="B398" i="2"/>
  <c r="D397" i="2"/>
  <c r="B397" i="2"/>
  <c r="D396" i="2"/>
  <c r="B396" i="2"/>
  <c r="D395" i="2"/>
  <c r="B395" i="2"/>
  <c r="D394" i="2"/>
  <c r="B394" i="2"/>
  <c r="D393" i="2"/>
  <c r="B393" i="2"/>
  <c r="D392" i="2"/>
  <c r="B392" i="2"/>
  <c r="D391" i="2"/>
  <c r="B391" i="2"/>
  <c r="D390" i="2"/>
  <c r="B390" i="2"/>
  <c r="D389" i="2"/>
  <c r="B389" i="2"/>
  <c r="D388" i="2"/>
  <c r="B388" i="2"/>
  <c r="D387" i="2"/>
  <c r="B387" i="2"/>
  <c r="D386" i="2"/>
  <c r="B386" i="2"/>
  <c r="D385" i="2"/>
  <c r="B385" i="2"/>
  <c r="D384" i="2"/>
  <c r="B384" i="2"/>
  <c r="D383" i="2"/>
  <c r="B383" i="2"/>
  <c r="D382" i="2"/>
  <c r="B382" i="2"/>
  <c r="D381" i="2"/>
  <c r="B381" i="2"/>
  <c r="D380" i="2"/>
  <c r="B380" i="2"/>
  <c r="D379" i="2"/>
  <c r="B379" i="2"/>
  <c r="D378" i="2"/>
  <c r="B378" i="2"/>
  <c r="D377" i="2"/>
  <c r="B377" i="2"/>
  <c r="D376" i="2"/>
  <c r="B376" i="2"/>
  <c r="D375" i="2"/>
  <c r="B375" i="2"/>
  <c r="D374" i="2"/>
  <c r="B374" i="2"/>
  <c r="D373" i="2"/>
  <c r="B373" i="2"/>
  <c r="D372" i="2"/>
  <c r="B372" i="2"/>
  <c r="D371" i="2"/>
  <c r="B371" i="2"/>
  <c r="D370" i="2"/>
  <c r="B370" i="2"/>
  <c r="D369" i="2"/>
  <c r="B369" i="2"/>
  <c r="D368" i="2"/>
  <c r="B368" i="2"/>
  <c r="D367" i="2"/>
  <c r="B367" i="2"/>
  <c r="D366" i="2"/>
  <c r="B366" i="2"/>
  <c r="D365" i="2"/>
  <c r="B365" i="2"/>
  <c r="D364" i="2"/>
  <c r="B364" i="2"/>
  <c r="D363" i="2"/>
  <c r="B363" i="2"/>
  <c r="D362" i="2"/>
  <c r="B362" i="2"/>
  <c r="D361" i="2"/>
  <c r="B361" i="2"/>
  <c r="D360" i="2"/>
  <c r="B360" i="2"/>
  <c r="D359" i="2"/>
  <c r="B359" i="2"/>
  <c r="D358" i="2"/>
  <c r="B358" i="2"/>
  <c r="D357" i="2"/>
  <c r="B357" i="2"/>
  <c r="D356" i="2"/>
  <c r="B356" i="2"/>
  <c r="D355" i="2"/>
  <c r="B355" i="2"/>
  <c r="D354" i="2"/>
  <c r="B354" i="2"/>
  <c r="D353" i="2"/>
  <c r="B353" i="2"/>
  <c r="D352" i="2"/>
  <c r="B352" i="2"/>
  <c r="D351" i="2"/>
  <c r="B351" i="2"/>
  <c r="D350" i="2"/>
  <c r="B350" i="2"/>
  <c r="D349" i="2"/>
  <c r="B349" i="2"/>
  <c r="D348" i="2"/>
  <c r="B348" i="2"/>
  <c r="D347" i="2"/>
  <c r="B347" i="2"/>
  <c r="D346" i="2"/>
  <c r="B346" i="2"/>
  <c r="D345" i="2"/>
  <c r="B345" i="2"/>
  <c r="D344" i="2"/>
  <c r="B344" i="2"/>
  <c r="D343" i="2"/>
  <c r="B343" i="2"/>
  <c r="D342" i="2"/>
  <c r="B342" i="2"/>
  <c r="D341" i="2"/>
  <c r="B341" i="2"/>
  <c r="D340" i="2"/>
  <c r="B340" i="2"/>
  <c r="D339" i="2"/>
  <c r="B339" i="2"/>
  <c r="D338" i="2"/>
  <c r="B338" i="2"/>
  <c r="D337" i="2"/>
  <c r="B337" i="2"/>
  <c r="D336" i="2"/>
  <c r="B336" i="2"/>
  <c r="D335" i="2"/>
  <c r="B335" i="2"/>
  <c r="D334" i="2"/>
  <c r="B334" i="2"/>
  <c r="D333" i="2"/>
  <c r="B333" i="2"/>
  <c r="D332" i="2"/>
  <c r="B332" i="2"/>
  <c r="D331" i="2"/>
  <c r="B331" i="2"/>
  <c r="D330" i="2"/>
  <c r="B330" i="2"/>
  <c r="D329" i="2"/>
  <c r="B329" i="2"/>
  <c r="D328" i="2"/>
  <c r="B328" i="2"/>
  <c r="D327" i="2"/>
  <c r="B327" i="2"/>
  <c r="D326" i="2"/>
  <c r="B326" i="2"/>
  <c r="D325" i="2"/>
  <c r="B325" i="2"/>
  <c r="D324" i="2"/>
  <c r="B324" i="2"/>
  <c r="D323" i="2"/>
  <c r="B323" i="2"/>
  <c r="D322" i="2"/>
  <c r="B322" i="2"/>
  <c r="D321" i="2"/>
  <c r="B321" i="2"/>
  <c r="D320" i="2"/>
  <c r="B320" i="2"/>
  <c r="D319" i="2"/>
  <c r="B319" i="2"/>
  <c r="D318" i="2"/>
  <c r="B318" i="2"/>
  <c r="D317" i="2"/>
  <c r="B317" i="2"/>
  <c r="D316" i="2"/>
  <c r="B316" i="2"/>
  <c r="D315" i="2"/>
  <c r="B315" i="2"/>
  <c r="D314" i="2"/>
  <c r="B314" i="2"/>
  <c r="D313" i="2"/>
  <c r="B313" i="2"/>
  <c r="D312" i="2"/>
  <c r="B312" i="2"/>
  <c r="D311" i="2"/>
  <c r="B311" i="2"/>
  <c r="D310" i="2"/>
  <c r="B310" i="2"/>
  <c r="D309" i="2"/>
  <c r="B309" i="2"/>
  <c r="D308" i="2"/>
  <c r="B308" i="2"/>
  <c r="D307" i="2"/>
  <c r="B307" i="2"/>
  <c r="D306" i="2"/>
  <c r="B306" i="2"/>
  <c r="D305" i="2"/>
  <c r="B305" i="2"/>
  <c r="D304" i="2"/>
  <c r="B304" i="2"/>
  <c r="D303" i="2"/>
  <c r="B303" i="2"/>
  <c r="D302" i="2"/>
  <c r="B302" i="2"/>
  <c r="D301" i="2"/>
  <c r="B301" i="2"/>
  <c r="D300" i="2"/>
  <c r="B300" i="2"/>
  <c r="D299" i="2"/>
  <c r="B299" i="2"/>
  <c r="D298" i="2"/>
  <c r="B298" i="2"/>
  <c r="D297" i="2"/>
  <c r="B297" i="2"/>
  <c r="D296" i="2"/>
  <c r="B296" i="2"/>
  <c r="D295" i="2"/>
  <c r="B295" i="2"/>
  <c r="D294" i="2"/>
  <c r="B294" i="2"/>
  <c r="D293" i="2"/>
  <c r="B293" i="2"/>
  <c r="D292" i="2"/>
  <c r="B292" i="2"/>
  <c r="D291" i="2"/>
  <c r="B291" i="2"/>
  <c r="D290" i="2"/>
  <c r="B290" i="2"/>
  <c r="D289" i="2"/>
  <c r="B289" i="2"/>
  <c r="D288" i="2"/>
  <c r="B288" i="2"/>
  <c r="D287" i="2"/>
  <c r="B287" i="2"/>
  <c r="D286" i="2"/>
  <c r="B286" i="2"/>
  <c r="D285" i="2"/>
  <c r="B285" i="2"/>
  <c r="D284" i="2"/>
  <c r="B284" i="2"/>
  <c r="D283" i="2"/>
  <c r="B283" i="2"/>
  <c r="D282" i="2"/>
  <c r="B282" i="2"/>
  <c r="D281" i="2"/>
  <c r="B281" i="2"/>
  <c r="D280" i="2"/>
  <c r="B280" i="2"/>
  <c r="D279" i="2"/>
  <c r="B279" i="2"/>
  <c r="D278" i="2"/>
  <c r="B278" i="2"/>
  <c r="D277" i="2"/>
  <c r="B277" i="2"/>
  <c r="D276" i="2"/>
  <c r="B276" i="2"/>
  <c r="D275" i="2"/>
  <c r="B275" i="2"/>
  <c r="D274" i="2"/>
  <c r="B274" i="2"/>
  <c r="D273" i="2"/>
  <c r="B273" i="2"/>
  <c r="D272" i="2"/>
  <c r="B272" i="2"/>
  <c r="D271" i="2"/>
  <c r="B271" i="2"/>
  <c r="D270" i="2"/>
  <c r="B270" i="2"/>
  <c r="D269" i="2"/>
  <c r="B269" i="2"/>
  <c r="D268" i="2"/>
  <c r="B268" i="2"/>
  <c r="D267" i="2"/>
  <c r="B267" i="2"/>
  <c r="D266" i="2"/>
  <c r="B266" i="2"/>
  <c r="D265" i="2"/>
  <c r="B265" i="2"/>
  <c r="D264" i="2"/>
  <c r="B264" i="2"/>
  <c r="D263" i="2"/>
  <c r="B263" i="2"/>
  <c r="D262" i="2"/>
  <c r="B262" i="2"/>
  <c r="D261" i="2"/>
  <c r="B261" i="2"/>
  <c r="D260" i="2"/>
  <c r="B260" i="2"/>
  <c r="D259" i="2"/>
  <c r="B259" i="2"/>
  <c r="D258" i="2"/>
  <c r="B258" i="2"/>
  <c r="D257" i="2"/>
  <c r="B257" i="2"/>
  <c r="D256" i="2"/>
  <c r="B256" i="2"/>
  <c r="D255" i="2"/>
  <c r="B255" i="2"/>
  <c r="D254" i="2"/>
  <c r="B254" i="2"/>
  <c r="D253" i="2"/>
  <c r="B253" i="2"/>
  <c r="D252" i="2"/>
  <c r="B252" i="2"/>
  <c r="D251" i="2"/>
  <c r="B251" i="2"/>
  <c r="D250" i="2"/>
  <c r="B250" i="2"/>
  <c r="D249" i="2"/>
  <c r="B249" i="2"/>
  <c r="D248" i="2"/>
  <c r="B248" i="2"/>
  <c r="D247" i="2"/>
  <c r="B247" i="2"/>
  <c r="D246" i="2"/>
  <c r="B246" i="2"/>
  <c r="D245" i="2"/>
  <c r="B245" i="2"/>
  <c r="D244" i="2"/>
  <c r="B244" i="2"/>
  <c r="D243" i="2"/>
  <c r="B243" i="2"/>
  <c r="D242" i="2"/>
  <c r="B242" i="2"/>
  <c r="D241" i="2"/>
  <c r="B241" i="2"/>
  <c r="D240" i="2"/>
  <c r="B240" i="2"/>
  <c r="D239" i="2"/>
  <c r="B239" i="2"/>
  <c r="D238" i="2"/>
  <c r="B238" i="2"/>
  <c r="D237" i="2"/>
  <c r="B237" i="2"/>
  <c r="D236" i="2"/>
  <c r="B236" i="2"/>
  <c r="D235" i="2"/>
  <c r="B235" i="2"/>
  <c r="D234" i="2"/>
  <c r="B234" i="2"/>
  <c r="D233" i="2"/>
  <c r="B233" i="2"/>
  <c r="D232" i="2"/>
  <c r="B232" i="2"/>
  <c r="D231" i="2"/>
  <c r="B231" i="2"/>
  <c r="D230" i="2"/>
  <c r="B230" i="2"/>
  <c r="D229" i="2"/>
  <c r="B229" i="2"/>
  <c r="D228" i="2"/>
  <c r="B228" i="2"/>
  <c r="D227" i="2"/>
  <c r="B227" i="2"/>
  <c r="D226" i="2"/>
  <c r="B226" i="2"/>
  <c r="D225" i="2"/>
  <c r="B225" i="2"/>
  <c r="D224" i="2"/>
  <c r="B224" i="2"/>
  <c r="D223" i="2"/>
  <c r="B223" i="2"/>
  <c r="D222" i="2"/>
  <c r="B222" i="2"/>
  <c r="D221" i="2"/>
  <c r="B221" i="2"/>
  <c r="D220" i="2"/>
  <c r="B220" i="2"/>
  <c r="D219" i="2"/>
  <c r="B219" i="2"/>
  <c r="D218" i="2"/>
  <c r="B218" i="2"/>
  <c r="D217" i="2"/>
  <c r="B217" i="2"/>
  <c r="D216" i="2"/>
  <c r="B216" i="2"/>
  <c r="D215" i="2"/>
  <c r="B215" i="2"/>
  <c r="D214" i="2"/>
  <c r="B214" i="2"/>
  <c r="D213" i="2"/>
  <c r="B213" i="2"/>
  <c r="D212" i="2"/>
  <c r="B212" i="2"/>
  <c r="D211" i="2"/>
  <c r="B211" i="2"/>
  <c r="D210" i="2"/>
  <c r="B210" i="2"/>
  <c r="D209" i="2"/>
  <c r="B209" i="2"/>
  <c r="D208" i="2"/>
  <c r="B208" i="2"/>
  <c r="D207" i="2"/>
  <c r="B207" i="2"/>
  <c r="D206" i="2"/>
  <c r="B206" i="2"/>
  <c r="D205" i="2"/>
  <c r="B205" i="2"/>
  <c r="D204" i="2"/>
  <c r="B204" i="2"/>
  <c r="D203" i="2"/>
  <c r="B203" i="2"/>
  <c r="D202" i="2"/>
  <c r="B202" i="2"/>
  <c r="D201" i="2"/>
  <c r="B201" i="2"/>
  <c r="D200" i="2"/>
  <c r="B200" i="2"/>
  <c r="D199" i="2"/>
  <c r="B199" i="2"/>
  <c r="D198" i="2"/>
  <c r="B198" i="2"/>
  <c r="D197" i="2"/>
  <c r="B197" i="2"/>
  <c r="D196" i="2"/>
  <c r="B196" i="2"/>
  <c r="D195" i="2"/>
  <c r="B195" i="2"/>
  <c r="D194" i="2"/>
  <c r="B194" i="2"/>
  <c r="D193" i="2"/>
  <c r="B193" i="2"/>
  <c r="D192" i="2"/>
  <c r="B192" i="2"/>
  <c r="D191" i="2"/>
  <c r="B191" i="2"/>
  <c r="D190" i="2"/>
  <c r="B190" i="2"/>
  <c r="D189" i="2"/>
  <c r="B189" i="2"/>
  <c r="D188" i="2"/>
  <c r="B188" i="2"/>
  <c r="D187" i="2"/>
  <c r="B187" i="2"/>
  <c r="D186" i="2"/>
  <c r="B186" i="2"/>
  <c r="D185" i="2"/>
  <c r="B185" i="2"/>
  <c r="D184" i="2"/>
  <c r="B184" i="2"/>
  <c r="D183" i="2"/>
  <c r="B183" i="2"/>
  <c r="D182" i="2"/>
  <c r="B182" i="2"/>
  <c r="D181" i="2"/>
  <c r="B181" i="2"/>
  <c r="D180" i="2"/>
  <c r="B180" i="2"/>
  <c r="D179" i="2"/>
  <c r="B179" i="2"/>
  <c r="D178" i="2"/>
  <c r="B178" i="2"/>
  <c r="D177" i="2"/>
  <c r="B177" i="2"/>
  <c r="D176" i="2"/>
  <c r="B176" i="2"/>
  <c r="D175" i="2"/>
  <c r="B175" i="2"/>
  <c r="D174" i="2"/>
  <c r="B174" i="2"/>
  <c r="D173" i="2"/>
  <c r="B173" i="2"/>
  <c r="D172" i="2"/>
  <c r="B172" i="2"/>
  <c r="D171" i="2"/>
  <c r="B171" i="2"/>
  <c r="D170" i="2"/>
  <c r="B170" i="2"/>
  <c r="D169" i="2"/>
  <c r="B169" i="2"/>
  <c r="D168" i="2"/>
  <c r="B168" i="2"/>
  <c r="D167" i="2"/>
  <c r="B167" i="2"/>
  <c r="D166" i="2"/>
  <c r="B166" i="2"/>
  <c r="D165" i="2"/>
  <c r="B165" i="2"/>
  <c r="D164" i="2"/>
  <c r="B164" i="2"/>
  <c r="D163" i="2"/>
  <c r="B163" i="2"/>
  <c r="D162" i="2"/>
  <c r="B162" i="2"/>
  <c r="D161" i="2"/>
  <c r="B161" i="2"/>
  <c r="D160" i="2"/>
  <c r="B160" i="2"/>
  <c r="D159" i="2"/>
  <c r="B159" i="2"/>
  <c r="D158" i="2"/>
  <c r="B158" i="2"/>
  <c r="D157" i="2"/>
  <c r="B157" i="2"/>
  <c r="D156" i="2"/>
  <c r="B156" i="2"/>
  <c r="D155" i="2"/>
  <c r="B155" i="2"/>
  <c r="D154" i="2"/>
  <c r="B154" i="2"/>
  <c r="D153" i="2"/>
  <c r="B153" i="2"/>
  <c r="D152" i="2"/>
  <c r="B152" i="2"/>
  <c r="D151" i="2"/>
  <c r="B151" i="2"/>
  <c r="D150" i="2"/>
  <c r="B150" i="2"/>
  <c r="D149" i="2"/>
  <c r="B149" i="2"/>
  <c r="D148" i="2"/>
  <c r="B148" i="2"/>
  <c r="D147" i="2"/>
  <c r="B147" i="2"/>
  <c r="D146" i="2"/>
  <c r="B146" i="2"/>
  <c r="D145" i="2"/>
  <c r="B145" i="2"/>
  <c r="D144" i="2"/>
  <c r="B144" i="2"/>
  <c r="D143" i="2"/>
  <c r="B143" i="2"/>
  <c r="D142" i="2"/>
  <c r="B142" i="2"/>
  <c r="D141" i="2"/>
  <c r="B141" i="2"/>
  <c r="D140" i="2"/>
  <c r="B140" i="2"/>
  <c r="D139" i="2"/>
  <c r="B139" i="2"/>
  <c r="D138" i="2"/>
  <c r="B138" i="2"/>
  <c r="D137" i="2"/>
  <c r="B137" i="2"/>
  <c r="D136" i="2"/>
  <c r="B136" i="2"/>
  <c r="D135" i="2"/>
  <c r="B135" i="2"/>
  <c r="D134" i="2"/>
  <c r="B134" i="2"/>
  <c r="D133" i="2"/>
  <c r="B133" i="2"/>
  <c r="D132" i="2"/>
  <c r="B132" i="2"/>
  <c r="D131" i="2"/>
  <c r="B131" i="2"/>
  <c r="D130" i="2"/>
  <c r="B130" i="2"/>
  <c r="D129" i="2"/>
  <c r="B129" i="2"/>
  <c r="D128" i="2"/>
  <c r="B128" i="2"/>
  <c r="D127" i="2"/>
  <c r="B127" i="2"/>
  <c r="D126" i="2"/>
  <c r="B126" i="2"/>
  <c r="D125" i="2"/>
  <c r="B125" i="2"/>
  <c r="D124" i="2"/>
  <c r="B124" i="2"/>
  <c r="D123" i="2"/>
  <c r="B123" i="2"/>
  <c r="D122" i="2"/>
  <c r="B122" i="2"/>
  <c r="D121" i="2"/>
  <c r="B121" i="2"/>
  <c r="D120" i="2"/>
  <c r="B120" i="2"/>
  <c r="D119" i="2"/>
  <c r="B119" i="2"/>
  <c r="D118" i="2"/>
  <c r="B118" i="2"/>
  <c r="D117" i="2"/>
  <c r="B117" i="2"/>
  <c r="D116" i="2"/>
  <c r="B116" i="2"/>
  <c r="D115" i="2"/>
  <c r="B115" i="2"/>
  <c r="D114" i="2"/>
  <c r="B114" i="2"/>
  <c r="D113" i="2"/>
  <c r="B113" i="2"/>
  <c r="D112" i="2"/>
  <c r="B112" i="2"/>
  <c r="D111" i="2"/>
  <c r="B111" i="2"/>
  <c r="D110" i="2"/>
  <c r="B110" i="2"/>
  <c r="D109" i="2"/>
  <c r="B109" i="2"/>
  <c r="D108" i="2"/>
  <c r="B108" i="2"/>
  <c r="D107" i="2"/>
  <c r="B107" i="2"/>
  <c r="D106" i="2"/>
  <c r="B106" i="2"/>
  <c r="D105" i="2"/>
  <c r="B105" i="2"/>
  <c r="D104" i="2"/>
  <c r="B104" i="2"/>
  <c r="D103" i="2"/>
  <c r="B103" i="2"/>
  <c r="D102" i="2"/>
  <c r="B102" i="2"/>
  <c r="D101" i="2"/>
  <c r="B101" i="2"/>
  <c r="D100" i="2"/>
  <c r="B100" i="2"/>
  <c r="D99" i="2"/>
  <c r="B99" i="2"/>
  <c r="D98" i="2"/>
  <c r="B98" i="2"/>
  <c r="D97" i="2"/>
  <c r="B97" i="2"/>
  <c r="D96" i="2"/>
  <c r="B96" i="2"/>
  <c r="D95" i="2"/>
  <c r="B95" i="2"/>
  <c r="D94" i="2"/>
  <c r="B94" i="2"/>
  <c r="D93" i="2"/>
  <c r="B93" i="2"/>
  <c r="D92" i="2"/>
  <c r="B92" i="2"/>
  <c r="D91" i="2"/>
  <c r="B91" i="2"/>
  <c r="D90" i="2"/>
  <c r="B90" i="2"/>
  <c r="D89" i="2"/>
  <c r="B89" i="2"/>
  <c r="D88" i="2"/>
  <c r="B88" i="2"/>
  <c r="D87" i="2"/>
  <c r="B87" i="2"/>
  <c r="D86" i="2"/>
  <c r="B86" i="2"/>
  <c r="D85" i="2"/>
  <c r="B85" i="2"/>
  <c r="D84" i="2"/>
  <c r="B84" i="2"/>
  <c r="D83" i="2"/>
  <c r="B83" i="2"/>
  <c r="D82" i="2"/>
  <c r="B82" i="2"/>
  <c r="D81" i="2"/>
  <c r="B81" i="2"/>
  <c r="D80" i="2"/>
  <c r="B80" i="2"/>
  <c r="D79" i="2"/>
  <c r="B79" i="2"/>
  <c r="D78" i="2"/>
  <c r="B78" i="2"/>
  <c r="D77" i="2"/>
  <c r="B77" i="2"/>
  <c r="D76" i="2"/>
  <c r="B76" i="2"/>
  <c r="D75" i="2"/>
  <c r="B75" i="2"/>
  <c r="D74" i="2"/>
  <c r="B74" i="2"/>
  <c r="D73" i="2"/>
  <c r="B73" i="2"/>
  <c r="D72" i="2"/>
  <c r="B72" i="2"/>
  <c r="D71" i="2"/>
  <c r="B71" i="2"/>
  <c r="D70" i="2"/>
  <c r="B70" i="2"/>
  <c r="D69" i="2"/>
  <c r="B69" i="2"/>
  <c r="D68" i="2"/>
  <c r="B68" i="2"/>
  <c r="D67" i="2"/>
  <c r="B67" i="2"/>
  <c r="D66" i="2"/>
  <c r="B66" i="2"/>
  <c r="D65" i="2"/>
  <c r="B65" i="2"/>
  <c r="D64" i="2"/>
  <c r="B64" i="2"/>
  <c r="D63" i="2"/>
  <c r="B63" i="2"/>
  <c r="D62" i="2"/>
  <c r="B62" i="2"/>
  <c r="D61" i="2"/>
  <c r="B61" i="2"/>
  <c r="D60" i="2"/>
  <c r="B60" i="2"/>
  <c r="D59" i="2"/>
  <c r="B59" i="2"/>
  <c r="D58" i="2"/>
  <c r="B58" i="2"/>
  <c r="D57" i="2"/>
  <c r="B57" i="2"/>
  <c r="D56" i="2"/>
  <c r="B56" i="2"/>
  <c r="D55" i="2"/>
  <c r="B55" i="2"/>
  <c r="D54" i="2"/>
  <c r="B54" i="2"/>
  <c r="D53" i="2"/>
  <c r="B53" i="2"/>
  <c r="D52" i="2"/>
  <c r="B52" i="2"/>
  <c r="D51" i="2"/>
  <c r="B51" i="2"/>
  <c r="D50" i="2"/>
  <c r="B50" i="2"/>
  <c r="D49" i="2"/>
  <c r="B49" i="2"/>
  <c r="D48" i="2"/>
  <c r="B48" i="2"/>
  <c r="D47" i="2"/>
  <c r="B47" i="2"/>
  <c r="D46" i="2"/>
  <c r="B46" i="2"/>
  <c r="D45" i="2"/>
  <c r="B45" i="2"/>
  <c r="D44" i="2"/>
  <c r="B44" i="2"/>
  <c r="D43" i="2"/>
  <c r="B43" i="2"/>
  <c r="D42" i="2"/>
  <c r="B42" i="2"/>
  <c r="D41" i="2"/>
  <c r="B41" i="2"/>
  <c r="D40" i="2"/>
  <c r="B40" i="2"/>
  <c r="D39" i="2"/>
  <c r="B39" i="2"/>
  <c r="D38" i="2"/>
  <c r="B38" i="2"/>
  <c r="D37" i="2"/>
  <c r="B37" i="2"/>
  <c r="D36" i="2"/>
  <c r="B36" i="2"/>
  <c r="D34" i="2"/>
  <c r="J4" i="2" s="1"/>
  <c r="B32" i="2" s="1"/>
  <c r="B34" i="2"/>
  <c r="I33" i="3" l="1"/>
  <c r="T49" i="3"/>
  <c r="I65" i="3"/>
  <c r="X139" i="3"/>
  <c r="P139" i="3"/>
  <c r="J139" i="3"/>
  <c r="T139" i="3"/>
  <c r="K139" i="3"/>
  <c r="O139" i="3"/>
  <c r="F139" i="3"/>
  <c r="V139" i="3"/>
  <c r="N139" i="3"/>
  <c r="S139" i="3"/>
  <c r="F9" i="3"/>
  <c r="M9" i="3"/>
  <c r="T9" i="3"/>
  <c r="K11" i="3"/>
  <c r="W17" i="3"/>
  <c r="U17" i="3"/>
  <c r="P17" i="3"/>
  <c r="J17" i="3"/>
  <c r="H17" i="3"/>
  <c r="N17" i="3"/>
  <c r="V17" i="3"/>
  <c r="H23" i="3"/>
  <c r="H25" i="3"/>
  <c r="M33" i="3"/>
  <c r="F35" i="3"/>
  <c r="H41" i="3"/>
  <c r="M49" i="3"/>
  <c r="X49" i="3"/>
  <c r="F51" i="3"/>
  <c r="H57" i="3"/>
  <c r="M65" i="3"/>
  <c r="F67" i="3"/>
  <c r="H73" i="3"/>
  <c r="X91" i="3"/>
  <c r="P91" i="3"/>
  <c r="J91" i="3"/>
  <c r="T91" i="3"/>
  <c r="N91" i="3"/>
  <c r="F91" i="3"/>
  <c r="S91" i="3"/>
  <c r="K91" i="3"/>
  <c r="O91" i="3"/>
  <c r="X123" i="3"/>
  <c r="P123" i="3"/>
  <c r="J123" i="3"/>
  <c r="T123" i="3"/>
  <c r="N123" i="3"/>
  <c r="F123" i="3"/>
  <c r="S123" i="3"/>
  <c r="K123" i="3"/>
  <c r="O123" i="3"/>
  <c r="X11" i="3"/>
  <c r="P11" i="3"/>
  <c r="J11" i="3"/>
  <c r="H11" i="3"/>
  <c r="S11" i="3"/>
  <c r="X27" i="3"/>
  <c r="P27" i="3"/>
  <c r="J27" i="3"/>
  <c r="S27" i="3"/>
  <c r="K27" i="3"/>
  <c r="H27" i="3"/>
  <c r="V27" i="3"/>
  <c r="W33" i="3"/>
  <c r="U33" i="3"/>
  <c r="P33" i="3"/>
  <c r="J33" i="3"/>
  <c r="V33" i="3"/>
  <c r="Q33" i="3"/>
  <c r="L33" i="3"/>
  <c r="F33" i="3"/>
  <c r="T33" i="3"/>
  <c r="X59" i="3"/>
  <c r="P59" i="3"/>
  <c r="J59" i="3"/>
  <c r="S59" i="3"/>
  <c r="K59" i="3"/>
  <c r="H59" i="3"/>
  <c r="V59" i="3"/>
  <c r="W65" i="3"/>
  <c r="U65" i="3"/>
  <c r="P65" i="3"/>
  <c r="J65" i="3"/>
  <c r="V65" i="3"/>
  <c r="Q65" i="3"/>
  <c r="L65" i="3"/>
  <c r="F65" i="3"/>
  <c r="T65" i="3"/>
  <c r="X99" i="3"/>
  <c r="P99" i="3"/>
  <c r="J99" i="3"/>
  <c r="T99" i="3"/>
  <c r="N99" i="3"/>
  <c r="F99" i="3"/>
  <c r="S99" i="3"/>
  <c r="K99" i="3"/>
  <c r="O99" i="3"/>
  <c r="X131" i="3"/>
  <c r="P131" i="3"/>
  <c r="J131" i="3"/>
  <c r="T131" i="3"/>
  <c r="N131" i="3"/>
  <c r="F131" i="3"/>
  <c r="S131" i="3"/>
  <c r="K131" i="3"/>
  <c r="O131" i="3"/>
  <c r="H9" i="3"/>
  <c r="N11" i="3"/>
  <c r="V11" i="3"/>
  <c r="W25" i="3"/>
  <c r="U25" i="3"/>
  <c r="P25" i="3"/>
  <c r="J25" i="3"/>
  <c r="V25" i="3"/>
  <c r="Q25" i="3"/>
  <c r="L25" i="3"/>
  <c r="F25" i="3"/>
  <c r="T25" i="3"/>
  <c r="X35" i="3"/>
  <c r="P35" i="3"/>
  <c r="J35" i="3"/>
  <c r="S35" i="3"/>
  <c r="K35" i="3"/>
  <c r="H35" i="3"/>
  <c r="V35" i="3"/>
  <c r="N49" i="3"/>
  <c r="X51" i="3"/>
  <c r="P51" i="3"/>
  <c r="J51" i="3"/>
  <c r="S51" i="3"/>
  <c r="K51" i="3"/>
  <c r="H51" i="3"/>
  <c r="V51" i="3"/>
  <c r="W57" i="3"/>
  <c r="U57" i="3"/>
  <c r="P57" i="3"/>
  <c r="J57" i="3"/>
  <c r="V57" i="3"/>
  <c r="Q57" i="3"/>
  <c r="L57" i="3"/>
  <c r="F57" i="3"/>
  <c r="I57" i="3"/>
  <c r="T57" i="3"/>
  <c r="O59" i="3"/>
  <c r="N65" i="3"/>
  <c r="Y65" i="3"/>
  <c r="X67" i="3"/>
  <c r="P67" i="3"/>
  <c r="J67" i="3"/>
  <c r="S67" i="3"/>
  <c r="K67" i="3"/>
  <c r="H67" i="3"/>
  <c r="V67" i="3"/>
  <c r="W73" i="3"/>
  <c r="U73" i="3"/>
  <c r="P73" i="3"/>
  <c r="J73" i="3"/>
  <c r="X73" i="3"/>
  <c r="V73" i="3"/>
  <c r="Q73" i="3"/>
  <c r="L73" i="3"/>
  <c r="F73" i="3"/>
  <c r="I73" i="3"/>
  <c r="T73" i="3"/>
  <c r="X83" i="3"/>
  <c r="P83" i="3"/>
  <c r="J83" i="3"/>
  <c r="T83" i="3"/>
  <c r="N83" i="3"/>
  <c r="F83" i="3"/>
  <c r="S83" i="3"/>
  <c r="K83" i="3"/>
  <c r="O83" i="3"/>
  <c r="X115" i="3"/>
  <c r="P115" i="3"/>
  <c r="J115" i="3"/>
  <c r="T115" i="3"/>
  <c r="N115" i="3"/>
  <c r="F115" i="3"/>
  <c r="S115" i="3"/>
  <c r="K115" i="3"/>
  <c r="O115" i="3"/>
  <c r="X43" i="3"/>
  <c r="P43" i="3"/>
  <c r="J43" i="3"/>
  <c r="S43" i="3"/>
  <c r="K43" i="3"/>
  <c r="H43" i="3"/>
  <c r="V43" i="3"/>
  <c r="W49" i="3"/>
  <c r="U49" i="3"/>
  <c r="P49" i="3"/>
  <c r="J49" i="3"/>
  <c r="V49" i="3"/>
  <c r="Q49" i="3"/>
  <c r="L49" i="3"/>
  <c r="F49" i="3"/>
  <c r="I49" i="3"/>
  <c r="W9" i="3"/>
  <c r="U9" i="3"/>
  <c r="P9" i="3"/>
  <c r="J9" i="3"/>
  <c r="V9" i="3"/>
  <c r="T23" i="3"/>
  <c r="N23" i="3"/>
  <c r="F23" i="3"/>
  <c r="V23" i="3"/>
  <c r="O23" i="3"/>
  <c r="J23" i="3"/>
  <c r="X23" i="3"/>
  <c r="I25" i="3"/>
  <c r="O27" i="3"/>
  <c r="N33" i="3"/>
  <c r="Y33" i="3"/>
  <c r="W41" i="3"/>
  <c r="U41" i="3"/>
  <c r="P41" i="3"/>
  <c r="J41" i="3"/>
  <c r="V41" i="3"/>
  <c r="Q41" i="3"/>
  <c r="L41" i="3"/>
  <c r="F41" i="3"/>
  <c r="I41" i="3"/>
  <c r="T41" i="3"/>
  <c r="O43" i="3"/>
  <c r="I9" i="3"/>
  <c r="Q9" i="3"/>
  <c r="X9" i="3"/>
  <c r="F11" i="3"/>
  <c r="O11" i="3"/>
  <c r="T15" i="3"/>
  <c r="N15" i="3"/>
  <c r="F15" i="3"/>
  <c r="J15" i="3"/>
  <c r="S15" i="3"/>
  <c r="L17" i="3"/>
  <c r="R17" i="3"/>
  <c r="Y17" i="3"/>
  <c r="X19" i="3"/>
  <c r="P19" i="3"/>
  <c r="J19" i="3"/>
  <c r="H19" i="3"/>
  <c r="S19" i="3"/>
  <c r="K23" i="3"/>
  <c r="M25" i="3"/>
  <c r="X25" i="3"/>
  <c r="F27" i="3"/>
  <c r="T27" i="3"/>
  <c r="H33" i="3"/>
  <c r="R33" i="3"/>
  <c r="N35" i="3"/>
  <c r="M41" i="3"/>
  <c r="X41" i="3"/>
  <c r="F43" i="3"/>
  <c r="T43" i="3"/>
  <c r="H49" i="3"/>
  <c r="R49" i="3"/>
  <c r="N51" i="3"/>
  <c r="M57" i="3"/>
  <c r="X57" i="3"/>
  <c r="F59" i="3"/>
  <c r="T59" i="3"/>
  <c r="H65" i="3"/>
  <c r="R65" i="3"/>
  <c r="N67" i="3"/>
  <c r="M73" i="3"/>
  <c r="Y73" i="3"/>
  <c r="X75" i="3"/>
  <c r="P75" i="3"/>
  <c r="J75" i="3"/>
  <c r="T75" i="3"/>
  <c r="N75" i="3"/>
  <c r="F75" i="3"/>
  <c r="S75" i="3"/>
  <c r="K75" i="3"/>
  <c r="O75" i="3"/>
  <c r="V83" i="3"/>
  <c r="H99" i="3"/>
  <c r="X107" i="3"/>
  <c r="P107" i="3"/>
  <c r="J107" i="3"/>
  <c r="T107" i="3"/>
  <c r="N107" i="3"/>
  <c r="F107" i="3"/>
  <c r="S107" i="3"/>
  <c r="K107" i="3"/>
  <c r="O107" i="3"/>
  <c r="V115" i="3"/>
  <c r="H131" i="3"/>
  <c r="H139" i="3"/>
  <c r="H31" i="3"/>
  <c r="O31" i="3"/>
  <c r="V31" i="3"/>
  <c r="H39" i="3"/>
  <c r="O39" i="3"/>
  <c r="V39" i="3"/>
  <c r="H47" i="3"/>
  <c r="O47" i="3"/>
  <c r="V47" i="3"/>
  <c r="H55" i="3"/>
  <c r="O55" i="3"/>
  <c r="V55" i="3"/>
  <c r="H63" i="3"/>
  <c r="O63" i="3"/>
  <c r="V63" i="3"/>
  <c r="H71" i="3"/>
  <c r="O71" i="3"/>
  <c r="V71" i="3"/>
  <c r="H79" i="3"/>
  <c r="O79" i="3"/>
  <c r="V79" i="3"/>
  <c r="F81" i="3"/>
  <c r="L81" i="3"/>
  <c r="Q81" i="3"/>
  <c r="V81" i="3"/>
  <c r="H87" i="3"/>
  <c r="O87" i="3"/>
  <c r="V87" i="3"/>
  <c r="F89" i="3"/>
  <c r="L89" i="3"/>
  <c r="Q89" i="3"/>
  <c r="V89" i="3"/>
  <c r="H95" i="3"/>
  <c r="O95" i="3"/>
  <c r="V95" i="3"/>
  <c r="F97" i="3"/>
  <c r="L97" i="3"/>
  <c r="Q97" i="3"/>
  <c r="V97" i="3"/>
  <c r="H103" i="3"/>
  <c r="O103" i="3"/>
  <c r="V103" i="3"/>
  <c r="F105" i="3"/>
  <c r="L105" i="3"/>
  <c r="Q105" i="3"/>
  <c r="V105" i="3"/>
  <c r="H111" i="3"/>
  <c r="O111" i="3"/>
  <c r="V111" i="3"/>
  <c r="F113" i="3"/>
  <c r="L113" i="3"/>
  <c r="Q113" i="3"/>
  <c r="V113" i="3"/>
  <c r="H119" i="3"/>
  <c r="O119" i="3"/>
  <c r="V119" i="3"/>
  <c r="F121" i="3"/>
  <c r="L121" i="3"/>
  <c r="Q121" i="3"/>
  <c r="V121" i="3"/>
  <c r="H127" i="3"/>
  <c r="O127" i="3"/>
  <c r="V127" i="3"/>
  <c r="F129" i="3"/>
  <c r="L129" i="3"/>
  <c r="Q129" i="3"/>
  <c r="V129" i="3"/>
  <c r="H135" i="3"/>
  <c r="O135" i="3"/>
  <c r="X135" i="3"/>
  <c r="W137" i="3"/>
  <c r="U137" i="3"/>
  <c r="P137" i="3"/>
  <c r="J137" i="3"/>
  <c r="H137" i="3"/>
  <c r="N137" i="3"/>
  <c r="V137" i="3"/>
  <c r="H143" i="3"/>
  <c r="F147" i="3"/>
  <c r="T151" i="3"/>
  <c r="N151" i="3"/>
  <c r="F151" i="3"/>
  <c r="J151" i="3"/>
  <c r="S151" i="3"/>
  <c r="L153" i="3"/>
  <c r="R153" i="3"/>
  <c r="Y153" i="3"/>
  <c r="X155" i="3"/>
  <c r="P155" i="3"/>
  <c r="J155" i="3"/>
  <c r="H155" i="3"/>
  <c r="S155" i="3"/>
  <c r="F161" i="3"/>
  <c r="M161" i="3"/>
  <c r="O167" i="3"/>
  <c r="X167" i="3"/>
  <c r="W169" i="3"/>
  <c r="U169" i="3"/>
  <c r="P169" i="3"/>
  <c r="J169" i="3"/>
  <c r="H169" i="3"/>
  <c r="N169" i="3"/>
  <c r="V169" i="3"/>
  <c r="N171" i="3"/>
  <c r="V171" i="3"/>
  <c r="H175" i="3"/>
  <c r="H179" i="3"/>
  <c r="H183" i="3"/>
  <c r="S187" i="3"/>
  <c r="S191" i="3"/>
  <c r="X203" i="3"/>
  <c r="P203" i="3"/>
  <c r="J203" i="3"/>
  <c r="T203" i="3"/>
  <c r="N203" i="3"/>
  <c r="F203" i="3"/>
  <c r="K203" i="3"/>
  <c r="T207" i="3"/>
  <c r="N207" i="3"/>
  <c r="F207" i="3"/>
  <c r="X207" i="3"/>
  <c r="P207" i="3"/>
  <c r="J207" i="3"/>
  <c r="K207" i="3"/>
  <c r="T211" i="3"/>
  <c r="N211" i="3"/>
  <c r="F211" i="3"/>
  <c r="P211" i="3"/>
  <c r="H211" i="3"/>
  <c r="X211" i="3"/>
  <c r="O211" i="3"/>
  <c r="V211" i="3"/>
  <c r="K211" i="3"/>
  <c r="S211" i="3"/>
  <c r="H81" i="3"/>
  <c r="M81" i="3"/>
  <c r="R81" i="3"/>
  <c r="X81" i="3"/>
  <c r="H89" i="3"/>
  <c r="M89" i="3"/>
  <c r="R89" i="3"/>
  <c r="X89" i="3"/>
  <c r="H97" i="3"/>
  <c r="M97" i="3"/>
  <c r="R97" i="3"/>
  <c r="X97" i="3"/>
  <c r="H105" i="3"/>
  <c r="M105" i="3"/>
  <c r="R105" i="3"/>
  <c r="X105" i="3"/>
  <c r="H113" i="3"/>
  <c r="M113" i="3"/>
  <c r="R113" i="3"/>
  <c r="X113" i="3"/>
  <c r="H121" i="3"/>
  <c r="M121" i="3"/>
  <c r="R121" i="3"/>
  <c r="X121" i="3"/>
  <c r="H129" i="3"/>
  <c r="M129" i="3"/>
  <c r="R129" i="3"/>
  <c r="X129" i="3"/>
  <c r="T143" i="3"/>
  <c r="N143" i="3"/>
  <c r="F143" i="3"/>
  <c r="J143" i="3"/>
  <c r="S143" i="3"/>
  <c r="X147" i="3"/>
  <c r="P147" i="3"/>
  <c r="J147" i="3"/>
  <c r="H147" i="3"/>
  <c r="S147" i="3"/>
  <c r="F153" i="3"/>
  <c r="M153" i="3"/>
  <c r="W161" i="3"/>
  <c r="U161" i="3"/>
  <c r="P161" i="3"/>
  <c r="J161" i="3"/>
  <c r="H161" i="3"/>
  <c r="N161" i="3"/>
  <c r="V161" i="3"/>
  <c r="H167" i="3"/>
  <c r="F171" i="3"/>
  <c r="T175" i="3"/>
  <c r="N175" i="3"/>
  <c r="F175" i="3"/>
  <c r="J175" i="3"/>
  <c r="S175" i="3"/>
  <c r="X179" i="3"/>
  <c r="P179" i="3"/>
  <c r="J179" i="3"/>
  <c r="T179" i="3"/>
  <c r="N179" i="3"/>
  <c r="F179" i="3"/>
  <c r="K179" i="3"/>
  <c r="T183" i="3"/>
  <c r="N183" i="3"/>
  <c r="F183" i="3"/>
  <c r="X183" i="3"/>
  <c r="P183" i="3"/>
  <c r="J183" i="3"/>
  <c r="K183" i="3"/>
  <c r="H187" i="3"/>
  <c r="H191" i="3"/>
  <c r="O203" i="3"/>
  <c r="O207" i="3"/>
  <c r="X215" i="3"/>
  <c r="P215" i="3"/>
  <c r="J215" i="3"/>
  <c r="O215" i="3"/>
  <c r="F215" i="3"/>
  <c r="V215" i="3"/>
  <c r="N215" i="3"/>
  <c r="T215" i="3"/>
  <c r="K215" i="3"/>
  <c r="S215" i="3"/>
  <c r="T243" i="3"/>
  <c r="N243" i="3"/>
  <c r="F243" i="3"/>
  <c r="P243" i="3"/>
  <c r="H243" i="3"/>
  <c r="X243" i="3"/>
  <c r="O243" i="3"/>
  <c r="V243" i="3"/>
  <c r="K243" i="3"/>
  <c r="S243" i="3"/>
  <c r="W153" i="3"/>
  <c r="U153" i="3"/>
  <c r="P153" i="3"/>
  <c r="J153" i="3"/>
  <c r="H153" i="3"/>
  <c r="N153" i="3"/>
  <c r="V153" i="3"/>
  <c r="T167" i="3"/>
  <c r="N167" i="3"/>
  <c r="F167" i="3"/>
  <c r="J167" i="3"/>
  <c r="S167" i="3"/>
  <c r="X171" i="3"/>
  <c r="P171" i="3"/>
  <c r="J171" i="3"/>
  <c r="H171" i="3"/>
  <c r="S171" i="3"/>
  <c r="X187" i="3"/>
  <c r="P187" i="3"/>
  <c r="J187" i="3"/>
  <c r="T187" i="3"/>
  <c r="N187" i="3"/>
  <c r="F187" i="3"/>
  <c r="K187" i="3"/>
  <c r="T191" i="3"/>
  <c r="N191" i="3"/>
  <c r="F191" i="3"/>
  <c r="X191" i="3"/>
  <c r="P191" i="3"/>
  <c r="J191" i="3"/>
  <c r="K191" i="3"/>
  <c r="X247" i="3"/>
  <c r="P247" i="3"/>
  <c r="J247" i="3"/>
  <c r="O247" i="3"/>
  <c r="F247" i="3"/>
  <c r="V247" i="3"/>
  <c r="N247" i="3"/>
  <c r="T247" i="3"/>
  <c r="K247" i="3"/>
  <c r="S247" i="3"/>
  <c r="L7" i="3"/>
  <c r="H13" i="3"/>
  <c r="M13" i="3"/>
  <c r="R13" i="3"/>
  <c r="X13" i="3"/>
  <c r="H21" i="3"/>
  <c r="M21" i="3"/>
  <c r="R21" i="3"/>
  <c r="X21" i="3"/>
  <c r="H29" i="3"/>
  <c r="M29" i="3"/>
  <c r="R29" i="3"/>
  <c r="X29" i="3"/>
  <c r="F31" i="3"/>
  <c r="N31" i="3"/>
  <c r="H37" i="3"/>
  <c r="M37" i="3"/>
  <c r="R37" i="3"/>
  <c r="X37" i="3"/>
  <c r="F39" i="3"/>
  <c r="N39" i="3"/>
  <c r="H45" i="3"/>
  <c r="M45" i="3"/>
  <c r="R45" i="3"/>
  <c r="X45" i="3"/>
  <c r="F47" i="3"/>
  <c r="N47" i="3"/>
  <c r="H53" i="3"/>
  <c r="M53" i="3"/>
  <c r="R53" i="3"/>
  <c r="X53" i="3"/>
  <c r="F55" i="3"/>
  <c r="N55" i="3"/>
  <c r="H61" i="3"/>
  <c r="M61" i="3"/>
  <c r="R61" i="3"/>
  <c r="X61" i="3"/>
  <c r="F63" i="3"/>
  <c r="N63" i="3"/>
  <c r="H69" i="3"/>
  <c r="M69" i="3"/>
  <c r="R69" i="3"/>
  <c r="X69" i="3"/>
  <c r="F71" i="3"/>
  <c r="N71" i="3"/>
  <c r="H77" i="3"/>
  <c r="M77" i="3"/>
  <c r="R77" i="3"/>
  <c r="X77" i="3"/>
  <c r="F79" i="3"/>
  <c r="N79" i="3"/>
  <c r="J81" i="3"/>
  <c r="P81" i="3"/>
  <c r="U81" i="3"/>
  <c r="H85" i="3"/>
  <c r="M85" i="3"/>
  <c r="R85" i="3"/>
  <c r="X85" i="3"/>
  <c r="F87" i="3"/>
  <c r="N87" i="3"/>
  <c r="J89" i="3"/>
  <c r="P89" i="3"/>
  <c r="U89" i="3"/>
  <c r="H93" i="3"/>
  <c r="M93" i="3"/>
  <c r="R93" i="3"/>
  <c r="X93" i="3"/>
  <c r="F95" i="3"/>
  <c r="N95" i="3"/>
  <c r="J97" i="3"/>
  <c r="P97" i="3"/>
  <c r="U97" i="3"/>
  <c r="H101" i="3"/>
  <c r="M101" i="3"/>
  <c r="R101" i="3"/>
  <c r="X101" i="3"/>
  <c r="F103" i="3"/>
  <c r="N103" i="3"/>
  <c r="J105" i="3"/>
  <c r="P105" i="3"/>
  <c r="U105" i="3"/>
  <c r="H109" i="3"/>
  <c r="M109" i="3"/>
  <c r="R109" i="3"/>
  <c r="X109" i="3"/>
  <c r="F111" i="3"/>
  <c r="N111" i="3"/>
  <c r="J113" i="3"/>
  <c r="P113" i="3"/>
  <c r="U113" i="3"/>
  <c r="H117" i="3"/>
  <c r="M117" i="3"/>
  <c r="R117" i="3"/>
  <c r="X117" i="3"/>
  <c r="F119" i="3"/>
  <c r="N119" i="3"/>
  <c r="J121" i="3"/>
  <c r="P121" i="3"/>
  <c r="U121" i="3"/>
  <c r="H125" i="3"/>
  <c r="M125" i="3"/>
  <c r="R125" i="3"/>
  <c r="X125" i="3"/>
  <c r="F127" i="3"/>
  <c r="N127" i="3"/>
  <c r="J129" i="3"/>
  <c r="P129" i="3"/>
  <c r="U129" i="3"/>
  <c r="H133" i="3"/>
  <c r="M133" i="3"/>
  <c r="R133" i="3"/>
  <c r="X133" i="3"/>
  <c r="F135" i="3"/>
  <c r="N135" i="3"/>
  <c r="V135" i="3"/>
  <c r="F137" i="3"/>
  <c r="M137" i="3"/>
  <c r="T137" i="3"/>
  <c r="O143" i="3"/>
  <c r="X143" i="3"/>
  <c r="W145" i="3"/>
  <c r="U145" i="3"/>
  <c r="P145" i="3"/>
  <c r="J145" i="3"/>
  <c r="H145" i="3"/>
  <c r="N145" i="3"/>
  <c r="V145" i="3"/>
  <c r="N147" i="3"/>
  <c r="V147" i="3"/>
  <c r="H151" i="3"/>
  <c r="P151" i="3"/>
  <c r="I153" i="3"/>
  <c r="Q153" i="3"/>
  <c r="X153" i="3"/>
  <c r="F155" i="3"/>
  <c r="O155" i="3"/>
  <c r="T159" i="3"/>
  <c r="N159" i="3"/>
  <c r="F159" i="3"/>
  <c r="J159" i="3"/>
  <c r="S159" i="3"/>
  <c r="L161" i="3"/>
  <c r="R161" i="3"/>
  <c r="Y161" i="3"/>
  <c r="X163" i="3"/>
  <c r="P163" i="3"/>
  <c r="J163" i="3"/>
  <c r="H163" i="3"/>
  <c r="S163" i="3"/>
  <c r="K167" i="3"/>
  <c r="V167" i="3"/>
  <c r="F169" i="3"/>
  <c r="M169" i="3"/>
  <c r="T169" i="3"/>
  <c r="K171" i="3"/>
  <c r="T171" i="3"/>
  <c r="O175" i="3"/>
  <c r="X175" i="3"/>
  <c r="S179" i="3"/>
  <c r="S183" i="3"/>
  <c r="O187" i="3"/>
  <c r="O191" i="3"/>
  <c r="X195" i="3"/>
  <c r="P195" i="3"/>
  <c r="J195" i="3"/>
  <c r="T195" i="3"/>
  <c r="N195" i="3"/>
  <c r="F195" i="3"/>
  <c r="K195" i="3"/>
  <c r="T199" i="3"/>
  <c r="N199" i="3"/>
  <c r="F199" i="3"/>
  <c r="X199" i="3"/>
  <c r="P199" i="3"/>
  <c r="J199" i="3"/>
  <c r="K199" i="3"/>
  <c r="H203" i="3"/>
  <c r="V203" i="3"/>
  <c r="H207" i="3"/>
  <c r="V207" i="3"/>
  <c r="J211" i="3"/>
  <c r="W229" i="3"/>
  <c r="U229" i="3"/>
  <c r="P229" i="3"/>
  <c r="J229" i="3"/>
  <c r="T229" i="3"/>
  <c r="M229" i="3"/>
  <c r="F229" i="3"/>
  <c r="Y229" i="3"/>
  <c r="R229" i="3"/>
  <c r="L229" i="3"/>
  <c r="X229" i="3"/>
  <c r="Q229" i="3"/>
  <c r="I229" i="3"/>
  <c r="N229" i="3"/>
  <c r="W269" i="3"/>
  <c r="Y269" i="3"/>
  <c r="T269" i="3"/>
  <c r="N269" i="3"/>
  <c r="I269" i="3"/>
  <c r="V269" i="3"/>
  <c r="Q269" i="3"/>
  <c r="L269" i="3"/>
  <c r="F269" i="3"/>
  <c r="U269" i="3"/>
  <c r="P269" i="3"/>
  <c r="J269" i="3"/>
  <c r="M269" i="3"/>
  <c r="X298" i="3"/>
  <c r="V298" i="3"/>
  <c r="F298" i="3"/>
  <c r="R298" i="3"/>
  <c r="J298" i="3"/>
  <c r="X338" i="3"/>
  <c r="N338" i="3"/>
  <c r="V338" i="3"/>
  <c r="R338" i="3"/>
  <c r="F338" i="3"/>
  <c r="J338" i="3"/>
  <c r="H177" i="3"/>
  <c r="M177" i="3"/>
  <c r="R177" i="3"/>
  <c r="X177" i="3"/>
  <c r="H185" i="3"/>
  <c r="M185" i="3"/>
  <c r="R185" i="3"/>
  <c r="X185" i="3"/>
  <c r="H193" i="3"/>
  <c r="M193" i="3"/>
  <c r="R193" i="3"/>
  <c r="X193" i="3"/>
  <c r="H201" i="3"/>
  <c r="M201" i="3"/>
  <c r="R201" i="3"/>
  <c r="X201" i="3"/>
  <c r="W209" i="3"/>
  <c r="X209" i="3"/>
  <c r="R209" i="3"/>
  <c r="H209" i="3"/>
  <c r="M209" i="3"/>
  <c r="T209" i="3"/>
  <c r="F213" i="3"/>
  <c r="M213" i="3"/>
  <c r="W221" i="3"/>
  <c r="U221" i="3"/>
  <c r="P221" i="3"/>
  <c r="J221" i="3"/>
  <c r="H221" i="3"/>
  <c r="N221" i="3"/>
  <c r="V221" i="3"/>
  <c r="H227" i="3"/>
  <c r="F231" i="3"/>
  <c r="T235" i="3"/>
  <c r="N235" i="3"/>
  <c r="F235" i="3"/>
  <c r="J235" i="3"/>
  <c r="S235" i="3"/>
  <c r="X239" i="3"/>
  <c r="P239" i="3"/>
  <c r="J239" i="3"/>
  <c r="H239" i="3"/>
  <c r="S239" i="3"/>
  <c r="F245" i="3"/>
  <c r="M245" i="3"/>
  <c r="S259" i="3"/>
  <c r="K259" i="3"/>
  <c r="T259" i="3"/>
  <c r="N259" i="3"/>
  <c r="F259" i="3"/>
  <c r="J259" i="3"/>
  <c r="X259" i="3"/>
  <c r="W261" i="3"/>
  <c r="Y261" i="3"/>
  <c r="T261" i="3"/>
  <c r="N261" i="3"/>
  <c r="I261" i="3"/>
  <c r="U261" i="3"/>
  <c r="P261" i="3"/>
  <c r="J261" i="3"/>
  <c r="H261" i="3"/>
  <c r="R261" i="3"/>
  <c r="R269" i="3"/>
  <c r="W285" i="3"/>
  <c r="Y285" i="3"/>
  <c r="T285" i="3"/>
  <c r="N285" i="3"/>
  <c r="I285" i="3"/>
  <c r="V285" i="3"/>
  <c r="Q285" i="3"/>
  <c r="L285" i="3"/>
  <c r="F285" i="3"/>
  <c r="U285" i="3"/>
  <c r="P285" i="3"/>
  <c r="J285" i="3"/>
  <c r="M285" i="3"/>
  <c r="W213" i="3"/>
  <c r="U213" i="3"/>
  <c r="P213" i="3"/>
  <c r="J213" i="3"/>
  <c r="H213" i="3"/>
  <c r="N213" i="3"/>
  <c r="V213" i="3"/>
  <c r="T227" i="3"/>
  <c r="N227" i="3"/>
  <c r="F227" i="3"/>
  <c r="J227" i="3"/>
  <c r="S227" i="3"/>
  <c r="X231" i="3"/>
  <c r="P231" i="3"/>
  <c r="J231" i="3"/>
  <c r="H231" i="3"/>
  <c r="S231" i="3"/>
  <c r="W245" i="3"/>
  <c r="U245" i="3"/>
  <c r="P245" i="3"/>
  <c r="J245" i="3"/>
  <c r="H245" i="3"/>
  <c r="N245" i="3"/>
  <c r="V245" i="3"/>
  <c r="X269" i="3"/>
  <c r="H141" i="3"/>
  <c r="M141" i="3"/>
  <c r="R141" i="3"/>
  <c r="X141" i="3"/>
  <c r="H149" i="3"/>
  <c r="M149" i="3"/>
  <c r="R149" i="3"/>
  <c r="X149" i="3"/>
  <c r="H157" i="3"/>
  <c r="M157" i="3"/>
  <c r="R157" i="3"/>
  <c r="X157" i="3"/>
  <c r="H165" i="3"/>
  <c r="M165" i="3"/>
  <c r="R165" i="3"/>
  <c r="X165" i="3"/>
  <c r="H173" i="3"/>
  <c r="M173" i="3"/>
  <c r="R173" i="3"/>
  <c r="X173" i="3"/>
  <c r="J177" i="3"/>
  <c r="P177" i="3"/>
  <c r="U177" i="3"/>
  <c r="H181" i="3"/>
  <c r="M181" i="3"/>
  <c r="R181" i="3"/>
  <c r="X181" i="3"/>
  <c r="J185" i="3"/>
  <c r="P185" i="3"/>
  <c r="U185" i="3"/>
  <c r="H189" i="3"/>
  <c r="M189" i="3"/>
  <c r="R189" i="3"/>
  <c r="X189" i="3"/>
  <c r="J193" i="3"/>
  <c r="P193" i="3"/>
  <c r="U193" i="3"/>
  <c r="H197" i="3"/>
  <c r="M197" i="3"/>
  <c r="R197" i="3"/>
  <c r="X197" i="3"/>
  <c r="J201" i="3"/>
  <c r="P201" i="3"/>
  <c r="U201" i="3"/>
  <c r="H205" i="3"/>
  <c r="M205" i="3"/>
  <c r="R205" i="3"/>
  <c r="X205" i="3"/>
  <c r="J209" i="3"/>
  <c r="P209" i="3"/>
  <c r="V209" i="3"/>
  <c r="I213" i="3"/>
  <c r="Q213" i="3"/>
  <c r="X213" i="3"/>
  <c r="T219" i="3"/>
  <c r="N219" i="3"/>
  <c r="F219" i="3"/>
  <c r="J219" i="3"/>
  <c r="S219" i="3"/>
  <c r="L221" i="3"/>
  <c r="R221" i="3"/>
  <c r="Y221" i="3"/>
  <c r="X223" i="3"/>
  <c r="P223" i="3"/>
  <c r="J223" i="3"/>
  <c r="H223" i="3"/>
  <c r="S223" i="3"/>
  <c r="K227" i="3"/>
  <c r="V227" i="3"/>
  <c r="K231" i="3"/>
  <c r="T231" i="3"/>
  <c r="O235" i="3"/>
  <c r="X235" i="3"/>
  <c r="W237" i="3"/>
  <c r="U237" i="3"/>
  <c r="P237" i="3"/>
  <c r="J237" i="3"/>
  <c r="H237" i="3"/>
  <c r="N237" i="3"/>
  <c r="V237" i="3"/>
  <c r="N239" i="3"/>
  <c r="V239" i="3"/>
  <c r="I245" i="3"/>
  <c r="Q245" i="3"/>
  <c r="X245" i="3"/>
  <c r="S251" i="3"/>
  <c r="K251" i="3"/>
  <c r="T251" i="3"/>
  <c r="N251" i="3"/>
  <c r="F251" i="3"/>
  <c r="J251" i="3"/>
  <c r="X251" i="3"/>
  <c r="W253" i="3"/>
  <c r="Y253" i="3"/>
  <c r="T253" i="3"/>
  <c r="N253" i="3"/>
  <c r="I253" i="3"/>
  <c r="U253" i="3"/>
  <c r="P253" i="3"/>
  <c r="J253" i="3"/>
  <c r="H253" i="3"/>
  <c r="R253" i="3"/>
  <c r="P259" i="3"/>
  <c r="M261" i="3"/>
  <c r="X261" i="3"/>
  <c r="H269" i="3"/>
  <c r="W277" i="3"/>
  <c r="Y277" i="3"/>
  <c r="T277" i="3"/>
  <c r="N277" i="3"/>
  <c r="I277" i="3"/>
  <c r="V277" i="3"/>
  <c r="Q277" i="3"/>
  <c r="L277" i="3"/>
  <c r="F277" i="3"/>
  <c r="U277" i="3"/>
  <c r="P277" i="3"/>
  <c r="J277" i="3"/>
  <c r="M277" i="3"/>
  <c r="X285" i="3"/>
  <c r="N298" i="3"/>
  <c r="V304" i="3"/>
  <c r="T304" i="3"/>
  <c r="L304" i="3"/>
  <c r="X304" i="3"/>
  <c r="M304" i="3"/>
  <c r="Q304" i="3"/>
  <c r="H304" i="3"/>
  <c r="Y304" i="3"/>
  <c r="P304" i="3"/>
  <c r="U304" i="3"/>
  <c r="W307" i="3"/>
  <c r="O307" i="3"/>
  <c r="H217" i="3"/>
  <c r="M217" i="3"/>
  <c r="R217" i="3"/>
  <c r="X217" i="3"/>
  <c r="H225" i="3"/>
  <c r="M225" i="3"/>
  <c r="R225" i="3"/>
  <c r="X225" i="3"/>
  <c r="H233" i="3"/>
  <c r="M233" i="3"/>
  <c r="R233" i="3"/>
  <c r="X233" i="3"/>
  <c r="H241" i="3"/>
  <c r="M241" i="3"/>
  <c r="R241" i="3"/>
  <c r="X241" i="3"/>
  <c r="H249" i="3"/>
  <c r="M249" i="3"/>
  <c r="R249" i="3"/>
  <c r="X249" i="3"/>
  <c r="J255" i="3"/>
  <c r="P255" i="3"/>
  <c r="X255" i="3"/>
  <c r="H257" i="3"/>
  <c r="M257" i="3"/>
  <c r="R257" i="3"/>
  <c r="X257" i="3"/>
  <c r="J263" i="3"/>
  <c r="P263" i="3"/>
  <c r="X263" i="3"/>
  <c r="H265" i="3"/>
  <c r="M265" i="3"/>
  <c r="R265" i="3"/>
  <c r="X265" i="3"/>
  <c r="F267" i="3"/>
  <c r="N267" i="3"/>
  <c r="T267" i="3"/>
  <c r="J271" i="3"/>
  <c r="P271" i="3"/>
  <c r="X271" i="3"/>
  <c r="H273" i="3"/>
  <c r="M273" i="3"/>
  <c r="R273" i="3"/>
  <c r="X273" i="3"/>
  <c r="F275" i="3"/>
  <c r="N275" i="3"/>
  <c r="T275" i="3"/>
  <c r="J279" i="3"/>
  <c r="P279" i="3"/>
  <c r="X279" i="3"/>
  <c r="H281" i="3"/>
  <c r="M281" i="3"/>
  <c r="R281" i="3"/>
  <c r="X281" i="3"/>
  <c r="H283" i="3"/>
  <c r="S283" i="3"/>
  <c r="N287" i="3"/>
  <c r="X287" i="3"/>
  <c r="H289" i="3"/>
  <c r="M289" i="3"/>
  <c r="R289" i="3"/>
  <c r="X289" i="3"/>
  <c r="G291" i="3"/>
  <c r="S291" i="3"/>
  <c r="L292" i="3"/>
  <c r="T292" i="3"/>
  <c r="W293" i="3"/>
  <c r="Y293" i="3"/>
  <c r="T293" i="3"/>
  <c r="N293" i="3"/>
  <c r="H293" i="3"/>
  <c r="M293" i="3"/>
  <c r="U293" i="3"/>
  <c r="W295" i="3"/>
  <c r="H296" i="3"/>
  <c r="W297" i="3"/>
  <c r="Y297" i="3"/>
  <c r="T297" i="3"/>
  <c r="N297" i="3"/>
  <c r="I297" i="3"/>
  <c r="H297" i="3"/>
  <c r="P297" i="3"/>
  <c r="V297" i="3"/>
  <c r="H301" i="3"/>
  <c r="N301" i="3"/>
  <c r="M308" i="3"/>
  <c r="X310" i="3"/>
  <c r="R310" i="3"/>
  <c r="J310" i="3"/>
  <c r="S311" i="3"/>
  <c r="I312" i="3"/>
  <c r="I313" i="3"/>
  <c r="Q313" i="3"/>
  <c r="V316" i="3"/>
  <c r="T316" i="3"/>
  <c r="L316" i="3"/>
  <c r="I316" i="3"/>
  <c r="U316" i="3"/>
  <c r="V320" i="3"/>
  <c r="U320" i="3"/>
  <c r="M320" i="3"/>
  <c r="T320" i="3"/>
  <c r="L320" i="3"/>
  <c r="I320" i="3"/>
  <c r="Y320" i="3"/>
  <c r="W323" i="3"/>
  <c r="O323" i="3"/>
  <c r="V324" i="3"/>
  <c r="U324" i="3"/>
  <c r="M324" i="3"/>
  <c r="T324" i="3"/>
  <c r="L324" i="3"/>
  <c r="I324" i="3"/>
  <c r="Y324" i="3"/>
  <c r="H267" i="3"/>
  <c r="O267" i="3"/>
  <c r="V267" i="3"/>
  <c r="H275" i="3"/>
  <c r="O275" i="3"/>
  <c r="V275" i="3"/>
  <c r="J283" i="3"/>
  <c r="T283" i="3"/>
  <c r="K291" i="3"/>
  <c r="T291" i="3"/>
  <c r="V296" i="3"/>
  <c r="U296" i="3"/>
  <c r="M296" i="3"/>
  <c r="I296" i="3"/>
  <c r="T296" i="3"/>
  <c r="W301" i="3"/>
  <c r="V301" i="3"/>
  <c r="Q301" i="3"/>
  <c r="L301" i="3"/>
  <c r="F301" i="3"/>
  <c r="I301" i="3"/>
  <c r="P301" i="3"/>
  <c r="X301" i="3"/>
  <c r="V312" i="3"/>
  <c r="X312" i="3"/>
  <c r="P312" i="3"/>
  <c r="H312" i="3"/>
  <c r="L312" i="3"/>
  <c r="U312" i="3"/>
  <c r="X318" i="3"/>
  <c r="R318" i="3"/>
  <c r="J318" i="3"/>
  <c r="V332" i="3"/>
  <c r="X332" i="3"/>
  <c r="P332" i="3"/>
  <c r="H332" i="3"/>
  <c r="Q332" i="3"/>
  <c r="Y332" i="3"/>
  <c r="M332" i="3"/>
  <c r="T332" i="3"/>
  <c r="I332" i="3"/>
  <c r="U332" i="3"/>
  <c r="H255" i="3"/>
  <c r="O255" i="3"/>
  <c r="H263" i="3"/>
  <c r="O263" i="3"/>
  <c r="K267" i="3"/>
  <c r="H271" i="3"/>
  <c r="O271" i="3"/>
  <c r="K275" i="3"/>
  <c r="H279" i="3"/>
  <c r="O279" i="3"/>
  <c r="O283" i="3"/>
  <c r="J287" i="3"/>
  <c r="T287" i="3"/>
  <c r="I292" i="3"/>
  <c r="Q292" i="3"/>
  <c r="Y292" i="3"/>
  <c r="R294" i="3"/>
  <c r="F294" i="3"/>
  <c r="K294" i="3"/>
  <c r="O295" i="3"/>
  <c r="P296" i="3"/>
  <c r="Y296" i="3"/>
  <c r="M301" i="3"/>
  <c r="T301" i="3"/>
  <c r="X302" i="3"/>
  <c r="N302" i="3"/>
  <c r="J302" i="3"/>
  <c r="X306" i="3"/>
  <c r="R306" i="3"/>
  <c r="J306" i="3"/>
  <c r="V308" i="3"/>
  <c r="T308" i="3"/>
  <c r="L308" i="3"/>
  <c r="I308" i="3"/>
  <c r="U308" i="3"/>
  <c r="O311" i="3"/>
  <c r="Q312" i="3"/>
  <c r="W313" i="3"/>
  <c r="U313" i="3"/>
  <c r="P313" i="3"/>
  <c r="J313" i="3"/>
  <c r="H313" i="3"/>
  <c r="N313" i="3"/>
  <c r="V313" i="3"/>
  <c r="V318" i="3"/>
  <c r="X322" i="3"/>
  <c r="V322" i="3"/>
  <c r="F322" i="3"/>
  <c r="R322" i="3"/>
  <c r="N322" i="3"/>
  <c r="V344" i="3"/>
  <c r="T344" i="3"/>
  <c r="L344" i="3"/>
  <c r="U344" i="3"/>
  <c r="M344" i="3"/>
  <c r="Q344" i="3"/>
  <c r="P344" i="3"/>
  <c r="X344" i="3"/>
  <c r="H344" i="3"/>
  <c r="Y344" i="3"/>
  <c r="S339" i="3"/>
  <c r="X346" i="3"/>
  <c r="R346" i="3"/>
  <c r="V346" i="3"/>
  <c r="F346" i="3"/>
  <c r="N346" i="3"/>
  <c r="G365" i="3"/>
  <c r="R365" i="3"/>
  <c r="H321" i="3"/>
  <c r="M321" i="3"/>
  <c r="R321" i="3"/>
  <c r="X321" i="3"/>
  <c r="W325" i="3"/>
  <c r="U325" i="3"/>
  <c r="P325" i="3"/>
  <c r="J325" i="3"/>
  <c r="H325" i="3"/>
  <c r="N325" i="3"/>
  <c r="V325" i="3"/>
  <c r="V328" i="3"/>
  <c r="T328" i="3"/>
  <c r="L328" i="3"/>
  <c r="I328" i="3"/>
  <c r="U328" i="3"/>
  <c r="G349" i="3"/>
  <c r="R349" i="3"/>
  <c r="W356" i="3"/>
  <c r="Y356" i="3"/>
  <c r="T356" i="3"/>
  <c r="N356" i="3"/>
  <c r="I356" i="3"/>
  <c r="V356" i="3"/>
  <c r="Q356" i="3"/>
  <c r="L356" i="3"/>
  <c r="F356" i="3"/>
  <c r="U356" i="3"/>
  <c r="P356" i="3"/>
  <c r="J356" i="3"/>
  <c r="M356" i="3"/>
  <c r="I300" i="3"/>
  <c r="Q300" i="3"/>
  <c r="Y300" i="3"/>
  <c r="H305" i="3"/>
  <c r="M305" i="3"/>
  <c r="R305" i="3"/>
  <c r="X305" i="3"/>
  <c r="H309" i="3"/>
  <c r="M309" i="3"/>
  <c r="R309" i="3"/>
  <c r="X309" i="3"/>
  <c r="J314" i="3"/>
  <c r="H317" i="3"/>
  <c r="M317" i="3"/>
  <c r="R317" i="3"/>
  <c r="X317" i="3"/>
  <c r="I321" i="3"/>
  <c r="N321" i="3"/>
  <c r="T321" i="3"/>
  <c r="Y321" i="3"/>
  <c r="I325" i="3"/>
  <c r="Q325" i="3"/>
  <c r="X325" i="3"/>
  <c r="M328" i="3"/>
  <c r="X328" i="3"/>
  <c r="X330" i="3"/>
  <c r="R330" i="3"/>
  <c r="J330" i="3"/>
  <c r="W333" i="3"/>
  <c r="U333" i="3"/>
  <c r="P333" i="3"/>
  <c r="J333" i="3"/>
  <c r="H333" i="3"/>
  <c r="N333" i="3"/>
  <c r="V333" i="3"/>
  <c r="W337" i="3"/>
  <c r="V337" i="3"/>
  <c r="Q337" i="3"/>
  <c r="L337" i="3"/>
  <c r="F337" i="3"/>
  <c r="I337" i="3"/>
  <c r="P337" i="3"/>
  <c r="X337" i="3"/>
  <c r="O339" i="3"/>
  <c r="W341" i="3"/>
  <c r="U341" i="3"/>
  <c r="P341" i="3"/>
  <c r="J341" i="3"/>
  <c r="V341" i="3"/>
  <c r="Q341" i="3"/>
  <c r="L341" i="3"/>
  <c r="F341" i="3"/>
  <c r="I341" i="3"/>
  <c r="T341" i="3"/>
  <c r="J346" i="3"/>
  <c r="X354" i="3"/>
  <c r="P354" i="3"/>
  <c r="J354" i="3"/>
  <c r="T354" i="3"/>
  <c r="N354" i="3"/>
  <c r="F354" i="3"/>
  <c r="S354" i="3"/>
  <c r="K354" i="3"/>
  <c r="O354" i="3"/>
  <c r="R356" i="3"/>
  <c r="X363" i="3"/>
  <c r="H363" i="3"/>
  <c r="J326" i="3"/>
  <c r="H329" i="3"/>
  <c r="M329" i="3"/>
  <c r="R329" i="3"/>
  <c r="X329" i="3"/>
  <c r="J334" i="3"/>
  <c r="I336" i="3"/>
  <c r="Q336" i="3"/>
  <c r="Y336" i="3"/>
  <c r="I340" i="3"/>
  <c r="Q340" i="3"/>
  <c r="Y340" i="3"/>
  <c r="N342" i="3"/>
  <c r="S343" i="3"/>
  <c r="I345" i="3"/>
  <c r="N345" i="3"/>
  <c r="T345" i="3"/>
  <c r="Y345" i="3"/>
  <c r="H348" i="3"/>
  <c r="M348" i="3"/>
  <c r="R348" i="3"/>
  <c r="X348" i="3"/>
  <c r="J350" i="3"/>
  <c r="P350" i="3"/>
  <c r="X350" i="3"/>
  <c r="F352" i="3"/>
  <c r="L352" i="3"/>
  <c r="Q352" i="3"/>
  <c r="V352" i="3"/>
  <c r="W357" i="3"/>
  <c r="F358" i="3"/>
  <c r="N358" i="3"/>
  <c r="T358" i="3"/>
  <c r="I360" i="3"/>
  <c r="N360" i="3"/>
  <c r="T360" i="3"/>
  <c r="Y360" i="3"/>
  <c r="H362" i="3"/>
  <c r="O362" i="3"/>
  <c r="H364" i="3"/>
  <c r="M364" i="3"/>
  <c r="R364" i="3"/>
  <c r="X364" i="3"/>
  <c r="J366" i="3"/>
  <c r="P366" i="3"/>
  <c r="X366" i="3"/>
  <c r="F368" i="3"/>
  <c r="L368" i="3"/>
  <c r="Q368" i="3"/>
  <c r="V368" i="3"/>
  <c r="H352" i="3"/>
  <c r="M352" i="3"/>
  <c r="R352" i="3"/>
  <c r="X352" i="3"/>
  <c r="H358" i="3"/>
  <c r="O358" i="3"/>
  <c r="V358" i="3"/>
  <c r="H368" i="3"/>
  <c r="M368" i="3"/>
  <c r="R368" i="3"/>
  <c r="X368" i="3"/>
  <c r="J342" i="3"/>
  <c r="H345" i="3"/>
  <c r="M345" i="3"/>
  <c r="R345" i="3"/>
  <c r="X345" i="3"/>
  <c r="H350" i="3"/>
  <c r="O350" i="3"/>
  <c r="J352" i="3"/>
  <c r="P352" i="3"/>
  <c r="U352" i="3"/>
  <c r="K358" i="3"/>
  <c r="H360" i="3"/>
  <c r="M360" i="3"/>
  <c r="R360" i="3"/>
  <c r="X360" i="3"/>
  <c r="H366" i="3"/>
  <c r="O366" i="3"/>
  <c r="J368" i="3"/>
  <c r="P368" i="3"/>
  <c r="U368" i="3"/>
  <c r="J5" i="2"/>
  <c r="H27" i="2" s="1"/>
  <c r="V12" i="3"/>
  <c r="R12" i="3"/>
  <c r="N12" i="3"/>
  <c r="J12" i="3"/>
  <c r="F12" i="3"/>
  <c r="G14" i="3"/>
  <c r="M14" i="3"/>
  <c r="R14" i="3"/>
  <c r="W14" i="3"/>
  <c r="H16" i="3"/>
  <c r="S16" i="3"/>
  <c r="X18" i="3"/>
  <c r="T18" i="3"/>
  <c r="P18" i="3"/>
  <c r="L18" i="3"/>
  <c r="H18" i="3"/>
  <c r="M18" i="3"/>
  <c r="R18" i="3"/>
  <c r="W18" i="3"/>
  <c r="H20" i="3"/>
  <c r="X20" i="3"/>
  <c r="G22" i="3"/>
  <c r="W22" i="3"/>
  <c r="H24" i="3"/>
  <c r="S24" i="3"/>
  <c r="V28" i="3"/>
  <c r="R28" i="3"/>
  <c r="N28" i="3"/>
  <c r="J28" i="3"/>
  <c r="F28" i="3"/>
  <c r="S28" i="3"/>
  <c r="V32" i="3"/>
  <c r="R32" i="3"/>
  <c r="N32" i="3"/>
  <c r="J32" i="3"/>
  <c r="F32" i="3"/>
  <c r="X32" i="3"/>
  <c r="G34" i="3"/>
  <c r="H36" i="3"/>
  <c r="M36" i="3"/>
  <c r="X36" i="3"/>
  <c r="V44" i="3"/>
  <c r="R44" i="3"/>
  <c r="N44" i="3"/>
  <c r="J44" i="3"/>
  <c r="F44" i="3"/>
  <c r="X46" i="3"/>
  <c r="T46" i="3"/>
  <c r="P46" i="3"/>
  <c r="L46" i="3"/>
  <c r="H46" i="3"/>
  <c r="M46" i="3"/>
  <c r="W46" i="3"/>
  <c r="V52" i="3"/>
  <c r="R52" i="3"/>
  <c r="N52" i="3"/>
  <c r="J52" i="3"/>
  <c r="F52" i="3"/>
  <c r="V56" i="3"/>
  <c r="R56" i="3"/>
  <c r="N56" i="3"/>
  <c r="J56" i="3"/>
  <c r="F56" i="3"/>
  <c r="H56" i="3"/>
  <c r="M56" i="3"/>
  <c r="S56" i="3"/>
  <c r="X56" i="3"/>
  <c r="G58" i="3"/>
  <c r="R58" i="3"/>
  <c r="X62" i="3"/>
  <c r="T62" i="3"/>
  <c r="P62" i="3"/>
  <c r="L62" i="3"/>
  <c r="H62" i="3"/>
  <c r="X66" i="3"/>
  <c r="T66" i="3"/>
  <c r="P66" i="3"/>
  <c r="L66" i="3"/>
  <c r="H66" i="3"/>
  <c r="G66" i="3"/>
  <c r="R66" i="3"/>
  <c r="W66" i="3"/>
  <c r="V72" i="3"/>
  <c r="R72" i="3"/>
  <c r="N72" i="3"/>
  <c r="J72" i="3"/>
  <c r="F72" i="3"/>
  <c r="H72" i="3"/>
  <c r="M72" i="3"/>
  <c r="S72" i="3"/>
  <c r="X72" i="3"/>
  <c r="V80" i="3"/>
  <c r="R80" i="3"/>
  <c r="N80" i="3"/>
  <c r="J80" i="3"/>
  <c r="F80" i="3"/>
  <c r="H80" i="3"/>
  <c r="M80" i="3"/>
  <c r="S80" i="3"/>
  <c r="X80" i="3"/>
  <c r="G82" i="3"/>
  <c r="V88" i="3"/>
  <c r="R88" i="3"/>
  <c r="N88" i="3"/>
  <c r="J88" i="3"/>
  <c r="F88" i="3"/>
  <c r="H88" i="3"/>
  <c r="M88" i="3"/>
  <c r="S88" i="3"/>
  <c r="X88" i="3"/>
  <c r="G90" i="3"/>
  <c r="M90" i="3"/>
  <c r="W90" i="3"/>
  <c r="X94" i="3"/>
  <c r="T94" i="3"/>
  <c r="P94" i="3"/>
  <c r="L94" i="3"/>
  <c r="H94" i="3"/>
  <c r="M94" i="3"/>
  <c r="G98" i="3"/>
  <c r="M98" i="3"/>
  <c r="W98" i="3"/>
  <c r="X102" i="3"/>
  <c r="T102" i="3"/>
  <c r="P102" i="3"/>
  <c r="L102" i="3"/>
  <c r="H102" i="3"/>
  <c r="G102" i="3"/>
  <c r="M102" i="3"/>
  <c r="R102" i="3"/>
  <c r="W102" i="3"/>
  <c r="V108" i="3"/>
  <c r="R108" i="3"/>
  <c r="N108" i="3"/>
  <c r="J108" i="3"/>
  <c r="F108" i="3"/>
  <c r="H108" i="3"/>
  <c r="M108" i="3"/>
  <c r="S108" i="3"/>
  <c r="X108" i="3"/>
  <c r="V112" i="3"/>
  <c r="R112" i="3"/>
  <c r="N112" i="3"/>
  <c r="J112" i="3"/>
  <c r="F112" i="3"/>
  <c r="H112" i="3"/>
  <c r="M112" i="3"/>
  <c r="S112" i="3"/>
  <c r="X112" i="3"/>
  <c r="G114" i="3"/>
  <c r="X118" i="3"/>
  <c r="T118" i="3"/>
  <c r="P118" i="3"/>
  <c r="L118" i="3"/>
  <c r="H118" i="3"/>
  <c r="G118" i="3"/>
  <c r="M118" i="3"/>
  <c r="R118" i="3"/>
  <c r="W118" i="3"/>
  <c r="X122" i="3"/>
  <c r="T122" i="3"/>
  <c r="P122" i="3"/>
  <c r="L122" i="3"/>
  <c r="H122" i="3"/>
  <c r="M122" i="3"/>
  <c r="R122" i="3"/>
  <c r="V128" i="3"/>
  <c r="R128" i="3"/>
  <c r="N128" i="3"/>
  <c r="J128" i="3"/>
  <c r="F128" i="3"/>
  <c r="H128" i="3"/>
  <c r="M128" i="3"/>
  <c r="S128" i="3"/>
  <c r="X128" i="3"/>
  <c r="M130" i="3"/>
  <c r="X134" i="3"/>
  <c r="T134" i="3"/>
  <c r="P134" i="3"/>
  <c r="L134" i="3"/>
  <c r="H134" i="3"/>
  <c r="G134" i="3"/>
  <c r="R134" i="3"/>
  <c r="W134" i="3"/>
  <c r="V140" i="3"/>
  <c r="R140" i="3"/>
  <c r="N140" i="3"/>
  <c r="J140" i="3"/>
  <c r="F140" i="3"/>
  <c r="H140" i="3"/>
  <c r="M140" i="3"/>
  <c r="S140" i="3"/>
  <c r="X140" i="3"/>
  <c r="X146" i="3"/>
  <c r="T146" i="3"/>
  <c r="P146" i="3"/>
  <c r="L146" i="3"/>
  <c r="H146" i="3"/>
  <c r="M146" i="3"/>
  <c r="R146" i="3"/>
  <c r="X150" i="3"/>
  <c r="T150" i="3"/>
  <c r="P150" i="3"/>
  <c r="L150" i="3"/>
  <c r="H150" i="3"/>
  <c r="M150" i="3"/>
  <c r="R150" i="3"/>
  <c r="V156" i="3"/>
  <c r="R156" i="3"/>
  <c r="N156" i="3"/>
  <c r="J156" i="3"/>
  <c r="F156" i="3"/>
  <c r="H156" i="3"/>
  <c r="M156" i="3"/>
  <c r="S156" i="3"/>
  <c r="X156" i="3"/>
  <c r="G158" i="3"/>
  <c r="M158" i="3"/>
  <c r="R158" i="3"/>
  <c r="W158" i="3"/>
  <c r="V164" i="3"/>
  <c r="R164" i="3"/>
  <c r="N164" i="3"/>
  <c r="J164" i="3"/>
  <c r="F164" i="3"/>
  <c r="H164" i="3"/>
  <c r="M164" i="3"/>
  <c r="S164" i="3"/>
  <c r="X164" i="3"/>
  <c r="G166" i="3"/>
  <c r="V172" i="3"/>
  <c r="R172" i="3"/>
  <c r="N172" i="3"/>
  <c r="J172" i="3"/>
  <c r="F172" i="3"/>
  <c r="H172" i="3"/>
  <c r="M172" i="3"/>
  <c r="S172" i="3"/>
  <c r="X172" i="3"/>
  <c r="G174" i="3"/>
  <c r="M174" i="3"/>
  <c r="R174" i="3"/>
  <c r="W174" i="3"/>
  <c r="X178" i="3"/>
  <c r="T178" i="3"/>
  <c r="P178" i="3"/>
  <c r="L178" i="3"/>
  <c r="H178" i="3"/>
  <c r="M178" i="3"/>
  <c r="R178" i="3"/>
  <c r="W178" i="3"/>
  <c r="X182" i="3"/>
  <c r="T182" i="3"/>
  <c r="P182" i="3"/>
  <c r="L182" i="3"/>
  <c r="H182" i="3"/>
  <c r="V188" i="3"/>
  <c r="R188" i="3"/>
  <c r="N188" i="3"/>
  <c r="J188" i="3"/>
  <c r="F188" i="3"/>
  <c r="H188" i="3"/>
  <c r="M188" i="3"/>
  <c r="S188" i="3"/>
  <c r="X188" i="3"/>
  <c r="G190" i="3"/>
  <c r="R190" i="3"/>
  <c r="W190" i="3"/>
  <c r="V196" i="3"/>
  <c r="R196" i="3"/>
  <c r="N196" i="3"/>
  <c r="J196" i="3"/>
  <c r="F196" i="3"/>
  <c r="H196" i="3"/>
  <c r="M196" i="3"/>
  <c r="S196" i="3"/>
  <c r="X196" i="3"/>
  <c r="V204" i="3"/>
  <c r="R204" i="3"/>
  <c r="N204" i="3"/>
  <c r="J204" i="3"/>
  <c r="F204" i="3"/>
  <c r="H204" i="3"/>
  <c r="M204" i="3"/>
  <c r="S204" i="3"/>
  <c r="X204" i="3"/>
  <c r="G206" i="3"/>
  <c r="X210" i="3"/>
  <c r="T210" i="3"/>
  <c r="P210" i="3"/>
  <c r="L210" i="3"/>
  <c r="H210" i="3"/>
  <c r="X214" i="3"/>
  <c r="T214" i="3"/>
  <c r="P214" i="3"/>
  <c r="L214" i="3"/>
  <c r="H214" i="3"/>
  <c r="M214" i="3"/>
  <c r="W214" i="3"/>
  <c r="V220" i="3"/>
  <c r="R220" i="3"/>
  <c r="N220" i="3"/>
  <c r="J220" i="3"/>
  <c r="F220" i="3"/>
  <c r="H220" i="3"/>
  <c r="M220" i="3"/>
  <c r="S220" i="3"/>
  <c r="X220" i="3"/>
  <c r="M222" i="3"/>
  <c r="R222" i="3"/>
  <c r="W222" i="3"/>
  <c r="X226" i="3"/>
  <c r="T226" i="3"/>
  <c r="P226" i="3"/>
  <c r="L226" i="3"/>
  <c r="H226" i="3"/>
  <c r="M226" i="3"/>
  <c r="R226" i="3"/>
  <c r="W226" i="3"/>
  <c r="V232" i="3"/>
  <c r="R232" i="3"/>
  <c r="N232" i="3"/>
  <c r="J232" i="3"/>
  <c r="F232" i="3"/>
  <c r="H232" i="3"/>
  <c r="M232" i="3"/>
  <c r="S232" i="3"/>
  <c r="X232" i="3"/>
  <c r="G234" i="3"/>
  <c r="R234" i="3"/>
  <c r="V240" i="3"/>
  <c r="R240" i="3"/>
  <c r="N240" i="3"/>
  <c r="J240" i="3"/>
  <c r="F240" i="3"/>
  <c r="H240" i="3"/>
  <c r="M240" i="3"/>
  <c r="S240" i="3"/>
  <c r="X240" i="3"/>
  <c r="V244" i="3"/>
  <c r="R244" i="3"/>
  <c r="N244" i="3"/>
  <c r="J244" i="3"/>
  <c r="F244" i="3"/>
  <c r="H244" i="3"/>
  <c r="M244" i="3"/>
  <c r="S244" i="3"/>
  <c r="X244" i="3"/>
  <c r="G246" i="3"/>
  <c r="M246" i="3"/>
  <c r="R246" i="3"/>
  <c r="W246" i="3"/>
  <c r="X250" i="3"/>
  <c r="T250" i="3"/>
  <c r="P250" i="3"/>
  <c r="L250" i="3"/>
  <c r="H250" i="3"/>
  <c r="M250" i="3"/>
  <c r="R250" i="3"/>
  <c r="W250" i="3"/>
  <c r="V256" i="3"/>
  <c r="R256" i="3"/>
  <c r="N256" i="3"/>
  <c r="J256" i="3"/>
  <c r="F256" i="3"/>
  <c r="H256" i="3"/>
  <c r="M256" i="3"/>
  <c r="S256" i="3"/>
  <c r="X256" i="3"/>
  <c r="V264" i="3"/>
  <c r="R264" i="3"/>
  <c r="N264" i="3"/>
  <c r="J264" i="3"/>
  <c r="F264" i="3"/>
  <c r="H264" i="3"/>
  <c r="M264" i="3"/>
  <c r="S264" i="3"/>
  <c r="X264" i="3"/>
  <c r="V268" i="3"/>
  <c r="R268" i="3"/>
  <c r="N268" i="3"/>
  <c r="J268" i="3"/>
  <c r="F268" i="3"/>
  <c r="H268" i="3"/>
  <c r="M268" i="3"/>
  <c r="S268" i="3"/>
  <c r="X268" i="3"/>
  <c r="V276" i="3"/>
  <c r="R276" i="3"/>
  <c r="N276" i="3"/>
  <c r="J276" i="3"/>
  <c r="F276" i="3"/>
  <c r="H276" i="3"/>
  <c r="M276" i="3"/>
  <c r="S276" i="3"/>
  <c r="X276" i="3"/>
  <c r="X290" i="3"/>
  <c r="T290" i="3"/>
  <c r="P290" i="3"/>
  <c r="L290" i="3"/>
  <c r="H290" i="3"/>
  <c r="Y290" i="3"/>
  <c r="U290" i="3"/>
  <c r="Q290" i="3"/>
  <c r="M290" i="3"/>
  <c r="I290" i="3"/>
  <c r="Y299" i="3"/>
  <c r="U299" i="3"/>
  <c r="Q299" i="3"/>
  <c r="M299" i="3"/>
  <c r="I299" i="3"/>
  <c r="X299" i="3"/>
  <c r="T299" i="3"/>
  <c r="P299" i="3"/>
  <c r="L299" i="3"/>
  <c r="H299" i="3"/>
  <c r="V299" i="3"/>
  <c r="R299" i="3"/>
  <c r="N299" i="3"/>
  <c r="J299" i="3"/>
  <c r="F299" i="3"/>
  <c r="K299" i="3"/>
  <c r="Y315" i="3"/>
  <c r="U315" i="3"/>
  <c r="Q315" i="3"/>
  <c r="M315" i="3"/>
  <c r="I315" i="3"/>
  <c r="X315" i="3"/>
  <c r="T315" i="3"/>
  <c r="P315" i="3"/>
  <c r="L315" i="3"/>
  <c r="H315" i="3"/>
  <c r="V315" i="3"/>
  <c r="R315" i="3"/>
  <c r="N315" i="3"/>
  <c r="J315" i="3"/>
  <c r="F315" i="3"/>
  <c r="K315" i="3"/>
  <c r="Y331" i="3"/>
  <c r="U331" i="3"/>
  <c r="Q331" i="3"/>
  <c r="M331" i="3"/>
  <c r="I331" i="3"/>
  <c r="X331" i="3"/>
  <c r="T331" i="3"/>
  <c r="P331" i="3"/>
  <c r="L331" i="3"/>
  <c r="H331" i="3"/>
  <c r="V331" i="3"/>
  <c r="R331" i="3"/>
  <c r="N331" i="3"/>
  <c r="J331" i="3"/>
  <c r="F331" i="3"/>
  <c r="K331" i="3"/>
  <c r="K347" i="3"/>
  <c r="X353" i="3"/>
  <c r="T353" i="3"/>
  <c r="P353" i="3"/>
  <c r="L353" i="3"/>
  <c r="H353" i="3"/>
  <c r="U353" i="3"/>
  <c r="O353" i="3"/>
  <c r="J353" i="3"/>
  <c r="Y353" i="3"/>
  <c r="S353" i="3"/>
  <c r="N353" i="3"/>
  <c r="I353" i="3"/>
  <c r="V353" i="3"/>
  <c r="Q353" i="3"/>
  <c r="K353" i="3"/>
  <c r="F353" i="3"/>
  <c r="M353" i="3"/>
  <c r="U7" i="4"/>
  <c r="Q7" i="4"/>
  <c r="M7" i="4"/>
  <c r="I7" i="4"/>
  <c r="V7" i="4"/>
  <c r="P7" i="4"/>
  <c r="K7" i="4"/>
  <c r="F7" i="4"/>
  <c r="T7" i="4"/>
  <c r="O7" i="4"/>
  <c r="J7" i="4"/>
  <c r="W7" i="4"/>
  <c r="R7" i="4"/>
  <c r="L7" i="4"/>
  <c r="G7" i="4"/>
  <c r="U22" i="4"/>
  <c r="Q22" i="4"/>
  <c r="M22" i="4"/>
  <c r="I22" i="4"/>
  <c r="T22" i="4"/>
  <c r="O22" i="4"/>
  <c r="J22" i="4"/>
  <c r="X22" i="4"/>
  <c r="S22" i="4"/>
  <c r="N22" i="4"/>
  <c r="H22" i="4"/>
  <c r="V22" i="4"/>
  <c r="P22" i="4"/>
  <c r="K22" i="4"/>
  <c r="F22" i="4"/>
  <c r="U38" i="4"/>
  <c r="Q38" i="4"/>
  <c r="M38" i="4"/>
  <c r="I38" i="4"/>
  <c r="T38" i="4"/>
  <c r="O38" i="4"/>
  <c r="J38" i="4"/>
  <c r="X38" i="4"/>
  <c r="S38" i="4"/>
  <c r="N38" i="4"/>
  <c r="H38" i="4"/>
  <c r="V38" i="4"/>
  <c r="P38" i="4"/>
  <c r="K38" i="4"/>
  <c r="F38" i="4"/>
  <c r="U86" i="4"/>
  <c r="Q86" i="4"/>
  <c r="M86" i="4"/>
  <c r="I86" i="4"/>
  <c r="T86" i="4"/>
  <c r="O86" i="4"/>
  <c r="J86" i="4"/>
  <c r="X86" i="4"/>
  <c r="S86" i="4"/>
  <c r="N86" i="4"/>
  <c r="H86" i="4"/>
  <c r="V86" i="4"/>
  <c r="P86" i="4"/>
  <c r="K86" i="4"/>
  <c r="F86" i="4"/>
  <c r="L86" i="4"/>
  <c r="L102" i="4"/>
  <c r="U118" i="4"/>
  <c r="Q118" i="4"/>
  <c r="M118" i="4"/>
  <c r="I118" i="4"/>
  <c r="T118" i="4"/>
  <c r="O118" i="4"/>
  <c r="J118" i="4"/>
  <c r="X118" i="4"/>
  <c r="S118" i="4"/>
  <c r="N118" i="4"/>
  <c r="H118" i="4"/>
  <c r="V118" i="4"/>
  <c r="P118" i="4"/>
  <c r="K118" i="4"/>
  <c r="F118" i="4"/>
  <c r="L214" i="4"/>
  <c r="U246" i="4"/>
  <c r="Q246" i="4"/>
  <c r="M246" i="4"/>
  <c r="I246" i="4"/>
  <c r="T246" i="4"/>
  <c r="O246" i="4"/>
  <c r="J246" i="4"/>
  <c r="X246" i="4"/>
  <c r="S246" i="4"/>
  <c r="N246" i="4"/>
  <c r="H246" i="4"/>
  <c r="V246" i="4"/>
  <c r="P246" i="4"/>
  <c r="K246" i="4"/>
  <c r="F246" i="4"/>
  <c r="U278" i="4"/>
  <c r="Q278" i="4"/>
  <c r="M278" i="4"/>
  <c r="I278" i="4"/>
  <c r="T278" i="4"/>
  <c r="O278" i="4"/>
  <c r="J278" i="4"/>
  <c r="X278" i="4"/>
  <c r="S278" i="4"/>
  <c r="N278" i="4"/>
  <c r="H278" i="4"/>
  <c r="V278" i="4"/>
  <c r="P278" i="4"/>
  <c r="K278" i="4"/>
  <c r="F278" i="4"/>
  <c r="L278" i="4"/>
  <c r="U326" i="4"/>
  <c r="Q326" i="4"/>
  <c r="M326" i="4"/>
  <c r="I326" i="4"/>
  <c r="T326" i="4"/>
  <c r="O326" i="4"/>
  <c r="J326" i="4"/>
  <c r="X326" i="4"/>
  <c r="S326" i="4"/>
  <c r="N326" i="4"/>
  <c r="H326" i="4"/>
  <c r="V326" i="4"/>
  <c r="P326" i="4"/>
  <c r="K326" i="4"/>
  <c r="F326" i="4"/>
  <c r="L326" i="4"/>
  <c r="U358" i="4"/>
  <c r="Q358" i="4"/>
  <c r="M358" i="4"/>
  <c r="I358" i="4"/>
  <c r="T358" i="4"/>
  <c r="O358" i="4"/>
  <c r="J358" i="4"/>
  <c r="X358" i="4"/>
  <c r="S358" i="4"/>
  <c r="N358" i="4"/>
  <c r="H358" i="4"/>
  <c r="V358" i="4"/>
  <c r="P358" i="4"/>
  <c r="K358" i="4"/>
  <c r="F358" i="4"/>
  <c r="L358" i="4"/>
  <c r="R16" i="5"/>
  <c r="N16" i="5"/>
  <c r="J16" i="5"/>
  <c r="F16" i="5"/>
  <c r="P16" i="5"/>
  <c r="L16" i="5"/>
  <c r="H16" i="5"/>
  <c r="M16" i="5"/>
  <c r="S16" i="5"/>
  <c r="K16" i="5"/>
  <c r="O16" i="5"/>
  <c r="G16" i="5"/>
  <c r="Q16" i="5"/>
  <c r="R32" i="5"/>
  <c r="N32" i="5"/>
  <c r="J32" i="5"/>
  <c r="F32" i="5"/>
  <c r="P32" i="5"/>
  <c r="L32" i="5"/>
  <c r="H32" i="5"/>
  <c r="M32" i="5"/>
  <c r="S32" i="5"/>
  <c r="K32" i="5"/>
  <c r="O32" i="5"/>
  <c r="G32" i="5"/>
  <c r="R48" i="5"/>
  <c r="N48" i="5"/>
  <c r="J48" i="5"/>
  <c r="F48" i="5"/>
  <c r="P48" i="5"/>
  <c r="L48" i="5"/>
  <c r="H48" i="5"/>
  <c r="M48" i="5"/>
  <c r="S48" i="5"/>
  <c r="K48" i="5"/>
  <c r="O48" i="5"/>
  <c r="G48" i="5"/>
  <c r="R64" i="5"/>
  <c r="N64" i="5"/>
  <c r="J64" i="5"/>
  <c r="F64" i="5"/>
  <c r="P64" i="5"/>
  <c r="L64" i="5"/>
  <c r="H64" i="5"/>
  <c r="M64" i="5"/>
  <c r="S64" i="5"/>
  <c r="K64" i="5"/>
  <c r="O64" i="5"/>
  <c r="G64" i="5"/>
  <c r="R80" i="5"/>
  <c r="N80" i="5"/>
  <c r="J80" i="5"/>
  <c r="F80" i="5"/>
  <c r="P80" i="5"/>
  <c r="L80" i="5"/>
  <c r="H80" i="5"/>
  <c r="M80" i="5"/>
  <c r="S80" i="5"/>
  <c r="K80" i="5"/>
  <c r="O80" i="5"/>
  <c r="G80" i="5"/>
  <c r="Q80" i="5"/>
  <c r="F10" i="3"/>
  <c r="K10" i="3"/>
  <c r="Q10" i="3"/>
  <c r="V10" i="3"/>
  <c r="G12" i="3"/>
  <c r="L12" i="3"/>
  <c r="Q12" i="3"/>
  <c r="W12" i="3"/>
  <c r="F14" i="3"/>
  <c r="K14" i="3"/>
  <c r="Q14" i="3"/>
  <c r="G16" i="3"/>
  <c r="L16" i="3"/>
  <c r="Q16" i="3"/>
  <c r="W16" i="3"/>
  <c r="F18" i="3"/>
  <c r="K18" i="3"/>
  <c r="Q18" i="3"/>
  <c r="V18" i="3"/>
  <c r="G20" i="3"/>
  <c r="L20" i="3"/>
  <c r="Q20" i="3"/>
  <c r="W20" i="3"/>
  <c r="F22" i="3"/>
  <c r="K22" i="3"/>
  <c r="Q22" i="3"/>
  <c r="V22" i="3"/>
  <c r="G24" i="3"/>
  <c r="L24" i="3"/>
  <c r="Q24" i="3"/>
  <c r="F26" i="3"/>
  <c r="K26" i="3"/>
  <c r="Q26" i="3"/>
  <c r="G28" i="3"/>
  <c r="L28" i="3"/>
  <c r="Q28" i="3"/>
  <c r="W28" i="3"/>
  <c r="F30" i="3"/>
  <c r="K30" i="3"/>
  <c r="Q30" i="3"/>
  <c r="G32" i="3"/>
  <c r="L32" i="3"/>
  <c r="Q32" i="3"/>
  <c r="W32" i="3"/>
  <c r="F34" i="3"/>
  <c r="K34" i="3"/>
  <c r="Q34" i="3"/>
  <c r="G36" i="3"/>
  <c r="L36" i="3"/>
  <c r="Q36" i="3"/>
  <c r="F38" i="3"/>
  <c r="K38" i="3"/>
  <c r="Q38" i="3"/>
  <c r="G40" i="3"/>
  <c r="L40" i="3"/>
  <c r="Q40" i="3"/>
  <c r="F42" i="3"/>
  <c r="K42" i="3"/>
  <c r="Q42" i="3"/>
  <c r="V42" i="3"/>
  <c r="G44" i="3"/>
  <c r="L44" i="3"/>
  <c r="Q44" i="3"/>
  <c r="W44" i="3"/>
  <c r="F46" i="3"/>
  <c r="K46" i="3"/>
  <c r="Q46" i="3"/>
  <c r="V46" i="3"/>
  <c r="G48" i="3"/>
  <c r="L48" i="3"/>
  <c r="Q48" i="3"/>
  <c r="F50" i="3"/>
  <c r="K50" i="3"/>
  <c r="Q50" i="3"/>
  <c r="V50" i="3"/>
  <c r="G52" i="3"/>
  <c r="L52" i="3"/>
  <c r="Q52" i="3"/>
  <c r="W52" i="3"/>
  <c r="F54" i="3"/>
  <c r="K54" i="3"/>
  <c r="Q54" i="3"/>
  <c r="V54" i="3"/>
  <c r="G56" i="3"/>
  <c r="L56" i="3"/>
  <c r="Q56" i="3"/>
  <c r="W56" i="3"/>
  <c r="F58" i="3"/>
  <c r="K58" i="3"/>
  <c r="Q58" i="3"/>
  <c r="G60" i="3"/>
  <c r="L60" i="3"/>
  <c r="Q60" i="3"/>
  <c r="F62" i="3"/>
  <c r="K62" i="3"/>
  <c r="Q62" i="3"/>
  <c r="V62" i="3"/>
  <c r="G64" i="3"/>
  <c r="L64" i="3"/>
  <c r="Q64" i="3"/>
  <c r="F66" i="3"/>
  <c r="K66" i="3"/>
  <c r="Q66" i="3"/>
  <c r="V66" i="3"/>
  <c r="G68" i="3"/>
  <c r="L68" i="3"/>
  <c r="Q68" i="3"/>
  <c r="F70" i="3"/>
  <c r="K70" i="3"/>
  <c r="Q70" i="3"/>
  <c r="G72" i="3"/>
  <c r="L72" i="3"/>
  <c r="Q72" i="3"/>
  <c r="W72" i="3"/>
  <c r="F74" i="3"/>
  <c r="K74" i="3"/>
  <c r="Q74" i="3"/>
  <c r="G76" i="3"/>
  <c r="L76" i="3"/>
  <c r="Q76" i="3"/>
  <c r="F78" i="3"/>
  <c r="K78" i="3"/>
  <c r="Q78" i="3"/>
  <c r="V78" i="3"/>
  <c r="G80" i="3"/>
  <c r="L80" i="3"/>
  <c r="Q80" i="3"/>
  <c r="W80" i="3"/>
  <c r="F82" i="3"/>
  <c r="K82" i="3"/>
  <c r="Q82" i="3"/>
  <c r="G84" i="3"/>
  <c r="L84" i="3"/>
  <c r="Q84" i="3"/>
  <c r="F86" i="3"/>
  <c r="K86" i="3"/>
  <c r="Q86" i="3"/>
  <c r="G88" i="3"/>
  <c r="L88" i="3"/>
  <c r="Q88" i="3"/>
  <c r="W88" i="3"/>
  <c r="F90" i="3"/>
  <c r="K90" i="3"/>
  <c r="Q90" i="3"/>
  <c r="G92" i="3"/>
  <c r="L92" i="3"/>
  <c r="Q92" i="3"/>
  <c r="F94" i="3"/>
  <c r="K94" i="3"/>
  <c r="Q94" i="3"/>
  <c r="V94" i="3"/>
  <c r="G96" i="3"/>
  <c r="L96" i="3"/>
  <c r="Q96" i="3"/>
  <c r="F98" i="3"/>
  <c r="K98" i="3"/>
  <c r="Q98" i="3"/>
  <c r="G100" i="3"/>
  <c r="L100" i="3"/>
  <c r="Q100" i="3"/>
  <c r="F102" i="3"/>
  <c r="K102" i="3"/>
  <c r="Q102" i="3"/>
  <c r="V102" i="3"/>
  <c r="G104" i="3"/>
  <c r="L104" i="3"/>
  <c r="Q104" i="3"/>
  <c r="F106" i="3"/>
  <c r="K106" i="3"/>
  <c r="Q106" i="3"/>
  <c r="G108" i="3"/>
  <c r="L108" i="3"/>
  <c r="Q108" i="3"/>
  <c r="W108" i="3"/>
  <c r="F110" i="3"/>
  <c r="K110" i="3"/>
  <c r="Q110" i="3"/>
  <c r="G112" i="3"/>
  <c r="L112" i="3"/>
  <c r="Q112" i="3"/>
  <c r="W112" i="3"/>
  <c r="F114" i="3"/>
  <c r="K114" i="3"/>
  <c r="Q114" i="3"/>
  <c r="G116" i="3"/>
  <c r="L116" i="3"/>
  <c r="Q116" i="3"/>
  <c r="F118" i="3"/>
  <c r="K118" i="3"/>
  <c r="Q118" i="3"/>
  <c r="V118" i="3"/>
  <c r="G120" i="3"/>
  <c r="L120" i="3"/>
  <c r="Q120" i="3"/>
  <c r="F122" i="3"/>
  <c r="K122" i="3"/>
  <c r="Q122" i="3"/>
  <c r="V122" i="3"/>
  <c r="G124" i="3"/>
  <c r="L124" i="3"/>
  <c r="Q124" i="3"/>
  <c r="F126" i="3"/>
  <c r="K126" i="3"/>
  <c r="Q126" i="3"/>
  <c r="V126" i="3"/>
  <c r="G128" i="3"/>
  <c r="L128" i="3"/>
  <c r="Q128" i="3"/>
  <c r="W128" i="3"/>
  <c r="F130" i="3"/>
  <c r="K130" i="3"/>
  <c r="Q130" i="3"/>
  <c r="G132" i="3"/>
  <c r="L132" i="3"/>
  <c r="Q132" i="3"/>
  <c r="W132" i="3"/>
  <c r="F134" i="3"/>
  <c r="K134" i="3"/>
  <c r="Q134" i="3"/>
  <c r="V134" i="3"/>
  <c r="G136" i="3"/>
  <c r="L136" i="3"/>
  <c r="Q136" i="3"/>
  <c r="F138" i="3"/>
  <c r="K138" i="3"/>
  <c r="Q138" i="3"/>
  <c r="V138" i="3"/>
  <c r="G140" i="3"/>
  <c r="L140" i="3"/>
  <c r="Q140" i="3"/>
  <c r="W140" i="3"/>
  <c r="F142" i="3"/>
  <c r="K142" i="3"/>
  <c r="Q142" i="3"/>
  <c r="V142" i="3"/>
  <c r="G144" i="3"/>
  <c r="L144" i="3"/>
  <c r="Q144" i="3"/>
  <c r="F146" i="3"/>
  <c r="K146" i="3"/>
  <c r="Q146" i="3"/>
  <c r="V146" i="3"/>
  <c r="G148" i="3"/>
  <c r="L148" i="3"/>
  <c r="Q148" i="3"/>
  <c r="W148" i="3"/>
  <c r="F150" i="3"/>
  <c r="K150" i="3"/>
  <c r="Q150" i="3"/>
  <c r="V150" i="3"/>
  <c r="G152" i="3"/>
  <c r="L152" i="3"/>
  <c r="Q152" i="3"/>
  <c r="F154" i="3"/>
  <c r="K154" i="3"/>
  <c r="Q154" i="3"/>
  <c r="V154" i="3"/>
  <c r="G156" i="3"/>
  <c r="L156" i="3"/>
  <c r="Q156" i="3"/>
  <c r="W156" i="3"/>
  <c r="F158" i="3"/>
  <c r="K158" i="3"/>
  <c r="Q158" i="3"/>
  <c r="V158" i="3"/>
  <c r="G160" i="3"/>
  <c r="L160" i="3"/>
  <c r="Q160" i="3"/>
  <c r="F162" i="3"/>
  <c r="K162" i="3"/>
  <c r="Q162" i="3"/>
  <c r="V162" i="3"/>
  <c r="G164" i="3"/>
  <c r="L164" i="3"/>
  <c r="Q164" i="3"/>
  <c r="W164" i="3"/>
  <c r="F166" i="3"/>
  <c r="K166" i="3"/>
  <c r="Q166" i="3"/>
  <c r="V166" i="3"/>
  <c r="G168" i="3"/>
  <c r="L168" i="3"/>
  <c r="Q168" i="3"/>
  <c r="F170" i="3"/>
  <c r="K170" i="3"/>
  <c r="Q170" i="3"/>
  <c r="V170" i="3"/>
  <c r="G172" i="3"/>
  <c r="L172" i="3"/>
  <c r="Q172" i="3"/>
  <c r="W172" i="3"/>
  <c r="F174" i="3"/>
  <c r="K174" i="3"/>
  <c r="Q174" i="3"/>
  <c r="V174" i="3"/>
  <c r="G176" i="3"/>
  <c r="L176" i="3"/>
  <c r="Q176" i="3"/>
  <c r="F178" i="3"/>
  <c r="K178" i="3"/>
  <c r="Q178" i="3"/>
  <c r="V178" i="3"/>
  <c r="G180" i="3"/>
  <c r="L180" i="3"/>
  <c r="Q180" i="3"/>
  <c r="W180" i="3"/>
  <c r="F182" i="3"/>
  <c r="K182" i="3"/>
  <c r="Q182" i="3"/>
  <c r="V182" i="3"/>
  <c r="G184" i="3"/>
  <c r="L184" i="3"/>
  <c r="Q184" i="3"/>
  <c r="F186" i="3"/>
  <c r="K186" i="3"/>
  <c r="Q186" i="3"/>
  <c r="V186" i="3"/>
  <c r="G188" i="3"/>
  <c r="L188" i="3"/>
  <c r="Q188" i="3"/>
  <c r="W188" i="3"/>
  <c r="F190" i="3"/>
  <c r="K190" i="3"/>
  <c r="Q190" i="3"/>
  <c r="G192" i="3"/>
  <c r="L192" i="3"/>
  <c r="Q192" i="3"/>
  <c r="W192" i="3"/>
  <c r="F194" i="3"/>
  <c r="K194" i="3"/>
  <c r="Q194" i="3"/>
  <c r="G196" i="3"/>
  <c r="L196" i="3"/>
  <c r="Q196" i="3"/>
  <c r="W196" i="3"/>
  <c r="F198" i="3"/>
  <c r="K198" i="3"/>
  <c r="Q198" i="3"/>
  <c r="G200" i="3"/>
  <c r="L200" i="3"/>
  <c r="Q200" i="3"/>
  <c r="W200" i="3"/>
  <c r="F202" i="3"/>
  <c r="K202" i="3"/>
  <c r="Q202" i="3"/>
  <c r="G204" i="3"/>
  <c r="L204" i="3"/>
  <c r="Q204" i="3"/>
  <c r="W204" i="3"/>
  <c r="F206" i="3"/>
  <c r="K206" i="3"/>
  <c r="Q206" i="3"/>
  <c r="V206" i="3"/>
  <c r="G208" i="3"/>
  <c r="L208" i="3"/>
  <c r="Q208" i="3"/>
  <c r="F210" i="3"/>
  <c r="K210" i="3"/>
  <c r="Q210" i="3"/>
  <c r="V210" i="3"/>
  <c r="G212" i="3"/>
  <c r="L212" i="3"/>
  <c r="Q212" i="3"/>
  <c r="W212" i="3"/>
  <c r="F214" i="3"/>
  <c r="K214" i="3"/>
  <c r="Q214" i="3"/>
  <c r="V214" i="3"/>
  <c r="G216" i="3"/>
  <c r="L216" i="3"/>
  <c r="Q216" i="3"/>
  <c r="F218" i="3"/>
  <c r="K218" i="3"/>
  <c r="Q218" i="3"/>
  <c r="V218" i="3"/>
  <c r="G220" i="3"/>
  <c r="L220" i="3"/>
  <c r="Q220" i="3"/>
  <c r="W220" i="3"/>
  <c r="F222" i="3"/>
  <c r="K222" i="3"/>
  <c r="Q222" i="3"/>
  <c r="V222" i="3"/>
  <c r="G224" i="3"/>
  <c r="L224" i="3"/>
  <c r="Q224" i="3"/>
  <c r="W224" i="3"/>
  <c r="F226" i="3"/>
  <c r="K226" i="3"/>
  <c r="Q226" i="3"/>
  <c r="V226" i="3"/>
  <c r="G228" i="3"/>
  <c r="L228" i="3"/>
  <c r="Q228" i="3"/>
  <c r="F230" i="3"/>
  <c r="K230" i="3"/>
  <c r="Q230" i="3"/>
  <c r="V230" i="3"/>
  <c r="G232" i="3"/>
  <c r="L232" i="3"/>
  <c r="Q232" i="3"/>
  <c r="W232" i="3"/>
  <c r="F234" i="3"/>
  <c r="K234" i="3"/>
  <c r="Q234" i="3"/>
  <c r="V234" i="3"/>
  <c r="G236" i="3"/>
  <c r="L236" i="3"/>
  <c r="Q236" i="3"/>
  <c r="F238" i="3"/>
  <c r="K238" i="3"/>
  <c r="Q238" i="3"/>
  <c r="V238" i="3"/>
  <c r="G240" i="3"/>
  <c r="L240" i="3"/>
  <c r="Q240" i="3"/>
  <c r="W240" i="3"/>
  <c r="F242" i="3"/>
  <c r="K242" i="3"/>
  <c r="Q242" i="3"/>
  <c r="V242" i="3"/>
  <c r="G244" i="3"/>
  <c r="L244" i="3"/>
  <c r="Q244" i="3"/>
  <c r="W244" i="3"/>
  <c r="F246" i="3"/>
  <c r="K246" i="3"/>
  <c r="Q246" i="3"/>
  <c r="V246" i="3"/>
  <c r="G248" i="3"/>
  <c r="L248" i="3"/>
  <c r="Q248" i="3"/>
  <c r="F250" i="3"/>
  <c r="K250" i="3"/>
  <c r="Q250" i="3"/>
  <c r="V250" i="3"/>
  <c r="G252" i="3"/>
  <c r="L252" i="3"/>
  <c r="Q252" i="3"/>
  <c r="W252" i="3"/>
  <c r="F254" i="3"/>
  <c r="K254" i="3"/>
  <c r="Q254" i="3"/>
  <c r="G256" i="3"/>
  <c r="L256" i="3"/>
  <c r="Q256" i="3"/>
  <c r="W256" i="3"/>
  <c r="F258" i="3"/>
  <c r="K258" i="3"/>
  <c r="Q258" i="3"/>
  <c r="V258" i="3"/>
  <c r="G260" i="3"/>
  <c r="L260" i="3"/>
  <c r="Q260" i="3"/>
  <c r="F262" i="3"/>
  <c r="K262" i="3"/>
  <c r="Q262" i="3"/>
  <c r="V262" i="3"/>
  <c r="G264" i="3"/>
  <c r="L264" i="3"/>
  <c r="Q264" i="3"/>
  <c r="W264" i="3"/>
  <c r="F266" i="3"/>
  <c r="K266" i="3"/>
  <c r="Q266" i="3"/>
  <c r="V266" i="3"/>
  <c r="G268" i="3"/>
  <c r="L268" i="3"/>
  <c r="Q268" i="3"/>
  <c r="W268" i="3"/>
  <c r="F270" i="3"/>
  <c r="K270" i="3"/>
  <c r="Q270" i="3"/>
  <c r="V270" i="3"/>
  <c r="G272" i="3"/>
  <c r="L272" i="3"/>
  <c r="Q272" i="3"/>
  <c r="F274" i="3"/>
  <c r="K274" i="3"/>
  <c r="Q274" i="3"/>
  <c r="V274" i="3"/>
  <c r="G276" i="3"/>
  <c r="L276" i="3"/>
  <c r="Q276" i="3"/>
  <c r="W276" i="3"/>
  <c r="F278" i="3"/>
  <c r="K278" i="3"/>
  <c r="Q278" i="3"/>
  <c r="V278" i="3"/>
  <c r="G280" i="3"/>
  <c r="L280" i="3"/>
  <c r="Q280" i="3"/>
  <c r="F282" i="3"/>
  <c r="K282" i="3"/>
  <c r="Q282" i="3"/>
  <c r="V282" i="3"/>
  <c r="G284" i="3"/>
  <c r="L284" i="3"/>
  <c r="Q284" i="3"/>
  <c r="F286" i="3"/>
  <c r="K286" i="3"/>
  <c r="Q286" i="3"/>
  <c r="V286" i="3"/>
  <c r="G288" i="3"/>
  <c r="L288" i="3"/>
  <c r="Q288" i="3"/>
  <c r="F290" i="3"/>
  <c r="N290" i="3"/>
  <c r="V290" i="3"/>
  <c r="G299" i="3"/>
  <c r="W299" i="3"/>
  <c r="Y303" i="3"/>
  <c r="U303" i="3"/>
  <c r="Q303" i="3"/>
  <c r="M303" i="3"/>
  <c r="I303" i="3"/>
  <c r="X303" i="3"/>
  <c r="T303" i="3"/>
  <c r="P303" i="3"/>
  <c r="L303" i="3"/>
  <c r="H303" i="3"/>
  <c r="V303" i="3"/>
  <c r="R303" i="3"/>
  <c r="N303" i="3"/>
  <c r="J303" i="3"/>
  <c r="F303" i="3"/>
  <c r="K303" i="3"/>
  <c r="G315" i="3"/>
  <c r="W315" i="3"/>
  <c r="Y319" i="3"/>
  <c r="U319" i="3"/>
  <c r="Q319" i="3"/>
  <c r="M319" i="3"/>
  <c r="I319" i="3"/>
  <c r="X319" i="3"/>
  <c r="T319" i="3"/>
  <c r="P319" i="3"/>
  <c r="L319" i="3"/>
  <c r="H319" i="3"/>
  <c r="V319" i="3"/>
  <c r="R319" i="3"/>
  <c r="N319" i="3"/>
  <c r="J319" i="3"/>
  <c r="F319" i="3"/>
  <c r="K319" i="3"/>
  <c r="G331" i="3"/>
  <c r="W331" i="3"/>
  <c r="Y335" i="3"/>
  <c r="U335" i="3"/>
  <c r="Q335" i="3"/>
  <c r="M335" i="3"/>
  <c r="I335" i="3"/>
  <c r="X335" i="3"/>
  <c r="T335" i="3"/>
  <c r="P335" i="3"/>
  <c r="L335" i="3"/>
  <c r="H335" i="3"/>
  <c r="V335" i="3"/>
  <c r="R335" i="3"/>
  <c r="N335" i="3"/>
  <c r="J335" i="3"/>
  <c r="F335" i="3"/>
  <c r="K335" i="3"/>
  <c r="G347" i="3"/>
  <c r="V351" i="3"/>
  <c r="R351" i="3"/>
  <c r="N351" i="3"/>
  <c r="J351" i="3"/>
  <c r="F351" i="3"/>
  <c r="U351" i="3"/>
  <c r="P351" i="3"/>
  <c r="K351" i="3"/>
  <c r="Y351" i="3"/>
  <c r="T351" i="3"/>
  <c r="O351" i="3"/>
  <c r="I351" i="3"/>
  <c r="W351" i="3"/>
  <c r="Q351" i="3"/>
  <c r="L351" i="3"/>
  <c r="G351" i="3"/>
  <c r="M351" i="3"/>
  <c r="G353" i="3"/>
  <c r="V359" i="3"/>
  <c r="R359" i="3"/>
  <c r="N359" i="3"/>
  <c r="J359" i="3"/>
  <c r="F359" i="3"/>
  <c r="U359" i="3"/>
  <c r="P359" i="3"/>
  <c r="K359" i="3"/>
  <c r="Y359" i="3"/>
  <c r="T359" i="3"/>
  <c r="O359" i="3"/>
  <c r="I359" i="3"/>
  <c r="W359" i="3"/>
  <c r="Q359" i="3"/>
  <c r="L359" i="3"/>
  <c r="G359" i="3"/>
  <c r="M359" i="3"/>
  <c r="V367" i="3"/>
  <c r="R367" i="3"/>
  <c r="N367" i="3"/>
  <c r="J367" i="3"/>
  <c r="F367" i="3"/>
  <c r="U367" i="3"/>
  <c r="P367" i="3"/>
  <c r="K367" i="3"/>
  <c r="Y367" i="3"/>
  <c r="O367" i="3"/>
  <c r="I367" i="3"/>
  <c r="T367" i="3"/>
  <c r="W367" i="3"/>
  <c r="Q367" i="3"/>
  <c r="L367" i="3"/>
  <c r="G367" i="3"/>
  <c r="M367" i="3"/>
  <c r="N7" i="4"/>
  <c r="G22" i="4"/>
  <c r="G38" i="4"/>
  <c r="G70" i="4"/>
  <c r="G86" i="4"/>
  <c r="G118" i="4"/>
  <c r="G134" i="4"/>
  <c r="G150" i="4"/>
  <c r="G198" i="4"/>
  <c r="G214" i="4"/>
  <c r="G230" i="4"/>
  <c r="G246" i="4"/>
  <c r="G262" i="4"/>
  <c r="G278" i="4"/>
  <c r="G294" i="4"/>
  <c r="G310" i="4"/>
  <c r="G326" i="4"/>
  <c r="G342" i="4"/>
  <c r="G358" i="4"/>
  <c r="R366" i="4"/>
  <c r="U374" i="4"/>
  <c r="Q374" i="4"/>
  <c r="M374" i="4"/>
  <c r="I374" i="4"/>
  <c r="T374" i="4"/>
  <c r="O374" i="4"/>
  <c r="J374" i="4"/>
  <c r="X374" i="4"/>
  <c r="S374" i="4"/>
  <c r="N374" i="4"/>
  <c r="H374" i="4"/>
  <c r="V374" i="4"/>
  <c r="P374" i="4"/>
  <c r="K374" i="4"/>
  <c r="F374" i="4"/>
  <c r="L374" i="4"/>
  <c r="I16" i="5"/>
  <c r="P18" i="5"/>
  <c r="L18" i="5"/>
  <c r="H18" i="5"/>
  <c r="R18" i="5"/>
  <c r="N18" i="5"/>
  <c r="J18" i="5"/>
  <c r="F18" i="5"/>
  <c r="M18" i="5"/>
  <c r="S18" i="5"/>
  <c r="K18" i="5"/>
  <c r="O18" i="5"/>
  <c r="G18" i="5"/>
  <c r="Q18" i="5"/>
  <c r="I32" i="5"/>
  <c r="P34" i="5"/>
  <c r="L34" i="5"/>
  <c r="H34" i="5"/>
  <c r="R34" i="5"/>
  <c r="N34" i="5"/>
  <c r="J34" i="5"/>
  <c r="F34" i="5"/>
  <c r="M34" i="5"/>
  <c r="S34" i="5"/>
  <c r="K34" i="5"/>
  <c r="O34" i="5"/>
  <c r="G34" i="5"/>
  <c r="Q34" i="5"/>
  <c r="I48" i="5"/>
  <c r="P50" i="5"/>
  <c r="L50" i="5"/>
  <c r="H50" i="5"/>
  <c r="R50" i="5"/>
  <c r="N50" i="5"/>
  <c r="J50" i="5"/>
  <c r="F50" i="5"/>
  <c r="M50" i="5"/>
  <c r="S50" i="5"/>
  <c r="K50" i="5"/>
  <c r="O50" i="5"/>
  <c r="G50" i="5"/>
  <c r="Q50" i="5"/>
  <c r="I64" i="5"/>
  <c r="P66" i="5"/>
  <c r="L66" i="5"/>
  <c r="H66" i="5"/>
  <c r="R66" i="5"/>
  <c r="N66" i="5"/>
  <c r="J66" i="5"/>
  <c r="F66" i="5"/>
  <c r="M66" i="5"/>
  <c r="S66" i="5"/>
  <c r="K66" i="5"/>
  <c r="O66" i="5"/>
  <c r="G66" i="5"/>
  <c r="Q66" i="5"/>
  <c r="I80" i="5"/>
  <c r="P82" i="5"/>
  <c r="L82" i="5"/>
  <c r="H82" i="5"/>
  <c r="R82" i="5"/>
  <c r="N82" i="5"/>
  <c r="J82" i="5"/>
  <c r="F82" i="5"/>
  <c r="M82" i="5"/>
  <c r="S82" i="5"/>
  <c r="K82" i="5"/>
  <c r="O82" i="5"/>
  <c r="G82" i="5"/>
  <c r="Q82" i="5"/>
  <c r="R132" i="5"/>
  <c r="N132" i="5"/>
  <c r="J132" i="5"/>
  <c r="F132" i="5"/>
  <c r="O132" i="5"/>
  <c r="I132" i="5"/>
  <c r="Q132" i="5"/>
  <c r="L132" i="5"/>
  <c r="G132" i="5"/>
  <c r="P132" i="5"/>
  <c r="M132" i="5"/>
  <c r="S132" i="5"/>
  <c r="H132" i="5"/>
  <c r="R372" i="5"/>
  <c r="N372" i="5"/>
  <c r="J372" i="5"/>
  <c r="F372" i="5"/>
  <c r="P372" i="5"/>
  <c r="K372" i="5"/>
  <c r="O372" i="5"/>
  <c r="I372" i="5"/>
  <c r="Q372" i="5"/>
  <c r="L372" i="5"/>
  <c r="G372" i="5"/>
  <c r="S372" i="5"/>
  <c r="H372" i="5"/>
  <c r="P100" i="6"/>
  <c r="L100" i="6"/>
  <c r="H100" i="6"/>
  <c r="N100" i="6"/>
  <c r="I100" i="6"/>
  <c r="Q100" i="6"/>
  <c r="K100" i="6"/>
  <c r="F100" i="6"/>
  <c r="O100" i="6"/>
  <c r="M100" i="6"/>
  <c r="R100" i="6"/>
  <c r="G100" i="6"/>
  <c r="J100" i="6"/>
  <c r="G10" i="3"/>
  <c r="M10" i="3"/>
  <c r="R10" i="3"/>
  <c r="M12" i="3"/>
  <c r="X14" i="3"/>
  <c r="T14" i="3"/>
  <c r="P14" i="3"/>
  <c r="L14" i="3"/>
  <c r="H14" i="3"/>
  <c r="M16" i="3"/>
  <c r="G18" i="3"/>
  <c r="X26" i="3"/>
  <c r="T26" i="3"/>
  <c r="P26" i="3"/>
  <c r="L26" i="3"/>
  <c r="H26" i="3"/>
  <c r="G26" i="3"/>
  <c r="M26" i="3"/>
  <c r="R26" i="3"/>
  <c r="W26" i="3"/>
  <c r="H28" i="3"/>
  <c r="X30" i="3"/>
  <c r="T30" i="3"/>
  <c r="P30" i="3"/>
  <c r="L30" i="3"/>
  <c r="H30" i="3"/>
  <c r="M32" i="3"/>
  <c r="X34" i="3"/>
  <c r="T34" i="3"/>
  <c r="P34" i="3"/>
  <c r="L34" i="3"/>
  <c r="H34" i="3"/>
  <c r="M34" i="3"/>
  <c r="R34" i="3"/>
  <c r="W34" i="3"/>
  <c r="V40" i="3"/>
  <c r="R40" i="3"/>
  <c r="N40" i="3"/>
  <c r="J40" i="3"/>
  <c r="F40" i="3"/>
  <c r="M40" i="3"/>
  <c r="S40" i="3"/>
  <c r="X40" i="3"/>
  <c r="M44" i="3"/>
  <c r="V48" i="3"/>
  <c r="R48" i="3"/>
  <c r="N48" i="3"/>
  <c r="J48" i="3"/>
  <c r="F48" i="3"/>
  <c r="H48" i="3"/>
  <c r="S48" i="3"/>
  <c r="X48" i="3"/>
  <c r="G50" i="3"/>
  <c r="M50" i="3"/>
  <c r="R50" i="3"/>
  <c r="H52" i="3"/>
  <c r="M52" i="3"/>
  <c r="S52" i="3"/>
  <c r="X52" i="3"/>
  <c r="X58" i="3"/>
  <c r="T58" i="3"/>
  <c r="P58" i="3"/>
  <c r="L58" i="3"/>
  <c r="H58" i="3"/>
  <c r="M58" i="3"/>
  <c r="W58" i="3"/>
  <c r="V64" i="3"/>
  <c r="R64" i="3"/>
  <c r="N64" i="3"/>
  <c r="J64" i="3"/>
  <c r="F64" i="3"/>
  <c r="H64" i="3"/>
  <c r="M64" i="3"/>
  <c r="S64" i="3"/>
  <c r="X64" i="3"/>
  <c r="M66" i="3"/>
  <c r="X70" i="3"/>
  <c r="T70" i="3"/>
  <c r="P70" i="3"/>
  <c r="L70" i="3"/>
  <c r="H70" i="3"/>
  <c r="M70" i="3"/>
  <c r="W70" i="3"/>
  <c r="V76" i="3"/>
  <c r="R76" i="3"/>
  <c r="N76" i="3"/>
  <c r="J76" i="3"/>
  <c r="F76" i="3"/>
  <c r="H76" i="3"/>
  <c r="M76" i="3"/>
  <c r="S76" i="3"/>
  <c r="X76" i="3"/>
  <c r="X82" i="3"/>
  <c r="T82" i="3"/>
  <c r="P82" i="3"/>
  <c r="L82" i="3"/>
  <c r="H82" i="3"/>
  <c r="M82" i="3"/>
  <c r="R82" i="3"/>
  <c r="W82" i="3"/>
  <c r="X86" i="3"/>
  <c r="T86" i="3"/>
  <c r="P86" i="3"/>
  <c r="L86" i="3"/>
  <c r="H86" i="3"/>
  <c r="G86" i="3"/>
  <c r="M86" i="3"/>
  <c r="R86" i="3"/>
  <c r="W86" i="3"/>
  <c r="X90" i="3"/>
  <c r="T90" i="3"/>
  <c r="P90" i="3"/>
  <c r="L90" i="3"/>
  <c r="H90" i="3"/>
  <c r="R90" i="3"/>
  <c r="V96" i="3"/>
  <c r="R96" i="3"/>
  <c r="N96" i="3"/>
  <c r="J96" i="3"/>
  <c r="F96" i="3"/>
  <c r="H96" i="3"/>
  <c r="M96" i="3"/>
  <c r="S96" i="3"/>
  <c r="X96" i="3"/>
  <c r="V100" i="3"/>
  <c r="R100" i="3"/>
  <c r="N100" i="3"/>
  <c r="J100" i="3"/>
  <c r="F100" i="3"/>
  <c r="H100" i="3"/>
  <c r="M100" i="3"/>
  <c r="S100" i="3"/>
  <c r="X100" i="3"/>
  <c r="X106" i="3"/>
  <c r="T106" i="3"/>
  <c r="P106" i="3"/>
  <c r="L106" i="3"/>
  <c r="H106" i="3"/>
  <c r="G106" i="3"/>
  <c r="M106" i="3"/>
  <c r="R106" i="3"/>
  <c r="W106" i="3"/>
  <c r="X110" i="3"/>
  <c r="T110" i="3"/>
  <c r="P110" i="3"/>
  <c r="L110" i="3"/>
  <c r="H110" i="3"/>
  <c r="G110" i="3"/>
  <c r="M110" i="3"/>
  <c r="R110" i="3"/>
  <c r="W110" i="3"/>
  <c r="X114" i="3"/>
  <c r="T114" i="3"/>
  <c r="P114" i="3"/>
  <c r="L114" i="3"/>
  <c r="H114" i="3"/>
  <c r="M114" i="3"/>
  <c r="R114" i="3"/>
  <c r="W114" i="3"/>
  <c r="V120" i="3"/>
  <c r="R120" i="3"/>
  <c r="N120" i="3"/>
  <c r="J120" i="3"/>
  <c r="F120" i="3"/>
  <c r="H120" i="3"/>
  <c r="M120" i="3"/>
  <c r="S120" i="3"/>
  <c r="X120" i="3"/>
  <c r="V124" i="3"/>
  <c r="R124" i="3"/>
  <c r="N124" i="3"/>
  <c r="J124" i="3"/>
  <c r="F124" i="3"/>
  <c r="H124" i="3"/>
  <c r="M124" i="3"/>
  <c r="S124" i="3"/>
  <c r="X124" i="3"/>
  <c r="G126" i="3"/>
  <c r="R126" i="3"/>
  <c r="W126" i="3"/>
  <c r="X130" i="3"/>
  <c r="T130" i="3"/>
  <c r="P130" i="3"/>
  <c r="L130" i="3"/>
  <c r="H130" i="3"/>
  <c r="G130" i="3"/>
  <c r="R130" i="3"/>
  <c r="W130" i="3"/>
  <c r="V136" i="3"/>
  <c r="R136" i="3"/>
  <c r="N136" i="3"/>
  <c r="J136" i="3"/>
  <c r="F136" i="3"/>
  <c r="H136" i="3"/>
  <c r="M136" i="3"/>
  <c r="S136" i="3"/>
  <c r="X136" i="3"/>
  <c r="V144" i="3"/>
  <c r="R144" i="3"/>
  <c r="N144" i="3"/>
  <c r="J144" i="3"/>
  <c r="F144" i="3"/>
  <c r="H144" i="3"/>
  <c r="S144" i="3"/>
  <c r="X144" i="3"/>
  <c r="G146" i="3"/>
  <c r="W146" i="3"/>
  <c r="V152" i="3"/>
  <c r="R152" i="3"/>
  <c r="N152" i="3"/>
  <c r="J152" i="3"/>
  <c r="F152" i="3"/>
  <c r="H152" i="3"/>
  <c r="M152" i="3"/>
  <c r="S152" i="3"/>
  <c r="X152" i="3"/>
  <c r="G154" i="3"/>
  <c r="R154" i="3"/>
  <c r="W154" i="3"/>
  <c r="V160" i="3"/>
  <c r="R160" i="3"/>
  <c r="N160" i="3"/>
  <c r="J160" i="3"/>
  <c r="F160" i="3"/>
  <c r="H160" i="3"/>
  <c r="M160" i="3"/>
  <c r="S160" i="3"/>
  <c r="X160" i="3"/>
  <c r="G162" i="3"/>
  <c r="M162" i="3"/>
  <c r="W162" i="3"/>
  <c r="V168" i="3"/>
  <c r="R168" i="3"/>
  <c r="N168" i="3"/>
  <c r="J168" i="3"/>
  <c r="F168" i="3"/>
  <c r="H168" i="3"/>
  <c r="M168" i="3"/>
  <c r="S168" i="3"/>
  <c r="X168" i="3"/>
  <c r="G170" i="3"/>
  <c r="R170" i="3"/>
  <c r="V176" i="3"/>
  <c r="R176" i="3"/>
  <c r="N176" i="3"/>
  <c r="J176" i="3"/>
  <c r="F176" i="3"/>
  <c r="H176" i="3"/>
  <c r="M176" i="3"/>
  <c r="S176" i="3"/>
  <c r="X176" i="3"/>
  <c r="G178" i="3"/>
  <c r="V184" i="3"/>
  <c r="R184" i="3"/>
  <c r="N184" i="3"/>
  <c r="J184" i="3"/>
  <c r="F184" i="3"/>
  <c r="H184" i="3"/>
  <c r="M184" i="3"/>
  <c r="S184" i="3"/>
  <c r="X184" i="3"/>
  <c r="G186" i="3"/>
  <c r="R186" i="3"/>
  <c r="W186" i="3"/>
  <c r="X190" i="3"/>
  <c r="T190" i="3"/>
  <c r="P190" i="3"/>
  <c r="L190" i="3"/>
  <c r="H190" i="3"/>
  <c r="X194" i="3"/>
  <c r="T194" i="3"/>
  <c r="P194" i="3"/>
  <c r="L194" i="3"/>
  <c r="H194" i="3"/>
  <c r="M194" i="3"/>
  <c r="W194" i="3"/>
  <c r="X198" i="3"/>
  <c r="T198" i="3"/>
  <c r="P198" i="3"/>
  <c r="L198" i="3"/>
  <c r="H198" i="3"/>
  <c r="G198" i="3"/>
  <c r="M198" i="3"/>
  <c r="R198" i="3"/>
  <c r="W198" i="3"/>
  <c r="X202" i="3"/>
  <c r="T202" i="3"/>
  <c r="P202" i="3"/>
  <c r="L202" i="3"/>
  <c r="H202" i="3"/>
  <c r="V208" i="3"/>
  <c r="R208" i="3"/>
  <c r="N208" i="3"/>
  <c r="J208" i="3"/>
  <c r="F208" i="3"/>
  <c r="H208" i="3"/>
  <c r="M208" i="3"/>
  <c r="S208" i="3"/>
  <c r="X208" i="3"/>
  <c r="G210" i="3"/>
  <c r="M210" i="3"/>
  <c r="R210" i="3"/>
  <c r="W210" i="3"/>
  <c r="V216" i="3"/>
  <c r="R216" i="3"/>
  <c r="N216" i="3"/>
  <c r="J216" i="3"/>
  <c r="F216" i="3"/>
  <c r="H216" i="3"/>
  <c r="M216" i="3"/>
  <c r="S216" i="3"/>
  <c r="X216" i="3"/>
  <c r="G218" i="3"/>
  <c r="R218" i="3"/>
  <c r="G222" i="3"/>
  <c r="V228" i="3"/>
  <c r="R228" i="3"/>
  <c r="N228" i="3"/>
  <c r="J228" i="3"/>
  <c r="F228" i="3"/>
  <c r="H228" i="3"/>
  <c r="M228" i="3"/>
  <c r="S228" i="3"/>
  <c r="X228" i="3"/>
  <c r="G230" i="3"/>
  <c r="R230" i="3"/>
  <c r="V236" i="3"/>
  <c r="R236" i="3"/>
  <c r="N236" i="3"/>
  <c r="J236" i="3"/>
  <c r="F236" i="3"/>
  <c r="H236" i="3"/>
  <c r="M236" i="3"/>
  <c r="S236" i="3"/>
  <c r="X236" i="3"/>
  <c r="G238" i="3"/>
  <c r="R238" i="3"/>
  <c r="W238" i="3"/>
  <c r="G242" i="3"/>
  <c r="R242" i="3"/>
  <c r="V248" i="3"/>
  <c r="R248" i="3"/>
  <c r="N248" i="3"/>
  <c r="J248" i="3"/>
  <c r="F248" i="3"/>
  <c r="H248" i="3"/>
  <c r="M248" i="3"/>
  <c r="S248" i="3"/>
  <c r="X248" i="3"/>
  <c r="G250" i="3"/>
  <c r="X254" i="3"/>
  <c r="T254" i="3"/>
  <c r="P254" i="3"/>
  <c r="L254" i="3"/>
  <c r="H254" i="3"/>
  <c r="G254" i="3"/>
  <c r="R254" i="3"/>
  <c r="W254" i="3"/>
  <c r="V260" i="3"/>
  <c r="R260" i="3"/>
  <c r="N260" i="3"/>
  <c r="J260" i="3"/>
  <c r="F260" i="3"/>
  <c r="H260" i="3"/>
  <c r="M260" i="3"/>
  <c r="S260" i="3"/>
  <c r="X260" i="3"/>
  <c r="V272" i="3"/>
  <c r="R272" i="3"/>
  <c r="N272" i="3"/>
  <c r="J272" i="3"/>
  <c r="F272" i="3"/>
  <c r="H272" i="3"/>
  <c r="M272" i="3"/>
  <c r="S272" i="3"/>
  <c r="X272" i="3"/>
  <c r="V280" i="3"/>
  <c r="R280" i="3"/>
  <c r="N280" i="3"/>
  <c r="J280" i="3"/>
  <c r="F280" i="3"/>
  <c r="H280" i="3"/>
  <c r="M280" i="3"/>
  <c r="S280" i="3"/>
  <c r="X280" i="3"/>
  <c r="V284" i="3"/>
  <c r="R284" i="3"/>
  <c r="N284" i="3"/>
  <c r="J284" i="3"/>
  <c r="F284" i="3"/>
  <c r="H284" i="3"/>
  <c r="M284" i="3"/>
  <c r="S284" i="3"/>
  <c r="X284" i="3"/>
  <c r="V288" i="3"/>
  <c r="R288" i="3"/>
  <c r="N288" i="3"/>
  <c r="J288" i="3"/>
  <c r="F288" i="3"/>
  <c r="V347" i="3"/>
  <c r="U347" i="3"/>
  <c r="Q347" i="3"/>
  <c r="M347" i="3"/>
  <c r="I347" i="3"/>
  <c r="Y347" i="3"/>
  <c r="T347" i="3"/>
  <c r="P347" i="3"/>
  <c r="L347" i="3"/>
  <c r="H347" i="3"/>
  <c r="W347" i="3"/>
  <c r="R347" i="3"/>
  <c r="N347" i="3"/>
  <c r="J347" i="3"/>
  <c r="F347" i="3"/>
  <c r="X361" i="3"/>
  <c r="T361" i="3"/>
  <c r="P361" i="3"/>
  <c r="L361" i="3"/>
  <c r="H361" i="3"/>
  <c r="U361" i="3"/>
  <c r="O361" i="3"/>
  <c r="J361" i="3"/>
  <c r="Y361" i="3"/>
  <c r="S361" i="3"/>
  <c r="N361" i="3"/>
  <c r="I361" i="3"/>
  <c r="V361" i="3"/>
  <c r="Q361" i="3"/>
  <c r="K361" i="3"/>
  <c r="F361" i="3"/>
  <c r="M361" i="3"/>
  <c r="S7" i="4"/>
  <c r="L22" i="4"/>
  <c r="U54" i="4"/>
  <c r="Q54" i="4"/>
  <c r="M54" i="4"/>
  <c r="I54" i="4"/>
  <c r="T54" i="4"/>
  <c r="O54" i="4"/>
  <c r="J54" i="4"/>
  <c r="X54" i="4"/>
  <c r="S54" i="4"/>
  <c r="N54" i="4"/>
  <c r="H54" i="4"/>
  <c r="V54" i="4"/>
  <c r="P54" i="4"/>
  <c r="K54" i="4"/>
  <c r="F54" i="4"/>
  <c r="L54" i="4"/>
  <c r="L70" i="4"/>
  <c r="U102" i="4"/>
  <c r="Q102" i="4"/>
  <c r="M102" i="4"/>
  <c r="I102" i="4"/>
  <c r="T102" i="4"/>
  <c r="O102" i="4"/>
  <c r="J102" i="4"/>
  <c r="X102" i="4"/>
  <c r="S102" i="4"/>
  <c r="N102" i="4"/>
  <c r="H102" i="4"/>
  <c r="V102" i="4"/>
  <c r="P102" i="4"/>
  <c r="K102" i="4"/>
  <c r="F102" i="4"/>
  <c r="L118" i="4"/>
  <c r="L150" i="4"/>
  <c r="U166" i="4"/>
  <c r="Q166" i="4"/>
  <c r="M166" i="4"/>
  <c r="I166" i="4"/>
  <c r="T166" i="4"/>
  <c r="O166" i="4"/>
  <c r="J166" i="4"/>
  <c r="X166" i="4"/>
  <c r="S166" i="4"/>
  <c r="N166" i="4"/>
  <c r="H166" i="4"/>
  <c r="V166" i="4"/>
  <c r="P166" i="4"/>
  <c r="K166" i="4"/>
  <c r="F166" i="4"/>
  <c r="U182" i="4"/>
  <c r="Q182" i="4"/>
  <c r="M182" i="4"/>
  <c r="I182" i="4"/>
  <c r="T182" i="4"/>
  <c r="O182" i="4"/>
  <c r="J182" i="4"/>
  <c r="X182" i="4"/>
  <c r="S182" i="4"/>
  <c r="N182" i="4"/>
  <c r="H182" i="4"/>
  <c r="V182" i="4"/>
  <c r="P182" i="4"/>
  <c r="K182" i="4"/>
  <c r="F182" i="4"/>
  <c r="I124" i="3"/>
  <c r="O124" i="3"/>
  <c r="T124" i="3"/>
  <c r="Y124" i="3"/>
  <c r="I126" i="3"/>
  <c r="N126" i="3"/>
  <c r="S126" i="3"/>
  <c r="I128" i="3"/>
  <c r="O128" i="3"/>
  <c r="T128" i="3"/>
  <c r="Y128" i="3"/>
  <c r="I130" i="3"/>
  <c r="N130" i="3"/>
  <c r="S130" i="3"/>
  <c r="Y130" i="3"/>
  <c r="I132" i="3"/>
  <c r="O132" i="3"/>
  <c r="T132" i="3"/>
  <c r="I134" i="3"/>
  <c r="N134" i="3"/>
  <c r="S134" i="3"/>
  <c r="Y134" i="3"/>
  <c r="I136" i="3"/>
  <c r="O136" i="3"/>
  <c r="T136" i="3"/>
  <c r="Y136" i="3"/>
  <c r="I138" i="3"/>
  <c r="N138" i="3"/>
  <c r="S138" i="3"/>
  <c r="I140" i="3"/>
  <c r="O140" i="3"/>
  <c r="T140" i="3"/>
  <c r="Y140" i="3"/>
  <c r="I142" i="3"/>
  <c r="N142" i="3"/>
  <c r="S142" i="3"/>
  <c r="I144" i="3"/>
  <c r="O144" i="3"/>
  <c r="T144" i="3"/>
  <c r="Y144" i="3"/>
  <c r="I146" i="3"/>
  <c r="N146" i="3"/>
  <c r="S146" i="3"/>
  <c r="Y146" i="3"/>
  <c r="I148" i="3"/>
  <c r="O148" i="3"/>
  <c r="T148" i="3"/>
  <c r="I150" i="3"/>
  <c r="N150" i="3"/>
  <c r="S150" i="3"/>
  <c r="Y150" i="3"/>
  <c r="I152" i="3"/>
  <c r="O152" i="3"/>
  <c r="T152" i="3"/>
  <c r="Y152" i="3"/>
  <c r="I154" i="3"/>
  <c r="N154" i="3"/>
  <c r="S154" i="3"/>
  <c r="I156" i="3"/>
  <c r="O156" i="3"/>
  <c r="T156" i="3"/>
  <c r="Y156" i="3"/>
  <c r="I158" i="3"/>
  <c r="N158" i="3"/>
  <c r="S158" i="3"/>
  <c r="I160" i="3"/>
  <c r="O160" i="3"/>
  <c r="T160" i="3"/>
  <c r="Y160" i="3"/>
  <c r="I162" i="3"/>
  <c r="N162" i="3"/>
  <c r="S162" i="3"/>
  <c r="I164" i="3"/>
  <c r="O164" i="3"/>
  <c r="T164" i="3"/>
  <c r="Y164" i="3"/>
  <c r="I166" i="3"/>
  <c r="N166" i="3"/>
  <c r="S166" i="3"/>
  <c r="I168" i="3"/>
  <c r="O168" i="3"/>
  <c r="T168" i="3"/>
  <c r="Y168" i="3"/>
  <c r="I170" i="3"/>
  <c r="N170" i="3"/>
  <c r="S170" i="3"/>
  <c r="I172" i="3"/>
  <c r="O172" i="3"/>
  <c r="T172" i="3"/>
  <c r="Y172" i="3"/>
  <c r="I174" i="3"/>
  <c r="N174" i="3"/>
  <c r="S174" i="3"/>
  <c r="I176" i="3"/>
  <c r="O176" i="3"/>
  <c r="T176" i="3"/>
  <c r="Y176" i="3"/>
  <c r="I178" i="3"/>
  <c r="N178" i="3"/>
  <c r="S178" i="3"/>
  <c r="Y178" i="3"/>
  <c r="I180" i="3"/>
  <c r="O180" i="3"/>
  <c r="T180" i="3"/>
  <c r="I182" i="3"/>
  <c r="N182" i="3"/>
  <c r="S182" i="3"/>
  <c r="Y182" i="3"/>
  <c r="I184" i="3"/>
  <c r="O184" i="3"/>
  <c r="T184" i="3"/>
  <c r="Y184" i="3"/>
  <c r="I186" i="3"/>
  <c r="N186" i="3"/>
  <c r="S186" i="3"/>
  <c r="I188" i="3"/>
  <c r="O188" i="3"/>
  <c r="T188" i="3"/>
  <c r="Y188" i="3"/>
  <c r="I190" i="3"/>
  <c r="N190" i="3"/>
  <c r="S190" i="3"/>
  <c r="Y190" i="3"/>
  <c r="I192" i="3"/>
  <c r="O192" i="3"/>
  <c r="T192" i="3"/>
  <c r="I194" i="3"/>
  <c r="N194" i="3"/>
  <c r="S194" i="3"/>
  <c r="Y194" i="3"/>
  <c r="I196" i="3"/>
  <c r="O196" i="3"/>
  <c r="T196" i="3"/>
  <c r="Y196" i="3"/>
  <c r="I198" i="3"/>
  <c r="N198" i="3"/>
  <c r="S198" i="3"/>
  <c r="Y198" i="3"/>
  <c r="I200" i="3"/>
  <c r="O200" i="3"/>
  <c r="T200" i="3"/>
  <c r="I202" i="3"/>
  <c r="N202" i="3"/>
  <c r="S202" i="3"/>
  <c r="Y202" i="3"/>
  <c r="I204" i="3"/>
  <c r="O204" i="3"/>
  <c r="T204" i="3"/>
  <c r="Y204" i="3"/>
  <c r="I206" i="3"/>
  <c r="N206" i="3"/>
  <c r="S206" i="3"/>
  <c r="I208" i="3"/>
  <c r="O208" i="3"/>
  <c r="T208" i="3"/>
  <c r="Y208" i="3"/>
  <c r="I210" i="3"/>
  <c r="N210" i="3"/>
  <c r="S210" i="3"/>
  <c r="Y210" i="3"/>
  <c r="I212" i="3"/>
  <c r="O212" i="3"/>
  <c r="T212" i="3"/>
  <c r="I214" i="3"/>
  <c r="N214" i="3"/>
  <c r="S214" i="3"/>
  <c r="Y214" i="3"/>
  <c r="I216" i="3"/>
  <c r="O216" i="3"/>
  <c r="T216" i="3"/>
  <c r="Y216" i="3"/>
  <c r="I218" i="3"/>
  <c r="N218" i="3"/>
  <c r="S218" i="3"/>
  <c r="I220" i="3"/>
  <c r="O220" i="3"/>
  <c r="T220" i="3"/>
  <c r="Y220" i="3"/>
  <c r="I222" i="3"/>
  <c r="N222" i="3"/>
  <c r="S222" i="3"/>
  <c r="I224" i="3"/>
  <c r="O224" i="3"/>
  <c r="T224" i="3"/>
  <c r="I226" i="3"/>
  <c r="N226" i="3"/>
  <c r="S226" i="3"/>
  <c r="Y226" i="3"/>
  <c r="I228" i="3"/>
  <c r="O228" i="3"/>
  <c r="T228" i="3"/>
  <c r="Y228" i="3"/>
  <c r="I230" i="3"/>
  <c r="N230" i="3"/>
  <c r="S230" i="3"/>
  <c r="I232" i="3"/>
  <c r="O232" i="3"/>
  <c r="T232" i="3"/>
  <c r="Y232" i="3"/>
  <c r="I234" i="3"/>
  <c r="N234" i="3"/>
  <c r="S234" i="3"/>
  <c r="I236" i="3"/>
  <c r="O236" i="3"/>
  <c r="T236" i="3"/>
  <c r="Y236" i="3"/>
  <c r="I238" i="3"/>
  <c r="N238" i="3"/>
  <c r="S238" i="3"/>
  <c r="I240" i="3"/>
  <c r="O240" i="3"/>
  <c r="T240" i="3"/>
  <c r="Y240" i="3"/>
  <c r="I242" i="3"/>
  <c r="N242" i="3"/>
  <c r="S242" i="3"/>
  <c r="I244" i="3"/>
  <c r="O244" i="3"/>
  <c r="T244" i="3"/>
  <c r="Y244" i="3"/>
  <c r="I246" i="3"/>
  <c r="N246" i="3"/>
  <c r="S246" i="3"/>
  <c r="I248" i="3"/>
  <c r="O248" i="3"/>
  <c r="T248" i="3"/>
  <c r="Y248" i="3"/>
  <c r="I250" i="3"/>
  <c r="N250" i="3"/>
  <c r="S250" i="3"/>
  <c r="Y250" i="3"/>
  <c r="I252" i="3"/>
  <c r="O252" i="3"/>
  <c r="T252" i="3"/>
  <c r="I254" i="3"/>
  <c r="N254" i="3"/>
  <c r="S254" i="3"/>
  <c r="Y254" i="3"/>
  <c r="I256" i="3"/>
  <c r="O256" i="3"/>
  <c r="T256" i="3"/>
  <c r="Y256" i="3"/>
  <c r="I258" i="3"/>
  <c r="N258" i="3"/>
  <c r="S258" i="3"/>
  <c r="I260" i="3"/>
  <c r="O260" i="3"/>
  <c r="T260" i="3"/>
  <c r="Y260" i="3"/>
  <c r="I262" i="3"/>
  <c r="N262" i="3"/>
  <c r="S262" i="3"/>
  <c r="I264" i="3"/>
  <c r="O264" i="3"/>
  <c r="T264" i="3"/>
  <c r="Y264" i="3"/>
  <c r="I266" i="3"/>
  <c r="N266" i="3"/>
  <c r="S266" i="3"/>
  <c r="I268" i="3"/>
  <c r="O268" i="3"/>
  <c r="T268" i="3"/>
  <c r="Y268" i="3"/>
  <c r="I270" i="3"/>
  <c r="N270" i="3"/>
  <c r="S270" i="3"/>
  <c r="I272" i="3"/>
  <c r="O272" i="3"/>
  <c r="T272" i="3"/>
  <c r="Y272" i="3"/>
  <c r="I274" i="3"/>
  <c r="N274" i="3"/>
  <c r="S274" i="3"/>
  <c r="I276" i="3"/>
  <c r="O276" i="3"/>
  <c r="T276" i="3"/>
  <c r="Y276" i="3"/>
  <c r="I278" i="3"/>
  <c r="N278" i="3"/>
  <c r="S278" i="3"/>
  <c r="I280" i="3"/>
  <c r="O280" i="3"/>
  <c r="T280" i="3"/>
  <c r="Y280" i="3"/>
  <c r="I282" i="3"/>
  <c r="N282" i="3"/>
  <c r="S282" i="3"/>
  <c r="F283" i="3"/>
  <c r="K283" i="3"/>
  <c r="P283" i="3"/>
  <c r="I284" i="3"/>
  <c r="O284" i="3"/>
  <c r="T284" i="3"/>
  <c r="Y284" i="3"/>
  <c r="I286" i="3"/>
  <c r="N286" i="3"/>
  <c r="S286" i="3"/>
  <c r="F287" i="3"/>
  <c r="K287" i="3"/>
  <c r="P287" i="3"/>
  <c r="I288" i="3"/>
  <c r="O288" i="3"/>
  <c r="T288" i="3"/>
  <c r="Y288" i="3"/>
  <c r="J290" i="3"/>
  <c r="R290" i="3"/>
  <c r="Y291" i="3"/>
  <c r="U291" i="3"/>
  <c r="Q291" i="3"/>
  <c r="M291" i="3"/>
  <c r="I291" i="3"/>
  <c r="V291" i="3"/>
  <c r="R291" i="3"/>
  <c r="N291" i="3"/>
  <c r="J291" i="3"/>
  <c r="F291" i="3"/>
  <c r="H291" i="3"/>
  <c r="P291" i="3"/>
  <c r="X291" i="3"/>
  <c r="X294" i="3"/>
  <c r="T294" i="3"/>
  <c r="P294" i="3"/>
  <c r="L294" i="3"/>
  <c r="H294" i="3"/>
  <c r="W294" i="3"/>
  <c r="Y294" i="3"/>
  <c r="U294" i="3"/>
  <c r="Q294" i="3"/>
  <c r="M294" i="3"/>
  <c r="I294" i="3"/>
  <c r="G294" i="3"/>
  <c r="O294" i="3"/>
  <c r="Y295" i="3"/>
  <c r="U295" i="3"/>
  <c r="Q295" i="3"/>
  <c r="M295" i="3"/>
  <c r="I295" i="3"/>
  <c r="X295" i="3"/>
  <c r="T295" i="3"/>
  <c r="P295" i="3"/>
  <c r="L295" i="3"/>
  <c r="H295" i="3"/>
  <c r="V295" i="3"/>
  <c r="R295" i="3"/>
  <c r="N295" i="3"/>
  <c r="J295" i="3"/>
  <c r="F295" i="3"/>
  <c r="K295" i="3"/>
  <c r="O299" i="3"/>
  <c r="S303" i="3"/>
  <c r="G307" i="3"/>
  <c r="Y311" i="3"/>
  <c r="U311" i="3"/>
  <c r="Q311" i="3"/>
  <c r="M311" i="3"/>
  <c r="I311" i="3"/>
  <c r="X311" i="3"/>
  <c r="T311" i="3"/>
  <c r="P311" i="3"/>
  <c r="L311" i="3"/>
  <c r="H311" i="3"/>
  <c r="V311" i="3"/>
  <c r="R311" i="3"/>
  <c r="N311" i="3"/>
  <c r="J311" i="3"/>
  <c r="F311" i="3"/>
  <c r="K311" i="3"/>
  <c r="O315" i="3"/>
  <c r="S319" i="3"/>
  <c r="G323" i="3"/>
  <c r="Y327" i="3"/>
  <c r="U327" i="3"/>
  <c r="Q327" i="3"/>
  <c r="M327" i="3"/>
  <c r="I327" i="3"/>
  <c r="X327" i="3"/>
  <c r="T327" i="3"/>
  <c r="P327" i="3"/>
  <c r="L327" i="3"/>
  <c r="H327" i="3"/>
  <c r="V327" i="3"/>
  <c r="R327" i="3"/>
  <c r="N327" i="3"/>
  <c r="J327" i="3"/>
  <c r="F327" i="3"/>
  <c r="K327" i="3"/>
  <c r="O331" i="3"/>
  <c r="S335" i="3"/>
  <c r="G339" i="3"/>
  <c r="Y343" i="3"/>
  <c r="U343" i="3"/>
  <c r="Q343" i="3"/>
  <c r="M343" i="3"/>
  <c r="I343" i="3"/>
  <c r="X343" i="3"/>
  <c r="T343" i="3"/>
  <c r="P343" i="3"/>
  <c r="L343" i="3"/>
  <c r="H343" i="3"/>
  <c r="V343" i="3"/>
  <c r="R343" i="3"/>
  <c r="N343" i="3"/>
  <c r="J343" i="3"/>
  <c r="F343" i="3"/>
  <c r="K343" i="3"/>
  <c r="O347" i="3"/>
  <c r="X351" i="3"/>
  <c r="R353" i="3"/>
  <c r="V355" i="3"/>
  <c r="R355" i="3"/>
  <c r="N355" i="3"/>
  <c r="J355" i="3"/>
  <c r="F355" i="3"/>
  <c r="U355" i="3"/>
  <c r="P355" i="3"/>
  <c r="K355" i="3"/>
  <c r="Y355" i="3"/>
  <c r="T355" i="3"/>
  <c r="O355" i="3"/>
  <c r="I355" i="3"/>
  <c r="W355" i="3"/>
  <c r="Q355" i="3"/>
  <c r="L355" i="3"/>
  <c r="G355" i="3"/>
  <c r="M355" i="3"/>
  <c r="X359" i="3"/>
  <c r="R361" i="3"/>
  <c r="V363" i="3"/>
  <c r="R363" i="3"/>
  <c r="N363" i="3"/>
  <c r="J363" i="3"/>
  <c r="F363" i="3"/>
  <c r="U363" i="3"/>
  <c r="P363" i="3"/>
  <c r="K363" i="3"/>
  <c r="Y363" i="3"/>
  <c r="T363" i="3"/>
  <c r="O363" i="3"/>
  <c r="I363" i="3"/>
  <c r="W363" i="3"/>
  <c r="Q363" i="3"/>
  <c r="L363" i="3"/>
  <c r="G363" i="3"/>
  <c r="M363" i="3"/>
  <c r="X367" i="3"/>
  <c r="X7" i="4"/>
  <c r="R22" i="4"/>
  <c r="R38" i="4"/>
  <c r="R54" i="4"/>
  <c r="R86" i="4"/>
  <c r="R102" i="4"/>
  <c r="R118" i="4"/>
  <c r="R166" i="4"/>
  <c r="R182" i="4"/>
  <c r="R246" i="4"/>
  <c r="R278" i="4"/>
  <c r="R326" i="4"/>
  <c r="R358" i="4"/>
  <c r="W374" i="4"/>
  <c r="U382" i="4"/>
  <c r="Q382" i="4"/>
  <c r="M382" i="4"/>
  <c r="I382" i="4"/>
  <c r="T382" i="4"/>
  <c r="O382" i="4"/>
  <c r="J382" i="4"/>
  <c r="X382" i="4"/>
  <c r="S382" i="4"/>
  <c r="N382" i="4"/>
  <c r="H382" i="4"/>
  <c r="V382" i="4"/>
  <c r="P382" i="4"/>
  <c r="K382" i="4"/>
  <c r="F382" i="4"/>
  <c r="L382" i="4"/>
  <c r="R100" i="5"/>
  <c r="N100" i="5"/>
  <c r="J100" i="5"/>
  <c r="F100" i="5"/>
  <c r="O100" i="5"/>
  <c r="I100" i="5"/>
  <c r="Q100" i="5"/>
  <c r="L100" i="5"/>
  <c r="G100" i="5"/>
  <c r="P100" i="5"/>
  <c r="M100" i="5"/>
  <c r="S100" i="5"/>
  <c r="H100" i="5"/>
  <c r="R340" i="5"/>
  <c r="N340" i="5"/>
  <c r="J340" i="5"/>
  <c r="F340" i="5"/>
  <c r="P340" i="5"/>
  <c r="K340" i="5"/>
  <c r="O340" i="5"/>
  <c r="I340" i="5"/>
  <c r="Q340" i="5"/>
  <c r="L340" i="5"/>
  <c r="G340" i="5"/>
  <c r="S340" i="5"/>
  <c r="H340" i="5"/>
  <c r="P108" i="6"/>
  <c r="L108" i="6"/>
  <c r="H108" i="6"/>
  <c r="N108" i="6"/>
  <c r="I108" i="6"/>
  <c r="Q108" i="6"/>
  <c r="K108" i="6"/>
  <c r="F108" i="6"/>
  <c r="O108" i="6"/>
  <c r="M108" i="6"/>
  <c r="R108" i="6"/>
  <c r="G108" i="6"/>
  <c r="J108" i="6"/>
  <c r="X10" i="3"/>
  <c r="T10" i="3"/>
  <c r="P10" i="3"/>
  <c r="L10" i="3"/>
  <c r="H10" i="3"/>
  <c r="H12" i="3"/>
  <c r="S12" i="3"/>
  <c r="X12" i="3"/>
  <c r="V16" i="3"/>
  <c r="R16" i="3"/>
  <c r="N16" i="3"/>
  <c r="J16" i="3"/>
  <c r="F16" i="3"/>
  <c r="V20" i="3"/>
  <c r="R20" i="3"/>
  <c r="N20" i="3"/>
  <c r="J20" i="3"/>
  <c r="F20" i="3"/>
  <c r="S20" i="3"/>
  <c r="X22" i="3"/>
  <c r="T22" i="3"/>
  <c r="P22" i="3"/>
  <c r="L22" i="3"/>
  <c r="H22" i="3"/>
  <c r="R22" i="3"/>
  <c r="V24" i="3"/>
  <c r="R24" i="3"/>
  <c r="N24" i="3"/>
  <c r="J24" i="3"/>
  <c r="F24" i="3"/>
  <c r="M24" i="3"/>
  <c r="X24" i="3"/>
  <c r="M28" i="3"/>
  <c r="X28" i="3"/>
  <c r="G30" i="3"/>
  <c r="M30" i="3"/>
  <c r="R30" i="3"/>
  <c r="W30" i="3"/>
  <c r="H32" i="3"/>
  <c r="S32" i="3"/>
  <c r="V36" i="3"/>
  <c r="R36" i="3"/>
  <c r="N36" i="3"/>
  <c r="J36" i="3"/>
  <c r="F36" i="3"/>
  <c r="S36" i="3"/>
  <c r="X38" i="3"/>
  <c r="T38" i="3"/>
  <c r="P38" i="3"/>
  <c r="L38" i="3"/>
  <c r="H38" i="3"/>
  <c r="G38" i="3"/>
  <c r="M38" i="3"/>
  <c r="R38" i="3"/>
  <c r="W38" i="3"/>
  <c r="H40" i="3"/>
  <c r="X42" i="3"/>
  <c r="T42" i="3"/>
  <c r="P42" i="3"/>
  <c r="L42" i="3"/>
  <c r="H42" i="3"/>
  <c r="G42" i="3"/>
  <c r="R42" i="3"/>
  <c r="W42" i="3"/>
  <c r="H44" i="3"/>
  <c r="S44" i="3"/>
  <c r="X44" i="3"/>
  <c r="G46" i="3"/>
  <c r="R46" i="3"/>
  <c r="M48" i="3"/>
  <c r="X50" i="3"/>
  <c r="T50" i="3"/>
  <c r="P50" i="3"/>
  <c r="L50" i="3"/>
  <c r="H50" i="3"/>
  <c r="X54" i="3"/>
  <c r="T54" i="3"/>
  <c r="P54" i="3"/>
  <c r="L54" i="3"/>
  <c r="H54" i="3"/>
  <c r="M54" i="3"/>
  <c r="R54" i="3"/>
  <c r="W54" i="3"/>
  <c r="V60" i="3"/>
  <c r="R60" i="3"/>
  <c r="N60" i="3"/>
  <c r="J60" i="3"/>
  <c r="F60" i="3"/>
  <c r="H60" i="3"/>
  <c r="M60" i="3"/>
  <c r="S60" i="3"/>
  <c r="X60" i="3"/>
  <c r="G62" i="3"/>
  <c r="M62" i="3"/>
  <c r="R62" i="3"/>
  <c r="W62" i="3"/>
  <c r="V68" i="3"/>
  <c r="R68" i="3"/>
  <c r="N68" i="3"/>
  <c r="J68" i="3"/>
  <c r="F68" i="3"/>
  <c r="H68" i="3"/>
  <c r="M68" i="3"/>
  <c r="S68" i="3"/>
  <c r="X68" i="3"/>
  <c r="G70" i="3"/>
  <c r="R70" i="3"/>
  <c r="X74" i="3"/>
  <c r="T74" i="3"/>
  <c r="P74" i="3"/>
  <c r="L74" i="3"/>
  <c r="H74" i="3"/>
  <c r="G74" i="3"/>
  <c r="M74" i="3"/>
  <c r="R74" i="3"/>
  <c r="W74" i="3"/>
  <c r="X78" i="3"/>
  <c r="T78" i="3"/>
  <c r="P78" i="3"/>
  <c r="L78" i="3"/>
  <c r="H78" i="3"/>
  <c r="G78" i="3"/>
  <c r="R78" i="3"/>
  <c r="W78" i="3"/>
  <c r="V84" i="3"/>
  <c r="R84" i="3"/>
  <c r="N84" i="3"/>
  <c r="J84" i="3"/>
  <c r="F84" i="3"/>
  <c r="H84" i="3"/>
  <c r="M84" i="3"/>
  <c r="S84" i="3"/>
  <c r="X84" i="3"/>
  <c r="V92" i="3"/>
  <c r="R92" i="3"/>
  <c r="N92" i="3"/>
  <c r="J92" i="3"/>
  <c r="F92" i="3"/>
  <c r="H92" i="3"/>
  <c r="M92" i="3"/>
  <c r="S92" i="3"/>
  <c r="X92" i="3"/>
  <c r="G94" i="3"/>
  <c r="R94" i="3"/>
  <c r="W94" i="3"/>
  <c r="X98" i="3"/>
  <c r="T98" i="3"/>
  <c r="P98" i="3"/>
  <c r="L98" i="3"/>
  <c r="H98" i="3"/>
  <c r="R98" i="3"/>
  <c r="V104" i="3"/>
  <c r="R104" i="3"/>
  <c r="N104" i="3"/>
  <c r="J104" i="3"/>
  <c r="F104" i="3"/>
  <c r="H104" i="3"/>
  <c r="M104" i="3"/>
  <c r="S104" i="3"/>
  <c r="X104" i="3"/>
  <c r="V116" i="3"/>
  <c r="R116" i="3"/>
  <c r="N116" i="3"/>
  <c r="J116" i="3"/>
  <c r="F116" i="3"/>
  <c r="H116" i="3"/>
  <c r="M116" i="3"/>
  <c r="S116" i="3"/>
  <c r="X116" i="3"/>
  <c r="G122" i="3"/>
  <c r="W122" i="3"/>
  <c r="X126" i="3"/>
  <c r="T126" i="3"/>
  <c r="P126" i="3"/>
  <c r="L126" i="3"/>
  <c r="H126" i="3"/>
  <c r="M126" i="3"/>
  <c r="V132" i="3"/>
  <c r="R132" i="3"/>
  <c r="N132" i="3"/>
  <c r="J132" i="3"/>
  <c r="F132" i="3"/>
  <c r="H132" i="3"/>
  <c r="M132" i="3"/>
  <c r="S132" i="3"/>
  <c r="X132" i="3"/>
  <c r="M134" i="3"/>
  <c r="X138" i="3"/>
  <c r="T138" i="3"/>
  <c r="P138" i="3"/>
  <c r="L138" i="3"/>
  <c r="H138" i="3"/>
  <c r="G138" i="3"/>
  <c r="M138" i="3"/>
  <c r="R138" i="3"/>
  <c r="W138" i="3"/>
  <c r="X142" i="3"/>
  <c r="T142" i="3"/>
  <c r="P142" i="3"/>
  <c r="L142" i="3"/>
  <c r="H142" i="3"/>
  <c r="G142" i="3"/>
  <c r="M142" i="3"/>
  <c r="R142" i="3"/>
  <c r="W142" i="3"/>
  <c r="M144" i="3"/>
  <c r="V148" i="3"/>
  <c r="R148" i="3"/>
  <c r="N148" i="3"/>
  <c r="J148" i="3"/>
  <c r="F148" i="3"/>
  <c r="H148" i="3"/>
  <c r="M148" i="3"/>
  <c r="S148" i="3"/>
  <c r="X148" i="3"/>
  <c r="G150" i="3"/>
  <c r="W150" i="3"/>
  <c r="X154" i="3"/>
  <c r="T154" i="3"/>
  <c r="P154" i="3"/>
  <c r="L154" i="3"/>
  <c r="H154" i="3"/>
  <c r="M154" i="3"/>
  <c r="X158" i="3"/>
  <c r="T158" i="3"/>
  <c r="P158" i="3"/>
  <c r="L158" i="3"/>
  <c r="H158" i="3"/>
  <c r="X162" i="3"/>
  <c r="T162" i="3"/>
  <c r="P162" i="3"/>
  <c r="L162" i="3"/>
  <c r="H162" i="3"/>
  <c r="R162" i="3"/>
  <c r="X166" i="3"/>
  <c r="T166" i="3"/>
  <c r="P166" i="3"/>
  <c r="L166" i="3"/>
  <c r="H166" i="3"/>
  <c r="M166" i="3"/>
  <c r="R166" i="3"/>
  <c r="W166" i="3"/>
  <c r="X170" i="3"/>
  <c r="T170" i="3"/>
  <c r="P170" i="3"/>
  <c r="L170" i="3"/>
  <c r="H170" i="3"/>
  <c r="M170" i="3"/>
  <c r="W170" i="3"/>
  <c r="X174" i="3"/>
  <c r="T174" i="3"/>
  <c r="P174" i="3"/>
  <c r="L174" i="3"/>
  <c r="H174" i="3"/>
  <c r="V180" i="3"/>
  <c r="R180" i="3"/>
  <c r="N180" i="3"/>
  <c r="J180" i="3"/>
  <c r="F180" i="3"/>
  <c r="H180" i="3"/>
  <c r="M180" i="3"/>
  <c r="S180" i="3"/>
  <c r="X180" i="3"/>
  <c r="G182" i="3"/>
  <c r="M182" i="3"/>
  <c r="R182" i="3"/>
  <c r="W182" i="3"/>
  <c r="X186" i="3"/>
  <c r="T186" i="3"/>
  <c r="P186" i="3"/>
  <c r="L186" i="3"/>
  <c r="H186" i="3"/>
  <c r="M186" i="3"/>
  <c r="M190" i="3"/>
  <c r="V192" i="3"/>
  <c r="R192" i="3"/>
  <c r="N192" i="3"/>
  <c r="J192" i="3"/>
  <c r="F192" i="3"/>
  <c r="H192" i="3"/>
  <c r="M192" i="3"/>
  <c r="S192" i="3"/>
  <c r="X192" i="3"/>
  <c r="G194" i="3"/>
  <c r="R194" i="3"/>
  <c r="V200" i="3"/>
  <c r="R200" i="3"/>
  <c r="N200" i="3"/>
  <c r="J200" i="3"/>
  <c r="F200" i="3"/>
  <c r="H200" i="3"/>
  <c r="M200" i="3"/>
  <c r="S200" i="3"/>
  <c r="X200" i="3"/>
  <c r="G202" i="3"/>
  <c r="M202" i="3"/>
  <c r="R202" i="3"/>
  <c r="W202" i="3"/>
  <c r="X206" i="3"/>
  <c r="T206" i="3"/>
  <c r="P206" i="3"/>
  <c r="L206" i="3"/>
  <c r="H206" i="3"/>
  <c r="M206" i="3"/>
  <c r="R206" i="3"/>
  <c r="W206" i="3"/>
  <c r="V212" i="3"/>
  <c r="R212" i="3"/>
  <c r="N212" i="3"/>
  <c r="J212" i="3"/>
  <c r="F212" i="3"/>
  <c r="H212" i="3"/>
  <c r="M212" i="3"/>
  <c r="S212" i="3"/>
  <c r="X212" i="3"/>
  <c r="G214" i="3"/>
  <c r="R214" i="3"/>
  <c r="X218" i="3"/>
  <c r="T218" i="3"/>
  <c r="P218" i="3"/>
  <c r="L218" i="3"/>
  <c r="H218" i="3"/>
  <c r="M218" i="3"/>
  <c r="W218" i="3"/>
  <c r="X222" i="3"/>
  <c r="T222" i="3"/>
  <c r="P222" i="3"/>
  <c r="L222" i="3"/>
  <c r="H222" i="3"/>
  <c r="V224" i="3"/>
  <c r="R224" i="3"/>
  <c r="N224" i="3"/>
  <c r="J224" i="3"/>
  <c r="F224" i="3"/>
  <c r="H224" i="3"/>
  <c r="M224" i="3"/>
  <c r="S224" i="3"/>
  <c r="X224" i="3"/>
  <c r="G226" i="3"/>
  <c r="X230" i="3"/>
  <c r="T230" i="3"/>
  <c r="P230" i="3"/>
  <c r="L230" i="3"/>
  <c r="H230" i="3"/>
  <c r="M230" i="3"/>
  <c r="W230" i="3"/>
  <c r="X234" i="3"/>
  <c r="T234" i="3"/>
  <c r="P234" i="3"/>
  <c r="L234" i="3"/>
  <c r="H234" i="3"/>
  <c r="M234" i="3"/>
  <c r="W234" i="3"/>
  <c r="X238" i="3"/>
  <c r="T238" i="3"/>
  <c r="P238" i="3"/>
  <c r="L238" i="3"/>
  <c r="H238" i="3"/>
  <c r="M238" i="3"/>
  <c r="X242" i="3"/>
  <c r="T242" i="3"/>
  <c r="P242" i="3"/>
  <c r="L242" i="3"/>
  <c r="H242" i="3"/>
  <c r="M242" i="3"/>
  <c r="W242" i="3"/>
  <c r="X246" i="3"/>
  <c r="T246" i="3"/>
  <c r="P246" i="3"/>
  <c r="L246" i="3"/>
  <c r="H246" i="3"/>
  <c r="V252" i="3"/>
  <c r="R252" i="3"/>
  <c r="N252" i="3"/>
  <c r="J252" i="3"/>
  <c r="F252" i="3"/>
  <c r="H252" i="3"/>
  <c r="M252" i="3"/>
  <c r="S252" i="3"/>
  <c r="X252" i="3"/>
  <c r="M254" i="3"/>
  <c r="X258" i="3"/>
  <c r="T258" i="3"/>
  <c r="P258" i="3"/>
  <c r="L258" i="3"/>
  <c r="H258" i="3"/>
  <c r="G258" i="3"/>
  <c r="M258" i="3"/>
  <c r="R258" i="3"/>
  <c r="W258" i="3"/>
  <c r="X262" i="3"/>
  <c r="T262" i="3"/>
  <c r="P262" i="3"/>
  <c r="L262" i="3"/>
  <c r="H262" i="3"/>
  <c r="G262" i="3"/>
  <c r="M262" i="3"/>
  <c r="R262" i="3"/>
  <c r="W262" i="3"/>
  <c r="X266" i="3"/>
  <c r="T266" i="3"/>
  <c r="P266" i="3"/>
  <c r="L266" i="3"/>
  <c r="H266" i="3"/>
  <c r="G266" i="3"/>
  <c r="M266" i="3"/>
  <c r="R266" i="3"/>
  <c r="W266" i="3"/>
  <c r="X270" i="3"/>
  <c r="T270" i="3"/>
  <c r="P270" i="3"/>
  <c r="L270" i="3"/>
  <c r="H270" i="3"/>
  <c r="G270" i="3"/>
  <c r="M270" i="3"/>
  <c r="R270" i="3"/>
  <c r="W270" i="3"/>
  <c r="X274" i="3"/>
  <c r="T274" i="3"/>
  <c r="P274" i="3"/>
  <c r="L274" i="3"/>
  <c r="H274" i="3"/>
  <c r="G274" i="3"/>
  <c r="M274" i="3"/>
  <c r="R274" i="3"/>
  <c r="W274" i="3"/>
  <c r="X278" i="3"/>
  <c r="T278" i="3"/>
  <c r="P278" i="3"/>
  <c r="L278" i="3"/>
  <c r="H278" i="3"/>
  <c r="G278" i="3"/>
  <c r="M278" i="3"/>
  <c r="R278" i="3"/>
  <c r="W278" i="3"/>
  <c r="X282" i="3"/>
  <c r="T282" i="3"/>
  <c r="P282" i="3"/>
  <c r="L282" i="3"/>
  <c r="H282" i="3"/>
  <c r="G282" i="3"/>
  <c r="M282" i="3"/>
  <c r="R282" i="3"/>
  <c r="W282" i="3"/>
  <c r="X286" i="3"/>
  <c r="T286" i="3"/>
  <c r="P286" i="3"/>
  <c r="L286" i="3"/>
  <c r="H286" i="3"/>
  <c r="G286" i="3"/>
  <c r="M286" i="3"/>
  <c r="R286" i="3"/>
  <c r="W286" i="3"/>
  <c r="H288" i="3"/>
  <c r="M288" i="3"/>
  <c r="S288" i="3"/>
  <c r="X288" i="3"/>
  <c r="G290" i="3"/>
  <c r="O290" i="3"/>
  <c r="W290" i="3"/>
  <c r="L38" i="4"/>
  <c r="U70" i="4"/>
  <c r="Q70" i="4"/>
  <c r="M70" i="4"/>
  <c r="I70" i="4"/>
  <c r="T70" i="4"/>
  <c r="O70" i="4"/>
  <c r="J70" i="4"/>
  <c r="X70" i="4"/>
  <c r="S70" i="4"/>
  <c r="N70" i="4"/>
  <c r="H70" i="4"/>
  <c r="V70" i="4"/>
  <c r="P70" i="4"/>
  <c r="K70" i="4"/>
  <c r="F70" i="4"/>
  <c r="U134" i="4"/>
  <c r="Q134" i="4"/>
  <c r="M134" i="4"/>
  <c r="I134" i="4"/>
  <c r="T134" i="4"/>
  <c r="O134" i="4"/>
  <c r="J134" i="4"/>
  <c r="X134" i="4"/>
  <c r="S134" i="4"/>
  <c r="N134" i="4"/>
  <c r="H134" i="4"/>
  <c r="V134" i="4"/>
  <c r="P134" i="4"/>
  <c r="K134" i="4"/>
  <c r="F134" i="4"/>
  <c r="L134" i="4"/>
  <c r="U150" i="4"/>
  <c r="Q150" i="4"/>
  <c r="M150" i="4"/>
  <c r="I150" i="4"/>
  <c r="T150" i="4"/>
  <c r="O150" i="4"/>
  <c r="J150" i="4"/>
  <c r="X150" i="4"/>
  <c r="S150" i="4"/>
  <c r="N150" i="4"/>
  <c r="H150" i="4"/>
  <c r="V150" i="4"/>
  <c r="P150" i="4"/>
  <c r="K150" i="4"/>
  <c r="F150" i="4"/>
  <c r="L166" i="4"/>
  <c r="L182" i="4"/>
  <c r="U198" i="4"/>
  <c r="Q198" i="4"/>
  <c r="M198" i="4"/>
  <c r="I198" i="4"/>
  <c r="T198" i="4"/>
  <c r="O198" i="4"/>
  <c r="J198" i="4"/>
  <c r="X198" i="4"/>
  <c r="S198" i="4"/>
  <c r="N198" i="4"/>
  <c r="H198" i="4"/>
  <c r="V198" i="4"/>
  <c r="P198" i="4"/>
  <c r="K198" i="4"/>
  <c r="F198" i="4"/>
  <c r="L198" i="4"/>
  <c r="U214" i="4"/>
  <c r="Q214" i="4"/>
  <c r="M214" i="4"/>
  <c r="I214" i="4"/>
  <c r="T214" i="4"/>
  <c r="O214" i="4"/>
  <c r="J214" i="4"/>
  <c r="X214" i="4"/>
  <c r="S214" i="4"/>
  <c r="N214" i="4"/>
  <c r="H214" i="4"/>
  <c r="V214" i="4"/>
  <c r="P214" i="4"/>
  <c r="K214" i="4"/>
  <c r="F214" i="4"/>
  <c r="U230" i="4"/>
  <c r="Q230" i="4"/>
  <c r="M230" i="4"/>
  <c r="I230" i="4"/>
  <c r="T230" i="4"/>
  <c r="O230" i="4"/>
  <c r="J230" i="4"/>
  <c r="X230" i="4"/>
  <c r="S230" i="4"/>
  <c r="N230" i="4"/>
  <c r="H230" i="4"/>
  <c r="V230" i="4"/>
  <c r="P230" i="4"/>
  <c r="K230" i="4"/>
  <c r="F230" i="4"/>
  <c r="L230" i="4"/>
  <c r="L246" i="4"/>
  <c r="U262" i="4"/>
  <c r="Q262" i="4"/>
  <c r="M262" i="4"/>
  <c r="I262" i="4"/>
  <c r="T262" i="4"/>
  <c r="O262" i="4"/>
  <c r="J262" i="4"/>
  <c r="X262" i="4"/>
  <c r="S262" i="4"/>
  <c r="N262" i="4"/>
  <c r="H262" i="4"/>
  <c r="V262" i="4"/>
  <c r="P262" i="4"/>
  <c r="K262" i="4"/>
  <c r="F262" i="4"/>
  <c r="L262" i="4"/>
  <c r="U294" i="4"/>
  <c r="Q294" i="4"/>
  <c r="M294" i="4"/>
  <c r="I294" i="4"/>
  <c r="T294" i="4"/>
  <c r="O294" i="4"/>
  <c r="J294" i="4"/>
  <c r="X294" i="4"/>
  <c r="S294" i="4"/>
  <c r="N294" i="4"/>
  <c r="H294" i="4"/>
  <c r="V294" i="4"/>
  <c r="P294" i="4"/>
  <c r="K294" i="4"/>
  <c r="F294" i="4"/>
  <c r="L294" i="4"/>
  <c r="U310" i="4"/>
  <c r="Q310" i="4"/>
  <c r="M310" i="4"/>
  <c r="I310" i="4"/>
  <c r="T310" i="4"/>
  <c r="O310" i="4"/>
  <c r="J310" i="4"/>
  <c r="X310" i="4"/>
  <c r="S310" i="4"/>
  <c r="N310" i="4"/>
  <c r="H310" i="4"/>
  <c r="V310" i="4"/>
  <c r="P310" i="4"/>
  <c r="K310" i="4"/>
  <c r="F310" i="4"/>
  <c r="L310" i="4"/>
  <c r="U342" i="4"/>
  <c r="Q342" i="4"/>
  <c r="M342" i="4"/>
  <c r="I342" i="4"/>
  <c r="T342" i="4"/>
  <c r="O342" i="4"/>
  <c r="J342" i="4"/>
  <c r="X342" i="4"/>
  <c r="S342" i="4"/>
  <c r="N342" i="4"/>
  <c r="H342" i="4"/>
  <c r="V342" i="4"/>
  <c r="P342" i="4"/>
  <c r="K342" i="4"/>
  <c r="F342" i="4"/>
  <c r="L342" i="4"/>
  <c r="Q32" i="5"/>
  <c r="Q48" i="5"/>
  <c r="Q64" i="5"/>
  <c r="V7" i="3"/>
  <c r="R7" i="3"/>
  <c r="N7" i="3"/>
  <c r="J7" i="3"/>
  <c r="F7" i="3"/>
  <c r="I7" i="3"/>
  <c r="O7" i="3"/>
  <c r="T7" i="3"/>
  <c r="Y7" i="3"/>
  <c r="I10" i="3"/>
  <c r="N10" i="3"/>
  <c r="S10" i="3"/>
  <c r="Y10" i="3"/>
  <c r="I12" i="3"/>
  <c r="O12" i="3"/>
  <c r="T12" i="3"/>
  <c r="Y12" i="3"/>
  <c r="I14" i="3"/>
  <c r="N14" i="3"/>
  <c r="S14" i="3"/>
  <c r="Y14" i="3"/>
  <c r="I16" i="3"/>
  <c r="O16" i="3"/>
  <c r="T16" i="3"/>
  <c r="Y16" i="3"/>
  <c r="I18" i="3"/>
  <c r="N18" i="3"/>
  <c r="S18" i="3"/>
  <c r="Y18" i="3"/>
  <c r="I20" i="3"/>
  <c r="O20" i="3"/>
  <c r="T20" i="3"/>
  <c r="Y20" i="3"/>
  <c r="I22" i="3"/>
  <c r="N22" i="3"/>
  <c r="S22" i="3"/>
  <c r="Y22" i="3"/>
  <c r="I24" i="3"/>
  <c r="O24" i="3"/>
  <c r="T24" i="3"/>
  <c r="Y24" i="3"/>
  <c r="I26" i="3"/>
  <c r="N26" i="3"/>
  <c r="S26" i="3"/>
  <c r="Y26" i="3"/>
  <c r="I28" i="3"/>
  <c r="O28" i="3"/>
  <c r="T28" i="3"/>
  <c r="Y28" i="3"/>
  <c r="I30" i="3"/>
  <c r="N30" i="3"/>
  <c r="S30" i="3"/>
  <c r="Y30" i="3"/>
  <c r="I32" i="3"/>
  <c r="O32" i="3"/>
  <c r="T32" i="3"/>
  <c r="Y32" i="3"/>
  <c r="I34" i="3"/>
  <c r="N34" i="3"/>
  <c r="S34" i="3"/>
  <c r="Y34" i="3"/>
  <c r="I36" i="3"/>
  <c r="O36" i="3"/>
  <c r="T36" i="3"/>
  <c r="Y36" i="3"/>
  <c r="I38" i="3"/>
  <c r="N38" i="3"/>
  <c r="S38" i="3"/>
  <c r="Y38" i="3"/>
  <c r="I40" i="3"/>
  <c r="O40" i="3"/>
  <c r="T40" i="3"/>
  <c r="Y40" i="3"/>
  <c r="I42" i="3"/>
  <c r="N42" i="3"/>
  <c r="S42" i="3"/>
  <c r="Y42" i="3"/>
  <c r="I44" i="3"/>
  <c r="O44" i="3"/>
  <c r="T44" i="3"/>
  <c r="Y44" i="3"/>
  <c r="I46" i="3"/>
  <c r="N46" i="3"/>
  <c r="S46" i="3"/>
  <c r="Y46" i="3"/>
  <c r="I48" i="3"/>
  <c r="O48" i="3"/>
  <c r="T48" i="3"/>
  <c r="Y48" i="3"/>
  <c r="I50" i="3"/>
  <c r="N50" i="3"/>
  <c r="S50" i="3"/>
  <c r="Y50" i="3"/>
  <c r="I52" i="3"/>
  <c r="O52" i="3"/>
  <c r="T52" i="3"/>
  <c r="Y52" i="3"/>
  <c r="I54" i="3"/>
  <c r="N54" i="3"/>
  <c r="S54" i="3"/>
  <c r="Y54" i="3"/>
  <c r="I56" i="3"/>
  <c r="O56" i="3"/>
  <c r="T56" i="3"/>
  <c r="Y56" i="3"/>
  <c r="I58" i="3"/>
  <c r="N58" i="3"/>
  <c r="S58" i="3"/>
  <c r="Y58" i="3"/>
  <c r="I60" i="3"/>
  <c r="O60" i="3"/>
  <c r="T60" i="3"/>
  <c r="Y60" i="3"/>
  <c r="I62" i="3"/>
  <c r="N62" i="3"/>
  <c r="S62" i="3"/>
  <c r="Y62" i="3"/>
  <c r="I64" i="3"/>
  <c r="O64" i="3"/>
  <c r="T64" i="3"/>
  <c r="Y64" i="3"/>
  <c r="I66" i="3"/>
  <c r="N66" i="3"/>
  <c r="S66" i="3"/>
  <c r="Y66" i="3"/>
  <c r="I68" i="3"/>
  <c r="O68" i="3"/>
  <c r="T68" i="3"/>
  <c r="Y68" i="3"/>
  <c r="I70" i="3"/>
  <c r="N70" i="3"/>
  <c r="S70" i="3"/>
  <c r="Y70" i="3"/>
  <c r="I72" i="3"/>
  <c r="O72" i="3"/>
  <c r="T72" i="3"/>
  <c r="Y72" i="3"/>
  <c r="I74" i="3"/>
  <c r="N74" i="3"/>
  <c r="S74" i="3"/>
  <c r="Y74" i="3"/>
  <c r="I76" i="3"/>
  <c r="O76" i="3"/>
  <c r="T76" i="3"/>
  <c r="Y76" i="3"/>
  <c r="I78" i="3"/>
  <c r="N78" i="3"/>
  <c r="S78" i="3"/>
  <c r="Y78" i="3"/>
  <c r="I80" i="3"/>
  <c r="O80" i="3"/>
  <c r="T80" i="3"/>
  <c r="Y80" i="3"/>
  <c r="I82" i="3"/>
  <c r="N82" i="3"/>
  <c r="S82" i="3"/>
  <c r="Y82" i="3"/>
  <c r="I84" i="3"/>
  <c r="O84" i="3"/>
  <c r="T84" i="3"/>
  <c r="Y84" i="3"/>
  <c r="I86" i="3"/>
  <c r="N86" i="3"/>
  <c r="S86" i="3"/>
  <c r="Y86" i="3"/>
  <c r="I88" i="3"/>
  <c r="O88" i="3"/>
  <c r="T88" i="3"/>
  <c r="Y88" i="3"/>
  <c r="I90" i="3"/>
  <c r="N90" i="3"/>
  <c r="S90" i="3"/>
  <c r="Y90" i="3"/>
  <c r="I92" i="3"/>
  <c r="O92" i="3"/>
  <c r="T92" i="3"/>
  <c r="Y92" i="3"/>
  <c r="I94" i="3"/>
  <c r="N94" i="3"/>
  <c r="S94" i="3"/>
  <c r="Y94" i="3"/>
  <c r="I96" i="3"/>
  <c r="O96" i="3"/>
  <c r="T96" i="3"/>
  <c r="Y96" i="3"/>
  <c r="I98" i="3"/>
  <c r="N98" i="3"/>
  <c r="S98" i="3"/>
  <c r="Y98" i="3"/>
  <c r="I100" i="3"/>
  <c r="O100" i="3"/>
  <c r="T100" i="3"/>
  <c r="Y100" i="3"/>
  <c r="I102" i="3"/>
  <c r="N102" i="3"/>
  <c r="S102" i="3"/>
  <c r="Y102" i="3"/>
  <c r="I104" i="3"/>
  <c r="O104" i="3"/>
  <c r="T104" i="3"/>
  <c r="Y104" i="3"/>
  <c r="I106" i="3"/>
  <c r="N106" i="3"/>
  <c r="S106" i="3"/>
  <c r="Y106" i="3"/>
  <c r="I108" i="3"/>
  <c r="O108" i="3"/>
  <c r="T108" i="3"/>
  <c r="Y108" i="3"/>
  <c r="I110" i="3"/>
  <c r="N110" i="3"/>
  <c r="S110" i="3"/>
  <c r="Y110" i="3"/>
  <c r="I112" i="3"/>
  <c r="O112" i="3"/>
  <c r="T112" i="3"/>
  <c r="Y112" i="3"/>
  <c r="I114" i="3"/>
  <c r="N114" i="3"/>
  <c r="S114" i="3"/>
  <c r="Y114" i="3"/>
  <c r="I116" i="3"/>
  <c r="O116" i="3"/>
  <c r="T116" i="3"/>
  <c r="Y116" i="3"/>
  <c r="I118" i="3"/>
  <c r="N118" i="3"/>
  <c r="S118" i="3"/>
  <c r="Y118" i="3"/>
  <c r="I120" i="3"/>
  <c r="O120" i="3"/>
  <c r="T120" i="3"/>
  <c r="Y120" i="3"/>
  <c r="I122" i="3"/>
  <c r="N122" i="3"/>
  <c r="S122" i="3"/>
  <c r="Y122" i="3"/>
  <c r="K7" i="3"/>
  <c r="P7" i="3"/>
  <c r="U7" i="3"/>
  <c r="J10" i="3"/>
  <c r="O10" i="3"/>
  <c r="U10" i="3"/>
  <c r="Y11" i="3"/>
  <c r="U11" i="3"/>
  <c r="Q11" i="3"/>
  <c r="M11" i="3"/>
  <c r="I11" i="3"/>
  <c r="G11" i="3"/>
  <c r="L11" i="3"/>
  <c r="R11" i="3"/>
  <c r="W11" i="3"/>
  <c r="K12" i="3"/>
  <c r="P12" i="3"/>
  <c r="U12" i="3"/>
  <c r="J14" i="3"/>
  <c r="O14" i="3"/>
  <c r="U14" i="3"/>
  <c r="Y15" i="3"/>
  <c r="U15" i="3"/>
  <c r="Q15" i="3"/>
  <c r="M15" i="3"/>
  <c r="I15" i="3"/>
  <c r="G15" i="3"/>
  <c r="L15" i="3"/>
  <c r="R15" i="3"/>
  <c r="W15" i="3"/>
  <c r="K16" i="3"/>
  <c r="P16" i="3"/>
  <c r="U16" i="3"/>
  <c r="J18" i="3"/>
  <c r="O18" i="3"/>
  <c r="U18" i="3"/>
  <c r="Y19" i="3"/>
  <c r="U19" i="3"/>
  <c r="Q19" i="3"/>
  <c r="M19" i="3"/>
  <c r="I19" i="3"/>
  <c r="G19" i="3"/>
  <c r="L19" i="3"/>
  <c r="R19" i="3"/>
  <c r="W19" i="3"/>
  <c r="K20" i="3"/>
  <c r="P20" i="3"/>
  <c r="U20" i="3"/>
  <c r="J22" i="3"/>
  <c r="O22" i="3"/>
  <c r="U22" i="3"/>
  <c r="Y23" i="3"/>
  <c r="U23" i="3"/>
  <c r="Q23" i="3"/>
  <c r="M23" i="3"/>
  <c r="I23" i="3"/>
  <c r="G23" i="3"/>
  <c r="L23" i="3"/>
  <c r="R23" i="3"/>
  <c r="W23" i="3"/>
  <c r="K24" i="3"/>
  <c r="P24" i="3"/>
  <c r="U24" i="3"/>
  <c r="J26" i="3"/>
  <c r="O26" i="3"/>
  <c r="U26" i="3"/>
  <c r="Y27" i="3"/>
  <c r="U27" i="3"/>
  <c r="Q27" i="3"/>
  <c r="M27" i="3"/>
  <c r="I27" i="3"/>
  <c r="G27" i="3"/>
  <c r="L27" i="3"/>
  <c r="R27" i="3"/>
  <c r="W27" i="3"/>
  <c r="K28" i="3"/>
  <c r="P28" i="3"/>
  <c r="U28" i="3"/>
  <c r="J30" i="3"/>
  <c r="O30" i="3"/>
  <c r="U30" i="3"/>
  <c r="Y31" i="3"/>
  <c r="U31" i="3"/>
  <c r="Q31" i="3"/>
  <c r="M31" i="3"/>
  <c r="I31" i="3"/>
  <c r="G31" i="3"/>
  <c r="L31" i="3"/>
  <c r="R31" i="3"/>
  <c r="W31" i="3"/>
  <c r="K32" i="3"/>
  <c r="P32" i="3"/>
  <c r="U32" i="3"/>
  <c r="J34" i="3"/>
  <c r="O34" i="3"/>
  <c r="U34" i="3"/>
  <c r="Y35" i="3"/>
  <c r="U35" i="3"/>
  <c r="Q35" i="3"/>
  <c r="M35" i="3"/>
  <c r="I35" i="3"/>
  <c r="G35" i="3"/>
  <c r="L35" i="3"/>
  <c r="R35" i="3"/>
  <c r="W35" i="3"/>
  <c r="K36" i="3"/>
  <c r="P36" i="3"/>
  <c r="U36" i="3"/>
  <c r="J38" i="3"/>
  <c r="O38" i="3"/>
  <c r="U38" i="3"/>
  <c r="Y39" i="3"/>
  <c r="U39" i="3"/>
  <c r="Q39" i="3"/>
  <c r="M39" i="3"/>
  <c r="I39" i="3"/>
  <c r="G39" i="3"/>
  <c r="L39" i="3"/>
  <c r="R39" i="3"/>
  <c r="W39" i="3"/>
  <c r="K40" i="3"/>
  <c r="P40" i="3"/>
  <c r="U40" i="3"/>
  <c r="J42" i="3"/>
  <c r="O42" i="3"/>
  <c r="U42" i="3"/>
  <c r="Y43" i="3"/>
  <c r="U43" i="3"/>
  <c r="Q43" i="3"/>
  <c r="M43" i="3"/>
  <c r="I43" i="3"/>
  <c r="G43" i="3"/>
  <c r="L43" i="3"/>
  <c r="R43" i="3"/>
  <c r="W43" i="3"/>
  <c r="K44" i="3"/>
  <c r="P44" i="3"/>
  <c r="U44" i="3"/>
  <c r="J46" i="3"/>
  <c r="O46" i="3"/>
  <c r="U46" i="3"/>
  <c r="Y47" i="3"/>
  <c r="U47" i="3"/>
  <c r="Q47" i="3"/>
  <c r="M47" i="3"/>
  <c r="I47" i="3"/>
  <c r="G47" i="3"/>
  <c r="L47" i="3"/>
  <c r="R47" i="3"/>
  <c r="W47" i="3"/>
  <c r="K48" i="3"/>
  <c r="P48" i="3"/>
  <c r="U48" i="3"/>
  <c r="J50" i="3"/>
  <c r="O50" i="3"/>
  <c r="U50" i="3"/>
  <c r="Y51" i="3"/>
  <c r="U51" i="3"/>
  <c r="Q51" i="3"/>
  <c r="M51" i="3"/>
  <c r="I51" i="3"/>
  <c r="G51" i="3"/>
  <c r="L51" i="3"/>
  <c r="R51" i="3"/>
  <c r="W51" i="3"/>
  <c r="K52" i="3"/>
  <c r="P52" i="3"/>
  <c r="U52" i="3"/>
  <c r="J54" i="3"/>
  <c r="O54" i="3"/>
  <c r="U54" i="3"/>
  <c r="Y55" i="3"/>
  <c r="U55" i="3"/>
  <c r="Q55" i="3"/>
  <c r="M55" i="3"/>
  <c r="I55" i="3"/>
  <c r="G55" i="3"/>
  <c r="L55" i="3"/>
  <c r="R55" i="3"/>
  <c r="W55" i="3"/>
  <c r="K56" i="3"/>
  <c r="P56" i="3"/>
  <c r="U56" i="3"/>
  <c r="J58" i="3"/>
  <c r="O58" i="3"/>
  <c r="U58" i="3"/>
  <c r="Y59" i="3"/>
  <c r="U59" i="3"/>
  <c r="Q59" i="3"/>
  <c r="M59" i="3"/>
  <c r="I59" i="3"/>
  <c r="G59" i="3"/>
  <c r="L59" i="3"/>
  <c r="R59" i="3"/>
  <c r="W59" i="3"/>
  <c r="K60" i="3"/>
  <c r="P60" i="3"/>
  <c r="U60" i="3"/>
  <c r="J62" i="3"/>
  <c r="O62" i="3"/>
  <c r="U62" i="3"/>
  <c r="Y63" i="3"/>
  <c r="U63" i="3"/>
  <c r="Q63" i="3"/>
  <c r="M63" i="3"/>
  <c r="I63" i="3"/>
  <c r="G63" i="3"/>
  <c r="L63" i="3"/>
  <c r="R63" i="3"/>
  <c r="W63" i="3"/>
  <c r="K64" i="3"/>
  <c r="P64" i="3"/>
  <c r="U64" i="3"/>
  <c r="J66" i="3"/>
  <c r="O66" i="3"/>
  <c r="U66" i="3"/>
  <c r="Y67" i="3"/>
  <c r="U67" i="3"/>
  <c r="Q67" i="3"/>
  <c r="M67" i="3"/>
  <c r="I67" i="3"/>
  <c r="G67" i="3"/>
  <c r="L67" i="3"/>
  <c r="R67" i="3"/>
  <c r="W67" i="3"/>
  <c r="K68" i="3"/>
  <c r="P68" i="3"/>
  <c r="U68" i="3"/>
  <c r="J70" i="3"/>
  <c r="O70" i="3"/>
  <c r="U70" i="3"/>
  <c r="Y71" i="3"/>
  <c r="U71" i="3"/>
  <c r="Q71" i="3"/>
  <c r="M71" i="3"/>
  <c r="I71" i="3"/>
  <c r="G71" i="3"/>
  <c r="L71" i="3"/>
  <c r="R71" i="3"/>
  <c r="W71" i="3"/>
  <c r="K72" i="3"/>
  <c r="P72" i="3"/>
  <c r="U72" i="3"/>
  <c r="J74" i="3"/>
  <c r="O74" i="3"/>
  <c r="U74" i="3"/>
  <c r="Y75" i="3"/>
  <c r="U75" i="3"/>
  <c r="Q75" i="3"/>
  <c r="M75" i="3"/>
  <c r="I75" i="3"/>
  <c r="G75" i="3"/>
  <c r="L75" i="3"/>
  <c r="R75" i="3"/>
  <c r="W75" i="3"/>
  <c r="K76" i="3"/>
  <c r="P76" i="3"/>
  <c r="U76" i="3"/>
  <c r="J78" i="3"/>
  <c r="O78" i="3"/>
  <c r="U78" i="3"/>
  <c r="Y79" i="3"/>
  <c r="U79" i="3"/>
  <c r="Q79" i="3"/>
  <c r="M79" i="3"/>
  <c r="I79" i="3"/>
  <c r="G79" i="3"/>
  <c r="L79" i="3"/>
  <c r="R79" i="3"/>
  <c r="W79" i="3"/>
  <c r="K80" i="3"/>
  <c r="P80" i="3"/>
  <c r="U80" i="3"/>
  <c r="J82" i="3"/>
  <c r="O82" i="3"/>
  <c r="U82" i="3"/>
  <c r="Y83" i="3"/>
  <c r="U83" i="3"/>
  <c r="Q83" i="3"/>
  <c r="M83" i="3"/>
  <c r="I83" i="3"/>
  <c r="G83" i="3"/>
  <c r="L83" i="3"/>
  <c r="R83" i="3"/>
  <c r="W83" i="3"/>
  <c r="K84" i="3"/>
  <c r="P84" i="3"/>
  <c r="U84" i="3"/>
  <c r="J86" i="3"/>
  <c r="O86" i="3"/>
  <c r="U86" i="3"/>
  <c r="Y87" i="3"/>
  <c r="U87" i="3"/>
  <c r="Q87" i="3"/>
  <c r="M87" i="3"/>
  <c r="I87" i="3"/>
  <c r="G87" i="3"/>
  <c r="L87" i="3"/>
  <c r="R87" i="3"/>
  <c r="W87" i="3"/>
  <c r="K88" i="3"/>
  <c r="P88" i="3"/>
  <c r="U88" i="3"/>
  <c r="J90" i="3"/>
  <c r="O90" i="3"/>
  <c r="U90" i="3"/>
  <c r="Y91" i="3"/>
  <c r="U91" i="3"/>
  <c r="Q91" i="3"/>
  <c r="M91" i="3"/>
  <c r="I91" i="3"/>
  <c r="G91" i="3"/>
  <c r="L91" i="3"/>
  <c r="R91" i="3"/>
  <c r="W91" i="3"/>
  <c r="K92" i="3"/>
  <c r="P92" i="3"/>
  <c r="U92" i="3"/>
  <c r="J94" i="3"/>
  <c r="O94" i="3"/>
  <c r="U94" i="3"/>
  <c r="Y95" i="3"/>
  <c r="U95" i="3"/>
  <c r="Q95" i="3"/>
  <c r="M95" i="3"/>
  <c r="I95" i="3"/>
  <c r="G95" i="3"/>
  <c r="L95" i="3"/>
  <c r="R95" i="3"/>
  <c r="W95" i="3"/>
  <c r="K96" i="3"/>
  <c r="P96" i="3"/>
  <c r="U96" i="3"/>
  <c r="J98" i="3"/>
  <c r="O98" i="3"/>
  <c r="U98" i="3"/>
  <c r="Y99" i="3"/>
  <c r="U99" i="3"/>
  <c r="Q99" i="3"/>
  <c r="M99" i="3"/>
  <c r="I99" i="3"/>
  <c r="G99" i="3"/>
  <c r="L99" i="3"/>
  <c r="R99" i="3"/>
  <c r="W99" i="3"/>
  <c r="K100" i="3"/>
  <c r="P100" i="3"/>
  <c r="U100" i="3"/>
  <c r="J102" i="3"/>
  <c r="O102" i="3"/>
  <c r="U102" i="3"/>
  <c r="Y103" i="3"/>
  <c r="U103" i="3"/>
  <c r="Q103" i="3"/>
  <c r="M103" i="3"/>
  <c r="I103" i="3"/>
  <c r="G103" i="3"/>
  <c r="L103" i="3"/>
  <c r="R103" i="3"/>
  <c r="W103" i="3"/>
  <c r="K104" i="3"/>
  <c r="P104" i="3"/>
  <c r="U104" i="3"/>
  <c r="J106" i="3"/>
  <c r="O106" i="3"/>
  <c r="U106" i="3"/>
  <c r="Y107" i="3"/>
  <c r="U107" i="3"/>
  <c r="Q107" i="3"/>
  <c r="M107" i="3"/>
  <c r="I107" i="3"/>
  <c r="G107" i="3"/>
  <c r="L107" i="3"/>
  <c r="R107" i="3"/>
  <c r="W107" i="3"/>
  <c r="K108" i="3"/>
  <c r="P108" i="3"/>
  <c r="U108" i="3"/>
  <c r="J110" i="3"/>
  <c r="O110" i="3"/>
  <c r="U110" i="3"/>
  <c r="Y111" i="3"/>
  <c r="U111" i="3"/>
  <c r="Q111" i="3"/>
  <c r="M111" i="3"/>
  <c r="I111" i="3"/>
  <c r="G111" i="3"/>
  <c r="L111" i="3"/>
  <c r="R111" i="3"/>
  <c r="W111" i="3"/>
  <c r="K112" i="3"/>
  <c r="P112" i="3"/>
  <c r="U112" i="3"/>
  <c r="J114" i="3"/>
  <c r="O114" i="3"/>
  <c r="U114" i="3"/>
  <c r="Y115" i="3"/>
  <c r="U115" i="3"/>
  <c r="Q115" i="3"/>
  <c r="M115" i="3"/>
  <c r="I115" i="3"/>
  <c r="G115" i="3"/>
  <c r="L115" i="3"/>
  <c r="R115" i="3"/>
  <c r="W115" i="3"/>
  <c r="K116" i="3"/>
  <c r="P116" i="3"/>
  <c r="U116" i="3"/>
  <c r="J118" i="3"/>
  <c r="O118" i="3"/>
  <c r="U118" i="3"/>
  <c r="Y119" i="3"/>
  <c r="U119" i="3"/>
  <c r="Q119" i="3"/>
  <c r="M119" i="3"/>
  <c r="I119" i="3"/>
  <c r="G119" i="3"/>
  <c r="L119" i="3"/>
  <c r="R119" i="3"/>
  <c r="W119" i="3"/>
  <c r="K120" i="3"/>
  <c r="P120" i="3"/>
  <c r="U120" i="3"/>
  <c r="J122" i="3"/>
  <c r="O122" i="3"/>
  <c r="U122" i="3"/>
  <c r="Y123" i="3"/>
  <c r="U123" i="3"/>
  <c r="Q123" i="3"/>
  <c r="M123" i="3"/>
  <c r="I123" i="3"/>
  <c r="G123" i="3"/>
  <c r="L123" i="3"/>
  <c r="R123" i="3"/>
  <c r="W123" i="3"/>
  <c r="K124" i="3"/>
  <c r="P124" i="3"/>
  <c r="U124" i="3"/>
  <c r="J126" i="3"/>
  <c r="O126" i="3"/>
  <c r="U126" i="3"/>
  <c r="Y127" i="3"/>
  <c r="U127" i="3"/>
  <c r="Q127" i="3"/>
  <c r="M127" i="3"/>
  <c r="I127" i="3"/>
  <c r="G127" i="3"/>
  <c r="L127" i="3"/>
  <c r="R127" i="3"/>
  <c r="W127" i="3"/>
  <c r="K128" i="3"/>
  <c r="P128" i="3"/>
  <c r="U128" i="3"/>
  <c r="J130" i="3"/>
  <c r="O130" i="3"/>
  <c r="U130" i="3"/>
  <c r="Y131" i="3"/>
  <c r="U131" i="3"/>
  <c r="Q131" i="3"/>
  <c r="M131" i="3"/>
  <c r="I131" i="3"/>
  <c r="G131" i="3"/>
  <c r="L131" i="3"/>
  <c r="R131" i="3"/>
  <c r="W131" i="3"/>
  <c r="K132" i="3"/>
  <c r="P132" i="3"/>
  <c r="U132" i="3"/>
  <c r="J134" i="3"/>
  <c r="O134" i="3"/>
  <c r="U134" i="3"/>
  <c r="Y135" i="3"/>
  <c r="U135" i="3"/>
  <c r="Q135" i="3"/>
  <c r="M135" i="3"/>
  <c r="I135" i="3"/>
  <c r="G135" i="3"/>
  <c r="L135" i="3"/>
  <c r="R135" i="3"/>
  <c r="W135" i="3"/>
  <c r="K136" i="3"/>
  <c r="P136" i="3"/>
  <c r="U136" i="3"/>
  <c r="J138" i="3"/>
  <c r="O138" i="3"/>
  <c r="U138" i="3"/>
  <c r="Y139" i="3"/>
  <c r="U139" i="3"/>
  <c r="Q139" i="3"/>
  <c r="M139" i="3"/>
  <c r="I139" i="3"/>
  <c r="G139" i="3"/>
  <c r="L139" i="3"/>
  <c r="R139" i="3"/>
  <c r="W139" i="3"/>
  <c r="K140" i="3"/>
  <c r="P140" i="3"/>
  <c r="U140" i="3"/>
  <c r="J142" i="3"/>
  <c r="O142" i="3"/>
  <c r="U142" i="3"/>
  <c r="Y143" i="3"/>
  <c r="U143" i="3"/>
  <c r="Q143" i="3"/>
  <c r="M143" i="3"/>
  <c r="I143" i="3"/>
  <c r="G143" i="3"/>
  <c r="L143" i="3"/>
  <c r="R143" i="3"/>
  <c r="W143" i="3"/>
  <c r="K144" i="3"/>
  <c r="P144" i="3"/>
  <c r="U144" i="3"/>
  <c r="J146" i="3"/>
  <c r="O146" i="3"/>
  <c r="U146" i="3"/>
  <c r="Y147" i="3"/>
  <c r="U147" i="3"/>
  <c r="Q147" i="3"/>
  <c r="M147" i="3"/>
  <c r="I147" i="3"/>
  <c r="G147" i="3"/>
  <c r="L147" i="3"/>
  <c r="R147" i="3"/>
  <c r="W147" i="3"/>
  <c r="K148" i="3"/>
  <c r="P148" i="3"/>
  <c r="U148" i="3"/>
  <c r="J150" i="3"/>
  <c r="O150" i="3"/>
  <c r="U150" i="3"/>
  <c r="Y151" i="3"/>
  <c r="U151" i="3"/>
  <c r="Q151" i="3"/>
  <c r="M151" i="3"/>
  <c r="I151" i="3"/>
  <c r="G151" i="3"/>
  <c r="L151" i="3"/>
  <c r="R151" i="3"/>
  <c r="W151" i="3"/>
  <c r="K152" i="3"/>
  <c r="P152" i="3"/>
  <c r="U152" i="3"/>
  <c r="J154" i="3"/>
  <c r="O154" i="3"/>
  <c r="U154" i="3"/>
  <c r="Y155" i="3"/>
  <c r="U155" i="3"/>
  <c r="Q155" i="3"/>
  <c r="M155" i="3"/>
  <c r="I155" i="3"/>
  <c r="G155" i="3"/>
  <c r="L155" i="3"/>
  <c r="R155" i="3"/>
  <c r="W155" i="3"/>
  <c r="K156" i="3"/>
  <c r="P156" i="3"/>
  <c r="U156" i="3"/>
  <c r="J158" i="3"/>
  <c r="O158" i="3"/>
  <c r="U158" i="3"/>
  <c r="Y159" i="3"/>
  <c r="U159" i="3"/>
  <c r="Q159" i="3"/>
  <c r="M159" i="3"/>
  <c r="I159" i="3"/>
  <c r="G159" i="3"/>
  <c r="L159" i="3"/>
  <c r="R159" i="3"/>
  <c r="W159" i="3"/>
  <c r="K160" i="3"/>
  <c r="P160" i="3"/>
  <c r="U160" i="3"/>
  <c r="J162" i="3"/>
  <c r="O162" i="3"/>
  <c r="U162" i="3"/>
  <c r="Y163" i="3"/>
  <c r="U163" i="3"/>
  <c r="Q163" i="3"/>
  <c r="M163" i="3"/>
  <c r="I163" i="3"/>
  <c r="G163" i="3"/>
  <c r="L163" i="3"/>
  <c r="R163" i="3"/>
  <c r="W163" i="3"/>
  <c r="K164" i="3"/>
  <c r="P164" i="3"/>
  <c r="U164" i="3"/>
  <c r="J166" i="3"/>
  <c r="O166" i="3"/>
  <c r="U166" i="3"/>
  <c r="Y167" i="3"/>
  <c r="U167" i="3"/>
  <c r="Q167" i="3"/>
  <c r="M167" i="3"/>
  <c r="I167" i="3"/>
  <c r="G167" i="3"/>
  <c r="L167" i="3"/>
  <c r="R167" i="3"/>
  <c r="W167" i="3"/>
  <c r="K168" i="3"/>
  <c r="P168" i="3"/>
  <c r="U168" i="3"/>
  <c r="J170" i="3"/>
  <c r="O170" i="3"/>
  <c r="U170" i="3"/>
  <c r="Y171" i="3"/>
  <c r="U171" i="3"/>
  <c r="Q171" i="3"/>
  <c r="M171" i="3"/>
  <c r="I171" i="3"/>
  <c r="G171" i="3"/>
  <c r="L171" i="3"/>
  <c r="R171" i="3"/>
  <c r="W171" i="3"/>
  <c r="K172" i="3"/>
  <c r="P172" i="3"/>
  <c r="U172" i="3"/>
  <c r="J174" i="3"/>
  <c r="O174" i="3"/>
  <c r="U174" i="3"/>
  <c r="Y175" i="3"/>
  <c r="U175" i="3"/>
  <c r="Q175" i="3"/>
  <c r="M175" i="3"/>
  <c r="I175" i="3"/>
  <c r="G175" i="3"/>
  <c r="L175" i="3"/>
  <c r="R175" i="3"/>
  <c r="W175" i="3"/>
  <c r="K176" i="3"/>
  <c r="P176" i="3"/>
  <c r="U176" i="3"/>
  <c r="J178" i="3"/>
  <c r="O178" i="3"/>
  <c r="U178" i="3"/>
  <c r="Y179" i="3"/>
  <c r="U179" i="3"/>
  <c r="Q179" i="3"/>
  <c r="M179" i="3"/>
  <c r="I179" i="3"/>
  <c r="G179" i="3"/>
  <c r="L179" i="3"/>
  <c r="R179" i="3"/>
  <c r="W179" i="3"/>
  <c r="K180" i="3"/>
  <c r="P180" i="3"/>
  <c r="U180" i="3"/>
  <c r="J182" i="3"/>
  <c r="O182" i="3"/>
  <c r="U182" i="3"/>
  <c r="Y183" i="3"/>
  <c r="U183" i="3"/>
  <c r="Q183" i="3"/>
  <c r="M183" i="3"/>
  <c r="I183" i="3"/>
  <c r="G183" i="3"/>
  <c r="L183" i="3"/>
  <c r="R183" i="3"/>
  <c r="W183" i="3"/>
  <c r="K184" i="3"/>
  <c r="P184" i="3"/>
  <c r="U184" i="3"/>
  <c r="J186" i="3"/>
  <c r="O186" i="3"/>
  <c r="U186" i="3"/>
  <c r="Y187" i="3"/>
  <c r="U187" i="3"/>
  <c r="Q187" i="3"/>
  <c r="M187" i="3"/>
  <c r="I187" i="3"/>
  <c r="G187" i="3"/>
  <c r="L187" i="3"/>
  <c r="R187" i="3"/>
  <c r="W187" i="3"/>
  <c r="K188" i="3"/>
  <c r="P188" i="3"/>
  <c r="U188" i="3"/>
  <c r="J190" i="3"/>
  <c r="O190" i="3"/>
  <c r="U190" i="3"/>
  <c r="Y191" i="3"/>
  <c r="U191" i="3"/>
  <c r="Q191" i="3"/>
  <c r="M191" i="3"/>
  <c r="I191" i="3"/>
  <c r="G191" i="3"/>
  <c r="L191" i="3"/>
  <c r="R191" i="3"/>
  <c r="W191" i="3"/>
  <c r="K192" i="3"/>
  <c r="P192" i="3"/>
  <c r="U192" i="3"/>
  <c r="J194" i="3"/>
  <c r="O194" i="3"/>
  <c r="U194" i="3"/>
  <c r="Y195" i="3"/>
  <c r="U195" i="3"/>
  <c r="Q195" i="3"/>
  <c r="M195" i="3"/>
  <c r="I195" i="3"/>
  <c r="G195" i="3"/>
  <c r="L195" i="3"/>
  <c r="R195" i="3"/>
  <c r="W195" i="3"/>
  <c r="K196" i="3"/>
  <c r="P196" i="3"/>
  <c r="U196" i="3"/>
  <c r="J198" i="3"/>
  <c r="O198" i="3"/>
  <c r="U198" i="3"/>
  <c r="Y199" i="3"/>
  <c r="U199" i="3"/>
  <c r="Q199" i="3"/>
  <c r="M199" i="3"/>
  <c r="I199" i="3"/>
  <c r="G199" i="3"/>
  <c r="L199" i="3"/>
  <c r="R199" i="3"/>
  <c r="W199" i="3"/>
  <c r="K200" i="3"/>
  <c r="P200" i="3"/>
  <c r="U200" i="3"/>
  <c r="J202" i="3"/>
  <c r="O202" i="3"/>
  <c r="U202" i="3"/>
  <c r="Y203" i="3"/>
  <c r="U203" i="3"/>
  <c r="Q203" i="3"/>
  <c r="M203" i="3"/>
  <c r="I203" i="3"/>
  <c r="G203" i="3"/>
  <c r="L203" i="3"/>
  <c r="R203" i="3"/>
  <c r="W203" i="3"/>
  <c r="K204" i="3"/>
  <c r="P204" i="3"/>
  <c r="U204" i="3"/>
  <c r="J206" i="3"/>
  <c r="O206" i="3"/>
  <c r="U206" i="3"/>
  <c r="Y207" i="3"/>
  <c r="U207" i="3"/>
  <c r="Q207" i="3"/>
  <c r="M207" i="3"/>
  <c r="I207" i="3"/>
  <c r="G207" i="3"/>
  <c r="L207" i="3"/>
  <c r="R207" i="3"/>
  <c r="W207" i="3"/>
  <c r="K208" i="3"/>
  <c r="P208" i="3"/>
  <c r="U208" i="3"/>
  <c r="J210" i="3"/>
  <c r="O210" i="3"/>
  <c r="U210" i="3"/>
  <c r="Y211" i="3"/>
  <c r="U211" i="3"/>
  <c r="Q211" i="3"/>
  <c r="M211" i="3"/>
  <c r="I211" i="3"/>
  <c r="G211" i="3"/>
  <c r="L211" i="3"/>
  <c r="R211" i="3"/>
  <c r="W211" i="3"/>
  <c r="K212" i="3"/>
  <c r="P212" i="3"/>
  <c r="U212" i="3"/>
  <c r="J214" i="3"/>
  <c r="O214" i="3"/>
  <c r="U214" i="3"/>
  <c r="Y215" i="3"/>
  <c r="U215" i="3"/>
  <c r="Q215" i="3"/>
  <c r="M215" i="3"/>
  <c r="I215" i="3"/>
  <c r="G215" i="3"/>
  <c r="L215" i="3"/>
  <c r="R215" i="3"/>
  <c r="W215" i="3"/>
  <c r="K216" i="3"/>
  <c r="P216" i="3"/>
  <c r="U216" i="3"/>
  <c r="J218" i="3"/>
  <c r="O218" i="3"/>
  <c r="U218" i="3"/>
  <c r="Y219" i="3"/>
  <c r="U219" i="3"/>
  <c r="Q219" i="3"/>
  <c r="M219" i="3"/>
  <c r="I219" i="3"/>
  <c r="G219" i="3"/>
  <c r="L219" i="3"/>
  <c r="R219" i="3"/>
  <c r="W219" i="3"/>
  <c r="K220" i="3"/>
  <c r="P220" i="3"/>
  <c r="U220" i="3"/>
  <c r="J222" i="3"/>
  <c r="O222" i="3"/>
  <c r="U222" i="3"/>
  <c r="Y223" i="3"/>
  <c r="U223" i="3"/>
  <c r="Q223" i="3"/>
  <c r="M223" i="3"/>
  <c r="I223" i="3"/>
  <c r="G223" i="3"/>
  <c r="L223" i="3"/>
  <c r="R223" i="3"/>
  <c r="W223" i="3"/>
  <c r="K224" i="3"/>
  <c r="P224" i="3"/>
  <c r="U224" i="3"/>
  <c r="J226" i="3"/>
  <c r="O226" i="3"/>
  <c r="U226" i="3"/>
  <c r="Y227" i="3"/>
  <c r="U227" i="3"/>
  <c r="Q227" i="3"/>
  <c r="M227" i="3"/>
  <c r="I227" i="3"/>
  <c r="G227" i="3"/>
  <c r="L227" i="3"/>
  <c r="R227" i="3"/>
  <c r="W227" i="3"/>
  <c r="K228" i="3"/>
  <c r="P228" i="3"/>
  <c r="U228" i="3"/>
  <c r="J230" i="3"/>
  <c r="O230" i="3"/>
  <c r="U230" i="3"/>
  <c r="Y231" i="3"/>
  <c r="U231" i="3"/>
  <c r="Q231" i="3"/>
  <c r="M231" i="3"/>
  <c r="I231" i="3"/>
  <c r="G231" i="3"/>
  <c r="L231" i="3"/>
  <c r="R231" i="3"/>
  <c r="W231" i="3"/>
  <c r="K232" i="3"/>
  <c r="P232" i="3"/>
  <c r="U232" i="3"/>
  <c r="J234" i="3"/>
  <c r="O234" i="3"/>
  <c r="U234" i="3"/>
  <c r="Y235" i="3"/>
  <c r="U235" i="3"/>
  <c r="Q235" i="3"/>
  <c r="M235" i="3"/>
  <c r="I235" i="3"/>
  <c r="G235" i="3"/>
  <c r="L235" i="3"/>
  <c r="R235" i="3"/>
  <c r="W235" i="3"/>
  <c r="K236" i="3"/>
  <c r="P236" i="3"/>
  <c r="U236" i="3"/>
  <c r="J238" i="3"/>
  <c r="O238" i="3"/>
  <c r="U238" i="3"/>
  <c r="Y239" i="3"/>
  <c r="U239" i="3"/>
  <c r="Q239" i="3"/>
  <c r="M239" i="3"/>
  <c r="I239" i="3"/>
  <c r="G239" i="3"/>
  <c r="L239" i="3"/>
  <c r="R239" i="3"/>
  <c r="W239" i="3"/>
  <c r="K240" i="3"/>
  <c r="P240" i="3"/>
  <c r="U240" i="3"/>
  <c r="J242" i="3"/>
  <c r="O242" i="3"/>
  <c r="U242" i="3"/>
  <c r="Y243" i="3"/>
  <c r="U243" i="3"/>
  <c r="Q243" i="3"/>
  <c r="M243" i="3"/>
  <c r="I243" i="3"/>
  <c r="G243" i="3"/>
  <c r="L243" i="3"/>
  <c r="R243" i="3"/>
  <c r="W243" i="3"/>
  <c r="K244" i="3"/>
  <c r="P244" i="3"/>
  <c r="U244" i="3"/>
  <c r="J246" i="3"/>
  <c r="O246" i="3"/>
  <c r="U246" i="3"/>
  <c r="Y247" i="3"/>
  <c r="U247" i="3"/>
  <c r="Q247" i="3"/>
  <c r="M247" i="3"/>
  <c r="I247" i="3"/>
  <c r="G247" i="3"/>
  <c r="L247" i="3"/>
  <c r="R247" i="3"/>
  <c r="W247" i="3"/>
  <c r="K248" i="3"/>
  <c r="P248" i="3"/>
  <c r="U248" i="3"/>
  <c r="J250" i="3"/>
  <c r="O250" i="3"/>
  <c r="U250" i="3"/>
  <c r="Y251" i="3"/>
  <c r="U251" i="3"/>
  <c r="Q251" i="3"/>
  <c r="M251" i="3"/>
  <c r="I251" i="3"/>
  <c r="G251" i="3"/>
  <c r="L251" i="3"/>
  <c r="R251" i="3"/>
  <c r="W251" i="3"/>
  <c r="K252" i="3"/>
  <c r="P252" i="3"/>
  <c r="U252" i="3"/>
  <c r="J254" i="3"/>
  <c r="O254" i="3"/>
  <c r="U254" i="3"/>
  <c r="Y255" i="3"/>
  <c r="U255" i="3"/>
  <c r="Q255" i="3"/>
  <c r="M255" i="3"/>
  <c r="I255" i="3"/>
  <c r="G255" i="3"/>
  <c r="L255" i="3"/>
  <c r="R255" i="3"/>
  <c r="W255" i="3"/>
  <c r="K256" i="3"/>
  <c r="P256" i="3"/>
  <c r="U256" i="3"/>
  <c r="J258" i="3"/>
  <c r="O258" i="3"/>
  <c r="U258" i="3"/>
  <c r="Y259" i="3"/>
  <c r="U259" i="3"/>
  <c r="Q259" i="3"/>
  <c r="M259" i="3"/>
  <c r="I259" i="3"/>
  <c r="G259" i="3"/>
  <c r="L259" i="3"/>
  <c r="R259" i="3"/>
  <c r="W259" i="3"/>
  <c r="K260" i="3"/>
  <c r="P260" i="3"/>
  <c r="U260" i="3"/>
  <c r="J262" i="3"/>
  <c r="O262" i="3"/>
  <c r="U262" i="3"/>
  <c r="Y263" i="3"/>
  <c r="U263" i="3"/>
  <c r="Q263" i="3"/>
  <c r="M263" i="3"/>
  <c r="I263" i="3"/>
  <c r="G263" i="3"/>
  <c r="L263" i="3"/>
  <c r="R263" i="3"/>
  <c r="W263" i="3"/>
  <c r="K264" i="3"/>
  <c r="P264" i="3"/>
  <c r="U264" i="3"/>
  <c r="J266" i="3"/>
  <c r="O266" i="3"/>
  <c r="U266" i="3"/>
  <c r="Y267" i="3"/>
  <c r="U267" i="3"/>
  <c r="Q267" i="3"/>
  <c r="M267" i="3"/>
  <c r="I267" i="3"/>
  <c r="G267" i="3"/>
  <c r="L267" i="3"/>
  <c r="R267" i="3"/>
  <c r="W267" i="3"/>
  <c r="K268" i="3"/>
  <c r="P268" i="3"/>
  <c r="U268" i="3"/>
  <c r="J270" i="3"/>
  <c r="O270" i="3"/>
  <c r="U270" i="3"/>
  <c r="Y271" i="3"/>
  <c r="U271" i="3"/>
  <c r="Q271" i="3"/>
  <c r="M271" i="3"/>
  <c r="I271" i="3"/>
  <c r="G271" i="3"/>
  <c r="L271" i="3"/>
  <c r="R271" i="3"/>
  <c r="W271" i="3"/>
  <c r="K272" i="3"/>
  <c r="P272" i="3"/>
  <c r="U272" i="3"/>
  <c r="J274" i="3"/>
  <c r="O274" i="3"/>
  <c r="U274" i="3"/>
  <c r="Y275" i="3"/>
  <c r="U275" i="3"/>
  <c r="Q275" i="3"/>
  <c r="M275" i="3"/>
  <c r="I275" i="3"/>
  <c r="G275" i="3"/>
  <c r="L275" i="3"/>
  <c r="R275" i="3"/>
  <c r="W275" i="3"/>
  <c r="K276" i="3"/>
  <c r="P276" i="3"/>
  <c r="U276" i="3"/>
  <c r="J278" i="3"/>
  <c r="O278" i="3"/>
  <c r="U278" i="3"/>
  <c r="Y279" i="3"/>
  <c r="U279" i="3"/>
  <c r="Q279" i="3"/>
  <c r="M279" i="3"/>
  <c r="I279" i="3"/>
  <c r="G279" i="3"/>
  <c r="L279" i="3"/>
  <c r="R279" i="3"/>
  <c r="W279" i="3"/>
  <c r="K280" i="3"/>
  <c r="P280" i="3"/>
  <c r="U280" i="3"/>
  <c r="J282" i="3"/>
  <c r="O282" i="3"/>
  <c r="U282" i="3"/>
  <c r="Y283" i="3"/>
  <c r="U283" i="3"/>
  <c r="Q283" i="3"/>
  <c r="M283" i="3"/>
  <c r="I283" i="3"/>
  <c r="G283" i="3"/>
  <c r="L283" i="3"/>
  <c r="R283" i="3"/>
  <c r="W283" i="3"/>
  <c r="K284" i="3"/>
  <c r="P284" i="3"/>
  <c r="U284" i="3"/>
  <c r="J286" i="3"/>
  <c r="O286" i="3"/>
  <c r="U286" i="3"/>
  <c r="Y287" i="3"/>
  <c r="U287" i="3"/>
  <c r="Q287" i="3"/>
  <c r="M287" i="3"/>
  <c r="I287" i="3"/>
  <c r="G287" i="3"/>
  <c r="L287" i="3"/>
  <c r="R287" i="3"/>
  <c r="W287" i="3"/>
  <c r="K288" i="3"/>
  <c r="P288" i="3"/>
  <c r="U288" i="3"/>
  <c r="K290" i="3"/>
  <c r="S290" i="3"/>
  <c r="S299" i="3"/>
  <c r="G303" i="3"/>
  <c r="W303" i="3"/>
  <c r="Y307" i="3"/>
  <c r="U307" i="3"/>
  <c r="Q307" i="3"/>
  <c r="M307" i="3"/>
  <c r="I307" i="3"/>
  <c r="X307" i="3"/>
  <c r="T307" i="3"/>
  <c r="P307" i="3"/>
  <c r="L307" i="3"/>
  <c r="H307" i="3"/>
  <c r="V307" i="3"/>
  <c r="R307" i="3"/>
  <c r="N307" i="3"/>
  <c r="J307" i="3"/>
  <c r="F307" i="3"/>
  <c r="K307" i="3"/>
  <c r="S315" i="3"/>
  <c r="G319" i="3"/>
  <c r="W319" i="3"/>
  <c r="Y323" i="3"/>
  <c r="U323" i="3"/>
  <c r="Q323" i="3"/>
  <c r="M323" i="3"/>
  <c r="I323" i="3"/>
  <c r="X323" i="3"/>
  <c r="T323" i="3"/>
  <c r="P323" i="3"/>
  <c r="L323" i="3"/>
  <c r="H323" i="3"/>
  <c r="V323" i="3"/>
  <c r="R323" i="3"/>
  <c r="N323" i="3"/>
  <c r="J323" i="3"/>
  <c r="F323" i="3"/>
  <c r="K323" i="3"/>
  <c r="S331" i="3"/>
  <c r="G335" i="3"/>
  <c r="W335" i="3"/>
  <c r="Y339" i="3"/>
  <c r="U339" i="3"/>
  <c r="Q339" i="3"/>
  <c r="M339" i="3"/>
  <c r="I339" i="3"/>
  <c r="X339" i="3"/>
  <c r="T339" i="3"/>
  <c r="P339" i="3"/>
  <c r="L339" i="3"/>
  <c r="H339" i="3"/>
  <c r="V339" i="3"/>
  <c r="R339" i="3"/>
  <c r="N339" i="3"/>
  <c r="J339" i="3"/>
  <c r="F339" i="3"/>
  <c r="K339" i="3"/>
  <c r="S347" i="3"/>
  <c r="X349" i="3"/>
  <c r="T349" i="3"/>
  <c r="P349" i="3"/>
  <c r="L349" i="3"/>
  <c r="H349" i="3"/>
  <c r="U349" i="3"/>
  <c r="O349" i="3"/>
  <c r="J349" i="3"/>
  <c r="Y349" i="3"/>
  <c r="S349" i="3"/>
  <c r="N349" i="3"/>
  <c r="I349" i="3"/>
  <c r="V349" i="3"/>
  <c r="Q349" i="3"/>
  <c r="K349" i="3"/>
  <c r="F349" i="3"/>
  <c r="M349" i="3"/>
  <c r="H351" i="3"/>
  <c r="W353" i="3"/>
  <c r="X357" i="3"/>
  <c r="T357" i="3"/>
  <c r="P357" i="3"/>
  <c r="L357" i="3"/>
  <c r="H357" i="3"/>
  <c r="U357" i="3"/>
  <c r="O357" i="3"/>
  <c r="J357" i="3"/>
  <c r="Y357" i="3"/>
  <c r="S357" i="3"/>
  <c r="N357" i="3"/>
  <c r="I357" i="3"/>
  <c r="V357" i="3"/>
  <c r="Q357" i="3"/>
  <c r="K357" i="3"/>
  <c r="F357" i="3"/>
  <c r="M357" i="3"/>
  <c r="H359" i="3"/>
  <c r="W361" i="3"/>
  <c r="X365" i="3"/>
  <c r="T365" i="3"/>
  <c r="P365" i="3"/>
  <c r="L365" i="3"/>
  <c r="H365" i="3"/>
  <c r="U365" i="3"/>
  <c r="O365" i="3"/>
  <c r="J365" i="3"/>
  <c r="Y365" i="3"/>
  <c r="S365" i="3"/>
  <c r="N365" i="3"/>
  <c r="I365" i="3"/>
  <c r="V365" i="3"/>
  <c r="Q365" i="3"/>
  <c r="K365" i="3"/>
  <c r="F365" i="3"/>
  <c r="M365" i="3"/>
  <c r="H367" i="3"/>
  <c r="H7" i="4"/>
  <c r="U14" i="4"/>
  <c r="Q14" i="4"/>
  <c r="M14" i="4"/>
  <c r="I14" i="4"/>
  <c r="T14" i="4"/>
  <c r="O14" i="4"/>
  <c r="J14" i="4"/>
  <c r="X14" i="4"/>
  <c r="S14" i="4"/>
  <c r="N14" i="4"/>
  <c r="H14" i="4"/>
  <c r="V14" i="4"/>
  <c r="P14" i="4"/>
  <c r="K14" i="4"/>
  <c r="F14" i="4"/>
  <c r="L14" i="4"/>
  <c r="W22" i="4"/>
  <c r="U30" i="4"/>
  <c r="Q30" i="4"/>
  <c r="M30" i="4"/>
  <c r="I30" i="4"/>
  <c r="T30" i="4"/>
  <c r="O30" i="4"/>
  <c r="J30" i="4"/>
  <c r="X30" i="4"/>
  <c r="S30" i="4"/>
  <c r="N30" i="4"/>
  <c r="H30" i="4"/>
  <c r="V30" i="4"/>
  <c r="P30" i="4"/>
  <c r="K30" i="4"/>
  <c r="F30" i="4"/>
  <c r="L30" i="4"/>
  <c r="W38" i="4"/>
  <c r="U46" i="4"/>
  <c r="Q46" i="4"/>
  <c r="M46" i="4"/>
  <c r="I46" i="4"/>
  <c r="T46" i="4"/>
  <c r="O46" i="4"/>
  <c r="J46" i="4"/>
  <c r="X46" i="4"/>
  <c r="S46" i="4"/>
  <c r="N46" i="4"/>
  <c r="H46" i="4"/>
  <c r="V46" i="4"/>
  <c r="P46" i="4"/>
  <c r="K46" i="4"/>
  <c r="F46" i="4"/>
  <c r="L46" i="4"/>
  <c r="W54" i="4"/>
  <c r="U62" i="4"/>
  <c r="Q62" i="4"/>
  <c r="M62" i="4"/>
  <c r="I62" i="4"/>
  <c r="T62" i="4"/>
  <c r="O62" i="4"/>
  <c r="J62" i="4"/>
  <c r="X62" i="4"/>
  <c r="S62" i="4"/>
  <c r="N62" i="4"/>
  <c r="H62" i="4"/>
  <c r="V62" i="4"/>
  <c r="P62" i="4"/>
  <c r="K62" i="4"/>
  <c r="F62" i="4"/>
  <c r="L62" i="4"/>
  <c r="W70" i="4"/>
  <c r="U78" i="4"/>
  <c r="Q78" i="4"/>
  <c r="M78" i="4"/>
  <c r="I78" i="4"/>
  <c r="T78" i="4"/>
  <c r="O78" i="4"/>
  <c r="J78" i="4"/>
  <c r="X78" i="4"/>
  <c r="S78" i="4"/>
  <c r="N78" i="4"/>
  <c r="H78" i="4"/>
  <c r="V78" i="4"/>
  <c r="P78" i="4"/>
  <c r="K78" i="4"/>
  <c r="F78" i="4"/>
  <c r="L78" i="4"/>
  <c r="W86" i="4"/>
  <c r="U94" i="4"/>
  <c r="Q94" i="4"/>
  <c r="M94" i="4"/>
  <c r="I94" i="4"/>
  <c r="T94" i="4"/>
  <c r="O94" i="4"/>
  <c r="J94" i="4"/>
  <c r="X94" i="4"/>
  <c r="S94" i="4"/>
  <c r="N94" i="4"/>
  <c r="H94" i="4"/>
  <c r="V94" i="4"/>
  <c r="P94" i="4"/>
  <c r="K94" i="4"/>
  <c r="F94" i="4"/>
  <c r="L94" i="4"/>
  <c r="W102" i="4"/>
  <c r="U110" i="4"/>
  <c r="Q110" i="4"/>
  <c r="M110" i="4"/>
  <c r="I110" i="4"/>
  <c r="T110" i="4"/>
  <c r="O110" i="4"/>
  <c r="J110" i="4"/>
  <c r="X110" i="4"/>
  <c r="S110" i="4"/>
  <c r="N110" i="4"/>
  <c r="H110" i="4"/>
  <c r="V110" i="4"/>
  <c r="P110" i="4"/>
  <c r="K110" i="4"/>
  <c r="F110" i="4"/>
  <c r="L110" i="4"/>
  <c r="W118" i="4"/>
  <c r="U126" i="4"/>
  <c r="Q126" i="4"/>
  <c r="M126" i="4"/>
  <c r="I126" i="4"/>
  <c r="T126" i="4"/>
  <c r="O126" i="4"/>
  <c r="J126" i="4"/>
  <c r="X126" i="4"/>
  <c r="S126" i="4"/>
  <c r="N126" i="4"/>
  <c r="H126" i="4"/>
  <c r="V126" i="4"/>
  <c r="P126" i="4"/>
  <c r="K126" i="4"/>
  <c r="F126" i="4"/>
  <c r="L126" i="4"/>
  <c r="W134" i="4"/>
  <c r="U142" i="4"/>
  <c r="Q142" i="4"/>
  <c r="M142" i="4"/>
  <c r="I142" i="4"/>
  <c r="T142" i="4"/>
  <c r="O142" i="4"/>
  <c r="J142" i="4"/>
  <c r="X142" i="4"/>
  <c r="S142" i="4"/>
  <c r="N142" i="4"/>
  <c r="H142" i="4"/>
  <c r="V142" i="4"/>
  <c r="P142" i="4"/>
  <c r="K142" i="4"/>
  <c r="F142" i="4"/>
  <c r="L142" i="4"/>
  <c r="W150" i="4"/>
  <c r="U158" i="4"/>
  <c r="Q158" i="4"/>
  <c r="M158" i="4"/>
  <c r="I158" i="4"/>
  <c r="T158" i="4"/>
  <c r="O158" i="4"/>
  <c r="J158" i="4"/>
  <c r="X158" i="4"/>
  <c r="S158" i="4"/>
  <c r="N158" i="4"/>
  <c r="H158" i="4"/>
  <c r="V158" i="4"/>
  <c r="P158" i="4"/>
  <c r="K158" i="4"/>
  <c r="F158" i="4"/>
  <c r="L158" i="4"/>
  <c r="W166" i="4"/>
  <c r="U174" i="4"/>
  <c r="Q174" i="4"/>
  <c r="M174" i="4"/>
  <c r="I174" i="4"/>
  <c r="T174" i="4"/>
  <c r="O174" i="4"/>
  <c r="J174" i="4"/>
  <c r="X174" i="4"/>
  <c r="S174" i="4"/>
  <c r="N174" i="4"/>
  <c r="H174" i="4"/>
  <c r="V174" i="4"/>
  <c r="P174" i="4"/>
  <c r="K174" i="4"/>
  <c r="F174" i="4"/>
  <c r="L174" i="4"/>
  <c r="W182" i="4"/>
  <c r="U190" i="4"/>
  <c r="Q190" i="4"/>
  <c r="M190" i="4"/>
  <c r="I190" i="4"/>
  <c r="T190" i="4"/>
  <c r="O190" i="4"/>
  <c r="J190" i="4"/>
  <c r="X190" i="4"/>
  <c r="S190" i="4"/>
  <c r="N190" i="4"/>
  <c r="H190" i="4"/>
  <c r="V190" i="4"/>
  <c r="P190" i="4"/>
  <c r="K190" i="4"/>
  <c r="F190" i="4"/>
  <c r="L190" i="4"/>
  <c r="W198" i="4"/>
  <c r="U206" i="4"/>
  <c r="Q206" i="4"/>
  <c r="M206" i="4"/>
  <c r="I206" i="4"/>
  <c r="T206" i="4"/>
  <c r="O206" i="4"/>
  <c r="J206" i="4"/>
  <c r="X206" i="4"/>
  <c r="S206" i="4"/>
  <c r="N206" i="4"/>
  <c r="H206" i="4"/>
  <c r="V206" i="4"/>
  <c r="P206" i="4"/>
  <c r="K206" i="4"/>
  <c r="F206" i="4"/>
  <c r="L206" i="4"/>
  <c r="W214" i="4"/>
  <c r="U222" i="4"/>
  <c r="Q222" i="4"/>
  <c r="M222" i="4"/>
  <c r="I222" i="4"/>
  <c r="T222" i="4"/>
  <c r="O222" i="4"/>
  <c r="J222" i="4"/>
  <c r="X222" i="4"/>
  <c r="S222" i="4"/>
  <c r="N222" i="4"/>
  <c r="H222" i="4"/>
  <c r="V222" i="4"/>
  <c r="P222" i="4"/>
  <c r="K222" i="4"/>
  <c r="F222" i="4"/>
  <c r="L222" i="4"/>
  <c r="W230" i="4"/>
  <c r="U238" i="4"/>
  <c r="Q238" i="4"/>
  <c r="M238" i="4"/>
  <c r="I238" i="4"/>
  <c r="T238" i="4"/>
  <c r="O238" i="4"/>
  <c r="J238" i="4"/>
  <c r="X238" i="4"/>
  <c r="S238" i="4"/>
  <c r="N238" i="4"/>
  <c r="H238" i="4"/>
  <c r="V238" i="4"/>
  <c r="P238" i="4"/>
  <c r="K238" i="4"/>
  <c r="F238" i="4"/>
  <c r="L238" i="4"/>
  <c r="W246" i="4"/>
  <c r="U254" i="4"/>
  <c r="Q254" i="4"/>
  <c r="M254" i="4"/>
  <c r="I254" i="4"/>
  <c r="T254" i="4"/>
  <c r="O254" i="4"/>
  <c r="J254" i="4"/>
  <c r="X254" i="4"/>
  <c r="S254" i="4"/>
  <c r="N254" i="4"/>
  <c r="H254" i="4"/>
  <c r="V254" i="4"/>
  <c r="P254" i="4"/>
  <c r="K254" i="4"/>
  <c r="F254" i="4"/>
  <c r="L254" i="4"/>
  <c r="W262" i="4"/>
  <c r="U270" i="4"/>
  <c r="Q270" i="4"/>
  <c r="M270" i="4"/>
  <c r="I270" i="4"/>
  <c r="T270" i="4"/>
  <c r="O270" i="4"/>
  <c r="J270" i="4"/>
  <c r="X270" i="4"/>
  <c r="S270" i="4"/>
  <c r="N270" i="4"/>
  <c r="H270" i="4"/>
  <c r="V270" i="4"/>
  <c r="P270" i="4"/>
  <c r="K270" i="4"/>
  <c r="F270" i="4"/>
  <c r="L270" i="4"/>
  <c r="W278" i="4"/>
  <c r="U286" i="4"/>
  <c r="Q286" i="4"/>
  <c r="M286" i="4"/>
  <c r="I286" i="4"/>
  <c r="T286" i="4"/>
  <c r="O286" i="4"/>
  <c r="J286" i="4"/>
  <c r="X286" i="4"/>
  <c r="S286" i="4"/>
  <c r="N286" i="4"/>
  <c r="H286" i="4"/>
  <c r="V286" i="4"/>
  <c r="P286" i="4"/>
  <c r="K286" i="4"/>
  <c r="F286" i="4"/>
  <c r="L286" i="4"/>
  <c r="W294" i="4"/>
  <c r="U302" i="4"/>
  <c r="Q302" i="4"/>
  <c r="M302" i="4"/>
  <c r="I302" i="4"/>
  <c r="T302" i="4"/>
  <c r="O302" i="4"/>
  <c r="J302" i="4"/>
  <c r="X302" i="4"/>
  <c r="S302" i="4"/>
  <c r="N302" i="4"/>
  <c r="H302" i="4"/>
  <c r="V302" i="4"/>
  <c r="P302" i="4"/>
  <c r="K302" i="4"/>
  <c r="F302" i="4"/>
  <c r="L302" i="4"/>
  <c r="W310" i="4"/>
  <c r="U318" i="4"/>
  <c r="Q318" i="4"/>
  <c r="M318" i="4"/>
  <c r="I318" i="4"/>
  <c r="T318" i="4"/>
  <c r="O318" i="4"/>
  <c r="J318" i="4"/>
  <c r="X318" i="4"/>
  <c r="S318" i="4"/>
  <c r="N318" i="4"/>
  <c r="H318" i="4"/>
  <c r="V318" i="4"/>
  <c r="P318" i="4"/>
  <c r="K318" i="4"/>
  <c r="F318" i="4"/>
  <c r="L318" i="4"/>
  <c r="W326" i="4"/>
  <c r="U334" i="4"/>
  <c r="Q334" i="4"/>
  <c r="M334" i="4"/>
  <c r="I334" i="4"/>
  <c r="T334" i="4"/>
  <c r="O334" i="4"/>
  <c r="J334" i="4"/>
  <c r="X334" i="4"/>
  <c r="S334" i="4"/>
  <c r="N334" i="4"/>
  <c r="H334" i="4"/>
  <c r="V334" i="4"/>
  <c r="P334" i="4"/>
  <c r="K334" i="4"/>
  <c r="F334" i="4"/>
  <c r="L334" i="4"/>
  <c r="W342" i="4"/>
  <c r="U350" i="4"/>
  <c r="Q350" i="4"/>
  <c r="M350" i="4"/>
  <c r="I350" i="4"/>
  <c r="T350" i="4"/>
  <c r="O350" i="4"/>
  <c r="J350" i="4"/>
  <c r="X350" i="4"/>
  <c r="S350" i="4"/>
  <c r="N350" i="4"/>
  <c r="H350" i="4"/>
  <c r="V350" i="4"/>
  <c r="P350" i="4"/>
  <c r="K350" i="4"/>
  <c r="F350" i="4"/>
  <c r="L350" i="4"/>
  <c r="W358" i="4"/>
  <c r="U366" i="4"/>
  <c r="Q366" i="4"/>
  <c r="M366" i="4"/>
  <c r="I366" i="4"/>
  <c r="T366" i="4"/>
  <c r="O366" i="4"/>
  <c r="J366" i="4"/>
  <c r="X366" i="4"/>
  <c r="S366" i="4"/>
  <c r="N366" i="4"/>
  <c r="H366" i="4"/>
  <c r="V366" i="4"/>
  <c r="P366" i="4"/>
  <c r="K366" i="4"/>
  <c r="F366" i="4"/>
  <c r="L366" i="4"/>
  <c r="R116" i="5"/>
  <c r="N116" i="5"/>
  <c r="J116" i="5"/>
  <c r="F116" i="5"/>
  <c r="O116" i="5"/>
  <c r="I116" i="5"/>
  <c r="Q116" i="5"/>
  <c r="L116" i="5"/>
  <c r="G116" i="5"/>
  <c r="P116" i="5"/>
  <c r="M116" i="5"/>
  <c r="S116" i="5"/>
  <c r="H116" i="5"/>
  <c r="R148" i="5"/>
  <c r="N148" i="5"/>
  <c r="J148" i="5"/>
  <c r="F148" i="5"/>
  <c r="O148" i="5"/>
  <c r="I148" i="5"/>
  <c r="Q148" i="5"/>
  <c r="L148" i="5"/>
  <c r="G148" i="5"/>
  <c r="P148" i="5"/>
  <c r="M148" i="5"/>
  <c r="S148" i="5"/>
  <c r="H148" i="5"/>
  <c r="R164" i="5"/>
  <c r="N164" i="5"/>
  <c r="J164" i="5"/>
  <c r="F164" i="5"/>
  <c r="O164" i="5"/>
  <c r="I164" i="5"/>
  <c r="Q164" i="5"/>
  <c r="L164" i="5"/>
  <c r="G164" i="5"/>
  <c r="P164" i="5"/>
  <c r="M164" i="5"/>
  <c r="S164" i="5"/>
  <c r="H164" i="5"/>
  <c r="R180" i="5"/>
  <c r="N180" i="5"/>
  <c r="J180" i="5"/>
  <c r="F180" i="5"/>
  <c r="O180" i="5"/>
  <c r="I180" i="5"/>
  <c r="Q180" i="5"/>
  <c r="L180" i="5"/>
  <c r="G180" i="5"/>
  <c r="P180" i="5"/>
  <c r="M180" i="5"/>
  <c r="S180" i="5"/>
  <c r="H180" i="5"/>
  <c r="R196" i="5"/>
  <c r="N196" i="5"/>
  <c r="J196" i="5"/>
  <c r="F196" i="5"/>
  <c r="O196" i="5"/>
  <c r="I196" i="5"/>
  <c r="Q196" i="5"/>
  <c r="L196" i="5"/>
  <c r="G196" i="5"/>
  <c r="P196" i="5"/>
  <c r="M196" i="5"/>
  <c r="S196" i="5"/>
  <c r="H196" i="5"/>
  <c r="R212" i="5"/>
  <c r="N212" i="5"/>
  <c r="J212" i="5"/>
  <c r="F212" i="5"/>
  <c r="O212" i="5"/>
  <c r="I212" i="5"/>
  <c r="Q212" i="5"/>
  <c r="L212" i="5"/>
  <c r="G212" i="5"/>
  <c r="P212" i="5"/>
  <c r="M212" i="5"/>
  <c r="S212" i="5"/>
  <c r="H212" i="5"/>
  <c r="R228" i="5"/>
  <c r="N228" i="5"/>
  <c r="J228" i="5"/>
  <c r="F228" i="5"/>
  <c r="O228" i="5"/>
  <c r="I228" i="5"/>
  <c r="Q228" i="5"/>
  <c r="L228" i="5"/>
  <c r="G228" i="5"/>
  <c r="P228" i="5"/>
  <c r="M228" i="5"/>
  <c r="S228" i="5"/>
  <c r="H228" i="5"/>
  <c r="R244" i="5"/>
  <c r="N244" i="5"/>
  <c r="J244" i="5"/>
  <c r="F244" i="5"/>
  <c r="O244" i="5"/>
  <c r="I244" i="5"/>
  <c r="Q244" i="5"/>
  <c r="L244" i="5"/>
  <c r="G244" i="5"/>
  <c r="P244" i="5"/>
  <c r="M244" i="5"/>
  <c r="S244" i="5"/>
  <c r="H244" i="5"/>
  <c r="R260" i="5"/>
  <c r="N260" i="5"/>
  <c r="J260" i="5"/>
  <c r="F260" i="5"/>
  <c r="O260" i="5"/>
  <c r="I260" i="5"/>
  <c r="Q260" i="5"/>
  <c r="L260" i="5"/>
  <c r="G260" i="5"/>
  <c r="P260" i="5"/>
  <c r="M260" i="5"/>
  <c r="S260" i="5"/>
  <c r="H260" i="5"/>
  <c r="R276" i="5"/>
  <c r="N276" i="5"/>
  <c r="J276" i="5"/>
  <c r="F276" i="5"/>
  <c r="O276" i="5"/>
  <c r="I276" i="5"/>
  <c r="Q276" i="5"/>
  <c r="L276" i="5"/>
  <c r="G276" i="5"/>
  <c r="P276" i="5"/>
  <c r="M276" i="5"/>
  <c r="S276" i="5"/>
  <c r="H276" i="5"/>
  <c r="R292" i="5"/>
  <c r="N292" i="5"/>
  <c r="J292" i="5"/>
  <c r="F292" i="5"/>
  <c r="O292" i="5"/>
  <c r="I292" i="5"/>
  <c r="Q292" i="5"/>
  <c r="L292" i="5"/>
  <c r="G292" i="5"/>
  <c r="P292" i="5"/>
  <c r="M292" i="5"/>
  <c r="S292" i="5"/>
  <c r="H292" i="5"/>
  <c r="R308" i="5"/>
  <c r="N308" i="5"/>
  <c r="J308" i="5"/>
  <c r="F308" i="5"/>
  <c r="O308" i="5"/>
  <c r="I308" i="5"/>
  <c r="Q308" i="5"/>
  <c r="L308" i="5"/>
  <c r="G308" i="5"/>
  <c r="P308" i="5"/>
  <c r="M308" i="5"/>
  <c r="S308" i="5"/>
  <c r="H308" i="5"/>
  <c r="R324" i="5"/>
  <c r="N324" i="5"/>
  <c r="J324" i="5"/>
  <c r="F324" i="5"/>
  <c r="O324" i="5"/>
  <c r="I324" i="5"/>
  <c r="Q324" i="5"/>
  <c r="L324" i="5"/>
  <c r="G324" i="5"/>
  <c r="P324" i="5"/>
  <c r="M324" i="5"/>
  <c r="S324" i="5"/>
  <c r="H324" i="5"/>
  <c r="P106" i="6"/>
  <c r="L106" i="6"/>
  <c r="H106" i="6"/>
  <c r="Q106" i="6"/>
  <c r="K106" i="6"/>
  <c r="F106" i="6"/>
  <c r="N106" i="6"/>
  <c r="I106" i="6"/>
  <c r="O106" i="6"/>
  <c r="M106" i="6"/>
  <c r="R106" i="6"/>
  <c r="G106" i="6"/>
  <c r="J106" i="6"/>
  <c r="G292" i="3"/>
  <c r="K292" i="3"/>
  <c r="O292" i="3"/>
  <c r="S292" i="3"/>
  <c r="W292" i="3"/>
  <c r="G296" i="3"/>
  <c r="K296" i="3"/>
  <c r="O296" i="3"/>
  <c r="S296" i="3"/>
  <c r="W296" i="3"/>
  <c r="I298" i="3"/>
  <c r="M298" i="3"/>
  <c r="Q298" i="3"/>
  <c r="U298" i="3"/>
  <c r="Y298" i="3"/>
  <c r="G300" i="3"/>
  <c r="K300" i="3"/>
  <c r="O300" i="3"/>
  <c r="S300" i="3"/>
  <c r="W300" i="3"/>
  <c r="I302" i="3"/>
  <c r="M302" i="3"/>
  <c r="Q302" i="3"/>
  <c r="U302" i="3"/>
  <c r="Y302" i="3"/>
  <c r="G304" i="3"/>
  <c r="K304" i="3"/>
  <c r="O304" i="3"/>
  <c r="S304" i="3"/>
  <c r="W304" i="3"/>
  <c r="I306" i="3"/>
  <c r="M306" i="3"/>
  <c r="Q306" i="3"/>
  <c r="U306" i="3"/>
  <c r="Y306" i="3"/>
  <c r="G308" i="3"/>
  <c r="K308" i="3"/>
  <c r="O308" i="3"/>
  <c r="S308" i="3"/>
  <c r="W308" i="3"/>
  <c r="I310" i="3"/>
  <c r="M310" i="3"/>
  <c r="Q310" i="3"/>
  <c r="U310" i="3"/>
  <c r="Y310" i="3"/>
  <c r="G312" i="3"/>
  <c r="K312" i="3"/>
  <c r="O312" i="3"/>
  <c r="S312" i="3"/>
  <c r="W312" i="3"/>
  <c r="I314" i="3"/>
  <c r="M314" i="3"/>
  <c r="Q314" i="3"/>
  <c r="U314" i="3"/>
  <c r="Y314" i="3"/>
  <c r="G316" i="3"/>
  <c r="K316" i="3"/>
  <c r="O316" i="3"/>
  <c r="S316" i="3"/>
  <c r="W316" i="3"/>
  <c r="I318" i="3"/>
  <c r="M318" i="3"/>
  <c r="Q318" i="3"/>
  <c r="U318" i="3"/>
  <c r="Y318" i="3"/>
  <c r="G320" i="3"/>
  <c r="K320" i="3"/>
  <c r="O320" i="3"/>
  <c r="S320" i="3"/>
  <c r="W320" i="3"/>
  <c r="I322" i="3"/>
  <c r="M322" i="3"/>
  <c r="Q322" i="3"/>
  <c r="U322" i="3"/>
  <c r="Y322" i="3"/>
  <c r="G324" i="3"/>
  <c r="K324" i="3"/>
  <c r="O324" i="3"/>
  <c r="S324" i="3"/>
  <c r="W324" i="3"/>
  <c r="I326" i="3"/>
  <c r="M326" i="3"/>
  <c r="Q326" i="3"/>
  <c r="U326" i="3"/>
  <c r="Y326" i="3"/>
  <c r="G328" i="3"/>
  <c r="K328" i="3"/>
  <c r="O328" i="3"/>
  <c r="S328" i="3"/>
  <c r="W328" i="3"/>
  <c r="I330" i="3"/>
  <c r="M330" i="3"/>
  <c r="Q330" i="3"/>
  <c r="U330" i="3"/>
  <c r="Y330" i="3"/>
  <c r="G332" i="3"/>
  <c r="K332" i="3"/>
  <c r="O332" i="3"/>
  <c r="S332" i="3"/>
  <c r="W332" i="3"/>
  <c r="I334" i="3"/>
  <c r="M334" i="3"/>
  <c r="Q334" i="3"/>
  <c r="U334" i="3"/>
  <c r="Y334" i="3"/>
  <c r="G336" i="3"/>
  <c r="K336" i="3"/>
  <c r="O336" i="3"/>
  <c r="S336" i="3"/>
  <c r="W336" i="3"/>
  <c r="I338" i="3"/>
  <c r="M338" i="3"/>
  <c r="Q338" i="3"/>
  <c r="U338" i="3"/>
  <c r="Y338" i="3"/>
  <c r="G340" i="3"/>
  <c r="K340" i="3"/>
  <c r="O340" i="3"/>
  <c r="S340" i="3"/>
  <c r="W340" i="3"/>
  <c r="I342" i="3"/>
  <c r="M342" i="3"/>
  <c r="Q342" i="3"/>
  <c r="U342" i="3"/>
  <c r="Y342" i="3"/>
  <c r="G344" i="3"/>
  <c r="K344" i="3"/>
  <c r="O344" i="3"/>
  <c r="S344" i="3"/>
  <c r="W344" i="3"/>
  <c r="I346" i="3"/>
  <c r="M346" i="3"/>
  <c r="Q346" i="3"/>
  <c r="U346" i="3"/>
  <c r="Y346" i="3"/>
  <c r="J12" i="4"/>
  <c r="O12" i="4"/>
  <c r="U16" i="4"/>
  <c r="Q16" i="4"/>
  <c r="M16" i="4"/>
  <c r="I16" i="4"/>
  <c r="G16" i="4"/>
  <c r="L16" i="4"/>
  <c r="R16" i="4"/>
  <c r="W16" i="4"/>
  <c r="J20" i="4"/>
  <c r="O20" i="4"/>
  <c r="U24" i="4"/>
  <c r="Q24" i="4"/>
  <c r="M24" i="4"/>
  <c r="I24" i="4"/>
  <c r="G24" i="4"/>
  <c r="L24" i="4"/>
  <c r="R24" i="4"/>
  <c r="W24" i="4"/>
  <c r="J28" i="4"/>
  <c r="O28" i="4"/>
  <c r="U32" i="4"/>
  <c r="Q32" i="4"/>
  <c r="M32" i="4"/>
  <c r="I32" i="4"/>
  <c r="G32" i="4"/>
  <c r="L32" i="4"/>
  <c r="R32" i="4"/>
  <c r="W32" i="4"/>
  <c r="J36" i="4"/>
  <c r="O36" i="4"/>
  <c r="U40" i="4"/>
  <c r="Q40" i="4"/>
  <c r="M40" i="4"/>
  <c r="I40" i="4"/>
  <c r="G40" i="4"/>
  <c r="L40" i="4"/>
  <c r="R40" i="4"/>
  <c r="W40" i="4"/>
  <c r="J44" i="4"/>
  <c r="O44" i="4"/>
  <c r="U48" i="4"/>
  <c r="Q48" i="4"/>
  <c r="M48" i="4"/>
  <c r="I48" i="4"/>
  <c r="G48" i="4"/>
  <c r="L48" i="4"/>
  <c r="R48" i="4"/>
  <c r="W48" i="4"/>
  <c r="J52" i="4"/>
  <c r="O52" i="4"/>
  <c r="U56" i="4"/>
  <c r="Q56" i="4"/>
  <c r="M56" i="4"/>
  <c r="I56" i="4"/>
  <c r="G56" i="4"/>
  <c r="L56" i="4"/>
  <c r="R56" i="4"/>
  <c r="W56" i="4"/>
  <c r="J60" i="4"/>
  <c r="O60" i="4"/>
  <c r="U64" i="4"/>
  <c r="Q64" i="4"/>
  <c r="M64" i="4"/>
  <c r="I64" i="4"/>
  <c r="G64" i="4"/>
  <c r="L64" i="4"/>
  <c r="R64" i="4"/>
  <c r="W64" i="4"/>
  <c r="J68" i="4"/>
  <c r="O68" i="4"/>
  <c r="U72" i="4"/>
  <c r="Q72" i="4"/>
  <c r="M72" i="4"/>
  <c r="I72" i="4"/>
  <c r="G72" i="4"/>
  <c r="L72" i="4"/>
  <c r="R72" i="4"/>
  <c r="W72" i="4"/>
  <c r="J76" i="4"/>
  <c r="O76" i="4"/>
  <c r="U80" i="4"/>
  <c r="Q80" i="4"/>
  <c r="M80" i="4"/>
  <c r="I80" i="4"/>
  <c r="G80" i="4"/>
  <c r="L80" i="4"/>
  <c r="R80" i="4"/>
  <c r="W80" i="4"/>
  <c r="J84" i="4"/>
  <c r="O84" i="4"/>
  <c r="U88" i="4"/>
  <c r="Q88" i="4"/>
  <c r="M88" i="4"/>
  <c r="I88" i="4"/>
  <c r="G88" i="4"/>
  <c r="L88" i="4"/>
  <c r="R88" i="4"/>
  <c r="W88" i="4"/>
  <c r="J92" i="4"/>
  <c r="O92" i="4"/>
  <c r="U96" i="4"/>
  <c r="Q96" i="4"/>
  <c r="M96" i="4"/>
  <c r="I96" i="4"/>
  <c r="G96" i="4"/>
  <c r="L96" i="4"/>
  <c r="R96" i="4"/>
  <c r="W96" i="4"/>
  <c r="J100" i="4"/>
  <c r="O100" i="4"/>
  <c r="U104" i="4"/>
  <c r="Q104" i="4"/>
  <c r="M104" i="4"/>
  <c r="I104" i="4"/>
  <c r="G104" i="4"/>
  <c r="L104" i="4"/>
  <c r="R104" i="4"/>
  <c r="W104" i="4"/>
  <c r="J108" i="4"/>
  <c r="O108" i="4"/>
  <c r="U112" i="4"/>
  <c r="Q112" i="4"/>
  <c r="M112" i="4"/>
  <c r="I112" i="4"/>
  <c r="G112" i="4"/>
  <c r="L112" i="4"/>
  <c r="R112" i="4"/>
  <c r="W112" i="4"/>
  <c r="J116" i="4"/>
  <c r="O116" i="4"/>
  <c r="U120" i="4"/>
  <c r="Q120" i="4"/>
  <c r="M120" i="4"/>
  <c r="I120" i="4"/>
  <c r="G120" i="4"/>
  <c r="L120" i="4"/>
  <c r="R120" i="4"/>
  <c r="W120" i="4"/>
  <c r="J124" i="4"/>
  <c r="O124" i="4"/>
  <c r="U128" i="4"/>
  <c r="Q128" i="4"/>
  <c r="M128" i="4"/>
  <c r="I128" i="4"/>
  <c r="G128" i="4"/>
  <c r="L128" i="4"/>
  <c r="R128" i="4"/>
  <c r="W128" i="4"/>
  <c r="J132" i="4"/>
  <c r="O132" i="4"/>
  <c r="U136" i="4"/>
  <c r="Q136" i="4"/>
  <c r="M136" i="4"/>
  <c r="I136" i="4"/>
  <c r="G136" i="4"/>
  <c r="L136" i="4"/>
  <c r="R136" i="4"/>
  <c r="W136" i="4"/>
  <c r="J140" i="4"/>
  <c r="O140" i="4"/>
  <c r="U144" i="4"/>
  <c r="Q144" i="4"/>
  <c r="M144" i="4"/>
  <c r="I144" i="4"/>
  <c r="G144" i="4"/>
  <c r="L144" i="4"/>
  <c r="R144" i="4"/>
  <c r="W144" i="4"/>
  <c r="J148" i="4"/>
  <c r="O148" i="4"/>
  <c r="U152" i="4"/>
  <c r="Q152" i="4"/>
  <c r="M152" i="4"/>
  <c r="I152" i="4"/>
  <c r="G152" i="4"/>
  <c r="L152" i="4"/>
  <c r="R152" i="4"/>
  <c r="W152" i="4"/>
  <c r="J156" i="4"/>
  <c r="O156" i="4"/>
  <c r="U160" i="4"/>
  <c r="Q160" i="4"/>
  <c r="M160" i="4"/>
  <c r="I160" i="4"/>
  <c r="G160" i="4"/>
  <c r="L160" i="4"/>
  <c r="R160" i="4"/>
  <c r="W160" i="4"/>
  <c r="J164" i="4"/>
  <c r="O164" i="4"/>
  <c r="U168" i="4"/>
  <c r="Q168" i="4"/>
  <c r="M168" i="4"/>
  <c r="I168" i="4"/>
  <c r="G168" i="4"/>
  <c r="L168" i="4"/>
  <c r="R168" i="4"/>
  <c r="W168" i="4"/>
  <c r="J172" i="4"/>
  <c r="O172" i="4"/>
  <c r="U176" i="4"/>
  <c r="Q176" i="4"/>
  <c r="M176" i="4"/>
  <c r="I176" i="4"/>
  <c r="G176" i="4"/>
  <c r="L176" i="4"/>
  <c r="R176" i="4"/>
  <c r="W176" i="4"/>
  <c r="J180" i="4"/>
  <c r="O180" i="4"/>
  <c r="U184" i="4"/>
  <c r="Q184" i="4"/>
  <c r="M184" i="4"/>
  <c r="I184" i="4"/>
  <c r="G184" i="4"/>
  <c r="L184" i="4"/>
  <c r="R184" i="4"/>
  <c r="W184" i="4"/>
  <c r="J188" i="4"/>
  <c r="O188" i="4"/>
  <c r="U192" i="4"/>
  <c r="Q192" i="4"/>
  <c r="M192" i="4"/>
  <c r="I192" i="4"/>
  <c r="G192" i="4"/>
  <c r="L192" i="4"/>
  <c r="R192" i="4"/>
  <c r="W192" i="4"/>
  <c r="J196" i="4"/>
  <c r="O196" i="4"/>
  <c r="U200" i="4"/>
  <c r="Q200" i="4"/>
  <c r="M200" i="4"/>
  <c r="I200" i="4"/>
  <c r="G200" i="4"/>
  <c r="L200" i="4"/>
  <c r="R200" i="4"/>
  <c r="W200" i="4"/>
  <c r="J204" i="4"/>
  <c r="O204" i="4"/>
  <c r="U208" i="4"/>
  <c r="Q208" i="4"/>
  <c r="M208" i="4"/>
  <c r="I208" i="4"/>
  <c r="G208" i="4"/>
  <c r="L208" i="4"/>
  <c r="R208" i="4"/>
  <c r="W208" i="4"/>
  <c r="J212" i="4"/>
  <c r="O212" i="4"/>
  <c r="U216" i="4"/>
  <c r="Q216" i="4"/>
  <c r="M216" i="4"/>
  <c r="I216" i="4"/>
  <c r="G216" i="4"/>
  <c r="L216" i="4"/>
  <c r="R216" i="4"/>
  <c r="W216" i="4"/>
  <c r="J220" i="4"/>
  <c r="O220" i="4"/>
  <c r="U224" i="4"/>
  <c r="Q224" i="4"/>
  <c r="M224" i="4"/>
  <c r="I224" i="4"/>
  <c r="G224" i="4"/>
  <c r="L224" i="4"/>
  <c r="R224" i="4"/>
  <c r="W224" i="4"/>
  <c r="J228" i="4"/>
  <c r="O228" i="4"/>
  <c r="U232" i="4"/>
  <c r="Q232" i="4"/>
  <c r="M232" i="4"/>
  <c r="I232" i="4"/>
  <c r="G232" i="4"/>
  <c r="L232" i="4"/>
  <c r="R232" i="4"/>
  <c r="W232" i="4"/>
  <c r="J236" i="4"/>
  <c r="O236" i="4"/>
  <c r="U240" i="4"/>
  <c r="Q240" i="4"/>
  <c r="M240" i="4"/>
  <c r="I240" i="4"/>
  <c r="G240" i="4"/>
  <c r="L240" i="4"/>
  <c r="R240" i="4"/>
  <c r="W240" i="4"/>
  <c r="J244" i="4"/>
  <c r="O244" i="4"/>
  <c r="U248" i="4"/>
  <c r="Q248" i="4"/>
  <c r="M248" i="4"/>
  <c r="I248" i="4"/>
  <c r="G248" i="4"/>
  <c r="L248" i="4"/>
  <c r="R248" i="4"/>
  <c r="W248" i="4"/>
  <c r="J252" i="4"/>
  <c r="O252" i="4"/>
  <c r="U256" i="4"/>
  <c r="Q256" i="4"/>
  <c r="M256" i="4"/>
  <c r="I256" i="4"/>
  <c r="G256" i="4"/>
  <c r="L256" i="4"/>
  <c r="R256" i="4"/>
  <c r="W256" i="4"/>
  <c r="J260" i="4"/>
  <c r="O260" i="4"/>
  <c r="U264" i="4"/>
  <c r="Q264" i="4"/>
  <c r="M264" i="4"/>
  <c r="I264" i="4"/>
  <c r="G264" i="4"/>
  <c r="L264" i="4"/>
  <c r="R264" i="4"/>
  <c r="W264" i="4"/>
  <c r="J268" i="4"/>
  <c r="O268" i="4"/>
  <c r="U272" i="4"/>
  <c r="Q272" i="4"/>
  <c r="M272" i="4"/>
  <c r="I272" i="4"/>
  <c r="G272" i="4"/>
  <c r="L272" i="4"/>
  <c r="R272" i="4"/>
  <c r="W272" i="4"/>
  <c r="J276" i="4"/>
  <c r="O276" i="4"/>
  <c r="U280" i="4"/>
  <c r="Q280" i="4"/>
  <c r="M280" i="4"/>
  <c r="I280" i="4"/>
  <c r="G280" i="4"/>
  <c r="L280" i="4"/>
  <c r="R280" i="4"/>
  <c r="W280" i="4"/>
  <c r="J284" i="4"/>
  <c r="O284" i="4"/>
  <c r="U288" i="4"/>
  <c r="Q288" i="4"/>
  <c r="M288" i="4"/>
  <c r="I288" i="4"/>
  <c r="G288" i="4"/>
  <c r="L288" i="4"/>
  <c r="R288" i="4"/>
  <c r="W288" i="4"/>
  <c r="J292" i="4"/>
  <c r="O292" i="4"/>
  <c r="U296" i="4"/>
  <c r="Q296" i="4"/>
  <c r="M296" i="4"/>
  <c r="I296" i="4"/>
  <c r="G296" i="4"/>
  <c r="L296" i="4"/>
  <c r="R296" i="4"/>
  <c r="W296" i="4"/>
  <c r="J300" i="4"/>
  <c r="O300" i="4"/>
  <c r="U304" i="4"/>
  <c r="Q304" i="4"/>
  <c r="M304" i="4"/>
  <c r="I304" i="4"/>
  <c r="G304" i="4"/>
  <c r="L304" i="4"/>
  <c r="R304" i="4"/>
  <c r="W304" i="4"/>
  <c r="J308" i="4"/>
  <c r="O308" i="4"/>
  <c r="U312" i="4"/>
  <c r="Q312" i="4"/>
  <c r="M312" i="4"/>
  <c r="I312" i="4"/>
  <c r="G312" i="4"/>
  <c r="L312" i="4"/>
  <c r="R312" i="4"/>
  <c r="W312" i="4"/>
  <c r="J316" i="4"/>
  <c r="O316" i="4"/>
  <c r="U320" i="4"/>
  <c r="Q320" i="4"/>
  <c r="M320" i="4"/>
  <c r="I320" i="4"/>
  <c r="G320" i="4"/>
  <c r="L320" i="4"/>
  <c r="R320" i="4"/>
  <c r="W320" i="4"/>
  <c r="J324" i="4"/>
  <c r="O324" i="4"/>
  <c r="U328" i="4"/>
  <c r="Q328" i="4"/>
  <c r="M328" i="4"/>
  <c r="I328" i="4"/>
  <c r="G328" i="4"/>
  <c r="L328" i="4"/>
  <c r="R328" i="4"/>
  <c r="W328" i="4"/>
  <c r="J332" i="4"/>
  <c r="O332" i="4"/>
  <c r="U336" i="4"/>
  <c r="Q336" i="4"/>
  <c r="M336" i="4"/>
  <c r="I336" i="4"/>
  <c r="G336" i="4"/>
  <c r="L336" i="4"/>
  <c r="R336" i="4"/>
  <c r="W336" i="4"/>
  <c r="J340" i="4"/>
  <c r="O340" i="4"/>
  <c r="U344" i="4"/>
  <c r="Q344" i="4"/>
  <c r="M344" i="4"/>
  <c r="I344" i="4"/>
  <c r="G344" i="4"/>
  <c r="L344" i="4"/>
  <c r="R344" i="4"/>
  <c r="W344" i="4"/>
  <c r="J348" i="4"/>
  <c r="O348" i="4"/>
  <c r="U352" i="4"/>
  <c r="Q352" i="4"/>
  <c r="M352" i="4"/>
  <c r="I352" i="4"/>
  <c r="G352" i="4"/>
  <c r="L352" i="4"/>
  <c r="R352" i="4"/>
  <c r="W352" i="4"/>
  <c r="J356" i="4"/>
  <c r="O356" i="4"/>
  <c r="U360" i="4"/>
  <c r="Q360" i="4"/>
  <c r="M360" i="4"/>
  <c r="I360" i="4"/>
  <c r="G360" i="4"/>
  <c r="L360" i="4"/>
  <c r="R360" i="4"/>
  <c r="W360" i="4"/>
  <c r="J364" i="4"/>
  <c r="O364" i="4"/>
  <c r="U368" i="4"/>
  <c r="Q368" i="4"/>
  <c r="M368" i="4"/>
  <c r="I368" i="4"/>
  <c r="G368" i="4"/>
  <c r="L368" i="4"/>
  <c r="R368" i="4"/>
  <c r="W368" i="4"/>
  <c r="U376" i="4"/>
  <c r="Q376" i="4"/>
  <c r="M376" i="4"/>
  <c r="I376" i="4"/>
  <c r="G376" i="4"/>
  <c r="L376" i="4"/>
  <c r="R376" i="4"/>
  <c r="W376" i="4"/>
  <c r="R20" i="5"/>
  <c r="N20" i="5"/>
  <c r="J20" i="5"/>
  <c r="F20" i="5"/>
  <c r="P20" i="5"/>
  <c r="L20" i="5"/>
  <c r="H20" i="5"/>
  <c r="I20" i="5"/>
  <c r="Q20" i="5"/>
  <c r="P22" i="5"/>
  <c r="L22" i="5"/>
  <c r="H22" i="5"/>
  <c r="R22" i="5"/>
  <c r="N22" i="5"/>
  <c r="J22" i="5"/>
  <c r="F22" i="5"/>
  <c r="I22" i="5"/>
  <c r="Q22" i="5"/>
  <c r="R36" i="5"/>
  <c r="N36" i="5"/>
  <c r="J36" i="5"/>
  <c r="F36" i="5"/>
  <c r="P36" i="5"/>
  <c r="L36" i="5"/>
  <c r="H36" i="5"/>
  <c r="I36" i="5"/>
  <c r="Q36" i="5"/>
  <c r="P38" i="5"/>
  <c r="L38" i="5"/>
  <c r="H38" i="5"/>
  <c r="R38" i="5"/>
  <c r="N38" i="5"/>
  <c r="J38" i="5"/>
  <c r="F38" i="5"/>
  <c r="I38" i="5"/>
  <c r="Q38" i="5"/>
  <c r="R52" i="5"/>
  <c r="N52" i="5"/>
  <c r="J52" i="5"/>
  <c r="F52" i="5"/>
  <c r="P52" i="5"/>
  <c r="L52" i="5"/>
  <c r="H52" i="5"/>
  <c r="I52" i="5"/>
  <c r="Q52" i="5"/>
  <c r="P54" i="5"/>
  <c r="L54" i="5"/>
  <c r="H54" i="5"/>
  <c r="R54" i="5"/>
  <c r="N54" i="5"/>
  <c r="J54" i="5"/>
  <c r="F54" i="5"/>
  <c r="I54" i="5"/>
  <c r="Q54" i="5"/>
  <c r="R68" i="5"/>
  <c r="N68" i="5"/>
  <c r="J68" i="5"/>
  <c r="F68" i="5"/>
  <c r="P68" i="5"/>
  <c r="L68" i="5"/>
  <c r="H68" i="5"/>
  <c r="I68" i="5"/>
  <c r="Q68" i="5"/>
  <c r="P70" i="5"/>
  <c r="L70" i="5"/>
  <c r="H70" i="5"/>
  <c r="R70" i="5"/>
  <c r="N70" i="5"/>
  <c r="J70" i="5"/>
  <c r="F70" i="5"/>
  <c r="I70" i="5"/>
  <c r="Q70" i="5"/>
  <c r="R84" i="5"/>
  <c r="N84" i="5"/>
  <c r="J84" i="5"/>
  <c r="F84" i="5"/>
  <c r="P84" i="5"/>
  <c r="L84" i="5"/>
  <c r="H84" i="5"/>
  <c r="I84" i="5"/>
  <c r="Q84" i="5"/>
  <c r="P86" i="5"/>
  <c r="L86" i="5"/>
  <c r="H86" i="5"/>
  <c r="R86" i="5"/>
  <c r="N86" i="5"/>
  <c r="J86" i="5"/>
  <c r="F86" i="5"/>
  <c r="I86" i="5"/>
  <c r="Q86" i="5"/>
  <c r="R96" i="5"/>
  <c r="N96" i="5"/>
  <c r="J96" i="5"/>
  <c r="F96" i="5"/>
  <c r="Q96" i="5"/>
  <c r="L96" i="5"/>
  <c r="G96" i="5"/>
  <c r="O96" i="5"/>
  <c r="I96" i="5"/>
  <c r="K96" i="5"/>
  <c r="R112" i="5"/>
  <c r="N112" i="5"/>
  <c r="J112" i="5"/>
  <c r="F112" i="5"/>
  <c r="Q112" i="5"/>
  <c r="L112" i="5"/>
  <c r="G112" i="5"/>
  <c r="O112" i="5"/>
  <c r="I112" i="5"/>
  <c r="K112" i="5"/>
  <c r="R128" i="5"/>
  <c r="N128" i="5"/>
  <c r="J128" i="5"/>
  <c r="F128" i="5"/>
  <c r="Q128" i="5"/>
  <c r="L128" i="5"/>
  <c r="G128" i="5"/>
  <c r="O128" i="5"/>
  <c r="I128" i="5"/>
  <c r="K128" i="5"/>
  <c r="R144" i="5"/>
  <c r="N144" i="5"/>
  <c r="J144" i="5"/>
  <c r="F144" i="5"/>
  <c r="Q144" i="5"/>
  <c r="L144" i="5"/>
  <c r="G144" i="5"/>
  <c r="O144" i="5"/>
  <c r="I144" i="5"/>
  <c r="K144" i="5"/>
  <c r="R160" i="5"/>
  <c r="N160" i="5"/>
  <c r="J160" i="5"/>
  <c r="F160" i="5"/>
  <c r="Q160" i="5"/>
  <c r="L160" i="5"/>
  <c r="G160" i="5"/>
  <c r="O160" i="5"/>
  <c r="I160" i="5"/>
  <c r="K160" i="5"/>
  <c r="R176" i="5"/>
  <c r="N176" i="5"/>
  <c r="J176" i="5"/>
  <c r="F176" i="5"/>
  <c r="Q176" i="5"/>
  <c r="L176" i="5"/>
  <c r="G176" i="5"/>
  <c r="O176" i="5"/>
  <c r="I176" i="5"/>
  <c r="K176" i="5"/>
  <c r="R192" i="5"/>
  <c r="N192" i="5"/>
  <c r="J192" i="5"/>
  <c r="F192" i="5"/>
  <c r="Q192" i="5"/>
  <c r="L192" i="5"/>
  <c r="G192" i="5"/>
  <c r="O192" i="5"/>
  <c r="I192" i="5"/>
  <c r="K192" i="5"/>
  <c r="R208" i="5"/>
  <c r="N208" i="5"/>
  <c r="J208" i="5"/>
  <c r="F208" i="5"/>
  <c r="Q208" i="5"/>
  <c r="L208" i="5"/>
  <c r="G208" i="5"/>
  <c r="O208" i="5"/>
  <c r="I208" i="5"/>
  <c r="K208" i="5"/>
  <c r="R224" i="5"/>
  <c r="N224" i="5"/>
  <c r="J224" i="5"/>
  <c r="F224" i="5"/>
  <c r="Q224" i="5"/>
  <c r="L224" i="5"/>
  <c r="G224" i="5"/>
  <c r="O224" i="5"/>
  <c r="I224" i="5"/>
  <c r="K224" i="5"/>
  <c r="R240" i="5"/>
  <c r="N240" i="5"/>
  <c r="J240" i="5"/>
  <c r="F240" i="5"/>
  <c r="Q240" i="5"/>
  <c r="L240" i="5"/>
  <c r="G240" i="5"/>
  <c r="O240" i="5"/>
  <c r="I240" i="5"/>
  <c r="K240" i="5"/>
  <c r="R256" i="5"/>
  <c r="N256" i="5"/>
  <c r="J256" i="5"/>
  <c r="F256" i="5"/>
  <c r="Q256" i="5"/>
  <c r="L256" i="5"/>
  <c r="G256" i="5"/>
  <c r="O256" i="5"/>
  <c r="I256" i="5"/>
  <c r="K256" i="5"/>
  <c r="R272" i="5"/>
  <c r="N272" i="5"/>
  <c r="J272" i="5"/>
  <c r="F272" i="5"/>
  <c r="Q272" i="5"/>
  <c r="L272" i="5"/>
  <c r="G272" i="5"/>
  <c r="O272" i="5"/>
  <c r="I272" i="5"/>
  <c r="K272" i="5"/>
  <c r="R288" i="5"/>
  <c r="N288" i="5"/>
  <c r="J288" i="5"/>
  <c r="F288" i="5"/>
  <c r="Q288" i="5"/>
  <c r="L288" i="5"/>
  <c r="G288" i="5"/>
  <c r="O288" i="5"/>
  <c r="I288" i="5"/>
  <c r="K288" i="5"/>
  <c r="R304" i="5"/>
  <c r="N304" i="5"/>
  <c r="J304" i="5"/>
  <c r="F304" i="5"/>
  <c r="Q304" i="5"/>
  <c r="L304" i="5"/>
  <c r="G304" i="5"/>
  <c r="O304" i="5"/>
  <c r="I304" i="5"/>
  <c r="K304" i="5"/>
  <c r="R320" i="5"/>
  <c r="N320" i="5"/>
  <c r="J320" i="5"/>
  <c r="F320" i="5"/>
  <c r="Q320" i="5"/>
  <c r="L320" i="5"/>
  <c r="G320" i="5"/>
  <c r="O320" i="5"/>
  <c r="I320" i="5"/>
  <c r="K320" i="5"/>
  <c r="R332" i="5"/>
  <c r="N332" i="5"/>
  <c r="J332" i="5"/>
  <c r="F332" i="5"/>
  <c r="P332" i="5"/>
  <c r="K332" i="5"/>
  <c r="O332" i="5"/>
  <c r="I332" i="5"/>
  <c r="Q332" i="5"/>
  <c r="L332" i="5"/>
  <c r="G332" i="5"/>
  <c r="M332" i="5"/>
  <c r="R364" i="5"/>
  <c r="N364" i="5"/>
  <c r="J364" i="5"/>
  <c r="F364" i="5"/>
  <c r="P364" i="5"/>
  <c r="K364" i="5"/>
  <c r="O364" i="5"/>
  <c r="I364" i="5"/>
  <c r="Q364" i="5"/>
  <c r="L364" i="5"/>
  <c r="G364" i="5"/>
  <c r="M364" i="5"/>
  <c r="G298" i="3"/>
  <c r="K298" i="3"/>
  <c r="O298" i="3"/>
  <c r="S298" i="3"/>
  <c r="W298" i="3"/>
  <c r="G306" i="3"/>
  <c r="K306" i="3"/>
  <c r="O306" i="3"/>
  <c r="S306" i="3"/>
  <c r="W306" i="3"/>
  <c r="G314" i="3"/>
  <c r="K314" i="3"/>
  <c r="O314" i="3"/>
  <c r="S314" i="3"/>
  <c r="W314" i="3"/>
  <c r="G322" i="3"/>
  <c r="K322" i="3"/>
  <c r="O322" i="3"/>
  <c r="S322" i="3"/>
  <c r="W322" i="3"/>
  <c r="G326" i="3"/>
  <c r="K326" i="3"/>
  <c r="O326" i="3"/>
  <c r="S326" i="3"/>
  <c r="W326" i="3"/>
  <c r="G334" i="3"/>
  <c r="K334" i="3"/>
  <c r="O334" i="3"/>
  <c r="S334" i="3"/>
  <c r="W334" i="3"/>
  <c r="G342" i="3"/>
  <c r="K342" i="3"/>
  <c r="O342" i="3"/>
  <c r="S342" i="3"/>
  <c r="W342" i="3"/>
  <c r="U12" i="4"/>
  <c r="Q12" i="4"/>
  <c r="M12" i="4"/>
  <c r="I12" i="4"/>
  <c r="G12" i="4"/>
  <c r="L12" i="4"/>
  <c r="R12" i="4"/>
  <c r="W12" i="4"/>
  <c r="U20" i="4"/>
  <c r="Q20" i="4"/>
  <c r="M20" i="4"/>
  <c r="I20" i="4"/>
  <c r="G20" i="4"/>
  <c r="L20" i="4"/>
  <c r="R20" i="4"/>
  <c r="W20" i="4"/>
  <c r="U28" i="4"/>
  <c r="Q28" i="4"/>
  <c r="M28" i="4"/>
  <c r="I28" i="4"/>
  <c r="G28" i="4"/>
  <c r="L28" i="4"/>
  <c r="R28" i="4"/>
  <c r="W28" i="4"/>
  <c r="U36" i="4"/>
  <c r="Q36" i="4"/>
  <c r="M36" i="4"/>
  <c r="I36" i="4"/>
  <c r="G36" i="4"/>
  <c r="L36" i="4"/>
  <c r="R36" i="4"/>
  <c r="W36" i="4"/>
  <c r="U44" i="4"/>
  <c r="Q44" i="4"/>
  <c r="M44" i="4"/>
  <c r="I44" i="4"/>
  <c r="G44" i="4"/>
  <c r="L44" i="4"/>
  <c r="R44" i="4"/>
  <c r="W44" i="4"/>
  <c r="U52" i="4"/>
  <c r="Q52" i="4"/>
  <c r="M52" i="4"/>
  <c r="I52" i="4"/>
  <c r="G52" i="4"/>
  <c r="L52" i="4"/>
  <c r="R52" i="4"/>
  <c r="W52" i="4"/>
  <c r="U60" i="4"/>
  <c r="Q60" i="4"/>
  <c r="M60" i="4"/>
  <c r="I60" i="4"/>
  <c r="G60" i="4"/>
  <c r="L60" i="4"/>
  <c r="R60" i="4"/>
  <c r="W60" i="4"/>
  <c r="U68" i="4"/>
  <c r="Q68" i="4"/>
  <c r="M68" i="4"/>
  <c r="I68" i="4"/>
  <c r="G68" i="4"/>
  <c r="L68" i="4"/>
  <c r="R68" i="4"/>
  <c r="W68" i="4"/>
  <c r="U76" i="4"/>
  <c r="Q76" i="4"/>
  <c r="M76" i="4"/>
  <c r="I76" i="4"/>
  <c r="G76" i="4"/>
  <c r="L76" i="4"/>
  <c r="R76" i="4"/>
  <c r="W76" i="4"/>
  <c r="U84" i="4"/>
  <c r="Q84" i="4"/>
  <c r="M84" i="4"/>
  <c r="I84" i="4"/>
  <c r="G84" i="4"/>
  <c r="L84" i="4"/>
  <c r="R84" i="4"/>
  <c r="W84" i="4"/>
  <c r="U92" i="4"/>
  <c r="Q92" i="4"/>
  <c r="M92" i="4"/>
  <c r="I92" i="4"/>
  <c r="G92" i="4"/>
  <c r="L92" i="4"/>
  <c r="R92" i="4"/>
  <c r="W92" i="4"/>
  <c r="U100" i="4"/>
  <c r="Q100" i="4"/>
  <c r="M100" i="4"/>
  <c r="I100" i="4"/>
  <c r="G100" i="4"/>
  <c r="L100" i="4"/>
  <c r="R100" i="4"/>
  <c r="W100" i="4"/>
  <c r="U108" i="4"/>
  <c r="Q108" i="4"/>
  <c r="M108" i="4"/>
  <c r="I108" i="4"/>
  <c r="G108" i="4"/>
  <c r="L108" i="4"/>
  <c r="R108" i="4"/>
  <c r="W108" i="4"/>
  <c r="U116" i="4"/>
  <c r="Q116" i="4"/>
  <c r="M116" i="4"/>
  <c r="I116" i="4"/>
  <c r="G116" i="4"/>
  <c r="L116" i="4"/>
  <c r="R116" i="4"/>
  <c r="W116" i="4"/>
  <c r="U124" i="4"/>
  <c r="Q124" i="4"/>
  <c r="M124" i="4"/>
  <c r="I124" i="4"/>
  <c r="G124" i="4"/>
  <c r="L124" i="4"/>
  <c r="R124" i="4"/>
  <c r="W124" i="4"/>
  <c r="U132" i="4"/>
  <c r="Q132" i="4"/>
  <c r="M132" i="4"/>
  <c r="I132" i="4"/>
  <c r="G132" i="4"/>
  <c r="L132" i="4"/>
  <c r="R132" i="4"/>
  <c r="W132" i="4"/>
  <c r="U140" i="4"/>
  <c r="Q140" i="4"/>
  <c r="M140" i="4"/>
  <c r="I140" i="4"/>
  <c r="G140" i="4"/>
  <c r="L140" i="4"/>
  <c r="R140" i="4"/>
  <c r="W140" i="4"/>
  <c r="U148" i="4"/>
  <c r="Q148" i="4"/>
  <c r="M148" i="4"/>
  <c r="I148" i="4"/>
  <c r="G148" i="4"/>
  <c r="L148" i="4"/>
  <c r="R148" i="4"/>
  <c r="W148" i="4"/>
  <c r="U156" i="4"/>
  <c r="Q156" i="4"/>
  <c r="M156" i="4"/>
  <c r="I156" i="4"/>
  <c r="G156" i="4"/>
  <c r="L156" i="4"/>
  <c r="R156" i="4"/>
  <c r="W156" i="4"/>
  <c r="U164" i="4"/>
  <c r="Q164" i="4"/>
  <c r="M164" i="4"/>
  <c r="I164" i="4"/>
  <c r="G164" i="4"/>
  <c r="L164" i="4"/>
  <c r="R164" i="4"/>
  <c r="W164" i="4"/>
  <c r="U172" i="4"/>
  <c r="Q172" i="4"/>
  <c r="M172" i="4"/>
  <c r="I172" i="4"/>
  <c r="G172" i="4"/>
  <c r="L172" i="4"/>
  <c r="R172" i="4"/>
  <c r="W172" i="4"/>
  <c r="U180" i="4"/>
  <c r="Q180" i="4"/>
  <c r="M180" i="4"/>
  <c r="I180" i="4"/>
  <c r="G180" i="4"/>
  <c r="L180" i="4"/>
  <c r="R180" i="4"/>
  <c r="W180" i="4"/>
  <c r="U188" i="4"/>
  <c r="Q188" i="4"/>
  <c r="M188" i="4"/>
  <c r="I188" i="4"/>
  <c r="G188" i="4"/>
  <c r="L188" i="4"/>
  <c r="R188" i="4"/>
  <c r="W188" i="4"/>
  <c r="U196" i="4"/>
  <c r="Q196" i="4"/>
  <c r="M196" i="4"/>
  <c r="I196" i="4"/>
  <c r="G196" i="4"/>
  <c r="L196" i="4"/>
  <c r="R196" i="4"/>
  <c r="W196" i="4"/>
  <c r="U204" i="4"/>
  <c r="Q204" i="4"/>
  <c r="M204" i="4"/>
  <c r="I204" i="4"/>
  <c r="G204" i="4"/>
  <c r="L204" i="4"/>
  <c r="R204" i="4"/>
  <c r="W204" i="4"/>
  <c r="U212" i="4"/>
  <c r="Q212" i="4"/>
  <c r="M212" i="4"/>
  <c r="I212" i="4"/>
  <c r="G212" i="4"/>
  <c r="L212" i="4"/>
  <c r="R212" i="4"/>
  <c r="W212" i="4"/>
  <c r="U220" i="4"/>
  <c r="Q220" i="4"/>
  <c r="M220" i="4"/>
  <c r="I220" i="4"/>
  <c r="G220" i="4"/>
  <c r="L220" i="4"/>
  <c r="R220" i="4"/>
  <c r="W220" i="4"/>
  <c r="U228" i="4"/>
  <c r="Q228" i="4"/>
  <c r="M228" i="4"/>
  <c r="I228" i="4"/>
  <c r="G228" i="4"/>
  <c r="L228" i="4"/>
  <c r="R228" i="4"/>
  <c r="W228" i="4"/>
  <c r="U236" i="4"/>
  <c r="Q236" i="4"/>
  <c r="M236" i="4"/>
  <c r="I236" i="4"/>
  <c r="G236" i="4"/>
  <c r="L236" i="4"/>
  <c r="R236" i="4"/>
  <c r="W236" i="4"/>
  <c r="U244" i="4"/>
  <c r="Q244" i="4"/>
  <c r="M244" i="4"/>
  <c r="I244" i="4"/>
  <c r="G244" i="4"/>
  <c r="L244" i="4"/>
  <c r="R244" i="4"/>
  <c r="W244" i="4"/>
  <c r="U252" i="4"/>
  <c r="Q252" i="4"/>
  <c r="M252" i="4"/>
  <c r="I252" i="4"/>
  <c r="G252" i="4"/>
  <c r="L252" i="4"/>
  <c r="R252" i="4"/>
  <c r="W252" i="4"/>
  <c r="U260" i="4"/>
  <c r="Q260" i="4"/>
  <c r="M260" i="4"/>
  <c r="I260" i="4"/>
  <c r="G260" i="4"/>
  <c r="L260" i="4"/>
  <c r="R260" i="4"/>
  <c r="W260" i="4"/>
  <c r="U268" i="4"/>
  <c r="Q268" i="4"/>
  <c r="M268" i="4"/>
  <c r="I268" i="4"/>
  <c r="G268" i="4"/>
  <c r="L268" i="4"/>
  <c r="R268" i="4"/>
  <c r="W268" i="4"/>
  <c r="U276" i="4"/>
  <c r="Q276" i="4"/>
  <c r="M276" i="4"/>
  <c r="I276" i="4"/>
  <c r="G276" i="4"/>
  <c r="L276" i="4"/>
  <c r="R276" i="4"/>
  <c r="W276" i="4"/>
  <c r="U284" i="4"/>
  <c r="Q284" i="4"/>
  <c r="M284" i="4"/>
  <c r="I284" i="4"/>
  <c r="G284" i="4"/>
  <c r="L284" i="4"/>
  <c r="R284" i="4"/>
  <c r="W284" i="4"/>
  <c r="U292" i="4"/>
  <c r="Q292" i="4"/>
  <c r="M292" i="4"/>
  <c r="I292" i="4"/>
  <c r="G292" i="4"/>
  <c r="L292" i="4"/>
  <c r="R292" i="4"/>
  <c r="W292" i="4"/>
  <c r="U300" i="4"/>
  <c r="Q300" i="4"/>
  <c r="M300" i="4"/>
  <c r="I300" i="4"/>
  <c r="G300" i="4"/>
  <c r="L300" i="4"/>
  <c r="R300" i="4"/>
  <c r="W300" i="4"/>
  <c r="U308" i="4"/>
  <c r="Q308" i="4"/>
  <c r="M308" i="4"/>
  <c r="I308" i="4"/>
  <c r="G308" i="4"/>
  <c r="L308" i="4"/>
  <c r="R308" i="4"/>
  <c r="W308" i="4"/>
  <c r="U316" i="4"/>
  <c r="Q316" i="4"/>
  <c r="M316" i="4"/>
  <c r="I316" i="4"/>
  <c r="G316" i="4"/>
  <c r="L316" i="4"/>
  <c r="R316" i="4"/>
  <c r="W316" i="4"/>
  <c r="U324" i="4"/>
  <c r="Q324" i="4"/>
  <c r="M324" i="4"/>
  <c r="I324" i="4"/>
  <c r="G324" i="4"/>
  <c r="L324" i="4"/>
  <c r="R324" i="4"/>
  <c r="W324" i="4"/>
  <c r="U332" i="4"/>
  <c r="Q332" i="4"/>
  <c r="M332" i="4"/>
  <c r="I332" i="4"/>
  <c r="G332" i="4"/>
  <c r="L332" i="4"/>
  <c r="R332" i="4"/>
  <c r="W332" i="4"/>
  <c r="U340" i="4"/>
  <c r="Q340" i="4"/>
  <c r="M340" i="4"/>
  <c r="I340" i="4"/>
  <c r="G340" i="4"/>
  <c r="L340" i="4"/>
  <c r="R340" i="4"/>
  <c r="W340" i="4"/>
  <c r="U348" i="4"/>
  <c r="Q348" i="4"/>
  <c r="M348" i="4"/>
  <c r="I348" i="4"/>
  <c r="G348" i="4"/>
  <c r="L348" i="4"/>
  <c r="R348" i="4"/>
  <c r="W348" i="4"/>
  <c r="U356" i="4"/>
  <c r="Q356" i="4"/>
  <c r="M356" i="4"/>
  <c r="I356" i="4"/>
  <c r="G356" i="4"/>
  <c r="L356" i="4"/>
  <c r="R356" i="4"/>
  <c r="W356" i="4"/>
  <c r="U364" i="4"/>
  <c r="Q364" i="4"/>
  <c r="M364" i="4"/>
  <c r="I364" i="4"/>
  <c r="G364" i="4"/>
  <c r="L364" i="4"/>
  <c r="R364" i="4"/>
  <c r="W364" i="4"/>
  <c r="U372" i="4"/>
  <c r="Q372" i="4"/>
  <c r="M372" i="4"/>
  <c r="I372" i="4"/>
  <c r="G372" i="4"/>
  <c r="L372" i="4"/>
  <c r="R372" i="4"/>
  <c r="W372" i="4"/>
  <c r="J376" i="4"/>
  <c r="O376" i="4"/>
  <c r="T376" i="4"/>
  <c r="U380" i="4"/>
  <c r="Q380" i="4"/>
  <c r="M380" i="4"/>
  <c r="I380" i="4"/>
  <c r="G380" i="4"/>
  <c r="L380" i="4"/>
  <c r="R380" i="4"/>
  <c r="W380" i="4"/>
  <c r="R12" i="5"/>
  <c r="N12" i="5"/>
  <c r="J12" i="5"/>
  <c r="F12" i="5"/>
  <c r="P12" i="5"/>
  <c r="L12" i="5"/>
  <c r="H12" i="5"/>
  <c r="I12" i="5"/>
  <c r="Q12" i="5"/>
  <c r="P14" i="5"/>
  <c r="L14" i="5"/>
  <c r="H14" i="5"/>
  <c r="R14" i="5"/>
  <c r="N14" i="5"/>
  <c r="J14" i="5"/>
  <c r="F14" i="5"/>
  <c r="I14" i="5"/>
  <c r="Q14" i="5"/>
  <c r="M20" i="5"/>
  <c r="M22" i="5"/>
  <c r="R28" i="5"/>
  <c r="N28" i="5"/>
  <c r="J28" i="5"/>
  <c r="F28" i="5"/>
  <c r="P28" i="5"/>
  <c r="L28" i="5"/>
  <c r="H28" i="5"/>
  <c r="I28" i="5"/>
  <c r="Q28" i="5"/>
  <c r="P30" i="5"/>
  <c r="L30" i="5"/>
  <c r="H30" i="5"/>
  <c r="R30" i="5"/>
  <c r="N30" i="5"/>
  <c r="J30" i="5"/>
  <c r="F30" i="5"/>
  <c r="I30" i="5"/>
  <c r="Q30" i="5"/>
  <c r="M36" i="5"/>
  <c r="M38" i="5"/>
  <c r="R44" i="5"/>
  <c r="N44" i="5"/>
  <c r="J44" i="5"/>
  <c r="F44" i="5"/>
  <c r="P44" i="5"/>
  <c r="L44" i="5"/>
  <c r="H44" i="5"/>
  <c r="I44" i="5"/>
  <c r="Q44" i="5"/>
  <c r="P46" i="5"/>
  <c r="L46" i="5"/>
  <c r="H46" i="5"/>
  <c r="R46" i="5"/>
  <c r="N46" i="5"/>
  <c r="J46" i="5"/>
  <c r="F46" i="5"/>
  <c r="I46" i="5"/>
  <c r="Q46" i="5"/>
  <c r="M52" i="5"/>
  <c r="M54" i="5"/>
  <c r="R60" i="5"/>
  <c r="N60" i="5"/>
  <c r="J60" i="5"/>
  <c r="F60" i="5"/>
  <c r="P60" i="5"/>
  <c r="L60" i="5"/>
  <c r="H60" i="5"/>
  <c r="I60" i="5"/>
  <c r="Q60" i="5"/>
  <c r="P62" i="5"/>
  <c r="L62" i="5"/>
  <c r="H62" i="5"/>
  <c r="R62" i="5"/>
  <c r="N62" i="5"/>
  <c r="J62" i="5"/>
  <c r="F62" i="5"/>
  <c r="I62" i="5"/>
  <c r="Q62" i="5"/>
  <c r="M68" i="5"/>
  <c r="M70" i="5"/>
  <c r="R76" i="5"/>
  <c r="N76" i="5"/>
  <c r="J76" i="5"/>
  <c r="F76" i="5"/>
  <c r="P76" i="5"/>
  <c r="L76" i="5"/>
  <c r="H76" i="5"/>
  <c r="I76" i="5"/>
  <c r="Q76" i="5"/>
  <c r="P78" i="5"/>
  <c r="L78" i="5"/>
  <c r="H78" i="5"/>
  <c r="R78" i="5"/>
  <c r="N78" i="5"/>
  <c r="J78" i="5"/>
  <c r="F78" i="5"/>
  <c r="I78" i="5"/>
  <c r="Q78" i="5"/>
  <c r="M84" i="5"/>
  <c r="M86" i="5"/>
  <c r="R92" i="5"/>
  <c r="N92" i="5"/>
  <c r="O92" i="5"/>
  <c r="J92" i="5"/>
  <c r="F92" i="5"/>
  <c r="Q92" i="5"/>
  <c r="L92" i="5"/>
  <c r="H92" i="5"/>
  <c r="I92" i="5"/>
  <c r="S92" i="5"/>
  <c r="P96" i="5"/>
  <c r="R104" i="5"/>
  <c r="N104" i="5"/>
  <c r="J104" i="5"/>
  <c r="F104" i="5"/>
  <c r="Q104" i="5"/>
  <c r="L104" i="5"/>
  <c r="G104" i="5"/>
  <c r="O104" i="5"/>
  <c r="I104" i="5"/>
  <c r="K104" i="5"/>
  <c r="P112" i="5"/>
  <c r="R120" i="5"/>
  <c r="N120" i="5"/>
  <c r="J120" i="5"/>
  <c r="F120" i="5"/>
  <c r="Q120" i="5"/>
  <c r="L120" i="5"/>
  <c r="G120" i="5"/>
  <c r="O120" i="5"/>
  <c r="I120" i="5"/>
  <c r="K120" i="5"/>
  <c r="P128" i="5"/>
  <c r="R136" i="5"/>
  <c r="N136" i="5"/>
  <c r="J136" i="5"/>
  <c r="F136" i="5"/>
  <c r="Q136" i="5"/>
  <c r="L136" i="5"/>
  <c r="G136" i="5"/>
  <c r="O136" i="5"/>
  <c r="I136" i="5"/>
  <c r="K136" i="5"/>
  <c r="H140" i="5"/>
  <c r="P144" i="5"/>
  <c r="R152" i="5"/>
  <c r="N152" i="5"/>
  <c r="J152" i="5"/>
  <c r="F152" i="5"/>
  <c r="Q152" i="5"/>
  <c r="L152" i="5"/>
  <c r="G152" i="5"/>
  <c r="O152" i="5"/>
  <c r="I152" i="5"/>
  <c r="K152" i="5"/>
  <c r="H156" i="5"/>
  <c r="P160" i="5"/>
  <c r="R168" i="5"/>
  <c r="N168" i="5"/>
  <c r="J168" i="5"/>
  <c r="F168" i="5"/>
  <c r="Q168" i="5"/>
  <c r="L168" i="5"/>
  <c r="G168" i="5"/>
  <c r="O168" i="5"/>
  <c r="I168" i="5"/>
  <c r="K168" i="5"/>
  <c r="H172" i="5"/>
  <c r="P176" i="5"/>
  <c r="R184" i="5"/>
  <c r="N184" i="5"/>
  <c r="J184" i="5"/>
  <c r="F184" i="5"/>
  <c r="Q184" i="5"/>
  <c r="L184" i="5"/>
  <c r="G184" i="5"/>
  <c r="O184" i="5"/>
  <c r="I184" i="5"/>
  <c r="K184" i="5"/>
  <c r="H188" i="5"/>
  <c r="P192" i="5"/>
  <c r="R200" i="5"/>
  <c r="N200" i="5"/>
  <c r="J200" i="5"/>
  <c r="F200" i="5"/>
  <c r="Q200" i="5"/>
  <c r="L200" i="5"/>
  <c r="G200" i="5"/>
  <c r="O200" i="5"/>
  <c r="I200" i="5"/>
  <c r="K200" i="5"/>
  <c r="H204" i="5"/>
  <c r="P208" i="5"/>
  <c r="R216" i="5"/>
  <c r="N216" i="5"/>
  <c r="J216" i="5"/>
  <c r="F216" i="5"/>
  <c r="Q216" i="5"/>
  <c r="L216" i="5"/>
  <c r="G216" i="5"/>
  <c r="O216" i="5"/>
  <c r="I216" i="5"/>
  <c r="K216" i="5"/>
  <c r="H220" i="5"/>
  <c r="P224" i="5"/>
  <c r="R232" i="5"/>
  <c r="N232" i="5"/>
  <c r="J232" i="5"/>
  <c r="F232" i="5"/>
  <c r="Q232" i="5"/>
  <c r="L232" i="5"/>
  <c r="G232" i="5"/>
  <c r="O232" i="5"/>
  <c r="I232" i="5"/>
  <c r="K232" i="5"/>
  <c r="H236" i="5"/>
  <c r="P240" i="5"/>
  <c r="R248" i="5"/>
  <c r="N248" i="5"/>
  <c r="J248" i="5"/>
  <c r="F248" i="5"/>
  <c r="Q248" i="5"/>
  <c r="L248" i="5"/>
  <c r="G248" i="5"/>
  <c r="O248" i="5"/>
  <c r="I248" i="5"/>
  <c r="K248" i="5"/>
  <c r="H252" i="5"/>
  <c r="P256" i="5"/>
  <c r="R264" i="5"/>
  <c r="N264" i="5"/>
  <c r="J264" i="5"/>
  <c r="F264" i="5"/>
  <c r="Q264" i="5"/>
  <c r="L264" i="5"/>
  <c r="G264" i="5"/>
  <c r="O264" i="5"/>
  <c r="I264" i="5"/>
  <c r="K264" i="5"/>
  <c r="H268" i="5"/>
  <c r="P272" i="5"/>
  <c r="R280" i="5"/>
  <c r="N280" i="5"/>
  <c r="J280" i="5"/>
  <c r="F280" i="5"/>
  <c r="Q280" i="5"/>
  <c r="L280" i="5"/>
  <c r="G280" i="5"/>
  <c r="O280" i="5"/>
  <c r="I280" i="5"/>
  <c r="K280" i="5"/>
  <c r="H284" i="5"/>
  <c r="P288" i="5"/>
  <c r="R296" i="5"/>
  <c r="N296" i="5"/>
  <c r="J296" i="5"/>
  <c r="F296" i="5"/>
  <c r="Q296" i="5"/>
  <c r="L296" i="5"/>
  <c r="G296" i="5"/>
  <c r="O296" i="5"/>
  <c r="I296" i="5"/>
  <c r="K296" i="5"/>
  <c r="H300" i="5"/>
  <c r="P304" i="5"/>
  <c r="R312" i="5"/>
  <c r="N312" i="5"/>
  <c r="J312" i="5"/>
  <c r="F312" i="5"/>
  <c r="Q312" i="5"/>
  <c r="L312" i="5"/>
  <c r="G312" i="5"/>
  <c r="O312" i="5"/>
  <c r="I312" i="5"/>
  <c r="K312" i="5"/>
  <c r="H316" i="5"/>
  <c r="P320" i="5"/>
  <c r="R348" i="5"/>
  <c r="N348" i="5"/>
  <c r="J348" i="5"/>
  <c r="F348" i="5"/>
  <c r="P348" i="5"/>
  <c r="K348" i="5"/>
  <c r="O348" i="5"/>
  <c r="I348" i="5"/>
  <c r="Q348" i="5"/>
  <c r="L348" i="5"/>
  <c r="G348" i="5"/>
  <c r="M348" i="5"/>
  <c r="R380" i="5"/>
  <c r="N380" i="5"/>
  <c r="J380" i="5"/>
  <c r="F380" i="5"/>
  <c r="P380" i="5"/>
  <c r="K380" i="5"/>
  <c r="O380" i="5"/>
  <c r="I380" i="5"/>
  <c r="Q380" i="5"/>
  <c r="L380" i="5"/>
  <c r="G380" i="5"/>
  <c r="M380" i="5"/>
  <c r="G302" i="3"/>
  <c r="K302" i="3"/>
  <c r="O302" i="3"/>
  <c r="S302" i="3"/>
  <c r="W302" i="3"/>
  <c r="G310" i="3"/>
  <c r="K310" i="3"/>
  <c r="O310" i="3"/>
  <c r="S310" i="3"/>
  <c r="W310" i="3"/>
  <c r="G318" i="3"/>
  <c r="K318" i="3"/>
  <c r="O318" i="3"/>
  <c r="S318" i="3"/>
  <c r="W318" i="3"/>
  <c r="G330" i="3"/>
  <c r="K330" i="3"/>
  <c r="O330" i="3"/>
  <c r="S330" i="3"/>
  <c r="W330" i="3"/>
  <c r="G338" i="3"/>
  <c r="K338" i="3"/>
  <c r="O338" i="3"/>
  <c r="S338" i="3"/>
  <c r="W338" i="3"/>
  <c r="G346" i="3"/>
  <c r="K346" i="3"/>
  <c r="O346" i="3"/>
  <c r="S346" i="3"/>
  <c r="W346" i="3"/>
  <c r="G9" i="3"/>
  <c r="K9" i="3"/>
  <c r="O9" i="3"/>
  <c r="S9" i="3"/>
  <c r="G13" i="3"/>
  <c r="K13" i="3"/>
  <c r="O13" i="3"/>
  <c r="S13" i="3"/>
  <c r="G17" i="3"/>
  <c r="K17" i="3"/>
  <c r="O17" i="3"/>
  <c r="S17" i="3"/>
  <c r="G21" i="3"/>
  <c r="K21" i="3"/>
  <c r="O21" i="3"/>
  <c r="S21" i="3"/>
  <c r="G25" i="3"/>
  <c r="K25" i="3"/>
  <c r="O25" i="3"/>
  <c r="S25" i="3"/>
  <c r="G29" i="3"/>
  <c r="K29" i="3"/>
  <c r="O29" i="3"/>
  <c r="S29" i="3"/>
  <c r="G33" i="3"/>
  <c r="K33" i="3"/>
  <c r="O33" i="3"/>
  <c r="S33" i="3"/>
  <c r="G37" i="3"/>
  <c r="K37" i="3"/>
  <c r="O37" i="3"/>
  <c r="S37" i="3"/>
  <c r="G41" i="3"/>
  <c r="K41" i="3"/>
  <c r="O41" i="3"/>
  <c r="S41" i="3"/>
  <c r="G45" i="3"/>
  <c r="K45" i="3"/>
  <c r="O45" i="3"/>
  <c r="S45" i="3"/>
  <c r="G49" i="3"/>
  <c r="K49" i="3"/>
  <c r="O49" i="3"/>
  <c r="S49" i="3"/>
  <c r="G53" i="3"/>
  <c r="K53" i="3"/>
  <c r="O53" i="3"/>
  <c r="S53" i="3"/>
  <c r="G57" i="3"/>
  <c r="K57" i="3"/>
  <c r="O57" i="3"/>
  <c r="S57" i="3"/>
  <c r="G61" i="3"/>
  <c r="K61" i="3"/>
  <c r="O61" i="3"/>
  <c r="S61" i="3"/>
  <c r="G65" i="3"/>
  <c r="K65" i="3"/>
  <c r="O65" i="3"/>
  <c r="S65" i="3"/>
  <c r="G69" i="3"/>
  <c r="K69" i="3"/>
  <c r="O69" i="3"/>
  <c r="S69" i="3"/>
  <c r="G73" i="3"/>
  <c r="K73" i="3"/>
  <c r="O73" i="3"/>
  <c r="S73" i="3"/>
  <c r="G77" i="3"/>
  <c r="K77" i="3"/>
  <c r="O77" i="3"/>
  <c r="S77" i="3"/>
  <c r="G81" i="3"/>
  <c r="K81" i="3"/>
  <c r="O81" i="3"/>
  <c r="S81" i="3"/>
  <c r="G85" i="3"/>
  <c r="K85" i="3"/>
  <c r="O85" i="3"/>
  <c r="S85" i="3"/>
  <c r="G89" i="3"/>
  <c r="K89" i="3"/>
  <c r="O89" i="3"/>
  <c r="S89" i="3"/>
  <c r="G93" i="3"/>
  <c r="K93" i="3"/>
  <c r="O93" i="3"/>
  <c r="S93" i="3"/>
  <c r="G97" i="3"/>
  <c r="K97" i="3"/>
  <c r="O97" i="3"/>
  <c r="S97" i="3"/>
  <c r="G101" i="3"/>
  <c r="K101" i="3"/>
  <c r="O101" i="3"/>
  <c r="S101" i="3"/>
  <c r="G105" i="3"/>
  <c r="K105" i="3"/>
  <c r="O105" i="3"/>
  <c r="S105" i="3"/>
  <c r="G109" i="3"/>
  <c r="K109" i="3"/>
  <c r="O109" i="3"/>
  <c r="S109" i="3"/>
  <c r="G113" i="3"/>
  <c r="K113" i="3"/>
  <c r="O113" i="3"/>
  <c r="S113" i="3"/>
  <c r="G117" i="3"/>
  <c r="K117" i="3"/>
  <c r="O117" i="3"/>
  <c r="S117" i="3"/>
  <c r="G121" i="3"/>
  <c r="K121" i="3"/>
  <c r="O121" i="3"/>
  <c r="S121" i="3"/>
  <c r="G125" i="3"/>
  <c r="K125" i="3"/>
  <c r="O125" i="3"/>
  <c r="S125" i="3"/>
  <c r="G129" i="3"/>
  <c r="K129" i="3"/>
  <c r="O129" i="3"/>
  <c r="S129" i="3"/>
  <c r="G133" i="3"/>
  <c r="K133" i="3"/>
  <c r="O133" i="3"/>
  <c r="S133" i="3"/>
  <c r="G137" i="3"/>
  <c r="K137" i="3"/>
  <c r="O137" i="3"/>
  <c r="S137" i="3"/>
  <c r="G141" i="3"/>
  <c r="K141" i="3"/>
  <c r="O141" i="3"/>
  <c r="S141" i="3"/>
  <c r="G145" i="3"/>
  <c r="K145" i="3"/>
  <c r="O145" i="3"/>
  <c r="S145" i="3"/>
  <c r="G149" i="3"/>
  <c r="K149" i="3"/>
  <c r="O149" i="3"/>
  <c r="S149" i="3"/>
  <c r="G153" i="3"/>
  <c r="K153" i="3"/>
  <c r="O153" i="3"/>
  <c r="S153" i="3"/>
  <c r="G157" i="3"/>
  <c r="K157" i="3"/>
  <c r="O157" i="3"/>
  <c r="S157" i="3"/>
  <c r="G161" i="3"/>
  <c r="K161" i="3"/>
  <c r="O161" i="3"/>
  <c r="S161" i="3"/>
  <c r="G165" i="3"/>
  <c r="K165" i="3"/>
  <c r="O165" i="3"/>
  <c r="S165" i="3"/>
  <c r="G169" i="3"/>
  <c r="K169" i="3"/>
  <c r="O169" i="3"/>
  <c r="S169" i="3"/>
  <c r="G173" i="3"/>
  <c r="K173" i="3"/>
  <c r="O173" i="3"/>
  <c r="S173" i="3"/>
  <c r="G177" i="3"/>
  <c r="K177" i="3"/>
  <c r="O177" i="3"/>
  <c r="S177" i="3"/>
  <c r="G181" i="3"/>
  <c r="K181" i="3"/>
  <c r="O181" i="3"/>
  <c r="S181" i="3"/>
  <c r="G185" i="3"/>
  <c r="K185" i="3"/>
  <c r="O185" i="3"/>
  <c r="S185" i="3"/>
  <c r="G189" i="3"/>
  <c r="K189" i="3"/>
  <c r="O189" i="3"/>
  <c r="S189" i="3"/>
  <c r="G193" i="3"/>
  <c r="K193" i="3"/>
  <c r="O193" i="3"/>
  <c r="S193" i="3"/>
  <c r="G197" i="3"/>
  <c r="K197" i="3"/>
  <c r="O197" i="3"/>
  <c r="S197" i="3"/>
  <c r="G201" i="3"/>
  <c r="K201" i="3"/>
  <c r="O201" i="3"/>
  <c r="S201" i="3"/>
  <c r="G205" i="3"/>
  <c r="K205" i="3"/>
  <c r="O205" i="3"/>
  <c r="S205" i="3"/>
  <c r="G209" i="3"/>
  <c r="K209" i="3"/>
  <c r="O209" i="3"/>
  <c r="S209" i="3"/>
  <c r="G213" i="3"/>
  <c r="K213" i="3"/>
  <c r="O213" i="3"/>
  <c r="S213" i="3"/>
  <c r="G217" i="3"/>
  <c r="K217" i="3"/>
  <c r="O217" i="3"/>
  <c r="S217" i="3"/>
  <c r="G221" i="3"/>
  <c r="K221" i="3"/>
  <c r="O221" i="3"/>
  <c r="S221" i="3"/>
  <c r="G225" i="3"/>
  <c r="K225" i="3"/>
  <c r="O225" i="3"/>
  <c r="S225" i="3"/>
  <c r="G229" i="3"/>
  <c r="K229" i="3"/>
  <c r="O229" i="3"/>
  <c r="S229" i="3"/>
  <c r="G233" i="3"/>
  <c r="K233" i="3"/>
  <c r="O233" i="3"/>
  <c r="S233" i="3"/>
  <c r="G237" i="3"/>
  <c r="K237" i="3"/>
  <c r="O237" i="3"/>
  <c r="S237" i="3"/>
  <c r="G241" i="3"/>
  <c r="K241" i="3"/>
  <c r="O241" i="3"/>
  <c r="S241" i="3"/>
  <c r="G245" i="3"/>
  <c r="K245" i="3"/>
  <c r="O245" i="3"/>
  <c r="S245" i="3"/>
  <c r="G249" i="3"/>
  <c r="K249" i="3"/>
  <c r="O249" i="3"/>
  <c r="S249" i="3"/>
  <c r="G253" i="3"/>
  <c r="K253" i="3"/>
  <c r="O253" i="3"/>
  <c r="S253" i="3"/>
  <c r="G257" i="3"/>
  <c r="K257" i="3"/>
  <c r="O257" i="3"/>
  <c r="S257" i="3"/>
  <c r="G261" i="3"/>
  <c r="K261" i="3"/>
  <c r="O261" i="3"/>
  <c r="S261" i="3"/>
  <c r="G265" i="3"/>
  <c r="K265" i="3"/>
  <c r="O265" i="3"/>
  <c r="S265" i="3"/>
  <c r="G269" i="3"/>
  <c r="K269" i="3"/>
  <c r="O269" i="3"/>
  <c r="S269" i="3"/>
  <c r="G273" i="3"/>
  <c r="K273" i="3"/>
  <c r="O273" i="3"/>
  <c r="S273" i="3"/>
  <c r="G277" i="3"/>
  <c r="K277" i="3"/>
  <c r="O277" i="3"/>
  <c r="S277" i="3"/>
  <c r="G281" i="3"/>
  <c r="K281" i="3"/>
  <c r="O281" i="3"/>
  <c r="S281" i="3"/>
  <c r="G285" i="3"/>
  <c r="K285" i="3"/>
  <c r="O285" i="3"/>
  <c r="S285" i="3"/>
  <c r="G289" i="3"/>
  <c r="K289" i="3"/>
  <c r="O289" i="3"/>
  <c r="S289" i="3"/>
  <c r="F292" i="3"/>
  <c r="J292" i="3"/>
  <c r="N292" i="3"/>
  <c r="R292" i="3"/>
  <c r="G293" i="3"/>
  <c r="K293" i="3"/>
  <c r="O293" i="3"/>
  <c r="S293" i="3"/>
  <c r="F296" i="3"/>
  <c r="J296" i="3"/>
  <c r="N296" i="3"/>
  <c r="R296" i="3"/>
  <c r="G297" i="3"/>
  <c r="K297" i="3"/>
  <c r="O297" i="3"/>
  <c r="S297" i="3"/>
  <c r="H298" i="3"/>
  <c r="L298" i="3"/>
  <c r="P298" i="3"/>
  <c r="T298" i="3"/>
  <c r="F300" i="3"/>
  <c r="J300" i="3"/>
  <c r="N300" i="3"/>
  <c r="R300" i="3"/>
  <c r="G301" i="3"/>
  <c r="K301" i="3"/>
  <c r="O301" i="3"/>
  <c r="S301" i="3"/>
  <c r="H302" i="3"/>
  <c r="L302" i="3"/>
  <c r="P302" i="3"/>
  <c r="T302" i="3"/>
  <c r="F304" i="3"/>
  <c r="J304" i="3"/>
  <c r="N304" i="3"/>
  <c r="R304" i="3"/>
  <c r="G305" i="3"/>
  <c r="K305" i="3"/>
  <c r="O305" i="3"/>
  <c r="S305" i="3"/>
  <c r="H306" i="3"/>
  <c r="L306" i="3"/>
  <c r="P306" i="3"/>
  <c r="T306" i="3"/>
  <c r="F308" i="3"/>
  <c r="J308" i="3"/>
  <c r="N308" i="3"/>
  <c r="R308" i="3"/>
  <c r="G309" i="3"/>
  <c r="K309" i="3"/>
  <c r="O309" i="3"/>
  <c r="S309" i="3"/>
  <c r="H310" i="3"/>
  <c r="L310" i="3"/>
  <c r="P310" i="3"/>
  <c r="T310" i="3"/>
  <c r="F312" i="3"/>
  <c r="J312" i="3"/>
  <c r="N312" i="3"/>
  <c r="R312" i="3"/>
  <c r="G313" i="3"/>
  <c r="K313" i="3"/>
  <c r="O313" i="3"/>
  <c r="S313" i="3"/>
  <c r="H314" i="3"/>
  <c r="L314" i="3"/>
  <c r="P314" i="3"/>
  <c r="T314" i="3"/>
  <c r="F316" i="3"/>
  <c r="J316" i="3"/>
  <c r="N316" i="3"/>
  <c r="R316" i="3"/>
  <c r="G317" i="3"/>
  <c r="K317" i="3"/>
  <c r="O317" i="3"/>
  <c r="S317" i="3"/>
  <c r="H318" i="3"/>
  <c r="L318" i="3"/>
  <c r="P318" i="3"/>
  <c r="T318" i="3"/>
  <c r="F320" i="3"/>
  <c r="J320" i="3"/>
  <c r="N320" i="3"/>
  <c r="R320" i="3"/>
  <c r="G321" i="3"/>
  <c r="K321" i="3"/>
  <c r="O321" i="3"/>
  <c r="S321" i="3"/>
  <c r="H322" i="3"/>
  <c r="L322" i="3"/>
  <c r="P322" i="3"/>
  <c r="T322" i="3"/>
  <c r="F324" i="3"/>
  <c r="J324" i="3"/>
  <c r="N324" i="3"/>
  <c r="R324" i="3"/>
  <c r="G325" i="3"/>
  <c r="K325" i="3"/>
  <c r="O325" i="3"/>
  <c r="S325" i="3"/>
  <c r="H326" i="3"/>
  <c r="L326" i="3"/>
  <c r="P326" i="3"/>
  <c r="T326" i="3"/>
  <c r="F328" i="3"/>
  <c r="J328" i="3"/>
  <c r="N328" i="3"/>
  <c r="R328" i="3"/>
  <c r="G329" i="3"/>
  <c r="K329" i="3"/>
  <c r="O329" i="3"/>
  <c r="S329" i="3"/>
  <c r="H330" i="3"/>
  <c r="L330" i="3"/>
  <c r="P330" i="3"/>
  <c r="T330" i="3"/>
  <c r="F332" i="3"/>
  <c r="J332" i="3"/>
  <c r="N332" i="3"/>
  <c r="R332" i="3"/>
  <c r="G333" i="3"/>
  <c r="K333" i="3"/>
  <c r="O333" i="3"/>
  <c r="S333" i="3"/>
  <c r="H334" i="3"/>
  <c r="L334" i="3"/>
  <c r="P334" i="3"/>
  <c r="T334" i="3"/>
  <c r="F336" i="3"/>
  <c r="J336" i="3"/>
  <c r="N336" i="3"/>
  <c r="R336" i="3"/>
  <c r="G337" i="3"/>
  <c r="K337" i="3"/>
  <c r="O337" i="3"/>
  <c r="S337" i="3"/>
  <c r="H338" i="3"/>
  <c r="L338" i="3"/>
  <c r="P338" i="3"/>
  <c r="T338" i="3"/>
  <c r="F340" i="3"/>
  <c r="J340" i="3"/>
  <c r="N340" i="3"/>
  <c r="R340" i="3"/>
  <c r="G341" i="3"/>
  <c r="K341" i="3"/>
  <c r="O341" i="3"/>
  <c r="S341" i="3"/>
  <c r="H342" i="3"/>
  <c r="L342" i="3"/>
  <c r="P342" i="3"/>
  <c r="T342" i="3"/>
  <c r="F344" i="3"/>
  <c r="J344" i="3"/>
  <c r="N344" i="3"/>
  <c r="R344" i="3"/>
  <c r="G345" i="3"/>
  <c r="K345" i="3"/>
  <c r="O345" i="3"/>
  <c r="S345" i="3"/>
  <c r="H346" i="3"/>
  <c r="L346" i="3"/>
  <c r="P346" i="3"/>
  <c r="T346" i="3"/>
  <c r="Y350" i="3"/>
  <c r="U350" i="3"/>
  <c r="Q350" i="3"/>
  <c r="M350" i="3"/>
  <c r="I350" i="3"/>
  <c r="G350" i="3"/>
  <c r="L350" i="3"/>
  <c r="R350" i="3"/>
  <c r="W350" i="3"/>
  <c r="Y354" i="3"/>
  <c r="U354" i="3"/>
  <c r="Q354" i="3"/>
  <c r="M354" i="3"/>
  <c r="I354" i="3"/>
  <c r="G354" i="3"/>
  <c r="L354" i="3"/>
  <c r="R354" i="3"/>
  <c r="W354" i="3"/>
  <c r="Y358" i="3"/>
  <c r="U358" i="3"/>
  <c r="Q358" i="3"/>
  <c r="M358" i="3"/>
  <c r="I358" i="3"/>
  <c r="G358" i="3"/>
  <c r="L358" i="3"/>
  <c r="R358" i="3"/>
  <c r="W358" i="3"/>
  <c r="Y362" i="3"/>
  <c r="U362" i="3"/>
  <c r="Q362" i="3"/>
  <c r="M362" i="3"/>
  <c r="I362" i="3"/>
  <c r="G362" i="3"/>
  <c r="L362" i="3"/>
  <c r="R362" i="3"/>
  <c r="W362" i="3"/>
  <c r="Y366" i="3"/>
  <c r="U366" i="3"/>
  <c r="Q366" i="3"/>
  <c r="M366" i="3"/>
  <c r="I366" i="3"/>
  <c r="G366" i="3"/>
  <c r="L366" i="3"/>
  <c r="R366" i="3"/>
  <c r="W366" i="3"/>
  <c r="U10" i="4"/>
  <c r="Q10" i="4"/>
  <c r="M10" i="4"/>
  <c r="I10" i="4"/>
  <c r="G10" i="4"/>
  <c r="L10" i="4"/>
  <c r="R10" i="4"/>
  <c r="W10" i="4"/>
  <c r="H12" i="4"/>
  <c r="N12" i="4"/>
  <c r="S12" i="4"/>
  <c r="X12" i="4"/>
  <c r="F16" i="4"/>
  <c r="K16" i="4"/>
  <c r="P16" i="4"/>
  <c r="V16" i="4"/>
  <c r="U18" i="4"/>
  <c r="Q18" i="4"/>
  <c r="M18" i="4"/>
  <c r="I18" i="4"/>
  <c r="G18" i="4"/>
  <c r="L18" i="4"/>
  <c r="R18" i="4"/>
  <c r="W18" i="4"/>
  <c r="H20" i="4"/>
  <c r="N20" i="4"/>
  <c r="S20" i="4"/>
  <c r="X20" i="4"/>
  <c r="F24" i="4"/>
  <c r="K24" i="4"/>
  <c r="P24" i="4"/>
  <c r="V24" i="4"/>
  <c r="U26" i="4"/>
  <c r="Q26" i="4"/>
  <c r="M26" i="4"/>
  <c r="I26" i="4"/>
  <c r="G26" i="4"/>
  <c r="L26" i="4"/>
  <c r="R26" i="4"/>
  <c r="W26" i="4"/>
  <c r="H28" i="4"/>
  <c r="N28" i="4"/>
  <c r="S28" i="4"/>
  <c r="X28" i="4"/>
  <c r="F32" i="4"/>
  <c r="K32" i="4"/>
  <c r="P32" i="4"/>
  <c r="V32" i="4"/>
  <c r="U34" i="4"/>
  <c r="Q34" i="4"/>
  <c r="M34" i="4"/>
  <c r="I34" i="4"/>
  <c r="G34" i="4"/>
  <c r="L34" i="4"/>
  <c r="R34" i="4"/>
  <c r="W34" i="4"/>
  <c r="H36" i="4"/>
  <c r="N36" i="4"/>
  <c r="S36" i="4"/>
  <c r="X36" i="4"/>
  <c r="F40" i="4"/>
  <c r="K40" i="4"/>
  <c r="P40" i="4"/>
  <c r="V40" i="4"/>
  <c r="U42" i="4"/>
  <c r="Q42" i="4"/>
  <c r="M42" i="4"/>
  <c r="I42" i="4"/>
  <c r="G42" i="4"/>
  <c r="L42" i="4"/>
  <c r="R42" i="4"/>
  <c r="W42" i="4"/>
  <c r="H44" i="4"/>
  <c r="N44" i="4"/>
  <c r="S44" i="4"/>
  <c r="X44" i="4"/>
  <c r="F48" i="4"/>
  <c r="K48" i="4"/>
  <c r="P48" i="4"/>
  <c r="V48" i="4"/>
  <c r="U50" i="4"/>
  <c r="Q50" i="4"/>
  <c r="M50" i="4"/>
  <c r="I50" i="4"/>
  <c r="G50" i="4"/>
  <c r="L50" i="4"/>
  <c r="R50" i="4"/>
  <c r="W50" i="4"/>
  <c r="H52" i="4"/>
  <c r="N52" i="4"/>
  <c r="S52" i="4"/>
  <c r="X52" i="4"/>
  <c r="F56" i="4"/>
  <c r="K56" i="4"/>
  <c r="P56" i="4"/>
  <c r="V56" i="4"/>
  <c r="U58" i="4"/>
  <c r="Q58" i="4"/>
  <c r="M58" i="4"/>
  <c r="I58" i="4"/>
  <c r="G58" i="4"/>
  <c r="L58" i="4"/>
  <c r="R58" i="4"/>
  <c r="W58" i="4"/>
  <c r="H60" i="4"/>
  <c r="N60" i="4"/>
  <c r="S60" i="4"/>
  <c r="X60" i="4"/>
  <c r="F64" i="4"/>
  <c r="K64" i="4"/>
  <c r="P64" i="4"/>
  <c r="V64" i="4"/>
  <c r="U66" i="4"/>
  <c r="Q66" i="4"/>
  <c r="M66" i="4"/>
  <c r="I66" i="4"/>
  <c r="G66" i="4"/>
  <c r="L66" i="4"/>
  <c r="R66" i="4"/>
  <c r="W66" i="4"/>
  <c r="H68" i="4"/>
  <c r="N68" i="4"/>
  <c r="S68" i="4"/>
  <c r="X68" i="4"/>
  <c r="F72" i="4"/>
  <c r="K72" i="4"/>
  <c r="P72" i="4"/>
  <c r="V72" i="4"/>
  <c r="U74" i="4"/>
  <c r="Q74" i="4"/>
  <c r="M74" i="4"/>
  <c r="I74" i="4"/>
  <c r="G74" i="4"/>
  <c r="L74" i="4"/>
  <c r="R74" i="4"/>
  <c r="W74" i="4"/>
  <c r="H76" i="4"/>
  <c r="N76" i="4"/>
  <c r="S76" i="4"/>
  <c r="X76" i="4"/>
  <c r="F80" i="4"/>
  <c r="K80" i="4"/>
  <c r="P80" i="4"/>
  <c r="V80" i="4"/>
  <c r="U82" i="4"/>
  <c r="Q82" i="4"/>
  <c r="M82" i="4"/>
  <c r="I82" i="4"/>
  <c r="G82" i="4"/>
  <c r="L82" i="4"/>
  <c r="R82" i="4"/>
  <c r="W82" i="4"/>
  <c r="H84" i="4"/>
  <c r="N84" i="4"/>
  <c r="S84" i="4"/>
  <c r="X84" i="4"/>
  <c r="F88" i="4"/>
  <c r="K88" i="4"/>
  <c r="P88" i="4"/>
  <c r="V88" i="4"/>
  <c r="U90" i="4"/>
  <c r="Q90" i="4"/>
  <c r="M90" i="4"/>
  <c r="I90" i="4"/>
  <c r="G90" i="4"/>
  <c r="L90" i="4"/>
  <c r="R90" i="4"/>
  <c r="W90" i="4"/>
  <c r="H92" i="4"/>
  <c r="N92" i="4"/>
  <c r="S92" i="4"/>
  <c r="X92" i="4"/>
  <c r="F96" i="4"/>
  <c r="K96" i="4"/>
  <c r="P96" i="4"/>
  <c r="V96" i="4"/>
  <c r="U98" i="4"/>
  <c r="Q98" i="4"/>
  <c r="M98" i="4"/>
  <c r="I98" i="4"/>
  <c r="G98" i="4"/>
  <c r="L98" i="4"/>
  <c r="R98" i="4"/>
  <c r="W98" i="4"/>
  <c r="H100" i="4"/>
  <c r="N100" i="4"/>
  <c r="S100" i="4"/>
  <c r="X100" i="4"/>
  <c r="F104" i="4"/>
  <c r="K104" i="4"/>
  <c r="P104" i="4"/>
  <c r="V104" i="4"/>
  <c r="U106" i="4"/>
  <c r="Q106" i="4"/>
  <c r="M106" i="4"/>
  <c r="I106" i="4"/>
  <c r="G106" i="4"/>
  <c r="L106" i="4"/>
  <c r="R106" i="4"/>
  <c r="W106" i="4"/>
  <c r="H108" i="4"/>
  <c r="N108" i="4"/>
  <c r="S108" i="4"/>
  <c r="X108" i="4"/>
  <c r="F112" i="4"/>
  <c r="K112" i="4"/>
  <c r="P112" i="4"/>
  <c r="V112" i="4"/>
  <c r="U114" i="4"/>
  <c r="Q114" i="4"/>
  <c r="M114" i="4"/>
  <c r="I114" i="4"/>
  <c r="G114" i="4"/>
  <c r="L114" i="4"/>
  <c r="R114" i="4"/>
  <c r="W114" i="4"/>
  <c r="H116" i="4"/>
  <c r="N116" i="4"/>
  <c r="S116" i="4"/>
  <c r="X116" i="4"/>
  <c r="F120" i="4"/>
  <c r="K120" i="4"/>
  <c r="P120" i="4"/>
  <c r="V120" i="4"/>
  <c r="U122" i="4"/>
  <c r="Q122" i="4"/>
  <c r="M122" i="4"/>
  <c r="I122" i="4"/>
  <c r="G122" i="4"/>
  <c r="L122" i="4"/>
  <c r="R122" i="4"/>
  <c r="W122" i="4"/>
  <c r="H124" i="4"/>
  <c r="N124" i="4"/>
  <c r="S124" i="4"/>
  <c r="X124" i="4"/>
  <c r="F128" i="4"/>
  <c r="K128" i="4"/>
  <c r="P128" i="4"/>
  <c r="V128" i="4"/>
  <c r="U130" i="4"/>
  <c r="Q130" i="4"/>
  <c r="M130" i="4"/>
  <c r="I130" i="4"/>
  <c r="G130" i="4"/>
  <c r="L130" i="4"/>
  <c r="R130" i="4"/>
  <c r="W130" i="4"/>
  <c r="H132" i="4"/>
  <c r="N132" i="4"/>
  <c r="S132" i="4"/>
  <c r="X132" i="4"/>
  <c r="F136" i="4"/>
  <c r="K136" i="4"/>
  <c r="P136" i="4"/>
  <c r="V136" i="4"/>
  <c r="U138" i="4"/>
  <c r="Q138" i="4"/>
  <c r="M138" i="4"/>
  <c r="I138" i="4"/>
  <c r="G138" i="4"/>
  <c r="L138" i="4"/>
  <c r="R138" i="4"/>
  <c r="W138" i="4"/>
  <c r="H140" i="4"/>
  <c r="N140" i="4"/>
  <c r="S140" i="4"/>
  <c r="X140" i="4"/>
  <c r="F144" i="4"/>
  <c r="K144" i="4"/>
  <c r="P144" i="4"/>
  <c r="V144" i="4"/>
  <c r="U146" i="4"/>
  <c r="Q146" i="4"/>
  <c r="M146" i="4"/>
  <c r="I146" i="4"/>
  <c r="G146" i="4"/>
  <c r="L146" i="4"/>
  <c r="R146" i="4"/>
  <c r="W146" i="4"/>
  <c r="H148" i="4"/>
  <c r="N148" i="4"/>
  <c r="S148" i="4"/>
  <c r="X148" i="4"/>
  <c r="F152" i="4"/>
  <c r="K152" i="4"/>
  <c r="P152" i="4"/>
  <c r="V152" i="4"/>
  <c r="U154" i="4"/>
  <c r="Q154" i="4"/>
  <c r="M154" i="4"/>
  <c r="I154" i="4"/>
  <c r="G154" i="4"/>
  <c r="L154" i="4"/>
  <c r="R154" i="4"/>
  <c r="W154" i="4"/>
  <c r="H156" i="4"/>
  <c r="N156" i="4"/>
  <c r="S156" i="4"/>
  <c r="X156" i="4"/>
  <c r="F160" i="4"/>
  <c r="K160" i="4"/>
  <c r="P160" i="4"/>
  <c r="V160" i="4"/>
  <c r="U162" i="4"/>
  <c r="Q162" i="4"/>
  <c r="M162" i="4"/>
  <c r="I162" i="4"/>
  <c r="G162" i="4"/>
  <c r="L162" i="4"/>
  <c r="R162" i="4"/>
  <c r="W162" i="4"/>
  <c r="H164" i="4"/>
  <c r="N164" i="4"/>
  <c r="S164" i="4"/>
  <c r="X164" i="4"/>
  <c r="F168" i="4"/>
  <c r="K168" i="4"/>
  <c r="P168" i="4"/>
  <c r="V168" i="4"/>
  <c r="U170" i="4"/>
  <c r="Q170" i="4"/>
  <c r="M170" i="4"/>
  <c r="I170" i="4"/>
  <c r="G170" i="4"/>
  <c r="L170" i="4"/>
  <c r="R170" i="4"/>
  <c r="W170" i="4"/>
  <c r="H172" i="4"/>
  <c r="N172" i="4"/>
  <c r="S172" i="4"/>
  <c r="X172" i="4"/>
  <c r="F176" i="4"/>
  <c r="K176" i="4"/>
  <c r="P176" i="4"/>
  <c r="V176" i="4"/>
  <c r="U178" i="4"/>
  <c r="Q178" i="4"/>
  <c r="M178" i="4"/>
  <c r="I178" i="4"/>
  <c r="G178" i="4"/>
  <c r="L178" i="4"/>
  <c r="R178" i="4"/>
  <c r="W178" i="4"/>
  <c r="H180" i="4"/>
  <c r="N180" i="4"/>
  <c r="S180" i="4"/>
  <c r="X180" i="4"/>
  <c r="F184" i="4"/>
  <c r="K184" i="4"/>
  <c r="P184" i="4"/>
  <c r="V184" i="4"/>
  <c r="U186" i="4"/>
  <c r="Q186" i="4"/>
  <c r="M186" i="4"/>
  <c r="I186" i="4"/>
  <c r="G186" i="4"/>
  <c r="L186" i="4"/>
  <c r="R186" i="4"/>
  <c r="W186" i="4"/>
  <c r="H188" i="4"/>
  <c r="N188" i="4"/>
  <c r="S188" i="4"/>
  <c r="X188" i="4"/>
  <c r="F192" i="4"/>
  <c r="K192" i="4"/>
  <c r="P192" i="4"/>
  <c r="V192" i="4"/>
  <c r="U194" i="4"/>
  <c r="Q194" i="4"/>
  <c r="M194" i="4"/>
  <c r="I194" i="4"/>
  <c r="G194" i="4"/>
  <c r="L194" i="4"/>
  <c r="R194" i="4"/>
  <c r="W194" i="4"/>
  <c r="H196" i="4"/>
  <c r="N196" i="4"/>
  <c r="S196" i="4"/>
  <c r="X196" i="4"/>
  <c r="F200" i="4"/>
  <c r="K200" i="4"/>
  <c r="P200" i="4"/>
  <c r="V200" i="4"/>
  <c r="U202" i="4"/>
  <c r="Q202" i="4"/>
  <c r="M202" i="4"/>
  <c r="I202" i="4"/>
  <c r="G202" i="4"/>
  <c r="L202" i="4"/>
  <c r="R202" i="4"/>
  <c r="W202" i="4"/>
  <c r="H204" i="4"/>
  <c r="N204" i="4"/>
  <c r="S204" i="4"/>
  <c r="X204" i="4"/>
  <c r="F208" i="4"/>
  <c r="K208" i="4"/>
  <c r="P208" i="4"/>
  <c r="V208" i="4"/>
  <c r="U210" i="4"/>
  <c r="Q210" i="4"/>
  <c r="M210" i="4"/>
  <c r="I210" i="4"/>
  <c r="G210" i="4"/>
  <c r="L210" i="4"/>
  <c r="R210" i="4"/>
  <c r="W210" i="4"/>
  <c r="H212" i="4"/>
  <c r="N212" i="4"/>
  <c r="S212" i="4"/>
  <c r="X212" i="4"/>
  <c r="F216" i="4"/>
  <c r="K216" i="4"/>
  <c r="P216" i="4"/>
  <c r="V216" i="4"/>
  <c r="U218" i="4"/>
  <c r="Q218" i="4"/>
  <c r="M218" i="4"/>
  <c r="I218" i="4"/>
  <c r="G218" i="4"/>
  <c r="L218" i="4"/>
  <c r="R218" i="4"/>
  <c r="W218" i="4"/>
  <c r="H220" i="4"/>
  <c r="N220" i="4"/>
  <c r="S220" i="4"/>
  <c r="X220" i="4"/>
  <c r="F224" i="4"/>
  <c r="K224" i="4"/>
  <c r="P224" i="4"/>
  <c r="V224" i="4"/>
  <c r="U226" i="4"/>
  <c r="Q226" i="4"/>
  <c r="M226" i="4"/>
  <c r="I226" i="4"/>
  <c r="G226" i="4"/>
  <c r="L226" i="4"/>
  <c r="R226" i="4"/>
  <c r="W226" i="4"/>
  <c r="H228" i="4"/>
  <c r="N228" i="4"/>
  <c r="S228" i="4"/>
  <c r="X228" i="4"/>
  <c r="F232" i="4"/>
  <c r="K232" i="4"/>
  <c r="P232" i="4"/>
  <c r="V232" i="4"/>
  <c r="U234" i="4"/>
  <c r="Q234" i="4"/>
  <c r="M234" i="4"/>
  <c r="I234" i="4"/>
  <c r="G234" i="4"/>
  <c r="L234" i="4"/>
  <c r="R234" i="4"/>
  <c r="W234" i="4"/>
  <c r="H236" i="4"/>
  <c r="N236" i="4"/>
  <c r="S236" i="4"/>
  <c r="X236" i="4"/>
  <c r="F240" i="4"/>
  <c r="K240" i="4"/>
  <c r="P240" i="4"/>
  <c r="V240" i="4"/>
  <c r="U242" i="4"/>
  <c r="Q242" i="4"/>
  <c r="M242" i="4"/>
  <c r="I242" i="4"/>
  <c r="G242" i="4"/>
  <c r="L242" i="4"/>
  <c r="R242" i="4"/>
  <c r="W242" i="4"/>
  <c r="H244" i="4"/>
  <c r="N244" i="4"/>
  <c r="S244" i="4"/>
  <c r="X244" i="4"/>
  <c r="F248" i="4"/>
  <c r="K248" i="4"/>
  <c r="P248" i="4"/>
  <c r="V248" i="4"/>
  <c r="U250" i="4"/>
  <c r="Q250" i="4"/>
  <c r="M250" i="4"/>
  <c r="I250" i="4"/>
  <c r="G250" i="4"/>
  <c r="L250" i="4"/>
  <c r="R250" i="4"/>
  <c r="W250" i="4"/>
  <c r="H252" i="4"/>
  <c r="N252" i="4"/>
  <c r="S252" i="4"/>
  <c r="X252" i="4"/>
  <c r="F256" i="4"/>
  <c r="K256" i="4"/>
  <c r="P256" i="4"/>
  <c r="V256" i="4"/>
  <c r="U258" i="4"/>
  <c r="Q258" i="4"/>
  <c r="M258" i="4"/>
  <c r="I258" i="4"/>
  <c r="G258" i="4"/>
  <c r="L258" i="4"/>
  <c r="R258" i="4"/>
  <c r="W258" i="4"/>
  <c r="H260" i="4"/>
  <c r="N260" i="4"/>
  <c r="S260" i="4"/>
  <c r="X260" i="4"/>
  <c r="F264" i="4"/>
  <c r="K264" i="4"/>
  <c r="P264" i="4"/>
  <c r="V264" i="4"/>
  <c r="U266" i="4"/>
  <c r="Q266" i="4"/>
  <c r="M266" i="4"/>
  <c r="I266" i="4"/>
  <c r="G266" i="4"/>
  <c r="L266" i="4"/>
  <c r="R266" i="4"/>
  <c r="W266" i="4"/>
  <c r="H268" i="4"/>
  <c r="N268" i="4"/>
  <c r="S268" i="4"/>
  <c r="X268" i="4"/>
  <c r="F272" i="4"/>
  <c r="K272" i="4"/>
  <c r="P272" i="4"/>
  <c r="V272" i="4"/>
  <c r="U274" i="4"/>
  <c r="Q274" i="4"/>
  <c r="M274" i="4"/>
  <c r="I274" i="4"/>
  <c r="G274" i="4"/>
  <c r="L274" i="4"/>
  <c r="R274" i="4"/>
  <c r="W274" i="4"/>
  <c r="H276" i="4"/>
  <c r="N276" i="4"/>
  <c r="S276" i="4"/>
  <c r="X276" i="4"/>
  <c r="F280" i="4"/>
  <c r="K280" i="4"/>
  <c r="P280" i="4"/>
  <c r="V280" i="4"/>
  <c r="U282" i="4"/>
  <c r="Q282" i="4"/>
  <c r="M282" i="4"/>
  <c r="I282" i="4"/>
  <c r="G282" i="4"/>
  <c r="L282" i="4"/>
  <c r="R282" i="4"/>
  <c r="W282" i="4"/>
  <c r="H284" i="4"/>
  <c r="N284" i="4"/>
  <c r="S284" i="4"/>
  <c r="X284" i="4"/>
  <c r="F288" i="4"/>
  <c r="K288" i="4"/>
  <c r="P288" i="4"/>
  <c r="V288" i="4"/>
  <c r="U290" i="4"/>
  <c r="Q290" i="4"/>
  <c r="M290" i="4"/>
  <c r="I290" i="4"/>
  <c r="G290" i="4"/>
  <c r="L290" i="4"/>
  <c r="R290" i="4"/>
  <c r="W290" i="4"/>
  <c r="H292" i="4"/>
  <c r="N292" i="4"/>
  <c r="S292" i="4"/>
  <c r="X292" i="4"/>
  <c r="F296" i="4"/>
  <c r="K296" i="4"/>
  <c r="P296" i="4"/>
  <c r="V296" i="4"/>
  <c r="U298" i="4"/>
  <c r="Q298" i="4"/>
  <c r="M298" i="4"/>
  <c r="I298" i="4"/>
  <c r="G298" i="4"/>
  <c r="L298" i="4"/>
  <c r="R298" i="4"/>
  <c r="W298" i="4"/>
  <c r="H300" i="4"/>
  <c r="N300" i="4"/>
  <c r="S300" i="4"/>
  <c r="X300" i="4"/>
  <c r="F304" i="4"/>
  <c r="K304" i="4"/>
  <c r="P304" i="4"/>
  <c r="V304" i="4"/>
  <c r="U306" i="4"/>
  <c r="Q306" i="4"/>
  <c r="M306" i="4"/>
  <c r="I306" i="4"/>
  <c r="G306" i="4"/>
  <c r="L306" i="4"/>
  <c r="R306" i="4"/>
  <c r="W306" i="4"/>
  <c r="H308" i="4"/>
  <c r="N308" i="4"/>
  <c r="S308" i="4"/>
  <c r="X308" i="4"/>
  <c r="F312" i="4"/>
  <c r="K312" i="4"/>
  <c r="P312" i="4"/>
  <c r="V312" i="4"/>
  <c r="U314" i="4"/>
  <c r="Q314" i="4"/>
  <c r="M314" i="4"/>
  <c r="I314" i="4"/>
  <c r="G314" i="4"/>
  <c r="L314" i="4"/>
  <c r="R314" i="4"/>
  <c r="W314" i="4"/>
  <c r="H316" i="4"/>
  <c r="N316" i="4"/>
  <c r="S316" i="4"/>
  <c r="X316" i="4"/>
  <c r="F320" i="4"/>
  <c r="K320" i="4"/>
  <c r="P320" i="4"/>
  <c r="V320" i="4"/>
  <c r="U322" i="4"/>
  <c r="Q322" i="4"/>
  <c r="M322" i="4"/>
  <c r="I322" i="4"/>
  <c r="G322" i="4"/>
  <c r="L322" i="4"/>
  <c r="R322" i="4"/>
  <c r="W322" i="4"/>
  <c r="H324" i="4"/>
  <c r="N324" i="4"/>
  <c r="S324" i="4"/>
  <c r="X324" i="4"/>
  <c r="F328" i="4"/>
  <c r="K328" i="4"/>
  <c r="P328" i="4"/>
  <c r="V328" i="4"/>
  <c r="U330" i="4"/>
  <c r="Q330" i="4"/>
  <c r="M330" i="4"/>
  <c r="I330" i="4"/>
  <c r="G330" i="4"/>
  <c r="L330" i="4"/>
  <c r="R330" i="4"/>
  <c r="W330" i="4"/>
  <c r="H332" i="4"/>
  <c r="N332" i="4"/>
  <c r="S332" i="4"/>
  <c r="X332" i="4"/>
  <c r="F336" i="4"/>
  <c r="K336" i="4"/>
  <c r="P336" i="4"/>
  <c r="V336" i="4"/>
  <c r="U338" i="4"/>
  <c r="Q338" i="4"/>
  <c r="M338" i="4"/>
  <c r="I338" i="4"/>
  <c r="G338" i="4"/>
  <c r="L338" i="4"/>
  <c r="R338" i="4"/>
  <c r="W338" i="4"/>
  <c r="H340" i="4"/>
  <c r="N340" i="4"/>
  <c r="S340" i="4"/>
  <c r="X340" i="4"/>
  <c r="F344" i="4"/>
  <c r="K344" i="4"/>
  <c r="P344" i="4"/>
  <c r="V344" i="4"/>
  <c r="U346" i="4"/>
  <c r="Q346" i="4"/>
  <c r="M346" i="4"/>
  <c r="I346" i="4"/>
  <c r="G346" i="4"/>
  <c r="L346" i="4"/>
  <c r="R346" i="4"/>
  <c r="W346" i="4"/>
  <c r="H348" i="4"/>
  <c r="N348" i="4"/>
  <c r="S348" i="4"/>
  <c r="X348" i="4"/>
  <c r="F352" i="4"/>
  <c r="K352" i="4"/>
  <c r="P352" i="4"/>
  <c r="V352" i="4"/>
  <c r="U354" i="4"/>
  <c r="Q354" i="4"/>
  <c r="M354" i="4"/>
  <c r="I354" i="4"/>
  <c r="G354" i="4"/>
  <c r="L354" i="4"/>
  <c r="R354" i="4"/>
  <c r="W354" i="4"/>
  <c r="H356" i="4"/>
  <c r="N356" i="4"/>
  <c r="S356" i="4"/>
  <c r="X356" i="4"/>
  <c r="F360" i="4"/>
  <c r="K360" i="4"/>
  <c r="P360" i="4"/>
  <c r="V360" i="4"/>
  <c r="U362" i="4"/>
  <c r="Q362" i="4"/>
  <c r="M362" i="4"/>
  <c r="I362" i="4"/>
  <c r="G362" i="4"/>
  <c r="L362" i="4"/>
  <c r="R362" i="4"/>
  <c r="W362" i="4"/>
  <c r="H364" i="4"/>
  <c r="N364" i="4"/>
  <c r="S364" i="4"/>
  <c r="X364" i="4"/>
  <c r="F368" i="4"/>
  <c r="K368" i="4"/>
  <c r="P368" i="4"/>
  <c r="V368" i="4"/>
  <c r="U370" i="4"/>
  <c r="Q370" i="4"/>
  <c r="M370" i="4"/>
  <c r="I370" i="4"/>
  <c r="G370" i="4"/>
  <c r="L370" i="4"/>
  <c r="R370" i="4"/>
  <c r="W370" i="4"/>
  <c r="H372" i="4"/>
  <c r="N372" i="4"/>
  <c r="S372" i="4"/>
  <c r="X372" i="4"/>
  <c r="F376" i="4"/>
  <c r="K376" i="4"/>
  <c r="P376" i="4"/>
  <c r="V376" i="4"/>
  <c r="U378" i="4"/>
  <c r="Q378" i="4"/>
  <c r="M378" i="4"/>
  <c r="I378" i="4"/>
  <c r="G378" i="4"/>
  <c r="L378" i="4"/>
  <c r="R378" i="4"/>
  <c r="W378" i="4"/>
  <c r="H380" i="4"/>
  <c r="N380" i="4"/>
  <c r="S380" i="4"/>
  <c r="X380" i="4"/>
  <c r="P10" i="5"/>
  <c r="L10" i="5"/>
  <c r="H10" i="5"/>
  <c r="R10" i="5"/>
  <c r="N10" i="5"/>
  <c r="J10" i="5"/>
  <c r="F10" i="5"/>
  <c r="I10" i="5"/>
  <c r="Q10" i="5"/>
  <c r="K12" i="5"/>
  <c r="S12" i="5"/>
  <c r="K14" i="5"/>
  <c r="S14" i="5"/>
  <c r="G20" i="5"/>
  <c r="O20" i="5"/>
  <c r="G22" i="5"/>
  <c r="O22" i="5"/>
  <c r="R24" i="5"/>
  <c r="N24" i="5"/>
  <c r="J24" i="5"/>
  <c r="F24" i="5"/>
  <c r="P24" i="5"/>
  <c r="L24" i="5"/>
  <c r="H24" i="5"/>
  <c r="I24" i="5"/>
  <c r="Q24" i="5"/>
  <c r="P26" i="5"/>
  <c r="L26" i="5"/>
  <c r="H26" i="5"/>
  <c r="R26" i="5"/>
  <c r="N26" i="5"/>
  <c r="J26" i="5"/>
  <c r="F26" i="5"/>
  <c r="I26" i="5"/>
  <c r="Q26" i="5"/>
  <c r="K28" i="5"/>
  <c r="S28" i="5"/>
  <c r="K30" i="5"/>
  <c r="S30" i="5"/>
  <c r="G36" i="5"/>
  <c r="O36" i="5"/>
  <c r="G38" i="5"/>
  <c r="O38" i="5"/>
  <c r="R40" i="5"/>
  <c r="N40" i="5"/>
  <c r="J40" i="5"/>
  <c r="F40" i="5"/>
  <c r="P40" i="5"/>
  <c r="L40" i="5"/>
  <c r="H40" i="5"/>
  <c r="I40" i="5"/>
  <c r="Q40" i="5"/>
  <c r="P42" i="5"/>
  <c r="L42" i="5"/>
  <c r="H42" i="5"/>
  <c r="R42" i="5"/>
  <c r="N42" i="5"/>
  <c r="J42" i="5"/>
  <c r="F42" i="5"/>
  <c r="I42" i="5"/>
  <c r="Q42" i="5"/>
  <c r="K44" i="5"/>
  <c r="S44" i="5"/>
  <c r="K46" i="5"/>
  <c r="S46" i="5"/>
  <c r="G52" i="5"/>
  <c r="O52" i="5"/>
  <c r="G54" i="5"/>
  <c r="O54" i="5"/>
  <c r="R56" i="5"/>
  <c r="N56" i="5"/>
  <c r="J56" i="5"/>
  <c r="F56" i="5"/>
  <c r="P56" i="5"/>
  <c r="L56" i="5"/>
  <c r="H56" i="5"/>
  <c r="I56" i="5"/>
  <c r="Q56" i="5"/>
  <c r="P58" i="5"/>
  <c r="L58" i="5"/>
  <c r="H58" i="5"/>
  <c r="R58" i="5"/>
  <c r="N58" i="5"/>
  <c r="J58" i="5"/>
  <c r="F58" i="5"/>
  <c r="I58" i="5"/>
  <c r="Q58" i="5"/>
  <c r="K60" i="5"/>
  <c r="S60" i="5"/>
  <c r="K62" i="5"/>
  <c r="S62" i="5"/>
  <c r="G68" i="5"/>
  <c r="O68" i="5"/>
  <c r="G70" i="5"/>
  <c r="O70" i="5"/>
  <c r="R72" i="5"/>
  <c r="N72" i="5"/>
  <c r="J72" i="5"/>
  <c r="F72" i="5"/>
  <c r="P72" i="5"/>
  <c r="L72" i="5"/>
  <c r="H72" i="5"/>
  <c r="I72" i="5"/>
  <c r="Q72" i="5"/>
  <c r="P74" i="5"/>
  <c r="L74" i="5"/>
  <c r="H74" i="5"/>
  <c r="R74" i="5"/>
  <c r="N74" i="5"/>
  <c r="J74" i="5"/>
  <c r="F74" i="5"/>
  <c r="I74" i="5"/>
  <c r="Q74" i="5"/>
  <c r="K76" i="5"/>
  <c r="S76" i="5"/>
  <c r="K78" i="5"/>
  <c r="S78" i="5"/>
  <c r="G84" i="5"/>
  <c r="O84" i="5"/>
  <c r="G86" i="5"/>
  <c r="O86" i="5"/>
  <c r="R88" i="5"/>
  <c r="N88" i="5"/>
  <c r="J88" i="5"/>
  <c r="F88" i="5"/>
  <c r="P88" i="5"/>
  <c r="L88" i="5"/>
  <c r="H88" i="5"/>
  <c r="I88" i="5"/>
  <c r="Q88" i="5"/>
  <c r="P90" i="5"/>
  <c r="L90" i="5"/>
  <c r="H90" i="5"/>
  <c r="R90" i="5"/>
  <c r="N90" i="5"/>
  <c r="J90" i="5"/>
  <c r="F90" i="5"/>
  <c r="I90" i="5"/>
  <c r="Q90" i="5"/>
  <c r="K92" i="5"/>
  <c r="H96" i="5"/>
  <c r="S96" i="5"/>
  <c r="M104" i="5"/>
  <c r="R108" i="5"/>
  <c r="N108" i="5"/>
  <c r="J108" i="5"/>
  <c r="F108" i="5"/>
  <c r="O108" i="5"/>
  <c r="I108" i="5"/>
  <c r="Q108" i="5"/>
  <c r="L108" i="5"/>
  <c r="G108" i="5"/>
  <c r="K108" i="5"/>
  <c r="H112" i="5"/>
  <c r="S112" i="5"/>
  <c r="M120" i="5"/>
  <c r="R124" i="5"/>
  <c r="N124" i="5"/>
  <c r="J124" i="5"/>
  <c r="F124" i="5"/>
  <c r="O124" i="5"/>
  <c r="I124" i="5"/>
  <c r="Q124" i="5"/>
  <c r="L124" i="5"/>
  <c r="G124" i="5"/>
  <c r="K124" i="5"/>
  <c r="H128" i="5"/>
  <c r="S128" i="5"/>
  <c r="M136" i="5"/>
  <c r="R140" i="5"/>
  <c r="N140" i="5"/>
  <c r="J140" i="5"/>
  <c r="F140" i="5"/>
  <c r="O140" i="5"/>
  <c r="I140" i="5"/>
  <c r="Q140" i="5"/>
  <c r="L140" i="5"/>
  <c r="G140" i="5"/>
  <c r="K140" i="5"/>
  <c r="H144" i="5"/>
  <c r="S144" i="5"/>
  <c r="R156" i="5"/>
  <c r="N156" i="5"/>
  <c r="J156" i="5"/>
  <c r="F156" i="5"/>
  <c r="O156" i="5"/>
  <c r="I156" i="5"/>
  <c r="Q156" i="5"/>
  <c r="L156" i="5"/>
  <c r="G156" i="5"/>
  <c r="K156" i="5"/>
  <c r="H160" i="5"/>
  <c r="S160" i="5"/>
  <c r="R172" i="5"/>
  <c r="N172" i="5"/>
  <c r="J172" i="5"/>
  <c r="F172" i="5"/>
  <c r="O172" i="5"/>
  <c r="I172" i="5"/>
  <c r="Q172" i="5"/>
  <c r="L172" i="5"/>
  <c r="G172" i="5"/>
  <c r="K172" i="5"/>
  <c r="H176" i="5"/>
  <c r="S176" i="5"/>
  <c r="R188" i="5"/>
  <c r="N188" i="5"/>
  <c r="J188" i="5"/>
  <c r="F188" i="5"/>
  <c r="O188" i="5"/>
  <c r="I188" i="5"/>
  <c r="Q188" i="5"/>
  <c r="L188" i="5"/>
  <c r="G188" i="5"/>
  <c r="K188" i="5"/>
  <c r="H192" i="5"/>
  <c r="S192" i="5"/>
  <c r="R204" i="5"/>
  <c r="N204" i="5"/>
  <c r="J204" i="5"/>
  <c r="F204" i="5"/>
  <c r="O204" i="5"/>
  <c r="I204" i="5"/>
  <c r="Q204" i="5"/>
  <c r="L204" i="5"/>
  <c r="G204" i="5"/>
  <c r="K204" i="5"/>
  <c r="H208" i="5"/>
  <c r="S208" i="5"/>
  <c r="R220" i="5"/>
  <c r="N220" i="5"/>
  <c r="J220" i="5"/>
  <c r="F220" i="5"/>
  <c r="O220" i="5"/>
  <c r="I220" i="5"/>
  <c r="Q220" i="5"/>
  <c r="L220" i="5"/>
  <c r="G220" i="5"/>
  <c r="K220" i="5"/>
  <c r="H224" i="5"/>
  <c r="S224" i="5"/>
  <c r="R236" i="5"/>
  <c r="N236" i="5"/>
  <c r="J236" i="5"/>
  <c r="F236" i="5"/>
  <c r="O236" i="5"/>
  <c r="I236" i="5"/>
  <c r="Q236" i="5"/>
  <c r="L236" i="5"/>
  <c r="G236" i="5"/>
  <c r="K236" i="5"/>
  <c r="H240" i="5"/>
  <c r="S240" i="5"/>
  <c r="R252" i="5"/>
  <c r="N252" i="5"/>
  <c r="J252" i="5"/>
  <c r="F252" i="5"/>
  <c r="O252" i="5"/>
  <c r="I252" i="5"/>
  <c r="Q252" i="5"/>
  <c r="L252" i="5"/>
  <c r="G252" i="5"/>
  <c r="K252" i="5"/>
  <c r="H256" i="5"/>
  <c r="S256" i="5"/>
  <c r="R268" i="5"/>
  <c r="N268" i="5"/>
  <c r="J268" i="5"/>
  <c r="F268" i="5"/>
  <c r="O268" i="5"/>
  <c r="I268" i="5"/>
  <c r="Q268" i="5"/>
  <c r="L268" i="5"/>
  <c r="G268" i="5"/>
  <c r="K268" i="5"/>
  <c r="H272" i="5"/>
  <c r="S272" i="5"/>
  <c r="R284" i="5"/>
  <c r="N284" i="5"/>
  <c r="J284" i="5"/>
  <c r="F284" i="5"/>
  <c r="O284" i="5"/>
  <c r="I284" i="5"/>
  <c r="Q284" i="5"/>
  <c r="L284" i="5"/>
  <c r="G284" i="5"/>
  <c r="K284" i="5"/>
  <c r="H288" i="5"/>
  <c r="S288" i="5"/>
  <c r="R300" i="5"/>
  <c r="N300" i="5"/>
  <c r="J300" i="5"/>
  <c r="F300" i="5"/>
  <c r="O300" i="5"/>
  <c r="I300" i="5"/>
  <c r="Q300" i="5"/>
  <c r="L300" i="5"/>
  <c r="G300" i="5"/>
  <c r="K300" i="5"/>
  <c r="H304" i="5"/>
  <c r="S304" i="5"/>
  <c r="R316" i="5"/>
  <c r="N316" i="5"/>
  <c r="J316" i="5"/>
  <c r="F316" i="5"/>
  <c r="O316" i="5"/>
  <c r="I316" i="5"/>
  <c r="Q316" i="5"/>
  <c r="L316" i="5"/>
  <c r="G316" i="5"/>
  <c r="K316" i="5"/>
  <c r="H320" i="5"/>
  <c r="S320" i="5"/>
  <c r="R356" i="5"/>
  <c r="N356" i="5"/>
  <c r="J356" i="5"/>
  <c r="F356" i="5"/>
  <c r="P356" i="5"/>
  <c r="K356" i="5"/>
  <c r="O356" i="5"/>
  <c r="I356" i="5"/>
  <c r="Q356" i="5"/>
  <c r="L356" i="5"/>
  <c r="G356" i="5"/>
  <c r="M356" i="5"/>
  <c r="R388" i="5"/>
  <c r="N388" i="5"/>
  <c r="J388" i="5"/>
  <c r="F388" i="5"/>
  <c r="P388" i="5"/>
  <c r="K388" i="5"/>
  <c r="O388" i="5"/>
  <c r="I388" i="5"/>
  <c r="Q388" i="5"/>
  <c r="L388" i="5"/>
  <c r="G388" i="5"/>
  <c r="M388" i="5"/>
  <c r="G384" i="4"/>
  <c r="K384" i="4"/>
  <c r="O384" i="4"/>
  <c r="S384" i="4"/>
  <c r="W384" i="4"/>
  <c r="G386" i="4"/>
  <c r="K386" i="4"/>
  <c r="O386" i="4"/>
  <c r="S386" i="4"/>
  <c r="W386" i="4"/>
  <c r="G388" i="4"/>
  <c r="K388" i="4"/>
  <c r="O388" i="4"/>
  <c r="S388" i="4"/>
  <c r="W388" i="4"/>
  <c r="G390" i="4"/>
  <c r="K390" i="4"/>
  <c r="O390" i="4"/>
  <c r="S390" i="4"/>
  <c r="W390" i="4"/>
  <c r="H7" i="5"/>
  <c r="L7" i="5"/>
  <c r="P7" i="5"/>
  <c r="G9" i="5"/>
  <c r="K9" i="5"/>
  <c r="O9" i="5"/>
  <c r="S9" i="5"/>
  <c r="G13" i="5"/>
  <c r="K13" i="5"/>
  <c r="O13" i="5"/>
  <c r="S13" i="5"/>
  <c r="G17" i="5"/>
  <c r="K17" i="5"/>
  <c r="O17" i="5"/>
  <c r="S17" i="5"/>
  <c r="G21" i="5"/>
  <c r="K21" i="5"/>
  <c r="O21" i="5"/>
  <c r="S21" i="5"/>
  <c r="G25" i="5"/>
  <c r="K25" i="5"/>
  <c r="O25" i="5"/>
  <c r="S25" i="5"/>
  <c r="G29" i="5"/>
  <c r="K29" i="5"/>
  <c r="O29" i="5"/>
  <c r="S29" i="5"/>
  <c r="G33" i="5"/>
  <c r="K33" i="5"/>
  <c r="O33" i="5"/>
  <c r="S33" i="5"/>
  <c r="G37" i="5"/>
  <c r="K37" i="5"/>
  <c r="O37" i="5"/>
  <c r="S37" i="5"/>
  <c r="G41" i="5"/>
  <c r="K41" i="5"/>
  <c r="O41" i="5"/>
  <c r="S41" i="5"/>
  <c r="G45" i="5"/>
  <c r="K45" i="5"/>
  <c r="O45" i="5"/>
  <c r="S45" i="5"/>
  <c r="G49" i="5"/>
  <c r="K49" i="5"/>
  <c r="O49" i="5"/>
  <c r="S49" i="5"/>
  <c r="G53" i="5"/>
  <c r="K53" i="5"/>
  <c r="O53" i="5"/>
  <c r="S53" i="5"/>
  <c r="G57" i="5"/>
  <c r="K57" i="5"/>
  <c r="O57" i="5"/>
  <c r="S57" i="5"/>
  <c r="G61" i="5"/>
  <c r="K61" i="5"/>
  <c r="O61" i="5"/>
  <c r="S61" i="5"/>
  <c r="G65" i="5"/>
  <c r="K65" i="5"/>
  <c r="O65" i="5"/>
  <c r="S65" i="5"/>
  <c r="G69" i="5"/>
  <c r="K69" i="5"/>
  <c r="O69" i="5"/>
  <c r="S69" i="5"/>
  <c r="G73" i="5"/>
  <c r="K73" i="5"/>
  <c r="O73" i="5"/>
  <c r="S73" i="5"/>
  <c r="G77" i="5"/>
  <c r="K77" i="5"/>
  <c r="O77" i="5"/>
  <c r="S77" i="5"/>
  <c r="G81" i="5"/>
  <c r="K81" i="5"/>
  <c r="O81" i="5"/>
  <c r="S81" i="5"/>
  <c r="G85" i="5"/>
  <c r="K85" i="5"/>
  <c r="O85" i="5"/>
  <c r="S85" i="5"/>
  <c r="G89" i="5"/>
  <c r="K89" i="5"/>
  <c r="O89" i="5"/>
  <c r="S89" i="5"/>
  <c r="P94" i="5"/>
  <c r="L94" i="5"/>
  <c r="H94" i="5"/>
  <c r="G94" i="5"/>
  <c r="M94" i="5"/>
  <c r="R94" i="5"/>
  <c r="Q97" i="5"/>
  <c r="M97" i="5"/>
  <c r="I97" i="5"/>
  <c r="G97" i="5"/>
  <c r="L97" i="5"/>
  <c r="R97" i="5"/>
  <c r="P102" i="5"/>
  <c r="L102" i="5"/>
  <c r="H102" i="5"/>
  <c r="G102" i="5"/>
  <c r="M102" i="5"/>
  <c r="R102" i="5"/>
  <c r="Q105" i="5"/>
  <c r="M105" i="5"/>
  <c r="I105" i="5"/>
  <c r="G105" i="5"/>
  <c r="L105" i="5"/>
  <c r="R105" i="5"/>
  <c r="P110" i="5"/>
  <c r="L110" i="5"/>
  <c r="H110" i="5"/>
  <c r="G110" i="5"/>
  <c r="M110" i="5"/>
  <c r="R110" i="5"/>
  <c r="Q113" i="5"/>
  <c r="M113" i="5"/>
  <c r="I113" i="5"/>
  <c r="G113" i="5"/>
  <c r="L113" i="5"/>
  <c r="R113" i="5"/>
  <c r="P118" i="5"/>
  <c r="L118" i="5"/>
  <c r="H118" i="5"/>
  <c r="G118" i="5"/>
  <c r="M118" i="5"/>
  <c r="R118" i="5"/>
  <c r="Q121" i="5"/>
  <c r="M121" i="5"/>
  <c r="I121" i="5"/>
  <c r="G121" i="5"/>
  <c r="L121" i="5"/>
  <c r="R121" i="5"/>
  <c r="P126" i="5"/>
  <c r="L126" i="5"/>
  <c r="H126" i="5"/>
  <c r="G126" i="5"/>
  <c r="M126" i="5"/>
  <c r="R126" i="5"/>
  <c r="Q129" i="5"/>
  <c r="M129" i="5"/>
  <c r="I129" i="5"/>
  <c r="G129" i="5"/>
  <c r="L129" i="5"/>
  <c r="R129" i="5"/>
  <c r="P134" i="5"/>
  <c r="L134" i="5"/>
  <c r="H134" i="5"/>
  <c r="G134" i="5"/>
  <c r="M134" i="5"/>
  <c r="R134" i="5"/>
  <c r="Q137" i="5"/>
  <c r="M137" i="5"/>
  <c r="I137" i="5"/>
  <c r="G137" i="5"/>
  <c r="L137" i="5"/>
  <c r="R137" i="5"/>
  <c r="P142" i="5"/>
  <c r="L142" i="5"/>
  <c r="H142" i="5"/>
  <c r="G142" i="5"/>
  <c r="M142" i="5"/>
  <c r="R142" i="5"/>
  <c r="Q145" i="5"/>
  <c r="M145" i="5"/>
  <c r="I145" i="5"/>
  <c r="G145" i="5"/>
  <c r="L145" i="5"/>
  <c r="R145" i="5"/>
  <c r="P150" i="5"/>
  <c r="L150" i="5"/>
  <c r="H150" i="5"/>
  <c r="G150" i="5"/>
  <c r="M150" i="5"/>
  <c r="R150" i="5"/>
  <c r="Q153" i="5"/>
  <c r="M153" i="5"/>
  <c r="I153" i="5"/>
  <c r="G153" i="5"/>
  <c r="L153" i="5"/>
  <c r="R153" i="5"/>
  <c r="P158" i="5"/>
  <c r="L158" i="5"/>
  <c r="H158" i="5"/>
  <c r="G158" i="5"/>
  <c r="M158" i="5"/>
  <c r="R158" i="5"/>
  <c r="Q161" i="5"/>
  <c r="M161" i="5"/>
  <c r="I161" i="5"/>
  <c r="G161" i="5"/>
  <c r="L161" i="5"/>
  <c r="R161" i="5"/>
  <c r="P166" i="5"/>
  <c r="L166" i="5"/>
  <c r="H166" i="5"/>
  <c r="G166" i="5"/>
  <c r="M166" i="5"/>
  <c r="R166" i="5"/>
  <c r="Q169" i="5"/>
  <c r="M169" i="5"/>
  <c r="I169" i="5"/>
  <c r="G169" i="5"/>
  <c r="L169" i="5"/>
  <c r="R169" i="5"/>
  <c r="P174" i="5"/>
  <c r="L174" i="5"/>
  <c r="H174" i="5"/>
  <c r="G174" i="5"/>
  <c r="M174" i="5"/>
  <c r="R174" i="5"/>
  <c r="Q177" i="5"/>
  <c r="M177" i="5"/>
  <c r="I177" i="5"/>
  <c r="G177" i="5"/>
  <c r="L177" i="5"/>
  <c r="R177" i="5"/>
  <c r="P182" i="5"/>
  <c r="L182" i="5"/>
  <c r="H182" i="5"/>
  <c r="G182" i="5"/>
  <c r="M182" i="5"/>
  <c r="R182" i="5"/>
  <c r="Q185" i="5"/>
  <c r="M185" i="5"/>
  <c r="I185" i="5"/>
  <c r="G185" i="5"/>
  <c r="L185" i="5"/>
  <c r="R185" i="5"/>
  <c r="P190" i="5"/>
  <c r="L190" i="5"/>
  <c r="H190" i="5"/>
  <c r="G190" i="5"/>
  <c r="M190" i="5"/>
  <c r="R190" i="5"/>
  <c r="Q193" i="5"/>
  <c r="M193" i="5"/>
  <c r="I193" i="5"/>
  <c r="G193" i="5"/>
  <c r="L193" i="5"/>
  <c r="R193" i="5"/>
  <c r="P198" i="5"/>
  <c r="L198" i="5"/>
  <c r="H198" i="5"/>
  <c r="G198" i="5"/>
  <c r="M198" i="5"/>
  <c r="R198" i="5"/>
  <c r="Q201" i="5"/>
  <c r="M201" i="5"/>
  <c r="I201" i="5"/>
  <c r="G201" i="5"/>
  <c r="L201" i="5"/>
  <c r="R201" i="5"/>
  <c r="P206" i="5"/>
  <c r="L206" i="5"/>
  <c r="H206" i="5"/>
  <c r="G206" i="5"/>
  <c r="M206" i="5"/>
  <c r="R206" i="5"/>
  <c r="Q209" i="5"/>
  <c r="M209" i="5"/>
  <c r="I209" i="5"/>
  <c r="G209" i="5"/>
  <c r="L209" i="5"/>
  <c r="R209" i="5"/>
  <c r="P214" i="5"/>
  <c r="L214" i="5"/>
  <c r="H214" i="5"/>
  <c r="G214" i="5"/>
  <c r="M214" i="5"/>
  <c r="R214" i="5"/>
  <c r="Q217" i="5"/>
  <c r="M217" i="5"/>
  <c r="I217" i="5"/>
  <c r="G217" i="5"/>
  <c r="L217" i="5"/>
  <c r="R217" i="5"/>
  <c r="P222" i="5"/>
  <c r="L222" i="5"/>
  <c r="H222" i="5"/>
  <c r="G222" i="5"/>
  <c r="M222" i="5"/>
  <c r="R222" i="5"/>
  <c r="Q225" i="5"/>
  <c r="M225" i="5"/>
  <c r="I225" i="5"/>
  <c r="G225" i="5"/>
  <c r="L225" i="5"/>
  <c r="R225" i="5"/>
  <c r="P230" i="5"/>
  <c r="L230" i="5"/>
  <c r="H230" i="5"/>
  <c r="G230" i="5"/>
  <c r="M230" i="5"/>
  <c r="R230" i="5"/>
  <c r="Q233" i="5"/>
  <c r="M233" i="5"/>
  <c r="I233" i="5"/>
  <c r="G233" i="5"/>
  <c r="L233" i="5"/>
  <c r="R233" i="5"/>
  <c r="P238" i="5"/>
  <c r="L238" i="5"/>
  <c r="H238" i="5"/>
  <c r="G238" i="5"/>
  <c r="M238" i="5"/>
  <c r="R238" i="5"/>
  <c r="Q241" i="5"/>
  <c r="M241" i="5"/>
  <c r="I241" i="5"/>
  <c r="G241" i="5"/>
  <c r="L241" i="5"/>
  <c r="R241" i="5"/>
  <c r="P246" i="5"/>
  <c r="L246" i="5"/>
  <c r="H246" i="5"/>
  <c r="G246" i="5"/>
  <c r="M246" i="5"/>
  <c r="R246" i="5"/>
  <c r="Q249" i="5"/>
  <c r="M249" i="5"/>
  <c r="I249" i="5"/>
  <c r="G249" i="5"/>
  <c r="L249" i="5"/>
  <c r="R249" i="5"/>
  <c r="P254" i="5"/>
  <c r="L254" i="5"/>
  <c r="H254" i="5"/>
  <c r="G254" i="5"/>
  <c r="M254" i="5"/>
  <c r="R254" i="5"/>
  <c r="Q257" i="5"/>
  <c r="M257" i="5"/>
  <c r="I257" i="5"/>
  <c r="G257" i="5"/>
  <c r="L257" i="5"/>
  <c r="R257" i="5"/>
  <c r="P262" i="5"/>
  <c r="L262" i="5"/>
  <c r="H262" i="5"/>
  <c r="G262" i="5"/>
  <c r="M262" i="5"/>
  <c r="R262" i="5"/>
  <c r="Q265" i="5"/>
  <c r="M265" i="5"/>
  <c r="I265" i="5"/>
  <c r="G265" i="5"/>
  <c r="L265" i="5"/>
  <c r="R265" i="5"/>
  <c r="P270" i="5"/>
  <c r="L270" i="5"/>
  <c r="H270" i="5"/>
  <c r="G270" i="5"/>
  <c r="M270" i="5"/>
  <c r="R270" i="5"/>
  <c r="Q273" i="5"/>
  <c r="M273" i="5"/>
  <c r="I273" i="5"/>
  <c r="G273" i="5"/>
  <c r="L273" i="5"/>
  <c r="R273" i="5"/>
  <c r="P278" i="5"/>
  <c r="L278" i="5"/>
  <c r="H278" i="5"/>
  <c r="G278" i="5"/>
  <c r="M278" i="5"/>
  <c r="R278" i="5"/>
  <c r="Q281" i="5"/>
  <c r="M281" i="5"/>
  <c r="I281" i="5"/>
  <c r="G281" i="5"/>
  <c r="L281" i="5"/>
  <c r="R281" i="5"/>
  <c r="P286" i="5"/>
  <c r="L286" i="5"/>
  <c r="H286" i="5"/>
  <c r="G286" i="5"/>
  <c r="M286" i="5"/>
  <c r="R286" i="5"/>
  <c r="Q289" i="5"/>
  <c r="M289" i="5"/>
  <c r="I289" i="5"/>
  <c r="G289" i="5"/>
  <c r="L289" i="5"/>
  <c r="R289" i="5"/>
  <c r="P294" i="5"/>
  <c r="L294" i="5"/>
  <c r="H294" i="5"/>
  <c r="G294" i="5"/>
  <c r="M294" i="5"/>
  <c r="R294" i="5"/>
  <c r="Q297" i="5"/>
  <c r="M297" i="5"/>
  <c r="I297" i="5"/>
  <c r="G297" i="5"/>
  <c r="L297" i="5"/>
  <c r="R297" i="5"/>
  <c r="P302" i="5"/>
  <c r="L302" i="5"/>
  <c r="H302" i="5"/>
  <c r="G302" i="5"/>
  <c r="M302" i="5"/>
  <c r="R302" i="5"/>
  <c r="Q305" i="5"/>
  <c r="M305" i="5"/>
  <c r="I305" i="5"/>
  <c r="G305" i="5"/>
  <c r="L305" i="5"/>
  <c r="R305" i="5"/>
  <c r="P310" i="5"/>
  <c r="L310" i="5"/>
  <c r="H310" i="5"/>
  <c r="G310" i="5"/>
  <c r="M310" i="5"/>
  <c r="R310" i="5"/>
  <c r="Q313" i="5"/>
  <c r="M313" i="5"/>
  <c r="I313" i="5"/>
  <c r="G313" i="5"/>
  <c r="L313" i="5"/>
  <c r="R313" i="5"/>
  <c r="P318" i="5"/>
  <c r="L318" i="5"/>
  <c r="H318" i="5"/>
  <c r="G318" i="5"/>
  <c r="M318" i="5"/>
  <c r="R318" i="5"/>
  <c r="Q321" i="5"/>
  <c r="M321" i="5"/>
  <c r="I321" i="5"/>
  <c r="G321" i="5"/>
  <c r="L321" i="5"/>
  <c r="R321" i="5"/>
  <c r="P326" i="5"/>
  <c r="L326" i="5"/>
  <c r="H326" i="5"/>
  <c r="G326" i="5"/>
  <c r="M326" i="5"/>
  <c r="R326" i="5"/>
  <c r="I328" i="5"/>
  <c r="O328" i="5"/>
  <c r="Q329" i="5"/>
  <c r="M329" i="5"/>
  <c r="I329" i="5"/>
  <c r="G329" i="5"/>
  <c r="L329" i="5"/>
  <c r="R329" i="5"/>
  <c r="P334" i="5"/>
  <c r="L334" i="5"/>
  <c r="H334" i="5"/>
  <c r="G334" i="5"/>
  <c r="M334" i="5"/>
  <c r="R334" i="5"/>
  <c r="I336" i="5"/>
  <c r="O336" i="5"/>
  <c r="Q337" i="5"/>
  <c r="M337" i="5"/>
  <c r="I337" i="5"/>
  <c r="G337" i="5"/>
  <c r="L337" i="5"/>
  <c r="R337" i="5"/>
  <c r="P342" i="5"/>
  <c r="L342" i="5"/>
  <c r="H342" i="5"/>
  <c r="G342" i="5"/>
  <c r="M342" i="5"/>
  <c r="R342" i="5"/>
  <c r="I344" i="5"/>
  <c r="O344" i="5"/>
  <c r="Q345" i="5"/>
  <c r="M345" i="5"/>
  <c r="I345" i="5"/>
  <c r="G345" i="5"/>
  <c r="L345" i="5"/>
  <c r="R345" i="5"/>
  <c r="P350" i="5"/>
  <c r="L350" i="5"/>
  <c r="H350" i="5"/>
  <c r="G350" i="5"/>
  <c r="M350" i="5"/>
  <c r="R350" i="5"/>
  <c r="I352" i="5"/>
  <c r="O352" i="5"/>
  <c r="Q353" i="5"/>
  <c r="M353" i="5"/>
  <c r="I353" i="5"/>
  <c r="G353" i="5"/>
  <c r="L353" i="5"/>
  <c r="R353" i="5"/>
  <c r="P358" i="5"/>
  <c r="L358" i="5"/>
  <c r="H358" i="5"/>
  <c r="G358" i="5"/>
  <c r="M358" i="5"/>
  <c r="R358" i="5"/>
  <c r="I360" i="5"/>
  <c r="O360" i="5"/>
  <c r="Q361" i="5"/>
  <c r="M361" i="5"/>
  <c r="I361" i="5"/>
  <c r="G361" i="5"/>
  <c r="L361" i="5"/>
  <c r="R361" i="5"/>
  <c r="P366" i="5"/>
  <c r="L366" i="5"/>
  <c r="H366" i="5"/>
  <c r="G366" i="5"/>
  <c r="M366" i="5"/>
  <c r="R366" i="5"/>
  <c r="I368" i="5"/>
  <c r="O368" i="5"/>
  <c r="Q369" i="5"/>
  <c r="M369" i="5"/>
  <c r="I369" i="5"/>
  <c r="G369" i="5"/>
  <c r="L369" i="5"/>
  <c r="R369" i="5"/>
  <c r="P374" i="5"/>
  <c r="L374" i="5"/>
  <c r="H374" i="5"/>
  <c r="G374" i="5"/>
  <c r="M374" i="5"/>
  <c r="R374" i="5"/>
  <c r="I376" i="5"/>
  <c r="O376" i="5"/>
  <c r="Q377" i="5"/>
  <c r="M377" i="5"/>
  <c r="I377" i="5"/>
  <c r="G377" i="5"/>
  <c r="L377" i="5"/>
  <c r="R377" i="5"/>
  <c r="P382" i="5"/>
  <c r="L382" i="5"/>
  <c r="H382" i="5"/>
  <c r="G382" i="5"/>
  <c r="M382" i="5"/>
  <c r="R382" i="5"/>
  <c r="I384" i="5"/>
  <c r="O384" i="5"/>
  <c r="Q385" i="5"/>
  <c r="M385" i="5"/>
  <c r="I385" i="5"/>
  <c r="G385" i="5"/>
  <c r="L385" i="5"/>
  <c r="R385" i="5"/>
  <c r="P390" i="5"/>
  <c r="L390" i="5"/>
  <c r="H390" i="5"/>
  <c r="G390" i="5"/>
  <c r="M390" i="5"/>
  <c r="R390" i="5"/>
  <c r="J7" i="6"/>
  <c r="P7" i="6"/>
  <c r="M102" i="6"/>
  <c r="M104" i="6"/>
  <c r="M110" i="6"/>
  <c r="M112" i="6"/>
  <c r="G348" i="3"/>
  <c r="K348" i="3"/>
  <c r="O348" i="3"/>
  <c r="S348" i="3"/>
  <c r="G352" i="3"/>
  <c r="K352" i="3"/>
  <c r="O352" i="3"/>
  <c r="S352" i="3"/>
  <c r="G356" i="3"/>
  <c r="K356" i="3"/>
  <c r="O356" i="3"/>
  <c r="S356" i="3"/>
  <c r="G360" i="3"/>
  <c r="K360" i="3"/>
  <c r="O360" i="3"/>
  <c r="S360" i="3"/>
  <c r="G364" i="3"/>
  <c r="K364" i="3"/>
  <c r="O364" i="3"/>
  <c r="S364" i="3"/>
  <c r="G368" i="3"/>
  <c r="K368" i="3"/>
  <c r="O368" i="3"/>
  <c r="S368" i="3"/>
  <c r="G9" i="4"/>
  <c r="K9" i="4"/>
  <c r="O9" i="4"/>
  <c r="S9" i="4"/>
  <c r="G11" i="4"/>
  <c r="K11" i="4"/>
  <c r="O11" i="4"/>
  <c r="S11" i="4"/>
  <c r="G13" i="4"/>
  <c r="K13" i="4"/>
  <c r="O13" i="4"/>
  <c r="S13" i="4"/>
  <c r="G15" i="4"/>
  <c r="K15" i="4"/>
  <c r="O15" i="4"/>
  <c r="S15" i="4"/>
  <c r="G17" i="4"/>
  <c r="K17" i="4"/>
  <c r="O17" i="4"/>
  <c r="S17" i="4"/>
  <c r="G19" i="4"/>
  <c r="K19" i="4"/>
  <c r="O19" i="4"/>
  <c r="S19" i="4"/>
  <c r="G21" i="4"/>
  <c r="K21" i="4"/>
  <c r="O21" i="4"/>
  <c r="S21" i="4"/>
  <c r="G23" i="4"/>
  <c r="K23" i="4"/>
  <c r="O23" i="4"/>
  <c r="S23" i="4"/>
  <c r="G25" i="4"/>
  <c r="K25" i="4"/>
  <c r="O25" i="4"/>
  <c r="S25" i="4"/>
  <c r="G27" i="4"/>
  <c r="K27" i="4"/>
  <c r="O27" i="4"/>
  <c r="S27" i="4"/>
  <c r="G29" i="4"/>
  <c r="K29" i="4"/>
  <c r="O29" i="4"/>
  <c r="S29" i="4"/>
  <c r="G31" i="4"/>
  <c r="K31" i="4"/>
  <c r="O31" i="4"/>
  <c r="S31" i="4"/>
  <c r="G33" i="4"/>
  <c r="K33" i="4"/>
  <c r="O33" i="4"/>
  <c r="S33" i="4"/>
  <c r="G35" i="4"/>
  <c r="K35" i="4"/>
  <c r="O35" i="4"/>
  <c r="S35" i="4"/>
  <c r="G37" i="4"/>
  <c r="K37" i="4"/>
  <c r="O37" i="4"/>
  <c r="S37" i="4"/>
  <c r="G39" i="4"/>
  <c r="K39" i="4"/>
  <c r="O39" i="4"/>
  <c r="S39" i="4"/>
  <c r="G41" i="4"/>
  <c r="K41" i="4"/>
  <c r="O41" i="4"/>
  <c r="S41" i="4"/>
  <c r="G43" i="4"/>
  <c r="K43" i="4"/>
  <c r="O43" i="4"/>
  <c r="S43" i="4"/>
  <c r="G45" i="4"/>
  <c r="K45" i="4"/>
  <c r="O45" i="4"/>
  <c r="S45" i="4"/>
  <c r="G47" i="4"/>
  <c r="K47" i="4"/>
  <c r="O47" i="4"/>
  <c r="S47" i="4"/>
  <c r="G49" i="4"/>
  <c r="K49" i="4"/>
  <c r="O49" i="4"/>
  <c r="S49" i="4"/>
  <c r="G51" i="4"/>
  <c r="K51" i="4"/>
  <c r="O51" i="4"/>
  <c r="S51" i="4"/>
  <c r="G53" i="4"/>
  <c r="K53" i="4"/>
  <c r="O53" i="4"/>
  <c r="S53" i="4"/>
  <c r="G55" i="4"/>
  <c r="K55" i="4"/>
  <c r="O55" i="4"/>
  <c r="S55" i="4"/>
  <c r="G57" i="4"/>
  <c r="K57" i="4"/>
  <c r="O57" i="4"/>
  <c r="S57" i="4"/>
  <c r="G59" i="4"/>
  <c r="K59" i="4"/>
  <c r="O59" i="4"/>
  <c r="S59" i="4"/>
  <c r="G61" i="4"/>
  <c r="K61" i="4"/>
  <c r="O61" i="4"/>
  <c r="S61" i="4"/>
  <c r="G63" i="4"/>
  <c r="K63" i="4"/>
  <c r="O63" i="4"/>
  <c r="S63" i="4"/>
  <c r="G65" i="4"/>
  <c r="K65" i="4"/>
  <c r="O65" i="4"/>
  <c r="S65" i="4"/>
  <c r="G67" i="4"/>
  <c r="K67" i="4"/>
  <c r="O67" i="4"/>
  <c r="S67" i="4"/>
  <c r="G69" i="4"/>
  <c r="K69" i="4"/>
  <c r="O69" i="4"/>
  <c r="S69" i="4"/>
  <c r="G71" i="4"/>
  <c r="K71" i="4"/>
  <c r="O71" i="4"/>
  <c r="S71" i="4"/>
  <c r="G73" i="4"/>
  <c r="K73" i="4"/>
  <c r="O73" i="4"/>
  <c r="S73" i="4"/>
  <c r="G75" i="4"/>
  <c r="K75" i="4"/>
  <c r="O75" i="4"/>
  <c r="S75" i="4"/>
  <c r="G77" i="4"/>
  <c r="K77" i="4"/>
  <c r="O77" i="4"/>
  <c r="S77" i="4"/>
  <c r="G79" i="4"/>
  <c r="K79" i="4"/>
  <c r="O79" i="4"/>
  <c r="S79" i="4"/>
  <c r="G81" i="4"/>
  <c r="K81" i="4"/>
  <c r="O81" i="4"/>
  <c r="S81" i="4"/>
  <c r="G83" i="4"/>
  <c r="K83" i="4"/>
  <c r="O83" i="4"/>
  <c r="S83" i="4"/>
  <c r="G85" i="4"/>
  <c r="K85" i="4"/>
  <c r="O85" i="4"/>
  <c r="S85" i="4"/>
  <c r="G87" i="4"/>
  <c r="K87" i="4"/>
  <c r="O87" i="4"/>
  <c r="S87" i="4"/>
  <c r="G89" i="4"/>
  <c r="K89" i="4"/>
  <c r="O89" i="4"/>
  <c r="S89" i="4"/>
  <c r="G91" i="4"/>
  <c r="K91" i="4"/>
  <c r="O91" i="4"/>
  <c r="S91" i="4"/>
  <c r="G93" i="4"/>
  <c r="K93" i="4"/>
  <c r="O93" i="4"/>
  <c r="S93" i="4"/>
  <c r="G95" i="4"/>
  <c r="K95" i="4"/>
  <c r="O95" i="4"/>
  <c r="S95" i="4"/>
  <c r="G97" i="4"/>
  <c r="K97" i="4"/>
  <c r="O97" i="4"/>
  <c r="S97" i="4"/>
  <c r="G99" i="4"/>
  <c r="K99" i="4"/>
  <c r="O99" i="4"/>
  <c r="S99" i="4"/>
  <c r="G101" i="4"/>
  <c r="K101" i="4"/>
  <c r="O101" i="4"/>
  <c r="S101" i="4"/>
  <c r="G103" i="4"/>
  <c r="K103" i="4"/>
  <c r="O103" i="4"/>
  <c r="S103" i="4"/>
  <c r="G105" i="4"/>
  <c r="K105" i="4"/>
  <c r="O105" i="4"/>
  <c r="S105" i="4"/>
  <c r="G107" i="4"/>
  <c r="K107" i="4"/>
  <c r="O107" i="4"/>
  <c r="S107" i="4"/>
  <c r="G109" i="4"/>
  <c r="K109" i="4"/>
  <c r="O109" i="4"/>
  <c r="S109" i="4"/>
  <c r="G111" i="4"/>
  <c r="K111" i="4"/>
  <c r="O111" i="4"/>
  <c r="S111" i="4"/>
  <c r="G113" i="4"/>
  <c r="K113" i="4"/>
  <c r="O113" i="4"/>
  <c r="S113" i="4"/>
  <c r="G115" i="4"/>
  <c r="K115" i="4"/>
  <c r="O115" i="4"/>
  <c r="S115" i="4"/>
  <c r="G117" i="4"/>
  <c r="K117" i="4"/>
  <c r="O117" i="4"/>
  <c r="S117" i="4"/>
  <c r="G119" i="4"/>
  <c r="K119" i="4"/>
  <c r="O119" i="4"/>
  <c r="S119" i="4"/>
  <c r="G121" i="4"/>
  <c r="K121" i="4"/>
  <c r="O121" i="4"/>
  <c r="S121" i="4"/>
  <c r="G123" i="4"/>
  <c r="K123" i="4"/>
  <c r="O123" i="4"/>
  <c r="S123" i="4"/>
  <c r="G125" i="4"/>
  <c r="K125" i="4"/>
  <c r="O125" i="4"/>
  <c r="S125" i="4"/>
  <c r="G127" i="4"/>
  <c r="K127" i="4"/>
  <c r="O127" i="4"/>
  <c r="S127" i="4"/>
  <c r="G129" i="4"/>
  <c r="K129" i="4"/>
  <c r="O129" i="4"/>
  <c r="S129" i="4"/>
  <c r="G131" i="4"/>
  <c r="K131" i="4"/>
  <c r="O131" i="4"/>
  <c r="S131" i="4"/>
  <c r="G133" i="4"/>
  <c r="K133" i="4"/>
  <c r="O133" i="4"/>
  <c r="S133" i="4"/>
  <c r="G135" i="4"/>
  <c r="K135" i="4"/>
  <c r="O135" i="4"/>
  <c r="S135" i="4"/>
  <c r="G137" i="4"/>
  <c r="K137" i="4"/>
  <c r="O137" i="4"/>
  <c r="S137" i="4"/>
  <c r="G139" i="4"/>
  <c r="K139" i="4"/>
  <c r="O139" i="4"/>
  <c r="S139" i="4"/>
  <c r="G141" i="4"/>
  <c r="K141" i="4"/>
  <c r="O141" i="4"/>
  <c r="S141" i="4"/>
  <c r="G143" i="4"/>
  <c r="K143" i="4"/>
  <c r="O143" i="4"/>
  <c r="S143" i="4"/>
  <c r="G145" i="4"/>
  <c r="K145" i="4"/>
  <c r="O145" i="4"/>
  <c r="S145" i="4"/>
  <c r="G147" i="4"/>
  <c r="K147" i="4"/>
  <c r="O147" i="4"/>
  <c r="S147" i="4"/>
  <c r="G149" i="4"/>
  <c r="K149" i="4"/>
  <c r="O149" i="4"/>
  <c r="S149" i="4"/>
  <c r="G151" i="4"/>
  <c r="K151" i="4"/>
  <c r="O151" i="4"/>
  <c r="S151" i="4"/>
  <c r="G153" i="4"/>
  <c r="K153" i="4"/>
  <c r="O153" i="4"/>
  <c r="S153" i="4"/>
  <c r="G155" i="4"/>
  <c r="K155" i="4"/>
  <c r="O155" i="4"/>
  <c r="S155" i="4"/>
  <c r="G157" i="4"/>
  <c r="K157" i="4"/>
  <c r="O157" i="4"/>
  <c r="S157" i="4"/>
  <c r="G159" i="4"/>
  <c r="K159" i="4"/>
  <c r="O159" i="4"/>
  <c r="S159" i="4"/>
  <c r="G161" i="4"/>
  <c r="K161" i="4"/>
  <c r="O161" i="4"/>
  <c r="S161" i="4"/>
  <c r="G163" i="4"/>
  <c r="K163" i="4"/>
  <c r="O163" i="4"/>
  <c r="S163" i="4"/>
  <c r="G165" i="4"/>
  <c r="K165" i="4"/>
  <c r="O165" i="4"/>
  <c r="S165" i="4"/>
  <c r="G167" i="4"/>
  <c r="K167" i="4"/>
  <c r="O167" i="4"/>
  <c r="S167" i="4"/>
  <c r="G169" i="4"/>
  <c r="K169" i="4"/>
  <c r="O169" i="4"/>
  <c r="S169" i="4"/>
  <c r="G171" i="4"/>
  <c r="K171" i="4"/>
  <c r="O171" i="4"/>
  <c r="S171" i="4"/>
  <c r="G173" i="4"/>
  <c r="K173" i="4"/>
  <c r="O173" i="4"/>
  <c r="S173" i="4"/>
  <c r="G175" i="4"/>
  <c r="K175" i="4"/>
  <c r="O175" i="4"/>
  <c r="S175" i="4"/>
  <c r="G177" i="4"/>
  <c r="K177" i="4"/>
  <c r="O177" i="4"/>
  <c r="S177" i="4"/>
  <c r="G179" i="4"/>
  <c r="K179" i="4"/>
  <c r="O179" i="4"/>
  <c r="S179" i="4"/>
  <c r="G181" i="4"/>
  <c r="K181" i="4"/>
  <c r="O181" i="4"/>
  <c r="S181" i="4"/>
  <c r="G183" i="4"/>
  <c r="K183" i="4"/>
  <c r="O183" i="4"/>
  <c r="S183" i="4"/>
  <c r="G185" i="4"/>
  <c r="K185" i="4"/>
  <c r="O185" i="4"/>
  <c r="S185" i="4"/>
  <c r="G187" i="4"/>
  <c r="K187" i="4"/>
  <c r="O187" i="4"/>
  <c r="S187" i="4"/>
  <c r="G189" i="4"/>
  <c r="K189" i="4"/>
  <c r="O189" i="4"/>
  <c r="S189" i="4"/>
  <c r="G191" i="4"/>
  <c r="K191" i="4"/>
  <c r="O191" i="4"/>
  <c r="S191" i="4"/>
  <c r="G193" i="4"/>
  <c r="K193" i="4"/>
  <c r="O193" i="4"/>
  <c r="S193" i="4"/>
  <c r="G195" i="4"/>
  <c r="K195" i="4"/>
  <c r="O195" i="4"/>
  <c r="S195" i="4"/>
  <c r="G197" i="4"/>
  <c r="K197" i="4"/>
  <c r="O197" i="4"/>
  <c r="S197" i="4"/>
  <c r="G199" i="4"/>
  <c r="K199" i="4"/>
  <c r="O199" i="4"/>
  <c r="S199" i="4"/>
  <c r="G201" i="4"/>
  <c r="K201" i="4"/>
  <c r="O201" i="4"/>
  <c r="S201" i="4"/>
  <c r="G203" i="4"/>
  <c r="K203" i="4"/>
  <c r="O203" i="4"/>
  <c r="S203" i="4"/>
  <c r="G205" i="4"/>
  <c r="K205" i="4"/>
  <c r="O205" i="4"/>
  <c r="S205" i="4"/>
  <c r="G207" i="4"/>
  <c r="K207" i="4"/>
  <c r="O207" i="4"/>
  <c r="S207" i="4"/>
  <c r="G209" i="4"/>
  <c r="K209" i="4"/>
  <c r="O209" i="4"/>
  <c r="S209" i="4"/>
  <c r="G211" i="4"/>
  <c r="K211" i="4"/>
  <c r="O211" i="4"/>
  <c r="S211" i="4"/>
  <c r="G213" i="4"/>
  <c r="K213" i="4"/>
  <c r="O213" i="4"/>
  <c r="S213" i="4"/>
  <c r="G215" i="4"/>
  <c r="K215" i="4"/>
  <c r="O215" i="4"/>
  <c r="S215" i="4"/>
  <c r="G217" i="4"/>
  <c r="K217" i="4"/>
  <c r="O217" i="4"/>
  <c r="S217" i="4"/>
  <c r="G219" i="4"/>
  <c r="K219" i="4"/>
  <c r="O219" i="4"/>
  <c r="S219" i="4"/>
  <c r="G221" i="4"/>
  <c r="K221" i="4"/>
  <c r="O221" i="4"/>
  <c r="S221" i="4"/>
  <c r="G223" i="4"/>
  <c r="K223" i="4"/>
  <c r="O223" i="4"/>
  <c r="S223" i="4"/>
  <c r="G225" i="4"/>
  <c r="K225" i="4"/>
  <c r="O225" i="4"/>
  <c r="S225" i="4"/>
  <c r="G227" i="4"/>
  <c r="K227" i="4"/>
  <c r="O227" i="4"/>
  <c r="S227" i="4"/>
  <c r="G229" i="4"/>
  <c r="K229" i="4"/>
  <c r="O229" i="4"/>
  <c r="S229" i="4"/>
  <c r="G231" i="4"/>
  <c r="K231" i="4"/>
  <c r="O231" i="4"/>
  <c r="S231" i="4"/>
  <c r="G233" i="4"/>
  <c r="K233" i="4"/>
  <c r="O233" i="4"/>
  <c r="S233" i="4"/>
  <c r="G235" i="4"/>
  <c r="K235" i="4"/>
  <c r="O235" i="4"/>
  <c r="S235" i="4"/>
  <c r="G237" i="4"/>
  <c r="K237" i="4"/>
  <c r="O237" i="4"/>
  <c r="S237" i="4"/>
  <c r="G239" i="4"/>
  <c r="K239" i="4"/>
  <c r="O239" i="4"/>
  <c r="S239" i="4"/>
  <c r="G241" i="4"/>
  <c r="K241" i="4"/>
  <c r="O241" i="4"/>
  <c r="S241" i="4"/>
  <c r="G243" i="4"/>
  <c r="K243" i="4"/>
  <c r="O243" i="4"/>
  <c r="S243" i="4"/>
  <c r="G245" i="4"/>
  <c r="K245" i="4"/>
  <c r="O245" i="4"/>
  <c r="S245" i="4"/>
  <c r="G247" i="4"/>
  <c r="K247" i="4"/>
  <c r="O247" i="4"/>
  <c r="S247" i="4"/>
  <c r="G249" i="4"/>
  <c r="K249" i="4"/>
  <c r="O249" i="4"/>
  <c r="S249" i="4"/>
  <c r="G251" i="4"/>
  <c r="K251" i="4"/>
  <c r="O251" i="4"/>
  <c r="S251" i="4"/>
  <c r="G253" i="4"/>
  <c r="K253" i="4"/>
  <c r="O253" i="4"/>
  <c r="S253" i="4"/>
  <c r="G255" i="4"/>
  <c r="K255" i="4"/>
  <c r="O255" i="4"/>
  <c r="S255" i="4"/>
  <c r="G257" i="4"/>
  <c r="K257" i="4"/>
  <c r="O257" i="4"/>
  <c r="S257" i="4"/>
  <c r="G259" i="4"/>
  <c r="K259" i="4"/>
  <c r="O259" i="4"/>
  <c r="S259" i="4"/>
  <c r="G261" i="4"/>
  <c r="K261" i="4"/>
  <c r="O261" i="4"/>
  <c r="S261" i="4"/>
  <c r="G263" i="4"/>
  <c r="K263" i="4"/>
  <c r="O263" i="4"/>
  <c r="S263" i="4"/>
  <c r="G265" i="4"/>
  <c r="K265" i="4"/>
  <c r="O265" i="4"/>
  <c r="S265" i="4"/>
  <c r="G267" i="4"/>
  <c r="K267" i="4"/>
  <c r="O267" i="4"/>
  <c r="S267" i="4"/>
  <c r="G269" i="4"/>
  <c r="K269" i="4"/>
  <c r="O269" i="4"/>
  <c r="S269" i="4"/>
  <c r="G271" i="4"/>
  <c r="K271" i="4"/>
  <c r="O271" i="4"/>
  <c r="S271" i="4"/>
  <c r="G273" i="4"/>
  <c r="K273" i="4"/>
  <c r="O273" i="4"/>
  <c r="S273" i="4"/>
  <c r="G275" i="4"/>
  <c r="K275" i="4"/>
  <c r="O275" i="4"/>
  <c r="S275" i="4"/>
  <c r="G277" i="4"/>
  <c r="K277" i="4"/>
  <c r="O277" i="4"/>
  <c r="S277" i="4"/>
  <c r="G279" i="4"/>
  <c r="K279" i="4"/>
  <c r="O279" i="4"/>
  <c r="S279" i="4"/>
  <c r="G281" i="4"/>
  <c r="K281" i="4"/>
  <c r="O281" i="4"/>
  <c r="S281" i="4"/>
  <c r="G283" i="4"/>
  <c r="K283" i="4"/>
  <c r="O283" i="4"/>
  <c r="S283" i="4"/>
  <c r="G285" i="4"/>
  <c r="K285" i="4"/>
  <c r="O285" i="4"/>
  <c r="S285" i="4"/>
  <c r="G287" i="4"/>
  <c r="K287" i="4"/>
  <c r="O287" i="4"/>
  <c r="S287" i="4"/>
  <c r="G289" i="4"/>
  <c r="K289" i="4"/>
  <c r="O289" i="4"/>
  <c r="S289" i="4"/>
  <c r="G291" i="4"/>
  <c r="K291" i="4"/>
  <c r="O291" i="4"/>
  <c r="S291" i="4"/>
  <c r="G293" i="4"/>
  <c r="K293" i="4"/>
  <c r="O293" i="4"/>
  <c r="S293" i="4"/>
  <c r="G295" i="4"/>
  <c r="K295" i="4"/>
  <c r="O295" i="4"/>
  <c r="S295" i="4"/>
  <c r="G297" i="4"/>
  <c r="K297" i="4"/>
  <c r="O297" i="4"/>
  <c r="S297" i="4"/>
  <c r="G299" i="4"/>
  <c r="K299" i="4"/>
  <c r="O299" i="4"/>
  <c r="S299" i="4"/>
  <c r="G301" i="4"/>
  <c r="K301" i="4"/>
  <c r="O301" i="4"/>
  <c r="S301" i="4"/>
  <c r="G303" i="4"/>
  <c r="K303" i="4"/>
  <c r="O303" i="4"/>
  <c r="S303" i="4"/>
  <c r="G305" i="4"/>
  <c r="K305" i="4"/>
  <c r="O305" i="4"/>
  <c r="S305" i="4"/>
  <c r="G307" i="4"/>
  <c r="K307" i="4"/>
  <c r="O307" i="4"/>
  <c r="S307" i="4"/>
  <c r="G309" i="4"/>
  <c r="K309" i="4"/>
  <c r="O309" i="4"/>
  <c r="S309" i="4"/>
  <c r="G311" i="4"/>
  <c r="K311" i="4"/>
  <c r="O311" i="4"/>
  <c r="S311" i="4"/>
  <c r="G313" i="4"/>
  <c r="K313" i="4"/>
  <c r="O313" i="4"/>
  <c r="S313" i="4"/>
  <c r="G315" i="4"/>
  <c r="K315" i="4"/>
  <c r="O315" i="4"/>
  <c r="S315" i="4"/>
  <c r="G317" i="4"/>
  <c r="K317" i="4"/>
  <c r="O317" i="4"/>
  <c r="S317" i="4"/>
  <c r="G319" i="4"/>
  <c r="K319" i="4"/>
  <c r="O319" i="4"/>
  <c r="S319" i="4"/>
  <c r="G321" i="4"/>
  <c r="K321" i="4"/>
  <c r="O321" i="4"/>
  <c r="S321" i="4"/>
  <c r="G323" i="4"/>
  <c r="K323" i="4"/>
  <c r="O323" i="4"/>
  <c r="S323" i="4"/>
  <c r="G325" i="4"/>
  <c r="K325" i="4"/>
  <c r="O325" i="4"/>
  <c r="S325" i="4"/>
  <c r="G327" i="4"/>
  <c r="K327" i="4"/>
  <c r="O327" i="4"/>
  <c r="S327" i="4"/>
  <c r="G329" i="4"/>
  <c r="K329" i="4"/>
  <c r="O329" i="4"/>
  <c r="S329" i="4"/>
  <c r="G331" i="4"/>
  <c r="K331" i="4"/>
  <c r="O331" i="4"/>
  <c r="S331" i="4"/>
  <c r="G333" i="4"/>
  <c r="K333" i="4"/>
  <c r="O333" i="4"/>
  <c r="S333" i="4"/>
  <c r="G335" i="4"/>
  <c r="K335" i="4"/>
  <c r="O335" i="4"/>
  <c r="S335" i="4"/>
  <c r="G337" i="4"/>
  <c r="K337" i="4"/>
  <c r="O337" i="4"/>
  <c r="S337" i="4"/>
  <c r="G339" i="4"/>
  <c r="K339" i="4"/>
  <c r="O339" i="4"/>
  <c r="S339" i="4"/>
  <c r="G341" i="4"/>
  <c r="K341" i="4"/>
  <c r="O341" i="4"/>
  <c r="S341" i="4"/>
  <c r="G343" i="4"/>
  <c r="K343" i="4"/>
  <c r="O343" i="4"/>
  <c r="S343" i="4"/>
  <c r="G345" i="4"/>
  <c r="K345" i="4"/>
  <c r="O345" i="4"/>
  <c r="S345" i="4"/>
  <c r="G347" i="4"/>
  <c r="K347" i="4"/>
  <c r="O347" i="4"/>
  <c r="S347" i="4"/>
  <c r="G349" i="4"/>
  <c r="K349" i="4"/>
  <c r="O349" i="4"/>
  <c r="S349" i="4"/>
  <c r="G351" i="4"/>
  <c r="K351" i="4"/>
  <c r="O351" i="4"/>
  <c r="S351" i="4"/>
  <c r="G353" i="4"/>
  <c r="K353" i="4"/>
  <c r="O353" i="4"/>
  <c r="S353" i="4"/>
  <c r="G355" i="4"/>
  <c r="K355" i="4"/>
  <c r="O355" i="4"/>
  <c r="S355" i="4"/>
  <c r="G357" i="4"/>
  <c r="K357" i="4"/>
  <c r="O357" i="4"/>
  <c r="S357" i="4"/>
  <c r="G359" i="4"/>
  <c r="K359" i="4"/>
  <c r="O359" i="4"/>
  <c r="S359" i="4"/>
  <c r="G361" i="4"/>
  <c r="K361" i="4"/>
  <c r="O361" i="4"/>
  <c r="S361" i="4"/>
  <c r="G363" i="4"/>
  <c r="K363" i="4"/>
  <c r="O363" i="4"/>
  <c r="S363" i="4"/>
  <c r="G365" i="4"/>
  <c r="K365" i="4"/>
  <c r="O365" i="4"/>
  <c r="S365" i="4"/>
  <c r="G367" i="4"/>
  <c r="K367" i="4"/>
  <c r="O367" i="4"/>
  <c r="S367" i="4"/>
  <c r="G369" i="4"/>
  <c r="K369" i="4"/>
  <c r="O369" i="4"/>
  <c r="S369" i="4"/>
  <c r="G371" i="4"/>
  <c r="K371" i="4"/>
  <c r="O371" i="4"/>
  <c r="S371" i="4"/>
  <c r="G373" i="4"/>
  <c r="K373" i="4"/>
  <c r="O373" i="4"/>
  <c r="S373" i="4"/>
  <c r="G375" i="4"/>
  <c r="K375" i="4"/>
  <c r="O375" i="4"/>
  <c r="S375" i="4"/>
  <c r="G377" i="4"/>
  <c r="K377" i="4"/>
  <c r="O377" i="4"/>
  <c r="S377" i="4"/>
  <c r="G379" i="4"/>
  <c r="K379" i="4"/>
  <c r="O379" i="4"/>
  <c r="S379" i="4"/>
  <c r="G381" i="4"/>
  <c r="K381" i="4"/>
  <c r="O381" i="4"/>
  <c r="S381" i="4"/>
  <c r="G383" i="4"/>
  <c r="K383" i="4"/>
  <c r="O383" i="4"/>
  <c r="S383" i="4"/>
  <c r="I384" i="4"/>
  <c r="M384" i="4"/>
  <c r="Q384" i="4"/>
  <c r="G385" i="4"/>
  <c r="K385" i="4"/>
  <c r="O385" i="4"/>
  <c r="S385" i="4"/>
  <c r="I386" i="4"/>
  <c r="M386" i="4"/>
  <c r="Q386" i="4"/>
  <c r="G387" i="4"/>
  <c r="K387" i="4"/>
  <c r="O387" i="4"/>
  <c r="S387" i="4"/>
  <c r="I388" i="4"/>
  <c r="M388" i="4"/>
  <c r="Q388" i="4"/>
  <c r="G389" i="4"/>
  <c r="K389" i="4"/>
  <c r="O389" i="4"/>
  <c r="S389" i="4"/>
  <c r="I390" i="4"/>
  <c r="M390" i="4"/>
  <c r="Q390" i="4"/>
  <c r="G391" i="4"/>
  <c r="K391" i="4"/>
  <c r="O391" i="4"/>
  <c r="S391" i="4"/>
  <c r="F7" i="5"/>
  <c r="J7" i="5"/>
  <c r="N7" i="5"/>
  <c r="I9" i="5"/>
  <c r="M9" i="5"/>
  <c r="G11" i="5"/>
  <c r="K11" i="5"/>
  <c r="O11" i="5"/>
  <c r="I13" i="5"/>
  <c r="M13" i="5"/>
  <c r="G15" i="5"/>
  <c r="K15" i="5"/>
  <c r="O15" i="5"/>
  <c r="I17" i="5"/>
  <c r="M17" i="5"/>
  <c r="G19" i="5"/>
  <c r="K19" i="5"/>
  <c r="O19" i="5"/>
  <c r="I21" i="5"/>
  <c r="M21" i="5"/>
  <c r="G23" i="5"/>
  <c r="K23" i="5"/>
  <c r="O23" i="5"/>
  <c r="I25" i="5"/>
  <c r="M25" i="5"/>
  <c r="G27" i="5"/>
  <c r="K27" i="5"/>
  <c r="O27" i="5"/>
  <c r="I29" i="5"/>
  <c r="M29" i="5"/>
  <c r="G31" i="5"/>
  <c r="K31" i="5"/>
  <c r="O31" i="5"/>
  <c r="I33" i="5"/>
  <c r="M33" i="5"/>
  <c r="G35" i="5"/>
  <c r="K35" i="5"/>
  <c r="O35" i="5"/>
  <c r="I37" i="5"/>
  <c r="M37" i="5"/>
  <c r="G39" i="5"/>
  <c r="K39" i="5"/>
  <c r="O39" i="5"/>
  <c r="I41" i="5"/>
  <c r="M41" i="5"/>
  <c r="G43" i="5"/>
  <c r="K43" i="5"/>
  <c r="O43" i="5"/>
  <c r="I45" i="5"/>
  <c r="M45" i="5"/>
  <c r="G47" i="5"/>
  <c r="K47" i="5"/>
  <c r="O47" i="5"/>
  <c r="I49" i="5"/>
  <c r="M49" i="5"/>
  <c r="G51" i="5"/>
  <c r="K51" i="5"/>
  <c r="O51" i="5"/>
  <c r="I53" i="5"/>
  <c r="M53" i="5"/>
  <c r="G55" i="5"/>
  <c r="K55" i="5"/>
  <c r="O55" i="5"/>
  <c r="I57" i="5"/>
  <c r="M57" i="5"/>
  <c r="G59" i="5"/>
  <c r="K59" i="5"/>
  <c r="O59" i="5"/>
  <c r="I61" i="5"/>
  <c r="M61" i="5"/>
  <c r="G63" i="5"/>
  <c r="K63" i="5"/>
  <c r="O63" i="5"/>
  <c r="I65" i="5"/>
  <c r="M65" i="5"/>
  <c r="G67" i="5"/>
  <c r="K67" i="5"/>
  <c r="O67" i="5"/>
  <c r="I69" i="5"/>
  <c r="M69" i="5"/>
  <c r="G71" i="5"/>
  <c r="K71" i="5"/>
  <c r="O71" i="5"/>
  <c r="I73" i="5"/>
  <c r="M73" i="5"/>
  <c r="G75" i="5"/>
  <c r="K75" i="5"/>
  <c r="O75" i="5"/>
  <c r="I77" i="5"/>
  <c r="M77" i="5"/>
  <c r="G79" i="5"/>
  <c r="K79" i="5"/>
  <c r="O79" i="5"/>
  <c r="I81" i="5"/>
  <c r="M81" i="5"/>
  <c r="G83" i="5"/>
  <c r="K83" i="5"/>
  <c r="O83" i="5"/>
  <c r="I85" i="5"/>
  <c r="M85" i="5"/>
  <c r="G87" i="5"/>
  <c r="K87" i="5"/>
  <c r="O87" i="5"/>
  <c r="I89" i="5"/>
  <c r="M89" i="5"/>
  <c r="G91" i="5"/>
  <c r="K91" i="5"/>
  <c r="O91" i="5"/>
  <c r="Q93" i="5"/>
  <c r="M93" i="5"/>
  <c r="I93" i="5"/>
  <c r="G93" i="5"/>
  <c r="L93" i="5"/>
  <c r="R93" i="5"/>
  <c r="J94" i="5"/>
  <c r="O94" i="5"/>
  <c r="J97" i="5"/>
  <c r="O97" i="5"/>
  <c r="P98" i="5"/>
  <c r="L98" i="5"/>
  <c r="H98" i="5"/>
  <c r="G98" i="5"/>
  <c r="M98" i="5"/>
  <c r="R98" i="5"/>
  <c r="Q101" i="5"/>
  <c r="M101" i="5"/>
  <c r="I101" i="5"/>
  <c r="G101" i="5"/>
  <c r="L101" i="5"/>
  <c r="R101" i="5"/>
  <c r="J102" i="5"/>
  <c r="O102" i="5"/>
  <c r="J105" i="5"/>
  <c r="O105" i="5"/>
  <c r="P106" i="5"/>
  <c r="L106" i="5"/>
  <c r="H106" i="5"/>
  <c r="G106" i="5"/>
  <c r="M106" i="5"/>
  <c r="R106" i="5"/>
  <c r="Q109" i="5"/>
  <c r="M109" i="5"/>
  <c r="I109" i="5"/>
  <c r="G109" i="5"/>
  <c r="L109" i="5"/>
  <c r="R109" i="5"/>
  <c r="J110" i="5"/>
  <c r="O110" i="5"/>
  <c r="J113" i="5"/>
  <c r="O113" i="5"/>
  <c r="P114" i="5"/>
  <c r="L114" i="5"/>
  <c r="H114" i="5"/>
  <c r="G114" i="5"/>
  <c r="M114" i="5"/>
  <c r="R114" i="5"/>
  <c r="Q117" i="5"/>
  <c r="M117" i="5"/>
  <c r="I117" i="5"/>
  <c r="G117" i="5"/>
  <c r="L117" i="5"/>
  <c r="R117" i="5"/>
  <c r="J118" i="5"/>
  <c r="O118" i="5"/>
  <c r="J121" i="5"/>
  <c r="O121" i="5"/>
  <c r="P122" i="5"/>
  <c r="L122" i="5"/>
  <c r="H122" i="5"/>
  <c r="G122" i="5"/>
  <c r="M122" i="5"/>
  <c r="R122" i="5"/>
  <c r="Q125" i="5"/>
  <c r="M125" i="5"/>
  <c r="I125" i="5"/>
  <c r="G125" i="5"/>
  <c r="L125" i="5"/>
  <c r="R125" i="5"/>
  <c r="J126" i="5"/>
  <c r="O126" i="5"/>
  <c r="J129" i="5"/>
  <c r="O129" i="5"/>
  <c r="P130" i="5"/>
  <c r="L130" i="5"/>
  <c r="H130" i="5"/>
  <c r="G130" i="5"/>
  <c r="M130" i="5"/>
  <c r="R130" i="5"/>
  <c r="Q133" i="5"/>
  <c r="M133" i="5"/>
  <c r="I133" i="5"/>
  <c r="G133" i="5"/>
  <c r="L133" i="5"/>
  <c r="R133" i="5"/>
  <c r="J134" i="5"/>
  <c r="O134" i="5"/>
  <c r="J137" i="5"/>
  <c r="O137" i="5"/>
  <c r="P138" i="5"/>
  <c r="L138" i="5"/>
  <c r="H138" i="5"/>
  <c r="G138" i="5"/>
  <c r="M138" i="5"/>
  <c r="R138" i="5"/>
  <c r="Q141" i="5"/>
  <c r="M141" i="5"/>
  <c r="I141" i="5"/>
  <c r="G141" i="5"/>
  <c r="L141" i="5"/>
  <c r="R141" i="5"/>
  <c r="J142" i="5"/>
  <c r="O142" i="5"/>
  <c r="J145" i="5"/>
  <c r="O145" i="5"/>
  <c r="P146" i="5"/>
  <c r="L146" i="5"/>
  <c r="H146" i="5"/>
  <c r="G146" i="5"/>
  <c r="M146" i="5"/>
  <c r="R146" i="5"/>
  <c r="Q149" i="5"/>
  <c r="M149" i="5"/>
  <c r="I149" i="5"/>
  <c r="G149" i="5"/>
  <c r="L149" i="5"/>
  <c r="R149" i="5"/>
  <c r="J150" i="5"/>
  <c r="O150" i="5"/>
  <c r="J153" i="5"/>
  <c r="O153" i="5"/>
  <c r="P154" i="5"/>
  <c r="L154" i="5"/>
  <c r="H154" i="5"/>
  <c r="G154" i="5"/>
  <c r="M154" i="5"/>
  <c r="R154" i="5"/>
  <c r="Q157" i="5"/>
  <c r="M157" i="5"/>
  <c r="I157" i="5"/>
  <c r="G157" i="5"/>
  <c r="L157" i="5"/>
  <c r="R157" i="5"/>
  <c r="J158" i="5"/>
  <c r="O158" i="5"/>
  <c r="J161" i="5"/>
  <c r="O161" i="5"/>
  <c r="P162" i="5"/>
  <c r="L162" i="5"/>
  <c r="H162" i="5"/>
  <c r="G162" i="5"/>
  <c r="M162" i="5"/>
  <c r="R162" i="5"/>
  <c r="Q165" i="5"/>
  <c r="M165" i="5"/>
  <c r="I165" i="5"/>
  <c r="G165" i="5"/>
  <c r="L165" i="5"/>
  <c r="R165" i="5"/>
  <c r="J166" i="5"/>
  <c r="O166" i="5"/>
  <c r="J169" i="5"/>
  <c r="O169" i="5"/>
  <c r="P170" i="5"/>
  <c r="L170" i="5"/>
  <c r="H170" i="5"/>
  <c r="G170" i="5"/>
  <c r="M170" i="5"/>
  <c r="R170" i="5"/>
  <c r="Q173" i="5"/>
  <c r="M173" i="5"/>
  <c r="I173" i="5"/>
  <c r="G173" i="5"/>
  <c r="L173" i="5"/>
  <c r="R173" i="5"/>
  <c r="J174" i="5"/>
  <c r="O174" i="5"/>
  <c r="J177" i="5"/>
  <c r="O177" i="5"/>
  <c r="P178" i="5"/>
  <c r="L178" i="5"/>
  <c r="H178" i="5"/>
  <c r="G178" i="5"/>
  <c r="M178" i="5"/>
  <c r="R178" i="5"/>
  <c r="Q181" i="5"/>
  <c r="M181" i="5"/>
  <c r="I181" i="5"/>
  <c r="G181" i="5"/>
  <c r="L181" i="5"/>
  <c r="R181" i="5"/>
  <c r="J182" i="5"/>
  <c r="O182" i="5"/>
  <c r="J185" i="5"/>
  <c r="O185" i="5"/>
  <c r="P186" i="5"/>
  <c r="L186" i="5"/>
  <c r="H186" i="5"/>
  <c r="G186" i="5"/>
  <c r="M186" i="5"/>
  <c r="R186" i="5"/>
  <c r="Q189" i="5"/>
  <c r="M189" i="5"/>
  <c r="I189" i="5"/>
  <c r="G189" i="5"/>
  <c r="L189" i="5"/>
  <c r="R189" i="5"/>
  <c r="J190" i="5"/>
  <c r="O190" i="5"/>
  <c r="J193" i="5"/>
  <c r="O193" i="5"/>
  <c r="P194" i="5"/>
  <c r="L194" i="5"/>
  <c r="H194" i="5"/>
  <c r="G194" i="5"/>
  <c r="M194" i="5"/>
  <c r="R194" i="5"/>
  <c r="Q197" i="5"/>
  <c r="M197" i="5"/>
  <c r="I197" i="5"/>
  <c r="G197" i="5"/>
  <c r="L197" i="5"/>
  <c r="R197" i="5"/>
  <c r="J198" i="5"/>
  <c r="O198" i="5"/>
  <c r="J201" i="5"/>
  <c r="O201" i="5"/>
  <c r="P202" i="5"/>
  <c r="L202" i="5"/>
  <c r="H202" i="5"/>
  <c r="G202" i="5"/>
  <c r="M202" i="5"/>
  <c r="R202" i="5"/>
  <c r="Q205" i="5"/>
  <c r="M205" i="5"/>
  <c r="I205" i="5"/>
  <c r="G205" i="5"/>
  <c r="L205" i="5"/>
  <c r="R205" i="5"/>
  <c r="J206" i="5"/>
  <c r="O206" i="5"/>
  <c r="J209" i="5"/>
  <c r="O209" i="5"/>
  <c r="P210" i="5"/>
  <c r="L210" i="5"/>
  <c r="H210" i="5"/>
  <c r="G210" i="5"/>
  <c r="M210" i="5"/>
  <c r="R210" i="5"/>
  <c r="Q213" i="5"/>
  <c r="M213" i="5"/>
  <c r="I213" i="5"/>
  <c r="G213" i="5"/>
  <c r="L213" i="5"/>
  <c r="R213" i="5"/>
  <c r="J214" i="5"/>
  <c r="O214" i="5"/>
  <c r="J217" i="5"/>
  <c r="O217" i="5"/>
  <c r="P218" i="5"/>
  <c r="L218" i="5"/>
  <c r="H218" i="5"/>
  <c r="G218" i="5"/>
  <c r="M218" i="5"/>
  <c r="R218" i="5"/>
  <c r="Q221" i="5"/>
  <c r="M221" i="5"/>
  <c r="I221" i="5"/>
  <c r="G221" i="5"/>
  <c r="L221" i="5"/>
  <c r="R221" i="5"/>
  <c r="J222" i="5"/>
  <c r="O222" i="5"/>
  <c r="J225" i="5"/>
  <c r="O225" i="5"/>
  <c r="P226" i="5"/>
  <c r="L226" i="5"/>
  <c r="H226" i="5"/>
  <c r="G226" i="5"/>
  <c r="M226" i="5"/>
  <c r="R226" i="5"/>
  <c r="Q229" i="5"/>
  <c r="M229" i="5"/>
  <c r="I229" i="5"/>
  <c r="G229" i="5"/>
  <c r="L229" i="5"/>
  <c r="R229" i="5"/>
  <c r="J230" i="5"/>
  <c r="O230" i="5"/>
  <c r="J233" i="5"/>
  <c r="O233" i="5"/>
  <c r="P234" i="5"/>
  <c r="L234" i="5"/>
  <c r="H234" i="5"/>
  <c r="G234" i="5"/>
  <c r="M234" i="5"/>
  <c r="R234" i="5"/>
  <c r="Q237" i="5"/>
  <c r="M237" i="5"/>
  <c r="I237" i="5"/>
  <c r="G237" i="5"/>
  <c r="L237" i="5"/>
  <c r="R237" i="5"/>
  <c r="J238" i="5"/>
  <c r="O238" i="5"/>
  <c r="J241" i="5"/>
  <c r="O241" i="5"/>
  <c r="P242" i="5"/>
  <c r="L242" i="5"/>
  <c r="H242" i="5"/>
  <c r="G242" i="5"/>
  <c r="M242" i="5"/>
  <c r="R242" i="5"/>
  <c r="Q245" i="5"/>
  <c r="M245" i="5"/>
  <c r="I245" i="5"/>
  <c r="G245" i="5"/>
  <c r="L245" i="5"/>
  <c r="R245" i="5"/>
  <c r="J246" i="5"/>
  <c r="O246" i="5"/>
  <c r="J249" i="5"/>
  <c r="O249" i="5"/>
  <c r="P250" i="5"/>
  <c r="L250" i="5"/>
  <c r="H250" i="5"/>
  <c r="G250" i="5"/>
  <c r="M250" i="5"/>
  <c r="R250" i="5"/>
  <c r="Q253" i="5"/>
  <c r="M253" i="5"/>
  <c r="I253" i="5"/>
  <c r="G253" i="5"/>
  <c r="L253" i="5"/>
  <c r="R253" i="5"/>
  <c r="J254" i="5"/>
  <c r="O254" i="5"/>
  <c r="J257" i="5"/>
  <c r="O257" i="5"/>
  <c r="P258" i="5"/>
  <c r="L258" i="5"/>
  <c r="H258" i="5"/>
  <c r="G258" i="5"/>
  <c r="M258" i="5"/>
  <c r="R258" i="5"/>
  <c r="Q261" i="5"/>
  <c r="M261" i="5"/>
  <c r="I261" i="5"/>
  <c r="G261" i="5"/>
  <c r="L261" i="5"/>
  <c r="R261" i="5"/>
  <c r="J262" i="5"/>
  <c r="O262" i="5"/>
  <c r="J265" i="5"/>
  <c r="O265" i="5"/>
  <c r="P266" i="5"/>
  <c r="L266" i="5"/>
  <c r="H266" i="5"/>
  <c r="G266" i="5"/>
  <c r="M266" i="5"/>
  <c r="R266" i="5"/>
  <c r="Q269" i="5"/>
  <c r="M269" i="5"/>
  <c r="I269" i="5"/>
  <c r="G269" i="5"/>
  <c r="L269" i="5"/>
  <c r="R269" i="5"/>
  <c r="J270" i="5"/>
  <c r="O270" i="5"/>
  <c r="J273" i="5"/>
  <c r="O273" i="5"/>
  <c r="P274" i="5"/>
  <c r="L274" i="5"/>
  <c r="H274" i="5"/>
  <c r="G274" i="5"/>
  <c r="M274" i="5"/>
  <c r="R274" i="5"/>
  <c r="Q277" i="5"/>
  <c r="M277" i="5"/>
  <c r="I277" i="5"/>
  <c r="G277" i="5"/>
  <c r="L277" i="5"/>
  <c r="R277" i="5"/>
  <c r="J278" i="5"/>
  <c r="O278" i="5"/>
  <c r="J281" i="5"/>
  <c r="O281" i="5"/>
  <c r="P282" i="5"/>
  <c r="L282" i="5"/>
  <c r="H282" i="5"/>
  <c r="G282" i="5"/>
  <c r="M282" i="5"/>
  <c r="R282" i="5"/>
  <c r="Q285" i="5"/>
  <c r="M285" i="5"/>
  <c r="I285" i="5"/>
  <c r="G285" i="5"/>
  <c r="L285" i="5"/>
  <c r="R285" i="5"/>
  <c r="J286" i="5"/>
  <c r="O286" i="5"/>
  <c r="J289" i="5"/>
  <c r="O289" i="5"/>
  <c r="P290" i="5"/>
  <c r="L290" i="5"/>
  <c r="H290" i="5"/>
  <c r="G290" i="5"/>
  <c r="M290" i="5"/>
  <c r="R290" i="5"/>
  <c r="Q293" i="5"/>
  <c r="M293" i="5"/>
  <c r="I293" i="5"/>
  <c r="G293" i="5"/>
  <c r="L293" i="5"/>
  <c r="R293" i="5"/>
  <c r="J294" i="5"/>
  <c r="O294" i="5"/>
  <c r="J297" i="5"/>
  <c r="O297" i="5"/>
  <c r="P298" i="5"/>
  <c r="L298" i="5"/>
  <c r="H298" i="5"/>
  <c r="G298" i="5"/>
  <c r="M298" i="5"/>
  <c r="R298" i="5"/>
  <c r="Q301" i="5"/>
  <c r="M301" i="5"/>
  <c r="I301" i="5"/>
  <c r="G301" i="5"/>
  <c r="L301" i="5"/>
  <c r="R301" i="5"/>
  <c r="J302" i="5"/>
  <c r="O302" i="5"/>
  <c r="J305" i="5"/>
  <c r="O305" i="5"/>
  <c r="P306" i="5"/>
  <c r="L306" i="5"/>
  <c r="H306" i="5"/>
  <c r="G306" i="5"/>
  <c r="M306" i="5"/>
  <c r="R306" i="5"/>
  <c r="Q309" i="5"/>
  <c r="M309" i="5"/>
  <c r="I309" i="5"/>
  <c r="G309" i="5"/>
  <c r="L309" i="5"/>
  <c r="R309" i="5"/>
  <c r="J310" i="5"/>
  <c r="O310" i="5"/>
  <c r="J313" i="5"/>
  <c r="O313" i="5"/>
  <c r="P314" i="5"/>
  <c r="L314" i="5"/>
  <c r="H314" i="5"/>
  <c r="G314" i="5"/>
  <c r="M314" i="5"/>
  <c r="R314" i="5"/>
  <c r="Q317" i="5"/>
  <c r="M317" i="5"/>
  <c r="I317" i="5"/>
  <c r="G317" i="5"/>
  <c r="L317" i="5"/>
  <c r="R317" i="5"/>
  <c r="J318" i="5"/>
  <c r="O318" i="5"/>
  <c r="J321" i="5"/>
  <c r="O321" i="5"/>
  <c r="P322" i="5"/>
  <c r="L322" i="5"/>
  <c r="H322" i="5"/>
  <c r="G322" i="5"/>
  <c r="M322" i="5"/>
  <c r="R322" i="5"/>
  <c r="Q325" i="5"/>
  <c r="M325" i="5"/>
  <c r="I325" i="5"/>
  <c r="G325" i="5"/>
  <c r="L325" i="5"/>
  <c r="R325" i="5"/>
  <c r="J326" i="5"/>
  <c r="O326" i="5"/>
  <c r="G328" i="5"/>
  <c r="L328" i="5"/>
  <c r="J329" i="5"/>
  <c r="O329" i="5"/>
  <c r="P330" i="5"/>
  <c r="L330" i="5"/>
  <c r="H330" i="5"/>
  <c r="G330" i="5"/>
  <c r="M330" i="5"/>
  <c r="R330" i="5"/>
  <c r="Q333" i="5"/>
  <c r="M333" i="5"/>
  <c r="I333" i="5"/>
  <c r="G333" i="5"/>
  <c r="L333" i="5"/>
  <c r="R333" i="5"/>
  <c r="J334" i="5"/>
  <c r="O334" i="5"/>
  <c r="G336" i="5"/>
  <c r="L336" i="5"/>
  <c r="J337" i="5"/>
  <c r="O337" i="5"/>
  <c r="P338" i="5"/>
  <c r="L338" i="5"/>
  <c r="H338" i="5"/>
  <c r="G338" i="5"/>
  <c r="M338" i="5"/>
  <c r="R338" i="5"/>
  <c r="Q341" i="5"/>
  <c r="M341" i="5"/>
  <c r="I341" i="5"/>
  <c r="G341" i="5"/>
  <c r="L341" i="5"/>
  <c r="R341" i="5"/>
  <c r="J342" i="5"/>
  <c r="O342" i="5"/>
  <c r="G344" i="5"/>
  <c r="L344" i="5"/>
  <c r="J345" i="5"/>
  <c r="O345" i="5"/>
  <c r="P346" i="5"/>
  <c r="L346" i="5"/>
  <c r="H346" i="5"/>
  <c r="G346" i="5"/>
  <c r="M346" i="5"/>
  <c r="R346" i="5"/>
  <c r="Q349" i="5"/>
  <c r="M349" i="5"/>
  <c r="I349" i="5"/>
  <c r="G349" i="5"/>
  <c r="L349" i="5"/>
  <c r="R349" i="5"/>
  <c r="J350" i="5"/>
  <c r="O350" i="5"/>
  <c r="G352" i="5"/>
  <c r="L352" i="5"/>
  <c r="J353" i="5"/>
  <c r="O353" i="5"/>
  <c r="P354" i="5"/>
  <c r="L354" i="5"/>
  <c r="H354" i="5"/>
  <c r="G354" i="5"/>
  <c r="M354" i="5"/>
  <c r="R354" i="5"/>
  <c r="Q357" i="5"/>
  <c r="M357" i="5"/>
  <c r="I357" i="5"/>
  <c r="G357" i="5"/>
  <c r="L357" i="5"/>
  <c r="R357" i="5"/>
  <c r="J358" i="5"/>
  <c r="O358" i="5"/>
  <c r="G360" i="5"/>
  <c r="L360" i="5"/>
  <c r="J361" i="5"/>
  <c r="O361" i="5"/>
  <c r="P362" i="5"/>
  <c r="L362" i="5"/>
  <c r="H362" i="5"/>
  <c r="G362" i="5"/>
  <c r="M362" i="5"/>
  <c r="R362" i="5"/>
  <c r="Q365" i="5"/>
  <c r="M365" i="5"/>
  <c r="I365" i="5"/>
  <c r="G365" i="5"/>
  <c r="L365" i="5"/>
  <c r="R365" i="5"/>
  <c r="J366" i="5"/>
  <c r="O366" i="5"/>
  <c r="G368" i="5"/>
  <c r="L368" i="5"/>
  <c r="J369" i="5"/>
  <c r="O369" i="5"/>
  <c r="P370" i="5"/>
  <c r="L370" i="5"/>
  <c r="H370" i="5"/>
  <c r="G370" i="5"/>
  <c r="M370" i="5"/>
  <c r="R370" i="5"/>
  <c r="Q373" i="5"/>
  <c r="M373" i="5"/>
  <c r="I373" i="5"/>
  <c r="G373" i="5"/>
  <c r="L373" i="5"/>
  <c r="R373" i="5"/>
  <c r="J374" i="5"/>
  <c r="O374" i="5"/>
  <c r="G376" i="5"/>
  <c r="L376" i="5"/>
  <c r="J377" i="5"/>
  <c r="O377" i="5"/>
  <c r="P378" i="5"/>
  <c r="L378" i="5"/>
  <c r="H378" i="5"/>
  <c r="G378" i="5"/>
  <c r="M378" i="5"/>
  <c r="R378" i="5"/>
  <c r="Q381" i="5"/>
  <c r="M381" i="5"/>
  <c r="I381" i="5"/>
  <c r="G381" i="5"/>
  <c r="L381" i="5"/>
  <c r="R381" i="5"/>
  <c r="J382" i="5"/>
  <c r="O382" i="5"/>
  <c r="G384" i="5"/>
  <c r="L384" i="5"/>
  <c r="J385" i="5"/>
  <c r="O385" i="5"/>
  <c r="P386" i="5"/>
  <c r="L386" i="5"/>
  <c r="H386" i="5"/>
  <c r="G386" i="5"/>
  <c r="M386" i="5"/>
  <c r="R386" i="5"/>
  <c r="Q389" i="5"/>
  <c r="M389" i="5"/>
  <c r="I389" i="5"/>
  <c r="G389" i="5"/>
  <c r="L389" i="5"/>
  <c r="R389" i="5"/>
  <c r="J390" i="5"/>
  <c r="O390" i="5"/>
  <c r="H7" i="6"/>
  <c r="M7" i="6"/>
  <c r="G102" i="6"/>
  <c r="G104" i="6"/>
  <c r="G110" i="6"/>
  <c r="G112" i="6"/>
  <c r="R328" i="5"/>
  <c r="N328" i="5"/>
  <c r="J328" i="5"/>
  <c r="F328" i="5"/>
  <c r="H328" i="5"/>
  <c r="M328" i="5"/>
  <c r="S328" i="5"/>
  <c r="R336" i="5"/>
  <c r="N336" i="5"/>
  <c r="J336" i="5"/>
  <c r="F336" i="5"/>
  <c r="H336" i="5"/>
  <c r="M336" i="5"/>
  <c r="S336" i="5"/>
  <c r="R344" i="5"/>
  <c r="N344" i="5"/>
  <c r="J344" i="5"/>
  <c r="F344" i="5"/>
  <c r="H344" i="5"/>
  <c r="M344" i="5"/>
  <c r="S344" i="5"/>
  <c r="R352" i="5"/>
  <c r="N352" i="5"/>
  <c r="J352" i="5"/>
  <c r="F352" i="5"/>
  <c r="H352" i="5"/>
  <c r="M352" i="5"/>
  <c r="S352" i="5"/>
  <c r="R360" i="5"/>
  <c r="N360" i="5"/>
  <c r="J360" i="5"/>
  <c r="F360" i="5"/>
  <c r="H360" i="5"/>
  <c r="M360" i="5"/>
  <c r="S360" i="5"/>
  <c r="R368" i="5"/>
  <c r="N368" i="5"/>
  <c r="J368" i="5"/>
  <c r="F368" i="5"/>
  <c r="H368" i="5"/>
  <c r="M368" i="5"/>
  <c r="S368" i="5"/>
  <c r="R376" i="5"/>
  <c r="N376" i="5"/>
  <c r="J376" i="5"/>
  <c r="F376" i="5"/>
  <c r="H376" i="5"/>
  <c r="M376" i="5"/>
  <c r="S376" i="5"/>
  <c r="R384" i="5"/>
  <c r="N384" i="5"/>
  <c r="J384" i="5"/>
  <c r="F384" i="5"/>
  <c r="H384" i="5"/>
  <c r="M384" i="5"/>
  <c r="S384" i="5"/>
  <c r="O7" i="6"/>
  <c r="K7" i="6"/>
  <c r="G7" i="6"/>
  <c r="I7" i="6"/>
  <c r="N7" i="6"/>
  <c r="P102" i="6"/>
  <c r="L102" i="6"/>
  <c r="H102" i="6"/>
  <c r="Q102" i="6"/>
  <c r="K102" i="6"/>
  <c r="F102" i="6"/>
  <c r="N102" i="6"/>
  <c r="I102" i="6"/>
  <c r="J102" i="6"/>
  <c r="P104" i="6"/>
  <c r="L104" i="6"/>
  <c r="H104" i="6"/>
  <c r="N104" i="6"/>
  <c r="I104" i="6"/>
  <c r="Q104" i="6"/>
  <c r="K104" i="6"/>
  <c r="F104" i="6"/>
  <c r="J104" i="6"/>
  <c r="P110" i="6"/>
  <c r="L110" i="6"/>
  <c r="H110" i="6"/>
  <c r="Q110" i="6"/>
  <c r="K110" i="6"/>
  <c r="F110" i="6"/>
  <c r="N110" i="6"/>
  <c r="I110" i="6"/>
  <c r="J110" i="6"/>
  <c r="P112" i="6"/>
  <c r="L112" i="6"/>
  <c r="H112" i="6"/>
  <c r="N112" i="6"/>
  <c r="I112" i="6"/>
  <c r="Q112" i="6"/>
  <c r="K112" i="6"/>
  <c r="F112" i="6"/>
  <c r="J112" i="6"/>
  <c r="P103" i="6"/>
  <c r="L103" i="6"/>
  <c r="H103" i="6"/>
  <c r="G103" i="6"/>
  <c r="M103" i="6"/>
  <c r="R103" i="6"/>
  <c r="P107" i="6"/>
  <c r="L107" i="6"/>
  <c r="H107" i="6"/>
  <c r="G107" i="6"/>
  <c r="M107" i="6"/>
  <c r="R107" i="6"/>
  <c r="P111" i="6"/>
  <c r="L111" i="6"/>
  <c r="H111" i="6"/>
  <c r="G111" i="6"/>
  <c r="M111" i="6"/>
  <c r="R111" i="6"/>
  <c r="Q29" i="7"/>
  <c r="M29" i="7"/>
  <c r="I29" i="7"/>
  <c r="P29" i="7"/>
  <c r="K29" i="7"/>
  <c r="R29" i="7"/>
  <c r="J29" i="7"/>
  <c r="O29" i="7"/>
  <c r="H29" i="7"/>
  <c r="S29" i="7"/>
  <c r="L29" i="7"/>
  <c r="G29" i="7"/>
  <c r="R32" i="7"/>
  <c r="N32" i="7"/>
  <c r="J32" i="7"/>
  <c r="O32" i="7"/>
  <c r="I32" i="7"/>
  <c r="Q32" i="7"/>
  <c r="K32" i="7"/>
  <c r="P32" i="7"/>
  <c r="H32" i="7"/>
  <c r="S32" i="7"/>
  <c r="L32" i="7"/>
  <c r="G32" i="7"/>
  <c r="R36" i="7"/>
  <c r="N36" i="7"/>
  <c r="J36" i="7"/>
  <c r="P36" i="7"/>
  <c r="K36" i="7"/>
  <c r="Q36" i="7"/>
  <c r="I36" i="7"/>
  <c r="O36" i="7"/>
  <c r="H36" i="7"/>
  <c r="S36" i="7"/>
  <c r="L36" i="7"/>
  <c r="G36" i="7"/>
  <c r="Q45" i="7"/>
  <c r="M45" i="7"/>
  <c r="I45" i="7"/>
  <c r="P45" i="7"/>
  <c r="K45" i="7"/>
  <c r="O45" i="7"/>
  <c r="J45" i="7"/>
  <c r="L45" i="7"/>
  <c r="S45" i="7"/>
  <c r="H45" i="7"/>
  <c r="N45" i="7"/>
  <c r="G45" i="7"/>
  <c r="G95" i="5"/>
  <c r="K95" i="5"/>
  <c r="O95" i="5"/>
  <c r="G99" i="5"/>
  <c r="K99" i="5"/>
  <c r="O99" i="5"/>
  <c r="G103" i="5"/>
  <c r="K103" i="5"/>
  <c r="O103" i="5"/>
  <c r="G107" i="5"/>
  <c r="K107" i="5"/>
  <c r="O107" i="5"/>
  <c r="G111" i="5"/>
  <c r="K111" i="5"/>
  <c r="O111" i="5"/>
  <c r="G115" i="5"/>
  <c r="K115" i="5"/>
  <c r="O115" i="5"/>
  <c r="G119" i="5"/>
  <c r="K119" i="5"/>
  <c r="O119" i="5"/>
  <c r="G123" i="5"/>
  <c r="K123" i="5"/>
  <c r="O123" i="5"/>
  <c r="G127" i="5"/>
  <c r="K127" i="5"/>
  <c r="O127" i="5"/>
  <c r="G131" i="5"/>
  <c r="K131" i="5"/>
  <c r="O131" i="5"/>
  <c r="G135" i="5"/>
  <c r="K135" i="5"/>
  <c r="O135" i="5"/>
  <c r="G139" i="5"/>
  <c r="K139" i="5"/>
  <c r="O139" i="5"/>
  <c r="G143" i="5"/>
  <c r="K143" i="5"/>
  <c r="O143" i="5"/>
  <c r="G147" i="5"/>
  <c r="K147" i="5"/>
  <c r="O147" i="5"/>
  <c r="G151" i="5"/>
  <c r="K151" i="5"/>
  <c r="O151" i="5"/>
  <c r="G155" i="5"/>
  <c r="K155" i="5"/>
  <c r="O155" i="5"/>
  <c r="G159" i="5"/>
  <c r="K159" i="5"/>
  <c r="O159" i="5"/>
  <c r="G163" i="5"/>
  <c r="K163" i="5"/>
  <c r="O163" i="5"/>
  <c r="G167" i="5"/>
  <c r="K167" i="5"/>
  <c r="O167" i="5"/>
  <c r="G171" i="5"/>
  <c r="K171" i="5"/>
  <c r="O171" i="5"/>
  <c r="G175" i="5"/>
  <c r="K175" i="5"/>
  <c r="O175" i="5"/>
  <c r="G179" i="5"/>
  <c r="K179" i="5"/>
  <c r="O179" i="5"/>
  <c r="G183" i="5"/>
  <c r="K183" i="5"/>
  <c r="O183" i="5"/>
  <c r="G187" i="5"/>
  <c r="K187" i="5"/>
  <c r="O187" i="5"/>
  <c r="G191" i="5"/>
  <c r="K191" i="5"/>
  <c r="O191" i="5"/>
  <c r="G195" i="5"/>
  <c r="K195" i="5"/>
  <c r="O195" i="5"/>
  <c r="G199" i="5"/>
  <c r="K199" i="5"/>
  <c r="O199" i="5"/>
  <c r="G203" i="5"/>
  <c r="K203" i="5"/>
  <c r="O203" i="5"/>
  <c r="G207" i="5"/>
  <c r="K207" i="5"/>
  <c r="O207" i="5"/>
  <c r="G211" i="5"/>
  <c r="K211" i="5"/>
  <c r="O211" i="5"/>
  <c r="G215" i="5"/>
  <c r="K215" i="5"/>
  <c r="O215" i="5"/>
  <c r="G219" i="5"/>
  <c r="K219" i="5"/>
  <c r="O219" i="5"/>
  <c r="G223" i="5"/>
  <c r="K223" i="5"/>
  <c r="O223" i="5"/>
  <c r="G227" i="5"/>
  <c r="K227" i="5"/>
  <c r="O227" i="5"/>
  <c r="G231" i="5"/>
  <c r="K231" i="5"/>
  <c r="O231" i="5"/>
  <c r="G235" i="5"/>
  <c r="K235" i="5"/>
  <c r="O235" i="5"/>
  <c r="G239" i="5"/>
  <c r="K239" i="5"/>
  <c r="O239" i="5"/>
  <c r="G243" i="5"/>
  <c r="K243" i="5"/>
  <c r="O243" i="5"/>
  <c r="G247" i="5"/>
  <c r="K247" i="5"/>
  <c r="O247" i="5"/>
  <c r="G251" i="5"/>
  <c r="K251" i="5"/>
  <c r="O251" i="5"/>
  <c r="G255" i="5"/>
  <c r="K255" i="5"/>
  <c r="O255" i="5"/>
  <c r="G259" i="5"/>
  <c r="K259" i="5"/>
  <c r="O259" i="5"/>
  <c r="G263" i="5"/>
  <c r="K263" i="5"/>
  <c r="O263" i="5"/>
  <c r="G267" i="5"/>
  <c r="K267" i="5"/>
  <c r="O267" i="5"/>
  <c r="G271" i="5"/>
  <c r="K271" i="5"/>
  <c r="O271" i="5"/>
  <c r="G275" i="5"/>
  <c r="K275" i="5"/>
  <c r="O275" i="5"/>
  <c r="G279" i="5"/>
  <c r="K279" i="5"/>
  <c r="O279" i="5"/>
  <c r="G283" i="5"/>
  <c r="K283" i="5"/>
  <c r="O283" i="5"/>
  <c r="G287" i="5"/>
  <c r="K287" i="5"/>
  <c r="O287" i="5"/>
  <c r="G291" i="5"/>
  <c r="K291" i="5"/>
  <c r="O291" i="5"/>
  <c r="G295" i="5"/>
  <c r="K295" i="5"/>
  <c r="O295" i="5"/>
  <c r="G299" i="5"/>
  <c r="K299" i="5"/>
  <c r="O299" i="5"/>
  <c r="G303" i="5"/>
  <c r="K303" i="5"/>
  <c r="O303" i="5"/>
  <c r="G307" i="5"/>
  <c r="K307" i="5"/>
  <c r="O307" i="5"/>
  <c r="G311" i="5"/>
  <c r="K311" i="5"/>
  <c r="O311" i="5"/>
  <c r="G315" i="5"/>
  <c r="K315" i="5"/>
  <c r="O315" i="5"/>
  <c r="G319" i="5"/>
  <c r="K319" i="5"/>
  <c r="O319" i="5"/>
  <c r="G323" i="5"/>
  <c r="K323" i="5"/>
  <c r="O323" i="5"/>
  <c r="G327" i="5"/>
  <c r="K327" i="5"/>
  <c r="O327" i="5"/>
  <c r="G331" i="5"/>
  <c r="K331" i="5"/>
  <c r="O331" i="5"/>
  <c r="G335" i="5"/>
  <c r="K335" i="5"/>
  <c r="O335" i="5"/>
  <c r="G339" i="5"/>
  <c r="K339" i="5"/>
  <c r="O339" i="5"/>
  <c r="G343" i="5"/>
  <c r="K343" i="5"/>
  <c r="O343" i="5"/>
  <c r="G347" i="5"/>
  <c r="K347" i="5"/>
  <c r="O347" i="5"/>
  <c r="G351" i="5"/>
  <c r="K351" i="5"/>
  <c r="O351" i="5"/>
  <c r="G355" i="5"/>
  <c r="K355" i="5"/>
  <c r="O355" i="5"/>
  <c r="G359" i="5"/>
  <c r="K359" i="5"/>
  <c r="O359" i="5"/>
  <c r="G363" i="5"/>
  <c r="K363" i="5"/>
  <c r="O363" i="5"/>
  <c r="G367" i="5"/>
  <c r="K367" i="5"/>
  <c r="O367" i="5"/>
  <c r="G371" i="5"/>
  <c r="K371" i="5"/>
  <c r="O371" i="5"/>
  <c r="G375" i="5"/>
  <c r="K375" i="5"/>
  <c r="O375" i="5"/>
  <c r="G379" i="5"/>
  <c r="K379" i="5"/>
  <c r="O379" i="5"/>
  <c r="G383" i="5"/>
  <c r="K383" i="5"/>
  <c r="O383" i="5"/>
  <c r="G387" i="5"/>
  <c r="K387" i="5"/>
  <c r="O387" i="5"/>
  <c r="G391" i="5"/>
  <c r="K391" i="5"/>
  <c r="O391" i="5"/>
  <c r="G9" i="6"/>
  <c r="K9" i="6"/>
  <c r="G10" i="6"/>
  <c r="K10" i="6"/>
  <c r="G11" i="6"/>
  <c r="K11" i="6"/>
  <c r="G12" i="6"/>
  <c r="K12" i="6"/>
  <c r="G13" i="6"/>
  <c r="K13" i="6"/>
  <c r="G14" i="6"/>
  <c r="K14" i="6"/>
  <c r="G15" i="6"/>
  <c r="K15" i="6"/>
  <c r="G16" i="6"/>
  <c r="K16" i="6"/>
  <c r="G17" i="6"/>
  <c r="K17" i="6"/>
  <c r="G18" i="6"/>
  <c r="K18" i="6"/>
  <c r="G19" i="6"/>
  <c r="K19" i="6"/>
  <c r="G20" i="6"/>
  <c r="K20" i="6"/>
  <c r="G21" i="6"/>
  <c r="K21" i="6"/>
  <c r="G22" i="6"/>
  <c r="K22" i="6"/>
  <c r="G23" i="6"/>
  <c r="K23" i="6"/>
  <c r="G24" i="6"/>
  <c r="K24" i="6"/>
  <c r="G25" i="6"/>
  <c r="K25" i="6"/>
  <c r="G26" i="6"/>
  <c r="K26" i="6"/>
  <c r="G27" i="6"/>
  <c r="K27" i="6"/>
  <c r="G28" i="6"/>
  <c r="K28" i="6"/>
  <c r="G29" i="6"/>
  <c r="K29" i="6"/>
  <c r="G30" i="6"/>
  <c r="K30" i="6"/>
  <c r="G31" i="6"/>
  <c r="K31" i="6"/>
  <c r="G32" i="6"/>
  <c r="K32" i="6"/>
  <c r="G33" i="6"/>
  <c r="K33" i="6"/>
  <c r="G34" i="6"/>
  <c r="K34" i="6"/>
  <c r="G35" i="6"/>
  <c r="K35" i="6"/>
  <c r="G36" i="6"/>
  <c r="K36" i="6"/>
  <c r="G37" i="6"/>
  <c r="K37" i="6"/>
  <c r="G38" i="6"/>
  <c r="K38" i="6"/>
  <c r="G39" i="6"/>
  <c r="K39" i="6"/>
  <c r="G40" i="6"/>
  <c r="K40" i="6"/>
  <c r="G41" i="6"/>
  <c r="K41" i="6"/>
  <c r="G42" i="6"/>
  <c r="K42" i="6"/>
  <c r="G43" i="6"/>
  <c r="K43" i="6"/>
  <c r="G44" i="6"/>
  <c r="K44" i="6"/>
  <c r="G45" i="6"/>
  <c r="K45" i="6"/>
  <c r="G46" i="6"/>
  <c r="K46" i="6"/>
  <c r="G47" i="6"/>
  <c r="K47" i="6"/>
  <c r="G48" i="6"/>
  <c r="K48" i="6"/>
  <c r="G49" i="6"/>
  <c r="K49" i="6"/>
  <c r="G50" i="6"/>
  <c r="K50" i="6"/>
  <c r="G51" i="6"/>
  <c r="K51" i="6"/>
  <c r="G52" i="6"/>
  <c r="K52" i="6"/>
  <c r="G53" i="6"/>
  <c r="K53" i="6"/>
  <c r="G54" i="6"/>
  <c r="K54" i="6"/>
  <c r="G55" i="6"/>
  <c r="K55" i="6"/>
  <c r="G56" i="6"/>
  <c r="K56" i="6"/>
  <c r="G57" i="6"/>
  <c r="K57" i="6"/>
  <c r="G58" i="6"/>
  <c r="K58" i="6"/>
  <c r="G59" i="6"/>
  <c r="K59" i="6"/>
  <c r="G60" i="6"/>
  <c r="K60" i="6"/>
  <c r="G61" i="6"/>
  <c r="K61" i="6"/>
  <c r="G62" i="6"/>
  <c r="K62" i="6"/>
  <c r="G63" i="6"/>
  <c r="K63" i="6"/>
  <c r="G64" i="6"/>
  <c r="K64" i="6"/>
  <c r="G65" i="6"/>
  <c r="K65" i="6"/>
  <c r="G66" i="6"/>
  <c r="K66" i="6"/>
  <c r="G67" i="6"/>
  <c r="K67" i="6"/>
  <c r="G68" i="6"/>
  <c r="K68" i="6"/>
  <c r="G69" i="6"/>
  <c r="K69" i="6"/>
  <c r="G70" i="6"/>
  <c r="K70" i="6"/>
  <c r="G71" i="6"/>
  <c r="K71" i="6"/>
  <c r="G72" i="6"/>
  <c r="K72" i="6"/>
  <c r="G73" i="6"/>
  <c r="K73" i="6"/>
  <c r="G74" i="6"/>
  <c r="K74" i="6"/>
  <c r="G75" i="6"/>
  <c r="K75" i="6"/>
  <c r="G76" i="6"/>
  <c r="K76" i="6"/>
  <c r="G77" i="6"/>
  <c r="K77" i="6"/>
  <c r="G78" i="6"/>
  <c r="K78" i="6"/>
  <c r="G79" i="6"/>
  <c r="K79" i="6"/>
  <c r="G80" i="6"/>
  <c r="K80" i="6"/>
  <c r="G81" i="6"/>
  <c r="K81" i="6"/>
  <c r="G82" i="6"/>
  <c r="K82" i="6"/>
  <c r="G83" i="6"/>
  <c r="K83" i="6"/>
  <c r="G84" i="6"/>
  <c r="K84" i="6"/>
  <c r="G85" i="6"/>
  <c r="K85" i="6"/>
  <c r="G86" i="6"/>
  <c r="K86" i="6"/>
  <c r="G87" i="6"/>
  <c r="K87" i="6"/>
  <c r="G88" i="6"/>
  <c r="K88" i="6"/>
  <c r="G89" i="6"/>
  <c r="K89" i="6"/>
  <c r="G90" i="6"/>
  <c r="K90" i="6"/>
  <c r="G91" i="6"/>
  <c r="K91" i="6"/>
  <c r="G92" i="6"/>
  <c r="K92" i="6"/>
  <c r="G93" i="6"/>
  <c r="K93" i="6"/>
  <c r="G94" i="6"/>
  <c r="K94" i="6"/>
  <c r="G95" i="6"/>
  <c r="K95" i="6"/>
  <c r="G96" i="6"/>
  <c r="K96" i="6"/>
  <c r="G97" i="6"/>
  <c r="K97" i="6"/>
  <c r="G98" i="6"/>
  <c r="K98" i="6"/>
  <c r="G99" i="6"/>
  <c r="K99" i="6"/>
  <c r="O99" i="6"/>
  <c r="P101" i="6"/>
  <c r="L101" i="6"/>
  <c r="H101" i="6"/>
  <c r="G101" i="6"/>
  <c r="M101" i="6"/>
  <c r="R101" i="6"/>
  <c r="J103" i="6"/>
  <c r="O103" i="6"/>
  <c r="P105" i="6"/>
  <c r="L105" i="6"/>
  <c r="H105" i="6"/>
  <c r="G105" i="6"/>
  <c r="M105" i="6"/>
  <c r="R105" i="6"/>
  <c r="J107" i="6"/>
  <c r="O107" i="6"/>
  <c r="P109" i="6"/>
  <c r="L109" i="6"/>
  <c r="H109" i="6"/>
  <c r="G109" i="6"/>
  <c r="M109" i="6"/>
  <c r="R109" i="6"/>
  <c r="J111" i="6"/>
  <c r="O111" i="6"/>
  <c r="P113" i="6"/>
  <c r="L113" i="6"/>
  <c r="H113" i="6"/>
  <c r="G113" i="6"/>
  <c r="M113" i="6"/>
  <c r="R113" i="6"/>
  <c r="P30" i="7"/>
  <c r="L30" i="7"/>
  <c r="H30" i="7"/>
  <c r="S30" i="7"/>
  <c r="N30" i="7"/>
  <c r="I30" i="7"/>
  <c r="R30" i="7"/>
  <c r="K30" i="7"/>
  <c r="Q30" i="7"/>
  <c r="J30" i="7"/>
  <c r="M30" i="7"/>
  <c r="G30" i="7"/>
  <c r="M32" i="7"/>
  <c r="M36" i="7"/>
  <c r="R45" i="7"/>
  <c r="Q37" i="7"/>
  <c r="M37" i="7"/>
  <c r="I37" i="7"/>
  <c r="S37" i="7"/>
  <c r="N37" i="7"/>
  <c r="H37" i="7"/>
  <c r="R37" i="7"/>
  <c r="K37" i="7"/>
  <c r="P37" i="7"/>
  <c r="J37" i="7"/>
  <c r="L37" i="7"/>
  <c r="G37" i="7"/>
  <c r="H114" i="6"/>
  <c r="L114" i="6"/>
  <c r="P114" i="6"/>
  <c r="H115" i="6"/>
  <c r="L115" i="6"/>
  <c r="P115" i="6"/>
  <c r="H116" i="6"/>
  <c r="L116" i="6"/>
  <c r="P116" i="6"/>
  <c r="H117" i="6"/>
  <c r="L117" i="6"/>
  <c r="P117" i="6"/>
  <c r="H118" i="6"/>
  <c r="L118" i="6"/>
  <c r="P118" i="6"/>
  <c r="H119" i="6"/>
  <c r="L119" i="6"/>
  <c r="P119" i="6"/>
  <c r="H120" i="6"/>
  <c r="L120" i="6"/>
  <c r="P120" i="6"/>
  <c r="H121" i="6"/>
  <c r="L121" i="6"/>
  <c r="P121" i="6"/>
  <c r="H122" i="6"/>
  <c r="L122" i="6"/>
  <c r="P122" i="6"/>
  <c r="H123" i="6"/>
  <c r="L123" i="6"/>
  <c r="P123" i="6"/>
  <c r="H124" i="6"/>
  <c r="L124" i="6"/>
  <c r="P124" i="6"/>
  <c r="H125" i="6"/>
  <c r="L125" i="6"/>
  <c r="P125" i="6"/>
  <c r="H126" i="6"/>
  <c r="L126" i="6"/>
  <c r="P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J7" i="7"/>
  <c r="H9" i="7"/>
  <c r="R12" i="7"/>
  <c r="N12" i="7"/>
  <c r="J12" i="7"/>
  <c r="S12" i="7"/>
  <c r="M12" i="7"/>
  <c r="H12" i="7"/>
  <c r="G12" i="7"/>
  <c r="O12" i="7"/>
  <c r="H13" i="7"/>
  <c r="J14" i="7"/>
  <c r="H16" i="7"/>
  <c r="K18" i="7"/>
  <c r="H20" i="7"/>
  <c r="J21" i="7"/>
  <c r="J22" i="7"/>
  <c r="K25" i="7"/>
  <c r="K28" i="7"/>
  <c r="P34" i="7"/>
  <c r="L34" i="7"/>
  <c r="H34" i="7"/>
  <c r="O34" i="7"/>
  <c r="J34" i="7"/>
  <c r="G34" i="7"/>
  <c r="N34" i="7"/>
  <c r="P38" i="7"/>
  <c r="L38" i="7"/>
  <c r="H38" i="7"/>
  <c r="Q38" i="7"/>
  <c r="K38" i="7"/>
  <c r="G38" i="7"/>
  <c r="N38" i="7"/>
  <c r="Q41" i="7"/>
  <c r="M41" i="7"/>
  <c r="I41" i="7"/>
  <c r="O41" i="7"/>
  <c r="J41" i="7"/>
  <c r="S41" i="7"/>
  <c r="N41" i="7"/>
  <c r="H41" i="7"/>
  <c r="G41" i="7"/>
  <c r="R41" i="7"/>
  <c r="R48" i="7"/>
  <c r="N48" i="7"/>
  <c r="J48" i="7"/>
  <c r="O48" i="7"/>
  <c r="I48" i="7"/>
  <c r="S48" i="7"/>
  <c r="M48" i="7"/>
  <c r="H48" i="7"/>
  <c r="G48" i="7"/>
  <c r="Q48" i="7"/>
  <c r="P50" i="7"/>
  <c r="L50" i="7"/>
  <c r="H50" i="7"/>
  <c r="O50" i="7"/>
  <c r="J50" i="7"/>
  <c r="S50" i="7"/>
  <c r="N50" i="7"/>
  <c r="I50" i="7"/>
  <c r="G50" i="7"/>
  <c r="R50" i="7"/>
  <c r="P54" i="7"/>
  <c r="L54" i="7"/>
  <c r="H54" i="7"/>
  <c r="Q54" i="7"/>
  <c r="K54" i="7"/>
  <c r="O54" i="7"/>
  <c r="J54" i="7"/>
  <c r="G54" i="7"/>
  <c r="R54" i="7"/>
  <c r="H61" i="7"/>
  <c r="S61" i="7"/>
  <c r="R68" i="7"/>
  <c r="N68" i="7"/>
  <c r="J68" i="7"/>
  <c r="P68" i="7"/>
  <c r="K68" i="7"/>
  <c r="O68" i="7"/>
  <c r="I68" i="7"/>
  <c r="G68" i="7"/>
  <c r="Q68" i="7"/>
  <c r="Q73" i="7"/>
  <c r="M73" i="7"/>
  <c r="I73" i="7"/>
  <c r="O73" i="7"/>
  <c r="J73" i="7"/>
  <c r="S73" i="7"/>
  <c r="N73" i="7"/>
  <c r="H73" i="7"/>
  <c r="G73" i="7"/>
  <c r="R73" i="7"/>
  <c r="R80" i="7"/>
  <c r="N80" i="7"/>
  <c r="J80" i="7"/>
  <c r="O80" i="7"/>
  <c r="I80" i="7"/>
  <c r="S80" i="7"/>
  <c r="M80" i="7"/>
  <c r="H80" i="7"/>
  <c r="G80" i="7"/>
  <c r="Q80" i="7"/>
  <c r="P82" i="7"/>
  <c r="L82" i="7"/>
  <c r="H82" i="7"/>
  <c r="O82" i="7"/>
  <c r="J82" i="7"/>
  <c r="S82" i="7"/>
  <c r="N82" i="7"/>
  <c r="I82" i="7"/>
  <c r="G82" i="7"/>
  <c r="R82" i="7"/>
  <c r="P86" i="7"/>
  <c r="L86" i="7"/>
  <c r="H86" i="7"/>
  <c r="Q86" i="7"/>
  <c r="K86" i="7"/>
  <c r="O86" i="7"/>
  <c r="J86" i="7"/>
  <c r="G86" i="7"/>
  <c r="R86" i="7"/>
  <c r="H93" i="7"/>
  <c r="S93" i="7"/>
  <c r="R100" i="7"/>
  <c r="N100" i="7"/>
  <c r="J100" i="7"/>
  <c r="P100" i="7"/>
  <c r="K100" i="7"/>
  <c r="O100" i="7"/>
  <c r="I100" i="7"/>
  <c r="G100" i="7"/>
  <c r="Q100" i="7"/>
  <c r="Q105" i="7"/>
  <c r="M105" i="7"/>
  <c r="I105" i="7"/>
  <c r="O105" i="7"/>
  <c r="J105" i="7"/>
  <c r="S105" i="7"/>
  <c r="N105" i="7"/>
  <c r="H105" i="7"/>
  <c r="G105" i="7"/>
  <c r="R105" i="7"/>
  <c r="P118" i="7"/>
  <c r="L118" i="7"/>
  <c r="H118" i="7"/>
  <c r="Q118" i="7"/>
  <c r="K118" i="7"/>
  <c r="O118" i="7"/>
  <c r="J118" i="7"/>
  <c r="S118" i="7"/>
  <c r="N118" i="7"/>
  <c r="I118" i="7"/>
  <c r="G118" i="7"/>
  <c r="Q77" i="7"/>
  <c r="M77" i="7"/>
  <c r="I77" i="7"/>
  <c r="P77" i="7"/>
  <c r="K77" i="7"/>
  <c r="O77" i="7"/>
  <c r="J77" i="7"/>
  <c r="G77" i="7"/>
  <c r="R77" i="7"/>
  <c r="L93" i="7"/>
  <c r="H100" i="7"/>
  <c r="S100" i="7"/>
  <c r="K105" i="7"/>
  <c r="Q109" i="7"/>
  <c r="M109" i="7"/>
  <c r="I109" i="7"/>
  <c r="P109" i="7"/>
  <c r="K109" i="7"/>
  <c r="O109" i="7"/>
  <c r="J109" i="7"/>
  <c r="S109" i="7"/>
  <c r="N109" i="7"/>
  <c r="H109" i="7"/>
  <c r="G109" i="7"/>
  <c r="R116" i="7"/>
  <c r="N116" i="7"/>
  <c r="J116" i="7"/>
  <c r="P116" i="7"/>
  <c r="K116" i="7"/>
  <c r="O116" i="7"/>
  <c r="I116" i="7"/>
  <c r="S116" i="7"/>
  <c r="M116" i="7"/>
  <c r="H116" i="7"/>
  <c r="G116" i="7"/>
  <c r="M118" i="7"/>
  <c r="Q125" i="7"/>
  <c r="M125" i="7"/>
  <c r="I125" i="7"/>
  <c r="P125" i="7"/>
  <c r="K125" i="7"/>
  <c r="O125" i="7"/>
  <c r="J125" i="7"/>
  <c r="S125" i="7"/>
  <c r="N125" i="7"/>
  <c r="H125" i="7"/>
  <c r="G125" i="7"/>
  <c r="P18" i="7"/>
  <c r="L18" i="7"/>
  <c r="H18" i="7"/>
  <c r="O18" i="7"/>
  <c r="J18" i="7"/>
  <c r="G18" i="7"/>
  <c r="N18" i="7"/>
  <c r="P22" i="7"/>
  <c r="L22" i="7"/>
  <c r="H22" i="7"/>
  <c r="Q22" i="7"/>
  <c r="K22" i="7"/>
  <c r="G22" i="7"/>
  <c r="N22" i="7"/>
  <c r="Q25" i="7"/>
  <c r="M25" i="7"/>
  <c r="I25" i="7"/>
  <c r="O25" i="7"/>
  <c r="J25" i="7"/>
  <c r="G25" i="7"/>
  <c r="N25" i="7"/>
  <c r="R28" i="7"/>
  <c r="N28" i="7"/>
  <c r="J28" i="7"/>
  <c r="S28" i="7"/>
  <c r="M28" i="7"/>
  <c r="H28" i="7"/>
  <c r="G28" i="7"/>
  <c r="O28" i="7"/>
  <c r="L41" i="7"/>
  <c r="L48" i="7"/>
  <c r="M50" i="7"/>
  <c r="R52" i="7"/>
  <c r="N52" i="7"/>
  <c r="J52" i="7"/>
  <c r="P52" i="7"/>
  <c r="K52" i="7"/>
  <c r="O52" i="7"/>
  <c r="I52" i="7"/>
  <c r="G52" i="7"/>
  <c r="Q52" i="7"/>
  <c r="M54" i="7"/>
  <c r="Q57" i="7"/>
  <c r="M57" i="7"/>
  <c r="I57" i="7"/>
  <c r="O57" i="7"/>
  <c r="J57" i="7"/>
  <c r="S57" i="7"/>
  <c r="N57" i="7"/>
  <c r="H57" i="7"/>
  <c r="G57" i="7"/>
  <c r="R57" i="7"/>
  <c r="R64" i="7"/>
  <c r="N64" i="7"/>
  <c r="J64" i="7"/>
  <c r="O64" i="7"/>
  <c r="I64" i="7"/>
  <c r="S64" i="7"/>
  <c r="M64" i="7"/>
  <c r="H64" i="7"/>
  <c r="G64" i="7"/>
  <c r="Q64" i="7"/>
  <c r="P66" i="7"/>
  <c r="L66" i="7"/>
  <c r="H66" i="7"/>
  <c r="O66" i="7"/>
  <c r="J66" i="7"/>
  <c r="S66" i="7"/>
  <c r="N66" i="7"/>
  <c r="I66" i="7"/>
  <c r="G66" i="7"/>
  <c r="R66" i="7"/>
  <c r="L68" i="7"/>
  <c r="P70" i="7"/>
  <c r="L70" i="7"/>
  <c r="H70" i="7"/>
  <c r="Q70" i="7"/>
  <c r="K70" i="7"/>
  <c r="O70" i="7"/>
  <c r="J70" i="7"/>
  <c r="G70" i="7"/>
  <c r="R70" i="7"/>
  <c r="L73" i="7"/>
  <c r="H77" i="7"/>
  <c r="S77" i="7"/>
  <c r="L80" i="7"/>
  <c r="M82" i="7"/>
  <c r="R84" i="7"/>
  <c r="N84" i="7"/>
  <c r="J84" i="7"/>
  <c r="P84" i="7"/>
  <c r="K84" i="7"/>
  <c r="O84" i="7"/>
  <c r="I84" i="7"/>
  <c r="G84" i="7"/>
  <c r="Q84" i="7"/>
  <c r="M86" i="7"/>
  <c r="Q89" i="7"/>
  <c r="M89" i="7"/>
  <c r="I89" i="7"/>
  <c r="O89" i="7"/>
  <c r="J89" i="7"/>
  <c r="S89" i="7"/>
  <c r="N89" i="7"/>
  <c r="H89" i="7"/>
  <c r="G89" i="7"/>
  <c r="R89" i="7"/>
  <c r="R96" i="7"/>
  <c r="N96" i="7"/>
  <c r="J96" i="7"/>
  <c r="O96" i="7"/>
  <c r="I96" i="7"/>
  <c r="S96" i="7"/>
  <c r="M96" i="7"/>
  <c r="H96" i="7"/>
  <c r="G96" i="7"/>
  <c r="Q96" i="7"/>
  <c r="P98" i="7"/>
  <c r="L98" i="7"/>
  <c r="H98" i="7"/>
  <c r="O98" i="7"/>
  <c r="J98" i="7"/>
  <c r="S98" i="7"/>
  <c r="N98" i="7"/>
  <c r="I98" i="7"/>
  <c r="G98" i="7"/>
  <c r="R98" i="7"/>
  <c r="L100" i="7"/>
  <c r="P102" i="7"/>
  <c r="L102" i="7"/>
  <c r="H102" i="7"/>
  <c r="Q102" i="7"/>
  <c r="K102" i="7"/>
  <c r="O102" i="7"/>
  <c r="J102" i="7"/>
  <c r="G102" i="7"/>
  <c r="R102" i="7"/>
  <c r="L105" i="7"/>
  <c r="R118" i="7"/>
  <c r="G114" i="6"/>
  <c r="K114" i="6"/>
  <c r="G115" i="6"/>
  <c r="K115" i="6"/>
  <c r="G116" i="6"/>
  <c r="K116" i="6"/>
  <c r="G117" i="6"/>
  <c r="K117" i="6"/>
  <c r="G118" i="6"/>
  <c r="K118" i="6"/>
  <c r="G119" i="6"/>
  <c r="K119" i="6"/>
  <c r="G120" i="6"/>
  <c r="K120" i="6"/>
  <c r="G121" i="6"/>
  <c r="K121" i="6"/>
  <c r="G122" i="6"/>
  <c r="K122" i="6"/>
  <c r="G123" i="6"/>
  <c r="K123" i="6"/>
  <c r="G124" i="6"/>
  <c r="K124" i="6"/>
  <c r="G125" i="6"/>
  <c r="K125" i="6"/>
  <c r="G126" i="6"/>
  <c r="K126" i="6"/>
  <c r="R127" i="6"/>
  <c r="N127" i="6"/>
  <c r="J127" i="6"/>
  <c r="F127" i="6"/>
  <c r="H127" i="6"/>
  <c r="M127" i="6"/>
  <c r="R128" i="6"/>
  <c r="N128" i="6"/>
  <c r="J128" i="6"/>
  <c r="F128" i="6"/>
  <c r="H128" i="6"/>
  <c r="M128" i="6"/>
  <c r="R129" i="6"/>
  <c r="N129" i="6"/>
  <c r="J129" i="6"/>
  <c r="F129" i="6"/>
  <c r="H129" i="6"/>
  <c r="M129" i="6"/>
  <c r="R130" i="6"/>
  <c r="N130" i="6"/>
  <c r="J130" i="6"/>
  <c r="F130" i="6"/>
  <c r="H130" i="6"/>
  <c r="M130" i="6"/>
  <c r="R131" i="6"/>
  <c r="N131" i="6"/>
  <c r="J131" i="6"/>
  <c r="F131" i="6"/>
  <c r="H131" i="6"/>
  <c r="M131" i="6"/>
  <c r="R132" i="6"/>
  <c r="N132" i="6"/>
  <c r="J132" i="6"/>
  <c r="F132" i="6"/>
  <c r="H132" i="6"/>
  <c r="M132" i="6"/>
  <c r="R133" i="6"/>
  <c r="N133" i="6"/>
  <c r="J133" i="6"/>
  <c r="F133" i="6"/>
  <c r="H133" i="6"/>
  <c r="M133" i="6"/>
  <c r="R134" i="6"/>
  <c r="N134" i="6"/>
  <c r="J134" i="6"/>
  <c r="F134" i="6"/>
  <c r="H134" i="6"/>
  <c r="M134" i="6"/>
  <c r="R135" i="6"/>
  <c r="N135" i="6"/>
  <c r="J135" i="6"/>
  <c r="F135" i="6"/>
  <c r="H135" i="6"/>
  <c r="M135" i="6"/>
  <c r="R136" i="6"/>
  <c r="N136" i="6"/>
  <c r="J136" i="6"/>
  <c r="F136" i="6"/>
  <c r="H136" i="6"/>
  <c r="M136" i="6"/>
  <c r="R137" i="6"/>
  <c r="N137" i="6"/>
  <c r="J137" i="6"/>
  <c r="F137" i="6"/>
  <c r="H137" i="6"/>
  <c r="M137" i="6"/>
  <c r="R138" i="6"/>
  <c r="N138" i="6"/>
  <c r="J138" i="6"/>
  <c r="F138" i="6"/>
  <c r="H138" i="6"/>
  <c r="M138" i="6"/>
  <c r="R139" i="6"/>
  <c r="N139" i="6"/>
  <c r="J139" i="6"/>
  <c r="F139" i="6"/>
  <c r="H139" i="6"/>
  <c r="M139" i="6"/>
  <c r="R140" i="6"/>
  <c r="N140" i="6"/>
  <c r="J140" i="6"/>
  <c r="F140" i="6"/>
  <c r="H140" i="6"/>
  <c r="M140" i="6"/>
  <c r="R141" i="6"/>
  <c r="N141" i="6"/>
  <c r="J141" i="6"/>
  <c r="F141" i="6"/>
  <c r="H141" i="6"/>
  <c r="M141" i="6"/>
  <c r="R142" i="6"/>
  <c r="N142" i="6"/>
  <c r="J142" i="6"/>
  <c r="F142" i="6"/>
  <c r="H142" i="6"/>
  <c r="M142" i="6"/>
  <c r="R143" i="6"/>
  <c r="N143" i="6"/>
  <c r="J143" i="6"/>
  <c r="F143" i="6"/>
  <c r="H143" i="6"/>
  <c r="M143" i="6"/>
  <c r="R144" i="6"/>
  <c r="N144" i="6"/>
  <c r="J144" i="6"/>
  <c r="F144" i="6"/>
  <c r="H144" i="6"/>
  <c r="M144" i="6"/>
  <c r="R145" i="6"/>
  <c r="N145" i="6"/>
  <c r="J145" i="6"/>
  <c r="F145" i="6"/>
  <c r="H145" i="6"/>
  <c r="M145" i="6"/>
  <c r="R146" i="6"/>
  <c r="N146" i="6"/>
  <c r="J146" i="6"/>
  <c r="F146" i="6"/>
  <c r="H146" i="6"/>
  <c r="M146" i="6"/>
  <c r="R147" i="6"/>
  <c r="N147" i="6"/>
  <c r="J147" i="6"/>
  <c r="F147" i="6"/>
  <c r="H147" i="6"/>
  <c r="M147" i="6"/>
  <c r="R148" i="6"/>
  <c r="N148" i="6"/>
  <c r="J148" i="6"/>
  <c r="F148" i="6"/>
  <c r="H148" i="6"/>
  <c r="M148" i="6"/>
  <c r="R149" i="6"/>
  <c r="N149" i="6"/>
  <c r="J149" i="6"/>
  <c r="F149" i="6"/>
  <c r="H149" i="6"/>
  <c r="M149" i="6"/>
  <c r="R150" i="6"/>
  <c r="N150" i="6"/>
  <c r="J150" i="6"/>
  <c r="F150" i="6"/>
  <c r="H150" i="6"/>
  <c r="M150" i="6"/>
  <c r="R151" i="6"/>
  <c r="N151" i="6"/>
  <c r="J151" i="6"/>
  <c r="F151" i="6"/>
  <c r="H151" i="6"/>
  <c r="M151" i="6"/>
  <c r="R152" i="6"/>
  <c r="N152" i="6"/>
  <c r="J152" i="6"/>
  <c r="F152" i="6"/>
  <c r="H152" i="6"/>
  <c r="M152" i="6"/>
  <c r="R153" i="6"/>
  <c r="N153" i="6"/>
  <c r="J153" i="6"/>
  <c r="F153" i="6"/>
  <c r="H153" i="6"/>
  <c r="M153" i="6"/>
  <c r="R154" i="6"/>
  <c r="N154" i="6"/>
  <c r="J154" i="6"/>
  <c r="F154" i="6"/>
  <c r="H154" i="6"/>
  <c r="M154" i="6"/>
  <c r="R155" i="6"/>
  <c r="N155" i="6"/>
  <c r="J155" i="6"/>
  <c r="F155" i="6"/>
  <c r="H155" i="6"/>
  <c r="M155" i="6"/>
  <c r="R156" i="6"/>
  <c r="N156" i="6"/>
  <c r="J156" i="6"/>
  <c r="F156" i="6"/>
  <c r="H156" i="6"/>
  <c r="M156" i="6"/>
  <c r="R157" i="6"/>
  <c r="N157" i="6"/>
  <c r="J157" i="6"/>
  <c r="F157" i="6"/>
  <c r="H157" i="6"/>
  <c r="M157" i="6"/>
  <c r="R158" i="6"/>
  <c r="N158" i="6"/>
  <c r="J158" i="6"/>
  <c r="F158" i="6"/>
  <c r="H158" i="6"/>
  <c r="M158" i="6"/>
  <c r="R159" i="6"/>
  <c r="N159" i="6"/>
  <c r="J159" i="6"/>
  <c r="F159" i="6"/>
  <c r="H159" i="6"/>
  <c r="M159" i="6"/>
  <c r="R160" i="6"/>
  <c r="N160" i="6"/>
  <c r="J160" i="6"/>
  <c r="F160" i="6"/>
  <c r="H160" i="6"/>
  <c r="M160" i="6"/>
  <c r="R161" i="6"/>
  <c r="N161" i="6"/>
  <c r="J161" i="6"/>
  <c r="F161" i="6"/>
  <c r="H161" i="6"/>
  <c r="M161" i="6"/>
  <c r="R162" i="6"/>
  <c r="N162" i="6"/>
  <c r="J162" i="6"/>
  <c r="F162" i="6"/>
  <c r="H162" i="6"/>
  <c r="M162" i="6"/>
  <c r="R163" i="6"/>
  <c r="N163" i="6"/>
  <c r="J163" i="6"/>
  <c r="F163" i="6"/>
  <c r="H163" i="6"/>
  <c r="M163" i="6"/>
  <c r="R164" i="6"/>
  <c r="N164" i="6"/>
  <c r="J164" i="6"/>
  <c r="F164" i="6"/>
  <c r="H164" i="6"/>
  <c r="M164" i="6"/>
  <c r="R165" i="6"/>
  <c r="N165" i="6"/>
  <c r="J165" i="6"/>
  <c r="F165" i="6"/>
  <c r="H165" i="6"/>
  <c r="M165" i="6"/>
  <c r="R166" i="6"/>
  <c r="N166" i="6"/>
  <c r="J166" i="6"/>
  <c r="F166" i="6"/>
  <c r="H166" i="6"/>
  <c r="M166" i="6"/>
  <c r="R167" i="6"/>
  <c r="N167" i="6"/>
  <c r="J167" i="6"/>
  <c r="F167" i="6"/>
  <c r="H167" i="6"/>
  <c r="M167" i="6"/>
  <c r="R168" i="6"/>
  <c r="N168" i="6"/>
  <c r="J168" i="6"/>
  <c r="F168" i="6"/>
  <c r="H168" i="6"/>
  <c r="M168" i="6"/>
  <c r="R169" i="6"/>
  <c r="N169" i="6"/>
  <c r="J169" i="6"/>
  <c r="F169" i="6"/>
  <c r="H169" i="6"/>
  <c r="M169" i="6"/>
  <c r="R170" i="6"/>
  <c r="N170" i="6"/>
  <c r="J170" i="6"/>
  <c r="F170" i="6"/>
  <c r="H170" i="6"/>
  <c r="M170" i="6"/>
  <c r="R171" i="6"/>
  <c r="N171" i="6"/>
  <c r="J171" i="6"/>
  <c r="F171" i="6"/>
  <c r="H171" i="6"/>
  <c r="M171" i="6"/>
  <c r="R172" i="6"/>
  <c r="N172" i="6"/>
  <c r="J172" i="6"/>
  <c r="F172" i="6"/>
  <c r="H172" i="6"/>
  <c r="M172" i="6"/>
  <c r="R173" i="6"/>
  <c r="N173" i="6"/>
  <c r="J173" i="6"/>
  <c r="F173" i="6"/>
  <c r="H173" i="6"/>
  <c r="M173" i="6"/>
  <c r="R174" i="6"/>
  <c r="N174" i="6"/>
  <c r="J174" i="6"/>
  <c r="F174" i="6"/>
  <c r="H174" i="6"/>
  <c r="M174" i="6"/>
  <c r="R175" i="6"/>
  <c r="N175" i="6"/>
  <c r="J175" i="6"/>
  <c r="F175" i="6"/>
  <c r="H175" i="6"/>
  <c r="M175" i="6"/>
  <c r="R176" i="6"/>
  <c r="N176" i="6"/>
  <c r="J176" i="6"/>
  <c r="F176" i="6"/>
  <c r="H176" i="6"/>
  <c r="M176" i="6"/>
  <c r="R177" i="6"/>
  <c r="N177" i="6"/>
  <c r="J177" i="6"/>
  <c r="F177" i="6"/>
  <c r="H177" i="6"/>
  <c r="M177" i="6"/>
  <c r="R178" i="6"/>
  <c r="N178" i="6"/>
  <c r="J178" i="6"/>
  <c r="F178" i="6"/>
  <c r="H178" i="6"/>
  <c r="M178" i="6"/>
  <c r="R179" i="6"/>
  <c r="N179" i="6"/>
  <c r="J179" i="6"/>
  <c r="F179" i="6"/>
  <c r="H179" i="6"/>
  <c r="M179" i="6"/>
  <c r="R180" i="6"/>
  <c r="N180" i="6"/>
  <c r="J180" i="6"/>
  <c r="F180" i="6"/>
  <c r="H180" i="6"/>
  <c r="M180" i="6"/>
  <c r="R181" i="6"/>
  <c r="N181" i="6"/>
  <c r="J181" i="6"/>
  <c r="F181" i="6"/>
  <c r="H181" i="6"/>
  <c r="M181" i="6"/>
  <c r="R182" i="6"/>
  <c r="N182" i="6"/>
  <c r="J182" i="6"/>
  <c r="F182" i="6"/>
  <c r="H182" i="6"/>
  <c r="M182" i="6"/>
  <c r="R183" i="6"/>
  <c r="N183" i="6"/>
  <c r="J183" i="6"/>
  <c r="F183" i="6"/>
  <c r="H183" i="6"/>
  <c r="M183" i="6"/>
  <c r="R184" i="6"/>
  <c r="N184" i="6"/>
  <c r="J184" i="6"/>
  <c r="F184" i="6"/>
  <c r="H184" i="6"/>
  <c r="M184" i="6"/>
  <c r="R185" i="6"/>
  <c r="N185" i="6"/>
  <c r="J185" i="6"/>
  <c r="F185" i="6"/>
  <c r="H185" i="6"/>
  <c r="M185" i="6"/>
  <c r="R186" i="6"/>
  <c r="N186" i="6"/>
  <c r="J186" i="6"/>
  <c r="F186" i="6"/>
  <c r="H186" i="6"/>
  <c r="M186" i="6"/>
  <c r="R187" i="6"/>
  <c r="N187" i="6"/>
  <c r="J187" i="6"/>
  <c r="F187" i="6"/>
  <c r="H187" i="6"/>
  <c r="M187" i="6"/>
  <c r="R188" i="6"/>
  <c r="N188" i="6"/>
  <c r="J188" i="6"/>
  <c r="F188" i="6"/>
  <c r="H188" i="6"/>
  <c r="M188" i="6"/>
  <c r="R189" i="6"/>
  <c r="N189" i="6"/>
  <c r="J189" i="6"/>
  <c r="F189" i="6"/>
  <c r="H189" i="6"/>
  <c r="M189" i="6"/>
  <c r="R190" i="6"/>
  <c r="N190" i="6"/>
  <c r="J190" i="6"/>
  <c r="F190" i="6"/>
  <c r="H190" i="6"/>
  <c r="M190" i="6"/>
  <c r="R191" i="6"/>
  <c r="N191" i="6"/>
  <c r="J191" i="6"/>
  <c r="F191" i="6"/>
  <c r="H191" i="6"/>
  <c r="M191" i="6"/>
  <c r="R192" i="6"/>
  <c r="N192" i="6"/>
  <c r="J192" i="6"/>
  <c r="F192" i="6"/>
  <c r="H192" i="6"/>
  <c r="M192" i="6"/>
  <c r="R193" i="6"/>
  <c r="N193" i="6"/>
  <c r="J193" i="6"/>
  <c r="F193" i="6"/>
  <c r="H193" i="6"/>
  <c r="M193" i="6"/>
  <c r="R194" i="6"/>
  <c r="N194" i="6"/>
  <c r="J194" i="6"/>
  <c r="F194" i="6"/>
  <c r="H194" i="6"/>
  <c r="M194" i="6"/>
  <c r="R195" i="6"/>
  <c r="N195" i="6"/>
  <c r="J195" i="6"/>
  <c r="F195" i="6"/>
  <c r="H195" i="6"/>
  <c r="M195" i="6"/>
  <c r="R196" i="6"/>
  <c r="N196" i="6"/>
  <c r="J196" i="6"/>
  <c r="F196" i="6"/>
  <c r="H196" i="6"/>
  <c r="M196" i="6"/>
  <c r="R197" i="6"/>
  <c r="N197" i="6"/>
  <c r="J197" i="6"/>
  <c r="F197" i="6"/>
  <c r="H197" i="6"/>
  <c r="M197" i="6"/>
  <c r="R198" i="6"/>
  <c r="N198" i="6"/>
  <c r="J198" i="6"/>
  <c r="F198" i="6"/>
  <c r="H198" i="6"/>
  <c r="M198" i="6"/>
  <c r="R199" i="6"/>
  <c r="N199" i="6"/>
  <c r="J199" i="6"/>
  <c r="F199" i="6"/>
  <c r="H199" i="6"/>
  <c r="M199" i="6"/>
  <c r="R200" i="6"/>
  <c r="N200" i="6"/>
  <c r="J200" i="6"/>
  <c r="F200" i="6"/>
  <c r="H200" i="6"/>
  <c r="M200" i="6"/>
  <c r="R201" i="6"/>
  <c r="N201" i="6"/>
  <c r="J201" i="6"/>
  <c r="F201" i="6"/>
  <c r="H201" i="6"/>
  <c r="M201" i="6"/>
  <c r="R202" i="6"/>
  <c r="N202" i="6"/>
  <c r="J202" i="6"/>
  <c r="F202" i="6"/>
  <c r="H202" i="6"/>
  <c r="M202" i="6"/>
  <c r="R203" i="6"/>
  <c r="N203" i="6"/>
  <c r="J203" i="6"/>
  <c r="F203" i="6"/>
  <c r="H203" i="6"/>
  <c r="M203" i="6"/>
  <c r="R204" i="6"/>
  <c r="N204" i="6"/>
  <c r="J204" i="6"/>
  <c r="F204" i="6"/>
  <c r="H204" i="6"/>
  <c r="M204" i="6"/>
  <c r="R205" i="6"/>
  <c r="N205" i="6"/>
  <c r="J205" i="6"/>
  <c r="F205" i="6"/>
  <c r="H205" i="6"/>
  <c r="M205" i="6"/>
  <c r="R206" i="6"/>
  <c r="N206" i="6"/>
  <c r="J206" i="6"/>
  <c r="F206" i="6"/>
  <c r="H206" i="6"/>
  <c r="M206" i="6"/>
  <c r="R207" i="6"/>
  <c r="N207" i="6"/>
  <c r="J207" i="6"/>
  <c r="F207" i="6"/>
  <c r="H207" i="6"/>
  <c r="M207" i="6"/>
  <c r="R208" i="6"/>
  <c r="N208" i="6"/>
  <c r="J208" i="6"/>
  <c r="F208" i="6"/>
  <c r="H208" i="6"/>
  <c r="M208" i="6"/>
  <c r="R209" i="6"/>
  <c r="N209" i="6"/>
  <c r="J209" i="6"/>
  <c r="F209" i="6"/>
  <c r="H209" i="6"/>
  <c r="M209" i="6"/>
  <c r="R210" i="6"/>
  <c r="N210" i="6"/>
  <c r="J210" i="6"/>
  <c r="F210" i="6"/>
  <c r="H210" i="6"/>
  <c r="M210" i="6"/>
  <c r="R211" i="6"/>
  <c r="N211" i="6"/>
  <c r="J211" i="6"/>
  <c r="F211" i="6"/>
  <c r="H211" i="6"/>
  <c r="M211" i="6"/>
  <c r="R212" i="6"/>
  <c r="N212" i="6"/>
  <c r="J212" i="6"/>
  <c r="F212" i="6"/>
  <c r="H212" i="6"/>
  <c r="M212" i="6"/>
  <c r="R213" i="6"/>
  <c r="N213" i="6"/>
  <c r="J213" i="6"/>
  <c r="F213" i="6"/>
  <c r="H213" i="6"/>
  <c r="M213" i="6"/>
  <c r="R214" i="6"/>
  <c r="N214" i="6"/>
  <c r="J214" i="6"/>
  <c r="F214" i="6"/>
  <c r="H214" i="6"/>
  <c r="M214" i="6"/>
  <c r="R215" i="6"/>
  <c r="N215" i="6"/>
  <c r="J215" i="6"/>
  <c r="F215" i="6"/>
  <c r="H215" i="6"/>
  <c r="M215" i="6"/>
  <c r="R216" i="6"/>
  <c r="N216" i="6"/>
  <c r="J216" i="6"/>
  <c r="F216" i="6"/>
  <c r="H216" i="6"/>
  <c r="M216" i="6"/>
  <c r="R217" i="6"/>
  <c r="N217" i="6"/>
  <c r="J217" i="6"/>
  <c r="F217" i="6"/>
  <c r="H217" i="6"/>
  <c r="M217" i="6"/>
  <c r="R218" i="6"/>
  <c r="N218" i="6"/>
  <c r="J218" i="6"/>
  <c r="F218" i="6"/>
  <c r="H218" i="6"/>
  <c r="M218" i="6"/>
  <c r="R219" i="6"/>
  <c r="N219" i="6"/>
  <c r="J219" i="6"/>
  <c r="F219" i="6"/>
  <c r="H219" i="6"/>
  <c r="M219" i="6"/>
  <c r="R220" i="6"/>
  <c r="N220" i="6"/>
  <c r="J220" i="6"/>
  <c r="F220" i="6"/>
  <c r="H220" i="6"/>
  <c r="M220" i="6"/>
  <c r="R221" i="6"/>
  <c r="N221" i="6"/>
  <c r="J221" i="6"/>
  <c r="F221" i="6"/>
  <c r="H221" i="6"/>
  <c r="M221" i="6"/>
  <c r="R222" i="6"/>
  <c r="N222" i="6"/>
  <c r="J222" i="6"/>
  <c r="F222" i="6"/>
  <c r="H222" i="6"/>
  <c r="M222" i="6"/>
  <c r="R223" i="6"/>
  <c r="N223" i="6"/>
  <c r="J223" i="6"/>
  <c r="F223" i="6"/>
  <c r="H223" i="6"/>
  <c r="M223" i="6"/>
  <c r="R224" i="6"/>
  <c r="N224" i="6"/>
  <c r="J224" i="6"/>
  <c r="F224" i="6"/>
  <c r="H224" i="6"/>
  <c r="M224" i="6"/>
  <c r="R225" i="6"/>
  <c r="N225" i="6"/>
  <c r="J225" i="6"/>
  <c r="F225" i="6"/>
  <c r="H225" i="6"/>
  <c r="M225" i="6"/>
  <c r="R226" i="6"/>
  <c r="N226" i="6"/>
  <c r="J226" i="6"/>
  <c r="F226" i="6"/>
  <c r="H226" i="6"/>
  <c r="M226" i="6"/>
  <c r="R227" i="6"/>
  <c r="N227" i="6"/>
  <c r="J227" i="6"/>
  <c r="F227" i="6"/>
  <c r="H227" i="6"/>
  <c r="M227" i="6"/>
  <c r="R228" i="6"/>
  <c r="N228" i="6"/>
  <c r="J228" i="6"/>
  <c r="F228" i="6"/>
  <c r="H228" i="6"/>
  <c r="M228" i="6"/>
  <c r="R229" i="6"/>
  <c r="N229" i="6"/>
  <c r="J229" i="6"/>
  <c r="F229" i="6"/>
  <c r="H229" i="6"/>
  <c r="M229" i="6"/>
  <c r="R230" i="6"/>
  <c r="N230" i="6"/>
  <c r="J230" i="6"/>
  <c r="F230" i="6"/>
  <c r="H230" i="6"/>
  <c r="M230" i="6"/>
  <c r="R231" i="6"/>
  <c r="N231" i="6"/>
  <c r="J231" i="6"/>
  <c r="F231" i="6"/>
  <c r="H231" i="6"/>
  <c r="M231" i="6"/>
  <c r="R232" i="6"/>
  <c r="N232" i="6"/>
  <c r="J232" i="6"/>
  <c r="F232" i="6"/>
  <c r="H232" i="6"/>
  <c r="M232" i="6"/>
  <c r="R233" i="6"/>
  <c r="N233" i="6"/>
  <c r="J233" i="6"/>
  <c r="F233" i="6"/>
  <c r="H233" i="6"/>
  <c r="M233" i="6"/>
  <c r="R234" i="6"/>
  <c r="N234" i="6"/>
  <c r="J234" i="6"/>
  <c r="F234" i="6"/>
  <c r="H234" i="6"/>
  <c r="M234" i="6"/>
  <c r="R235" i="6"/>
  <c r="N235" i="6"/>
  <c r="J235" i="6"/>
  <c r="F235" i="6"/>
  <c r="H235" i="6"/>
  <c r="M235" i="6"/>
  <c r="R236" i="6"/>
  <c r="N236" i="6"/>
  <c r="J236" i="6"/>
  <c r="F236" i="6"/>
  <c r="H236" i="6"/>
  <c r="M236" i="6"/>
  <c r="R237" i="6"/>
  <c r="N237" i="6"/>
  <c r="J237" i="6"/>
  <c r="F237" i="6"/>
  <c r="H237" i="6"/>
  <c r="M237" i="6"/>
  <c r="R238" i="6"/>
  <c r="N238" i="6"/>
  <c r="J238" i="6"/>
  <c r="F238" i="6"/>
  <c r="H238" i="6"/>
  <c r="M238" i="6"/>
  <c r="R239" i="6"/>
  <c r="N239" i="6"/>
  <c r="J239" i="6"/>
  <c r="F239" i="6"/>
  <c r="H239" i="6"/>
  <c r="M239" i="6"/>
  <c r="R240" i="6"/>
  <c r="N240" i="6"/>
  <c r="J240" i="6"/>
  <c r="F240" i="6"/>
  <c r="H240" i="6"/>
  <c r="M240" i="6"/>
  <c r="R241" i="6"/>
  <c r="N241" i="6"/>
  <c r="J241" i="6"/>
  <c r="F241" i="6"/>
  <c r="H241" i="6"/>
  <c r="M241" i="6"/>
  <c r="R242" i="6"/>
  <c r="N242" i="6"/>
  <c r="J242" i="6"/>
  <c r="F242" i="6"/>
  <c r="H242" i="6"/>
  <c r="M242" i="6"/>
  <c r="R243" i="6"/>
  <c r="N243" i="6"/>
  <c r="J243" i="6"/>
  <c r="F243" i="6"/>
  <c r="H243" i="6"/>
  <c r="M243" i="6"/>
  <c r="R244" i="6"/>
  <c r="N244" i="6"/>
  <c r="J244" i="6"/>
  <c r="F244" i="6"/>
  <c r="H244" i="6"/>
  <c r="M244" i="6"/>
  <c r="R245" i="6"/>
  <c r="N245" i="6"/>
  <c r="J245" i="6"/>
  <c r="F245" i="6"/>
  <c r="H245" i="6"/>
  <c r="M245" i="6"/>
  <c r="R246" i="6"/>
  <c r="N246" i="6"/>
  <c r="J246" i="6"/>
  <c r="F246" i="6"/>
  <c r="H246" i="6"/>
  <c r="M246" i="6"/>
  <c r="R247" i="6"/>
  <c r="N247" i="6"/>
  <c r="J247" i="6"/>
  <c r="F247" i="6"/>
  <c r="H247" i="6"/>
  <c r="M247" i="6"/>
  <c r="R248" i="6"/>
  <c r="N248" i="6"/>
  <c r="J248" i="6"/>
  <c r="F248" i="6"/>
  <c r="H248" i="6"/>
  <c r="M248" i="6"/>
  <c r="R249" i="6"/>
  <c r="N249" i="6"/>
  <c r="J249" i="6"/>
  <c r="F249" i="6"/>
  <c r="H249" i="6"/>
  <c r="M249" i="6"/>
  <c r="R250" i="6"/>
  <c r="N250" i="6"/>
  <c r="J250" i="6"/>
  <c r="F250" i="6"/>
  <c r="H250" i="6"/>
  <c r="M250" i="6"/>
  <c r="R251" i="6"/>
  <c r="N251" i="6"/>
  <c r="J251" i="6"/>
  <c r="F251" i="6"/>
  <c r="H251" i="6"/>
  <c r="M251" i="6"/>
  <c r="R252" i="6"/>
  <c r="N252" i="6"/>
  <c r="J252" i="6"/>
  <c r="F252" i="6"/>
  <c r="H252" i="6"/>
  <c r="M252" i="6"/>
  <c r="R253" i="6"/>
  <c r="N253" i="6"/>
  <c r="J253" i="6"/>
  <c r="F253" i="6"/>
  <c r="H253" i="6"/>
  <c r="M253" i="6"/>
  <c r="R254" i="6"/>
  <c r="N254" i="6"/>
  <c r="J254" i="6"/>
  <c r="F254" i="6"/>
  <c r="H254" i="6"/>
  <c r="M254" i="6"/>
  <c r="R255" i="6"/>
  <c r="N255" i="6"/>
  <c r="J255" i="6"/>
  <c r="F255" i="6"/>
  <c r="H255" i="6"/>
  <c r="M255" i="6"/>
  <c r="R256" i="6"/>
  <c r="N256" i="6"/>
  <c r="J256" i="6"/>
  <c r="F256" i="6"/>
  <c r="H256" i="6"/>
  <c r="M256" i="6"/>
  <c r="R257" i="6"/>
  <c r="N257" i="6"/>
  <c r="J257" i="6"/>
  <c r="F257" i="6"/>
  <c r="H257" i="6"/>
  <c r="M257" i="6"/>
  <c r="R258" i="6"/>
  <c r="N258" i="6"/>
  <c r="J258" i="6"/>
  <c r="F258" i="6"/>
  <c r="H258" i="6"/>
  <c r="M258" i="6"/>
  <c r="R259" i="6"/>
  <c r="N259" i="6"/>
  <c r="J259" i="6"/>
  <c r="F259" i="6"/>
  <c r="H259" i="6"/>
  <c r="M259" i="6"/>
  <c r="R260" i="6"/>
  <c r="N260" i="6"/>
  <c r="J260" i="6"/>
  <c r="F260" i="6"/>
  <c r="H260" i="6"/>
  <c r="M260" i="6"/>
  <c r="R261" i="6"/>
  <c r="N261" i="6"/>
  <c r="J261" i="6"/>
  <c r="F261" i="6"/>
  <c r="H261" i="6"/>
  <c r="M261" i="6"/>
  <c r="R262" i="6"/>
  <c r="N262" i="6"/>
  <c r="J262" i="6"/>
  <c r="F262" i="6"/>
  <c r="H262" i="6"/>
  <c r="M262" i="6"/>
  <c r="R263" i="6"/>
  <c r="N263" i="6"/>
  <c r="J263" i="6"/>
  <c r="F263" i="6"/>
  <c r="H263" i="6"/>
  <c r="M263" i="6"/>
  <c r="R264" i="6"/>
  <c r="N264" i="6"/>
  <c r="J264" i="6"/>
  <c r="F264" i="6"/>
  <c r="H264" i="6"/>
  <c r="M264" i="6"/>
  <c r="R265" i="6"/>
  <c r="N265" i="6"/>
  <c r="J265" i="6"/>
  <c r="F265" i="6"/>
  <c r="H265" i="6"/>
  <c r="M265" i="6"/>
  <c r="R266" i="6"/>
  <c r="N266" i="6"/>
  <c r="J266" i="6"/>
  <c r="F266" i="6"/>
  <c r="H266" i="6"/>
  <c r="M266" i="6"/>
  <c r="R267" i="6"/>
  <c r="N267" i="6"/>
  <c r="J267" i="6"/>
  <c r="F267" i="6"/>
  <c r="H267" i="6"/>
  <c r="M267" i="6"/>
  <c r="R268" i="6"/>
  <c r="N268" i="6"/>
  <c r="J268" i="6"/>
  <c r="F268" i="6"/>
  <c r="H268" i="6"/>
  <c r="M268" i="6"/>
  <c r="R269" i="6"/>
  <c r="N269" i="6"/>
  <c r="J269" i="6"/>
  <c r="F269" i="6"/>
  <c r="H269" i="6"/>
  <c r="M269" i="6"/>
  <c r="R270" i="6"/>
  <c r="N270" i="6"/>
  <c r="J270" i="6"/>
  <c r="F270" i="6"/>
  <c r="H270" i="6"/>
  <c r="M270" i="6"/>
  <c r="R271" i="6"/>
  <c r="N271" i="6"/>
  <c r="J271" i="6"/>
  <c r="F271" i="6"/>
  <c r="H271" i="6"/>
  <c r="M271" i="6"/>
  <c r="R272" i="6"/>
  <c r="N272" i="6"/>
  <c r="J272" i="6"/>
  <c r="F272" i="6"/>
  <c r="H272" i="6"/>
  <c r="M272" i="6"/>
  <c r="R273" i="6"/>
  <c r="N273" i="6"/>
  <c r="J273" i="6"/>
  <c r="F273" i="6"/>
  <c r="H273" i="6"/>
  <c r="M273" i="6"/>
  <c r="R274" i="6"/>
  <c r="N274" i="6"/>
  <c r="J274" i="6"/>
  <c r="F274" i="6"/>
  <c r="H274" i="6"/>
  <c r="M274" i="6"/>
  <c r="R275" i="6"/>
  <c r="N275" i="6"/>
  <c r="J275" i="6"/>
  <c r="F275" i="6"/>
  <c r="H275" i="6"/>
  <c r="M275" i="6"/>
  <c r="R276" i="6"/>
  <c r="N276" i="6"/>
  <c r="J276" i="6"/>
  <c r="F276" i="6"/>
  <c r="H276" i="6"/>
  <c r="M276" i="6"/>
  <c r="R277" i="6"/>
  <c r="N277" i="6"/>
  <c r="J277" i="6"/>
  <c r="F277" i="6"/>
  <c r="H277" i="6"/>
  <c r="M277" i="6"/>
  <c r="R278" i="6"/>
  <c r="N278" i="6"/>
  <c r="J278" i="6"/>
  <c r="F278" i="6"/>
  <c r="H278" i="6"/>
  <c r="M278" i="6"/>
  <c r="R279" i="6"/>
  <c r="N279" i="6"/>
  <c r="J279" i="6"/>
  <c r="F279" i="6"/>
  <c r="H279" i="6"/>
  <c r="M279" i="6"/>
  <c r="R280" i="6"/>
  <c r="N280" i="6"/>
  <c r="J280" i="6"/>
  <c r="F280" i="6"/>
  <c r="H280" i="6"/>
  <c r="M280" i="6"/>
  <c r="R281" i="6"/>
  <c r="N281" i="6"/>
  <c r="J281" i="6"/>
  <c r="F281" i="6"/>
  <c r="H281" i="6"/>
  <c r="M281" i="6"/>
  <c r="R282" i="6"/>
  <c r="N282" i="6"/>
  <c r="J282" i="6"/>
  <c r="F282" i="6"/>
  <c r="H282" i="6"/>
  <c r="M282" i="6"/>
  <c r="R283" i="6"/>
  <c r="N283" i="6"/>
  <c r="J283" i="6"/>
  <c r="F283" i="6"/>
  <c r="H283" i="6"/>
  <c r="M283" i="6"/>
  <c r="R284" i="6"/>
  <c r="N284" i="6"/>
  <c r="J284" i="6"/>
  <c r="F284" i="6"/>
  <c r="H284" i="6"/>
  <c r="M284" i="6"/>
  <c r="R285" i="6"/>
  <c r="N285" i="6"/>
  <c r="J285" i="6"/>
  <c r="F285" i="6"/>
  <c r="H285" i="6"/>
  <c r="M285" i="6"/>
  <c r="R286" i="6"/>
  <c r="N286" i="6"/>
  <c r="J286" i="6"/>
  <c r="F286" i="6"/>
  <c r="H286" i="6"/>
  <c r="M286" i="6"/>
  <c r="R287" i="6"/>
  <c r="N287" i="6"/>
  <c r="J287" i="6"/>
  <c r="F287" i="6"/>
  <c r="H287" i="6"/>
  <c r="M287" i="6"/>
  <c r="R288" i="6"/>
  <c r="N288" i="6"/>
  <c r="J288" i="6"/>
  <c r="F288" i="6"/>
  <c r="H288" i="6"/>
  <c r="M288" i="6"/>
  <c r="R289" i="6"/>
  <c r="N289" i="6"/>
  <c r="J289" i="6"/>
  <c r="F289" i="6"/>
  <c r="H289" i="6"/>
  <c r="M289" i="6"/>
  <c r="R290" i="6"/>
  <c r="N290" i="6"/>
  <c r="J290" i="6"/>
  <c r="F290" i="6"/>
  <c r="H290" i="6"/>
  <c r="M290" i="6"/>
  <c r="R291" i="6"/>
  <c r="N291" i="6"/>
  <c r="J291" i="6"/>
  <c r="F291" i="6"/>
  <c r="H291" i="6"/>
  <c r="M291" i="6"/>
  <c r="R292" i="6"/>
  <c r="N292" i="6"/>
  <c r="J292" i="6"/>
  <c r="F292" i="6"/>
  <c r="H292" i="6"/>
  <c r="M292" i="6"/>
  <c r="R293" i="6"/>
  <c r="N293" i="6"/>
  <c r="J293" i="6"/>
  <c r="F293" i="6"/>
  <c r="H293" i="6"/>
  <c r="M293" i="6"/>
  <c r="R294" i="6"/>
  <c r="N294" i="6"/>
  <c r="J294" i="6"/>
  <c r="F294" i="6"/>
  <c r="H294" i="6"/>
  <c r="M294" i="6"/>
  <c r="R295" i="6"/>
  <c r="N295" i="6"/>
  <c r="J295" i="6"/>
  <c r="F295" i="6"/>
  <c r="H295" i="6"/>
  <c r="M295" i="6"/>
  <c r="R296" i="6"/>
  <c r="N296" i="6"/>
  <c r="J296" i="6"/>
  <c r="F296" i="6"/>
  <c r="H296" i="6"/>
  <c r="M296" i="6"/>
  <c r="R297" i="6"/>
  <c r="N297" i="6"/>
  <c r="J297" i="6"/>
  <c r="F297" i="6"/>
  <c r="H297" i="6"/>
  <c r="M297" i="6"/>
  <c r="R298" i="6"/>
  <c r="N298" i="6"/>
  <c r="J298" i="6"/>
  <c r="F298" i="6"/>
  <c r="H298" i="6"/>
  <c r="M298" i="6"/>
  <c r="R299" i="6"/>
  <c r="N299" i="6"/>
  <c r="J299" i="6"/>
  <c r="F299" i="6"/>
  <c r="H299" i="6"/>
  <c r="M299" i="6"/>
  <c r="R300" i="6"/>
  <c r="N300" i="6"/>
  <c r="J300" i="6"/>
  <c r="F300" i="6"/>
  <c r="H300" i="6"/>
  <c r="M300" i="6"/>
  <c r="R301" i="6"/>
  <c r="N301" i="6"/>
  <c r="J301" i="6"/>
  <c r="F301" i="6"/>
  <c r="H301" i="6"/>
  <c r="M301" i="6"/>
  <c r="R302" i="6"/>
  <c r="N302" i="6"/>
  <c r="J302" i="6"/>
  <c r="F302" i="6"/>
  <c r="H302" i="6"/>
  <c r="M302" i="6"/>
  <c r="R303" i="6"/>
  <c r="N303" i="6"/>
  <c r="J303" i="6"/>
  <c r="F303" i="6"/>
  <c r="H303" i="6"/>
  <c r="M303" i="6"/>
  <c r="R304" i="6"/>
  <c r="N304" i="6"/>
  <c r="J304" i="6"/>
  <c r="F304" i="6"/>
  <c r="H304" i="6"/>
  <c r="M304" i="6"/>
  <c r="R305" i="6"/>
  <c r="N305" i="6"/>
  <c r="J305" i="6"/>
  <c r="F305" i="6"/>
  <c r="H305" i="6"/>
  <c r="M305" i="6"/>
  <c r="R306" i="6"/>
  <c r="N306" i="6"/>
  <c r="J306" i="6"/>
  <c r="F306" i="6"/>
  <c r="H306" i="6"/>
  <c r="M306" i="6"/>
  <c r="R307" i="6"/>
  <c r="N307" i="6"/>
  <c r="J307" i="6"/>
  <c r="F307" i="6"/>
  <c r="H307" i="6"/>
  <c r="M307" i="6"/>
  <c r="R308" i="6"/>
  <c r="N308" i="6"/>
  <c r="J308" i="6"/>
  <c r="F308" i="6"/>
  <c r="H308" i="6"/>
  <c r="M308" i="6"/>
  <c r="R309" i="6"/>
  <c r="N309" i="6"/>
  <c r="J309" i="6"/>
  <c r="F309" i="6"/>
  <c r="H309" i="6"/>
  <c r="M309" i="6"/>
  <c r="R310" i="6"/>
  <c r="N310" i="6"/>
  <c r="J310" i="6"/>
  <c r="F310" i="6"/>
  <c r="H310" i="6"/>
  <c r="M310" i="6"/>
  <c r="R311" i="6"/>
  <c r="N311" i="6"/>
  <c r="J311" i="6"/>
  <c r="F311" i="6"/>
  <c r="H311" i="6"/>
  <c r="M311" i="6"/>
  <c r="R312" i="6"/>
  <c r="N312" i="6"/>
  <c r="J312" i="6"/>
  <c r="F312" i="6"/>
  <c r="H312" i="6"/>
  <c r="M312" i="6"/>
  <c r="R313" i="6"/>
  <c r="N313" i="6"/>
  <c r="J313" i="6"/>
  <c r="F313" i="6"/>
  <c r="H313" i="6"/>
  <c r="M313" i="6"/>
  <c r="R314" i="6"/>
  <c r="N314" i="6"/>
  <c r="J314" i="6"/>
  <c r="F314" i="6"/>
  <c r="H314" i="6"/>
  <c r="M314" i="6"/>
  <c r="R315" i="6"/>
  <c r="N315" i="6"/>
  <c r="J315" i="6"/>
  <c r="F315" i="6"/>
  <c r="H315" i="6"/>
  <c r="M315" i="6"/>
  <c r="R316" i="6"/>
  <c r="N316" i="6"/>
  <c r="J316" i="6"/>
  <c r="F316" i="6"/>
  <c r="H316" i="6"/>
  <c r="M316" i="6"/>
  <c r="R317" i="6"/>
  <c r="N317" i="6"/>
  <c r="J317" i="6"/>
  <c r="F317" i="6"/>
  <c r="H317" i="6"/>
  <c r="M317" i="6"/>
  <c r="R318" i="6"/>
  <c r="N318" i="6"/>
  <c r="J318" i="6"/>
  <c r="F318" i="6"/>
  <c r="H318" i="6"/>
  <c r="M318" i="6"/>
  <c r="R319" i="6"/>
  <c r="N319" i="6"/>
  <c r="J319" i="6"/>
  <c r="F319" i="6"/>
  <c r="H319" i="6"/>
  <c r="M319" i="6"/>
  <c r="R320" i="6"/>
  <c r="N320" i="6"/>
  <c r="J320" i="6"/>
  <c r="F320" i="6"/>
  <c r="H320" i="6"/>
  <c r="M320" i="6"/>
  <c r="R321" i="6"/>
  <c r="N321" i="6"/>
  <c r="J321" i="6"/>
  <c r="F321" i="6"/>
  <c r="H321" i="6"/>
  <c r="M321" i="6"/>
  <c r="R322" i="6"/>
  <c r="N322" i="6"/>
  <c r="J322" i="6"/>
  <c r="F322" i="6"/>
  <c r="H322" i="6"/>
  <c r="M322" i="6"/>
  <c r="R323" i="6"/>
  <c r="N323" i="6"/>
  <c r="J323" i="6"/>
  <c r="F323" i="6"/>
  <c r="H323" i="6"/>
  <c r="M323" i="6"/>
  <c r="R324" i="6"/>
  <c r="N324" i="6"/>
  <c r="J324" i="6"/>
  <c r="F324" i="6"/>
  <c r="H324" i="6"/>
  <c r="M324" i="6"/>
  <c r="R325" i="6"/>
  <c r="N325" i="6"/>
  <c r="J325" i="6"/>
  <c r="F325" i="6"/>
  <c r="H325" i="6"/>
  <c r="M325" i="6"/>
  <c r="R326" i="6"/>
  <c r="N326" i="6"/>
  <c r="J326" i="6"/>
  <c r="F326" i="6"/>
  <c r="H326" i="6"/>
  <c r="M326" i="6"/>
  <c r="R327" i="6"/>
  <c r="N327" i="6"/>
  <c r="J327" i="6"/>
  <c r="F327" i="6"/>
  <c r="H327" i="6"/>
  <c r="M327" i="6"/>
  <c r="R328" i="6"/>
  <c r="N328" i="6"/>
  <c r="J328" i="6"/>
  <c r="F328" i="6"/>
  <c r="H328" i="6"/>
  <c r="M328" i="6"/>
  <c r="R329" i="6"/>
  <c r="N329" i="6"/>
  <c r="J329" i="6"/>
  <c r="F329" i="6"/>
  <c r="H329" i="6"/>
  <c r="M329" i="6"/>
  <c r="R330" i="6"/>
  <c r="N330" i="6"/>
  <c r="J330" i="6"/>
  <c r="F330" i="6"/>
  <c r="H330" i="6"/>
  <c r="M330" i="6"/>
  <c r="R331" i="6"/>
  <c r="N331" i="6"/>
  <c r="J331" i="6"/>
  <c r="F331" i="6"/>
  <c r="H331" i="6"/>
  <c r="M331" i="6"/>
  <c r="R332" i="6"/>
  <c r="N332" i="6"/>
  <c r="J332" i="6"/>
  <c r="F332" i="6"/>
  <c r="H332" i="6"/>
  <c r="M332" i="6"/>
  <c r="R333" i="6"/>
  <c r="N333" i="6"/>
  <c r="J333" i="6"/>
  <c r="F333" i="6"/>
  <c r="H333" i="6"/>
  <c r="M333" i="6"/>
  <c r="R334" i="6"/>
  <c r="N334" i="6"/>
  <c r="J334" i="6"/>
  <c r="F334" i="6"/>
  <c r="H334" i="6"/>
  <c r="M334" i="6"/>
  <c r="R335" i="6"/>
  <c r="N335" i="6"/>
  <c r="J335" i="6"/>
  <c r="F335" i="6"/>
  <c r="H335" i="6"/>
  <c r="M335" i="6"/>
  <c r="R336" i="6"/>
  <c r="N336" i="6"/>
  <c r="J336" i="6"/>
  <c r="F336" i="6"/>
  <c r="H336" i="6"/>
  <c r="M336" i="6"/>
  <c r="R337" i="6"/>
  <c r="N337" i="6"/>
  <c r="J337" i="6"/>
  <c r="F337" i="6"/>
  <c r="H337" i="6"/>
  <c r="M337" i="6"/>
  <c r="R338" i="6"/>
  <c r="N338" i="6"/>
  <c r="J338" i="6"/>
  <c r="F338" i="6"/>
  <c r="H338" i="6"/>
  <c r="M338" i="6"/>
  <c r="R339" i="6"/>
  <c r="N339" i="6"/>
  <c r="J339" i="6"/>
  <c r="F339" i="6"/>
  <c r="H339" i="6"/>
  <c r="M339" i="6"/>
  <c r="R340" i="6"/>
  <c r="N340" i="6"/>
  <c r="J340" i="6"/>
  <c r="F340" i="6"/>
  <c r="H340" i="6"/>
  <c r="M340" i="6"/>
  <c r="R341" i="6"/>
  <c r="N341" i="6"/>
  <c r="J341" i="6"/>
  <c r="F341" i="6"/>
  <c r="H341" i="6"/>
  <c r="M341" i="6"/>
  <c r="R342" i="6"/>
  <c r="N342" i="6"/>
  <c r="J342" i="6"/>
  <c r="F342" i="6"/>
  <c r="H342" i="6"/>
  <c r="M342" i="6"/>
  <c r="R343" i="6"/>
  <c r="N343" i="6"/>
  <c r="J343" i="6"/>
  <c r="F343" i="6"/>
  <c r="H343" i="6"/>
  <c r="M343" i="6"/>
  <c r="R344" i="6"/>
  <c r="N344" i="6"/>
  <c r="J344" i="6"/>
  <c r="F344" i="6"/>
  <c r="H344" i="6"/>
  <c r="M344" i="6"/>
  <c r="R345" i="6"/>
  <c r="N345" i="6"/>
  <c r="J345" i="6"/>
  <c r="F345" i="6"/>
  <c r="H345" i="6"/>
  <c r="M345" i="6"/>
  <c r="R346" i="6"/>
  <c r="N346" i="6"/>
  <c r="J346" i="6"/>
  <c r="F346" i="6"/>
  <c r="H346" i="6"/>
  <c r="M346" i="6"/>
  <c r="R347" i="6"/>
  <c r="N347" i="6"/>
  <c r="J347" i="6"/>
  <c r="F347" i="6"/>
  <c r="H347" i="6"/>
  <c r="M347" i="6"/>
  <c r="R348" i="6"/>
  <c r="N348" i="6"/>
  <c r="J348" i="6"/>
  <c r="F348" i="6"/>
  <c r="H348" i="6"/>
  <c r="M348" i="6"/>
  <c r="R349" i="6"/>
  <c r="N349" i="6"/>
  <c r="J349" i="6"/>
  <c r="F349" i="6"/>
  <c r="H349" i="6"/>
  <c r="M349" i="6"/>
  <c r="R350" i="6"/>
  <c r="N350" i="6"/>
  <c r="J350" i="6"/>
  <c r="F350" i="6"/>
  <c r="H350" i="6"/>
  <c r="M350" i="6"/>
  <c r="R351" i="6"/>
  <c r="N351" i="6"/>
  <c r="J351" i="6"/>
  <c r="F351" i="6"/>
  <c r="H351" i="6"/>
  <c r="M351" i="6"/>
  <c r="R352" i="6"/>
  <c r="N352" i="6"/>
  <c r="J352" i="6"/>
  <c r="F352" i="6"/>
  <c r="H352" i="6"/>
  <c r="M352" i="6"/>
  <c r="R353" i="6"/>
  <c r="N353" i="6"/>
  <c r="J353" i="6"/>
  <c r="F353" i="6"/>
  <c r="H353" i="6"/>
  <c r="M353" i="6"/>
  <c r="R354" i="6"/>
  <c r="N354" i="6"/>
  <c r="J354" i="6"/>
  <c r="F354" i="6"/>
  <c r="H354" i="6"/>
  <c r="M354" i="6"/>
  <c r="R355" i="6"/>
  <c r="N355" i="6"/>
  <c r="J355" i="6"/>
  <c r="F355" i="6"/>
  <c r="H355" i="6"/>
  <c r="M355" i="6"/>
  <c r="R356" i="6"/>
  <c r="N356" i="6"/>
  <c r="J356" i="6"/>
  <c r="F356" i="6"/>
  <c r="H356" i="6"/>
  <c r="M356" i="6"/>
  <c r="R357" i="6"/>
  <c r="N357" i="6"/>
  <c r="J357" i="6"/>
  <c r="F357" i="6"/>
  <c r="H357" i="6"/>
  <c r="M357" i="6"/>
  <c r="R358" i="6"/>
  <c r="N358" i="6"/>
  <c r="J358" i="6"/>
  <c r="F358" i="6"/>
  <c r="H358" i="6"/>
  <c r="M358" i="6"/>
  <c r="R359" i="6"/>
  <c r="N359" i="6"/>
  <c r="J359" i="6"/>
  <c r="F359" i="6"/>
  <c r="H359" i="6"/>
  <c r="M359" i="6"/>
  <c r="R360" i="6"/>
  <c r="N360" i="6"/>
  <c r="J360" i="6"/>
  <c r="F360" i="6"/>
  <c r="H360" i="6"/>
  <c r="M360" i="6"/>
  <c r="R361" i="6"/>
  <c r="N361" i="6"/>
  <c r="J361" i="6"/>
  <c r="F361" i="6"/>
  <c r="H361" i="6"/>
  <c r="M361" i="6"/>
  <c r="R362" i="6"/>
  <c r="N362" i="6"/>
  <c r="J362" i="6"/>
  <c r="F362" i="6"/>
  <c r="H362" i="6"/>
  <c r="M362" i="6"/>
  <c r="R363" i="6"/>
  <c r="N363" i="6"/>
  <c r="J363" i="6"/>
  <c r="F363" i="6"/>
  <c r="H363" i="6"/>
  <c r="M363" i="6"/>
  <c r="R364" i="6"/>
  <c r="N364" i="6"/>
  <c r="J364" i="6"/>
  <c r="F364" i="6"/>
  <c r="H364" i="6"/>
  <c r="M364" i="6"/>
  <c r="R365" i="6"/>
  <c r="N365" i="6"/>
  <c r="J365" i="6"/>
  <c r="F365" i="6"/>
  <c r="H365" i="6"/>
  <c r="M365" i="6"/>
  <c r="R366" i="6"/>
  <c r="N366" i="6"/>
  <c r="J366" i="6"/>
  <c r="F366" i="6"/>
  <c r="H366" i="6"/>
  <c r="M366" i="6"/>
  <c r="R367" i="6"/>
  <c r="N367" i="6"/>
  <c r="J367" i="6"/>
  <c r="F367" i="6"/>
  <c r="H367" i="6"/>
  <c r="M367" i="6"/>
  <c r="R368" i="6"/>
  <c r="N368" i="6"/>
  <c r="J368" i="6"/>
  <c r="F368" i="6"/>
  <c r="H368" i="6"/>
  <c r="M368" i="6"/>
  <c r="R369" i="6"/>
  <c r="N369" i="6"/>
  <c r="J369" i="6"/>
  <c r="F369" i="6"/>
  <c r="H369" i="6"/>
  <c r="M369" i="6"/>
  <c r="R370" i="6"/>
  <c r="N370" i="6"/>
  <c r="J370" i="6"/>
  <c r="F370" i="6"/>
  <c r="H370" i="6"/>
  <c r="M370" i="6"/>
  <c r="R371" i="6"/>
  <c r="N371" i="6"/>
  <c r="J371" i="6"/>
  <c r="F371" i="6"/>
  <c r="H371" i="6"/>
  <c r="M371" i="6"/>
  <c r="R372" i="6"/>
  <c r="N372" i="6"/>
  <c r="J372" i="6"/>
  <c r="F372" i="6"/>
  <c r="H372" i="6"/>
  <c r="M372" i="6"/>
  <c r="R373" i="6"/>
  <c r="N373" i="6"/>
  <c r="J373" i="6"/>
  <c r="F373" i="6"/>
  <c r="H373" i="6"/>
  <c r="M373" i="6"/>
  <c r="R374" i="6"/>
  <c r="N374" i="6"/>
  <c r="J374" i="6"/>
  <c r="F374" i="6"/>
  <c r="H374" i="6"/>
  <c r="M374" i="6"/>
  <c r="R375" i="6"/>
  <c r="N375" i="6"/>
  <c r="J375" i="6"/>
  <c r="F375" i="6"/>
  <c r="H375" i="6"/>
  <c r="M375" i="6"/>
  <c r="R376" i="6"/>
  <c r="N376" i="6"/>
  <c r="J376" i="6"/>
  <c r="F376" i="6"/>
  <c r="H376" i="6"/>
  <c r="M376" i="6"/>
  <c r="R377" i="6"/>
  <c r="N377" i="6"/>
  <c r="J377" i="6"/>
  <c r="F377" i="6"/>
  <c r="H377" i="6"/>
  <c r="M377" i="6"/>
  <c r="R378" i="6"/>
  <c r="N378" i="6"/>
  <c r="J378" i="6"/>
  <c r="F378" i="6"/>
  <c r="H378" i="6"/>
  <c r="M378" i="6"/>
  <c r="R379" i="6"/>
  <c r="N379" i="6"/>
  <c r="J379" i="6"/>
  <c r="F379" i="6"/>
  <c r="H379" i="6"/>
  <c r="M379" i="6"/>
  <c r="R380" i="6"/>
  <c r="N380" i="6"/>
  <c r="J380" i="6"/>
  <c r="F380" i="6"/>
  <c r="H380" i="6"/>
  <c r="M380" i="6"/>
  <c r="R381" i="6"/>
  <c r="N381" i="6"/>
  <c r="J381" i="6"/>
  <c r="F381" i="6"/>
  <c r="H381" i="6"/>
  <c r="M381" i="6"/>
  <c r="R382" i="6"/>
  <c r="N382" i="6"/>
  <c r="J382" i="6"/>
  <c r="F382" i="6"/>
  <c r="H382" i="6"/>
  <c r="M382" i="6"/>
  <c r="R383" i="6"/>
  <c r="N383" i="6"/>
  <c r="J383" i="6"/>
  <c r="F383" i="6"/>
  <c r="H383" i="6"/>
  <c r="M383" i="6"/>
  <c r="R384" i="6"/>
  <c r="N384" i="6"/>
  <c r="J384" i="6"/>
  <c r="F384" i="6"/>
  <c r="H384" i="6"/>
  <c r="M384" i="6"/>
  <c r="R385" i="6"/>
  <c r="N385" i="6"/>
  <c r="J385" i="6"/>
  <c r="F385" i="6"/>
  <c r="H385" i="6"/>
  <c r="M385" i="6"/>
  <c r="R386" i="6"/>
  <c r="N386" i="6"/>
  <c r="J386" i="6"/>
  <c r="F386" i="6"/>
  <c r="H386" i="6"/>
  <c r="M386" i="6"/>
  <c r="R387" i="6"/>
  <c r="N387" i="6"/>
  <c r="J387" i="6"/>
  <c r="F387" i="6"/>
  <c r="H387" i="6"/>
  <c r="M387" i="6"/>
  <c r="R388" i="6"/>
  <c r="N388" i="6"/>
  <c r="J388" i="6"/>
  <c r="F388" i="6"/>
  <c r="H388" i="6"/>
  <c r="M388" i="6"/>
  <c r="R389" i="6"/>
  <c r="N389" i="6"/>
  <c r="J389" i="6"/>
  <c r="F389" i="6"/>
  <c r="H389" i="6"/>
  <c r="M389" i="6"/>
  <c r="R390" i="6"/>
  <c r="N390" i="6"/>
  <c r="J390" i="6"/>
  <c r="F390" i="6"/>
  <c r="H390" i="6"/>
  <c r="M390" i="6"/>
  <c r="R391" i="6"/>
  <c r="N391" i="6"/>
  <c r="J391" i="6"/>
  <c r="F391" i="6"/>
  <c r="H391" i="6"/>
  <c r="M391" i="6"/>
  <c r="S7" i="7"/>
  <c r="O7" i="7"/>
  <c r="K7" i="7"/>
  <c r="G7" i="7"/>
  <c r="I7" i="7"/>
  <c r="N7" i="7"/>
  <c r="Q9" i="7"/>
  <c r="M9" i="7"/>
  <c r="O9" i="7"/>
  <c r="J9" i="7"/>
  <c r="G9" i="7"/>
  <c r="L9" i="7"/>
  <c r="S9" i="7"/>
  <c r="Q13" i="7"/>
  <c r="M13" i="7"/>
  <c r="I13" i="7"/>
  <c r="P13" i="7"/>
  <c r="K13" i="7"/>
  <c r="G13" i="7"/>
  <c r="N13" i="7"/>
  <c r="P14" i="7"/>
  <c r="L14" i="7"/>
  <c r="H14" i="7"/>
  <c r="S14" i="7"/>
  <c r="N14" i="7"/>
  <c r="I14" i="7"/>
  <c r="G14" i="7"/>
  <c r="O14" i="7"/>
  <c r="R16" i="7"/>
  <c r="N16" i="7"/>
  <c r="J16" i="7"/>
  <c r="O16" i="7"/>
  <c r="I16" i="7"/>
  <c r="G16" i="7"/>
  <c r="M16" i="7"/>
  <c r="I18" i="7"/>
  <c r="Q18" i="7"/>
  <c r="R20" i="7"/>
  <c r="N20" i="7"/>
  <c r="J20" i="7"/>
  <c r="P20" i="7"/>
  <c r="K20" i="7"/>
  <c r="G20" i="7"/>
  <c r="M20" i="7"/>
  <c r="Q21" i="7"/>
  <c r="M21" i="7"/>
  <c r="I21" i="7"/>
  <c r="S21" i="7"/>
  <c r="N21" i="7"/>
  <c r="H21" i="7"/>
  <c r="G21" i="7"/>
  <c r="O21" i="7"/>
  <c r="I22" i="7"/>
  <c r="O22" i="7"/>
  <c r="Q61" i="7"/>
  <c r="M61" i="7"/>
  <c r="I61" i="7"/>
  <c r="P61" i="7"/>
  <c r="K61" i="7"/>
  <c r="O61" i="7"/>
  <c r="J61" i="7"/>
  <c r="G61" i="7"/>
  <c r="R61" i="7"/>
  <c r="Q93" i="7"/>
  <c r="M93" i="7"/>
  <c r="I93" i="7"/>
  <c r="P93" i="7"/>
  <c r="K93" i="7"/>
  <c r="O93" i="7"/>
  <c r="J93" i="7"/>
  <c r="G93" i="7"/>
  <c r="R93" i="7"/>
  <c r="R132" i="7"/>
  <c r="N132" i="7"/>
  <c r="J132" i="7"/>
  <c r="G132" i="7"/>
  <c r="L132" i="7"/>
  <c r="Q132" i="7"/>
  <c r="P134" i="7"/>
  <c r="L134" i="7"/>
  <c r="H134" i="7"/>
  <c r="G134" i="7"/>
  <c r="M134" i="7"/>
  <c r="R134" i="7"/>
  <c r="Q141" i="7"/>
  <c r="M141" i="7"/>
  <c r="I141" i="7"/>
  <c r="G141" i="7"/>
  <c r="L141" i="7"/>
  <c r="R141" i="7"/>
  <c r="R148" i="7"/>
  <c r="N148" i="7"/>
  <c r="J148" i="7"/>
  <c r="G148" i="7"/>
  <c r="L148" i="7"/>
  <c r="Q148" i="7"/>
  <c r="P150" i="7"/>
  <c r="L150" i="7"/>
  <c r="H150" i="7"/>
  <c r="G150" i="7"/>
  <c r="M150" i="7"/>
  <c r="R150" i="7"/>
  <c r="P154" i="7"/>
  <c r="L154" i="7"/>
  <c r="H154" i="7"/>
  <c r="Q154" i="7"/>
  <c r="M154" i="7"/>
  <c r="I154" i="7"/>
  <c r="G154" i="7"/>
  <c r="O154" i="7"/>
  <c r="Q165" i="7"/>
  <c r="M165" i="7"/>
  <c r="I165" i="7"/>
  <c r="R165" i="7"/>
  <c r="N165" i="7"/>
  <c r="J165" i="7"/>
  <c r="G165" i="7"/>
  <c r="O165" i="7"/>
  <c r="P170" i="7"/>
  <c r="L170" i="7"/>
  <c r="H170" i="7"/>
  <c r="Q170" i="7"/>
  <c r="M170" i="7"/>
  <c r="I170" i="7"/>
  <c r="G170" i="7"/>
  <c r="O170" i="7"/>
  <c r="Q177" i="7"/>
  <c r="M177" i="7"/>
  <c r="I177" i="7"/>
  <c r="P177" i="7"/>
  <c r="L177" i="7"/>
  <c r="H177" i="7"/>
  <c r="R177" i="7"/>
  <c r="N177" i="7"/>
  <c r="J177" i="7"/>
  <c r="G177" i="7"/>
  <c r="P185" i="7"/>
  <c r="R185" i="7"/>
  <c r="M185" i="7"/>
  <c r="I185" i="7"/>
  <c r="Q185" i="7"/>
  <c r="L185" i="7"/>
  <c r="H185" i="7"/>
  <c r="S185" i="7"/>
  <c r="N185" i="7"/>
  <c r="J185" i="7"/>
  <c r="G185" i="7"/>
  <c r="P193" i="7"/>
  <c r="L193" i="7"/>
  <c r="H193" i="7"/>
  <c r="O193" i="7"/>
  <c r="J193" i="7"/>
  <c r="S193" i="7"/>
  <c r="N193" i="7"/>
  <c r="I193" i="7"/>
  <c r="Q193" i="7"/>
  <c r="K193" i="7"/>
  <c r="G193" i="7"/>
  <c r="Q200" i="7"/>
  <c r="M200" i="7"/>
  <c r="I200" i="7"/>
  <c r="O200" i="7"/>
  <c r="J200" i="7"/>
  <c r="S200" i="7"/>
  <c r="N200" i="7"/>
  <c r="H200" i="7"/>
  <c r="P200" i="7"/>
  <c r="K200" i="7"/>
  <c r="G200" i="7"/>
  <c r="Q211" i="7"/>
  <c r="M211" i="7"/>
  <c r="I211" i="7"/>
  <c r="R211" i="7"/>
  <c r="N211" i="7"/>
  <c r="J211" i="7"/>
  <c r="S211" i="7"/>
  <c r="K211" i="7"/>
  <c r="P211" i="7"/>
  <c r="H211" i="7"/>
  <c r="L211" i="7"/>
  <c r="G211" i="7"/>
  <c r="Q227" i="7"/>
  <c r="M227" i="7"/>
  <c r="I227" i="7"/>
  <c r="R227" i="7"/>
  <c r="N227" i="7"/>
  <c r="J227" i="7"/>
  <c r="S227" i="7"/>
  <c r="K227" i="7"/>
  <c r="P227" i="7"/>
  <c r="H227" i="7"/>
  <c r="L227" i="7"/>
  <c r="G227" i="7"/>
  <c r="Q243" i="7"/>
  <c r="M243" i="7"/>
  <c r="I243" i="7"/>
  <c r="R243" i="7"/>
  <c r="N243" i="7"/>
  <c r="J243" i="7"/>
  <c r="S243" i="7"/>
  <c r="K243" i="7"/>
  <c r="P243" i="7"/>
  <c r="H243" i="7"/>
  <c r="L243" i="7"/>
  <c r="G243" i="7"/>
  <c r="Q259" i="7"/>
  <c r="M259" i="7"/>
  <c r="I259" i="7"/>
  <c r="R259" i="7"/>
  <c r="N259" i="7"/>
  <c r="J259" i="7"/>
  <c r="S259" i="7"/>
  <c r="K259" i="7"/>
  <c r="P259" i="7"/>
  <c r="H259" i="7"/>
  <c r="L259" i="7"/>
  <c r="G259" i="7"/>
  <c r="R112" i="7"/>
  <c r="N112" i="7"/>
  <c r="J112" i="7"/>
  <c r="G112" i="7"/>
  <c r="L112" i="7"/>
  <c r="Q112" i="7"/>
  <c r="P114" i="7"/>
  <c r="L114" i="7"/>
  <c r="H114" i="7"/>
  <c r="G114" i="7"/>
  <c r="M114" i="7"/>
  <c r="R114" i="7"/>
  <c r="Q121" i="7"/>
  <c r="M121" i="7"/>
  <c r="I121" i="7"/>
  <c r="G121" i="7"/>
  <c r="L121" i="7"/>
  <c r="R121" i="7"/>
  <c r="R128" i="7"/>
  <c r="N128" i="7"/>
  <c r="J128" i="7"/>
  <c r="G128" i="7"/>
  <c r="L128" i="7"/>
  <c r="Q128" i="7"/>
  <c r="P130" i="7"/>
  <c r="L130" i="7"/>
  <c r="H130" i="7"/>
  <c r="G130" i="7"/>
  <c r="M130" i="7"/>
  <c r="R130" i="7"/>
  <c r="H132" i="7"/>
  <c r="M132" i="7"/>
  <c r="S132" i="7"/>
  <c r="I134" i="7"/>
  <c r="N134" i="7"/>
  <c r="S134" i="7"/>
  <c r="Q137" i="7"/>
  <c r="M137" i="7"/>
  <c r="I137" i="7"/>
  <c r="G137" i="7"/>
  <c r="L137" i="7"/>
  <c r="R137" i="7"/>
  <c r="H141" i="7"/>
  <c r="N141" i="7"/>
  <c r="S141" i="7"/>
  <c r="R144" i="7"/>
  <c r="N144" i="7"/>
  <c r="J144" i="7"/>
  <c r="G144" i="7"/>
  <c r="L144" i="7"/>
  <c r="Q144" i="7"/>
  <c r="P146" i="7"/>
  <c r="L146" i="7"/>
  <c r="H146" i="7"/>
  <c r="G146" i="7"/>
  <c r="M146" i="7"/>
  <c r="R146" i="7"/>
  <c r="H148" i="7"/>
  <c r="M148" i="7"/>
  <c r="S148" i="7"/>
  <c r="I150" i="7"/>
  <c r="N150" i="7"/>
  <c r="S150" i="7"/>
  <c r="Q153" i="7"/>
  <c r="M153" i="7"/>
  <c r="I153" i="7"/>
  <c r="R153" i="7"/>
  <c r="N153" i="7"/>
  <c r="J153" i="7"/>
  <c r="G153" i="7"/>
  <c r="O153" i="7"/>
  <c r="J154" i="7"/>
  <c r="R154" i="7"/>
  <c r="P158" i="7"/>
  <c r="L158" i="7"/>
  <c r="H158" i="7"/>
  <c r="Q158" i="7"/>
  <c r="M158" i="7"/>
  <c r="I158" i="7"/>
  <c r="G158" i="7"/>
  <c r="O158" i="7"/>
  <c r="H165" i="7"/>
  <c r="P165" i="7"/>
  <c r="Q169" i="7"/>
  <c r="M169" i="7"/>
  <c r="I169" i="7"/>
  <c r="R169" i="7"/>
  <c r="N169" i="7"/>
  <c r="J169" i="7"/>
  <c r="G169" i="7"/>
  <c r="O169" i="7"/>
  <c r="J170" i="7"/>
  <c r="R170" i="7"/>
  <c r="K177" i="7"/>
  <c r="K185" i="7"/>
  <c r="M193" i="7"/>
  <c r="L200" i="7"/>
  <c r="O211" i="7"/>
  <c r="O227" i="7"/>
  <c r="O243" i="7"/>
  <c r="O259" i="7"/>
  <c r="R44" i="7"/>
  <c r="N44" i="7"/>
  <c r="J44" i="7"/>
  <c r="G44" i="7"/>
  <c r="L44" i="7"/>
  <c r="Q44" i="7"/>
  <c r="P46" i="7"/>
  <c r="L46" i="7"/>
  <c r="H46" i="7"/>
  <c r="G46" i="7"/>
  <c r="M46" i="7"/>
  <c r="R46" i="7"/>
  <c r="Q53" i="7"/>
  <c r="M53" i="7"/>
  <c r="I53" i="7"/>
  <c r="G53" i="7"/>
  <c r="L53" i="7"/>
  <c r="R53" i="7"/>
  <c r="R60" i="7"/>
  <c r="N60" i="7"/>
  <c r="J60" i="7"/>
  <c r="G60" i="7"/>
  <c r="L60" i="7"/>
  <c r="Q60" i="7"/>
  <c r="P62" i="7"/>
  <c r="L62" i="7"/>
  <c r="H62" i="7"/>
  <c r="G62" i="7"/>
  <c r="M62" i="7"/>
  <c r="R62" i="7"/>
  <c r="Q69" i="7"/>
  <c r="M69" i="7"/>
  <c r="I69" i="7"/>
  <c r="G69" i="7"/>
  <c r="L69" i="7"/>
  <c r="R69" i="7"/>
  <c r="R76" i="7"/>
  <c r="N76" i="7"/>
  <c r="J76" i="7"/>
  <c r="G76" i="7"/>
  <c r="L76" i="7"/>
  <c r="Q76" i="7"/>
  <c r="P78" i="7"/>
  <c r="L78" i="7"/>
  <c r="H78" i="7"/>
  <c r="G78" i="7"/>
  <c r="M78" i="7"/>
  <c r="R78" i="7"/>
  <c r="Q85" i="7"/>
  <c r="M85" i="7"/>
  <c r="I85" i="7"/>
  <c r="G85" i="7"/>
  <c r="L85" i="7"/>
  <c r="R85" i="7"/>
  <c r="R92" i="7"/>
  <c r="N92" i="7"/>
  <c r="J92" i="7"/>
  <c r="G92" i="7"/>
  <c r="L92" i="7"/>
  <c r="Q92" i="7"/>
  <c r="P94" i="7"/>
  <c r="L94" i="7"/>
  <c r="H94" i="7"/>
  <c r="G94" i="7"/>
  <c r="M94" i="7"/>
  <c r="R94" i="7"/>
  <c r="Q101" i="7"/>
  <c r="M101" i="7"/>
  <c r="I101" i="7"/>
  <c r="G101" i="7"/>
  <c r="L101" i="7"/>
  <c r="R101" i="7"/>
  <c r="R108" i="7"/>
  <c r="N108" i="7"/>
  <c r="J108" i="7"/>
  <c r="G108" i="7"/>
  <c r="L108" i="7"/>
  <c r="Q108" i="7"/>
  <c r="P110" i="7"/>
  <c r="L110" i="7"/>
  <c r="H110" i="7"/>
  <c r="G110" i="7"/>
  <c r="M110" i="7"/>
  <c r="R110" i="7"/>
  <c r="H112" i="7"/>
  <c r="M112" i="7"/>
  <c r="S112" i="7"/>
  <c r="I114" i="7"/>
  <c r="N114" i="7"/>
  <c r="S114" i="7"/>
  <c r="Q117" i="7"/>
  <c r="M117" i="7"/>
  <c r="I117" i="7"/>
  <c r="G117" i="7"/>
  <c r="L117" i="7"/>
  <c r="R117" i="7"/>
  <c r="H121" i="7"/>
  <c r="N121" i="7"/>
  <c r="S121" i="7"/>
  <c r="R124" i="7"/>
  <c r="N124" i="7"/>
  <c r="J124" i="7"/>
  <c r="G124" i="7"/>
  <c r="L124" i="7"/>
  <c r="Q124" i="7"/>
  <c r="P126" i="7"/>
  <c r="L126" i="7"/>
  <c r="H126" i="7"/>
  <c r="G126" i="7"/>
  <c r="M126" i="7"/>
  <c r="R126" i="7"/>
  <c r="H128" i="7"/>
  <c r="M128" i="7"/>
  <c r="S128" i="7"/>
  <c r="I130" i="7"/>
  <c r="N130" i="7"/>
  <c r="S130" i="7"/>
  <c r="I132" i="7"/>
  <c r="O132" i="7"/>
  <c r="Q133" i="7"/>
  <c r="M133" i="7"/>
  <c r="I133" i="7"/>
  <c r="G133" i="7"/>
  <c r="L133" i="7"/>
  <c r="R133" i="7"/>
  <c r="J134" i="7"/>
  <c r="O134" i="7"/>
  <c r="H137" i="7"/>
  <c r="N137" i="7"/>
  <c r="S137" i="7"/>
  <c r="R140" i="7"/>
  <c r="N140" i="7"/>
  <c r="J140" i="7"/>
  <c r="G140" i="7"/>
  <c r="L140" i="7"/>
  <c r="Q140" i="7"/>
  <c r="J141" i="7"/>
  <c r="O141" i="7"/>
  <c r="P142" i="7"/>
  <c r="L142" i="7"/>
  <c r="H142" i="7"/>
  <c r="G142" i="7"/>
  <c r="M142" i="7"/>
  <c r="R142" i="7"/>
  <c r="H144" i="7"/>
  <c r="M144" i="7"/>
  <c r="S144" i="7"/>
  <c r="I146" i="7"/>
  <c r="N146" i="7"/>
  <c r="S146" i="7"/>
  <c r="I148" i="7"/>
  <c r="O148" i="7"/>
  <c r="Q149" i="7"/>
  <c r="M149" i="7"/>
  <c r="I149" i="7"/>
  <c r="G149" i="7"/>
  <c r="L149" i="7"/>
  <c r="R149" i="7"/>
  <c r="J150" i="7"/>
  <c r="O150" i="7"/>
  <c r="H153" i="7"/>
  <c r="P153" i="7"/>
  <c r="K154" i="7"/>
  <c r="S154" i="7"/>
  <c r="Q157" i="7"/>
  <c r="M157" i="7"/>
  <c r="I157" i="7"/>
  <c r="R157" i="7"/>
  <c r="N157" i="7"/>
  <c r="J157" i="7"/>
  <c r="G157" i="7"/>
  <c r="O157" i="7"/>
  <c r="J158" i="7"/>
  <c r="R158" i="7"/>
  <c r="P162" i="7"/>
  <c r="L162" i="7"/>
  <c r="H162" i="7"/>
  <c r="Q162" i="7"/>
  <c r="M162" i="7"/>
  <c r="I162" i="7"/>
  <c r="G162" i="7"/>
  <c r="O162" i="7"/>
  <c r="K165" i="7"/>
  <c r="S165" i="7"/>
  <c r="H169" i="7"/>
  <c r="P169" i="7"/>
  <c r="K170" i="7"/>
  <c r="S170" i="7"/>
  <c r="Q173" i="7"/>
  <c r="M173" i="7"/>
  <c r="I173" i="7"/>
  <c r="P173" i="7"/>
  <c r="L173" i="7"/>
  <c r="H173" i="7"/>
  <c r="R173" i="7"/>
  <c r="N173" i="7"/>
  <c r="J173" i="7"/>
  <c r="G173" i="7"/>
  <c r="O177" i="7"/>
  <c r="Q181" i="7"/>
  <c r="M181" i="7"/>
  <c r="I181" i="7"/>
  <c r="P181" i="7"/>
  <c r="L181" i="7"/>
  <c r="H181" i="7"/>
  <c r="R181" i="7"/>
  <c r="N181" i="7"/>
  <c r="J181" i="7"/>
  <c r="G181" i="7"/>
  <c r="O185" i="7"/>
  <c r="R191" i="7"/>
  <c r="N191" i="7"/>
  <c r="J191" i="7"/>
  <c r="O191" i="7"/>
  <c r="I191" i="7"/>
  <c r="S191" i="7"/>
  <c r="M191" i="7"/>
  <c r="H191" i="7"/>
  <c r="P191" i="7"/>
  <c r="K191" i="7"/>
  <c r="G191" i="7"/>
  <c r="R193" i="7"/>
  <c r="R200" i="7"/>
  <c r="P216" i="7"/>
  <c r="L216" i="7"/>
  <c r="H216" i="7"/>
  <c r="Q216" i="7"/>
  <c r="M216" i="7"/>
  <c r="I216" i="7"/>
  <c r="S216" i="7"/>
  <c r="K216" i="7"/>
  <c r="R216" i="7"/>
  <c r="J216" i="7"/>
  <c r="N216" i="7"/>
  <c r="G216" i="7"/>
  <c r="P232" i="7"/>
  <c r="L232" i="7"/>
  <c r="H232" i="7"/>
  <c r="Q232" i="7"/>
  <c r="M232" i="7"/>
  <c r="I232" i="7"/>
  <c r="S232" i="7"/>
  <c r="K232" i="7"/>
  <c r="R232" i="7"/>
  <c r="J232" i="7"/>
  <c r="N232" i="7"/>
  <c r="G232" i="7"/>
  <c r="P248" i="7"/>
  <c r="L248" i="7"/>
  <c r="H248" i="7"/>
  <c r="Q248" i="7"/>
  <c r="M248" i="7"/>
  <c r="I248" i="7"/>
  <c r="S248" i="7"/>
  <c r="K248" i="7"/>
  <c r="R248" i="7"/>
  <c r="J248" i="7"/>
  <c r="N248" i="7"/>
  <c r="G248" i="7"/>
  <c r="P264" i="7"/>
  <c r="L264" i="7"/>
  <c r="H264" i="7"/>
  <c r="Q264" i="7"/>
  <c r="M264" i="7"/>
  <c r="I264" i="7"/>
  <c r="S264" i="7"/>
  <c r="K264" i="7"/>
  <c r="R264" i="7"/>
  <c r="J264" i="7"/>
  <c r="N264" i="7"/>
  <c r="G264" i="7"/>
  <c r="P10" i="7"/>
  <c r="L10" i="7"/>
  <c r="H10" i="7"/>
  <c r="G10" i="7"/>
  <c r="M10" i="7"/>
  <c r="R10" i="7"/>
  <c r="Q17" i="7"/>
  <c r="M17" i="7"/>
  <c r="I17" i="7"/>
  <c r="G17" i="7"/>
  <c r="L17" i="7"/>
  <c r="R17" i="7"/>
  <c r="R24" i="7"/>
  <c r="N24" i="7"/>
  <c r="J24" i="7"/>
  <c r="G24" i="7"/>
  <c r="L24" i="7"/>
  <c r="Q24" i="7"/>
  <c r="P26" i="7"/>
  <c r="L26" i="7"/>
  <c r="H26" i="7"/>
  <c r="G26" i="7"/>
  <c r="M26" i="7"/>
  <c r="R26" i="7"/>
  <c r="Q33" i="7"/>
  <c r="M33" i="7"/>
  <c r="I33" i="7"/>
  <c r="G33" i="7"/>
  <c r="L33" i="7"/>
  <c r="R33" i="7"/>
  <c r="R40" i="7"/>
  <c r="N40" i="7"/>
  <c r="J40" i="7"/>
  <c r="G40" i="7"/>
  <c r="L40" i="7"/>
  <c r="Q40" i="7"/>
  <c r="P42" i="7"/>
  <c r="L42" i="7"/>
  <c r="H42" i="7"/>
  <c r="G42" i="7"/>
  <c r="M42" i="7"/>
  <c r="R42" i="7"/>
  <c r="H44" i="7"/>
  <c r="M44" i="7"/>
  <c r="S44" i="7"/>
  <c r="I46" i="7"/>
  <c r="N46" i="7"/>
  <c r="S46" i="7"/>
  <c r="Q49" i="7"/>
  <c r="M49" i="7"/>
  <c r="I49" i="7"/>
  <c r="G49" i="7"/>
  <c r="L49" i="7"/>
  <c r="R49" i="7"/>
  <c r="H53" i="7"/>
  <c r="N53" i="7"/>
  <c r="S53" i="7"/>
  <c r="R56" i="7"/>
  <c r="N56" i="7"/>
  <c r="J56" i="7"/>
  <c r="G56" i="7"/>
  <c r="L56" i="7"/>
  <c r="Q56" i="7"/>
  <c r="P58" i="7"/>
  <c r="L58" i="7"/>
  <c r="H58" i="7"/>
  <c r="G58" i="7"/>
  <c r="M58" i="7"/>
  <c r="R58" i="7"/>
  <c r="H60" i="7"/>
  <c r="M60" i="7"/>
  <c r="S60" i="7"/>
  <c r="I62" i="7"/>
  <c r="N62" i="7"/>
  <c r="S62" i="7"/>
  <c r="Q65" i="7"/>
  <c r="M65" i="7"/>
  <c r="I65" i="7"/>
  <c r="G65" i="7"/>
  <c r="L65" i="7"/>
  <c r="R65" i="7"/>
  <c r="H69" i="7"/>
  <c r="N69" i="7"/>
  <c r="S69" i="7"/>
  <c r="R72" i="7"/>
  <c r="N72" i="7"/>
  <c r="J72" i="7"/>
  <c r="G72" i="7"/>
  <c r="L72" i="7"/>
  <c r="Q72" i="7"/>
  <c r="P74" i="7"/>
  <c r="L74" i="7"/>
  <c r="H74" i="7"/>
  <c r="G74" i="7"/>
  <c r="M74" i="7"/>
  <c r="R74" i="7"/>
  <c r="H76" i="7"/>
  <c r="M76" i="7"/>
  <c r="S76" i="7"/>
  <c r="I78" i="7"/>
  <c r="N78" i="7"/>
  <c r="S78" i="7"/>
  <c r="Q81" i="7"/>
  <c r="M81" i="7"/>
  <c r="I81" i="7"/>
  <c r="G81" i="7"/>
  <c r="L81" i="7"/>
  <c r="R81" i="7"/>
  <c r="H85" i="7"/>
  <c r="N85" i="7"/>
  <c r="S85" i="7"/>
  <c r="R88" i="7"/>
  <c r="N88" i="7"/>
  <c r="J88" i="7"/>
  <c r="G88" i="7"/>
  <c r="L88" i="7"/>
  <c r="Q88" i="7"/>
  <c r="P90" i="7"/>
  <c r="L90" i="7"/>
  <c r="H90" i="7"/>
  <c r="G90" i="7"/>
  <c r="M90" i="7"/>
  <c r="R90" i="7"/>
  <c r="H92" i="7"/>
  <c r="M92" i="7"/>
  <c r="S92" i="7"/>
  <c r="I94" i="7"/>
  <c r="N94" i="7"/>
  <c r="S94" i="7"/>
  <c r="Q97" i="7"/>
  <c r="M97" i="7"/>
  <c r="I97" i="7"/>
  <c r="G97" i="7"/>
  <c r="L97" i="7"/>
  <c r="R97" i="7"/>
  <c r="H101" i="7"/>
  <c r="N101" i="7"/>
  <c r="S101" i="7"/>
  <c r="R104" i="7"/>
  <c r="N104" i="7"/>
  <c r="J104" i="7"/>
  <c r="G104" i="7"/>
  <c r="L104" i="7"/>
  <c r="Q104" i="7"/>
  <c r="P106" i="7"/>
  <c r="L106" i="7"/>
  <c r="H106" i="7"/>
  <c r="G106" i="7"/>
  <c r="M106" i="7"/>
  <c r="R106" i="7"/>
  <c r="H108" i="7"/>
  <c r="M108" i="7"/>
  <c r="S108" i="7"/>
  <c r="I110" i="7"/>
  <c r="N110" i="7"/>
  <c r="S110" i="7"/>
  <c r="I112" i="7"/>
  <c r="O112" i="7"/>
  <c r="Q113" i="7"/>
  <c r="M113" i="7"/>
  <c r="I113" i="7"/>
  <c r="G113" i="7"/>
  <c r="L113" i="7"/>
  <c r="R113" i="7"/>
  <c r="J114" i="7"/>
  <c r="O114" i="7"/>
  <c r="H117" i="7"/>
  <c r="N117" i="7"/>
  <c r="S117" i="7"/>
  <c r="R120" i="7"/>
  <c r="N120" i="7"/>
  <c r="J120" i="7"/>
  <c r="G120" i="7"/>
  <c r="L120" i="7"/>
  <c r="Q120" i="7"/>
  <c r="J121" i="7"/>
  <c r="O121" i="7"/>
  <c r="P122" i="7"/>
  <c r="L122" i="7"/>
  <c r="H122" i="7"/>
  <c r="G122" i="7"/>
  <c r="M122" i="7"/>
  <c r="R122" i="7"/>
  <c r="H124" i="7"/>
  <c r="M124" i="7"/>
  <c r="S124" i="7"/>
  <c r="I126" i="7"/>
  <c r="N126" i="7"/>
  <c r="S126" i="7"/>
  <c r="I128" i="7"/>
  <c r="O128" i="7"/>
  <c r="Q129" i="7"/>
  <c r="M129" i="7"/>
  <c r="I129" i="7"/>
  <c r="G129" i="7"/>
  <c r="L129" i="7"/>
  <c r="R129" i="7"/>
  <c r="J130" i="7"/>
  <c r="O130" i="7"/>
  <c r="K132" i="7"/>
  <c r="P132" i="7"/>
  <c r="H133" i="7"/>
  <c r="N133" i="7"/>
  <c r="S133" i="7"/>
  <c r="K134" i="7"/>
  <c r="Q134" i="7"/>
  <c r="R136" i="7"/>
  <c r="N136" i="7"/>
  <c r="J136" i="7"/>
  <c r="G136" i="7"/>
  <c r="L136" i="7"/>
  <c r="Q136" i="7"/>
  <c r="J137" i="7"/>
  <c r="O137" i="7"/>
  <c r="P138" i="7"/>
  <c r="L138" i="7"/>
  <c r="H138" i="7"/>
  <c r="G138" i="7"/>
  <c r="M138" i="7"/>
  <c r="R138" i="7"/>
  <c r="H140" i="7"/>
  <c r="M140" i="7"/>
  <c r="S140" i="7"/>
  <c r="K141" i="7"/>
  <c r="P141" i="7"/>
  <c r="I142" i="7"/>
  <c r="N142" i="7"/>
  <c r="S142" i="7"/>
  <c r="I144" i="7"/>
  <c r="O144" i="7"/>
  <c r="Q145" i="7"/>
  <c r="M145" i="7"/>
  <c r="I145" i="7"/>
  <c r="G145" i="7"/>
  <c r="L145" i="7"/>
  <c r="R145" i="7"/>
  <c r="J146" i="7"/>
  <c r="O146" i="7"/>
  <c r="K148" i="7"/>
  <c r="P148" i="7"/>
  <c r="H149" i="7"/>
  <c r="N149" i="7"/>
  <c r="S149" i="7"/>
  <c r="K150" i="7"/>
  <c r="Q150" i="7"/>
  <c r="K153" i="7"/>
  <c r="S153" i="7"/>
  <c r="N154" i="7"/>
  <c r="H157" i="7"/>
  <c r="P157" i="7"/>
  <c r="K158" i="7"/>
  <c r="S158" i="7"/>
  <c r="Q161" i="7"/>
  <c r="M161" i="7"/>
  <c r="I161" i="7"/>
  <c r="R161" i="7"/>
  <c r="N161" i="7"/>
  <c r="J161" i="7"/>
  <c r="G161" i="7"/>
  <c r="O161" i="7"/>
  <c r="J162" i="7"/>
  <c r="R162" i="7"/>
  <c r="L165" i="7"/>
  <c r="P166" i="7"/>
  <c r="L166" i="7"/>
  <c r="H166" i="7"/>
  <c r="Q166" i="7"/>
  <c r="M166" i="7"/>
  <c r="I166" i="7"/>
  <c r="G166" i="7"/>
  <c r="O166" i="7"/>
  <c r="K169" i="7"/>
  <c r="S169" i="7"/>
  <c r="N170" i="7"/>
  <c r="K173" i="7"/>
  <c r="S177" i="7"/>
  <c r="K181" i="7"/>
  <c r="L191" i="7"/>
  <c r="O216" i="7"/>
  <c r="O232" i="7"/>
  <c r="O248" i="7"/>
  <c r="O264" i="7"/>
  <c r="G152" i="7"/>
  <c r="K152" i="7"/>
  <c r="O152" i="7"/>
  <c r="S152" i="7"/>
  <c r="G156" i="7"/>
  <c r="K156" i="7"/>
  <c r="O156" i="7"/>
  <c r="S156" i="7"/>
  <c r="G160" i="7"/>
  <c r="K160" i="7"/>
  <c r="O160" i="7"/>
  <c r="S160" i="7"/>
  <c r="G164" i="7"/>
  <c r="K164" i="7"/>
  <c r="O164" i="7"/>
  <c r="S164" i="7"/>
  <c r="G168" i="7"/>
  <c r="K168" i="7"/>
  <c r="O168" i="7"/>
  <c r="S168" i="7"/>
  <c r="G172" i="7"/>
  <c r="K172" i="7"/>
  <c r="O172" i="7"/>
  <c r="S172" i="7"/>
  <c r="I174" i="7"/>
  <c r="M174" i="7"/>
  <c r="Q174" i="7"/>
  <c r="G176" i="7"/>
  <c r="K176" i="7"/>
  <c r="O176" i="7"/>
  <c r="S176" i="7"/>
  <c r="I178" i="7"/>
  <c r="M178" i="7"/>
  <c r="Q178" i="7"/>
  <c r="G180" i="7"/>
  <c r="K180" i="7"/>
  <c r="O180" i="7"/>
  <c r="S180" i="7"/>
  <c r="I182" i="7"/>
  <c r="M182" i="7"/>
  <c r="Q182" i="7"/>
  <c r="G184" i="7"/>
  <c r="K184" i="7"/>
  <c r="O184" i="7"/>
  <c r="S184" i="7"/>
  <c r="I187" i="7"/>
  <c r="Q188" i="7"/>
  <c r="M188" i="7"/>
  <c r="I188" i="7"/>
  <c r="G188" i="7"/>
  <c r="L188" i="7"/>
  <c r="R188" i="7"/>
  <c r="J189" i="7"/>
  <c r="R195" i="7"/>
  <c r="N195" i="7"/>
  <c r="J195" i="7"/>
  <c r="G195" i="7"/>
  <c r="L195" i="7"/>
  <c r="Q195" i="7"/>
  <c r="J196" i="7"/>
  <c r="P197" i="7"/>
  <c r="L197" i="7"/>
  <c r="H197" i="7"/>
  <c r="G197" i="7"/>
  <c r="M197" i="7"/>
  <c r="R197" i="7"/>
  <c r="K204" i="7"/>
  <c r="Q207" i="7"/>
  <c r="M207" i="7"/>
  <c r="I207" i="7"/>
  <c r="R207" i="7"/>
  <c r="N207" i="7"/>
  <c r="J207" i="7"/>
  <c r="G207" i="7"/>
  <c r="O207" i="7"/>
  <c r="P212" i="7"/>
  <c r="L212" i="7"/>
  <c r="H212" i="7"/>
  <c r="Q212" i="7"/>
  <c r="M212" i="7"/>
  <c r="I212" i="7"/>
  <c r="G212" i="7"/>
  <c r="O212" i="7"/>
  <c r="K215" i="7"/>
  <c r="K220" i="7"/>
  <c r="Q223" i="7"/>
  <c r="M223" i="7"/>
  <c r="I223" i="7"/>
  <c r="R223" i="7"/>
  <c r="N223" i="7"/>
  <c r="J223" i="7"/>
  <c r="G223" i="7"/>
  <c r="O223" i="7"/>
  <c r="P228" i="7"/>
  <c r="L228" i="7"/>
  <c r="H228" i="7"/>
  <c r="Q228" i="7"/>
  <c r="M228" i="7"/>
  <c r="I228" i="7"/>
  <c r="G228" i="7"/>
  <c r="O228" i="7"/>
  <c r="K231" i="7"/>
  <c r="K236" i="7"/>
  <c r="Q239" i="7"/>
  <c r="M239" i="7"/>
  <c r="I239" i="7"/>
  <c r="R239" i="7"/>
  <c r="N239" i="7"/>
  <c r="J239" i="7"/>
  <c r="G239" i="7"/>
  <c r="O239" i="7"/>
  <c r="P244" i="7"/>
  <c r="L244" i="7"/>
  <c r="H244" i="7"/>
  <c r="Q244" i="7"/>
  <c r="M244" i="7"/>
  <c r="I244" i="7"/>
  <c r="G244" i="7"/>
  <c r="O244" i="7"/>
  <c r="K247" i="7"/>
  <c r="K252" i="7"/>
  <c r="Q255" i="7"/>
  <c r="M255" i="7"/>
  <c r="I255" i="7"/>
  <c r="R255" i="7"/>
  <c r="N255" i="7"/>
  <c r="J255" i="7"/>
  <c r="G255" i="7"/>
  <c r="O255" i="7"/>
  <c r="P260" i="7"/>
  <c r="L260" i="7"/>
  <c r="H260" i="7"/>
  <c r="Q260" i="7"/>
  <c r="M260" i="7"/>
  <c r="I260" i="7"/>
  <c r="G260" i="7"/>
  <c r="O260" i="7"/>
  <c r="K263" i="7"/>
  <c r="K268" i="7"/>
  <c r="Q271" i="7"/>
  <c r="M271" i="7"/>
  <c r="I271" i="7"/>
  <c r="R271" i="7"/>
  <c r="N271" i="7"/>
  <c r="J271" i="7"/>
  <c r="G271" i="7"/>
  <c r="O271" i="7"/>
  <c r="P275" i="7"/>
  <c r="L275" i="7"/>
  <c r="H275" i="7"/>
  <c r="S275" i="7"/>
  <c r="N275" i="7"/>
  <c r="I275" i="7"/>
  <c r="O275" i="7"/>
  <c r="J275" i="7"/>
  <c r="G275" i="7"/>
  <c r="R275" i="7"/>
  <c r="P311" i="7"/>
  <c r="L311" i="7"/>
  <c r="H311" i="7"/>
  <c r="O311" i="7"/>
  <c r="J311" i="7"/>
  <c r="S311" i="7"/>
  <c r="N311" i="7"/>
  <c r="I311" i="7"/>
  <c r="Q311" i="7"/>
  <c r="K311" i="7"/>
  <c r="G311" i="7"/>
  <c r="Q286" i="7"/>
  <c r="M286" i="7"/>
  <c r="I286" i="7"/>
  <c r="O286" i="7"/>
  <c r="J286" i="7"/>
  <c r="P286" i="7"/>
  <c r="K286" i="7"/>
  <c r="G286" i="7"/>
  <c r="R286" i="7"/>
  <c r="R293" i="7"/>
  <c r="N293" i="7"/>
  <c r="J293" i="7"/>
  <c r="O293" i="7"/>
  <c r="I293" i="7"/>
  <c r="S293" i="7"/>
  <c r="M293" i="7"/>
  <c r="H293" i="7"/>
  <c r="P293" i="7"/>
  <c r="K293" i="7"/>
  <c r="G293" i="7"/>
  <c r="G174" i="7"/>
  <c r="K174" i="7"/>
  <c r="O174" i="7"/>
  <c r="S174" i="7"/>
  <c r="G178" i="7"/>
  <c r="K178" i="7"/>
  <c r="O178" i="7"/>
  <c r="S178" i="7"/>
  <c r="G182" i="7"/>
  <c r="K182" i="7"/>
  <c r="O182" i="7"/>
  <c r="S182" i="7"/>
  <c r="R187" i="7"/>
  <c r="N187" i="7"/>
  <c r="J187" i="7"/>
  <c r="G187" i="7"/>
  <c r="L187" i="7"/>
  <c r="Q187" i="7"/>
  <c r="P189" i="7"/>
  <c r="L189" i="7"/>
  <c r="H189" i="7"/>
  <c r="G189" i="7"/>
  <c r="M189" i="7"/>
  <c r="R189" i="7"/>
  <c r="Q196" i="7"/>
  <c r="M196" i="7"/>
  <c r="I196" i="7"/>
  <c r="G196" i="7"/>
  <c r="L196" i="7"/>
  <c r="R196" i="7"/>
  <c r="P204" i="7"/>
  <c r="L204" i="7"/>
  <c r="H204" i="7"/>
  <c r="Q204" i="7"/>
  <c r="M204" i="7"/>
  <c r="I204" i="7"/>
  <c r="G204" i="7"/>
  <c r="O204" i="7"/>
  <c r="Q215" i="7"/>
  <c r="M215" i="7"/>
  <c r="I215" i="7"/>
  <c r="R215" i="7"/>
  <c r="N215" i="7"/>
  <c r="J215" i="7"/>
  <c r="G215" i="7"/>
  <c r="O215" i="7"/>
  <c r="P220" i="7"/>
  <c r="L220" i="7"/>
  <c r="H220" i="7"/>
  <c r="Q220" i="7"/>
  <c r="M220" i="7"/>
  <c r="I220" i="7"/>
  <c r="G220" i="7"/>
  <c r="O220" i="7"/>
  <c r="Q231" i="7"/>
  <c r="M231" i="7"/>
  <c r="I231" i="7"/>
  <c r="R231" i="7"/>
  <c r="N231" i="7"/>
  <c r="J231" i="7"/>
  <c r="G231" i="7"/>
  <c r="O231" i="7"/>
  <c r="P236" i="7"/>
  <c r="L236" i="7"/>
  <c r="H236" i="7"/>
  <c r="Q236" i="7"/>
  <c r="M236" i="7"/>
  <c r="I236" i="7"/>
  <c r="G236" i="7"/>
  <c r="O236" i="7"/>
  <c r="Q247" i="7"/>
  <c r="M247" i="7"/>
  <c r="I247" i="7"/>
  <c r="R247" i="7"/>
  <c r="N247" i="7"/>
  <c r="J247" i="7"/>
  <c r="G247" i="7"/>
  <c r="O247" i="7"/>
  <c r="P252" i="7"/>
  <c r="L252" i="7"/>
  <c r="H252" i="7"/>
  <c r="Q252" i="7"/>
  <c r="M252" i="7"/>
  <c r="I252" i="7"/>
  <c r="G252" i="7"/>
  <c r="O252" i="7"/>
  <c r="Q263" i="7"/>
  <c r="M263" i="7"/>
  <c r="I263" i="7"/>
  <c r="R263" i="7"/>
  <c r="N263" i="7"/>
  <c r="J263" i="7"/>
  <c r="G263" i="7"/>
  <c r="O263" i="7"/>
  <c r="P268" i="7"/>
  <c r="L268" i="7"/>
  <c r="H268" i="7"/>
  <c r="Q268" i="7"/>
  <c r="M268" i="7"/>
  <c r="I268" i="7"/>
  <c r="G268" i="7"/>
  <c r="O268" i="7"/>
  <c r="R277" i="7"/>
  <c r="N277" i="7"/>
  <c r="J277" i="7"/>
  <c r="O277" i="7"/>
  <c r="I277" i="7"/>
  <c r="P277" i="7"/>
  <c r="K277" i="7"/>
  <c r="G277" i="7"/>
  <c r="Q277" i="7"/>
  <c r="H286" i="7"/>
  <c r="S286" i="7"/>
  <c r="L293" i="7"/>
  <c r="R309" i="7"/>
  <c r="N309" i="7"/>
  <c r="J309" i="7"/>
  <c r="O309" i="7"/>
  <c r="I309" i="7"/>
  <c r="S309" i="7"/>
  <c r="M309" i="7"/>
  <c r="H309" i="7"/>
  <c r="P309" i="7"/>
  <c r="K309" i="7"/>
  <c r="G309" i="7"/>
  <c r="R311" i="7"/>
  <c r="Q318" i="7"/>
  <c r="M318" i="7"/>
  <c r="I318" i="7"/>
  <c r="O318" i="7"/>
  <c r="J318" i="7"/>
  <c r="S318" i="7"/>
  <c r="N318" i="7"/>
  <c r="H318" i="7"/>
  <c r="P318" i="7"/>
  <c r="K318" i="7"/>
  <c r="G318" i="7"/>
  <c r="G11" i="7"/>
  <c r="K11" i="7"/>
  <c r="O11" i="7"/>
  <c r="G15" i="7"/>
  <c r="K15" i="7"/>
  <c r="O15" i="7"/>
  <c r="G19" i="7"/>
  <c r="K19" i="7"/>
  <c r="O19" i="7"/>
  <c r="G23" i="7"/>
  <c r="K23" i="7"/>
  <c r="O23" i="7"/>
  <c r="G27" i="7"/>
  <c r="K27" i="7"/>
  <c r="O27" i="7"/>
  <c r="G31" i="7"/>
  <c r="K31" i="7"/>
  <c r="O31" i="7"/>
  <c r="G35" i="7"/>
  <c r="K35" i="7"/>
  <c r="O35" i="7"/>
  <c r="G39" i="7"/>
  <c r="K39" i="7"/>
  <c r="O39" i="7"/>
  <c r="G43" i="7"/>
  <c r="K43" i="7"/>
  <c r="O43" i="7"/>
  <c r="G47" i="7"/>
  <c r="K47" i="7"/>
  <c r="O47" i="7"/>
  <c r="G51" i="7"/>
  <c r="K51" i="7"/>
  <c r="O51" i="7"/>
  <c r="G55" i="7"/>
  <c r="K55" i="7"/>
  <c r="O55" i="7"/>
  <c r="G59" i="7"/>
  <c r="K59" i="7"/>
  <c r="O59" i="7"/>
  <c r="G63" i="7"/>
  <c r="K63" i="7"/>
  <c r="O63" i="7"/>
  <c r="G67" i="7"/>
  <c r="K67" i="7"/>
  <c r="O67" i="7"/>
  <c r="G71" i="7"/>
  <c r="K71" i="7"/>
  <c r="O71" i="7"/>
  <c r="G75" i="7"/>
  <c r="K75" i="7"/>
  <c r="O75" i="7"/>
  <c r="G79" i="7"/>
  <c r="K79" i="7"/>
  <c r="O79" i="7"/>
  <c r="G83" i="7"/>
  <c r="K83" i="7"/>
  <c r="O83" i="7"/>
  <c r="G87" i="7"/>
  <c r="K87" i="7"/>
  <c r="O87" i="7"/>
  <c r="G91" i="7"/>
  <c r="K91" i="7"/>
  <c r="O91" i="7"/>
  <c r="G95" i="7"/>
  <c r="K95" i="7"/>
  <c r="O95" i="7"/>
  <c r="G99" i="7"/>
  <c r="K99" i="7"/>
  <c r="O99" i="7"/>
  <c r="G103" i="7"/>
  <c r="K103" i="7"/>
  <c r="O103" i="7"/>
  <c r="G107" i="7"/>
  <c r="K107" i="7"/>
  <c r="O107" i="7"/>
  <c r="G111" i="7"/>
  <c r="K111" i="7"/>
  <c r="O111" i="7"/>
  <c r="G115" i="7"/>
  <c r="K115" i="7"/>
  <c r="O115" i="7"/>
  <c r="G119" i="7"/>
  <c r="K119" i="7"/>
  <c r="O119" i="7"/>
  <c r="G123" i="7"/>
  <c r="K123" i="7"/>
  <c r="O123" i="7"/>
  <c r="G127" i="7"/>
  <c r="K127" i="7"/>
  <c r="O127" i="7"/>
  <c r="G131" i="7"/>
  <c r="K131" i="7"/>
  <c r="O131" i="7"/>
  <c r="G135" i="7"/>
  <c r="K135" i="7"/>
  <c r="O135" i="7"/>
  <c r="G139" i="7"/>
  <c r="K139" i="7"/>
  <c r="O139" i="7"/>
  <c r="G143" i="7"/>
  <c r="K143" i="7"/>
  <c r="O143" i="7"/>
  <c r="G147" i="7"/>
  <c r="K147" i="7"/>
  <c r="O147" i="7"/>
  <c r="G151" i="7"/>
  <c r="K151" i="7"/>
  <c r="O151" i="7"/>
  <c r="J152" i="7"/>
  <c r="N152" i="7"/>
  <c r="G155" i="7"/>
  <c r="K155" i="7"/>
  <c r="O155" i="7"/>
  <c r="J156" i="7"/>
  <c r="N156" i="7"/>
  <c r="G159" i="7"/>
  <c r="K159" i="7"/>
  <c r="O159" i="7"/>
  <c r="J160" i="7"/>
  <c r="N160" i="7"/>
  <c r="G163" i="7"/>
  <c r="K163" i="7"/>
  <c r="O163" i="7"/>
  <c r="J164" i="7"/>
  <c r="N164" i="7"/>
  <c r="G167" i="7"/>
  <c r="K167" i="7"/>
  <c r="O167" i="7"/>
  <c r="J168" i="7"/>
  <c r="N168" i="7"/>
  <c r="G171" i="7"/>
  <c r="K171" i="7"/>
  <c r="O171" i="7"/>
  <c r="J172" i="7"/>
  <c r="N172" i="7"/>
  <c r="H174" i="7"/>
  <c r="L174" i="7"/>
  <c r="G175" i="7"/>
  <c r="K175" i="7"/>
  <c r="O175" i="7"/>
  <c r="J176" i="7"/>
  <c r="N176" i="7"/>
  <c r="H178" i="7"/>
  <c r="L178" i="7"/>
  <c r="G179" i="7"/>
  <c r="K179" i="7"/>
  <c r="O179" i="7"/>
  <c r="J180" i="7"/>
  <c r="N180" i="7"/>
  <c r="H182" i="7"/>
  <c r="L182" i="7"/>
  <c r="G183" i="7"/>
  <c r="K183" i="7"/>
  <c r="O183" i="7"/>
  <c r="J184" i="7"/>
  <c r="N184" i="7"/>
  <c r="H187" i="7"/>
  <c r="M187" i="7"/>
  <c r="S187" i="7"/>
  <c r="K188" i="7"/>
  <c r="P188" i="7"/>
  <c r="I189" i="7"/>
  <c r="N189" i="7"/>
  <c r="S189" i="7"/>
  <c r="Q192" i="7"/>
  <c r="M192" i="7"/>
  <c r="I192" i="7"/>
  <c r="G192" i="7"/>
  <c r="L192" i="7"/>
  <c r="R192" i="7"/>
  <c r="K195" i="7"/>
  <c r="P195" i="7"/>
  <c r="H196" i="7"/>
  <c r="N196" i="7"/>
  <c r="S196" i="7"/>
  <c r="K197" i="7"/>
  <c r="Q197" i="7"/>
  <c r="R199" i="7"/>
  <c r="N199" i="7"/>
  <c r="J199" i="7"/>
  <c r="G199" i="7"/>
  <c r="L199" i="7"/>
  <c r="Q199" i="7"/>
  <c r="Q203" i="7"/>
  <c r="M203" i="7"/>
  <c r="I203" i="7"/>
  <c r="R203" i="7"/>
  <c r="N203" i="7"/>
  <c r="J203" i="7"/>
  <c r="G203" i="7"/>
  <c r="O203" i="7"/>
  <c r="J204" i="7"/>
  <c r="R204" i="7"/>
  <c r="L207" i="7"/>
  <c r="P208" i="7"/>
  <c r="L208" i="7"/>
  <c r="H208" i="7"/>
  <c r="Q208" i="7"/>
  <c r="M208" i="7"/>
  <c r="I208" i="7"/>
  <c r="G208" i="7"/>
  <c r="O208" i="7"/>
  <c r="N212" i="7"/>
  <c r="H215" i="7"/>
  <c r="P215" i="7"/>
  <c r="Q219" i="7"/>
  <c r="M219" i="7"/>
  <c r="I219" i="7"/>
  <c r="R219" i="7"/>
  <c r="N219" i="7"/>
  <c r="J219" i="7"/>
  <c r="G219" i="7"/>
  <c r="O219" i="7"/>
  <c r="J220" i="7"/>
  <c r="R220" i="7"/>
  <c r="L223" i="7"/>
  <c r="P224" i="7"/>
  <c r="L224" i="7"/>
  <c r="H224" i="7"/>
  <c r="Q224" i="7"/>
  <c r="M224" i="7"/>
  <c r="I224" i="7"/>
  <c r="G224" i="7"/>
  <c r="O224" i="7"/>
  <c r="N228" i="7"/>
  <c r="H231" i="7"/>
  <c r="P231" i="7"/>
  <c r="Q235" i="7"/>
  <c r="M235" i="7"/>
  <c r="I235" i="7"/>
  <c r="R235" i="7"/>
  <c r="N235" i="7"/>
  <c r="J235" i="7"/>
  <c r="G235" i="7"/>
  <c r="O235" i="7"/>
  <c r="J236" i="7"/>
  <c r="R236" i="7"/>
  <c r="L239" i="7"/>
  <c r="P240" i="7"/>
  <c r="L240" i="7"/>
  <c r="H240" i="7"/>
  <c r="Q240" i="7"/>
  <c r="M240" i="7"/>
  <c r="I240" i="7"/>
  <c r="G240" i="7"/>
  <c r="O240" i="7"/>
  <c r="N244" i="7"/>
  <c r="H247" i="7"/>
  <c r="P247" i="7"/>
  <c r="Q251" i="7"/>
  <c r="M251" i="7"/>
  <c r="I251" i="7"/>
  <c r="R251" i="7"/>
  <c r="N251" i="7"/>
  <c r="J251" i="7"/>
  <c r="G251" i="7"/>
  <c r="O251" i="7"/>
  <c r="J252" i="7"/>
  <c r="R252" i="7"/>
  <c r="L255" i="7"/>
  <c r="P256" i="7"/>
  <c r="L256" i="7"/>
  <c r="H256" i="7"/>
  <c r="Q256" i="7"/>
  <c r="M256" i="7"/>
  <c r="I256" i="7"/>
  <c r="G256" i="7"/>
  <c r="O256" i="7"/>
  <c r="N260" i="7"/>
  <c r="H263" i="7"/>
  <c r="P263" i="7"/>
  <c r="Q267" i="7"/>
  <c r="M267" i="7"/>
  <c r="I267" i="7"/>
  <c r="R267" i="7"/>
  <c r="N267" i="7"/>
  <c r="J267" i="7"/>
  <c r="G267" i="7"/>
  <c r="O267" i="7"/>
  <c r="J268" i="7"/>
  <c r="R268" i="7"/>
  <c r="L271" i="7"/>
  <c r="P272" i="7"/>
  <c r="L272" i="7"/>
  <c r="H272" i="7"/>
  <c r="Q272" i="7"/>
  <c r="M272" i="7"/>
  <c r="I272" i="7"/>
  <c r="G272" i="7"/>
  <c r="O272" i="7"/>
  <c r="Q275" i="7"/>
  <c r="H277" i="7"/>
  <c r="S277" i="7"/>
  <c r="P279" i="7"/>
  <c r="L279" i="7"/>
  <c r="H279" i="7"/>
  <c r="O279" i="7"/>
  <c r="J279" i="7"/>
  <c r="Q279" i="7"/>
  <c r="K279" i="7"/>
  <c r="G279" i="7"/>
  <c r="R279" i="7"/>
  <c r="Q282" i="7"/>
  <c r="M282" i="7"/>
  <c r="I282" i="7"/>
  <c r="S282" i="7"/>
  <c r="N282" i="7"/>
  <c r="H282" i="7"/>
  <c r="O282" i="7"/>
  <c r="J282" i="7"/>
  <c r="G282" i="7"/>
  <c r="R282" i="7"/>
  <c r="L286" i="7"/>
  <c r="Q293" i="7"/>
  <c r="P295" i="7"/>
  <c r="L295" i="7"/>
  <c r="H295" i="7"/>
  <c r="O295" i="7"/>
  <c r="J295" i="7"/>
  <c r="S295" i="7"/>
  <c r="N295" i="7"/>
  <c r="I295" i="7"/>
  <c r="Q295" i="7"/>
  <c r="K295" i="7"/>
  <c r="G295" i="7"/>
  <c r="Q302" i="7"/>
  <c r="M302" i="7"/>
  <c r="I302" i="7"/>
  <c r="O302" i="7"/>
  <c r="J302" i="7"/>
  <c r="S302" i="7"/>
  <c r="N302" i="7"/>
  <c r="H302" i="7"/>
  <c r="P302" i="7"/>
  <c r="K302" i="7"/>
  <c r="G302" i="7"/>
  <c r="L309" i="7"/>
  <c r="L318" i="7"/>
  <c r="G186" i="7"/>
  <c r="K186" i="7"/>
  <c r="O186" i="7"/>
  <c r="G190" i="7"/>
  <c r="K190" i="7"/>
  <c r="O190" i="7"/>
  <c r="G194" i="7"/>
  <c r="K194" i="7"/>
  <c r="O194" i="7"/>
  <c r="G198" i="7"/>
  <c r="K198" i="7"/>
  <c r="O198" i="7"/>
  <c r="H201" i="7"/>
  <c r="L201" i="7"/>
  <c r="P201" i="7"/>
  <c r="G202" i="7"/>
  <c r="K202" i="7"/>
  <c r="O202" i="7"/>
  <c r="S202" i="7"/>
  <c r="G206" i="7"/>
  <c r="K206" i="7"/>
  <c r="O206" i="7"/>
  <c r="S206" i="7"/>
  <c r="G210" i="7"/>
  <c r="K210" i="7"/>
  <c r="O210" i="7"/>
  <c r="S210" i="7"/>
  <c r="G214" i="7"/>
  <c r="K214" i="7"/>
  <c r="O214" i="7"/>
  <c r="S214" i="7"/>
  <c r="G218" i="7"/>
  <c r="K218" i="7"/>
  <c r="O218" i="7"/>
  <c r="S218" i="7"/>
  <c r="G222" i="7"/>
  <c r="K222" i="7"/>
  <c r="O222" i="7"/>
  <c r="S222" i="7"/>
  <c r="G226" i="7"/>
  <c r="K226" i="7"/>
  <c r="O226" i="7"/>
  <c r="S226" i="7"/>
  <c r="G230" i="7"/>
  <c r="K230" i="7"/>
  <c r="O230" i="7"/>
  <c r="S230" i="7"/>
  <c r="G234" i="7"/>
  <c r="K234" i="7"/>
  <c r="O234" i="7"/>
  <c r="S234" i="7"/>
  <c r="G238" i="7"/>
  <c r="K238" i="7"/>
  <c r="O238" i="7"/>
  <c r="S238" i="7"/>
  <c r="G242" i="7"/>
  <c r="K242" i="7"/>
  <c r="O242" i="7"/>
  <c r="S242" i="7"/>
  <c r="G246" i="7"/>
  <c r="K246" i="7"/>
  <c r="O246" i="7"/>
  <c r="S246" i="7"/>
  <c r="G250" i="7"/>
  <c r="K250" i="7"/>
  <c r="O250" i="7"/>
  <c r="S250" i="7"/>
  <c r="G254" i="7"/>
  <c r="K254" i="7"/>
  <c r="O254" i="7"/>
  <c r="S254" i="7"/>
  <c r="G258" i="7"/>
  <c r="K258" i="7"/>
  <c r="O258" i="7"/>
  <c r="S258" i="7"/>
  <c r="G262" i="7"/>
  <c r="K262" i="7"/>
  <c r="O262" i="7"/>
  <c r="S262" i="7"/>
  <c r="G266" i="7"/>
  <c r="K266" i="7"/>
  <c r="O266" i="7"/>
  <c r="S266" i="7"/>
  <c r="G270" i="7"/>
  <c r="K270" i="7"/>
  <c r="O270" i="7"/>
  <c r="S270" i="7"/>
  <c r="Q274" i="7"/>
  <c r="M274" i="7"/>
  <c r="I274" i="7"/>
  <c r="G274" i="7"/>
  <c r="L274" i="7"/>
  <c r="R274" i="7"/>
  <c r="R281" i="7"/>
  <c r="N281" i="7"/>
  <c r="J281" i="7"/>
  <c r="G281" i="7"/>
  <c r="L281" i="7"/>
  <c r="Q281" i="7"/>
  <c r="P283" i="7"/>
  <c r="L283" i="7"/>
  <c r="H283" i="7"/>
  <c r="G283" i="7"/>
  <c r="M283" i="7"/>
  <c r="R283" i="7"/>
  <c r="I289" i="7"/>
  <c r="Q290" i="7"/>
  <c r="M290" i="7"/>
  <c r="I290" i="7"/>
  <c r="G290" i="7"/>
  <c r="L290" i="7"/>
  <c r="R290" i="7"/>
  <c r="J291" i="7"/>
  <c r="R297" i="7"/>
  <c r="N297" i="7"/>
  <c r="J297" i="7"/>
  <c r="G297" i="7"/>
  <c r="L297" i="7"/>
  <c r="Q297" i="7"/>
  <c r="J298" i="7"/>
  <c r="P299" i="7"/>
  <c r="L299" i="7"/>
  <c r="H299" i="7"/>
  <c r="G299" i="7"/>
  <c r="M299" i="7"/>
  <c r="R299" i="7"/>
  <c r="I305" i="7"/>
  <c r="Q306" i="7"/>
  <c r="M306" i="7"/>
  <c r="I306" i="7"/>
  <c r="G306" i="7"/>
  <c r="L306" i="7"/>
  <c r="R306" i="7"/>
  <c r="J307" i="7"/>
  <c r="R313" i="7"/>
  <c r="N313" i="7"/>
  <c r="J313" i="7"/>
  <c r="G313" i="7"/>
  <c r="L313" i="7"/>
  <c r="Q313" i="7"/>
  <c r="P315" i="7"/>
  <c r="L315" i="7"/>
  <c r="H315" i="7"/>
  <c r="G315" i="7"/>
  <c r="M315" i="7"/>
  <c r="R315" i="7"/>
  <c r="Q322" i="7"/>
  <c r="M322" i="7"/>
  <c r="I322" i="7"/>
  <c r="G322" i="7"/>
  <c r="L322" i="7"/>
  <c r="R322" i="7"/>
  <c r="K325" i="7"/>
  <c r="K327" i="7"/>
  <c r="R329" i="7"/>
  <c r="N329" i="7"/>
  <c r="J329" i="7"/>
  <c r="G329" i="7"/>
  <c r="L329" i="7"/>
  <c r="Q329" i="7"/>
  <c r="P331" i="7"/>
  <c r="L331" i="7"/>
  <c r="H331" i="7"/>
  <c r="G331" i="7"/>
  <c r="M331" i="7"/>
  <c r="R331" i="7"/>
  <c r="K334" i="7"/>
  <c r="Q338" i="7"/>
  <c r="M338" i="7"/>
  <c r="I338" i="7"/>
  <c r="G338" i="7"/>
  <c r="L338" i="7"/>
  <c r="R338" i="7"/>
  <c r="R346" i="7"/>
  <c r="N346" i="7"/>
  <c r="J346" i="7"/>
  <c r="Q346" i="7"/>
  <c r="M346" i="7"/>
  <c r="I346" i="7"/>
  <c r="G346" i="7"/>
  <c r="O346" i="7"/>
  <c r="Q351" i="7"/>
  <c r="M351" i="7"/>
  <c r="I351" i="7"/>
  <c r="P351" i="7"/>
  <c r="L351" i="7"/>
  <c r="H351" i="7"/>
  <c r="G351" i="7"/>
  <c r="O351" i="7"/>
  <c r="K359" i="7"/>
  <c r="R362" i="7"/>
  <c r="N362" i="7"/>
  <c r="J362" i="7"/>
  <c r="Q362" i="7"/>
  <c r="M362" i="7"/>
  <c r="I362" i="7"/>
  <c r="G362" i="7"/>
  <c r="O362" i="7"/>
  <c r="Q367" i="7"/>
  <c r="M367" i="7"/>
  <c r="I367" i="7"/>
  <c r="P367" i="7"/>
  <c r="L367" i="7"/>
  <c r="H367" i="7"/>
  <c r="R367" i="7"/>
  <c r="N367" i="7"/>
  <c r="J367" i="7"/>
  <c r="G367" i="7"/>
  <c r="Q375" i="7"/>
  <c r="M375" i="7"/>
  <c r="I375" i="7"/>
  <c r="P375" i="7"/>
  <c r="L375" i="7"/>
  <c r="H375" i="7"/>
  <c r="R375" i="7"/>
  <c r="N375" i="7"/>
  <c r="J375" i="7"/>
  <c r="G375" i="7"/>
  <c r="R7" i="9"/>
  <c r="N7" i="9"/>
  <c r="J7" i="9"/>
  <c r="Q7" i="9"/>
  <c r="M7" i="9"/>
  <c r="I7" i="9"/>
  <c r="C7" i="9"/>
  <c r="S7" i="9"/>
  <c r="O7" i="9"/>
  <c r="K7" i="9"/>
  <c r="G7" i="9"/>
  <c r="P7" i="9"/>
  <c r="Q70" i="9"/>
  <c r="M70" i="9"/>
  <c r="I70" i="9"/>
  <c r="O70" i="9"/>
  <c r="J70" i="9"/>
  <c r="S70" i="9"/>
  <c r="N70" i="9"/>
  <c r="H70" i="9"/>
  <c r="P70" i="9"/>
  <c r="K70" i="9"/>
  <c r="G70" i="9"/>
  <c r="R325" i="7"/>
  <c r="N325" i="7"/>
  <c r="J325" i="7"/>
  <c r="G325" i="7"/>
  <c r="L325" i="7"/>
  <c r="Q325" i="7"/>
  <c r="P327" i="7"/>
  <c r="L327" i="7"/>
  <c r="H327" i="7"/>
  <c r="G327" i="7"/>
  <c r="M327" i="7"/>
  <c r="R327" i="7"/>
  <c r="Q334" i="7"/>
  <c r="M334" i="7"/>
  <c r="I334" i="7"/>
  <c r="G334" i="7"/>
  <c r="L334" i="7"/>
  <c r="R334" i="7"/>
  <c r="R350" i="7"/>
  <c r="N350" i="7"/>
  <c r="J350" i="7"/>
  <c r="Q350" i="7"/>
  <c r="M350" i="7"/>
  <c r="I350" i="7"/>
  <c r="G350" i="7"/>
  <c r="O350" i="7"/>
  <c r="Q355" i="7"/>
  <c r="M355" i="7"/>
  <c r="I355" i="7"/>
  <c r="P355" i="7"/>
  <c r="L355" i="7"/>
  <c r="H355" i="7"/>
  <c r="G355" i="7"/>
  <c r="O355" i="7"/>
  <c r="Q9" i="9"/>
  <c r="M9" i="9"/>
  <c r="I9" i="9"/>
  <c r="P9" i="9"/>
  <c r="L9" i="9"/>
  <c r="H9" i="9"/>
  <c r="R9" i="9"/>
  <c r="N9" i="9"/>
  <c r="J9" i="9"/>
  <c r="G9" i="9"/>
  <c r="Q17" i="9"/>
  <c r="M17" i="9"/>
  <c r="I17" i="9"/>
  <c r="P17" i="9"/>
  <c r="L17" i="9"/>
  <c r="H17" i="9"/>
  <c r="R17" i="9"/>
  <c r="N17" i="9"/>
  <c r="J17" i="9"/>
  <c r="G17" i="9"/>
  <c r="Q25" i="9"/>
  <c r="M25" i="9"/>
  <c r="I25" i="9"/>
  <c r="P25" i="9"/>
  <c r="L25" i="9"/>
  <c r="H25" i="9"/>
  <c r="R25" i="9"/>
  <c r="N25" i="9"/>
  <c r="J25" i="9"/>
  <c r="G25" i="9"/>
  <c r="Q33" i="9"/>
  <c r="M33" i="9"/>
  <c r="I33" i="9"/>
  <c r="P33" i="9"/>
  <c r="L33" i="9"/>
  <c r="H33" i="9"/>
  <c r="R33" i="9"/>
  <c r="N33" i="9"/>
  <c r="J33" i="9"/>
  <c r="G33" i="9"/>
  <c r="Q41" i="9"/>
  <c r="M41" i="9"/>
  <c r="I41" i="9"/>
  <c r="P41" i="9"/>
  <c r="L41" i="9"/>
  <c r="H41" i="9"/>
  <c r="R41" i="9"/>
  <c r="N41" i="9"/>
  <c r="J41" i="9"/>
  <c r="G41" i="9"/>
  <c r="Q49" i="9"/>
  <c r="M49" i="9"/>
  <c r="I49" i="9"/>
  <c r="P49" i="9"/>
  <c r="L49" i="9"/>
  <c r="H49" i="9"/>
  <c r="R49" i="9"/>
  <c r="N49" i="9"/>
  <c r="J49" i="9"/>
  <c r="G49" i="9"/>
  <c r="Q57" i="9"/>
  <c r="M57" i="9"/>
  <c r="I57" i="9"/>
  <c r="P57" i="9"/>
  <c r="L57" i="9"/>
  <c r="H57" i="9"/>
  <c r="R57" i="9"/>
  <c r="N57" i="9"/>
  <c r="J57" i="9"/>
  <c r="G57" i="9"/>
  <c r="R93" i="9"/>
  <c r="N93" i="9"/>
  <c r="J93" i="9"/>
  <c r="O93" i="9"/>
  <c r="I93" i="9"/>
  <c r="S93" i="9"/>
  <c r="M93" i="9"/>
  <c r="H93" i="9"/>
  <c r="P93" i="9"/>
  <c r="K93" i="9"/>
  <c r="G93" i="9"/>
  <c r="P95" i="9"/>
  <c r="L95" i="9"/>
  <c r="H95" i="9"/>
  <c r="O95" i="9"/>
  <c r="J95" i="9"/>
  <c r="S95" i="9"/>
  <c r="N95" i="9"/>
  <c r="I95" i="9"/>
  <c r="Q95" i="9"/>
  <c r="K95" i="9"/>
  <c r="G95" i="9"/>
  <c r="R289" i="7"/>
  <c r="N289" i="7"/>
  <c r="J289" i="7"/>
  <c r="G289" i="7"/>
  <c r="L289" i="7"/>
  <c r="Q289" i="7"/>
  <c r="P291" i="7"/>
  <c r="L291" i="7"/>
  <c r="H291" i="7"/>
  <c r="G291" i="7"/>
  <c r="M291" i="7"/>
  <c r="R291" i="7"/>
  <c r="Q298" i="7"/>
  <c r="M298" i="7"/>
  <c r="I298" i="7"/>
  <c r="G298" i="7"/>
  <c r="L298" i="7"/>
  <c r="R298" i="7"/>
  <c r="R305" i="7"/>
  <c r="N305" i="7"/>
  <c r="J305" i="7"/>
  <c r="G305" i="7"/>
  <c r="L305" i="7"/>
  <c r="Q305" i="7"/>
  <c r="J306" i="7"/>
  <c r="O306" i="7"/>
  <c r="P307" i="7"/>
  <c r="L307" i="7"/>
  <c r="H307" i="7"/>
  <c r="G307" i="7"/>
  <c r="M307" i="7"/>
  <c r="R307" i="7"/>
  <c r="I313" i="7"/>
  <c r="O313" i="7"/>
  <c r="Q314" i="7"/>
  <c r="M314" i="7"/>
  <c r="I314" i="7"/>
  <c r="G314" i="7"/>
  <c r="L314" i="7"/>
  <c r="R314" i="7"/>
  <c r="J315" i="7"/>
  <c r="O315" i="7"/>
  <c r="R321" i="7"/>
  <c r="N321" i="7"/>
  <c r="J321" i="7"/>
  <c r="G321" i="7"/>
  <c r="L321" i="7"/>
  <c r="Q321" i="7"/>
  <c r="J322" i="7"/>
  <c r="O322" i="7"/>
  <c r="P323" i="7"/>
  <c r="L323" i="7"/>
  <c r="H323" i="7"/>
  <c r="G323" i="7"/>
  <c r="M323" i="7"/>
  <c r="R323" i="7"/>
  <c r="H325" i="7"/>
  <c r="M325" i="7"/>
  <c r="S325" i="7"/>
  <c r="I327" i="7"/>
  <c r="N327" i="7"/>
  <c r="S327" i="7"/>
  <c r="I329" i="7"/>
  <c r="O329" i="7"/>
  <c r="Q330" i="7"/>
  <c r="M330" i="7"/>
  <c r="I330" i="7"/>
  <c r="G330" i="7"/>
  <c r="L330" i="7"/>
  <c r="R330" i="7"/>
  <c r="J331" i="7"/>
  <c r="O331" i="7"/>
  <c r="H334" i="7"/>
  <c r="N334" i="7"/>
  <c r="S334" i="7"/>
  <c r="R337" i="7"/>
  <c r="N337" i="7"/>
  <c r="J337" i="7"/>
  <c r="G337" i="7"/>
  <c r="L337" i="7"/>
  <c r="Q337" i="7"/>
  <c r="J338" i="7"/>
  <c r="O338" i="7"/>
  <c r="P339" i="7"/>
  <c r="L339" i="7"/>
  <c r="H339" i="7"/>
  <c r="G339" i="7"/>
  <c r="M339" i="7"/>
  <c r="R339" i="7"/>
  <c r="Q343" i="7"/>
  <c r="M343" i="7"/>
  <c r="I343" i="7"/>
  <c r="P343" i="7"/>
  <c r="L343" i="7"/>
  <c r="H343" i="7"/>
  <c r="G343" i="7"/>
  <c r="O343" i="7"/>
  <c r="K346" i="7"/>
  <c r="S346" i="7"/>
  <c r="H350" i="7"/>
  <c r="P350" i="7"/>
  <c r="K351" i="7"/>
  <c r="S351" i="7"/>
  <c r="R354" i="7"/>
  <c r="N354" i="7"/>
  <c r="J354" i="7"/>
  <c r="Q354" i="7"/>
  <c r="M354" i="7"/>
  <c r="I354" i="7"/>
  <c r="G354" i="7"/>
  <c r="O354" i="7"/>
  <c r="J355" i="7"/>
  <c r="R355" i="7"/>
  <c r="Q359" i="7"/>
  <c r="M359" i="7"/>
  <c r="I359" i="7"/>
  <c r="P359" i="7"/>
  <c r="L359" i="7"/>
  <c r="H359" i="7"/>
  <c r="G359" i="7"/>
  <c r="O359" i="7"/>
  <c r="K362" i="7"/>
  <c r="S362" i="7"/>
  <c r="O367" i="7"/>
  <c r="Q371" i="7"/>
  <c r="M371" i="7"/>
  <c r="I371" i="7"/>
  <c r="P371" i="7"/>
  <c r="L371" i="7"/>
  <c r="H371" i="7"/>
  <c r="R371" i="7"/>
  <c r="N371" i="7"/>
  <c r="J371" i="7"/>
  <c r="G371" i="7"/>
  <c r="O375" i="7"/>
  <c r="Q379" i="7"/>
  <c r="M379" i="7"/>
  <c r="I379" i="7"/>
  <c r="P379" i="7"/>
  <c r="L379" i="7"/>
  <c r="H379" i="7"/>
  <c r="R379" i="7"/>
  <c r="N379" i="7"/>
  <c r="J379" i="7"/>
  <c r="G379" i="7"/>
  <c r="H7" i="9"/>
  <c r="K9" i="9"/>
  <c r="K17" i="9"/>
  <c r="K25" i="9"/>
  <c r="K33" i="9"/>
  <c r="K41" i="9"/>
  <c r="K49" i="9"/>
  <c r="K57" i="9"/>
  <c r="R70" i="9"/>
  <c r="Q86" i="9"/>
  <c r="M86" i="9"/>
  <c r="I86" i="9"/>
  <c r="O86" i="9"/>
  <c r="J86" i="9"/>
  <c r="S86" i="9"/>
  <c r="N86" i="9"/>
  <c r="H86" i="9"/>
  <c r="P86" i="9"/>
  <c r="K86" i="9"/>
  <c r="G86" i="9"/>
  <c r="L93" i="9"/>
  <c r="M95" i="9"/>
  <c r="G201" i="7"/>
  <c r="K201" i="7"/>
  <c r="O201" i="7"/>
  <c r="J202" i="7"/>
  <c r="N202" i="7"/>
  <c r="G205" i="7"/>
  <c r="K205" i="7"/>
  <c r="O205" i="7"/>
  <c r="J206" i="7"/>
  <c r="N206" i="7"/>
  <c r="G209" i="7"/>
  <c r="K209" i="7"/>
  <c r="O209" i="7"/>
  <c r="J210" i="7"/>
  <c r="N210" i="7"/>
  <c r="G213" i="7"/>
  <c r="K213" i="7"/>
  <c r="O213" i="7"/>
  <c r="J214" i="7"/>
  <c r="N214" i="7"/>
  <c r="G217" i="7"/>
  <c r="K217" i="7"/>
  <c r="O217" i="7"/>
  <c r="J218" i="7"/>
  <c r="N218" i="7"/>
  <c r="G221" i="7"/>
  <c r="K221" i="7"/>
  <c r="O221" i="7"/>
  <c r="J222" i="7"/>
  <c r="N222" i="7"/>
  <c r="G225" i="7"/>
  <c r="K225" i="7"/>
  <c r="O225" i="7"/>
  <c r="J226" i="7"/>
  <c r="N226" i="7"/>
  <c r="G229" i="7"/>
  <c r="K229" i="7"/>
  <c r="O229" i="7"/>
  <c r="J230" i="7"/>
  <c r="N230" i="7"/>
  <c r="G233" i="7"/>
  <c r="K233" i="7"/>
  <c r="O233" i="7"/>
  <c r="J234" i="7"/>
  <c r="N234" i="7"/>
  <c r="G237" i="7"/>
  <c r="K237" i="7"/>
  <c r="O237" i="7"/>
  <c r="J238" i="7"/>
  <c r="N238" i="7"/>
  <c r="G241" i="7"/>
  <c r="K241" i="7"/>
  <c r="O241" i="7"/>
  <c r="J242" i="7"/>
  <c r="N242" i="7"/>
  <c r="G245" i="7"/>
  <c r="K245" i="7"/>
  <c r="O245" i="7"/>
  <c r="J246" i="7"/>
  <c r="N246" i="7"/>
  <c r="G249" i="7"/>
  <c r="K249" i="7"/>
  <c r="O249" i="7"/>
  <c r="J250" i="7"/>
  <c r="N250" i="7"/>
  <c r="G253" i="7"/>
  <c r="K253" i="7"/>
  <c r="O253" i="7"/>
  <c r="J254" i="7"/>
  <c r="N254" i="7"/>
  <c r="G257" i="7"/>
  <c r="K257" i="7"/>
  <c r="O257" i="7"/>
  <c r="J258" i="7"/>
  <c r="N258" i="7"/>
  <c r="G261" i="7"/>
  <c r="K261" i="7"/>
  <c r="O261" i="7"/>
  <c r="J262" i="7"/>
  <c r="N262" i="7"/>
  <c r="G265" i="7"/>
  <c r="K265" i="7"/>
  <c r="O265" i="7"/>
  <c r="J266" i="7"/>
  <c r="N266" i="7"/>
  <c r="G269" i="7"/>
  <c r="K269" i="7"/>
  <c r="O269" i="7"/>
  <c r="J270" i="7"/>
  <c r="N270" i="7"/>
  <c r="G273" i="7"/>
  <c r="K273" i="7"/>
  <c r="O273" i="7"/>
  <c r="K274" i="7"/>
  <c r="P274" i="7"/>
  <c r="Q278" i="7"/>
  <c r="M278" i="7"/>
  <c r="I278" i="7"/>
  <c r="G278" i="7"/>
  <c r="L278" i="7"/>
  <c r="R278" i="7"/>
  <c r="K281" i="7"/>
  <c r="P281" i="7"/>
  <c r="K283" i="7"/>
  <c r="Q283" i="7"/>
  <c r="R285" i="7"/>
  <c r="N285" i="7"/>
  <c r="J285" i="7"/>
  <c r="G285" i="7"/>
  <c r="L285" i="7"/>
  <c r="Q285" i="7"/>
  <c r="P287" i="7"/>
  <c r="L287" i="7"/>
  <c r="H287" i="7"/>
  <c r="G287" i="7"/>
  <c r="M287" i="7"/>
  <c r="R287" i="7"/>
  <c r="H289" i="7"/>
  <c r="M289" i="7"/>
  <c r="S289" i="7"/>
  <c r="K290" i="7"/>
  <c r="P290" i="7"/>
  <c r="I291" i="7"/>
  <c r="N291" i="7"/>
  <c r="S291" i="7"/>
  <c r="Q294" i="7"/>
  <c r="M294" i="7"/>
  <c r="I294" i="7"/>
  <c r="G294" i="7"/>
  <c r="L294" i="7"/>
  <c r="R294" i="7"/>
  <c r="K297" i="7"/>
  <c r="P297" i="7"/>
  <c r="H298" i="7"/>
  <c r="N298" i="7"/>
  <c r="S298" i="7"/>
  <c r="K299" i="7"/>
  <c r="Q299" i="7"/>
  <c r="R301" i="7"/>
  <c r="N301" i="7"/>
  <c r="J301" i="7"/>
  <c r="G301" i="7"/>
  <c r="L301" i="7"/>
  <c r="Q301" i="7"/>
  <c r="P303" i="7"/>
  <c r="L303" i="7"/>
  <c r="H303" i="7"/>
  <c r="G303" i="7"/>
  <c r="M303" i="7"/>
  <c r="R303" i="7"/>
  <c r="H305" i="7"/>
  <c r="M305" i="7"/>
  <c r="S305" i="7"/>
  <c r="K306" i="7"/>
  <c r="P306" i="7"/>
  <c r="I307" i="7"/>
  <c r="N307" i="7"/>
  <c r="S307" i="7"/>
  <c r="Q310" i="7"/>
  <c r="M310" i="7"/>
  <c r="I310" i="7"/>
  <c r="G310" i="7"/>
  <c r="L310" i="7"/>
  <c r="R310" i="7"/>
  <c r="K313" i="7"/>
  <c r="P313" i="7"/>
  <c r="H314" i="7"/>
  <c r="N314" i="7"/>
  <c r="S314" i="7"/>
  <c r="K315" i="7"/>
  <c r="Q315" i="7"/>
  <c r="R317" i="7"/>
  <c r="N317" i="7"/>
  <c r="J317" i="7"/>
  <c r="G317" i="7"/>
  <c r="L317" i="7"/>
  <c r="Q317" i="7"/>
  <c r="P319" i="7"/>
  <c r="L319" i="7"/>
  <c r="H319" i="7"/>
  <c r="G319" i="7"/>
  <c r="M319" i="7"/>
  <c r="R319" i="7"/>
  <c r="H321" i="7"/>
  <c r="M321" i="7"/>
  <c r="S321" i="7"/>
  <c r="K322" i="7"/>
  <c r="P322" i="7"/>
  <c r="I323" i="7"/>
  <c r="N323" i="7"/>
  <c r="S323" i="7"/>
  <c r="I325" i="7"/>
  <c r="O325" i="7"/>
  <c r="Q326" i="7"/>
  <c r="M326" i="7"/>
  <c r="I326" i="7"/>
  <c r="G326" i="7"/>
  <c r="L326" i="7"/>
  <c r="R326" i="7"/>
  <c r="J327" i="7"/>
  <c r="O327" i="7"/>
  <c r="K329" i="7"/>
  <c r="P329" i="7"/>
  <c r="H330" i="7"/>
  <c r="N330" i="7"/>
  <c r="S330" i="7"/>
  <c r="K331" i="7"/>
  <c r="Q331" i="7"/>
  <c r="R333" i="7"/>
  <c r="N333" i="7"/>
  <c r="J333" i="7"/>
  <c r="G333" i="7"/>
  <c r="L333" i="7"/>
  <c r="Q333" i="7"/>
  <c r="J334" i="7"/>
  <c r="O334" i="7"/>
  <c r="P335" i="7"/>
  <c r="L335" i="7"/>
  <c r="H335" i="7"/>
  <c r="G335" i="7"/>
  <c r="M335" i="7"/>
  <c r="R335" i="7"/>
  <c r="H337" i="7"/>
  <c r="M337" i="7"/>
  <c r="S337" i="7"/>
  <c r="K338" i="7"/>
  <c r="P338" i="7"/>
  <c r="I339" i="7"/>
  <c r="N339" i="7"/>
  <c r="S339" i="7"/>
  <c r="R342" i="7"/>
  <c r="N342" i="7"/>
  <c r="J342" i="7"/>
  <c r="Q342" i="7"/>
  <c r="M342" i="7"/>
  <c r="I342" i="7"/>
  <c r="G342" i="7"/>
  <c r="O342" i="7"/>
  <c r="J343" i="7"/>
  <c r="R343" i="7"/>
  <c r="L346" i="7"/>
  <c r="Q347" i="7"/>
  <c r="M347" i="7"/>
  <c r="I347" i="7"/>
  <c r="P347" i="7"/>
  <c r="L347" i="7"/>
  <c r="H347" i="7"/>
  <c r="G347" i="7"/>
  <c r="O347" i="7"/>
  <c r="K350" i="7"/>
  <c r="S350" i="7"/>
  <c r="N351" i="7"/>
  <c r="H354" i="7"/>
  <c r="P354" i="7"/>
  <c r="K355" i="7"/>
  <c r="S355" i="7"/>
  <c r="R358" i="7"/>
  <c r="N358" i="7"/>
  <c r="J358" i="7"/>
  <c r="Q358" i="7"/>
  <c r="M358" i="7"/>
  <c r="I358" i="7"/>
  <c r="G358" i="7"/>
  <c r="O358" i="7"/>
  <c r="J359" i="7"/>
  <c r="R359" i="7"/>
  <c r="L362" i="7"/>
  <c r="Q363" i="7"/>
  <c r="M363" i="7"/>
  <c r="I363" i="7"/>
  <c r="P363" i="7"/>
  <c r="L363" i="7"/>
  <c r="H363" i="7"/>
  <c r="G363" i="7"/>
  <c r="O363" i="7"/>
  <c r="S367" i="7"/>
  <c r="K371" i="7"/>
  <c r="S375" i="7"/>
  <c r="K379" i="7"/>
  <c r="L7" i="9"/>
  <c r="O9" i="9"/>
  <c r="Q13" i="9"/>
  <c r="M13" i="9"/>
  <c r="I13" i="9"/>
  <c r="P13" i="9"/>
  <c r="L13" i="9"/>
  <c r="H13" i="9"/>
  <c r="R13" i="9"/>
  <c r="N13" i="9"/>
  <c r="J13" i="9"/>
  <c r="G13" i="9"/>
  <c r="O17" i="9"/>
  <c r="Q21" i="9"/>
  <c r="M21" i="9"/>
  <c r="I21" i="9"/>
  <c r="P21" i="9"/>
  <c r="L21" i="9"/>
  <c r="H21" i="9"/>
  <c r="R21" i="9"/>
  <c r="N21" i="9"/>
  <c r="J21" i="9"/>
  <c r="G21" i="9"/>
  <c r="O25" i="9"/>
  <c r="Q29" i="9"/>
  <c r="M29" i="9"/>
  <c r="I29" i="9"/>
  <c r="P29" i="9"/>
  <c r="L29" i="9"/>
  <c r="H29" i="9"/>
  <c r="R29" i="9"/>
  <c r="N29" i="9"/>
  <c r="J29" i="9"/>
  <c r="G29" i="9"/>
  <c r="O33" i="9"/>
  <c r="Q37" i="9"/>
  <c r="M37" i="9"/>
  <c r="I37" i="9"/>
  <c r="P37" i="9"/>
  <c r="L37" i="9"/>
  <c r="H37" i="9"/>
  <c r="R37" i="9"/>
  <c r="N37" i="9"/>
  <c r="J37" i="9"/>
  <c r="G37" i="9"/>
  <c r="O41" i="9"/>
  <c r="Q45" i="9"/>
  <c r="M45" i="9"/>
  <c r="I45" i="9"/>
  <c r="P45" i="9"/>
  <c r="L45" i="9"/>
  <c r="H45" i="9"/>
  <c r="R45" i="9"/>
  <c r="N45" i="9"/>
  <c r="J45" i="9"/>
  <c r="G45" i="9"/>
  <c r="O49" i="9"/>
  <c r="Q53" i="9"/>
  <c r="M53" i="9"/>
  <c r="I53" i="9"/>
  <c r="P53" i="9"/>
  <c r="L53" i="9"/>
  <c r="H53" i="9"/>
  <c r="R53" i="9"/>
  <c r="N53" i="9"/>
  <c r="J53" i="9"/>
  <c r="G53" i="9"/>
  <c r="O57" i="9"/>
  <c r="Q61" i="9"/>
  <c r="M61" i="9"/>
  <c r="I61" i="9"/>
  <c r="P61" i="9"/>
  <c r="L61" i="9"/>
  <c r="H61" i="9"/>
  <c r="R61" i="9"/>
  <c r="N61" i="9"/>
  <c r="J61" i="9"/>
  <c r="G61" i="9"/>
  <c r="R77" i="9"/>
  <c r="N77" i="9"/>
  <c r="J77" i="9"/>
  <c r="O77" i="9"/>
  <c r="I77" i="9"/>
  <c r="S77" i="9"/>
  <c r="M77" i="9"/>
  <c r="H77" i="9"/>
  <c r="P77" i="9"/>
  <c r="K77" i="9"/>
  <c r="G77" i="9"/>
  <c r="P79" i="9"/>
  <c r="L79" i="9"/>
  <c r="H79" i="9"/>
  <c r="O79" i="9"/>
  <c r="J79" i="9"/>
  <c r="S79" i="9"/>
  <c r="N79" i="9"/>
  <c r="I79" i="9"/>
  <c r="Q79" i="9"/>
  <c r="K79" i="9"/>
  <c r="G79" i="9"/>
  <c r="L86" i="9"/>
  <c r="Q93" i="9"/>
  <c r="R95" i="9"/>
  <c r="G366" i="7"/>
  <c r="K366" i="7"/>
  <c r="O366" i="7"/>
  <c r="S366" i="7"/>
  <c r="G370" i="7"/>
  <c r="K370" i="7"/>
  <c r="O370" i="7"/>
  <c r="S370" i="7"/>
  <c r="G374" i="7"/>
  <c r="K374" i="7"/>
  <c r="O374" i="7"/>
  <c r="S374" i="7"/>
  <c r="G378" i="7"/>
  <c r="K378" i="7"/>
  <c r="O378" i="7"/>
  <c r="S378" i="7"/>
  <c r="G382" i="7"/>
  <c r="K382" i="7"/>
  <c r="O382" i="7"/>
  <c r="S382" i="7"/>
  <c r="G12" i="9"/>
  <c r="K12" i="9"/>
  <c r="O12" i="9"/>
  <c r="S12" i="9"/>
  <c r="G16" i="9"/>
  <c r="K16" i="9"/>
  <c r="O16" i="9"/>
  <c r="S16" i="9"/>
  <c r="G20" i="9"/>
  <c r="K20" i="9"/>
  <c r="O20" i="9"/>
  <c r="S20" i="9"/>
  <c r="G24" i="9"/>
  <c r="K24" i="9"/>
  <c r="O24" i="9"/>
  <c r="S24" i="9"/>
  <c r="G28" i="9"/>
  <c r="K28" i="9"/>
  <c r="O28" i="9"/>
  <c r="S28" i="9"/>
  <c r="G32" i="9"/>
  <c r="K32" i="9"/>
  <c r="O32" i="9"/>
  <c r="S32" i="9"/>
  <c r="G36" i="9"/>
  <c r="K36" i="9"/>
  <c r="O36" i="9"/>
  <c r="S36" i="9"/>
  <c r="G40" i="9"/>
  <c r="K40" i="9"/>
  <c r="O40" i="9"/>
  <c r="S40" i="9"/>
  <c r="G44" i="9"/>
  <c r="K44" i="9"/>
  <c r="O44" i="9"/>
  <c r="S44" i="9"/>
  <c r="G48" i="9"/>
  <c r="K48" i="9"/>
  <c r="O48" i="9"/>
  <c r="S48" i="9"/>
  <c r="G52" i="9"/>
  <c r="K52" i="9"/>
  <c r="O52" i="9"/>
  <c r="S52" i="9"/>
  <c r="G56" i="9"/>
  <c r="K56" i="9"/>
  <c r="O56" i="9"/>
  <c r="S56" i="9"/>
  <c r="G60" i="9"/>
  <c r="K60" i="9"/>
  <c r="O60" i="9"/>
  <c r="S60" i="9"/>
  <c r="G64" i="9"/>
  <c r="K64" i="9"/>
  <c r="O64" i="9"/>
  <c r="R65" i="9"/>
  <c r="N65" i="9"/>
  <c r="J65" i="9"/>
  <c r="G65" i="9"/>
  <c r="L65" i="9"/>
  <c r="Q65" i="9"/>
  <c r="P67" i="9"/>
  <c r="L67" i="9"/>
  <c r="H67" i="9"/>
  <c r="G67" i="9"/>
  <c r="M67" i="9"/>
  <c r="R67" i="9"/>
  <c r="Q74" i="9"/>
  <c r="M74" i="9"/>
  <c r="I74" i="9"/>
  <c r="G74" i="9"/>
  <c r="L74" i="9"/>
  <c r="R74" i="9"/>
  <c r="R81" i="9"/>
  <c r="N81" i="9"/>
  <c r="J81" i="9"/>
  <c r="G81" i="9"/>
  <c r="L81" i="9"/>
  <c r="Q81" i="9"/>
  <c r="P83" i="9"/>
  <c r="L83" i="9"/>
  <c r="H83" i="9"/>
  <c r="G83" i="9"/>
  <c r="M83" i="9"/>
  <c r="R83" i="9"/>
  <c r="Q90" i="9"/>
  <c r="M90" i="9"/>
  <c r="I90" i="9"/>
  <c r="G90" i="9"/>
  <c r="L90" i="9"/>
  <c r="R90" i="9"/>
  <c r="R97" i="9"/>
  <c r="N97" i="9"/>
  <c r="J97" i="9"/>
  <c r="G97" i="9"/>
  <c r="L97" i="9"/>
  <c r="Q97" i="9"/>
  <c r="P99" i="9"/>
  <c r="L99" i="9"/>
  <c r="H99" i="9"/>
  <c r="G99" i="9"/>
  <c r="M99" i="9"/>
  <c r="R99" i="9"/>
  <c r="K102" i="9"/>
  <c r="Q106" i="9"/>
  <c r="M106" i="9"/>
  <c r="I106" i="9"/>
  <c r="G106" i="9"/>
  <c r="L106" i="9"/>
  <c r="R106" i="9"/>
  <c r="K109" i="9"/>
  <c r="K111" i="9"/>
  <c r="R113" i="9"/>
  <c r="N113" i="9"/>
  <c r="J113" i="9"/>
  <c r="G113" i="9"/>
  <c r="L113" i="9"/>
  <c r="Q113" i="9"/>
  <c r="P115" i="9"/>
  <c r="L115" i="9"/>
  <c r="H115" i="9"/>
  <c r="G115" i="9"/>
  <c r="M115" i="9"/>
  <c r="R115" i="9"/>
  <c r="K118" i="9"/>
  <c r="Q122" i="9"/>
  <c r="M122" i="9"/>
  <c r="I122" i="9"/>
  <c r="G122" i="9"/>
  <c r="L122" i="9"/>
  <c r="R122" i="9"/>
  <c r="K125" i="9"/>
  <c r="K127" i="9"/>
  <c r="R129" i="9"/>
  <c r="N129" i="9"/>
  <c r="J129" i="9"/>
  <c r="G129" i="9"/>
  <c r="L129" i="9"/>
  <c r="Q129" i="9"/>
  <c r="P131" i="9"/>
  <c r="L131" i="9"/>
  <c r="H131" i="9"/>
  <c r="G131" i="9"/>
  <c r="M131" i="9"/>
  <c r="R131" i="9"/>
  <c r="R137" i="9"/>
  <c r="N137" i="9"/>
  <c r="J137" i="9"/>
  <c r="Q137" i="9"/>
  <c r="M137" i="9"/>
  <c r="I137" i="9"/>
  <c r="G137" i="9"/>
  <c r="O137" i="9"/>
  <c r="Q146" i="9"/>
  <c r="M146" i="9"/>
  <c r="I146" i="9"/>
  <c r="P146" i="9"/>
  <c r="L146" i="9"/>
  <c r="H146" i="9"/>
  <c r="R146" i="9"/>
  <c r="N146" i="9"/>
  <c r="J146" i="9"/>
  <c r="G146" i="9"/>
  <c r="Q102" i="9"/>
  <c r="M102" i="9"/>
  <c r="I102" i="9"/>
  <c r="G102" i="9"/>
  <c r="L102" i="9"/>
  <c r="R102" i="9"/>
  <c r="R109" i="9"/>
  <c r="N109" i="9"/>
  <c r="J109" i="9"/>
  <c r="G109" i="9"/>
  <c r="L109" i="9"/>
  <c r="Q109" i="9"/>
  <c r="P111" i="9"/>
  <c r="L111" i="9"/>
  <c r="H111" i="9"/>
  <c r="G111" i="9"/>
  <c r="M111" i="9"/>
  <c r="R111" i="9"/>
  <c r="Q118" i="9"/>
  <c r="M118" i="9"/>
  <c r="I118" i="9"/>
  <c r="G118" i="9"/>
  <c r="L118" i="9"/>
  <c r="R118" i="9"/>
  <c r="R125" i="9"/>
  <c r="N125" i="9"/>
  <c r="J125" i="9"/>
  <c r="G125" i="9"/>
  <c r="L125" i="9"/>
  <c r="Q125" i="9"/>
  <c r="P127" i="9"/>
  <c r="L127" i="9"/>
  <c r="H127" i="9"/>
  <c r="G127" i="9"/>
  <c r="M127" i="9"/>
  <c r="R127" i="9"/>
  <c r="H137" i="9"/>
  <c r="P137" i="9"/>
  <c r="K138" i="9"/>
  <c r="S138" i="9"/>
  <c r="R141" i="9"/>
  <c r="N141" i="9"/>
  <c r="J141" i="9"/>
  <c r="Q141" i="9"/>
  <c r="M141" i="9"/>
  <c r="I141" i="9"/>
  <c r="S141" i="9"/>
  <c r="O141" i="9"/>
  <c r="G141" i="9"/>
  <c r="P141" i="9"/>
  <c r="K146" i="9"/>
  <c r="G276" i="7"/>
  <c r="K276" i="7"/>
  <c r="O276" i="7"/>
  <c r="G280" i="7"/>
  <c r="K280" i="7"/>
  <c r="O280" i="7"/>
  <c r="G284" i="7"/>
  <c r="K284" i="7"/>
  <c r="O284" i="7"/>
  <c r="G288" i="7"/>
  <c r="K288" i="7"/>
  <c r="O288" i="7"/>
  <c r="G292" i="7"/>
  <c r="K292" i="7"/>
  <c r="O292" i="7"/>
  <c r="G296" i="7"/>
  <c r="K296" i="7"/>
  <c r="O296" i="7"/>
  <c r="G300" i="7"/>
  <c r="K300" i="7"/>
  <c r="O300" i="7"/>
  <c r="G304" i="7"/>
  <c r="K304" i="7"/>
  <c r="O304" i="7"/>
  <c r="G308" i="7"/>
  <c r="K308" i="7"/>
  <c r="O308" i="7"/>
  <c r="G312" i="7"/>
  <c r="K312" i="7"/>
  <c r="O312" i="7"/>
  <c r="G316" i="7"/>
  <c r="K316" i="7"/>
  <c r="O316" i="7"/>
  <c r="G320" i="7"/>
  <c r="K320" i="7"/>
  <c r="O320" i="7"/>
  <c r="G324" i="7"/>
  <c r="K324" i="7"/>
  <c r="O324" i="7"/>
  <c r="G328" i="7"/>
  <c r="K328" i="7"/>
  <c r="O328" i="7"/>
  <c r="G332" i="7"/>
  <c r="K332" i="7"/>
  <c r="O332" i="7"/>
  <c r="G336" i="7"/>
  <c r="K336" i="7"/>
  <c r="O336" i="7"/>
  <c r="G340" i="7"/>
  <c r="K340" i="7"/>
  <c r="O340" i="7"/>
  <c r="J341" i="7"/>
  <c r="N341" i="7"/>
  <c r="R341" i="7"/>
  <c r="G344" i="7"/>
  <c r="K344" i="7"/>
  <c r="O344" i="7"/>
  <c r="J345" i="7"/>
  <c r="N345" i="7"/>
  <c r="R345" i="7"/>
  <c r="G348" i="7"/>
  <c r="K348" i="7"/>
  <c r="O348" i="7"/>
  <c r="J349" i="7"/>
  <c r="N349" i="7"/>
  <c r="R349" i="7"/>
  <c r="G352" i="7"/>
  <c r="K352" i="7"/>
  <c r="O352" i="7"/>
  <c r="J353" i="7"/>
  <c r="N353" i="7"/>
  <c r="R353" i="7"/>
  <c r="G356" i="7"/>
  <c r="K356" i="7"/>
  <c r="O356" i="7"/>
  <c r="J357" i="7"/>
  <c r="N357" i="7"/>
  <c r="R357" i="7"/>
  <c r="G360" i="7"/>
  <c r="K360" i="7"/>
  <c r="O360" i="7"/>
  <c r="J361" i="7"/>
  <c r="N361" i="7"/>
  <c r="R361" i="7"/>
  <c r="G364" i="7"/>
  <c r="K364" i="7"/>
  <c r="O364" i="7"/>
  <c r="J365" i="7"/>
  <c r="N365" i="7"/>
  <c r="R365" i="7"/>
  <c r="I366" i="7"/>
  <c r="M366" i="7"/>
  <c r="Q366" i="7"/>
  <c r="G368" i="7"/>
  <c r="K368" i="7"/>
  <c r="O368" i="7"/>
  <c r="J369" i="7"/>
  <c r="N369" i="7"/>
  <c r="R369" i="7"/>
  <c r="I370" i="7"/>
  <c r="M370" i="7"/>
  <c r="Q370" i="7"/>
  <c r="G372" i="7"/>
  <c r="K372" i="7"/>
  <c r="O372" i="7"/>
  <c r="J373" i="7"/>
  <c r="N373" i="7"/>
  <c r="R373" i="7"/>
  <c r="I374" i="7"/>
  <c r="M374" i="7"/>
  <c r="Q374" i="7"/>
  <c r="G376" i="7"/>
  <c r="K376" i="7"/>
  <c r="O376" i="7"/>
  <c r="J377" i="7"/>
  <c r="N377" i="7"/>
  <c r="R377" i="7"/>
  <c r="I378" i="7"/>
  <c r="M378" i="7"/>
  <c r="Q378" i="7"/>
  <c r="G380" i="7"/>
  <c r="K380" i="7"/>
  <c r="O380" i="7"/>
  <c r="J381" i="7"/>
  <c r="N381" i="7"/>
  <c r="R381" i="7"/>
  <c r="I382" i="7"/>
  <c r="M382" i="7"/>
  <c r="Q382" i="7"/>
  <c r="G10" i="9"/>
  <c r="K10" i="9"/>
  <c r="O10" i="9"/>
  <c r="J11" i="9"/>
  <c r="N11" i="9"/>
  <c r="R11" i="9"/>
  <c r="I12" i="9"/>
  <c r="M12" i="9"/>
  <c r="Q12" i="9"/>
  <c r="G14" i="9"/>
  <c r="K14" i="9"/>
  <c r="O14" i="9"/>
  <c r="J15" i="9"/>
  <c r="N15" i="9"/>
  <c r="R15" i="9"/>
  <c r="I16" i="9"/>
  <c r="M16" i="9"/>
  <c r="Q16" i="9"/>
  <c r="G18" i="9"/>
  <c r="K18" i="9"/>
  <c r="O18" i="9"/>
  <c r="J19" i="9"/>
  <c r="N19" i="9"/>
  <c r="R19" i="9"/>
  <c r="I20" i="9"/>
  <c r="M20" i="9"/>
  <c r="Q20" i="9"/>
  <c r="G22" i="9"/>
  <c r="K22" i="9"/>
  <c r="O22" i="9"/>
  <c r="J23" i="9"/>
  <c r="N23" i="9"/>
  <c r="R23" i="9"/>
  <c r="I24" i="9"/>
  <c r="M24" i="9"/>
  <c r="Q24" i="9"/>
  <c r="G26" i="9"/>
  <c r="K26" i="9"/>
  <c r="O26" i="9"/>
  <c r="J27" i="9"/>
  <c r="N27" i="9"/>
  <c r="R27" i="9"/>
  <c r="I28" i="9"/>
  <c r="M28" i="9"/>
  <c r="Q28" i="9"/>
  <c r="G30" i="9"/>
  <c r="K30" i="9"/>
  <c r="O30" i="9"/>
  <c r="J31" i="9"/>
  <c r="N31" i="9"/>
  <c r="R31" i="9"/>
  <c r="I32" i="9"/>
  <c r="M32" i="9"/>
  <c r="Q32" i="9"/>
  <c r="G34" i="9"/>
  <c r="K34" i="9"/>
  <c r="O34" i="9"/>
  <c r="J35" i="9"/>
  <c r="N35" i="9"/>
  <c r="R35" i="9"/>
  <c r="I36" i="9"/>
  <c r="M36" i="9"/>
  <c r="Q36" i="9"/>
  <c r="G38" i="9"/>
  <c r="K38" i="9"/>
  <c r="O38" i="9"/>
  <c r="J39" i="9"/>
  <c r="N39" i="9"/>
  <c r="R39" i="9"/>
  <c r="I40" i="9"/>
  <c r="M40" i="9"/>
  <c r="Q40" i="9"/>
  <c r="G42" i="9"/>
  <c r="K42" i="9"/>
  <c r="O42" i="9"/>
  <c r="J43" i="9"/>
  <c r="N43" i="9"/>
  <c r="R43" i="9"/>
  <c r="I44" i="9"/>
  <c r="M44" i="9"/>
  <c r="Q44" i="9"/>
  <c r="G46" i="9"/>
  <c r="K46" i="9"/>
  <c r="O46" i="9"/>
  <c r="J47" i="9"/>
  <c r="N47" i="9"/>
  <c r="R47" i="9"/>
  <c r="I48" i="9"/>
  <c r="M48" i="9"/>
  <c r="Q48" i="9"/>
  <c r="G50" i="9"/>
  <c r="K50" i="9"/>
  <c r="O50" i="9"/>
  <c r="J51" i="9"/>
  <c r="N51" i="9"/>
  <c r="R51" i="9"/>
  <c r="I52" i="9"/>
  <c r="M52" i="9"/>
  <c r="Q52" i="9"/>
  <c r="G54" i="9"/>
  <c r="K54" i="9"/>
  <c r="O54" i="9"/>
  <c r="J55" i="9"/>
  <c r="N55" i="9"/>
  <c r="R55" i="9"/>
  <c r="I56" i="9"/>
  <c r="M56" i="9"/>
  <c r="Q56" i="9"/>
  <c r="G58" i="9"/>
  <c r="K58" i="9"/>
  <c r="O58" i="9"/>
  <c r="J59" i="9"/>
  <c r="N59" i="9"/>
  <c r="R59" i="9"/>
  <c r="I60" i="9"/>
  <c r="M60" i="9"/>
  <c r="Q60" i="9"/>
  <c r="G62" i="9"/>
  <c r="K62" i="9"/>
  <c r="O62" i="9"/>
  <c r="J63" i="9"/>
  <c r="N63" i="9"/>
  <c r="R63" i="9"/>
  <c r="I64" i="9"/>
  <c r="M64" i="9"/>
  <c r="Q64" i="9"/>
  <c r="I65" i="9"/>
  <c r="O65" i="9"/>
  <c r="Q66" i="9"/>
  <c r="M66" i="9"/>
  <c r="I66" i="9"/>
  <c r="G66" i="9"/>
  <c r="L66" i="9"/>
  <c r="R66" i="9"/>
  <c r="J67" i="9"/>
  <c r="O67" i="9"/>
  <c r="K69" i="9"/>
  <c r="K71" i="9"/>
  <c r="R73" i="9"/>
  <c r="N73" i="9"/>
  <c r="J73" i="9"/>
  <c r="G73" i="9"/>
  <c r="L73" i="9"/>
  <c r="Q73" i="9"/>
  <c r="J74" i="9"/>
  <c r="O74" i="9"/>
  <c r="P75" i="9"/>
  <c r="L75" i="9"/>
  <c r="H75" i="9"/>
  <c r="G75" i="9"/>
  <c r="M75" i="9"/>
  <c r="R75" i="9"/>
  <c r="K78" i="9"/>
  <c r="I81" i="9"/>
  <c r="O81" i="9"/>
  <c r="Q82" i="9"/>
  <c r="M82" i="9"/>
  <c r="I82" i="9"/>
  <c r="G82" i="9"/>
  <c r="L82" i="9"/>
  <c r="R82" i="9"/>
  <c r="J83" i="9"/>
  <c r="O83" i="9"/>
  <c r="K85" i="9"/>
  <c r="K87" i="9"/>
  <c r="R89" i="9"/>
  <c r="N89" i="9"/>
  <c r="J89" i="9"/>
  <c r="G89" i="9"/>
  <c r="L89" i="9"/>
  <c r="Q89" i="9"/>
  <c r="J90" i="9"/>
  <c r="O90" i="9"/>
  <c r="P91" i="9"/>
  <c r="L91" i="9"/>
  <c r="H91" i="9"/>
  <c r="G91" i="9"/>
  <c r="M91" i="9"/>
  <c r="R91" i="9"/>
  <c r="K94" i="9"/>
  <c r="I97" i="9"/>
  <c r="O97" i="9"/>
  <c r="Q98" i="9"/>
  <c r="M98" i="9"/>
  <c r="I98" i="9"/>
  <c r="G98" i="9"/>
  <c r="L98" i="9"/>
  <c r="R98" i="9"/>
  <c r="J99" i="9"/>
  <c r="O99" i="9"/>
  <c r="K101" i="9"/>
  <c r="H102" i="9"/>
  <c r="N102" i="9"/>
  <c r="S102" i="9"/>
  <c r="K103" i="9"/>
  <c r="R105" i="9"/>
  <c r="N105" i="9"/>
  <c r="J105" i="9"/>
  <c r="G105" i="9"/>
  <c r="L105" i="9"/>
  <c r="Q105" i="9"/>
  <c r="J106" i="9"/>
  <c r="O106" i="9"/>
  <c r="P107" i="9"/>
  <c r="L107" i="9"/>
  <c r="H107" i="9"/>
  <c r="G107" i="9"/>
  <c r="M107" i="9"/>
  <c r="R107" i="9"/>
  <c r="H109" i="9"/>
  <c r="M109" i="9"/>
  <c r="S109" i="9"/>
  <c r="K110" i="9"/>
  <c r="I111" i="9"/>
  <c r="N111" i="9"/>
  <c r="S111" i="9"/>
  <c r="I113" i="9"/>
  <c r="O113" i="9"/>
  <c r="Q114" i="9"/>
  <c r="M114" i="9"/>
  <c r="I114" i="9"/>
  <c r="G114" i="9"/>
  <c r="L114" i="9"/>
  <c r="R114" i="9"/>
  <c r="J115" i="9"/>
  <c r="O115" i="9"/>
  <c r="K117" i="9"/>
  <c r="H118" i="9"/>
  <c r="N118" i="9"/>
  <c r="S118" i="9"/>
  <c r="K119" i="9"/>
  <c r="R121" i="9"/>
  <c r="N121" i="9"/>
  <c r="J121" i="9"/>
  <c r="G121" i="9"/>
  <c r="L121" i="9"/>
  <c r="Q121" i="9"/>
  <c r="J122" i="9"/>
  <c r="O122" i="9"/>
  <c r="P123" i="9"/>
  <c r="L123" i="9"/>
  <c r="H123" i="9"/>
  <c r="G123" i="9"/>
  <c r="M123" i="9"/>
  <c r="R123" i="9"/>
  <c r="H125" i="9"/>
  <c r="M125" i="9"/>
  <c r="S125" i="9"/>
  <c r="K126" i="9"/>
  <c r="I127" i="9"/>
  <c r="N127" i="9"/>
  <c r="S127" i="9"/>
  <c r="I129" i="9"/>
  <c r="O129" i="9"/>
  <c r="Q130" i="9"/>
  <c r="M130" i="9"/>
  <c r="I130" i="9"/>
  <c r="G130" i="9"/>
  <c r="L130" i="9"/>
  <c r="R130" i="9"/>
  <c r="J131" i="9"/>
  <c r="O131" i="9"/>
  <c r="Q134" i="9"/>
  <c r="M134" i="9"/>
  <c r="I134" i="9"/>
  <c r="P134" i="9"/>
  <c r="L134" i="9"/>
  <c r="H134" i="9"/>
  <c r="G134" i="9"/>
  <c r="O134" i="9"/>
  <c r="K137" i="9"/>
  <c r="S137" i="9"/>
  <c r="H141" i="9"/>
  <c r="Q142" i="9"/>
  <c r="M142" i="9"/>
  <c r="I142" i="9"/>
  <c r="P142" i="9"/>
  <c r="L142" i="9"/>
  <c r="H142" i="9"/>
  <c r="R142" i="9"/>
  <c r="N142" i="9"/>
  <c r="J142" i="9"/>
  <c r="G142" i="9"/>
  <c r="O146" i="9"/>
  <c r="Q150" i="9"/>
  <c r="M150" i="9"/>
  <c r="I150" i="9"/>
  <c r="P150" i="9"/>
  <c r="L150" i="9"/>
  <c r="H150" i="9"/>
  <c r="R150" i="9"/>
  <c r="N150" i="9"/>
  <c r="J150" i="9"/>
  <c r="G150" i="9"/>
  <c r="G341" i="7"/>
  <c r="K341" i="7"/>
  <c r="O341" i="7"/>
  <c r="G345" i="7"/>
  <c r="K345" i="7"/>
  <c r="O345" i="7"/>
  <c r="G349" i="7"/>
  <c r="K349" i="7"/>
  <c r="O349" i="7"/>
  <c r="G353" i="7"/>
  <c r="K353" i="7"/>
  <c r="O353" i="7"/>
  <c r="G357" i="7"/>
  <c r="K357" i="7"/>
  <c r="O357" i="7"/>
  <c r="G361" i="7"/>
  <c r="K361" i="7"/>
  <c r="O361" i="7"/>
  <c r="G365" i="7"/>
  <c r="K365" i="7"/>
  <c r="O365" i="7"/>
  <c r="J366" i="7"/>
  <c r="N366" i="7"/>
  <c r="G369" i="7"/>
  <c r="K369" i="7"/>
  <c r="O369" i="7"/>
  <c r="J370" i="7"/>
  <c r="N370" i="7"/>
  <c r="G373" i="7"/>
  <c r="K373" i="7"/>
  <c r="O373" i="7"/>
  <c r="J374" i="7"/>
  <c r="N374" i="7"/>
  <c r="G377" i="7"/>
  <c r="K377" i="7"/>
  <c r="O377" i="7"/>
  <c r="J378" i="7"/>
  <c r="N378" i="7"/>
  <c r="G381" i="7"/>
  <c r="K381" i="7"/>
  <c r="O381" i="7"/>
  <c r="J382" i="7"/>
  <c r="N382" i="7"/>
  <c r="G11" i="9"/>
  <c r="K11" i="9"/>
  <c r="O11" i="9"/>
  <c r="J12" i="9"/>
  <c r="N12" i="9"/>
  <c r="G15" i="9"/>
  <c r="K15" i="9"/>
  <c r="O15" i="9"/>
  <c r="J16" i="9"/>
  <c r="N16" i="9"/>
  <c r="G19" i="9"/>
  <c r="K19" i="9"/>
  <c r="O19" i="9"/>
  <c r="J20" i="9"/>
  <c r="N20" i="9"/>
  <c r="G23" i="9"/>
  <c r="K23" i="9"/>
  <c r="O23" i="9"/>
  <c r="J24" i="9"/>
  <c r="N24" i="9"/>
  <c r="G27" i="9"/>
  <c r="K27" i="9"/>
  <c r="O27" i="9"/>
  <c r="J28" i="9"/>
  <c r="N28" i="9"/>
  <c r="G31" i="9"/>
  <c r="K31" i="9"/>
  <c r="O31" i="9"/>
  <c r="J32" i="9"/>
  <c r="N32" i="9"/>
  <c r="G35" i="9"/>
  <c r="K35" i="9"/>
  <c r="O35" i="9"/>
  <c r="J36" i="9"/>
  <c r="N36" i="9"/>
  <c r="G39" i="9"/>
  <c r="K39" i="9"/>
  <c r="O39" i="9"/>
  <c r="J40" i="9"/>
  <c r="N40" i="9"/>
  <c r="G43" i="9"/>
  <c r="K43" i="9"/>
  <c r="O43" i="9"/>
  <c r="J44" i="9"/>
  <c r="N44" i="9"/>
  <c r="G47" i="9"/>
  <c r="K47" i="9"/>
  <c r="O47" i="9"/>
  <c r="J48" i="9"/>
  <c r="N48" i="9"/>
  <c r="G51" i="9"/>
  <c r="K51" i="9"/>
  <c r="O51" i="9"/>
  <c r="J52" i="9"/>
  <c r="N52" i="9"/>
  <c r="G55" i="9"/>
  <c r="K55" i="9"/>
  <c r="O55" i="9"/>
  <c r="J56" i="9"/>
  <c r="N56" i="9"/>
  <c r="G59" i="9"/>
  <c r="K59" i="9"/>
  <c r="O59" i="9"/>
  <c r="J60" i="9"/>
  <c r="N60" i="9"/>
  <c r="G63" i="9"/>
  <c r="K63" i="9"/>
  <c r="O63" i="9"/>
  <c r="J64" i="9"/>
  <c r="N64" i="9"/>
  <c r="R64" i="9"/>
  <c r="K65" i="9"/>
  <c r="P65" i="9"/>
  <c r="K67" i="9"/>
  <c r="Q67" i="9"/>
  <c r="R69" i="9"/>
  <c r="N69" i="9"/>
  <c r="J69" i="9"/>
  <c r="G69" i="9"/>
  <c r="L69" i="9"/>
  <c r="Q69" i="9"/>
  <c r="P71" i="9"/>
  <c r="L71" i="9"/>
  <c r="H71" i="9"/>
  <c r="G71" i="9"/>
  <c r="M71" i="9"/>
  <c r="R71" i="9"/>
  <c r="K74" i="9"/>
  <c r="P74" i="9"/>
  <c r="Q78" i="9"/>
  <c r="M78" i="9"/>
  <c r="I78" i="9"/>
  <c r="G78" i="9"/>
  <c r="L78" i="9"/>
  <c r="R78" i="9"/>
  <c r="K81" i="9"/>
  <c r="P81" i="9"/>
  <c r="K83" i="9"/>
  <c r="Q83" i="9"/>
  <c r="R85" i="9"/>
  <c r="N85" i="9"/>
  <c r="J85" i="9"/>
  <c r="G85" i="9"/>
  <c r="L85" i="9"/>
  <c r="Q85" i="9"/>
  <c r="P87" i="9"/>
  <c r="L87" i="9"/>
  <c r="H87" i="9"/>
  <c r="G87" i="9"/>
  <c r="M87" i="9"/>
  <c r="R87" i="9"/>
  <c r="K90" i="9"/>
  <c r="P90" i="9"/>
  <c r="Q94" i="9"/>
  <c r="M94" i="9"/>
  <c r="I94" i="9"/>
  <c r="G94" i="9"/>
  <c r="L94" i="9"/>
  <c r="R94" i="9"/>
  <c r="K97" i="9"/>
  <c r="P97" i="9"/>
  <c r="K99" i="9"/>
  <c r="Q99" i="9"/>
  <c r="R101" i="9"/>
  <c r="N101" i="9"/>
  <c r="J101" i="9"/>
  <c r="G101" i="9"/>
  <c r="L101" i="9"/>
  <c r="Q101" i="9"/>
  <c r="J102" i="9"/>
  <c r="O102" i="9"/>
  <c r="P103" i="9"/>
  <c r="L103" i="9"/>
  <c r="H103" i="9"/>
  <c r="G103" i="9"/>
  <c r="M103" i="9"/>
  <c r="R103" i="9"/>
  <c r="K106" i="9"/>
  <c r="P106" i="9"/>
  <c r="I109" i="9"/>
  <c r="O109" i="9"/>
  <c r="Q110" i="9"/>
  <c r="M110" i="9"/>
  <c r="I110" i="9"/>
  <c r="G110" i="9"/>
  <c r="L110" i="9"/>
  <c r="R110" i="9"/>
  <c r="J111" i="9"/>
  <c r="O111" i="9"/>
  <c r="K113" i="9"/>
  <c r="P113" i="9"/>
  <c r="K115" i="9"/>
  <c r="Q115" i="9"/>
  <c r="R117" i="9"/>
  <c r="N117" i="9"/>
  <c r="J117" i="9"/>
  <c r="G117" i="9"/>
  <c r="L117" i="9"/>
  <c r="Q117" i="9"/>
  <c r="J118" i="9"/>
  <c r="O118" i="9"/>
  <c r="P119" i="9"/>
  <c r="L119" i="9"/>
  <c r="H119" i="9"/>
  <c r="G119" i="9"/>
  <c r="M119" i="9"/>
  <c r="R119" i="9"/>
  <c r="K122" i="9"/>
  <c r="P122" i="9"/>
  <c r="I125" i="9"/>
  <c r="O125" i="9"/>
  <c r="Q126" i="9"/>
  <c r="M126" i="9"/>
  <c r="I126" i="9"/>
  <c r="G126" i="9"/>
  <c r="L126" i="9"/>
  <c r="R126" i="9"/>
  <c r="J127" i="9"/>
  <c r="O127" i="9"/>
  <c r="K129" i="9"/>
  <c r="P129" i="9"/>
  <c r="K131" i="9"/>
  <c r="Q131" i="9"/>
  <c r="R133" i="9"/>
  <c r="N133" i="9"/>
  <c r="J133" i="9"/>
  <c r="Q133" i="9"/>
  <c r="M133" i="9"/>
  <c r="I133" i="9"/>
  <c r="G133" i="9"/>
  <c r="O133" i="9"/>
  <c r="L137" i="9"/>
  <c r="Q138" i="9"/>
  <c r="M138" i="9"/>
  <c r="I138" i="9"/>
  <c r="P138" i="9"/>
  <c r="L138" i="9"/>
  <c r="H138" i="9"/>
  <c r="G138" i="9"/>
  <c r="O138" i="9"/>
  <c r="S146" i="9"/>
  <c r="G145" i="9"/>
  <c r="K145" i="9"/>
  <c r="O145" i="9"/>
  <c r="S145" i="9"/>
  <c r="G149" i="9"/>
  <c r="K149" i="9"/>
  <c r="O149" i="9"/>
  <c r="S149" i="9"/>
  <c r="G153" i="9"/>
  <c r="K153" i="9"/>
  <c r="O153" i="9"/>
  <c r="S153" i="9"/>
  <c r="J154" i="9"/>
  <c r="N154" i="9"/>
  <c r="R154" i="9"/>
  <c r="K156" i="9"/>
  <c r="K158" i="9"/>
  <c r="R160" i="9"/>
  <c r="N160" i="9"/>
  <c r="J160" i="9"/>
  <c r="G160" i="9"/>
  <c r="L160" i="9"/>
  <c r="Q160" i="9"/>
  <c r="P162" i="9"/>
  <c r="L162" i="9"/>
  <c r="H162" i="9"/>
  <c r="G162" i="9"/>
  <c r="M162" i="9"/>
  <c r="R162" i="9"/>
  <c r="K165" i="9"/>
  <c r="I167" i="9"/>
  <c r="K168" i="9"/>
  <c r="M169" i="9"/>
  <c r="L172" i="9"/>
  <c r="Q176" i="9"/>
  <c r="M176" i="9"/>
  <c r="I176" i="9"/>
  <c r="P176" i="9"/>
  <c r="K176" i="9"/>
  <c r="G176" i="9"/>
  <c r="N176" i="9"/>
  <c r="P177" i="9"/>
  <c r="L177" i="9"/>
  <c r="H177" i="9"/>
  <c r="S177" i="9"/>
  <c r="N177" i="9"/>
  <c r="I177" i="9"/>
  <c r="G177" i="9"/>
  <c r="O177" i="9"/>
  <c r="R179" i="9"/>
  <c r="N179" i="9"/>
  <c r="J179" i="9"/>
  <c r="O179" i="9"/>
  <c r="I179" i="9"/>
  <c r="G179" i="9"/>
  <c r="M179" i="9"/>
  <c r="R183" i="9"/>
  <c r="N183" i="9"/>
  <c r="J183" i="9"/>
  <c r="S183" i="9"/>
  <c r="M183" i="9"/>
  <c r="H183" i="9"/>
  <c r="P183" i="9"/>
  <c r="K183" i="9"/>
  <c r="G183" i="9"/>
  <c r="Q183" i="9"/>
  <c r="R191" i="9"/>
  <c r="N191" i="9"/>
  <c r="J191" i="9"/>
  <c r="P191" i="9"/>
  <c r="K191" i="9"/>
  <c r="S191" i="9"/>
  <c r="M191" i="9"/>
  <c r="H191" i="9"/>
  <c r="G191" i="9"/>
  <c r="Q191" i="9"/>
  <c r="Q200" i="9"/>
  <c r="M200" i="9"/>
  <c r="I200" i="9"/>
  <c r="P200" i="9"/>
  <c r="K200" i="9"/>
  <c r="O200" i="9"/>
  <c r="J200" i="9"/>
  <c r="S200" i="9"/>
  <c r="N200" i="9"/>
  <c r="H200" i="9"/>
  <c r="G200" i="9"/>
  <c r="G154" i="9"/>
  <c r="K154" i="9"/>
  <c r="O154" i="9"/>
  <c r="S154" i="9"/>
  <c r="R156" i="9"/>
  <c r="N156" i="9"/>
  <c r="J156" i="9"/>
  <c r="G156" i="9"/>
  <c r="L156" i="9"/>
  <c r="Q156" i="9"/>
  <c r="P158" i="9"/>
  <c r="L158" i="9"/>
  <c r="H158" i="9"/>
  <c r="G158" i="9"/>
  <c r="M158" i="9"/>
  <c r="R158" i="9"/>
  <c r="Q165" i="9"/>
  <c r="M165" i="9"/>
  <c r="I165" i="9"/>
  <c r="G165" i="9"/>
  <c r="L165" i="9"/>
  <c r="R165" i="9"/>
  <c r="P169" i="9"/>
  <c r="L169" i="9"/>
  <c r="H169" i="9"/>
  <c r="Q169" i="9"/>
  <c r="K169" i="9"/>
  <c r="G169" i="9"/>
  <c r="N169" i="9"/>
  <c r="Q172" i="9"/>
  <c r="M172" i="9"/>
  <c r="I172" i="9"/>
  <c r="O172" i="9"/>
  <c r="J172" i="9"/>
  <c r="G172" i="9"/>
  <c r="N172" i="9"/>
  <c r="R175" i="9"/>
  <c r="N175" i="9"/>
  <c r="J175" i="9"/>
  <c r="S175" i="9"/>
  <c r="M175" i="9"/>
  <c r="H175" i="9"/>
  <c r="G175" i="9"/>
  <c r="O175" i="9"/>
  <c r="Q184" i="9"/>
  <c r="M184" i="9"/>
  <c r="I184" i="9"/>
  <c r="P184" i="9"/>
  <c r="K184" i="9"/>
  <c r="S184" i="9"/>
  <c r="N184" i="9"/>
  <c r="H184" i="9"/>
  <c r="G184" i="9"/>
  <c r="R184" i="9"/>
  <c r="Q192" i="9"/>
  <c r="M192" i="9"/>
  <c r="I192" i="9"/>
  <c r="S192" i="9"/>
  <c r="N192" i="9"/>
  <c r="H192" i="9"/>
  <c r="P192" i="9"/>
  <c r="K192" i="9"/>
  <c r="G192" i="9"/>
  <c r="R192" i="9"/>
  <c r="G135" i="9"/>
  <c r="K135" i="9"/>
  <c r="O135" i="9"/>
  <c r="S135" i="9"/>
  <c r="G139" i="9"/>
  <c r="K139" i="9"/>
  <c r="O139" i="9"/>
  <c r="S139" i="9"/>
  <c r="G143" i="9"/>
  <c r="K143" i="9"/>
  <c r="O143" i="9"/>
  <c r="S143" i="9"/>
  <c r="I145" i="9"/>
  <c r="M145" i="9"/>
  <c r="Q145" i="9"/>
  <c r="G147" i="9"/>
  <c r="K147" i="9"/>
  <c r="O147" i="9"/>
  <c r="S147" i="9"/>
  <c r="I149" i="9"/>
  <c r="M149" i="9"/>
  <c r="Q149" i="9"/>
  <c r="G151" i="9"/>
  <c r="K151" i="9"/>
  <c r="O151" i="9"/>
  <c r="S151" i="9"/>
  <c r="I153" i="9"/>
  <c r="M153" i="9"/>
  <c r="Q153" i="9"/>
  <c r="H154" i="9"/>
  <c r="L154" i="9"/>
  <c r="P154" i="9"/>
  <c r="S155" i="9"/>
  <c r="O155" i="9"/>
  <c r="G155" i="9"/>
  <c r="K155" i="9"/>
  <c r="P155" i="9"/>
  <c r="H156" i="9"/>
  <c r="M156" i="9"/>
  <c r="S156" i="9"/>
  <c r="I158" i="9"/>
  <c r="N158" i="9"/>
  <c r="S158" i="9"/>
  <c r="I160" i="9"/>
  <c r="O160" i="9"/>
  <c r="Q161" i="9"/>
  <c r="M161" i="9"/>
  <c r="I161" i="9"/>
  <c r="G161" i="9"/>
  <c r="L161" i="9"/>
  <c r="R161" i="9"/>
  <c r="J162" i="9"/>
  <c r="O162" i="9"/>
  <c r="H165" i="9"/>
  <c r="N165" i="9"/>
  <c r="S165" i="9"/>
  <c r="R167" i="9"/>
  <c r="N167" i="9"/>
  <c r="J167" i="9"/>
  <c r="P167" i="9"/>
  <c r="K167" i="9"/>
  <c r="G167" i="9"/>
  <c r="M167" i="9"/>
  <c r="Q168" i="9"/>
  <c r="M168" i="9"/>
  <c r="I168" i="9"/>
  <c r="S168" i="9"/>
  <c r="N168" i="9"/>
  <c r="H168" i="9"/>
  <c r="G168" i="9"/>
  <c r="O168" i="9"/>
  <c r="I169" i="9"/>
  <c r="O169" i="9"/>
  <c r="H172" i="9"/>
  <c r="P172" i="9"/>
  <c r="I175" i="9"/>
  <c r="P175" i="9"/>
  <c r="J184" i="9"/>
  <c r="P185" i="9"/>
  <c r="L185" i="9"/>
  <c r="H185" i="9"/>
  <c r="S185" i="9"/>
  <c r="N185" i="9"/>
  <c r="I185" i="9"/>
  <c r="Q185" i="9"/>
  <c r="K185" i="9"/>
  <c r="G185" i="9"/>
  <c r="R185" i="9"/>
  <c r="L191" i="9"/>
  <c r="J192" i="9"/>
  <c r="P193" i="9"/>
  <c r="L193" i="9"/>
  <c r="H193" i="9"/>
  <c r="Q193" i="9"/>
  <c r="K193" i="9"/>
  <c r="S193" i="9"/>
  <c r="N193" i="9"/>
  <c r="I193" i="9"/>
  <c r="G193" i="9"/>
  <c r="R193" i="9"/>
  <c r="G68" i="9"/>
  <c r="K68" i="9"/>
  <c r="O68" i="9"/>
  <c r="G72" i="9"/>
  <c r="K72" i="9"/>
  <c r="O72" i="9"/>
  <c r="G76" i="9"/>
  <c r="K76" i="9"/>
  <c r="O76" i="9"/>
  <c r="G80" i="9"/>
  <c r="K80" i="9"/>
  <c r="O80" i="9"/>
  <c r="G84" i="9"/>
  <c r="K84" i="9"/>
  <c r="O84" i="9"/>
  <c r="G88" i="9"/>
  <c r="K88" i="9"/>
  <c r="O88" i="9"/>
  <c r="G92" i="9"/>
  <c r="K92" i="9"/>
  <c r="O92" i="9"/>
  <c r="G96" i="9"/>
  <c r="K96" i="9"/>
  <c r="O96" i="9"/>
  <c r="G100" i="9"/>
  <c r="K100" i="9"/>
  <c r="O100" i="9"/>
  <c r="G104" i="9"/>
  <c r="K104" i="9"/>
  <c r="O104" i="9"/>
  <c r="G108" i="9"/>
  <c r="K108" i="9"/>
  <c r="O108" i="9"/>
  <c r="G112" i="9"/>
  <c r="K112" i="9"/>
  <c r="O112" i="9"/>
  <c r="G116" i="9"/>
  <c r="K116" i="9"/>
  <c r="O116" i="9"/>
  <c r="G120" i="9"/>
  <c r="K120" i="9"/>
  <c r="O120" i="9"/>
  <c r="G124" i="9"/>
  <c r="K124" i="9"/>
  <c r="O124" i="9"/>
  <c r="G128" i="9"/>
  <c r="K128" i="9"/>
  <c r="O128" i="9"/>
  <c r="G132" i="9"/>
  <c r="K132" i="9"/>
  <c r="O132" i="9"/>
  <c r="H135" i="9"/>
  <c r="L135" i="9"/>
  <c r="G136" i="9"/>
  <c r="K136" i="9"/>
  <c r="O136" i="9"/>
  <c r="H139" i="9"/>
  <c r="L139" i="9"/>
  <c r="G140" i="9"/>
  <c r="K140" i="9"/>
  <c r="O140" i="9"/>
  <c r="H143" i="9"/>
  <c r="L143" i="9"/>
  <c r="G144" i="9"/>
  <c r="K144" i="9"/>
  <c r="O144" i="9"/>
  <c r="J145" i="9"/>
  <c r="N145" i="9"/>
  <c r="H147" i="9"/>
  <c r="L147" i="9"/>
  <c r="G148" i="9"/>
  <c r="K148" i="9"/>
  <c r="O148" i="9"/>
  <c r="J149" i="9"/>
  <c r="N149" i="9"/>
  <c r="H151" i="9"/>
  <c r="L151" i="9"/>
  <c r="G152" i="9"/>
  <c r="K152" i="9"/>
  <c r="O152" i="9"/>
  <c r="J153" i="9"/>
  <c r="N153" i="9"/>
  <c r="I154" i="9"/>
  <c r="M154" i="9"/>
  <c r="H155" i="9"/>
  <c r="L155" i="9"/>
  <c r="Q155" i="9"/>
  <c r="I156" i="9"/>
  <c r="O156" i="9"/>
  <c r="Q157" i="9"/>
  <c r="M157" i="9"/>
  <c r="I157" i="9"/>
  <c r="G157" i="9"/>
  <c r="L157" i="9"/>
  <c r="R157" i="9"/>
  <c r="J158" i="9"/>
  <c r="O158" i="9"/>
  <c r="K160" i="9"/>
  <c r="P160" i="9"/>
  <c r="H161" i="9"/>
  <c r="N161" i="9"/>
  <c r="S161" i="9"/>
  <c r="K162" i="9"/>
  <c r="Q162" i="9"/>
  <c r="R164" i="9"/>
  <c r="N164" i="9"/>
  <c r="J164" i="9"/>
  <c r="G164" i="9"/>
  <c r="L164" i="9"/>
  <c r="Q164" i="9"/>
  <c r="J165" i="9"/>
  <c r="O165" i="9"/>
  <c r="S166" i="9"/>
  <c r="O166" i="9"/>
  <c r="K166" i="9"/>
  <c r="R166" i="9"/>
  <c r="M166" i="9"/>
  <c r="H166" i="9"/>
  <c r="G166" i="9"/>
  <c r="N166" i="9"/>
  <c r="H167" i="9"/>
  <c r="O167" i="9"/>
  <c r="J168" i="9"/>
  <c r="P168" i="9"/>
  <c r="J169" i="9"/>
  <c r="R169" i="9"/>
  <c r="K172" i="9"/>
  <c r="R172" i="9"/>
  <c r="K175" i="9"/>
  <c r="Q175" i="9"/>
  <c r="L176" i="9"/>
  <c r="S176" i="9"/>
  <c r="M177" i="9"/>
  <c r="L179" i="9"/>
  <c r="S179" i="9"/>
  <c r="P181" i="9"/>
  <c r="L181" i="9"/>
  <c r="H181" i="9"/>
  <c r="O181" i="9"/>
  <c r="J181" i="9"/>
  <c r="G181" i="9"/>
  <c r="N181" i="9"/>
  <c r="O183" i="9"/>
  <c r="L184" i="9"/>
  <c r="J185" i="9"/>
  <c r="O191" i="9"/>
  <c r="L192" i="9"/>
  <c r="J193" i="9"/>
  <c r="G159" i="9"/>
  <c r="K159" i="9"/>
  <c r="O159" i="9"/>
  <c r="G163" i="9"/>
  <c r="K163" i="9"/>
  <c r="O163" i="9"/>
  <c r="R171" i="9"/>
  <c r="N171" i="9"/>
  <c r="J171" i="9"/>
  <c r="G171" i="9"/>
  <c r="L171" i="9"/>
  <c r="Q171" i="9"/>
  <c r="P173" i="9"/>
  <c r="L173" i="9"/>
  <c r="H173" i="9"/>
  <c r="G173" i="9"/>
  <c r="M173" i="9"/>
  <c r="R173" i="9"/>
  <c r="Q180" i="9"/>
  <c r="M180" i="9"/>
  <c r="I180" i="9"/>
  <c r="G180" i="9"/>
  <c r="L180" i="9"/>
  <c r="R180" i="9"/>
  <c r="R187" i="9"/>
  <c r="N187" i="9"/>
  <c r="J187" i="9"/>
  <c r="G187" i="9"/>
  <c r="L187" i="9"/>
  <c r="Q187" i="9"/>
  <c r="J188" i="9"/>
  <c r="P189" i="9"/>
  <c r="L189" i="9"/>
  <c r="H189" i="9"/>
  <c r="G189" i="9"/>
  <c r="M189" i="9"/>
  <c r="R189" i="9"/>
  <c r="I195" i="9"/>
  <c r="Q196" i="9"/>
  <c r="M196" i="9"/>
  <c r="I196" i="9"/>
  <c r="G196" i="9"/>
  <c r="L196" i="9"/>
  <c r="R196" i="9"/>
  <c r="J197" i="9"/>
  <c r="K199" i="9"/>
  <c r="K201" i="9"/>
  <c r="R203" i="9"/>
  <c r="N203" i="9"/>
  <c r="J203" i="9"/>
  <c r="G203" i="9"/>
  <c r="L203" i="9"/>
  <c r="Q203" i="9"/>
  <c r="J204" i="9"/>
  <c r="P205" i="9"/>
  <c r="L205" i="9"/>
  <c r="H205" i="9"/>
  <c r="G205" i="9"/>
  <c r="M205" i="9"/>
  <c r="R205" i="9"/>
  <c r="H207" i="9"/>
  <c r="M207" i="9"/>
  <c r="S207" i="9"/>
  <c r="K208" i="9"/>
  <c r="I209" i="9"/>
  <c r="N209" i="9"/>
  <c r="S209" i="9"/>
  <c r="I211" i="9"/>
  <c r="Q212" i="9"/>
  <c r="M212" i="9"/>
  <c r="I212" i="9"/>
  <c r="G212" i="9"/>
  <c r="L212" i="9"/>
  <c r="R212" i="9"/>
  <c r="J213" i="9"/>
  <c r="K215" i="9"/>
  <c r="H216" i="9"/>
  <c r="N216" i="9"/>
  <c r="S216" i="9"/>
  <c r="K217" i="9"/>
  <c r="K220" i="9"/>
  <c r="H224" i="9"/>
  <c r="P224" i="9"/>
  <c r="K225" i="9"/>
  <c r="R228" i="9"/>
  <c r="N228" i="9"/>
  <c r="J228" i="9"/>
  <c r="Q228" i="9"/>
  <c r="M228" i="9"/>
  <c r="I228" i="9"/>
  <c r="G228" i="9"/>
  <c r="O228" i="9"/>
  <c r="J229" i="9"/>
  <c r="R229" i="9"/>
  <c r="Q233" i="9"/>
  <c r="M233" i="9"/>
  <c r="I233" i="9"/>
  <c r="P233" i="9"/>
  <c r="L233" i="9"/>
  <c r="H233" i="9"/>
  <c r="G233" i="9"/>
  <c r="O233" i="9"/>
  <c r="K236" i="9"/>
  <c r="H240" i="9"/>
  <c r="P240" i="9"/>
  <c r="K241" i="9"/>
  <c r="R244" i="9"/>
  <c r="N244" i="9"/>
  <c r="J244" i="9"/>
  <c r="Q244" i="9"/>
  <c r="M244" i="9"/>
  <c r="I244" i="9"/>
  <c r="G244" i="9"/>
  <c r="O244" i="9"/>
  <c r="J245" i="9"/>
  <c r="R245" i="9"/>
  <c r="Q249" i="9"/>
  <c r="M249" i="9"/>
  <c r="I249" i="9"/>
  <c r="P249" i="9"/>
  <c r="L249" i="9"/>
  <c r="H249" i="9"/>
  <c r="G249" i="9"/>
  <c r="O249" i="9"/>
  <c r="K257" i="9"/>
  <c r="P268" i="9"/>
  <c r="L268" i="9"/>
  <c r="R268" i="9"/>
  <c r="M268" i="9"/>
  <c r="H268" i="9"/>
  <c r="S268" i="9"/>
  <c r="N268" i="9"/>
  <c r="I268" i="9"/>
  <c r="K268" i="9"/>
  <c r="J268" i="9"/>
  <c r="O268" i="9"/>
  <c r="G268" i="9"/>
  <c r="R199" i="9"/>
  <c r="N199" i="9"/>
  <c r="J199" i="9"/>
  <c r="G199" i="9"/>
  <c r="L199" i="9"/>
  <c r="Q199" i="9"/>
  <c r="P201" i="9"/>
  <c r="L201" i="9"/>
  <c r="H201" i="9"/>
  <c r="G201" i="9"/>
  <c r="M201" i="9"/>
  <c r="R201" i="9"/>
  <c r="I207" i="9"/>
  <c r="O207" i="9"/>
  <c r="Q208" i="9"/>
  <c r="M208" i="9"/>
  <c r="I208" i="9"/>
  <c r="G208" i="9"/>
  <c r="L208" i="9"/>
  <c r="R208" i="9"/>
  <c r="J209" i="9"/>
  <c r="O209" i="9"/>
  <c r="R215" i="9"/>
  <c r="N215" i="9"/>
  <c r="J215" i="9"/>
  <c r="G215" i="9"/>
  <c r="L215" i="9"/>
  <c r="Q215" i="9"/>
  <c r="J216" i="9"/>
  <c r="O216" i="9"/>
  <c r="P217" i="9"/>
  <c r="L217" i="9"/>
  <c r="H217" i="9"/>
  <c r="G217" i="9"/>
  <c r="M217" i="9"/>
  <c r="R217" i="9"/>
  <c r="Q221" i="9"/>
  <c r="M221" i="9"/>
  <c r="I221" i="9"/>
  <c r="P221" i="9"/>
  <c r="L221" i="9"/>
  <c r="H221" i="9"/>
  <c r="G221" i="9"/>
  <c r="O221" i="9"/>
  <c r="K224" i="9"/>
  <c r="S224" i="9"/>
  <c r="K229" i="9"/>
  <c r="S229" i="9"/>
  <c r="R232" i="9"/>
  <c r="N232" i="9"/>
  <c r="J232" i="9"/>
  <c r="Q232" i="9"/>
  <c r="M232" i="9"/>
  <c r="I232" i="9"/>
  <c r="G232" i="9"/>
  <c r="O232" i="9"/>
  <c r="Q237" i="9"/>
  <c r="M237" i="9"/>
  <c r="I237" i="9"/>
  <c r="P237" i="9"/>
  <c r="L237" i="9"/>
  <c r="H237" i="9"/>
  <c r="G237" i="9"/>
  <c r="O237" i="9"/>
  <c r="K240" i="9"/>
  <c r="S240" i="9"/>
  <c r="K245" i="9"/>
  <c r="S245" i="9"/>
  <c r="R248" i="9"/>
  <c r="N248" i="9"/>
  <c r="J248" i="9"/>
  <c r="Q248" i="9"/>
  <c r="M248" i="9"/>
  <c r="I248" i="9"/>
  <c r="G248" i="9"/>
  <c r="O248" i="9"/>
  <c r="Q253" i="9"/>
  <c r="M253" i="9"/>
  <c r="I253" i="9"/>
  <c r="P253" i="9"/>
  <c r="L253" i="9"/>
  <c r="H253" i="9"/>
  <c r="R253" i="9"/>
  <c r="N253" i="9"/>
  <c r="J253" i="9"/>
  <c r="G253" i="9"/>
  <c r="O257" i="9"/>
  <c r="Q261" i="9"/>
  <c r="M261" i="9"/>
  <c r="I261" i="9"/>
  <c r="P261" i="9"/>
  <c r="L261" i="9"/>
  <c r="H261" i="9"/>
  <c r="R261" i="9"/>
  <c r="N261" i="9"/>
  <c r="J261" i="9"/>
  <c r="G261" i="9"/>
  <c r="Q268" i="9"/>
  <c r="Q188" i="9"/>
  <c r="M188" i="9"/>
  <c r="I188" i="9"/>
  <c r="G188" i="9"/>
  <c r="L188" i="9"/>
  <c r="R188" i="9"/>
  <c r="R195" i="9"/>
  <c r="N195" i="9"/>
  <c r="J195" i="9"/>
  <c r="G195" i="9"/>
  <c r="L195" i="9"/>
  <c r="Q195" i="9"/>
  <c r="P197" i="9"/>
  <c r="L197" i="9"/>
  <c r="H197" i="9"/>
  <c r="G197" i="9"/>
  <c r="M197" i="9"/>
  <c r="R197" i="9"/>
  <c r="H199" i="9"/>
  <c r="M199" i="9"/>
  <c r="S199" i="9"/>
  <c r="I201" i="9"/>
  <c r="N201" i="9"/>
  <c r="S201" i="9"/>
  <c r="Q204" i="9"/>
  <c r="M204" i="9"/>
  <c r="I204" i="9"/>
  <c r="G204" i="9"/>
  <c r="L204" i="9"/>
  <c r="R204" i="9"/>
  <c r="K207" i="9"/>
  <c r="H208" i="9"/>
  <c r="N208" i="9"/>
  <c r="S208" i="9"/>
  <c r="K209" i="9"/>
  <c r="R211" i="9"/>
  <c r="N211" i="9"/>
  <c r="J211" i="9"/>
  <c r="G211" i="9"/>
  <c r="L211" i="9"/>
  <c r="Q211" i="9"/>
  <c r="P213" i="9"/>
  <c r="L213" i="9"/>
  <c r="H213" i="9"/>
  <c r="G213" i="9"/>
  <c r="M213" i="9"/>
  <c r="R213" i="9"/>
  <c r="H215" i="9"/>
  <c r="M215" i="9"/>
  <c r="S215" i="9"/>
  <c r="K216" i="9"/>
  <c r="I217" i="9"/>
  <c r="N217" i="9"/>
  <c r="S217" i="9"/>
  <c r="R220" i="9"/>
  <c r="N220" i="9"/>
  <c r="J220" i="9"/>
  <c r="Q220" i="9"/>
  <c r="M220" i="9"/>
  <c r="I220" i="9"/>
  <c r="G220" i="9"/>
  <c r="O220" i="9"/>
  <c r="J221" i="9"/>
  <c r="R221" i="9"/>
  <c r="Q225" i="9"/>
  <c r="M225" i="9"/>
  <c r="I225" i="9"/>
  <c r="P225" i="9"/>
  <c r="L225" i="9"/>
  <c r="H225" i="9"/>
  <c r="G225" i="9"/>
  <c r="O225" i="9"/>
  <c r="H232" i="9"/>
  <c r="P232" i="9"/>
  <c r="R236" i="9"/>
  <c r="N236" i="9"/>
  <c r="J236" i="9"/>
  <c r="Q236" i="9"/>
  <c r="M236" i="9"/>
  <c r="I236" i="9"/>
  <c r="G236" i="9"/>
  <c r="O236" i="9"/>
  <c r="J237" i="9"/>
  <c r="R237" i="9"/>
  <c r="Q241" i="9"/>
  <c r="M241" i="9"/>
  <c r="I241" i="9"/>
  <c r="P241" i="9"/>
  <c r="L241" i="9"/>
  <c r="H241" i="9"/>
  <c r="G241" i="9"/>
  <c r="O241" i="9"/>
  <c r="H248" i="9"/>
  <c r="P248" i="9"/>
  <c r="K253" i="9"/>
  <c r="K261" i="9"/>
  <c r="R207" i="9"/>
  <c r="N207" i="9"/>
  <c r="J207" i="9"/>
  <c r="G207" i="9"/>
  <c r="L207" i="9"/>
  <c r="Q207" i="9"/>
  <c r="P209" i="9"/>
  <c r="L209" i="9"/>
  <c r="H209" i="9"/>
  <c r="G209" i="9"/>
  <c r="M209" i="9"/>
  <c r="R209" i="9"/>
  <c r="Q216" i="9"/>
  <c r="M216" i="9"/>
  <c r="I216" i="9"/>
  <c r="G216" i="9"/>
  <c r="L216" i="9"/>
  <c r="R216" i="9"/>
  <c r="R224" i="9"/>
  <c r="N224" i="9"/>
  <c r="J224" i="9"/>
  <c r="Q224" i="9"/>
  <c r="M224" i="9"/>
  <c r="I224" i="9"/>
  <c r="G224" i="9"/>
  <c r="O224" i="9"/>
  <c r="Q229" i="9"/>
  <c r="M229" i="9"/>
  <c r="I229" i="9"/>
  <c r="P229" i="9"/>
  <c r="L229" i="9"/>
  <c r="H229" i="9"/>
  <c r="G229" i="9"/>
  <c r="O229" i="9"/>
  <c r="R240" i="9"/>
  <c r="N240" i="9"/>
  <c r="J240" i="9"/>
  <c r="Q240" i="9"/>
  <c r="M240" i="9"/>
  <c r="I240" i="9"/>
  <c r="G240" i="9"/>
  <c r="O240" i="9"/>
  <c r="Q245" i="9"/>
  <c r="M245" i="9"/>
  <c r="I245" i="9"/>
  <c r="P245" i="9"/>
  <c r="L245" i="9"/>
  <c r="H245" i="9"/>
  <c r="G245" i="9"/>
  <c r="O245" i="9"/>
  <c r="Q257" i="9"/>
  <c r="M257" i="9"/>
  <c r="I257" i="9"/>
  <c r="P257" i="9"/>
  <c r="L257" i="9"/>
  <c r="H257" i="9"/>
  <c r="R257" i="9"/>
  <c r="N257" i="9"/>
  <c r="J257" i="9"/>
  <c r="G257" i="9"/>
  <c r="G252" i="9"/>
  <c r="K252" i="9"/>
  <c r="O252" i="9"/>
  <c r="S252" i="9"/>
  <c r="G256" i="9"/>
  <c r="K256" i="9"/>
  <c r="O256" i="9"/>
  <c r="S256" i="9"/>
  <c r="G260" i="9"/>
  <c r="K260" i="9"/>
  <c r="O260" i="9"/>
  <c r="S260" i="9"/>
  <c r="P265" i="9"/>
  <c r="L265" i="9"/>
  <c r="H265" i="9"/>
  <c r="G265" i="9"/>
  <c r="M265" i="9"/>
  <c r="R265" i="9"/>
  <c r="P303" i="9"/>
  <c r="L303" i="9"/>
  <c r="H303" i="9"/>
  <c r="O303" i="9"/>
  <c r="J303" i="9"/>
  <c r="S303" i="9"/>
  <c r="N303" i="9"/>
  <c r="I303" i="9"/>
  <c r="M303" i="9"/>
  <c r="K303" i="9"/>
  <c r="Q303" i="9"/>
  <c r="G303" i="9"/>
  <c r="R349" i="9"/>
  <c r="N349" i="9"/>
  <c r="J349" i="9"/>
  <c r="P349" i="9"/>
  <c r="K349" i="9"/>
  <c r="O349" i="9"/>
  <c r="I349" i="9"/>
  <c r="L349" i="9"/>
  <c r="S349" i="9"/>
  <c r="H349" i="9"/>
  <c r="M349" i="9"/>
  <c r="Q349" i="9"/>
  <c r="G349" i="9"/>
  <c r="R274" i="9"/>
  <c r="N274" i="9"/>
  <c r="J274" i="9"/>
  <c r="O274" i="9"/>
  <c r="I274" i="9"/>
  <c r="P274" i="9"/>
  <c r="K274" i="9"/>
  <c r="G274" i="9"/>
  <c r="Q274" i="9"/>
  <c r="Q279" i="9"/>
  <c r="M279" i="9"/>
  <c r="I279" i="9"/>
  <c r="S279" i="9"/>
  <c r="N279" i="9"/>
  <c r="H279" i="9"/>
  <c r="O279" i="9"/>
  <c r="J279" i="9"/>
  <c r="G279" i="9"/>
  <c r="R279" i="9"/>
  <c r="R286" i="9"/>
  <c r="N286" i="9"/>
  <c r="J286" i="9"/>
  <c r="S286" i="9"/>
  <c r="M286" i="9"/>
  <c r="H286" i="9"/>
  <c r="O286" i="9"/>
  <c r="I286" i="9"/>
  <c r="G286" i="9"/>
  <c r="Q286" i="9"/>
  <c r="P288" i="9"/>
  <c r="L288" i="9"/>
  <c r="H288" i="9"/>
  <c r="S288" i="9"/>
  <c r="N288" i="9"/>
  <c r="I288" i="9"/>
  <c r="O288" i="9"/>
  <c r="J288" i="9"/>
  <c r="G288" i="9"/>
  <c r="R288" i="9"/>
  <c r="P292" i="9"/>
  <c r="L292" i="9"/>
  <c r="H292" i="9"/>
  <c r="O292" i="9"/>
  <c r="J292" i="9"/>
  <c r="Q292" i="9"/>
  <c r="K292" i="9"/>
  <c r="G292" i="9"/>
  <c r="R292" i="9"/>
  <c r="S296" i="9"/>
  <c r="O296" i="9"/>
  <c r="K296" i="9"/>
  <c r="G296" i="9"/>
  <c r="P296" i="9"/>
  <c r="J296" i="9"/>
  <c r="N296" i="9"/>
  <c r="I296" i="9"/>
  <c r="M296" i="9"/>
  <c r="Q296" i="9"/>
  <c r="H296" i="9"/>
  <c r="G170" i="9"/>
  <c r="K170" i="9"/>
  <c r="O170" i="9"/>
  <c r="G174" i="9"/>
  <c r="K174" i="9"/>
  <c r="O174" i="9"/>
  <c r="G178" i="9"/>
  <c r="K178" i="9"/>
  <c r="O178" i="9"/>
  <c r="G182" i="9"/>
  <c r="K182" i="9"/>
  <c r="O182" i="9"/>
  <c r="G186" i="9"/>
  <c r="K186" i="9"/>
  <c r="O186" i="9"/>
  <c r="G190" i="9"/>
  <c r="K190" i="9"/>
  <c r="O190" i="9"/>
  <c r="G194" i="9"/>
  <c r="K194" i="9"/>
  <c r="O194" i="9"/>
  <c r="G198" i="9"/>
  <c r="K198" i="9"/>
  <c r="O198" i="9"/>
  <c r="G202" i="9"/>
  <c r="K202" i="9"/>
  <c r="O202" i="9"/>
  <c r="G206" i="9"/>
  <c r="K206" i="9"/>
  <c r="O206" i="9"/>
  <c r="G210" i="9"/>
  <c r="K210" i="9"/>
  <c r="O210" i="9"/>
  <c r="G214" i="9"/>
  <c r="K214" i="9"/>
  <c r="O214" i="9"/>
  <c r="G218" i="9"/>
  <c r="K218" i="9"/>
  <c r="O218" i="9"/>
  <c r="J219" i="9"/>
  <c r="N219" i="9"/>
  <c r="R219" i="9"/>
  <c r="G222" i="9"/>
  <c r="K222" i="9"/>
  <c r="O222" i="9"/>
  <c r="J223" i="9"/>
  <c r="N223" i="9"/>
  <c r="R223" i="9"/>
  <c r="G226" i="9"/>
  <c r="K226" i="9"/>
  <c r="O226" i="9"/>
  <c r="J227" i="9"/>
  <c r="N227" i="9"/>
  <c r="R227" i="9"/>
  <c r="G230" i="9"/>
  <c r="K230" i="9"/>
  <c r="O230" i="9"/>
  <c r="J231" i="9"/>
  <c r="N231" i="9"/>
  <c r="R231" i="9"/>
  <c r="G234" i="9"/>
  <c r="K234" i="9"/>
  <c r="O234" i="9"/>
  <c r="J235" i="9"/>
  <c r="N235" i="9"/>
  <c r="R235" i="9"/>
  <c r="G238" i="9"/>
  <c r="K238" i="9"/>
  <c r="O238" i="9"/>
  <c r="J239" i="9"/>
  <c r="N239" i="9"/>
  <c r="R239" i="9"/>
  <c r="G242" i="9"/>
  <c r="K242" i="9"/>
  <c r="O242" i="9"/>
  <c r="J243" i="9"/>
  <c r="N243" i="9"/>
  <c r="R243" i="9"/>
  <c r="G246" i="9"/>
  <c r="K246" i="9"/>
  <c r="O246" i="9"/>
  <c r="J247" i="9"/>
  <c r="N247" i="9"/>
  <c r="R247" i="9"/>
  <c r="G250" i="9"/>
  <c r="K250" i="9"/>
  <c r="O250" i="9"/>
  <c r="J251" i="9"/>
  <c r="N251" i="9"/>
  <c r="R251" i="9"/>
  <c r="I252" i="9"/>
  <c r="M252" i="9"/>
  <c r="Q252" i="9"/>
  <c r="G254" i="9"/>
  <c r="K254" i="9"/>
  <c r="O254" i="9"/>
  <c r="J255" i="9"/>
  <c r="N255" i="9"/>
  <c r="R255" i="9"/>
  <c r="I256" i="9"/>
  <c r="M256" i="9"/>
  <c r="Q256" i="9"/>
  <c r="G258" i="9"/>
  <c r="K258" i="9"/>
  <c r="O258" i="9"/>
  <c r="J259" i="9"/>
  <c r="N259" i="9"/>
  <c r="R259" i="9"/>
  <c r="I260" i="9"/>
  <c r="M260" i="9"/>
  <c r="Q260" i="9"/>
  <c r="G262" i="9"/>
  <c r="K262" i="9"/>
  <c r="O262" i="9"/>
  <c r="J263" i="9"/>
  <c r="Q264" i="9"/>
  <c r="M264" i="9"/>
  <c r="I264" i="9"/>
  <c r="G264" i="9"/>
  <c r="L264" i="9"/>
  <c r="R264" i="9"/>
  <c r="J265" i="9"/>
  <c r="O265" i="9"/>
  <c r="K267" i="9"/>
  <c r="H274" i="9"/>
  <c r="S274" i="9"/>
  <c r="K279" i="9"/>
  <c r="Q283" i="9"/>
  <c r="M283" i="9"/>
  <c r="I283" i="9"/>
  <c r="O283" i="9"/>
  <c r="J283" i="9"/>
  <c r="P283" i="9"/>
  <c r="K283" i="9"/>
  <c r="G283" i="9"/>
  <c r="R283" i="9"/>
  <c r="K286" i="9"/>
  <c r="K288" i="9"/>
  <c r="I292" i="9"/>
  <c r="S292" i="9"/>
  <c r="R295" i="9"/>
  <c r="N295" i="9"/>
  <c r="J295" i="9"/>
  <c r="Q295" i="9"/>
  <c r="M295" i="9"/>
  <c r="I295" i="9"/>
  <c r="P295" i="9"/>
  <c r="H295" i="9"/>
  <c r="S295" i="9"/>
  <c r="K295" i="9"/>
  <c r="G295" i="9"/>
  <c r="L296" i="9"/>
  <c r="G219" i="9"/>
  <c r="K219" i="9"/>
  <c r="O219" i="9"/>
  <c r="G223" i="9"/>
  <c r="K223" i="9"/>
  <c r="O223" i="9"/>
  <c r="G227" i="9"/>
  <c r="K227" i="9"/>
  <c r="O227" i="9"/>
  <c r="G231" i="9"/>
  <c r="K231" i="9"/>
  <c r="O231" i="9"/>
  <c r="G235" i="9"/>
  <c r="K235" i="9"/>
  <c r="O235" i="9"/>
  <c r="G239" i="9"/>
  <c r="K239" i="9"/>
  <c r="O239" i="9"/>
  <c r="G243" i="9"/>
  <c r="K243" i="9"/>
  <c r="O243" i="9"/>
  <c r="G247" i="9"/>
  <c r="K247" i="9"/>
  <c r="O247" i="9"/>
  <c r="G251" i="9"/>
  <c r="K251" i="9"/>
  <c r="O251" i="9"/>
  <c r="J252" i="9"/>
  <c r="N252" i="9"/>
  <c r="G255" i="9"/>
  <c r="K255" i="9"/>
  <c r="O255" i="9"/>
  <c r="J256" i="9"/>
  <c r="N256" i="9"/>
  <c r="G259" i="9"/>
  <c r="K259" i="9"/>
  <c r="O259" i="9"/>
  <c r="J260" i="9"/>
  <c r="N260" i="9"/>
  <c r="R263" i="9"/>
  <c r="N263" i="9"/>
  <c r="G263" i="9"/>
  <c r="K263" i="9"/>
  <c r="P263" i="9"/>
  <c r="K265" i="9"/>
  <c r="Q265" i="9"/>
  <c r="R267" i="9"/>
  <c r="N267" i="9"/>
  <c r="J267" i="9"/>
  <c r="G267" i="9"/>
  <c r="L267" i="9"/>
  <c r="Q267" i="9"/>
  <c r="R270" i="9"/>
  <c r="N270" i="9"/>
  <c r="J270" i="9"/>
  <c r="S270" i="9"/>
  <c r="M270" i="9"/>
  <c r="H270" i="9"/>
  <c r="O270" i="9"/>
  <c r="I270" i="9"/>
  <c r="G270" i="9"/>
  <c r="Q270" i="9"/>
  <c r="P272" i="9"/>
  <c r="L272" i="9"/>
  <c r="H272" i="9"/>
  <c r="S272" i="9"/>
  <c r="N272" i="9"/>
  <c r="I272" i="9"/>
  <c r="O272" i="9"/>
  <c r="J272" i="9"/>
  <c r="G272" i="9"/>
  <c r="R272" i="9"/>
  <c r="L274" i="9"/>
  <c r="P276" i="9"/>
  <c r="L276" i="9"/>
  <c r="H276" i="9"/>
  <c r="O276" i="9"/>
  <c r="J276" i="9"/>
  <c r="Q276" i="9"/>
  <c r="K276" i="9"/>
  <c r="G276" i="9"/>
  <c r="R276" i="9"/>
  <c r="L279" i="9"/>
  <c r="L286" i="9"/>
  <c r="M288" i="9"/>
  <c r="R290" i="9"/>
  <c r="N290" i="9"/>
  <c r="J290" i="9"/>
  <c r="O290" i="9"/>
  <c r="I290" i="9"/>
  <c r="P290" i="9"/>
  <c r="K290" i="9"/>
  <c r="G290" i="9"/>
  <c r="Q290" i="9"/>
  <c r="M292" i="9"/>
  <c r="R296" i="9"/>
  <c r="Q298" i="9"/>
  <c r="M298" i="9"/>
  <c r="I298" i="9"/>
  <c r="P298" i="9"/>
  <c r="K298" i="9"/>
  <c r="O298" i="9"/>
  <c r="J298" i="9"/>
  <c r="L298" i="9"/>
  <c r="S298" i="9"/>
  <c r="H298" i="9"/>
  <c r="N298" i="9"/>
  <c r="G298" i="9"/>
  <c r="G266" i="9"/>
  <c r="K266" i="9"/>
  <c r="O266" i="9"/>
  <c r="Q271" i="9"/>
  <c r="M271" i="9"/>
  <c r="I271" i="9"/>
  <c r="G271" i="9"/>
  <c r="L271" i="9"/>
  <c r="R271" i="9"/>
  <c r="H275" i="9"/>
  <c r="N275" i="9"/>
  <c r="R278" i="9"/>
  <c r="N278" i="9"/>
  <c r="J278" i="9"/>
  <c r="G278" i="9"/>
  <c r="L278" i="9"/>
  <c r="Q278" i="9"/>
  <c r="P280" i="9"/>
  <c r="L280" i="9"/>
  <c r="H280" i="9"/>
  <c r="G280" i="9"/>
  <c r="M280" i="9"/>
  <c r="R280" i="9"/>
  <c r="H282" i="9"/>
  <c r="M282" i="9"/>
  <c r="I284" i="9"/>
  <c r="N284" i="9"/>
  <c r="Q287" i="9"/>
  <c r="M287" i="9"/>
  <c r="I287" i="9"/>
  <c r="G287" i="9"/>
  <c r="L287" i="9"/>
  <c r="R287" i="9"/>
  <c r="H291" i="9"/>
  <c r="N291" i="9"/>
  <c r="H305" i="9"/>
  <c r="P307" i="9"/>
  <c r="L307" i="9"/>
  <c r="H307" i="9"/>
  <c r="Q307" i="9"/>
  <c r="K307" i="9"/>
  <c r="O307" i="9"/>
  <c r="J307" i="9"/>
  <c r="G307" i="9"/>
  <c r="R307" i="9"/>
  <c r="Q310" i="9"/>
  <c r="M310" i="9"/>
  <c r="I310" i="9"/>
  <c r="O310" i="9"/>
  <c r="J310" i="9"/>
  <c r="S310" i="9"/>
  <c r="N310" i="9"/>
  <c r="H310" i="9"/>
  <c r="G310" i="9"/>
  <c r="R310" i="9"/>
  <c r="R317" i="9"/>
  <c r="N317" i="9"/>
  <c r="J317" i="9"/>
  <c r="O317" i="9"/>
  <c r="I317" i="9"/>
  <c r="S317" i="9"/>
  <c r="M317" i="9"/>
  <c r="H317" i="9"/>
  <c r="G317" i="9"/>
  <c r="Q317" i="9"/>
  <c r="R321" i="9"/>
  <c r="N321" i="9"/>
  <c r="J321" i="9"/>
  <c r="P321" i="9"/>
  <c r="K321" i="9"/>
  <c r="O321" i="9"/>
  <c r="I321" i="9"/>
  <c r="G321" i="9"/>
  <c r="Q321" i="9"/>
  <c r="Q330" i="9"/>
  <c r="M330" i="9"/>
  <c r="I330" i="9"/>
  <c r="P330" i="9"/>
  <c r="L330" i="9"/>
  <c r="H330" i="9"/>
  <c r="S330" i="9"/>
  <c r="K330" i="9"/>
  <c r="R330" i="9"/>
  <c r="J330" i="9"/>
  <c r="N330" i="9"/>
  <c r="G330" i="9"/>
  <c r="Q314" i="9"/>
  <c r="M314" i="9"/>
  <c r="I314" i="9"/>
  <c r="P314" i="9"/>
  <c r="K314" i="9"/>
  <c r="O314" i="9"/>
  <c r="J314" i="9"/>
  <c r="G314" i="9"/>
  <c r="R314" i="9"/>
  <c r="P319" i="9"/>
  <c r="L319" i="9"/>
  <c r="H319" i="9"/>
  <c r="O319" i="9"/>
  <c r="J319" i="9"/>
  <c r="S319" i="9"/>
  <c r="N319" i="9"/>
  <c r="I319" i="9"/>
  <c r="G319" i="9"/>
  <c r="R319" i="9"/>
  <c r="Q326" i="9"/>
  <c r="M326" i="9"/>
  <c r="I326" i="9"/>
  <c r="O326" i="9"/>
  <c r="J326" i="9"/>
  <c r="S326" i="9"/>
  <c r="N326" i="9"/>
  <c r="H326" i="9"/>
  <c r="P326" i="9"/>
  <c r="K326" i="9"/>
  <c r="G326" i="9"/>
  <c r="R354" i="9"/>
  <c r="N354" i="9"/>
  <c r="J354" i="9"/>
  <c r="O354" i="9"/>
  <c r="I354" i="9"/>
  <c r="S354" i="9"/>
  <c r="M354" i="9"/>
  <c r="H354" i="9"/>
  <c r="P354" i="9"/>
  <c r="L354" i="9"/>
  <c r="Q354" i="9"/>
  <c r="K354" i="9"/>
  <c r="G354" i="9"/>
  <c r="Q275" i="9"/>
  <c r="M275" i="9"/>
  <c r="I275" i="9"/>
  <c r="G275" i="9"/>
  <c r="L275" i="9"/>
  <c r="R275" i="9"/>
  <c r="R282" i="9"/>
  <c r="N282" i="9"/>
  <c r="J282" i="9"/>
  <c r="G282" i="9"/>
  <c r="L282" i="9"/>
  <c r="Q282" i="9"/>
  <c r="P284" i="9"/>
  <c r="L284" i="9"/>
  <c r="H284" i="9"/>
  <c r="G284" i="9"/>
  <c r="M284" i="9"/>
  <c r="R284" i="9"/>
  <c r="Q291" i="9"/>
  <c r="M291" i="9"/>
  <c r="I291" i="9"/>
  <c r="G291" i="9"/>
  <c r="L291" i="9"/>
  <c r="R291" i="9"/>
  <c r="R301" i="9"/>
  <c r="N301" i="9"/>
  <c r="J301" i="9"/>
  <c r="O301" i="9"/>
  <c r="I301" i="9"/>
  <c r="S301" i="9"/>
  <c r="M301" i="9"/>
  <c r="H301" i="9"/>
  <c r="G301" i="9"/>
  <c r="Q301" i="9"/>
  <c r="R305" i="9"/>
  <c r="N305" i="9"/>
  <c r="J305" i="9"/>
  <c r="P305" i="9"/>
  <c r="K305" i="9"/>
  <c r="O305" i="9"/>
  <c r="I305" i="9"/>
  <c r="G305" i="9"/>
  <c r="Q305" i="9"/>
  <c r="H314" i="9"/>
  <c r="S314" i="9"/>
  <c r="K319" i="9"/>
  <c r="L326" i="9"/>
  <c r="R371" i="9"/>
  <c r="N371" i="9"/>
  <c r="J371" i="9"/>
  <c r="Q371" i="9"/>
  <c r="M371" i="9"/>
  <c r="I371" i="9"/>
  <c r="L371" i="9"/>
  <c r="S371" i="9"/>
  <c r="K371" i="9"/>
  <c r="O371" i="9"/>
  <c r="H371" i="9"/>
  <c r="P371" i="9"/>
  <c r="G371" i="9"/>
  <c r="P323" i="9"/>
  <c r="L323" i="9"/>
  <c r="H323" i="9"/>
  <c r="G323" i="9"/>
  <c r="M323" i="9"/>
  <c r="R323" i="9"/>
  <c r="Q342" i="9"/>
  <c r="M342" i="9"/>
  <c r="I342" i="9"/>
  <c r="P342" i="9"/>
  <c r="K342" i="9"/>
  <c r="O342" i="9"/>
  <c r="J342" i="9"/>
  <c r="G342" i="9"/>
  <c r="R342" i="9"/>
  <c r="G269" i="9"/>
  <c r="K269" i="9"/>
  <c r="O269" i="9"/>
  <c r="G273" i="9"/>
  <c r="K273" i="9"/>
  <c r="O273" i="9"/>
  <c r="G277" i="9"/>
  <c r="K277" i="9"/>
  <c r="O277" i="9"/>
  <c r="G281" i="9"/>
  <c r="K281" i="9"/>
  <c r="O281" i="9"/>
  <c r="G285" i="9"/>
  <c r="K285" i="9"/>
  <c r="O285" i="9"/>
  <c r="G289" i="9"/>
  <c r="K289" i="9"/>
  <c r="O289" i="9"/>
  <c r="G293" i="9"/>
  <c r="K293" i="9"/>
  <c r="O293" i="9"/>
  <c r="J294" i="9"/>
  <c r="N294" i="9"/>
  <c r="R294" i="9"/>
  <c r="R297" i="9"/>
  <c r="N297" i="9"/>
  <c r="J297" i="9"/>
  <c r="G297" i="9"/>
  <c r="L297" i="9"/>
  <c r="Q297" i="9"/>
  <c r="P299" i="9"/>
  <c r="L299" i="9"/>
  <c r="H299" i="9"/>
  <c r="G299" i="9"/>
  <c r="M299" i="9"/>
  <c r="R299" i="9"/>
  <c r="K302" i="9"/>
  <c r="Q306" i="9"/>
  <c r="M306" i="9"/>
  <c r="I306" i="9"/>
  <c r="G306" i="9"/>
  <c r="L306" i="9"/>
  <c r="R306" i="9"/>
  <c r="K309" i="9"/>
  <c r="K311" i="9"/>
  <c r="R313" i="9"/>
  <c r="N313" i="9"/>
  <c r="J313" i="9"/>
  <c r="G313" i="9"/>
  <c r="L313" i="9"/>
  <c r="Q313" i="9"/>
  <c r="P315" i="9"/>
  <c r="L315" i="9"/>
  <c r="H315" i="9"/>
  <c r="G315" i="9"/>
  <c r="M315" i="9"/>
  <c r="R315" i="9"/>
  <c r="K318" i="9"/>
  <c r="Q322" i="9"/>
  <c r="M322" i="9"/>
  <c r="I322" i="9"/>
  <c r="G322" i="9"/>
  <c r="L322" i="9"/>
  <c r="R322" i="9"/>
  <c r="J323" i="9"/>
  <c r="O323" i="9"/>
  <c r="K325" i="9"/>
  <c r="K327" i="9"/>
  <c r="R329" i="9"/>
  <c r="N329" i="9"/>
  <c r="J329" i="9"/>
  <c r="Q329" i="9"/>
  <c r="M329" i="9"/>
  <c r="I329" i="9"/>
  <c r="G329" i="9"/>
  <c r="O329" i="9"/>
  <c r="Q334" i="9"/>
  <c r="M334" i="9"/>
  <c r="I334" i="9"/>
  <c r="P334" i="9"/>
  <c r="L334" i="9"/>
  <c r="H334" i="9"/>
  <c r="G334" i="9"/>
  <c r="O334" i="9"/>
  <c r="L342" i="9"/>
  <c r="G294" i="9"/>
  <c r="K294" i="9"/>
  <c r="O294" i="9"/>
  <c r="Q302" i="9"/>
  <c r="M302" i="9"/>
  <c r="I302" i="9"/>
  <c r="G302" i="9"/>
  <c r="L302" i="9"/>
  <c r="R302" i="9"/>
  <c r="R309" i="9"/>
  <c r="N309" i="9"/>
  <c r="J309" i="9"/>
  <c r="G309" i="9"/>
  <c r="L309" i="9"/>
  <c r="Q309" i="9"/>
  <c r="P311" i="9"/>
  <c r="L311" i="9"/>
  <c r="H311" i="9"/>
  <c r="G311" i="9"/>
  <c r="M311" i="9"/>
  <c r="R311" i="9"/>
  <c r="Q318" i="9"/>
  <c r="M318" i="9"/>
  <c r="I318" i="9"/>
  <c r="G318" i="9"/>
  <c r="L318" i="9"/>
  <c r="R318" i="9"/>
  <c r="K323" i="9"/>
  <c r="Q323" i="9"/>
  <c r="R325" i="9"/>
  <c r="N325" i="9"/>
  <c r="J325" i="9"/>
  <c r="G325" i="9"/>
  <c r="L325" i="9"/>
  <c r="Q325" i="9"/>
  <c r="P327" i="9"/>
  <c r="L327" i="9"/>
  <c r="H327" i="9"/>
  <c r="G327" i="9"/>
  <c r="M327" i="9"/>
  <c r="R327" i="9"/>
  <c r="R333" i="9"/>
  <c r="N333" i="9"/>
  <c r="J333" i="9"/>
  <c r="Q333" i="9"/>
  <c r="M333" i="9"/>
  <c r="I333" i="9"/>
  <c r="G333" i="9"/>
  <c r="O333" i="9"/>
  <c r="Q338" i="9"/>
  <c r="M338" i="9"/>
  <c r="I338" i="9"/>
  <c r="O338" i="9"/>
  <c r="J338" i="9"/>
  <c r="S338" i="9"/>
  <c r="N338" i="9"/>
  <c r="H338" i="9"/>
  <c r="G338" i="9"/>
  <c r="R338" i="9"/>
  <c r="N342" i="9"/>
  <c r="R345" i="9"/>
  <c r="N345" i="9"/>
  <c r="J345" i="9"/>
  <c r="O345" i="9"/>
  <c r="I345" i="9"/>
  <c r="S345" i="9"/>
  <c r="M345" i="9"/>
  <c r="H345" i="9"/>
  <c r="G345" i="9"/>
  <c r="Q345" i="9"/>
  <c r="P347" i="9"/>
  <c r="L347" i="9"/>
  <c r="H347" i="9"/>
  <c r="O347" i="9"/>
  <c r="J347" i="9"/>
  <c r="S347" i="9"/>
  <c r="N347" i="9"/>
  <c r="I347" i="9"/>
  <c r="G347" i="9"/>
  <c r="R347" i="9"/>
  <c r="P351" i="9"/>
  <c r="L351" i="9"/>
  <c r="H351" i="9"/>
  <c r="Q351" i="9"/>
  <c r="K351" i="9"/>
  <c r="O351" i="9"/>
  <c r="J351" i="9"/>
  <c r="G351" i="9"/>
  <c r="R351" i="9"/>
  <c r="P356" i="9"/>
  <c r="L356" i="9"/>
  <c r="H356" i="9"/>
  <c r="O356" i="9"/>
  <c r="J356" i="9"/>
  <c r="S356" i="9"/>
  <c r="N356" i="9"/>
  <c r="I356" i="9"/>
  <c r="Q356" i="9"/>
  <c r="M356" i="9"/>
  <c r="G356" i="9"/>
  <c r="Q376" i="9"/>
  <c r="M376" i="9"/>
  <c r="I376" i="9"/>
  <c r="P376" i="9"/>
  <c r="L376" i="9"/>
  <c r="H376" i="9"/>
  <c r="S376" i="9"/>
  <c r="K376" i="9"/>
  <c r="R376" i="9"/>
  <c r="J376" i="9"/>
  <c r="O376" i="9"/>
  <c r="N376" i="9"/>
  <c r="G376" i="9"/>
  <c r="G331" i="9"/>
  <c r="K331" i="9"/>
  <c r="O331" i="9"/>
  <c r="S331" i="9"/>
  <c r="G335" i="9"/>
  <c r="K335" i="9"/>
  <c r="O335" i="9"/>
  <c r="R341" i="9"/>
  <c r="N341" i="9"/>
  <c r="J341" i="9"/>
  <c r="G341" i="9"/>
  <c r="L341" i="9"/>
  <c r="Q341" i="9"/>
  <c r="P343" i="9"/>
  <c r="L343" i="9"/>
  <c r="H343" i="9"/>
  <c r="G343" i="9"/>
  <c r="M343" i="9"/>
  <c r="R343" i="9"/>
  <c r="Q350" i="9"/>
  <c r="M350" i="9"/>
  <c r="I350" i="9"/>
  <c r="G350" i="9"/>
  <c r="L350" i="9"/>
  <c r="R350" i="9"/>
  <c r="R363" i="9"/>
  <c r="N363" i="9"/>
  <c r="J363" i="9"/>
  <c r="Q363" i="9"/>
  <c r="M363" i="9"/>
  <c r="I363" i="9"/>
  <c r="L363" i="9"/>
  <c r="S363" i="9"/>
  <c r="K363" i="9"/>
  <c r="G363" i="9"/>
  <c r="Q368" i="9"/>
  <c r="M368" i="9"/>
  <c r="I368" i="9"/>
  <c r="P368" i="9"/>
  <c r="L368" i="9"/>
  <c r="H368" i="9"/>
  <c r="S368" i="9"/>
  <c r="K368" i="9"/>
  <c r="R368" i="9"/>
  <c r="J368" i="9"/>
  <c r="G368" i="9"/>
  <c r="G300" i="9"/>
  <c r="K300" i="9"/>
  <c r="O300" i="9"/>
  <c r="G304" i="9"/>
  <c r="K304" i="9"/>
  <c r="O304" i="9"/>
  <c r="G308" i="9"/>
  <c r="K308" i="9"/>
  <c r="O308" i="9"/>
  <c r="G312" i="9"/>
  <c r="K312" i="9"/>
  <c r="O312" i="9"/>
  <c r="G316" i="9"/>
  <c r="K316" i="9"/>
  <c r="O316" i="9"/>
  <c r="G320" i="9"/>
  <c r="K320" i="9"/>
  <c r="O320" i="9"/>
  <c r="G324" i="9"/>
  <c r="K324" i="9"/>
  <c r="O324" i="9"/>
  <c r="G328" i="9"/>
  <c r="K328" i="9"/>
  <c r="O328" i="9"/>
  <c r="H331" i="9"/>
  <c r="L331" i="9"/>
  <c r="G332" i="9"/>
  <c r="K332" i="9"/>
  <c r="O332" i="9"/>
  <c r="H335" i="9"/>
  <c r="L335" i="9"/>
  <c r="Q335" i="9"/>
  <c r="R337" i="9"/>
  <c r="N337" i="9"/>
  <c r="J337" i="9"/>
  <c r="G337" i="9"/>
  <c r="L337" i="9"/>
  <c r="Q337" i="9"/>
  <c r="P339" i="9"/>
  <c r="L339" i="9"/>
  <c r="H339" i="9"/>
  <c r="G339" i="9"/>
  <c r="M339" i="9"/>
  <c r="R339" i="9"/>
  <c r="H341" i="9"/>
  <c r="M341" i="9"/>
  <c r="S341" i="9"/>
  <c r="I343" i="9"/>
  <c r="N343" i="9"/>
  <c r="S343" i="9"/>
  <c r="Q346" i="9"/>
  <c r="M346" i="9"/>
  <c r="I346" i="9"/>
  <c r="G346" i="9"/>
  <c r="L346" i="9"/>
  <c r="R346" i="9"/>
  <c r="H350" i="9"/>
  <c r="N350" i="9"/>
  <c r="S350" i="9"/>
  <c r="S353" i="9"/>
  <c r="O353" i="9"/>
  <c r="K353" i="9"/>
  <c r="G353" i="9"/>
  <c r="Q353" i="9"/>
  <c r="L353" i="9"/>
  <c r="P353" i="9"/>
  <c r="J353" i="9"/>
  <c r="H353" i="9"/>
  <c r="R353" i="9"/>
  <c r="Q360" i="9"/>
  <c r="M360" i="9"/>
  <c r="I360" i="9"/>
  <c r="P360" i="9"/>
  <c r="L360" i="9"/>
  <c r="H360" i="9"/>
  <c r="S360" i="9"/>
  <c r="K360" i="9"/>
  <c r="R360" i="9"/>
  <c r="J360" i="9"/>
  <c r="G360" i="9"/>
  <c r="H363" i="9"/>
  <c r="N368" i="9"/>
  <c r="R359" i="9"/>
  <c r="N359" i="9"/>
  <c r="J359" i="9"/>
  <c r="Q359" i="9"/>
  <c r="M359" i="9"/>
  <c r="I359" i="9"/>
  <c r="G359" i="9"/>
  <c r="O359" i="9"/>
  <c r="R367" i="9"/>
  <c r="N367" i="9"/>
  <c r="J367" i="9"/>
  <c r="Q367" i="9"/>
  <c r="M367" i="9"/>
  <c r="I367" i="9"/>
  <c r="G367" i="9"/>
  <c r="O367" i="9"/>
  <c r="R375" i="9"/>
  <c r="N375" i="9"/>
  <c r="J375" i="9"/>
  <c r="Q375" i="9"/>
  <c r="M375" i="9"/>
  <c r="I375" i="9"/>
  <c r="G375" i="9"/>
  <c r="O375" i="9"/>
  <c r="G336" i="9"/>
  <c r="K336" i="9"/>
  <c r="O336" i="9"/>
  <c r="G340" i="9"/>
  <c r="K340" i="9"/>
  <c r="O340" i="9"/>
  <c r="G344" i="9"/>
  <c r="K344" i="9"/>
  <c r="O344" i="9"/>
  <c r="G348" i="9"/>
  <c r="K348" i="9"/>
  <c r="O348" i="9"/>
  <c r="G352" i="9"/>
  <c r="K352" i="9"/>
  <c r="O352" i="9"/>
  <c r="Q355" i="9"/>
  <c r="M355" i="9"/>
  <c r="I355" i="9"/>
  <c r="G355" i="9"/>
  <c r="L355" i="9"/>
  <c r="R355" i="9"/>
  <c r="H359" i="9"/>
  <c r="P359" i="9"/>
  <c r="Q364" i="9"/>
  <c r="M364" i="9"/>
  <c r="I364" i="9"/>
  <c r="P364" i="9"/>
  <c r="L364" i="9"/>
  <c r="H364" i="9"/>
  <c r="G364" i="9"/>
  <c r="O364" i="9"/>
  <c r="H367" i="9"/>
  <c r="P367" i="9"/>
  <c r="Q372" i="9"/>
  <c r="M372" i="9"/>
  <c r="I372" i="9"/>
  <c r="P372" i="9"/>
  <c r="L372" i="9"/>
  <c r="H372" i="9"/>
  <c r="G372" i="9"/>
  <c r="O372" i="9"/>
  <c r="H375" i="9"/>
  <c r="P375" i="9"/>
  <c r="G357" i="9"/>
  <c r="K357" i="9"/>
  <c r="O357" i="9"/>
  <c r="J358" i="9"/>
  <c r="N358" i="9"/>
  <c r="R358" i="9"/>
  <c r="G361" i="9"/>
  <c r="K361" i="9"/>
  <c r="O361" i="9"/>
  <c r="S361" i="9"/>
  <c r="J362" i="9"/>
  <c r="N362" i="9"/>
  <c r="R362" i="9"/>
  <c r="G365" i="9"/>
  <c r="K365" i="9"/>
  <c r="O365" i="9"/>
  <c r="S365" i="9"/>
  <c r="J366" i="9"/>
  <c r="N366" i="9"/>
  <c r="R366" i="9"/>
  <c r="G369" i="9"/>
  <c r="K369" i="9"/>
  <c r="O369" i="9"/>
  <c r="S369" i="9"/>
  <c r="J370" i="9"/>
  <c r="N370" i="9"/>
  <c r="R370" i="9"/>
  <c r="G373" i="9"/>
  <c r="K373" i="9"/>
  <c r="O373" i="9"/>
  <c r="S373" i="9"/>
  <c r="J374" i="9"/>
  <c r="N374" i="9"/>
  <c r="R374" i="9"/>
  <c r="G377" i="9"/>
  <c r="K377" i="9"/>
  <c r="O377" i="9"/>
  <c r="S377" i="9"/>
  <c r="J378" i="9"/>
  <c r="N378" i="9"/>
  <c r="R378" i="9"/>
  <c r="G358" i="9"/>
  <c r="K358" i="9"/>
  <c r="O358" i="9"/>
  <c r="H361" i="9"/>
  <c r="L361" i="9"/>
  <c r="G362" i="9"/>
  <c r="K362" i="9"/>
  <c r="O362" i="9"/>
  <c r="H365" i="9"/>
  <c r="L365" i="9"/>
  <c r="G366" i="9"/>
  <c r="K366" i="9"/>
  <c r="O366" i="9"/>
  <c r="H369" i="9"/>
  <c r="L369" i="9"/>
  <c r="G370" i="9"/>
  <c r="K370" i="9"/>
  <c r="O370" i="9"/>
  <c r="H373" i="9"/>
  <c r="L373" i="9"/>
  <c r="G374" i="9"/>
  <c r="K374" i="9"/>
  <c r="O374" i="9"/>
  <c r="H377" i="9"/>
  <c r="L377" i="9"/>
  <c r="G378" i="9"/>
  <c r="K378" i="9"/>
  <c r="O378" i="9"/>
  <c r="D11" i="2" l="1"/>
  <c r="D21" i="2"/>
  <c r="C17" i="2"/>
  <c r="H19" i="2"/>
  <c r="G15" i="2"/>
  <c r="E23" i="2"/>
  <c r="E12" i="2"/>
  <c r="F20" i="2"/>
  <c r="C10" i="2"/>
  <c r="F16" i="2"/>
  <c r="C22" i="2"/>
  <c r="D12" i="2"/>
  <c r="G13" i="2"/>
  <c r="G22" i="2"/>
  <c r="G10" i="2"/>
  <c r="F19" i="2"/>
  <c r="E17" i="2"/>
  <c r="E15" i="2"/>
  <c r="E24" i="2"/>
  <c r="F24" i="2"/>
  <c r="C15" i="2"/>
  <c r="G11" i="2"/>
  <c r="E21" i="2"/>
  <c r="F13" i="2"/>
  <c r="D20" i="2"/>
  <c r="E25" i="2"/>
  <c r="C19" i="2"/>
  <c r="C13" i="2"/>
  <c r="G17" i="2"/>
  <c r="E20" i="2"/>
  <c r="D15" i="2"/>
  <c r="C25" i="2"/>
  <c r="D16" i="2"/>
  <c r="H22" i="2"/>
  <c r="H25" i="2"/>
  <c r="H16" i="2"/>
  <c r="D24" i="2"/>
  <c r="D19" i="2"/>
  <c r="H11" i="2"/>
  <c r="E16" i="2"/>
  <c r="G20" i="2"/>
  <c r="H26" i="2"/>
  <c r="E18" i="2"/>
  <c r="E11" i="2"/>
  <c r="C12" i="2"/>
  <c r="G16" i="2"/>
  <c r="C23" i="2"/>
  <c r="E13" i="2"/>
  <c r="H17" i="2"/>
  <c r="E22" i="2"/>
  <c r="H10" i="2"/>
  <c r="D14" i="2"/>
  <c r="F17" i="2"/>
  <c r="F21" i="2"/>
  <c r="H24" i="2"/>
  <c r="H13" i="2"/>
  <c r="G23" i="2"/>
  <c r="G12" i="2"/>
  <c r="D17" i="2"/>
  <c r="F22" i="2"/>
  <c r="E10" i="2"/>
  <c r="C20" i="2"/>
  <c r="H15" i="2"/>
  <c r="F10" i="2"/>
  <c r="F18" i="2"/>
  <c r="G25" i="2"/>
  <c r="E14" i="2"/>
  <c r="G18" i="2"/>
  <c r="C24" i="2"/>
  <c r="F11" i="2"/>
  <c r="H14" i="2"/>
  <c r="H18" i="2"/>
  <c r="D22" i="2"/>
  <c r="F25" i="2"/>
  <c r="H21" i="2"/>
  <c r="C11" i="2"/>
  <c r="F14" i="2"/>
  <c r="C18" i="2"/>
  <c r="G21" i="2"/>
  <c r="D25" i="2"/>
  <c r="G14" i="2"/>
  <c r="C21" i="2"/>
  <c r="D13" i="2"/>
  <c r="G24" i="2"/>
  <c r="C14" i="2"/>
  <c r="E19" i="2"/>
  <c r="H23" i="2"/>
  <c r="F12" i="2"/>
  <c r="C16" i="2"/>
  <c r="G19" i="2"/>
  <c r="D23" i="2"/>
  <c r="D10" i="2"/>
  <c r="H12" i="2"/>
  <c r="F15" i="2"/>
  <c r="D18" i="2"/>
  <c r="H20" i="2"/>
  <c r="F23" i="2"/>
</calcChain>
</file>

<file path=xl/sharedStrings.xml><?xml version="1.0" encoding="utf-8"?>
<sst xmlns="http://schemas.openxmlformats.org/spreadsheetml/2006/main" count="4991" uniqueCount="1805">
  <si>
    <t>York</t>
  </si>
  <si>
    <t>R617</t>
  </si>
  <si>
    <t>Wyre Forest</t>
  </si>
  <si>
    <t>R135</t>
  </si>
  <si>
    <t>Wyre</t>
  </si>
  <si>
    <t>R184</t>
  </si>
  <si>
    <t>Wycombe</t>
  </si>
  <si>
    <t>R21</t>
  </si>
  <si>
    <t>Wychavon</t>
  </si>
  <si>
    <t>R134</t>
  </si>
  <si>
    <t>Worthing</t>
  </si>
  <si>
    <t>R291</t>
  </si>
  <si>
    <t>Worcestershire</t>
  </si>
  <si>
    <t>R671</t>
  </si>
  <si>
    <t>Worcester</t>
  </si>
  <si>
    <t>R133</t>
  </si>
  <si>
    <t>Wolverhampton</t>
  </si>
  <si>
    <t>R364</t>
  </si>
  <si>
    <t>Wokingham</t>
  </si>
  <si>
    <t>R647</t>
  </si>
  <si>
    <t>Woking</t>
  </si>
  <si>
    <t>R279</t>
  </si>
  <si>
    <t>Wirral</t>
  </si>
  <si>
    <t>R348</t>
  </si>
  <si>
    <t>R646</t>
  </si>
  <si>
    <t>Winchester</t>
  </si>
  <si>
    <t>R126</t>
  </si>
  <si>
    <t>Wiltshire</t>
  </si>
  <si>
    <t>R676</t>
  </si>
  <si>
    <t>Wigan</t>
  </si>
  <si>
    <t>R343</t>
  </si>
  <si>
    <t>Weymouth And Portland</t>
  </si>
  <si>
    <t>R77</t>
  </si>
  <si>
    <t>Westminster</t>
  </si>
  <si>
    <t>R382</t>
  </si>
  <si>
    <t>West Yorkshire Fire</t>
  </si>
  <si>
    <t>R306</t>
  </si>
  <si>
    <t>West Sussex</t>
  </si>
  <si>
    <t>R441</t>
  </si>
  <si>
    <t>West Suffolk</t>
  </si>
  <si>
    <t>R691</t>
  </si>
  <si>
    <t>West Somerset</t>
  </si>
  <si>
    <t>R251</t>
  </si>
  <si>
    <t>West Oxfordshire</t>
  </si>
  <si>
    <t>R241</t>
  </si>
  <si>
    <t>West Midlands Fire</t>
  </si>
  <si>
    <t>R305</t>
  </si>
  <si>
    <t>West Lindsey</t>
  </si>
  <si>
    <t>R200</t>
  </si>
  <si>
    <t>West Lancashire</t>
  </si>
  <si>
    <t>R183</t>
  </si>
  <si>
    <t>West Dorset</t>
  </si>
  <si>
    <t>R76</t>
  </si>
  <si>
    <t>West Devon</t>
  </si>
  <si>
    <t>R70</t>
  </si>
  <si>
    <t>West Berkshire</t>
  </si>
  <si>
    <t>R643</t>
  </si>
  <si>
    <t>Welwyn Hatfield</t>
  </si>
  <si>
    <t>R145</t>
  </si>
  <si>
    <t>Wellingborough</t>
  </si>
  <si>
    <t>R214</t>
  </si>
  <si>
    <t>Wealden</t>
  </si>
  <si>
    <t>R93</t>
  </si>
  <si>
    <t>Waverley</t>
  </si>
  <si>
    <t>R278</t>
  </si>
  <si>
    <t>Waveney</t>
  </si>
  <si>
    <t>R268</t>
  </si>
  <si>
    <t>Watford</t>
  </si>
  <si>
    <t>R144</t>
  </si>
  <si>
    <t>Warwickshire</t>
  </si>
  <si>
    <t>R440</t>
  </si>
  <si>
    <t>Warwick</t>
  </si>
  <si>
    <t>R284</t>
  </si>
  <si>
    <t>Warrington</t>
  </si>
  <si>
    <t>R651</t>
  </si>
  <si>
    <t>Wandsworth</t>
  </si>
  <si>
    <t>R381</t>
  </si>
  <si>
    <t>Waltham Forest</t>
  </si>
  <si>
    <t>R402</t>
  </si>
  <si>
    <t>Walsall</t>
  </si>
  <si>
    <t>R363</t>
  </si>
  <si>
    <t>Wakefield</t>
  </si>
  <si>
    <t>R369</t>
  </si>
  <si>
    <t>Vale of White Horse</t>
  </si>
  <si>
    <t>R240</t>
  </si>
  <si>
    <t>Uttlesford</t>
  </si>
  <si>
    <t>R107</t>
  </si>
  <si>
    <t>Tyne and Wear Fire</t>
  </si>
  <si>
    <t>R304</t>
  </si>
  <si>
    <t>Tunbridge Wells</t>
  </si>
  <si>
    <t>R170</t>
  </si>
  <si>
    <t>Trafford</t>
  </si>
  <si>
    <t>R342</t>
  </si>
  <si>
    <t>Tower Hamlets</t>
  </si>
  <si>
    <t>R380</t>
  </si>
  <si>
    <t>Torridge</t>
  </si>
  <si>
    <t>R69</t>
  </si>
  <si>
    <t>Torbay</t>
  </si>
  <si>
    <t>R653</t>
  </si>
  <si>
    <t>Tonbridge And Malling</t>
  </si>
  <si>
    <t>R169</t>
  </si>
  <si>
    <t>Thurrock</t>
  </si>
  <si>
    <t>R655</t>
  </si>
  <si>
    <t>Three Rivers</t>
  </si>
  <si>
    <t>R143</t>
  </si>
  <si>
    <t>Thanet</t>
  </si>
  <si>
    <t>R168</t>
  </si>
  <si>
    <t>Tewkesbury</t>
  </si>
  <si>
    <t>R113</t>
  </si>
  <si>
    <t>Test Valley</t>
  </si>
  <si>
    <t>R125</t>
  </si>
  <si>
    <t>Tendring</t>
  </si>
  <si>
    <t>R105</t>
  </si>
  <si>
    <t>R662</t>
  </si>
  <si>
    <t>Teignbridge</t>
  </si>
  <si>
    <t>R66</t>
  </si>
  <si>
    <t>Taunton Deane</t>
  </si>
  <si>
    <t>R250</t>
  </si>
  <si>
    <t>Tandridge</t>
  </si>
  <si>
    <t>R277</t>
  </si>
  <si>
    <t>Tamworth</t>
  </si>
  <si>
    <t>R261</t>
  </si>
  <si>
    <t>Tameside</t>
  </si>
  <si>
    <t>R341</t>
  </si>
  <si>
    <t>Swindon</t>
  </si>
  <si>
    <t>R631</t>
  </si>
  <si>
    <t>Swale</t>
  </si>
  <si>
    <t>R167</t>
  </si>
  <si>
    <t>Sutton</t>
  </si>
  <si>
    <t>R401</t>
  </si>
  <si>
    <t>Surrey Heath</t>
  </si>
  <si>
    <t>R276</t>
  </si>
  <si>
    <t>Surrey</t>
  </si>
  <si>
    <t>R439</t>
  </si>
  <si>
    <t>Sunderland</t>
  </si>
  <si>
    <t>R357</t>
  </si>
  <si>
    <t>Suffolk Coastal</t>
  </si>
  <si>
    <t>R267</t>
  </si>
  <si>
    <t>Suffolk</t>
  </si>
  <si>
    <t>R438</t>
  </si>
  <si>
    <t>Stroud</t>
  </si>
  <si>
    <t>R112</t>
  </si>
  <si>
    <t>Stratford-on-Avon</t>
  </si>
  <si>
    <t>R283</t>
  </si>
  <si>
    <t>Stoke-on-Trent</t>
  </si>
  <si>
    <t>R630</t>
  </si>
  <si>
    <t>Stockton-on-Tees</t>
  </si>
  <si>
    <t>R609</t>
  </si>
  <si>
    <t>Stockport</t>
  </si>
  <si>
    <t>R340</t>
  </si>
  <si>
    <t>Stevenage</t>
  </si>
  <si>
    <t>R142</t>
  </si>
  <si>
    <t>Staffordshire Moorlands</t>
  </si>
  <si>
    <t>R259</t>
  </si>
  <si>
    <t>Staffordshire Fire</t>
  </si>
  <si>
    <t>R962</t>
  </si>
  <si>
    <t>R937F</t>
  </si>
  <si>
    <t>Staffordshire</t>
  </si>
  <si>
    <t>R640</t>
  </si>
  <si>
    <t>Stafford</t>
  </si>
  <si>
    <t>R258</t>
  </si>
  <si>
    <t>St. Helens</t>
  </si>
  <si>
    <t>R346</t>
  </si>
  <si>
    <t>St Edmundsbury</t>
  </si>
  <si>
    <t>R266</t>
  </si>
  <si>
    <t>St Albans</t>
  </si>
  <si>
    <t>R141</t>
  </si>
  <si>
    <t>Spelthorne</t>
  </si>
  <si>
    <t>R275</t>
  </si>
  <si>
    <t>Southwark</t>
  </si>
  <si>
    <t>R379</t>
  </si>
  <si>
    <t>Southend-on-Sea</t>
  </si>
  <si>
    <t>R654</t>
  </si>
  <si>
    <t>Southampton</t>
  </si>
  <si>
    <t>R627</t>
  </si>
  <si>
    <t>South Yorkshire Fire</t>
  </si>
  <si>
    <t>R303</t>
  </si>
  <si>
    <t>South Tyneside</t>
  </si>
  <si>
    <t>R356</t>
  </si>
  <si>
    <t>South Staffordshire</t>
  </si>
  <si>
    <t>R257</t>
  </si>
  <si>
    <t>South Somerset</t>
  </si>
  <si>
    <t>R252</t>
  </si>
  <si>
    <t>South Ribble</t>
  </si>
  <si>
    <t>R182</t>
  </si>
  <si>
    <t>South Oxfordshire</t>
  </si>
  <si>
    <t>R239</t>
  </si>
  <si>
    <t>South Northamptonshire</t>
  </si>
  <si>
    <t>R213</t>
  </si>
  <si>
    <t>South Norfolk</t>
  </si>
  <si>
    <t>R206</t>
  </si>
  <si>
    <t>South Lakeland</t>
  </si>
  <si>
    <t>R51</t>
  </si>
  <si>
    <t>South Kesteven</t>
  </si>
  <si>
    <t>R199</t>
  </si>
  <si>
    <t>South Holland</t>
  </si>
  <si>
    <t>R198</t>
  </si>
  <si>
    <t>South Hams</t>
  </si>
  <si>
    <t>R65</t>
  </si>
  <si>
    <t>South Gloucestershire</t>
  </si>
  <si>
    <t>R604</t>
  </si>
  <si>
    <t>South Derbyshire</t>
  </si>
  <si>
    <t>R59</t>
  </si>
  <si>
    <t>South Cambridgeshire</t>
  </si>
  <si>
    <t>R27</t>
  </si>
  <si>
    <t>South Bucks</t>
  </si>
  <si>
    <t>R18</t>
  </si>
  <si>
    <t>Somerset West and Taunton</t>
  </si>
  <si>
    <t>R692</t>
  </si>
  <si>
    <t>Somerset</t>
  </si>
  <si>
    <t>R436</t>
  </si>
  <si>
    <t>Solihull</t>
  </si>
  <si>
    <t>R362</t>
  </si>
  <si>
    <t>Slough</t>
  </si>
  <si>
    <t>R645</t>
  </si>
  <si>
    <t>Shropshire Fire</t>
  </si>
  <si>
    <t>R973</t>
  </si>
  <si>
    <t>Shropshire</t>
  </si>
  <si>
    <t>R675</t>
  </si>
  <si>
    <t>Sheffield</t>
  </si>
  <si>
    <t>R352</t>
  </si>
  <si>
    <t>Sevenoaks</t>
  </si>
  <si>
    <t>R165</t>
  </si>
  <si>
    <t>Selby</t>
  </si>
  <si>
    <t>R616</t>
  </si>
  <si>
    <t>Sefton</t>
  </si>
  <si>
    <t>R347</t>
  </si>
  <si>
    <t>Sedgemoor</t>
  </si>
  <si>
    <t>R249</t>
  </si>
  <si>
    <t>Scarborough</t>
  </si>
  <si>
    <t>R226</t>
  </si>
  <si>
    <t>Sandwell</t>
  </si>
  <si>
    <t>R361</t>
  </si>
  <si>
    <t>Salford</t>
  </si>
  <si>
    <t>R339</t>
  </si>
  <si>
    <t>Ryedale</t>
  </si>
  <si>
    <t>R615</t>
  </si>
  <si>
    <t>Rutland</t>
  </si>
  <si>
    <t>R629</t>
  </si>
  <si>
    <t>Rushmoor</t>
  </si>
  <si>
    <t>R123</t>
  </si>
  <si>
    <t>Rushcliffe</t>
  </si>
  <si>
    <t>R236</t>
  </si>
  <si>
    <t>Runnymede</t>
  </si>
  <si>
    <t>R274</t>
  </si>
  <si>
    <t>Rugby</t>
  </si>
  <si>
    <t>R282</t>
  </si>
  <si>
    <t>Rotherham</t>
  </si>
  <si>
    <t>R351</t>
  </si>
  <si>
    <t>Rother</t>
  </si>
  <si>
    <t>R92</t>
  </si>
  <si>
    <t>Rossendale</t>
  </si>
  <si>
    <t>R181</t>
  </si>
  <si>
    <t>Rochford</t>
  </si>
  <si>
    <t>R103</t>
  </si>
  <si>
    <t>Rochdale</t>
  </si>
  <si>
    <t>R338</t>
  </si>
  <si>
    <t>Richmondshire</t>
  </si>
  <si>
    <t>R224</t>
  </si>
  <si>
    <t>Richmond upon Thames</t>
  </si>
  <si>
    <t>R400</t>
  </si>
  <si>
    <t>Ribble Valley</t>
  </si>
  <si>
    <t>R180</t>
  </si>
  <si>
    <t>Reigate And Banstead</t>
  </si>
  <si>
    <t>R273</t>
  </si>
  <si>
    <t>Redditch</t>
  </si>
  <si>
    <t>R131</t>
  </si>
  <si>
    <t>R608</t>
  </si>
  <si>
    <t>Redbridge</t>
  </si>
  <si>
    <t>R399</t>
  </si>
  <si>
    <t>Reading</t>
  </si>
  <si>
    <t>R644</t>
  </si>
  <si>
    <t>Purbeck</t>
  </si>
  <si>
    <t>R75</t>
  </si>
  <si>
    <t>Preston</t>
  </si>
  <si>
    <t>R179</t>
  </si>
  <si>
    <t>Portsmouth</t>
  </si>
  <si>
    <t>R626</t>
  </si>
  <si>
    <t>Poole</t>
  </si>
  <si>
    <t>R623</t>
  </si>
  <si>
    <t>Plymouth</t>
  </si>
  <si>
    <t>R652</t>
  </si>
  <si>
    <t>Peterborough</t>
  </si>
  <si>
    <t>R649</t>
  </si>
  <si>
    <t>Pendle</t>
  </si>
  <si>
    <t>R178</t>
  </si>
  <si>
    <t>Oxfordshire</t>
  </si>
  <si>
    <t>R434</t>
  </si>
  <si>
    <t>Oxford</t>
  </si>
  <si>
    <t>R238</t>
  </si>
  <si>
    <t>Oldham</t>
  </si>
  <si>
    <t>R337</t>
  </si>
  <si>
    <t>Oadby And Wigston</t>
  </si>
  <si>
    <t>R192</t>
  </si>
  <si>
    <t>Nuneaton And Bedworth</t>
  </si>
  <si>
    <t>R281</t>
  </si>
  <si>
    <t>Nottinghamshire Fire</t>
  </si>
  <si>
    <t>R972</t>
  </si>
  <si>
    <t>Nottinghamshire</t>
  </si>
  <si>
    <t>R669</t>
  </si>
  <si>
    <t>Nottingham</t>
  </si>
  <si>
    <t>R661</t>
  </si>
  <si>
    <t>Norwich</t>
  </si>
  <si>
    <t>R205</t>
  </si>
  <si>
    <t>Northumberland</t>
  </si>
  <si>
    <t>R674</t>
  </si>
  <si>
    <t>R930F</t>
  </si>
  <si>
    <t>Northamptonshire</t>
  </si>
  <si>
    <t>R430</t>
  </si>
  <si>
    <t>Northampton</t>
  </si>
  <si>
    <t>R212</t>
  </si>
  <si>
    <t>R932F</t>
  </si>
  <si>
    <t>North Yorkshire Fire</t>
  </si>
  <si>
    <t>R953</t>
  </si>
  <si>
    <t>North Yorkshire</t>
  </si>
  <si>
    <t>R618</t>
  </si>
  <si>
    <t>North West Leicestershire</t>
  </si>
  <si>
    <t>R191</t>
  </si>
  <si>
    <t>North Warwickshire</t>
  </si>
  <si>
    <t>R280</t>
  </si>
  <si>
    <t>North Tyneside</t>
  </si>
  <si>
    <t>R355</t>
  </si>
  <si>
    <t>North Somerset</t>
  </si>
  <si>
    <t>R605</t>
  </si>
  <si>
    <t>North Norfolk</t>
  </si>
  <si>
    <t>R204</t>
  </si>
  <si>
    <t>North Lincolnshire</t>
  </si>
  <si>
    <t>R613</t>
  </si>
  <si>
    <t>North Kesteven</t>
  </si>
  <si>
    <t>R197</t>
  </si>
  <si>
    <t>North Hertfordshire</t>
  </si>
  <si>
    <t>R140</t>
  </si>
  <si>
    <t>North East Lincolnshire</t>
  </si>
  <si>
    <t>R612</t>
  </si>
  <si>
    <t>North East Derbyshire</t>
  </si>
  <si>
    <t>R58</t>
  </si>
  <si>
    <t>North Dorset</t>
  </si>
  <si>
    <t>R73</t>
  </si>
  <si>
    <t>North Devon</t>
  </si>
  <si>
    <t>R63</t>
  </si>
  <si>
    <t>Norfolk</t>
  </si>
  <si>
    <t>R429</t>
  </si>
  <si>
    <t>Newham</t>
  </si>
  <si>
    <t>R398</t>
  </si>
  <si>
    <t>Newcastle-under-Lyme</t>
  </si>
  <si>
    <t>R256</t>
  </si>
  <si>
    <t>Newcastle upon Tyne</t>
  </si>
  <si>
    <t>R354</t>
  </si>
  <si>
    <t>Newark And Sherwood</t>
  </si>
  <si>
    <t>R234</t>
  </si>
  <si>
    <t>New Forest</t>
  </si>
  <si>
    <t>R121</t>
  </si>
  <si>
    <t>Mole Valley</t>
  </si>
  <si>
    <t>R272</t>
  </si>
  <si>
    <t>Milton Keynes</t>
  </si>
  <si>
    <t>R620</t>
  </si>
  <si>
    <t>Middlesbrough</t>
  </si>
  <si>
    <t>R607</t>
  </si>
  <si>
    <t>Mid Sussex</t>
  </si>
  <si>
    <t>R290</t>
  </si>
  <si>
    <t>Mid Suffolk</t>
  </si>
  <si>
    <t>R265</t>
  </si>
  <si>
    <t>Mid Devon</t>
  </si>
  <si>
    <t>R67</t>
  </si>
  <si>
    <t>Merton</t>
  </si>
  <si>
    <t>R397</t>
  </si>
  <si>
    <t>Merseyside Fire</t>
  </si>
  <si>
    <t>R302</t>
  </si>
  <si>
    <t>Mendip</t>
  </si>
  <si>
    <t>R248</t>
  </si>
  <si>
    <t>Melton</t>
  </si>
  <si>
    <t>R190</t>
  </si>
  <si>
    <t>Medway</t>
  </si>
  <si>
    <t>R658</t>
  </si>
  <si>
    <t>Mansfield</t>
  </si>
  <si>
    <t>R233</t>
  </si>
  <si>
    <t>Manchester</t>
  </si>
  <si>
    <t>R336</t>
  </si>
  <si>
    <t>Malvern Hills</t>
  </si>
  <si>
    <t>R657</t>
  </si>
  <si>
    <t>Maldon</t>
  </si>
  <si>
    <t>R102</t>
  </si>
  <si>
    <t>Maidstone</t>
  </si>
  <si>
    <t>R163</t>
  </si>
  <si>
    <t>Luton</t>
  </si>
  <si>
    <t>R619</t>
  </si>
  <si>
    <t>Liverpool</t>
  </si>
  <si>
    <t>R345</t>
  </si>
  <si>
    <t>Lincolnshire</t>
  </si>
  <si>
    <t>R428</t>
  </si>
  <si>
    <t>Lincoln</t>
  </si>
  <si>
    <t>R196</t>
  </si>
  <si>
    <t>Lichfield</t>
  </si>
  <si>
    <t>R255</t>
  </si>
  <si>
    <t>Lewisham</t>
  </si>
  <si>
    <t>R378</t>
  </si>
  <si>
    <t>Lewes</t>
  </si>
  <si>
    <t>R91</t>
  </si>
  <si>
    <t>Leicestershire Fire</t>
  </si>
  <si>
    <t>R961</t>
  </si>
  <si>
    <t>Leicestershire</t>
  </si>
  <si>
    <t>R639</t>
  </si>
  <si>
    <t>Leicester</t>
  </si>
  <si>
    <t>R628</t>
  </si>
  <si>
    <t>Leeds</t>
  </si>
  <si>
    <t>R368</t>
  </si>
  <si>
    <t>Lancaster</t>
  </si>
  <si>
    <t>R177</t>
  </si>
  <si>
    <t>Lancashire Fire</t>
  </si>
  <si>
    <t>R971</t>
  </si>
  <si>
    <t>Lancashire</t>
  </si>
  <si>
    <t>R668</t>
  </si>
  <si>
    <t>Lambeth</t>
  </si>
  <si>
    <t>R377</t>
  </si>
  <si>
    <t>Knowsley</t>
  </si>
  <si>
    <t>R344</t>
  </si>
  <si>
    <t>Kirklees</t>
  </si>
  <si>
    <t>R367</t>
  </si>
  <si>
    <t>Kingston upon Thames</t>
  </si>
  <si>
    <t>R396</t>
  </si>
  <si>
    <t>King's Lynn And West Norfolk</t>
  </si>
  <si>
    <t>R207</t>
  </si>
  <si>
    <t>Kettering</t>
  </si>
  <si>
    <t>R211</t>
  </si>
  <si>
    <t>Kent Fire</t>
  </si>
  <si>
    <t>R970</t>
  </si>
  <si>
    <t>Kent</t>
  </si>
  <si>
    <t>R667</t>
  </si>
  <si>
    <t>R376</t>
  </si>
  <si>
    <t>Islington</t>
  </si>
  <si>
    <t>R375</t>
  </si>
  <si>
    <t>Isles of Scilly</t>
  </si>
  <si>
    <t>R403</t>
  </si>
  <si>
    <t>Isle of Wight</t>
  </si>
  <si>
    <t>R601</t>
  </si>
  <si>
    <t>Ipswich</t>
  </si>
  <si>
    <t>R264</t>
  </si>
  <si>
    <t>Hyndburn</t>
  </si>
  <si>
    <t>R176</t>
  </si>
  <si>
    <t>Huntingdonshire</t>
  </si>
  <si>
    <t>R648</t>
  </si>
  <si>
    <t>Humberside Fire</t>
  </si>
  <si>
    <t>R952</t>
  </si>
  <si>
    <t>R611</t>
  </si>
  <si>
    <t>Hounslow</t>
  </si>
  <si>
    <t>R395</t>
  </si>
  <si>
    <t>Horsham</t>
  </si>
  <si>
    <t>R289</t>
  </si>
  <si>
    <t>Hinckley And Bosworth</t>
  </si>
  <si>
    <t>R188</t>
  </si>
  <si>
    <t>Hillingdon</t>
  </si>
  <si>
    <t>R394</t>
  </si>
  <si>
    <t>High Peak</t>
  </si>
  <si>
    <t>R57</t>
  </si>
  <si>
    <t>Hertsmere</t>
  </si>
  <si>
    <t>R139</t>
  </si>
  <si>
    <t>Hertfordshire</t>
  </si>
  <si>
    <t>R422</t>
  </si>
  <si>
    <t>R656</t>
  </si>
  <si>
    <t>R969</t>
  </si>
  <si>
    <t>Havering</t>
  </si>
  <si>
    <t>R393</t>
  </si>
  <si>
    <t>Havant</t>
  </si>
  <si>
    <t>R120</t>
  </si>
  <si>
    <t>Hastings</t>
  </si>
  <si>
    <t>R89</t>
  </si>
  <si>
    <t>Hartlepool</t>
  </si>
  <si>
    <t>R606</t>
  </si>
  <si>
    <t>Hart</t>
  </si>
  <si>
    <t>R119</t>
  </si>
  <si>
    <t>Harrow</t>
  </si>
  <si>
    <t>R392</t>
  </si>
  <si>
    <t>Harrogate</t>
  </si>
  <si>
    <t>R614</t>
  </si>
  <si>
    <t>Harlow</t>
  </si>
  <si>
    <t>R101</t>
  </si>
  <si>
    <t>Haringey</t>
  </si>
  <si>
    <t>R391</t>
  </si>
  <si>
    <t>Harborough</t>
  </si>
  <si>
    <t>R187</t>
  </si>
  <si>
    <t>Hampshire Fire</t>
  </si>
  <si>
    <t>R960</t>
  </si>
  <si>
    <t>Hampshire</t>
  </si>
  <si>
    <t>R638</t>
  </si>
  <si>
    <t>R374</t>
  </si>
  <si>
    <t>Hambleton</t>
  </si>
  <si>
    <t>R222</t>
  </si>
  <si>
    <t>Halton</t>
  </si>
  <si>
    <t>R650</t>
  </si>
  <si>
    <t>Hackney</t>
  </si>
  <si>
    <t>R373</t>
  </si>
  <si>
    <t>Guildford</t>
  </si>
  <si>
    <t>R271</t>
  </si>
  <si>
    <t>Greenwich</t>
  </si>
  <si>
    <t>R372</t>
  </si>
  <si>
    <t>Responsibility for fire services have transferred to Greater Manchester Combined Authority.</t>
  </si>
  <si>
    <t>Greater Manchester Fire</t>
  </si>
  <si>
    <t>R301</t>
  </si>
  <si>
    <t>Greater Manchester Combined Authority</t>
  </si>
  <si>
    <t>R590F</t>
  </si>
  <si>
    <t>Greater London Authority</t>
  </si>
  <si>
    <t>R570</t>
  </si>
  <si>
    <t>Great Yarmouth</t>
  </si>
  <si>
    <t>R203</t>
  </si>
  <si>
    <t>Gravesham</t>
  </si>
  <si>
    <t>R162</t>
  </si>
  <si>
    <t>Gosport</t>
  </si>
  <si>
    <t>R118</t>
  </si>
  <si>
    <t>Gloucestershire</t>
  </si>
  <si>
    <t>R419</t>
  </si>
  <si>
    <t>Gloucester</t>
  </si>
  <si>
    <t>R111</t>
  </si>
  <si>
    <t>Gedling</t>
  </si>
  <si>
    <t>R232</t>
  </si>
  <si>
    <t>Gateshead</t>
  </si>
  <si>
    <t>R353</t>
  </si>
  <si>
    <t>Fylde</t>
  </si>
  <si>
    <t>R175</t>
  </si>
  <si>
    <t>Forest of Dean</t>
  </si>
  <si>
    <t>R110</t>
  </si>
  <si>
    <t>Forest Heath</t>
  </si>
  <si>
    <t>R263</t>
  </si>
  <si>
    <t>Folkestone and Hythe</t>
  </si>
  <si>
    <t>R166</t>
  </si>
  <si>
    <t>Fenland</t>
  </si>
  <si>
    <t>R24</t>
  </si>
  <si>
    <t>Fareham</t>
  </si>
  <si>
    <t>R117</t>
  </si>
  <si>
    <t>Exeter</t>
  </si>
  <si>
    <t>R62</t>
  </si>
  <si>
    <t>R968</t>
  </si>
  <si>
    <t>Essex</t>
  </si>
  <si>
    <t>R666</t>
  </si>
  <si>
    <t>Erewash</t>
  </si>
  <si>
    <t>R56</t>
  </si>
  <si>
    <t>Epsom And Ewell</t>
  </si>
  <si>
    <t>R270</t>
  </si>
  <si>
    <t>Epping Forest</t>
  </si>
  <si>
    <t>R100</t>
  </si>
  <si>
    <t>Enfield</t>
  </si>
  <si>
    <t>R390</t>
  </si>
  <si>
    <t>Elmbridge</t>
  </si>
  <si>
    <t>R269</t>
  </si>
  <si>
    <t>Eden</t>
  </si>
  <si>
    <t>R50</t>
  </si>
  <si>
    <t>Eastleigh</t>
  </si>
  <si>
    <t>R116</t>
  </si>
  <si>
    <t>Eastbourne</t>
  </si>
  <si>
    <t>R88</t>
  </si>
  <si>
    <t>East Sussex Fire</t>
  </si>
  <si>
    <t>R959</t>
  </si>
  <si>
    <t>East Sussex</t>
  </si>
  <si>
    <t>R637</t>
  </si>
  <si>
    <t>East Suffolk</t>
  </si>
  <si>
    <t>R690</t>
  </si>
  <si>
    <t>East Staffordshire</t>
  </si>
  <si>
    <t>R254</t>
  </si>
  <si>
    <t>East Riding of Yorkshire</t>
  </si>
  <si>
    <t>R610</t>
  </si>
  <si>
    <t>East Northamptonshire</t>
  </si>
  <si>
    <t>R210</t>
  </si>
  <si>
    <t>East Lindsey</t>
  </si>
  <si>
    <t>R195</t>
  </si>
  <si>
    <t>East Hertfordshire</t>
  </si>
  <si>
    <t>R138</t>
  </si>
  <si>
    <t>East Hampshire</t>
  </si>
  <si>
    <t>R115</t>
  </si>
  <si>
    <t>East Dorset</t>
  </si>
  <si>
    <t>R78</t>
  </si>
  <si>
    <t>East Devon</t>
  </si>
  <si>
    <t>R61</t>
  </si>
  <si>
    <t>East Cambridgeshire</t>
  </si>
  <si>
    <t>R23</t>
  </si>
  <si>
    <t>Ealing</t>
  </si>
  <si>
    <t>R389</t>
  </si>
  <si>
    <t>Durham Fire</t>
  </si>
  <si>
    <t>R958</t>
  </si>
  <si>
    <t>R673</t>
  </si>
  <si>
    <t>Dudley</t>
  </si>
  <si>
    <t>R360</t>
  </si>
  <si>
    <t>Dover</t>
  </si>
  <si>
    <t>R160</t>
  </si>
  <si>
    <t>Dorset Council</t>
  </si>
  <si>
    <t>R688</t>
  </si>
  <si>
    <t>Dorset and Wiltshire Fire</t>
  </si>
  <si>
    <t>R753</t>
  </si>
  <si>
    <t>Dorset</t>
  </si>
  <si>
    <t>R635</t>
  </si>
  <si>
    <t>Doncaster</t>
  </si>
  <si>
    <t>R350</t>
  </si>
  <si>
    <t>Devon and Somerset Fire</t>
  </si>
  <si>
    <t>R751</t>
  </si>
  <si>
    <t>Devon</t>
  </si>
  <si>
    <t>R665</t>
  </si>
  <si>
    <t>Derbyshire Fire</t>
  </si>
  <si>
    <t>R956</t>
  </si>
  <si>
    <t>Derbyshire Dales</t>
  </si>
  <si>
    <t>R60</t>
  </si>
  <si>
    <t>Derbyshire</t>
  </si>
  <si>
    <t>R634</t>
  </si>
  <si>
    <t>Derby</t>
  </si>
  <si>
    <t>R621</t>
  </si>
  <si>
    <t>Daventry</t>
  </si>
  <si>
    <t>R209</t>
  </si>
  <si>
    <t>Dartford</t>
  </si>
  <si>
    <t>R159</t>
  </si>
  <si>
    <t>Darlington</t>
  </si>
  <si>
    <t>R624</t>
  </si>
  <si>
    <t>Dacorum</t>
  </si>
  <si>
    <t>R137</t>
  </si>
  <si>
    <t>Cumbria</t>
  </si>
  <si>
    <t>R412</t>
  </si>
  <si>
    <t>Croydon</t>
  </si>
  <si>
    <t>R388</t>
  </si>
  <si>
    <t>Crawley</t>
  </si>
  <si>
    <t>R288</t>
  </si>
  <si>
    <t>Craven</t>
  </si>
  <si>
    <t>R221</t>
  </si>
  <si>
    <t>Coventry</t>
  </si>
  <si>
    <t>R359</t>
  </si>
  <si>
    <t>Cotswold</t>
  </si>
  <si>
    <t>R109</t>
  </si>
  <si>
    <t>Cornwall</t>
  </si>
  <si>
    <t>R672</t>
  </si>
  <si>
    <t>Corby</t>
  </si>
  <si>
    <t>R208</t>
  </si>
  <si>
    <t>Copeland</t>
  </si>
  <si>
    <t>R49</t>
  </si>
  <si>
    <t>Colchester</t>
  </si>
  <si>
    <t>R99</t>
  </si>
  <si>
    <t>Cleveland Fire</t>
  </si>
  <si>
    <t>R951</t>
  </si>
  <si>
    <t>City of London</t>
  </si>
  <si>
    <t>R370</t>
  </si>
  <si>
    <t>Christchurch</t>
  </si>
  <si>
    <t>R72</t>
  </si>
  <si>
    <t>Chorley</t>
  </si>
  <si>
    <t>R174</t>
  </si>
  <si>
    <t>Chiltern</t>
  </si>
  <si>
    <t>R19</t>
  </si>
  <si>
    <t>Chichester</t>
  </si>
  <si>
    <t>R287</t>
  </si>
  <si>
    <t>Chesterfield</t>
  </si>
  <si>
    <t>R54</t>
  </si>
  <si>
    <t>Cheshire West and Chester</t>
  </si>
  <si>
    <t>R678</t>
  </si>
  <si>
    <t>Cheshire Fire</t>
  </si>
  <si>
    <t>R966</t>
  </si>
  <si>
    <t>Cheshire East</t>
  </si>
  <si>
    <t>R677</t>
  </si>
  <si>
    <t>Cherwell</t>
  </si>
  <si>
    <t>R237</t>
  </si>
  <si>
    <t>Cheltenham</t>
  </si>
  <si>
    <t>R108</t>
  </si>
  <si>
    <t>Chelmsford</t>
  </si>
  <si>
    <t>R98</t>
  </si>
  <si>
    <t>Charnwood</t>
  </si>
  <si>
    <t>R186</t>
  </si>
  <si>
    <t>Central Bedfordshire</t>
  </si>
  <si>
    <t>R680</t>
  </si>
  <si>
    <t>Castle Point</t>
  </si>
  <si>
    <t>R97</t>
  </si>
  <si>
    <t>Carlisle</t>
  </si>
  <si>
    <t>R48</t>
  </si>
  <si>
    <t>Canterbury</t>
  </si>
  <si>
    <t>R158</t>
  </si>
  <si>
    <t>Cannock Chase</t>
  </si>
  <si>
    <t>R253</t>
  </si>
  <si>
    <t>Camden</t>
  </si>
  <si>
    <t>R371</t>
  </si>
  <si>
    <t>Cambridgeshire Fire</t>
  </si>
  <si>
    <t>R965</t>
  </si>
  <si>
    <t>Cambridgeshire</t>
  </si>
  <si>
    <t>R663</t>
  </si>
  <si>
    <t>Cambridge</t>
  </si>
  <si>
    <t>R22</t>
  </si>
  <si>
    <t>Calderdale</t>
  </si>
  <si>
    <t>R366</t>
  </si>
  <si>
    <t>Bury</t>
  </si>
  <si>
    <t>R335</t>
  </si>
  <si>
    <t>Burnley</t>
  </si>
  <si>
    <t>R173</t>
  </si>
  <si>
    <t>Buckinghamshire Fire</t>
  </si>
  <si>
    <t>R955</t>
  </si>
  <si>
    <t>Buckinghamshire</t>
  </si>
  <si>
    <t>R633</t>
  </si>
  <si>
    <t>Broxtowe</t>
  </si>
  <si>
    <t>R231</t>
  </si>
  <si>
    <t>Broxbourne</t>
  </si>
  <si>
    <t>R136</t>
  </si>
  <si>
    <t>Bromsgrove</t>
  </si>
  <si>
    <t>R127</t>
  </si>
  <si>
    <t>Bromley</t>
  </si>
  <si>
    <t>R387</t>
  </si>
  <si>
    <t>Broadland</t>
  </si>
  <si>
    <t>R202</t>
  </si>
  <si>
    <t>R603</t>
  </si>
  <si>
    <t>R625</t>
  </si>
  <si>
    <t>Brentwood</t>
  </si>
  <si>
    <t>R96</t>
  </si>
  <si>
    <t>Brent</t>
  </si>
  <si>
    <t>R386</t>
  </si>
  <si>
    <t>Breckland</t>
  </si>
  <si>
    <t>R201</t>
  </si>
  <si>
    <t>Braintree</t>
  </si>
  <si>
    <t>R95</t>
  </si>
  <si>
    <t>Bradford</t>
  </si>
  <si>
    <t>R365</t>
  </si>
  <si>
    <t>Bracknell Forest</t>
  </si>
  <si>
    <t>R642</t>
  </si>
  <si>
    <t>Bournemouth, Christchurch and Poole</t>
  </si>
  <si>
    <t>R689</t>
  </si>
  <si>
    <t>Bournemouth</t>
  </si>
  <si>
    <t>R622</t>
  </si>
  <si>
    <t>Boston</t>
  </si>
  <si>
    <t>R194</t>
  </si>
  <si>
    <t>Bolton</t>
  </si>
  <si>
    <t>R334</t>
  </si>
  <si>
    <t>Bolsover</t>
  </si>
  <si>
    <t>R53</t>
  </si>
  <si>
    <t>Blackpool</t>
  </si>
  <si>
    <t>R660</t>
  </si>
  <si>
    <t>Blackburn with Darwen</t>
  </si>
  <si>
    <t>R659</t>
  </si>
  <si>
    <t>Blaby</t>
  </si>
  <si>
    <t>R185</t>
  </si>
  <si>
    <t>Birmingham</t>
  </si>
  <si>
    <t>R358</t>
  </si>
  <si>
    <t>Bexley</t>
  </si>
  <si>
    <t>R385</t>
  </si>
  <si>
    <t>R964</t>
  </si>
  <si>
    <t>Bedfordshire Fire</t>
  </si>
  <si>
    <t>R954</t>
  </si>
  <si>
    <t>Bedford</t>
  </si>
  <si>
    <t>R679</t>
  </si>
  <si>
    <t>R602</t>
  </si>
  <si>
    <t>Bassetlaw</t>
  </si>
  <si>
    <t>R230</t>
  </si>
  <si>
    <t>Basingstoke And Deane</t>
  </si>
  <si>
    <t>R114</t>
  </si>
  <si>
    <t>Basildon</t>
  </si>
  <si>
    <t>R94</t>
  </si>
  <si>
    <t>Barrow-in-Furness</t>
  </si>
  <si>
    <t>R47</t>
  </si>
  <si>
    <t>Barnsley</t>
  </si>
  <si>
    <t>R349</t>
  </si>
  <si>
    <t>Barnet</t>
  </si>
  <si>
    <t>R384</t>
  </si>
  <si>
    <t>R383</t>
  </si>
  <si>
    <t>Babergh</t>
  </si>
  <si>
    <t>R262</t>
  </si>
  <si>
    <t>Aylesbury Vale</t>
  </si>
  <si>
    <t>R17</t>
  </si>
  <si>
    <t>Avon Fire</t>
  </si>
  <si>
    <t>R950</t>
  </si>
  <si>
    <t>Ashford</t>
  </si>
  <si>
    <t>R157</t>
  </si>
  <si>
    <t>Ashfield</t>
  </si>
  <si>
    <t>R229</t>
  </si>
  <si>
    <t>Arun</t>
  </si>
  <si>
    <t>R286</t>
  </si>
  <si>
    <t>Amber Valley</t>
  </si>
  <si>
    <t>R52</t>
  </si>
  <si>
    <t>Allerdale</t>
  </si>
  <si>
    <t>R46</t>
  </si>
  <si>
    <t>Adur</t>
  </si>
  <si>
    <t>R285</t>
  </si>
  <si>
    <t>England</t>
  </si>
  <si>
    <t>TE</t>
  </si>
  <si>
    <t>Please see the Core Spending Power Explanatory note for details of the assumptions underpinning the elements of Core Spending Power.</t>
  </si>
  <si>
    <t>csp_2019</t>
  </si>
  <si>
    <t>csp_2018</t>
  </si>
  <si>
    <t>csp_2017</t>
  </si>
  <si>
    <t>csp_2016</t>
  </si>
  <si>
    <t>csp_2015</t>
  </si>
  <si>
    <t xml:space="preserve">Core Spending Power </t>
  </si>
  <si>
    <t>scsg_2019</t>
  </si>
  <si>
    <t>scsg_2018</t>
  </si>
  <si>
    <t>scsg_2017</t>
  </si>
  <si>
    <t>scsg_2016</t>
  </si>
  <si>
    <t>scsg_2015</t>
  </si>
  <si>
    <t>Social Care Support Grant</t>
  </si>
  <si>
    <t>winter_2019</t>
  </si>
  <si>
    <t>winter_2018</t>
  </si>
  <si>
    <t>winter_2017</t>
  </si>
  <si>
    <t>winter_2016</t>
  </si>
  <si>
    <t>winter_2015</t>
  </si>
  <si>
    <t>ascsg_2019</t>
  </si>
  <si>
    <t>ascsg_2018</t>
  </si>
  <si>
    <t>ascsg_2017</t>
  </si>
  <si>
    <t>ascsg_2016</t>
  </si>
  <si>
    <t>ascsg_2015</t>
  </si>
  <si>
    <t>tg_2019</t>
  </si>
  <si>
    <t>tg_2018</t>
  </si>
  <si>
    <t>tg_2017</t>
  </si>
  <si>
    <t>tg_2016</t>
  </si>
  <si>
    <t>tg_2015</t>
  </si>
  <si>
    <t>Transition Grant</t>
  </si>
  <si>
    <t>rsdg_2019</t>
  </si>
  <si>
    <t>rsdg_2018</t>
  </si>
  <si>
    <t>rsdg_2017</t>
  </si>
  <si>
    <t>rsdg_2016</t>
  </si>
  <si>
    <t>rsdg_2015</t>
  </si>
  <si>
    <t>Rural Services Delivery Grant</t>
  </si>
  <si>
    <t>nhb_return_2019</t>
  </si>
  <si>
    <t>nhb_return_2018</t>
  </si>
  <si>
    <t>nhb_return_2017</t>
  </si>
  <si>
    <t>nhb_return_2016</t>
  </si>
  <si>
    <t>nhb_return_2015</t>
  </si>
  <si>
    <t>New Homes Bonus returned funding</t>
  </si>
  <si>
    <t>nhb_2019</t>
  </si>
  <si>
    <t>nhb_2018</t>
  </si>
  <si>
    <t>nhb_2017</t>
  </si>
  <si>
    <t>nhb_2016</t>
  </si>
  <si>
    <t>nhb_2015</t>
  </si>
  <si>
    <t>New Homes Bonus</t>
  </si>
  <si>
    <t>ibcf_2019</t>
  </si>
  <si>
    <t>ibcf_2018</t>
  </si>
  <si>
    <t>ibcf_2017</t>
  </si>
  <si>
    <t>ibcf_2016</t>
  </si>
  <si>
    <t>ibcf_2015</t>
  </si>
  <si>
    <t>Improved Better Care Fund</t>
  </si>
  <si>
    <t>ct_5_2019</t>
  </si>
  <si>
    <t>ct_5_2018</t>
  </si>
  <si>
    <t>ct_5_2017</t>
  </si>
  <si>
    <t>ct_5_2016</t>
  </si>
  <si>
    <t>ct_5_2015</t>
  </si>
  <si>
    <t>ct_asc_2019</t>
  </si>
  <si>
    <t>ct_asc_2018</t>
  </si>
  <si>
    <t>ct_asc_2017</t>
  </si>
  <si>
    <t>ct_asc_2016</t>
  </si>
  <si>
    <t>ct_asc_2015</t>
  </si>
  <si>
    <t>ctb_levels_2019</t>
  </si>
  <si>
    <t>ctb_levels_2018</t>
  </si>
  <si>
    <t>ctb_levels_2017</t>
  </si>
  <si>
    <t>ctb_levels_2016</t>
  </si>
  <si>
    <t>ctb_levels_2015</t>
  </si>
  <si>
    <t>Council Tax Requirement excluding parish precepts (including base and levels growth)</t>
  </si>
  <si>
    <t>ct_total_2019</t>
  </si>
  <si>
    <t>ct_total_2018</t>
  </si>
  <si>
    <t>ct_total_2017</t>
  </si>
  <si>
    <t>ct_total_2016</t>
  </si>
  <si>
    <t>ct_total_2015</t>
  </si>
  <si>
    <t xml:space="preserve">Council Tax of which; </t>
  </si>
  <si>
    <t>under_index_2019</t>
  </si>
  <si>
    <t>under_index_2018</t>
  </si>
  <si>
    <t>under_index_2017</t>
  </si>
  <si>
    <t>under_index_2016</t>
  </si>
  <si>
    <t>under_index_2015</t>
  </si>
  <si>
    <t>Compensation for under-indexing the business rates multiplier</t>
  </si>
  <si>
    <t>sfa_2019</t>
  </si>
  <si>
    <t>sfa_2018</t>
  </si>
  <si>
    <t>sfa_2017</t>
  </si>
  <si>
    <t>sfa_2016</t>
  </si>
  <si>
    <t>sfa_2015</t>
  </si>
  <si>
    <t>Settlement Funding Assessment</t>
  </si>
  <si>
    <t>£ millions</t>
  </si>
  <si>
    <t>2019-20</t>
  </si>
  <si>
    <t>2018-19</t>
  </si>
  <si>
    <t>2017-18</t>
  </si>
  <si>
    <t>2016-17</t>
  </si>
  <si>
    <t>2015-16</t>
  </si>
  <si>
    <t>Illustrative Core Spending Power of Local Government;</t>
  </si>
  <si>
    <t>&lt;-- Rcode</t>
  </si>
  <si>
    <t>Please select authority</t>
  </si>
  <si>
    <t>CORE SPENDING POWER</t>
  </si>
  <si>
    <t>2020-21</t>
  </si>
  <si>
    <t>sfa_2020</t>
  </si>
  <si>
    <t>under_index_2020</t>
  </si>
  <si>
    <t>ct_total_2020</t>
  </si>
  <si>
    <t>ct_asc_2020</t>
  </si>
  <si>
    <t>ct_5_2020</t>
  </si>
  <si>
    <t>ctb_levels_2020</t>
  </si>
  <si>
    <t>ibcf_2020</t>
  </si>
  <si>
    <t>nhb_2020</t>
  </si>
  <si>
    <t>nhb_return_2020</t>
  </si>
  <si>
    <t>rsdg_2020</t>
  </si>
  <si>
    <t>tg_2020</t>
  </si>
  <si>
    <t>winter_2020</t>
  </si>
  <si>
    <t>csp_2020</t>
  </si>
  <si>
    <t>scg_2020</t>
  </si>
  <si>
    <t>csp_cash_change_since_2015</t>
  </si>
  <si>
    <t>csp_change_since_2015</t>
  </si>
  <si>
    <t>Footnotes</t>
  </si>
  <si>
    <t>%</t>
  </si>
  <si>
    <t>Core Spending Power</t>
  </si>
  <si>
    <t>Winter Pressures Grant</t>
  </si>
  <si>
    <t>Adjusted Core Spending Power</t>
  </si>
  <si>
    <t>Adjusted Settlement Funding Assessment</t>
  </si>
  <si>
    <t>Local Authority</t>
  </si>
  <si>
    <t>ecode</t>
  </si>
  <si>
    <t>Rcode</t>
  </si>
  <si>
    <t>authority</t>
  </si>
  <si>
    <t>restructure</t>
  </si>
  <si>
    <t>ons_code</t>
  </si>
  <si>
    <t>rcode</t>
  </si>
  <si>
    <t>Core Spending Power: 2020-21 compared to 2015-16</t>
  </si>
  <si>
    <t>Percentage change in Core Spending Power from 2015-16 to 2020-21</t>
  </si>
  <si>
    <t>Percentage change in Core Spending Power from 2015-16 to 2016-17</t>
  </si>
  <si>
    <t>csp_change_2016</t>
  </si>
  <si>
    <t>Core Spending Power: 2016-17 compared to 2015-16</t>
  </si>
  <si>
    <t>Percentage change in Core Spending Power from 2016-17 to 2017-18</t>
  </si>
  <si>
    <t>The 2017-18 Adult Social Care Support Grant</t>
  </si>
  <si>
    <t>csp_change_2017</t>
  </si>
  <si>
    <t>Percentage change in Core Spending Power from 2017-18 to 2018-19</t>
  </si>
  <si>
    <t>The 2018-19 Adult Social Care Support Grant</t>
  </si>
  <si>
    <t>csp_change_2018</t>
  </si>
  <si>
    <t>Core Spending Power: 2018-19 compared to 2017-18</t>
  </si>
  <si>
    <t>Percentage change in Core Spending Power from 2018-19 to 2019-20</t>
  </si>
  <si>
    <t>csp_change_2019</t>
  </si>
  <si>
    <t>Core Spending Power: 2019-20 compared to 2018-19</t>
  </si>
  <si>
    <t>Core Spending Power: 2020-21 compared to 2019-20</t>
  </si>
  <si>
    <t>Percentage change in Core Spending Power from 2019-20 to 2020-21</t>
  </si>
  <si>
    <t>ascsg_2020</t>
  </si>
  <si>
    <t>scsg_2020</t>
  </si>
  <si>
    <t>Social Care Grant</t>
  </si>
  <si>
    <t>scg_2015</t>
  </si>
  <si>
    <t>scg_2016</t>
  </si>
  <si>
    <t>scg_2017</t>
  </si>
  <si>
    <t>scg_2018</t>
  </si>
  <si>
    <t>scg_2019</t>
  </si>
  <si>
    <t>E09000031</t>
  </si>
  <si>
    <t>E5049</t>
  </si>
  <si>
    <t>E09000012</t>
  </si>
  <si>
    <t>E5013</t>
  </si>
  <si>
    <t>E09000024</t>
  </si>
  <si>
    <t>E5044</t>
  </si>
  <si>
    <t>Kensington And Chelsea</t>
  </si>
  <si>
    <t>E09000020</t>
  </si>
  <si>
    <t>E5016</t>
  </si>
  <si>
    <t>E09000001</t>
  </si>
  <si>
    <t>E5010</t>
  </si>
  <si>
    <t>E09000026</t>
  </si>
  <si>
    <t>E5046</t>
  </si>
  <si>
    <t>E09000021</t>
  </si>
  <si>
    <t>E5043</t>
  </si>
  <si>
    <t>E09000005</t>
  </si>
  <si>
    <t>E5033</t>
  </si>
  <si>
    <t>E09000028</t>
  </si>
  <si>
    <t>E5019</t>
  </si>
  <si>
    <t>E09000006</t>
  </si>
  <si>
    <t>E5034</t>
  </si>
  <si>
    <t>E09000008</t>
  </si>
  <si>
    <t>E5035</t>
  </si>
  <si>
    <t>E09000032</t>
  </si>
  <si>
    <t>E5021</t>
  </si>
  <si>
    <t>E09000011</t>
  </si>
  <si>
    <t>E5012</t>
  </si>
  <si>
    <t>E09000016</t>
  </si>
  <si>
    <t>E5040</t>
  </si>
  <si>
    <t>E09000017</t>
  </si>
  <si>
    <t>E5041</t>
  </si>
  <si>
    <t>E09000009</t>
  </si>
  <si>
    <t>E5036</t>
  </si>
  <si>
    <t>E09000010</t>
  </si>
  <si>
    <t>E5037</t>
  </si>
  <si>
    <t>E09000018</t>
  </si>
  <si>
    <t>E5042</t>
  </si>
  <si>
    <t>E09000022</t>
  </si>
  <si>
    <t>E5017</t>
  </si>
  <si>
    <t>E09000023</t>
  </si>
  <si>
    <t>E5018</t>
  </si>
  <si>
    <t>Hammersmith And Fulham</t>
  </si>
  <si>
    <t>E09000013</t>
  </si>
  <si>
    <t>E5014</t>
  </si>
  <si>
    <t>E09000025</t>
  </si>
  <si>
    <t>E5045</t>
  </si>
  <si>
    <t>E09000030</t>
  </si>
  <si>
    <t>E5020</t>
  </si>
  <si>
    <t>E09000014</t>
  </si>
  <si>
    <t>E5038</t>
  </si>
  <si>
    <t>E09000029</t>
  </si>
  <si>
    <t>E5048</t>
  </si>
  <si>
    <t>E09000003</t>
  </si>
  <si>
    <t>E5031</t>
  </si>
  <si>
    <t>E09000019</t>
  </si>
  <si>
    <t>E5015</t>
  </si>
  <si>
    <t>E09000015</t>
  </si>
  <si>
    <t>E5039</t>
  </si>
  <si>
    <t>E09000027</t>
  </si>
  <si>
    <t>E5047</t>
  </si>
  <si>
    <t>Barking And Dagenham</t>
  </si>
  <si>
    <t>E09000002</t>
  </si>
  <si>
    <t>E5030</t>
  </si>
  <si>
    <t>E09000007</t>
  </si>
  <si>
    <t>E5011</t>
  </si>
  <si>
    <t>E09000033</t>
  </si>
  <si>
    <t>E5022</t>
  </si>
  <si>
    <t>E09000004</t>
  </si>
  <si>
    <t>E5032</t>
  </si>
  <si>
    <t>E07000223</t>
  </si>
  <si>
    <t>E3831</t>
  </si>
  <si>
    <t>E07000225</t>
  </si>
  <si>
    <t>E3833</t>
  </si>
  <si>
    <t>E07000228</t>
  </si>
  <si>
    <t>E3836</t>
  </si>
  <si>
    <t>E07000226</t>
  </si>
  <si>
    <t>E3834</t>
  </si>
  <si>
    <t>E07000224</t>
  </si>
  <si>
    <t>E3832</t>
  </si>
  <si>
    <t>E07000227</t>
  </si>
  <si>
    <t>E3835</t>
  </si>
  <si>
    <t>E07000229</t>
  </si>
  <si>
    <t>E3837</t>
  </si>
  <si>
    <t>E07000218</t>
  </si>
  <si>
    <t>E3731</t>
  </si>
  <si>
    <t>E07000221</t>
  </si>
  <si>
    <t>E3734</t>
  </si>
  <si>
    <t>E07000222</t>
  </si>
  <si>
    <t>E3735</t>
  </si>
  <si>
    <t>E07000220</t>
  </si>
  <si>
    <t>E3733</t>
  </si>
  <si>
    <t>E07000219</t>
  </si>
  <si>
    <t>E3732</t>
  </si>
  <si>
    <t>E07000209</t>
  </si>
  <si>
    <t>E3633</t>
  </si>
  <si>
    <t>E07000207</t>
  </si>
  <si>
    <t>E3631</t>
  </si>
  <si>
    <t>E07000208</t>
  </si>
  <si>
    <t>E3632</t>
  </si>
  <si>
    <t>E07000217</t>
  </si>
  <si>
    <t>E3641</t>
  </si>
  <si>
    <t>E07000211</t>
  </si>
  <si>
    <t>E3635</t>
  </si>
  <si>
    <t>E07000214</t>
  </si>
  <si>
    <t>E3638</t>
  </si>
  <si>
    <t>E07000210</t>
  </si>
  <si>
    <t>E3634</t>
  </si>
  <si>
    <t>E07000215</t>
  </si>
  <si>
    <t>E3639</t>
  </si>
  <si>
    <t>E07000213</t>
  </si>
  <si>
    <t>E3637</t>
  </si>
  <si>
    <t>E07000212</t>
  </si>
  <si>
    <t>E3636</t>
  </si>
  <si>
    <t>E07000216</t>
  </si>
  <si>
    <t>E3640</t>
  </si>
  <si>
    <t>E07000205</t>
  </si>
  <si>
    <t>E3536</t>
  </si>
  <si>
    <t>E07000245</t>
  </si>
  <si>
    <t>E3539</t>
  </si>
  <si>
    <t>E07000204</t>
  </si>
  <si>
    <t>E3535</t>
  </si>
  <si>
    <t>E07000202</t>
  </si>
  <si>
    <t>E3533</t>
  </si>
  <si>
    <t>E07000201</t>
  </si>
  <si>
    <t>E3532</t>
  </si>
  <si>
    <t>E07000206</t>
  </si>
  <si>
    <t>E3537</t>
  </si>
  <si>
    <t>E07000200</t>
  </si>
  <si>
    <t>E3531</t>
  </si>
  <si>
    <t>E07000244</t>
  </si>
  <si>
    <t>E3538</t>
  </si>
  <si>
    <t>E07000203</t>
  </si>
  <si>
    <t>E3534</t>
  </si>
  <si>
    <t>E07000192</t>
  </si>
  <si>
    <t>E3431</t>
  </si>
  <si>
    <t>E07000197</t>
  </si>
  <si>
    <t>E3436</t>
  </si>
  <si>
    <t>E07000193</t>
  </si>
  <si>
    <t>E3432</t>
  </si>
  <si>
    <t>E07000198</t>
  </si>
  <si>
    <t>E3437</t>
  </si>
  <si>
    <t>E07000194</t>
  </si>
  <si>
    <t>E3433</t>
  </si>
  <si>
    <t>E07000196</t>
  </si>
  <si>
    <t>E3435</t>
  </si>
  <si>
    <t>E07000195</t>
  </si>
  <si>
    <t>E3434</t>
  </si>
  <si>
    <t>E07000199</t>
  </si>
  <si>
    <t>E3439</t>
  </si>
  <si>
    <t>E07000191</t>
  </si>
  <si>
    <t>E3335</t>
  </si>
  <si>
    <t>E07000246</t>
  </si>
  <si>
    <t>E3336</t>
  </si>
  <si>
    <t>E07000187</t>
  </si>
  <si>
    <t>E3331</t>
  </si>
  <si>
    <t>E07000189</t>
  </si>
  <si>
    <t>E3334</t>
  </si>
  <si>
    <t>E07000188</t>
  </si>
  <si>
    <t>E3332</t>
  </si>
  <si>
    <t>E07000190</t>
  </si>
  <si>
    <t>E3333</t>
  </si>
  <si>
    <t>E07000181</t>
  </si>
  <si>
    <t>E3135</t>
  </si>
  <si>
    <t>E07000177</t>
  </si>
  <si>
    <t>E3131</t>
  </si>
  <si>
    <t>E07000179</t>
  </si>
  <si>
    <t>E3133</t>
  </si>
  <si>
    <t>E07000178</t>
  </si>
  <si>
    <t>E3132</t>
  </si>
  <si>
    <t>E07000180</t>
  </si>
  <si>
    <t>E3134</t>
  </si>
  <si>
    <t>E07000172</t>
  </si>
  <si>
    <t>E3033</t>
  </si>
  <si>
    <t>E07000173</t>
  </si>
  <si>
    <t>E3034</t>
  </si>
  <si>
    <t>E07000170</t>
  </si>
  <si>
    <t>E3031</t>
  </si>
  <si>
    <t>E07000174</t>
  </si>
  <si>
    <t>E3035</t>
  </si>
  <si>
    <t>E07000171</t>
  </si>
  <si>
    <t>E3032</t>
  </si>
  <si>
    <t>E07000176</t>
  </si>
  <si>
    <t>E3038</t>
  </si>
  <si>
    <t>E07000175</t>
  </si>
  <si>
    <t>E3036</t>
  </si>
  <si>
    <t>E07000151</t>
  </si>
  <si>
    <t>E2832</t>
  </si>
  <si>
    <t>E07000156</t>
  </si>
  <si>
    <t>E2837</t>
  </si>
  <si>
    <t>E07000154</t>
  </si>
  <si>
    <t>E2835</t>
  </si>
  <si>
    <t>E07000152</t>
  </si>
  <si>
    <t>E2833</t>
  </si>
  <si>
    <t>E07000153</t>
  </si>
  <si>
    <t>E2834</t>
  </si>
  <si>
    <t>E07000150</t>
  </si>
  <si>
    <t>E2831</t>
  </si>
  <si>
    <t>E07000155</t>
  </si>
  <si>
    <t>E2836</t>
  </si>
  <si>
    <t>E07000169</t>
  </si>
  <si>
    <t>E2757</t>
  </si>
  <si>
    <t>E07000168</t>
  </si>
  <si>
    <t>E2736</t>
  </si>
  <si>
    <t>E07000167</t>
  </si>
  <si>
    <t>E2755</t>
  </si>
  <si>
    <t>E07000165</t>
  </si>
  <si>
    <t>E2753</t>
  </si>
  <si>
    <t>E07000166</t>
  </si>
  <si>
    <t>E2734</t>
  </si>
  <si>
    <t>E07000163</t>
  </si>
  <si>
    <t>E2731</t>
  </si>
  <si>
    <t>E07000164</t>
  </si>
  <si>
    <t>E2732</t>
  </si>
  <si>
    <t>E07000149</t>
  </si>
  <si>
    <t>E2637</t>
  </si>
  <si>
    <t>E07000148</t>
  </si>
  <si>
    <t>E2636</t>
  </si>
  <si>
    <t>E07000147</t>
  </si>
  <si>
    <t>E2635</t>
  </si>
  <si>
    <t>E07000143</t>
  </si>
  <si>
    <t>E2631</t>
  </si>
  <si>
    <t>E07000145</t>
  </si>
  <si>
    <t>E2633</t>
  </si>
  <si>
    <t>E07000146</t>
  </si>
  <si>
    <t>E2634</t>
  </si>
  <si>
    <t>E07000144</t>
  </si>
  <si>
    <t>E2632</t>
  </si>
  <si>
    <t>E07000138</t>
  </si>
  <si>
    <t>E2533</t>
  </si>
  <si>
    <t>E07000137</t>
  </si>
  <si>
    <t>E2532</t>
  </si>
  <si>
    <t>E07000139</t>
  </si>
  <si>
    <t>E2534</t>
  </si>
  <si>
    <t>E07000141</t>
  </si>
  <si>
    <t>E2536</t>
  </si>
  <si>
    <t>E07000136</t>
  </si>
  <si>
    <t>E2531</t>
  </si>
  <si>
    <t>E07000140</t>
  </si>
  <si>
    <t>E2535</t>
  </si>
  <si>
    <t>E07000142</t>
  </si>
  <si>
    <t>E2537</t>
  </si>
  <si>
    <t>E07000129</t>
  </si>
  <si>
    <t>E2431</t>
  </si>
  <si>
    <t>E07000135</t>
  </si>
  <si>
    <t>E2438</t>
  </si>
  <si>
    <t>E07000134</t>
  </si>
  <si>
    <t>E2437</t>
  </si>
  <si>
    <t>E07000130</t>
  </si>
  <si>
    <t>E2432</t>
  </si>
  <si>
    <t>E07000131</t>
  </si>
  <si>
    <t>E2433</t>
  </si>
  <si>
    <t>E07000133</t>
  </si>
  <si>
    <t>E2436</t>
  </si>
  <si>
    <t>E07000132</t>
  </si>
  <si>
    <t>E2434</t>
  </si>
  <si>
    <t>E07000124</t>
  </si>
  <si>
    <t>E2340</t>
  </si>
  <si>
    <t>E07000128</t>
  </si>
  <si>
    <t>E2344</t>
  </si>
  <si>
    <t>E07000127</t>
  </si>
  <si>
    <t>E2343</t>
  </si>
  <si>
    <t>E07000119</t>
  </si>
  <si>
    <t>E2335</t>
  </si>
  <si>
    <t>E07000120</t>
  </si>
  <si>
    <t>E2336</t>
  </si>
  <si>
    <t>E07000123</t>
  </si>
  <si>
    <t>E2339</t>
  </si>
  <si>
    <t>E07000126</t>
  </si>
  <si>
    <t>E2342</t>
  </si>
  <si>
    <t>E07000125</t>
  </si>
  <si>
    <t>E2341</t>
  </si>
  <si>
    <t>E07000117</t>
  </si>
  <si>
    <t>E2333</t>
  </si>
  <si>
    <t>E07000122</t>
  </si>
  <si>
    <t>E2338</t>
  </si>
  <si>
    <t>E07000118</t>
  </si>
  <si>
    <t>E2334</t>
  </si>
  <si>
    <t>E07000121</t>
  </si>
  <si>
    <t>E2337</t>
  </si>
  <si>
    <t>E07000110</t>
  </si>
  <si>
    <t>E2237</t>
  </si>
  <si>
    <t>E07000114</t>
  </si>
  <si>
    <t>E2242</t>
  </si>
  <si>
    <t>E07000109</t>
  </si>
  <si>
    <t>E2236</t>
  </si>
  <si>
    <t>E07000115</t>
  </si>
  <si>
    <t>E2243</t>
  </si>
  <si>
    <t>E07000107</t>
  </si>
  <si>
    <t>E2233</t>
  </si>
  <si>
    <t>E07000106</t>
  </si>
  <si>
    <t>E2232</t>
  </si>
  <si>
    <t>E07000105</t>
  </si>
  <si>
    <t>E2231</t>
  </si>
  <si>
    <t>E07000111</t>
  </si>
  <si>
    <t>E2239</t>
  </si>
  <si>
    <t>E07000108</t>
  </si>
  <si>
    <t>E2234</t>
  </si>
  <si>
    <t>E07000113</t>
  </si>
  <si>
    <t>E2241</t>
  </si>
  <si>
    <t>E07000116</t>
  </si>
  <si>
    <t>E2244</t>
  </si>
  <si>
    <t>E07000112</t>
  </si>
  <si>
    <t>E2240</t>
  </si>
  <si>
    <t>E07000099</t>
  </si>
  <si>
    <t>E1935</t>
  </si>
  <si>
    <t>E07000095</t>
  </si>
  <si>
    <t>E1931</t>
  </si>
  <si>
    <t>E07000240</t>
  </si>
  <si>
    <t>E1936</t>
  </si>
  <si>
    <t>E07000102</t>
  </si>
  <si>
    <t>E1938</t>
  </si>
  <si>
    <t>E07000103</t>
  </si>
  <si>
    <t>E1939</t>
  </si>
  <si>
    <t>E07000241</t>
  </si>
  <si>
    <t>E1940</t>
  </si>
  <si>
    <t>E07000243</t>
  </si>
  <si>
    <t>E1937</t>
  </si>
  <si>
    <t>E07000098</t>
  </si>
  <si>
    <t>E1934</t>
  </si>
  <si>
    <t>E07000096</t>
  </si>
  <si>
    <t>E1932</t>
  </si>
  <si>
    <t>E07000242</t>
  </si>
  <si>
    <t>E1933</t>
  </si>
  <si>
    <t>E07000234</t>
  </si>
  <si>
    <t>E1831</t>
  </si>
  <si>
    <t>E07000235</t>
  </si>
  <si>
    <t>E1851</t>
  </si>
  <si>
    <t>E07000237</t>
  </si>
  <si>
    <t>E1837</t>
  </si>
  <si>
    <t>E07000236</t>
  </si>
  <si>
    <t>E1835</t>
  </si>
  <si>
    <t>E07000238</t>
  </si>
  <si>
    <t>E1838</t>
  </si>
  <si>
    <t>E07000239</t>
  </si>
  <si>
    <t>E1839</t>
  </si>
  <si>
    <t>E07000093</t>
  </si>
  <si>
    <t>E1742</t>
  </si>
  <si>
    <t>E07000094</t>
  </si>
  <si>
    <t>E1743</t>
  </si>
  <si>
    <t>E07000087</t>
  </si>
  <si>
    <t>E1734</t>
  </si>
  <si>
    <t>E07000088</t>
  </si>
  <si>
    <t>E1735</t>
  </si>
  <si>
    <t>E07000090</t>
  </si>
  <si>
    <t>E1737</t>
  </si>
  <si>
    <t>E07000092</t>
  </si>
  <si>
    <t>E1740</t>
  </si>
  <si>
    <t>E07000084</t>
  </si>
  <si>
    <t>E1731</t>
  </si>
  <si>
    <t>E07000086</t>
  </si>
  <si>
    <t>E1733</t>
  </si>
  <si>
    <t>E07000089</t>
  </si>
  <si>
    <t>E1736</t>
  </si>
  <si>
    <t>E07000085</t>
  </si>
  <si>
    <t>E1732</t>
  </si>
  <si>
    <t>E07000091</t>
  </si>
  <si>
    <t>E1738</t>
  </si>
  <si>
    <t>E07000078</t>
  </si>
  <si>
    <t>E1631</t>
  </si>
  <si>
    <t>E07000080</t>
  </si>
  <si>
    <t>E1633</t>
  </si>
  <si>
    <t>E07000082</t>
  </si>
  <si>
    <t>E1635</t>
  </si>
  <si>
    <t>E07000081</t>
  </si>
  <si>
    <t>E1634</t>
  </si>
  <si>
    <t>E07000079</t>
  </si>
  <si>
    <t>E1632</t>
  </si>
  <si>
    <t>E07000083</t>
  </si>
  <si>
    <t>E1636</t>
  </si>
  <si>
    <t>E07000067</t>
  </si>
  <si>
    <t>E1532</t>
  </si>
  <si>
    <t>E07000070</t>
  </si>
  <si>
    <t>E1535</t>
  </si>
  <si>
    <t>E07000077</t>
  </si>
  <si>
    <t>E1544</t>
  </si>
  <si>
    <t>E07000076</t>
  </si>
  <si>
    <t>E1542</t>
  </si>
  <si>
    <t>E07000068</t>
  </si>
  <si>
    <t>E1533</t>
  </si>
  <si>
    <t>E07000069</t>
  </si>
  <si>
    <t>E1534</t>
  </si>
  <si>
    <t>E07000073</t>
  </si>
  <si>
    <t>E1538</t>
  </si>
  <si>
    <t>E07000071</t>
  </si>
  <si>
    <t>E1536</t>
  </si>
  <si>
    <t>E07000072</t>
  </si>
  <si>
    <t>E1537</t>
  </si>
  <si>
    <t>E07000066</t>
  </si>
  <si>
    <t>E1531</t>
  </si>
  <si>
    <t>E07000075</t>
  </si>
  <si>
    <t>E1540</t>
  </si>
  <si>
    <t>E07000074</t>
  </si>
  <si>
    <t>E1539</t>
  </si>
  <si>
    <t>E07000064</t>
  </si>
  <si>
    <t>E1436</t>
  </si>
  <si>
    <t>E07000065</t>
  </si>
  <si>
    <t>E1437</t>
  </si>
  <si>
    <t>E07000061</t>
  </si>
  <si>
    <t>E1432</t>
  </si>
  <si>
    <t>E07000063</t>
  </si>
  <si>
    <t>E1435</t>
  </si>
  <si>
    <t>E07000062</t>
  </si>
  <si>
    <t>E1433</t>
  </si>
  <si>
    <t>E07000053</t>
  </si>
  <si>
    <t>E1238</t>
  </si>
  <si>
    <t>E07000051</t>
  </si>
  <si>
    <t>E1236</t>
  </si>
  <si>
    <t>E07000052</t>
  </si>
  <si>
    <t>E1237</t>
  </si>
  <si>
    <t>E07000049</t>
  </si>
  <si>
    <t>E1233</t>
  </si>
  <si>
    <t>E07000048</t>
  </si>
  <si>
    <t>E1232</t>
  </si>
  <si>
    <t>E07000050</t>
  </si>
  <si>
    <t>E1234</t>
  </si>
  <si>
    <t>E07000047</t>
  </si>
  <si>
    <t>E1140</t>
  </si>
  <si>
    <t>E07000040</t>
  </si>
  <si>
    <t>E1131</t>
  </si>
  <si>
    <t>E07000041</t>
  </si>
  <si>
    <t>E1132</t>
  </si>
  <si>
    <t>E07000042</t>
  </si>
  <si>
    <t>E1133</t>
  </si>
  <si>
    <t>E07000045</t>
  </si>
  <si>
    <t>E1137</t>
  </si>
  <si>
    <t>E07000046</t>
  </si>
  <si>
    <t>E1139</t>
  </si>
  <si>
    <t>E07000043</t>
  </si>
  <si>
    <t>E1134</t>
  </si>
  <si>
    <t>E07000044</t>
  </si>
  <si>
    <t>E1136</t>
  </si>
  <si>
    <t>E07000036</t>
  </si>
  <si>
    <t>E1036</t>
  </si>
  <si>
    <t>E07000033</t>
  </si>
  <si>
    <t>E1032</t>
  </si>
  <si>
    <t>E07000035</t>
  </si>
  <si>
    <t>E1035</t>
  </si>
  <si>
    <t>E07000034</t>
  </si>
  <si>
    <t>E1033</t>
  </si>
  <si>
    <t>E07000032</t>
  </si>
  <si>
    <t>E1031</t>
  </si>
  <si>
    <t>E07000039</t>
  </si>
  <si>
    <t>E1039</t>
  </si>
  <si>
    <t>E07000038</t>
  </si>
  <si>
    <t>E1038</t>
  </si>
  <si>
    <t>E07000037</t>
  </si>
  <si>
    <t>E1037</t>
  </si>
  <si>
    <t>E07000028</t>
  </si>
  <si>
    <t>E0933</t>
  </si>
  <si>
    <t>E07000031</t>
  </si>
  <si>
    <t>E0936</t>
  </si>
  <si>
    <t>E07000027</t>
  </si>
  <si>
    <t>E0932</t>
  </si>
  <si>
    <t>E07000029</t>
  </si>
  <si>
    <t>E0934</t>
  </si>
  <si>
    <t>E07000030</t>
  </si>
  <si>
    <t>E0935</t>
  </si>
  <si>
    <t>E07000026</t>
  </si>
  <si>
    <t>E0931</t>
  </si>
  <si>
    <t>E07000011</t>
  </si>
  <si>
    <t>E0551</t>
  </si>
  <si>
    <t>E07000008</t>
  </si>
  <si>
    <t>E0531</t>
  </si>
  <si>
    <t>E07000010</t>
  </si>
  <si>
    <t>E0533</t>
  </si>
  <si>
    <t>E07000009</t>
  </si>
  <si>
    <t>E0532</t>
  </si>
  <si>
    <t>E07000012</t>
  </si>
  <si>
    <t>E0536</t>
  </si>
  <si>
    <t>E07000006</t>
  </si>
  <si>
    <t>E0434</t>
  </si>
  <si>
    <t>E07000005</t>
  </si>
  <si>
    <t>E0432</t>
  </si>
  <si>
    <t>E07000004</t>
  </si>
  <si>
    <t>E0431</t>
  </si>
  <si>
    <t>E07000007</t>
  </si>
  <si>
    <t>E0435</t>
  </si>
  <si>
    <t>E08000010</t>
  </si>
  <si>
    <t>E4210</t>
  </si>
  <si>
    <t>E08000014</t>
  </si>
  <si>
    <t>E4304</t>
  </si>
  <si>
    <t>E31000002</t>
  </si>
  <si>
    <t>E6102</t>
  </si>
  <si>
    <t>E10000028</t>
  </si>
  <si>
    <t>E3421</t>
  </si>
  <si>
    <t>E06000042</t>
  </si>
  <si>
    <t>E0401</t>
  </si>
  <si>
    <t>E08000030</t>
  </si>
  <si>
    <t>E4606</t>
  </si>
  <si>
    <t>E06000041</t>
  </si>
  <si>
    <t>E0306</t>
  </si>
  <si>
    <t>E10000032</t>
  </si>
  <si>
    <t>E3820</t>
  </si>
  <si>
    <t>E08000022</t>
  </si>
  <si>
    <t>E4503</t>
  </si>
  <si>
    <t>E31000013</t>
  </si>
  <si>
    <t>E6113</t>
  </si>
  <si>
    <t>E06000038</t>
  </si>
  <si>
    <t>E0303</t>
  </si>
  <si>
    <t>E06000046</t>
  </si>
  <si>
    <t>E2101</t>
  </si>
  <si>
    <t>E10000012</t>
  </si>
  <si>
    <t>E1521</t>
  </si>
  <si>
    <t>E31000033</t>
  </si>
  <si>
    <t>E6134O</t>
  </si>
  <si>
    <t>E08000002</t>
  </si>
  <si>
    <t>E4202</t>
  </si>
  <si>
    <t>E31000020</t>
  </si>
  <si>
    <t>E6120</t>
  </si>
  <si>
    <t>E10000027</t>
  </si>
  <si>
    <t>E3320</t>
  </si>
  <si>
    <t>E06000005</t>
  </si>
  <si>
    <t>E1301</t>
  </si>
  <si>
    <t>E06000026</t>
  </si>
  <si>
    <t>E1101</t>
  </si>
  <si>
    <t>E10000024</t>
  </si>
  <si>
    <t>E3021</t>
  </si>
  <si>
    <t>E06000059</t>
  </si>
  <si>
    <t>E1203</t>
  </si>
  <si>
    <t>Essex Fire</t>
  </si>
  <si>
    <t>E31000015</t>
  </si>
  <si>
    <t>E6115</t>
  </si>
  <si>
    <t>E10000011</t>
  </si>
  <si>
    <t>E1421</t>
  </si>
  <si>
    <t>E10000017</t>
  </si>
  <si>
    <t>E2321</t>
  </si>
  <si>
    <t>E08000003</t>
  </si>
  <si>
    <t>E4203</t>
  </si>
  <si>
    <t>E31000040</t>
  </si>
  <si>
    <t>E6348</t>
  </si>
  <si>
    <t>E08000006</t>
  </si>
  <si>
    <t>E4206</t>
  </si>
  <si>
    <t>E08000011</t>
  </si>
  <si>
    <t>E4301</t>
  </si>
  <si>
    <t>E31000011</t>
  </si>
  <si>
    <t>E6161</t>
  </si>
  <si>
    <t>E06000023</t>
  </si>
  <si>
    <t>E0102</t>
  </si>
  <si>
    <t>E08000007</t>
  </si>
  <si>
    <t>E4207</t>
  </si>
  <si>
    <t>E31000018</t>
  </si>
  <si>
    <t>E6118</t>
  </si>
  <si>
    <t>E06000019</t>
  </si>
  <si>
    <t>E1801</t>
  </si>
  <si>
    <t>E06000024</t>
  </si>
  <si>
    <t>E0104</t>
  </si>
  <si>
    <t>E31000032</t>
  </si>
  <si>
    <t>E6132</t>
  </si>
  <si>
    <t>E31000043</t>
  </si>
  <si>
    <t>E6145</t>
  </si>
  <si>
    <t>E10000009</t>
  </si>
  <si>
    <t>E1221</t>
  </si>
  <si>
    <t>E06000052</t>
  </si>
  <si>
    <t>E0801</t>
  </si>
  <si>
    <t>E10000020</t>
  </si>
  <si>
    <t>E2620</t>
  </si>
  <si>
    <t>E08000029</t>
  </si>
  <si>
    <t>E4605</t>
  </si>
  <si>
    <t>-</t>
  </si>
  <si>
    <t>E5100</t>
  </si>
  <si>
    <t>E06000018</t>
  </si>
  <si>
    <t>E3001</t>
  </si>
  <si>
    <t>E08000028</t>
  </si>
  <si>
    <t>E4604</t>
  </si>
  <si>
    <t>E06000035</t>
  </si>
  <si>
    <t>E2201</t>
  </si>
  <si>
    <t>E08000001</t>
  </si>
  <si>
    <t>E4201</t>
  </si>
  <si>
    <t>E06000012</t>
  </si>
  <si>
    <t>E2003</t>
  </si>
  <si>
    <t>E10000014</t>
  </si>
  <si>
    <t>E1721</t>
  </si>
  <si>
    <t>E31000042</t>
  </si>
  <si>
    <t>E6144</t>
  </si>
  <si>
    <t>E6128</t>
  </si>
  <si>
    <t>E08000032</t>
  </si>
  <si>
    <t>E4701</t>
  </si>
  <si>
    <t>E08000019</t>
  </si>
  <si>
    <t>E4404</t>
  </si>
  <si>
    <t>Windsor And Maidenhead</t>
  </si>
  <si>
    <t>E06000040</t>
  </si>
  <si>
    <t>E0305</t>
  </si>
  <si>
    <t>E06000055</t>
  </si>
  <si>
    <t>E0202</t>
  </si>
  <si>
    <t>E06000007</t>
  </si>
  <si>
    <t>E0602</t>
  </si>
  <si>
    <t>E08000016</t>
  </si>
  <si>
    <t>E4401</t>
  </si>
  <si>
    <t>E10000021</t>
  </si>
  <si>
    <t>E2820</t>
  </si>
  <si>
    <t>E06000047</t>
  </si>
  <si>
    <t>E1302</t>
  </si>
  <si>
    <t>E08000005</t>
  </si>
  <si>
    <t>E4205</t>
  </si>
  <si>
    <t>E10000016</t>
  </si>
  <si>
    <t>E2221</t>
  </si>
  <si>
    <t>E10000019</t>
  </si>
  <si>
    <t>E2520</t>
  </si>
  <si>
    <t>E06000033</t>
  </si>
  <si>
    <t>E1501</t>
  </si>
  <si>
    <t>Redcar And Cleveland</t>
  </si>
  <si>
    <t>E06000003</t>
  </si>
  <si>
    <t>E0703</t>
  </si>
  <si>
    <t>E06000028</t>
  </si>
  <si>
    <t>E1202</t>
  </si>
  <si>
    <t>E31000023</t>
  </si>
  <si>
    <t>E6123</t>
  </si>
  <si>
    <t>E10000013</t>
  </si>
  <si>
    <t>E1620</t>
  </si>
  <si>
    <t>E08000034</t>
  </si>
  <si>
    <t>E4703</t>
  </si>
  <si>
    <t>E08000031</t>
  </si>
  <si>
    <t>E4607</t>
  </si>
  <si>
    <t>E06000058</t>
  </si>
  <si>
    <t>E1204</t>
  </si>
  <si>
    <t>Brighton And Hove</t>
  </si>
  <si>
    <t>E06000043</t>
  </si>
  <si>
    <t>E1401</t>
  </si>
  <si>
    <t>E08000008</t>
  </si>
  <si>
    <t>E4208</t>
  </si>
  <si>
    <t>E08000027</t>
  </si>
  <si>
    <t>E4603</t>
  </si>
  <si>
    <t>E31000030</t>
  </si>
  <si>
    <t>E6130</t>
  </si>
  <si>
    <t>E10000030</t>
  </si>
  <si>
    <t>E3620</t>
  </si>
  <si>
    <t>E08000013</t>
  </si>
  <si>
    <t>E4303</t>
  </si>
  <si>
    <t>E08000018</t>
  </si>
  <si>
    <t>E4403</t>
  </si>
  <si>
    <t>E08000026</t>
  </si>
  <si>
    <t>E4602</t>
  </si>
  <si>
    <t>E31000022</t>
  </si>
  <si>
    <t>E6122</t>
  </si>
  <si>
    <t>E31000047</t>
  </si>
  <si>
    <t>E6162</t>
  </si>
  <si>
    <t>E06000021</t>
  </si>
  <si>
    <t>E3401</t>
  </si>
  <si>
    <t>E10000003</t>
  </si>
  <si>
    <t>E0521</t>
  </si>
  <si>
    <t>E06000015</t>
  </si>
  <si>
    <t>E1001</t>
  </si>
  <si>
    <t>E06000030</t>
  </si>
  <si>
    <t>E3901</t>
  </si>
  <si>
    <t>E31000001</t>
  </si>
  <si>
    <t>E6101</t>
  </si>
  <si>
    <t>E31000044</t>
  </si>
  <si>
    <t>E6146</t>
  </si>
  <si>
    <t>E06000001</t>
  </si>
  <si>
    <t>E0701</t>
  </si>
  <si>
    <t>E10000018</t>
  </si>
  <si>
    <t>E2421</t>
  </si>
  <si>
    <t>E31000045</t>
  </si>
  <si>
    <t>E6147</t>
  </si>
  <si>
    <t>E08000037</t>
  </si>
  <si>
    <t>E4501</t>
  </si>
  <si>
    <t>E6142</t>
  </si>
  <si>
    <t>E08000036</t>
  </si>
  <si>
    <t>E4705</t>
  </si>
  <si>
    <t>E06000016</t>
  </si>
  <si>
    <t>E2401</t>
  </si>
  <si>
    <t>E08000033</t>
  </si>
  <si>
    <t>E4702</t>
  </si>
  <si>
    <t>E08000017</t>
  </si>
  <si>
    <t>E4402</t>
  </si>
  <si>
    <t>E31000017</t>
  </si>
  <si>
    <t>E6117</t>
  </si>
  <si>
    <t>E31000007</t>
  </si>
  <si>
    <t>E6107</t>
  </si>
  <si>
    <t>E06000057</t>
  </si>
  <si>
    <t>E2901</t>
  </si>
  <si>
    <t>E06000054</t>
  </si>
  <si>
    <t>E3902</t>
  </si>
  <si>
    <t>E06000010</t>
  </si>
  <si>
    <t>E2002</t>
  </si>
  <si>
    <t>E10000029</t>
  </si>
  <si>
    <t>E3520</t>
  </si>
  <si>
    <t>E06000037</t>
  </si>
  <si>
    <t>E0302</t>
  </si>
  <si>
    <t>E10000002</t>
  </si>
  <si>
    <t>E0421</t>
  </si>
  <si>
    <t>E06000051</t>
  </si>
  <si>
    <t>E3202</t>
  </si>
  <si>
    <t>E08000024</t>
  </si>
  <si>
    <t>E4505</t>
  </si>
  <si>
    <t>E06000032</t>
  </si>
  <si>
    <t>E0201</t>
  </si>
  <si>
    <t>E08000015</t>
  </si>
  <si>
    <t>E4305</t>
  </si>
  <si>
    <t>E08000012</t>
  </si>
  <si>
    <t>E4302</t>
  </si>
  <si>
    <t>E31000027</t>
  </si>
  <si>
    <t>E6127O</t>
  </si>
  <si>
    <t>E06000044</t>
  </si>
  <si>
    <t>E1701</t>
  </si>
  <si>
    <t>E6134</t>
  </si>
  <si>
    <t>E06000045</t>
  </si>
  <si>
    <t>E1702</t>
  </si>
  <si>
    <t>E06000002</t>
  </si>
  <si>
    <t>E0702</t>
  </si>
  <si>
    <t>Telford And Wrekin</t>
  </si>
  <si>
    <t>E06000020</t>
  </si>
  <si>
    <t>E3201</t>
  </si>
  <si>
    <t>E06000013</t>
  </si>
  <si>
    <t>E2004</t>
  </si>
  <si>
    <t>E10000015</t>
  </si>
  <si>
    <t>E1920</t>
  </si>
  <si>
    <t>E31000004</t>
  </si>
  <si>
    <t>E6104</t>
  </si>
  <si>
    <t>E06000031</t>
  </si>
  <si>
    <t>E0501</t>
  </si>
  <si>
    <t>E06000039</t>
  </si>
  <si>
    <t>E0304</t>
  </si>
  <si>
    <t>E10000008</t>
  </si>
  <si>
    <t>E1121</t>
  </si>
  <si>
    <t>E06000049</t>
  </si>
  <si>
    <t>E0603</t>
  </si>
  <si>
    <t>E06000025</t>
  </si>
  <si>
    <t>E0103</t>
  </si>
  <si>
    <t>Bath And North East Somerset</t>
  </si>
  <si>
    <t>E06000022</t>
  </si>
  <si>
    <t>E0101</t>
  </si>
  <si>
    <t>E06000006</t>
  </si>
  <si>
    <t>E0601</t>
  </si>
  <si>
    <t>E06000011</t>
  </si>
  <si>
    <t>E2001</t>
  </si>
  <si>
    <t>E08000004</t>
  </si>
  <si>
    <t>E4204</t>
  </si>
  <si>
    <t>E31000010</t>
  </si>
  <si>
    <t>E6110</t>
  </si>
  <si>
    <t>E10000034</t>
  </si>
  <si>
    <t>E1821</t>
  </si>
  <si>
    <t>E06000004</t>
  </si>
  <si>
    <t>E0704</t>
  </si>
  <si>
    <t>E06000014</t>
  </si>
  <si>
    <t>E2701</t>
  </si>
  <si>
    <t>E06000053</t>
  </si>
  <si>
    <t>E4001</t>
  </si>
  <si>
    <t>E10000025</t>
  </si>
  <si>
    <t>E3120</t>
  </si>
  <si>
    <t>E31000005</t>
  </si>
  <si>
    <t>E6105</t>
  </si>
  <si>
    <t>E08000009</t>
  </si>
  <si>
    <t>E4209</t>
  </si>
  <si>
    <t>E06000009</t>
  </si>
  <si>
    <t>E2302</t>
  </si>
  <si>
    <t>E06000017</t>
  </si>
  <si>
    <t>E2402</t>
  </si>
  <si>
    <t>E10000006</t>
  </si>
  <si>
    <t>E0920</t>
  </si>
  <si>
    <t>E08000021</t>
  </si>
  <si>
    <t>E4502</t>
  </si>
  <si>
    <t>E10000031</t>
  </si>
  <si>
    <t>E3720</t>
  </si>
  <si>
    <t>E31000024</t>
  </si>
  <si>
    <t>E6124</t>
  </si>
  <si>
    <t>E10000007</t>
  </si>
  <si>
    <t>E1021</t>
  </si>
  <si>
    <t>E06000029</t>
  </si>
  <si>
    <t>E1201</t>
  </si>
  <si>
    <t>E31000014</t>
  </si>
  <si>
    <t>E6114</t>
  </si>
  <si>
    <t>E06000036</t>
  </si>
  <si>
    <t>E0301</t>
  </si>
  <si>
    <t>Berkshire Fire</t>
  </si>
  <si>
    <t>E31000003</t>
  </si>
  <si>
    <t>E6103</t>
  </si>
  <si>
    <t>E06000034</t>
  </si>
  <si>
    <t>E1502</t>
  </si>
  <si>
    <t>E31000006</t>
  </si>
  <si>
    <t>E6106</t>
  </si>
  <si>
    <t>E06000008</t>
  </si>
  <si>
    <t>E2301</t>
  </si>
  <si>
    <t>E06000056</t>
  </si>
  <si>
    <t>E0203</t>
  </si>
  <si>
    <t>E31000041</t>
  </si>
  <si>
    <t>E6143</t>
  </si>
  <si>
    <t>E08000025</t>
  </si>
  <si>
    <t>E4601</t>
  </si>
  <si>
    <t>Buckinghamshire Council</t>
  </si>
  <si>
    <t>E0402</t>
  </si>
  <si>
    <t>R693</t>
  </si>
  <si>
    <t>E08000035</t>
  </si>
  <si>
    <t>E4704</t>
  </si>
  <si>
    <t>E10000023</t>
  </si>
  <si>
    <t>E2721</t>
  </si>
  <si>
    <t>E06000050</t>
  </si>
  <si>
    <t>E0604</t>
  </si>
  <si>
    <t>E08000023</t>
  </si>
  <si>
    <t>E4504</t>
  </si>
  <si>
    <t>E6127</t>
  </si>
  <si>
    <t>E06000027</t>
  </si>
  <si>
    <t>E1102</t>
  </si>
  <si>
    <t/>
  </si>
  <si>
    <t>pilot_2019_flag</t>
  </si>
  <si>
    <t>pilot_2018_flag</t>
  </si>
  <si>
    <t>pilot_2017_flag</t>
  </si>
  <si>
    <t>pilot_flag</t>
  </si>
  <si>
    <t>csp_change_2020</t>
  </si>
  <si>
    <t>rsdg_real_2020</t>
  </si>
  <si>
    <t>rsdg_cashchange_since_2015</t>
  </si>
  <si>
    <t>rsdg_averageannual_change_real</t>
  </si>
  <si>
    <t>rsdg_real_2019</t>
  </si>
  <si>
    <t>rsdg_averageannual_change</t>
  </si>
  <si>
    <t>nhb_change_2020</t>
  </si>
  <si>
    <t>nhb_change_2019</t>
  </si>
  <si>
    <t>ibcf_cashchange_since_2015</t>
  </si>
  <si>
    <t>ct_asc_cashchange_since_2015</t>
  </si>
  <si>
    <t>ct_5_cashchange_since_2015</t>
  </si>
  <si>
    <t>ct_change_2020</t>
  </si>
  <si>
    <t>ctb_real_2020</t>
  </si>
  <si>
    <t>ct_averageannual_change_r</t>
  </si>
  <si>
    <t>ct_averageannual_change</t>
  </si>
  <si>
    <t>ct_cashchange_since_2015</t>
  </si>
  <si>
    <t>ct_change_since_2015</t>
  </si>
  <si>
    <t>ct_change_excl_asc_2019</t>
  </si>
  <si>
    <t>ct_change_excl_asc_cash_2019</t>
  </si>
  <si>
    <t>ct_change_excl_asc_2018</t>
  </si>
  <si>
    <t>ct_change_excl_asc_2017</t>
  </si>
  <si>
    <t>ct_change_excl_asc_2016</t>
  </si>
  <si>
    <t>ct_change_excl_asc_cash_2018</t>
  </si>
  <si>
    <t>ct_change_excl_asc_cash_2017</t>
  </si>
  <si>
    <t>ct_change_excl_asc_cash_2016</t>
  </si>
  <si>
    <t>ct_total_incl_asc_2020</t>
  </si>
  <si>
    <t>ct_total_incl_asc_2019</t>
  </si>
  <si>
    <t>ct_total_incl_asc_2018</t>
  </si>
  <si>
    <t>ct_total_excl_asc_2020</t>
  </si>
  <si>
    <t>ct_total_excl_asc_2019</t>
  </si>
  <si>
    <t>ct_total_excl_asc_2018</t>
  </si>
  <si>
    <t>ct_levels_2020</t>
  </si>
  <si>
    <t>ct_levels_2019</t>
  </si>
  <si>
    <t>ct_levels_2018</t>
  </si>
  <si>
    <t>ct_levels_2017</t>
  </si>
  <si>
    <t>ct_levels_2016</t>
  </si>
  <si>
    <t>ct_levels_2015</t>
  </si>
  <si>
    <t>ctb_2020</t>
  </si>
  <si>
    <t>ctb_2019</t>
  </si>
  <si>
    <t>ctb_2018</t>
  </si>
  <si>
    <t>ctb_2017</t>
  </si>
  <si>
    <t>ctb_2016</t>
  </si>
  <si>
    <t>ctb_2015</t>
  </si>
  <si>
    <t>Core Spending Power: 2017-18 compared to 2016-17</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</si>
  <si>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</si>
  <si>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</si>
  <si>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E31000028</t>
  </si>
  <si>
    <t>E47000001</t>
  </si>
  <si>
    <t>Kingston upon Hull</t>
  </si>
  <si>
    <t>Hereford and Worcester Fire</t>
  </si>
  <si>
    <t>Durham</t>
  </si>
  <si>
    <t>Herefordshire</t>
  </si>
  <si>
    <t>Bristol</t>
  </si>
  <si>
    <t>pilot_2020_flag</t>
  </si>
  <si>
    <t>Adult Social Care Support Grant</t>
  </si>
  <si>
    <r>
      <t>Social Care Support Grant</t>
    </r>
    <r>
      <rPr>
        <vertAlign val="superscript"/>
        <sz val="10"/>
        <color theme="1"/>
        <rFont val="Calibri"/>
        <family val="2"/>
        <scheme val="minor"/>
      </rPr>
      <t>2</t>
    </r>
  </si>
  <si>
    <t>Change since 2015-16 (£ millions)</t>
  </si>
  <si>
    <t>Change since 2015-16 (% change)</t>
  </si>
  <si>
    <r>
      <t>Winter Pressures Grant</t>
    </r>
    <r>
      <rPr>
        <vertAlign val="superscript"/>
        <sz val="10"/>
        <color theme="1"/>
        <rFont val="Calibri"/>
        <family val="2"/>
        <scheme val="minor"/>
      </rPr>
      <t>1</t>
    </r>
  </si>
  <si>
    <r>
      <t>1</t>
    </r>
    <r>
      <rPr>
        <sz val="10"/>
        <color theme="1"/>
        <rFont val="Calibri"/>
        <family val="2"/>
        <scheme val="minor"/>
      </rPr>
      <t>For 2020-21, Winter Pressures Grant allocations will be rolled into the Improved Better Care Fund, and no longer ringfenced for alleviating winter pressures.</t>
    </r>
  </si>
  <si>
    <r>
      <rPr>
        <vertAlign val="superscript"/>
        <sz val="10"/>
        <color theme="1"/>
        <rFont val="Calibri"/>
        <family val="2"/>
        <scheme val="minor"/>
      </rPr>
      <t>2</t>
    </r>
    <r>
      <rPr>
        <sz val="10"/>
        <color theme="1"/>
        <rFont val="Calibri"/>
        <family val="2"/>
        <scheme val="minor"/>
      </rPr>
      <t xml:space="preserve">For 2020-21, Social Care Support Grant allocations will be rolled into the Social Care Grant. </t>
    </r>
  </si>
  <si>
    <t>For 2020-21, Winter Pressures Grant allocations will be rolled into the Improved Better Care Fund, and no longer ringfenced for alleviating winter pressures.</t>
  </si>
  <si>
    <t xml:space="preserve">For 2020-21, Social Care Support Grant allocations will be rolled into the Social Care Grant. </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</si>
  <si>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</si>
  <si>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</si>
  <si>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East Suffolk District Council was established, comprising the areas of Suffolk Coastal District Council and Waveney District Council.</t>
  </si>
  <si>
    <t>On 1 April 2019, Somerset West and Taunton District Council was established, comprising the areas of West Somerset District Council and Taunton Deane District Council.</t>
  </si>
  <si>
    <t>On 1 April 2019, West Suffolk District Council was established, comprising the areas of Forest Heath District Council and St Edmundsbury District Council.</t>
  </si>
  <si>
    <t>On 1 April 2019, responsibility for fire services transferred from Northamptonshire County Council to Northamptonshire Police and Crime Commissioner</t>
  </si>
  <si>
    <t>On 1 April 2019, responsibility for fire services transferred to the Police and Crime Commissioner.</t>
  </si>
  <si>
    <t>On 1 April 2018, Shepway District Council changed its name to Folkestone and Hythe District Council. The district is referred to as Folkestone and Hythe in all years.</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</si>
  <si>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</si>
  <si>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r>
      <t>Winter Pressures Grant</t>
    </r>
    <r>
      <rPr>
        <vertAlign val="superscript"/>
        <sz val="11"/>
        <color theme="1"/>
        <rFont val="Calibri"/>
        <family val="2"/>
        <scheme val="minor"/>
      </rPr>
      <t>2</t>
    </r>
  </si>
  <si>
    <r>
      <t>Social Care Support Grant</t>
    </r>
    <r>
      <rPr>
        <vertAlign val="superscript"/>
        <sz val="11"/>
        <color theme="1"/>
        <rFont val="Calibri"/>
        <family val="2"/>
        <scheme val="minor"/>
      </rPr>
      <t>3</t>
    </r>
  </si>
  <si>
    <r>
      <t>Social Care Grant</t>
    </r>
    <r>
      <rPr>
        <vertAlign val="superscript"/>
        <sz val="11"/>
        <color theme="1"/>
        <rFont val="Calibri"/>
        <family val="2"/>
        <scheme val="minor"/>
      </rPr>
      <t>3</t>
    </r>
  </si>
  <si>
    <t>E06000060</t>
  </si>
  <si>
    <t>North Yorkshire Police, Fire and Crime Commissioner</t>
  </si>
  <si>
    <t>Northamptonshire Police, Fire and Crime Commissioner</t>
  </si>
  <si>
    <t>Staffordshire Police, Fire and Crime Commissioner</t>
  </si>
  <si>
    <t>additional Council Tax from referendum principle for social care</t>
  </si>
  <si>
    <t>additional Council Tax from cash referendum principles for Districts and the GLA</t>
  </si>
  <si>
    <t>Additional Council Tax from cash referendum principles for Districts and the GLA</t>
  </si>
  <si>
    <t>Additional Council Tax from referendum principle for social care</t>
  </si>
  <si>
    <t>On 1 April 2020 Buckinghamshire Council will be established, comprising the areas of Aylesbury Vale District Council, Chiltern District Council, South Bucks District Council, Wycombe District Council and Buckinghamshire County Council.</t>
  </si>
  <si>
    <t>Any authority which has undergone restructuring between 2015-16 and 2020-21 is not included as comparisons over the period cannot be made.</t>
  </si>
  <si>
    <t>On 1 April 2019, responsibility for fire services transferred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</si>
</sst>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
    <numFmt numFmtId="167" formatCode="_(* #,##0.00_);_(* \(#,##0.00\);_(* &quot;-&quot;??_);_(@_)"/>
    <numFmt numFmtId="168" formatCode="_(* #,##0.0_);_(* \(#,##0.0\);_(* &quot;-&quot;??_);_(@_)"/>
    <numFmt numFmtId="169" formatCode="#,##0.0000000"/>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Calibri"/>
      <family val="2"/>
      <scheme val="minor"/>
    </font>
    <font>
      <sz val="12"/>
      <color theme="1"/>
      <name val="Calibri"/>
      <family val="2"/>
      <scheme val="minor"/>
    </font>
    <font>
      <sz val="12"/>
      <color theme="1"/>
      <name val="Arial"/>
      <family val="2"/>
    </font>
    <font>
      <b/>
      <sz val="10"/>
      <color theme="1"/>
      <name val="Calibri"/>
      <family val="2"/>
      <scheme val="minor"/>
    </font>
    <font>
      <i/>
      <sz val="10"/>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8"/>
      <name val="Calibri"/>
      <family val="2"/>
      <scheme val="minor"/>
    </font>
    <font>
      <sz val="11"/>
      <color indexed="8"/>
      <name val="Calibri"/>
      <family val="2"/>
      <scheme val="minor"/>
    </font>
    <font>
      <sz val="11"/>
      <color indexed="8"/>
      <name val="Calibri"/>
      <family val="2"/>
    </font>
    <font>
      <b/>
      <sz val="11"/>
      <color indexed="8"/>
      <name val="Calibri"/>
      <family val="2"/>
      <scheme val="minor"/>
    </font>
    <font>
      <sz val="11"/>
      <name val="Calibri"/>
      <family val="2"/>
    </font>
    <font>
      <u/>
      <sz val="10"/>
      <color indexed="12"/>
      <name val="Arial"/>
      <family val="2"/>
    </font>
    <font>
      <sz val="8"/>
      <name val="Arial"/>
      <family val="2"/>
    </font>
    <font>
      <vertAlign val="superscript"/>
      <sz val="10"/>
      <color theme="1"/>
      <name val="Calibri"/>
      <family val="2"/>
      <scheme val="minor"/>
    </font>
    <font>
      <vertAlign val="superscript"/>
      <sz val="11"/>
      <color theme="1"/>
      <name val="Calibri"/>
      <family val="2"/>
      <scheme val="minor"/>
    </font>
    <font>
      <vertAlign val="superscript"/>
      <sz val="11"/>
      <name val="Calibri"/>
      <family val="2"/>
    </font>
    <font>
      <sz val="11"/>
      <color theme="1"/>
      <name val="Calibri"/>
      <family val="2"/>
    </font>
  </fonts>
  <fills count="8">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indexed="47"/>
      </patternFill>
    </fill>
    <fill>
      <patternFill patternType="solid">
        <fgColor indexed="31"/>
      </patternFill>
    </fill>
    <fill>
      <patternFill patternType="solid">
        <fgColor indexed="49"/>
        <bgColor indexed="64"/>
      </patternFill>
    </fill>
  </fills>
  <borders count="21">
    <border>
      <left/>
      <right/>
      <top/>
      <bottom/>
      <diagonal/>
    </border>
    <border>
      <left/>
      <right style="medium">
        <color indexed="64"/>
      </right>
      <top/>
      <bottom style="medium">
        <color indexed="64"/>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s>
  <cellStyleXfs count="15">
    <xf numFmtId="0" fontId="0" fillId="0" borderId="0"/>
    <xf numFmtId="9" fontId="1" fillId="0" borderId="0" applyFont="0" applyFill="0" applyBorder="0" applyAlignment="0" applyProtection="0"/>
    <xf numFmtId="0" fontId="4" fillId="0" borderId="0"/>
    <xf numFmtId="167" fontId="1"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0" fontId="15" fillId="5" borderId="0" applyNumberFormat="0" applyBorder="0" applyAlignment="0" applyProtection="0"/>
    <xf numFmtId="0" fontId="15" fillId="6" borderId="0" applyNumberFormat="0" applyBorder="0" applyAlignment="0" applyProtection="0"/>
    <xf numFmtId="0" fontId="7" fillId="0" borderId="0"/>
    <xf numFmtId="0" fontId="17" fillId="0" borderId="0"/>
    <xf numFmtId="0" fontId="7"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4" fillId="0" borderId="0"/>
    <xf numFmtId="0" fontId="19" fillId="7" borderId="0">
      <alignment vertical="top"/>
    </xf>
  </cellStyleXfs>
  <cellXfs count="184">
    <xf numFmtId="0" fontId="0" fillId="0" borderId="0" xfId="0"/>
    <xf numFmtId="0" fontId="0" fillId="2" borderId="0" xfId="0" applyFill="1"/>
    <xf numFmtId="0" fontId="3" fillId="2" borderId="0" xfId="0" applyFont="1" applyFill="1"/>
    <xf numFmtId="3" fontId="0" fillId="2" borderId="0" xfId="0" applyNumberFormat="1" applyFill="1"/>
    <xf numFmtId="164" fontId="3" fillId="2" borderId="0" xfId="2" applyNumberFormat="1" applyFont="1" applyFill="1"/>
    <xf numFmtId="164" fontId="3" fillId="2" borderId="0" xfId="2" applyNumberFormat="1" applyFont="1" applyFill="1" applyAlignment="1">
      <alignment wrapText="1"/>
    </xf>
    <xf numFmtId="165" fontId="0" fillId="2" borderId="0" xfId="0" applyNumberFormat="1" applyFill="1"/>
    <xf numFmtId="3" fontId="6" fillId="2" borderId="2" xfId="1" applyNumberFormat="1" applyFont="1" applyFill="1" applyBorder="1" applyAlignment="1">
      <alignment horizontal="right"/>
    </xf>
    <xf numFmtId="3" fontId="6" fillId="2" borderId="2" xfId="0" applyNumberFormat="1" applyFont="1" applyFill="1" applyBorder="1"/>
    <xf numFmtId="0" fontId="5" fillId="2" borderId="3" xfId="0" applyFont="1" applyFill="1" applyBorder="1"/>
    <xf numFmtId="3" fontId="6" fillId="2" borderId="7" xfId="0" applyNumberFormat="1" applyFont="1" applyFill="1" applyBorder="1" applyAlignment="1">
      <alignment horizontal="right"/>
    </xf>
    <xf numFmtId="3" fontId="6" fillId="2" borderId="7" xfId="0" applyNumberFormat="1" applyFont="1" applyFill="1" applyBorder="1"/>
    <xf numFmtId="0" fontId="5" fillId="2" borderId="8" xfId="0" applyFont="1" applyFill="1" applyBorder="1"/>
    <xf numFmtId="0" fontId="8" fillId="2" borderId="11" xfId="2" applyFont="1" applyFill="1" applyBorder="1" applyAlignment="1">
      <alignment horizontal="left" vertical="top" wrapText="1"/>
    </xf>
    <xf numFmtId="0" fontId="5" fillId="2" borderId="5" xfId="2" applyFont="1" applyFill="1" applyBorder="1" applyAlignment="1">
      <alignment horizontal="left" vertical="top" wrapText="1"/>
    </xf>
    <xf numFmtId="0" fontId="9" fillId="2" borderId="5" xfId="2" applyFont="1" applyFill="1" applyBorder="1" applyAlignment="1">
      <alignment horizontal="left" vertical="top" wrapText="1" indent="2"/>
    </xf>
    <xf numFmtId="3" fontId="5" fillId="2" borderId="12" xfId="2" applyNumberFormat="1" applyFont="1" applyFill="1" applyBorder="1" applyAlignment="1">
      <alignment horizontal="right" wrapText="1"/>
    </xf>
    <xf numFmtId="3" fontId="5" fillId="2" borderId="13" xfId="2" applyNumberFormat="1" applyFont="1" applyFill="1" applyBorder="1" applyAlignment="1">
      <alignment horizontal="right" wrapText="1"/>
    </xf>
    <xf numFmtId="0" fontId="5" fillId="2" borderId="14" xfId="2" applyFont="1" applyFill="1" applyBorder="1" applyAlignment="1">
      <alignment horizontal="left" vertical="top" wrapText="1"/>
    </xf>
    <xf numFmtId="3" fontId="5" fillId="2" borderId="4" xfId="2" applyNumberFormat="1" applyFont="1" applyFill="1" applyBorder="1" applyAlignment="1">
      <alignment horizontal="right" vertical="top" wrapText="1"/>
    </xf>
    <xf numFmtId="3" fontId="5" fillId="2" borderId="0" xfId="2" applyNumberFormat="1" applyFont="1" applyFill="1" applyAlignment="1">
      <alignment horizontal="right" vertical="top" wrapText="1"/>
    </xf>
    <xf numFmtId="0" fontId="10" fillId="2" borderId="5" xfId="2" applyFont="1" applyFill="1" applyBorder="1"/>
    <xf numFmtId="3" fontId="5" fillId="2" borderId="0" xfId="2" applyNumberFormat="1" applyFont="1" applyFill="1" applyAlignment="1">
      <alignment horizontal="right" wrapText="1"/>
    </xf>
    <xf numFmtId="0" fontId="11" fillId="2" borderId="5" xfId="2" applyFont="1" applyFill="1" applyBorder="1"/>
    <xf numFmtId="0" fontId="12" fillId="2" borderId="0" xfId="0" applyFont="1" applyFill="1"/>
    <xf numFmtId="3" fontId="0" fillId="2" borderId="0" xfId="1" applyNumberFormat="1" applyFont="1" applyFill="1"/>
    <xf numFmtId="0" fontId="0" fillId="2" borderId="0" xfId="0" applyFont="1" applyFill="1"/>
    <xf numFmtId="3" fontId="0" fillId="2" borderId="0" xfId="0" applyNumberFormat="1" applyFont="1" applyFill="1"/>
    <xf numFmtId="0" fontId="2" fillId="3" borderId="11" xfId="0" applyFont="1" applyFill="1" applyBorder="1"/>
    <xf numFmtId="3" fontId="2" fillId="3" borderId="10" xfId="0" applyNumberFormat="1" applyFont="1" applyFill="1" applyBorder="1"/>
    <xf numFmtId="3" fontId="2" fillId="3" borderId="9" xfId="0" applyNumberFormat="1" applyFont="1" applyFill="1" applyBorder="1"/>
    <xf numFmtId="165" fontId="0" fillId="2" borderId="0" xfId="0" applyNumberFormat="1" applyFont="1" applyFill="1"/>
    <xf numFmtId="164" fontId="0" fillId="2" borderId="0" xfId="2" applyNumberFormat="1" applyFont="1" applyFill="1" applyAlignment="1">
      <alignment wrapText="1"/>
    </xf>
    <xf numFmtId="166" fontId="0" fillId="2" borderId="0" xfId="1" applyNumberFormat="1" applyFont="1" applyFill="1"/>
    <xf numFmtId="164" fontId="0" fillId="2" borderId="0" xfId="2" applyNumberFormat="1" applyFont="1" applyFill="1"/>
    <xf numFmtId="0" fontId="0" fillId="0" borderId="0" xfId="0" applyFont="1"/>
    <xf numFmtId="3" fontId="5" fillId="2" borderId="0" xfId="2" applyNumberFormat="1" applyFont="1" applyFill="1" applyBorder="1" applyAlignment="1">
      <alignment horizontal="right" vertical="top" wrapText="1"/>
    </xf>
    <xf numFmtId="3" fontId="5" fillId="2" borderId="7" xfId="3" applyNumberFormat="1" applyFont="1" applyFill="1" applyBorder="1" applyAlignment="1">
      <alignment horizontal="right"/>
    </xf>
    <xf numFmtId="3" fontId="5" fillId="2" borderId="7" xfId="2" applyNumberFormat="1" applyFont="1" applyFill="1" applyBorder="1" applyAlignment="1">
      <alignment horizontal="right" vertical="top" wrapText="1"/>
    </xf>
    <xf numFmtId="0" fontId="5" fillId="2" borderId="4" xfId="0" applyFont="1" applyFill="1" applyBorder="1" applyAlignment="1">
      <alignment horizontal="left" vertical="center" wrapText="1"/>
    </xf>
    <xf numFmtId="0" fontId="5" fillId="2" borderId="1" xfId="0" applyFont="1" applyFill="1" applyBorder="1" applyAlignment="1">
      <alignment horizontal="left" vertical="center" wrapText="1"/>
    </xf>
    <xf numFmtId="164" fontId="14" fillId="2" borderId="0" xfId="3" applyNumberFormat="1" applyFont="1" applyFill="1" applyBorder="1" applyAlignment="1">
      <alignment wrapText="1"/>
    </xf>
    <xf numFmtId="164" fontId="14" fillId="2" borderId="0" xfId="6" applyNumberFormat="1" applyFont="1" applyFill="1" applyAlignment="1">
      <alignment wrapText="1"/>
    </xf>
    <xf numFmtId="164" fontId="14" fillId="2" borderId="0" xfId="7" applyNumberFormat="1" applyFont="1" applyFill="1" applyAlignment="1">
      <alignment wrapText="1"/>
    </xf>
    <xf numFmtId="164" fontId="1" fillId="2" borderId="0" xfId="2" applyNumberFormat="1" applyFont="1" applyFill="1"/>
    <xf numFmtId="164" fontId="1" fillId="2" borderId="0" xfId="2" applyNumberFormat="1" applyFont="1" applyFill="1" applyAlignment="1">
      <alignment wrapText="1"/>
    </xf>
    <xf numFmtId="3" fontId="1" fillId="2" borderId="0" xfId="2" applyNumberFormat="1" applyFont="1" applyFill="1" applyAlignment="1">
      <alignment wrapText="1"/>
    </xf>
    <xf numFmtId="0" fontId="0" fillId="2" borderId="0" xfId="0" applyFill="1" applyAlignment="1">
      <alignment horizontal="left" vertical="center"/>
    </xf>
    <xf numFmtId="164" fontId="0" fillId="2" borderId="0" xfId="2" applyNumberFormat="1" applyFont="1" applyFill="1" applyAlignment="1">
      <alignment vertical="center"/>
    </xf>
    <xf numFmtId="164" fontId="2" fillId="2" borderId="0" xfId="2" applyNumberFormat="1" applyFont="1" applyFill="1" applyAlignment="1">
      <alignment wrapText="1"/>
    </xf>
    <xf numFmtId="164" fontId="0" fillId="2" borderId="0" xfId="2" applyNumberFormat="1" applyFont="1" applyFill="1" applyAlignment="1">
      <alignment horizontal="left"/>
    </xf>
    <xf numFmtId="164" fontId="0" fillId="2" borderId="0" xfId="2" applyNumberFormat="1" applyFont="1" applyFill="1" applyAlignment="1">
      <alignment horizontal="left" vertical="center"/>
    </xf>
    <xf numFmtId="165" fontId="1" fillId="2" borderId="15" xfId="1" applyNumberFormat="1" applyFont="1" applyFill="1" applyBorder="1"/>
    <xf numFmtId="0" fontId="1" fillId="2" borderId="0" xfId="8" applyFont="1" applyFill="1"/>
    <xf numFmtId="0" fontId="0" fillId="2" borderId="15" xfId="0" applyFill="1" applyBorder="1"/>
    <xf numFmtId="0" fontId="2" fillId="2" borderId="0" xfId="0" applyFont="1" applyFill="1"/>
    <xf numFmtId="166" fontId="14" fillId="2" borderId="0" xfId="3" applyNumberFormat="1" applyFont="1" applyFill="1" applyBorder="1" applyAlignment="1">
      <alignment wrapText="1"/>
    </xf>
    <xf numFmtId="166" fontId="16" fillId="2" borderId="15" xfId="3" applyNumberFormat="1" applyFont="1" applyFill="1" applyBorder="1" applyAlignment="1">
      <alignment wrapText="1"/>
    </xf>
    <xf numFmtId="0" fontId="1" fillId="2" borderId="0" xfId="0" applyFont="1" applyFill="1"/>
    <xf numFmtId="0" fontId="1" fillId="2" borderId="18" xfId="0" applyFont="1" applyFill="1" applyBorder="1"/>
    <xf numFmtId="164" fontId="14" fillId="2" borderId="10" xfId="3" applyNumberFormat="1" applyFont="1" applyFill="1" applyBorder="1" applyAlignment="1">
      <alignment horizontal="right" vertical="top" wrapText="1"/>
    </xf>
    <xf numFmtId="164" fontId="14" fillId="2" borderId="10" xfId="7" applyNumberFormat="1" applyFont="1" applyFill="1" applyBorder="1" applyAlignment="1">
      <alignment horizontal="right" vertical="top" wrapText="1"/>
    </xf>
    <xf numFmtId="164" fontId="14" fillId="2" borderId="10" xfId="6" applyNumberFormat="1" applyFont="1" applyFill="1" applyBorder="1" applyAlignment="1">
      <alignment horizontal="right" vertical="top" wrapText="1"/>
    </xf>
    <xf numFmtId="164" fontId="16" fillId="2" borderId="18" xfId="6" applyNumberFormat="1" applyFont="1" applyFill="1" applyBorder="1" applyAlignment="1">
      <alignment horizontal="right" vertical="top" wrapText="1"/>
    </xf>
    <xf numFmtId="164" fontId="1" fillId="2" borderId="10" xfId="2" applyNumberFormat="1" applyFont="1" applyFill="1" applyBorder="1" applyAlignment="1">
      <alignment horizontal="left" vertical="top" wrapText="1"/>
    </xf>
    <xf numFmtId="3" fontId="1" fillId="2" borderId="10" xfId="2" applyNumberFormat="1" applyFont="1" applyFill="1" applyBorder="1" applyAlignment="1">
      <alignment wrapText="1"/>
    </xf>
    <xf numFmtId="164" fontId="1" fillId="2" borderId="10" xfId="2" applyNumberFormat="1" applyFont="1" applyFill="1" applyBorder="1" applyAlignment="1">
      <alignment wrapText="1"/>
    </xf>
    <xf numFmtId="0" fontId="1" fillId="2" borderId="18" xfId="0" applyFont="1" applyFill="1" applyBorder="1" applyAlignment="1">
      <alignment horizontal="right" wrapText="1"/>
    </xf>
    <xf numFmtId="168" fontId="2" fillId="2" borderId="10" xfId="3" applyNumberFormat="1" applyFont="1" applyFill="1" applyBorder="1" applyAlignment="1">
      <alignment horizontal="right" wrapText="1"/>
    </xf>
    <xf numFmtId="168" fontId="1" fillId="2" borderId="10" xfId="3" applyNumberFormat="1" applyFont="1" applyFill="1" applyBorder="1" applyAlignment="1">
      <alignment horizontal="right" wrapText="1"/>
    </xf>
    <xf numFmtId="168" fontId="2" fillId="2" borderId="18" xfId="3" applyNumberFormat="1" applyFont="1" applyFill="1" applyBorder="1" applyAlignment="1">
      <alignment horizontal="right" wrapText="1"/>
    </xf>
    <xf numFmtId="0" fontId="1" fillId="2" borderId="18" xfId="2" applyFont="1" applyFill="1" applyBorder="1" applyAlignment="1">
      <alignment horizontal="right" wrapText="1"/>
    </xf>
    <xf numFmtId="0" fontId="2" fillId="2" borderId="10" xfId="2" applyFont="1" applyFill="1" applyBorder="1" applyAlignment="1">
      <alignment horizontal="right" wrapText="1"/>
    </xf>
    <xf numFmtId="0" fontId="1" fillId="2" borderId="10" xfId="2" applyFont="1" applyFill="1" applyBorder="1" applyAlignment="1">
      <alignment horizontal="right" wrapText="1"/>
    </xf>
    <xf numFmtId="0" fontId="0" fillId="2" borderId="10" xfId="2" applyFont="1" applyFill="1" applyBorder="1" applyAlignment="1">
      <alignment horizontal="right" wrapText="1"/>
    </xf>
    <xf numFmtId="164" fontId="14" fillId="2" borderId="10" xfId="6" applyNumberFormat="1" applyFont="1" applyFill="1" applyBorder="1" applyAlignment="1">
      <alignment horizontal="right" wrapText="1"/>
    </xf>
    <xf numFmtId="164" fontId="14" fillId="2" borderId="10" xfId="7" applyNumberFormat="1" applyFont="1" applyFill="1" applyBorder="1" applyAlignment="1">
      <alignment horizontal="right" wrapText="1"/>
    </xf>
    <xf numFmtId="0" fontId="2" fillId="2" borderId="18" xfId="2" applyFont="1" applyFill="1" applyBorder="1" applyAlignment="1">
      <alignment horizontal="right" wrapText="1"/>
    </xf>
    <xf numFmtId="165" fontId="14" fillId="2" borderId="10" xfId="7" applyNumberFormat="1" applyFont="1" applyFill="1" applyBorder="1" applyAlignment="1">
      <alignment horizontal="right" wrapText="1"/>
    </xf>
    <xf numFmtId="164" fontId="0" fillId="2" borderId="10" xfId="2" applyNumberFormat="1" applyFont="1" applyFill="1" applyBorder="1" applyAlignment="1">
      <alignment wrapText="1"/>
    </xf>
    <xf numFmtId="3" fontId="3" fillId="2" borderId="0" xfId="6" applyNumberFormat="1" applyFont="1" applyFill="1" applyBorder="1" applyAlignment="1">
      <alignment wrapText="1"/>
    </xf>
    <xf numFmtId="3" fontId="3" fillId="2" borderId="0" xfId="2" applyNumberFormat="1" applyFont="1" applyFill="1" applyAlignment="1">
      <alignment wrapText="1"/>
    </xf>
    <xf numFmtId="164" fontId="10" fillId="2" borderId="0" xfId="2" applyNumberFormat="1" applyFont="1" applyFill="1"/>
    <xf numFmtId="165" fontId="14" fillId="2" borderId="0" xfId="3" applyNumberFormat="1" applyFont="1" applyFill="1" applyBorder="1" applyAlignment="1">
      <alignment wrapText="1"/>
    </xf>
    <xf numFmtId="0" fontId="0" fillId="2" borderId="0" xfId="0" applyFill="1" applyAlignment="1">
      <alignment horizontal="center" vertical="center"/>
    </xf>
    <xf numFmtId="164" fontId="14" fillId="2" borderId="0" xfId="3" applyNumberFormat="1" applyFont="1" applyFill="1" applyBorder="1"/>
    <xf numFmtId="164" fontId="14" fillId="2" borderId="0" xfId="6" applyNumberFormat="1" applyFont="1" applyFill="1"/>
    <xf numFmtId="164" fontId="14" fillId="2" borderId="0" xfId="7" applyNumberFormat="1" applyFont="1" applyFill="1"/>
    <xf numFmtId="165" fontId="14" fillId="2" borderId="0" xfId="3" applyNumberFormat="1" applyFont="1" applyFill="1" applyBorder="1"/>
    <xf numFmtId="164" fontId="2" fillId="2" borderId="0" xfId="2" applyNumberFormat="1" applyFont="1" applyFill="1" applyAlignment="1">
      <alignment horizontal="center" wrapText="1"/>
    </xf>
    <xf numFmtId="164" fontId="16" fillId="2" borderId="0" xfId="2" applyNumberFormat="1" applyFont="1" applyFill="1"/>
    <xf numFmtId="3" fontId="1" fillId="2" borderId="0" xfId="2" applyNumberFormat="1" applyFont="1" applyFill="1"/>
    <xf numFmtId="165" fontId="16" fillId="2" borderId="15" xfId="3" applyNumberFormat="1" applyFont="1" applyFill="1" applyBorder="1" applyAlignment="1">
      <alignment wrapText="1"/>
    </xf>
    <xf numFmtId="0" fontId="2" fillId="2" borderId="10" xfId="0" applyFont="1" applyFill="1" applyBorder="1" applyAlignment="1">
      <alignment horizontal="right"/>
    </xf>
    <xf numFmtId="165" fontId="16" fillId="2" borderId="18" xfId="6" applyNumberFormat="1" applyFont="1" applyFill="1" applyBorder="1" applyAlignment="1">
      <alignment horizontal="right" vertical="top" wrapText="1"/>
    </xf>
    <xf numFmtId="165" fontId="2" fillId="2" borderId="18" xfId="3" applyNumberFormat="1" applyFont="1" applyFill="1" applyBorder="1" applyAlignment="1">
      <alignment horizontal="right" wrapText="1"/>
    </xf>
    <xf numFmtId="164" fontId="3" fillId="2" borderId="0" xfId="3" applyNumberFormat="1" applyFont="1" applyFill="1" applyBorder="1" applyAlignment="1">
      <alignment wrapText="1"/>
    </xf>
    <xf numFmtId="164" fontId="3" fillId="2" borderId="0" xfId="6" applyNumberFormat="1" applyFont="1" applyFill="1" applyAlignment="1">
      <alignment wrapText="1"/>
    </xf>
    <xf numFmtId="164" fontId="3" fillId="2" borderId="2" xfId="2" applyNumberFormat="1" applyFont="1" applyFill="1" applyBorder="1" applyAlignment="1">
      <alignment wrapText="1"/>
    </xf>
    <xf numFmtId="3" fontId="3" fillId="2" borderId="2" xfId="2" applyNumberFormat="1" applyFont="1" applyFill="1" applyBorder="1" applyAlignment="1">
      <alignment wrapText="1"/>
    </xf>
    <xf numFmtId="0" fontId="14" fillId="2" borderId="0" xfId="0" applyFont="1" applyFill="1"/>
    <xf numFmtId="166" fontId="16" fillId="2" borderId="0" xfId="3" applyNumberFormat="1" applyFont="1" applyFill="1" applyBorder="1" applyAlignment="1">
      <alignment wrapText="1"/>
    </xf>
    <xf numFmtId="164" fontId="16" fillId="2" borderId="10" xfId="6" applyNumberFormat="1" applyFont="1" applyFill="1" applyBorder="1" applyAlignment="1">
      <alignment horizontal="right" vertical="top" wrapText="1"/>
    </xf>
    <xf numFmtId="0" fontId="1" fillId="2" borderId="18" xfId="2" applyFont="1" applyFill="1" applyBorder="1" applyAlignment="1">
      <alignment horizontal="left" wrapText="1"/>
    </xf>
    <xf numFmtId="164" fontId="3" fillId="2" borderId="0" xfId="7" applyNumberFormat="1" applyFont="1" applyFill="1" applyAlignment="1">
      <alignment wrapText="1"/>
    </xf>
    <xf numFmtId="164" fontId="2" fillId="2" borderId="0" xfId="2" applyNumberFormat="1" applyFont="1" applyFill="1"/>
    <xf numFmtId="166" fontId="0" fillId="2" borderId="0" xfId="1" applyNumberFormat="1" applyFont="1" applyFill="1" applyBorder="1"/>
    <xf numFmtId="165" fontId="2" fillId="2" borderId="0" xfId="0" applyNumberFormat="1" applyFont="1" applyFill="1"/>
    <xf numFmtId="165" fontId="14" fillId="2" borderId="0" xfId="3" applyNumberFormat="1" applyFont="1" applyFill="1" applyAlignment="1">
      <alignment wrapText="1"/>
    </xf>
    <xf numFmtId="165" fontId="14" fillId="2" borderId="0" xfId="7" applyNumberFormat="1" applyFont="1" applyFill="1" applyAlignment="1">
      <alignment wrapText="1"/>
    </xf>
    <xf numFmtId="4" fontId="14" fillId="2" borderId="0" xfId="6" applyNumberFormat="1" applyFont="1" applyFill="1" applyAlignment="1">
      <alignment wrapText="1"/>
    </xf>
    <xf numFmtId="165" fontId="1" fillId="2" borderId="0" xfId="5" applyNumberFormat="1" applyFont="1" applyFill="1" applyAlignment="1">
      <alignment wrapText="1"/>
    </xf>
    <xf numFmtId="165" fontId="16" fillId="2" borderId="0" xfId="3" applyNumberFormat="1" applyFont="1" applyFill="1" applyBorder="1" applyAlignment="1">
      <alignment wrapText="1"/>
    </xf>
    <xf numFmtId="0" fontId="0" fillId="2" borderId="0" xfId="8" applyFont="1" applyFill="1"/>
    <xf numFmtId="0" fontId="16" fillId="2" borderId="0" xfId="0" applyFont="1" applyFill="1"/>
    <xf numFmtId="0" fontId="1" fillId="2" borderId="16" xfId="0" applyFont="1" applyFill="1" applyBorder="1"/>
    <xf numFmtId="0" fontId="16" fillId="2" borderId="10" xfId="0" applyFont="1" applyFill="1" applyBorder="1" applyAlignment="1">
      <alignment horizontal="right"/>
    </xf>
    <xf numFmtId="164" fontId="1" fillId="2" borderId="10" xfId="2" applyNumberFormat="1" applyFont="1" applyFill="1" applyBorder="1" applyAlignment="1">
      <alignment horizontal="left" vertical="top"/>
    </xf>
    <xf numFmtId="168" fontId="16" fillId="2" borderId="10" xfId="3" applyNumberFormat="1" applyFont="1" applyFill="1" applyBorder="1" applyAlignment="1">
      <alignment horizontal="right" wrapText="1"/>
    </xf>
    <xf numFmtId="164" fontId="3" fillId="2" borderId="2" xfId="2" applyNumberFormat="1" applyFont="1" applyFill="1" applyBorder="1"/>
    <xf numFmtId="0" fontId="17" fillId="0" borderId="0" xfId="9"/>
    <xf numFmtId="1" fontId="17" fillId="0" borderId="0" xfId="9" applyNumberFormat="1"/>
    <xf numFmtId="3" fontId="5" fillId="2" borderId="2" xfId="3" applyNumberFormat="1" applyFont="1" applyFill="1" applyBorder="1" applyAlignment="1">
      <alignment horizontal="right"/>
    </xf>
    <xf numFmtId="0" fontId="1" fillId="2" borderId="13" xfId="8" applyFont="1" applyFill="1" applyBorder="1"/>
    <xf numFmtId="164" fontId="1" fillId="2" borderId="13" xfId="2" applyNumberFormat="1" applyFont="1" applyFill="1" applyBorder="1" applyAlignment="1">
      <alignment wrapText="1"/>
    </xf>
    <xf numFmtId="0" fontId="17" fillId="0" borderId="13" xfId="9" applyBorder="1"/>
    <xf numFmtId="1" fontId="17" fillId="0" borderId="13" xfId="9" applyNumberFormat="1" applyBorder="1"/>
    <xf numFmtId="0" fontId="0" fillId="2" borderId="20" xfId="0" applyFill="1" applyBorder="1"/>
    <xf numFmtId="165" fontId="14" fillId="2" borderId="15" xfId="3" applyNumberFormat="1" applyFont="1" applyFill="1" applyBorder="1" applyAlignment="1">
      <alignment wrapText="1"/>
    </xf>
    <xf numFmtId="165" fontId="14" fillId="2" borderId="19" xfId="3" applyNumberFormat="1" applyFont="1" applyFill="1" applyBorder="1" applyAlignment="1">
      <alignment wrapText="1"/>
    </xf>
    <xf numFmtId="3" fontId="1" fillId="2" borderId="13" xfId="2" applyNumberFormat="1" applyFont="1" applyFill="1" applyBorder="1" applyAlignment="1">
      <alignment wrapText="1"/>
    </xf>
    <xf numFmtId="164" fontId="1" fillId="2" borderId="13" xfId="2" applyNumberFormat="1" applyFont="1" applyFill="1" applyBorder="1"/>
    <xf numFmtId="0" fontId="3" fillId="2" borderId="0" xfId="0" applyFont="1" applyFill="1" applyAlignment="1">
      <alignment horizontal="left"/>
    </xf>
    <xf numFmtId="169" fontId="3" fillId="2" borderId="0" xfId="0" applyNumberFormat="1" applyFont="1" applyFill="1"/>
    <xf numFmtId="3" fontId="3" fillId="2" borderId="0" xfId="0" applyNumberFormat="1" applyFont="1" applyFill="1" applyAlignment="1">
      <alignment horizontal="left"/>
    </xf>
    <xf numFmtId="0" fontId="3" fillId="2" borderId="5" xfId="0" applyFont="1" applyFill="1" applyBorder="1"/>
    <xf numFmtId="3" fontId="3" fillId="2" borderId="0" xfId="0" applyNumberFormat="1" applyFont="1" applyFill="1"/>
    <xf numFmtId="0" fontId="0" fillId="2" borderId="15" xfId="0" applyFont="1" applyFill="1" applyBorder="1"/>
    <xf numFmtId="0" fontId="5" fillId="2" borderId="5" xfId="0" applyFont="1" applyFill="1" applyBorder="1"/>
    <xf numFmtId="3" fontId="6" fillId="2" borderId="0" xfId="0" applyNumberFormat="1" applyFont="1" applyFill="1" applyBorder="1"/>
    <xf numFmtId="3" fontId="6" fillId="2" borderId="0" xfId="1" applyNumberFormat="1" applyFont="1" applyFill="1" applyBorder="1" applyAlignment="1">
      <alignment horizontal="right"/>
    </xf>
    <xf numFmtId="3" fontId="5" fillId="2" borderId="0" xfId="3" applyNumberFormat="1" applyFont="1" applyFill="1" applyBorder="1" applyAlignment="1">
      <alignment horizontal="right"/>
    </xf>
    <xf numFmtId="3" fontId="5" fillId="2" borderId="4" xfId="3" applyNumberFormat="1" applyFont="1" applyFill="1" applyBorder="1" applyAlignment="1">
      <alignment horizontal="right"/>
    </xf>
    <xf numFmtId="0" fontId="5" fillId="2" borderId="0" xfId="0" applyFont="1" applyFill="1" applyBorder="1" applyAlignment="1">
      <alignment horizontal="left" wrapText="1"/>
    </xf>
    <xf numFmtId="0" fontId="5" fillId="2" borderId="0" xfId="0" applyFont="1" applyFill="1" applyBorder="1"/>
    <xf numFmtId="1" fontId="5" fillId="2" borderId="5" xfId="0" applyNumberFormat="1" applyFont="1" applyFill="1" applyBorder="1" applyAlignment="1">
      <alignment horizontal="left"/>
    </xf>
    <xf numFmtId="1" fontId="20" fillId="2" borderId="5" xfId="0" applyNumberFormat="1" applyFont="1" applyFill="1" applyBorder="1" applyAlignment="1">
      <alignment horizontal="left"/>
    </xf>
    <xf numFmtId="164" fontId="16" fillId="2" borderId="10" xfId="7" applyNumberFormat="1" applyFont="1" applyFill="1" applyBorder="1" applyAlignment="1">
      <alignment horizontal="right" vertical="top" wrapText="1"/>
    </xf>
    <xf numFmtId="165" fontId="5" fillId="2" borderId="0" xfId="5" applyNumberFormat="1" applyFont="1" applyFill="1" applyBorder="1" applyAlignment="1">
      <alignment horizontal="right" wrapText="1"/>
    </xf>
    <xf numFmtId="165" fontId="5" fillId="2" borderId="17" xfId="5" applyNumberFormat="1" applyFont="1" applyFill="1" applyBorder="1" applyAlignment="1">
      <alignment horizontal="right" wrapText="1"/>
    </xf>
    <xf numFmtId="165" fontId="5" fillId="2" borderId="4" xfId="5" applyNumberFormat="1" applyFont="1" applyFill="1" applyBorder="1" applyAlignment="1">
      <alignment horizontal="right" wrapText="1"/>
    </xf>
    <xf numFmtId="165" fontId="8" fillId="2" borderId="10" xfId="4" applyNumberFormat="1" applyFont="1" applyFill="1" applyBorder="1" applyAlignment="1">
      <alignment horizontal="right" wrapText="1"/>
    </xf>
    <xf numFmtId="0" fontId="1" fillId="2" borderId="10" xfId="2" applyFont="1" applyFill="1" applyBorder="1" applyAlignment="1">
      <alignment horizontal="right" vertical="top" wrapText="1"/>
    </xf>
    <xf numFmtId="165" fontId="1" fillId="2" borderId="0" xfId="2" applyNumberFormat="1" applyFont="1" applyFill="1" applyAlignment="1">
      <alignment wrapText="1"/>
    </xf>
    <xf numFmtId="3" fontId="21" fillId="2" borderId="0" xfId="2" applyNumberFormat="1" applyFont="1" applyFill="1" applyAlignment="1">
      <alignment wrapText="1"/>
    </xf>
    <xf numFmtId="1" fontId="22" fillId="0" borderId="0" xfId="9" applyNumberFormat="1" applyFont="1"/>
    <xf numFmtId="165" fontId="14" fillId="2" borderId="13" xfId="3" applyNumberFormat="1" applyFont="1" applyFill="1" applyBorder="1" applyAlignment="1">
      <alignment wrapText="1"/>
    </xf>
    <xf numFmtId="165" fontId="16" fillId="2" borderId="19" xfId="3" applyNumberFormat="1" applyFont="1" applyFill="1" applyBorder="1" applyAlignment="1">
      <alignment wrapText="1"/>
    </xf>
    <xf numFmtId="165" fontId="16" fillId="2" borderId="13" xfId="3" applyNumberFormat="1" applyFont="1" applyFill="1" applyBorder="1" applyAlignment="1">
      <alignment wrapText="1"/>
    </xf>
    <xf numFmtId="165" fontId="0" fillId="2" borderId="0" xfId="2" applyNumberFormat="1" applyFont="1" applyFill="1" applyAlignment="1">
      <alignment wrapText="1"/>
    </xf>
    <xf numFmtId="165" fontId="1" fillId="2" borderId="13" xfId="2" applyNumberFormat="1" applyFont="1" applyFill="1" applyBorder="1" applyAlignment="1">
      <alignment wrapText="1"/>
    </xf>
    <xf numFmtId="3" fontId="21" fillId="2" borderId="13" xfId="2" applyNumberFormat="1" applyFont="1" applyFill="1" applyBorder="1" applyAlignment="1">
      <alignment wrapText="1"/>
    </xf>
    <xf numFmtId="164" fontId="21" fillId="2" borderId="0" xfId="2" applyNumberFormat="1" applyFont="1" applyFill="1" applyAlignment="1">
      <alignment wrapText="1"/>
    </xf>
    <xf numFmtId="0" fontId="22" fillId="0" borderId="0" xfId="9" applyFont="1"/>
    <xf numFmtId="0" fontId="22" fillId="0" borderId="13" xfId="9" applyFont="1" applyBorder="1"/>
    <xf numFmtId="0" fontId="5" fillId="2" borderId="0" xfId="0" applyFont="1" applyFill="1" applyAlignment="1">
      <alignment horizontal="left" vertical="center" wrapText="1"/>
    </xf>
    <xf numFmtId="3" fontId="5" fillId="2" borderId="0" xfId="0" applyNumberFormat="1" applyFont="1" applyFill="1" applyAlignment="1">
      <alignment horizontal="right" vertical="center" wrapText="1"/>
    </xf>
    <xf numFmtId="1" fontId="23" fillId="0" borderId="0" xfId="9" applyNumberFormat="1" applyFont="1"/>
    <xf numFmtId="0" fontId="23" fillId="0" borderId="0" xfId="9" applyFont="1"/>
    <xf numFmtId="0" fontId="0" fillId="2" borderId="0" xfId="0" applyFont="1" applyFill="1" applyAlignment="1">
      <alignment horizontal="left" vertical="center"/>
    </xf>
    <xf numFmtId="165" fontId="5" fillId="2" borderId="6" xfId="3" applyNumberFormat="1" applyFont="1" applyFill="1" applyBorder="1" applyAlignment="1">
      <alignment horizontal="right"/>
    </xf>
    <xf numFmtId="165" fontId="5" fillId="2" borderId="1" xfId="3" applyNumberFormat="1" applyFont="1" applyFill="1" applyBorder="1" applyAlignment="1">
      <alignment horizontal="right"/>
    </xf>
    <xf numFmtId="3" fontId="0" fillId="2" borderId="0" xfId="0" applyNumberFormat="1" applyFont="1" applyFill="1" applyAlignment="1"/>
    <xf numFmtId="0" fontId="5" fillId="2" borderId="3"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0" xfId="0" applyFont="1" applyFill="1" applyBorder="1" applyAlignment="1">
      <alignment horizontal="left" vertical="center" wrapText="1"/>
    </xf>
    <xf numFmtId="0" fontId="8" fillId="3" borderId="11" xfId="0" applyFont="1" applyFill="1" applyBorder="1" applyAlignment="1">
      <alignment horizontal="center"/>
    </xf>
    <xf numFmtId="0" fontId="8" fillId="3" borderId="10" xfId="0" applyFont="1" applyFill="1" applyBorder="1" applyAlignment="1">
      <alignment horizontal="center"/>
    </xf>
    <xf numFmtId="0" fontId="8" fillId="3" borderId="9" xfId="0" applyFont="1" applyFill="1" applyBorder="1" applyAlignment="1">
      <alignment horizontal="center"/>
    </xf>
    <xf numFmtId="0" fontId="8" fillId="4" borderId="11" xfId="0" applyFont="1" applyFill="1" applyBorder="1" applyAlignment="1">
      <alignment horizontal="center"/>
    </xf>
    <xf numFmtId="0" fontId="8" fillId="4" borderId="10" xfId="0" applyFont="1" applyFill="1" applyBorder="1" applyAlignment="1">
      <alignment horizontal="center"/>
    </xf>
    <xf numFmtId="0" fontId="8" fillId="4" borderId="9" xfId="0" applyFont="1" applyFill="1" applyBorder="1" applyAlignment="1">
      <alignment horizontal="center"/>
    </xf>
    <xf numFmtId="165" fontId="2" fillId="2" borderId="18" xfId="2" applyNumberFormat="1" applyFont="1" applyFill="1" applyBorder="1" applyAlignment="1">
      <alignment horizontal="right" wrapText="1"/>
    </xf>
  </cellXfs>
  <cellStyles count="15">
    <cellStyle name="20% - Accent1 2" xfId="7" xr:uid="{53CA2E55-918C-4FE3-BD76-CCFE7062A3D4}"/>
    <cellStyle name="20% - Accent6 2" xfId="6" xr:uid="{7493F7F3-F2C8-4489-B4B2-4BD986E4C873}"/>
    <cellStyle name="Blank" xfId="14" xr:uid="{C04F1EAC-9D6F-48A1-8E2D-4B3FD2ECF474}"/>
    <cellStyle name="Comma 2" xfId="3" xr:uid="{6CD88D0C-46B2-48BA-B467-3C346856B7D9}"/>
    <cellStyle name="Comma 2 2" xfId="5" xr:uid="{B78C57ED-A606-4D09-A275-18E7CA33B89D}"/>
    <cellStyle name="Comma 6" xfId="4" xr:uid="{3631CC18-F3C7-4B93-A896-2313988883E2}"/>
    <cellStyle name="Hyperlink 2 2" xfId="12" xr:uid="{85C0099D-E7B3-4C23-8535-CD171A3CD20F}"/>
    <cellStyle name="Hyperlink 3 2" xfId="11" xr:uid="{D64FFFC1-7008-486C-8B0C-65D0590EBD1A}"/>
    <cellStyle name="Normal" xfId="0" builtinId="0"/>
    <cellStyle name="Normal 2" xfId="2" xr:uid="{DCD31CF3-D77D-4268-A871-F9DE0336F2BE}"/>
    <cellStyle name="Normal 3" xfId="9" xr:uid="{BD80E555-A22E-4EDF-8A16-7ED0EA700758}"/>
    <cellStyle name="Normal 4" xfId="13" xr:uid="{2C062F55-586C-4858-972B-79847A4F25C7}"/>
    <cellStyle name="Normal 5 2 2" xfId="10" xr:uid="{E6545699-7E82-4F41-9D1B-0FB084E16578}"/>
    <cellStyle name="Normal 56" xfId="8" xr:uid="{1AD2D6A7-5A53-4B56-B748-942C4D7073FD}"/>
    <cellStyle name="Percent" xfId="1" builtinId="5"/>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dwookey\AppData\Local\Microsoft\Windows\INetCache\IE\9PVLUA5W\Core_Spending_Power_Supporting_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row r="1">
          <cell r="A1" t="str">
            <v>rcode</v>
          </cell>
          <cell r="B1" t="str">
            <v>ecode</v>
          </cell>
          <cell r="C1" t="str">
            <v>ons_code</v>
          </cell>
          <cell r="D1" t="str">
            <v>authority</v>
          </cell>
          <cell r="E1" t="str">
            <v>sfa_2015</v>
          </cell>
          <cell r="F1" t="str">
            <v>sfa_2016</v>
          </cell>
          <cell r="G1" t="str">
            <v>sfa_2017</v>
          </cell>
          <cell r="H1" t="str">
            <v>sfa_2018</v>
          </cell>
          <cell r="I1" t="str">
            <v>sfa_2019</v>
          </cell>
          <cell r="J1" t="str">
            <v>under_index_2015</v>
          </cell>
          <cell r="K1" t="str">
            <v>under_index_2016</v>
          </cell>
          <cell r="L1" t="str">
            <v>under_index_2017</v>
          </cell>
          <cell r="M1" t="str">
            <v>under_index_2018</v>
          </cell>
          <cell r="N1" t="str">
            <v>under_index_2019</v>
          </cell>
          <cell r="O1" t="str">
            <v>ctb_2015</v>
          </cell>
          <cell r="P1" t="str">
            <v>ctb_2016</v>
          </cell>
          <cell r="Q1" t="str">
            <v>ctb_2017</v>
          </cell>
          <cell r="R1" t="str">
            <v>ctb_2018</v>
          </cell>
          <cell r="S1" t="str">
            <v>ctb_2019</v>
          </cell>
          <cell r="T1" t="str">
            <v>ct_levels_2015</v>
          </cell>
          <cell r="U1" t="str">
            <v>ct_levels_2016</v>
          </cell>
          <cell r="V1" t="str">
            <v>ct_levels_2017</v>
          </cell>
          <cell r="W1" t="str">
            <v>ct_levels_2018</v>
          </cell>
          <cell r="X1" t="str">
            <v>ct_levels_2019</v>
          </cell>
          <cell r="Y1" t="str">
            <v>ct_asc_2015</v>
          </cell>
          <cell r="Z1" t="str">
            <v>ct_asc_2016</v>
          </cell>
          <cell r="AA1" t="str">
            <v>ct_asc_2017</v>
          </cell>
          <cell r="AB1" t="str">
            <v>ct_asc_2018</v>
          </cell>
          <cell r="AC1" t="str">
            <v>ct_asc_2019</v>
          </cell>
          <cell r="AD1" t="str">
            <v>ct_5_2015</v>
          </cell>
          <cell r="AE1" t="str">
            <v>ct_5_2016</v>
          </cell>
          <cell r="AF1" t="str">
            <v>ct_5_2017</v>
          </cell>
          <cell r="AG1" t="str">
            <v>ct_5_2018</v>
          </cell>
          <cell r="AH1" t="str">
            <v>ct_5_2019</v>
          </cell>
          <cell r="AI1" t="str">
            <v>ct_total_2015</v>
          </cell>
          <cell r="AJ1" t="str">
            <v>ct_total_2016</v>
          </cell>
          <cell r="AK1" t="str">
            <v>ct_total_2017</v>
          </cell>
          <cell r="AL1" t="str">
            <v>ct_total_2018</v>
          </cell>
          <cell r="AM1" t="str">
            <v>ct_total_2019</v>
          </cell>
          <cell r="AN1" t="str">
            <v>ct_total_excl_asc_2018</v>
          </cell>
          <cell r="AO1" t="str">
            <v>ct_total_excl_asc_2019</v>
          </cell>
          <cell r="AP1" t="str">
            <v>ct_total_incl_asc_2018</v>
          </cell>
          <cell r="AQ1" t="str">
            <v>ct_total_incl_asc_2019</v>
          </cell>
          <cell r="AR1" t="str">
            <v>ct_change_excl_asc_cash_2016</v>
          </cell>
          <cell r="AS1" t="str">
            <v>ct_change_excl_asc_cash_2017</v>
          </cell>
          <cell r="AT1" t="str">
            <v>ct_change_excl_asc_cash_2018</v>
          </cell>
          <cell r="AU1" t="str">
            <v>ct_change_excl_asc_2016</v>
          </cell>
          <cell r="AV1" t="str">
            <v>ct_change_excl_asc_2017</v>
          </cell>
          <cell r="AW1" t="str">
            <v>ct_change_excl_asc_2018</v>
          </cell>
          <cell r="AX1" t="str">
            <v>ctb_levels_2015</v>
          </cell>
          <cell r="AY1" t="str">
            <v>ctb_levels_2016</v>
          </cell>
          <cell r="AZ1" t="str">
            <v>ctb_levels_2017</v>
          </cell>
          <cell r="BA1" t="str">
            <v>ctb_levels_2018</v>
          </cell>
          <cell r="BB1" t="str">
            <v>ctb_levels_2019</v>
          </cell>
          <cell r="BC1" t="str">
            <v>ct_change_2019</v>
          </cell>
          <cell r="BD1" t="str">
            <v>ct_change_sr</v>
          </cell>
          <cell r="BE1" t="str">
            <v>ct_cashchange_sr</v>
          </cell>
          <cell r="BF1" t="str">
            <v>ct_averageannual_change</v>
          </cell>
          <cell r="BG1" t="str">
            <v>ctb_real_2019</v>
          </cell>
          <cell r="BH1" t="str">
            <v>ct_averageannual_change_r</v>
          </cell>
          <cell r="BI1" t="str">
            <v>ct_asc_cashchange_sr</v>
          </cell>
          <cell r="BJ1" t="str">
            <v>ct_5_cashchange_sr</v>
          </cell>
          <cell r="BK1" t="str">
            <v>ibcf_2015</v>
          </cell>
          <cell r="BL1" t="str">
            <v>ibcf_2016</v>
          </cell>
          <cell r="BM1" t="str">
            <v>ibcf_2017</v>
          </cell>
          <cell r="BN1" t="str">
            <v>ibcf_2018</v>
          </cell>
          <cell r="BO1" t="str">
            <v>ibcf_2019</v>
          </cell>
          <cell r="BP1" t="str">
            <v>ibcf_cashchange_sr</v>
          </cell>
          <cell r="BQ1" t="str">
            <v>ascsg_2015</v>
          </cell>
          <cell r="BR1" t="str">
            <v>ascsg_2016</v>
          </cell>
          <cell r="BS1" t="str">
            <v>ascsg_2017</v>
          </cell>
          <cell r="BT1" t="str">
            <v>ascsg_2018</v>
          </cell>
          <cell r="BU1" t="str">
            <v>ascsg_2019</v>
          </cell>
          <cell r="BV1" t="str">
            <v>nhb_2015</v>
          </cell>
          <cell r="BW1" t="str">
            <v>nhb_2016</v>
          </cell>
          <cell r="BX1" t="str">
            <v>nhb_2017</v>
          </cell>
          <cell r="BY1" t="str">
            <v>nhb_2018</v>
          </cell>
          <cell r="BZ1" t="str">
            <v>nhb_2019</v>
          </cell>
          <cell r="CA1" t="str">
            <v>nhb_return_2015</v>
          </cell>
          <cell r="CB1" t="str">
            <v>nhb_return_2016</v>
          </cell>
          <cell r="CC1" t="str">
            <v>nhb_return_2017</v>
          </cell>
          <cell r="CD1" t="str">
            <v>nhb_return_2018</v>
          </cell>
          <cell r="CE1" t="str">
            <v>nhb_return_2019</v>
          </cell>
          <cell r="CF1" t="str">
            <v>nhb_change_2019</v>
          </cell>
          <cell r="CG1" t="str">
            <v>rsdg_2015</v>
          </cell>
          <cell r="CH1" t="str">
            <v>rsdg_2016</v>
          </cell>
          <cell r="CI1" t="str">
            <v>rsdg_2017</v>
          </cell>
          <cell r="CJ1" t="str">
            <v>rsdg_2018</v>
          </cell>
          <cell r="CK1" t="str">
            <v>rsdg_2019</v>
          </cell>
          <cell r="CL1" t="str">
            <v>rsdg_2019_old</v>
          </cell>
          <cell r="CM1" t="str">
            <v>rsdg_cashchange_sr</v>
          </cell>
          <cell r="CN1" t="str">
            <v>rsdg_averageannual_change</v>
          </cell>
          <cell r="CO1" t="str">
            <v>rsdg_real_2019</v>
          </cell>
          <cell r="CP1" t="str">
            <v>rsdg_averageannual_change_real</v>
          </cell>
          <cell r="CQ1" t="str">
            <v>tg_2015</v>
          </cell>
          <cell r="CR1" t="str">
            <v>tg_2016</v>
          </cell>
          <cell r="CS1" t="str">
            <v>tg_2017</v>
          </cell>
          <cell r="CT1" t="str">
            <v>tg_2018</v>
          </cell>
          <cell r="CU1" t="str">
            <v>tg_2019</v>
          </cell>
          <cell r="CV1" t="str">
            <v>winter_2015</v>
          </cell>
          <cell r="CW1" t="str">
            <v>winter_2016</v>
          </cell>
          <cell r="CX1" t="str">
            <v>winter_2017</v>
          </cell>
          <cell r="CY1" t="str">
            <v>winter_2018</v>
          </cell>
          <cell r="CZ1" t="str">
            <v>winter_2019</v>
          </cell>
          <cell r="DA1" t="str">
            <v>scsg_2015</v>
          </cell>
          <cell r="DB1" t="str">
            <v>scsg_2016</v>
          </cell>
          <cell r="DC1" t="str">
            <v>scsg_2017</v>
          </cell>
          <cell r="DD1" t="str">
            <v>scsg_2018</v>
          </cell>
          <cell r="DE1" t="str">
            <v>scsg_2019</v>
          </cell>
          <cell r="DF1" t="str">
            <v>csp_2015</v>
          </cell>
          <cell r="DG1" t="str">
            <v>csp_2016</v>
          </cell>
          <cell r="DH1" t="str">
            <v>csp_2017</v>
          </cell>
          <cell r="DI1" t="str">
            <v>csp_2018</v>
          </cell>
          <cell r="DJ1" t="str">
            <v>csp_2019</v>
          </cell>
          <cell r="DK1" t="str">
            <v>csp_change_2016</v>
          </cell>
          <cell r="DL1" t="str">
            <v>csp_change_2017</v>
          </cell>
          <cell r="DM1" t="str">
            <v>csp_change_2018</v>
          </cell>
          <cell r="DN1" t="str">
            <v>csp_change_2019</v>
          </cell>
          <cell r="DO1" t="str">
            <v>csp_change_sr</v>
          </cell>
          <cell r="DP1" t="str">
            <v>csp_cash_change_sr</v>
          </cell>
          <cell r="DQ1" t="str">
            <v>pilot_flag</v>
          </cell>
          <cell r="DR1" t="str">
            <v>pilot_2017_flag</v>
          </cell>
          <cell r="DS1" t="str">
            <v>pilot_2018_flag</v>
          </cell>
          <cell r="DT1" t="str">
            <v>pilot_2019_flag</v>
          </cell>
          <cell r="DU1" t="str">
            <v>restructure</v>
          </cell>
        </row>
        <row r="2">
          <cell r="A2" t="str">
            <v>TE</v>
          </cell>
          <cell r="B2" t="str">
            <v>TE</v>
          </cell>
          <cell r="C2" t="str">
            <v/>
          </cell>
          <cell r="D2" t="str">
            <v>England</v>
          </cell>
          <cell r="E2">
            <v>21249.938229719999</v>
          </cell>
          <cell r="F2">
            <v>18601.666308397253</v>
          </cell>
          <cell r="G2">
            <v>16632.623129267889</v>
          </cell>
          <cell r="H2">
            <v>15574.165203320465</v>
          </cell>
          <cell r="I2">
            <v>14559.645014668851</v>
          </cell>
          <cell r="J2">
            <v>165.12961278814586</v>
          </cell>
          <cell r="K2">
            <v>165.12961278641862</v>
          </cell>
          <cell r="L2">
            <v>175.00952160411191</v>
          </cell>
          <cell r="M2">
            <v>275.01523859147602</v>
          </cell>
          <cell r="N2">
            <v>400.02263729002101</v>
          </cell>
          <cell r="O2">
            <v>22035.883029519999</v>
          </cell>
          <cell r="P2">
            <v>22535.935786679405</v>
          </cell>
          <cell r="Q2">
            <v>22967.479156218305</v>
          </cell>
          <cell r="R2">
            <v>23370.30367937723</v>
          </cell>
          <cell r="S2">
            <v>23842.845947057547</v>
          </cell>
          <cell r="T2">
            <v>0</v>
          </cell>
          <cell r="U2">
            <v>322.52942787491747</v>
          </cell>
          <cell r="V2">
            <v>734.15588552077281</v>
          </cell>
          <cell r="W2">
            <v>1396.6454514420327</v>
          </cell>
          <cell r="X2">
            <v>2188.1115693656261</v>
          </cell>
          <cell r="Y2">
            <v>0</v>
          </cell>
          <cell r="Z2">
            <v>381.83401306725659</v>
          </cell>
          <cell r="AA2">
            <v>948.20677772668694</v>
          </cell>
          <cell r="AB2">
            <v>1529.0977996944353</v>
          </cell>
          <cell r="AC2">
            <v>1810.2229970817898</v>
          </cell>
          <cell r="AD2">
            <v>0</v>
          </cell>
          <cell r="AE2">
            <v>6.9529304133999856</v>
          </cell>
          <cell r="AF2">
            <v>15.950935780207423</v>
          </cell>
          <cell r="AG2">
            <v>35.571679253307913</v>
          </cell>
          <cell r="AH2">
            <v>91.721197433205717</v>
          </cell>
          <cell r="AI2">
            <v>22035.883029519999</v>
          </cell>
          <cell r="AJ2">
            <v>23247.252158034978</v>
          </cell>
          <cell r="AK2">
            <v>24665.792755245973</v>
          </cell>
          <cell r="AL2">
            <v>26331.618609767007</v>
          </cell>
          <cell r="AM2">
            <v>27932.901710938171</v>
          </cell>
          <cell r="AN2">
            <v>24804093745.502563</v>
          </cell>
          <cell r="AO2">
            <v>25515941928.641293</v>
          </cell>
          <cell r="AP2">
            <v>26333191545.196995</v>
          </cell>
          <cell r="AQ2">
            <v>27354796301.736576</v>
          </cell>
          <cell r="AR2">
            <v>6.0667410104761492</v>
          </cell>
          <cell r="AS2">
            <v>6.7705237208824087</v>
          </cell>
          <cell r="AT2">
            <v>9.9196061298874518</v>
          </cell>
          <cell r="AU2">
            <v>7.3720409008783561</v>
          </cell>
          <cell r="AV2">
            <v>8.2820207162224069</v>
          </cell>
          <cell r="AW2">
            <v>10.279110107330915</v>
          </cell>
          <cell r="AX2">
            <v>22035.883029519999</v>
          </cell>
          <cell r="AY2">
            <v>22858.465214554322</v>
          </cell>
          <cell r="AZ2">
            <v>23701.635041739075</v>
          </cell>
          <cell r="BA2">
            <v>24766.949130819263</v>
          </cell>
          <cell r="BB2">
            <v>26030.957516423176</v>
          </cell>
          <cell r="BC2">
            <v>5.103609568249234</v>
          </cell>
          <cell r="BD2">
            <v>18.12985883774769</v>
          </cell>
          <cell r="BE2">
            <v>3995.0744869031755</v>
          </cell>
          <cell r="BF2">
            <v>4.2533264942470561</v>
          </cell>
          <cell r="BG2">
            <v>24111.488273624185</v>
          </cell>
          <cell r="BH2">
            <v>2.2759188431066946</v>
          </cell>
          <cell r="BI2">
            <v>1810.2229970817898</v>
          </cell>
          <cell r="BJ2">
            <v>91.721197433205717</v>
          </cell>
          <cell r="BK2">
            <v>0</v>
          </cell>
          <cell r="BL2">
            <v>0</v>
          </cell>
          <cell r="BM2">
            <v>1115</v>
          </cell>
          <cell r="BN2">
            <v>1499</v>
          </cell>
          <cell r="BO2">
            <v>1836.9999999999984</v>
          </cell>
          <cell r="BP2">
            <v>1836.9999999999984</v>
          </cell>
          <cell r="BQ2">
            <v>0</v>
          </cell>
          <cell r="BR2">
            <v>0</v>
          </cell>
          <cell r="BS2">
            <v>241.072408</v>
          </cell>
          <cell r="BT2">
            <v>150.00000000000003</v>
          </cell>
          <cell r="BU2">
            <v>0</v>
          </cell>
          <cell r="BV2">
            <v>1167.6379824864534</v>
          </cell>
          <cell r="BW2">
            <v>1461.8553244613602</v>
          </cell>
          <cell r="BX2">
            <v>1227.4471696860285</v>
          </cell>
          <cell r="BY2">
            <v>947.49849251017633</v>
          </cell>
          <cell r="BZ2">
            <v>917.86466508287492</v>
          </cell>
          <cell r="CA2">
            <v>32.362017513547478</v>
          </cell>
          <cell r="CB2">
            <v>23.144675538640701</v>
          </cell>
          <cell r="CC2">
            <v>24.547624181600003</v>
          </cell>
          <cell r="CD2">
            <v>0</v>
          </cell>
          <cell r="CE2">
            <v>0</v>
          </cell>
          <cell r="CF2">
            <v>-3.1275857071596525</v>
          </cell>
          <cell r="CG2">
            <v>15.500000000000002</v>
          </cell>
          <cell r="CH2">
            <v>80.500000000000014</v>
          </cell>
          <cell r="CI2">
            <v>65.000000000000057</v>
          </cell>
          <cell r="CJ2">
            <v>81.000000000000043</v>
          </cell>
          <cell r="CK2">
            <v>81.000000000000028</v>
          </cell>
          <cell r="CM2">
            <v>65.500000000000028</v>
          </cell>
          <cell r="CN2">
            <v>0.51195313617963345</v>
          </cell>
          <cell r="CO2">
            <v>75.027226675444965</v>
          </cell>
          <cell r="CP2">
            <v>0.48327541624316472</v>
          </cell>
          <cell r="CQ2">
            <v>0</v>
          </cell>
          <cell r="CR2">
            <v>150.00000000000026</v>
          </cell>
          <cell r="CS2">
            <v>149.99999999999989</v>
          </cell>
          <cell r="CT2">
            <v>0</v>
          </cell>
          <cell r="CU2">
            <v>0</v>
          </cell>
          <cell r="CV2">
            <v>0</v>
          </cell>
          <cell r="CW2">
            <v>0</v>
          </cell>
          <cell r="CX2">
            <v>0</v>
          </cell>
          <cell r="CY2">
            <v>240</v>
          </cell>
          <cell r="CZ2">
            <v>240</v>
          </cell>
          <cell r="DA2">
            <v>0</v>
          </cell>
          <cell r="DB2">
            <v>0</v>
          </cell>
          <cell r="DC2">
            <v>0</v>
          </cell>
          <cell r="DD2">
            <v>0</v>
          </cell>
          <cell r="DE2">
            <v>410</v>
          </cell>
          <cell r="DF2">
            <v>44666.450872028145</v>
          </cell>
          <cell r="DG2">
            <v>43729.548079218643</v>
          </cell>
          <cell r="DH2">
            <v>44296.492607985601</v>
          </cell>
          <cell r="DI2">
            <v>45098.297544189125</v>
          </cell>
          <cell r="DJ2">
            <v>46378.434027979914</v>
          </cell>
          <cell r="DK2">
            <v>-2.0975536997416278</v>
          </cell>
          <cell r="DL2">
            <v>1.2964792769865952</v>
          </cell>
          <cell r="DM2">
            <v>1.8100867337270232</v>
          </cell>
          <cell r="DN2">
            <v>2.8385472479010021</v>
          </cell>
          <cell r="DO2">
            <v>3.832816627532587</v>
          </cell>
          <cell r="DP2">
            <v>1711.983155951767</v>
          </cell>
          <cell r="DU2">
            <v>1</v>
          </cell>
        </row>
        <row r="3">
          <cell r="A3" t="str">
            <v>R362</v>
          </cell>
          <cell r="B3" t="str">
            <v>E4605</v>
          </cell>
          <cell r="C3" t="str">
            <v>E08000029</v>
          </cell>
          <cell r="D3" t="str">
            <v>Solihull</v>
          </cell>
          <cell r="E3">
            <v>56.050157729999995</v>
          </cell>
          <cell r="F3">
            <v>46.850392703889995</v>
          </cell>
          <cell r="G3">
            <v>40.087171206810446</v>
          </cell>
          <cell r="H3">
            <v>36.279845343847171</v>
          </cell>
          <cell r="I3">
            <v>32.293696854119631</v>
          </cell>
          <cell r="J3">
            <v>0.39990668141666663</v>
          </cell>
          <cell r="K3">
            <v>0.39990668138115087</v>
          </cell>
          <cell r="L3">
            <v>0.42383359237525831</v>
          </cell>
          <cell r="M3">
            <v>0.66602421658969158</v>
          </cell>
          <cell r="N3">
            <v>0.9687624968577464</v>
          </cell>
          <cell r="O3">
            <v>85.100249900000009</v>
          </cell>
          <cell r="P3">
            <v>86.216776320000008</v>
          </cell>
          <cell r="Q3">
            <v>87.994962120000011</v>
          </cell>
          <cell r="R3">
            <v>89.169855839999997</v>
          </cell>
          <cell r="S3">
            <v>90.618577942395419</v>
          </cell>
          <cell r="T3">
            <v>0</v>
          </cell>
          <cell r="U3">
            <v>0.85356103999999833</v>
          </cell>
          <cell r="V3">
            <v>2.6399459018216898</v>
          </cell>
          <cell r="W3">
            <v>4.5032229693732662</v>
          </cell>
          <cell r="X3">
            <v>7.4322347075118564</v>
          </cell>
          <cell r="Y3">
            <v>0</v>
          </cell>
          <cell r="Z3">
            <v>1.72401</v>
          </cell>
          <cell r="AA3">
            <v>4.5130372081783268</v>
          </cell>
          <cell r="AB3">
            <v>6.5924876306266933</v>
          </cell>
          <cell r="AC3">
            <v>7.9200997706805616</v>
          </cell>
          <cell r="AD3">
            <v>0</v>
          </cell>
          <cell r="AE3">
            <v>0</v>
          </cell>
          <cell r="AF3">
            <v>0</v>
          </cell>
          <cell r="AG3">
            <v>0</v>
          </cell>
          <cell r="AH3">
            <v>0</v>
          </cell>
          <cell r="AI3">
            <v>85.100249900000009</v>
          </cell>
          <cell r="AJ3">
            <v>88.794347360000003</v>
          </cell>
          <cell r="AK3">
            <v>95.147945230000019</v>
          </cell>
          <cell r="AL3">
            <v>100.26556643999997</v>
          </cell>
          <cell r="AM3">
            <v>105.97091242058784</v>
          </cell>
          <cell r="AN3">
            <v>93673078.809373304</v>
          </cell>
          <cell r="AO3">
            <v>98050812.649907336</v>
          </cell>
          <cell r="AP3">
            <v>100265566.44</v>
          </cell>
          <cell r="AQ3">
            <v>105970912.4205879</v>
          </cell>
          <cell r="AR3">
            <v>9.9001734515327122E-3</v>
          </cell>
          <cell r="AS3">
            <v>1.9903877479261256E-2</v>
          </cell>
          <cell r="AT3">
            <v>1.9903402124752834E-2</v>
          </cell>
          <cell r="AU3">
            <v>9.9001734515326602E-3</v>
          </cell>
          <cell r="AV3">
            <v>1.9903877479261447E-2</v>
          </cell>
          <cell r="AW3">
            <v>1.9903402124753004E-2</v>
          </cell>
          <cell r="AX3">
            <v>85.100249900000009</v>
          </cell>
          <cell r="AY3">
            <v>87.070337359999996</v>
          </cell>
          <cell r="AZ3">
            <v>90.634908021821687</v>
          </cell>
          <cell r="BA3">
            <v>93.67307880937328</v>
          </cell>
          <cell r="BB3">
            <v>98.050812649907272</v>
          </cell>
          <cell r="BC3">
            <v>4.6734172679887926</v>
          </cell>
          <cell r="BD3">
            <v>15.218007896716257</v>
          </cell>
          <cell r="BE3">
            <v>12.95056274990727</v>
          </cell>
          <cell r="BF3">
            <v>3.6048510088983132</v>
          </cell>
          <cell r="BG3">
            <v>90.820747486372554</v>
          </cell>
          <cell r="BH3">
            <v>1.6397432087979835</v>
          </cell>
          <cell r="BI3">
            <v>7.9200997706805616</v>
          </cell>
          <cell r="BJ3">
            <v>0</v>
          </cell>
          <cell r="BK3">
            <v>0</v>
          </cell>
          <cell r="BL3">
            <v>0</v>
          </cell>
          <cell r="BM3">
            <v>3.4291864303708079</v>
          </cell>
          <cell r="BN3">
            <v>4.4976882837882561</v>
          </cell>
          <cell r="BO3">
            <v>5.3870842121950631</v>
          </cell>
          <cell r="BP3">
            <v>5.3870842121950631</v>
          </cell>
          <cell r="BQ3">
            <v>0</v>
          </cell>
          <cell r="BR3">
            <v>0</v>
          </cell>
          <cell r="BS3">
            <v>0.87424500000000005</v>
          </cell>
          <cell r="BT3">
            <v>0.54397260000000003</v>
          </cell>
          <cell r="BU3">
            <v>0</v>
          </cell>
          <cell r="BV3">
            <v>2.9643757855555557</v>
          </cell>
          <cell r="BW3">
            <v>3.9873618055555555</v>
          </cell>
          <cell r="BX3">
            <v>3.1556341665244441</v>
          </cell>
          <cell r="BY3">
            <v>3.0716559409092881</v>
          </cell>
          <cell r="BZ3">
            <v>2.7938135521780194</v>
          </cell>
          <cell r="CA3">
            <v>8.9306291937579219E-2</v>
          </cell>
          <cell r="CB3">
            <v>6.3870095539906149E-2</v>
          </cell>
          <cell r="CC3">
            <v>6.7741675580585109E-2</v>
          </cell>
          <cell r="CD3">
            <v>0</v>
          </cell>
          <cell r="CE3">
            <v>0</v>
          </cell>
          <cell r="CF3">
            <v>-9.0453616575631344</v>
          </cell>
          <cell r="CG3">
            <v>0</v>
          </cell>
          <cell r="CH3">
            <v>0</v>
          </cell>
          <cell r="CI3">
            <v>0</v>
          </cell>
          <cell r="CJ3">
            <v>0</v>
          </cell>
          <cell r="CK3">
            <v>0</v>
          </cell>
          <cell r="CL3">
            <v>0</v>
          </cell>
          <cell r="CM3">
            <v>0</v>
          </cell>
          <cell r="CO3">
            <v>0</v>
          </cell>
          <cell r="CQ3">
            <v>0</v>
          </cell>
          <cell r="CR3">
            <v>0.96000401760302845</v>
          </cell>
          <cell r="CS3">
            <v>0.96092313204921842</v>
          </cell>
          <cell r="CT3">
            <v>0</v>
          </cell>
          <cell r="CU3">
            <v>0</v>
          </cell>
          <cell r="CV3">
            <v>0</v>
          </cell>
          <cell r="CW3">
            <v>0</v>
          </cell>
          <cell r="CX3">
            <v>0</v>
          </cell>
          <cell r="CY3">
            <v>0.87035600000000002</v>
          </cell>
          <cell r="CZ3">
            <v>0.87035600000000002</v>
          </cell>
          <cell r="DA3">
            <v>0</v>
          </cell>
          <cell r="DB3">
            <v>0</v>
          </cell>
          <cell r="DC3">
            <v>0</v>
          </cell>
          <cell r="DD3">
            <v>0</v>
          </cell>
          <cell r="DE3">
            <v>1.486858</v>
          </cell>
          <cell r="DF3">
            <v>144.60399638890982</v>
          </cell>
          <cell r="DG3">
            <v>141.05588266396964</v>
          </cell>
          <cell r="DH3">
            <v>144.14668043371077</v>
          </cell>
          <cell r="DI3">
            <v>146.19510882513438</v>
          </cell>
          <cell r="DJ3">
            <v>149.7714835359383</v>
          </cell>
          <cell r="DK3">
            <v>-2.4536761179114297</v>
          </cell>
          <cell r="DL3">
            <v>2.1911867207298208</v>
          </cell>
          <cell r="DM3">
            <v>1.4210721920617786</v>
          </cell>
          <cell r="DN3">
            <v>2.4463025743779454</v>
          </cell>
          <cell r="DO3">
            <v>3.5735437996683217</v>
          </cell>
          <cell r="DP3">
            <v>5.167487147028476</v>
          </cell>
          <cell r="DQ3">
            <v>1</v>
          </cell>
          <cell r="DR3">
            <v>1</v>
          </cell>
          <cell r="DS3">
            <v>0</v>
          </cell>
          <cell r="DT3">
            <v>0</v>
          </cell>
          <cell r="DU3">
            <v>1</v>
          </cell>
        </row>
        <row r="4">
          <cell r="A4" t="str">
            <v>R351</v>
          </cell>
          <cell r="B4" t="str">
            <v>E4403</v>
          </cell>
          <cell r="C4" t="str">
            <v>E08000018</v>
          </cell>
          <cell r="D4" t="str">
            <v>Rotherham</v>
          </cell>
          <cell r="E4">
            <v>110.78805159000001</v>
          </cell>
          <cell r="F4">
            <v>98.159201714967992</v>
          </cell>
          <cell r="G4">
            <v>88.897179464095231</v>
          </cell>
          <cell r="H4">
            <v>83.678296713160748</v>
          </cell>
          <cell r="I4">
            <v>78.028023106791892</v>
          </cell>
          <cell r="J4">
            <v>0.84975649281249999</v>
          </cell>
          <cell r="K4">
            <v>0.84975649273299803</v>
          </cell>
          <cell r="L4">
            <v>0.90059847391237446</v>
          </cell>
          <cell r="M4">
            <v>1.4152261732908744</v>
          </cell>
          <cell r="N4">
            <v>2.0585107975140535</v>
          </cell>
          <cell r="O4">
            <v>83.662592000000004</v>
          </cell>
          <cell r="P4">
            <v>85.799058408000008</v>
          </cell>
          <cell r="Q4">
            <v>87.186034323000015</v>
          </cell>
          <cell r="R4">
            <v>88.470408519000003</v>
          </cell>
          <cell r="S4">
            <v>90.165320635655036</v>
          </cell>
          <cell r="T4">
            <v>0</v>
          </cell>
          <cell r="U4">
            <v>1.6733683120000016</v>
          </cell>
          <cell r="V4">
            <v>3.4691791879810738</v>
          </cell>
          <cell r="W4">
            <v>6.2711377284649421</v>
          </cell>
          <cell r="X4">
            <v>9.2879779198548214</v>
          </cell>
          <cell r="Y4">
            <v>0</v>
          </cell>
          <cell r="Z4">
            <v>1.7156720000000001</v>
          </cell>
          <cell r="AA4">
            <v>4.4972687370189428</v>
          </cell>
          <cell r="AB4">
            <v>7.5963095555350337</v>
          </cell>
          <cell r="AC4">
            <v>7.9741055932524052</v>
          </cell>
          <cell r="AD4">
            <v>0</v>
          </cell>
          <cell r="AE4">
            <v>0</v>
          </cell>
          <cell r="AF4">
            <v>0</v>
          </cell>
          <cell r="AG4">
            <v>0</v>
          </cell>
          <cell r="AH4">
            <v>0</v>
          </cell>
          <cell r="AI4">
            <v>83.662592000000004</v>
          </cell>
          <cell r="AJ4">
            <v>89.188098720000013</v>
          </cell>
          <cell r="AK4">
            <v>95.152482248000027</v>
          </cell>
          <cell r="AL4">
            <v>102.33785580299998</v>
          </cell>
          <cell r="AM4">
            <v>107.42740414876225</v>
          </cell>
          <cell r="AN4">
            <v>94741546.24746497</v>
          </cell>
          <cell r="AO4">
            <v>99453298.555509865</v>
          </cell>
          <cell r="AP4">
            <v>102337855.803</v>
          </cell>
          <cell r="AQ4">
            <v>107427404.14876227</v>
          </cell>
          <cell r="AR4">
            <v>1.9503341214336389E-2</v>
          </cell>
          <cell r="AS4">
            <v>1.989909762170905E-2</v>
          </cell>
          <cell r="AT4">
            <v>2.9903596674051292E-2</v>
          </cell>
          <cell r="AU4">
            <v>1.9503341214336382E-2</v>
          </cell>
          <cell r="AV4">
            <v>1.9899097621709168E-2</v>
          </cell>
          <cell r="AW4">
            <v>2.9903596674051385E-2</v>
          </cell>
          <cell r="AX4">
            <v>83.662592000000004</v>
          </cell>
          <cell r="AY4">
            <v>87.472426720000016</v>
          </cell>
          <cell r="AZ4">
            <v>90.655213510981085</v>
          </cell>
          <cell r="BA4">
            <v>94.741546247464953</v>
          </cell>
          <cell r="BB4">
            <v>99.453298555509846</v>
          </cell>
          <cell r="BC4">
            <v>4.9732693782913326</v>
          </cell>
          <cell r="BD4">
            <v>18.874273648502129</v>
          </cell>
          <cell r="BE4">
            <v>15.79070655550985</v>
          </cell>
          <cell r="BF4">
            <v>4.4171821773688613</v>
          </cell>
          <cell r="BG4">
            <v>92.119816967221453</v>
          </cell>
          <cell r="BH4">
            <v>2.4366666207795262</v>
          </cell>
          <cell r="BI4">
            <v>7.9741055932524052</v>
          </cell>
          <cell r="BJ4">
            <v>0</v>
          </cell>
          <cell r="BK4">
            <v>0</v>
          </cell>
          <cell r="BL4">
            <v>0</v>
          </cell>
          <cell r="BM4">
            <v>7.3175012379933841</v>
          </cell>
          <cell r="BN4">
            <v>10.103691736155254</v>
          </cell>
          <cell r="BO4">
            <v>12.709486957173</v>
          </cell>
          <cell r="BP4">
            <v>12.709486957173</v>
          </cell>
          <cell r="BQ4">
            <v>0</v>
          </cell>
          <cell r="BR4">
            <v>0</v>
          </cell>
          <cell r="BS4">
            <v>1.3512980000000001</v>
          </cell>
          <cell r="BT4">
            <v>0.84080445000000004</v>
          </cell>
          <cell r="BU4">
            <v>0</v>
          </cell>
          <cell r="BV4">
            <v>5.0202410000000004</v>
          </cell>
          <cell r="BW4">
            <v>5.998585997777778</v>
          </cell>
          <cell r="BX4">
            <v>5.0724734702311114</v>
          </cell>
          <cell r="BY4">
            <v>3.0126761855594264</v>
          </cell>
          <cell r="BZ4">
            <v>2.1260002946796828</v>
          </cell>
          <cell r="CA4">
            <v>0.18836729581944051</v>
          </cell>
          <cell r="CB4">
            <v>0.13471656833530324</v>
          </cell>
          <cell r="CC4">
            <v>0.14288261181319109</v>
          </cell>
          <cell r="CD4">
            <v>0</v>
          </cell>
          <cell r="CE4">
            <v>0</v>
          </cell>
          <cell r="CF4">
            <v>-29.431503296963069</v>
          </cell>
          <cell r="CG4">
            <v>0</v>
          </cell>
          <cell r="CH4">
            <v>0</v>
          </cell>
          <cell r="CI4">
            <v>0</v>
          </cell>
          <cell r="CJ4">
            <v>0</v>
          </cell>
          <cell r="CK4">
            <v>0</v>
          </cell>
          <cell r="CL4">
            <v>0</v>
          </cell>
          <cell r="CM4">
            <v>0</v>
          </cell>
          <cell r="CO4">
            <v>0</v>
          </cell>
          <cell r="CQ4">
            <v>0</v>
          </cell>
          <cell r="CR4">
            <v>0</v>
          </cell>
          <cell r="CS4">
            <v>0</v>
          </cell>
          <cell r="CT4">
            <v>0</v>
          </cell>
          <cell r="CU4">
            <v>0</v>
          </cell>
          <cell r="CV4">
            <v>0</v>
          </cell>
          <cell r="CW4">
            <v>0</v>
          </cell>
          <cell r="CX4">
            <v>0</v>
          </cell>
          <cell r="CY4">
            <v>1.3452869999999999</v>
          </cell>
          <cell r="CZ4">
            <v>1.3452869999999999</v>
          </cell>
          <cell r="DA4">
            <v>0</v>
          </cell>
          <cell r="DB4">
            <v>0</v>
          </cell>
          <cell r="DC4">
            <v>0</v>
          </cell>
          <cell r="DD4">
            <v>0</v>
          </cell>
          <cell r="DE4">
            <v>2.2981989999999999</v>
          </cell>
          <cell r="DF4">
            <v>200.50900837863193</v>
          </cell>
          <cell r="DG4">
            <v>194.33035949381411</v>
          </cell>
          <cell r="DH4">
            <v>198.8344155060453</v>
          </cell>
          <cell r="DI4">
            <v>202.7338380611663</v>
          </cell>
          <cell r="DJ4">
            <v>205.99291130492088</v>
          </cell>
          <cell r="DK4">
            <v>-3.081481941774078</v>
          </cell>
          <cell r="DL4">
            <v>2.3177315289094391</v>
          </cell>
          <cell r="DM4">
            <v>1.9611406532398901</v>
          </cell>
          <cell r="DN4">
            <v>1.6075625435411078</v>
          </cell>
          <cell r="DO4">
            <v>2.7349907969887344</v>
          </cell>
          <cell r="DP4">
            <v>5.4839029262889625</v>
          </cell>
          <cell r="DQ4">
            <v>0</v>
          </cell>
          <cell r="DR4">
            <v>0</v>
          </cell>
          <cell r="DS4">
            <v>0</v>
          </cell>
          <cell r="DT4">
            <v>0</v>
          </cell>
          <cell r="DU4">
            <v>1</v>
          </cell>
        </row>
        <row r="5">
          <cell r="A5" t="str">
            <v>R965</v>
          </cell>
          <cell r="B5" t="str">
            <v>E6105</v>
          </cell>
          <cell r="C5" t="str">
            <v>E31000005</v>
          </cell>
          <cell r="D5" t="str">
            <v>Cambridgeshire Fire</v>
          </cell>
          <cell r="E5">
            <v>11.635485359999999</v>
          </cell>
          <cell r="F5">
            <v>10.676281706094999</v>
          </cell>
          <cell r="G5">
            <v>9.5143068860854836</v>
          </cell>
          <cell r="H5">
            <v>9.02270005444554</v>
          </cell>
          <cell r="I5">
            <v>8.767882459091517</v>
          </cell>
          <cell r="J5">
            <v>8.0945872000000002E-2</v>
          </cell>
          <cell r="K5">
            <v>8.0945871970061978E-2</v>
          </cell>
          <cell r="L5">
            <v>8.578896353152092E-2</v>
          </cell>
          <cell r="M5">
            <v>0.13481122840667567</v>
          </cell>
          <cell r="N5">
            <v>0.19608905950061539</v>
          </cell>
          <cell r="O5">
            <v>17.086207000000002</v>
          </cell>
          <cell r="P5">
            <v>17.431514604000004</v>
          </cell>
          <cell r="Q5">
            <v>17.682141456</v>
          </cell>
          <cell r="R5">
            <v>17.985191616000002</v>
          </cell>
          <cell r="S5">
            <v>18.317072678271373</v>
          </cell>
          <cell r="T5">
            <v>0</v>
          </cell>
          <cell r="U5">
            <v>0.34179440399999883</v>
          </cell>
          <cell r="V5">
            <v>0.69341731200000145</v>
          </cell>
          <cell r="W5">
            <v>1.2594671999999996</v>
          </cell>
          <cell r="X5">
            <v>1.8707015962178548</v>
          </cell>
          <cell r="Y5">
            <v>0</v>
          </cell>
          <cell r="Z5">
            <v>0</v>
          </cell>
          <cell r="AA5">
            <v>0</v>
          </cell>
          <cell r="AB5">
            <v>0</v>
          </cell>
          <cell r="AC5">
            <v>0</v>
          </cell>
          <cell r="AD5">
            <v>0</v>
          </cell>
          <cell r="AE5">
            <v>0</v>
          </cell>
          <cell r="AF5">
            <v>0</v>
          </cell>
          <cell r="AG5">
            <v>0</v>
          </cell>
          <cell r="AH5">
            <v>0</v>
          </cell>
          <cell r="AI5">
            <v>17.086207000000002</v>
          </cell>
          <cell r="AJ5">
            <v>17.773309008000002</v>
          </cell>
          <cell r="AK5">
            <v>18.375558768000001</v>
          </cell>
          <cell r="AL5">
            <v>19.244658816000001</v>
          </cell>
          <cell r="AM5">
            <v>20.187774274489229</v>
          </cell>
          <cell r="AN5">
            <v>19244658.816000003</v>
          </cell>
          <cell r="AO5">
            <v>20187774.274489228</v>
          </cell>
          <cell r="AP5">
            <v>19244658.816</v>
          </cell>
          <cell r="AQ5">
            <v>20579769.891469602</v>
          </cell>
          <cell r="AR5">
            <v>1.9607843137254832E-2</v>
          </cell>
          <cell r="AS5">
            <v>1.9230769230769384E-2</v>
          </cell>
          <cell r="AT5">
            <v>2.9649595687331498E-2</v>
          </cell>
          <cell r="AU5">
            <v>1.9607843137254832E-2</v>
          </cell>
          <cell r="AV5">
            <v>1.9230769230769384E-2</v>
          </cell>
          <cell r="AW5">
            <v>2.9649595687331498E-2</v>
          </cell>
          <cell r="AX5">
            <v>17.086207000000002</v>
          </cell>
          <cell r="AY5">
            <v>17.773309008000002</v>
          </cell>
          <cell r="AZ5">
            <v>18.375558768000001</v>
          </cell>
          <cell r="BA5">
            <v>19.244658816000001</v>
          </cell>
          <cell r="BB5">
            <v>20.187774274489229</v>
          </cell>
          <cell r="BC5">
            <v>4.9006608405295413</v>
          </cell>
          <cell r="BD5">
            <v>18.152462243312559</v>
          </cell>
          <cell r="BE5">
            <v>3.1015672744892275</v>
          </cell>
          <cell r="BF5">
            <v>4.2583131910391758</v>
          </cell>
          <cell r="BG5">
            <v>18.699169340306412</v>
          </cell>
          <cell r="BH5">
            <v>2.2808109555558342</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G5">
            <v>0</v>
          </cell>
          <cell r="CH5">
            <v>0</v>
          </cell>
          <cell r="CI5">
            <v>0</v>
          </cell>
          <cell r="CJ5">
            <v>0</v>
          </cell>
          <cell r="CK5">
            <v>0</v>
          </cell>
          <cell r="CL5">
            <v>0</v>
          </cell>
          <cell r="CM5">
            <v>0</v>
          </cell>
          <cell r="CO5">
            <v>0</v>
          </cell>
          <cell r="CQ5">
            <v>0</v>
          </cell>
          <cell r="CR5">
            <v>6.1175535940327999E-2</v>
          </cell>
          <cell r="CS5">
            <v>7.7007299459252943E-2</v>
          </cell>
          <cell r="CT5">
            <v>0</v>
          </cell>
          <cell r="CU5">
            <v>0</v>
          </cell>
          <cell r="CV5">
            <v>0</v>
          </cell>
          <cell r="CW5">
            <v>0</v>
          </cell>
          <cell r="CX5">
            <v>0</v>
          </cell>
          <cell r="CY5">
            <v>0</v>
          </cell>
          <cell r="CZ5">
            <v>0</v>
          </cell>
          <cell r="DA5">
            <v>0</v>
          </cell>
          <cell r="DB5">
            <v>0</v>
          </cell>
          <cell r="DC5">
            <v>0</v>
          </cell>
          <cell r="DD5">
            <v>0</v>
          </cell>
          <cell r="DE5">
            <v>0</v>
          </cell>
          <cell r="DF5">
            <v>28.802638232</v>
          </cell>
          <cell r="DG5">
            <v>28.591712122005386</v>
          </cell>
          <cell r="DH5">
            <v>28.052661917076261</v>
          </cell>
          <cell r="DI5">
            <v>28.402170098852213</v>
          </cell>
          <cell r="DJ5">
            <v>29.151745793081357</v>
          </cell>
          <cell r="DK5">
            <v>-0.73231524242898249</v>
          </cell>
          <cell r="DL5">
            <v>-1.8853372705660787</v>
          </cell>
          <cell r="DM5">
            <v>1.2459002386622009</v>
          </cell>
          <cell r="DN5">
            <v>2.6391493735171911</v>
          </cell>
          <cell r="DO5">
            <v>1.2120679997067008</v>
          </cell>
          <cell r="DP5">
            <v>0.34910756108135732</v>
          </cell>
          <cell r="DQ5">
            <v>0</v>
          </cell>
          <cell r="DR5">
            <v>0</v>
          </cell>
          <cell r="DS5">
            <v>0</v>
          </cell>
          <cell r="DT5">
            <v>0</v>
          </cell>
          <cell r="DU5">
            <v>1</v>
          </cell>
        </row>
        <row r="6">
          <cell r="A6" t="str">
            <v>R341</v>
          </cell>
          <cell r="B6" t="str">
            <v>E4208</v>
          </cell>
          <cell r="C6" t="str">
            <v>E08000008</v>
          </cell>
          <cell r="D6" t="str">
            <v>Tameside</v>
          </cell>
          <cell r="E6">
            <v>96.908502990000017</v>
          </cell>
          <cell r="F6">
            <v>86.016048957608021</v>
          </cell>
          <cell r="G6">
            <v>78.023972071086433</v>
          </cell>
          <cell r="H6">
            <v>73.525938183094254</v>
          </cell>
          <cell r="I6">
            <v>68.632761469371957</v>
          </cell>
          <cell r="J6">
            <v>0.7451692780000001</v>
          </cell>
          <cell r="K6">
            <v>0.74516927792660137</v>
          </cell>
          <cell r="L6">
            <v>0.78975367678414321</v>
          </cell>
          <cell r="M6">
            <v>1.2410414920893678</v>
          </cell>
          <cell r="N6">
            <v>1.8051512612209006</v>
          </cell>
          <cell r="O6">
            <v>70.368414000000001</v>
          </cell>
          <cell r="P6">
            <v>71.456104175000007</v>
          </cell>
          <cell r="Q6">
            <v>73.695829225000011</v>
          </cell>
          <cell r="R6">
            <v>75.085765365000015</v>
          </cell>
          <cell r="S6">
            <v>76.783518343150874</v>
          </cell>
          <cell r="T6">
            <v>0</v>
          </cell>
          <cell r="U6">
            <v>1.4219400099999955</v>
          </cell>
          <cell r="V6">
            <v>2.9623326825528222</v>
          </cell>
          <cell r="W6">
            <v>5.352982515246488</v>
          </cell>
          <cell r="X6">
            <v>7.941744090269947</v>
          </cell>
          <cell r="Y6">
            <v>0</v>
          </cell>
          <cell r="Z6">
            <v>1.429</v>
          </cell>
          <cell r="AA6">
            <v>3.8019119274471702</v>
          </cell>
          <cell r="AB6">
            <v>5.6292205737534911</v>
          </cell>
          <cell r="AC6">
            <v>6.8093987046858073</v>
          </cell>
          <cell r="AD6">
            <v>0</v>
          </cell>
          <cell r="AE6">
            <v>0</v>
          </cell>
          <cell r="AF6">
            <v>0</v>
          </cell>
          <cell r="AG6">
            <v>0</v>
          </cell>
          <cell r="AH6">
            <v>0</v>
          </cell>
          <cell r="AI6">
            <v>70.368414000000001</v>
          </cell>
          <cell r="AJ6">
            <v>74.307044185000009</v>
          </cell>
          <cell r="AK6">
            <v>80.460073835000003</v>
          </cell>
          <cell r="AL6">
            <v>86.067968453999981</v>
          </cell>
          <cell r="AM6">
            <v>91.534661138106628</v>
          </cell>
          <cell r="AN6">
            <v>80438747.880246505</v>
          </cell>
          <cell r="AO6">
            <v>84725262.433420822</v>
          </cell>
          <cell r="AP6">
            <v>86067968.453999996</v>
          </cell>
          <cell r="AQ6">
            <v>91534661.138106629</v>
          </cell>
          <cell r="AR6">
            <v>1.9899489713539165E-2</v>
          </cell>
          <cell r="AS6">
            <v>1.9901233974502164E-2</v>
          </cell>
          <cell r="AT6">
            <v>2.9893217347217949E-2</v>
          </cell>
          <cell r="AU6">
            <v>1.9899489713539165E-2</v>
          </cell>
          <cell r="AV6">
            <v>1.9901233974502375E-2</v>
          </cell>
          <cell r="AW6">
            <v>2.9893217347217914E-2</v>
          </cell>
          <cell r="AX6">
            <v>70.368414000000001</v>
          </cell>
          <cell r="AY6">
            <v>72.878044185000007</v>
          </cell>
          <cell r="AZ6">
            <v>76.658161907552838</v>
          </cell>
          <cell r="BA6">
            <v>80.438747880246495</v>
          </cell>
          <cell r="BB6">
            <v>84.725262433420824</v>
          </cell>
          <cell r="BC6">
            <v>5.3289175504769135</v>
          </cell>
          <cell r="BD6">
            <v>20.402404455812835</v>
          </cell>
          <cell r="BE6">
            <v>14.356848433420822</v>
          </cell>
          <cell r="BF6">
            <v>4.7511476995007129</v>
          </cell>
          <cell r="BG6">
            <v>78.477795922578068</v>
          </cell>
          <cell r="BH6">
            <v>2.7642977073505159</v>
          </cell>
          <cell r="BI6">
            <v>6.8093987046858073</v>
          </cell>
          <cell r="BJ6">
            <v>0</v>
          </cell>
          <cell r="BK6">
            <v>0</v>
          </cell>
          <cell r="BL6">
            <v>0</v>
          </cell>
          <cell r="BM6">
            <v>6.3431806984185473</v>
          </cell>
          <cell r="BN6">
            <v>8.7758181209279353</v>
          </cell>
          <cell r="BO6">
            <v>11.061110364911226</v>
          </cell>
          <cell r="BP6">
            <v>11.061110364911226</v>
          </cell>
          <cell r="BQ6">
            <v>0</v>
          </cell>
          <cell r="BR6">
            <v>0</v>
          </cell>
          <cell r="BS6">
            <v>1.1591929999999999</v>
          </cell>
          <cell r="BT6">
            <v>0.72127259999999993</v>
          </cell>
          <cell r="BU6">
            <v>0</v>
          </cell>
          <cell r="BV6">
            <v>3.5135787577777773</v>
          </cell>
          <cell r="BW6">
            <v>4.356559933333334</v>
          </cell>
          <cell r="BX6">
            <v>3.1827565333777779</v>
          </cell>
          <cell r="BY6">
            <v>1.7208797896319015</v>
          </cell>
          <cell r="BZ6">
            <v>1.5409298161856728</v>
          </cell>
          <cell r="CA6">
            <v>0.1640558520996418</v>
          </cell>
          <cell r="CB6">
            <v>0.11732950411611126</v>
          </cell>
          <cell r="CC6">
            <v>0.12444160505284591</v>
          </cell>
          <cell r="CD6">
            <v>0</v>
          </cell>
          <cell r="CE6">
            <v>0</v>
          </cell>
          <cell r="CF6">
            <v>-10.456859016556896</v>
          </cell>
          <cell r="CG6">
            <v>0</v>
          </cell>
          <cell r="CH6">
            <v>0</v>
          </cell>
          <cell r="CI6">
            <v>0</v>
          </cell>
          <cell r="CJ6">
            <v>0</v>
          </cell>
          <cell r="CK6">
            <v>0</v>
          </cell>
          <cell r="CL6">
            <v>0</v>
          </cell>
          <cell r="CM6">
            <v>0</v>
          </cell>
          <cell r="CO6">
            <v>0</v>
          </cell>
          <cell r="CQ6">
            <v>0</v>
          </cell>
          <cell r="CR6">
            <v>0</v>
          </cell>
          <cell r="CS6">
            <v>0</v>
          </cell>
          <cell r="CT6">
            <v>0</v>
          </cell>
          <cell r="CU6">
            <v>0</v>
          </cell>
          <cell r="CV6">
            <v>0</v>
          </cell>
          <cell r="CW6">
            <v>0</v>
          </cell>
          <cell r="CX6">
            <v>0</v>
          </cell>
          <cell r="CY6">
            <v>1.1540360000000001</v>
          </cell>
          <cell r="CZ6">
            <v>1.1540360000000001</v>
          </cell>
          <cell r="DA6">
            <v>0</v>
          </cell>
          <cell r="DB6">
            <v>0</v>
          </cell>
          <cell r="DC6">
            <v>0</v>
          </cell>
          <cell r="DD6">
            <v>0</v>
          </cell>
          <cell r="DE6">
            <v>1.9714780000000001</v>
          </cell>
          <cell r="DF6">
            <v>171.69972087787741</v>
          </cell>
          <cell r="DG6">
            <v>165.54215185798407</v>
          </cell>
          <cell r="DH6">
            <v>170.08337141971975</v>
          </cell>
          <cell r="DI6">
            <v>173.20695463974343</v>
          </cell>
          <cell r="DJ6">
            <v>177.7001280497964</v>
          </cell>
          <cell r="DK6">
            <v>-3.5862428828716375</v>
          </cell>
          <cell r="DL6">
            <v>2.7432406252828834</v>
          </cell>
          <cell r="DM6">
            <v>1.8365012369818912</v>
          </cell>
          <cell r="DN6">
            <v>2.594106812511332</v>
          </cell>
          <cell r="DO6">
            <v>3.4947099163817663</v>
          </cell>
          <cell r="DP6">
            <v>6.0004071719189884</v>
          </cell>
          <cell r="DQ6">
            <v>1</v>
          </cell>
          <cell r="DR6">
            <v>1</v>
          </cell>
          <cell r="DS6">
            <v>0</v>
          </cell>
          <cell r="DT6">
            <v>0</v>
          </cell>
          <cell r="DU6">
            <v>1</v>
          </cell>
        </row>
        <row r="7">
          <cell r="A7" t="str">
            <v>R412</v>
          </cell>
          <cell r="B7" t="str">
            <v>E0920</v>
          </cell>
          <cell r="C7" t="str">
            <v>E10000006</v>
          </cell>
          <cell r="D7" t="str">
            <v>Cumbria</v>
          </cell>
          <cell r="E7">
            <v>161.65496927999996</v>
          </cell>
          <cell r="F7">
            <v>139.87132827269602</v>
          </cell>
          <cell r="G7">
            <v>123.54555966518238</v>
          </cell>
          <cell r="H7">
            <v>114.40912098629308</v>
          </cell>
          <cell r="I7">
            <v>105.18172461893657</v>
          </cell>
          <cell r="J7">
            <v>1.1760184209375</v>
          </cell>
          <cell r="K7">
            <v>1.1760184208329918</v>
          </cell>
          <cell r="L7">
            <v>1.2463810563996707</v>
          </cell>
          <cell r="M7">
            <v>1.9585988029137682</v>
          </cell>
          <cell r="N7">
            <v>2.8488709860563644</v>
          </cell>
          <cell r="O7">
            <v>192.078315</v>
          </cell>
          <cell r="P7">
            <v>195.08512862999999</v>
          </cell>
          <cell r="Q7">
            <v>197.82844846799998</v>
          </cell>
          <cell r="R7">
            <v>200.35462929299999</v>
          </cell>
          <cell r="S7">
            <v>203.17841959337204</v>
          </cell>
          <cell r="T7">
            <v>0</v>
          </cell>
          <cell r="U7">
            <v>3.8809162105979742</v>
          </cell>
          <cell r="V7">
            <v>7.9491733323585887</v>
          </cell>
          <cell r="W7">
            <v>12.19472239153829</v>
          </cell>
          <cell r="X7">
            <v>18.832944749184794</v>
          </cell>
          <cell r="Y7">
            <v>0</v>
          </cell>
          <cell r="Z7">
            <v>3.9020023694020449</v>
          </cell>
          <cell r="AA7">
            <v>8.1511809756413989</v>
          </cell>
          <cell r="AB7">
            <v>12.755526984461754</v>
          </cell>
          <cell r="AC7">
            <v>17.888606831145257</v>
          </cell>
          <cell r="AD7">
            <v>0</v>
          </cell>
          <cell r="AE7">
            <v>0</v>
          </cell>
          <cell r="AF7">
            <v>0</v>
          </cell>
          <cell r="AG7">
            <v>0</v>
          </cell>
          <cell r="AH7">
            <v>0</v>
          </cell>
          <cell r="AI7">
            <v>192.078315</v>
          </cell>
          <cell r="AJ7">
            <v>202.86804721000001</v>
          </cell>
          <cell r="AK7">
            <v>213.92880277599997</v>
          </cell>
          <cell r="AL7">
            <v>225.30487866900003</v>
          </cell>
          <cell r="AM7">
            <v>239.89997117370208</v>
          </cell>
          <cell r="AN7">
            <v>212549351.68453825</v>
          </cell>
          <cell r="AO7">
            <v>222011364.34255677</v>
          </cell>
          <cell r="AP7">
            <v>225304878.669</v>
          </cell>
          <cell r="AQ7">
            <v>239899971.17370203</v>
          </cell>
          <cell r="AR7">
            <v>1.9893449787034001E-2</v>
          </cell>
          <cell r="AS7">
            <v>1.9892965267735541E-2</v>
          </cell>
          <cell r="AT7">
            <v>1.9884530149610447E-2</v>
          </cell>
          <cell r="AU7">
            <v>1.9893449787033862E-2</v>
          </cell>
          <cell r="AV7">
            <v>1.989296526773552E-2</v>
          </cell>
          <cell r="AW7">
            <v>1.9884530149610481E-2</v>
          </cell>
          <cell r="AX7">
            <v>192.078315</v>
          </cell>
          <cell r="AY7">
            <v>198.96604484059796</v>
          </cell>
          <cell r="AZ7">
            <v>205.77762180035856</v>
          </cell>
          <cell r="BA7">
            <v>212.54935168453827</v>
          </cell>
          <cell r="BB7">
            <v>222.01136434255685</v>
          </cell>
          <cell r="BC7">
            <v>4.4516779670360513</v>
          </cell>
          <cell r="BD7">
            <v>15.583773390846767</v>
          </cell>
          <cell r="BE7">
            <v>29.933049342556835</v>
          </cell>
          <cell r="BF7">
            <v>3.686978037298605</v>
          </cell>
          <cell r="BG7">
            <v>205.64070317350379</v>
          </cell>
          <cell r="BH7">
            <v>1.720312506430477</v>
          </cell>
          <cell r="BI7">
            <v>17.888606831145257</v>
          </cell>
          <cell r="BJ7">
            <v>0</v>
          </cell>
          <cell r="BK7">
            <v>0</v>
          </cell>
          <cell r="BL7">
            <v>0</v>
          </cell>
          <cell r="BM7">
            <v>12.191229153253056</v>
          </cell>
          <cell r="BN7">
            <v>16.629968296880904</v>
          </cell>
          <cell r="BO7">
            <v>20.709717846818258</v>
          </cell>
          <cell r="BP7">
            <v>20.709717846818258</v>
          </cell>
          <cell r="BQ7">
            <v>0</v>
          </cell>
          <cell r="BR7">
            <v>0</v>
          </cell>
          <cell r="BS7">
            <v>2.5184250000000001</v>
          </cell>
          <cell r="BT7">
            <v>1.5670135499999998</v>
          </cell>
          <cell r="BU7">
            <v>0</v>
          </cell>
          <cell r="BV7">
            <v>1.3248880948888888</v>
          </cell>
          <cell r="BW7">
            <v>1.6982990877777777</v>
          </cell>
          <cell r="BX7">
            <v>1.661847345854222</v>
          </cell>
          <cell r="BY7">
            <v>1.1055337408365189</v>
          </cell>
          <cell r="BZ7">
            <v>0.91473418014288788</v>
          </cell>
          <cell r="CA7">
            <v>0.26250116846711719</v>
          </cell>
          <cell r="CB7">
            <v>0.18773564936556073</v>
          </cell>
          <cell r="CC7">
            <v>0.19911552263588461</v>
          </cell>
          <cell r="CD7">
            <v>0</v>
          </cell>
          <cell r="CE7">
            <v>0</v>
          </cell>
          <cell r="CF7">
            <v>-17.258592265963735</v>
          </cell>
          <cell r="CG7">
            <v>1.1110767736111111</v>
          </cell>
          <cell r="CH7">
            <v>5.7704309855286748</v>
          </cell>
          <cell r="CI7">
            <v>4.659354211917563</v>
          </cell>
          <cell r="CJ7">
            <v>5.8062721717741947</v>
          </cell>
          <cell r="CK7">
            <v>5.806272171774193</v>
          </cell>
          <cell r="CL7">
            <v>4.659354211917563</v>
          </cell>
          <cell r="CM7">
            <v>4.6951953981630821</v>
          </cell>
          <cell r="CN7">
            <v>0.51195313617963323</v>
          </cell>
          <cell r="CO7">
            <v>5.3781296095188926</v>
          </cell>
          <cell r="CP7">
            <v>0.48327541624316472</v>
          </cell>
          <cell r="CQ7">
            <v>0</v>
          </cell>
          <cell r="CR7">
            <v>0.88954190250000076</v>
          </cell>
          <cell r="CS7">
            <v>0.89328416002127509</v>
          </cell>
          <cell r="CT7">
            <v>0</v>
          </cell>
          <cell r="CU7">
            <v>0</v>
          </cell>
          <cell r="CV7">
            <v>0</v>
          </cell>
          <cell r="CW7">
            <v>0</v>
          </cell>
          <cell r="CX7">
            <v>0</v>
          </cell>
          <cell r="CY7">
            <v>2.5072220000000001</v>
          </cell>
          <cell r="CZ7">
            <v>2.5072220000000001</v>
          </cell>
          <cell r="DA7">
            <v>0</v>
          </cell>
          <cell r="DB7">
            <v>0</v>
          </cell>
          <cell r="DC7">
            <v>0</v>
          </cell>
          <cell r="DD7">
            <v>0</v>
          </cell>
          <cell r="DE7">
            <v>4.2831710000000003</v>
          </cell>
          <cell r="DF7">
            <v>357.60776873790462</v>
          </cell>
          <cell r="DG7">
            <v>352.461401528701</v>
          </cell>
          <cell r="DH7">
            <v>360.84399889126394</v>
          </cell>
          <cell r="DI7">
            <v>369.28860821769854</v>
          </cell>
          <cell r="DJ7">
            <v>382.15168397743037</v>
          </cell>
          <cell r="DK7">
            <v>-1.4391094542958394</v>
          </cell>
          <cell r="DL7">
            <v>2.3783022271958831</v>
          </cell>
          <cell r="DM7">
            <v>2.3402382615151263</v>
          </cell>
          <cell r="DN7">
            <v>3.4832040505698325</v>
          </cell>
          <cell r="DO7">
            <v>6.8633618688284992</v>
          </cell>
          <cell r="DP7">
            <v>24.543915239525735</v>
          </cell>
          <cell r="DQ7">
            <v>0</v>
          </cell>
          <cell r="DR7">
            <v>0</v>
          </cell>
          <cell r="DS7">
            <v>0</v>
          </cell>
          <cell r="DT7">
            <v>0</v>
          </cell>
          <cell r="DU7">
            <v>1</v>
          </cell>
        </row>
        <row r="8">
          <cell r="A8" t="str">
            <v>R969</v>
          </cell>
          <cell r="B8" t="str">
            <v>E6118</v>
          </cell>
          <cell r="C8" t="str">
            <v>E31000018</v>
          </cell>
          <cell r="D8" t="str">
            <v>Hereford &amp; Worcester Fire</v>
          </cell>
          <cell r="E8">
            <v>10.696801149999999</v>
          </cell>
          <cell r="F8">
            <v>9.6695550605279994</v>
          </cell>
          <cell r="G8">
            <v>8.4245643593352142</v>
          </cell>
          <cell r="H8">
            <v>7.8976310697206769</v>
          </cell>
          <cell r="I8">
            <v>7.6322012207537711</v>
          </cell>
          <cell r="J8">
            <v>7.5283050208333327E-2</v>
          </cell>
          <cell r="K8">
            <v>7.5283050184247927E-2</v>
          </cell>
          <cell r="L8">
            <v>7.9787328119546086E-2</v>
          </cell>
          <cell r="M8">
            <v>0.12538008704500098</v>
          </cell>
          <cell r="N8">
            <v>0.18237103570183971</v>
          </cell>
          <cell r="O8">
            <v>20.062304000000001</v>
          </cell>
          <cell r="P8">
            <v>20.45026305</v>
          </cell>
          <cell r="Q8">
            <v>20.811771450000002</v>
          </cell>
          <cell r="R8">
            <v>21.087293850000002</v>
          </cell>
          <cell r="S8">
            <v>21.451121031205755</v>
          </cell>
          <cell r="T8">
            <v>0</v>
          </cell>
          <cell r="U8">
            <v>0.40098554999999858</v>
          </cell>
          <cell r="V8">
            <v>0.82430937899999901</v>
          </cell>
          <cell r="W8">
            <v>1.4885148599999993</v>
          </cell>
          <cell r="X8">
            <v>2.2031563129697211</v>
          </cell>
          <cell r="Y8">
            <v>0</v>
          </cell>
          <cell r="Z8">
            <v>0</v>
          </cell>
          <cell r="AA8">
            <v>0</v>
          </cell>
          <cell r="AB8">
            <v>0</v>
          </cell>
          <cell r="AC8">
            <v>0</v>
          </cell>
          <cell r="AD8">
            <v>0</v>
          </cell>
          <cell r="AE8">
            <v>0</v>
          </cell>
          <cell r="AF8">
            <v>0</v>
          </cell>
          <cell r="AG8">
            <v>0</v>
          </cell>
          <cell r="AH8">
            <v>0</v>
          </cell>
          <cell r="AI8">
            <v>20.062304000000001</v>
          </cell>
          <cell r="AJ8">
            <v>20.851248599999998</v>
          </cell>
          <cell r="AK8">
            <v>21.636080829000004</v>
          </cell>
          <cell r="AL8">
            <v>22.57580871</v>
          </cell>
          <cell r="AM8">
            <v>23.654277344175476</v>
          </cell>
          <cell r="AN8">
            <v>22575808.710000001</v>
          </cell>
          <cell r="AO8">
            <v>23654277.344175477</v>
          </cell>
          <cell r="AP8">
            <v>22575808.710000005</v>
          </cell>
          <cell r="AQ8">
            <v>24113583.700373057</v>
          </cell>
          <cell r="AR8">
            <v>1.9607843137254832E-2</v>
          </cell>
          <cell r="AS8">
            <v>1.961538461538459E-2</v>
          </cell>
          <cell r="AT8">
            <v>2.9800075443229046E-2</v>
          </cell>
          <cell r="AU8">
            <v>1.9607843137254832E-2</v>
          </cell>
          <cell r="AV8">
            <v>1.961538461538459E-2</v>
          </cell>
          <cell r="AW8">
            <v>2.9800075443229046E-2</v>
          </cell>
          <cell r="AX8">
            <v>20.062304000000001</v>
          </cell>
          <cell r="AY8">
            <v>20.851248599999998</v>
          </cell>
          <cell r="AZ8">
            <v>21.636080829000004</v>
          </cell>
          <cell r="BA8">
            <v>22.57580871</v>
          </cell>
          <cell r="BB8">
            <v>23.654277344175476</v>
          </cell>
          <cell r="BC8">
            <v>4.7770985661203174</v>
          </cell>
          <cell r="BD8">
            <v>17.904091893809788</v>
          </cell>
          <cell r="BE8">
            <v>3.5919733441754764</v>
          </cell>
          <cell r="BF8">
            <v>4.2034791425617613</v>
          </cell>
          <cell r="BG8">
            <v>21.910059606732041</v>
          </cell>
          <cell r="BH8">
            <v>2.227016962783579</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G8">
            <v>2.0881922420577695E-2</v>
          </cell>
          <cell r="CH8">
            <v>0.10845127450687127</v>
          </cell>
          <cell r="CI8">
            <v>8.7569352086293573E-2</v>
          </cell>
          <cell r="CJ8">
            <v>0.10912488490753505</v>
          </cell>
          <cell r="CK8">
            <v>0.10912488490753502</v>
          </cell>
          <cell r="CL8">
            <v>8.7569352086293573E-2</v>
          </cell>
          <cell r="CM8">
            <v>8.824296248695733E-2</v>
          </cell>
          <cell r="CN8">
            <v>0.51195313617963323</v>
          </cell>
          <cell r="CO8">
            <v>0.10107824044307989</v>
          </cell>
          <cell r="CP8">
            <v>0.48327541624316472</v>
          </cell>
          <cell r="CQ8">
            <v>0</v>
          </cell>
          <cell r="CR8">
            <v>0.11306399322286839</v>
          </cell>
          <cell r="CS8">
            <v>0.1423470329756959</v>
          </cell>
          <cell r="CT8">
            <v>0</v>
          </cell>
          <cell r="CU8">
            <v>0</v>
          </cell>
          <cell r="CV8">
            <v>0</v>
          </cell>
          <cell r="CW8">
            <v>0</v>
          </cell>
          <cell r="CX8">
            <v>0</v>
          </cell>
          <cell r="CY8">
            <v>0</v>
          </cell>
          <cell r="CZ8">
            <v>0</v>
          </cell>
          <cell r="DA8">
            <v>0</v>
          </cell>
          <cell r="DB8">
            <v>0</v>
          </cell>
          <cell r="DC8">
            <v>0</v>
          </cell>
          <cell r="DD8">
            <v>0</v>
          </cell>
          <cell r="DE8">
            <v>0</v>
          </cell>
          <cell r="DF8">
            <v>30.855270122628909</v>
          </cell>
          <cell r="DG8">
            <v>30.817601978441989</v>
          </cell>
          <cell r="DH8">
            <v>30.370348901516753</v>
          </cell>
          <cell r="DI8">
            <v>30.707944751673214</v>
          </cell>
          <cell r="DJ8">
            <v>31.577974485538626</v>
          </cell>
          <cell r="DK8">
            <v>-0.12208009859325797</v>
          </cell>
          <cell r="DL8">
            <v>-1.4512909772736449</v>
          </cell>
          <cell r="DM8">
            <v>1.1115968777678509</v>
          </cell>
          <cell r="DN8">
            <v>2.8332398696855332</v>
          </cell>
          <cell r="DO8">
            <v>2.3422396240170729</v>
          </cell>
          <cell r="DP8">
            <v>0.72270436290971563</v>
          </cell>
          <cell r="DQ8">
            <v>0</v>
          </cell>
          <cell r="DR8">
            <v>0</v>
          </cell>
          <cell r="DS8">
            <v>0</v>
          </cell>
          <cell r="DT8">
            <v>0</v>
          </cell>
          <cell r="DU8">
            <v>1</v>
          </cell>
        </row>
        <row r="9">
          <cell r="A9" t="str">
            <v>R658</v>
          </cell>
          <cell r="B9" t="str">
            <v>E2201</v>
          </cell>
          <cell r="C9" t="str">
            <v>E06000035</v>
          </cell>
          <cell r="D9" t="str">
            <v>Medway</v>
          </cell>
          <cell r="E9">
            <v>83.888578770000009</v>
          </cell>
          <cell r="F9">
            <v>72.156192877875995</v>
          </cell>
          <cell r="G9">
            <v>63.529464438409612</v>
          </cell>
          <cell r="H9">
            <v>58.684663184106022</v>
          </cell>
          <cell r="I9">
            <v>53.493902015615149</v>
          </cell>
          <cell r="J9">
            <v>0.63816891031250012</v>
          </cell>
          <cell r="K9">
            <v>0.63816891024757638</v>
          </cell>
          <cell r="L9">
            <v>0.67635134486448412</v>
          </cell>
          <cell r="M9">
            <v>1.0628378276441894</v>
          </cell>
          <cell r="N9">
            <v>1.545945931118782</v>
          </cell>
          <cell r="O9">
            <v>95.249450999999993</v>
          </cell>
          <cell r="P9">
            <v>96.912766710000014</v>
          </cell>
          <cell r="Q9">
            <v>97.216162740000016</v>
          </cell>
          <cell r="R9">
            <v>99.075962591999996</v>
          </cell>
          <cell r="S9">
            <v>100.62761881754125</v>
          </cell>
          <cell r="T9">
            <v>0</v>
          </cell>
          <cell r="U9">
            <v>1.9326717833399978</v>
          </cell>
          <cell r="V9">
            <v>3.9155734519275138</v>
          </cell>
          <cell r="W9">
            <v>7.076368179433759</v>
          </cell>
          <cell r="X9">
            <v>10.421637510084144</v>
          </cell>
          <cell r="Y9">
            <v>0</v>
          </cell>
          <cell r="Z9">
            <v>1.9382565216600001</v>
          </cell>
          <cell r="AA9">
            <v>5.0163344480724934</v>
          </cell>
          <cell r="AB9">
            <v>8.5109958845662472</v>
          </cell>
          <cell r="AC9">
            <v>8.9036176287417419</v>
          </cell>
          <cell r="AD9">
            <v>0</v>
          </cell>
          <cell r="AE9">
            <v>0</v>
          </cell>
          <cell r="AF9">
            <v>0</v>
          </cell>
          <cell r="AG9">
            <v>0</v>
          </cell>
          <cell r="AH9">
            <v>0</v>
          </cell>
          <cell r="AI9">
            <v>95.249450999999993</v>
          </cell>
          <cell r="AJ9">
            <v>100.78369501500001</v>
          </cell>
          <cell r="AK9">
            <v>106.14807064000001</v>
          </cell>
          <cell r="AL9">
            <v>114.66332665600001</v>
          </cell>
          <cell r="AM9">
            <v>119.95287395636713</v>
          </cell>
          <cell r="AN9">
            <v>106152330.77143374</v>
          </cell>
          <cell r="AO9">
            <v>111049256.32762536</v>
          </cell>
          <cell r="AP9">
            <v>114663326.65599999</v>
          </cell>
          <cell r="AQ9">
            <v>119952873.95636711</v>
          </cell>
          <cell r="AR9">
            <v>1.9942385806849261E-2</v>
          </cell>
          <cell r="AS9">
            <v>1.9937002888181121E-2</v>
          </cell>
          <cell r="AT9">
            <v>2.9940759679882634E-2</v>
          </cell>
          <cell r="AU9">
            <v>1.9942385806849386E-2</v>
          </cell>
          <cell r="AV9">
            <v>1.9937002888180979E-2</v>
          </cell>
          <cell r="AW9">
            <v>2.9940759679882557E-2</v>
          </cell>
          <cell r="AX9">
            <v>95.249450999999993</v>
          </cell>
          <cell r="AY9">
            <v>98.845438493339998</v>
          </cell>
          <cell r="AZ9">
            <v>101.13173619192752</v>
          </cell>
          <cell r="BA9">
            <v>106.15233077143375</v>
          </cell>
          <cell r="BB9">
            <v>111.0492563276254</v>
          </cell>
          <cell r="BC9">
            <v>4.6131116675484538</v>
          </cell>
          <cell r="BD9">
            <v>16.587817737264849</v>
          </cell>
          <cell r="BE9">
            <v>15.799805327625394</v>
          </cell>
          <cell r="BF9">
            <v>3.9114232615597988</v>
          </cell>
          <cell r="BG9">
            <v>102.86071267447332</v>
          </cell>
          <cell r="BH9">
            <v>1.9405006031866012</v>
          </cell>
          <cell r="BI9">
            <v>8.9036176287417419</v>
          </cell>
          <cell r="BJ9">
            <v>0</v>
          </cell>
          <cell r="BK9">
            <v>0</v>
          </cell>
          <cell r="BL9">
            <v>0</v>
          </cell>
          <cell r="BM9">
            <v>3.9623076030875302</v>
          </cell>
          <cell r="BN9">
            <v>5.1515618476515694</v>
          </cell>
          <cell r="BO9">
            <v>6.0947948510918364</v>
          </cell>
          <cell r="BP9">
            <v>6.0947948510918364</v>
          </cell>
          <cell r="BQ9">
            <v>0</v>
          </cell>
          <cell r="BR9">
            <v>0</v>
          </cell>
          <cell r="BS9">
            <v>1.0023299999999999</v>
          </cell>
          <cell r="BT9">
            <v>0.62366955000000002</v>
          </cell>
          <cell r="BU9">
            <v>0</v>
          </cell>
          <cell r="BV9">
            <v>6.024189327777778</v>
          </cell>
          <cell r="BW9">
            <v>7.4625109366666669</v>
          </cell>
          <cell r="BX9">
            <v>5.2585339620533338</v>
          </cell>
          <cell r="BY9">
            <v>2.5120576684732496</v>
          </cell>
          <cell r="BZ9">
            <v>1.9781417208623926</v>
          </cell>
          <cell r="CA9">
            <v>0.14049873962259424</v>
          </cell>
          <cell r="CB9">
            <v>0.10048192269816389</v>
          </cell>
          <cell r="CC9">
            <v>0.10657278263940502</v>
          </cell>
          <cell r="CD9">
            <v>0</v>
          </cell>
          <cell r="CE9">
            <v>0</v>
          </cell>
          <cell r="CF9">
            <v>-21.254127813688072</v>
          </cell>
          <cell r="CG9">
            <v>0</v>
          </cell>
          <cell r="CH9">
            <v>0</v>
          </cell>
          <cell r="CI9">
            <v>0</v>
          </cell>
          <cell r="CJ9">
            <v>0</v>
          </cell>
          <cell r="CK9">
            <v>0</v>
          </cell>
          <cell r="CL9">
            <v>0</v>
          </cell>
          <cell r="CM9">
            <v>0</v>
          </cell>
          <cell r="CO9">
            <v>0</v>
          </cell>
          <cell r="CQ9">
            <v>0</v>
          </cell>
          <cell r="CR9">
            <v>0.3427672753540888</v>
          </cell>
          <cell r="CS9">
            <v>0.34397672971878196</v>
          </cell>
          <cell r="CT9">
            <v>0</v>
          </cell>
          <cell r="CU9">
            <v>0</v>
          </cell>
          <cell r="CV9">
            <v>0</v>
          </cell>
          <cell r="CW9">
            <v>0</v>
          </cell>
          <cell r="CX9">
            <v>0</v>
          </cell>
          <cell r="CY9">
            <v>0.99787099999999995</v>
          </cell>
          <cell r="CZ9">
            <v>0.99787099999999995</v>
          </cell>
          <cell r="DA9">
            <v>0</v>
          </cell>
          <cell r="DB9">
            <v>0</v>
          </cell>
          <cell r="DC9">
            <v>0</v>
          </cell>
          <cell r="DD9">
            <v>0</v>
          </cell>
          <cell r="DE9">
            <v>1.7046969999999999</v>
          </cell>
          <cell r="DF9">
            <v>185.94088674771288</v>
          </cell>
          <cell r="DG9">
            <v>181.48381693784251</v>
          </cell>
          <cell r="DH9">
            <v>181.0276075007732</v>
          </cell>
          <cell r="DI9">
            <v>183.69598773387503</v>
          </cell>
          <cell r="DJ9">
            <v>185.76822647505529</v>
          </cell>
          <cell r="DK9">
            <v>-2.3970359009408027</v>
          </cell>
          <cell r="DL9">
            <v>-0.25137747528507504</v>
          </cell>
          <cell r="DM9">
            <v>1.4740183941780449</v>
          </cell>
          <cell r="DN9">
            <v>1.128080567650902</v>
          </cell>
          <cell r="DO9">
            <v>-9.2857614953656409E-2</v>
          </cell>
          <cell r="DP9">
            <v>-0.17266027265760303</v>
          </cell>
          <cell r="DQ9">
            <v>0</v>
          </cell>
          <cell r="DR9">
            <v>0</v>
          </cell>
          <cell r="DS9">
            <v>1</v>
          </cell>
          <cell r="DT9">
            <v>0</v>
          </cell>
          <cell r="DU9">
            <v>1</v>
          </cell>
        </row>
        <row r="10">
          <cell r="A10" t="str">
            <v>R369</v>
          </cell>
          <cell r="B10" t="str">
            <v>E4705</v>
          </cell>
          <cell r="C10" t="str">
            <v>E08000036</v>
          </cell>
          <cell r="D10" t="str">
            <v>Wakefield</v>
          </cell>
          <cell r="E10">
            <v>123.92233744999999</v>
          </cell>
          <cell r="F10">
            <v>108.931951514434</v>
          </cell>
          <cell r="G10">
            <v>97.931248306847465</v>
          </cell>
          <cell r="H10">
            <v>91.736960908783246</v>
          </cell>
          <cell r="I10">
            <v>85.054229863198103</v>
          </cell>
          <cell r="J10">
            <v>0.95478520433333325</v>
          </cell>
          <cell r="K10">
            <v>0.95478520431040503</v>
          </cell>
          <cell r="L10">
            <v>1.0119111831090744</v>
          </cell>
          <cell r="M10">
            <v>1.5901461448856884</v>
          </cell>
          <cell r="N10">
            <v>2.3129398471064633</v>
          </cell>
          <cell r="O10">
            <v>106.475256</v>
          </cell>
          <cell r="P10">
            <v>108.76095092</v>
          </cell>
          <cell r="Q10">
            <v>110.93050216000002</v>
          </cell>
          <cell r="R10">
            <v>115.21269457000001</v>
          </cell>
          <cell r="S10">
            <v>118.22623677517392</v>
          </cell>
          <cell r="T10">
            <v>0</v>
          </cell>
          <cell r="U10">
            <v>2.1641129599999993</v>
          </cell>
          <cell r="V10">
            <v>4.4589375039630417</v>
          </cell>
          <cell r="W10">
            <v>8.2139008341686033</v>
          </cell>
          <cell r="X10">
            <v>12.228395897731851</v>
          </cell>
          <cell r="Y10">
            <v>0</v>
          </cell>
          <cell r="Z10">
            <v>2.1753499999999999</v>
          </cell>
          <cell r="AA10">
            <v>5.7235968160369399</v>
          </cell>
          <cell r="AB10">
            <v>8.6380252858313913</v>
          </cell>
          <cell r="AC10">
            <v>10.48507262394148</v>
          </cell>
          <cell r="AD10">
            <v>0</v>
          </cell>
          <cell r="AE10">
            <v>0</v>
          </cell>
          <cell r="AF10">
            <v>0</v>
          </cell>
          <cell r="AG10">
            <v>0</v>
          </cell>
          <cell r="AH10">
            <v>0</v>
          </cell>
          <cell r="AI10">
            <v>106.475256</v>
          </cell>
          <cell r="AJ10">
            <v>113.10041387999999</v>
          </cell>
          <cell r="AK10">
            <v>121.11303647999999</v>
          </cell>
          <cell r="AL10">
            <v>132.06462069</v>
          </cell>
          <cell r="AM10">
            <v>140.93970529684725</v>
          </cell>
          <cell r="AN10">
            <v>123426595.40416861</v>
          </cell>
          <cell r="AO10">
            <v>130454632.67290577</v>
          </cell>
          <cell r="AP10">
            <v>132064620.69</v>
          </cell>
          <cell r="AQ10">
            <v>140939705.29684725</v>
          </cell>
          <cell r="AR10">
            <v>1.9897885607784271E-2</v>
          </cell>
          <cell r="AS10">
            <v>1.990188396814041E-2</v>
          </cell>
          <cell r="AT10">
            <v>2.9895902331105839E-2</v>
          </cell>
          <cell r="AU10">
            <v>1.9897885607784171E-2</v>
          </cell>
          <cell r="AV10">
            <v>1.9901883968140441E-2</v>
          </cell>
          <cell r="AW10">
            <v>2.9895902331105763E-2</v>
          </cell>
          <cell r="AX10">
            <v>106.475256</v>
          </cell>
          <cell r="AY10">
            <v>110.92506388</v>
          </cell>
          <cell r="AZ10">
            <v>115.38943966396305</v>
          </cell>
          <cell r="BA10">
            <v>123.42659540416861</v>
          </cell>
          <cell r="BB10">
            <v>130.45463267290577</v>
          </cell>
          <cell r="BC10">
            <v>5.694102835554518</v>
          </cell>
          <cell r="BD10">
            <v>22.521079144346714</v>
          </cell>
          <cell r="BE10">
            <v>23.979376672905772</v>
          </cell>
          <cell r="BF10">
            <v>5.2089541260778027</v>
          </cell>
          <cell r="BG10">
            <v>120.83517649891365</v>
          </cell>
          <cell r="BH10">
            <v>3.2134207665848624</v>
          </cell>
          <cell r="BI10">
            <v>10.48507262394148</v>
          </cell>
          <cell r="BJ10">
            <v>0</v>
          </cell>
          <cell r="BK10">
            <v>0</v>
          </cell>
          <cell r="BL10">
            <v>0</v>
          </cell>
          <cell r="BM10">
            <v>8.8131986145568728</v>
          </cell>
          <cell r="BN10">
            <v>12.148464487507606</v>
          </cell>
          <cell r="BO10">
            <v>15.261331348815007</v>
          </cell>
          <cell r="BP10">
            <v>15.261331348815007</v>
          </cell>
          <cell r="BQ10">
            <v>0</v>
          </cell>
          <cell r="BR10">
            <v>0</v>
          </cell>
          <cell r="BS10">
            <v>1.6562429999999999</v>
          </cell>
          <cell r="BT10">
            <v>1.0305470999999999</v>
          </cell>
          <cell r="BU10">
            <v>0</v>
          </cell>
          <cell r="BV10">
            <v>7.0080406900000005</v>
          </cell>
          <cell r="BW10">
            <v>8.6506622144444449</v>
          </cell>
          <cell r="BX10">
            <v>7.5882839747999986</v>
          </cell>
          <cell r="BY10">
            <v>7.9527152643693455</v>
          </cell>
          <cell r="BZ10">
            <v>8.7725815856934144</v>
          </cell>
          <cell r="CA10">
            <v>0.21020472113546276</v>
          </cell>
          <cell r="CB10">
            <v>0.15033426347211146</v>
          </cell>
          <cell r="CC10">
            <v>0.15944699657464997</v>
          </cell>
          <cell r="CD10">
            <v>0</v>
          </cell>
          <cell r="CE10">
            <v>0</v>
          </cell>
          <cell r="CF10">
            <v>10.309262862676949</v>
          </cell>
          <cell r="CG10">
            <v>0</v>
          </cell>
          <cell r="CH10">
            <v>0</v>
          </cell>
          <cell r="CI10">
            <v>0</v>
          </cell>
          <cell r="CJ10">
            <v>0</v>
          </cell>
          <cell r="CK10">
            <v>0</v>
          </cell>
          <cell r="CL10">
            <v>0</v>
          </cell>
          <cell r="CM10">
            <v>0</v>
          </cell>
          <cell r="CO10">
            <v>0</v>
          </cell>
          <cell r="CQ10">
            <v>0</v>
          </cell>
          <cell r="CR10">
            <v>0</v>
          </cell>
          <cell r="CS10">
            <v>0</v>
          </cell>
          <cell r="CT10">
            <v>0</v>
          </cell>
          <cell r="CU10">
            <v>0</v>
          </cell>
          <cell r="CV10">
            <v>0</v>
          </cell>
          <cell r="CW10">
            <v>0</v>
          </cell>
          <cell r="CX10">
            <v>0</v>
          </cell>
          <cell r="CY10">
            <v>1.6488750000000001</v>
          </cell>
          <cell r="CZ10">
            <v>1.6488750000000001</v>
          </cell>
          <cell r="DA10">
            <v>0</v>
          </cell>
          <cell r="DB10">
            <v>0</v>
          </cell>
          <cell r="DC10">
            <v>0</v>
          </cell>
          <cell r="DD10">
            <v>0</v>
          </cell>
          <cell r="DE10">
            <v>2.8168289999999998</v>
          </cell>
          <cell r="DF10">
            <v>238.57062406546879</v>
          </cell>
          <cell r="DG10">
            <v>231.78814707666098</v>
          </cell>
          <cell r="DH10">
            <v>238.27336855588806</v>
          </cell>
          <cell r="DI10">
            <v>248.17232959554588</v>
          </cell>
          <cell r="DJ10">
            <v>256.80649194166017</v>
          </cell>
          <cell r="DK10">
            <v>-2.8429640134346679</v>
          </cell>
          <cell r="DL10">
            <v>2.7979090221046388</v>
          </cell>
          <cell r="DM10">
            <v>4.1544554893619967</v>
          </cell>
          <cell r="DN10">
            <v>3.4790995274073033</v>
          </cell>
          <cell r="DO10">
            <v>7.6438027303760148</v>
          </cell>
          <cell r="DP10">
            <v>18.235867876191406</v>
          </cell>
          <cell r="DQ10">
            <v>0</v>
          </cell>
          <cell r="DR10">
            <v>0</v>
          </cell>
          <cell r="DS10">
            <v>1</v>
          </cell>
          <cell r="DT10">
            <v>1</v>
          </cell>
          <cell r="DU10">
            <v>1</v>
          </cell>
        </row>
        <row r="11">
          <cell r="A11" t="str">
            <v>R659</v>
          </cell>
          <cell r="B11" t="str">
            <v>E2301</v>
          </cell>
          <cell r="C11" t="str">
            <v>E06000008</v>
          </cell>
          <cell r="D11" t="str">
            <v>Blackburn with Darwen</v>
          </cell>
          <cell r="E11">
            <v>77.434073259999991</v>
          </cell>
          <cell r="F11">
            <v>69.639815802264991</v>
          </cell>
          <cell r="G11">
            <v>63.920183857174635</v>
          </cell>
          <cell r="H11">
            <v>60.706294131127791</v>
          </cell>
          <cell r="I11">
            <v>57.157334470000905</v>
          </cell>
          <cell r="J11">
            <v>0.58988341970833336</v>
          </cell>
          <cell r="K11">
            <v>0.58988341967421076</v>
          </cell>
          <cell r="L11">
            <v>0.62517687371378572</v>
          </cell>
          <cell r="M11">
            <v>0.98242080155023459</v>
          </cell>
          <cell r="N11">
            <v>1.428975711345825</v>
          </cell>
          <cell r="O11">
            <v>41.873075799999995</v>
          </cell>
          <cell r="P11">
            <v>42.238932644999998</v>
          </cell>
          <cell r="Q11">
            <v>42.960657089999998</v>
          </cell>
          <cell r="R11">
            <v>43.506036014999999</v>
          </cell>
          <cell r="S11">
            <v>44.492450209434324</v>
          </cell>
          <cell r="T11">
            <v>0</v>
          </cell>
          <cell r="U11">
            <v>0.84064393500000778</v>
          </cell>
          <cell r="V11">
            <v>1.7273195245592718</v>
          </cell>
          <cell r="W11">
            <v>3.1023581178451427</v>
          </cell>
          <cell r="X11">
            <v>4.6026524613720028</v>
          </cell>
          <cell r="Y11">
            <v>0</v>
          </cell>
          <cell r="Z11">
            <v>0.84477899999999995</v>
          </cell>
          <cell r="AA11">
            <v>2.2165762954407335</v>
          </cell>
          <cell r="AB11">
            <v>3.7368312671548503</v>
          </cell>
          <cell r="AC11">
            <v>3.9362032985204607</v>
          </cell>
          <cell r="AD11">
            <v>0</v>
          </cell>
          <cell r="AE11">
            <v>0</v>
          </cell>
          <cell r="AF11">
            <v>0</v>
          </cell>
          <cell r="AG11">
            <v>0</v>
          </cell>
          <cell r="AH11">
            <v>0</v>
          </cell>
          <cell r="AI11">
            <v>41.873075799999995</v>
          </cell>
          <cell r="AJ11">
            <v>43.924355580000004</v>
          </cell>
          <cell r="AK11">
            <v>46.904552910000007</v>
          </cell>
          <cell r="AL11">
            <v>50.34522539999999</v>
          </cell>
          <cell r="AM11">
            <v>53.031305969326787</v>
          </cell>
          <cell r="AN11">
            <v>46608394.132845148</v>
          </cell>
          <cell r="AO11">
            <v>49095102.670806326</v>
          </cell>
          <cell r="AP11">
            <v>50345225.399999999</v>
          </cell>
          <cell r="AQ11">
            <v>53031305.969326787</v>
          </cell>
          <cell r="AR11">
            <v>1.9902111212545481E-2</v>
          </cell>
          <cell r="AS11">
            <v>1.9908673121231013E-2</v>
          </cell>
          <cell r="AT11">
            <v>2.9899504112589348E-2</v>
          </cell>
          <cell r="AU11">
            <v>1.9902111212545398E-2</v>
          </cell>
          <cell r="AV11">
            <v>1.9908673121231152E-2</v>
          </cell>
          <cell r="AW11">
            <v>2.9899504112589272E-2</v>
          </cell>
          <cell r="AX11">
            <v>41.873075799999995</v>
          </cell>
          <cell r="AY11">
            <v>43.079576580000008</v>
          </cell>
          <cell r="AZ11">
            <v>44.687976614559268</v>
          </cell>
          <cell r="BA11">
            <v>46.608394132845142</v>
          </cell>
          <cell r="BB11">
            <v>49.095102670806327</v>
          </cell>
          <cell r="BC11">
            <v>5.3353233558604645</v>
          </cell>
          <cell r="BD11">
            <v>17.247423870415389</v>
          </cell>
          <cell r="BE11">
            <v>7.2220268708063289</v>
          </cell>
          <cell r="BF11">
            <v>4.058084542185969</v>
          </cell>
          <cell r="BG11">
            <v>45.474930823911464</v>
          </cell>
          <cell r="BH11">
            <v>2.0843801103366699</v>
          </cell>
          <cell r="BI11">
            <v>3.9362032985204607</v>
          </cell>
          <cell r="BJ11">
            <v>0</v>
          </cell>
          <cell r="BK11">
            <v>0</v>
          </cell>
          <cell r="BL11">
            <v>0</v>
          </cell>
          <cell r="BM11">
            <v>4.3067523960651624</v>
          </cell>
          <cell r="BN11">
            <v>5.900560957660824</v>
          </cell>
          <cell r="BO11">
            <v>7.3391788394277846</v>
          </cell>
          <cell r="BP11">
            <v>7.3391788394277846</v>
          </cell>
          <cell r="BQ11">
            <v>0</v>
          </cell>
          <cell r="BR11">
            <v>0</v>
          </cell>
          <cell r="BS11">
            <v>0.76783199999999996</v>
          </cell>
          <cell r="BT11">
            <v>0.47776035</v>
          </cell>
          <cell r="BU11">
            <v>0</v>
          </cell>
          <cell r="BV11">
            <v>1.369501162222222</v>
          </cell>
          <cell r="BW11">
            <v>1.6522410244444441</v>
          </cell>
          <cell r="BX11">
            <v>1.3287084077777775</v>
          </cell>
          <cell r="BY11">
            <v>1.2277633628297078</v>
          </cell>
          <cell r="BZ11">
            <v>0.94035622890237514</v>
          </cell>
          <cell r="CA11">
            <v>0.1305233578696369</v>
          </cell>
          <cell r="CB11">
            <v>9.3347726755354576E-2</v>
          </cell>
          <cell r="CC11">
            <v>9.9006136887573329E-2</v>
          </cell>
          <cell r="CD11">
            <v>0</v>
          </cell>
          <cell r="CE11">
            <v>0</v>
          </cell>
          <cell r="CF11">
            <v>-23.409000677860792</v>
          </cell>
          <cell r="CG11">
            <v>0</v>
          </cell>
          <cell r="CH11">
            <v>0</v>
          </cell>
          <cell r="CI11">
            <v>0</v>
          </cell>
          <cell r="CJ11">
            <v>0</v>
          </cell>
          <cell r="CK11">
            <v>0</v>
          </cell>
          <cell r="CL11">
            <v>0</v>
          </cell>
          <cell r="CM11">
            <v>0</v>
          </cell>
          <cell r="CO11">
            <v>0</v>
          </cell>
          <cell r="CQ11">
            <v>0</v>
          </cell>
          <cell r="CR11">
            <v>0</v>
          </cell>
          <cell r="CS11">
            <v>0</v>
          </cell>
          <cell r="CT11">
            <v>0</v>
          </cell>
          <cell r="CU11">
            <v>0</v>
          </cell>
          <cell r="CV11">
            <v>0</v>
          </cell>
          <cell r="CW11">
            <v>0</v>
          </cell>
          <cell r="CX11">
            <v>0</v>
          </cell>
          <cell r="CY11">
            <v>0.76441599999999998</v>
          </cell>
          <cell r="CZ11">
            <v>0.76441599999999998</v>
          </cell>
          <cell r="DA11">
            <v>0</v>
          </cell>
          <cell r="DB11">
            <v>0</v>
          </cell>
          <cell r="DC11">
            <v>0</v>
          </cell>
          <cell r="DD11">
            <v>0</v>
          </cell>
          <cell r="DE11">
            <v>1.3058780000000001</v>
          </cell>
          <cell r="DF11">
            <v>121.39705699980017</v>
          </cell>
          <cell r="DG11">
            <v>115.899643553139</v>
          </cell>
          <cell r="DH11">
            <v>117.95221258161894</v>
          </cell>
          <cell r="DI11">
            <v>120.40444100316856</v>
          </cell>
          <cell r="DJ11">
            <v>121.96744521900366</v>
          </cell>
          <cell r="DK11">
            <v>-4.5284569350558694</v>
          </cell>
          <cell r="DL11">
            <v>1.7709882149368639</v>
          </cell>
          <cell r="DM11">
            <v>2.0790016294546021</v>
          </cell>
          <cell r="DN11">
            <v>1.2981283770039598</v>
          </cell>
          <cell r="DO11">
            <v>0.46985341597236552</v>
          </cell>
          <cell r="DP11">
            <v>0.57038821920348703</v>
          </cell>
          <cell r="DQ11">
            <v>0</v>
          </cell>
          <cell r="DR11">
            <v>0</v>
          </cell>
          <cell r="DS11">
            <v>0</v>
          </cell>
          <cell r="DT11">
            <v>1</v>
          </cell>
          <cell r="DU11">
            <v>1</v>
          </cell>
        </row>
        <row r="12">
          <cell r="A12" t="str">
            <v>R344</v>
          </cell>
          <cell r="B12" t="str">
            <v>E4301</v>
          </cell>
          <cell r="C12" t="str">
            <v>E08000011</v>
          </cell>
          <cell r="D12" t="str">
            <v>Knowsley</v>
          </cell>
          <cell r="E12">
            <v>107.76276466</v>
          </cell>
          <cell r="F12">
            <v>98.139144340271997</v>
          </cell>
          <cell r="G12">
            <v>91.092545418697085</v>
          </cell>
          <cell r="H12">
            <v>87.121210101275125</v>
          </cell>
          <cell r="I12">
            <v>82.705000349711057</v>
          </cell>
          <cell r="J12">
            <v>0.82576884118750005</v>
          </cell>
          <cell r="K12">
            <v>0.82576884128729333</v>
          </cell>
          <cell r="L12">
            <v>0.87517561163419066</v>
          </cell>
          <cell r="M12">
            <v>1.3752759611394425</v>
          </cell>
          <cell r="N12">
            <v>2.0004013980209727</v>
          </cell>
          <cell r="O12">
            <v>40.643391000000001</v>
          </cell>
          <cell r="P12">
            <v>41.574213119999996</v>
          </cell>
          <cell r="Q12">
            <v>42.487589759999999</v>
          </cell>
          <cell r="R12">
            <v>43.72868544</v>
          </cell>
          <cell r="S12">
            <v>45.136275676647429</v>
          </cell>
          <cell r="T12">
            <v>0</v>
          </cell>
          <cell r="U12">
            <v>0.82742707999999965</v>
          </cell>
          <cell r="V12">
            <v>1.7080561648268207</v>
          </cell>
          <cell r="W12">
            <v>3.1180756225088437</v>
          </cell>
          <cell r="X12">
            <v>4.6690854865646854</v>
          </cell>
          <cell r="Y12">
            <v>0</v>
          </cell>
          <cell r="Z12">
            <v>0.83143100000000003</v>
          </cell>
          <cell r="AA12">
            <v>2.1919586951731818</v>
          </cell>
          <cell r="AB12">
            <v>3.7555902874911502</v>
          </cell>
          <cell r="AC12">
            <v>3.9930819684968442</v>
          </cell>
          <cell r="AD12">
            <v>0</v>
          </cell>
          <cell r="AE12">
            <v>0</v>
          </cell>
          <cell r="AF12">
            <v>0</v>
          </cell>
          <cell r="AG12">
            <v>0</v>
          </cell>
          <cell r="AH12">
            <v>0</v>
          </cell>
          <cell r="AI12">
            <v>40.643391000000001</v>
          </cell>
          <cell r="AJ12">
            <v>43.233071199999998</v>
          </cell>
          <cell r="AK12">
            <v>46.387604619999998</v>
          </cell>
          <cell r="AL12">
            <v>50.602351349999992</v>
          </cell>
          <cell r="AM12">
            <v>53.798443131708964</v>
          </cell>
          <cell r="AN12">
            <v>46846761.062508851</v>
          </cell>
          <cell r="AO12">
            <v>49805361.163212121</v>
          </cell>
          <cell r="AP12">
            <v>50602351.350000001</v>
          </cell>
          <cell r="AQ12">
            <v>53798443.131708965</v>
          </cell>
          <cell r="AR12">
            <v>1.9902411083805971E-2</v>
          </cell>
          <cell r="AS12">
            <v>1.9902771598978575E-2</v>
          </cell>
          <cell r="AT12">
            <v>2.9901657824254135E-2</v>
          </cell>
          <cell r="AU12">
            <v>1.9902411083805967E-2</v>
          </cell>
          <cell r="AV12">
            <v>1.990277159897872E-2</v>
          </cell>
          <cell r="AW12">
            <v>2.9901657824254101E-2</v>
          </cell>
          <cell r="AX12">
            <v>40.643391000000001</v>
          </cell>
          <cell r="AY12">
            <v>42.401640199999996</v>
          </cell>
          <cell r="AZ12">
            <v>44.195645924826813</v>
          </cell>
          <cell r="BA12">
            <v>46.846761062508847</v>
          </cell>
          <cell r="BB12">
            <v>49.805361163212119</v>
          </cell>
          <cell r="BC12">
            <v>6.3154848565849413</v>
          </cell>
          <cell r="BD12">
            <v>22.54233698957875</v>
          </cell>
          <cell r="BE12">
            <v>9.1619701632121213</v>
          </cell>
          <cell r="BF12">
            <v>5.2135173615999841</v>
          </cell>
          <cell r="BG12">
            <v>46.132816316601456</v>
          </cell>
          <cell r="BH12">
            <v>3.2178974496953394</v>
          </cell>
          <cell r="BI12">
            <v>3.9930819684968442</v>
          </cell>
          <cell r="BJ12">
            <v>0</v>
          </cell>
          <cell r="BK12">
            <v>0</v>
          </cell>
          <cell r="BL12">
            <v>0</v>
          </cell>
          <cell r="BM12">
            <v>6.1004304411339572</v>
          </cell>
          <cell r="BN12">
            <v>8.516304056799834</v>
          </cell>
          <cell r="BO12">
            <v>10.798487588089065</v>
          </cell>
          <cell r="BP12">
            <v>10.798487588089065</v>
          </cell>
          <cell r="BQ12">
            <v>0</v>
          </cell>
          <cell r="BR12">
            <v>0</v>
          </cell>
          <cell r="BS12">
            <v>0.98142200000000002</v>
          </cell>
          <cell r="BT12">
            <v>0.61065990000000003</v>
          </cell>
          <cell r="BU12">
            <v>0</v>
          </cell>
          <cell r="BV12">
            <v>1.8991397122222222</v>
          </cell>
          <cell r="BW12">
            <v>2.5919189477777778</v>
          </cell>
          <cell r="BX12">
            <v>2.3670385866844446</v>
          </cell>
          <cell r="BY12">
            <v>1.8181674602477733</v>
          </cell>
          <cell r="BZ12">
            <v>1.8975050784889851</v>
          </cell>
          <cell r="CA12">
            <v>0.18249641287227183</v>
          </cell>
          <cell r="CB12">
            <v>0.13051782884445798</v>
          </cell>
          <cell r="CC12">
            <v>0.13842935953555013</v>
          </cell>
          <cell r="CD12">
            <v>0</v>
          </cell>
          <cell r="CE12">
            <v>0</v>
          </cell>
          <cell r="CF12">
            <v>4.3636034620485376</v>
          </cell>
          <cell r="CG12">
            <v>0</v>
          </cell>
          <cell r="CH12">
            <v>0</v>
          </cell>
          <cell r="CI12">
            <v>0</v>
          </cell>
          <cell r="CJ12">
            <v>0</v>
          </cell>
          <cell r="CK12">
            <v>0</v>
          </cell>
          <cell r="CL12">
            <v>0</v>
          </cell>
          <cell r="CM12">
            <v>0</v>
          </cell>
          <cell r="CO12">
            <v>0</v>
          </cell>
          <cell r="CQ12">
            <v>0</v>
          </cell>
          <cell r="CR12">
            <v>0</v>
          </cell>
          <cell r="CS12">
            <v>0</v>
          </cell>
          <cell r="CT12">
            <v>0</v>
          </cell>
          <cell r="CU12">
            <v>0</v>
          </cell>
          <cell r="CV12">
            <v>0</v>
          </cell>
          <cell r="CW12">
            <v>0</v>
          </cell>
          <cell r="CX12">
            <v>0</v>
          </cell>
          <cell r="CY12">
            <v>0.97705600000000004</v>
          </cell>
          <cell r="CZ12">
            <v>0.97705600000000004</v>
          </cell>
          <cell r="DA12">
            <v>0</v>
          </cell>
          <cell r="DB12">
            <v>0</v>
          </cell>
          <cell r="DC12">
            <v>0</v>
          </cell>
          <cell r="DD12">
            <v>0</v>
          </cell>
          <cell r="DE12">
            <v>1.6691370000000001</v>
          </cell>
          <cell r="DF12">
            <v>151.313560626282</v>
          </cell>
          <cell r="DG12">
            <v>144.92042115818154</v>
          </cell>
          <cell r="DH12">
            <v>147.94264603768519</v>
          </cell>
          <cell r="DI12">
            <v>151.02102482946216</v>
          </cell>
          <cell r="DJ12">
            <v>153.84603054601908</v>
          </cell>
          <cell r="DK12">
            <v>-4.2250935353311707</v>
          </cell>
          <cell r="DL12">
            <v>2.0854375493463806</v>
          </cell>
          <cell r="DM12">
            <v>2.0807920327400531</v>
          </cell>
          <cell r="DN12">
            <v>1.870604255100905</v>
          </cell>
          <cell r="DO12">
            <v>1.6736569473715823</v>
          </cell>
          <cell r="DP12">
            <v>2.5324699197370708</v>
          </cell>
          <cell r="DQ12">
            <v>1</v>
          </cell>
          <cell r="DR12">
            <v>1</v>
          </cell>
          <cell r="DS12">
            <v>0</v>
          </cell>
          <cell r="DT12">
            <v>0</v>
          </cell>
          <cell r="DU12">
            <v>1</v>
          </cell>
        </row>
        <row r="13">
          <cell r="A13" t="str">
            <v>R635</v>
          </cell>
          <cell r="B13" t="str">
            <v>E1221</v>
          </cell>
          <cell r="C13" t="str">
            <v>E10000009</v>
          </cell>
          <cell r="D13" t="str">
            <v>Dorset</v>
          </cell>
          <cell r="E13">
            <v>73.290519889999999</v>
          </cell>
          <cell r="F13">
            <v>56.143158331256004</v>
          </cell>
          <cell r="G13">
            <v>43.58429246542206</v>
          </cell>
          <cell r="H13">
            <v>38.571139371029929</v>
          </cell>
          <cell r="I13">
            <v>0</v>
          </cell>
          <cell r="J13">
            <v>0.53074089862499996</v>
          </cell>
          <cell r="K13">
            <v>0.53074089858592155</v>
          </cell>
          <cell r="L13">
            <v>0.56249578249418652</v>
          </cell>
          <cell r="M13">
            <v>0.88392194391943579</v>
          </cell>
          <cell r="N13">
            <v>0</v>
          </cell>
          <cell r="O13">
            <v>195.91224199999999</v>
          </cell>
          <cell r="P13">
            <v>197.050926366</v>
          </cell>
          <cell r="Q13">
            <v>198.82558514700003</v>
          </cell>
          <cell r="R13">
            <v>201.33657602099996</v>
          </cell>
          <cell r="S13">
            <v>0</v>
          </cell>
          <cell r="T13">
            <v>0</v>
          </cell>
          <cell r="U13">
            <v>3.9255536179952735</v>
          </cell>
          <cell r="V13">
            <v>8.0012973666752245</v>
          </cell>
          <cell r="W13">
            <v>14.362452578751832</v>
          </cell>
          <cell r="X13">
            <v>0</v>
          </cell>
          <cell r="Y13">
            <v>0</v>
          </cell>
          <cell r="Z13">
            <v>3.9401391400046868</v>
          </cell>
          <cell r="AA13">
            <v>10.257143393324792</v>
          </cell>
          <cell r="AB13">
            <v>17.292553782248081</v>
          </cell>
          <cell r="AC13">
            <v>0</v>
          </cell>
          <cell r="AD13">
            <v>0</v>
          </cell>
          <cell r="AE13">
            <v>0</v>
          </cell>
          <cell r="AF13">
            <v>0</v>
          </cell>
          <cell r="AG13">
            <v>0</v>
          </cell>
          <cell r="AH13">
            <v>0</v>
          </cell>
          <cell r="AI13">
            <v>195.91224199999999</v>
          </cell>
          <cell r="AJ13">
            <v>204.91661912399996</v>
          </cell>
          <cell r="AK13">
            <v>217.08402590700004</v>
          </cell>
          <cell r="AL13">
            <v>232.99158238199988</v>
          </cell>
          <cell r="AM13">
            <v>0</v>
          </cell>
          <cell r="AN13">
            <v>215699028.59975189</v>
          </cell>
          <cell r="AO13">
            <v>0</v>
          </cell>
          <cell r="AP13">
            <v>232991582.38199997</v>
          </cell>
          <cell r="AQ13">
            <v>0</v>
          </cell>
          <cell r="AR13">
            <v>1.9921518210495481E-2</v>
          </cell>
          <cell r="AS13">
            <v>1.992435392719627E-2</v>
          </cell>
          <cell r="AT13">
            <v>2.9889887895166112E-2</v>
          </cell>
          <cell r="AU13">
            <v>1.9921518210495707E-2</v>
          </cell>
          <cell r="AV13">
            <v>1.9924353927196371E-2</v>
          </cell>
          <cell r="AW13">
            <v>2.988988789516623E-2</v>
          </cell>
          <cell r="AX13">
            <v>195.91224199999999</v>
          </cell>
          <cell r="AY13">
            <v>200.97647998399526</v>
          </cell>
          <cell r="AZ13">
            <v>206.82688251367523</v>
          </cell>
          <cell r="BA13">
            <v>215.69902859975181</v>
          </cell>
          <cell r="BB13">
            <v>0</v>
          </cell>
          <cell r="BC13">
            <v>-100</v>
          </cell>
          <cell r="BD13">
            <v>-100</v>
          </cell>
          <cell r="BE13">
            <v>0</v>
          </cell>
          <cell r="BF13">
            <v>-100</v>
          </cell>
          <cell r="BG13">
            <v>0</v>
          </cell>
          <cell r="BH13">
            <v>-100</v>
          </cell>
          <cell r="BI13">
            <v>0</v>
          </cell>
          <cell r="BJ13">
            <v>0</v>
          </cell>
          <cell r="BK13">
            <v>0</v>
          </cell>
          <cell r="BL13">
            <v>0</v>
          </cell>
          <cell r="BM13">
            <v>7.4316346221215932</v>
          </cell>
          <cell r="BN13">
            <v>9.768020843132053</v>
          </cell>
          <cell r="BO13">
            <v>0</v>
          </cell>
          <cell r="BP13">
            <v>0</v>
          </cell>
          <cell r="BQ13">
            <v>0</v>
          </cell>
          <cell r="BR13">
            <v>0</v>
          </cell>
          <cell r="BS13">
            <v>1.943835</v>
          </cell>
          <cell r="BT13">
            <v>1.2094923</v>
          </cell>
          <cell r="BU13">
            <v>0</v>
          </cell>
          <cell r="BV13">
            <v>1.6457601466666667</v>
          </cell>
          <cell r="BW13">
            <v>2.0133112093333336</v>
          </cell>
          <cell r="BX13">
            <v>1.5863428468675556</v>
          </cell>
          <cell r="BY13">
            <v>1.0013781199459</v>
          </cell>
          <cell r="BZ13">
            <v>0</v>
          </cell>
          <cell r="CA13">
            <v>0.11977601678948706</v>
          </cell>
          <cell r="CB13">
            <v>8.5661440753592097E-2</v>
          </cell>
          <cell r="CC13">
            <v>9.0853935323608803E-2</v>
          </cell>
          <cell r="CD13">
            <v>0</v>
          </cell>
          <cell r="CE13">
            <v>0</v>
          </cell>
          <cell r="CF13">
            <v>-100</v>
          </cell>
          <cell r="CG13">
            <v>0.29095262743919237</v>
          </cell>
          <cell r="CH13">
            <v>1.5110765489583864</v>
          </cell>
          <cell r="CI13">
            <v>1.2201239215191941</v>
          </cell>
          <cell r="CJ13">
            <v>1.5204621175854571</v>
          </cell>
          <cell r="CK13">
            <v>0</v>
          </cell>
          <cell r="CL13">
            <v>1.2201239215191941</v>
          </cell>
          <cell r="CM13">
            <v>0</v>
          </cell>
          <cell r="CN13">
            <v>-1</v>
          </cell>
          <cell r="CO13">
            <v>0</v>
          </cell>
          <cell r="CP13">
            <v>-1</v>
          </cell>
          <cell r="CQ13">
            <v>0</v>
          </cell>
          <cell r="CR13">
            <v>2.9678679615968804</v>
          </cell>
          <cell r="CS13">
            <v>2.9472783815881396</v>
          </cell>
          <cell r="CT13">
            <v>0</v>
          </cell>
          <cell r="CU13">
            <v>0</v>
          </cell>
          <cell r="CV13">
            <v>0</v>
          </cell>
          <cell r="CW13">
            <v>0</v>
          </cell>
          <cell r="CX13">
            <v>0</v>
          </cell>
          <cell r="CY13">
            <v>1.9351879999999999</v>
          </cell>
          <cell r="CZ13">
            <v>0</v>
          </cell>
          <cell r="DA13">
            <v>0</v>
          </cell>
          <cell r="DB13">
            <v>0</v>
          </cell>
          <cell r="DC13">
            <v>0</v>
          </cell>
          <cell r="DD13">
            <v>0</v>
          </cell>
          <cell r="DE13">
            <v>0</v>
          </cell>
          <cell r="DF13">
            <v>271.78999157952035</v>
          </cell>
          <cell r="DG13">
            <v>268.16843551448403</v>
          </cell>
          <cell r="DH13">
            <v>276.45088286233641</v>
          </cell>
          <cell r="DI13">
            <v>287.88118507761271</v>
          </cell>
          <cell r="DJ13">
            <v>0</v>
          </cell>
          <cell r="DK13">
            <v>-1.3324832323624025</v>
          </cell>
          <cell r="DL13">
            <v>3.0885243194123113</v>
          </cell>
          <cell r="DM13">
            <v>4.134659327880752</v>
          </cell>
          <cell r="DN13">
            <v>-100</v>
          </cell>
          <cell r="DO13">
            <v>-100</v>
          </cell>
          <cell r="DP13">
            <v>0</v>
          </cell>
          <cell r="DQ13">
            <v>0</v>
          </cell>
          <cell r="DR13">
            <v>0</v>
          </cell>
          <cell r="DS13">
            <v>0</v>
          </cell>
          <cell r="DT13">
            <v>0</v>
          </cell>
          <cell r="DU13">
            <v>0</v>
          </cell>
        </row>
        <row r="14">
          <cell r="A14" t="str">
            <v>R930F</v>
          </cell>
          <cell r="B14" t="str">
            <v>E7028</v>
          </cell>
          <cell r="C14" t="str">
            <v>E23000022</v>
          </cell>
          <cell r="D14" t="str">
            <v>Northamptonshire Commissioner Fire and Rescue Authority</v>
          </cell>
          <cell r="E14">
            <v>0</v>
          </cell>
          <cell r="F14">
            <v>0</v>
          </cell>
          <cell r="G14">
            <v>0</v>
          </cell>
          <cell r="H14">
            <v>0</v>
          </cell>
          <cell r="I14">
            <v>7.5433686283071051</v>
          </cell>
          <cell r="J14">
            <v>0</v>
          </cell>
          <cell r="K14">
            <v>0</v>
          </cell>
          <cell r="L14">
            <v>0</v>
          </cell>
          <cell r="M14">
            <v>0</v>
          </cell>
          <cell r="N14">
            <v>0.17315388545932811</v>
          </cell>
          <cell r="O14">
            <v>0</v>
          </cell>
          <cell r="P14">
            <v>0</v>
          </cell>
          <cell r="Q14">
            <v>0</v>
          </cell>
          <cell r="R14">
            <v>0</v>
          </cell>
          <cell r="S14">
            <v>12.541167224586372</v>
          </cell>
          <cell r="T14">
            <v>0</v>
          </cell>
          <cell r="U14">
            <v>0</v>
          </cell>
          <cell r="V14">
            <v>0</v>
          </cell>
          <cell r="W14">
            <v>0</v>
          </cell>
          <cell r="X14">
            <v>2.3981512737213131</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14.939318498307687</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14.939318498307687</v>
          </cell>
          <cell r="BE14">
            <v>0</v>
          </cell>
          <cell r="BG14">
            <v>13.837723893199982</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G14">
            <v>0</v>
          </cell>
          <cell r="CH14">
            <v>0</v>
          </cell>
          <cell r="CI14">
            <v>0</v>
          </cell>
          <cell r="CJ14">
            <v>0</v>
          </cell>
          <cell r="CK14">
            <v>0</v>
          </cell>
          <cell r="CM14">
            <v>0</v>
          </cell>
          <cell r="CO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22.65584101207412</v>
          </cell>
          <cell r="DP14">
            <v>0</v>
          </cell>
          <cell r="DR14">
            <v>0</v>
          </cell>
          <cell r="DS14">
            <v>0</v>
          </cell>
          <cell r="DT14">
            <v>0</v>
          </cell>
          <cell r="DU14">
            <v>2</v>
          </cell>
        </row>
        <row r="15">
          <cell r="A15" t="str">
            <v>R971</v>
          </cell>
          <cell r="B15" t="str">
            <v>E6123</v>
          </cell>
          <cell r="C15" t="str">
            <v>E31000023</v>
          </cell>
          <cell r="D15" t="str">
            <v>Lancashire Fire</v>
          </cell>
          <cell r="E15">
            <v>29.442255560000003</v>
          </cell>
          <cell r="F15">
            <v>27.569685313179001</v>
          </cell>
          <cell r="G15">
            <v>25.303823483377293</v>
          </cell>
          <cell r="H15">
            <v>24.346072533987648</v>
          </cell>
          <cell r="I15">
            <v>23.81619483922621</v>
          </cell>
          <cell r="J15">
            <v>0.20756246087500002</v>
          </cell>
          <cell r="K15">
            <v>0.20756246091442565</v>
          </cell>
          <cell r="L15">
            <v>0.2199811794786298</v>
          </cell>
          <cell r="M15">
            <v>0.34568471060927536</v>
          </cell>
          <cell r="N15">
            <v>0.50281412452260099</v>
          </cell>
          <cell r="O15">
            <v>26.628617999999999</v>
          </cell>
          <cell r="P15">
            <v>27.103943267999998</v>
          </cell>
          <cell r="Q15">
            <v>27.567179873999997</v>
          </cell>
          <cell r="R15">
            <v>28.044400295999999</v>
          </cell>
          <cell r="S15">
            <v>28.558508718882781</v>
          </cell>
          <cell r="T15">
            <v>0</v>
          </cell>
          <cell r="U15">
            <v>0.26744563200000199</v>
          </cell>
          <cell r="V15">
            <v>0.27201657600000195</v>
          </cell>
          <cell r="W15">
            <v>1.1241973599999979</v>
          </cell>
          <cell r="X15">
            <v>2.0359055290528829</v>
          </cell>
          <cell r="Y15">
            <v>0</v>
          </cell>
          <cell r="Z15">
            <v>0</v>
          </cell>
          <cell r="AA15">
            <v>0</v>
          </cell>
          <cell r="AB15">
            <v>0</v>
          </cell>
          <cell r="AC15">
            <v>0</v>
          </cell>
          <cell r="AD15">
            <v>0</v>
          </cell>
          <cell r="AE15">
            <v>0</v>
          </cell>
          <cell r="AF15">
            <v>0</v>
          </cell>
          <cell r="AG15">
            <v>0</v>
          </cell>
          <cell r="AH15">
            <v>0</v>
          </cell>
          <cell r="AI15">
            <v>26.628617999999999</v>
          </cell>
          <cell r="AJ15">
            <v>27.371388900000003</v>
          </cell>
          <cell r="AK15">
            <v>27.839196449999999</v>
          </cell>
          <cell r="AL15">
            <v>29.168597655999999</v>
          </cell>
          <cell r="AM15">
            <v>30.594414247935664</v>
          </cell>
          <cell r="AN15">
            <v>29168597.655999996</v>
          </cell>
          <cell r="AO15">
            <v>30594414.247935668</v>
          </cell>
          <cell r="AP15">
            <v>29168597.655999996</v>
          </cell>
          <cell r="AQ15">
            <v>31188480.544012088</v>
          </cell>
          <cell r="AR15">
            <v>9.8674067221709016E-3</v>
          </cell>
          <cell r="AS15">
            <v>0</v>
          </cell>
          <cell r="AT15">
            <v>2.9923664122137206E-2</v>
          </cell>
          <cell r="AU15">
            <v>9.8674067221709016E-3</v>
          </cell>
          <cell r="AV15">
            <v>0</v>
          </cell>
          <cell r="AW15">
            <v>2.9923664122137206E-2</v>
          </cell>
          <cell r="AX15">
            <v>26.628617999999999</v>
          </cell>
          <cell r="AY15">
            <v>27.371388900000003</v>
          </cell>
          <cell r="AZ15">
            <v>27.839196449999999</v>
          </cell>
          <cell r="BA15">
            <v>29.168597655999999</v>
          </cell>
          <cell r="BB15">
            <v>30.594414247935664</v>
          </cell>
          <cell r="BC15">
            <v>4.8881904051440506</v>
          </cell>
          <cell r="BD15">
            <v>14.892985613957373</v>
          </cell>
          <cell r="BE15">
            <v>3.9657962479356641</v>
          </cell>
          <cell r="BF15">
            <v>3.5317080027788883</v>
          </cell>
          <cell r="BG15">
            <v>28.338445096078164</v>
          </cell>
          <cell r="BH15">
            <v>1.5679875304962065</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G15">
            <v>0</v>
          </cell>
          <cell r="CH15">
            <v>0</v>
          </cell>
          <cell r="CI15">
            <v>0</v>
          </cell>
          <cell r="CJ15">
            <v>0</v>
          </cell>
          <cell r="CK15">
            <v>0</v>
          </cell>
          <cell r="CL15">
            <v>0</v>
          </cell>
          <cell r="CM15">
            <v>0</v>
          </cell>
          <cell r="CO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56.278436020875006</v>
          </cell>
          <cell r="DG15">
            <v>55.148636674093424</v>
          </cell>
          <cell r="DH15">
            <v>53.363001112855926</v>
          </cell>
          <cell r="DI15">
            <v>53.860354900596924</v>
          </cell>
          <cell r="DJ15">
            <v>54.913423211684474</v>
          </cell>
          <cell r="DK15">
            <v>-2.0075173133143109</v>
          </cell>
          <cell r="DL15">
            <v>-3.2378598437344808</v>
          </cell>
          <cell r="DM15">
            <v>0.93201989649938088</v>
          </cell>
          <cell r="DN15">
            <v>1.9551826441378983</v>
          </cell>
          <cell r="DO15">
            <v>-2.4254632958958133</v>
          </cell>
          <cell r="DP15">
            <v>-1.365012809190534</v>
          </cell>
          <cell r="DQ15">
            <v>0</v>
          </cell>
          <cell r="DR15">
            <v>0</v>
          </cell>
          <cell r="DS15">
            <v>0</v>
          </cell>
          <cell r="DT15">
            <v>1</v>
          </cell>
          <cell r="DU15">
            <v>1</v>
          </cell>
        </row>
        <row r="16">
          <cell r="A16" t="str">
            <v>R652</v>
          </cell>
          <cell r="B16" t="str">
            <v>E1101</v>
          </cell>
          <cell r="C16" t="str">
            <v>E06000026</v>
          </cell>
          <cell r="D16" t="str">
            <v>Plymouth</v>
          </cell>
          <cell r="E16">
            <v>98.942749820000003</v>
          </cell>
          <cell r="F16">
            <v>86.598528984778994</v>
          </cell>
          <cell r="G16">
            <v>77.535398740005618</v>
          </cell>
          <cell r="H16">
            <v>72.436398588400607</v>
          </cell>
          <cell r="I16">
            <v>66.932431251457771</v>
          </cell>
          <cell r="J16">
            <v>0.77212680547916668</v>
          </cell>
          <cell r="K16">
            <v>0.7721268055782996</v>
          </cell>
          <cell r="L16">
            <v>0.81832410663221322</v>
          </cell>
          <cell r="M16">
            <v>1.2859378818506204</v>
          </cell>
          <cell r="N16">
            <v>1.8704551008736057</v>
          </cell>
          <cell r="O16">
            <v>90.406907000000004</v>
          </cell>
          <cell r="P16">
            <v>92.237230679999996</v>
          </cell>
          <cell r="Q16">
            <v>93.464577731999995</v>
          </cell>
          <cell r="R16">
            <v>94.991960559999981</v>
          </cell>
          <cell r="S16">
            <v>96.670014563050898</v>
          </cell>
          <cell r="T16">
            <v>0</v>
          </cell>
          <cell r="U16">
            <v>-1.1213999999383479E-4</v>
          </cell>
          <cell r="V16">
            <v>1.3924963210575723</v>
          </cell>
          <cell r="W16">
            <v>2.8321666965640957</v>
          </cell>
          <cell r="X16">
            <v>5.8687639112891681</v>
          </cell>
          <cell r="Y16">
            <v>0</v>
          </cell>
          <cell r="Z16">
            <v>1.8447450000000001</v>
          </cell>
          <cell r="AA16">
            <v>4.7571781849424388</v>
          </cell>
          <cell r="AB16">
            <v>7.9432469034359308</v>
          </cell>
          <cell r="AC16">
            <v>8.3260731011914313</v>
          </cell>
          <cell r="AD16">
            <v>0</v>
          </cell>
          <cell r="AE16">
            <v>0</v>
          </cell>
          <cell r="AF16">
            <v>0</v>
          </cell>
          <cell r="AG16">
            <v>0</v>
          </cell>
          <cell r="AH16">
            <v>0</v>
          </cell>
          <cell r="AI16">
            <v>90.406907000000004</v>
          </cell>
          <cell r="AJ16">
            <v>94.081863539999986</v>
          </cell>
          <cell r="AK16">
            <v>99.614252238000006</v>
          </cell>
          <cell r="AL16">
            <v>105.76737416000002</v>
          </cell>
          <cell r="AM16">
            <v>110.8648515755315</v>
          </cell>
          <cell r="AN16">
            <v>97824127.256564081</v>
          </cell>
          <cell r="AO16">
            <v>102538778.47434005</v>
          </cell>
          <cell r="AP16">
            <v>105767374.16000001</v>
          </cell>
          <cell r="AQ16">
            <v>110864851.57553148</v>
          </cell>
          <cell r="AR16">
            <v>-1.2157780450161582E-6</v>
          </cell>
          <cell r="AS16">
            <v>1.489988699610878E-2</v>
          </cell>
          <cell r="AT16">
            <v>1.4697182783666829E-2</v>
          </cell>
          <cell r="AU16">
            <v>-1.215778044991872E-6</v>
          </cell>
          <cell r="AV16">
            <v>1.4899886996108704E-2</v>
          </cell>
          <cell r="AW16">
            <v>1.4697182783666815E-2</v>
          </cell>
          <cell r="AX16">
            <v>90.406907000000004</v>
          </cell>
          <cell r="AY16">
            <v>92.237118539999997</v>
          </cell>
          <cell r="AZ16">
            <v>94.857074053057573</v>
          </cell>
          <cell r="BA16">
            <v>97.824127256564083</v>
          </cell>
          <cell r="BB16">
            <v>102.53877847434006</v>
          </cell>
          <cell r="BC16">
            <v>4.8195177917722019</v>
          </cell>
          <cell r="BD16">
            <v>13.4191865167338</v>
          </cell>
          <cell r="BE16">
            <v>12.131871474340066</v>
          </cell>
          <cell r="BF16">
            <v>3.1980834912605838</v>
          </cell>
          <cell r="BG16">
            <v>94.977779945895634</v>
          </cell>
          <cell r="BH16">
            <v>1.2406909864765669</v>
          </cell>
          <cell r="BI16">
            <v>8.3260731011914313</v>
          </cell>
          <cell r="BJ16">
            <v>0</v>
          </cell>
          <cell r="BK16">
            <v>0</v>
          </cell>
          <cell r="BL16">
            <v>0</v>
          </cell>
          <cell r="BM16">
            <v>6.5639807245635868</v>
          </cell>
          <cell r="BN16">
            <v>9.0052890963603023</v>
          </cell>
          <cell r="BO16">
            <v>11.268691747576378</v>
          </cell>
          <cell r="BP16">
            <v>11.268691747576378</v>
          </cell>
          <cell r="BQ16">
            <v>0</v>
          </cell>
          <cell r="BR16">
            <v>0</v>
          </cell>
          <cell r="BS16">
            <v>1.2898419999999999</v>
          </cell>
          <cell r="BT16">
            <v>0.80256525000000001</v>
          </cell>
          <cell r="BU16">
            <v>0</v>
          </cell>
          <cell r="BV16">
            <v>4.1965611222222226</v>
          </cell>
          <cell r="BW16">
            <v>5.5161111177777773</v>
          </cell>
          <cell r="BX16">
            <v>5.1462178775555554</v>
          </cell>
          <cell r="BY16">
            <v>3.4874293312266547</v>
          </cell>
          <cell r="BZ16">
            <v>4.02644378087449</v>
          </cell>
          <cell r="CA16">
            <v>0.16999079909813869</v>
          </cell>
          <cell r="CB16">
            <v>0.12157406095073188</v>
          </cell>
          <cell r="CC16">
            <v>0.12894345196012935</v>
          </cell>
          <cell r="CD16">
            <v>0</v>
          </cell>
          <cell r="CE16">
            <v>0</v>
          </cell>
          <cell r="CF16">
            <v>15.455924649754671</v>
          </cell>
          <cell r="CG16">
            <v>0</v>
          </cell>
          <cell r="CH16">
            <v>0</v>
          </cell>
          <cell r="CI16">
            <v>0</v>
          </cell>
          <cell r="CJ16">
            <v>0</v>
          </cell>
          <cell r="CK16">
            <v>0</v>
          </cell>
          <cell r="CL16">
            <v>0</v>
          </cell>
          <cell r="CM16">
            <v>0</v>
          </cell>
          <cell r="CO16">
            <v>0</v>
          </cell>
          <cell r="CQ16">
            <v>0</v>
          </cell>
          <cell r="CR16">
            <v>0</v>
          </cell>
          <cell r="CS16">
            <v>0</v>
          </cell>
          <cell r="CT16">
            <v>0</v>
          </cell>
          <cell r="CU16">
            <v>0</v>
          </cell>
          <cell r="CV16">
            <v>0</v>
          </cell>
          <cell r="CW16">
            <v>0</v>
          </cell>
          <cell r="CX16">
            <v>0</v>
          </cell>
          <cell r="CY16">
            <v>1.2841050000000001</v>
          </cell>
          <cell r="CZ16">
            <v>1.2841050000000001</v>
          </cell>
          <cell r="DA16">
            <v>0</v>
          </cell>
          <cell r="DB16">
            <v>0</v>
          </cell>
          <cell r="DC16">
            <v>0</v>
          </cell>
          <cell r="DD16">
            <v>0</v>
          </cell>
          <cell r="DE16">
            <v>2.1936789999999999</v>
          </cell>
          <cell r="DF16">
            <v>194.4883355467995</v>
          </cell>
          <cell r="DG16">
            <v>187.09020450908579</v>
          </cell>
          <cell r="DH16">
            <v>191.0969591387171</v>
          </cell>
          <cell r="DI16">
            <v>194.06909930783817</v>
          </cell>
          <cell r="DJ16">
            <v>198.44065745631372</v>
          </cell>
          <cell r="DK16">
            <v>-3.803894468485236</v>
          </cell>
          <cell r="DL16">
            <v>2.1416164679197269</v>
          </cell>
          <cell r="DM16">
            <v>1.5553047952812316</v>
          </cell>
          <cell r="DN16">
            <v>2.2525781611122175</v>
          </cell>
          <cell r="DO16">
            <v>2.0321639847461048</v>
          </cell>
          <cell r="DP16">
            <v>3.9523219095142186</v>
          </cell>
          <cell r="DQ16">
            <v>0</v>
          </cell>
          <cell r="DR16">
            <v>0</v>
          </cell>
          <cell r="DS16">
            <v>1</v>
          </cell>
          <cell r="DT16">
            <v>0</v>
          </cell>
          <cell r="DU16">
            <v>1</v>
          </cell>
        </row>
        <row r="17">
          <cell r="A17" t="str">
            <v>R436</v>
          </cell>
          <cell r="B17" t="str">
            <v>E3320</v>
          </cell>
          <cell r="C17" t="str">
            <v>E10000027</v>
          </cell>
          <cell r="D17" t="str">
            <v>Somerset</v>
          </cell>
          <cell r="E17">
            <v>124.76055393</v>
          </cell>
          <cell r="F17">
            <v>104.75017977467502</v>
          </cell>
          <cell r="G17">
            <v>90.109138666608473</v>
          </cell>
          <cell r="H17">
            <v>81.783664276857095</v>
          </cell>
          <cell r="I17">
            <v>73.28275582433362</v>
          </cell>
          <cell r="J17">
            <v>0.90405753200000005</v>
          </cell>
          <cell r="K17">
            <v>0.90405753197875416</v>
          </cell>
          <cell r="L17">
            <v>0.95814841144718543</v>
          </cell>
          <cell r="M17">
            <v>1.5056617894170055</v>
          </cell>
          <cell r="N17">
            <v>2.1900535118792757</v>
          </cell>
          <cell r="O17">
            <v>189.3897</v>
          </cell>
          <cell r="P17">
            <v>193.48168200000001</v>
          </cell>
          <cell r="Q17">
            <v>198.00149381</v>
          </cell>
          <cell r="R17">
            <v>200.56974380999998</v>
          </cell>
          <cell r="S17">
            <v>204.33086589150926</v>
          </cell>
          <cell r="T17">
            <v>0</v>
          </cell>
          <cell r="U17">
            <v>6.3168933119823345</v>
          </cell>
          <cell r="V17">
            <v>10.532415121754864</v>
          </cell>
          <cell r="W17">
            <v>16.984839639237777</v>
          </cell>
          <cell r="X17">
            <v>23.952368845374401</v>
          </cell>
          <cell r="Y17">
            <v>0</v>
          </cell>
          <cell r="Z17">
            <v>3.9175022880176891</v>
          </cell>
          <cell r="AA17">
            <v>8.25777823124516</v>
          </cell>
          <cell r="AB17">
            <v>15.20237730276218</v>
          </cell>
          <cell r="AC17">
            <v>18.324643486592024</v>
          </cell>
          <cell r="AD17">
            <v>0</v>
          </cell>
          <cell r="AE17">
            <v>0</v>
          </cell>
          <cell r="AF17">
            <v>0</v>
          </cell>
          <cell r="AG17">
            <v>0</v>
          </cell>
          <cell r="AH17">
            <v>0</v>
          </cell>
          <cell r="AI17">
            <v>189.3897</v>
          </cell>
          <cell r="AJ17">
            <v>203.71607760000003</v>
          </cell>
          <cell r="AK17">
            <v>216.79168716300001</v>
          </cell>
          <cell r="AL17">
            <v>232.75696075199994</v>
          </cell>
          <cell r="AM17">
            <v>246.60787822347569</v>
          </cell>
          <cell r="AN17">
            <v>217554583.44923782</v>
          </cell>
          <cell r="AO17">
            <v>228283234.73688373</v>
          </cell>
          <cell r="AP17">
            <v>232756960.752</v>
          </cell>
          <cell r="AQ17">
            <v>246607878.22347575</v>
          </cell>
          <cell r="AR17">
            <v>3.2648534200681256E-2</v>
          </cell>
          <cell r="AS17">
            <v>1.9895520660090593E-2</v>
          </cell>
          <cell r="AT17">
            <v>2.9898914458568848E-2</v>
          </cell>
          <cell r="AU17">
            <v>3.2648534200681367E-2</v>
          </cell>
          <cell r="AV17">
            <v>1.98955206600906E-2</v>
          </cell>
          <cell r="AW17">
            <v>2.9898914458569046E-2</v>
          </cell>
          <cell r="AX17">
            <v>189.3897</v>
          </cell>
          <cell r="AY17">
            <v>199.79857531198235</v>
          </cell>
          <cell r="AZ17">
            <v>208.53390893175487</v>
          </cell>
          <cell r="BA17">
            <v>217.55458344923775</v>
          </cell>
          <cell r="BB17">
            <v>228.28323473688366</v>
          </cell>
          <cell r="BC17">
            <v>4.9314756405255116</v>
          </cell>
          <cell r="BD17">
            <v>20.536246024405589</v>
          </cell>
          <cell r="BE17">
            <v>38.893534736883673</v>
          </cell>
          <cell r="BF17">
            <v>4.7802464068947392</v>
          </cell>
          <cell r="BG17">
            <v>211.45009875071577</v>
          </cell>
          <cell r="BH17">
            <v>2.7928444898461136</v>
          </cell>
          <cell r="BI17">
            <v>18.324643486592024</v>
          </cell>
          <cell r="BJ17">
            <v>0</v>
          </cell>
          <cell r="BK17">
            <v>0</v>
          </cell>
          <cell r="BL17">
            <v>0</v>
          </cell>
          <cell r="BM17">
            <v>12.083686547724611</v>
          </cell>
          <cell r="BN17">
            <v>16.359652629239964</v>
          </cell>
          <cell r="BO17">
            <v>20.187840571283534</v>
          </cell>
          <cell r="BP17">
            <v>20.187840571283534</v>
          </cell>
          <cell r="BQ17">
            <v>0</v>
          </cell>
          <cell r="BR17">
            <v>0</v>
          </cell>
          <cell r="BS17">
            <v>2.5087269999999999</v>
          </cell>
          <cell r="BT17">
            <v>1.5609795</v>
          </cell>
          <cell r="BU17">
            <v>0</v>
          </cell>
          <cell r="BV17">
            <v>3.4697786728888893</v>
          </cell>
          <cell r="BW17">
            <v>4.2201608680000007</v>
          </cell>
          <cell r="BX17">
            <v>3.615311287806223</v>
          </cell>
          <cell r="BY17">
            <v>2.4749859551107316</v>
          </cell>
          <cell r="BZ17">
            <v>2.3900387077298713</v>
          </cell>
          <cell r="CA17">
            <v>0.20207062850945304</v>
          </cell>
          <cell r="CB17">
            <v>0.1445169211339388</v>
          </cell>
          <cell r="CC17">
            <v>0.15327702745087629</v>
          </cell>
          <cell r="CD17">
            <v>0</v>
          </cell>
          <cell r="CE17">
            <v>0</v>
          </cell>
          <cell r="CF17">
            <v>-3.4322314922817232</v>
          </cell>
          <cell r="CG17">
            <v>0.45976448631010541</v>
          </cell>
          <cell r="CH17">
            <v>2.3878091063202254</v>
          </cell>
          <cell r="CI17">
            <v>1.9280446200101198</v>
          </cell>
          <cell r="CJ17">
            <v>2.4026402187818414</v>
          </cell>
          <cell r="CK17">
            <v>2.4026402187818405</v>
          </cell>
          <cell r="CL17">
            <v>1.9280446200101198</v>
          </cell>
          <cell r="CM17">
            <v>1.9428757324717352</v>
          </cell>
          <cell r="CN17">
            <v>0.51195313617963323</v>
          </cell>
          <cell r="CO17">
            <v>2.2254744730134046</v>
          </cell>
          <cell r="CP17">
            <v>0.4832754162431645</v>
          </cell>
          <cell r="CQ17">
            <v>0</v>
          </cell>
          <cell r="CR17">
            <v>1.0904696236562856</v>
          </cell>
          <cell r="CS17">
            <v>1.0850093987232274</v>
          </cell>
          <cell r="CT17">
            <v>0</v>
          </cell>
          <cell r="CU17">
            <v>0</v>
          </cell>
          <cell r="CV17">
            <v>0</v>
          </cell>
          <cell r="CW17">
            <v>0</v>
          </cell>
          <cell r="CX17">
            <v>0</v>
          </cell>
          <cell r="CY17">
            <v>2.4975670000000001</v>
          </cell>
          <cell r="CZ17">
            <v>2.4975670000000001</v>
          </cell>
          <cell r="DA17">
            <v>0</v>
          </cell>
          <cell r="DB17">
            <v>0</v>
          </cell>
          <cell r="DC17">
            <v>0</v>
          </cell>
          <cell r="DD17">
            <v>0</v>
          </cell>
          <cell r="DE17">
            <v>4.2666769999999996</v>
          </cell>
          <cell r="DF17">
            <v>319.18592524970848</v>
          </cell>
          <cell r="DG17">
            <v>317.21327142576416</v>
          </cell>
          <cell r="DH17">
            <v>329.2330301227708</v>
          </cell>
          <cell r="DI17">
            <v>341.34211212140656</v>
          </cell>
          <cell r="DJ17">
            <v>353.8254510574838</v>
          </cell>
          <cell r="DK17">
            <v>-0.61802656943631407</v>
          </cell>
          <cell r="DL17">
            <v>3.7891727048436463</v>
          </cell>
          <cell r="DM17">
            <v>3.6779669385299307</v>
          </cell>
          <cell r="DN17">
            <v>3.6571341457092954</v>
          </cell>
          <cell r="DO17">
            <v>10.852460295884224</v>
          </cell>
          <cell r="DP17">
            <v>34.639525807775321</v>
          </cell>
          <cell r="DQ17">
            <v>0</v>
          </cell>
          <cell r="DR17">
            <v>0</v>
          </cell>
          <cell r="DS17">
            <v>0</v>
          </cell>
          <cell r="DT17">
            <v>1</v>
          </cell>
          <cell r="DU17">
            <v>1</v>
          </cell>
        </row>
        <row r="18">
          <cell r="A18" t="str">
            <v>R645</v>
          </cell>
          <cell r="B18" t="str">
            <v>E0304</v>
          </cell>
          <cell r="C18" t="str">
            <v>E06000039</v>
          </cell>
          <cell r="D18" t="str">
            <v>Slough</v>
          </cell>
          <cell r="E18">
            <v>52.620508180000002</v>
          </cell>
          <cell r="F18">
            <v>46.189676508402002</v>
          </cell>
          <cell r="G18">
            <v>41.459562987768535</v>
          </cell>
          <cell r="H18">
            <v>38.808855089167025</v>
          </cell>
          <cell r="I18">
            <v>35.918374009995517</v>
          </cell>
          <cell r="J18">
            <v>0.40080901670833335</v>
          </cell>
          <cell r="K18">
            <v>0.40080901680368186</v>
          </cell>
          <cell r="L18">
            <v>0.42478991564132118</v>
          </cell>
          <cell r="M18">
            <v>0.66752701029350459</v>
          </cell>
          <cell r="N18">
            <v>0.97094837860876282</v>
          </cell>
          <cell r="O18">
            <v>45.126860000000001</v>
          </cell>
          <cell r="P18">
            <v>46.932911885999999</v>
          </cell>
          <cell r="Q18">
            <v>48.309040268999993</v>
          </cell>
          <cell r="R18">
            <v>48.952813517999999</v>
          </cell>
          <cell r="S18">
            <v>50.318049050271128</v>
          </cell>
          <cell r="T18">
            <v>0</v>
          </cell>
          <cell r="U18">
            <v>0.81883709199999988</v>
          </cell>
          <cell r="V18">
            <v>1.6835744487409179</v>
          </cell>
          <cell r="W18">
            <v>2.4655711865494774</v>
          </cell>
          <cell r="X18">
            <v>4.1199044859199017</v>
          </cell>
          <cell r="Y18">
            <v>0</v>
          </cell>
          <cell r="Z18">
            <v>0.93884199999999995</v>
          </cell>
          <cell r="AA18">
            <v>2.486187420259081</v>
          </cell>
          <cell r="AB18">
            <v>4.1525945214505269</v>
          </cell>
          <cell r="AC18">
            <v>4.3965841436284556</v>
          </cell>
          <cell r="AD18">
            <v>0</v>
          </cell>
          <cell r="AE18">
            <v>0</v>
          </cell>
          <cell r="AF18">
            <v>0</v>
          </cell>
          <cell r="AG18">
            <v>0</v>
          </cell>
          <cell r="AH18">
            <v>0</v>
          </cell>
          <cell r="AI18">
            <v>45.126860000000001</v>
          </cell>
          <cell r="AJ18">
            <v>48.690590978000003</v>
          </cell>
          <cell r="AK18">
            <v>52.478802137999992</v>
          </cell>
          <cell r="AL18">
            <v>55.570979226000006</v>
          </cell>
          <cell r="AM18">
            <v>58.834537679819491</v>
          </cell>
          <cell r="AN18">
            <v>51418384.704549477</v>
          </cell>
          <cell r="AO18">
            <v>54437953.536191046</v>
          </cell>
          <cell r="AP18">
            <v>55570979.226000004</v>
          </cell>
          <cell r="AQ18">
            <v>58834537.679819502</v>
          </cell>
          <cell r="AR18">
            <v>1.7446969708356352E-2</v>
          </cell>
          <cell r="AS18">
            <v>1.7104696160208377E-2</v>
          </cell>
          <cell r="AT18">
            <v>1.4993660110605322E-2</v>
          </cell>
          <cell r="AU18">
            <v>1.744696970835645E-2</v>
          </cell>
          <cell r="AV18">
            <v>1.7104696160208301E-2</v>
          </cell>
          <cell r="AW18">
            <v>1.4993660110605329E-2</v>
          </cell>
          <cell r="AX18">
            <v>45.126860000000001</v>
          </cell>
          <cell r="AY18">
            <v>47.751748978000002</v>
          </cell>
          <cell r="AZ18">
            <v>49.992614717740906</v>
          </cell>
          <cell r="BA18">
            <v>51.418384704549474</v>
          </cell>
          <cell r="BB18">
            <v>54.437953536191031</v>
          </cell>
          <cell r="BC18">
            <v>5.8725470451707613</v>
          </cell>
          <cell r="BD18">
            <v>20.633151821755451</v>
          </cell>
          <cell r="BE18">
            <v>9.3110935361910308</v>
          </cell>
          <cell r="BF18">
            <v>4.8012997287965042</v>
          </cell>
          <cell r="BG18">
            <v>50.423810860582023</v>
          </cell>
          <cell r="BH18">
            <v>2.813498486362187</v>
          </cell>
          <cell r="BI18">
            <v>4.3965841436284556</v>
          </cell>
          <cell r="BJ18">
            <v>0</v>
          </cell>
          <cell r="BK18">
            <v>0</v>
          </cell>
          <cell r="BL18">
            <v>0</v>
          </cell>
          <cell r="BM18">
            <v>2.1816184684147015</v>
          </cell>
          <cell r="BN18">
            <v>2.8417904010498072</v>
          </cell>
          <cell r="BO18">
            <v>3.3566694676466682</v>
          </cell>
          <cell r="BP18">
            <v>3.3566694676466682</v>
          </cell>
          <cell r="BQ18">
            <v>0</v>
          </cell>
          <cell r="BR18">
            <v>0</v>
          </cell>
          <cell r="BS18">
            <v>0.51775599999999999</v>
          </cell>
          <cell r="BT18">
            <v>0.32215815000000003</v>
          </cell>
          <cell r="BU18">
            <v>0</v>
          </cell>
          <cell r="BV18">
            <v>2.5905903333333331</v>
          </cell>
          <cell r="BW18">
            <v>3.6406434711111109</v>
          </cell>
          <cell r="BX18">
            <v>3.1281396756977777</v>
          </cell>
          <cell r="BY18">
            <v>2.749438049831781</v>
          </cell>
          <cell r="BZ18">
            <v>2.7172639478800873</v>
          </cell>
          <cell r="CA18">
            <v>8.8241781738384747E-2</v>
          </cell>
          <cell r="CB18">
            <v>6.3108778877321206E-2</v>
          </cell>
          <cell r="CC18">
            <v>6.6934210585661166E-2</v>
          </cell>
          <cell r="CD18">
            <v>0</v>
          </cell>
          <cell r="CE18">
            <v>0</v>
          </cell>
          <cell r="CF18">
            <v>-1.1702064701425874</v>
          </cell>
          <cell r="CG18">
            <v>0</v>
          </cell>
          <cell r="CH18">
            <v>0</v>
          </cell>
          <cell r="CI18">
            <v>0</v>
          </cell>
          <cell r="CJ18">
            <v>0</v>
          </cell>
          <cell r="CK18">
            <v>0</v>
          </cell>
          <cell r="CL18">
            <v>0</v>
          </cell>
          <cell r="CM18">
            <v>0</v>
          </cell>
          <cell r="CO18">
            <v>0</v>
          </cell>
          <cell r="CQ18">
            <v>0</v>
          </cell>
          <cell r="CR18">
            <v>0</v>
          </cell>
          <cell r="CS18">
            <v>0</v>
          </cell>
          <cell r="CT18">
            <v>0</v>
          </cell>
          <cell r="CU18">
            <v>0</v>
          </cell>
          <cell r="CV18">
            <v>0</v>
          </cell>
          <cell r="CW18">
            <v>0</v>
          </cell>
          <cell r="CX18">
            <v>0</v>
          </cell>
          <cell r="CY18">
            <v>0.51545300000000005</v>
          </cell>
          <cell r="CZ18">
            <v>0.51545300000000005</v>
          </cell>
          <cell r="DA18">
            <v>0</v>
          </cell>
          <cell r="DB18">
            <v>0</v>
          </cell>
          <cell r="DC18">
            <v>0</v>
          </cell>
          <cell r="DD18">
            <v>0</v>
          </cell>
          <cell r="DE18">
            <v>0.88056500000000004</v>
          </cell>
          <cell r="DF18">
            <v>100.82700931178005</v>
          </cell>
          <cell r="DG18">
            <v>98.984828753194094</v>
          </cell>
          <cell r="DH18">
            <v>100.25760339610797</v>
          </cell>
          <cell r="DI18">
            <v>101.47620092634212</v>
          </cell>
          <cell r="DJ18">
            <v>103.19381148395054</v>
          </cell>
          <cell r="DK18">
            <v>-1.8270705152917066</v>
          </cell>
          <cell r="DL18">
            <v>1.2858279990435539</v>
          </cell>
          <cell r="DM18">
            <v>1.2154664473871257</v>
          </cell>
          <cell r="DN18">
            <v>1.6926240260562997</v>
          </cell>
          <cell r="DO18">
            <v>2.3473890461749081</v>
          </cell>
          <cell r="DP18">
            <v>2.3668021721704902</v>
          </cell>
          <cell r="DQ18">
            <v>0</v>
          </cell>
          <cell r="DR18">
            <v>0</v>
          </cell>
          <cell r="DS18">
            <v>1</v>
          </cell>
          <cell r="DT18">
            <v>0</v>
          </cell>
          <cell r="DU18">
            <v>1</v>
          </cell>
        </row>
        <row r="19">
          <cell r="A19" t="str">
            <v>R647</v>
          </cell>
          <cell r="B19" t="str">
            <v>E0306</v>
          </cell>
          <cell r="C19" t="str">
            <v>E06000041</v>
          </cell>
          <cell r="D19" t="str">
            <v>Wokingham</v>
          </cell>
          <cell r="E19">
            <v>26.722062960000002</v>
          </cell>
          <cell r="F19">
            <v>19.069046949643003</v>
          </cell>
          <cell r="G19">
            <v>13.345068789047078</v>
          </cell>
          <cell r="H19">
            <v>13.583676081846013</v>
          </cell>
          <cell r="I19">
            <v>13.894968658721309</v>
          </cell>
          <cell r="J19">
            <v>0.18691209454166668</v>
          </cell>
          <cell r="K19">
            <v>0.18691209456970043</v>
          </cell>
          <cell r="L19">
            <v>0.19809527619358769</v>
          </cell>
          <cell r="M19">
            <v>0.31129257687563783</v>
          </cell>
          <cell r="N19">
            <v>0.45278920272818923</v>
          </cell>
          <cell r="O19">
            <v>81.199554000000006</v>
          </cell>
          <cell r="P19">
            <v>82.251604693999994</v>
          </cell>
          <cell r="Q19">
            <v>84.036177413999994</v>
          </cell>
          <cell r="R19">
            <v>85.576119111000011</v>
          </cell>
          <cell r="S19">
            <v>86.927031524561002</v>
          </cell>
          <cell r="T19">
            <v>0</v>
          </cell>
          <cell r="U19">
            <v>1.5958737399999841</v>
          </cell>
          <cell r="V19">
            <v>3.2905592950707536</v>
          </cell>
          <cell r="W19">
            <v>6.0096324302372714</v>
          </cell>
          <cell r="X19">
            <v>8.8954470121464215</v>
          </cell>
          <cell r="Y19">
            <v>0</v>
          </cell>
          <cell r="Z19">
            <v>1.644795</v>
          </cell>
          <cell r="AA19">
            <v>4.3334609089292435</v>
          </cell>
          <cell r="AB19">
            <v>6.8781842577627152</v>
          </cell>
          <cell r="AC19">
            <v>7.6965867690140906</v>
          </cell>
          <cell r="AD19">
            <v>0</v>
          </cell>
          <cell r="AE19">
            <v>0</v>
          </cell>
          <cell r="AF19">
            <v>0</v>
          </cell>
          <cell r="AG19">
            <v>0</v>
          </cell>
          <cell r="AH19">
            <v>0</v>
          </cell>
          <cell r="AI19">
            <v>81.199554000000006</v>
          </cell>
          <cell r="AJ19">
            <v>85.492273433999969</v>
          </cell>
          <cell r="AK19">
            <v>91.660197617999984</v>
          </cell>
          <cell r="AL19">
            <v>98.463935799000012</v>
          </cell>
          <cell r="AM19">
            <v>103.51906530572153</v>
          </cell>
          <cell r="AN19">
            <v>91585751.541237295</v>
          </cell>
          <cell r="AO19">
            <v>95822478.536707446</v>
          </cell>
          <cell r="AP19">
            <v>98463935.79900001</v>
          </cell>
          <cell r="AQ19">
            <v>103519065.30572154</v>
          </cell>
          <cell r="AR19">
            <v>1.9402341704299886E-2</v>
          </cell>
          <cell r="AS19">
            <v>1.9378137941457485E-2</v>
          </cell>
          <cell r="AT19">
            <v>2.9898401540626063E-2</v>
          </cell>
          <cell r="AU19">
            <v>1.9402341704300049E-2</v>
          </cell>
          <cell r="AV19">
            <v>1.9378137941457405E-2</v>
          </cell>
          <cell r="AW19">
            <v>2.9898401540625959E-2</v>
          </cell>
          <cell r="AX19">
            <v>81.199554000000006</v>
          </cell>
          <cell r="AY19">
            <v>83.847478433999967</v>
          </cell>
          <cell r="AZ19">
            <v>87.326736709070744</v>
          </cell>
          <cell r="BA19">
            <v>91.5857515412373</v>
          </cell>
          <cell r="BB19">
            <v>95.822478536707436</v>
          </cell>
          <cell r="BC19">
            <v>4.625967384852995</v>
          </cell>
          <cell r="BD19">
            <v>18.008626668943812</v>
          </cell>
          <cell r="BE19">
            <v>14.622924536707432</v>
          </cell>
          <cell r="BF19">
            <v>4.2265683910131635</v>
          </cell>
          <cell r="BG19">
            <v>88.756726145388967</v>
          </cell>
          <cell r="BH19">
            <v>2.2496682697507042</v>
          </cell>
          <cell r="BI19">
            <v>7.6965867690140906</v>
          </cell>
          <cell r="BJ19">
            <v>0</v>
          </cell>
          <cell r="BK19">
            <v>0</v>
          </cell>
          <cell r="BL19">
            <v>0</v>
          </cell>
          <cell r="BM19">
            <v>0.16900208799999999</v>
          </cell>
          <cell r="BN19">
            <v>0.1127796112</v>
          </cell>
          <cell r="BO19">
            <v>5.6389805600000002E-2</v>
          </cell>
          <cell r="BP19">
            <v>5.6389805600000002E-2</v>
          </cell>
          <cell r="BQ19">
            <v>0</v>
          </cell>
          <cell r="BR19">
            <v>0</v>
          </cell>
          <cell r="BS19">
            <v>0.40338400000000002</v>
          </cell>
          <cell r="BT19">
            <v>0.25099320000000003</v>
          </cell>
          <cell r="BU19">
            <v>0</v>
          </cell>
          <cell r="BV19">
            <v>3.4263284366666662</v>
          </cell>
          <cell r="BW19">
            <v>4.7641572366666658</v>
          </cell>
          <cell r="BX19">
            <v>4.7257957240711113</v>
          </cell>
          <cell r="BY19">
            <v>4.2005490445104314</v>
          </cell>
          <cell r="BZ19">
            <v>5.7143155899497007</v>
          </cell>
          <cell r="CA19">
            <v>4.1150412195847023E-2</v>
          </cell>
          <cell r="CB19">
            <v>2.9429961780210401E-2</v>
          </cell>
          <cell r="CC19">
            <v>3.1213902318627435E-2</v>
          </cell>
          <cell r="CD19">
            <v>0</v>
          </cell>
          <cell r="CE19">
            <v>0</v>
          </cell>
          <cell r="CF19">
            <v>36.037349627367512</v>
          </cell>
          <cell r="CG19">
            <v>0</v>
          </cell>
          <cell r="CH19">
            <v>0</v>
          </cell>
          <cell r="CI19">
            <v>0</v>
          </cell>
          <cell r="CJ19">
            <v>0</v>
          </cell>
          <cell r="CK19">
            <v>0</v>
          </cell>
          <cell r="CL19">
            <v>0</v>
          </cell>
          <cell r="CM19">
            <v>0</v>
          </cell>
          <cell r="CO19">
            <v>0</v>
          </cell>
          <cell r="CQ19">
            <v>0</v>
          </cell>
          <cell r="CR19">
            <v>2.1094352415434119</v>
          </cell>
          <cell r="CS19">
            <v>2.1040687439584187</v>
          </cell>
          <cell r="CT19">
            <v>0</v>
          </cell>
          <cell r="CU19">
            <v>0</v>
          </cell>
          <cell r="CV19">
            <v>0</v>
          </cell>
          <cell r="CW19">
            <v>0</v>
          </cell>
          <cell r="CX19">
            <v>0</v>
          </cell>
          <cell r="CY19">
            <v>0.40158899999999997</v>
          </cell>
          <cell r="CZ19">
            <v>0.40158899999999997</v>
          </cell>
          <cell r="DA19">
            <v>0</v>
          </cell>
          <cell r="DB19">
            <v>0</v>
          </cell>
          <cell r="DC19">
            <v>0</v>
          </cell>
          <cell r="DD19">
            <v>0</v>
          </cell>
          <cell r="DE19">
            <v>0.68604799999999999</v>
          </cell>
          <cell r="DF19">
            <v>111.57600790340418</v>
          </cell>
          <cell r="DG19">
            <v>111.65125491820295</v>
          </cell>
          <cell r="DH19">
            <v>112.63682614158881</v>
          </cell>
          <cell r="DI19">
            <v>117.3248153134321</v>
          </cell>
          <cell r="DJ19">
            <v>124.7251655627207</v>
          </cell>
          <cell r="DK19">
            <v>6.7440138980345843E-2</v>
          </cell>
          <cell r="DL19">
            <v>0.88272292515467754</v>
          </cell>
          <cell r="DM19">
            <v>4.1620394789447568</v>
          </cell>
          <cell r="DN19">
            <v>6.3075745992172694</v>
          </cell>
          <cell r="DO19">
            <v>11.784932895878718</v>
          </cell>
          <cell r="DP19">
            <v>13.149157659316526</v>
          </cell>
          <cell r="DQ19">
            <v>0</v>
          </cell>
          <cell r="DR19">
            <v>0</v>
          </cell>
          <cell r="DS19">
            <v>1</v>
          </cell>
          <cell r="DT19">
            <v>0</v>
          </cell>
          <cell r="DU19">
            <v>1</v>
          </cell>
        </row>
        <row r="20">
          <cell r="A20" t="str">
            <v>R303</v>
          </cell>
          <cell r="B20" t="str">
            <v>E6144</v>
          </cell>
          <cell r="C20" t="str">
            <v>E31000042</v>
          </cell>
          <cell r="D20" t="str">
            <v>South Yorkshire Fire</v>
          </cell>
          <cell r="E20">
            <v>28.808235310000004</v>
          </cell>
          <cell r="F20">
            <v>27.111483523791001</v>
          </cell>
          <cell r="G20">
            <v>25.059369537313863</v>
          </cell>
          <cell r="H20">
            <v>24.192314733632102</v>
          </cell>
          <cell r="I20">
            <v>23.699495814758837</v>
          </cell>
          <cell r="J20">
            <v>0.20746866</v>
          </cell>
          <cell r="K20">
            <v>0.20746866005336778</v>
          </cell>
          <cell r="L20">
            <v>0.21988176639612581</v>
          </cell>
          <cell r="M20">
            <v>0.34552849005105479</v>
          </cell>
          <cell r="N20">
            <v>0.50258689461973372</v>
          </cell>
          <cell r="O20">
            <v>21.998059000000001</v>
          </cell>
          <cell r="P20">
            <v>22.330169487999999</v>
          </cell>
          <cell r="Q20">
            <v>22.775674087999999</v>
          </cell>
          <cell r="R20">
            <v>23.126460463999994</v>
          </cell>
          <cell r="S20">
            <v>23.531345724857143</v>
          </cell>
          <cell r="T20">
            <v>0</v>
          </cell>
          <cell r="U20">
            <v>0.44108145400000265</v>
          </cell>
          <cell r="V20">
            <v>0.90663117600000198</v>
          </cell>
          <cell r="W20">
            <v>1.6354508380000075</v>
          </cell>
          <cell r="X20">
            <v>2.4199462793613371</v>
          </cell>
          <cell r="Y20">
            <v>0</v>
          </cell>
          <cell r="Z20">
            <v>0</v>
          </cell>
          <cell r="AA20">
            <v>0</v>
          </cell>
          <cell r="AB20">
            <v>0</v>
          </cell>
          <cell r="AC20">
            <v>0</v>
          </cell>
          <cell r="AD20">
            <v>0</v>
          </cell>
          <cell r="AE20">
            <v>0</v>
          </cell>
          <cell r="AF20">
            <v>0</v>
          </cell>
          <cell r="AG20">
            <v>0</v>
          </cell>
          <cell r="AH20">
            <v>0</v>
          </cell>
          <cell r="AI20">
            <v>21.998059000000001</v>
          </cell>
          <cell r="AJ20">
            <v>22.771250942000002</v>
          </cell>
          <cell r="AK20">
            <v>23.682305264000004</v>
          </cell>
          <cell r="AL20">
            <v>24.761911302000001</v>
          </cell>
          <cell r="AM20">
            <v>25.95129200421848</v>
          </cell>
          <cell r="AN20">
            <v>24761911.302000001</v>
          </cell>
          <cell r="AO20">
            <v>25951292.004218474</v>
          </cell>
          <cell r="AP20">
            <v>24761911.301999997</v>
          </cell>
          <cell r="AQ20">
            <v>26455200.586824659</v>
          </cell>
          <cell r="AR20">
            <v>1.9752714113389747E-2</v>
          </cell>
          <cell r="AS20">
            <v>1.9665828774212635E-2</v>
          </cell>
          <cell r="AT20">
            <v>2.9727378190255394E-2</v>
          </cell>
          <cell r="AU20">
            <v>1.9752714113389747E-2</v>
          </cell>
          <cell r="AV20">
            <v>1.9665828774212635E-2</v>
          </cell>
          <cell r="AW20">
            <v>2.9727378190255394E-2</v>
          </cell>
          <cell r="AX20">
            <v>21.998059000000001</v>
          </cell>
          <cell r="AY20">
            <v>22.771250942000002</v>
          </cell>
          <cell r="AZ20">
            <v>23.682305264000004</v>
          </cell>
          <cell r="BA20">
            <v>24.761911302000001</v>
          </cell>
          <cell r="BB20">
            <v>25.95129200421848</v>
          </cell>
          <cell r="BC20">
            <v>4.8032669518625362</v>
          </cell>
          <cell r="BD20">
            <v>17.970826445271744</v>
          </cell>
          <cell r="BE20">
            <v>3.9532330042184816</v>
          </cell>
          <cell r="BF20">
            <v>4.2182209908252499</v>
          </cell>
          <cell r="BG20">
            <v>24.037697132360023</v>
          </cell>
          <cell r="BH20">
            <v>2.2414791974891379</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G20">
            <v>0</v>
          </cell>
          <cell r="CH20">
            <v>0</v>
          </cell>
          <cell r="CI20">
            <v>0</v>
          </cell>
          <cell r="CJ20">
            <v>0</v>
          </cell>
          <cell r="CK20">
            <v>0</v>
          </cell>
          <cell r="CL20">
            <v>0</v>
          </cell>
          <cell r="CM20">
            <v>0</v>
          </cell>
          <cell r="CO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51.013762970000002</v>
          </cell>
          <cell r="DG20">
            <v>50.090203125844369</v>
          </cell>
          <cell r="DH20">
            <v>48.961556567709991</v>
          </cell>
          <cell r="DI20">
            <v>49.299754525683156</v>
          </cell>
          <cell r="DJ20">
            <v>50.153374713597053</v>
          </cell>
          <cell r="DK20">
            <v>-1.8104130932249718</v>
          </cell>
          <cell r="DL20">
            <v>-2.2532281518180652</v>
          </cell>
          <cell r="DM20">
            <v>0.6907418425422529</v>
          </cell>
          <cell r="DN20">
            <v>1.7314897328123413</v>
          </cell>
          <cell r="DO20">
            <v>-1.6865806525758975</v>
          </cell>
          <cell r="DP20">
            <v>-0.86038825640294703</v>
          </cell>
          <cell r="DQ20">
            <v>0</v>
          </cell>
          <cell r="DR20">
            <v>0</v>
          </cell>
          <cell r="DS20">
            <v>0</v>
          </cell>
          <cell r="DT20">
            <v>0</v>
          </cell>
          <cell r="DU20">
            <v>1</v>
          </cell>
        </row>
        <row r="21">
          <cell r="A21" t="str">
            <v>R365</v>
          </cell>
          <cell r="B21" t="str">
            <v>E4701</v>
          </cell>
          <cell r="C21" t="str">
            <v>E08000032</v>
          </cell>
          <cell r="D21" t="str">
            <v>Bradford</v>
          </cell>
          <cell r="E21">
            <v>236.60404880000002</v>
          </cell>
          <cell r="F21">
            <v>211.39329450024599</v>
          </cell>
          <cell r="G21">
            <v>192.89722330591022</v>
          </cell>
          <cell r="H21">
            <v>182.49412975425898</v>
          </cell>
          <cell r="I21">
            <v>171.07876115582152</v>
          </cell>
          <cell r="J21">
            <v>1.8432306533958334</v>
          </cell>
          <cell r="K21">
            <v>1.8432306536794731</v>
          </cell>
          <cell r="L21">
            <v>1.9535134217489691</v>
          </cell>
          <cell r="M21">
            <v>3.069806805605523</v>
          </cell>
          <cell r="N21">
            <v>4.4651735354261586</v>
          </cell>
          <cell r="O21">
            <v>150.09700000000001</v>
          </cell>
          <cell r="P21">
            <v>153.81244554999998</v>
          </cell>
          <cell r="Q21">
            <v>156.97729172000001</v>
          </cell>
          <cell r="R21">
            <v>161.69633427999997</v>
          </cell>
          <cell r="S21">
            <v>165.73169177290163</v>
          </cell>
          <cell r="T21">
            <v>0</v>
          </cell>
          <cell r="U21">
            <v>3.060975938999984</v>
          </cell>
          <cell r="V21">
            <v>6.3097340193973164</v>
          </cell>
          <cell r="W21">
            <v>11.528467978401</v>
          </cell>
          <cell r="X21">
            <v>17.142613034563432</v>
          </cell>
          <cell r="Y21">
            <v>0</v>
          </cell>
          <cell r="Z21">
            <v>3.076248911</v>
          </cell>
          <cell r="AA21">
            <v>8.0989149806027108</v>
          </cell>
          <cell r="AB21">
            <v>13.888554821599007</v>
          </cell>
          <cell r="AC21">
            <v>14.662217965713442</v>
          </cell>
          <cell r="AD21">
            <v>0</v>
          </cell>
          <cell r="AE21">
            <v>0</v>
          </cell>
          <cell r="AF21">
            <v>0</v>
          </cell>
          <cell r="AG21">
            <v>0</v>
          </cell>
          <cell r="AH21">
            <v>0</v>
          </cell>
          <cell r="AI21">
            <v>150.09700000000001</v>
          </cell>
          <cell r="AJ21">
            <v>159.94967039999997</v>
          </cell>
          <cell r="AK21">
            <v>171.38594072000004</v>
          </cell>
          <cell r="AL21">
            <v>187.11335707999999</v>
          </cell>
          <cell r="AM21">
            <v>197.53652277317849</v>
          </cell>
          <cell r="AN21">
            <v>173224802.25840101</v>
          </cell>
          <cell r="AO21">
            <v>182874304.80746511</v>
          </cell>
          <cell r="AP21">
            <v>187113357.08000001</v>
          </cell>
          <cell r="AQ21">
            <v>197536522.77317855</v>
          </cell>
          <cell r="AR21">
            <v>1.9900703925840313E-2</v>
          </cell>
          <cell r="AS21">
            <v>1.9898504273504258E-2</v>
          </cell>
          <cell r="AT21">
            <v>2.9899988869985572E-2</v>
          </cell>
          <cell r="AU21">
            <v>1.9900703925840552E-2</v>
          </cell>
          <cell r="AV21">
            <v>1.9898504273504269E-2</v>
          </cell>
          <cell r="AW21">
            <v>2.9899988869985687E-2</v>
          </cell>
          <cell r="AX21">
            <v>150.09700000000001</v>
          </cell>
          <cell r="AY21">
            <v>156.87342148899995</v>
          </cell>
          <cell r="AZ21">
            <v>163.28702573939731</v>
          </cell>
          <cell r="BA21">
            <v>173.22480225840098</v>
          </cell>
          <cell r="BB21">
            <v>182.87430480746505</v>
          </cell>
          <cell r="BC21">
            <v>5.5705086242037218</v>
          </cell>
          <cell r="BD21">
            <v>21.83741500993694</v>
          </cell>
          <cell r="BE21">
            <v>32.777304807465043</v>
          </cell>
          <cell r="BF21">
            <v>5.0618802744661906</v>
          </cell>
          <cell r="BG21">
            <v>169.38952987535916</v>
          </cell>
          <cell r="BH21">
            <v>3.0691365138209692</v>
          </cell>
          <cell r="BI21">
            <v>14.662217965713442</v>
          </cell>
          <cell r="BJ21">
            <v>0</v>
          </cell>
          <cell r="BK21">
            <v>0</v>
          </cell>
          <cell r="BL21">
            <v>0</v>
          </cell>
          <cell r="BM21">
            <v>12.045821176998315</v>
          </cell>
          <cell r="BN21">
            <v>16.435418275305338</v>
          </cell>
          <cell r="BO21">
            <v>20.403411507014908</v>
          </cell>
          <cell r="BP21">
            <v>20.403411507014908</v>
          </cell>
          <cell r="BQ21">
            <v>0</v>
          </cell>
          <cell r="BR21">
            <v>0</v>
          </cell>
          <cell r="BS21">
            <v>2.307474</v>
          </cell>
          <cell r="BT21">
            <v>1.4357559</v>
          </cell>
          <cell r="BU21">
            <v>0</v>
          </cell>
          <cell r="BV21">
            <v>9.2378645655555562</v>
          </cell>
          <cell r="BW21">
            <v>11.154197943333333</v>
          </cell>
          <cell r="BX21">
            <v>8.2485955035999989</v>
          </cell>
          <cell r="BY21">
            <v>5.6633933081179411</v>
          </cell>
          <cell r="BZ21">
            <v>4.8872957497472722</v>
          </cell>
          <cell r="CA21">
            <v>0.40580413667477427</v>
          </cell>
          <cell r="CB21">
            <v>0.29022310094369297</v>
          </cell>
          <cell r="CC21">
            <v>0.30781540224619403</v>
          </cell>
          <cell r="CD21">
            <v>0</v>
          </cell>
          <cell r="CE21">
            <v>0</v>
          </cell>
          <cell r="CF21">
            <v>-13.703755260264295</v>
          </cell>
          <cell r="CG21">
            <v>0</v>
          </cell>
          <cell r="CH21">
            <v>0</v>
          </cell>
          <cell r="CI21">
            <v>0</v>
          </cell>
          <cell r="CJ21">
            <v>0</v>
          </cell>
          <cell r="CK21">
            <v>0</v>
          </cell>
          <cell r="CL21">
            <v>0</v>
          </cell>
          <cell r="CM21">
            <v>0</v>
          </cell>
          <cell r="CO21">
            <v>0</v>
          </cell>
          <cell r="CQ21">
            <v>0</v>
          </cell>
          <cell r="CR21">
            <v>0</v>
          </cell>
          <cell r="CS21">
            <v>0</v>
          </cell>
          <cell r="CT21">
            <v>0</v>
          </cell>
          <cell r="CU21">
            <v>0</v>
          </cell>
          <cell r="CV21">
            <v>0</v>
          </cell>
          <cell r="CW21">
            <v>0</v>
          </cell>
          <cell r="CX21">
            <v>0</v>
          </cell>
          <cell r="CY21">
            <v>2.2972090000000001</v>
          </cell>
          <cell r="CZ21">
            <v>2.2972090000000001</v>
          </cell>
          <cell r="DA21">
            <v>0</v>
          </cell>
          <cell r="DB21">
            <v>0</v>
          </cell>
          <cell r="DC21">
            <v>0</v>
          </cell>
          <cell r="DD21">
            <v>0</v>
          </cell>
          <cell r="DE21">
            <v>3.9243990000000002</v>
          </cell>
          <cell r="DF21">
            <v>398.1879481556262</v>
          </cell>
          <cell r="DG21">
            <v>384.63061659820249</v>
          </cell>
          <cell r="DH21">
            <v>389.14638353050373</v>
          </cell>
          <cell r="DI21">
            <v>398.50907012328776</v>
          </cell>
          <cell r="DJ21">
            <v>404.59277272118845</v>
          </cell>
          <cell r="DK21">
            <v>-3.4047568793129313</v>
          </cell>
          <cell r="DL21">
            <v>1.1740529061987193</v>
          </cell>
          <cell r="DM21">
            <v>2.4059549282821724</v>
          </cell>
          <cell r="DN21">
            <v>1.5266158423994147</v>
          </cell>
          <cell r="DO21">
            <v>1.6084928223540906</v>
          </cell>
          <cell r="DP21">
            <v>6.4048245655622482</v>
          </cell>
          <cell r="DQ21">
            <v>0</v>
          </cell>
          <cell r="DR21">
            <v>0</v>
          </cell>
          <cell r="DS21">
            <v>1</v>
          </cell>
          <cell r="DT21">
            <v>1</v>
          </cell>
          <cell r="DU21">
            <v>1</v>
          </cell>
        </row>
        <row r="22">
          <cell r="A22" t="str">
            <v>R751</v>
          </cell>
          <cell r="B22" t="str">
            <v>E6161</v>
          </cell>
          <cell r="C22" t="str">
            <v>E31000011</v>
          </cell>
          <cell r="D22" t="str">
            <v>Devon and Somerset Fire</v>
          </cell>
          <cell r="E22">
            <v>29.341119389999999</v>
          </cell>
          <cell r="F22">
            <v>26.872982001565003</v>
          </cell>
          <cell r="G22">
            <v>23.883224642901247</v>
          </cell>
          <cell r="H22">
            <v>22.618367871096908</v>
          </cell>
          <cell r="I22">
            <v>21.961013536800607</v>
          </cell>
          <cell r="J22">
            <v>0.21085045872916669</v>
          </cell>
          <cell r="K22">
            <v>0.21085045879468803</v>
          </cell>
          <cell r="L22">
            <v>0.22346590233572466</v>
          </cell>
          <cell r="M22">
            <v>0.3511607036704244</v>
          </cell>
          <cell r="N22">
            <v>0.51077920533876764</v>
          </cell>
          <cell r="O22">
            <v>44.562981000000001</v>
          </cell>
          <cell r="P22">
            <v>45.421852091999995</v>
          </cell>
          <cell r="Q22">
            <v>46.287138371999987</v>
          </cell>
          <cell r="R22">
            <v>46.980441749999997</v>
          </cell>
          <cell r="S22">
            <v>47.807873850900094</v>
          </cell>
          <cell r="T22">
            <v>0</v>
          </cell>
          <cell r="U22">
            <v>0.90357165600000433</v>
          </cell>
          <cell r="V22">
            <v>1.8592767899999982</v>
          </cell>
          <cell r="W22">
            <v>3.3488991250000115</v>
          </cell>
          <cell r="X22">
            <v>4.9443534722386691</v>
          </cell>
          <cell r="Y22">
            <v>0</v>
          </cell>
          <cell r="Z22">
            <v>0</v>
          </cell>
          <cell r="AA22">
            <v>0</v>
          </cell>
          <cell r="AB22">
            <v>0</v>
          </cell>
          <cell r="AC22">
            <v>0</v>
          </cell>
          <cell r="AD22">
            <v>0</v>
          </cell>
          <cell r="AE22">
            <v>0</v>
          </cell>
          <cell r="AF22">
            <v>0</v>
          </cell>
          <cell r="AG22">
            <v>0</v>
          </cell>
          <cell r="AH22">
            <v>0</v>
          </cell>
          <cell r="AI22">
            <v>44.562981000000001</v>
          </cell>
          <cell r="AJ22">
            <v>46.325423747999999</v>
          </cell>
          <cell r="AK22">
            <v>48.146415161999983</v>
          </cell>
          <cell r="AL22">
            <v>50.329340875000014</v>
          </cell>
          <cell r="AM22">
            <v>52.752227323138762</v>
          </cell>
          <cell r="AN22">
            <v>50329340.875000015</v>
          </cell>
          <cell r="AO22">
            <v>52752227.323138759</v>
          </cell>
          <cell r="AP22">
            <v>50329340.875</v>
          </cell>
          <cell r="AQ22">
            <v>53776542.416791931</v>
          </cell>
          <cell r="AR22">
            <v>1.9892884468247995E-2</v>
          </cell>
          <cell r="AS22">
            <v>1.9879969992498081E-2</v>
          </cell>
          <cell r="AT22">
            <v>2.9912958195415174E-2</v>
          </cell>
          <cell r="AU22">
            <v>1.9892884468247995E-2</v>
          </cell>
          <cell r="AV22">
            <v>1.9879969992498081E-2</v>
          </cell>
          <cell r="AW22">
            <v>2.9912958195415174E-2</v>
          </cell>
          <cell r="AX22">
            <v>44.562981000000001</v>
          </cell>
          <cell r="AY22">
            <v>46.325423747999999</v>
          </cell>
          <cell r="AZ22">
            <v>48.146415161999983</v>
          </cell>
          <cell r="BA22">
            <v>50.329340875000014</v>
          </cell>
          <cell r="BB22">
            <v>52.752227323138762</v>
          </cell>
          <cell r="BC22">
            <v>4.8140635383171864</v>
          </cell>
          <cell r="BD22">
            <v>18.37679199050611</v>
          </cell>
          <cell r="BE22">
            <v>8.1892463231387591</v>
          </cell>
          <cell r="BF22">
            <v>4.3077654131224108</v>
          </cell>
          <cell r="BG22">
            <v>48.862386629725087</v>
          </cell>
          <cell r="BH22">
            <v>2.3293252008319776</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G22">
            <v>8.1082807434084858E-2</v>
          </cell>
          <cell r="CH22">
            <v>0.42110748377056978</v>
          </cell>
          <cell r="CI22">
            <v>0.34002467633648492</v>
          </cell>
          <cell r="CJ22">
            <v>0.42372305820392736</v>
          </cell>
          <cell r="CK22">
            <v>0.42372305820392719</v>
          </cell>
          <cell r="CL22">
            <v>0.34002467633648492</v>
          </cell>
          <cell r="CM22">
            <v>0.34264025076984228</v>
          </cell>
          <cell r="CN22">
            <v>0.51195313617963323</v>
          </cell>
          <cell r="CO22">
            <v>0.3924785917960345</v>
          </cell>
          <cell r="CP22">
            <v>0.4832754162431645</v>
          </cell>
          <cell r="CQ22">
            <v>0</v>
          </cell>
          <cell r="CR22">
            <v>0.14934479125429739</v>
          </cell>
          <cell r="CS22">
            <v>0.18800716665411099</v>
          </cell>
          <cell r="CT22">
            <v>0</v>
          </cell>
          <cell r="CU22">
            <v>0</v>
          </cell>
          <cell r="CV22">
            <v>0</v>
          </cell>
          <cell r="CW22">
            <v>0</v>
          </cell>
          <cell r="CX22">
            <v>0</v>
          </cell>
          <cell r="CY22">
            <v>0</v>
          </cell>
          <cell r="CZ22">
            <v>0</v>
          </cell>
          <cell r="DA22">
            <v>0</v>
          </cell>
          <cell r="DB22">
            <v>0</v>
          </cell>
          <cell r="DC22">
            <v>0</v>
          </cell>
          <cell r="DD22">
            <v>0</v>
          </cell>
          <cell r="DE22">
            <v>0</v>
          </cell>
          <cell r="DF22">
            <v>74.196033656163252</v>
          </cell>
          <cell r="DG22">
            <v>73.979708483384556</v>
          </cell>
          <cell r="DH22">
            <v>72.781137550227541</v>
          </cell>
          <cell r="DI22">
            <v>73.722592507971271</v>
          </cell>
          <cell r="DJ22">
            <v>75.647743123482059</v>
          </cell>
          <cell r="DK22">
            <v>-0.29155894475597632</v>
          </cell>
          <cell r="DL22">
            <v>-1.6201347068381611</v>
          </cell>
          <cell r="DM22">
            <v>1.2935425158668634</v>
          </cell>
          <cell r="DN22">
            <v>2.6113441619712852</v>
          </cell>
          <cell r="DO22">
            <v>1.9565863507559955</v>
          </cell>
          <cell r="DP22">
            <v>1.451709467318818</v>
          </cell>
          <cell r="DQ22">
            <v>0</v>
          </cell>
          <cell r="DR22">
            <v>0</v>
          </cell>
          <cell r="DS22">
            <v>0</v>
          </cell>
          <cell r="DT22">
            <v>0</v>
          </cell>
          <cell r="DU22">
            <v>1</v>
          </cell>
        </row>
        <row r="23">
          <cell r="A23" t="str">
            <v>R440</v>
          </cell>
          <cell r="B23" t="str">
            <v>E3720</v>
          </cell>
          <cell r="C23" t="str">
            <v>E10000031</v>
          </cell>
          <cell r="D23" t="str">
            <v>Warwickshire</v>
          </cell>
          <cell r="E23">
            <v>117.34295019</v>
          </cell>
          <cell r="F23">
            <v>96.162112635992003</v>
          </cell>
          <cell r="G23">
            <v>80.245863397799383</v>
          </cell>
          <cell r="H23">
            <v>71.345020286213426</v>
          </cell>
          <cell r="I23">
            <v>63.068415273158237</v>
          </cell>
          <cell r="J23">
            <v>0.84838259727083332</v>
          </cell>
          <cell r="K23">
            <v>0.84838259728627485</v>
          </cell>
          <cell r="L23">
            <v>0.89914237660306828</v>
          </cell>
          <cell r="M23">
            <v>1.41293802037625</v>
          </cell>
          <cell r="N23">
            <v>2.0551825750927328</v>
          </cell>
          <cell r="O23">
            <v>227.399933</v>
          </cell>
          <cell r="P23">
            <v>231.995626668</v>
          </cell>
          <cell r="Q23">
            <v>236.89711866600004</v>
          </cell>
          <cell r="R23">
            <v>242.48698399800003</v>
          </cell>
          <cell r="S23">
            <v>247.63594323916561</v>
          </cell>
          <cell r="T23">
            <v>0</v>
          </cell>
          <cell r="U23">
            <v>4.6239200293999945</v>
          </cell>
          <cell r="V23">
            <v>9.5441519204132614</v>
          </cell>
          <cell r="W23">
            <v>17.320267815317049</v>
          </cell>
          <cell r="X23">
            <v>25.647765380872098</v>
          </cell>
          <cell r="Y23">
            <v>0</v>
          </cell>
          <cell r="Z23">
            <v>4.6239200266000005</v>
          </cell>
          <cell r="AA23">
            <v>9.7328052855867142</v>
          </cell>
          <cell r="AB23">
            <v>15.49342116268298</v>
          </cell>
          <cell r="AC23">
            <v>21.920008040971577</v>
          </cell>
          <cell r="AD23">
            <v>0</v>
          </cell>
          <cell r="AE23">
            <v>0</v>
          </cell>
          <cell r="AF23">
            <v>0</v>
          </cell>
          <cell r="AG23">
            <v>0</v>
          </cell>
          <cell r="AH23">
            <v>0</v>
          </cell>
          <cell r="AI23">
            <v>227.399933</v>
          </cell>
          <cell r="AJ23">
            <v>241.243466724</v>
          </cell>
          <cell r="AK23">
            <v>256.174075872</v>
          </cell>
          <cell r="AL23">
            <v>275.30067297600004</v>
          </cell>
          <cell r="AM23">
            <v>295.20371666100925</v>
          </cell>
          <cell r="AN23">
            <v>259807251.81331703</v>
          </cell>
          <cell r="AO23">
            <v>273283708.62003762</v>
          </cell>
          <cell r="AP23">
            <v>275300672.97600001</v>
          </cell>
          <cell r="AQ23">
            <v>295203716.66100919</v>
          </cell>
          <cell r="AR23">
            <v>1.9931065493821176E-2</v>
          </cell>
          <cell r="AS23">
            <v>1.9959296698321749E-2</v>
          </cell>
          <cell r="AT23">
            <v>2.9933481142315088E-2</v>
          </cell>
          <cell r="AU23">
            <v>1.993106549382111E-2</v>
          </cell>
          <cell r="AV23">
            <v>1.9959296698321579E-2</v>
          </cell>
          <cell r="AW23">
            <v>2.9933481142315151E-2</v>
          </cell>
          <cell r="AX23">
            <v>227.399933</v>
          </cell>
          <cell r="AY23">
            <v>236.61954669740001</v>
          </cell>
          <cell r="AZ23">
            <v>246.44127058641328</v>
          </cell>
          <cell r="BA23">
            <v>259.80725181331707</v>
          </cell>
          <cell r="BB23">
            <v>273.28370862003766</v>
          </cell>
          <cell r="BC23">
            <v>5.1870980169576022</v>
          </cell>
          <cell r="BD23">
            <v>20.177567783204964</v>
          </cell>
          <cell r="BE23">
            <v>45.883775620037675</v>
          </cell>
          <cell r="BF23">
            <v>4.7022109481991814</v>
          </cell>
          <cell r="BG23">
            <v>253.13233028817052</v>
          </cell>
          <cell r="BH23">
            <v>2.7162891557496627</v>
          </cell>
          <cell r="BI23">
            <v>21.920008040971577</v>
          </cell>
          <cell r="BJ23">
            <v>0</v>
          </cell>
          <cell r="BK23">
            <v>0</v>
          </cell>
          <cell r="BL23">
            <v>0</v>
          </cell>
          <cell r="BM23">
            <v>8.3005843736921268</v>
          </cell>
          <cell r="BN23">
            <v>10.65926125495923</v>
          </cell>
          <cell r="BO23">
            <v>12.45378278800395</v>
          </cell>
          <cell r="BP23">
            <v>12.45378278800395</v>
          </cell>
          <cell r="BQ23">
            <v>0</v>
          </cell>
          <cell r="BR23">
            <v>0</v>
          </cell>
          <cell r="BS23">
            <v>2.2445689999999998</v>
          </cell>
          <cell r="BT23">
            <v>1.3966150499999999</v>
          </cell>
          <cell r="BU23">
            <v>0</v>
          </cell>
          <cell r="BV23">
            <v>2.1209230104444448</v>
          </cell>
          <cell r="BW23">
            <v>2.8776755602222224</v>
          </cell>
          <cell r="BX23">
            <v>2.6850751755164444</v>
          </cell>
          <cell r="BY23">
            <v>2.6484835866443306</v>
          </cell>
          <cell r="BZ23">
            <v>3.0705789265430621</v>
          </cell>
          <cell r="CA23">
            <v>0.18990832889388337</v>
          </cell>
          <cell r="CB23">
            <v>0.13581868474344627</v>
          </cell>
          <cell r="CC23">
            <v>0.14405153463288248</v>
          </cell>
          <cell r="CD23">
            <v>0</v>
          </cell>
          <cell r="CE23">
            <v>0</v>
          </cell>
          <cell r="CF23">
            <v>15.937245827282354</v>
          </cell>
          <cell r="CG23">
            <v>0</v>
          </cell>
          <cell r="CH23">
            <v>0</v>
          </cell>
          <cell r="CI23">
            <v>0</v>
          </cell>
          <cell r="CJ23">
            <v>0</v>
          </cell>
          <cell r="CK23">
            <v>0</v>
          </cell>
          <cell r="CL23">
            <v>0</v>
          </cell>
          <cell r="CM23">
            <v>0</v>
          </cell>
          <cell r="CO23">
            <v>0</v>
          </cell>
          <cell r="CQ23">
            <v>0</v>
          </cell>
          <cell r="CR23">
            <v>2.9897054036438675</v>
          </cell>
          <cell r="CS23">
            <v>2.9932718166586749</v>
          </cell>
          <cell r="CT23">
            <v>0</v>
          </cell>
          <cell r="CU23">
            <v>0</v>
          </cell>
          <cell r="CV23">
            <v>0</v>
          </cell>
          <cell r="CW23">
            <v>0</v>
          </cell>
          <cell r="CX23">
            <v>0</v>
          </cell>
          <cell r="CY23">
            <v>2.2345839999999999</v>
          </cell>
          <cell r="CZ23">
            <v>2.2345839999999999</v>
          </cell>
          <cell r="DA23">
            <v>0</v>
          </cell>
          <cell r="DB23">
            <v>0</v>
          </cell>
          <cell r="DC23">
            <v>0</v>
          </cell>
          <cell r="DD23">
            <v>0</v>
          </cell>
          <cell r="DE23">
            <v>3.817415</v>
          </cell>
          <cell r="DF23">
            <v>347.90209712660919</v>
          </cell>
          <cell r="DG23">
            <v>344.25716160588775</v>
          </cell>
          <cell r="DH23">
            <v>353.68663354690261</v>
          </cell>
          <cell r="DI23">
            <v>364.99757517419329</v>
          </cell>
          <cell r="DJ23">
            <v>381.90367522380728</v>
          </cell>
          <cell r="DK23">
            <v>-1.0476900113065346</v>
          </cell>
          <cell r="DL23">
            <v>2.7390779314592439</v>
          </cell>
          <cell r="DM23">
            <v>3.1980121821003848</v>
          </cell>
          <cell r="DN23">
            <v>4.6318390037374035</v>
          </cell>
          <cell r="DO23">
            <v>9.7733179472109235</v>
          </cell>
          <cell r="DP23">
            <v>34.00157809719807</v>
          </cell>
          <cell r="DQ23">
            <v>0</v>
          </cell>
          <cell r="DR23">
            <v>0</v>
          </cell>
          <cell r="DS23">
            <v>0</v>
          </cell>
          <cell r="DT23">
            <v>0</v>
          </cell>
          <cell r="DU23">
            <v>1</v>
          </cell>
        </row>
        <row r="24">
          <cell r="A24" t="str">
            <v>R301</v>
          </cell>
          <cell r="B24" t="str">
            <v>E6142</v>
          </cell>
          <cell r="C24" t="str">
            <v>E31000040</v>
          </cell>
          <cell r="D24" t="str">
            <v>Greater Manchester Fire</v>
          </cell>
          <cell r="E24">
            <v>59.801877590000004</v>
          </cell>
          <cell r="F24">
            <v>56.475758999789996</v>
          </cell>
          <cell r="G24">
            <v>52.453925456436899</v>
          </cell>
          <cell r="H24">
            <v>50.754939981230109</v>
          </cell>
          <cell r="I24">
            <v>0</v>
          </cell>
          <cell r="J24">
            <v>0.42403997606249999</v>
          </cell>
          <cell r="K24">
            <v>0.42403997604262811</v>
          </cell>
          <cell r="L24">
            <v>0.44941081188281584</v>
          </cell>
          <cell r="M24">
            <v>0.70621699010156769</v>
          </cell>
          <cell r="N24">
            <v>0</v>
          </cell>
          <cell r="O24">
            <v>39.792983999999997</v>
          </cell>
          <cell r="P24">
            <v>40.673418147999996</v>
          </cell>
          <cell r="Q24">
            <v>41.685115427999996</v>
          </cell>
          <cell r="R24">
            <v>42.342107675999998</v>
          </cell>
          <cell r="S24">
            <v>0</v>
          </cell>
          <cell r="T24">
            <v>0</v>
          </cell>
          <cell r="U24">
            <v>0.80443609799999938</v>
          </cell>
          <cell r="V24">
            <v>1.6705866869999921</v>
          </cell>
          <cell r="W24">
            <v>1.6969165289999921</v>
          </cell>
          <cell r="X24">
            <v>0</v>
          </cell>
          <cell r="Y24">
            <v>0</v>
          </cell>
          <cell r="Z24">
            <v>0</v>
          </cell>
          <cell r="AA24">
            <v>0</v>
          </cell>
          <cell r="AB24">
            <v>0</v>
          </cell>
          <cell r="AC24">
            <v>0</v>
          </cell>
          <cell r="AD24">
            <v>0</v>
          </cell>
          <cell r="AE24">
            <v>0</v>
          </cell>
          <cell r="AF24">
            <v>0</v>
          </cell>
          <cell r="AG24">
            <v>0</v>
          </cell>
          <cell r="AH24">
            <v>0</v>
          </cell>
          <cell r="AI24">
            <v>39.792983999999997</v>
          </cell>
          <cell r="AJ24">
            <v>41.477854245999993</v>
          </cell>
          <cell r="AK24">
            <v>43.355702114999985</v>
          </cell>
          <cell r="AL24">
            <v>44.03902420499999</v>
          </cell>
          <cell r="AM24">
            <v>0</v>
          </cell>
          <cell r="AN24">
            <v>44039024.204999991</v>
          </cell>
          <cell r="AO24">
            <v>0</v>
          </cell>
          <cell r="AP24">
            <v>44039024.205000006</v>
          </cell>
          <cell r="AQ24">
            <v>0</v>
          </cell>
          <cell r="AR24">
            <v>1.9777931991672437E-2</v>
          </cell>
          <cell r="AS24">
            <v>1.9904729499829799E-2</v>
          </cell>
          <cell r="AT24">
            <v>0</v>
          </cell>
          <cell r="AU24">
            <v>1.9777931991672437E-2</v>
          </cell>
          <cell r="AV24">
            <v>1.9904729499829799E-2</v>
          </cell>
          <cell r="AW24">
            <v>0</v>
          </cell>
          <cell r="AX24">
            <v>39.792983999999997</v>
          </cell>
          <cell r="AY24">
            <v>41.477854245999993</v>
          </cell>
          <cell r="AZ24">
            <v>43.355702114999985</v>
          </cell>
          <cell r="BA24">
            <v>44.03902420499999</v>
          </cell>
          <cell r="BB24">
            <v>0</v>
          </cell>
          <cell r="BC24">
            <v>-100</v>
          </cell>
          <cell r="BD24">
            <v>-100</v>
          </cell>
          <cell r="BE24">
            <v>0</v>
          </cell>
          <cell r="BF24">
            <v>-100</v>
          </cell>
          <cell r="BG24">
            <v>0</v>
          </cell>
          <cell r="BH24">
            <v>-100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G24">
            <v>0</v>
          </cell>
          <cell r="CH24">
            <v>0</v>
          </cell>
          <cell r="CI24">
            <v>0</v>
          </cell>
          <cell r="CJ24">
            <v>0</v>
          </cell>
          <cell r="CK24">
            <v>0</v>
          </cell>
          <cell r="CL24">
            <v>0</v>
          </cell>
          <cell r="CM24">
            <v>0</v>
          </cell>
          <cell r="CO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100.01890156606251</v>
          </cell>
          <cell r="DG24">
            <v>98.377653221832617</v>
          </cell>
          <cell r="DH24">
            <v>96.259038383319705</v>
          </cell>
          <cell r="DI24">
            <v>95.500181176331679</v>
          </cell>
          <cell r="DJ24">
            <v>0</v>
          </cell>
          <cell r="DK24">
            <v>-1.6409381812155233</v>
          </cell>
          <cell r="DL24">
            <v>-2.15355293517282</v>
          </cell>
          <cell r="DM24">
            <v>-0.78834904205683509</v>
          </cell>
          <cell r="DN24">
            <v>-100</v>
          </cell>
          <cell r="DO24">
            <v>-100</v>
          </cell>
          <cell r="DP24">
            <v>0</v>
          </cell>
          <cell r="DQ24">
            <v>0</v>
          </cell>
          <cell r="DR24">
            <v>0</v>
          </cell>
          <cell r="DS24">
            <v>0</v>
          </cell>
          <cell r="DT24">
            <v>0</v>
          </cell>
          <cell r="DU24">
            <v>0</v>
          </cell>
        </row>
        <row r="25">
          <cell r="A25" t="str">
            <v>R439</v>
          </cell>
          <cell r="B25" t="str">
            <v>E3620</v>
          </cell>
          <cell r="C25" t="str">
            <v>E10000030</v>
          </cell>
          <cell r="D25" t="str">
            <v>Surrey</v>
          </cell>
          <cell r="E25">
            <v>220.26746256999999</v>
          </cell>
          <cell r="F25">
            <v>172.43563348264598</v>
          </cell>
          <cell r="G25">
            <v>135.50394826871485</v>
          </cell>
          <cell r="H25">
            <v>115.19090725873042</v>
          </cell>
          <cell r="I25">
            <v>113.27598037271126</v>
          </cell>
          <cell r="J25">
            <v>1.5237638367291666</v>
          </cell>
          <cell r="K25">
            <v>1.5237638368194486</v>
          </cell>
          <cell r="L25">
            <v>1.6149325104052483</v>
          </cell>
          <cell r="M25">
            <v>2.5377510877796756</v>
          </cell>
          <cell r="N25">
            <v>3.6912743094977185</v>
          </cell>
          <cell r="O25">
            <v>586.883915</v>
          </cell>
          <cell r="P25">
            <v>594.18760262400008</v>
          </cell>
          <cell r="Q25">
            <v>601.63874971200005</v>
          </cell>
          <cell r="R25">
            <v>606.80555812799992</v>
          </cell>
          <cell r="S25">
            <v>614.98009926913085</v>
          </cell>
          <cell r="T25">
            <v>0</v>
          </cell>
          <cell r="U25">
            <v>11.794308227999956</v>
          </cell>
          <cell r="V25">
            <v>24.143388924519179</v>
          </cell>
          <cell r="W25">
            <v>43.211237186065723</v>
          </cell>
          <cell r="X25">
            <v>63.556558137786205</v>
          </cell>
          <cell r="Y25">
            <v>0</v>
          </cell>
          <cell r="Z25">
            <v>11.881998252000001</v>
          </cell>
          <cell r="AA25">
            <v>31.039386008480786</v>
          </cell>
          <cell r="AB25">
            <v>52.117056294934152</v>
          </cell>
          <cell r="AC25">
            <v>54.403722222540978</v>
          </cell>
          <cell r="AD25">
            <v>0</v>
          </cell>
          <cell r="AE25">
            <v>0</v>
          </cell>
          <cell r="AF25">
            <v>0</v>
          </cell>
          <cell r="AG25">
            <v>0</v>
          </cell>
          <cell r="AH25">
            <v>0</v>
          </cell>
          <cell r="AI25">
            <v>586.883915</v>
          </cell>
          <cell r="AJ25">
            <v>617.86390910399996</v>
          </cell>
          <cell r="AK25">
            <v>656.82152464499995</v>
          </cell>
          <cell r="AL25">
            <v>702.13385160899975</v>
          </cell>
          <cell r="AM25">
            <v>732.94037962945799</v>
          </cell>
          <cell r="AN25">
            <v>650016795.31406569</v>
          </cell>
          <cell r="AO25">
            <v>678536657.40691721</v>
          </cell>
          <cell r="AP25">
            <v>702133851.60899985</v>
          </cell>
          <cell r="AQ25">
            <v>732940379.62945819</v>
          </cell>
          <cell r="AR25">
            <v>1.9849468713105001E-2</v>
          </cell>
          <cell r="AS25">
            <v>1.9885198850390085E-2</v>
          </cell>
          <cell r="AT25">
            <v>2.9882467805966595E-2</v>
          </cell>
          <cell r="AU25">
            <v>1.9849468713105049E-2</v>
          </cell>
          <cell r="AV25">
            <v>1.9885198850390064E-2</v>
          </cell>
          <cell r="AW25">
            <v>2.9882467805966755E-2</v>
          </cell>
          <cell r="AX25">
            <v>586.883915</v>
          </cell>
          <cell r="AY25">
            <v>605.98191085199994</v>
          </cell>
          <cell r="AZ25">
            <v>625.78213863651922</v>
          </cell>
          <cell r="BA25">
            <v>650.01679531406558</v>
          </cell>
          <cell r="BB25">
            <v>678.53665740691702</v>
          </cell>
          <cell r="BC25">
            <v>4.3875577213465062</v>
          </cell>
          <cell r="BD25">
            <v>15.616843478648921</v>
          </cell>
          <cell r="BE25">
            <v>91.652742406916971</v>
          </cell>
          <cell r="BF25">
            <v>3.694393804946694</v>
          </cell>
          <cell r="BG25">
            <v>628.50276052922823</v>
          </cell>
          <cell r="BH25">
            <v>1.727587616737658</v>
          </cell>
          <cell r="BI25">
            <v>54.403722222540978</v>
          </cell>
          <cell r="BJ25">
            <v>0</v>
          </cell>
          <cell r="BK25">
            <v>0</v>
          </cell>
          <cell r="BL25">
            <v>0</v>
          </cell>
          <cell r="BM25">
            <v>7.5428008174656629</v>
          </cell>
          <cell r="BN25">
            <v>7.8948428736772627</v>
          </cell>
          <cell r="BO25">
            <v>7.0784445255540041</v>
          </cell>
          <cell r="BP25">
            <v>7.0784445255540041</v>
          </cell>
          <cell r="BQ25">
            <v>0</v>
          </cell>
          <cell r="BR25">
            <v>0</v>
          </cell>
          <cell r="BS25">
            <v>4.0124870000000001</v>
          </cell>
          <cell r="BT25">
            <v>2.4966482999999999</v>
          </cell>
          <cell r="BU25">
            <v>0</v>
          </cell>
          <cell r="BV25">
            <v>4.8582332904444439</v>
          </cell>
          <cell r="BW25">
            <v>5.9811617171111093</v>
          </cell>
          <cell r="BX25">
            <v>4.7574685647928883</v>
          </cell>
          <cell r="BY25">
            <v>3.10781042639882</v>
          </cell>
          <cell r="BZ25">
            <v>2.6888870816120236</v>
          </cell>
          <cell r="CA25">
            <v>0.33547058641977556</v>
          </cell>
          <cell r="CB25">
            <v>0.23992193540445642</v>
          </cell>
          <cell r="CC25">
            <v>0.25446515737055786</v>
          </cell>
          <cell r="CD25">
            <v>0</v>
          </cell>
          <cell r="CE25">
            <v>0</v>
          </cell>
          <cell r="CF25">
            <v>-13.47969429629028</v>
          </cell>
          <cell r="CG25">
            <v>0</v>
          </cell>
          <cell r="CH25">
            <v>0</v>
          </cell>
          <cell r="CI25">
            <v>0</v>
          </cell>
          <cell r="CJ25">
            <v>0</v>
          </cell>
          <cell r="CK25">
            <v>0</v>
          </cell>
          <cell r="CL25">
            <v>0</v>
          </cell>
          <cell r="CM25">
            <v>0</v>
          </cell>
          <cell r="CO25">
            <v>0</v>
          </cell>
          <cell r="CQ25">
            <v>0</v>
          </cell>
          <cell r="CR25">
            <v>11.926366057827197</v>
          </cell>
          <cell r="CS25">
            <v>12.174696361868333</v>
          </cell>
          <cell r="CT25">
            <v>0</v>
          </cell>
          <cell r="CU25">
            <v>0</v>
          </cell>
          <cell r="CV25">
            <v>0</v>
          </cell>
          <cell r="CW25">
            <v>0</v>
          </cell>
          <cell r="CX25">
            <v>0</v>
          </cell>
          <cell r="CY25">
            <v>3.994637</v>
          </cell>
          <cell r="CZ25">
            <v>3.994637</v>
          </cell>
          <cell r="DA25">
            <v>0</v>
          </cell>
          <cell r="DB25">
            <v>0</v>
          </cell>
          <cell r="DC25">
            <v>0</v>
          </cell>
          <cell r="DD25">
            <v>0</v>
          </cell>
          <cell r="DE25">
            <v>6.8241719999999999</v>
          </cell>
          <cell r="DF25">
            <v>813.86884528359349</v>
          </cell>
          <cell r="DG25">
            <v>809.9707561338081</v>
          </cell>
          <cell r="DH25">
            <v>822.68232332561752</v>
          </cell>
          <cell r="DI25">
            <v>837.35644855558587</v>
          </cell>
          <cell r="DJ25">
            <v>870.49377491883297</v>
          </cell>
          <cell r="DK25">
            <v>-0.478957902415722</v>
          </cell>
          <cell r="DL25">
            <v>1.5693859433252744</v>
          </cell>
          <cell r="DM25">
            <v>1.7836927832178828</v>
          </cell>
          <cell r="DN25">
            <v>3.9573739977052824</v>
          </cell>
          <cell r="DO25">
            <v>6.9575005805153411</v>
          </cell>
          <cell r="DP25">
            <v>56.624929635239482</v>
          </cell>
          <cell r="DQ25">
            <v>0</v>
          </cell>
          <cell r="DR25">
            <v>0</v>
          </cell>
          <cell r="DS25">
            <v>1</v>
          </cell>
          <cell r="DT25">
            <v>0</v>
          </cell>
          <cell r="DU25">
            <v>1</v>
          </cell>
        </row>
        <row r="26">
          <cell r="A26" t="str">
            <v>R305</v>
          </cell>
          <cell r="B26" t="str">
            <v>E6146</v>
          </cell>
          <cell r="C26" t="str">
            <v>E31000044</v>
          </cell>
          <cell r="D26" t="str">
            <v>West Midlands Fire</v>
          </cell>
          <cell r="E26">
            <v>61.943468100000004</v>
          </cell>
          <cell r="F26">
            <v>58.665444571509006</v>
          </cell>
          <cell r="G26">
            <v>54.703243104536043</v>
          </cell>
          <cell r="H26">
            <v>53.029961163676703</v>
          </cell>
          <cell r="I26">
            <v>52.047981119674965</v>
          </cell>
          <cell r="J26">
            <v>0.44648055054166669</v>
          </cell>
          <cell r="K26">
            <v>0.44648055054570662</v>
          </cell>
          <cell r="L26">
            <v>0.47319403369285457</v>
          </cell>
          <cell r="M26">
            <v>0.74359062437448564</v>
          </cell>
          <cell r="N26">
            <v>1.0815863627265239</v>
          </cell>
          <cell r="O26">
            <v>36.211269999999999</v>
          </cell>
          <cell r="P26">
            <v>37.138863129999997</v>
          </cell>
          <cell r="Q26">
            <v>37.861846059999998</v>
          </cell>
          <cell r="R26">
            <v>38.565742833999998</v>
          </cell>
          <cell r="S26">
            <v>39.401581789123554</v>
          </cell>
          <cell r="T26">
            <v>0</v>
          </cell>
          <cell r="U26">
            <v>0.73682855499999877</v>
          </cell>
          <cell r="V26">
            <v>1.5161278000000009</v>
          </cell>
          <cell r="W26">
            <v>2.7376482899999983</v>
          </cell>
          <cell r="X26">
            <v>4.0629384993036535</v>
          </cell>
          <cell r="Y26">
            <v>0</v>
          </cell>
          <cell r="Z26">
            <v>0</v>
          </cell>
          <cell r="AA26">
            <v>0</v>
          </cell>
          <cell r="AB26">
            <v>0</v>
          </cell>
          <cell r="AC26">
            <v>0</v>
          </cell>
          <cell r="AD26">
            <v>0</v>
          </cell>
          <cell r="AE26">
            <v>0</v>
          </cell>
          <cell r="AF26">
            <v>0</v>
          </cell>
          <cell r="AG26">
            <v>0</v>
          </cell>
          <cell r="AH26">
            <v>0</v>
          </cell>
          <cell r="AI26">
            <v>36.211269999999999</v>
          </cell>
          <cell r="AJ26">
            <v>37.875691684999993</v>
          </cell>
          <cell r="AK26">
            <v>39.377973859999997</v>
          </cell>
          <cell r="AL26">
            <v>41.303391124000001</v>
          </cell>
          <cell r="AM26">
            <v>43.464520288427209</v>
          </cell>
          <cell r="AN26">
            <v>41303391.123999998</v>
          </cell>
          <cell r="AO26">
            <v>43464520.288427211</v>
          </cell>
          <cell r="AP26">
            <v>41303391.123999998</v>
          </cell>
          <cell r="AQ26">
            <v>44308491.556163669</v>
          </cell>
          <cell r="AR26">
            <v>1.9839825263924249E-2</v>
          </cell>
          <cell r="AS26">
            <v>1.9810815634481616E-2</v>
          </cell>
          <cell r="AT26">
            <v>2.9751487574378732E-2</v>
          </cell>
          <cell r="AU26">
            <v>1.9839825263924249E-2</v>
          </cell>
          <cell r="AV26">
            <v>1.9810815634481616E-2</v>
          </cell>
          <cell r="AW26">
            <v>2.9751487574378732E-2</v>
          </cell>
          <cell r="AX26">
            <v>36.211269999999999</v>
          </cell>
          <cell r="AY26">
            <v>37.875691684999993</v>
          </cell>
          <cell r="AZ26">
            <v>39.377973859999997</v>
          </cell>
          <cell r="BA26">
            <v>41.303391124000001</v>
          </cell>
          <cell r="BB26">
            <v>43.464520288427209</v>
          </cell>
          <cell r="BC26">
            <v>5.2323286432804661</v>
          </cell>
          <cell r="BD26">
            <v>20.030367033321976</v>
          </cell>
          <cell r="BE26">
            <v>7.2532502884272114</v>
          </cell>
          <cell r="BF26">
            <v>4.6701348118082464</v>
          </cell>
          <cell r="BG26">
            <v>40.25953600023832</v>
          </cell>
          <cell r="BH26">
            <v>2.6848214181470764</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G26">
            <v>0</v>
          </cell>
          <cell r="CH26">
            <v>0</v>
          </cell>
          <cell r="CI26">
            <v>0</v>
          </cell>
          <cell r="CJ26">
            <v>0</v>
          </cell>
          <cell r="CK26">
            <v>0</v>
          </cell>
          <cell r="CL26">
            <v>0</v>
          </cell>
          <cell r="CM26">
            <v>0</v>
          </cell>
          <cell r="CO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98.601218650541668</v>
          </cell>
          <cell r="DG26">
            <v>96.987616807054692</v>
          </cell>
          <cell r="DH26">
            <v>94.554410998228889</v>
          </cell>
          <cell r="DI26">
            <v>95.076942912051166</v>
          </cell>
          <cell r="DJ26">
            <v>96.594087770828708</v>
          </cell>
          <cell r="DK26">
            <v>-1.636492799552336</v>
          </cell>
          <cell r="DL26">
            <v>-2.5087798720391019</v>
          </cell>
          <cell r="DM26">
            <v>0.55262563460107827</v>
          </cell>
          <cell r="DN26">
            <v>1.5957021884695388</v>
          </cell>
          <cell r="DO26">
            <v>-2.0356045363156605</v>
          </cell>
          <cell r="DP26">
            <v>-2.0071308797129541</v>
          </cell>
          <cell r="DQ26">
            <v>0</v>
          </cell>
          <cell r="DR26">
            <v>0</v>
          </cell>
          <cell r="DS26">
            <v>0</v>
          </cell>
          <cell r="DT26">
            <v>0</v>
          </cell>
          <cell r="DU26">
            <v>1</v>
          </cell>
        </row>
        <row r="27">
          <cell r="A27" t="str">
            <v>R602</v>
          </cell>
          <cell r="B27" t="str">
            <v>E0101</v>
          </cell>
          <cell r="C27" t="str">
            <v>E06000022</v>
          </cell>
          <cell r="D27" t="str">
            <v>Bath And North East Somerset</v>
          </cell>
          <cell r="E27">
            <v>43.871170859999999</v>
          </cell>
          <cell r="F27">
            <v>36.102109530598</v>
          </cell>
          <cell r="G27">
            <v>30.381122105937369</v>
          </cell>
          <cell r="H27">
            <v>27.170502954610491</v>
          </cell>
          <cell r="I27">
            <v>23.796619811716354</v>
          </cell>
          <cell r="J27">
            <v>0.3135462771875</v>
          </cell>
          <cell r="K27">
            <v>0.3135462772072562</v>
          </cell>
          <cell r="L27">
            <v>0.33230613848629653</v>
          </cell>
          <cell r="M27">
            <v>0.52219536047846593</v>
          </cell>
          <cell r="N27">
            <v>0.7595568879686877</v>
          </cell>
          <cell r="O27">
            <v>74.455349900000002</v>
          </cell>
          <cell r="P27">
            <v>75.397579009999987</v>
          </cell>
          <cell r="Q27">
            <v>76.913832969999987</v>
          </cell>
          <cell r="R27">
            <v>77.334961209999989</v>
          </cell>
          <cell r="S27">
            <v>78.557588207645409</v>
          </cell>
          <cell r="T27">
            <v>0</v>
          </cell>
          <cell r="U27">
            <v>0.94227413000000637</v>
          </cell>
          <cell r="V27">
            <v>2.1291302374707555</v>
          </cell>
          <cell r="W27">
            <v>3.6902886904270336</v>
          </cell>
          <cell r="X27">
            <v>6.2178168614727261</v>
          </cell>
          <cell r="Y27">
            <v>0</v>
          </cell>
          <cell r="Z27">
            <v>1.507512</v>
          </cell>
          <cell r="AA27">
            <v>3.1492763385292442</v>
          </cell>
          <cell r="AB27">
            <v>5.7068887735729668</v>
          </cell>
          <cell r="AC27">
            <v>6.8525942731068135</v>
          </cell>
          <cell r="AD27">
            <v>0</v>
          </cell>
          <cell r="AE27">
            <v>0</v>
          </cell>
          <cell r="AF27">
            <v>0</v>
          </cell>
          <cell r="AG27">
            <v>0</v>
          </cell>
          <cell r="AH27">
            <v>0</v>
          </cell>
          <cell r="AI27">
            <v>74.455349900000002</v>
          </cell>
          <cell r="AJ27">
            <v>77.847365139999994</v>
          </cell>
          <cell r="AK27">
            <v>82.192239545999982</v>
          </cell>
          <cell r="AL27">
            <v>86.732138673999998</v>
          </cell>
          <cell r="AM27">
            <v>91.627999342224953</v>
          </cell>
          <cell r="AN27">
            <v>81025249.900427043</v>
          </cell>
          <cell r="AO27">
            <v>84775405.069118142</v>
          </cell>
          <cell r="AP27">
            <v>86732138.67400001</v>
          </cell>
          <cell r="AQ27">
            <v>91627999.342224956</v>
          </cell>
          <cell r="AR27">
            <v>1.2497405651115567E-2</v>
          </cell>
          <cell r="AS27">
            <v>1.4997188079727941E-2</v>
          </cell>
          <cell r="AT27">
            <v>1.9496523024171042E-2</v>
          </cell>
          <cell r="AU27">
            <v>1.2497405651115737E-2</v>
          </cell>
          <cell r="AV27">
            <v>1.4997188079728007E-2</v>
          </cell>
          <cell r="AW27">
            <v>1.9496523024171097E-2</v>
          </cell>
          <cell r="AX27">
            <v>74.455349900000002</v>
          </cell>
          <cell r="AY27">
            <v>76.339853140000002</v>
          </cell>
          <cell r="AZ27">
            <v>79.042963207470748</v>
          </cell>
          <cell r="BA27">
            <v>81.025249900427028</v>
          </cell>
          <cell r="BB27">
            <v>84.775405069118136</v>
          </cell>
          <cell r="BC27">
            <v>4.6283784046327874</v>
          </cell>
          <cell r="BD27">
            <v>13.860730200017683</v>
          </cell>
          <cell r="BE27">
            <v>10.320055169118136</v>
          </cell>
          <cell r="BF27">
            <v>3.2983753646953273</v>
          </cell>
          <cell r="BG27">
            <v>78.524241143498656</v>
          </cell>
          <cell r="BH27">
            <v>1.3390805904629932</v>
          </cell>
          <cell r="BI27">
            <v>6.8525942731068135</v>
          </cell>
          <cell r="BJ27">
            <v>0</v>
          </cell>
          <cell r="BK27">
            <v>0</v>
          </cell>
          <cell r="BL27">
            <v>0</v>
          </cell>
          <cell r="BM27">
            <v>2.6980128751516155</v>
          </cell>
          <cell r="BN27">
            <v>3.4574575122297277</v>
          </cell>
          <cell r="BO27">
            <v>4.0291106526109379</v>
          </cell>
          <cell r="BP27">
            <v>4.0291106526109379</v>
          </cell>
          <cell r="BQ27">
            <v>0</v>
          </cell>
          <cell r="BR27">
            <v>0</v>
          </cell>
          <cell r="BS27">
            <v>0.73301400000000005</v>
          </cell>
          <cell r="BT27">
            <v>0.45609554999999996</v>
          </cell>
          <cell r="BU27">
            <v>0</v>
          </cell>
          <cell r="BV27">
            <v>3.7092386722222219</v>
          </cell>
          <cell r="BW27">
            <v>5.1992656566666664</v>
          </cell>
          <cell r="BX27">
            <v>5.3249273433688886</v>
          </cell>
          <cell r="BY27">
            <v>4.7902926149308573</v>
          </cell>
          <cell r="BZ27">
            <v>5.1388125291624762</v>
          </cell>
          <cell r="CA27">
            <v>7.0083152819531175E-2</v>
          </cell>
          <cell r="CB27">
            <v>5.0122086240574841E-2</v>
          </cell>
          <cell r="CC27">
            <v>5.3160310421168963E-2</v>
          </cell>
          <cell r="CD27">
            <v>0</v>
          </cell>
          <cell r="CE27">
            <v>0</v>
          </cell>
          <cell r="CF27">
            <v>7.2755454049992174</v>
          </cell>
          <cell r="CG27">
            <v>0</v>
          </cell>
          <cell r="CH27">
            <v>0</v>
          </cell>
          <cell r="CI27">
            <v>0</v>
          </cell>
          <cell r="CJ27">
            <v>0</v>
          </cell>
          <cell r="CK27">
            <v>0</v>
          </cell>
          <cell r="CL27">
            <v>0</v>
          </cell>
          <cell r="CM27">
            <v>0</v>
          </cell>
          <cell r="CO27">
            <v>0</v>
          </cell>
          <cell r="CQ27">
            <v>0</v>
          </cell>
          <cell r="CR27">
            <v>0.93625974441129522</v>
          </cell>
          <cell r="CS27">
            <v>0.93007430706400906</v>
          </cell>
          <cell r="CT27">
            <v>0</v>
          </cell>
          <cell r="CU27">
            <v>0</v>
          </cell>
          <cell r="CV27">
            <v>0</v>
          </cell>
          <cell r="CW27">
            <v>0</v>
          </cell>
          <cell r="CX27">
            <v>0</v>
          </cell>
          <cell r="CY27">
            <v>0.72975299999999999</v>
          </cell>
          <cell r="CZ27">
            <v>0.72975299999999999</v>
          </cell>
          <cell r="DA27">
            <v>0</v>
          </cell>
          <cell r="DB27">
            <v>0</v>
          </cell>
          <cell r="DC27">
            <v>0</v>
          </cell>
          <cell r="DD27">
            <v>0</v>
          </cell>
          <cell r="DE27">
            <v>1.246661</v>
          </cell>
          <cell r="DF27">
            <v>122.41938886222925</v>
          </cell>
          <cell r="DG27">
            <v>120.44866843512379</v>
          </cell>
          <cell r="DH27">
            <v>122.64485662642934</v>
          </cell>
          <cell r="DI27">
            <v>123.85843566624953</v>
          </cell>
          <cell r="DJ27">
            <v>127.32851322368342</v>
          </cell>
          <cell r="DK27">
            <v>-1.6098107051680466</v>
          </cell>
          <cell r="DL27">
            <v>1.8233395352879933</v>
          </cell>
          <cell r="DM27">
            <v>0.98950667251924695</v>
          </cell>
          <cell r="DN27">
            <v>2.8016481386737402</v>
          </cell>
          <cell r="DO27">
            <v>4.0100872966935652</v>
          </cell>
          <cell r="DP27">
            <v>4.9091243614541593</v>
          </cell>
          <cell r="DQ27">
            <v>1</v>
          </cell>
          <cell r="DR27">
            <v>1</v>
          </cell>
          <cell r="DS27">
            <v>0</v>
          </cell>
          <cell r="DT27">
            <v>0</v>
          </cell>
          <cell r="DU27">
            <v>1</v>
          </cell>
        </row>
        <row r="28">
          <cell r="A28" t="str">
            <v>R628</v>
          </cell>
          <cell r="B28" t="str">
            <v>E2401</v>
          </cell>
          <cell r="C28" t="str">
            <v>E06000016</v>
          </cell>
          <cell r="D28" t="str">
            <v>Leicester</v>
          </cell>
          <cell r="E28">
            <v>171.97838230000002</v>
          </cell>
          <cell r="F28">
            <v>155.13069771319198</v>
          </cell>
          <cell r="G28">
            <v>142.76981520503119</v>
          </cell>
          <cell r="H28">
            <v>135.82614573054678</v>
          </cell>
          <cell r="I28">
            <v>128.1087324703247</v>
          </cell>
          <cell r="J28">
            <v>1.3411696568958336</v>
          </cell>
          <cell r="K28">
            <v>1.3411696569884193</v>
          </cell>
          <cell r="L28">
            <v>1.4214134951256838</v>
          </cell>
          <cell r="M28">
            <v>2.2336497780546458</v>
          </cell>
          <cell r="N28">
            <v>3.2489451317158928</v>
          </cell>
          <cell r="O28">
            <v>85.802400000000006</v>
          </cell>
          <cell r="P28">
            <v>90.102751699999999</v>
          </cell>
          <cell r="Q28">
            <v>92.210608750000006</v>
          </cell>
          <cell r="R28">
            <v>93.261282399999999</v>
          </cell>
          <cell r="S28">
            <v>95.785295133335552</v>
          </cell>
          <cell r="T28">
            <v>0</v>
          </cell>
          <cell r="U28">
            <v>1.8014643599999896</v>
          </cell>
          <cell r="V28">
            <v>3.7239866717256445</v>
          </cell>
          <cell r="W28">
            <v>6.6770958360280561</v>
          </cell>
          <cell r="X28">
            <v>9.9370969717874971</v>
          </cell>
          <cell r="Y28">
            <v>0</v>
          </cell>
          <cell r="Z28">
            <v>1.8013999999999999</v>
          </cell>
          <cell r="AA28">
            <v>4.7565988282743392</v>
          </cell>
          <cell r="AB28">
            <v>8.0096131239719544</v>
          </cell>
          <cell r="AC28">
            <v>8.4747360811628702</v>
          </cell>
          <cell r="AD28">
            <v>0</v>
          </cell>
          <cell r="AE28">
            <v>0</v>
          </cell>
          <cell r="AF28">
            <v>0</v>
          </cell>
          <cell r="AG28">
            <v>0</v>
          </cell>
          <cell r="AH28">
            <v>0</v>
          </cell>
          <cell r="AI28">
            <v>85.802400000000006</v>
          </cell>
          <cell r="AJ28">
            <v>93.705616059999983</v>
          </cell>
          <cell r="AK28">
            <v>100.69119424999998</v>
          </cell>
          <cell r="AL28">
            <v>107.94799136000002</v>
          </cell>
          <cell r="AM28">
            <v>114.19712818628591</v>
          </cell>
          <cell r="AN28">
            <v>99938378.236028045</v>
          </cell>
          <cell r="AO28">
            <v>105722392.10512304</v>
          </cell>
          <cell r="AP28">
            <v>107947991.36</v>
          </cell>
          <cell r="AQ28">
            <v>114197128.18628591</v>
          </cell>
          <cell r="AR28">
            <v>1.9993444439943664E-2</v>
          </cell>
          <cell r="AS28">
            <v>1.9992500711037309E-2</v>
          </cell>
          <cell r="AT28">
            <v>2.999841256103486E-2</v>
          </cell>
          <cell r="AU28">
            <v>1.9993444439943685E-2</v>
          </cell>
          <cell r="AV28">
            <v>1.999250071103717E-2</v>
          </cell>
          <cell r="AW28">
            <v>2.999841256103496E-2</v>
          </cell>
          <cell r="AX28">
            <v>85.802400000000006</v>
          </cell>
          <cell r="AY28">
            <v>91.904216059999982</v>
          </cell>
          <cell r="AZ28">
            <v>95.934595421725646</v>
          </cell>
          <cell r="BA28">
            <v>99.938378236028058</v>
          </cell>
          <cell r="BB28">
            <v>105.72239210512305</v>
          </cell>
          <cell r="BC28">
            <v>5.7875802781536727</v>
          </cell>
          <cell r="BD28">
            <v>23.216124613207839</v>
          </cell>
          <cell r="BE28">
            <v>19.919992105123043</v>
          </cell>
          <cell r="BF28">
            <v>5.3578467891663983</v>
          </cell>
          <cell r="BG28">
            <v>97.926640458535033</v>
          </cell>
          <cell r="BH28">
            <v>3.3594893328211972</v>
          </cell>
          <cell r="BI28">
            <v>8.4747360811628702</v>
          </cell>
          <cell r="BJ28">
            <v>0</v>
          </cell>
          <cell r="BK28">
            <v>0</v>
          </cell>
          <cell r="BL28">
            <v>0</v>
          </cell>
          <cell r="BM28">
            <v>8.954137809264294</v>
          </cell>
          <cell r="BN28">
            <v>12.343365350466049</v>
          </cell>
          <cell r="BO28">
            <v>15.466521487676186</v>
          </cell>
          <cell r="BP28">
            <v>15.466521487676186</v>
          </cell>
          <cell r="BQ28">
            <v>0</v>
          </cell>
          <cell r="BR28">
            <v>0</v>
          </cell>
          <cell r="BS28">
            <v>1.58077</v>
          </cell>
          <cell r="BT28">
            <v>0.98358645</v>
          </cell>
          <cell r="BU28">
            <v>0</v>
          </cell>
          <cell r="BV28">
            <v>7.2892862433333327</v>
          </cell>
          <cell r="BW28">
            <v>9.1534772588888877</v>
          </cell>
          <cell r="BX28">
            <v>7.1110485311911109</v>
          </cell>
          <cell r="BY28">
            <v>6.2293888521039094</v>
          </cell>
          <cell r="BZ28">
            <v>6.8578317408449845</v>
          </cell>
          <cell r="CA28">
            <v>0.29527080276261258</v>
          </cell>
          <cell r="CB28">
            <v>0.21117184437323144</v>
          </cell>
          <cell r="CC28">
            <v>0.22397233716908063</v>
          </cell>
          <cell r="CD28">
            <v>0</v>
          </cell>
          <cell r="CE28">
            <v>0</v>
          </cell>
          <cell r="CF28">
            <v>10.08835543359643</v>
          </cell>
          <cell r="CG28">
            <v>0</v>
          </cell>
          <cell r="CH28">
            <v>0</v>
          </cell>
          <cell r="CI28">
            <v>0</v>
          </cell>
          <cell r="CJ28">
            <v>0</v>
          </cell>
          <cell r="CK28">
            <v>0</v>
          </cell>
          <cell r="CL28">
            <v>0</v>
          </cell>
          <cell r="CM28">
            <v>0</v>
          </cell>
          <cell r="CO28">
            <v>0</v>
          </cell>
          <cell r="CQ28">
            <v>0</v>
          </cell>
          <cell r="CR28">
            <v>0</v>
          </cell>
          <cell r="CS28">
            <v>0</v>
          </cell>
          <cell r="CT28">
            <v>0</v>
          </cell>
          <cell r="CU28">
            <v>0</v>
          </cell>
          <cell r="CV28">
            <v>0</v>
          </cell>
          <cell r="CW28">
            <v>0</v>
          </cell>
          <cell r="CX28">
            <v>0</v>
          </cell>
          <cell r="CY28">
            <v>1.5737380000000001</v>
          </cell>
          <cell r="CZ28">
            <v>1.5737380000000001</v>
          </cell>
          <cell r="DA28">
            <v>0</v>
          </cell>
          <cell r="DB28">
            <v>0</v>
          </cell>
          <cell r="DC28">
            <v>0</v>
          </cell>
          <cell r="DD28">
            <v>0</v>
          </cell>
          <cell r="DE28">
            <v>2.6884700000000001</v>
          </cell>
          <cell r="DF28">
            <v>266.70650900299182</v>
          </cell>
          <cell r="DG28">
            <v>259.54213253344255</v>
          </cell>
          <cell r="DH28">
            <v>262.75235162778131</v>
          </cell>
          <cell r="DI28">
            <v>267.13786552117136</v>
          </cell>
          <cell r="DJ28">
            <v>272.14136701684765</v>
          </cell>
          <cell r="DK28">
            <v>-2.6862398283158839</v>
          </cell>
          <cell r="DL28">
            <v>1.2368778290458016</v>
          </cell>
          <cell r="DM28">
            <v>1.6690674188913235</v>
          </cell>
          <cell r="DN28">
            <v>1.8730034717896471</v>
          </cell>
          <cell r="DO28">
            <v>2.0377672949087655</v>
          </cell>
          <cell r="DP28">
            <v>5.4348580138558749</v>
          </cell>
          <cell r="DQ28">
            <v>0</v>
          </cell>
          <cell r="DR28">
            <v>0</v>
          </cell>
          <cell r="DS28">
            <v>0</v>
          </cell>
          <cell r="DT28">
            <v>1</v>
          </cell>
          <cell r="DU28">
            <v>1</v>
          </cell>
        </row>
        <row r="29">
          <cell r="A29" t="str">
            <v>R346</v>
          </cell>
          <cell r="B29" t="str">
            <v>E4303</v>
          </cell>
          <cell r="C29" t="str">
            <v>E08000013</v>
          </cell>
          <cell r="D29" t="str">
            <v>St. Helens</v>
          </cell>
          <cell r="E29">
            <v>79.285846050000018</v>
          </cell>
          <cell r="F29">
            <v>70.357749376095001</v>
          </cell>
          <cell r="G29">
            <v>63.808770726107625</v>
          </cell>
          <cell r="H29">
            <v>60.120784640434472</v>
          </cell>
          <cell r="I29">
            <v>56.114333449424791</v>
          </cell>
          <cell r="J29">
            <v>0.61178047831250004</v>
          </cell>
          <cell r="K29">
            <v>0.61178047839399796</v>
          </cell>
          <cell r="L29">
            <v>0.64838406051948438</v>
          </cell>
          <cell r="M29">
            <v>1.0188892379591896</v>
          </cell>
          <cell r="N29">
            <v>1.4820207097588063</v>
          </cell>
          <cell r="O29">
            <v>58.007837000000002</v>
          </cell>
          <cell r="P29">
            <v>59.337668399999998</v>
          </cell>
          <cell r="Q29">
            <v>60.521897999999993</v>
          </cell>
          <cell r="R29">
            <v>61.350616049999999</v>
          </cell>
          <cell r="S29">
            <v>62.576756390547743</v>
          </cell>
          <cell r="T29">
            <v>0</v>
          </cell>
          <cell r="U29">
            <v>1.1806896399999935</v>
          </cell>
          <cell r="V29">
            <v>2.4326513711087605</v>
          </cell>
          <cell r="W29">
            <v>4.3741186418566018</v>
          </cell>
          <cell r="X29">
            <v>6.4726877021177831</v>
          </cell>
          <cell r="Y29">
            <v>0</v>
          </cell>
          <cell r="Z29">
            <v>1.1867529999999999</v>
          </cell>
          <cell r="AA29">
            <v>3.1224842288912313</v>
          </cell>
          <cell r="AB29">
            <v>5.2692567181434109</v>
          </cell>
          <cell r="AC29">
            <v>5.5360517116397325</v>
          </cell>
          <cell r="AD29">
            <v>0</v>
          </cell>
          <cell r="AE29">
            <v>0</v>
          </cell>
          <cell r="AF29">
            <v>0</v>
          </cell>
          <cell r="AG29">
            <v>0</v>
          </cell>
          <cell r="AH29">
            <v>0</v>
          </cell>
          <cell r="AI29">
            <v>58.007837000000002</v>
          </cell>
          <cell r="AJ29">
            <v>61.705111039999991</v>
          </cell>
          <cell r="AK29">
            <v>66.077033599999993</v>
          </cell>
          <cell r="AL29">
            <v>70.993991410000007</v>
          </cell>
          <cell r="AM29">
            <v>74.585495804305253</v>
          </cell>
          <cell r="AN29">
            <v>65724734.691856585</v>
          </cell>
          <cell r="AO29">
            <v>69049444.092665523</v>
          </cell>
          <cell r="AP29">
            <v>70993991.409999996</v>
          </cell>
          <cell r="AQ29">
            <v>74585495.804305255</v>
          </cell>
          <cell r="AR29">
            <v>1.9897809803392841E-2</v>
          </cell>
          <cell r="AS29">
            <v>1.9900773522698589E-2</v>
          </cell>
          <cell r="AT29">
            <v>2.990065257912855E-2</v>
          </cell>
          <cell r="AU29">
            <v>1.9897809803392959E-2</v>
          </cell>
          <cell r="AV29">
            <v>1.9900773522698416E-2</v>
          </cell>
          <cell r="AW29">
            <v>2.990065257912854E-2</v>
          </cell>
          <cell r="AX29">
            <v>58.007837000000002</v>
          </cell>
          <cell r="AY29">
            <v>60.518358039999988</v>
          </cell>
          <cell r="AZ29">
            <v>62.954549371108754</v>
          </cell>
          <cell r="BA29">
            <v>65.724734691856597</v>
          </cell>
          <cell r="BB29">
            <v>69.049444092665524</v>
          </cell>
          <cell r="BC29">
            <v>5.0585360540388145</v>
          </cell>
          <cell r="BD29">
            <v>19.034681628734965</v>
          </cell>
          <cell r="BE29">
            <v>11.041607092665524</v>
          </cell>
          <cell r="BF29">
            <v>4.4523892913802765</v>
          </cell>
          <cell r="BG29">
            <v>63.957880169800973</v>
          </cell>
          <cell r="BH29">
            <v>2.4712059497047134</v>
          </cell>
          <cell r="BI29">
            <v>5.5360517116397325</v>
          </cell>
          <cell r="BJ29">
            <v>0</v>
          </cell>
          <cell r="BK29">
            <v>0</v>
          </cell>
          <cell r="BL29">
            <v>0</v>
          </cell>
          <cell r="BM29">
            <v>5.3046467708532026</v>
          </cell>
          <cell r="BN29">
            <v>7.327606729954252</v>
          </cell>
          <cell r="BO29">
            <v>9.2175463844650629</v>
          </cell>
          <cell r="BP29">
            <v>9.2175463844650629</v>
          </cell>
          <cell r="BQ29">
            <v>0</v>
          </cell>
          <cell r="BR29">
            <v>0</v>
          </cell>
          <cell r="BS29">
            <v>0.96715799999999996</v>
          </cell>
          <cell r="BT29">
            <v>0.60178469999999995</v>
          </cell>
          <cell r="BU29">
            <v>0</v>
          </cell>
          <cell r="BV29">
            <v>2.5865655688888891</v>
          </cell>
          <cell r="BW29">
            <v>3.4294050800000004</v>
          </cell>
          <cell r="BX29">
            <v>3.2042297394311108</v>
          </cell>
          <cell r="BY29">
            <v>2.4146103278970052</v>
          </cell>
          <cell r="BZ29">
            <v>1.8254863272492741</v>
          </cell>
          <cell r="CA29">
            <v>0.13556362184768572</v>
          </cell>
          <cell r="CB29">
            <v>9.6952423970298116E-2</v>
          </cell>
          <cell r="CC29">
            <v>0.10282933814062883</v>
          </cell>
          <cell r="CD29">
            <v>0</v>
          </cell>
          <cell r="CE29">
            <v>0</v>
          </cell>
          <cell r="CF29">
            <v>-24.398305343157634</v>
          </cell>
          <cell r="CG29">
            <v>0</v>
          </cell>
          <cell r="CH29">
            <v>0</v>
          </cell>
          <cell r="CI29">
            <v>0</v>
          </cell>
          <cell r="CJ29">
            <v>0</v>
          </cell>
          <cell r="CK29">
            <v>0</v>
          </cell>
          <cell r="CL29">
            <v>0</v>
          </cell>
          <cell r="CM29">
            <v>0</v>
          </cell>
          <cell r="CO29">
            <v>0</v>
          </cell>
          <cell r="CQ29">
            <v>0</v>
          </cell>
          <cell r="CR29">
            <v>0</v>
          </cell>
          <cell r="CS29">
            <v>0</v>
          </cell>
          <cell r="CT29">
            <v>0</v>
          </cell>
          <cell r="CU29">
            <v>0</v>
          </cell>
          <cell r="CV29">
            <v>0</v>
          </cell>
          <cell r="CW29">
            <v>0</v>
          </cell>
          <cell r="CX29">
            <v>0</v>
          </cell>
          <cell r="CY29">
            <v>0.96285600000000005</v>
          </cell>
          <cell r="CZ29">
            <v>0.96285600000000005</v>
          </cell>
          <cell r="DA29">
            <v>0</v>
          </cell>
          <cell r="DB29">
            <v>0</v>
          </cell>
          <cell r="DC29">
            <v>0</v>
          </cell>
          <cell r="DD29">
            <v>0</v>
          </cell>
          <cell r="DE29">
            <v>1.6448780000000001</v>
          </cell>
          <cell r="DF29">
            <v>140.62759271904909</v>
          </cell>
          <cell r="DG29">
            <v>136.20099839845932</v>
          </cell>
          <cell r="DH29">
            <v>140.11305223505204</v>
          </cell>
          <cell r="DI29">
            <v>143.44052304624492</v>
          </cell>
          <cell r="DJ29">
            <v>145.83261667520321</v>
          </cell>
          <cell r="DK29">
            <v>-3.1477423704702079</v>
          </cell>
          <cell r="DL29">
            <v>2.8722651688263934</v>
          </cell>
          <cell r="DM29">
            <v>2.3748471381600744</v>
          </cell>
          <cell r="DN29">
            <v>1.6676554004108501</v>
          </cell>
          <cell r="DO29">
            <v>3.7012821278629815</v>
          </cell>
          <cell r="DP29">
            <v>5.2050239561541076</v>
          </cell>
          <cell r="DQ29">
            <v>1</v>
          </cell>
          <cell r="DR29">
            <v>1</v>
          </cell>
          <cell r="DS29">
            <v>0</v>
          </cell>
          <cell r="DT29">
            <v>0</v>
          </cell>
          <cell r="DU29">
            <v>1</v>
          </cell>
        </row>
        <row r="30">
          <cell r="A30" t="str">
            <v>R638</v>
          </cell>
          <cell r="B30" t="str">
            <v>E1721</v>
          </cell>
          <cell r="C30" t="str">
            <v>E10000014</v>
          </cell>
          <cell r="D30" t="str">
            <v>Hampshire</v>
          </cell>
          <cell r="E30">
            <v>238.14760949999999</v>
          </cell>
          <cell r="F30">
            <v>190.81843090398698</v>
          </cell>
          <cell r="G30">
            <v>156.16071268155201</v>
          </cell>
          <cell r="H30">
            <v>136.44729106044224</v>
          </cell>
          <cell r="I30">
            <v>118.32582214209492</v>
          </cell>
          <cell r="J30">
            <v>1.5916932091666667</v>
          </cell>
          <cell r="K30">
            <v>1.591693209353054</v>
          </cell>
          <cell r="L30">
            <v>1.6869261812518597</v>
          </cell>
          <cell r="M30">
            <v>2.6508839991100648</v>
          </cell>
          <cell r="N30">
            <v>3.855831271432828</v>
          </cell>
          <cell r="O30">
            <v>504.89064400000001</v>
          </cell>
          <cell r="P30">
            <v>512.22740731200008</v>
          </cell>
          <cell r="Q30">
            <v>519.19677151200005</v>
          </cell>
          <cell r="R30">
            <v>525.82996638000009</v>
          </cell>
          <cell r="S30">
            <v>533.30667562683232</v>
          </cell>
          <cell r="T30">
            <v>0</v>
          </cell>
          <cell r="U30">
            <v>10.191444059999945</v>
          </cell>
          <cell r="V30">
            <v>20.854117438404646</v>
          </cell>
          <cell r="W30">
            <v>37.474517263787178</v>
          </cell>
          <cell r="X30">
            <v>55.146783794835343</v>
          </cell>
          <cell r="Y30">
            <v>0</v>
          </cell>
          <cell r="Z30">
            <v>10.240797299999999</v>
          </cell>
          <cell r="AA30">
            <v>26.779439989595293</v>
          </cell>
          <cell r="AB30">
            <v>45.148089316212776</v>
          </cell>
          <cell r="AC30">
            <v>47.175629143846038</v>
          </cell>
          <cell r="AD30">
            <v>0</v>
          </cell>
          <cell r="AE30">
            <v>0</v>
          </cell>
          <cell r="AF30">
            <v>0</v>
          </cell>
          <cell r="AG30">
            <v>0</v>
          </cell>
          <cell r="AH30">
            <v>0</v>
          </cell>
          <cell r="AI30">
            <v>504.89064400000001</v>
          </cell>
          <cell r="AJ30">
            <v>532.659648672</v>
          </cell>
          <cell r="AK30">
            <v>566.83032893999996</v>
          </cell>
          <cell r="AL30">
            <v>608.45257296</v>
          </cell>
          <cell r="AM30">
            <v>635.62908856551371</v>
          </cell>
          <cell r="AN30">
            <v>563304483.64378726</v>
          </cell>
          <cell r="AO30">
            <v>588453459.42166781</v>
          </cell>
          <cell r="AP30">
            <v>608452572.96000004</v>
          </cell>
          <cell r="AQ30">
            <v>635629088.56551385</v>
          </cell>
          <cell r="AR30">
            <v>1.9896327128376967E-2</v>
          </cell>
          <cell r="AS30">
            <v>1.9874361471517998E-2</v>
          </cell>
          <cell r="AT30">
            <v>2.9900273885003825E-2</v>
          </cell>
          <cell r="AU30">
            <v>1.9896327128377016E-2</v>
          </cell>
          <cell r="AV30">
            <v>1.9874361471518154E-2</v>
          </cell>
          <cell r="AW30">
            <v>2.9900273885003905E-2</v>
          </cell>
          <cell r="AX30">
            <v>504.89064400000001</v>
          </cell>
          <cell r="AY30">
            <v>522.41885137199995</v>
          </cell>
          <cell r="AZ30">
            <v>540.05088895040467</v>
          </cell>
          <cell r="BA30">
            <v>563.30448364378731</v>
          </cell>
          <cell r="BB30">
            <v>588.45345942166773</v>
          </cell>
          <cell r="BC30">
            <v>4.4645438671465829</v>
          </cell>
          <cell r="BD30">
            <v>16.550676154273855</v>
          </cell>
          <cell r="BE30">
            <v>83.562815421667693</v>
          </cell>
          <cell r="BF30">
            <v>3.9031464621984924</v>
          </cell>
          <cell r="BG30">
            <v>545.06211219727413</v>
          </cell>
          <cell r="BH30">
            <v>1.9323807926421965</v>
          </cell>
          <cell r="BI30">
            <v>47.175629143846038</v>
          </cell>
          <cell r="BJ30">
            <v>0</v>
          </cell>
          <cell r="BK30">
            <v>0</v>
          </cell>
          <cell r="BL30">
            <v>0</v>
          </cell>
          <cell r="BM30">
            <v>17.010142087373978</v>
          </cell>
          <cell r="BN30">
            <v>21.849382580919283</v>
          </cell>
          <cell r="BO30">
            <v>25.605329261849789</v>
          </cell>
          <cell r="BP30">
            <v>25.605329261849789</v>
          </cell>
          <cell r="BQ30">
            <v>0</v>
          </cell>
          <cell r="BR30">
            <v>0</v>
          </cell>
          <cell r="BS30">
            <v>4.7757420000000002</v>
          </cell>
          <cell r="BT30">
            <v>2.9715604500000001</v>
          </cell>
          <cell r="BU30">
            <v>0</v>
          </cell>
          <cell r="BV30">
            <v>6.1783644146666683</v>
          </cell>
          <cell r="BW30">
            <v>7.6262587911111126</v>
          </cell>
          <cell r="BX30">
            <v>6.1952198087235555</v>
          </cell>
          <cell r="BY30">
            <v>4.7628936661996235</v>
          </cell>
          <cell r="BZ30">
            <v>4.8826321142276701</v>
          </cell>
          <cell r="CA30">
            <v>0.35756620858850008</v>
          </cell>
          <cell r="CB30">
            <v>0.255724287829037</v>
          </cell>
          <cell r="CC30">
            <v>0.27122539269363133</v>
          </cell>
          <cell r="CD30">
            <v>0</v>
          </cell>
          <cell r="CE30">
            <v>0</v>
          </cell>
          <cell r="CF30">
            <v>2.5139853295021775</v>
          </cell>
          <cell r="CG30">
            <v>0</v>
          </cell>
          <cell r="CH30">
            <v>0</v>
          </cell>
          <cell r="CI30">
            <v>0</v>
          </cell>
          <cell r="CJ30">
            <v>0</v>
          </cell>
          <cell r="CK30">
            <v>0</v>
          </cell>
          <cell r="CL30">
            <v>0</v>
          </cell>
          <cell r="CM30">
            <v>0</v>
          </cell>
          <cell r="CO30">
            <v>0</v>
          </cell>
          <cell r="CQ30">
            <v>0</v>
          </cell>
          <cell r="CR30">
            <v>9.3514385725224543</v>
          </cell>
          <cell r="CS30">
            <v>9.3378278959587622</v>
          </cell>
          <cell r="CT30">
            <v>0</v>
          </cell>
          <cell r="CU30">
            <v>0</v>
          </cell>
          <cell r="CV30">
            <v>0</v>
          </cell>
          <cell r="CW30">
            <v>0</v>
          </cell>
          <cell r="CX30">
            <v>0</v>
          </cell>
          <cell r="CY30">
            <v>4.7544969999999998</v>
          </cell>
          <cell r="CZ30">
            <v>4.7544969999999998</v>
          </cell>
          <cell r="DA30">
            <v>0</v>
          </cell>
          <cell r="DB30">
            <v>0</v>
          </cell>
          <cell r="DC30">
            <v>0</v>
          </cell>
          <cell r="DD30">
            <v>0</v>
          </cell>
          <cell r="DE30">
            <v>8.1222650000000005</v>
          </cell>
          <cell r="DF30">
            <v>751.16587733242181</v>
          </cell>
          <cell r="DG30">
            <v>742.30319443680253</v>
          </cell>
          <cell r="DH30">
            <v>762.26812498755385</v>
          </cell>
          <cell r="DI30">
            <v>781.88908171667128</v>
          </cell>
          <cell r="DJ30">
            <v>801.17546535511883</v>
          </cell>
          <cell r="DK30">
            <v>-1.1798569614334564</v>
          </cell>
          <cell r="DL30">
            <v>2.689592433439425</v>
          </cell>
          <cell r="DM30">
            <v>2.574022982980928</v>
          </cell>
          <cell r="DN30">
            <v>2.4666393340732728</v>
          </cell>
          <cell r="DO30">
            <v>6.6575958162920834</v>
          </cell>
          <cell r="DP30">
            <v>50.009588022697088</v>
          </cell>
          <cell r="DQ30">
            <v>0</v>
          </cell>
          <cell r="DR30">
            <v>0</v>
          </cell>
          <cell r="DS30">
            <v>0</v>
          </cell>
          <cell r="DT30">
            <v>0</v>
          </cell>
          <cell r="DU30">
            <v>1</v>
          </cell>
        </row>
        <row r="31">
          <cell r="A31" t="str">
            <v>R607</v>
          </cell>
          <cell r="B31" t="str">
            <v>E0702</v>
          </cell>
          <cell r="C31" t="str">
            <v>E06000002</v>
          </cell>
          <cell r="D31" t="str">
            <v>Middlesbrough</v>
          </cell>
          <cell r="E31">
            <v>77.579386240000005</v>
          </cell>
          <cell r="F31">
            <v>69.759385161027993</v>
          </cell>
          <cell r="G31">
            <v>64.025895776839903</v>
          </cell>
          <cell r="H31">
            <v>60.799298363071067</v>
          </cell>
          <cell r="I31">
            <v>57.239020326092181</v>
          </cell>
          <cell r="J31">
            <v>0.60909906195833341</v>
          </cell>
          <cell r="K31">
            <v>0.60909906198838226</v>
          </cell>
          <cell r="L31">
            <v>0.64554221165634207</v>
          </cell>
          <cell r="M31">
            <v>1.0144234754599659</v>
          </cell>
          <cell r="N31">
            <v>1.4755250552145138</v>
          </cell>
          <cell r="O31">
            <v>42.557298000000003</v>
          </cell>
          <cell r="P31">
            <v>44.397080279999997</v>
          </cell>
          <cell r="Q31">
            <v>45.438932868000002</v>
          </cell>
          <cell r="R31">
            <v>45.710540483999992</v>
          </cell>
          <cell r="S31">
            <v>46.759199445660862</v>
          </cell>
          <cell r="T31">
            <v>0</v>
          </cell>
          <cell r="U31">
            <v>0.88420161999999558</v>
          </cell>
          <cell r="V31">
            <v>1.8132744472843378</v>
          </cell>
          <cell r="W31">
            <v>3.248311113861388</v>
          </cell>
          <cell r="X31">
            <v>4.8252925057111007</v>
          </cell>
          <cell r="Y31">
            <v>0</v>
          </cell>
          <cell r="Z31">
            <v>0.88444999999999996</v>
          </cell>
          <cell r="AA31">
            <v>1.8679468117156774</v>
          </cell>
          <cell r="AB31">
            <v>2.9214128821386023</v>
          </cell>
          <cell r="AC31">
            <v>4.1394961889834629</v>
          </cell>
          <cell r="AD31">
            <v>0</v>
          </cell>
          <cell r="AE31">
            <v>0</v>
          </cell>
          <cell r="AF31">
            <v>0</v>
          </cell>
          <cell r="AG31">
            <v>0</v>
          </cell>
          <cell r="AH31">
            <v>0</v>
          </cell>
          <cell r="AI31">
            <v>42.557298000000003</v>
          </cell>
          <cell r="AJ31">
            <v>46.16573189999999</v>
          </cell>
          <cell r="AK31">
            <v>49.120154127000021</v>
          </cell>
          <cell r="AL31">
            <v>51.88026447999998</v>
          </cell>
          <cell r="AM31">
            <v>55.723988140355424</v>
          </cell>
          <cell r="AN31">
            <v>48958851.597861394</v>
          </cell>
          <cell r="AO31">
            <v>51584491.951371975</v>
          </cell>
          <cell r="AP31">
            <v>51880264.479999997</v>
          </cell>
          <cell r="AQ31">
            <v>55723988.140355438</v>
          </cell>
          <cell r="AR31">
            <v>1.9915760550549333E-2</v>
          </cell>
          <cell r="AS31">
            <v>1.9599642210159196E-2</v>
          </cell>
          <cell r="AT31">
            <v>2.9961256757238486E-2</v>
          </cell>
          <cell r="AU31">
            <v>1.9915760550549527E-2</v>
          </cell>
          <cell r="AV31">
            <v>1.9599642210159203E-2</v>
          </cell>
          <cell r="AW31">
            <v>2.9961256757238427E-2</v>
          </cell>
          <cell r="AX31">
            <v>42.557298000000003</v>
          </cell>
          <cell r="AY31">
            <v>45.281281899999989</v>
          </cell>
          <cell r="AZ31">
            <v>47.252207315284345</v>
          </cell>
          <cell r="BA31">
            <v>48.958851597861383</v>
          </cell>
          <cell r="BB31">
            <v>51.584491951371959</v>
          </cell>
          <cell r="BC31">
            <v>5.3629533124614266</v>
          </cell>
          <cell r="BD31">
            <v>21.211858777716479</v>
          </cell>
          <cell r="BE31">
            <v>9.0271939513719595</v>
          </cell>
          <cell r="BF31">
            <v>4.9267636633422374</v>
          </cell>
          <cell r="BG31">
            <v>47.780757661398134</v>
          </cell>
          <cell r="BH31">
            <v>2.9365827045721993</v>
          </cell>
          <cell r="BI31">
            <v>4.1394961889834629</v>
          </cell>
          <cell r="BJ31">
            <v>0</v>
          </cell>
          <cell r="BK31">
            <v>0</v>
          </cell>
          <cell r="BL31">
            <v>0</v>
          </cell>
          <cell r="BM31">
            <v>4.3280478640589397</v>
          </cell>
          <cell r="BN31">
            <v>6.0230118442549117</v>
          </cell>
          <cell r="BO31">
            <v>7.6337169473257527</v>
          </cell>
          <cell r="BP31">
            <v>7.6337169473257527</v>
          </cell>
          <cell r="BQ31">
            <v>0</v>
          </cell>
          <cell r="BR31">
            <v>0</v>
          </cell>
          <cell r="BS31">
            <v>0.761324</v>
          </cell>
          <cell r="BT31">
            <v>0.47371079999999999</v>
          </cell>
          <cell r="BU31">
            <v>0</v>
          </cell>
          <cell r="BV31">
            <v>2.0037137100000004</v>
          </cell>
          <cell r="BW31">
            <v>3.1709703522222226</v>
          </cell>
          <cell r="BX31">
            <v>2.8536393211466669</v>
          </cell>
          <cell r="BY31">
            <v>2.349284852983994</v>
          </cell>
          <cell r="BZ31">
            <v>1.9715384660282917</v>
          </cell>
          <cell r="CA31">
            <v>0.13409874586568815</v>
          </cell>
          <cell r="CB31">
            <v>9.5904773610011138E-2</v>
          </cell>
          <cell r="CC31">
            <v>0.10171818290861416</v>
          </cell>
          <cell r="CD31">
            <v>0</v>
          </cell>
          <cell r="CE31">
            <v>0</v>
          </cell>
          <cell r="CF31">
            <v>-16.079207528874139</v>
          </cell>
          <cell r="CG31">
            <v>0</v>
          </cell>
          <cell r="CH31">
            <v>0</v>
          </cell>
          <cell r="CI31">
            <v>0</v>
          </cell>
          <cell r="CJ31">
            <v>0</v>
          </cell>
          <cell r="CK31">
            <v>0</v>
          </cell>
          <cell r="CL31">
            <v>0</v>
          </cell>
          <cell r="CM31">
            <v>0</v>
          </cell>
          <cell r="CO31">
            <v>0</v>
          </cell>
          <cell r="CQ31">
            <v>0</v>
          </cell>
          <cell r="CR31">
            <v>0</v>
          </cell>
          <cell r="CS31">
            <v>0</v>
          </cell>
          <cell r="CT31">
            <v>0</v>
          </cell>
          <cell r="CU31">
            <v>0</v>
          </cell>
          <cell r="CV31">
            <v>0</v>
          </cell>
          <cell r="CW31">
            <v>0</v>
          </cell>
          <cell r="CX31">
            <v>0</v>
          </cell>
          <cell r="CY31">
            <v>0.75793699999999997</v>
          </cell>
          <cell r="CZ31">
            <v>0.75793699999999997</v>
          </cell>
          <cell r="DA31">
            <v>0</v>
          </cell>
          <cell r="DB31">
            <v>0</v>
          </cell>
          <cell r="DC31">
            <v>0</v>
          </cell>
          <cell r="DD31">
            <v>0</v>
          </cell>
          <cell r="DE31">
            <v>1.29481</v>
          </cell>
          <cell r="DF31">
            <v>122.88359575782403</v>
          </cell>
          <cell r="DG31">
            <v>119.80109124884861</v>
          </cell>
          <cell r="DH31">
            <v>121.83632148361048</v>
          </cell>
          <cell r="DI31">
            <v>123.29793081576992</v>
          </cell>
          <cell r="DJ31">
            <v>126.09653593501619</v>
          </cell>
          <cell r="DK31">
            <v>-2.5084751874044575</v>
          </cell>
          <cell r="DL31">
            <v>1.6988411487290467</v>
          </cell>
          <cell r="DM31">
            <v>1.1996499191384791</v>
          </cell>
          <cell r="DN31">
            <v>2.2697908235199016</v>
          </cell>
          <cell r="DO31">
            <v>2.6146208998670151</v>
          </cell>
          <cell r="DP31">
            <v>3.2129401771921664</v>
          </cell>
          <cell r="DQ31">
            <v>0</v>
          </cell>
          <cell r="DR31">
            <v>0</v>
          </cell>
          <cell r="DS31">
            <v>0</v>
          </cell>
          <cell r="DT31">
            <v>0</v>
          </cell>
          <cell r="DU31">
            <v>1</v>
          </cell>
        </row>
        <row r="32">
          <cell r="A32" t="str">
            <v>R671</v>
          </cell>
          <cell r="B32" t="str">
            <v>E1821</v>
          </cell>
          <cell r="C32" t="str">
            <v>E10000034</v>
          </cell>
          <cell r="D32" t="str">
            <v>Worcestershire</v>
          </cell>
          <cell r="E32">
            <v>115.30368971000001</v>
          </cell>
          <cell r="F32">
            <v>94.450161756625988</v>
          </cell>
          <cell r="G32">
            <v>79.186944927853759</v>
          </cell>
          <cell r="H32">
            <v>70.506620064396131</v>
          </cell>
          <cell r="I32">
            <v>62.470646614407656</v>
          </cell>
          <cell r="J32">
            <v>0.84034154341666667</v>
          </cell>
          <cell r="K32">
            <v>0.84034154337536571</v>
          </cell>
          <cell r="L32">
            <v>0.8906202164986825</v>
          </cell>
          <cell r="M32">
            <v>1.3995460544979295</v>
          </cell>
          <cell r="N32">
            <v>2.0357033519969905</v>
          </cell>
          <cell r="O32">
            <v>212.08354700000001</v>
          </cell>
          <cell r="P32">
            <v>216.440652339</v>
          </cell>
          <cell r="Q32">
            <v>220.76016424700001</v>
          </cell>
          <cell r="R32">
            <v>224.023445141</v>
          </cell>
          <cell r="S32">
            <v>228.25847143641246</v>
          </cell>
          <cell r="T32">
            <v>0</v>
          </cell>
          <cell r="U32">
            <v>4.1983586184594444</v>
          </cell>
          <cell r="V32">
            <v>6.3976001430875753</v>
          </cell>
          <cell r="W32">
            <v>10.96357073389497</v>
          </cell>
          <cell r="X32">
            <v>18.353709390310488</v>
          </cell>
          <cell r="Y32">
            <v>0</v>
          </cell>
          <cell r="Z32">
            <v>4.3288141595405545</v>
          </cell>
          <cell r="AA32">
            <v>9.0466359509124157</v>
          </cell>
          <cell r="AB32">
            <v>16.549463579105019</v>
          </cell>
          <cell r="AC32">
            <v>19.930083094402136</v>
          </cell>
          <cell r="AD32">
            <v>0</v>
          </cell>
          <cell r="AE32">
            <v>0</v>
          </cell>
          <cell r="AF32">
            <v>0</v>
          </cell>
          <cell r="AG32">
            <v>0</v>
          </cell>
          <cell r="AH32">
            <v>0</v>
          </cell>
          <cell r="AI32">
            <v>212.08354700000001</v>
          </cell>
          <cell r="AJ32">
            <v>224.96782511699999</v>
          </cell>
          <cell r="AK32">
            <v>236.204400341</v>
          </cell>
          <cell r="AL32">
            <v>251.53647945399999</v>
          </cell>
          <cell r="AM32">
            <v>266.54226392112508</v>
          </cell>
          <cell r="AN32">
            <v>234987015.87489504</v>
          </cell>
          <cell r="AO32">
            <v>246612180.82672298</v>
          </cell>
          <cell r="AP32">
            <v>251536479.45400006</v>
          </cell>
          <cell r="AQ32">
            <v>266542263.92112511</v>
          </cell>
          <cell r="AR32">
            <v>1.9397273908987156E-2</v>
          </cell>
          <cell r="AS32">
            <v>9.400253545910342E-3</v>
          </cell>
          <cell r="AT32">
            <v>1.9397389415830801E-2</v>
          </cell>
          <cell r="AU32">
            <v>1.9397273908987052E-2</v>
          </cell>
          <cell r="AV32">
            <v>9.4002535459105779E-3</v>
          </cell>
          <cell r="AW32">
            <v>1.9397389415830892E-2</v>
          </cell>
          <cell r="AX32">
            <v>212.08354700000001</v>
          </cell>
          <cell r="AY32">
            <v>220.63901095745942</v>
          </cell>
          <cell r="AZ32">
            <v>227.15776439008758</v>
          </cell>
          <cell r="BA32">
            <v>234.98701587489498</v>
          </cell>
          <cell r="BB32">
            <v>246.61218082672295</v>
          </cell>
          <cell r="BC32">
            <v>4.9471520409523855</v>
          </cell>
          <cell r="BD32">
            <v>16.280675382481675</v>
          </cell>
          <cell r="BE32">
            <v>34.528633826722952</v>
          </cell>
          <cell r="BF32">
            <v>3.8429187253203434</v>
          </cell>
          <cell r="BG32">
            <v>228.42750607175753</v>
          </cell>
          <cell r="BH32">
            <v>1.8732954153579007</v>
          </cell>
          <cell r="BI32">
            <v>19.930083094402136</v>
          </cell>
          <cell r="BJ32">
            <v>0</v>
          </cell>
          <cell r="BK32">
            <v>0</v>
          </cell>
          <cell r="BL32">
            <v>0</v>
          </cell>
          <cell r="BM32">
            <v>10.144556925164121</v>
          </cell>
          <cell r="BN32">
            <v>13.383577679290042</v>
          </cell>
          <cell r="BO32">
            <v>16.080496515987793</v>
          </cell>
          <cell r="BP32">
            <v>16.080496515987793</v>
          </cell>
          <cell r="BQ32">
            <v>0</v>
          </cell>
          <cell r="BR32">
            <v>0</v>
          </cell>
          <cell r="BS32">
            <v>2.3952800000000001</v>
          </cell>
          <cell r="BT32">
            <v>1.4903906999999998</v>
          </cell>
          <cell r="BU32">
            <v>0</v>
          </cell>
          <cell r="BV32">
            <v>2.5555445102222225</v>
          </cell>
          <cell r="BW32">
            <v>3.403855174666667</v>
          </cell>
          <cell r="BX32">
            <v>3.1902256636622228</v>
          </cell>
          <cell r="BY32">
            <v>2.6363141295948904</v>
          </cell>
          <cell r="BZ32">
            <v>2.6147098783411029</v>
          </cell>
          <cell r="CA32">
            <v>0.18794641130688094</v>
          </cell>
          <cell r="CB32">
            <v>0.13441556004747471</v>
          </cell>
          <cell r="CC32">
            <v>0.14256335746405036</v>
          </cell>
          <cell r="CD32">
            <v>0</v>
          </cell>
          <cell r="CE32">
            <v>0</v>
          </cell>
          <cell r="CF32">
            <v>-0.81948698796023844</v>
          </cell>
          <cell r="CG32">
            <v>0</v>
          </cell>
          <cell r="CH32">
            <v>0</v>
          </cell>
          <cell r="CI32">
            <v>0</v>
          </cell>
          <cell r="CJ32">
            <v>0</v>
          </cell>
          <cell r="CK32">
            <v>0</v>
          </cell>
          <cell r="CL32">
            <v>0</v>
          </cell>
          <cell r="CM32">
            <v>0</v>
          </cell>
          <cell r="CO32">
            <v>0</v>
          </cell>
          <cell r="CQ32">
            <v>0</v>
          </cell>
          <cell r="CR32">
            <v>2.5166311962690848</v>
          </cell>
          <cell r="CS32">
            <v>2.5190628571121025</v>
          </cell>
          <cell r="CT32">
            <v>0</v>
          </cell>
          <cell r="CU32">
            <v>0</v>
          </cell>
          <cell r="CV32">
            <v>0</v>
          </cell>
          <cell r="CW32">
            <v>0</v>
          </cell>
          <cell r="CX32">
            <v>0</v>
          </cell>
          <cell r="CY32">
            <v>2.3846250000000002</v>
          </cell>
          <cell r="CZ32">
            <v>2.3846250000000002</v>
          </cell>
          <cell r="DA32">
            <v>0</v>
          </cell>
          <cell r="DB32">
            <v>0</v>
          </cell>
          <cell r="DC32">
            <v>0</v>
          </cell>
          <cell r="DD32">
            <v>0</v>
          </cell>
          <cell r="DE32">
            <v>4.073734</v>
          </cell>
          <cell r="DF32">
            <v>330.97106917494574</v>
          </cell>
          <cell r="DG32">
            <v>326.31323034798453</v>
          </cell>
          <cell r="DH32">
            <v>334.67365428875496</v>
          </cell>
          <cell r="DI32">
            <v>343.33755308177894</v>
          </cell>
          <cell r="DJ32">
            <v>356.20217928185861</v>
          </cell>
          <cell r="DK32">
            <v>-1.4073250687959948</v>
          </cell>
          <cell r="DL32">
            <v>2.5620854943131599</v>
          </cell>
          <cell r="DM32">
            <v>2.5887603287556127</v>
          </cell>
          <cell r="DN32">
            <v>3.7469324530938986</v>
          </cell>
          <cell r="DO32">
            <v>7.6233581895268854</v>
          </cell>
          <cell r="DP32">
            <v>25.231110106912912</v>
          </cell>
          <cell r="DQ32">
            <v>0</v>
          </cell>
          <cell r="DR32">
            <v>0</v>
          </cell>
          <cell r="DS32">
            <v>0</v>
          </cell>
          <cell r="DT32">
            <v>1</v>
          </cell>
          <cell r="DU32">
            <v>1</v>
          </cell>
        </row>
        <row r="33">
          <cell r="A33" t="str">
            <v>R678</v>
          </cell>
          <cell r="B33" t="str">
            <v>E0604</v>
          </cell>
          <cell r="C33" t="str">
            <v>E06000050</v>
          </cell>
          <cell r="D33" t="str">
            <v>Cheshire West and Chester</v>
          </cell>
          <cell r="E33">
            <v>95.876268299999992</v>
          </cell>
          <cell r="F33">
            <v>80.208869517120007</v>
          </cell>
          <cell r="G33">
            <v>68.68654320264217</v>
          </cell>
          <cell r="H33">
            <v>62.207024769637528</v>
          </cell>
          <cell r="I33">
            <v>55.390171810828257</v>
          </cell>
          <cell r="J33">
            <v>0.70088903558333338</v>
          </cell>
          <cell r="K33">
            <v>0.70088903570783878</v>
          </cell>
          <cell r="L33">
            <v>0.74282409294721452</v>
          </cell>
          <cell r="M33">
            <v>1.1672950032027656</v>
          </cell>
          <cell r="N33">
            <v>1.6978836410221863</v>
          </cell>
          <cell r="O33">
            <v>143.93393499999999</v>
          </cell>
          <cell r="P33">
            <v>146.81085375000001</v>
          </cell>
          <cell r="Q33">
            <v>148.34623067000001</v>
          </cell>
          <cell r="R33">
            <v>151.12942014500001</v>
          </cell>
          <cell r="S33">
            <v>153.64625985433838</v>
          </cell>
          <cell r="T33">
            <v>0</v>
          </cell>
          <cell r="U33">
            <v>2.9218719999999858</v>
          </cell>
          <cell r="V33">
            <v>5.963319822758085</v>
          </cell>
          <cell r="W33">
            <v>10.775311063058234</v>
          </cell>
          <cell r="X33">
            <v>15.892788666738246</v>
          </cell>
          <cell r="Y33">
            <v>0</v>
          </cell>
          <cell r="Z33">
            <v>2.9356879999999999</v>
          </cell>
          <cell r="AA33">
            <v>6.1104670872419176</v>
          </cell>
          <cell r="AB33">
            <v>9.6797738369417488</v>
          </cell>
          <cell r="AC33">
            <v>13.625045505218267</v>
          </cell>
          <cell r="AD33">
            <v>0</v>
          </cell>
          <cell r="AE33">
            <v>0</v>
          </cell>
          <cell r="AF33">
            <v>0</v>
          </cell>
          <cell r="AG33">
            <v>0</v>
          </cell>
          <cell r="AH33">
            <v>0</v>
          </cell>
          <cell r="AI33">
            <v>143.93393499999999</v>
          </cell>
          <cell r="AJ33">
            <v>152.66841375000001</v>
          </cell>
          <cell r="AK33">
            <v>160.42001758000001</v>
          </cell>
          <cell r="AL33">
            <v>171.58450504499999</v>
          </cell>
          <cell r="AM33">
            <v>183.16409402629489</v>
          </cell>
          <cell r="AN33">
            <v>161904731.20805824</v>
          </cell>
          <cell r="AO33">
            <v>169539048.52107662</v>
          </cell>
          <cell r="AP33">
            <v>171584505.04499999</v>
          </cell>
          <cell r="AQ33">
            <v>183164094.02629489</v>
          </cell>
          <cell r="AR33">
            <v>1.9902288729793494E-2</v>
          </cell>
          <cell r="AS33">
            <v>1.9900310447628522E-2</v>
          </cell>
          <cell r="AT33">
            <v>2.98980445783672E-2</v>
          </cell>
          <cell r="AU33">
            <v>1.9902288729793507E-2</v>
          </cell>
          <cell r="AV33">
            <v>1.9900310447628706E-2</v>
          </cell>
          <cell r="AW33">
            <v>2.9898044578367068E-2</v>
          </cell>
          <cell r="AX33">
            <v>143.93393499999999</v>
          </cell>
          <cell r="AY33">
            <v>149.73272574999999</v>
          </cell>
          <cell r="AZ33">
            <v>154.30955049275809</v>
          </cell>
          <cell r="BA33">
            <v>161.90473120805825</v>
          </cell>
          <cell r="BB33">
            <v>169.53904852107661</v>
          </cell>
          <cell r="BC33">
            <v>4.7153145285221969</v>
          </cell>
          <cell r="BD33">
            <v>17.78949038048367</v>
          </cell>
          <cell r="BE33">
            <v>25.605113521076621</v>
          </cell>
          <cell r="BF33">
            <v>4.1781487417094976</v>
          </cell>
          <cell r="BG33">
            <v>157.03758794728483</v>
          </cell>
          <cell r="BH33">
            <v>2.2021670121014747</v>
          </cell>
          <cell r="BI33">
            <v>13.625045505218267</v>
          </cell>
          <cell r="BJ33">
            <v>0</v>
          </cell>
          <cell r="BK33">
            <v>0</v>
          </cell>
          <cell r="BL33">
            <v>0</v>
          </cell>
          <cell r="BM33">
            <v>5.7611939423228078</v>
          </cell>
          <cell r="BN33">
            <v>7.5516814190772701</v>
          </cell>
          <cell r="BO33">
            <v>9.0395166822422564</v>
          </cell>
          <cell r="BP33">
            <v>9.0395166822422564</v>
          </cell>
          <cell r="BQ33">
            <v>0</v>
          </cell>
          <cell r="BR33">
            <v>0</v>
          </cell>
          <cell r="BS33">
            <v>1.4737750000000001</v>
          </cell>
          <cell r="BT33">
            <v>0.91701180000000004</v>
          </cell>
          <cell r="BU33">
            <v>0</v>
          </cell>
          <cell r="BV33">
            <v>5.4244647088888893</v>
          </cell>
          <cell r="BW33">
            <v>8.0715439377777773</v>
          </cell>
          <cell r="BX33">
            <v>8.4977580765511114</v>
          </cell>
          <cell r="BY33">
            <v>8.8705023215071144</v>
          </cell>
          <cell r="BZ33">
            <v>10.253725966611526</v>
          </cell>
          <cell r="CA33">
            <v>0.15430715058501279</v>
          </cell>
          <cell r="CB33">
            <v>0.11035742540115819</v>
          </cell>
          <cell r="CC33">
            <v>0.11704690350373735</v>
          </cell>
          <cell r="CD33">
            <v>0</v>
          </cell>
          <cell r="CE33">
            <v>0</v>
          </cell>
          <cell r="CF33">
            <v>15.593521031505686</v>
          </cell>
          <cell r="CG33">
            <v>0</v>
          </cell>
          <cell r="CH33">
            <v>0</v>
          </cell>
          <cell r="CI33">
            <v>0</v>
          </cell>
          <cell r="CJ33">
            <v>0</v>
          </cell>
          <cell r="CK33">
            <v>0</v>
          </cell>
          <cell r="CL33">
            <v>0</v>
          </cell>
          <cell r="CM33">
            <v>0</v>
          </cell>
          <cell r="CO33">
            <v>0</v>
          </cell>
          <cell r="CQ33">
            <v>0</v>
          </cell>
          <cell r="CR33">
            <v>1.4299923854594581</v>
          </cell>
          <cell r="CS33">
            <v>1.4363462644546749</v>
          </cell>
          <cell r="CT33">
            <v>0</v>
          </cell>
          <cell r="CU33">
            <v>0</v>
          </cell>
          <cell r="CV33">
            <v>0</v>
          </cell>
          <cell r="CW33">
            <v>0</v>
          </cell>
          <cell r="CX33">
            <v>0</v>
          </cell>
          <cell r="CY33">
            <v>1.4672190000000001</v>
          </cell>
          <cell r="CZ33">
            <v>1.4672190000000001</v>
          </cell>
          <cell r="DA33">
            <v>0</v>
          </cell>
          <cell r="DB33">
            <v>0</v>
          </cell>
          <cell r="DC33">
            <v>0</v>
          </cell>
          <cell r="DD33">
            <v>0</v>
          </cell>
          <cell r="DE33">
            <v>2.5064989999999998</v>
          </cell>
          <cell r="DF33">
            <v>246.08986419505723</v>
          </cell>
          <cell r="DG33">
            <v>243.19006605146623</v>
          </cell>
          <cell r="DH33">
            <v>247.13550506242174</v>
          </cell>
          <cell r="DI33">
            <v>253.76523935842468</v>
          </cell>
          <cell r="DJ33">
            <v>263.51911012699912</v>
          </cell>
          <cell r="DK33">
            <v>-1.1783492802826534</v>
          </cell>
          <cell r="DL33">
            <v>1.6223684935060323</v>
          </cell>
          <cell r="DM33">
            <v>2.6826312529753205</v>
          </cell>
          <cell r="DN33">
            <v>3.8436591210184501</v>
          </cell>
          <cell r="DO33">
            <v>7.0824720835015675</v>
          </cell>
          <cell r="DP33">
            <v>17.429245931941868</v>
          </cell>
          <cell r="DQ33">
            <v>0</v>
          </cell>
          <cell r="DR33">
            <v>0</v>
          </cell>
          <cell r="DS33">
            <v>0</v>
          </cell>
          <cell r="DT33">
            <v>0</v>
          </cell>
          <cell r="DU33">
            <v>1</v>
          </cell>
        </row>
        <row r="34">
          <cell r="A34" t="str">
            <v>R620</v>
          </cell>
          <cell r="B34" t="str">
            <v>E0401</v>
          </cell>
          <cell r="C34" t="str">
            <v>E06000042</v>
          </cell>
          <cell r="D34" t="str">
            <v>Milton Keynes</v>
          </cell>
          <cell r="E34">
            <v>80.231601539999986</v>
          </cell>
          <cell r="F34">
            <v>69.033797917017992</v>
          </cell>
          <cell r="G34">
            <v>60.803552654253316</v>
          </cell>
          <cell r="H34">
            <v>56.177662112924395</v>
          </cell>
          <cell r="I34">
            <v>51.22824606089408</v>
          </cell>
          <cell r="J34">
            <v>0.61509307197916674</v>
          </cell>
          <cell r="K34">
            <v>0.61509307188990703</v>
          </cell>
          <cell r="L34">
            <v>0.65189485057830787</v>
          </cell>
          <cell r="M34">
            <v>1.0244061937659124</v>
          </cell>
          <cell r="N34">
            <v>1.4900453727504064</v>
          </cell>
          <cell r="O34">
            <v>91.069927000000007</v>
          </cell>
          <cell r="P34">
            <v>93.23689496099999</v>
          </cell>
          <cell r="Q34">
            <v>94.998356146999996</v>
          </cell>
          <cell r="R34">
            <v>96.241310546000008</v>
          </cell>
          <cell r="S34">
            <v>98.285426083013746</v>
          </cell>
          <cell r="T34">
            <v>0</v>
          </cell>
          <cell r="U34">
            <v>1.8177592739999975</v>
          </cell>
          <cell r="V34">
            <v>3.7399253902282763</v>
          </cell>
          <cell r="W34">
            <v>6.7791425406206685</v>
          </cell>
          <cell r="X34">
            <v>10.079384636239395</v>
          </cell>
          <cell r="Y34">
            <v>0</v>
          </cell>
          <cell r="Z34">
            <v>1.864368</v>
          </cell>
          <cell r="AA34">
            <v>4.8991173487717212</v>
          </cell>
          <cell r="AB34">
            <v>8.2613877233793289</v>
          </cell>
          <cell r="AC34">
            <v>8.6899632419313484</v>
          </cell>
          <cell r="AD34">
            <v>0</v>
          </cell>
          <cell r="AE34">
            <v>0</v>
          </cell>
          <cell r="AF34">
            <v>0</v>
          </cell>
          <cell r="AG34">
            <v>0</v>
          </cell>
          <cell r="AH34">
            <v>0</v>
          </cell>
          <cell r="AI34">
            <v>91.069927000000007</v>
          </cell>
          <cell r="AJ34">
            <v>96.919022235</v>
          </cell>
          <cell r="AK34">
            <v>103.63739888599999</v>
          </cell>
          <cell r="AL34">
            <v>111.28184081000001</v>
          </cell>
          <cell r="AM34">
            <v>117.05477396118448</v>
          </cell>
          <cell r="AN34">
            <v>103020453.08662066</v>
          </cell>
          <cell r="AO34">
            <v>108364810.71925312</v>
          </cell>
          <cell r="AP34">
            <v>111281840.80999999</v>
          </cell>
          <cell r="AQ34">
            <v>117054773.96118447</v>
          </cell>
          <cell r="AR34">
            <v>1.9496136961235644E-2</v>
          </cell>
          <cell r="AS34">
            <v>1.9492158158417983E-2</v>
          </cell>
          <cell r="AT34">
            <v>2.989382262208129E-2</v>
          </cell>
          <cell r="AU34">
            <v>1.949613696123562E-2</v>
          </cell>
          <cell r="AV34">
            <v>1.9492158158417906E-2</v>
          </cell>
          <cell r="AW34">
            <v>2.9893822622081203E-2</v>
          </cell>
          <cell r="AX34">
            <v>91.069927000000007</v>
          </cell>
          <cell r="AY34">
            <v>95.054654235000001</v>
          </cell>
          <cell r="AZ34">
            <v>98.738281537228275</v>
          </cell>
          <cell r="BA34">
            <v>103.02045308662068</v>
          </cell>
          <cell r="BB34">
            <v>108.36481071925314</v>
          </cell>
          <cell r="BC34">
            <v>5.1876665967862445</v>
          </cell>
          <cell r="BD34">
            <v>18.990773671371382</v>
          </cell>
          <cell r="BE34">
            <v>17.294883719253139</v>
          </cell>
          <cell r="BF34">
            <v>4.4427557007147955</v>
          </cell>
          <cell r="BG34">
            <v>100.37421256142088</v>
          </cell>
          <cell r="BH34">
            <v>2.4617550825697831</v>
          </cell>
          <cell r="BI34">
            <v>8.6899632419313484</v>
          </cell>
          <cell r="BJ34">
            <v>0</v>
          </cell>
          <cell r="BK34">
            <v>0</v>
          </cell>
          <cell r="BL34">
            <v>0</v>
          </cell>
          <cell r="BM34">
            <v>3.407642622301625</v>
          </cell>
          <cell r="BN34">
            <v>4.3679585197922055</v>
          </cell>
          <cell r="BO34">
            <v>5.0864941261263983</v>
          </cell>
          <cell r="BP34">
            <v>5.0864941261263983</v>
          </cell>
          <cell r="BQ34">
            <v>0</v>
          </cell>
          <cell r="BR34">
            <v>0</v>
          </cell>
          <cell r="BS34">
            <v>0.91213599999999995</v>
          </cell>
          <cell r="BT34">
            <v>0.56754869999999991</v>
          </cell>
          <cell r="BU34">
            <v>0</v>
          </cell>
          <cell r="BV34">
            <v>10.613388006666664</v>
          </cell>
          <cell r="BW34">
            <v>12.322099128888887</v>
          </cell>
          <cell r="BX34">
            <v>9.4025670774133321</v>
          </cell>
          <cell r="BY34">
            <v>5.9628198467618638</v>
          </cell>
          <cell r="BZ34">
            <v>5.9658079191271121</v>
          </cell>
          <cell r="CA34">
            <v>0.13541838212957602</v>
          </cell>
          <cell r="CB34">
            <v>9.6848551393455037E-2</v>
          </cell>
          <cell r="CC34">
            <v>0.10271916917434278</v>
          </cell>
          <cell r="CD34">
            <v>0</v>
          </cell>
          <cell r="CE34">
            <v>0</v>
          </cell>
          <cell r="CF34">
            <v>5.0111733073254783E-2</v>
          </cell>
          <cell r="CG34">
            <v>0</v>
          </cell>
          <cell r="CH34">
            <v>0</v>
          </cell>
          <cell r="CI34">
            <v>0</v>
          </cell>
          <cell r="CJ34">
            <v>0</v>
          </cell>
          <cell r="CK34">
            <v>0</v>
          </cell>
          <cell r="CL34">
            <v>0</v>
          </cell>
          <cell r="CM34">
            <v>0</v>
          </cell>
          <cell r="CO34">
            <v>0</v>
          </cell>
          <cell r="CQ34">
            <v>0</v>
          </cell>
          <cell r="CR34">
            <v>2.7575502426346842E-2</v>
          </cell>
          <cell r="CS34">
            <v>4.1579685689751931E-3</v>
          </cell>
          <cell r="CT34">
            <v>0</v>
          </cell>
          <cell r="CU34">
            <v>0</v>
          </cell>
          <cell r="CV34">
            <v>0</v>
          </cell>
          <cell r="CW34">
            <v>0</v>
          </cell>
          <cell r="CX34">
            <v>0</v>
          </cell>
          <cell r="CY34">
            <v>0.90807800000000005</v>
          </cell>
          <cell r="CZ34">
            <v>0.90807800000000005</v>
          </cell>
          <cell r="DA34">
            <v>0</v>
          </cell>
          <cell r="DB34">
            <v>0</v>
          </cell>
          <cell r="DC34">
            <v>0</v>
          </cell>
          <cell r="DD34">
            <v>0</v>
          </cell>
          <cell r="DE34">
            <v>1.5512999999999999</v>
          </cell>
          <cell r="DF34">
            <v>182.66542800077539</v>
          </cell>
          <cell r="DG34">
            <v>179.01443640661657</v>
          </cell>
          <cell r="DH34">
            <v>178.9220692282899</v>
          </cell>
          <cell r="DI34">
            <v>180.29031418324431</v>
          </cell>
          <cell r="DJ34">
            <v>183.28474544008253</v>
          </cell>
          <cell r="DK34">
            <v>-1.998731579433477</v>
          </cell>
          <cell r="DL34">
            <v>-5.1597614237586242E-2</v>
          </cell>
          <cell r="DM34">
            <v>0.76471558866706424</v>
          </cell>
          <cell r="DN34">
            <v>1.6608941364396834</v>
          </cell>
          <cell r="DO34">
            <v>0.33904469284931071</v>
          </cell>
          <cell r="DP34">
            <v>0.61931743930712346</v>
          </cell>
          <cell r="DQ34">
            <v>0</v>
          </cell>
          <cell r="DR34">
            <v>0</v>
          </cell>
          <cell r="DS34">
            <v>0</v>
          </cell>
          <cell r="DT34">
            <v>0</v>
          </cell>
          <cell r="DU34">
            <v>1</v>
          </cell>
        </row>
        <row r="35">
          <cell r="A35" t="str">
            <v>R368</v>
          </cell>
          <cell r="B35" t="str">
            <v>E4704</v>
          </cell>
          <cell r="C35" t="str">
            <v>E08000035</v>
          </cell>
          <cell r="D35" t="str">
            <v>Leeds</v>
          </cell>
          <cell r="E35">
            <v>272.17094096000005</v>
          </cell>
          <cell r="F35">
            <v>238.044404482121</v>
          </cell>
          <cell r="G35">
            <v>212.97349527780628</v>
          </cell>
          <cell r="H35">
            <v>198.88432525607081</v>
          </cell>
          <cell r="I35">
            <v>183.65529723166244</v>
          </cell>
          <cell r="J35">
            <v>2.0970573545833333</v>
          </cell>
          <cell r="K35">
            <v>2.0970573540554072</v>
          </cell>
          <cell r="L35">
            <v>2.2225268873143413</v>
          </cell>
          <cell r="M35">
            <v>3.492542251493965</v>
          </cell>
          <cell r="N35">
            <v>5.0800614567185187</v>
          </cell>
          <cell r="O35">
            <v>249.906621</v>
          </cell>
          <cell r="P35">
            <v>255.11058647999999</v>
          </cell>
          <cell r="Q35">
            <v>259.40078375999997</v>
          </cell>
          <cell r="R35">
            <v>263.04451775999996</v>
          </cell>
          <cell r="S35">
            <v>267.07728136901613</v>
          </cell>
          <cell r="T35">
            <v>0</v>
          </cell>
          <cell r="U35">
            <v>5.1009022540000286</v>
          </cell>
          <cell r="V35">
            <v>10.454315171841504</v>
          </cell>
          <cell r="W35">
            <v>18.785661275330227</v>
          </cell>
          <cell r="X35">
            <v>27.658194684396879</v>
          </cell>
          <cell r="Y35">
            <v>0</v>
          </cell>
          <cell r="Z35">
            <v>5.1009019999999996</v>
          </cell>
          <cell r="AA35">
            <v>13.381793808158516</v>
          </cell>
          <cell r="AB35">
            <v>19.719032892669798</v>
          </cell>
          <cell r="AC35">
            <v>23.686231245057403</v>
          </cell>
          <cell r="AD35">
            <v>0</v>
          </cell>
          <cell r="AE35">
            <v>0</v>
          </cell>
          <cell r="AF35">
            <v>0</v>
          </cell>
          <cell r="AG35">
            <v>0</v>
          </cell>
          <cell r="AH35">
            <v>0</v>
          </cell>
          <cell r="AI35">
            <v>249.906621</v>
          </cell>
          <cell r="AJ35">
            <v>265.31239073400002</v>
          </cell>
          <cell r="AK35">
            <v>283.23689274000003</v>
          </cell>
          <cell r="AL35">
            <v>301.54921192800003</v>
          </cell>
          <cell r="AM35">
            <v>318.42170729847038</v>
          </cell>
          <cell r="AN35">
            <v>281830179.03533024</v>
          </cell>
          <cell r="AO35">
            <v>294735476.05341303</v>
          </cell>
          <cell r="AP35">
            <v>301549211.92800003</v>
          </cell>
          <cell r="AQ35">
            <v>318421707.29847044</v>
          </cell>
          <cell r="AR35">
            <v>1.9994867027597563E-2</v>
          </cell>
          <cell r="AS35">
            <v>1.9908845399047248E-2</v>
          </cell>
          <cell r="AT35">
            <v>2.9909103823134275E-2</v>
          </cell>
          <cell r="AU35">
            <v>1.999486702759742E-2</v>
          </cell>
          <cell r="AV35">
            <v>1.9908845399047359E-2</v>
          </cell>
          <cell r="AW35">
            <v>2.9909103823134407E-2</v>
          </cell>
          <cell r="AX35">
            <v>249.906621</v>
          </cell>
          <cell r="AY35">
            <v>260.211488734</v>
          </cell>
          <cell r="AZ35">
            <v>269.8550989318415</v>
          </cell>
          <cell r="BA35">
            <v>281.83017903533022</v>
          </cell>
          <cell r="BB35">
            <v>294.73547605341298</v>
          </cell>
          <cell r="BC35">
            <v>4.5791040059144725</v>
          </cell>
          <cell r="BD35">
            <v>17.9382422418544</v>
          </cell>
          <cell r="BE35">
            <v>44.828855053412973</v>
          </cell>
          <cell r="BF35">
            <v>4.211023831142402</v>
          </cell>
          <cell r="BG35">
            <v>273.0022885327727</v>
          </cell>
          <cell r="BH35">
            <v>2.2344185487369383</v>
          </cell>
          <cell r="BI35">
            <v>23.686231245057403</v>
          </cell>
          <cell r="BJ35">
            <v>0</v>
          </cell>
          <cell r="BK35">
            <v>0</v>
          </cell>
          <cell r="BL35">
            <v>0</v>
          </cell>
          <cell r="BM35">
            <v>16.188622473511348</v>
          </cell>
          <cell r="BN35">
            <v>22.049003069459555</v>
          </cell>
          <cell r="BO35">
            <v>27.39964034075302</v>
          </cell>
          <cell r="BP35">
            <v>27.39964034075302</v>
          </cell>
          <cell r="BQ35">
            <v>0</v>
          </cell>
          <cell r="BR35">
            <v>0</v>
          </cell>
          <cell r="BS35">
            <v>3.325523</v>
          </cell>
          <cell r="BT35">
            <v>2.0692059</v>
          </cell>
          <cell r="BU35">
            <v>0</v>
          </cell>
          <cell r="BV35">
            <v>13.627295816666669</v>
          </cell>
          <cell r="BW35">
            <v>17.114873352222222</v>
          </cell>
          <cell r="BX35">
            <v>14.145641445342221</v>
          </cell>
          <cell r="BY35">
            <v>11.164635483286016</v>
          </cell>
          <cell r="BZ35">
            <v>10.795096603615839</v>
          </cell>
          <cell r="CA35">
            <v>0.46537207806600567</v>
          </cell>
          <cell r="CB35">
            <v>0.33282491572324646</v>
          </cell>
          <cell r="CC35">
            <v>0.35299958886037514</v>
          </cell>
          <cell r="CD35">
            <v>0</v>
          </cell>
          <cell r="CE35">
            <v>0</v>
          </cell>
          <cell r="CF35">
            <v>-3.3099054619686763</v>
          </cell>
          <cell r="CG35">
            <v>0</v>
          </cell>
          <cell r="CH35">
            <v>0</v>
          </cell>
          <cell r="CI35">
            <v>0</v>
          </cell>
          <cell r="CJ35">
            <v>0</v>
          </cell>
          <cell r="CK35">
            <v>0</v>
          </cell>
          <cell r="CL35">
            <v>0</v>
          </cell>
          <cell r="CM35">
            <v>0</v>
          </cell>
          <cell r="CO35">
            <v>0</v>
          </cell>
          <cell r="CQ35">
            <v>0</v>
          </cell>
          <cell r="CR35">
            <v>0</v>
          </cell>
          <cell r="CS35">
            <v>0</v>
          </cell>
          <cell r="CT35">
            <v>0</v>
          </cell>
          <cell r="CU35">
            <v>0</v>
          </cell>
          <cell r="CV35">
            <v>0</v>
          </cell>
          <cell r="CW35">
            <v>0</v>
          </cell>
          <cell r="CX35">
            <v>0</v>
          </cell>
          <cell r="CY35">
            <v>3.3107289999999998</v>
          </cell>
          <cell r="CZ35">
            <v>3.3107289999999998</v>
          </cell>
          <cell r="DA35">
            <v>0</v>
          </cell>
          <cell r="DB35">
            <v>0</v>
          </cell>
          <cell r="DC35">
            <v>0</v>
          </cell>
          <cell r="DD35">
            <v>0</v>
          </cell>
          <cell r="DE35">
            <v>5.6558289999999998</v>
          </cell>
          <cell r="DF35">
            <v>538.26728720931601</v>
          </cell>
          <cell r="DG35">
            <v>522.90155083812192</v>
          </cell>
          <cell r="DH35">
            <v>532.44570141283464</v>
          </cell>
          <cell r="DI35">
            <v>542.51965288831036</v>
          </cell>
          <cell r="DJ35">
            <v>554.31836093122013</v>
          </cell>
          <cell r="DK35">
            <v>-2.8546665822585693</v>
          </cell>
          <cell r="DL35">
            <v>1.8252289669852928</v>
          </cell>
          <cell r="DM35">
            <v>1.8920148005223236</v>
          </cell>
          <cell r="DN35">
            <v>2.174798273222911</v>
          </cell>
          <cell r="DO35">
            <v>2.9819894508399392</v>
          </cell>
          <cell r="DP35">
            <v>16.05107372190416</v>
          </cell>
          <cell r="DQ35">
            <v>0</v>
          </cell>
          <cell r="DR35">
            <v>0</v>
          </cell>
          <cell r="DS35">
            <v>1</v>
          </cell>
          <cell r="DT35">
            <v>1</v>
          </cell>
          <cell r="DU35">
            <v>1</v>
          </cell>
        </row>
        <row r="36">
          <cell r="A36" t="str">
            <v>R626</v>
          </cell>
          <cell r="B36" t="str">
            <v>E1701</v>
          </cell>
          <cell r="C36" t="str">
            <v>E06000044</v>
          </cell>
          <cell r="D36" t="str">
            <v>Portsmouth</v>
          </cell>
          <cell r="E36">
            <v>84.475097660000003</v>
          </cell>
          <cell r="F36">
            <v>74.768806587455003</v>
          </cell>
          <cell r="G36">
            <v>67.625286500142863</v>
          </cell>
          <cell r="H36">
            <v>63.630060497087342</v>
          </cell>
          <cell r="I36">
            <v>59.225683581027425</v>
          </cell>
          <cell r="J36">
            <v>0.64222947862500002</v>
          </cell>
          <cell r="K36">
            <v>0.64222947862381408</v>
          </cell>
          <cell r="L36">
            <v>0.68065486206515291</v>
          </cell>
          <cell r="M36">
            <v>1.0696004975309548</v>
          </cell>
          <cell r="N36">
            <v>1.555782541863183</v>
          </cell>
          <cell r="O36">
            <v>62.415838000000001</v>
          </cell>
          <cell r="P36">
            <v>62.722310364000002</v>
          </cell>
          <cell r="Q36">
            <v>64.820637747000006</v>
          </cell>
          <cell r="R36">
            <v>65.438619821999993</v>
          </cell>
          <cell r="S36">
            <v>66.770534060004351</v>
          </cell>
          <cell r="T36">
            <v>0</v>
          </cell>
          <cell r="U36">
            <v>1.2511696327200026</v>
          </cell>
          <cell r="V36">
            <v>2.6089724578537932</v>
          </cell>
          <cell r="W36">
            <v>4.6726349041199011</v>
          </cell>
          <cell r="X36">
            <v>6.9138882650119422</v>
          </cell>
          <cell r="Y36">
            <v>0</v>
          </cell>
          <cell r="Z36">
            <v>1.25444620728</v>
          </cell>
          <cell r="AA36">
            <v>3.3439714831462055</v>
          </cell>
          <cell r="AB36">
            <v>4.5483046878800844</v>
          </cell>
          <cell r="AC36">
            <v>5.9238168610432149</v>
          </cell>
          <cell r="AD36">
            <v>0</v>
          </cell>
          <cell r="AE36">
            <v>0</v>
          </cell>
          <cell r="AF36">
            <v>0</v>
          </cell>
          <cell r="AG36">
            <v>0</v>
          </cell>
          <cell r="AH36">
            <v>0</v>
          </cell>
          <cell r="AI36">
            <v>62.415838000000001</v>
          </cell>
          <cell r="AJ36">
            <v>65.227926203999999</v>
          </cell>
          <cell r="AK36">
            <v>70.773581687999993</v>
          </cell>
          <cell r="AL36">
            <v>74.659559413999986</v>
          </cell>
          <cell r="AM36">
            <v>79.608239186059507</v>
          </cell>
          <cell r="AN36">
            <v>70111254.726119906</v>
          </cell>
          <cell r="AO36">
            <v>73684422.32501629</v>
          </cell>
          <cell r="AP36">
            <v>74659559.41399999</v>
          </cell>
          <cell r="AQ36">
            <v>79608239.186059505</v>
          </cell>
          <cell r="AR36">
            <v>1.9947760620726784E-2</v>
          </cell>
          <cell r="AS36">
            <v>1.9904295223790003E-2</v>
          </cell>
          <cell r="AT36">
            <v>2.9950277364605427E-2</v>
          </cell>
          <cell r="AU36">
            <v>1.9947760620726802E-2</v>
          </cell>
          <cell r="AV36">
            <v>1.9904295223789871E-2</v>
          </cell>
          <cell r="AW36">
            <v>2.9950277364605697E-2</v>
          </cell>
          <cell r="AX36">
            <v>62.415838000000001</v>
          </cell>
          <cell r="AY36">
            <v>63.973479996720002</v>
          </cell>
          <cell r="AZ36">
            <v>67.429610204853788</v>
          </cell>
          <cell r="BA36">
            <v>70.11125472611991</v>
          </cell>
          <cell r="BB36">
            <v>73.684422325016286</v>
          </cell>
          <cell r="BC36">
            <v>5.0964251215507099</v>
          </cell>
          <cell r="BD36">
            <v>18.054046354414549</v>
          </cell>
          <cell r="BE36">
            <v>11.26858432501629</v>
          </cell>
          <cell r="BF36">
            <v>4.23659574024986</v>
          </cell>
          <cell r="BG36">
            <v>68.251084644792755</v>
          </cell>
          <cell r="BH36">
            <v>2.2595054269065606</v>
          </cell>
          <cell r="BI36">
            <v>5.9238168610432149</v>
          </cell>
          <cell r="BJ36">
            <v>0</v>
          </cell>
          <cell r="BK36">
            <v>0</v>
          </cell>
          <cell r="BL36">
            <v>0</v>
          </cell>
          <cell r="BM36">
            <v>4.4797342206551347</v>
          </cell>
          <cell r="BN36">
            <v>6.0659833651654624</v>
          </cell>
          <cell r="BO36">
            <v>7.47272738638714</v>
          </cell>
          <cell r="BP36">
            <v>7.47272738638714</v>
          </cell>
          <cell r="BQ36">
            <v>0</v>
          </cell>
          <cell r="BR36">
            <v>0</v>
          </cell>
          <cell r="BS36">
            <v>0.89439599999999997</v>
          </cell>
          <cell r="BT36">
            <v>0.55651080000000008</v>
          </cell>
          <cell r="BU36">
            <v>0</v>
          </cell>
          <cell r="BV36">
            <v>2.6289142999999999</v>
          </cell>
          <cell r="BW36">
            <v>3.2128308577777775</v>
          </cell>
          <cell r="BX36">
            <v>2.363885797688889</v>
          </cell>
          <cell r="BY36">
            <v>2.0680757598301032</v>
          </cell>
          <cell r="BZ36">
            <v>2.0831476172860275</v>
          </cell>
          <cell r="CA36">
            <v>0.14139271099890477</v>
          </cell>
          <cell r="CB36">
            <v>0.101121273364014</v>
          </cell>
          <cell r="CC36">
            <v>0.10725088848881915</v>
          </cell>
          <cell r="CD36">
            <v>0</v>
          </cell>
          <cell r="CE36">
            <v>0</v>
          </cell>
          <cell r="CF36">
            <v>0.72878652458856497</v>
          </cell>
          <cell r="CG36">
            <v>0</v>
          </cell>
          <cell r="CH36">
            <v>0</v>
          </cell>
          <cell r="CI36">
            <v>0</v>
          </cell>
          <cell r="CJ36">
            <v>0</v>
          </cell>
          <cell r="CK36">
            <v>0</v>
          </cell>
          <cell r="CL36">
            <v>0</v>
          </cell>
          <cell r="CM36">
            <v>0</v>
          </cell>
          <cell r="CO36">
            <v>0</v>
          </cell>
          <cell r="CQ36">
            <v>0</v>
          </cell>
          <cell r="CR36">
            <v>0</v>
          </cell>
          <cell r="CS36">
            <v>0</v>
          </cell>
          <cell r="CT36">
            <v>0</v>
          </cell>
          <cell r="CU36">
            <v>0</v>
          </cell>
          <cell r="CV36">
            <v>0</v>
          </cell>
          <cell r="CW36">
            <v>0</v>
          </cell>
          <cell r="CX36">
            <v>0</v>
          </cell>
          <cell r="CY36">
            <v>0.89041700000000001</v>
          </cell>
          <cell r="CZ36">
            <v>0.89041700000000001</v>
          </cell>
          <cell r="DA36">
            <v>0</v>
          </cell>
          <cell r="DB36">
            <v>0</v>
          </cell>
          <cell r="DC36">
            <v>0</v>
          </cell>
          <cell r="DD36">
            <v>0</v>
          </cell>
          <cell r="DE36">
            <v>1.521129</v>
          </cell>
          <cell r="DF36">
            <v>150.3034721496239</v>
          </cell>
          <cell r="DG36">
            <v>143.9529144012206</v>
          </cell>
          <cell r="DH36">
            <v>146.9247899570409</v>
          </cell>
          <cell r="DI36">
            <v>148.94020733361387</v>
          </cell>
          <cell r="DJ36">
            <v>152.35712631262328</v>
          </cell>
          <cell r="DK36">
            <v>-4.2251570489878372</v>
          </cell>
          <cell r="DL36">
            <v>2.0644775190429288</v>
          </cell>
          <cell r="DM36">
            <v>1.3717340532950484</v>
          </cell>
          <cell r="DN36">
            <v>2.294154842524021</v>
          </cell>
          <cell r="DO36">
            <v>1.3663384708471726</v>
          </cell>
          <cell r="DP36">
            <v>2.0536541629993916</v>
          </cell>
          <cell r="DQ36">
            <v>0</v>
          </cell>
          <cell r="DR36">
            <v>0</v>
          </cell>
          <cell r="DS36">
            <v>1</v>
          </cell>
          <cell r="DT36">
            <v>1</v>
          </cell>
          <cell r="DU36">
            <v>1</v>
          </cell>
        </row>
        <row r="37">
          <cell r="A37" t="str">
            <v>R654</v>
          </cell>
          <cell r="B37" t="str">
            <v>E1501</v>
          </cell>
          <cell r="C37" t="str">
            <v>E06000033</v>
          </cell>
          <cell r="D37" t="str">
            <v>Southend-on-Sea</v>
          </cell>
          <cell r="E37">
            <v>61.802614760000004</v>
          </cell>
          <cell r="F37">
            <v>53.638942116861003</v>
          </cell>
          <cell r="G37">
            <v>47.64178888407335</v>
          </cell>
          <cell r="H37">
            <v>44.268671285056257</v>
          </cell>
          <cell r="I37">
            <v>40.65394274720402</v>
          </cell>
          <cell r="J37">
            <v>0.46716274777083339</v>
          </cell>
          <cell r="K37">
            <v>0.46716274773250205</v>
          </cell>
          <cell r="L37">
            <v>0.49511367229858794</v>
          </cell>
          <cell r="M37">
            <v>0.77803577075492381</v>
          </cell>
          <cell r="N37">
            <v>1.1316883938252884</v>
          </cell>
          <cell r="O37">
            <v>63.301679</v>
          </cell>
          <cell r="P37">
            <v>64.588999428000008</v>
          </cell>
          <cell r="Q37">
            <v>65.999372256000001</v>
          </cell>
          <cell r="R37">
            <v>66.803990939999991</v>
          </cell>
          <cell r="S37">
            <v>67.970923381556517</v>
          </cell>
          <cell r="T37">
            <v>0</v>
          </cell>
          <cell r="U37">
            <v>1.2855871380000015</v>
          </cell>
          <cell r="V37">
            <v>2.6534218672564003</v>
          </cell>
          <cell r="W37">
            <v>4.7656213503327267</v>
          </cell>
          <cell r="X37">
            <v>7.033460966336583</v>
          </cell>
          <cell r="Y37">
            <v>0</v>
          </cell>
          <cell r="Z37">
            <v>1.2911550000000001</v>
          </cell>
          <cell r="AA37">
            <v>3.4014724207435996</v>
          </cell>
          <cell r="AB37">
            <v>4.6400321396672579</v>
          </cell>
          <cell r="AC37">
            <v>6.0292848696266566</v>
          </cell>
          <cell r="AD37">
            <v>0</v>
          </cell>
          <cell r="AE37">
            <v>0</v>
          </cell>
          <cell r="AF37">
            <v>0</v>
          </cell>
          <cell r="AG37">
            <v>0</v>
          </cell>
          <cell r="AH37">
            <v>0</v>
          </cell>
          <cell r="AI37">
            <v>63.301679</v>
          </cell>
          <cell r="AJ37">
            <v>67.165741566000008</v>
          </cell>
          <cell r="AK37">
            <v>72.054266544000001</v>
          </cell>
          <cell r="AL37">
            <v>76.209644429999983</v>
          </cell>
          <cell r="AM37">
            <v>81.033669217519744</v>
          </cell>
          <cell r="AN37">
            <v>71569612.290332735</v>
          </cell>
          <cell r="AO37">
            <v>75004384.347893104</v>
          </cell>
          <cell r="AP37">
            <v>76209644.429999992</v>
          </cell>
          <cell r="AQ37">
            <v>81033669.21751976</v>
          </cell>
          <cell r="AR37">
            <v>1.9904119112931884E-2</v>
          </cell>
          <cell r="AS37">
            <v>1.9903463983060199E-2</v>
          </cell>
          <cell r="AT37">
            <v>2.9930320019153855E-2</v>
          </cell>
          <cell r="AU37">
            <v>1.990411911293195E-2</v>
          </cell>
          <cell r="AV37">
            <v>1.9903463983060313E-2</v>
          </cell>
          <cell r="AW37">
            <v>2.9930320019153942E-2</v>
          </cell>
          <cell r="AX37">
            <v>63.301679</v>
          </cell>
          <cell r="AY37">
            <v>65.874586566000005</v>
          </cell>
          <cell r="AZ37">
            <v>68.652794123256399</v>
          </cell>
          <cell r="BA37">
            <v>71.569612290332714</v>
          </cell>
          <cell r="BB37">
            <v>75.004384347893094</v>
          </cell>
          <cell r="BC37">
            <v>4.7992045054355028</v>
          </cell>
          <cell r="BD37">
            <v>18.487195810229757</v>
          </cell>
          <cell r="BE37">
            <v>11.702705347893088</v>
          </cell>
          <cell r="BF37">
            <v>4.3320775060903705</v>
          </cell>
          <cell r="BG37">
            <v>69.473715384216902</v>
          </cell>
          <cell r="BH37">
            <v>2.353176158215442</v>
          </cell>
          <cell r="BI37">
            <v>6.0292848696266566</v>
          </cell>
          <cell r="BJ37">
            <v>0</v>
          </cell>
          <cell r="BK37">
            <v>0</v>
          </cell>
          <cell r="BL37">
            <v>0</v>
          </cell>
          <cell r="BM37">
            <v>3.9886300004556929</v>
          </cell>
          <cell r="BN37">
            <v>5.4290390706591038</v>
          </cell>
          <cell r="BO37">
            <v>6.7442348134606229</v>
          </cell>
          <cell r="BP37">
            <v>6.7442348134606229</v>
          </cell>
          <cell r="BQ37">
            <v>0</v>
          </cell>
          <cell r="BR37">
            <v>0</v>
          </cell>
          <cell r="BS37">
            <v>0.82768200000000003</v>
          </cell>
          <cell r="BT37">
            <v>0.51500025000000005</v>
          </cell>
          <cell r="BU37">
            <v>0</v>
          </cell>
          <cell r="BV37">
            <v>1.9729119777777777</v>
          </cell>
          <cell r="BW37">
            <v>2.6335653822222218</v>
          </cell>
          <cell r="BX37">
            <v>2.0325130033333334</v>
          </cell>
          <cell r="BY37">
            <v>1.4450893494362314</v>
          </cell>
          <cell r="BZ37">
            <v>2.03060378796792</v>
          </cell>
          <cell r="CA37">
            <v>0.10285016427638406</v>
          </cell>
          <cell r="CB37">
            <v>7.3556405445868708E-2</v>
          </cell>
          <cell r="CC37">
            <v>7.8015135447460526E-2</v>
          </cell>
          <cell r="CD37">
            <v>0</v>
          </cell>
          <cell r="CE37">
            <v>0</v>
          </cell>
          <cell r="CF37">
            <v>40.51752500702559</v>
          </cell>
          <cell r="CG37">
            <v>0</v>
          </cell>
          <cell r="CH37">
            <v>0</v>
          </cell>
          <cell r="CI37">
            <v>0</v>
          </cell>
          <cell r="CJ37">
            <v>0</v>
          </cell>
          <cell r="CK37">
            <v>0</v>
          </cell>
          <cell r="CL37">
            <v>0</v>
          </cell>
          <cell r="CM37">
            <v>0</v>
          </cell>
          <cell r="CO37">
            <v>0</v>
          </cell>
          <cell r="CQ37">
            <v>0</v>
          </cell>
          <cell r="CR37">
            <v>0</v>
          </cell>
          <cell r="CS37">
            <v>0</v>
          </cell>
          <cell r="CT37">
            <v>0</v>
          </cell>
          <cell r="CU37">
            <v>0</v>
          </cell>
          <cell r="CV37">
            <v>0</v>
          </cell>
          <cell r="CW37">
            <v>0</v>
          </cell>
          <cell r="CX37">
            <v>0</v>
          </cell>
          <cell r="CY37">
            <v>0.82399999999999995</v>
          </cell>
          <cell r="CZ37">
            <v>0.82399999999999995</v>
          </cell>
          <cell r="DA37">
            <v>0</v>
          </cell>
          <cell r="DB37">
            <v>0</v>
          </cell>
          <cell r="DC37">
            <v>0</v>
          </cell>
          <cell r="DD37">
            <v>0</v>
          </cell>
          <cell r="DE37">
            <v>1.407667</v>
          </cell>
          <cell r="DF37">
            <v>127.64721864982501</v>
          </cell>
          <cell r="DG37">
            <v>123.9789682182616</v>
          </cell>
          <cell r="DH37">
            <v>127.11800923960843</v>
          </cell>
          <cell r="DI37">
            <v>129.4694801559065</v>
          </cell>
          <cell r="DJ37">
            <v>133.82580595997757</v>
          </cell>
          <cell r="DK37">
            <v>-2.8737409795246194</v>
          </cell>
          <cell r="DL37">
            <v>2.5319141354851693</v>
          </cell>
          <cell r="DM37">
            <v>1.8498330255201756</v>
          </cell>
          <cell r="DN37">
            <v>3.3647511358083859</v>
          </cell>
          <cell r="DO37">
            <v>4.840361878234356</v>
          </cell>
          <cell r="DP37">
            <v>6.178587310152575</v>
          </cell>
          <cell r="DQ37">
            <v>0</v>
          </cell>
          <cell r="DR37">
            <v>0</v>
          </cell>
          <cell r="DS37">
            <v>0</v>
          </cell>
          <cell r="DT37">
            <v>0</v>
          </cell>
          <cell r="DU37">
            <v>1</v>
          </cell>
        </row>
        <row r="38">
          <cell r="A38" t="str">
            <v>R617</v>
          </cell>
          <cell r="B38" t="str">
            <v>E2701</v>
          </cell>
          <cell r="C38" t="str">
            <v>E06000014</v>
          </cell>
          <cell r="D38" t="str">
            <v>York</v>
          </cell>
          <cell r="E38">
            <v>47.09018141</v>
          </cell>
          <cell r="F38">
            <v>39.194778569131998</v>
          </cell>
          <cell r="G38">
            <v>33.378419031337515</v>
          </cell>
          <cell r="H38">
            <v>30.119602335348358</v>
          </cell>
          <cell r="I38">
            <v>26.657959514233095</v>
          </cell>
          <cell r="J38">
            <v>0.35148554160416667</v>
          </cell>
          <cell r="K38">
            <v>0.35148554159145873</v>
          </cell>
          <cell r="L38">
            <v>0.37251535594797092</v>
          </cell>
          <cell r="M38">
            <v>0.58538127363252568</v>
          </cell>
          <cell r="N38">
            <v>0.8514636707382337</v>
          </cell>
          <cell r="O38">
            <v>72.736339999999998</v>
          </cell>
          <cell r="P38">
            <v>74.826735567999989</v>
          </cell>
          <cell r="Q38">
            <v>76.424457799999999</v>
          </cell>
          <cell r="R38">
            <v>77.707833894000004</v>
          </cell>
          <cell r="S38">
            <v>79.268069139787059</v>
          </cell>
          <cell r="T38">
            <v>0</v>
          </cell>
          <cell r="U38">
            <v>0.74854602400000636</v>
          </cell>
          <cell r="V38">
            <v>1.3046229580540183</v>
          </cell>
          <cell r="W38">
            <v>2.8990544254660295</v>
          </cell>
          <cell r="X38">
            <v>5.424022230581147</v>
          </cell>
          <cell r="Y38">
            <v>0</v>
          </cell>
          <cell r="Z38">
            <v>1.4964999999999999</v>
          </cell>
          <cell r="AA38">
            <v>3.9009793419459911</v>
          </cell>
          <cell r="AB38">
            <v>5.290823498533979</v>
          </cell>
          <cell r="AC38">
            <v>6.8725329686039389</v>
          </cell>
          <cell r="AD38">
            <v>0</v>
          </cell>
          <cell r="AE38">
            <v>0</v>
          </cell>
          <cell r="AF38">
            <v>0</v>
          </cell>
          <cell r="AG38">
            <v>0</v>
          </cell>
          <cell r="AH38">
            <v>0</v>
          </cell>
          <cell r="AI38">
            <v>72.736339999999998</v>
          </cell>
          <cell r="AJ38">
            <v>77.071781591999994</v>
          </cell>
          <cell r="AK38">
            <v>81.630060100000009</v>
          </cell>
          <cell r="AL38">
            <v>85.897711818000019</v>
          </cell>
          <cell r="AM38">
            <v>91.564624338972152</v>
          </cell>
          <cell r="AN38">
            <v>80606888.31946604</v>
          </cell>
          <cell r="AO38">
            <v>84692091.370368198</v>
          </cell>
          <cell r="AP38">
            <v>85897711.818000019</v>
          </cell>
          <cell r="AQ38">
            <v>91564624.338972136</v>
          </cell>
          <cell r="AR38">
            <v>1.0003724181175233E-2</v>
          </cell>
          <cell r="AS38">
            <v>6.997031345303828E-3</v>
          </cell>
          <cell r="AT38">
            <v>1.9896702802448596E-2</v>
          </cell>
          <cell r="AU38">
            <v>1.0003724181175181E-2</v>
          </cell>
          <cell r="AV38">
            <v>6.9970313453038765E-3</v>
          </cell>
          <cell r="AW38">
            <v>1.9896702802448693E-2</v>
          </cell>
          <cell r="AX38">
            <v>72.736339999999998</v>
          </cell>
          <cell r="AY38">
            <v>75.575281591999996</v>
          </cell>
          <cell r="AZ38">
            <v>77.729080758054025</v>
          </cell>
          <cell r="BA38">
            <v>80.606888319466037</v>
          </cell>
          <cell r="BB38">
            <v>84.692091370368217</v>
          </cell>
          <cell r="BC38">
            <v>5.0680570061350743</v>
          </cell>
          <cell r="BD38">
            <v>16.43710883771195</v>
          </cell>
          <cell r="BE38">
            <v>11.955751370368212</v>
          </cell>
          <cell r="BF38">
            <v>3.8778263265687229</v>
          </cell>
          <cell r="BG38">
            <v>78.447070825458155</v>
          </cell>
          <cell r="BH38">
            <v>1.9075409124786447</v>
          </cell>
          <cell r="BI38">
            <v>6.8725329686039389</v>
          </cell>
          <cell r="BJ38">
            <v>0</v>
          </cell>
          <cell r="BK38">
            <v>0</v>
          </cell>
          <cell r="BL38">
            <v>0</v>
          </cell>
          <cell r="BM38">
            <v>2.8467853538727885</v>
          </cell>
          <cell r="BN38">
            <v>3.735077434959714</v>
          </cell>
          <cell r="BO38">
            <v>4.4791519488384788</v>
          </cell>
          <cell r="BP38">
            <v>4.4791519488384788</v>
          </cell>
          <cell r="BQ38">
            <v>0</v>
          </cell>
          <cell r="BR38">
            <v>0</v>
          </cell>
          <cell r="BS38">
            <v>0.73507100000000003</v>
          </cell>
          <cell r="BT38">
            <v>0.45737534999999996</v>
          </cell>
          <cell r="BU38">
            <v>0</v>
          </cell>
          <cell r="BV38">
            <v>3.6188817166666665</v>
          </cell>
          <cell r="BW38">
            <v>4.6480765188888888</v>
          </cell>
          <cell r="BX38">
            <v>3.2112898454311116</v>
          </cell>
          <cell r="BY38">
            <v>3.6469562615363644</v>
          </cell>
          <cell r="BZ38">
            <v>3.6885776367215408</v>
          </cell>
          <cell r="CA38">
            <v>7.7382766217815549E-2</v>
          </cell>
          <cell r="CB38">
            <v>5.534262552215953E-2</v>
          </cell>
          <cell r="CC38">
            <v>5.869730039087788E-2</v>
          </cell>
          <cell r="CD38">
            <v>0</v>
          </cell>
          <cell r="CE38">
            <v>0</v>
          </cell>
          <cell r="CF38">
            <v>1.1412633494990887</v>
          </cell>
          <cell r="CG38">
            <v>0</v>
          </cell>
          <cell r="CH38">
            <v>0</v>
          </cell>
          <cell r="CI38">
            <v>0</v>
          </cell>
          <cell r="CJ38">
            <v>0</v>
          </cell>
          <cell r="CK38">
            <v>0</v>
          </cell>
          <cell r="CL38">
            <v>0</v>
          </cell>
          <cell r="CM38">
            <v>0</v>
          </cell>
          <cell r="CO38">
            <v>0</v>
          </cell>
          <cell r="CQ38">
            <v>0</v>
          </cell>
          <cell r="CR38">
            <v>0.78073092283749601</v>
          </cell>
          <cell r="CS38">
            <v>0.76425916591574727</v>
          </cell>
          <cell r="CT38">
            <v>0</v>
          </cell>
          <cell r="CU38">
            <v>0</v>
          </cell>
          <cell r="CV38">
            <v>0</v>
          </cell>
          <cell r="CW38">
            <v>0</v>
          </cell>
          <cell r="CX38">
            <v>0</v>
          </cell>
          <cell r="CY38">
            <v>0.73180100000000003</v>
          </cell>
          <cell r="CZ38">
            <v>0.73180100000000003</v>
          </cell>
          <cell r="DA38">
            <v>0</v>
          </cell>
          <cell r="DB38">
            <v>0</v>
          </cell>
          <cell r="DC38">
            <v>0</v>
          </cell>
          <cell r="DD38">
            <v>0</v>
          </cell>
          <cell r="DE38">
            <v>1.250159</v>
          </cell>
          <cell r="DF38">
            <v>123.87427143448863</v>
          </cell>
          <cell r="DG38">
            <v>122.10219576997201</v>
          </cell>
          <cell r="DH38">
            <v>122.99709715289602</v>
          </cell>
          <cell r="DI38">
            <v>125.17390547347696</v>
          </cell>
          <cell r="DJ38">
            <v>129.2237371095035</v>
          </cell>
          <cell r="DK38">
            <v>-1.4305437634430818</v>
          </cell>
          <cell r="DL38">
            <v>0.73291178531293966</v>
          </cell>
          <cell r="DM38">
            <v>1.7698046303279646</v>
          </cell>
          <cell r="DN38">
            <v>3.2353641285760126</v>
          </cell>
          <cell r="DO38">
            <v>4.3184638852499235</v>
          </cell>
          <cell r="DP38">
            <v>5.3494656750148533</v>
          </cell>
          <cell r="DQ38">
            <v>0</v>
          </cell>
          <cell r="DR38">
            <v>0</v>
          </cell>
          <cell r="DS38">
            <v>1</v>
          </cell>
          <cell r="DT38">
            <v>1</v>
          </cell>
          <cell r="DU38">
            <v>1</v>
          </cell>
        </row>
        <row r="39">
          <cell r="A39" t="str">
            <v>R655</v>
          </cell>
          <cell r="B39" t="str">
            <v>E1502</v>
          </cell>
          <cell r="C39" t="str">
            <v>E06000034</v>
          </cell>
          <cell r="D39" t="str">
            <v>Thurrock</v>
          </cell>
          <cell r="E39">
            <v>58.402676310000004</v>
          </cell>
          <cell r="F39">
            <v>51.063288316905002</v>
          </cell>
          <cell r="G39">
            <v>45.670660959108083</v>
          </cell>
          <cell r="H39">
            <v>42.640256592588038</v>
          </cell>
          <cell r="I39">
            <v>39.372022605871166</v>
          </cell>
          <cell r="J39">
            <v>0.43953290252083338</v>
          </cell>
          <cell r="K39">
            <v>0.43953290255903926</v>
          </cell>
          <cell r="L39">
            <v>0.46583069934050503</v>
          </cell>
          <cell r="M39">
            <v>0.73201967039222204</v>
          </cell>
          <cell r="N39">
            <v>1.0647558842068743</v>
          </cell>
          <cell r="O39">
            <v>53.857885000000003</v>
          </cell>
          <cell r="P39">
            <v>54.945524304000003</v>
          </cell>
          <cell r="Q39">
            <v>56.554884143999999</v>
          </cell>
          <cell r="R39">
            <v>57.120465600000003</v>
          </cell>
          <cell r="S39">
            <v>58.412243627759317</v>
          </cell>
          <cell r="T39">
            <v>0</v>
          </cell>
          <cell r="U39">
            <v>1.0908184020000047</v>
          </cell>
          <cell r="V39">
            <v>2.2122486570965907</v>
          </cell>
          <cell r="W39">
            <v>3.415072110199211</v>
          </cell>
          <cell r="X39">
            <v>5.3494403136183353</v>
          </cell>
          <cell r="Y39">
            <v>0</v>
          </cell>
          <cell r="Z39">
            <v>1.0989120000000001</v>
          </cell>
          <cell r="AA39">
            <v>2.915526929903403</v>
          </cell>
          <cell r="AB39">
            <v>4.8723321898007992</v>
          </cell>
          <cell r="AC39">
            <v>5.133267990924649</v>
          </cell>
          <cell r="AD39">
            <v>0</v>
          </cell>
          <cell r="AE39">
            <v>0</v>
          </cell>
          <cell r="AF39">
            <v>0</v>
          </cell>
          <cell r="AG39">
            <v>0</v>
          </cell>
          <cell r="AH39">
            <v>0</v>
          </cell>
          <cell r="AI39">
            <v>53.857885000000003</v>
          </cell>
          <cell r="AJ39">
            <v>57.135254706000005</v>
          </cell>
          <cell r="AK39">
            <v>61.682659730999994</v>
          </cell>
          <cell r="AL39">
            <v>65.407869900000009</v>
          </cell>
          <cell r="AM39">
            <v>68.894951932302291</v>
          </cell>
          <cell r="AN39">
            <v>60535537.7101992</v>
          </cell>
          <cell r="AO39">
            <v>63761683.941377647</v>
          </cell>
          <cell r="AP39">
            <v>65407869.899999999</v>
          </cell>
          <cell r="AQ39">
            <v>68894951.932302296</v>
          </cell>
          <cell r="AR39">
            <v>1.9852725327813348E-2</v>
          </cell>
          <cell r="AS39">
            <v>1.8889119524968523E-2</v>
          </cell>
          <cell r="AT39">
            <v>1.9892223282053756E-2</v>
          </cell>
          <cell r="AU39">
            <v>1.9852725327813195E-2</v>
          </cell>
          <cell r="AV39">
            <v>1.8889119524968332E-2</v>
          </cell>
          <cell r="AW39">
            <v>1.9892223282053909E-2</v>
          </cell>
          <cell r="AX39">
            <v>53.857885000000003</v>
          </cell>
          <cell r="AY39">
            <v>56.036342706000006</v>
          </cell>
          <cell r="AZ39">
            <v>58.767132801096587</v>
          </cell>
          <cell r="BA39">
            <v>60.535537710199215</v>
          </cell>
          <cell r="BB39">
            <v>63.761683941377647</v>
          </cell>
          <cell r="BC39">
            <v>5.3293426526132626</v>
          </cell>
          <cell r="BD39">
            <v>18.388763207797052</v>
          </cell>
          <cell r="BE39">
            <v>9.9037989413776479</v>
          </cell>
          <cell r="BF39">
            <v>4.3104024240443684</v>
          </cell>
          <cell r="BG39">
            <v>59.060028571331088</v>
          </cell>
          <cell r="BH39">
            <v>2.3319121946873578</v>
          </cell>
          <cell r="BI39">
            <v>5.133267990924649</v>
          </cell>
          <cell r="BJ39">
            <v>0</v>
          </cell>
          <cell r="BK39">
            <v>0</v>
          </cell>
          <cell r="BL39">
            <v>0</v>
          </cell>
          <cell r="BM39">
            <v>2.9527285195023305</v>
          </cell>
          <cell r="BN39">
            <v>3.9265630062818309</v>
          </cell>
          <cell r="BO39">
            <v>4.7515060148075934</v>
          </cell>
          <cell r="BP39">
            <v>4.7515060148075934</v>
          </cell>
          <cell r="BQ39">
            <v>0</v>
          </cell>
          <cell r="BR39">
            <v>0</v>
          </cell>
          <cell r="BS39">
            <v>0.65712800000000005</v>
          </cell>
          <cell r="BT39">
            <v>0.40887765000000004</v>
          </cell>
          <cell r="BU39">
            <v>0</v>
          </cell>
          <cell r="BV39">
            <v>2.6977088122222228</v>
          </cell>
          <cell r="BW39">
            <v>3.3103002788888896</v>
          </cell>
          <cell r="BX39">
            <v>3.5306297251822225</v>
          </cell>
          <cell r="BY39">
            <v>3.1534826084885341</v>
          </cell>
          <cell r="BZ39">
            <v>3.106555308809746</v>
          </cell>
          <cell r="CA39">
            <v>9.6767200408195531E-2</v>
          </cell>
          <cell r="CB39">
            <v>6.9205989870462725E-2</v>
          </cell>
          <cell r="CC39">
            <v>7.3401013015692046E-2</v>
          </cell>
          <cell r="CD39">
            <v>0</v>
          </cell>
          <cell r="CE39">
            <v>0</v>
          </cell>
          <cell r="CF39">
            <v>-1.4881103054911193</v>
          </cell>
          <cell r="CG39">
            <v>0</v>
          </cell>
          <cell r="CH39">
            <v>0</v>
          </cell>
          <cell r="CI39">
            <v>0</v>
          </cell>
          <cell r="CJ39">
            <v>0</v>
          </cell>
          <cell r="CK39">
            <v>0</v>
          </cell>
          <cell r="CL39">
            <v>0</v>
          </cell>
          <cell r="CM39">
            <v>0</v>
          </cell>
          <cell r="CO39">
            <v>0</v>
          </cell>
          <cell r="CQ39">
            <v>0</v>
          </cell>
          <cell r="CR39">
            <v>0</v>
          </cell>
          <cell r="CS39">
            <v>0</v>
          </cell>
          <cell r="CT39">
            <v>0</v>
          </cell>
          <cell r="CU39">
            <v>0</v>
          </cell>
          <cell r="CV39">
            <v>0</v>
          </cell>
          <cell r="CW39">
            <v>0</v>
          </cell>
          <cell r="CX39">
            <v>0</v>
          </cell>
          <cell r="CY39">
            <v>0.65420400000000001</v>
          </cell>
          <cell r="CZ39">
            <v>0.65420400000000001</v>
          </cell>
          <cell r="DA39">
            <v>0</v>
          </cell>
          <cell r="DB39">
            <v>0</v>
          </cell>
          <cell r="DC39">
            <v>0</v>
          </cell>
          <cell r="DD39">
            <v>0</v>
          </cell>
          <cell r="DE39">
            <v>1.117599</v>
          </cell>
          <cell r="DF39">
            <v>115.49457022515125</v>
          </cell>
          <cell r="DG39">
            <v>112.01758219422342</v>
          </cell>
          <cell r="DH39">
            <v>115.03303864714883</v>
          </cell>
          <cell r="DI39">
            <v>116.92327342775064</v>
          </cell>
          <cell r="DJ39">
            <v>118.96159474599767</v>
          </cell>
          <cell r="DK39">
            <v>-3.0105207752620822</v>
          </cell>
          <cell r="DL39">
            <v>2.6919492403407075</v>
          </cell>
          <cell r="DM39">
            <v>1.6432103357713723</v>
          </cell>
          <cell r="DN39">
            <v>1.7432981976052364</v>
          </cell>
          <cell r="DO39">
            <v>3.001893954051349</v>
          </cell>
          <cell r="DP39">
            <v>3.4670245208464117</v>
          </cell>
          <cell r="DQ39">
            <v>0</v>
          </cell>
          <cell r="DR39">
            <v>0</v>
          </cell>
          <cell r="DS39">
            <v>0</v>
          </cell>
          <cell r="DT39">
            <v>0</v>
          </cell>
          <cell r="DU39">
            <v>1</v>
          </cell>
        </row>
        <row r="40">
          <cell r="A40" t="str">
            <v>R434</v>
          </cell>
          <cell r="B40" t="str">
            <v>E3120</v>
          </cell>
          <cell r="C40" t="str">
            <v>E10000025</v>
          </cell>
          <cell r="D40" t="str">
            <v>Oxfordshire</v>
          </cell>
          <cell r="E40">
            <v>130.78612262999999</v>
          </cell>
          <cell r="F40">
            <v>105.18372529460299</v>
          </cell>
          <cell r="G40">
            <v>85.862328446674937</v>
          </cell>
          <cell r="H40">
            <v>75.084468323008807</v>
          </cell>
          <cell r="I40">
            <v>70.802265169791397</v>
          </cell>
          <cell r="J40">
            <v>0.95241666304166672</v>
          </cell>
          <cell r="K40">
            <v>0.95241666305293804</v>
          </cell>
          <cell r="L40">
            <v>1.0094009291008788</v>
          </cell>
          <cell r="M40">
            <v>1.5862014600156664</v>
          </cell>
          <cell r="N40">
            <v>2.3072021236591898</v>
          </cell>
          <cell r="O40">
            <v>288.25293299999998</v>
          </cell>
          <cell r="P40">
            <v>294.15874620600005</v>
          </cell>
          <cell r="Q40">
            <v>300.48212872799996</v>
          </cell>
          <cell r="R40">
            <v>304.22141236799996</v>
          </cell>
          <cell r="S40">
            <v>309.71494191608883</v>
          </cell>
          <cell r="T40">
            <v>0</v>
          </cell>
          <cell r="U40">
            <v>5.8547235980000449</v>
          </cell>
          <cell r="V40">
            <v>12.080470219137656</v>
          </cell>
          <cell r="W40">
            <v>21.692525815625729</v>
          </cell>
          <cell r="X40">
            <v>32.038217790650691</v>
          </cell>
          <cell r="Y40">
            <v>0</v>
          </cell>
          <cell r="Z40">
            <v>5.8833669999999998</v>
          </cell>
          <cell r="AA40">
            <v>15.501393064862311</v>
          </cell>
          <cell r="AB40">
            <v>26.127942368374228</v>
          </cell>
          <cell r="AC40">
            <v>27.400316732193946</v>
          </cell>
          <cell r="AD40">
            <v>0</v>
          </cell>
          <cell r="AE40">
            <v>0</v>
          </cell>
          <cell r="AF40">
            <v>0</v>
          </cell>
          <cell r="AG40">
            <v>0</v>
          </cell>
          <cell r="AH40">
            <v>0</v>
          </cell>
          <cell r="AI40">
            <v>288.25293299999998</v>
          </cell>
          <cell r="AJ40">
            <v>305.89683680400009</v>
          </cell>
          <cell r="AK40">
            <v>328.06399201199997</v>
          </cell>
          <cell r="AL40">
            <v>352.04188055199995</v>
          </cell>
          <cell r="AM40">
            <v>369.15347643893341</v>
          </cell>
          <cell r="AN40">
            <v>325913938.18362576</v>
          </cell>
          <cell r="AO40">
            <v>341753159.70673954</v>
          </cell>
          <cell r="AP40">
            <v>352041880.55199999</v>
          </cell>
          <cell r="AQ40">
            <v>369153476.43893349</v>
          </cell>
          <cell r="AR40">
            <v>1.9903279006703301E-2</v>
          </cell>
          <cell r="AS40">
            <v>1.9904185429046706E-2</v>
          </cell>
          <cell r="AT40">
            <v>2.9899373074997904E-2</v>
          </cell>
          <cell r="AU40">
            <v>1.9903279006703228E-2</v>
          </cell>
          <cell r="AV40">
            <v>1.9904185429046727E-2</v>
          </cell>
          <cell r="AW40">
            <v>2.9899373074998001E-2</v>
          </cell>
          <cell r="AX40">
            <v>288.25293299999998</v>
          </cell>
          <cell r="AY40">
            <v>300.01346980400007</v>
          </cell>
          <cell r="AZ40">
            <v>312.56259894713764</v>
          </cell>
          <cell r="BA40">
            <v>325.9139381836257</v>
          </cell>
          <cell r="BB40">
            <v>341.7531597067395</v>
          </cell>
          <cell r="BC40">
            <v>4.8599399005113089</v>
          </cell>
          <cell r="BD40">
            <v>18.56016733288174</v>
          </cell>
          <cell r="BE40">
            <v>53.500226706739483</v>
          </cell>
          <cell r="BF40">
            <v>4.3481372855261435</v>
          </cell>
          <cell r="BG40">
            <v>316.55298494280345</v>
          </cell>
          <cell r="BH40">
            <v>2.3689313264526835</v>
          </cell>
          <cell r="BI40">
            <v>27.400316732193946</v>
          </cell>
          <cell r="BJ40">
            <v>0</v>
          </cell>
          <cell r="BK40">
            <v>0</v>
          </cell>
          <cell r="BL40">
            <v>0</v>
          </cell>
          <cell r="BM40">
            <v>6.2763727608224995</v>
          </cell>
          <cell r="BN40">
            <v>7.5039846461131594</v>
          </cell>
          <cell r="BO40">
            <v>8.099041646109514</v>
          </cell>
          <cell r="BP40">
            <v>8.099041646109514</v>
          </cell>
          <cell r="BQ40">
            <v>0</v>
          </cell>
          <cell r="BR40">
            <v>0</v>
          </cell>
          <cell r="BS40">
            <v>2.3017940000000001</v>
          </cell>
          <cell r="BT40">
            <v>1.4322215999999999</v>
          </cell>
          <cell r="BU40">
            <v>0</v>
          </cell>
          <cell r="BV40">
            <v>3.1697730017777781</v>
          </cell>
          <cell r="BW40">
            <v>4.1296143862222223</v>
          </cell>
          <cell r="BX40">
            <v>3.9984981532213331</v>
          </cell>
          <cell r="BY40">
            <v>3.365895710632969</v>
          </cell>
          <cell r="BZ40">
            <v>3.6417368984615326</v>
          </cell>
          <cell r="CA40">
            <v>0.20968326505060014</v>
          </cell>
          <cell r="CB40">
            <v>0.14996132838279749</v>
          </cell>
          <cell r="CC40">
            <v>0.15905145547486971</v>
          </cell>
          <cell r="CD40">
            <v>0</v>
          </cell>
          <cell r="CE40">
            <v>0</v>
          </cell>
          <cell r="CF40">
            <v>8.1951792789412004</v>
          </cell>
          <cell r="CG40">
            <v>0</v>
          </cell>
          <cell r="CH40">
            <v>0</v>
          </cell>
          <cell r="CI40">
            <v>0</v>
          </cell>
          <cell r="CJ40">
            <v>0</v>
          </cell>
          <cell r="CK40">
            <v>0</v>
          </cell>
          <cell r="CL40">
            <v>0</v>
          </cell>
          <cell r="CM40">
            <v>0</v>
          </cell>
          <cell r="CO40">
            <v>0</v>
          </cell>
          <cell r="CQ40">
            <v>0</v>
          </cell>
          <cell r="CR40">
            <v>4.4540558078501329</v>
          </cell>
          <cell r="CS40">
            <v>4.4627978332721359</v>
          </cell>
          <cell r="CT40">
            <v>0</v>
          </cell>
          <cell r="CU40">
            <v>0</v>
          </cell>
          <cell r="CV40">
            <v>0</v>
          </cell>
          <cell r="CW40">
            <v>0</v>
          </cell>
          <cell r="CX40">
            <v>0</v>
          </cell>
          <cell r="CY40">
            <v>2.2915549999999998</v>
          </cell>
          <cell r="CZ40">
            <v>2.2915549999999998</v>
          </cell>
          <cell r="DA40">
            <v>0</v>
          </cell>
          <cell r="DB40">
            <v>0</v>
          </cell>
          <cell r="DC40">
            <v>0</v>
          </cell>
          <cell r="DD40">
            <v>0</v>
          </cell>
          <cell r="DE40">
            <v>3.914739</v>
          </cell>
          <cell r="DF40">
            <v>423.37092855986998</v>
          </cell>
          <cell r="DG40">
            <v>420.76661028411115</v>
          </cell>
          <cell r="DH40">
            <v>432.13423559056656</v>
          </cell>
          <cell r="DI40">
            <v>443.30620729177059</v>
          </cell>
          <cell r="DJ40">
            <v>460.21001627695506</v>
          </cell>
          <cell r="DK40">
            <v>-0.61513866448451582</v>
          </cell>
          <cell r="DL40">
            <v>2.7016462401281638</v>
          </cell>
          <cell r="DM40">
            <v>2.5853012284333454</v>
          </cell>
          <cell r="DN40">
            <v>3.813122556630244</v>
          </cell>
          <cell r="DO40">
            <v>8.7013739564963046</v>
          </cell>
          <cell r="DP40">
            <v>36.839087717085064</v>
          </cell>
          <cell r="DQ40">
            <v>0</v>
          </cell>
          <cell r="DR40">
            <v>0</v>
          </cell>
          <cell r="DS40">
            <v>0</v>
          </cell>
          <cell r="DT40">
            <v>0</v>
          </cell>
          <cell r="DU40">
            <v>1</v>
          </cell>
        </row>
        <row r="41">
          <cell r="A41" t="str">
            <v>R689</v>
          </cell>
          <cell r="B41" t="str">
            <v>E1204</v>
          </cell>
          <cell r="C41" t="str">
            <v>E06000058</v>
          </cell>
          <cell r="D41" t="str">
            <v>Bournemouth, Christchurch and Poole</v>
          </cell>
          <cell r="E41">
            <v>0</v>
          </cell>
          <cell r="F41">
            <v>0</v>
          </cell>
          <cell r="G41">
            <v>0</v>
          </cell>
          <cell r="H41">
            <v>0</v>
          </cell>
          <cell r="I41">
            <v>56.975700036379472</v>
          </cell>
          <cell r="J41">
            <v>0</v>
          </cell>
          <cell r="K41">
            <v>0</v>
          </cell>
          <cell r="L41">
            <v>0</v>
          </cell>
          <cell r="M41">
            <v>0</v>
          </cell>
          <cell r="N41">
            <v>1.7602791989624795</v>
          </cell>
          <cell r="O41">
            <v>0</v>
          </cell>
          <cell r="P41">
            <v>0</v>
          </cell>
          <cell r="Q41">
            <v>0</v>
          </cell>
          <cell r="R41">
            <v>0</v>
          </cell>
          <cell r="S41">
            <v>177.99712741268451</v>
          </cell>
          <cell r="T41">
            <v>0</v>
          </cell>
          <cell r="U41">
            <v>0</v>
          </cell>
          <cell r="V41">
            <v>0</v>
          </cell>
          <cell r="W41">
            <v>0</v>
          </cell>
          <cell r="X41">
            <v>18.403806773403304</v>
          </cell>
          <cell r="Y41">
            <v>0</v>
          </cell>
          <cell r="Z41">
            <v>0</v>
          </cell>
          <cell r="AA41">
            <v>0</v>
          </cell>
          <cell r="AB41">
            <v>0</v>
          </cell>
          <cell r="AC41">
            <v>15.425958061096628</v>
          </cell>
          <cell r="AD41">
            <v>0</v>
          </cell>
          <cell r="AE41">
            <v>0</v>
          </cell>
          <cell r="AF41">
            <v>0</v>
          </cell>
          <cell r="AG41">
            <v>0</v>
          </cell>
          <cell r="AH41">
            <v>0</v>
          </cell>
          <cell r="AI41">
            <v>0</v>
          </cell>
          <cell r="AJ41">
            <v>0</v>
          </cell>
          <cell r="AK41">
            <v>0</v>
          </cell>
          <cell r="AL41">
            <v>0</v>
          </cell>
          <cell r="AM41">
            <v>211.82689224718442</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196.4009341860878</v>
          </cell>
          <cell r="BE41">
            <v>0</v>
          </cell>
          <cell r="BG41">
            <v>181.91873343763891</v>
          </cell>
          <cell r="BI41">
            <v>0</v>
          </cell>
          <cell r="BJ41">
            <v>0</v>
          </cell>
          <cell r="BK41">
            <v>0</v>
          </cell>
          <cell r="BL41">
            <v>0</v>
          </cell>
          <cell r="BM41">
            <v>0</v>
          </cell>
          <cell r="BN41">
            <v>0</v>
          </cell>
          <cell r="BO41">
            <v>11.295761454471267</v>
          </cell>
          <cell r="BP41">
            <v>0</v>
          </cell>
          <cell r="BQ41">
            <v>0</v>
          </cell>
          <cell r="BR41">
            <v>0</v>
          </cell>
          <cell r="BS41">
            <v>0</v>
          </cell>
          <cell r="BT41">
            <v>0</v>
          </cell>
          <cell r="BU41">
            <v>0</v>
          </cell>
          <cell r="BV41">
            <v>0</v>
          </cell>
          <cell r="BW41">
            <v>0</v>
          </cell>
          <cell r="BX41">
            <v>0</v>
          </cell>
          <cell r="BY41">
            <v>0</v>
          </cell>
          <cell r="BZ41">
            <v>3.7881540295735605</v>
          </cell>
          <cell r="CA41">
            <v>0</v>
          </cell>
          <cell r="CB41">
            <v>0</v>
          </cell>
          <cell r="CC41">
            <v>0</v>
          </cell>
          <cell r="CD41">
            <v>0</v>
          </cell>
          <cell r="CE41">
            <v>0</v>
          </cell>
          <cell r="CG41">
            <v>0</v>
          </cell>
          <cell r="CH41">
            <v>0</v>
          </cell>
          <cell r="CI41">
            <v>0</v>
          </cell>
          <cell r="CJ41">
            <v>0</v>
          </cell>
          <cell r="CK41">
            <v>0</v>
          </cell>
          <cell r="CL41">
            <v>0</v>
          </cell>
          <cell r="CM41">
            <v>0</v>
          </cell>
          <cell r="CO41">
            <v>0</v>
          </cell>
          <cell r="CQ41">
            <v>0</v>
          </cell>
          <cell r="CR41">
            <v>0</v>
          </cell>
          <cell r="CS41">
            <v>0</v>
          </cell>
          <cell r="CT41">
            <v>0</v>
          </cell>
          <cell r="CU41">
            <v>0</v>
          </cell>
          <cell r="CV41">
            <v>0</v>
          </cell>
          <cell r="CW41">
            <v>0</v>
          </cell>
          <cell r="CX41">
            <v>0</v>
          </cell>
          <cell r="CY41">
            <v>0</v>
          </cell>
          <cell r="CZ41">
            <v>1.747878</v>
          </cell>
          <cell r="DA41">
            <v>0</v>
          </cell>
          <cell r="DB41">
            <v>0</v>
          </cell>
          <cell r="DC41">
            <v>0</v>
          </cell>
          <cell r="DD41">
            <v>0</v>
          </cell>
          <cell r="DE41">
            <v>2.9859589999999998</v>
          </cell>
          <cell r="DF41">
            <v>0</v>
          </cell>
          <cell r="DG41">
            <v>0</v>
          </cell>
          <cell r="DH41">
            <v>0</v>
          </cell>
          <cell r="DI41">
            <v>0</v>
          </cell>
          <cell r="DJ41">
            <v>290.38062396657119</v>
          </cell>
          <cell r="DP41">
            <v>0</v>
          </cell>
          <cell r="DR41">
            <v>0</v>
          </cell>
          <cell r="DS41">
            <v>0</v>
          </cell>
          <cell r="DT41">
            <v>0</v>
          </cell>
          <cell r="DU41">
            <v>2</v>
          </cell>
        </row>
        <row r="42">
          <cell r="A42" t="str">
            <v>R625</v>
          </cell>
          <cell r="B42" t="str">
            <v>E1401</v>
          </cell>
          <cell r="C42" t="str">
            <v>E06000043</v>
          </cell>
          <cell r="D42" t="str">
            <v>Brighton And Hove</v>
          </cell>
          <cell r="E42">
            <v>101.36470955000001</v>
          </cell>
          <cell r="F42">
            <v>87.245236334596015</v>
          </cell>
          <cell r="G42">
            <v>76.842817764960202</v>
          </cell>
          <cell r="H42">
            <v>71.027129931853111</v>
          </cell>
          <cell r="I42">
            <v>64.710583856586524</v>
          </cell>
          <cell r="J42">
            <v>0.78272088533333339</v>
          </cell>
          <cell r="K42">
            <v>0.7827208852486488</v>
          </cell>
          <cell r="L42">
            <v>0.82955204318252618</v>
          </cell>
          <cell r="M42">
            <v>1.3035817821439695</v>
          </cell>
          <cell r="N42">
            <v>1.8961189558457365</v>
          </cell>
          <cell r="O42">
            <v>111.98699999999999</v>
          </cell>
          <cell r="P42">
            <v>115.38737046</v>
          </cell>
          <cell r="Q42">
            <v>117.01535097599999</v>
          </cell>
          <cell r="R42">
            <v>119.14117912799999</v>
          </cell>
          <cell r="S42">
            <v>121.83692630245318</v>
          </cell>
          <cell r="T42">
            <v>0</v>
          </cell>
          <cell r="U42">
            <v>2.2877443600000009</v>
          </cell>
          <cell r="V42">
            <v>4.6946181407400331</v>
          </cell>
          <cell r="W42">
            <v>8.4861536549945118</v>
          </cell>
          <cell r="X42">
            <v>12.593618315600935</v>
          </cell>
          <cell r="Y42">
            <v>0</v>
          </cell>
          <cell r="Z42">
            <v>2.3069999999999999</v>
          </cell>
          <cell r="AA42">
            <v>6.0358526112599522</v>
          </cell>
          <cell r="AB42">
            <v>10.230032085005492</v>
          </cell>
          <cell r="AC42">
            <v>10.777302994030654</v>
          </cell>
          <cell r="AD42">
            <v>0</v>
          </cell>
          <cell r="AE42">
            <v>0</v>
          </cell>
          <cell r="AF42">
            <v>0</v>
          </cell>
          <cell r="AG42">
            <v>0</v>
          </cell>
          <cell r="AH42">
            <v>0</v>
          </cell>
          <cell r="AI42">
            <v>111.98699999999999</v>
          </cell>
          <cell r="AJ42">
            <v>119.98211481999999</v>
          </cell>
          <cell r="AK42">
            <v>127.74582172799998</v>
          </cell>
          <cell r="AL42">
            <v>137.85736486799999</v>
          </cell>
          <cell r="AM42">
            <v>145.20784761208478</v>
          </cell>
          <cell r="AN42">
            <v>127627332.78299448</v>
          </cell>
          <cell r="AO42">
            <v>134430544.61805409</v>
          </cell>
          <cell r="AP42">
            <v>137857364.86799997</v>
          </cell>
          <cell r="AQ42">
            <v>145207847.61208475</v>
          </cell>
          <cell r="AR42">
            <v>1.9826644379534297E-2</v>
          </cell>
          <cell r="AS42">
            <v>1.9898512366738119E-2</v>
          </cell>
          <cell r="AT42">
            <v>2.990813048606844E-2</v>
          </cell>
          <cell r="AU42">
            <v>1.9826644379534134E-2</v>
          </cell>
          <cell r="AV42">
            <v>1.9898512366738078E-2</v>
          </cell>
          <cell r="AW42">
            <v>2.9908130486068395E-2</v>
          </cell>
          <cell r="AX42">
            <v>111.98699999999999</v>
          </cell>
          <cell r="AY42">
            <v>117.67511481999999</v>
          </cell>
          <cell r="AZ42">
            <v>121.70996911674003</v>
          </cell>
          <cell r="BA42">
            <v>127.62733278299451</v>
          </cell>
          <cell r="BB42">
            <v>134.43054461805411</v>
          </cell>
          <cell r="BC42">
            <v>5.3305288817930192</v>
          </cell>
          <cell r="BD42">
            <v>20.041205334596089</v>
          </cell>
          <cell r="BE42">
            <v>22.443544618054123</v>
          </cell>
          <cell r="BF42">
            <v>4.6724975639848898</v>
          </cell>
          <cell r="BG42">
            <v>124.51791287854643</v>
          </cell>
          <cell r="BH42">
            <v>2.6871393552143186</v>
          </cell>
          <cell r="BI42">
            <v>10.777302994030654</v>
          </cell>
          <cell r="BJ42">
            <v>0</v>
          </cell>
          <cell r="BK42">
            <v>0</v>
          </cell>
          <cell r="BL42">
            <v>0</v>
          </cell>
          <cell r="BM42">
            <v>5.0934685498303907</v>
          </cell>
          <cell r="BN42">
            <v>6.6719339596378671</v>
          </cell>
          <cell r="BO42">
            <v>7.9523419746036197</v>
          </cell>
          <cell r="BP42">
            <v>7.9523419746036197</v>
          </cell>
          <cell r="BQ42">
            <v>0</v>
          </cell>
          <cell r="BR42">
            <v>0</v>
          </cell>
          <cell r="BS42">
            <v>1.2341500000000001</v>
          </cell>
          <cell r="BT42">
            <v>0.76791255000000003</v>
          </cell>
          <cell r="BU42">
            <v>0</v>
          </cell>
          <cell r="BV42">
            <v>3.8367904055555555</v>
          </cell>
          <cell r="BW42">
            <v>5.0139404433333326</v>
          </cell>
          <cell r="BX42">
            <v>4.6199882417777776</v>
          </cell>
          <cell r="BY42">
            <v>2.9968047728888885</v>
          </cell>
          <cell r="BZ42">
            <v>2.1021072109084895</v>
          </cell>
          <cell r="CA42">
            <v>0.17232318291885107</v>
          </cell>
          <cell r="CB42">
            <v>0.12324213577762934</v>
          </cell>
          <cell r="CC42">
            <v>0.13071263960283808</v>
          </cell>
          <cell r="CD42">
            <v>0</v>
          </cell>
          <cell r="CE42">
            <v>0</v>
          </cell>
          <cell r="CF42">
            <v>-29.855049954352552</v>
          </cell>
          <cell r="CG42">
            <v>0</v>
          </cell>
          <cell r="CH42">
            <v>0</v>
          </cell>
          <cell r="CI42">
            <v>0</v>
          </cell>
          <cell r="CJ42">
            <v>0</v>
          </cell>
          <cell r="CK42">
            <v>0</v>
          </cell>
          <cell r="CL42">
            <v>0</v>
          </cell>
          <cell r="CM42">
            <v>0</v>
          </cell>
          <cell r="CO42">
            <v>0</v>
          </cell>
          <cell r="CQ42">
            <v>0</v>
          </cell>
          <cell r="CR42">
            <v>3.9075195545059171E-2</v>
          </cell>
          <cell r="CS42">
            <v>4.7271584854684121E-2</v>
          </cell>
          <cell r="CT42">
            <v>0</v>
          </cell>
          <cell r="CU42">
            <v>0</v>
          </cell>
          <cell r="CV42">
            <v>0</v>
          </cell>
          <cell r="CW42">
            <v>0</v>
          </cell>
          <cell r="CX42">
            <v>0</v>
          </cell>
          <cell r="CY42">
            <v>1.2286600000000001</v>
          </cell>
          <cell r="CZ42">
            <v>1.2286600000000001</v>
          </cell>
          <cell r="DA42">
            <v>0</v>
          </cell>
          <cell r="DB42">
            <v>0</v>
          </cell>
          <cell r="DC42">
            <v>0</v>
          </cell>
          <cell r="DD42">
            <v>0</v>
          </cell>
          <cell r="DE42">
            <v>2.0989610000000001</v>
          </cell>
          <cell r="DF42">
            <v>218.14354402380772</v>
          </cell>
          <cell r="DG42">
            <v>213.18632981450065</v>
          </cell>
          <cell r="DH42">
            <v>216.5437825522084</v>
          </cell>
          <cell r="DI42">
            <v>221.85338786452388</v>
          </cell>
          <cell r="DJ42">
            <v>225.19662061002916</v>
          </cell>
          <cell r="DK42">
            <v>-2.2724551540090787</v>
          </cell>
          <cell r="DL42">
            <v>1.5748911952418121</v>
          </cell>
          <cell r="DM42">
            <v>2.4519777246596153</v>
          </cell>
          <cell r="DN42">
            <v>1.5069559124996745</v>
          </cell>
          <cell r="DO42">
            <v>3.2332272851731458</v>
          </cell>
          <cell r="DP42">
            <v>7.0530765862214269</v>
          </cell>
          <cell r="DQ42">
            <v>0</v>
          </cell>
          <cell r="DR42">
            <v>0</v>
          </cell>
          <cell r="DS42">
            <v>0</v>
          </cell>
          <cell r="DT42">
            <v>0</v>
          </cell>
          <cell r="DU42">
            <v>1</v>
          </cell>
        </row>
        <row r="43">
          <cell r="A43" t="str">
            <v>R347</v>
          </cell>
          <cell r="B43" t="str">
            <v>E4304</v>
          </cell>
          <cell r="C43" t="str">
            <v>E08000014</v>
          </cell>
          <cell r="D43" t="str">
            <v>Sefton</v>
          </cell>
          <cell r="E43">
            <v>112.04170792000001</v>
          </cell>
          <cell r="F43">
            <v>98.008397135701003</v>
          </cell>
          <cell r="G43">
            <v>87.703965806940133</v>
          </cell>
          <cell r="H43">
            <v>81.906685098731316</v>
          </cell>
          <cell r="I43">
            <v>75.660881305494996</v>
          </cell>
          <cell r="J43">
            <v>0.85954871129166677</v>
          </cell>
          <cell r="K43">
            <v>0.85954871137111577</v>
          </cell>
          <cell r="L43">
            <v>0.91097657309387292</v>
          </cell>
          <cell r="M43">
            <v>1.4315346148618</v>
          </cell>
          <cell r="N43">
            <v>2.0822321670717465</v>
          </cell>
          <cell r="O43">
            <v>103.19311399999999</v>
          </cell>
          <cell r="P43">
            <v>106.4706444</v>
          </cell>
          <cell r="Q43">
            <v>107.92039967999999</v>
          </cell>
          <cell r="R43">
            <v>109.28108519999999</v>
          </cell>
          <cell r="S43">
            <v>111.33301029087784</v>
          </cell>
          <cell r="T43">
            <v>0</v>
          </cell>
          <cell r="U43">
            <v>2.1185847050000235</v>
          </cell>
          <cell r="V43">
            <v>4.3380732565060178</v>
          </cell>
          <cell r="W43">
            <v>7.7922221515815764</v>
          </cell>
          <cell r="X43">
            <v>11.516679749769363</v>
          </cell>
          <cell r="Y43">
            <v>0</v>
          </cell>
          <cell r="Z43">
            <v>2.129413</v>
          </cell>
          <cell r="AA43">
            <v>5.5677351354939937</v>
          </cell>
          <cell r="AB43">
            <v>9.3853776934184125</v>
          </cell>
          <cell r="AC43">
            <v>9.8494868923055527</v>
          </cell>
          <cell r="AD43">
            <v>0</v>
          </cell>
          <cell r="AE43">
            <v>0</v>
          </cell>
          <cell r="AF43">
            <v>0</v>
          </cell>
          <cell r="AG43">
            <v>0</v>
          </cell>
          <cell r="AH43">
            <v>0</v>
          </cell>
          <cell r="AI43">
            <v>103.19311399999999</v>
          </cell>
          <cell r="AJ43">
            <v>110.71864210500001</v>
          </cell>
          <cell r="AK43">
            <v>117.826208072</v>
          </cell>
          <cell r="AL43">
            <v>126.45868504499997</v>
          </cell>
          <cell r="AM43">
            <v>132.69917693295275</v>
          </cell>
          <cell r="AN43">
            <v>117073307.35158159</v>
          </cell>
          <cell r="AO43">
            <v>122849690.04064721</v>
          </cell>
          <cell r="AP43">
            <v>126458685.045</v>
          </cell>
          <cell r="AQ43">
            <v>132699176.93295276</v>
          </cell>
          <cell r="AR43">
            <v>1.9898298887350618E-2</v>
          </cell>
          <cell r="AS43">
            <v>1.9902644095491029E-2</v>
          </cell>
          <cell r="AT43">
            <v>2.9905324234444031E-2</v>
          </cell>
          <cell r="AU43">
            <v>1.9898298887350473E-2</v>
          </cell>
          <cell r="AV43">
            <v>1.9902644095491164E-2</v>
          </cell>
          <cell r="AW43">
            <v>2.990532423444409E-2</v>
          </cell>
          <cell r="AX43">
            <v>103.19311399999999</v>
          </cell>
          <cell r="AY43">
            <v>108.58922910500002</v>
          </cell>
          <cell r="AZ43">
            <v>112.25847293650601</v>
          </cell>
          <cell r="BA43">
            <v>117.07330735158156</v>
          </cell>
          <cell r="BB43">
            <v>122.84969004064719</v>
          </cell>
          <cell r="BC43">
            <v>4.9339877891368049</v>
          </cell>
          <cell r="BD43">
            <v>19.048340803677263</v>
          </cell>
          <cell r="BE43">
            <v>19.656576040647195</v>
          </cell>
          <cell r="BF43">
            <v>4.4553856283494175</v>
          </cell>
          <cell r="BG43">
            <v>113.79100668750354</v>
          </cell>
          <cell r="BH43">
            <v>2.4741454541501673</v>
          </cell>
          <cell r="BI43">
            <v>9.8494868923055527</v>
          </cell>
          <cell r="BJ43">
            <v>0</v>
          </cell>
          <cell r="BK43">
            <v>0</v>
          </cell>
          <cell r="BL43">
            <v>0</v>
          </cell>
          <cell r="BM43">
            <v>7.9646633800622819</v>
          </cell>
          <cell r="BN43">
            <v>10.954918232249593</v>
          </cell>
          <cell r="BO43">
            <v>13.738635318375822</v>
          </cell>
          <cell r="BP43">
            <v>13.738635318375822</v>
          </cell>
          <cell r="BQ43">
            <v>0</v>
          </cell>
          <cell r="BR43">
            <v>0</v>
          </cell>
          <cell r="BS43">
            <v>1.5316989999999999</v>
          </cell>
          <cell r="BT43">
            <v>0.95305319999999993</v>
          </cell>
          <cell r="BU43">
            <v>0</v>
          </cell>
          <cell r="BV43">
            <v>3.2487737144444444</v>
          </cell>
          <cell r="BW43">
            <v>3.9986625277777779</v>
          </cell>
          <cell r="BX43">
            <v>2.4381492811111114</v>
          </cell>
          <cell r="BY43">
            <v>1.4373816022222221</v>
          </cell>
          <cell r="BZ43">
            <v>0.8643388133333334</v>
          </cell>
          <cell r="CA43">
            <v>0.19080041869239808</v>
          </cell>
          <cell r="CB43">
            <v>0.13645668974203179</v>
          </cell>
          <cell r="CC43">
            <v>0.14472821324542609</v>
          </cell>
          <cell r="CD43">
            <v>0</v>
          </cell>
          <cell r="CE43">
            <v>0</v>
          </cell>
          <cell r="CF43">
            <v>-39.86712978675618</v>
          </cell>
          <cell r="CG43">
            <v>0</v>
          </cell>
          <cell r="CH43">
            <v>0</v>
          </cell>
          <cell r="CI43">
            <v>0</v>
          </cell>
          <cell r="CJ43">
            <v>0</v>
          </cell>
          <cell r="CK43">
            <v>0</v>
          </cell>
          <cell r="CL43">
            <v>0</v>
          </cell>
          <cell r="CM43">
            <v>0</v>
          </cell>
          <cell r="CO43">
            <v>0</v>
          </cell>
          <cell r="CQ43">
            <v>0</v>
          </cell>
          <cell r="CR43">
            <v>0</v>
          </cell>
          <cell r="CS43">
            <v>0</v>
          </cell>
          <cell r="CT43">
            <v>0</v>
          </cell>
          <cell r="CU43">
            <v>0</v>
          </cell>
          <cell r="CV43">
            <v>0</v>
          </cell>
          <cell r="CW43">
            <v>0</v>
          </cell>
          <cell r="CX43">
            <v>0</v>
          </cell>
          <cell r="CY43">
            <v>1.524885</v>
          </cell>
          <cell r="CZ43">
            <v>1.524885</v>
          </cell>
          <cell r="DA43">
            <v>0</v>
          </cell>
          <cell r="DB43">
            <v>0</v>
          </cell>
          <cell r="DC43">
            <v>0</v>
          </cell>
          <cell r="DD43">
            <v>0</v>
          </cell>
          <cell r="DE43">
            <v>2.6050119999999999</v>
          </cell>
          <cell r="DF43">
            <v>219.53394476442855</v>
          </cell>
          <cell r="DG43">
            <v>213.72170716959192</v>
          </cell>
          <cell r="DH43">
            <v>218.52039032645285</v>
          </cell>
          <cell r="DI43">
            <v>224.66714279306493</v>
          </cell>
          <cell r="DJ43">
            <v>229.17516153722863</v>
          </cell>
          <cell r="DK43">
            <v>-2.6475348042752422</v>
          </cell>
          <cell r="DL43">
            <v>2.2452951646381392</v>
          </cell>
          <cell r="DM43">
            <v>2.8128965253216398</v>
          </cell>
          <cell r="DN43">
            <v>2.0065322806530395</v>
          </cell>
          <cell r="DO43">
            <v>4.3916747285462465</v>
          </cell>
          <cell r="DP43">
            <v>9.641216772800087</v>
          </cell>
          <cell r="DQ43">
            <v>1</v>
          </cell>
          <cell r="DR43">
            <v>1</v>
          </cell>
          <cell r="DS43">
            <v>0</v>
          </cell>
          <cell r="DT43">
            <v>0</v>
          </cell>
          <cell r="DU43">
            <v>1</v>
          </cell>
        </row>
        <row r="44">
          <cell r="A44" t="str">
            <v>R644</v>
          </cell>
          <cell r="B44" t="str">
            <v>E0303</v>
          </cell>
          <cell r="C44" t="str">
            <v>E06000038</v>
          </cell>
          <cell r="D44" t="str">
            <v>Reading</v>
          </cell>
          <cell r="E44">
            <v>52.909118519999993</v>
          </cell>
          <cell r="F44">
            <v>44.917091337176998</v>
          </cell>
          <cell r="G44">
            <v>39.032900594038388</v>
          </cell>
          <cell r="H44">
            <v>35.735714774908175</v>
          </cell>
          <cell r="I44">
            <v>32.200751854190578</v>
          </cell>
          <cell r="J44">
            <v>0.40628258402083334</v>
          </cell>
          <cell r="K44">
            <v>0.40628258401390083</v>
          </cell>
          <cell r="L44">
            <v>0.43059097314254224</v>
          </cell>
          <cell r="M44">
            <v>0.67664295779542349</v>
          </cell>
          <cell r="N44">
            <v>0.9842079386115028</v>
          </cell>
          <cell r="O44">
            <v>68.461579</v>
          </cell>
          <cell r="P44">
            <v>69.683250000000001</v>
          </cell>
          <cell r="Q44">
            <v>73.260914999999997</v>
          </cell>
          <cell r="R44">
            <v>74.870249999999999</v>
          </cell>
          <cell r="S44">
            <v>77.158155884731713</v>
          </cell>
          <cell r="T44">
            <v>0</v>
          </cell>
          <cell r="U44">
            <v>1.3931544999999936</v>
          </cell>
          <cell r="V44">
            <v>2.9586938907574654</v>
          </cell>
          <cell r="W44">
            <v>5.3608101095129186</v>
          </cell>
          <cell r="X44">
            <v>8.005110726624471</v>
          </cell>
          <cell r="Y44">
            <v>0</v>
          </cell>
          <cell r="Z44">
            <v>1.3936649999999999</v>
          </cell>
          <cell r="AA44">
            <v>3.7802368692425192</v>
          </cell>
          <cell r="AB44">
            <v>6.4313913904870752</v>
          </cell>
          <cell r="AC44">
            <v>6.8273260639198128</v>
          </cell>
          <cell r="AD44">
            <v>0</v>
          </cell>
          <cell r="AE44">
            <v>0</v>
          </cell>
          <cell r="AF44">
            <v>0</v>
          </cell>
          <cell r="AG44">
            <v>0</v>
          </cell>
          <cell r="AH44">
            <v>0</v>
          </cell>
          <cell r="AI44">
            <v>68.461579</v>
          </cell>
          <cell r="AJ44">
            <v>72.470069499999994</v>
          </cell>
          <cell r="AK44">
            <v>79.999845759999985</v>
          </cell>
          <cell r="AL44">
            <v>86.662451500000003</v>
          </cell>
          <cell r="AM44">
            <v>91.990592675275991</v>
          </cell>
          <cell r="AN44">
            <v>80231060.109512925</v>
          </cell>
          <cell r="AO44">
            <v>85163266.611356199</v>
          </cell>
          <cell r="AP44">
            <v>86662451.5</v>
          </cell>
          <cell r="AQ44">
            <v>91990592.675276011</v>
          </cell>
          <cell r="AR44">
            <v>1.9992673992673904E-2</v>
          </cell>
          <cell r="AS44">
            <v>1.9993313789848033E-2</v>
          </cell>
          <cell r="AT44">
            <v>3.0003902040891317E-2</v>
          </cell>
          <cell r="AU44">
            <v>1.9992673992673921E-2</v>
          </cell>
          <cell r="AV44">
            <v>1.9993313789848009E-2</v>
          </cell>
          <cell r="AW44">
            <v>3.0003902040891473E-2</v>
          </cell>
          <cell r="AX44">
            <v>68.461579</v>
          </cell>
          <cell r="AY44">
            <v>71.076404499999995</v>
          </cell>
          <cell r="AZ44">
            <v>76.21960889075747</v>
          </cell>
          <cell r="BA44">
            <v>80.231060109512924</v>
          </cell>
          <cell r="BB44">
            <v>85.163266611356178</v>
          </cell>
          <cell r="BC44">
            <v>6.1475025945200636</v>
          </cell>
          <cell r="BD44">
            <v>24.395709031712787</v>
          </cell>
          <cell r="BE44">
            <v>16.701687611356185</v>
          </cell>
          <cell r="BF44">
            <v>5.6091020370159228</v>
          </cell>
          <cell r="BG44">
            <v>78.883502573723106</v>
          </cell>
          <cell r="BH44">
            <v>3.6059789384970342</v>
          </cell>
          <cell r="BI44">
            <v>6.8273260639198128</v>
          </cell>
          <cell r="BJ44">
            <v>0</v>
          </cell>
          <cell r="BK44">
            <v>0</v>
          </cell>
          <cell r="BL44">
            <v>0</v>
          </cell>
          <cell r="BM44">
            <v>1.6347812943783262</v>
          </cell>
          <cell r="BN44">
            <v>1.93503422285742</v>
          </cell>
          <cell r="BO44">
            <v>2.043969589923055</v>
          </cell>
          <cell r="BP44">
            <v>2.043969589923055</v>
          </cell>
          <cell r="BQ44">
            <v>0</v>
          </cell>
          <cell r="BR44">
            <v>0</v>
          </cell>
          <cell r="BS44">
            <v>0.57204699999999997</v>
          </cell>
          <cell r="BT44">
            <v>0.3559389</v>
          </cell>
          <cell r="BU44">
            <v>0</v>
          </cell>
          <cell r="BV44">
            <v>3.6189128788888882</v>
          </cell>
          <cell r="BW44">
            <v>4.6060392366666658</v>
          </cell>
          <cell r="BX44">
            <v>4.3911022358133334</v>
          </cell>
          <cell r="BY44">
            <v>3.4641022076182812</v>
          </cell>
          <cell r="BZ44">
            <v>3.739487516098444</v>
          </cell>
          <cell r="CA44">
            <v>8.944683776967137E-2</v>
          </cell>
          <cell r="CB44">
            <v>6.3970611142208131E-2</v>
          </cell>
          <cell r="CC44">
            <v>6.7848284084367189E-2</v>
          </cell>
          <cell r="CD44">
            <v>0</v>
          </cell>
          <cell r="CE44">
            <v>0</v>
          </cell>
          <cell r="CF44">
            <v>7.9496877394244603</v>
          </cell>
          <cell r="CG44">
            <v>0</v>
          </cell>
          <cell r="CH44">
            <v>0</v>
          </cell>
          <cell r="CI44">
            <v>0</v>
          </cell>
          <cell r="CJ44">
            <v>0</v>
          </cell>
          <cell r="CK44">
            <v>0</v>
          </cell>
          <cell r="CL44">
            <v>0</v>
          </cell>
          <cell r="CM44">
            <v>0</v>
          </cell>
          <cell r="CO44">
            <v>0</v>
          </cell>
          <cell r="CQ44">
            <v>0</v>
          </cell>
          <cell r="CR44">
            <v>0.41276741056520033</v>
          </cell>
          <cell r="CS44">
            <v>0.38736817734888163</v>
          </cell>
          <cell r="CT44">
            <v>0</v>
          </cell>
          <cell r="CU44">
            <v>0</v>
          </cell>
          <cell r="CV44">
            <v>0</v>
          </cell>
          <cell r="CW44">
            <v>0</v>
          </cell>
          <cell r="CX44">
            <v>0</v>
          </cell>
          <cell r="CY44">
            <v>0.56950199999999995</v>
          </cell>
          <cell r="CZ44">
            <v>0.56950199999999995</v>
          </cell>
          <cell r="DA44">
            <v>0</v>
          </cell>
          <cell r="DB44">
            <v>0</v>
          </cell>
          <cell r="DC44">
            <v>0</v>
          </cell>
          <cell r="DD44">
            <v>0</v>
          </cell>
          <cell r="DE44">
            <v>0.97289999999999999</v>
          </cell>
          <cell r="DF44">
            <v>125.4853398206794</v>
          </cell>
          <cell r="DG44">
            <v>122.87622067956497</v>
          </cell>
          <cell r="DH44">
            <v>126.51648431880582</v>
          </cell>
          <cell r="DI44">
            <v>129.39938656317929</v>
          </cell>
          <cell r="DJ44">
            <v>132.50141157409956</v>
          </cell>
          <cell r="DK44">
            <v>-2.0792222779512759</v>
          </cell>
          <cell r="DL44">
            <v>2.9625452500967597</v>
          </cell>
          <cell r="DM44">
            <v>2.2786771699321973</v>
          </cell>
          <cell r="DN44">
            <v>2.3972486217357147</v>
          </cell>
          <cell r="DO44">
            <v>5.5911485464726463</v>
          </cell>
          <cell r="DP44">
            <v>7.0160717534201744</v>
          </cell>
          <cell r="DQ44">
            <v>0</v>
          </cell>
          <cell r="DR44">
            <v>0</v>
          </cell>
          <cell r="DS44">
            <v>1</v>
          </cell>
          <cell r="DT44">
            <v>0</v>
          </cell>
          <cell r="DU44">
            <v>1</v>
          </cell>
        </row>
        <row r="45">
          <cell r="A45" t="str">
            <v>R363</v>
          </cell>
          <cell r="B45" t="str">
            <v>E4606</v>
          </cell>
          <cell r="C45" t="str">
            <v>E08000030</v>
          </cell>
          <cell r="D45" t="str">
            <v>Walsall</v>
          </cell>
          <cell r="E45">
            <v>128.63813160999999</v>
          </cell>
          <cell r="F45">
            <v>114.17981191202801</v>
          </cell>
          <cell r="G45">
            <v>103.57426788502313</v>
          </cell>
          <cell r="H45">
            <v>97.601797024438596</v>
          </cell>
          <cell r="I45">
            <v>91.114586410478765</v>
          </cell>
          <cell r="J45">
            <v>0.98955601485416678</v>
          </cell>
          <cell r="K45">
            <v>0.98955601490132028</v>
          </cell>
          <cell r="L45">
            <v>1.0487623742710979</v>
          </cell>
          <cell r="M45">
            <v>1.6480551595688682</v>
          </cell>
          <cell r="N45">
            <v>2.3971711411911025</v>
          </cell>
          <cell r="O45">
            <v>93.702967000000001</v>
          </cell>
          <cell r="P45">
            <v>97.115941727999981</v>
          </cell>
          <cell r="Q45">
            <v>99.351522503999988</v>
          </cell>
          <cell r="R45">
            <v>100.31275175999998</v>
          </cell>
          <cell r="S45">
            <v>103.50739880364725</v>
          </cell>
          <cell r="T45">
            <v>0</v>
          </cell>
          <cell r="U45">
            <v>1.9324347559999995</v>
          </cell>
          <cell r="V45">
            <v>3.9937194635522215</v>
          </cell>
          <cell r="W45">
            <v>7.1520489516852335</v>
          </cell>
          <cell r="X45">
            <v>10.706435859853608</v>
          </cell>
          <cell r="Y45">
            <v>0</v>
          </cell>
          <cell r="Z45">
            <v>1.942561</v>
          </cell>
          <cell r="AA45">
            <v>5.1262131774477808</v>
          </cell>
          <cell r="AB45">
            <v>7.5211808183147308</v>
          </cell>
          <cell r="AC45">
            <v>9.1798864630996579</v>
          </cell>
          <cell r="AD45">
            <v>0</v>
          </cell>
          <cell r="AE45">
            <v>0</v>
          </cell>
          <cell r="AF45">
            <v>0</v>
          </cell>
          <cell r="AG45">
            <v>0</v>
          </cell>
          <cell r="AH45">
            <v>0</v>
          </cell>
          <cell r="AI45">
            <v>93.702967000000001</v>
          </cell>
          <cell r="AJ45">
            <v>100.99093748399999</v>
          </cell>
          <cell r="AK45">
            <v>108.47145514499999</v>
          </cell>
          <cell r="AL45">
            <v>114.98598152999996</v>
          </cell>
          <cell r="AM45">
            <v>123.39372112660052</v>
          </cell>
          <cell r="AN45">
            <v>107464800.71168527</v>
          </cell>
          <cell r="AO45">
            <v>114213834.66350091</v>
          </cell>
          <cell r="AP45">
            <v>114985981.53</v>
          </cell>
          <cell r="AQ45">
            <v>123393721.12660056</v>
          </cell>
          <cell r="AR45">
            <v>1.9898223933330295E-2</v>
          </cell>
          <cell r="AS45">
            <v>1.9903598573531189E-2</v>
          </cell>
          <cell r="AT45">
            <v>2.9897808368529954E-2</v>
          </cell>
          <cell r="AU45">
            <v>1.9898223933330371E-2</v>
          </cell>
          <cell r="AV45">
            <v>1.9903598573531366E-2</v>
          </cell>
          <cell r="AW45">
            <v>2.9897808368530204E-2</v>
          </cell>
          <cell r="AX45">
            <v>93.702967000000001</v>
          </cell>
          <cell r="AY45">
            <v>99.048376483999988</v>
          </cell>
          <cell r="AZ45">
            <v>103.34524196755221</v>
          </cell>
          <cell r="BA45">
            <v>107.46480071168523</v>
          </cell>
          <cell r="BB45">
            <v>114.21383466350086</v>
          </cell>
          <cell r="BC45">
            <v>6.2802274857629516</v>
          </cell>
          <cell r="BD45">
            <v>21.889240351909947</v>
          </cell>
          <cell r="BE45">
            <v>20.510867663500861</v>
          </cell>
          <cell r="BF45">
            <v>5.073050897972875</v>
          </cell>
          <cell r="BG45">
            <v>105.79194151568234</v>
          </cell>
          <cell r="BH45">
            <v>3.0800952603820209</v>
          </cell>
          <cell r="BI45">
            <v>9.1798864630996579</v>
          </cell>
          <cell r="BJ45">
            <v>0</v>
          </cell>
          <cell r="BK45">
            <v>0</v>
          </cell>
          <cell r="BL45">
            <v>0</v>
          </cell>
          <cell r="BM45">
            <v>7.4191541474051235</v>
          </cell>
          <cell r="BN45">
            <v>10.037302231319323</v>
          </cell>
          <cell r="BO45">
            <v>12.332220809351215</v>
          </cell>
          <cell r="BP45">
            <v>12.332220809351215</v>
          </cell>
          <cell r="BQ45">
            <v>0</v>
          </cell>
          <cell r="BR45">
            <v>0</v>
          </cell>
          <cell r="BS45">
            <v>1.438223</v>
          </cell>
          <cell r="BT45">
            <v>0.89489055000000006</v>
          </cell>
          <cell r="BU45">
            <v>0</v>
          </cell>
          <cell r="BV45">
            <v>5.0195437544444443</v>
          </cell>
          <cell r="BW45">
            <v>5.9859430811111114</v>
          </cell>
          <cell r="BX45">
            <v>4.7837643248088888</v>
          </cell>
          <cell r="BY45">
            <v>3.6373009493053248</v>
          </cell>
          <cell r="BZ45">
            <v>2.9116014688114209</v>
          </cell>
          <cell r="CA45">
            <v>0.21785983404559278</v>
          </cell>
          <cell r="CB45">
            <v>0.15580904898084713</v>
          </cell>
          <cell r="CC45">
            <v>0.16525364428154651</v>
          </cell>
          <cell r="CD45">
            <v>0</v>
          </cell>
          <cell r="CE45">
            <v>0</v>
          </cell>
          <cell r="CF45">
            <v>-19.951592969850431</v>
          </cell>
          <cell r="CG45">
            <v>0</v>
          </cell>
          <cell r="CH45">
            <v>0</v>
          </cell>
          <cell r="CI45">
            <v>0</v>
          </cell>
          <cell r="CJ45">
            <v>0</v>
          </cell>
          <cell r="CK45">
            <v>0</v>
          </cell>
          <cell r="CL45">
            <v>0</v>
          </cell>
          <cell r="CM45">
            <v>0</v>
          </cell>
          <cell r="CO45">
            <v>0</v>
          </cell>
          <cell r="CQ45">
            <v>0</v>
          </cell>
          <cell r="CR45">
            <v>0</v>
          </cell>
          <cell r="CS45">
            <v>0</v>
          </cell>
          <cell r="CT45">
            <v>0</v>
          </cell>
          <cell r="CU45">
            <v>0</v>
          </cell>
          <cell r="CV45">
            <v>0</v>
          </cell>
          <cell r="CW45">
            <v>0</v>
          </cell>
          <cell r="CX45">
            <v>0</v>
          </cell>
          <cell r="CY45">
            <v>1.4318249999999999</v>
          </cell>
          <cell r="CZ45">
            <v>1.4318249999999999</v>
          </cell>
          <cell r="DA45">
            <v>0</v>
          </cell>
          <cell r="DB45">
            <v>0</v>
          </cell>
          <cell r="DC45">
            <v>0</v>
          </cell>
          <cell r="DD45">
            <v>0</v>
          </cell>
          <cell r="DE45">
            <v>2.446034</v>
          </cell>
          <cell r="DF45">
            <v>228.56805821334419</v>
          </cell>
          <cell r="DG45">
            <v>222.30205754102133</v>
          </cell>
          <cell r="DH45">
            <v>226.9008805207898</v>
          </cell>
          <cell r="DI45">
            <v>230.23715244463207</v>
          </cell>
          <cell r="DJ45">
            <v>236.027159956433</v>
          </cell>
          <cell r="DK45">
            <v>-2.7414157171839926</v>
          </cell>
          <cell r="DL45">
            <v>2.0687271321903289</v>
          </cell>
          <cell r="DM45">
            <v>1.4703653490390822</v>
          </cell>
          <cell r="DN45">
            <v>2.5148015645273913</v>
          </cell>
          <cell r="DO45">
            <v>3.2634051325432845</v>
          </cell>
          <cell r="DP45">
            <v>7.4591017430888114</v>
          </cell>
          <cell r="DQ45">
            <v>1</v>
          </cell>
          <cell r="DR45">
            <v>1</v>
          </cell>
          <cell r="DS45">
            <v>0</v>
          </cell>
          <cell r="DT45">
            <v>0</v>
          </cell>
          <cell r="DU45">
            <v>1</v>
          </cell>
        </row>
        <row r="46">
          <cell r="A46" t="str">
            <v>R688</v>
          </cell>
          <cell r="B46" t="str">
            <v>E1203</v>
          </cell>
          <cell r="C46" t="str">
            <v>E06000059</v>
          </cell>
          <cell r="D46" t="str">
            <v>Dorset Council</v>
          </cell>
          <cell r="E46">
            <v>0</v>
          </cell>
          <cell r="F46">
            <v>0</v>
          </cell>
          <cell r="G46">
            <v>0</v>
          </cell>
          <cell r="H46">
            <v>0</v>
          </cell>
          <cell r="I46">
            <v>43.601190244852063</v>
          </cell>
          <cell r="J46">
            <v>0</v>
          </cell>
          <cell r="K46">
            <v>0</v>
          </cell>
          <cell r="L46">
            <v>0</v>
          </cell>
          <cell r="M46">
            <v>0</v>
          </cell>
          <cell r="N46">
            <v>1.4208127167365234</v>
          </cell>
          <cell r="O46">
            <v>0</v>
          </cell>
          <cell r="P46">
            <v>0</v>
          </cell>
          <cell r="Q46">
            <v>0</v>
          </cell>
          <cell r="R46">
            <v>0</v>
          </cell>
          <cell r="S46">
            <v>202.32659464203437</v>
          </cell>
          <cell r="T46">
            <v>0</v>
          </cell>
          <cell r="U46">
            <v>0</v>
          </cell>
          <cell r="V46">
            <v>0</v>
          </cell>
          <cell r="W46">
            <v>0</v>
          </cell>
          <cell r="X46">
            <v>21.52444636121437</v>
          </cell>
          <cell r="Y46">
            <v>0</v>
          </cell>
          <cell r="Z46">
            <v>0</v>
          </cell>
          <cell r="AA46">
            <v>0</v>
          </cell>
          <cell r="AB46">
            <v>0</v>
          </cell>
          <cell r="AC46">
            <v>15.807956011835865</v>
          </cell>
          <cell r="AD46">
            <v>0</v>
          </cell>
          <cell r="AE46">
            <v>0</v>
          </cell>
          <cell r="AF46">
            <v>0</v>
          </cell>
          <cell r="AG46">
            <v>0</v>
          </cell>
          <cell r="AH46">
            <v>0</v>
          </cell>
          <cell r="AI46">
            <v>0</v>
          </cell>
          <cell r="AJ46">
            <v>0</v>
          </cell>
          <cell r="AK46">
            <v>0</v>
          </cell>
          <cell r="AL46">
            <v>0</v>
          </cell>
          <cell r="AM46">
            <v>239.65899701508459</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223.85104100324872</v>
          </cell>
          <cell r="BE46">
            <v>0</v>
          </cell>
          <cell r="BG46">
            <v>207.34472586277855</v>
          </cell>
          <cell r="BI46">
            <v>0</v>
          </cell>
          <cell r="BJ46">
            <v>0</v>
          </cell>
          <cell r="BK46">
            <v>0</v>
          </cell>
          <cell r="BL46">
            <v>0</v>
          </cell>
          <cell r="BM46">
            <v>0</v>
          </cell>
          <cell r="BN46">
            <v>0</v>
          </cell>
          <cell r="BO46">
            <v>10.375744541809469</v>
          </cell>
          <cell r="BP46">
            <v>0</v>
          </cell>
          <cell r="BQ46">
            <v>0</v>
          </cell>
          <cell r="BR46">
            <v>0</v>
          </cell>
          <cell r="BS46">
            <v>0</v>
          </cell>
          <cell r="BT46">
            <v>0</v>
          </cell>
          <cell r="BU46">
            <v>0</v>
          </cell>
          <cell r="BV46">
            <v>0</v>
          </cell>
          <cell r="BW46">
            <v>0</v>
          </cell>
          <cell r="BX46">
            <v>0</v>
          </cell>
          <cell r="BY46">
            <v>0</v>
          </cell>
          <cell r="BZ46">
            <v>3.8419693364459331</v>
          </cell>
          <cell r="CA46">
            <v>0</v>
          </cell>
          <cell r="CB46">
            <v>0</v>
          </cell>
          <cell r="CC46">
            <v>0</v>
          </cell>
          <cell r="CD46">
            <v>0</v>
          </cell>
          <cell r="CE46">
            <v>0</v>
          </cell>
          <cell r="CG46">
            <v>0</v>
          </cell>
          <cell r="CH46">
            <v>0</v>
          </cell>
          <cell r="CI46">
            <v>0</v>
          </cell>
          <cell r="CJ46">
            <v>0</v>
          </cell>
          <cell r="CK46">
            <v>2.3581412979842029</v>
          </cell>
          <cell r="CL46">
            <v>1.8923356094934969</v>
          </cell>
          <cell r="CM46">
            <v>0</v>
          </cell>
          <cell r="CO46">
            <v>2.1842568110689968</v>
          </cell>
          <cell r="CQ46">
            <v>0</v>
          </cell>
          <cell r="CR46">
            <v>0</v>
          </cell>
          <cell r="CS46">
            <v>0</v>
          </cell>
          <cell r="CT46">
            <v>0</v>
          </cell>
          <cell r="CU46">
            <v>0</v>
          </cell>
          <cell r="CV46">
            <v>0</v>
          </cell>
          <cell r="CW46">
            <v>0</v>
          </cell>
          <cell r="CX46">
            <v>0</v>
          </cell>
          <cell r="CY46">
            <v>0</v>
          </cell>
          <cell r="CZ46">
            <v>1.708771</v>
          </cell>
          <cell r="DA46">
            <v>0</v>
          </cell>
          <cell r="DB46">
            <v>0</v>
          </cell>
          <cell r="DC46">
            <v>0</v>
          </cell>
          <cell r="DD46">
            <v>0</v>
          </cell>
          <cell r="DE46">
            <v>2.9191500000000001</v>
          </cell>
          <cell r="DF46">
            <v>0</v>
          </cell>
          <cell r="DG46">
            <v>0</v>
          </cell>
          <cell r="DH46">
            <v>0</v>
          </cell>
          <cell r="DI46">
            <v>0</v>
          </cell>
          <cell r="DJ46">
            <v>305.88477615291282</v>
          </cell>
          <cell r="DP46">
            <v>0</v>
          </cell>
          <cell r="DR46">
            <v>0</v>
          </cell>
          <cell r="DS46">
            <v>0</v>
          </cell>
          <cell r="DT46">
            <v>0</v>
          </cell>
          <cell r="DU46">
            <v>2</v>
          </cell>
        </row>
        <row r="47">
          <cell r="A47" t="str">
            <v>R651</v>
          </cell>
          <cell r="B47" t="str">
            <v>E0602</v>
          </cell>
          <cell r="C47" t="str">
            <v>E06000007</v>
          </cell>
          <cell r="D47" t="str">
            <v>Warrington</v>
          </cell>
          <cell r="E47">
            <v>54.495112390000003</v>
          </cell>
          <cell r="F47">
            <v>45.865132860300001</v>
          </cell>
          <cell r="G47">
            <v>39.517439107863098</v>
          </cell>
          <cell r="H47">
            <v>35.951113711517095</v>
          </cell>
          <cell r="I47">
            <v>32.17071407092817</v>
          </cell>
          <cell r="J47">
            <v>0.41469043525000004</v>
          </cell>
          <cell r="K47">
            <v>0.41469043530514671</v>
          </cell>
          <cell r="L47">
            <v>0.43950187656785733</v>
          </cell>
          <cell r="M47">
            <v>0.6906458060352042</v>
          </cell>
          <cell r="N47">
            <v>1.0045757178693706</v>
          </cell>
          <cell r="O47">
            <v>77.345788999999996</v>
          </cell>
          <cell r="P47">
            <v>78.545558</v>
          </cell>
          <cell r="Q47">
            <v>80.198298500000007</v>
          </cell>
          <cell r="R47">
            <v>81.361605999999995</v>
          </cell>
          <cell r="S47">
            <v>82.940055162365539</v>
          </cell>
          <cell r="T47">
            <v>0</v>
          </cell>
          <cell r="U47">
            <v>1.5552738799999954</v>
          </cell>
          <cell r="V47">
            <v>3.2074400640956791</v>
          </cell>
          <cell r="W47">
            <v>5.775585795665644</v>
          </cell>
          <cell r="X47">
            <v>8.5524652661633542</v>
          </cell>
          <cell r="Y47">
            <v>0</v>
          </cell>
          <cell r="Z47">
            <v>1.5709109999999999</v>
          </cell>
          <cell r="AA47">
            <v>4.1371407359043211</v>
          </cell>
          <cell r="AB47">
            <v>6.9864764843343794</v>
          </cell>
          <cell r="AC47">
            <v>7.3361611826306135</v>
          </cell>
          <cell r="AD47">
            <v>0</v>
          </cell>
          <cell r="AE47">
            <v>0</v>
          </cell>
          <cell r="AF47">
            <v>0</v>
          </cell>
          <cell r="AG47">
            <v>0</v>
          </cell>
          <cell r="AH47">
            <v>0</v>
          </cell>
          <cell r="AI47">
            <v>77.345788999999996</v>
          </cell>
          <cell r="AJ47">
            <v>81.671742879999996</v>
          </cell>
          <cell r="AK47">
            <v>87.542879299999996</v>
          </cell>
          <cell r="AL47">
            <v>94.123668280000032</v>
          </cell>
          <cell r="AM47">
            <v>98.82868161115951</v>
          </cell>
          <cell r="AN47">
            <v>87137191.795665622</v>
          </cell>
          <cell r="AO47">
            <v>91492520.428528875</v>
          </cell>
          <cell r="AP47">
            <v>94123668.280000001</v>
          </cell>
          <cell r="AQ47">
            <v>98828681.611159489</v>
          </cell>
          <cell r="AR47">
            <v>1.9800914521480584E-2</v>
          </cell>
          <cell r="AS47">
            <v>1.980087676412734E-2</v>
          </cell>
          <cell r="AT47">
            <v>2.9800904606428702E-2</v>
          </cell>
          <cell r="AU47">
            <v>1.9800914521480636E-2</v>
          </cell>
          <cell r="AV47">
            <v>1.9800876764127291E-2</v>
          </cell>
          <cell r="AW47">
            <v>2.980090460642873E-2</v>
          </cell>
          <cell r="AX47">
            <v>77.345788999999996</v>
          </cell>
          <cell r="AY47">
            <v>80.100831880000001</v>
          </cell>
          <cell r="AZ47">
            <v>83.405738564095671</v>
          </cell>
          <cell r="BA47">
            <v>87.137191795665657</v>
          </cell>
          <cell r="BB47">
            <v>91.492520428528891</v>
          </cell>
          <cell r="BC47">
            <v>4.9982430499669599</v>
          </cell>
          <cell r="BD47">
            <v>18.290241280658332</v>
          </cell>
          <cell r="BE47">
            <v>14.14673142852889</v>
          </cell>
          <cell r="BF47">
            <v>4.2886941337911377</v>
          </cell>
          <cell r="BG47">
            <v>84.746050238259429</v>
          </cell>
          <cell r="BH47">
            <v>2.3106156528232003</v>
          </cell>
          <cell r="BI47">
            <v>7.3361611826306135</v>
          </cell>
          <cell r="BJ47">
            <v>0</v>
          </cell>
          <cell r="BK47">
            <v>0</v>
          </cell>
          <cell r="BL47">
            <v>0</v>
          </cell>
          <cell r="BM47">
            <v>3.337563776880339</v>
          </cell>
          <cell r="BN47">
            <v>4.3669495570654604</v>
          </cell>
          <cell r="BO47">
            <v>5.2045734257732352</v>
          </cell>
          <cell r="BP47">
            <v>5.2045734257732352</v>
          </cell>
          <cell r="BQ47">
            <v>0</v>
          </cell>
          <cell r="BR47">
            <v>0</v>
          </cell>
          <cell r="BS47">
            <v>0.82741799999999999</v>
          </cell>
          <cell r="BT47">
            <v>0.51483584999999998</v>
          </cell>
          <cell r="BU47">
            <v>0</v>
          </cell>
          <cell r="BV47">
            <v>4.4844419599999998</v>
          </cell>
          <cell r="BW47">
            <v>5.509915608888889</v>
          </cell>
          <cell r="BX47">
            <v>4.5343043679466675</v>
          </cell>
          <cell r="BY47">
            <v>2.6914502876151345</v>
          </cell>
          <cell r="BZ47">
            <v>2.1004022009484675</v>
          </cell>
          <cell r="CA47">
            <v>9.1297903358084284E-2</v>
          </cell>
          <cell r="CB47">
            <v>6.5294456678927984E-2</v>
          </cell>
          <cell r="CC47">
            <v>6.9252376470783777E-2</v>
          </cell>
          <cell r="CD47">
            <v>0</v>
          </cell>
          <cell r="CE47">
            <v>0</v>
          </cell>
          <cell r="CF47">
            <v>-21.960208196540322</v>
          </cell>
          <cell r="CG47">
            <v>0</v>
          </cell>
          <cell r="CH47">
            <v>0</v>
          </cell>
          <cell r="CI47">
            <v>0</v>
          </cell>
          <cell r="CJ47">
            <v>0</v>
          </cell>
          <cell r="CK47">
            <v>0</v>
          </cell>
          <cell r="CL47">
            <v>0</v>
          </cell>
          <cell r="CM47">
            <v>0</v>
          </cell>
          <cell r="CO47">
            <v>0</v>
          </cell>
          <cell r="CQ47">
            <v>0</v>
          </cell>
          <cell r="CR47">
            <v>0.656745776341777</v>
          </cell>
          <cell r="CS47">
            <v>0.63404291362006471</v>
          </cell>
          <cell r="CT47">
            <v>0</v>
          </cell>
          <cell r="CU47">
            <v>0</v>
          </cell>
          <cell r="CV47">
            <v>0</v>
          </cell>
          <cell r="CW47">
            <v>0</v>
          </cell>
          <cell r="CX47">
            <v>0</v>
          </cell>
          <cell r="CY47">
            <v>0.82373700000000005</v>
          </cell>
          <cell r="CZ47">
            <v>0.82373700000000005</v>
          </cell>
          <cell r="DA47">
            <v>0</v>
          </cell>
          <cell r="DB47">
            <v>0</v>
          </cell>
          <cell r="DC47">
            <v>0</v>
          </cell>
          <cell r="DD47">
            <v>0</v>
          </cell>
          <cell r="DE47">
            <v>1.4072180000000001</v>
          </cell>
          <cell r="DF47">
            <v>136.83133168860809</v>
          </cell>
          <cell r="DG47">
            <v>134.18352201751475</v>
          </cell>
          <cell r="DH47">
            <v>136.9024017193488</v>
          </cell>
          <cell r="DI47">
            <v>139.16240049223288</v>
          </cell>
          <cell r="DJ47">
            <v>141.53990202667876</v>
          </cell>
          <cell r="DK47">
            <v>-1.9350901861563741</v>
          </cell>
          <cell r="DL47">
            <v>2.0262396313305508</v>
          </cell>
          <cell r="DM47">
            <v>1.6508101716996348</v>
          </cell>
          <cell r="DN47">
            <v>1.7084367085048902</v>
          </cell>
          <cell r="DO47">
            <v>3.4411492455442616</v>
          </cell>
          <cell r="DP47">
            <v>4.7085703380706905</v>
          </cell>
          <cell r="DQ47">
            <v>0</v>
          </cell>
          <cell r="DR47">
            <v>0</v>
          </cell>
          <cell r="DS47">
            <v>0</v>
          </cell>
          <cell r="DT47">
            <v>0</v>
          </cell>
          <cell r="DU47">
            <v>1</v>
          </cell>
        </row>
        <row r="48">
          <cell r="A48" t="str">
            <v>R624</v>
          </cell>
          <cell r="B48" t="str">
            <v>E1301</v>
          </cell>
          <cell r="C48" t="str">
            <v>E06000005</v>
          </cell>
          <cell r="D48" t="str">
            <v>Darlington</v>
          </cell>
          <cell r="E48">
            <v>39.374648530000002</v>
          </cell>
          <cell r="F48">
            <v>34.249558470339004</v>
          </cell>
          <cell r="G48">
            <v>30.486304694726108</v>
          </cell>
          <cell r="H48">
            <v>28.368277078982924</v>
          </cell>
          <cell r="I48">
            <v>26.095879288113476</v>
          </cell>
          <cell r="J48">
            <v>0.30319774829166668</v>
          </cell>
          <cell r="K48">
            <v>0.30319774831763224</v>
          </cell>
          <cell r="L48">
            <v>0.32133844432339731</v>
          </cell>
          <cell r="M48">
            <v>0.50496041250819568</v>
          </cell>
          <cell r="N48">
            <v>0.73448787273917604</v>
          </cell>
          <cell r="O48">
            <v>39.290999999999997</v>
          </cell>
          <cell r="P48">
            <v>40.097906263999995</v>
          </cell>
          <cell r="Q48">
            <v>40.413614930000001</v>
          </cell>
          <cell r="R48">
            <v>40.901390503999991</v>
          </cell>
          <cell r="S48">
            <v>41.581655557540522</v>
          </cell>
          <cell r="T48">
            <v>0</v>
          </cell>
          <cell r="U48">
            <v>0.79803523600000137</v>
          </cell>
          <cell r="V48">
            <v>1.6243633965393469</v>
          </cell>
          <cell r="W48">
            <v>2.916381283655376</v>
          </cell>
          <cell r="X48">
            <v>4.3012822952169998</v>
          </cell>
          <cell r="Y48">
            <v>0</v>
          </cell>
          <cell r="Z48">
            <v>0.80195799999999995</v>
          </cell>
          <cell r="AA48">
            <v>2.0851390234606564</v>
          </cell>
          <cell r="AB48">
            <v>3.513089120344624</v>
          </cell>
          <cell r="AC48">
            <v>3.678663917000264</v>
          </cell>
          <cell r="AD48">
            <v>0</v>
          </cell>
          <cell r="AE48">
            <v>0</v>
          </cell>
          <cell r="AF48">
            <v>0</v>
          </cell>
          <cell r="AG48">
            <v>0</v>
          </cell>
          <cell r="AH48">
            <v>0</v>
          </cell>
          <cell r="AI48">
            <v>39.290999999999997</v>
          </cell>
          <cell r="AJ48">
            <v>41.697899499999998</v>
          </cell>
          <cell r="AK48">
            <v>44.123117350000001</v>
          </cell>
          <cell r="AL48">
            <v>47.330860907999991</v>
          </cell>
          <cell r="AM48">
            <v>49.561601769757786</v>
          </cell>
          <cell r="AN48">
            <v>43817771.787655376</v>
          </cell>
          <cell r="AO48">
            <v>45882937.852757528</v>
          </cell>
          <cell r="AP48">
            <v>47330860.908</v>
          </cell>
          <cell r="AQ48">
            <v>49561601.769757792</v>
          </cell>
          <cell r="AR48">
            <v>1.9902167229027601E-2</v>
          </cell>
          <cell r="AS48">
            <v>1.9895341788900733E-2</v>
          </cell>
          <cell r="AT48">
            <v>2.9907198238060539E-2</v>
          </cell>
          <cell r="AU48">
            <v>1.9902167229027719E-2</v>
          </cell>
          <cell r="AV48">
            <v>1.9895341788900723E-2</v>
          </cell>
          <cell r="AW48">
            <v>2.9907198238060602E-2</v>
          </cell>
          <cell r="AX48">
            <v>39.290999999999997</v>
          </cell>
          <cell r="AY48">
            <v>40.895941499999999</v>
          </cell>
          <cell r="AZ48">
            <v>42.037978326539346</v>
          </cell>
          <cell r="BA48">
            <v>43.817771787655367</v>
          </cell>
          <cell r="BB48">
            <v>45.882937852757522</v>
          </cell>
          <cell r="BC48">
            <v>4.7130786912445526</v>
          </cell>
          <cell r="BD48">
            <v>16.777220871847295</v>
          </cell>
          <cell r="BE48">
            <v>6.5919378527575212</v>
          </cell>
          <cell r="BF48">
            <v>3.9535999896088025</v>
          </cell>
          <cell r="BG48">
            <v>42.499624429804832</v>
          </cell>
          <cell r="BH48">
            <v>1.9818773511529608</v>
          </cell>
          <cell r="BI48">
            <v>3.678663917000264</v>
          </cell>
          <cell r="BJ48">
            <v>0</v>
          </cell>
          <cell r="BK48">
            <v>0</v>
          </cell>
          <cell r="BL48">
            <v>0</v>
          </cell>
          <cell r="BM48">
            <v>2.3528001626074553</v>
          </cell>
          <cell r="BN48">
            <v>3.1562134014667187</v>
          </cell>
          <cell r="BO48">
            <v>3.8550053638448092</v>
          </cell>
          <cell r="BP48">
            <v>3.8550053638448092</v>
          </cell>
          <cell r="BQ48">
            <v>0</v>
          </cell>
          <cell r="BR48">
            <v>0</v>
          </cell>
          <cell r="BS48">
            <v>0.50341100000000005</v>
          </cell>
          <cell r="BT48">
            <v>0.31323239999999997</v>
          </cell>
          <cell r="BU48">
            <v>0</v>
          </cell>
          <cell r="BV48">
            <v>1.8129581577777778</v>
          </cell>
          <cell r="BW48">
            <v>2.6505077222222222</v>
          </cell>
          <cell r="BX48">
            <v>2.228605169822222</v>
          </cell>
          <cell r="BY48">
            <v>1.8293733601616866</v>
          </cell>
          <cell r="BZ48">
            <v>1.7129625470266354</v>
          </cell>
          <cell r="CA48">
            <v>6.6751765576469946E-2</v>
          </cell>
          <cell r="CB48">
            <v>4.7739543903653432E-2</v>
          </cell>
          <cell r="CC48">
            <v>5.0633346766575743E-2</v>
          </cell>
          <cell r="CD48">
            <v>0</v>
          </cell>
          <cell r="CE48">
            <v>0</v>
          </cell>
          <cell r="CF48">
            <v>-6.3634256226822057</v>
          </cell>
          <cell r="CG48">
            <v>0</v>
          </cell>
          <cell r="CH48">
            <v>0</v>
          </cell>
          <cell r="CI48">
            <v>0</v>
          </cell>
          <cell r="CJ48">
            <v>0</v>
          </cell>
          <cell r="CK48">
            <v>0</v>
          </cell>
          <cell r="CL48">
            <v>0</v>
          </cell>
          <cell r="CM48">
            <v>0</v>
          </cell>
          <cell r="CO48">
            <v>0</v>
          </cell>
          <cell r="CQ48">
            <v>0</v>
          </cell>
          <cell r="CR48">
            <v>0</v>
          </cell>
          <cell r="CS48">
            <v>0</v>
          </cell>
          <cell r="CT48">
            <v>0</v>
          </cell>
          <cell r="CU48">
            <v>0</v>
          </cell>
          <cell r="CV48">
            <v>0</v>
          </cell>
          <cell r="CW48">
            <v>0</v>
          </cell>
          <cell r="CX48">
            <v>0</v>
          </cell>
          <cell r="CY48">
            <v>0.50117199999999995</v>
          </cell>
          <cell r="CZ48">
            <v>0.50117199999999995</v>
          </cell>
          <cell r="DA48">
            <v>0</v>
          </cell>
          <cell r="DB48">
            <v>0</v>
          </cell>
          <cell r="DC48">
            <v>0</v>
          </cell>
          <cell r="DD48">
            <v>0</v>
          </cell>
          <cell r="DE48">
            <v>0.85616899999999996</v>
          </cell>
          <cell r="DF48">
            <v>80.848556201645906</v>
          </cell>
          <cell r="DG48">
            <v>78.948902984782507</v>
          </cell>
          <cell r="DH48">
            <v>80.06621016824576</v>
          </cell>
          <cell r="DI48">
            <v>82.004089561119528</v>
          </cell>
          <cell r="DJ48">
            <v>83.317277841481896</v>
          </cell>
          <cell r="DK48">
            <v>-2.3496439591641494</v>
          </cell>
          <cell r="DL48">
            <v>1.4152282567860608</v>
          </cell>
          <cell r="DM48">
            <v>2.4203460970634527</v>
          </cell>
          <cell r="DN48">
            <v>1.6013692577900196</v>
          </cell>
          <cell r="DO48">
            <v>3.0535135762705501</v>
          </cell>
          <cell r="DP48">
            <v>2.4687216398359837</v>
          </cell>
          <cell r="DQ48">
            <v>0</v>
          </cell>
          <cell r="DR48">
            <v>0</v>
          </cell>
          <cell r="DS48">
            <v>0</v>
          </cell>
          <cell r="DT48">
            <v>0</v>
          </cell>
          <cell r="DU48">
            <v>1</v>
          </cell>
        </row>
        <row r="49">
          <cell r="A49" t="str">
            <v>R613</v>
          </cell>
          <cell r="B49" t="str">
            <v>E2004</v>
          </cell>
          <cell r="C49" t="str">
            <v>E06000013</v>
          </cell>
          <cell r="D49" t="str">
            <v>North Lincolnshire</v>
          </cell>
          <cell r="E49">
            <v>58.487467070000008</v>
          </cell>
          <cell r="F49">
            <v>50.868562705805999</v>
          </cell>
          <cell r="G49">
            <v>45.268388847999944</v>
          </cell>
          <cell r="H49">
            <v>42.12274841217797</v>
          </cell>
          <cell r="I49">
            <v>38.737691446972697</v>
          </cell>
          <cell r="J49">
            <v>0.43905552643750001</v>
          </cell>
          <cell r="K49">
            <v>0.4390555264784442</v>
          </cell>
          <cell r="L49">
            <v>0.46532476125901601</v>
          </cell>
          <cell r="M49">
            <v>0.73122462483559647</v>
          </cell>
          <cell r="N49">
            <v>1.0635994543062652</v>
          </cell>
          <cell r="O49">
            <v>57.913733399999998</v>
          </cell>
          <cell r="P49">
            <v>59.704955342999995</v>
          </cell>
          <cell r="Q49">
            <v>61.822449215999995</v>
          </cell>
          <cell r="R49">
            <v>62.406554462999999</v>
          </cell>
          <cell r="S49">
            <v>63.816338855625517</v>
          </cell>
          <cell r="T49">
            <v>0</v>
          </cell>
          <cell r="U49">
            <v>8.8342270000060525E-3</v>
          </cell>
          <cell r="V49">
            <v>0.62618966470738502</v>
          </cell>
          <cell r="W49">
            <v>1.8903331003333173</v>
          </cell>
          <cell r="X49">
            <v>3.9055175966891773</v>
          </cell>
          <cell r="Y49">
            <v>0</v>
          </cell>
          <cell r="Z49">
            <v>1.1847719999999999</v>
          </cell>
          <cell r="AA49">
            <v>3.1158107192926185</v>
          </cell>
          <cell r="AB49">
            <v>5.1778703026666868</v>
          </cell>
          <cell r="AC49">
            <v>5.4873815634411276</v>
          </cell>
          <cell r="AD49">
            <v>0</v>
          </cell>
          <cell r="AE49">
            <v>0</v>
          </cell>
          <cell r="AF49">
            <v>0</v>
          </cell>
          <cell r="AG49">
            <v>0</v>
          </cell>
          <cell r="AH49">
            <v>0</v>
          </cell>
          <cell r="AI49">
            <v>57.913733399999998</v>
          </cell>
          <cell r="AJ49">
            <v>60.898561569999998</v>
          </cell>
          <cell r="AK49">
            <v>65.564449600000003</v>
          </cell>
          <cell r="AL49">
            <v>69.47475786599999</v>
          </cell>
          <cell r="AM49">
            <v>73.209238015755815</v>
          </cell>
          <cell r="AN49">
            <v>64296887.56333331</v>
          </cell>
          <cell r="AO49">
            <v>67721856.45231469</v>
          </cell>
          <cell r="AP49">
            <v>69474757.865999997</v>
          </cell>
          <cell r="AQ49">
            <v>73209238.015755817</v>
          </cell>
          <cell r="AR49">
            <v>1.4796472000111471E-4</v>
          </cell>
          <cell r="AS49">
            <v>9.9793981666118636E-3</v>
          </cell>
          <cell r="AT49">
            <v>1.9959610794933136E-2</v>
          </cell>
          <cell r="AU49">
            <v>1.4796472000113206E-4</v>
          </cell>
          <cell r="AV49">
            <v>9.9793981666119504E-3</v>
          </cell>
          <cell r="AW49">
            <v>1.9959610794933011E-2</v>
          </cell>
          <cell r="AX49">
            <v>57.913733399999998</v>
          </cell>
          <cell r="AY49">
            <v>59.713789570000003</v>
          </cell>
          <cell r="AZ49">
            <v>62.448638880707385</v>
          </cell>
          <cell r="BA49">
            <v>64.296887563333314</v>
          </cell>
          <cell r="BB49">
            <v>67.721856452314697</v>
          </cell>
          <cell r="BC49">
            <v>5.3268035495617587</v>
          </cell>
          <cell r="BD49">
            <v>16.935746456840739</v>
          </cell>
          <cell r="BE49">
            <v>9.8081230523146914</v>
          </cell>
          <cell r="BF49">
            <v>3.9888614103320563</v>
          </cell>
          <cell r="BG49">
            <v>62.728186110243925</v>
          </cell>
          <cell r="BH49">
            <v>2.0164699567364552</v>
          </cell>
          <cell r="BI49">
            <v>5.4873815634411276</v>
          </cell>
          <cell r="BJ49">
            <v>0</v>
          </cell>
          <cell r="BK49">
            <v>0</v>
          </cell>
          <cell r="BL49">
            <v>0</v>
          </cell>
          <cell r="BM49">
            <v>3.7029877162841478</v>
          </cell>
          <cell r="BN49">
            <v>5.0417846548056193</v>
          </cell>
          <cell r="BO49">
            <v>6.2640123260672063</v>
          </cell>
          <cell r="BP49">
            <v>6.2640123260672063</v>
          </cell>
          <cell r="BQ49">
            <v>0</v>
          </cell>
          <cell r="BR49">
            <v>0</v>
          </cell>
          <cell r="BS49">
            <v>0.76431899999999997</v>
          </cell>
          <cell r="BT49">
            <v>0.47557440000000001</v>
          </cell>
          <cell r="BU49">
            <v>0</v>
          </cell>
          <cell r="BV49">
            <v>2.6369205688888888</v>
          </cell>
          <cell r="BW49">
            <v>3.1550005866666666</v>
          </cell>
          <cell r="BX49">
            <v>2.0089639036088887</v>
          </cell>
          <cell r="BY49">
            <v>0.95618118138666652</v>
          </cell>
          <cell r="BZ49">
            <v>0.7368738392922759</v>
          </cell>
          <cell r="CA49">
            <v>9.7598173095648166E-2</v>
          </cell>
          <cell r="CB49">
            <v>6.9800285118727518E-2</v>
          </cell>
          <cell r="CC49">
            <v>7.4031332346933432E-2</v>
          </cell>
          <cell r="CD49">
            <v>0</v>
          </cell>
          <cell r="CE49">
            <v>0</v>
          </cell>
          <cell r="CF49">
            <v>-22.935751755367974</v>
          </cell>
          <cell r="CG49">
            <v>3.9327168151115421E-2</v>
          </cell>
          <cell r="CH49">
            <v>0.20424755072030915</v>
          </cell>
          <cell r="CI49">
            <v>0.1649203825691937</v>
          </cell>
          <cell r="CJ49">
            <v>0.20551616904776446</v>
          </cell>
          <cell r="CK49">
            <v>0.20551616904776437</v>
          </cell>
          <cell r="CL49">
            <v>0.1649203825691937</v>
          </cell>
          <cell r="CM49">
            <v>0.16618900089664898</v>
          </cell>
          <cell r="CN49">
            <v>0.51195313617963323</v>
          </cell>
          <cell r="CO49">
            <v>0.19036182963723061</v>
          </cell>
          <cell r="CP49">
            <v>0.4832754162431645</v>
          </cell>
          <cell r="CQ49">
            <v>0</v>
          </cell>
          <cell r="CR49">
            <v>0</v>
          </cell>
          <cell r="CS49">
            <v>0</v>
          </cell>
          <cell r="CT49">
            <v>0</v>
          </cell>
          <cell r="CU49">
            <v>0</v>
          </cell>
          <cell r="CV49">
            <v>0</v>
          </cell>
          <cell r="CW49">
            <v>0</v>
          </cell>
          <cell r="CX49">
            <v>0</v>
          </cell>
          <cell r="CY49">
            <v>0.76091900000000001</v>
          </cell>
          <cell r="CZ49">
            <v>0.76091900000000001</v>
          </cell>
          <cell r="DA49">
            <v>0</v>
          </cell>
          <cell r="DB49">
            <v>0</v>
          </cell>
          <cell r="DC49">
            <v>0</v>
          </cell>
          <cell r="DD49">
            <v>0</v>
          </cell>
          <cell r="DE49">
            <v>1.299903</v>
          </cell>
          <cell r="DF49">
            <v>119.61410190657314</v>
          </cell>
          <cell r="DG49">
            <v>115.63522822479017</v>
          </cell>
          <cell r="DH49">
            <v>118.01338554406813</v>
          </cell>
          <cell r="DI49">
            <v>119.7687063082536</v>
          </cell>
          <cell r="DJ49">
            <v>122.27775325144204</v>
          </cell>
          <cell r="DK49">
            <v>-3.3264252444839215</v>
          </cell>
          <cell r="DL49">
            <v>2.0566027808194498</v>
          </cell>
          <cell r="DM49">
            <v>1.487391244724523</v>
          </cell>
          <cell r="DN49">
            <v>2.0949102820988941</v>
          </cell>
          <cell r="DO49">
            <v>2.2268706635856228</v>
          </cell>
          <cell r="DP49">
            <v>2.6636513448688834</v>
          </cell>
          <cell r="DQ49">
            <v>0</v>
          </cell>
          <cell r="DR49">
            <v>0</v>
          </cell>
          <cell r="DS49">
            <v>1</v>
          </cell>
          <cell r="DT49">
            <v>0</v>
          </cell>
          <cell r="DU49">
            <v>1</v>
          </cell>
        </row>
        <row r="50">
          <cell r="A50" t="str">
            <v>R611</v>
          </cell>
          <cell r="B50" t="str">
            <v>E2002</v>
          </cell>
          <cell r="C50" t="str">
            <v>E06000010</v>
          </cell>
          <cell r="D50" t="str">
            <v>Kingston upon Hull, City of</v>
          </cell>
          <cell r="E50">
            <v>138.55973456999999</v>
          </cell>
          <cell r="F50">
            <v>125.38731346193799</v>
          </cell>
          <cell r="G50">
            <v>115.73061938495898</v>
          </cell>
          <cell r="H50">
            <v>110.29884123669108</v>
          </cell>
          <cell r="I50">
            <v>104.2617343357113</v>
          </cell>
          <cell r="J50">
            <v>1.0798225726458333</v>
          </cell>
          <cell r="K50">
            <v>1.0798225725953388</v>
          </cell>
          <cell r="L50">
            <v>1.1444296916729315</v>
          </cell>
          <cell r="M50">
            <v>1.7983895154860348</v>
          </cell>
          <cell r="N50">
            <v>2.6158392952524312</v>
          </cell>
          <cell r="O50">
            <v>63.627566999999999</v>
          </cell>
          <cell r="P50">
            <v>66.194469299999994</v>
          </cell>
          <cell r="Q50">
            <v>68.370932760000002</v>
          </cell>
          <cell r="R50">
            <v>69.766518779999998</v>
          </cell>
          <cell r="S50">
            <v>71.835244578009295</v>
          </cell>
          <cell r="T50">
            <v>0</v>
          </cell>
          <cell r="U50">
            <v>1.289687200000009</v>
          </cell>
          <cell r="V50">
            <v>2.719342842338949</v>
          </cell>
          <cell r="W50">
            <v>4.2186182880199095</v>
          </cell>
          <cell r="X50">
            <v>6.6290779170468968</v>
          </cell>
          <cell r="Y50">
            <v>0</v>
          </cell>
          <cell r="Z50">
            <v>1.3238669999999999</v>
          </cell>
          <cell r="AA50">
            <v>3.5263108576610684</v>
          </cell>
          <cell r="AB50">
            <v>5.9537894819800856</v>
          </cell>
          <cell r="AC50">
            <v>6.3150492055601184</v>
          </cell>
          <cell r="AD50">
            <v>0</v>
          </cell>
          <cell r="AE50">
            <v>0</v>
          </cell>
          <cell r="AF50">
            <v>0</v>
          </cell>
          <cell r="AG50">
            <v>0</v>
          </cell>
          <cell r="AH50">
            <v>0</v>
          </cell>
          <cell r="AI50">
            <v>63.627566999999999</v>
          </cell>
          <cell r="AJ50">
            <v>68.808023500000004</v>
          </cell>
          <cell r="AK50">
            <v>74.616586460000022</v>
          </cell>
          <cell r="AL50">
            <v>79.938926549999991</v>
          </cell>
          <cell r="AM50">
            <v>84.779371700616295</v>
          </cell>
          <cell r="AN50">
            <v>73985137.068019912</v>
          </cell>
          <cell r="AO50">
            <v>78464322.495056197</v>
          </cell>
          <cell r="AP50">
            <v>79938926.549999997</v>
          </cell>
          <cell r="AQ50">
            <v>84779371.700616315</v>
          </cell>
          <cell r="AR50">
            <v>1.9483307497413671E-2</v>
          </cell>
          <cell r="AS50">
            <v>1.9902306135513692E-2</v>
          </cell>
          <cell r="AT50">
            <v>1.9902688654857226E-2</v>
          </cell>
          <cell r="AU50">
            <v>1.9483307497413688E-2</v>
          </cell>
          <cell r="AV50">
            <v>1.9902306135513824E-2</v>
          </cell>
          <cell r="AW50">
            <v>1.9902688654857077E-2</v>
          </cell>
          <cell r="AX50">
            <v>63.627566999999999</v>
          </cell>
          <cell r="AY50">
            <v>67.484156499999997</v>
          </cell>
          <cell r="AZ50">
            <v>71.090275602338949</v>
          </cell>
          <cell r="BA50">
            <v>73.98513706801991</v>
          </cell>
          <cell r="BB50">
            <v>78.46432249505618</v>
          </cell>
          <cell r="BC50">
            <v>6.0541692622914649</v>
          </cell>
          <cell r="BD50">
            <v>23.318124823248677</v>
          </cell>
          <cell r="BE50">
            <v>14.836755495056183</v>
          </cell>
          <cell r="BF50">
            <v>5.3796442367290531</v>
          </cell>
          <cell r="BG50">
            <v>72.678524811997463</v>
          </cell>
          <cell r="BH50">
            <v>3.3808733409183223</v>
          </cell>
          <cell r="BI50">
            <v>6.3150492055601184</v>
          </cell>
          <cell r="BJ50">
            <v>0</v>
          </cell>
          <cell r="BK50">
            <v>0</v>
          </cell>
          <cell r="BL50">
            <v>0</v>
          </cell>
          <cell r="BM50">
            <v>8.9762955091058281</v>
          </cell>
          <cell r="BN50">
            <v>12.546996439274631</v>
          </cell>
          <cell r="BO50">
            <v>15.94055492351116</v>
          </cell>
          <cell r="BP50">
            <v>15.94055492351116</v>
          </cell>
          <cell r="BQ50">
            <v>0</v>
          </cell>
          <cell r="BR50">
            <v>0</v>
          </cell>
          <cell r="BS50">
            <v>1.459435</v>
          </cell>
          <cell r="BT50">
            <v>0.90808935000000013</v>
          </cell>
          <cell r="BU50">
            <v>0</v>
          </cell>
          <cell r="BV50">
            <v>2.743003073333333</v>
          </cell>
          <cell r="BW50">
            <v>3.7941184844444438</v>
          </cell>
          <cell r="BX50">
            <v>3.409586015031111</v>
          </cell>
          <cell r="BY50">
            <v>2.6560338381137392</v>
          </cell>
          <cell r="BZ50">
            <v>3.0763838413914555</v>
          </cell>
          <cell r="CA50">
            <v>0.23773284475236434</v>
          </cell>
          <cell r="CB50">
            <v>0.17002183360070625</v>
          </cell>
          <cell r="CC50">
            <v>0.18032795780302341</v>
          </cell>
          <cell r="CD50">
            <v>0</v>
          </cell>
          <cell r="CE50">
            <v>0</v>
          </cell>
          <cell r="CF50">
            <v>15.826229216124755</v>
          </cell>
          <cell r="CG50">
            <v>0</v>
          </cell>
          <cell r="CH50">
            <v>0</v>
          </cell>
          <cell r="CI50">
            <v>0</v>
          </cell>
          <cell r="CJ50">
            <v>0</v>
          </cell>
          <cell r="CK50">
            <v>0</v>
          </cell>
          <cell r="CL50">
            <v>0</v>
          </cell>
          <cell r="CM50">
            <v>0</v>
          </cell>
          <cell r="CO50">
            <v>0</v>
          </cell>
          <cell r="CQ50">
            <v>0</v>
          </cell>
          <cell r="CR50">
            <v>0</v>
          </cell>
          <cell r="CS50">
            <v>0</v>
          </cell>
          <cell r="CT50">
            <v>0</v>
          </cell>
          <cell r="CU50">
            <v>0</v>
          </cell>
          <cell r="CV50">
            <v>0</v>
          </cell>
          <cell r="CW50">
            <v>0</v>
          </cell>
          <cell r="CX50">
            <v>0</v>
          </cell>
          <cell r="CY50">
            <v>1.4529430000000001</v>
          </cell>
          <cell r="CZ50">
            <v>1.4529430000000001</v>
          </cell>
          <cell r="DA50">
            <v>0</v>
          </cell>
          <cell r="DB50">
            <v>0</v>
          </cell>
          <cell r="DC50">
            <v>0</v>
          </cell>
          <cell r="DD50">
            <v>0</v>
          </cell>
          <cell r="DE50">
            <v>2.4821110000000002</v>
          </cell>
          <cell r="DF50">
            <v>206.24786006073154</v>
          </cell>
          <cell r="DG50">
            <v>199.23929985257848</v>
          </cell>
          <cell r="DH50">
            <v>205.51728001857188</v>
          </cell>
          <cell r="DI50">
            <v>209.60021992956544</v>
          </cell>
          <cell r="DJ50">
            <v>214.60893809648263</v>
          </cell>
          <cell r="DK50">
            <v>-3.3981250550135678</v>
          </cell>
          <cell r="DL50">
            <v>3.1509748180397201</v>
          </cell>
          <cell r="DM50">
            <v>1.9866650194205526</v>
          </cell>
          <cell r="DN50">
            <v>2.3896531065665583</v>
          </cell>
          <cell r="DO50">
            <v>4.0538980784038836</v>
          </cell>
          <cell r="DP50">
            <v>8.3610780357511043</v>
          </cell>
          <cell r="DQ50">
            <v>0</v>
          </cell>
          <cell r="DR50">
            <v>0</v>
          </cell>
          <cell r="DS50">
            <v>0</v>
          </cell>
          <cell r="DT50">
            <v>0</v>
          </cell>
          <cell r="DU50">
            <v>1</v>
          </cell>
        </row>
        <row r="51">
          <cell r="A51" t="str">
            <v>R610</v>
          </cell>
          <cell r="B51" t="str">
            <v>E2001</v>
          </cell>
          <cell r="C51" t="str">
            <v>E06000011</v>
          </cell>
          <cell r="D51" t="str">
            <v>East Riding of Yorkshire</v>
          </cell>
          <cell r="E51">
            <v>95.850032540000001</v>
          </cell>
          <cell r="F51">
            <v>80.887473183053004</v>
          </cell>
          <cell r="G51">
            <v>69.879582191874704</v>
          </cell>
          <cell r="H51">
            <v>63.696818403930742</v>
          </cell>
          <cell r="I51">
            <v>57.147370984766241</v>
          </cell>
          <cell r="J51">
            <v>0.7045475654583333</v>
          </cell>
          <cell r="K51">
            <v>0.70454756538238428</v>
          </cell>
          <cell r="L51">
            <v>0.74670151697378673</v>
          </cell>
          <cell r="M51">
            <v>1.1733880981016647</v>
          </cell>
          <cell r="N51">
            <v>1.7067463245115104</v>
          </cell>
          <cell r="O51">
            <v>132.56742</v>
          </cell>
          <cell r="P51">
            <v>135.165745504</v>
          </cell>
          <cell r="Q51">
            <v>137.694724608</v>
          </cell>
          <cell r="R51">
            <v>139.85875657600002</v>
          </cell>
          <cell r="S51">
            <v>142.23745567512339</v>
          </cell>
          <cell r="T51">
            <v>0</v>
          </cell>
          <cell r="U51">
            <v>2.6929076380000172</v>
          </cell>
          <cell r="V51">
            <v>5.5361886565491183</v>
          </cell>
          <cell r="W51">
            <v>9.9697864257406241</v>
          </cell>
          <cell r="X51">
            <v>14.710655432047067</v>
          </cell>
          <cell r="Y51">
            <v>0</v>
          </cell>
          <cell r="Z51">
            <v>2.6951320000000001</v>
          </cell>
          <cell r="AA51">
            <v>7.083864495450884</v>
          </cell>
          <cell r="AB51">
            <v>11.97748176325941</v>
          </cell>
          <cell r="AC51">
            <v>12.574205198513628</v>
          </cell>
          <cell r="AD51">
            <v>0</v>
          </cell>
          <cell r="AE51">
            <v>0</v>
          </cell>
          <cell r="AF51">
            <v>0</v>
          </cell>
          <cell r="AG51">
            <v>0</v>
          </cell>
          <cell r="AH51">
            <v>0</v>
          </cell>
          <cell r="AI51">
            <v>132.56742</v>
          </cell>
          <cell r="AJ51">
            <v>140.55378514200001</v>
          </cell>
          <cell r="AK51">
            <v>150.31477776000003</v>
          </cell>
          <cell r="AL51">
            <v>161.80602476500005</v>
          </cell>
          <cell r="AM51">
            <v>169.52231630568409</v>
          </cell>
          <cell r="AN51">
            <v>149828543.0017406</v>
          </cell>
          <cell r="AO51">
            <v>156948111.10717043</v>
          </cell>
          <cell r="AP51">
            <v>161806024.76500002</v>
          </cell>
          <cell r="AQ51">
            <v>169522316.30568406</v>
          </cell>
          <cell r="AR51">
            <v>1.9923003627574598E-2</v>
          </cell>
          <cell r="AS51">
            <v>1.988703782808865E-2</v>
          </cell>
          <cell r="AT51">
            <v>2.9877177696283397E-2</v>
          </cell>
          <cell r="AU51">
            <v>1.9923003627574459E-2</v>
          </cell>
          <cell r="AV51">
            <v>1.9887037828088545E-2</v>
          </cell>
          <cell r="AW51">
            <v>2.9877177696283338E-2</v>
          </cell>
          <cell r="AX51">
            <v>132.56742</v>
          </cell>
          <cell r="AY51">
            <v>137.85865314200001</v>
          </cell>
          <cell r="AZ51">
            <v>143.23091326454914</v>
          </cell>
          <cell r="BA51">
            <v>149.82854300174063</v>
          </cell>
          <cell r="BB51">
            <v>156.94811110717046</v>
          </cell>
          <cell r="BC51">
            <v>4.7518102777967455</v>
          </cell>
          <cell r="BD51">
            <v>18.391163611067078</v>
          </cell>
          <cell r="BE51">
            <v>24.380691107170463</v>
          </cell>
          <cell r="BF51">
            <v>4.3109311590368904</v>
          </cell>
          <cell r="BG51">
            <v>145.37508034963699</v>
          </cell>
          <cell r="BH51">
            <v>2.3324309009867594</v>
          </cell>
          <cell r="BI51">
            <v>12.574205198513628</v>
          </cell>
          <cell r="BJ51">
            <v>0</v>
          </cell>
          <cell r="BK51">
            <v>0</v>
          </cell>
          <cell r="BL51">
            <v>0</v>
          </cell>
          <cell r="BM51">
            <v>6.0861462355276439</v>
          </cell>
          <cell r="BN51">
            <v>8.0939381562175718</v>
          </cell>
          <cell r="BO51">
            <v>9.8335321506270965</v>
          </cell>
          <cell r="BP51">
            <v>9.8335321506270965</v>
          </cell>
          <cell r="BQ51">
            <v>0</v>
          </cell>
          <cell r="BR51">
            <v>0</v>
          </cell>
          <cell r="BS51">
            <v>1.452429</v>
          </cell>
          <cell r="BT51">
            <v>0.90373019999999993</v>
          </cell>
          <cell r="BU51">
            <v>0</v>
          </cell>
          <cell r="BV51">
            <v>5.207257298888889</v>
          </cell>
          <cell r="BW51">
            <v>6.134852981111111</v>
          </cell>
          <cell r="BX51">
            <v>4.6119411727999999</v>
          </cell>
          <cell r="BY51">
            <v>3.5093892775852118</v>
          </cell>
          <cell r="BZ51">
            <v>3.406055755782976</v>
          </cell>
          <cell r="CA51">
            <v>0.15735138606277169</v>
          </cell>
          <cell r="CB51">
            <v>0.11253460246888744</v>
          </cell>
          <cell r="CC51">
            <v>0.11935605337046107</v>
          </cell>
          <cell r="CD51">
            <v>0</v>
          </cell>
          <cell r="CE51">
            <v>0</v>
          </cell>
          <cell r="CF51">
            <v>-2.9444873061599819</v>
          </cell>
          <cell r="CG51">
            <v>0.3569848278575054</v>
          </cell>
          <cell r="CH51">
            <v>1.854017976937367</v>
          </cell>
          <cell r="CI51">
            <v>1.4970331490798616</v>
          </cell>
          <cell r="CJ51">
            <v>1.8655336165456737</v>
          </cell>
          <cell r="CK51">
            <v>1.8655336165456731</v>
          </cell>
          <cell r="CL51">
            <v>1.4970331490798616</v>
          </cell>
          <cell r="CM51">
            <v>1.5085487886881674</v>
          </cell>
          <cell r="CN51">
            <v>0.51195313617963323</v>
          </cell>
          <cell r="CO51">
            <v>1.727973006410306</v>
          </cell>
          <cell r="CP51">
            <v>0.4832754162431645</v>
          </cell>
          <cell r="CQ51">
            <v>0</v>
          </cell>
          <cell r="CR51">
            <v>0.75302682618100503</v>
          </cell>
          <cell r="CS51">
            <v>0.75963635921988393</v>
          </cell>
          <cell r="CT51">
            <v>0</v>
          </cell>
          <cell r="CU51">
            <v>0</v>
          </cell>
          <cell r="CV51">
            <v>0</v>
          </cell>
          <cell r="CW51">
            <v>0</v>
          </cell>
          <cell r="CX51">
            <v>0</v>
          </cell>
          <cell r="CY51">
            <v>1.4459679999999999</v>
          </cell>
          <cell r="CZ51">
            <v>1.4459679999999999</v>
          </cell>
          <cell r="DA51">
            <v>0</v>
          </cell>
          <cell r="DB51">
            <v>0</v>
          </cell>
          <cell r="DC51">
            <v>0</v>
          </cell>
          <cell r="DD51">
            <v>0</v>
          </cell>
          <cell r="DE51">
            <v>2.4701960000000001</v>
          </cell>
          <cell r="DF51">
            <v>234.84359361826748</v>
          </cell>
          <cell r="DG51">
            <v>231.00023827713375</v>
          </cell>
          <cell r="DH51">
            <v>235.46760343884637</v>
          </cell>
          <cell r="DI51">
            <v>242.49479051738089</v>
          </cell>
          <cell r="DJ51">
            <v>247.39771913791759</v>
          </cell>
          <cell r="DK51">
            <v>-1.6365595850066139</v>
          </cell>
          <cell r="DL51">
            <v>1.9339223175835363</v>
          </cell>
          <cell r="DM51">
            <v>2.984354100482256</v>
          </cell>
          <cell r="DN51">
            <v>2.0218696698910188</v>
          </cell>
          <cell r="DO51">
            <v>5.3457389772601172</v>
          </cell>
          <cell r="DP51">
            <v>12.554125519650102</v>
          </cell>
          <cell r="DQ51">
            <v>0</v>
          </cell>
          <cell r="DR51">
            <v>0</v>
          </cell>
          <cell r="DS51">
            <v>0</v>
          </cell>
          <cell r="DT51">
            <v>0</v>
          </cell>
          <cell r="DU51">
            <v>1</v>
          </cell>
        </row>
        <row r="52">
          <cell r="A52" t="str">
            <v>R646</v>
          </cell>
          <cell r="B52" t="str">
            <v>E0305</v>
          </cell>
          <cell r="C52" t="str">
            <v>E06000040</v>
          </cell>
          <cell r="D52" t="str">
            <v>Windsor And Maidenhead</v>
          </cell>
          <cell r="E52">
            <v>24.890048189999998</v>
          </cell>
          <cell r="F52">
            <v>19.269360909429</v>
          </cell>
          <cell r="G52">
            <v>15.102902497324063</v>
          </cell>
          <cell r="H52">
            <v>12.794217908092177</v>
          </cell>
          <cell r="I52">
            <v>12.523591574411247</v>
          </cell>
          <cell r="J52">
            <v>0.16846462849999999</v>
          </cell>
          <cell r="K52">
            <v>0.16846462847107441</v>
          </cell>
          <cell r="L52">
            <v>0.17854407539894654</v>
          </cell>
          <cell r="M52">
            <v>0.28056926134120169</v>
          </cell>
          <cell r="N52">
            <v>0.40810074376900191</v>
          </cell>
          <cell r="O52">
            <v>58.142079000000003</v>
          </cell>
          <cell r="P52">
            <v>59.583531370000003</v>
          </cell>
          <cell r="Q52">
            <v>60.502271720000003</v>
          </cell>
          <cell r="R52">
            <v>61.326054405000001</v>
          </cell>
          <cell r="S52">
            <v>62.577004039352857</v>
          </cell>
          <cell r="T52">
            <v>0</v>
          </cell>
          <cell r="U52">
            <v>2.3632400000683267E-4</v>
          </cell>
          <cell r="V52">
            <v>0.56419076374726118</v>
          </cell>
          <cell r="W52">
            <v>1.7213607765428776</v>
          </cell>
          <cell r="X52">
            <v>3.6864780083269095</v>
          </cell>
          <cell r="Y52">
            <v>0</v>
          </cell>
          <cell r="Z52">
            <v>1.1915</v>
          </cell>
          <cell r="AA52">
            <v>3.0721495322527366</v>
          </cell>
          <cell r="AB52">
            <v>5.1222468824571292</v>
          </cell>
          <cell r="AC52">
            <v>5.3838653968736754</v>
          </cell>
          <cell r="AD52">
            <v>0</v>
          </cell>
          <cell r="AE52">
            <v>0</v>
          </cell>
          <cell r="AF52">
            <v>0</v>
          </cell>
          <cell r="AG52">
            <v>0</v>
          </cell>
          <cell r="AH52">
            <v>0</v>
          </cell>
          <cell r="AI52">
            <v>58.142079000000003</v>
          </cell>
          <cell r="AJ52">
            <v>60.775267694000014</v>
          </cell>
          <cell r="AK52">
            <v>64.138612015999996</v>
          </cell>
          <cell r="AL52">
            <v>68.169662064000008</v>
          </cell>
          <cell r="AM52">
            <v>71.647347444553432</v>
          </cell>
          <cell r="AN52">
            <v>63047415.181542866</v>
          </cell>
          <cell r="AO52">
            <v>66263482.047679745</v>
          </cell>
          <cell r="AP52">
            <v>68169662.063999996</v>
          </cell>
          <cell r="AQ52">
            <v>71647347.44455342</v>
          </cell>
          <cell r="AR52">
            <v>3.9662637405513124E-6</v>
          </cell>
          <cell r="AS52">
            <v>9.3211137859732229E-3</v>
          </cell>
          <cell r="AT52">
            <v>1.8570704995351406E-2</v>
          </cell>
          <cell r="AU52">
            <v>3.9662637403292678E-6</v>
          </cell>
          <cell r="AV52">
            <v>9.3211137859732993E-3</v>
          </cell>
          <cell r="AW52">
            <v>1.8570704995351475E-2</v>
          </cell>
          <cell r="AX52">
            <v>58.142079000000003</v>
          </cell>
          <cell r="AY52">
            <v>59.583767694000016</v>
          </cell>
          <cell r="AZ52">
            <v>61.066462483747266</v>
          </cell>
          <cell r="BA52">
            <v>63.047415181542881</v>
          </cell>
          <cell r="BB52">
            <v>66.263482047679773</v>
          </cell>
          <cell r="BC52">
            <v>5.1010288952787857</v>
          </cell>
          <cell r="BD52">
            <v>13.968202010251074</v>
          </cell>
          <cell r="BE52">
            <v>8.1214030476797667</v>
          </cell>
          <cell r="BF52">
            <v>3.322742273315904</v>
          </cell>
          <cell r="BG52">
            <v>61.377349233278352</v>
          </cell>
          <cell r="BH52">
            <v>1.3629853237922651</v>
          </cell>
          <cell r="BI52">
            <v>5.3838653968736754</v>
          </cell>
          <cell r="BJ52">
            <v>0</v>
          </cell>
          <cell r="BK52">
            <v>0</v>
          </cell>
          <cell r="BL52">
            <v>0</v>
          </cell>
          <cell r="BM52">
            <v>1.3701204675149408</v>
          </cell>
          <cell r="BN52">
            <v>1.6538609697988937</v>
          </cell>
          <cell r="BO52">
            <v>1.8027523456765875</v>
          </cell>
          <cell r="BP52">
            <v>1.8027523456765875</v>
          </cell>
          <cell r="BQ52">
            <v>0</v>
          </cell>
          <cell r="BR52">
            <v>0</v>
          </cell>
          <cell r="BS52">
            <v>0.47858600000000001</v>
          </cell>
          <cell r="BT52">
            <v>0.29778569999999993</v>
          </cell>
          <cell r="BU52">
            <v>0</v>
          </cell>
          <cell r="BV52">
            <v>2.9742749222222216</v>
          </cell>
          <cell r="BW52">
            <v>4.0259608022222215</v>
          </cell>
          <cell r="BX52">
            <v>3.6809854767466668</v>
          </cell>
          <cell r="BY52">
            <v>2.6911113994151252</v>
          </cell>
          <cell r="BZ52">
            <v>2.0890547952360636</v>
          </cell>
          <cell r="CA52">
            <v>3.793405195304108E-2</v>
          </cell>
          <cell r="CB52">
            <v>2.7129684481245215E-2</v>
          </cell>
          <cell r="CC52">
            <v>2.8774190318595669E-2</v>
          </cell>
          <cell r="CD52">
            <v>0</v>
          </cell>
          <cell r="CE52">
            <v>0</v>
          </cell>
          <cell r="CF52">
            <v>-22.372043175541158</v>
          </cell>
          <cell r="CG52">
            <v>0</v>
          </cell>
          <cell r="CH52">
            <v>0</v>
          </cell>
          <cell r="CI52">
            <v>0</v>
          </cell>
          <cell r="CJ52">
            <v>0</v>
          </cell>
          <cell r="CK52">
            <v>0</v>
          </cell>
          <cell r="CL52">
            <v>0</v>
          </cell>
          <cell r="CM52">
            <v>0</v>
          </cell>
          <cell r="CO52">
            <v>0</v>
          </cell>
          <cell r="CQ52">
            <v>0</v>
          </cell>
          <cell r="CR52">
            <v>1.27798248767987</v>
          </cell>
          <cell r="CS52">
            <v>1.2626783706066549</v>
          </cell>
          <cell r="CT52">
            <v>0</v>
          </cell>
          <cell r="CU52">
            <v>0</v>
          </cell>
          <cell r="CV52">
            <v>0</v>
          </cell>
          <cell r="CW52">
            <v>0</v>
          </cell>
          <cell r="CX52">
            <v>0</v>
          </cell>
          <cell r="CY52">
            <v>0.47645700000000002</v>
          </cell>
          <cell r="CZ52">
            <v>0.47645700000000002</v>
          </cell>
          <cell r="DA52">
            <v>0</v>
          </cell>
          <cell r="DB52">
            <v>0</v>
          </cell>
          <cell r="DC52">
            <v>0</v>
          </cell>
          <cell r="DD52">
            <v>0</v>
          </cell>
          <cell r="DE52">
            <v>0.81394699999999998</v>
          </cell>
          <cell r="DF52">
            <v>86.212800792675267</v>
          </cell>
          <cell r="DG52">
            <v>85.544166206283421</v>
          </cell>
          <cell r="DH52">
            <v>86.241203093909874</v>
          </cell>
          <cell r="DI52">
            <v>86.363664302647408</v>
          </cell>
          <cell r="DJ52">
            <v>89.761250903646314</v>
          </cell>
          <cell r="DK52">
            <v>-0.77556300252881183</v>
          </cell>
          <cell r="DL52">
            <v>0.81482691168630605</v>
          </cell>
          <cell r="DM52">
            <v>0.14199849299898482</v>
          </cell>
          <cell r="DN52">
            <v>3.9340463705808348</v>
          </cell>
          <cell r="DO52">
            <v>4.1159202326628508</v>
          </cell>
          <cell r="DP52">
            <v>3.5484501109710487</v>
          </cell>
          <cell r="DQ52">
            <v>0</v>
          </cell>
          <cell r="DR52">
            <v>0</v>
          </cell>
          <cell r="DS52">
            <v>1</v>
          </cell>
          <cell r="DT52">
            <v>0</v>
          </cell>
          <cell r="DU52">
            <v>1</v>
          </cell>
        </row>
        <row r="53">
          <cell r="A53" t="str">
            <v>R366</v>
          </cell>
          <cell r="B53" t="str">
            <v>E4702</v>
          </cell>
          <cell r="C53" t="str">
            <v>E08000033</v>
          </cell>
          <cell r="D53" t="str">
            <v>Calderdale</v>
          </cell>
          <cell r="E53">
            <v>73.51077617</v>
          </cell>
          <cell r="F53">
            <v>63.950244278181003</v>
          </cell>
          <cell r="G53">
            <v>56.927463030443903</v>
          </cell>
          <cell r="H53">
            <v>52.977711939511579</v>
          </cell>
          <cell r="I53">
            <v>48.736481545462269</v>
          </cell>
          <cell r="J53">
            <v>0.55894194256249996</v>
          </cell>
          <cell r="K53">
            <v>0.55894194260270658</v>
          </cell>
          <cell r="L53">
            <v>0.59238412982833588</v>
          </cell>
          <cell r="M53">
            <v>0.93088934687309921</v>
          </cell>
          <cell r="N53">
            <v>1.3540208681790524</v>
          </cell>
          <cell r="O53">
            <v>72.990543000000002</v>
          </cell>
          <cell r="P53">
            <v>74.099798303</v>
          </cell>
          <cell r="Q53">
            <v>74.981430738</v>
          </cell>
          <cell r="R53">
            <v>76.167410949000001</v>
          </cell>
          <cell r="S53">
            <v>77.136144194998494</v>
          </cell>
          <cell r="T53">
            <v>0</v>
          </cell>
          <cell r="U53">
            <v>1.444773981999987</v>
          </cell>
          <cell r="V53">
            <v>2.9263685997798192</v>
          </cell>
          <cell r="W53">
            <v>5.3386666962717175</v>
          </cell>
          <cell r="X53">
            <v>7.8828477081242774</v>
          </cell>
          <cell r="Y53">
            <v>0</v>
          </cell>
          <cell r="Z53">
            <v>1.4814879999999999</v>
          </cell>
          <cell r="AA53">
            <v>3.8208397262201608</v>
          </cell>
          <cell r="AB53">
            <v>6.4878754367282836</v>
          </cell>
          <cell r="AC53">
            <v>6.8193398106667544</v>
          </cell>
          <cell r="AD53">
            <v>0</v>
          </cell>
          <cell r="AE53">
            <v>0</v>
          </cell>
          <cell r="AF53">
            <v>0</v>
          </cell>
          <cell r="AG53">
            <v>0</v>
          </cell>
          <cell r="AH53">
            <v>0</v>
          </cell>
          <cell r="AI53">
            <v>72.990543000000002</v>
          </cell>
          <cell r="AJ53">
            <v>77.026060285</v>
          </cell>
          <cell r="AK53">
            <v>81.728639063999978</v>
          </cell>
          <cell r="AL53">
            <v>87.993953082000004</v>
          </cell>
          <cell r="AM53">
            <v>91.838331713789529</v>
          </cell>
          <cell r="AN53">
            <v>81506077.645271719</v>
          </cell>
          <cell r="AO53">
            <v>85018991.903122738</v>
          </cell>
          <cell r="AP53">
            <v>87993953.082000002</v>
          </cell>
          <cell r="AQ53">
            <v>91838331.713789493</v>
          </cell>
          <cell r="AR53">
            <v>1.9497677660230472E-2</v>
          </cell>
          <cell r="AS53">
            <v>1.9156721679215671E-2</v>
          </cell>
          <cell r="AT53">
            <v>2.9896509943303951E-2</v>
          </cell>
          <cell r="AU53">
            <v>1.9497677660230459E-2</v>
          </cell>
          <cell r="AV53">
            <v>1.9156721679215605E-2</v>
          </cell>
          <cell r="AW53">
            <v>2.9896509943303902E-2</v>
          </cell>
          <cell r="AX53">
            <v>72.990543000000002</v>
          </cell>
          <cell r="AY53">
            <v>75.544572285000001</v>
          </cell>
          <cell r="AZ53">
            <v>77.907799337779821</v>
          </cell>
          <cell r="BA53">
            <v>81.506077645271716</v>
          </cell>
          <cell r="BB53">
            <v>85.018991903122767</v>
          </cell>
          <cell r="BC53">
            <v>4.3100028357883309</v>
          </cell>
          <cell r="BD53">
            <v>16.479462145010714</v>
          </cell>
          <cell r="BE53">
            <v>12.028448903122769</v>
          </cell>
          <cell r="BF53">
            <v>3.8872712740433135</v>
          </cell>
          <cell r="BG53">
            <v>78.749866385597642</v>
          </cell>
          <cell r="BH53">
            <v>1.9168067144810452</v>
          </cell>
          <cell r="BI53">
            <v>6.8193398106667544</v>
          </cell>
          <cell r="BJ53">
            <v>0</v>
          </cell>
          <cell r="BK53">
            <v>0</v>
          </cell>
          <cell r="BL53">
            <v>0</v>
          </cell>
          <cell r="BM53">
            <v>4.3470284239038106</v>
          </cell>
          <cell r="BN53">
            <v>5.8841215669051188</v>
          </cell>
          <cell r="BO53">
            <v>7.2677358558810532</v>
          </cell>
          <cell r="BP53">
            <v>7.2677358558810532</v>
          </cell>
          <cell r="BQ53">
            <v>0</v>
          </cell>
          <cell r="BR53">
            <v>0</v>
          </cell>
          <cell r="BS53">
            <v>0.92473000000000005</v>
          </cell>
          <cell r="BT53">
            <v>0.57538544999999996</v>
          </cell>
          <cell r="BU53">
            <v>0</v>
          </cell>
          <cell r="BV53">
            <v>3.7715408122222227</v>
          </cell>
          <cell r="BW53">
            <v>4.1189986300000001</v>
          </cell>
          <cell r="BX53">
            <v>2.7097067144711109</v>
          </cell>
          <cell r="BY53">
            <v>1.5181703189155555</v>
          </cell>
          <cell r="BZ53">
            <v>1.0476526116737428</v>
          </cell>
          <cell r="CA53">
            <v>0.12305619593317015</v>
          </cell>
          <cell r="CB53">
            <v>8.8007360069573562E-2</v>
          </cell>
          <cell r="CC53">
            <v>9.3342055998833925E-2</v>
          </cell>
          <cell r="CD53">
            <v>0</v>
          </cell>
          <cell r="CE53">
            <v>0</v>
          </cell>
          <cell r="CF53">
            <v>-30.992419057297095</v>
          </cell>
          <cell r="CG53">
            <v>0</v>
          </cell>
          <cell r="CH53">
            <v>0</v>
          </cell>
          <cell r="CI53">
            <v>0</v>
          </cell>
          <cell r="CJ53">
            <v>0</v>
          </cell>
          <cell r="CK53">
            <v>0</v>
          </cell>
          <cell r="CL53">
            <v>0</v>
          </cell>
          <cell r="CM53">
            <v>0</v>
          </cell>
          <cell r="CO53">
            <v>0</v>
          </cell>
          <cell r="CQ53">
            <v>0</v>
          </cell>
          <cell r="CR53">
            <v>0</v>
          </cell>
          <cell r="CS53">
            <v>0</v>
          </cell>
          <cell r="CT53">
            <v>0</v>
          </cell>
          <cell r="CU53">
            <v>0</v>
          </cell>
          <cell r="CV53">
            <v>0</v>
          </cell>
          <cell r="CW53">
            <v>0</v>
          </cell>
          <cell r="CX53">
            <v>0</v>
          </cell>
          <cell r="CY53">
            <v>0.92061700000000002</v>
          </cell>
          <cell r="CZ53">
            <v>0.92061700000000002</v>
          </cell>
          <cell r="DA53">
            <v>0</v>
          </cell>
          <cell r="DB53">
            <v>0</v>
          </cell>
          <cell r="DC53">
            <v>0</v>
          </cell>
          <cell r="DD53">
            <v>0</v>
          </cell>
          <cell r="DE53">
            <v>1.5727199999999999</v>
          </cell>
          <cell r="DF53">
            <v>150.95485812071789</v>
          </cell>
          <cell r="DG53">
            <v>145.74225249585328</v>
          </cell>
          <cell r="DH53">
            <v>147.32329341864599</v>
          </cell>
          <cell r="DI53">
            <v>150.80084870420529</v>
          </cell>
          <cell r="DJ53">
            <v>152.73755959498567</v>
          </cell>
          <cell r="DK53">
            <v>-3.4530890159865657</v>
          </cell>
          <cell r="DL53">
            <v>1.0848198759914718</v>
          </cell>
          <cell r="DM53">
            <v>2.3604924956959872</v>
          </cell>
          <cell r="DN53">
            <v>1.2842838136668533</v>
          </cell>
          <cell r="DO53">
            <v>1.1809500512015125</v>
          </cell>
          <cell r="DP53">
            <v>1.7827014742677807</v>
          </cell>
          <cell r="DQ53">
            <v>0</v>
          </cell>
          <cell r="DR53">
            <v>0</v>
          </cell>
          <cell r="DS53">
            <v>1</v>
          </cell>
          <cell r="DT53">
            <v>1</v>
          </cell>
          <cell r="DU53">
            <v>1</v>
          </cell>
        </row>
        <row r="54">
          <cell r="A54" t="str">
            <v>R360</v>
          </cell>
          <cell r="B54" t="str">
            <v>E4603</v>
          </cell>
          <cell r="C54" t="str">
            <v>E08000027</v>
          </cell>
          <cell r="D54" t="str">
            <v>Dudley</v>
          </cell>
          <cell r="E54">
            <v>122.17317107000001</v>
          </cell>
          <cell r="F54">
            <v>107.949924636848</v>
          </cell>
          <cell r="G54">
            <v>97.514740098161155</v>
          </cell>
          <cell r="H54">
            <v>91.636161803244946</v>
          </cell>
          <cell r="I54">
            <v>85.298045747225856</v>
          </cell>
          <cell r="J54">
            <v>0.9116592642500001</v>
          </cell>
          <cell r="K54">
            <v>0.91165926422344623</v>
          </cell>
          <cell r="L54">
            <v>0.96620496472710404</v>
          </cell>
          <cell r="M54">
            <v>1.5183220874283063</v>
          </cell>
          <cell r="N54">
            <v>2.2084684908048029</v>
          </cell>
          <cell r="O54">
            <v>96.671000000000006</v>
          </cell>
          <cell r="P54">
            <v>99.172706635000011</v>
          </cell>
          <cell r="Q54">
            <v>100.78814656</v>
          </cell>
          <cell r="R54">
            <v>102.88782458999999</v>
          </cell>
          <cell r="S54">
            <v>105.06303898809399</v>
          </cell>
          <cell r="T54">
            <v>0</v>
          </cell>
          <cell r="U54">
            <v>1.9725266290000152</v>
          </cell>
          <cell r="V54">
            <v>3.0218331404054659</v>
          </cell>
          <cell r="W54">
            <v>6.2511107077562205</v>
          </cell>
          <cell r="X54">
            <v>9.7266585081862846</v>
          </cell>
          <cell r="Y54">
            <v>0</v>
          </cell>
          <cell r="Z54">
            <v>1.9834540000000001</v>
          </cell>
          <cell r="AA54">
            <v>5.1793225715945512</v>
          </cell>
          <cell r="AB54">
            <v>7.1137466242438112</v>
          </cell>
          <cell r="AC54">
            <v>9.263823902943372</v>
          </cell>
          <cell r="AD54">
            <v>0</v>
          </cell>
          <cell r="AE54">
            <v>0</v>
          </cell>
          <cell r="AF54">
            <v>0</v>
          </cell>
          <cell r="AG54">
            <v>0</v>
          </cell>
          <cell r="AH54">
            <v>0</v>
          </cell>
          <cell r="AI54">
            <v>96.671000000000006</v>
          </cell>
          <cell r="AJ54">
            <v>103.12868726400001</v>
          </cell>
          <cell r="AK54">
            <v>108.98930227200002</v>
          </cell>
          <cell r="AL54">
            <v>116.25268192200002</v>
          </cell>
          <cell r="AM54">
            <v>124.05352139922364</v>
          </cell>
          <cell r="AN54">
            <v>109138935.29775618</v>
          </cell>
          <cell r="AO54">
            <v>114789697.49628022</v>
          </cell>
          <cell r="AP54">
            <v>116252681.92199999</v>
          </cell>
          <cell r="AQ54">
            <v>124053521.3992236</v>
          </cell>
          <cell r="AR54">
            <v>1.9889813396540612E-2</v>
          </cell>
          <cell r="AS54">
            <v>9.8953980559375321E-3</v>
          </cell>
          <cell r="AT54">
            <v>2.9878710635770744E-2</v>
          </cell>
          <cell r="AU54">
            <v>1.9889813396540515E-2</v>
          </cell>
          <cell r="AV54">
            <v>9.8953980559376188E-3</v>
          </cell>
          <cell r="AW54">
            <v>2.9878710635770474E-2</v>
          </cell>
          <cell r="AX54">
            <v>96.671000000000006</v>
          </cell>
          <cell r="AY54">
            <v>101.14523326400001</v>
          </cell>
          <cell r="AZ54">
            <v>103.80997970040546</v>
          </cell>
          <cell r="BA54">
            <v>109.13893529775621</v>
          </cell>
          <cell r="BB54">
            <v>114.78969749628027</v>
          </cell>
          <cell r="BC54">
            <v>5.177585967013032</v>
          </cell>
          <cell r="BD54">
            <v>18.742639981256289</v>
          </cell>
          <cell r="BE54">
            <v>18.118697496280269</v>
          </cell>
          <cell r="BF54">
            <v>4.3882639610346441</v>
          </cell>
          <cell r="BG54">
            <v>106.32534140813794</v>
          </cell>
          <cell r="BH54">
            <v>2.4082969059095571</v>
          </cell>
          <cell r="BI54">
            <v>9.263823902943372</v>
          </cell>
          <cell r="BJ54">
            <v>0</v>
          </cell>
          <cell r="BK54">
            <v>0</v>
          </cell>
          <cell r="BL54">
            <v>0</v>
          </cell>
          <cell r="BM54">
            <v>8.4634600585729149</v>
          </cell>
          <cell r="BN54">
            <v>11.641252362293381</v>
          </cell>
          <cell r="BO54">
            <v>14.57718203988324</v>
          </cell>
          <cell r="BP54">
            <v>14.57718203988324</v>
          </cell>
          <cell r="BQ54">
            <v>0</v>
          </cell>
          <cell r="BR54">
            <v>0</v>
          </cell>
          <cell r="BS54">
            <v>1.5685979999999999</v>
          </cell>
          <cell r="BT54">
            <v>0.97601280000000001</v>
          </cell>
          <cell r="BU54">
            <v>0</v>
          </cell>
          <cell r="BV54">
            <v>4.0984637188888895</v>
          </cell>
          <cell r="BW54">
            <v>5.4154313211111118</v>
          </cell>
          <cell r="BX54">
            <v>4.3184107836622214</v>
          </cell>
          <cell r="BY54">
            <v>2.7440968668691119</v>
          </cell>
          <cell r="BZ54">
            <v>2.1356628157580002</v>
          </cell>
          <cell r="CA54">
            <v>0.20222411434701709</v>
          </cell>
          <cell r="CB54">
            <v>0.14462669117249433</v>
          </cell>
          <cell r="CC54">
            <v>0.15339345136221444</v>
          </cell>
          <cell r="CD54">
            <v>0</v>
          </cell>
          <cell r="CE54">
            <v>0</v>
          </cell>
          <cell r="CF54">
            <v>-22.17246987367859</v>
          </cell>
          <cell r="CG54">
            <v>0</v>
          </cell>
          <cell r="CH54">
            <v>0</v>
          </cell>
          <cell r="CI54">
            <v>0</v>
          </cell>
          <cell r="CJ54">
            <v>0</v>
          </cell>
          <cell r="CK54">
            <v>0</v>
          </cell>
          <cell r="CL54">
            <v>0</v>
          </cell>
          <cell r="CM54">
            <v>0</v>
          </cell>
          <cell r="CO54">
            <v>0</v>
          </cell>
          <cell r="CQ54">
            <v>0</v>
          </cell>
          <cell r="CR54">
            <v>0</v>
          </cell>
          <cell r="CS54">
            <v>0</v>
          </cell>
          <cell r="CT54">
            <v>0</v>
          </cell>
          <cell r="CU54">
            <v>0</v>
          </cell>
          <cell r="CV54">
            <v>0</v>
          </cell>
          <cell r="CW54">
            <v>0</v>
          </cell>
          <cell r="CX54">
            <v>0</v>
          </cell>
          <cell r="CY54">
            <v>1.5616209999999999</v>
          </cell>
          <cell r="CZ54">
            <v>1.5616209999999999</v>
          </cell>
          <cell r="DA54">
            <v>0</v>
          </cell>
          <cell r="DB54">
            <v>0</v>
          </cell>
          <cell r="DC54">
            <v>0</v>
          </cell>
          <cell r="DD54">
            <v>0</v>
          </cell>
          <cell r="DE54">
            <v>2.6677680000000001</v>
          </cell>
          <cell r="DF54">
            <v>224.0565181674859</v>
          </cell>
          <cell r="DG54">
            <v>217.55032917735505</v>
          </cell>
          <cell r="DH54">
            <v>221.97410962848565</v>
          </cell>
          <cell r="DI54">
            <v>226.33014884183581</v>
          </cell>
          <cell r="DJ54">
            <v>232.50226949289555</v>
          </cell>
          <cell r="DK54">
            <v>-2.9038159850664824</v>
          </cell>
          <cell r="DL54">
            <v>2.0334515088341609</v>
          </cell>
          <cell r="DM54">
            <v>1.962408688400985</v>
          </cell>
          <cell r="DN54">
            <v>2.7270430751905606</v>
          </cell>
          <cell r="DO54">
            <v>3.7694736107147353</v>
          </cell>
          <cell r="DP54">
            <v>8.4457513254096508</v>
          </cell>
          <cell r="DQ54">
            <v>1</v>
          </cell>
          <cell r="DR54">
            <v>1</v>
          </cell>
          <cell r="DS54">
            <v>0</v>
          </cell>
          <cell r="DT54">
            <v>0</v>
          </cell>
          <cell r="DU54">
            <v>1</v>
          </cell>
        </row>
        <row r="55">
          <cell r="A55" t="str">
            <v>R643</v>
          </cell>
          <cell r="B55" t="str">
            <v>E0302</v>
          </cell>
          <cell r="C55" t="str">
            <v>E06000037</v>
          </cell>
          <cell r="D55" t="str">
            <v>West Berkshire</v>
          </cell>
          <cell r="E55">
            <v>33.534843539999997</v>
          </cell>
          <cell r="F55">
            <v>26.094750398473003</v>
          </cell>
          <cell r="G55">
            <v>20.600098889550633</v>
          </cell>
          <cell r="H55">
            <v>17.531586663639438</v>
          </cell>
          <cell r="I55">
            <v>17.810648397210695</v>
          </cell>
          <cell r="J55">
            <v>0.23958496625</v>
          </cell>
          <cell r="K55">
            <v>0.23958496628038636</v>
          </cell>
          <cell r="L55">
            <v>0.25391963091744302</v>
          </cell>
          <cell r="M55">
            <v>0.39901656287026754</v>
          </cell>
          <cell r="N55">
            <v>0.5803877278113464</v>
          </cell>
          <cell r="O55">
            <v>78.438209999999998</v>
          </cell>
          <cell r="P55">
            <v>79.124319783999994</v>
          </cell>
          <cell r="Q55">
            <v>80.966541648000003</v>
          </cell>
          <cell r="R55">
            <v>81.985506008000002</v>
          </cell>
          <cell r="S55">
            <v>83.400053998972425</v>
          </cell>
          <cell r="T55">
            <v>0</v>
          </cell>
          <cell r="U55">
            <v>1.5744194209999816</v>
          </cell>
          <cell r="V55">
            <v>3.2232226952591874</v>
          </cell>
          <cell r="W55">
            <v>5.8127789771432621</v>
          </cell>
          <cell r="X55">
            <v>8.5924642798745889</v>
          </cell>
          <cell r="Y55">
            <v>0</v>
          </cell>
          <cell r="Z55">
            <v>1.5825622800000001</v>
          </cell>
          <cell r="AA55">
            <v>4.1765798787408324</v>
          </cell>
          <cell r="AB55">
            <v>7.0401219718567285</v>
          </cell>
          <cell r="AC55">
            <v>7.3766567934458855</v>
          </cell>
          <cell r="AD55">
            <v>0</v>
          </cell>
          <cell r="AE55">
            <v>0</v>
          </cell>
          <cell r="AF55">
            <v>0</v>
          </cell>
          <cell r="AG55">
            <v>0</v>
          </cell>
          <cell r="AH55">
            <v>0</v>
          </cell>
          <cell r="AI55">
            <v>78.438209999999998</v>
          </cell>
          <cell r="AJ55">
            <v>82.281301484999986</v>
          </cell>
          <cell r="AK55">
            <v>88.366344222000023</v>
          </cell>
          <cell r="AL55">
            <v>94.838406956999989</v>
          </cell>
          <cell r="AM55">
            <v>99.369175072292904</v>
          </cell>
          <cell r="AN55">
            <v>87798284.985143274</v>
          </cell>
          <cell r="AO55">
            <v>91992518.278847054</v>
          </cell>
          <cell r="AP55">
            <v>94838406.957000002</v>
          </cell>
          <cell r="AQ55">
            <v>99369175.072292939</v>
          </cell>
          <cell r="AR55">
            <v>1.9898046836901218E-2</v>
          </cell>
          <cell r="AS55">
            <v>1.952280415083929E-2</v>
          </cell>
          <cell r="AT55">
            <v>2.9900447475457392E-2</v>
          </cell>
          <cell r="AU55">
            <v>1.989804683690137E-2</v>
          </cell>
          <cell r="AV55">
            <v>1.9522804150839398E-2</v>
          </cell>
          <cell r="AW55">
            <v>2.9900447475457375E-2</v>
          </cell>
          <cell r="AX55">
            <v>78.438209999999998</v>
          </cell>
          <cell r="AY55">
            <v>80.698739204999981</v>
          </cell>
          <cell r="AZ55">
            <v>84.189764343259185</v>
          </cell>
          <cell r="BA55">
            <v>87.798284985143255</v>
          </cell>
          <cell r="BB55">
            <v>91.992518278847029</v>
          </cell>
          <cell r="BC55">
            <v>4.7771243987436538</v>
          </cell>
          <cell r="BD55">
            <v>17.280236607703088</v>
          </cell>
          <cell r="BE55">
            <v>13.554308278847024</v>
          </cell>
          <cell r="BF55">
            <v>4.0653641740148849</v>
          </cell>
          <cell r="BG55">
            <v>85.209179275951442</v>
          </cell>
          <cell r="BH55">
            <v>2.0915216669582071</v>
          </cell>
          <cell r="BI55">
            <v>7.3766567934458855</v>
          </cell>
          <cell r="BJ55">
            <v>0</v>
          </cell>
          <cell r="BK55">
            <v>0</v>
          </cell>
          <cell r="BL55">
            <v>0</v>
          </cell>
          <cell r="BM55">
            <v>0.70444926041466205</v>
          </cell>
          <cell r="BN55">
            <v>0.58366572597503519</v>
          </cell>
          <cell r="BO55">
            <v>0.28191246403224446</v>
          </cell>
          <cell r="BP55">
            <v>0.28191246403224446</v>
          </cell>
          <cell r="BQ55">
            <v>0</v>
          </cell>
          <cell r="BR55">
            <v>0</v>
          </cell>
          <cell r="BS55">
            <v>0.50313600000000003</v>
          </cell>
          <cell r="BT55">
            <v>0.31306109999999998</v>
          </cell>
          <cell r="BU55">
            <v>0</v>
          </cell>
          <cell r="BV55">
            <v>3.0622555844444443</v>
          </cell>
          <cell r="BW55">
            <v>3.9541327244444444</v>
          </cell>
          <cell r="BX55">
            <v>3.6267501451555555</v>
          </cell>
          <cell r="BY55">
            <v>2.6905733541615278</v>
          </cell>
          <cell r="BZ55">
            <v>2.3947731278344278</v>
          </cell>
          <cell r="CA55">
            <v>5.27741694975222E-2</v>
          </cell>
          <cell r="CB55">
            <v>3.7743043347963592E-2</v>
          </cell>
          <cell r="CC55">
            <v>4.0030893586251677E-2</v>
          </cell>
          <cell r="CD55">
            <v>0</v>
          </cell>
          <cell r="CE55">
            <v>0</v>
          </cell>
          <cell r="CF55">
            <v>-10.993947660619774</v>
          </cell>
          <cell r="CG55">
            <v>0</v>
          </cell>
          <cell r="CH55">
            <v>0</v>
          </cell>
          <cell r="CI55">
            <v>0</v>
          </cell>
          <cell r="CJ55">
            <v>0</v>
          </cell>
          <cell r="CK55">
            <v>0</v>
          </cell>
          <cell r="CL55">
            <v>0</v>
          </cell>
          <cell r="CM55">
            <v>0</v>
          </cell>
          <cell r="CO55">
            <v>0</v>
          </cell>
          <cell r="CQ55">
            <v>0</v>
          </cell>
          <cell r="CR55">
            <v>1.3895324628828214</v>
          </cell>
          <cell r="CS55">
            <v>1.3720389853086203</v>
          </cell>
          <cell r="CT55">
            <v>0</v>
          </cell>
          <cell r="CU55">
            <v>0</v>
          </cell>
          <cell r="CV55">
            <v>0</v>
          </cell>
          <cell r="CW55">
            <v>0</v>
          </cell>
          <cell r="CX55">
            <v>0</v>
          </cell>
          <cell r="CY55">
            <v>0.50089799999999995</v>
          </cell>
          <cell r="CZ55">
            <v>0.50089799999999995</v>
          </cell>
          <cell r="DA55">
            <v>0</v>
          </cell>
          <cell r="DB55">
            <v>0</v>
          </cell>
          <cell r="DC55">
            <v>0</v>
          </cell>
          <cell r="DD55">
            <v>0</v>
          </cell>
          <cell r="DE55">
            <v>0.85570000000000002</v>
          </cell>
          <cell r="DF55">
            <v>115.32766826019196</v>
          </cell>
          <cell r="DG55">
            <v>113.99704508042859</v>
          </cell>
          <cell r="DH55">
            <v>115.46676802693318</v>
          </cell>
          <cell r="DI55">
            <v>116.85720836364625</v>
          </cell>
          <cell r="DJ55">
            <v>121.79349478918162</v>
          </cell>
          <cell r="DK55">
            <v>-1.1537761925103251</v>
          </cell>
          <cell r="DL55">
            <v>1.2892640730008953</v>
          </cell>
          <cell r="DM55">
            <v>1.2041909204462575</v>
          </cell>
          <cell r="DN55">
            <v>4.2242036196639354</v>
          </cell>
          <cell r="DO55">
            <v>5.6064833587045504</v>
          </cell>
          <cell r="DP55">
            <v>6.4658265289896582</v>
          </cell>
          <cell r="DQ55">
            <v>0</v>
          </cell>
          <cell r="DR55">
            <v>0</v>
          </cell>
          <cell r="DS55">
            <v>1</v>
          </cell>
          <cell r="DT55">
            <v>0</v>
          </cell>
          <cell r="DU55">
            <v>1</v>
          </cell>
        </row>
        <row r="56">
          <cell r="A56" t="str">
            <v>R356</v>
          </cell>
          <cell r="B56" t="str">
            <v>E4504</v>
          </cell>
          <cell r="C56" t="str">
            <v>E08000023</v>
          </cell>
          <cell r="D56" t="str">
            <v>South Tyneside</v>
          </cell>
          <cell r="E56">
            <v>85.949214460000007</v>
          </cell>
          <cell r="F56">
            <v>77.246170329407988</v>
          </cell>
          <cell r="G56">
            <v>70.866874673082236</v>
          </cell>
          <cell r="H56">
            <v>67.273106626512643</v>
          </cell>
          <cell r="I56">
            <v>63.33397435681416</v>
          </cell>
          <cell r="J56">
            <v>0.65466679352083335</v>
          </cell>
          <cell r="K56">
            <v>0.6546667935872128</v>
          </cell>
          <cell r="L56">
            <v>0.69383631695416415</v>
          </cell>
          <cell r="M56">
            <v>1.0903142123565439</v>
          </cell>
          <cell r="N56">
            <v>1.5859115816094571</v>
          </cell>
          <cell r="O56">
            <v>48.050566000000003</v>
          </cell>
          <cell r="P56">
            <v>48.695095904000006</v>
          </cell>
          <cell r="Q56">
            <v>49.686973547000001</v>
          </cell>
          <cell r="R56">
            <v>50.424989501999995</v>
          </cell>
          <cell r="S56">
            <v>51.438131160339211</v>
          </cell>
          <cell r="T56">
            <v>0</v>
          </cell>
          <cell r="U56">
            <v>0.94955162399999926</v>
          </cell>
          <cell r="V56">
            <v>1.9566191600956804</v>
          </cell>
          <cell r="W56">
            <v>3.5319669308608947</v>
          </cell>
          <cell r="X56">
            <v>5.2541632813484522</v>
          </cell>
          <cell r="Y56">
            <v>0</v>
          </cell>
          <cell r="Z56">
            <v>0.97390299999999996</v>
          </cell>
          <cell r="AA56">
            <v>2.5626082719043271</v>
          </cell>
          <cell r="AB56">
            <v>3.7776287631390915</v>
          </cell>
          <cell r="AC56">
            <v>4.5580754022966925</v>
          </cell>
          <cell r="AD56">
            <v>0</v>
          </cell>
          <cell r="AE56">
            <v>0</v>
          </cell>
          <cell r="AF56">
            <v>0</v>
          </cell>
          <cell r="AG56">
            <v>0</v>
          </cell>
          <cell r="AH56">
            <v>0</v>
          </cell>
          <cell r="AI56">
            <v>48.050566000000003</v>
          </cell>
          <cell r="AJ56">
            <v>50.618550528000007</v>
          </cell>
          <cell r="AK56">
            <v>54.206200979000002</v>
          </cell>
          <cell r="AL56">
            <v>57.734585195999983</v>
          </cell>
          <cell r="AM56">
            <v>61.250369843984359</v>
          </cell>
          <cell r="AN56">
            <v>53956956.432860903</v>
          </cell>
          <cell r="AO56">
            <v>56692294.441687681</v>
          </cell>
          <cell r="AP56">
            <v>57734585.195999995</v>
          </cell>
          <cell r="AQ56">
            <v>61250369.843984373</v>
          </cell>
          <cell r="AR56">
            <v>1.9499943605655767E-2</v>
          </cell>
          <cell r="AS56">
            <v>1.9498747958960783E-2</v>
          </cell>
          <cell r="AT56">
            <v>2.9503257160780505E-2</v>
          </cell>
          <cell r="AU56">
            <v>1.9499943605655882E-2</v>
          </cell>
          <cell r="AV56">
            <v>1.9498747958960793E-2</v>
          </cell>
          <cell r="AW56">
            <v>2.9503257160780543E-2</v>
          </cell>
          <cell r="AX56">
            <v>48.050566000000003</v>
          </cell>
          <cell r="AY56">
            <v>49.644647528000007</v>
          </cell>
          <cell r="AZ56">
            <v>51.643592707095678</v>
          </cell>
          <cell r="BA56">
            <v>53.956956432860892</v>
          </cell>
          <cell r="BB56">
            <v>56.692294441687665</v>
          </cell>
          <cell r="BC56">
            <v>5.0694816566060066</v>
          </cell>
          <cell r="BD56">
            <v>17.984654835673872</v>
          </cell>
          <cell r="BE56">
            <v>8.6417284416876665</v>
          </cell>
          <cell r="BF56">
            <v>4.2212749384517023</v>
          </cell>
          <cell r="BG56">
            <v>52.51192130651318</v>
          </cell>
          <cell r="BH56">
            <v>2.2444752198713225</v>
          </cell>
          <cell r="BI56">
            <v>4.5580754022966925</v>
          </cell>
          <cell r="BJ56">
            <v>0</v>
          </cell>
          <cell r="BK56">
            <v>0</v>
          </cell>
          <cell r="BL56">
            <v>0</v>
          </cell>
          <cell r="BM56">
            <v>5.3072787860000163</v>
          </cell>
          <cell r="BN56">
            <v>7.3521394536445941</v>
          </cell>
          <cell r="BO56">
            <v>9.2614760399722513</v>
          </cell>
          <cell r="BP56">
            <v>9.2614760399722513</v>
          </cell>
          <cell r="BQ56">
            <v>0</v>
          </cell>
          <cell r="BR56">
            <v>0</v>
          </cell>
          <cell r="BS56">
            <v>0.91935</v>
          </cell>
          <cell r="BT56">
            <v>0.57203775000000001</v>
          </cell>
          <cell r="BU56">
            <v>0</v>
          </cell>
          <cell r="BV56">
            <v>2.0399752488888891</v>
          </cell>
          <cell r="BW56">
            <v>2.6589258888888891</v>
          </cell>
          <cell r="BX56">
            <v>2.2961570540355556</v>
          </cell>
          <cell r="BY56">
            <v>1.6366129018901441</v>
          </cell>
          <cell r="BZ56">
            <v>1.4961598893307106</v>
          </cell>
          <cell r="CA56">
            <v>0.14490287357698964</v>
          </cell>
          <cell r="CB56">
            <v>0.10363167228842109</v>
          </cell>
          <cell r="CC56">
            <v>0.1099134589465192</v>
          </cell>
          <cell r="CD56">
            <v>0</v>
          </cell>
          <cell r="CE56">
            <v>0</v>
          </cell>
          <cell r="CF56">
            <v>-8.5819323798084657</v>
          </cell>
          <cell r="CG56">
            <v>0</v>
          </cell>
          <cell r="CH56">
            <v>0</v>
          </cell>
          <cell r="CI56">
            <v>0</v>
          </cell>
          <cell r="CJ56">
            <v>0</v>
          </cell>
          <cell r="CK56">
            <v>0</v>
          </cell>
          <cell r="CL56">
            <v>0</v>
          </cell>
          <cell r="CM56">
            <v>0</v>
          </cell>
          <cell r="CO56">
            <v>0</v>
          </cell>
          <cell r="CQ56">
            <v>0</v>
          </cell>
          <cell r="CR56">
            <v>0</v>
          </cell>
          <cell r="CS56">
            <v>0</v>
          </cell>
          <cell r="CT56">
            <v>0</v>
          </cell>
          <cell r="CU56">
            <v>0</v>
          </cell>
          <cell r="CV56">
            <v>0</v>
          </cell>
          <cell r="CW56">
            <v>0</v>
          </cell>
          <cell r="CX56">
            <v>0</v>
          </cell>
          <cell r="CY56">
            <v>0.91525999999999996</v>
          </cell>
          <cell r="CZ56">
            <v>0.91525999999999996</v>
          </cell>
          <cell r="DA56">
            <v>0</v>
          </cell>
          <cell r="DB56">
            <v>0</v>
          </cell>
          <cell r="DC56">
            <v>0</v>
          </cell>
          <cell r="DD56">
            <v>0</v>
          </cell>
          <cell r="DE56">
            <v>1.5635699999999999</v>
          </cell>
          <cell r="DF56">
            <v>136.83932537598673</v>
          </cell>
          <cell r="DG56">
            <v>131.28194521217253</v>
          </cell>
          <cell r="DH56">
            <v>134.39961126801848</v>
          </cell>
          <cell r="DI56">
            <v>136.57405614040388</v>
          </cell>
          <cell r="DJ56">
            <v>139.40672171171096</v>
          </cell>
          <cell r="DK56">
            <v>-4.0612449298068842</v>
          </cell>
          <cell r="DL56">
            <v>2.3747866096951231</v>
          </cell>
          <cell r="DM56">
            <v>1.6178952095695864</v>
          </cell>
          <cell r="DN56">
            <v>2.0740876059176072</v>
          </cell>
          <cell r="DO56">
            <v>1.8762123597656721</v>
          </cell>
          <cell r="DP56">
            <v>2.5673963357242346</v>
          </cell>
          <cell r="DQ56">
            <v>0</v>
          </cell>
          <cell r="DR56">
            <v>0</v>
          </cell>
          <cell r="DS56">
            <v>0</v>
          </cell>
          <cell r="DT56">
            <v>0</v>
          </cell>
          <cell r="DU56">
            <v>1</v>
          </cell>
        </row>
        <row r="57">
          <cell r="A57" t="str">
            <v>R622</v>
          </cell>
          <cell r="B57" t="str">
            <v>E1202</v>
          </cell>
          <cell r="C57" t="str">
            <v>E06000028</v>
          </cell>
          <cell r="D57" t="str">
            <v>Bournemouth</v>
          </cell>
          <cell r="E57">
            <v>56.224812560000004</v>
          </cell>
          <cell r="F57">
            <v>47.662580838855995</v>
          </cell>
          <cell r="G57">
            <v>41.360524712078075</v>
          </cell>
          <cell r="H57">
            <v>37.825525807306512</v>
          </cell>
          <cell r="I57">
            <v>0</v>
          </cell>
          <cell r="J57">
            <v>0.41835420827083336</v>
          </cell>
          <cell r="K57">
            <v>0.41835420827759717</v>
          </cell>
          <cell r="L57">
            <v>0.44338485760532848</v>
          </cell>
          <cell r="M57">
            <v>0.69674763337980183</v>
          </cell>
          <cell r="N57">
            <v>0</v>
          </cell>
          <cell r="O57">
            <v>74.10250529999999</v>
          </cell>
          <cell r="P57">
            <v>75.666943286999995</v>
          </cell>
          <cell r="Q57">
            <v>76.810534632</v>
          </cell>
          <cell r="R57">
            <v>78.081606252</v>
          </cell>
          <cell r="S57">
            <v>0</v>
          </cell>
          <cell r="T57">
            <v>0</v>
          </cell>
          <cell r="U57">
            <v>1.503702722999986</v>
          </cell>
          <cell r="V57">
            <v>3.0743304874397164</v>
          </cell>
          <cell r="W57">
            <v>5.550104278528913</v>
          </cell>
          <cell r="X57">
            <v>0</v>
          </cell>
          <cell r="Y57">
            <v>0</v>
          </cell>
          <cell r="Z57">
            <v>1.5133380000000001</v>
          </cell>
          <cell r="AA57">
            <v>3.9625127605602892</v>
          </cell>
          <cell r="AB57">
            <v>6.7054137734710721</v>
          </cell>
          <cell r="AC57">
            <v>0</v>
          </cell>
          <cell r="AD57">
            <v>0</v>
          </cell>
          <cell r="AE57">
            <v>0</v>
          </cell>
          <cell r="AF57">
            <v>0</v>
          </cell>
          <cell r="AG57">
            <v>0</v>
          </cell>
          <cell r="AH57">
            <v>0</v>
          </cell>
          <cell r="AI57">
            <v>74.10250529999999</v>
          </cell>
          <cell r="AJ57">
            <v>78.683984009999989</v>
          </cell>
          <cell r="AK57">
            <v>83.84737788000001</v>
          </cell>
          <cell r="AL57">
            <v>90.337124303999985</v>
          </cell>
          <cell r="AM57">
            <v>0</v>
          </cell>
          <cell r="AN57">
            <v>83631710.530528933</v>
          </cell>
          <cell r="AO57">
            <v>0</v>
          </cell>
          <cell r="AP57">
            <v>90337124.304000005</v>
          </cell>
          <cell r="AQ57">
            <v>0</v>
          </cell>
          <cell r="AR57">
            <v>1.9872650561507887E-2</v>
          </cell>
          <cell r="AS57">
            <v>1.9759529897310779E-2</v>
          </cell>
          <cell r="AT57">
            <v>2.9860787518589449E-2</v>
          </cell>
          <cell r="AU57">
            <v>1.9872650561508092E-2</v>
          </cell>
          <cell r="AV57">
            <v>1.975952989731081E-2</v>
          </cell>
          <cell r="AW57">
            <v>2.9860787518589352E-2</v>
          </cell>
          <cell r="AX57">
            <v>74.10250529999999</v>
          </cell>
          <cell r="AY57">
            <v>77.170646009999984</v>
          </cell>
          <cell r="AZ57">
            <v>79.884865119439723</v>
          </cell>
          <cell r="BA57">
            <v>83.63171053052892</v>
          </cell>
          <cell r="BB57">
            <v>0</v>
          </cell>
          <cell r="BC57">
            <v>-100</v>
          </cell>
          <cell r="BD57">
            <v>-100</v>
          </cell>
          <cell r="BE57">
            <v>0</v>
          </cell>
          <cell r="BF57">
            <v>-100</v>
          </cell>
          <cell r="BG57">
            <v>0</v>
          </cell>
          <cell r="BH57">
            <v>-100</v>
          </cell>
          <cell r="BI57">
            <v>0</v>
          </cell>
          <cell r="BJ57">
            <v>0</v>
          </cell>
          <cell r="BK57">
            <v>0</v>
          </cell>
          <cell r="BL57">
            <v>0</v>
          </cell>
          <cell r="BM57">
            <v>3.9491505061175856</v>
          </cell>
          <cell r="BN57">
            <v>5.254985097267924</v>
          </cell>
          <cell r="BO57">
            <v>0</v>
          </cell>
          <cell r="BP57">
            <v>0</v>
          </cell>
          <cell r="BQ57">
            <v>0</v>
          </cell>
          <cell r="BR57">
            <v>0</v>
          </cell>
          <cell r="BS57">
            <v>0.88786399999999999</v>
          </cell>
          <cell r="BT57">
            <v>0.5524464</v>
          </cell>
          <cell r="BU57">
            <v>0</v>
          </cell>
          <cell r="BV57">
            <v>4.1134503366666673</v>
          </cell>
          <cell r="BW57">
            <v>5.0670730922222225</v>
          </cell>
          <cell r="BX57">
            <v>3.4123644952177781</v>
          </cell>
          <cell r="BY57">
            <v>2.0215059618792419</v>
          </cell>
          <cell r="BZ57">
            <v>0</v>
          </cell>
          <cell r="CA57">
            <v>9.317037077706565E-2</v>
          </cell>
          <cell r="CB57">
            <v>6.6633608382027393E-2</v>
          </cell>
          <cell r="CC57">
            <v>7.0672702829429473E-2</v>
          </cell>
          <cell r="CD57">
            <v>0</v>
          </cell>
          <cell r="CE57">
            <v>0</v>
          </cell>
          <cell r="CF57">
            <v>-100</v>
          </cell>
          <cell r="CG57">
            <v>0</v>
          </cell>
          <cell r="CH57">
            <v>0</v>
          </cell>
          <cell r="CI57">
            <v>0</v>
          </cell>
          <cell r="CJ57">
            <v>0</v>
          </cell>
          <cell r="CK57">
            <v>0</v>
          </cell>
          <cell r="CL57">
            <v>0</v>
          </cell>
          <cell r="CM57">
            <v>0</v>
          </cell>
          <cell r="CO57">
            <v>0</v>
          </cell>
          <cell r="CQ57">
            <v>0</v>
          </cell>
          <cell r="CR57">
            <v>0.31124718681485403</v>
          </cell>
          <cell r="CS57">
            <v>0.29226408260915315</v>
          </cell>
          <cell r="CT57">
            <v>0</v>
          </cell>
          <cell r="CU57">
            <v>0</v>
          </cell>
          <cell r="CV57">
            <v>0</v>
          </cell>
          <cell r="CW57">
            <v>0</v>
          </cell>
          <cell r="CX57">
            <v>0</v>
          </cell>
          <cell r="CY57">
            <v>0.88391399999999998</v>
          </cell>
          <cell r="CZ57">
            <v>0</v>
          </cell>
          <cell r="DA57">
            <v>0</v>
          </cell>
          <cell r="DB57">
            <v>0</v>
          </cell>
          <cell r="DC57">
            <v>0</v>
          </cell>
          <cell r="DD57">
            <v>0</v>
          </cell>
          <cell r="DE57">
            <v>0</v>
          </cell>
          <cell r="DF57">
            <v>134.95229277571457</v>
          </cell>
          <cell r="DG57">
            <v>132.2098729445527</v>
          </cell>
          <cell r="DH57">
            <v>134.26360323645739</v>
          </cell>
          <cell r="DI57">
            <v>137.57224920383348</v>
          </cell>
          <cell r="DJ57">
            <v>0</v>
          </cell>
          <cell r="DK57">
            <v>-2.0321402287841517</v>
          </cell>
          <cell r="DL57">
            <v>1.5533864802713904</v>
          </cell>
          <cell r="DM57">
            <v>2.4642910570105148</v>
          </cell>
          <cell r="DN57">
            <v>-100</v>
          </cell>
          <cell r="DO57">
            <v>-100</v>
          </cell>
          <cell r="DP57">
            <v>0</v>
          </cell>
          <cell r="DQ57">
            <v>0</v>
          </cell>
          <cell r="DR57">
            <v>0</v>
          </cell>
          <cell r="DS57">
            <v>0</v>
          </cell>
          <cell r="DT57">
            <v>0</v>
          </cell>
          <cell r="DU57">
            <v>0</v>
          </cell>
        </row>
        <row r="58">
          <cell r="A58" t="str">
            <v>R349</v>
          </cell>
          <cell r="B58" t="str">
            <v>E4401</v>
          </cell>
          <cell r="C58" t="str">
            <v>E08000016</v>
          </cell>
          <cell r="D58" t="str">
            <v>Barnsley</v>
          </cell>
          <cell r="E58">
            <v>97.895542019999993</v>
          </cell>
          <cell r="F58">
            <v>86.665482640539011</v>
          </cell>
          <cell r="G58">
            <v>78.430197174131706</v>
          </cell>
          <cell r="H58">
            <v>73.788635666178834</v>
          </cell>
          <cell r="I58">
            <v>68.768263681899882</v>
          </cell>
          <cell r="J58">
            <v>0.75359387629166663</v>
          </cell>
          <cell r="K58">
            <v>0.75359387635360131</v>
          </cell>
          <cell r="L58">
            <v>0.79868232934704253</v>
          </cell>
          <cell r="M58">
            <v>1.2550722318310665</v>
          </cell>
          <cell r="N58">
            <v>1.8255596099360638</v>
          </cell>
          <cell r="O58">
            <v>75.119118</v>
          </cell>
          <cell r="P58">
            <v>75.083402933000002</v>
          </cell>
          <cell r="Q58">
            <v>77.72351594700001</v>
          </cell>
          <cell r="R58">
            <v>78.421878073000002</v>
          </cell>
          <cell r="S58">
            <v>79.773239813749825</v>
          </cell>
          <cell r="T58">
            <v>0</v>
          </cell>
          <cell r="U58">
            <v>1.4266328419999947</v>
          </cell>
          <cell r="V58">
            <v>2.9816184339980265</v>
          </cell>
          <cell r="W58">
            <v>5.4433825879725113</v>
          </cell>
          <cell r="X58">
            <v>8.0964953494200849</v>
          </cell>
          <cell r="Y58">
            <v>0</v>
          </cell>
          <cell r="Z58">
            <v>1.501706</v>
          </cell>
          <cell r="AA58">
            <v>4.0068455870019646</v>
          </cell>
          <cell r="AB58">
            <v>5.4458364220274982</v>
          </cell>
          <cell r="AC58">
            <v>7.0684459496626113</v>
          </cell>
          <cell r="AD58">
            <v>0</v>
          </cell>
          <cell r="AE58">
            <v>0</v>
          </cell>
          <cell r="AF58">
            <v>0</v>
          </cell>
          <cell r="AG58">
            <v>0</v>
          </cell>
          <cell r="AH58">
            <v>0</v>
          </cell>
          <cell r="AI58">
            <v>75.119118</v>
          </cell>
          <cell r="AJ58">
            <v>78.01174177499999</v>
          </cell>
          <cell r="AK58">
            <v>84.711979968000009</v>
          </cell>
          <cell r="AL58">
            <v>89.311097083000007</v>
          </cell>
          <cell r="AM58">
            <v>94.93818111283251</v>
          </cell>
          <cell r="AN58">
            <v>83865260.660972506</v>
          </cell>
          <cell r="AO58">
            <v>87869735.163169906</v>
          </cell>
          <cell r="AP58">
            <v>89311097.083000004</v>
          </cell>
          <cell r="AQ58">
            <v>94938181.112832516</v>
          </cell>
          <cell r="AR58">
            <v>1.9000641769966631E-2</v>
          </cell>
          <cell r="AS58">
            <v>1.9000199625540004E-2</v>
          </cell>
          <cell r="AT58">
            <v>2.990255562325439E-2</v>
          </cell>
          <cell r="AU58">
            <v>1.9000641769966683E-2</v>
          </cell>
          <cell r="AV58">
            <v>1.9000199625540146E-2</v>
          </cell>
          <cell r="AW58">
            <v>2.9902555623254244E-2</v>
          </cell>
          <cell r="AX58">
            <v>75.119118</v>
          </cell>
          <cell r="AY58">
            <v>76.510035774999992</v>
          </cell>
          <cell r="AZ58">
            <v>80.705134380998047</v>
          </cell>
          <cell r="BA58">
            <v>83.86526066097251</v>
          </cell>
          <cell r="BB58">
            <v>87.869735163169906</v>
          </cell>
          <cell r="BC58">
            <v>4.7748906646645883</v>
          </cell>
          <cell r="BD58">
            <v>16.973864313968523</v>
          </cell>
          <cell r="BE58">
            <v>12.750617163169906</v>
          </cell>
          <cell r="BF58">
            <v>3.9973347562429984</v>
          </cell>
          <cell r="BG58">
            <v>81.390401703684731</v>
          </cell>
          <cell r="BH58">
            <v>2.0247825858664692</v>
          </cell>
          <cell r="BI58">
            <v>7.0684459496626113</v>
          </cell>
          <cell r="BJ58">
            <v>0</v>
          </cell>
          <cell r="BK58">
            <v>0</v>
          </cell>
          <cell r="BL58">
            <v>0</v>
          </cell>
          <cell r="BM58">
            <v>6.8030326352020412</v>
          </cell>
          <cell r="BN58">
            <v>9.3953052957999255</v>
          </cell>
          <cell r="BO58">
            <v>11.816701115162473</v>
          </cell>
          <cell r="BP58">
            <v>11.816701115162473</v>
          </cell>
          <cell r="BQ58">
            <v>0</v>
          </cell>
          <cell r="BR58">
            <v>0</v>
          </cell>
          <cell r="BS58">
            <v>1.243935</v>
          </cell>
          <cell r="BT58">
            <v>0.77400059999999993</v>
          </cell>
          <cell r="BU58">
            <v>0</v>
          </cell>
          <cell r="BV58">
            <v>5.6097031922222227</v>
          </cell>
          <cell r="BW58">
            <v>6.5867869922222226</v>
          </cell>
          <cell r="BX58">
            <v>5.272251405884445</v>
          </cell>
          <cell r="BY58">
            <v>3.7831389773567441</v>
          </cell>
          <cell r="BZ58">
            <v>3.8176006676599887</v>
          </cell>
          <cell r="CA58">
            <v>0.16704834590652692</v>
          </cell>
          <cell r="CB58">
            <v>0.11946967656310885</v>
          </cell>
          <cell r="CC58">
            <v>0.12671150720917562</v>
          </cell>
          <cell r="CD58">
            <v>0</v>
          </cell>
          <cell r="CE58">
            <v>0</v>
          </cell>
          <cell r="CF58">
            <v>0.91092847789913112</v>
          </cell>
          <cell r="CG58">
            <v>0</v>
          </cell>
          <cell r="CH58">
            <v>0</v>
          </cell>
          <cell r="CI58">
            <v>0</v>
          </cell>
          <cell r="CJ58">
            <v>0</v>
          </cell>
          <cell r="CK58">
            <v>0</v>
          </cell>
          <cell r="CL58">
            <v>0</v>
          </cell>
          <cell r="CM58">
            <v>0</v>
          </cell>
          <cell r="CO58">
            <v>0</v>
          </cell>
          <cell r="CQ58">
            <v>0</v>
          </cell>
          <cell r="CR58">
            <v>0</v>
          </cell>
          <cell r="CS58">
            <v>0</v>
          </cell>
          <cell r="CT58">
            <v>0</v>
          </cell>
          <cell r="CU58">
            <v>0</v>
          </cell>
          <cell r="CV58">
            <v>0</v>
          </cell>
          <cell r="CW58">
            <v>0</v>
          </cell>
          <cell r="CX58">
            <v>0</v>
          </cell>
          <cell r="CY58">
            <v>1.2384010000000001</v>
          </cell>
          <cell r="CZ58">
            <v>1.2384010000000001</v>
          </cell>
          <cell r="DA58">
            <v>0</v>
          </cell>
          <cell r="DB58">
            <v>0</v>
          </cell>
          <cell r="DC58">
            <v>0</v>
          </cell>
          <cell r="DD58">
            <v>0</v>
          </cell>
          <cell r="DE58">
            <v>2.115602</v>
          </cell>
          <cell r="DF58">
            <v>179.54500543442043</v>
          </cell>
          <cell r="DG58">
            <v>172.13707496067795</v>
          </cell>
          <cell r="DH58">
            <v>177.38679001977442</v>
          </cell>
          <cell r="DI58">
            <v>179.54565085416661</v>
          </cell>
          <cell r="DJ58">
            <v>184.52030918749091</v>
          </cell>
          <cell r="DK58">
            <v>-4.1259462806099929</v>
          </cell>
          <cell r="DL58">
            <v>3.0497294439885803</v>
          </cell>
          <cell r="DM58">
            <v>1.2170358537698878</v>
          </cell>
          <cell r="DN58">
            <v>2.770692751207271</v>
          </cell>
          <cell r="DO58">
            <v>2.7710621863484386</v>
          </cell>
          <cell r="DP58">
            <v>4.9753037530704738</v>
          </cell>
          <cell r="DQ58">
            <v>0</v>
          </cell>
          <cell r="DR58">
            <v>0</v>
          </cell>
          <cell r="DS58">
            <v>0</v>
          </cell>
          <cell r="DT58">
            <v>0</v>
          </cell>
          <cell r="DU58">
            <v>1</v>
          </cell>
        </row>
        <row r="59">
          <cell r="A59" t="str">
            <v>R403</v>
          </cell>
          <cell r="B59" t="str">
            <v>E4001</v>
          </cell>
          <cell r="C59" t="str">
            <v>E06000053</v>
          </cell>
          <cell r="D59" t="str">
            <v>Isles of Scilly</v>
          </cell>
          <cell r="E59">
            <v>3.2846467400000003</v>
          </cell>
          <cell r="F59">
            <v>3.2850000000000001</v>
          </cell>
          <cell r="G59">
            <v>3.2860431078714942</v>
          </cell>
          <cell r="H59">
            <v>3.2988924227566288</v>
          </cell>
          <cell r="I59">
            <v>3.3004505552006891</v>
          </cell>
          <cell r="J59">
            <v>2.0177259375000003E-2</v>
          </cell>
          <cell r="K59">
            <v>2.0177259316758265E-2</v>
          </cell>
          <cell r="L59">
            <v>2.138448967887608E-2</v>
          </cell>
          <cell r="M59">
            <v>3.388026879554399E-2</v>
          </cell>
          <cell r="N59">
            <v>4.9752457033016333E-2</v>
          </cell>
          <cell r="O59">
            <v>1.4159459999999999</v>
          </cell>
          <cell r="P59">
            <v>1.4129458299999997</v>
          </cell>
          <cell r="Q59">
            <v>1.4165890999999999</v>
          </cell>
          <cell r="R59">
            <v>1.4201252149999999</v>
          </cell>
          <cell r="S59">
            <v>1.4217909908607167</v>
          </cell>
          <cell r="T59">
            <v>0</v>
          </cell>
          <cell r="U59">
            <v>2.8138521999999902E-2</v>
          </cell>
          <cell r="V59">
            <v>5.6930678737622607E-2</v>
          </cell>
          <cell r="W59">
            <v>0.10124483739476195</v>
          </cell>
          <cell r="X59">
            <v>0.14705823296492607</v>
          </cell>
          <cell r="Y59">
            <v>0</v>
          </cell>
          <cell r="Z59">
            <v>2.8258000000000005E-2</v>
          </cell>
          <cell r="AA59">
            <v>7.3088021262377734E-2</v>
          </cell>
          <cell r="AB59">
            <v>0.12197544160523847</v>
          </cell>
          <cell r="AC59">
            <v>0.12578207161824334</v>
          </cell>
          <cell r="AD59">
            <v>0</v>
          </cell>
          <cell r="AE59">
            <v>0</v>
          </cell>
          <cell r="AF59">
            <v>0</v>
          </cell>
          <cell r="AG59">
            <v>0</v>
          </cell>
          <cell r="AH59">
            <v>0</v>
          </cell>
          <cell r="AI59">
            <v>1.4159459999999999</v>
          </cell>
          <cell r="AJ59">
            <v>1.4693423519999997</v>
          </cell>
          <cell r="AK59">
            <v>1.5466078000000003</v>
          </cell>
          <cell r="AL59">
            <v>1.6433454940000001</v>
          </cell>
          <cell r="AM59">
            <v>1.6946312954438862</v>
          </cell>
          <cell r="AN59">
            <v>1521370.0523947615</v>
          </cell>
          <cell r="AO59">
            <v>1568849.2238256424</v>
          </cell>
          <cell r="AP59">
            <v>1643345.4939999999</v>
          </cell>
          <cell r="AQ59">
            <v>1694631.2954438857</v>
          </cell>
          <cell r="AR59">
            <v>1.9914791779384711E-2</v>
          </cell>
          <cell r="AS59">
            <v>1.9877905770012472E-2</v>
          </cell>
          <cell r="AT59">
            <v>2.9902590666677664E-2</v>
          </cell>
          <cell r="AU59">
            <v>1.9914791779384825E-2</v>
          </cell>
          <cell r="AV59">
            <v>1.9877905770012239E-2</v>
          </cell>
          <cell r="AW59">
            <v>2.9902590666677505E-2</v>
          </cell>
          <cell r="AX59">
            <v>1.4159459999999999</v>
          </cell>
          <cell r="AY59">
            <v>1.4410843519999996</v>
          </cell>
          <cell r="AZ59">
            <v>1.4735197787376226</v>
          </cell>
          <cell r="BA59">
            <v>1.5213700523947618</v>
          </cell>
          <cell r="BB59">
            <v>1.5688492238256428</v>
          </cell>
          <cell r="BC59">
            <v>3.1208167504115787</v>
          </cell>
          <cell r="BD59">
            <v>10.798662083557058</v>
          </cell>
          <cell r="BE59">
            <v>0.15290322382564284</v>
          </cell>
          <cell r="BF59">
            <v>2.5967559983084421</v>
          </cell>
          <cell r="BG59">
            <v>1.4531655103155847</v>
          </cell>
          <cell r="BH59">
            <v>0.65076907285115393</v>
          </cell>
          <cell r="BI59">
            <v>0.12578207161824334</v>
          </cell>
          <cell r="BJ59">
            <v>0</v>
          </cell>
          <cell r="BK59">
            <v>0</v>
          </cell>
          <cell r="BL59">
            <v>0</v>
          </cell>
          <cell r="BM59">
            <v>4.3398025920959052E-2</v>
          </cell>
          <cell r="BN59">
            <v>5.6072355326352533E-2</v>
          </cell>
          <cell r="BO59">
            <v>6.6431855755539615E-2</v>
          </cell>
          <cell r="BP59">
            <v>6.6431855755539615E-2</v>
          </cell>
          <cell r="BQ59">
            <v>0</v>
          </cell>
          <cell r="BR59">
            <v>0</v>
          </cell>
          <cell r="BS59">
            <v>1.2716999999999999E-2</v>
          </cell>
          <cell r="BT59">
            <v>7.9133999999821195E-3</v>
          </cell>
          <cell r="BU59">
            <v>0</v>
          </cell>
          <cell r="BV59">
            <v>5.7394652222222217E-2</v>
          </cell>
          <cell r="BW59">
            <v>5.7394652222222217E-2</v>
          </cell>
          <cell r="BX59">
            <v>3.5174181111111105E-2</v>
          </cell>
          <cell r="BY59">
            <v>1.0160315555555554E-2</v>
          </cell>
          <cell r="BZ59">
            <v>6.9999999999999999E-4</v>
          </cell>
          <cell r="CA59">
            <v>0</v>
          </cell>
          <cell r="CB59">
            <v>0</v>
          </cell>
          <cell r="CC59">
            <v>0</v>
          </cell>
          <cell r="CD59">
            <v>0</v>
          </cell>
          <cell r="CE59">
            <v>0</v>
          </cell>
          <cell r="CF59">
            <v>-93.110450200365605</v>
          </cell>
          <cell r="CG59">
            <v>0</v>
          </cell>
          <cell r="CH59">
            <v>0</v>
          </cell>
          <cell r="CI59">
            <v>0</v>
          </cell>
          <cell r="CJ59">
            <v>0</v>
          </cell>
          <cell r="CK59">
            <v>0</v>
          </cell>
          <cell r="CL59">
            <v>0</v>
          </cell>
          <cell r="CM59">
            <v>0</v>
          </cell>
          <cell r="CO59">
            <v>0</v>
          </cell>
          <cell r="CQ59">
            <v>0</v>
          </cell>
          <cell r="CR59">
            <v>0</v>
          </cell>
          <cell r="CS59">
            <v>0</v>
          </cell>
          <cell r="CT59">
            <v>0</v>
          </cell>
          <cell r="CU59">
            <v>0</v>
          </cell>
          <cell r="CV59">
            <v>0</v>
          </cell>
          <cell r="CW59">
            <v>0</v>
          </cell>
          <cell r="CX59">
            <v>0</v>
          </cell>
          <cell r="CY59">
            <v>1.2662E-2</v>
          </cell>
          <cell r="CZ59">
            <v>1.2662E-2</v>
          </cell>
          <cell r="DA59">
            <v>0</v>
          </cell>
          <cell r="DB59">
            <v>0</v>
          </cell>
          <cell r="DC59">
            <v>0</v>
          </cell>
          <cell r="DD59">
            <v>0</v>
          </cell>
          <cell r="DE59">
            <v>2.163E-2</v>
          </cell>
          <cell r="DF59">
            <v>4.7781646515972236</v>
          </cell>
          <cell r="DG59">
            <v>4.8319142635389811</v>
          </cell>
          <cell r="DH59">
            <v>4.9453246045824413</v>
          </cell>
          <cell r="DI59">
            <v>5.0629262564340625</v>
          </cell>
          <cell r="DJ59">
            <v>5.1462581634331306</v>
          </cell>
          <cell r="DK59">
            <v>1.1249007905951958</v>
          </cell>
          <cell r="DL59">
            <v>2.3471099621787728</v>
          </cell>
          <cell r="DM59">
            <v>2.3780370603508905</v>
          </cell>
          <cell r="DN59">
            <v>1.6459237756656808</v>
          </cell>
          <cell r="DO59">
            <v>7.7036590129405225</v>
          </cell>
          <cell r="DP59">
            <v>0.36809351183590761</v>
          </cell>
          <cell r="DQ59">
            <v>0</v>
          </cell>
          <cell r="DR59">
            <v>0</v>
          </cell>
          <cell r="DS59">
            <v>0</v>
          </cell>
          <cell r="DT59">
            <v>0</v>
          </cell>
          <cell r="DU59">
            <v>1</v>
          </cell>
        </row>
        <row r="60">
          <cell r="A60" t="str">
            <v>R342</v>
          </cell>
          <cell r="B60" t="str">
            <v>E4209</v>
          </cell>
          <cell r="C60" t="str">
            <v>E08000009</v>
          </cell>
          <cell r="D60" t="str">
            <v>Trafford</v>
          </cell>
          <cell r="E60">
            <v>65.881805389999997</v>
          </cell>
          <cell r="F60">
            <v>56.318350483467</v>
          </cell>
          <cell r="G60">
            <v>49.286124740397327</v>
          </cell>
          <cell r="H60">
            <v>45.334323416047084</v>
          </cell>
          <cell r="I60">
            <v>41.132875980895257</v>
          </cell>
          <cell r="J60">
            <v>0.48203487091666664</v>
          </cell>
          <cell r="K60">
            <v>0.48203487085775004</v>
          </cell>
          <cell r="L60">
            <v>0.51087561293096595</v>
          </cell>
          <cell r="M60">
            <v>0.80280453460580359</v>
          </cell>
          <cell r="N60">
            <v>1.1677156866993854</v>
          </cell>
          <cell r="O60">
            <v>80.315959000000007</v>
          </cell>
          <cell r="P60">
            <v>81.61460412000001</v>
          </cell>
          <cell r="Q60">
            <v>82.762938090000006</v>
          </cell>
          <cell r="R60">
            <v>84.047215349999988</v>
          </cell>
          <cell r="S60">
            <v>85.221345495832821</v>
          </cell>
          <cell r="T60">
            <v>0</v>
          </cell>
          <cell r="U60">
            <v>3.9999999279540217E-7</v>
          </cell>
          <cell r="V60">
            <v>1.6466990446873684</v>
          </cell>
          <cell r="W60">
            <v>4.2353333557846131</v>
          </cell>
          <cell r="X60">
            <v>6.9799758658940076</v>
          </cell>
          <cell r="Y60">
            <v>0</v>
          </cell>
          <cell r="Z60">
            <v>1.6319520000000001</v>
          </cell>
          <cell r="AA60">
            <v>4.2203840053126065</v>
          </cell>
          <cell r="AB60">
            <v>6.2140100942153929</v>
          </cell>
          <cell r="AC60">
            <v>7.4481315971125666</v>
          </cell>
          <cell r="AD60">
            <v>0</v>
          </cell>
          <cell r="AE60">
            <v>0</v>
          </cell>
          <cell r="AF60">
            <v>0</v>
          </cell>
          <cell r="AG60">
            <v>0</v>
          </cell>
          <cell r="AH60">
            <v>0</v>
          </cell>
          <cell r="AI60">
            <v>80.315959000000007</v>
          </cell>
          <cell r="AJ60">
            <v>83.246556519999999</v>
          </cell>
          <cell r="AK60">
            <v>88.630021139999982</v>
          </cell>
          <cell r="AL60">
            <v>94.496558800000003</v>
          </cell>
          <cell r="AM60">
            <v>99.64945295883939</v>
          </cell>
          <cell r="AN60">
            <v>88282548.705784619</v>
          </cell>
          <cell r="AO60">
            <v>92201321.361726835</v>
          </cell>
          <cell r="AP60">
            <v>94496558.800000012</v>
          </cell>
          <cell r="AQ60">
            <v>99649452.958839402</v>
          </cell>
          <cell r="AR60">
            <v>4.9010835390106422E-9</v>
          </cell>
          <cell r="AS60">
            <v>1.9896570481801934E-2</v>
          </cell>
          <cell r="AT60">
            <v>2.9900811075310951E-2</v>
          </cell>
          <cell r="AU60">
            <v>4.9010834939078318E-9</v>
          </cell>
          <cell r="AV60">
            <v>1.9896570481802111E-2</v>
          </cell>
          <cell r="AW60">
            <v>2.9900811075310792E-2</v>
          </cell>
          <cell r="AX60">
            <v>80.315959000000007</v>
          </cell>
          <cell r="AY60">
            <v>81.61460452</v>
          </cell>
          <cell r="AZ60">
            <v>84.409637134687372</v>
          </cell>
          <cell r="BA60">
            <v>88.282548705784606</v>
          </cell>
          <cell r="BB60">
            <v>92.201321361726826</v>
          </cell>
          <cell r="BC60">
            <v>4.4388984158150429</v>
          </cell>
          <cell r="BD60">
            <v>14.79825741945859</v>
          </cell>
          <cell r="BE60">
            <v>11.88536236172682</v>
          </cell>
          <cell r="BF60">
            <v>3.5103611697635762</v>
          </cell>
          <cell r="BG60">
            <v>85.402585649158297</v>
          </cell>
          <cell r="BH60">
            <v>1.5470455899898594</v>
          </cell>
          <cell r="BI60">
            <v>7.4481315971125666</v>
          </cell>
          <cell r="BJ60">
            <v>0</v>
          </cell>
          <cell r="BK60">
            <v>0</v>
          </cell>
          <cell r="BL60">
            <v>0</v>
          </cell>
          <cell r="BM60">
            <v>4.2544028480765856</v>
          </cell>
          <cell r="BN60">
            <v>5.7253568006243265</v>
          </cell>
          <cell r="BO60">
            <v>7.0368991401667742</v>
          </cell>
          <cell r="BP60">
            <v>7.0368991401667742</v>
          </cell>
          <cell r="BQ60">
            <v>0</v>
          </cell>
          <cell r="BR60">
            <v>0</v>
          </cell>
          <cell r="BS60">
            <v>0.94993000000000005</v>
          </cell>
          <cell r="BT60">
            <v>0.59106540000000007</v>
          </cell>
          <cell r="BU60">
            <v>0</v>
          </cell>
          <cell r="BV60">
            <v>2.3491573077777779</v>
          </cell>
          <cell r="BW60">
            <v>2.9986507988888889</v>
          </cell>
          <cell r="BX60">
            <v>2.2565887728266665</v>
          </cell>
          <cell r="BY60">
            <v>1.636350469826841</v>
          </cell>
          <cell r="BZ60">
            <v>1.7243970143507081</v>
          </cell>
          <cell r="CA60">
            <v>0.10731520082292645</v>
          </cell>
          <cell r="CB60">
            <v>7.6749711366756831E-2</v>
          </cell>
          <cell r="CC60">
            <v>8.1402008316426383E-2</v>
          </cell>
          <cell r="CD60">
            <v>0</v>
          </cell>
          <cell r="CE60">
            <v>0</v>
          </cell>
          <cell r="CF60">
            <v>5.3806654593489434</v>
          </cell>
          <cell r="CG60">
            <v>0</v>
          </cell>
          <cell r="CH60">
            <v>0</v>
          </cell>
          <cell r="CI60">
            <v>0</v>
          </cell>
          <cell r="CJ60">
            <v>0</v>
          </cell>
          <cell r="CK60">
            <v>0</v>
          </cell>
          <cell r="CL60">
            <v>0</v>
          </cell>
          <cell r="CM60">
            <v>0</v>
          </cell>
          <cell r="CO60">
            <v>0</v>
          </cell>
          <cell r="CQ60">
            <v>0</v>
          </cell>
          <cell r="CR60">
            <v>0.46520444781258297</v>
          </cell>
          <cell r="CS60">
            <v>0.45756753657563742</v>
          </cell>
          <cell r="CT60">
            <v>0</v>
          </cell>
          <cell r="CU60">
            <v>0</v>
          </cell>
          <cell r="CV60">
            <v>0</v>
          </cell>
          <cell r="CW60">
            <v>0</v>
          </cell>
          <cell r="CX60">
            <v>0</v>
          </cell>
          <cell r="CY60">
            <v>0.94570500000000002</v>
          </cell>
          <cell r="CZ60">
            <v>0.94570500000000002</v>
          </cell>
          <cell r="DA60">
            <v>0</v>
          </cell>
          <cell r="DB60">
            <v>0</v>
          </cell>
          <cell r="DC60">
            <v>0</v>
          </cell>
          <cell r="DD60">
            <v>0</v>
          </cell>
          <cell r="DE60">
            <v>1.6155790000000001</v>
          </cell>
          <cell r="DF60">
            <v>149.13627176951735</v>
          </cell>
          <cell r="DG60">
            <v>143.587546832393</v>
          </cell>
          <cell r="DH60">
            <v>146.42691265912359</v>
          </cell>
          <cell r="DI60">
            <v>149.53216442110408</v>
          </cell>
          <cell r="DJ60">
            <v>153.2726247809515</v>
          </cell>
          <cell r="DK60">
            <v>-3.7205737217969714</v>
          </cell>
          <cell r="DL60">
            <v>1.9774457391106059</v>
          </cell>
          <cell r="DM60">
            <v>2.1206837633798825</v>
          </cell>
          <cell r="DN60">
            <v>2.5014419969965562</v>
          </cell>
          <cell r="DO60">
            <v>2.7735392351946775</v>
          </cell>
          <cell r="DP60">
            <v>4.1363530114341378</v>
          </cell>
          <cell r="DQ60">
            <v>1</v>
          </cell>
          <cell r="DR60">
            <v>1</v>
          </cell>
          <cell r="DS60">
            <v>0</v>
          </cell>
          <cell r="DT60">
            <v>0</v>
          </cell>
          <cell r="DU60">
            <v>1</v>
          </cell>
        </row>
        <row r="61">
          <cell r="A61" t="str">
            <v>R430</v>
          </cell>
          <cell r="B61" t="str">
            <v>E2820</v>
          </cell>
          <cell r="C61" t="str">
            <v>E10000021</v>
          </cell>
          <cell r="D61" t="str">
            <v>Northamptonshire</v>
          </cell>
          <cell r="E61">
            <v>164.98112477999996</v>
          </cell>
          <cell r="F61">
            <v>140.07834579293998</v>
          </cell>
          <cell r="G61">
            <v>121.44845292669847</v>
          </cell>
          <cell r="H61">
            <v>111.00691281800303</v>
          </cell>
          <cell r="I61">
            <v>92.982290315543523</v>
          </cell>
          <cell r="J61">
            <v>1.2179552086041665</v>
          </cell>
          <cell r="K61">
            <v>1.2179552086256198</v>
          </cell>
          <cell r="L61">
            <v>1.29082697403586</v>
          </cell>
          <cell r="M61">
            <v>2.028442387770637</v>
          </cell>
          <cell r="N61">
            <v>2.7773077694797772</v>
          </cell>
          <cell r="O61">
            <v>238.21796000000001</v>
          </cell>
          <cell r="P61">
            <v>244.75383943199998</v>
          </cell>
          <cell r="Q61">
            <v>250.50484632599998</v>
          </cell>
          <cell r="R61">
            <v>256.11634610999999</v>
          </cell>
          <cell r="S61">
            <v>250.26005477740281</v>
          </cell>
          <cell r="T61">
            <v>0</v>
          </cell>
          <cell r="U61">
            <v>4.7736409370000175</v>
          </cell>
          <cell r="V61">
            <v>9.9419106183749246</v>
          </cell>
          <cell r="W61">
            <v>18.099314477613277</v>
          </cell>
          <cell r="X61">
            <v>30.403408481275399</v>
          </cell>
          <cell r="Y61">
            <v>0</v>
          </cell>
          <cell r="Z61">
            <v>4.8949851310000172</v>
          </cell>
          <cell r="AA61">
            <v>12.92179432262507</v>
          </cell>
          <cell r="AB61">
            <v>21.989690587386729</v>
          </cell>
          <cell r="AC61">
            <v>23.240551315645934</v>
          </cell>
          <cell r="AD61">
            <v>0</v>
          </cell>
          <cell r="AE61">
            <v>0</v>
          </cell>
          <cell r="AF61">
            <v>0</v>
          </cell>
          <cell r="AG61">
            <v>0</v>
          </cell>
          <cell r="AH61">
            <v>0</v>
          </cell>
          <cell r="AI61">
            <v>238.21796000000001</v>
          </cell>
          <cell r="AJ61">
            <v>254.42246549999999</v>
          </cell>
          <cell r="AK61">
            <v>273.36855126699999</v>
          </cell>
          <cell r="AL61">
            <v>296.20535117500003</v>
          </cell>
          <cell r="AM61">
            <v>303.90401457432415</v>
          </cell>
          <cell r="AN61">
            <v>274215660.58761322</v>
          </cell>
          <cell r="AO61">
            <v>289814133.86033207</v>
          </cell>
          <cell r="AP61">
            <v>296205351.17499995</v>
          </cell>
          <cell r="AQ61">
            <v>313054685.17597806</v>
          </cell>
          <cell r="AR61">
            <v>1.9503844957358796E-2</v>
          </cell>
          <cell r="AS61">
            <v>1.9797525301655794E-2</v>
          </cell>
          <cell r="AT61">
            <v>2.9798215310837373E-2</v>
          </cell>
          <cell r="AU61">
            <v>1.9503844957358584E-2</v>
          </cell>
          <cell r="AV61">
            <v>1.9797525301655756E-2</v>
          </cell>
          <cell r="AW61">
            <v>2.9798215310837518E-2</v>
          </cell>
          <cell r="AX61">
            <v>238.21796000000001</v>
          </cell>
          <cell r="AY61">
            <v>249.52748036899999</v>
          </cell>
          <cell r="AZ61">
            <v>260.4467569443749</v>
          </cell>
          <cell r="BA61">
            <v>274.21566058761329</v>
          </cell>
          <cell r="BB61">
            <v>280.66346325867818</v>
          </cell>
          <cell r="BC61">
            <v>2.3513619379899739</v>
          </cell>
          <cell r="BD61">
            <v>17.817927438669276</v>
          </cell>
          <cell r="BE61">
            <v>0</v>
          </cell>
          <cell r="BF61">
            <v>4.1844359153322852</v>
          </cell>
          <cell r="BG61">
            <v>259.96791700523778</v>
          </cell>
          <cell r="BH61">
            <v>2.2083349348030135</v>
          </cell>
          <cell r="BI61">
            <v>0</v>
          </cell>
          <cell r="BJ61">
            <v>0</v>
          </cell>
          <cell r="BK61">
            <v>0</v>
          </cell>
          <cell r="BL61">
            <v>0</v>
          </cell>
          <cell r="BM61">
            <v>11.614418535508985</v>
          </cell>
          <cell r="BN61">
            <v>15.264186001043711</v>
          </cell>
          <cell r="BO61">
            <v>18.240517141434363</v>
          </cell>
          <cell r="BP61">
            <v>0</v>
          </cell>
          <cell r="BQ61">
            <v>0</v>
          </cell>
          <cell r="BR61">
            <v>0</v>
          </cell>
          <cell r="BS61">
            <v>2.7292489999999998</v>
          </cell>
          <cell r="BT61">
            <v>1.6981923000000001</v>
          </cell>
          <cell r="BU61">
            <v>0</v>
          </cell>
          <cell r="BV61">
            <v>3.6952952640000007</v>
          </cell>
          <cell r="BW61">
            <v>4.7375504515555562</v>
          </cell>
          <cell r="BX61">
            <v>4.3059551292053326</v>
          </cell>
          <cell r="BY61">
            <v>3.8816062574715851</v>
          </cell>
          <cell r="BZ61">
            <v>3.9048428434484466</v>
          </cell>
          <cell r="CA61">
            <v>0.27140274030417111</v>
          </cell>
          <cell r="CB61">
            <v>0.19410187767213241</v>
          </cell>
          <cell r="CC61">
            <v>0.20586764926056245</v>
          </cell>
          <cell r="CD61">
            <v>0</v>
          </cell>
          <cell r="CE61">
            <v>0</v>
          </cell>
          <cell r="CF61">
            <v>0.59863325735665107</v>
          </cell>
          <cell r="CG61">
            <v>0</v>
          </cell>
          <cell r="CH61">
            <v>0</v>
          </cell>
          <cell r="CI61">
            <v>0</v>
          </cell>
          <cell r="CJ61">
            <v>0</v>
          </cell>
          <cell r="CK61">
            <v>0</v>
          </cell>
          <cell r="CL61">
            <v>0</v>
          </cell>
          <cell r="CM61">
            <v>0</v>
          </cell>
          <cell r="CO61">
            <v>0</v>
          </cell>
          <cell r="CQ61">
            <v>0</v>
          </cell>
          <cell r="CR61">
            <v>1.6913315812521124</v>
          </cell>
          <cell r="CS61">
            <v>1.7015825975049972</v>
          </cell>
          <cell r="CT61">
            <v>0</v>
          </cell>
          <cell r="CU61">
            <v>0</v>
          </cell>
          <cell r="CV61">
            <v>0</v>
          </cell>
          <cell r="CW61">
            <v>0</v>
          </cell>
          <cell r="CX61">
            <v>0</v>
          </cell>
          <cell r="CY61">
            <v>2.7171080000000001</v>
          </cell>
          <cell r="CZ61">
            <v>2.7171080000000001</v>
          </cell>
          <cell r="DA61">
            <v>0</v>
          </cell>
          <cell r="DB61">
            <v>0</v>
          </cell>
          <cell r="DC61">
            <v>0</v>
          </cell>
          <cell r="DD61">
            <v>0</v>
          </cell>
          <cell r="DE61">
            <v>4.6417260000000002</v>
          </cell>
          <cell r="DF61">
            <v>408.38373799290832</v>
          </cell>
          <cell r="DG61">
            <v>402.34175041204549</v>
          </cell>
          <cell r="DH61">
            <v>416.66490407921418</v>
          </cell>
          <cell r="DI61">
            <v>432.80179893928897</v>
          </cell>
          <cell r="DJ61">
            <v>429.16780664423027</v>
          </cell>
          <cell r="DK61">
            <v>-1.4794878000180645</v>
          </cell>
          <cell r="DL61">
            <v>3.5599471475431299</v>
          </cell>
          <cell r="DM61">
            <v>3.8728711494757873</v>
          </cell>
          <cell r="DN61">
            <v>-0.83964352827666788</v>
          </cell>
          <cell r="DO61">
            <v>5.0893477672421028</v>
          </cell>
          <cell r="DP61">
            <v>0</v>
          </cell>
          <cell r="DQ61">
            <v>0</v>
          </cell>
          <cell r="DR61">
            <v>0</v>
          </cell>
          <cell r="DS61">
            <v>0</v>
          </cell>
          <cell r="DT61">
            <v>1</v>
          </cell>
          <cell r="DU61">
            <v>3</v>
          </cell>
        </row>
        <row r="62">
          <cell r="A62" t="str">
            <v>R972</v>
          </cell>
          <cell r="B62" t="str">
            <v>E6130</v>
          </cell>
          <cell r="C62" t="str">
            <v>E31000030</v>
          </cell>
          <cell r="D62" t="str">
            <v>Nottinghamshire Fire</v>
          </cell>
          <cell r="E62">
            <v>20.186718329999998</v>
          </cell>
          <cell r="F62">
            <v>18.793794522844003</v>
          </cell>
          <cell r="G62">
            <v>17.107758170709626</v>
          </cell>
          <cell r="H62">
            <v>16.394897897927404</v>
          </cell>
          <cell r="I62">
            <v>16.007833722382372</v>
          </cell>
          <cell r="J62">
            <v>0.14356448079166667</v>
          </cell>
          <cell r="K62">
            <v>0.14356448081411777</v>
          </cell>
          <cell r="L62">
            <v>0.15215412113343194</v>
          </cell>
          <cell r="M62">
            <v>0.23909933320967874</v>
          </cell>
          <cell r="N62">
            <v>0.34778084830496936</v>
          </cell>
          <cell r="O62">
            <v>21.521972999999999</v>
          </cell>
          <cell r="P62">
            <v>21.922423027999997</v>
          </cell>
          <cell r="Q62">
            <v>22.294467623999999</v>
          </cell>
          <cell r="R62">
            <v>22.650763763999997</v>
          </cell>
          <cell r="S62">
            <v>23.04765658564008</v>
          </cell>
          <cell r="T62">
            <v>0</v>
          </cell>
          <cell r="U62">
            <v>0.42670646699999709</v>
          </cell>
          <cell r="V62">
            <v>0.8771291099999986</v>
          </cell>
          <cell r="W62">
            <v>1.5853033169999995</v>
          </cell>
          <cell r="X62">
            <v>2.3529035718910025</v>
          </cell>
          <cell r="Y62">
            <v>0</v>
          </cell>
          <cell r="Z62">
            <v>0</v>
          </cell>
          <cell r="AA62">
            <v>0</v>
          </cell>
          <cell r="AB62">
            <v>0</v>
          </cell>
          <cell r="AC62">
            <v>0</v>
          </cell>
          <cell r="AD62">
            <v>0</v>
          </cell>
          <cell r="AE62">
            <v>0</v>
          </cell>
          <cell r="AF62">
            <v>0</v>
          </cell>
          <cell r="AG62">
            <v>0</v>
          </cell>
          <cell r="AH62">
            <v>0</v>
          </cell>
          <cell r="AI62">
            <v>21.521972999999999</v>
          </cell>
          <cell r="AJ62">
            <v>22.349129494999993</v>
          </cell>
          <cell r="AK62">
            <v>23.171596733999998</v>
          </cell>
          <cell r="AL62">
            <v>24.236067080999998</v>
          </cell>
          <cell r="AM62">
            <v>25.400560157531082</v>
          </cell>
          <cell r="AN62">
            <v>24236067.081</v>
          </cell>
          <cell r="AO62">
            <v>25400560.157531083</v>
          </cell>
          <cell r="AP62">
            <v>24236067.081</v>
          </cell>
          <cell r="AQ62">
            <v>25893774.917871498</v>
          </cell>
          <cell r="AR62">
            <v>1.9464384318056194E-2</v>
          </cell>
          <cell r="AS62">
            <v>1.949898442789455E-2</v>
          </cell>
          <cell r="AT62">
            <v>2.9485987514942247E-2</v>
          </cell>
          <cell r="AU62">
            <v>1.9464384318056194E-2</v>
          </cell>
          <cell r="AV62">
            <v>1.949898442789455E-2</v>
          </cell>
          <cell r="AW62">
            <v>2.9485987514942247E-2</v>
          </cell>
          <cell r="AX62">
            <v>21.521972999999999</v>
          </cell>
          <cell r="AY62">
            <v>22.349129494999993</v>
          </cell>
          <cell r="AZ62">
            <v>23.171596733999998</v>
          </cell>
          <cell r="BA62">
            <v>24.236067080999998</v>
          </cell>
          <cell r="BB62">
            <v>25.400560157531082</v>
          </cell>
          <cell r="BC62">
            <v>4.8047939157752086</v>
          </cell>
          <cell r="BD62">
            <v>18.021522271824626</v>
          </cell>
          <cell r="BE62">
            <v>3.8785871575310829</v>
          </cell>
          <cell r="BF62">
            <v>4.2294156603165156</v>
          </cell>
          <cell r="BG62">
            <v>23.527575118794569</v>
          </cell>
          <cell r="BH62">
            <v>2.252461533946537</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G62">
            <v>0</v>
          </cell>
          <cell r="CH62">
            <v>0</v>
          </cell>
          <cell r="CI62">
            <v>0</v>
          </cell>
          <cell r="CJ62">
            <v>0</v>
          </cell>
          <cell r="CK62">
            <v>0</v>
          </cell>
          <cell r="CL62">
            <v>0</v>
          </cell>
          <cell r="CM62">
            <v>0</v>
          </cell>
          <cell r="CO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41.852255810791661</v>
          </cell>
          <cell r="DG62">
            <v>41.286488498658116</v>
          </cell>
          <cell r="DH62">
            <v>40.431509025843056</v>
          </cell>
          <cell r="DI62">
            <v>40.870064312137082</v>
          </cell>
          <cell r="DJ62">
            <v>41.756174728218426</v>
          </cell>
          <cell r="DK62">
            <v>-1.3518203527458805</v>
          </cell>
          <cell r="DL62">
            <v>-2.0708457025664595</v>
          </cell>
          <cell r="DM62">
            <v>1.0846869109280899</v>
          </cell>
          <cell r="DN62">
            <v>2.1681160306327163</v>
          </cell>
          <cell r="DO62">
            <v>-0.22957205223920196</v>
          </cell>
          <cell r="DP62">
            <v>-9.6081082573235041E-2</v>
          </cell>
          <cell r="DQ62">
            <v>0</v>
          </cell>
          <cell r="DR62">
            <v>0</v>
          </cell>
          <cell r="DS62">
            <v>0</v>
          </cell>
          <cell r="DT62">
            <v>0</v>
          </cell>
          <cell r="DU62">
            <v>1</v>
          </cell>
        </row>
        <row r="63">
          <cell r="A63" t="str">
            <v>R675</v>
          </cell>
          <cell r="B63" t="str">
            <v>E3202</v>
          </cell>
          <cell r="C63" t="str">
            <v>E06000051</v>
          </cell>
          <cell r="D63" t="str">
            <v>Shropshire</v>
          </cell>
          <cell r="E63">
            <v>92.135819159999997</v>
          </cell>
          <cell r="F63">
            <v>78.313310796324998</v>
          </cell>
          <cell r="G63">
            <v>68.149285746226525</v>
          </cell>
          <cell r="H63">
            <v>62.436041510557025</v>
          </cell>
          <cell r="I63">
            <v>56.379933305412052</v>
          </cell>
          <cell r="J63">
            <v>0.67609846252083339</v>
          </cell>
          <cell r="K63">
            <v>0.67609846250351646</v>
          </cell>
          <cell r="L63">
            <v>0.71655026910925901</v>
          </cell>
          <cell r="M63">
            <v>1.126007565743121</v>
          </cell>
          <cell r="N63">
            <v>1.6378291865354291</v>
          </cell>
          <cell r="O63">
            <v>119.280524</v>
          </cell>
          <cell r="P63">
            <v>122.193687</v>
          </cell>
          <cell r="Q63">
            <v>124.119435048</v>
          </cell>
          <cell r="R63">
            <v>127.065827232</v>
          </cell>
          <cell r="S63">
            <v>129.70772948229913</v>
          </cell>
          <cell r="T63">
            <v>0</v>
          </cell>
          <cell r="U63">
            <v>2.4318718749999846</v>
          </cell>
          <cell r="V63">
            <v>4.9890512671658982</v>
          </cell>
          <cell r="W63">
            <v>9.0595332081797242</v>
          </cell>
          <cell r="X63">
            <v>13.416564174406197</v>
          </cell>
          <cell r="Y63">
            <v>0</v>
          </cell>
          <cell r="Z63">
            <v>2.4434119999999999</v>
          </cell>
          <cell r="AA63">
            <v>5.1123303938340694</v>
          </cell>
          <cell r="AB63">
            <v>9.5129017358202628</v>
          </cell>
          <cell r="AC63">
            <v>11.488585547681302</v>
          </cell>
          <cell r="AD63">
            <v>0</v>
          </cell>
          <cell r="AE63">
            <v>0</v>
          </cell>
          <cell r="AF63">
            <v>0</v>
          </cell>
          <cell r="AG63">
            <v>0</v>
          </cell>
          <cell r="AH63">
            <v>0</v>
          </cell>
          <cell r="AI63">
            <v>119.280524</v>
          </cell>
          <cell r="AJ63">
            <v>127.06897087499999</v>
          </cell>
          <cell r="AK63">
            <v>134.22081670899996</v>
          </cell>
          <cell r="AL63">
            <v>145.63826217600001</v>
          </cell>
          <cell r="AM63">
            <v>154.61287920438662</v>
          </cell>
          <cell r="AN63">
            <v>136125360.44017974</v>
          </cell>
          <cell r="AO63">
            <v>143124293.65670532</v>
          </cell>
          <cell r="AP63">
            <v>145638262.176</v>
          </cell>
          <cell r="AQ63">
            <v>154612879.20438662</v>
          </cell>
          <cell r="AR63">
            <v>1.9901779991301716E-2</v>
          </cell>
          <cell r="AS63">
            <v>1.9897787233727593E-2</v>
          </cell>
          <cell r="AT63">
            <v>2.9900514859039662E-2</v>
          </cell>
          <cell r="AU63">
            <v>1.9901779991301761E-2</v>
          </cell>
          <cell r="AV63">
            <v>1.9897787233727669E-2</v>
          </cell>
          <cell r="AW63">
            <v>2.9900514859039596E-2</v>
          </cell>
          <cell r="AX63">
            <v>119.280524</v>
          </cell>
          <cell r="AY63">
            <v>124.62555887499998</v>
          </cell>
          <cell r="AZ63">
            <v>129.10848631516589</v>
          </cell>
          <cell r="BA63">
            <v>136.12536044017975</v>
          </cell>
          <cell r="BB63">
            <v>143.12429365670533</v>
          </cell>
          <cell r="BC63">
            <v>5.1415351216654921</v>
          </cell>
          <cell r="BD63">
            <v>19.989658711346138</v>
          </cell>
          <cell r="BE63">
            <v>23.843769656705319</v>
          </cell>
          <cell r="BF63">
            <v>4.6612589588169939</v>
          </cell>
          <cell r="BG63">
            <v>132.57060275240218</v>
          </cell>
          <cell r="BH63">
            <v>2.6761139164229286</v>
          </cell>
          <cell r="BI63">
            <v>11.488585547681302</v>
          </cell>
          <cell r="BJ63">
            <v>0</v>
          </cell>
          <cell r="BK63">
            <v>0</v>
          </cell>
          <cell r="BL63">
            <v>0</v>
          </cell>
          <cell r="BM63">
            <v>6.1935800446744187</v>
          </cell>
          <cell r="BN63">
            <v>8.2882528053895097</v>
          </cell>
          <cell r="BO63">
            <v>10.12077884723143</v>
          </cell>
          <cell r="BP63">
            <v>10.12077884723143</v>
          </cell>
          <cell r="BQ63">
            <v>0</v>
          </cell>
          <cell r="BR63">
            <v>0</v>
          </cell>
          <cell r="BS63">
            <v>1.4000509999999999</v>
          </cell>
          <cell r="BT63">
            <v>0.8711395500000001</v>
          </cell>
          <cell r="BU63">
            <v>0</v>
          </cell>
          <cell r="BV63">
            <v>7.3531788566666672</v>
          </cell>
          <cell r="BW63">
            <v>9.2192852588888918</v>
          </cell>
          <cell r="BX63">
            <v>7.6943536308711113</v>
          </cell>
          <cell r="BY63">
            <v>7.1219656141725896</v>
          </cell>
          <cell r="BZ63">
            <v>7.7538734785932686</v>
          </cell>
          <cell r="CA63">
            <v>0.15144810439568884</v>
          </cell>
          <cell r="CB63">
            <v>0.10831269205367178</v>
          </cell>
          <cell r="CC63">
            <v>0.11487822562869512</v>
          </cell>
          <cell r="CD63">
            <v>0</v>
          </cell>
          <cell r="CE63">
            <v>0</v>
          </cell>
          <cell r="CF63">
            <v>8.8726609850964913</v>
          </cell>
          <cell r="CG63">
            <v>1.2656670331006203</v>
          </cell>
          <cell r="CH63">
            <v>6.5733029783612871</v>
          </cell>
          <cell r="CI63">
            <v>5.3076359452606665</v>
          </cell>
          <cell r="CJ63">
            <v>6.6141309471709837</v>
          </cell>
          <cell r="CK63">
            <v>6.6141309471709819</v>
          </cell>
          <cell r="CL63">
            <v>5.3076359452606665</v>
          </cell>
          <cell r="CM63">
            <v>5.3484639140703623</v>
          </cell>
          <cell r="CN63">
            <v>0.51195313617963323</v>
          </cell>
          <cell r="CO63">
            <v>6.1264185411663288</v>
          </cell>
          <cell r="CP63">
            <v>0.4832754162431645</v>
          </cell>
          <cell r="CQ63">
            <v>0</v>
          </cell>
          <cell r="CR63">
            <v>0.57565168077401685</v>
          </cell>
          <cell r="CS63">
            <v>0.5856857933277978</v>
          </cell>
          <cell r="CT63">
            <v>0</v>
          </cell>
          <cell r="CU63">
            <v>0</v>
          </cell>
          <cell r="CV63">
            <v>0</v>
          </cell>
          <cell r="CW63">
            <v>0</v>
          </cell>
          <cell r="CX63">
            <v>0</v>
          </cell>
          <cell r="CY63">
            <v>1.393823</v>
          </cell>
          <cell r="CZ63">
            <v>1.393823</v>
          </cell>
          <cell r="DA63">
            <v>0</v>
          </cell>
          <cell r="DB63">
            <v>0</v>
          </cell>
          <cell r="DC63">
            <v>0</v>
          </cell>
          <cell r="DD63">
            <v>0</v>
          </cell>
          <cell r="DE63">
            <v>2.3811149999999999</v>
          </cell>
          <cell r="DF63">
            <v>220.86273561668381</v>
          </cell>
          <cell r="DG63">
            <v>222.53493274390635</v>
          </cell>
          <cell r="DH63">
            <v>224.38283736409846</v>
          </cell>
          <cell r="DI63">
            <v>233.48962316903319</v>
          </cell>
          <cell r="DJ63">
            <v>240.89436296932973</v>
          </cell>
          <cell r="DK63">
            <v>0.75712053577237093</v>
          </cell>
          <cell r="DL63">
            <v>0.83038855850945392</v>
          </cell>
          <cell r="DM63">
            <v>4.0585928549238703</v>
          </cell>
          <cell r="DN63">
            <v>3.1713357106820661</v>
          </cell>
          <cell r="DO63">
            <v>9.0697180294876176</v>
          </cell>
          <cell r="DP63">
            <v>20.031627352645934</v>
          </cell>
          <cell r="DQ63">
            <v>0</v>
          </cell>
          <cell r="DR63">
            <v>0</v>
          </cell>
          <cell r="DS63">
            <v>0</v>
          </cell>
          <cell r="DT63">
            <v>0</v>
          </cell>
          <cell r="DU63">
            <v>1</v>
          </cell>
        </row>
        <row r="64">
          <cell r="A64" t="str">
            <v>R422</v>
          </cell>
          <cell r="B64" t="str">
            <v>E1920</v>
          </cell>
          <cell r="C64" t="str">
            <v>E10000015</v>
          </cell>
          <cell r="D64" t="str">
            <v>Hertfordshire</v>
          </cell>
          <cell r="E64">
            <v>237.33035537999999</v>
          </cell>
          <cell r="F64">
            <v>193.531690411055</v>
          </cell>
          <cell r="G64">
            <v>160.39283733543846</v>
          </cell>
          <cell r="H64">
            <v>141.93790925942432</v>
          </cell>
          <cell r="I64">
            <v>123.9639783650167</v>
          </cell>
          <cell r="J64">
            <v>1.6421073377916666</v>
          </cell>
          <cell r="K64">
            <v>1.642107337175122</v>
          </cell>
          <cell r="L64">
            <v>1.7403566486486461</v>
          </cell>
          <cell r="M64">
            <v>2.7348461621621576</v>
          </cell>
          <cell r="N64">
            <v>3.9779580540540245</v>
          </cell>
          <cell r="O64">
            <v>482.07053000000002</v>
          </cell>
          <cell r="P64">
            <v>489.39592821399992</v>
          </cell>
          <cell r="Q64">
            <v>497.93402003</v>
          </cell>
          <cell r="R64">
            <v>503.78598598599996</v>
          </cell>
          <cell r="S64">
            <v>511.44455406224415</v>
          </cell>
          <cell r="T64">
            <v>0</v>
          </cell>
          <cell r="U64">
            <v>9.7399691199999801</v>
          </cell>
          <cell r="V64">
            <v>20.014388626255389</v>
          </cell>
          <cell r="W64">
            <v>35.922346556082964</v>
          </cell>
          <cell r="X64">
            <v>52.905828825111108</v>
          </cell>
          <cell r="Y64">
            <v>0</v>
          </cell>
          <cell r="Z64">
            <v>9.7871467179999652</v>
          </cell>
          <cell r="AA64">
            <v>25.69069095374465</v>
          </cell>
          <cell r="AB64">
            <v>43.268683341916919</v>
          </cell>
          <cell r="AC64">
            <v>45.24588025486684</v>
          </cell>
          <cell r="AD64">
            <v>0</v>
          </cell>
          <cell r="AE64">
            <v>0</v>
          </cell>
          <cell r="AF64">
            <v>0</v>
          </cell>
          <cell r="AG64">
            <v>0</v>
          </cell>
          <cell r="AH64">
            <v>0</v>
          </cell>
          <cell r="AI64">
            <v>482.07053000000002</v>
          </cell>
          <cell r="AJ64">
            <v>508.92304405199991</v>
          </cell>
          <cell r="AK64">
            <v>543.63909961000002</v>
          </cell>
          <cell r="AL64">
            <v>582.9770158839998</v>
          </cell>
          <cell r="AM64">
            <v>609.59626314222214</v>
          </cell>
          <cell r="AN64">
            <v>539708332.54208302</v>
          </cell>
          <cell r="AO64">
            <v>564350382.88735545</v>
          </cell>
          <cell r="AP64">
            <v>582977015.88399994</v>
          </cell>
          <cell r="AQ64">
            <v>609596263.14222229</v>
          </cell>
          <cell r="AR64">
            <v>1.9902023205515817E-2</v>
          </cell>
          <cell r="AS64">
            <v>1.989685003061803E-2</v>
          </cell>
          <cell r="AT64">
            <v>2.9907775664679503E-2</v>
          </cell>
          <cell r="AU64">
            <v>1.9902023205515987E-2</v>
          </cell>
          <cell r="AV64">
            <v>1.9896850030618064E-2</v>
          </cell>
          <cell r="AW64">
            <v>2.9907775664679597E-2</v>
          </cell>
          <cell r="AX64">
            <v>482.07053000000002</v>
          </cell>
          <cell r="AY64">
            <v>499.13589733399994</v>
          </cell>
          <cell r="AZ64">
            <v>517.94840865625531</v>
          </cell>
          <cell r="BA64">
            <v>539.70833254208287</v>
          </cell>
          <cell r="BB64">
            <v>564.35038288735529</v>
          </cell>
          <cell r="BC64">
            <v>4.5658087636345686</v>
          </cell>
          <cell r="BD64">
            <v>17.068011373222781</v>
          </cell>
          <cell r="BE64">
            <v>82.279852887355332</v>
          </cell>
          <cell r="BF64">
            <v>4.0182541503764435</v>
          </cell>
          <cell r="BG64">
            <v>522.7363469291821</v>
          </cell>
          <cell r="BH64">
            <v>2.0453051948669421</v>
          </cell>
          <cell r="BI64">
            <v>45.24588025486684</v>
          </cell>
          <cell r="BJ64">
            <v>0</v>
          </cell>
          <cell r="BK64">
            <v>0</v>
          </cell>
          <cell r="BL64">
            <v>0</v>
          </cell>
          <cell r="BM64">
            <v>13.071119585245691</v>
          </cell>
          <cell r="BN64">
            <v>16.383557750400922</v>
          </cell>
          <cell r="BO64">
            <v>18.728107549282601</v>
          </cell>
          <cell r="BP64">
            <v>18.728107549282601</v>
          </cell>
          <cell r="BQ64">
            <v>0</v>
          </cell>
          <cell r="BR64">
            <v>0</v>
          </cell>
          <cell r="BS64">
            <v>4.1528890000000001</v>
          </cell>
          <cell r="BT64">
            <v>2.5840093500000001</v>
          </cell>
          <cell r="BU64">
            <v>0</v>
          </cell>
          <cell r="BV64">
            <v>5.4565744408888888</v>
          </cell>
          <cell r="BW64">
            <v>6.635481186222222</v>
          </cell>
          <cell r="BX64">
            <v>5.3634634388746667</v>
          </cell>
          <cell r="BY64">
            <v>3.4743845970249665</v>
          </cell>
          <cell r="BZ64">
            <v>3.0330817638074263</v>
          </cell>
          <cell r="CA64">
            <v>0.36826615286067804</v>
          </cell>
          <cell r="CB64">
            <v>0.26337667657017233</v>
          </cell>
          <cell r="CC64">
            <v>0.27934164226452202</v>
          </cell>
          <cell r="CD64">
            <v>0</v>
          </cell>
          <cell r="CE64">
            <v>0</v>
          </cell>
          <cell r="CF64">
            <v>-12.701611491008148</v>
          </cell>
          <cell r="CG64">
            <v>0</v>
          </cell>
          <cell r="CH64">
            <v>0</v>
          </cell>
          <cell r="CI64">
            <v>0</v>
          </cell>
          <cell r="CJ64">
            <v>0</v>
          </cell>
          <cell r="CK64">
            <v>0</v>
          </cell>
          <cell r="CL64">
            <v>0</v>
          </cell>
          <cell r="CM64">
            <v>0</v>
          </cell>
          <cell r="CO64">
            <v>0</v>
          </cell>
          <cell r="CQ64">
            <v>0</v>
          </cell>
          <cell r="CR64">
            <v>7.7596351008676754</v>
          </cell>
          <cell r="CS64">
            <v>7.8493942366214835</v>
          </cell>
          <cell r="CT64">
            <v>0</v>
          </cell>
          <cell r="CU64">
            <v>0</v>
          </cell>
          <cell r="CV64">
            <v>0</v>
          </cell>
          <cell r="CW64">
            <v>0</v>
          </cell>
          <cell r="CX64">
            <v>0</v>
          </cell>
          <cell r="CY64">
            <v>4.1344149999999997</v>
          </cell>
          <cell r="CZ64">
            <v>4.1344149999999997</v>
          </cell>
          <cell r="DA64">
            <v>0</v>
          </cell>
          <cell r="DB64">
            <v>0</v>
          </cell>
          <cell r="DC64">
            <v>0</v>
          </cell>
          <cell r="DD64">
            <v>0</v>
          </cell>
          <cell r="DE64">
            <v>7.0629590000000002</v>
          </cell>
          <cell r="DF64">
            <v>726.86783331154118</v>
          </cell>
          <cell r="DG64">
            <v>718.75533476389</v>
          </cell>
          <cell r="DH64">
            <v>736.48850149709358</v>
          </cell>
          <cell r="DI64">
            <v>754.22613800301212</v>
          </cell>
          <cell r="DJ64">
            <v>770.49676287438285</v>
          </cell>
          <cell r="DK64">
            <v>-1.1160899101410715</v>
          </cell>
          <cell r="DL64">
            <v>2.46720488537715</v>
          </cell>
          <cell r="DM64">
            <v>2.4084064408151029</v>
          </cell>
          <cell r="DN64">
            <v>2.1572608070108634</v>
          </cell>
          <cell r="DO64">
            <v>6.0023194813935143</v>
          </cell>
          <cell r="DP64">
            <v>43.628929562841655</v>
          </cell>
          <cell r="DQ64">
            <v>0</v>
          </cell>
          <cell r="DR64">
            <v>0</v>
          </cell>
          <cell r="DS64">
            <v>0</v>
          </cell>
          <cell r="DT64">
            <v>1</v>
          </cell>
          <cell r="DU64">
            <v>1</v>
          </cell>
        </row>
        <row r="65">
          <cell r="A65" t="str">
            <v>R364</v>
          </cell>
          <cell r="B65" t="str">
            <v>E4607</v>
          </cell>
          <cell r="C65" t="str">
            <v>E08000031</v>
          </cell>
          <cell r="D65" t="str">
            <v>Wolverhampton</v>
          </cell>
          <cell r="E65">
            <v>137.38981634000001</v>
          </cell>
          <cell r="F65">
            <v>123.200313284278</v>
          </cell>
          <cell r="G65">
            <v>112.79753978926448</v>
          </cell>
          <cell r="H65">
            <v>106.93857546051885</v>
          </cell>
          <cell r="I65">
            <v>100.52098565097894</v>
          </cell>
          <cell r="J65">
            <v>1.0545797456249999</v>
          </cell>
          <cell r="K65">
            <v>1.0545797456324337</v>
          </cell>
          <cell r="L65">
            <v>1.1176765551750742</v>
          </cell>
          <cell r="M65">
            <v>1.7563488724179734</v>
          </cell>
          <cell r="N65">
            <v>2.5546892689715714</v>
          </cell>
          <cell r="O65">
            <v>80.951370999999995</v>
          </cell>
          <cell r="P65">
            <v>82.734336876</v>
          </cell>
          <cell r="Q65">
            <v>84.092471900000007</v>
          </cell>
          <cell r="R65">
            <v>86.231438688000011</v>
          </cell>
          <cell r="S65">
            <v>88.39029620922085</v>
          </cell>
          <cell r="T65">
            <v>0</v>
          </cell>
          <cell r="U65">
            <v>1.6466634349999945</v>
          </cell>
          <cell r="V65">
            <v>3.3802398880419622</v>
          </cell>
          <cell r="W65">
            <v>5.2509434893047944</v>
          </cell>
          <cell r="X65">
            <v>8.1955851242592228</v>
          </cell>
          <cell r="Y65">
            <v>0</v>
          </cell>
          <cell r="Z65">
            <v>1.6545190000000001</v>
          </cell>
          <cell r="AA65">
            <v>3.4643534119580237</v>
          </cell>
          <cell r="AB65">
            <v>5.4880072546951775</v>
          </cell>
          <cell r="AC65">
            <v>7.7819975807926953</v>
          </cell>
          <cell r="AD65">
            <v>0</v>
          </cell>
          <cell r="AE65">
            <v>0</v>
          </cell>
          <cell r="AF65">
            <v>0</v>
          </cell>
          <cell r="AG65">
            <v>0</v>
          </cell>
          <cell r="AH65">
            <v>0</v>
          </cell>
          <cell r="AI65">
            <v>80.951370999999995</v>
          </cell>
          <cell r="AJ65">
            <v>86.035519310999987</v>
          </cell>
          <cell r="AK65">
            <v>90.937065199999992</v>
          </cell>
          <cell r="AL65">
            <v>96.970389431999976</v>
          </cell>
          <cell r="AM65">
            <v>104.36787891427277</v>
          </cell>
          <cell r="AN65">
            <v>91482382.177304819</v>
          </cell>
          <cell r="AO65">
            <v>96585881.333480075</v>
          </cell>
          <cell r="AP65">
            <v>96970389.431999996</v>
          </cell>
          <cell r="AQ65">
            <v>104367878.91427277</v>
          </cell>
          <cell r="AR65">
            <v>1.9903023305401835E-2</v>
          </cell>
          <cell r="AS65">
            <v>1.989765350453343E-2</v>
          </cell>
          <cell r="AT65">
            <v>1.9897110298412235E-2</v>
          </cell>
          <cell r="AU65">
            <v>1.9903023305401769E-2</v>
          </cell>
          <cell r="AV65">
            <v>1.9897653504533347E-2</v>
          </cell>
          <cell r="AW65">
            <v>1.9897110298412214E-2</v>
          </cell>
          <cell r="AX65">
            <v>80.951370999999995</v>
          </cell>
          <cell r="AY65">
            <v>84.381000310999994</v>
          </cell>
          <cell r="AZ65">
            <v>87.472711788041963</v>
          </cell>
          <cell r="BA65">
            <v>91.4823821773048</v>
          </cell>
          <cell r="BB65">
            <v>96.585881333480074</v>
          </cell>
          <cell r="BC65">
            <v>5.5786688482641633</v>
          </cell>
          <cell r="BD65">
            <v>19.313459599689885</v>
          </cell>
          <cell r="BE65">
            <v>15.634510333480074</v>
          </cell>
          <cell r="BF65">
            <v>4.5134922530606136</v>
          </cell>
          <cell r="BG65">
            <v>89.463837190797975</v>
          </cell>
          <cell r="BH65">
            <v>2.5311499511101454</v>
          </cell>
          <cell r="BI65">
            <v>7.7819975807926953</v>
          </cell>
          <cell r="BJ65">
            <v>0</v>
          </cell>
          <cell r="BK65">
            <v>0</v>
          </cell>
          <cell r="BL65">
            <v>0</v>
          </cell>
          <cell r="BM65">
            <v>7.574724506027076</v>
          </cell>
          <cell r="BN65">
            <v>10.387876648779486</v>
          </cell>
          <cell r="BO65">
            <v>12.950663819402008</v>
          </cell>
          <cell r="BP65">
            <v>12.950663819402008</v>
          </cell>
          <cell r="BQ65">
            <v>0</v>
          </cell>
          <cell r="BR65">
            <v>0</v>
          </cell>
          <cell r="BS65">
            <v>1.382628</v>
          </cell>
          <cell r="BT65">
            <v>0.86029830000000007</v>
          </cell>
          <cell r="BU65">
            <v>0</v>
          </cell>
          <cell r="BV65">
            <v>3.2032872911111117</v>
          </cell>
          <cell r="BW65">
            <v>3.9567550488888896</v>
          </cell>
          <cell r="BX65">
            <v>3.5043790084088893</v>
          </cell>
          <cell r="BY65">
            <v>2.6906422168973756</v>
          </cell>
          <cell r="BZ65">
            <v>2.0803322459447475</v>
          </cell>
          <cell r="CA65">
            <v>0.23344357778988906</v>
          </cell>
          <cell r="CB65">
            <v>0.16695423461360531</v>
          </cell>
          <cell r="CC65">
            <v>0.17707441177903652</v>
          </cell>
          <cell r="CD65">
            <v>0</v>
          </cell>
          <cell r="CE65">
            <v>0</v>
          </cell>
          <cell r="CF65">
            <v>-22.682687691431024</v>
          </cell>
          <cell r="CG65">
            <v>0</v>
          </cell>
          <cell r="CH65">
            <v>0</v>
          </cell>
          <cell r="CI65">
            <v>0</v>
          </cell>
          <cell r="CJ65">
            <v>0</v>
          </cell>
          <cell r="CK65">
            <v>0</v>
          </cell>
          <cell r="CL65">
            <v>0</v>
          </cell>
          <cell r="CM65">
            <v>0</v>
          </cell>
          <cell r="CO65">
            <v>0</v>
          </cell>
          <cell r="CQ65">
            <v>0</v>
          </cell>
          <cell r="CR65">
            <v>0</v>
          </cell>
          <cell r="CS65">
            <v>0</v>
          </cell>
          <cell r="CT65">
            <v>0</v>
          </cell>
          <cell r="CU65">
            <v>0</v>
          </cell>
          <cell r="CV65">
            <v>0</v>
          </cell>
          <cell r="CW65">
            <v>0</v>
          </cell>
          <cell r="CX65">
            <v>0</v>
          </cell>
          <cell r="CY65">
            <v>1.376477</v>
          </cell>
          <cell r="CZ65">
            <v>1.376477</v>
          </cell>
          <cell r="DA65">
            <v>0</v>
          </cell>
          <cell r="DB65">
            <v>0</v>
          </cell>
          <cell r="DC65">
            <v>0</v>
          </cell>
          <cell r="DD65">
            <v>0</v>
          </cell>
          <cell r="DE65">
            <v>2.3514819999999999</v>
          </cell>
          <cell r="DF65">
            <v>222.83249795452602</v>
          </cell>
          <cell r="DG65">
            <v>214.41412162441293</v>
          </cell>
          <cell r="DH65">
            <v>217.49108747065455</v>
          </cell>
          <cell r="DI65">
            <v>220.98060793061367</v>
          </cell>
          <cell r="DJ65">
            <v>226.20250889957003</v>
          </cell>
          <cell r="DK65">
            <v>-3.7778943409910726</v>
          </cell>
          <cell r="DL65">
            <v>1.4350574593363419</v>
          </cell>
          <cell r="DM65">
            <v>1.604442968464137</v>
          </cell>
          <cell r="DN65">
            <v>2.3630584682779121</v>
          </cell>
          <cell r="DO65">
            <v>1.512351643489529</v>
          </cell>
          <cell r="DP65">
            <v>3.3700109450440405</v>
          </cell>
          <cell r="DQ65">
            <v>1</v>
          </cell>
          <cell r="DR65">
            <v>1</v>
          </cell>
          <cell r="DS65">
            <v>0</v>
          </cell>
          <cell r="DT65">
            <v>0</v>
          </cell>
          <cell r="DU65">
            <v>1</v>
          </cell>
        </row>
        <row r="66">
          <cell r="A66" t="str">
            <v>R950</v>
          </cell>
          <cell r="B66" t="str">
            <v>E6101</v>
          </cell>
          <cell r="C66" t="str">
            <v>E31000001</v>
          </cell>
          <cell r="D66" t="str">
            <v>Avon Fire</v>
          </cell>
          <cell r="E66">
            <v>20.061896469999997</v>
          </cell>
          <cell r="F66">
            <v>18.629490634036998</v>
          </cell>
          <cell r="G66">
            <v>16.895495376682103</v>
          </cell>
          <cell r="H66">
            <v>16.162299494568288</v>
          </cell>
          <cell r="I66">
            <v>15.766399352475924</v>
          </cell>
          <cell r="J66">
            <v>0.14437096479166669</v>
          </cell>
          <cell r="K66">
            <v>0.14437096479332026</v>
          </cell>
          <cell r="L66">
            <v>0.15300885804584849</v>
          </cell>
          <cell r="M66">
            <v>0.24044249121490474</v>
          </cell>
          <cell r="N66">
            <v>0.34973453267624655</v>
          </cell>
          <cell r="O66">
            <v>22.829015999999999</v>
          </cell>
          <cell r="P66">
            <v>23.276260440000001</v>
          </cell>
          <cell r="Q66">
            <v>23.71360932</v>
          </cell>
          <cell r="R66">
            <v>24.027848099999996</v>
          </cell>
          <cell r="S66">
            <v>24.479288346049128</v>
          </cell>
          <cell r="T66">
            <v>0</v>
          </cell>
          <cell r="U66">
            <v>0.46482622200000645</v>
          </cell>
          <cell r="V66">
            <v>0.95424133600000427</v>
          </cell>
          <cell r="W66">
            <v>1.7136978749999994</v>
          </cell>
          <cell r="X66">
            <v>2.532650695922694</v>
          </cell>
          <cell r="Y66">
            <v>0</v>
          </cell>
          <cell r="Z66">
            <v>0</v>
          </cell>
          <cell r="AA66">
            <v>0</v>
          </cell>
          <cell r="AB66">
            <v>0</v>
          </cell>
          <cell r="AC66">
            <v>0</v>
          </cell>
          <cell r="AD66">
            <v>0</v>
          </cell>
          <cell r="AE66">
            <v>0</v>
          </cell>
          <cell r="AF66">
            <v>0</v>
          </cell>
          <cell r="AG66">
            <v>0</v>
          </cell>
          <cell r="AH66">
            <v>0</v>
          </cell>
          <cell r="AI66">
            <v>22.829015999999999</v>
          </cell>
          <cell r="AJ66">
            <v>23.741086662000008</v>
          </cell>
          <cell r="AK66">
            <v>24.667850656000002</v>
          </cell>
          <cell r="AL66">
            <v>25.741545974999998</v>
          </cell>
          <cell r="AM66">
            <v>27.011939041971821</v>
          </cell>
          <cell r="AN66">
            <v>25741545.974999994</v>
          </cell>
          <cell r="AO66">
            <v>27011939.041971821</v>
          </cell>
          <cell r="AP66">
            <v>25741545.974999998</v>
          </cell>
          <cell r="AQ66">
            <v>27536442.71268972</v>
          </cell>
          <cell r="AR66">
            <v>1.9969969969970247E-2</v>
          </cell>
          <cell r="AS66">
            <v>1.9873399087295684E-2</v>
          </cell>
          <cell r="AT66">
            <v>2.9878752886835835E-2</v>
          </cell>
          <cell r="AU66">
            <v>1.9969969969970247E-2</v>
          </cell>
          <cell r="AV66">
            <v>1.9873399087295684E-2</v>
          </cell>
          <cell r="AW66">
            <v>2.9878752886835835E-2</v>
          </cell>
          <cell r="AX66">
            <v>22.829015999999999</v>
          </cell>
          <cell r="AY66">
            <v>23.741086662000008</v>
          </cell>
          <cell r="AZ66">
            <v>24.667850656000002</v>
          </cell>
          <cell r="BA66">
            <v>25.741545974999998</v>
          </cell>
          <cell r="BB66">
            <v>27.011939041971821</v>
          </cell>
          <cell r="BC66">
            <v>4.9351855875541428</v>
          </cell>
          <cell r="BD66">
            <v>18.322835473819026</v>
          </cell>
          <cell r="BE66">
            <v>4.1829230419718213</v>
          </cell>
          <cell r="BF66">
            <v>4.2958774285073442</v>
          </cell>
          <cell r="BG66">
            <v>25.020134240065691</v>
          </cell>
          <cell r="BH66">
            <v>2.3176626995902172</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G66">
            <v>0</v>
          </cell>
          <cell r="CH66">
            <v>0</v>
          </cell>
          <cell r="CI66">
            <v>0</v>
          </cell>
          <cell r="CJ66">
            <v>0</v>
          </cell>
          <cell r="CK66">
            <v>0</v>
          </cell>
          <cell r="CL66">
            <v>0</v>
          </cell>
          <cell r="CM66">
            <v>0</v>
          </cell>
          <cell r="CO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43.035283434791673</v>
          </cell>
          <cell r="DG66">
            <v>42.51494826083033</v>
          </cell>
          <cell r="DH66">
            <v>41.716354890727956</v>
          </cell>
          <cell r="DI66">
            <v>42.144287960783188</v>
          </cell>
          <cell r="DJ66">
            <v>43.128072927123995</v>
          </cell>
          <cell r="DK66">
            <v>-1.2090896874183965</v>
          </cell>
          <cell r="DL66">
            <v>-1.8783825519508524</v>
          </cell>
          <cell r="DM66">
            <v>1.0258160646493764</v>
          </cell>
          <cell r="DN66">
            <v>2.3343257507547621</v>
          </cell>
          <cell r="DO66">
            <v>0.21561259721438741</v>
          </cell>
          <cell r="DP66">
            <v>9.2789492332324391E-2</v>
          </cell>
          <cell r="DQ66">
            <v>0</v>
          </cell>
          <cell r="DR66">
            <v>0</v>
          </cell>
          <cell r="DS66">
            <v>0</v>
          </cell>
          <cell r="DT66">
            <v>0</v>
          </cell>
          <cell r="DU66">
            <v>1</v>
          </cell>
        </row>
        <row r="67">
          <cell r="A67" t="str">
            <v>R348</v>
          </cell>
          <cell r="B67" t="str">
            <v>E4305</v>
          </cell>
          <cell r="C67" t="str">
            <v>E08000015</v>
          </cell>
          <cell r="D67" t="str">
            <v>Wirral</v>
          </cell>
          <cell r="E67">
            <v>141.92335524999999</v>
          </cell>
          <cell r="F67">
            <v>125.26341165600601</v>
          </cell>
          <cell r="G67">
            <v>113.03906259359461</v>
          </cell>
          <cell r="H67">
            <v>106.15511091109873</v>
          </cell>
          <cell r="I67">
            <v>98.718815538088208</v>
          </cell>
          <cell r="J67">
            <v>1.0782163103541669</v>
          </cell>
          <cell r="K67">
            <v>1.0782163104259215</v>
          </cell>
          <cell r="L67">
            <v>1.1427273248527288</v>
          </cell>
          <cell r="M67">
            <v>1.7957143676257161</v>
          </cell>
          <cell r="N67">
            <v>2.6119481710919392</v>
          </cell>
          <cell r="O67">
            <v>114.20595</v>
          </cell>
          <cell r="P67">
            <v>115.65939349399999</v>
          </cell>
          <cell r="Q67">
            <v>116.71728147</v>
          </cell>
          <cell r="R67">
            <v>117.92702673399999</v>
          </cell>
          <cell r="S67">
            <v>119.40027412554518</v>
          </cell>
          <cell r="T67">
            <v>0</v>
          </cell>
          <cell r="U67">
            <v>2.3013902751452373</v>
          </cell>
          <cell r="V67">
            <v>4.6911317679813909</v>
          </cell>
          <cell r="W67">
            <v>8.407654824245574</v>
          </cell>
          <cell r="X67">
            <v>12.350079531315126</v>
          </cell>
          <cell r="Y67">
            <v>0</v>
          </cell>
          <cell r="Z67">
            <v>2.3131866248547599</v>
          </cell>
          <cell r="AA67">
            <v>6.0222118670186102</v>
          </cell>
          <cell r="AB67">
            <v>10.129323162754432</v>
          </cell>
          <cell r="AC67">
            <v>10.563543537981287</v>
          </cell>
          <cell r="AD67">
            <v>0</v>
          </cell>
          <cell r="AE67">
            <v>0</v>
          </cell>
          <cell r="AF67">
            <v>0</v>
          </cell>
          <cell r="AG67">
            <v>0</v>
          </cell>
          <cell r="AH67">
            <v>0</v>
          </cell>
          <cell r="AI67">
            <v>114.20595</v>
          </cell>
          <cell r="AJ67">
            <v>120.27397039399997</v>
          </cell>
          <cell r="AK67">
            <v>127.430625105</v>
          </cell>
          <cell r="AL67">
            <v>136.46400472100001</v>
          </cell>
          <cell r="AM67">
            <v>142.31389719484156</v>
          </cell>
          <cell r="AN67">
            <v>126334681.55824555</v>
          </cell>
          <cell r="AO67">
            <v>131750353.65686025</v>
          </cell>
          <cell r="AP67">
            <v>136464004.72099999</v>
          </cell>
          <cell r="AQ67">
            <v>142313897.19484153</v>
          </cell>
          <cell r="AR67">
            <v>1.9897997089744601E-2</v>
          </cell>
          <cell r="AS67">
            <v>1.9898329811180115E-2</v>
          </cell>
          <cell r="AT67">
            <v>2.9901336192870831E-2</v>
          </cell>
          <cell r="AU67">
            <v>1.9897997089744584E-2</v>
          </cell>
          <cell r="AV67">
            <v>1.9898329811180192E-2</v>
          </cell>
          <cell r="AW67">
            <v>2.9901336192870592E-2</v>
          </cell>
          <cell r="AX67">
            <v>114.20595</v>
          </cell>
          <cell r="AY67">
            <v>117.96078376914522</v>
          </cell>
          <cell r="AZ67">
            <v>121.40841323798139</v>
          </cell>
          <cell r="BA67">
            <v>126.33468155824556</v>
          </cell>
          <cell r="BB67">
            <v>131.75035365686028</v>
          </cell>
          <cell r="BC67">
            <v>4.2867659393417403</v>
          </cell>
          <cell r="BD67">
            <v>15.362074967950701</v>
          </cell>
          <cell r="BE67">
            <v>17.544403656860293</v>
          </cell>
          <cell r="BF67">
            <v>3.6372223674945081</v>
          </cell>
          <cell r="BG67">
            <v>122.03535368374436</v>
          </cell>
          <cell r="BH67">
            <v>1.6715005690277174</v>
          </cell>
          <cell r="BI67">
            <v>10.563543537981287</v>
          </cell>
          <cell r="BJ67">
            <v>0</v>
          </cell>
          <cell r="BK67">
            <v>0</v>
          </cell>
          <cell r="BL67">
            <v>0</v>
          </cell>
          <cell r="BM67">
            <v>9.7143374823580988</v>
          </cell>
          <cell r="BN67">
            <v>13.411316107560182</v>
          </cell>
          <cell r="BO67">
            <v>16.872841850911762</v>
          </cell>
          <cell r="BP67">
            <v>16.872841850911762</v>
          </cell>
          <cell r="BQ67">
            <v>0</v>
          </cell>
          <cell r="BR67">
            <v>0</v>
          </cell>
          <cell r="BS67">
            <v>1.8084150000000001</v>
          </cell>
          <cell r="BT67">
            <v>1.1252311499999998</v>
          </cell>
          <cell r="BU67">
            <v>0</v>
          </cell>
          <cell r="BV67">
            <v>2.5975828033333337</v>
          </cell>
          <cell r="BW67">
            <v>3.1778525166666669</v>
          </cell>
          <cell r="BX67">
            <v>2.2641809666666672</v>
          </cell>
          <cell r="BY67">
            <v>1.5195430222222222</v>
          </cell>
          <cell r="BZ67">
            <v>0.76436971333333337</v>
          </cell>
          <cell r="CA67">
            <v>0.23737921140125451</v>
          </cell>
          <cell r="CB67">
            <v>0.1697689220148432</v>
          </cell>
          <cell r="CC67">
            <v>0.18005971560837375</v>
          </cell>
          <cell r="CD67">
            <v>0</v>
          </cell>
          <cell r="CE67">
            <v>0</v>
          </cell>
          <cell r="CF67">
            <v>-49.697395719964689</v>
          </cell>
          <cell r="CG67">
            <v>0</v>
          </cell>
          <cell r="CH67">
            <v>0</v>
          </cell>
          <cell r="CI67">
            <v>0</v>
          </cell>
          <cell r="CJ67">
            <v>0</v>
          </cell>
          <cell r="CK67">
            <v>0</v>
          </cell>
          <cell r="CL67">
            <v>0</v>
          </cell>
          <cell r="CM67">
            <v>0</v>
          </cell>
          <cell r="CO67">
            <v>0</v>
          </cell>
          <cell r="CQ67">
            <v>0</v>
          </cell>
          <cell r="CR67">
            <v>0</v>
          </cell>
          <cell r="CS67">
            <v>0</v>
          </cell>
          <cell r="CT67">
            <v>0</v>
          </cell>
          <cell r="CU67">
            <v>0</v>
          </cell>
          <cell r="CV67">
            <v>0</v>
          </cell>
          <cell r="CW67">
            <v>0</v>
          </cell>
          <cell r="CX67">
            <v>0</v>
          </cell>
          <cell r="CY67">
            <v>1.80037</v>
          </cell>
          <cell r="CZ67">
            <v>1.80037</v>
          </cell>
          <cell r="DA67">
            <v>0</v>
          </cell>
          <cell r="DB67">
            <v>0</v>
          </cell>
          <cell r="DC67">
            <v>0</v>
          </cell>
          <cell r="DD67">
            <v>0</v>
          </cell>
          <cell r="DE67">
            <v>3.0756320000000001</v>
          </cell>
          <cell r="DF67">
            <v>260.0424835750888</v>
          </cell>
          <cell r="DG67">
            <v>249.96321979911346</v>
          </cell>
          <cell r="DH67">
            <v>255.57940818808049</v>
          </cell>
          <cell r="DI67">
            <v>262.27129027950684</v>
          </cell>
          <cell r="DJ67">
            <v>266.15787446826687</v>
          </cell>
          <cell r="DK67">
            <v>-3.8760065806958344</v>
          </cell>
          <cell r="DL67">
            <v>2.246805907477345</v>
          </cell>
          <cell r="DM67">
            <v>2.6183181731533889</v>
          </cell>
          <cell r="DN67">
            <v>1.481894638417347</v>
          </cell>
          <cell r="DO67">
            <v>2.3516891582879396</v>
          </cell>
          <cell r="DP67">
            <v>6.1153908931780752</v>
          </cell>
          <cell r="DQ67">
            <v>1</v>
          </cell>
          <cell r="DR67">
            <v>1</v>
          </cell>
          <cell r="DS67">
            <v>0</v>
          </cell>
          <cell r="DT67">
            <v>0</v>
          </cell>
          <cell r="DU67">
            <v>1</v>
          </cell>
        </row>
        <row r="68">
          <cell r="A68" t="str">
            <v>R753</v>
          </cell>
          <cell r="B68" t="str">
            <v>E6162</v>
          </cell>
          <cell r="C68" t="str">
            <v>E31000047</v>
          </cell>
          <cell r="D68" t="str">
            <v>Dorset and Wiltshire Fire</v>
          </cell>
          <cell r="E68">
            <v>19.426250880000001</v>
          </cell>
          <cell r="F68">
            <v>17.636116744328998</v>
          </cell>
          <cell r="G68">
            <v>15.466900151046726</v>
          </cell>
          <cell r="H68">
            <v>14.548923384535577</v>
          </cell>
          <cell r="I68">
            <v>14.08167471421813</v>
          </cell>
          <cell r="J68">
            <v>0.13836864095833337</v>
          </cell>
          <cell r="K68">
            <v>0.13836864099924379</v>
          </cell>
          <cell r="L68">
            <v>0.14664740780086438</v>
          </cell>
          <cell r="M68">
            <v>0.23044592654421545</v>
          </cell>
          <cell r="N68">
            <v>0.33519407497339399</v>
          </cell>
          <cell r="O68">
            <v>34.176215999999997</v>
          </cell>
          <cell r="P68">
            <v>35.607947075999995</v>
          </cell>
          <cell r="Q68">
            <v>36.039618107999992</v>
          </cell>
          <cell r="R68">
            <v>36.728437824000004</v>
          </cell>
          <cell r="S68">
            <v>37.372454454956397</v>
          </cell>
          <cell r="T68">
            <v>0</v>
          </cell>
          <cell r="U68">
            <v>0.70838090999999503</v>
          </cell>
          <cell r="V68">
            <v>1.449869693999996</v>
          </cell>
          <cell r="W68">
            <v>2.6195938559999958</v>
          </cell>
          <cell r="X68">
            <v>3.8666667068707445</v>
          </cell>
          <cell r="Y68">
            <v>0</v>
          </cell>
          <cell r="Z68">
            <v>0</v>
          </cell>
          <cell r="AA68">
            <v>0</v>
          </cell>
          <cell r="AB68">
            <v>0</v>
          </cell>
          <cell r="AC68">
            <v>0</v>
          </cell>
          <cell r="AD68">
            <v>0</v>
          </cell>
          <cell r="AE68">
            <v>0</v>
          </cell>
          <cell r="AF68">
            <v>0</v>
          </cell>
          <cell r="AG68">
            <v>0</v>
          </cell>
          <cell r="AH68">
            <v>0</v>
          </cell>
          <cell r="AI68">
            <v>34.176215999999997</v>
          </cell>
          <cell r="AJ68">
            <v>36.316327985999997</v>
          </cell>
          <cell r="AK68">
            <v>37.489487801999992</v>
          </cell>
          <cell r="AL68">
            <v>39.348031679999998</v>
          </cell>
          <cell r="AM68">
            <v>41.239121161827143</v>
          </cell>
          <cell r="AN68">
            <v>39348031.679999992</v>
          </cell>
          <cell r="AO68">
            <v>41239121.161827147</v>
          </cell>
          <cell r="AP68">
            <v>39348031.68</v>
          </cell>
          <cell r="AQ68">
            <v>42039880.796037383</v>
          </cell>
          <cell r="AR68">
            <v>1.9893899204243892E-2</v>
          </cell>
          <cell r="AS68">
            <v>1.9939315127871726E-2</v>
          </cell>
          <cell r="AT68">
            <v>2.9890919393681825E-2</v>
          </cell>
          <cell r="AU68">
            <v>1.9893899204243892E-2</v>
          </cell>
          <cell r="AV68">
            <v>1.9939315127871726E-2</v>
          </cell>
          <cell r="AW68">
            <v>2.9890919393681825E-2</v>
          </cell>
          <cell r="AX68">
            <v>34.176215999999997</v>
          </cell>
          <cell r="AY68">
            <v>36.316327985999997</v>
          </cell>
          <cell r="AZ68">
            <v>37.489487801999992</v>
          </cell>
          <cell r="BA68">
            <v>39.348031679999998</v>
          </cell>
          <cell r="BB68">
            <v>41.239121161827143</v>
          </cell>
          <cell r="BC68">
            <v>4.8060586542334001</v>
          </cell>
          <cell r="BD68">
            <v>20.666141511474354</v>
          </cell>
          <cell r="BE68">
            <v>7.0629051618271399</v>
          </cell>
          <cell r="BF68">
            <v>4.8084640277602952</v>
          </cell>
          <cell r="BG68">
            <v>38.198233225982008</v>
          </cell>
          <cell r="BH68">
            <v>2.8205268976755571</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G68">
            <v>9.4019347169111839E-3</v>
          </cell>
          <cell r="CH68">
            <v>4.882940288460326E-2</v>
          </cell>
          <cell r="CI68">
            <v>3.9427468167692076E-2</v>
          </cell>
          <cell r="CJ68">
            <v>4.9132691101277812E-2</v>
          </cell>
          <cell r="CK68">
            <v>4.9132691101277798E-2</v>
          </cell>
          <cell r="CL68">
            <v>3.9427468167692076E-2</v>
          </cell>
          <cell r="CM68">
            <v>3.9730756384366614E-2</v>
          </cell>
          <cell r="CN68">
            <v>0.51195313617963345</v>
          </cell>
          <cell r="CO68">
            <v>4.5509747560866488E-2</v>
          </cell>
          <cell r="CP68">
            <v>0.48327541624316472</v>
          </cell>
          <cell r="CQ68">
            <v>0</v>
          </cell>
          <cell r="CR68">
            <v>0.16676470457067072</v>
          </cell>
          <cell r="CS68">
            <v>0.20994331772441277</v>
          </cell>
          <cell r="CT68">
            <v>0</v>
          </cell>
          <cell r="CU68">
            <v>0</v>
          </cell>
          <cell r="CV68">
            <v>0</v>
          </cell>
          <cell r="CW68">
            <v>0</v>
          </cell>
          <cell r="CX68">
            <v>0</v>
          </cell>
          <cell r="CY68">
            <v>0</v>
          </cell>
          <cell r="CZ68">
            <v>0</v>
          </cell>
          <cell r="DA68">
            <v>0</v>
          </cell>
          <cell r="DB68">
            <v>0</v>
          </cell>
          <cell r="DC68">
            <v>0</v>
          </cell>
          <cell r="DD68">
            <v>0</v>
          </cell>
          <cell r="DE68">
            <v>0</v>
          </cell>
          <cell r="DF68">
            <v>53.750237455675247</v>
          </cell>
          <cell r="DG68">
            <v>54.306407478783512</v>
          </cell>
          <cell r="DH68">
            <v>53.352406146739689</v>
          </cell>
          <cell r="DI68">
            <v>54.176533682181066</v>
          </cell>
          <cell r="DJ68">
            <v>55.705122642119939</v>
          </cell>
          <cell r="DK68">
            <v>1.0347303555019893</v>
          </cell>
          <cell r="DL68">
            <v>-1.7567012371726642</v>
          </cell>
          <cell r="DM68">
            <v>1.5446867254209851</v>
          </cell>
          <cell r="DN68">
            <v>2.8214964229829054</v>
          </cell>
          <cell r="DO68">
            <v>3.6369796283351796</v>
          </cell>
          <cell r="DP68">
            <v>1.9548851864446923</v>
          </cell>
          <cell r="DQ68">
            <v>0</v>
          </cell>
          <cell r="DR68">
            <v>0</v>
          </cell>
          <cell r="DS68">
            <v>0</v>
          </cell>
          <cell r="DT68">
            <v>0</v>
          </cell>
          <cell r="DU68">
            <v>1</v>
          </cell>
        </row>
        <row r="69">
          <cell r="A69" t="str">
            <v>R429</v>
          </cell>
          <cell r="B69" t="str">
            <v>E2620</v>
          </cell>
          <cell r="C69" t="str">
            <v>E10000020</v>
          </cell>
          <cell r="D69" t="str">
            <v>Norfolk</v>
          </cell>
          <cell r="E69">
            <v>287.50657721000005</v>
          </cell>
          <cell r="F69">
            <v>250.38157613395799</v>
          </cell>
          <cell r="G69">
            <v>222.69304879377219</v>
          </cell>
          <cell r="H69">
            <v>207.15100317017826</v>
          </cell>
          <cell r="I69">
            <v>191.34317520152246</v>
          </cell>
          <cell r="J69">
            <v>2.0518445266666667</v>
          </cell>
          <cell r="K69">
            <v>2.0518445259353597</v>
          </cell>
          <cell r="L69">
            <v>2.1746089198090655</v>
          </cell>
          <cell r="M69">
            <v>3.4172425882713879</v>
          </cell>
          <cell r="N69">
            <v>4.9705346738492482</v>
          </cell>
          <cell r="O69">
            <v>311.43316199999998</v>
          </cell>
          <cell r="P69">
            <v>318.39232434299993</v>
          </cell>
          <cell r="Q69">
            <v>325.388244015</v>
          </cell>
          <cell r="R69">
            <v>331.67983112999997</v>
          </cell>
          <cell r="S69">
            <v>338.70929633477567</v>
          </cell>
          <cell r="T69">
            <v>0</v>
          </cell>
          <cell r="U69">
            <v>6.3448234477199348</v>
          </cell>
          <cell r="V69">
            <v>12.455733068149129</v>
          </cell>
          <cell r="W69">
            <v>23.006284533513725</v>
          </cell>
          <cell r="X69">
            <v>34.359963783388395</v>
          </cell>
          <cell r="Y69">
            <v>0</v>
          </cell>
          <cell r="Z69">
            <v>6.3678465802800668</v>
          </cell>
          <cell r="AA69">
            <v>16.77626904685086</v>
          </cell>
          <cell r="AB69">
            <v>28.454533406486274</v>
          </cell>
          <cell r="AC69">
            <v>29.931883091172875</v>
          </cell>
          <cell r="AD69">
            <v>0</v>
          </cell>
          <cell r="AE69">
            <v>0</v>
          </cell>
          <cell r="AF69">
            <v>0</v>
          </cell>
          <cell r="AG69">
            <v>0</v>
          </cell>
          <cell r="AH69">
            <v>0</v>
          </cell>
          <cell r="AI69">
            <v>311.43316199999998</v>
          </cell>
          <cell r="AJ69">
            <v>331.10499437099992</v>
          </cell>
          <cell r="AK69">
            <v>354.62024613</v>
          </cell>
          <cell r="AL69">
            <v>383.14064906999999</v>
          </cell>
          <cell r="AM69">
            <v>403.00114320933693</v>
          </cell>
          <cell r="AN69">
            <v>354686115.66351372</v>
          </cell>
          <cell r="AO69">
            <v>373069260.11816406</v>
          </cell>
          <cell r="AP69">
            <v>383140649.06999999</v>
          </cell>
          <cell r="AQ69">
            <v>403001143.20933694</v>
          </cell>
          <cell r="AR69">
            <v>1.9927689716805919E-2</v>
          </cell>
          <cell r="AS69">
            <v>1.7993348241154727E-2</v>
          </cell>
          <cell r="AT69">
            <v>2.9937335699054879E-2</v>
          </cell>
          <cell r="AU69">
            <v>1.9927689716805867E-2</v>
          </cell>
          <cell r="AV69">
            <v>1.7993348241154731E-2</v>
          </cell>
          <cell r="AW69">
            <v>2.9937335699054799E-2</v>
          </cell>
          <cell r="AX69">
            <v>311.43316199999998</v>
          </cell>
          <cell r="AY69">
            <v>324.73714779071986</v>
          </cell>
          <cell r="AZ69">
            <v>337.84397708314913</v>
          </cell>
          <cell r="BA69">
            <v>354.6861156635137</v>
          </cell>
          <cell r="BB69">
            <v>373.06926011816404</v>
          </cell>
          <cell r="BC69">
            <v>5.1829332028576509</v>
          </cell>
          <cell r="BD69">
            <v>19.791115924309967</v>
          </cell>
          <cell r="BE69">
            <v>61.636098118164064</v>
          </cell>
          <cell r="BF69">
            <v>4.6179372164432575</v>
          </cell>
          <cell r="BG69">
            <v>345.55990054970403</v>
          </cell>
          <cell r="BH69">
            <v>2.633613872000784</v>
          </cell>
          <cell r="BI69">
            <v>29.931883091172875</v>
          </cell>
          <cell r="BJ69">
            <v>0</v>
          </cell>
          <cell r="BK69">
            <v>0</v>
          </cell>
          <cell r="BL69">
            <v>0</v>
          </cell>
          <cell r="BM69">
            <v>20.446449382066856</v>
          </cell>
          <cell r="BN69">
            <v>27.729752257437021</v>
          </cell>
          <cell r="BO69">
            <v>34.275015264838117</v>
          </cell>
          <cell r="BP69">
            <v>34.275015264838117</v>
          </cell>
          <cell r="BQ69">
            <v>0</v>
          </cell>
          <cell r="BR69">
            <v>0</v>
          </cell>
          <cell r="BS69">
            <v>4.1973500000000001</v>
          </cell>
          <cell r="BT69">
            <v>2.6116736999999999</v>
          </cell>
          <cell r="BU69">
            <v>0</v>
          </cell>
          <cell r="BV69">
            <v>4.124184253777778</v>
          </cell>
          <cell r="BW69">
            <v>4.9579339911111111</v>
          </cell>
          <cell r="BX69">
            <v>3.9982115470631117</v>
          </cell>
          <cell r="BY69">
            <v>3.0303089974070616</v>
          </cell>
          <cell r="BZ69">
            <v>2.9259371636261045</v>
          </cell>
          <cell r="CA69">
            <v>0.45693401067395628</v>
          </cell>
          <cell r="CB69">
            <v>0.32679017663813187</v>
          </cell>
          <cell r="CC69">
            <v>0.34659904516521356</v>
          </cell>
          <cell r="CD69">
            <v>0</v>
          </cell>
          <cell r="CE69">
            <v>0</v>
          </cell>
          <cell r="CF69">
            <v>-3.4442637325191816</v>
          </cell>
          <cell r="CG69">
            <v>0.76188715075997271</v>
          </cell>
          <cell r="CH69">
            <v>3.9568977829792131</v>
          </cell>
          <cell r="CI69">
            <v>3.1950106322192409</v>
          </cell>
          <cell r="CJ69">
            <v>3.9814747878424388</v>
          </cell>
          <cell r="CK69">
            <v>3.981474787842437</v>
          </cell>
          <cell r="CL69">
            <v>3.1950106322192409</v>
          </cell>
          <cell r="CM69">
            <v>3.2195876370824643</v>
          </cell>
          <cell r="CN69">
            <v>0.51195313617963323</v>
          </cell>
          <cell r="CO69">
            <v>3.6878890297533777</v>
          </cell>
          <cell r="CP69">
            <v>0.4832754162431645</v>
          </cell>
          <cell r="CQ69">
            <v>0</v>
          </cell>
          <cell r="CR69">
            <v>1.6016749372163555</v>
          </cell>
          <cell r="CS69">
            <v>1.6574868583180877</v>
          </cell>
          <cell r="CT69">
            <v>0</v>
          </cell>
          <cell r="CU69">
            <v>0</v>
          </cell>
          <cell r="CV69">
            <v>0</v>
          </cell>
          <cell r="CW69">
            <v>0</v>
          </cell>
          <cell r="CX69">
            <v>0</v>
          </cell>
          <cell r="CY69">
            <v>4.1786779999999997</v>
          </cell>
          <cell r="CZ69">
            <v>4.1786779999999997</v>
          </cell>
          <cell r="DA69">
            <v>0</v>
          </cell>
          <cell r="DB69">
            <v>0</v>
          </cell>
          <cell r="DC69">
            <v>0</v>
          </cell>
          <cell r="DD69">
            <v>0</v>
          </cell>
          <cell r="DE69">
            <v>7.1385750000000003</v>
          </cell>
          <cell r="DF69">
            <v>606.33458915187839</v>
          </cell>
          <cell r="DG69">
            <v>594.38171191883816</v>
          </cell>
          <cell r="DH69">
            <v>613.32901130841367</v>
          </cell>
          <cell r="DI69">
            <v>635.24078257113626</v>
          </cell>
          <cell r="DJ69">
            <v>651.81453330101522</v>
          </cell>
          <cell r="DK69">
            <v>-1.9713335585488378</v>
          </cell>
          <cell r="DL69">
            <v>3.1877325647197363</v>
          </cell>
          <cell r="DM69">
            <v>3.57259657683211</v>
          </cell>
          <cell r="DN69">
            <v>2.6090501719358672</v>
          </cell>
          <cell r="DO69">
            <v>7.5007998822486543</v>
          </cell>
          <cell r="DP69">
            <v>45.479944149136898</v>
          </cell>
          <cell r="DQ69">
            <v>0</v>
          </cell>
          <cell r="DR69">
            <v>0</v>
          </cell>
          <cell r="DS69">
            <v>0</v>
          </cell>
          <cell r="DT69">
            <v>1</v>
          </cell>
          <cell r="DU69">
            <v>1</v>
          </cell>
        </row>
        <row r="70">
          <cell r="A70" t="str">
            <v>R354</v>
          </cell>
          <cell r="B70" t="str">
            <v>E4502</v>
          </cell>
          <cell r="C70" t="str">
            <v>E08000021</v>
          </cell>
          <cell r="D70" t="str">
            <v>Newcastle upon Tyne</v>
          </cell>
          <cell r="E70">
            <v>156.32060392</v>
          </cell>
          <cell r="F70">
            <v>140.48841148587002</v>
          </cell>
          <cell r="G70">
            <v>128.87597619314144</v>
          </cell>
          <cell r="H70">
            <v>122.3437976492179</v>
          </cell>
          <cell r="I70">
            <v>115.15229749036861</v>
          </cell>
          <cell r="J70">
            <v>1.1964377204791665</v>
          </cell>
          <cell r="K70">
            <v>1.1964377204326011</v>
          </cell>
          <cell r="L70">
            <v>1.26802206793066</v>
          </cell>
          <cell r="M70">
            <v>1.9926061067481797</v>
          </cell>
          <cell r="N70">
            <v>2.8983361552700813</v>
          </cell>
          <cell r="O70">
            <v>86.626975999999999</v>
          </cell>
          <cell r="P70">
            <v>87.579889319999992</v>
          </cell>
          <cell r="Q70">
            <v>88.546187156000002</v>
          </cell>
          <cell r="R70">
            <v>90.794300197999988</v>
          </cell>
          <cell r="S70">
            <v>92.004475980739414</v>
          </cell>
          <cell r="T70">
            <v>0</v>
          </cell>
          <cell r="U70">
            <v>1.706793779999997</v>
          </cell>
          <cell r="V70">
            <v>3.4853303998646337</v>
          </cell>
          <cell r="W70">
            <v>6.3565172545389341</v>
          </cell>
          <cell r="X70">
            <v>9.3946133042590656</v>
          </cell>
          <cell r="Y70">
            <v>0</v>
          </cell>
          <cell r="Z70">
            <v>1.7518260000000001</v>
          </cell>
          <cell r="AA70">
            <v>4.566946306135371</v>
          </cell>
          <cell r="AB70">
            <v>6.8021532134610858</v>
          </cell>
          <cell r="AC70">
            <v>8.1528564828329237</v>
          </cell>
          <cell r="AD70">
            <v>0</v>
          </cell>
          <cell r="AE70">
            <v>0</v>
          </cell>
          <cell r="AF70">
            <v>0</v>
          </cell>
          <cell r="AG70">
            <v>0</v>
          </cell>
          <cell r="AH70">
            <v>0</v>
          </cell>
          <cell r="AI70">
            <v>86.626975999999999</v>
          </cell>
          <cell r="AJ70">
            <v>91.038509099999999</v>
          </cell>
          <cell r="AK70">
            <v>96.598463862000003</v>
          </cell>
          <cell r="AL70">
            <v>103.95297066600001</v>
          </cell>
          <cell r="AM70">
            <v>109.5519457678314</v>
          </cell>
          <cell r="AN70">
            <v>97150817.452538908</v>
          </cell>
          <cell r="AO70">
            <v>101399089.28499849</v>
          </cell>
          <cell r="AP70">
            <v>103952970.66599999</v>
          </cell>
          <cell r="AQ70">
            <v>109551945.76783141</v>
          </cell>
          <cell r="AR70">
            <v>1.9488421294570291E-2</v>
          </cell>
          <cell r="AS70">
            <v>1.9493404981341111E-2</v>
          </cell>
          <cell r="AT70">
            <v>2.9487683428689015E-2</v>
          </cell>
          <cell r="AU70">
            <v>1.9488421294570211E-2</v>
          </cell>
          <cell r="AV70">
            <v>1.9493404981341035E-2</v>
          </cell>
          <cell r="AW70">
            <v>2.9487683428688995E-2</v>
          </cell>
          <cell r="AX70">
            <v>86.626975999999999</v>
          </cell>
          <cell r="AY70">
            <v>89.286683099999991</v>
          </cell>
          <cell r="AZ70">
            <v>92.031517555864639</v>
          </cell>
          <cell r="BA70">
            <v>97.150817452538917</v>
          </cell>
          <cell r="BB70">
            <v>101.39908928499848</v>
          </cell>
          <cell r="BC70">
            <v>4.3728626725502968</v>
          </cell>
          <cell r="BD70">
            <v>17.052555643866036</v>
          </cell>
          <cell r="BE70">
            <v>14.772113284998477</v>
          </cell>
          <cell r="BF70">
            <v>4.0148207667266123</v>
          </cell>
          <cell r="BG70">
            <v>93.922129092213098</v>
          </cell>
          <cell r="BH70">
            <v>2.0419369333511073</v>
          </cell>
          <cell r="BI70">
            <v>8.1528564828329237</v>
          </cell>
          <cell r="BJ70">
            <v>0</v>
          </cell>
          <cell r="BK70">
            <v>0</v>
          </cell>
          <cell r="BL70">
            <v>0</v>
          </cell>
          <cell r="BM70">
            <v>8.4654260561853789</v>
          </cell>
          <cell r="BN70">
            <v>11.758548154981639</v>
          </cell>
          <cell r="BO70">
            <v>14.876536705892168</v>
          </cell>
          <cell r="BP70">
            <v>14.876536705892168</v>
          </cell>
          <cell r="BQ70">
            <v>0</v>
          </cell>
          <cell r="BR70">
            <v>0</v>
          </cell>
          <cell r="BS70">
            <v>1.5075369999999999</v>
          </cell>
          <cell r="BT70">
            <v>0.93801915000000002</v>
          </cell>
          <cell r="BU70">
            <v>0</v>
          </cell>
          <cell r="BV70">
            <v>5.1263483744444445</v>
          </cell>
          <cell r="BW70">
            <v>6.1941517077777775</v>
          </cell>
          <cell r="BX70">
            <v>7.219945391173332</v>
          </cell>
          <cell r="BY70">
            <v>6.7449267831794879</v>
          </cell>
          <cell r="BZ70">
            <v>6.0885207557025192</v>
          </cell>
          <cell r="CA70">
            <v>0.26480161931652191</v>
          </cell>
          <cell r="CB70">
            <v>0.1893808863622892</v>
          </cell>
          <cell r="CC70">
            <v>0.20086048809966603</v>
          </cell>
          <cell r="CD70">
            <v>0</v>
          </cell>
          <cell r="CE70">
            <v>0</v>
          </cell>
          <cell r="CF70">
            <v>-9.7318480774901239</v>
          </cell>
          <cell r="CG70">
            <v>0</v>
          </cell>
          <cell r="CH70">
            <v>0</v>
          </cell>
          <cell r="CI70">
            <v>0</v>
          </cell>
          <cell r="CJ70">
            <v>0</v>
          </cell>
          <cell r="CK70">
            <v>0</v>
          </cell>
          <cell r="CL70">
            <v>0</v>
          </cell>
          <cell r="CM70">
            <v>0</v>
          </cell>
          <cell r="CO70">
            <v>0</v>
          </cell>
          <cell r="CQ70">
            <v>0</v>
          </cell>
          <cell r="CR70">
            <v>0</v>
          </cell>
          <cell r="CS70">
            <v>0</v>
          </cell>
          <cell r="CT70">
            <v>0</v>
          </cell>
          <cell r="CU70">
            <v>0</v>
          </cell>
          <cell r="CV70">
            <v>0</v>
          </cell>
          <cell r="CW70">
            <v>0</v>
          </cell>
          <cell r="CX70">
            <v>0</v>
          </cell>
          <cell r="CY70">
            <v>1.500831</v>
          </cell>
          <cell r="CZ70">
            <v>1.500831</v>
          </cell>
          <cell r="DA70">
            <v>0</v>
          </cell>
          <cell r="DB70">
            <v>0</v>
          </cell>
          <cell r="DC70">
            <v>0</v>
          </cell>
          <cell r="DD70">
            <v>0</v>
          </cell>
          <cell r="DE70">
            <v>2.5639189999999998</v>
          </cell>
          <cell r="DF70">
            <v>249.53516763424011</v>
          </cell>
          <cell r="DG70">
            <v>239.10689090044266</v>
          </cell>
          <cell r="DH70">
            <v>244.13623105853051</v>
          </cell>
          <cell r="DI70">
            <v>249.23169951012721</v>
          </cell>
          <cell r="DJ70">
            <v>252.63238687506478</v>
          </cell>
          <cell r="DK70">
            <v>-4.1790809819170942</v>
          </cell>
          <cell r="DL70">
            <v>2.1033857030000602</v>
          </cell>
          <cell r="DM70">
            <v>2.087141441277951</v>
          </cell>
          <cell r="DN70">
            <v>1.364468232420557</v>
          </cell>
          <cell r="DO70">
            <v>1.2411954876694775</v>
          </cell>
          <cell r="DP70">
            <v>3.0972192408246695</v>
          </cell>
          <cell r="DQ70">
            <v>0</v>
          </cell>
          <cell r="DR70">
            <v>0</v>
          </cell>
          <cell r="DS70">
            <v>0</v>
          </cell>
          <cell r="DT70">
            <v>1</v>
          </cell>
          <cell r="DU70">
            <v>1</v>
          </cell>
        </row>
        <row r="71">
          <cell r="A71" t="str">
            <v>R661</v>
          </cell>
          <cell r="B71" t="str">
            <v>E3001</v>
          </cell>
          <cell r="C71" t="str">
            <v>E06000018</v>
          </cell>
          <cell r="D71" t="str">
            <v>Nottingham</v>
          </cell>
          <cell r="E71">
            <v>163.24430262999999</v>
          </cell>
          <cell r="F71">
            <v>146.76605403737403</v>
          </cell>
          <cell r="G71">
            <v>134.67662779438029</v>
          </cell>
          <cell r="H71">
            <v>127.88245603438691</v>
          </cell>
          <cell r="I71">
            <v>120.36218529636967</v>
          </cell>
          <cell r="J71">
            <v>1.2783258360833334</v>
          </cell>
          <cell r="K71">
            <v>1.2783258361426553</v>
          </cell>
          <cell r="L71">
            <v>1.354809650809661</v>
          </cell>
          <cell r="M71">
            <v>2.1289865941294668</v>
          </cell>
          <cell r="N71">
            <v>3.096707773279233</v>
          </cell>
          <cell r="O71">
            <v>89.108406000000002</v>
          </cell>
          <cell r="P71">
            <v>90.632369969999999</v>
          </cell>
          <cell r="Q71">
            <v>92.496368560000008</v>
          </cell>
          <cell r="R71">
            <v>95.446361630000013</v>
          </cell>
          <cell r="S71">
            <v>97.54164288480932</v>
          </cell>
          <cell r="T71">
            <v>0</v>
          </cell>
          <cell r="U71">
            <v>1.7671101499999975</v>
          </cell>
          <cell r="V71">
            <v>3.6803511007478327</v>
          </cell>
          <cell r="W71">
            <v>6.7650279001254914</v>
          </cell>
          <cell r="X71">
            <v>10.047192211961956</v>
          </cell>
          <cell r="Y71">
            <v>0</v>
          </cell>
          <cell r="Z71">
            <v>1.8124359999999999</v>
          </cell>
          <cell r="AA71">
            <v>4.7704053792521508</v>
          </cell>
          <cell r="AB71">
            <v>8.1946675198745282</v>
          </cell>
          <cell r="AC71">
            <v>8.6265749175321762</v>
          </cell>
          <cell r="AD71">
            <v>0</v>
          </cell>
          <cell r="AE71">
            <v>0</v>
          </cell>
          <cell r="AF71">
            <v>0</v>
          </cell>
          <cell r="AG71">
            <v>0</v>
          </cell>
          <cell r="AH71">
            <v>0</v>
          </cell>
          <cell r="AI71">
            <v>89.108406000000002</v>
          </cell>
          <cell r="AJ71">
            <v>94.211916119999984</v>
          </cell>
          <cell r="AK71">
            <v>100.94712503999999</v>
          </cell>
          <cell r="AL71">
            <v>110.40605705000003</v>
          </cell>
          <cell r="AM71">
            <v>116.21541001430344</v>
          </cell>
          <cell r="AN71">
            <v>102211389.53012547</v>
          </cell>
          <cell r="AO71">
            <v>107588835.09677127</v>
          </cell>
          <cell r="AP71">
            <v>110406057.05</v>
          </cell>
          <cell r="AQ71">
            <v>116215410.01430345</v>
          </cell>
          <cell r="AR71">
            <v>1.9497560866883701E-2</v>
          </cell>
          <cell r="AS71">
            <v>1.9903510762484311E-2</v>
          </cell>
          <cell r="AT71">
            <v>2.98990004838946E-2</v>
          </cell>
          <cell r="AU71">
            <v>1.9497560866883607E-2</v>
          </cell>
          <cell r="AV71">
            <v>1.99035107624842E-2</v>
          </cell>
          <cell r="AW71">
            <v>2.9899000483894596E-2</v>
          </cell>
          <cell r="AX71">
            <v>89.108406000000002</v>
          </cell>
          <cell r="AY71">
            <v>92.399480119999993</v>
          </cell>
          <cell r="AZ71">
            <v>96.176719660747835</v>
          </cell>
          <cell r="BA71">
            <v>102.2113895301255</v>
          </cell>
          <cell r="BB71">
            <v>107.58883509677128</v>
          </cell>
          <cell r="BC71">
            <v>5.2611021055151959</v>
          </cell>
          <cell r="BD71">
            <v>20.739265717278425</v>
          </cell>
          <cell r="BE71">
            <v>18.480429096771271</v>
          </cell>
          <cell r="BF71">
            <v>4.8243390166934574</v>
          </cell>
          <cell r="BG71">
            <v>99.65545578459907</v>
          </cell>
          <cell r="BH71">
            <v>2.8361007803933802</v>
          </cell>
          <cell r="BI71">
            <v>8.6265749175321762</v>
          </cell>
          <cell r="BJ71">
            <v>0</v>
          </cell>
          <cell r="BK71">
            <v>0</v>
          </cell>
          <cell r="BL71">
            <v>0</v>
          </cell>
          <cell r="BM71">
            <v>8.5704721839163582</v>
          </cell>
          <cell r="BN71">
            <v>11.723369115420036</v>
          </cell>
          <cell r="BO71">
            <v>14.564609643766843</v>
          </cell>
          <cell r="BP71">
            <v>14.564609643766843</v>
          </cell>
          <cell r="BQ71">
            <v>0</v>
          </cell>
          <cell r="BR71">
            <v>0</v>
          </cell>
          <cell r="BS71">
            <v>1.5569539999999999</v>
          </cell>
          <cell r="BT71">
            <v>0.96876735000000003</v>
          </cell>
          <cell r="BU71">
            <v>0</v>
          </cell>
          <cell r="BV71">
            <v>4.7301412200000001</v>
          </cell>
          <cell r="BW71">
            <v>5.4292354511111114</v>
          </cell>
          <cell r="BX71">
            <v>4.0791453546577783</v>
          </cell>
          <cell r="BY71">
            <v>3.8105333183841119</v>
          </cell>
          <cell r="BZ71">
            <v>4.0672744266688978</v>
          </cell>
          <cell r="CA71">
            <v>0.281435159126395</v>
          </cell>
          <cell r="CB71">
            <v>0.20127686539998099</v>
          </cell>
          <cell r="CC71">
            <v>0.21347755945164576</v>
          </cell>
          <cell r="CD71">
            <v>0</v>
          </cell>
          <cell r="CE71">
            <v>0</v>
          </cell>
          <cell r="CF71">
            <v>6.737668636726668</v>
          </cell>
          <cell r="CG71">
            <v>0</v>
          </cell>
          <cell r="CH71">
            <v>0</v>
          </cell>
          <cell r="CI71">
            <v>0</v>
          </cell>
          <cell r="CJ71">
            <v>0</v>
          </cell>
          <cell r="CK71">
            <v>0</v>
          </cell>
          <cell r="CL71">
            <v>0</v>
          </cell>
          <cell r="CM71">
            <v>0</v>
          </cell>
          <cell r="CO71">
            <v>0</v>
          </cell>
          <cell r="CQ71">
            <v>0</v>
          </cell>
          <cell r="CR71">
            <v>0</v>
          </cell>
          <cell r="CS71">
            <v>0</v>
          </cell>
          <cell r="CT71">
            <v>0</v>
          </cell>
          <cell r="CU71">
            <v>0</v>
          </cell>
          <cell r="CV71">
            <v>0</v>
          </cell>
          <cell r="CW71">
            <v>0</v>
          </cell>
          <cell r="CX71">
            <v>0</v>
          </cell>
          <cell r="CY71">
            <v>1.550028</v>
          </cell>
          <cell r="CZ71">
            <v>1.550028</v>
          </cell>
          <cell r="DA71">
            <v>0</v>
          </cell>
          <cell r="DB71">
            <v>0</v>
          </cell>
          <cell r="DC71">
            <v>0</v>
          </cell>
          <cell r="DD71">
            <v>0</v>
          </cell>
          <cell r="DE71">
            <v>2.647964</v>
          </cell>
          <cell r="DF71">
            <v>258.64261084520973</v>
          </cell>
          <cell r="DG71">
            <v>247.88680831002779</v>
          </cell>
          <cell r="DH71">
            <v>251.39861158321574</v>
          </cell>
          <cell r="DI71">
            <v>258.47019746232053</v>
          </cell>
          <cell r="DJ71">
            <v>262.50417915438811</v>
          </cell>
          <cell r="DK71">
            <v>-4.1585578261963079</v>
          </cell>
          <cell r="DL71">
            <v>1.4166963127766774</v>
          </cell>
          <cell r="DM71">
            <v>2.8128977461611804</v>
          </cell>
          <cell r="DN71">
            <v>1.5607144389076621</v>
          </cell>
          <cell r="DO71">
            <v>1.4930131955285031</v>
          </cell>
          <cell r="DP71">
            <v>3.8615683091784119</v>
          </cell>
          <cell r="DQ71">
            <v>0</v>
          </cell>
          <cell r="DR71">
            <v>0</v>
          </cell>
          <cell r="DS71">
            <v>0</v>
          </cell>
          <cell r="DT71">
            <v>0</v>
          </cell>
          <cell r="DU71">
            <v>1</v>
          </cell>
        </row>
        <row r="72">
          <cell r="A72" t="str">
            <v>R419</v>
          </cell>
          <cell r="B72" t="str">
            <v>E1620</v>
          </cell>
          <cell r="C72" t="str">
            <v>E10000013</v>
          </cell>
          <cell r="D72" t="str">
            <v>Gloucestershire</v>
          </cell>
          <cell r="E72">
            <v>142.38869037999999</v>
          </cell>
          <cell r="F72">
            <v>119.248079012704</v>
          </cell>
          <cell r="G72">
            <v>101.96915091919693</v>
          </cell>
          <cell r="H72">
            <v>92.269351795089563</v>
          </cell>
          <cell r="I72">
            <v>82.599019865088252</v>
          </cell>
          <cell r="J72">
            <v>1.0028899297083331</v>
          </cell>
          <cell r="K72">
            <v>1.0028899297563305</v>
          </cell>
          <cell r="L72">
            <v>1.0628940737313493</v>
          </cell>
          <cell r="M72">
            <v>1.6702621158635487</v>
          </cell>
          <cell r="N72">
            <v>2.4294721685287897</v>
          </cell>
          <cell r="O72">
            <v>231.11606599999999</v>
          </cell>
          <cell r="P72">
            <v>236.28201555000004</v>
          </cell>
          <cell r="Q72">
            <v>240.08371664999999</v>
          </cell>
          <cell r="R72">
            <v>245.63141729999998</v>
          </cell>
          <cell r="S72">
            <v>250.49650373949711</v>
          </cell>
          <cell r="T72">
            <v>0</v>
          </cell>
          <cell r="U72">
            <v>4.7018053999995955</v>
          </cell>
          <cell r="V72">
            <v>9.6508852515813874</v>
          </cell>
          <cell r="W72">
            <v>16.236239655580739</v>
          </cell>
          <cell r="X72">
            <v>24.569451698125107</v>
          </cell>
          <cell r="Y72">
            <v>0</v>
          </cell>
          <cell r="Z72">
            <v>4.7256411810004018</v>
          </cell>
          <cell r="AA72">
            <v>9.8904542164185933</v>
          </cell>
          <cell r="AB72">
            <v>15.683456030419201</v>
          </cell>
          <cell r="AC72">
            <v>22.134880616011859</v>
          </cell>
          <cell r="AD72">
            <v>0</v>
          </cell>
          <cell r="AE72">
            <v>0</v>
          </cell>
          <cell r="AF72">
            <v>0</v>
          </cell>
          <cell r="AG72">
            <v>0</v>
          </cell>
          <cell r="AH72">
            <v>0</v>
          </cell>
          <cell r="AI72">
            <v>231.11606599999999</v>
          </cell>
          <cell r="AJ72">
            <v>245.70946213100004</v>
          </cell>
          <cell r="AK72">
            <v>259.62505611799997</v>
          </cell>
          <cell r="AL72">
            <v>277.55111298599996</v>
          </cell>
          <cell r="AM72">
            <v>297.20083605363413</v>
          </cell>
          <cell r="AN72">
            <v>261867656.9555808</v>
          </cell>
          <cell r="AO72">
            <v>275065955.43762231</v>
          </cell>
          <cell r="AP72">
            <v>277551112.986</v>
          </cell>
          <cell r="AQ72">
            <v>297200836.05363417</v>
          </cell>
          <cell r="AR72">
            <v>1.9899125157939235E-2</v>
          </cell>
          <cell r="AS72">
            <v>1.9902826055720135E-2</v>
          </cell>
          <cell r="AT72">
            <v>2.4901040050348877E-2</v>
          </cell>
          <cell r="AU72">
            <v>1.9899125157939294E-2</v>
          </cell>
          <cell r="AV72">
            <v>1.9902826055720246E-2</v>
          </cell>
          <cell r="AW72">
            <v>2.490104005034878E-2</v>
          </cell>
          <cell r="AX72">
            <v>231.11606599999999</v>
          </cell>
          <cell r="AY72">
            <v>240.98382094999963</v>
          </cell>
          <cell r="AZ72">
            <v>249.73460190158139</v>
          </cell>
          <cell r="BA72">
            <v>261.86765695558069</v>
          </cell>
          <cell r="BB72">
            <v>275.06595543762222</v>
          </cell>
          <cell r="BC72">
            <v>5.0400643727760164</v>
          </cell>
          <cell r="BD72">
            <v>19.016371383555068</v>
          </cell>
          <cell r="BE72">
            <v>43.949889437622247</v>
          </cell>
          <cell r="BF72">
            <v>4.4483722705341844</v>
          </cell>
          <cell r="BG72">
            <v>254.78315789279407</v>
          </cell>
          <cell r="BH72">
            <v>2.46726512103419</v>
          </cell>
          <cell r="BI72">
            <v>22.134880616011859</v>
          </cell>
          <cell r="BJ72">
            <v>0</v>
          </cell>
          <cell r="BK72">
            <v>0</v>
          </cell>
          <cell r="BL72">
            <v>0</v>
          </cell>
          <cell r="BM72">
            <v>10.59763956868559</v>
          </cell>
          <cell r="BN72">
            <v>14.014184081076607</v>
          </cell>
          <cell r="BO72">
            <v>16.905946482522236</v>
          </cell>
          <cell r="BP72">
            <v>16.905946482522236</v>
          </cell>
          <cell r="BQ72">
            <v>0</v>
          </cell>
          <cell r="BR72">
            <v>0</v>
          </cell>
          <cell r="BS72">
            <v>2.5412889999999999</v>
          </cell>
          <cell r="BT72">
            <v>1.58124015</v>
          </cell>
          <cell r="BU72">
            <v>0</v>
          </cell>
          <cell r="BV72">
            <v>3.4494076010574717</v>
          </cell>
          <cell r="BW72">
            <v>4.4795979743908054</v>
          </cell>
          <cell r="BX72">
            <v>3.8677433584853338</v>
          </cell>
          <cell r="BY72">
            <v>3.3883102686723028</v>
          </cell>
          <cell r="BZ72">
            <v>3.0428602887825966</v>
          </cell>
          <cell r="CA72">
            <v>0.22407609995515126</v>
          </cell>
          <cell r="CB72">
            <v>0.16025479954254851</v>
          </cell>
          <cell r="CC72">
            <v>0.16996888057041057</v>
          </cell>
          <cell r="CD72">
            <v>0</v>
          </cell>
          <cell r="CE72">
            <v>0</v>
          </cell>
          <cell r="CF72">
            <v>-10.195346721452092</v>
          </cell>
          <cell r="CG72">
            <v>0</v>
          </cell>
          <cell r="CH72">
            <v>0</v>
          </cell>
          <cell r="CI72">
            <v>0</v>
          </cell>
          <cell r="CJ72">
            <v>0</v>
          </cell>
          <cell r="CK72">
            <v>0</v>
          </cell>
          <cell r="CL72">
            <v>0</v>
          </cell>
          <cell r="CM72">
            <v>0</v>
          </cell>
          <cell r="CO72">
            <v>0</v>
          </cell>
          <cell r="CQ72">
            <v>0</v>
          </cell>
          <cell r="CR72">
            <v>2.4749364758060381</v>
          </cell>
          <cell r="CS72">
            <v>2.4820855624818439</v>
          </cell>
          <cell r="CT72">
            <v>0</v>
          </cell>
          <cell r="CU72">
            <v>0</v>
          </cell>
          <cell r="CV72">
            <v>0</v>
          </cell>
          <cell r="CW72">
            <v>0</v>
          </cell>
          <cell r="CX72">
            <v>0</v>
          </cell>
          <cell r="CY72">
            <v>2.5299839999999998</v>
          </cell>
          <cell r="CZ72">
            <v>2.5299839999999998</v>
          </cell>
          <cell r="DA72">
            <v>0</v>
          </cell>
          <cell r="DB72">
            <v>0</v>
          </cell>
          <cell r="DC72">
            <v>0</v>
          </cell>
          <cell r="DD72">
            <v>0</v>
          </cell>
          <cell r="DE72">
            <v>4.322057</v>
          </cell>
          <cell r="DF72">
            <v>378.18113001072095</v>
          </cell>
          <cell r="DG72">
            <v>373.0752203231998</v>
          </cell>
          <cell r="DH72">
            <v>382.31582748115136</v>
          </cell>
          <cell r="DI72">
            <v>393.00444539670201</v>
          </cell>
          <cell r="DJ72">
            <v>409.03017585855605</v>
          </cell>
          <cell r="DK72">
            <v>-1.3501228068614646</v>
          </cell>
          <cell r="DL72">
            <v>2.4768750789576188</v>
          </cell>
          <cell r="DM72">
            <v>2.7957560601065135</v>
          </cell>
          <cell r="DN72">
            <v>4.0777478854412186</v>
          </cell>
          <cell r="DO72">
            <v>8.1572144667716664</v>
          </cell>
          <cell r="DP72">
            <v>30.849045847835065</v>
          </cell>
          <cell r="DQ72">
            <v>0</v>
          </cell>
          <cell r="DR72">
            <v>0</v>
          </cell>
          <cell r="DS72">
            <v>1</v>
          </cell>
          <cell r="DT72">
            <v>0</v>
          </cell>
          <cell r="DU72">
            <v>1</v>
          </cell>
        </row>
        <row r="73">
          <cell r="A73" t="str">
            <v>R640</v>
          </cell>
          <cell r="B73" t="str">
            <v>E3421</v>
          </cell>
          <cell r="C73" t="str">
            <v>E10000028</v>
          </cell>
          <cell r="D73" t="str">
            <v>Staffordshire</v>
          </cell>
          <cell r="E73">
            <v>186.51897087</v>
          </cell>
          <cell r="F73">
            <v>156.87606218771899</v>
          </cell>
          <cell r="G73">
            <v>135.18716740030374</v>
          </cell>
          <cell r="H73">
            <v>122.85400642627101</v>
          </cell>
          <cell r="I73">
            <v>110.26086424975345</v>
          </cell>
          <cell r="J73">
            <v>1.3393900972083332</v>
          </cell>
          <cell r="K73">
            <v>1.3393900971648531</v>
          </cell>
          <cell r="L73">
            <v>1.4195274620385052</v>
          </cell>
          <cell r="M73">
            <v>2.2306860117747931</v>
          </cell>
          <cell r="N73">
            <v>3.2446341989451706</v>
          </cell>
          <cell r="O73">
            <v>278.85599999999999</v>
          </cell>
          <cell r="P73">
            <v>282.70642867999999</v>
          </cell>
          <cell r="Q73">
            <v>286.74379780800001</v>
          </cell>
          <cell r="R73">
            <v>291.15232296800008</v>
          </cell>
          <cell r="S73">
            <v>295.43624516122901</v>
          </cell>
          <cell r="T73">
            <v>0</v>
          </cell>
          <cell r="U73">
            <v>5.5122456400002804</v>
          </cell>
          <cell r="V73">
            <v>11.291850483483218</v>
          </cell>
          <cell r="W73">
            <v>20.392382527437878</v>
          </cell>
          <cell r="X73">
            <v>30.176289764675268</v>
          </cell>
          <cell r="Y73">
            <v>0</v>
          </cell>
          <cell r="Z73">
            <v>5.6553169549997673</v>
          </cell>
          <cell r="AA73">
            <v>14.790204152516782</v>
          </cell>
          <cell r="AB73">
            <v>24.989659716562151</v>
          </cell>
          <cell r="AC73">
            <v>26.11807006736219</v>
          </cell>
          <cell r="AD73">
            <v>0</v>
          </cell>
          <cell r="AE73">
            <v>0</v>
          </cell>
          <cell r="AF73">
            <v>0</v>
          </cell>
          <cell r="AG73">
            <v>0</v>
          </cell>
          <cell r="AH73">
            <v>0</v>
          </cell>
          <cell r="AI73">
            <v>278.85599999999999</v>
          </cell>
          <cell r="AJ73">
            <v>293.87399127500004</v>
          </cell>
          <cell r="AK73">
            <v>312.82585244400002</v>
          </cell>
          <cell r="AL73">
            <v>336.53436521200007</v>
          </cell>
          <cell r="AM73">
            <v>351.73060499326647</v>
          </cell>
          <cell r="AN73">
            <v>311544705.49543786</v>
          </cell>
          <cell r="AO73">
            <v>325612534.92590427</v>
          </cell>
          <cell r="AP73">
            <v>336534365.21200001</v>
          </cell>
          <cell r="AQ73">
            <v>351730604.99326646</v>
          </cell>
          <cell r="AR73">
            <v>1.9498126256759729E-2</v>
          </cell>
          <cell r="AS73">
            <v>1.9501217101739465E-2</v>
          </cell>
          <cell r="AT73">
            <v>2.9499014209505514E-2</v>
          </cell>
          <cell r="AU73">
            <v>1.949812625675967E-2</v>
          </cell>
          <cell r="AV73">
            <v>1.9501217101739243E-2</v>
          </cell>
          <cell r="AW73">
            <v>2.9499014209505466E-2</v>
          </cell>
          <cell r="AX73">
            <v>278.85599999999999</v>
          </cell>
          <cell r="AY73">
            <v>288.21867432000028</v>
          </cell>
          <cell r="AZ73">
            <v>298.0356482914832</v>
          </cell>
          <cell r="BA73">
            <v>311.54470549543794</v>
          </cell>
          <cell r="BB73">
            <v>325.6125349259043</v>
          </cell>
          <cell r="BC73">
            <v>4.5155090689455983</v>
          </cell>
          <cell r="BD73">
            <v>16.767268742972817</v>
          </cell>
          <cell r="BE73">
            <v>46.756534925904276</v>
          </cell>
          <cell r="BF73">
            <v>3.9513851041174997</v>
          </cell>
          <cell r="BG73">
            <v>301.60253662039571</v>
          </cell>
          <cell r="BH73">
            <v>1.9797044761342697</v>
          </cell>
          <cell r="BI73">
            <v>26.11807006736219</v>
          </cell>
          <cell r="BJ73">
            <v>0</v>
          </cell>
          <cell r="BK73">
            <v>0</v>
          </cell>
          <cell r="BL73">
            <v>0</v>
          </cell>
          <cell r="BM73">
            <v>16.822168057198272</v>
          </cell>
          <cell r="BN73">
            <v>22.80223268608832</v>
          </cell>
          <cell r="BO73">
            <v>28.205400851957734</v>
          </cell>
          <cell r="BP73">
            <v>28.205400851957734</v>
          </cell>
          <cell r="BQ73">
            <v>0</v>
          </cell>
          <cell r="BR73">
            <v>0</v>
          </cell>
          <cell r="BS73">
            <v>3.5577909999999999</v>
          </cell>
          <cell r="BT73">
            <v>2.2137275999999999</v>
          </cell>
          <cell r="BU73">
            <v>0</v>
          </cell>
          <cell r="BV73">
            <v>2.7900438104444447</v>
          </cell>
          <cell r="BW73">
            <v>3.4592448246666669</v>
          </cell>
          <cell r="BX73">
            <v>2.8680440184195555</v>
          </cell>
          <cell r="BY73">
            <v>2.2748457009158578</v>
          </cell>
          <cell r="BZ73">
            <v>2.5095308751387595</v>
          </cell>
          <cell r="CA73">
            <v>0.29885845123508292</v>
          </cell>
          <cell r="CB73">
            <v>0.21373765967838865</v>
          </cell>
          <cell r="CC73">
            <v>0.22669368315318145</v>
          </cell>
          <cell r="CD73">
            <v>0</v>
          </cell>
          <cell r="CE73">
            <v>0</v>
          </cell>
          <cell r="CF73">
            <v>10.316531540069596</v>
          </cell>
          <cell r="CG73">
            <v>0</v>
          </cell>
          <cell r="CH73">
            <v>0</v>
          </cell>
          <cell r="CI73">
            <v>0</v>
          </cell>
          <cell r="CJ73">
            <v>0</v>
          </cell>
          <cell r="CK73">
            <v>0</v>
          </cell>
          <cell r="CL73">
            <v>0</v>
          </cell>
          <cell r="CM73">
            <v>0</v>
          </cell>
          <cell r="CO73">
            <v>0</v>
          </cell>
          <cell r="CQ73">
            <v>0</v>
          </cell>
          <cell r="CR73">
            <v>2.7736711914349925</v>
          </cell>
          <cell r="CS73">
            <v>2.7923234826973289</v>
          </cell>
          <cell r="CT73">
            <v>0</v>
          </cell>
          <cell r="CU73">
            <v>0</v>
          </cell>
          <cell r="CV73">
            <v>0</v>
          </cell>
          <cell r="CW73">
            <v>0</v>
          </cell>
          <cell r="CX73">
            <v>0</v>
          </cell>
          <cell r="CY73">
            <v>3.5419640000000001</v>
          </cell>
          <cell r="CZ73">
            <v>3.5419640000000001</v>
          </cell>
          <cell r="DA73">
            <v>0</v>
          </cell>
          <cell r="DB73">
            <v>0</v>
          </cell>
          <cell r="DC73">
            <v>0</v>
          </cell>
          <cell r="DD73">
            <v>0</v>
          </cell>
          <cell r="DE73">
            <v>6.0508559999999996</v>
          </cell>
          <cell r="DF73">
            <v>469.80326322888783</v>
          </cell>
          <cell r="DG73">
            <v>458.53609723566387</v>
          </cell>
          <cell r="DH73">
            <v>475.69956754781055</v>
          </cell>
          <cell r="DI73">
            <v>492.45182763705009</v>
          </cell>
          <cell r="DJ73">
            <v>505.5438551690616</v>
          </cell>
          <cell r="DK73">
            <v>-2.3982732507616955</v>
          </cell>
          <cell r="DL73">
            <v>3.7431012336037517</v>
          </cell>
          <cell r="DM73">
            <v>3.5216050701067481</v>
          </cell>
          <cell r="DN73">
            <v>2.6585397387662191</v>
          </cell>
          <cell r="DO73">
            <v>7.6075657062349755</v>
          </cell>
          <cell r="DP73">
            <v>35.740591940173744</v>
          </cell>
          <cell r="DQ73">
            <v>0</v>
          </cell>
          <cell r="DR73">
            <v>0</v>
          </cell>
          <cell r="DS73">
            <v>0</v>
          </cell>
          <cell r="DT73">
            <v>1</v>
          </cell>
          <cell r="DU73">
            <v>1</v>
          </cell>
        </row>
        <row r="74">
          <cell r="A74" t="str">
            <v>R358</v>
          </cell>
          <cell r="B74" t="str">
            <v>E4601</v>
          </cell>
          <cell r="C74" t="str">
            <v>E08000025</v>
          </cell>
          <cell r="D74" t="str">
            <v>Birmingham</v>
          </cell>
          <cell r="E74">
            <v>611.91053305999992</v>
          </cell>
          <cell r="F74">
            <v>554.41692417249601</v>
          </cell>
          <cell r="G74">
            <v>512.27555170804123</v>
          </cell>
          <cell r="H74">
            <v>488.56479292965281</v>
          </cell>
          <cell r="I74">
            <v>462.21227596518145</v>
          </cell>
          <cell r="J74">
            <v>4.7413433993333332</v>
          </cell>
          <cell r="K74">
            <v>4.7413433987252391</v>
          </cell>
          <cell r="L74">
            <v>5.0250238341258004</v>
          </cell>
          <cell r="M74">
            <v>7.8964660250548278</v>
          </cell>
          <cell r="N74">
            <v>11.485768763716107</v>
          </cell>
          <cell r="O74">
            <v>271.174645</v>
          </cell>
          <cell r="P74">
            <v>276.91342406000001</v>
          </cell>
          <cell r="Q74">
            <v>282.60479065000004</v>
          </cell>
          <cell r="R74">
            <v>288.26140434000001</v>
          </cell>
          <cell r="S74">
            <v>293.85289676718628</v>
          </cell>
          <cell r="T74">
            <v>0</v>
          </cell>
          <cell r="U74">
            <v>5.5099182399999682</v>
          </cell>
          <cell r="V74">
            <v>11.358292342907465</v>
          </cell>
          <cell r="W74">
            <v>20.550136559392008</v>
          </cell>
          <cell r="X74">
            <v>30.392803200451347</v>
          </cell>
          <cell r="Y74">
            <v>0</v>
          </cell>
          <cell r="Z74">
            <v>5.5386030000000002</v>
          </cell>
          <cell r="AA74">
            <v>14.581442807092428</v>
          </cell>
          <cell r="AB74">
            <v>18.465173460607886</v>
          </cell>
          <cell r="AC74">
            <v>26.060410046719195</v>
          </cell>
          <cell r="AD74">
            <v>0</v>
          </cell>
          <cell r="AE74">
            <v>0</v>
          </cell>
          <cell r="AF74">
            <v>0</v>
          </cell>
          <cell r="AG74">
            <v>0</v>
          </cell>
          <cell r="AH74">
            <v>0</v>
          </cell>
          <cell r="AI74">
            <v>271.174645</v>
          </cell>
          <cell r="AJ74">
            <v>287.96194529999997</v>
          </cell>
          <cell r="AK74">
            <v>308.54452579999997</v>
          </cell>
          <cell r="AL74">
            <v>327.27671435999997</v>
          </cell>
          <cell r="AM74">
            <v>350.30611001435688</v>
          </cell>
          <cell r="AN74">
            <v>308811540.89939213</v>
          </cell>
          <cell r="AO74">
            <v>324245699.9676376</v>
          </cell>
          <cell r="AP74">
            <v>327276714.36000001</v>
          </cell>
          <cell r="AQ74">
            <v>350306110.01435679</v>
          </cell>
          <cell r="AR74">
            <v>1.9897620560302309E-2</v>
          </cell>
          <cell r="AS74">
            <v>1.9897894633515989E-2</v>
          </cell>
          <cell r="AT74">
            <v>2.9896898988211351E-2</v>
          </cell>
          <cell r="AU74">
            <v>1.9897620560302389E-2</v>
          </cell>
          <cell r="AV74">
            <v>1.9897894633515777E-2</v>
          </cell>
          <cell r="AW74">
            <v>2.989689898821149E-2</v>
          </cell>
          <cell r="AX74">
            <v>271.174645</v>
          </cell>
          <cell r="AY74">
            <v>282.42334229999994</v>
          </cell>
          <cell r="AZ74">
            <v>293.96308299290752</v>
          </cell>
          <cell r="BA74">
            <v>308.81154089939207</v>
          </cell>
          <cell r="BB74">
            <v>324.24569996763768</v>
          </cell>
          <cell r="BC74">
            <v>4.997921717334358</v>
          </cell>
          <cell r="BD74">
            <v>19.570802781962769</v>
          </cell>
          <cell r="BE74">
            <v>53.071054967637657</v>
          </cell>
          <cell r="BF74">
            <v>4.5698021364694696</v>
          </cell>
          <cell r="BG74">
            <v>300.33648925938593</v>
          </cell>
          <cell r="BH74">
            <v>2.5863917861599584</v>
          </cell>
          <cell r="BI74">
            <v>26.060410046719195</v>
          </cell>
          <cell r="BJ74">
            <v>0</v>
          </cell>
          <cell r="BK74">
            <v>0</v>
          </cell>
          <cell r="BL74">
            <v>0</v>
          </cell>
          <cell r="BM74">
            <v>33.792214455529518</v>
          </cell>
          <cell r="BN74">
            <v>47.327713699690193</v>
          </cell>
          <cell r="BO74">
            <v>60.321013970897688</v>
          </cell>
          <cell r="BP74">
            <v>60.321013970897688</v>
          </cell>
          <cell r="BQ74">
            <v>0</v>
          </cell>
          <cell r="BR74">
            <v>0</v>
          </cell>
          <cell r="BS74">
            <v>5.6253190000000002</v>
          </cell>
          <cell r="BT74">
            <v>3.5001845999999994</v>
          </cell>
          <cell r="BU74">
            <v>0</v>
          </cell>
          <cell r="BV74">
            <v>17.775742482222224</v>
          </cell>
          <cell r="BW74">
            <v>21.062083255555557</v>
          </cell>
          <cell r="BX74">
            <v>14.191263169342223</v>
          </cell>
          <cell r="BY74">
            <v>8.7634187776458639</v>
          </cell>
          <cell r="BZ74">
            <v>7.6054757427730664</v>
          </cell>
          <cell r="CA74">
            <v>1.0483094307235454</v>
          </cell>
          <cell r="CB74">
            <v>0.74973019305847144</v>
          </cell>
          <cell r="CC74">
            <v>0.79517619445870402</v>
          </cell>
          <cell r="CD74">
            <v>0</v>
          </cell>
          <cell r="CE74">
            <v>0</v>
          </cell>
          <cell r="CF74">
            <v>-13.213370994280593</v>
          </cell>
          <cell r="CG74">
            <v>0</v>
          </cell>
          <cell r="CH74">
            <v>0</v>
          </cell>
          <cell r="CI74">
            <v>0</v>
          </cell>
          <cell r="CJ74">
            <v>0</v>
          </cell>
          <cell r="CK74">
            <v>0</v>
          </cell>
          <cell r="CL74">
            <v>0</v>
          </cell>
          <cell r="CM74">
            <v>0</v>
          </cell>
          <cell r="CO74">
            <v>0</v>
          </cell>
          <cell r="CQ74">
            <v>0</v>
          </cell>
          <cell r="CR74">
            <v>0</v>
          </cell>
          <cell r="CS74">
            <v>0</v>
          </cell>
          <cell r="CT74">
            <v>0</v>
          </cell>
          <cell r="CU74">
            <v>0</v>
          </cell>
          <cell r="CV74">
            <v>0</v>
          </cell>
          <cell r="CW74">
            <v>0</v>
          </cell>
          <cell r="CX74">
            <v>0</v>
          </cell>
          <cell r="CY74">
            <v>5.600295</v>
          </cell>
          <cell r="CZ74">
            <v>5.600295</v>
          </cell>
          <cell r="DA74">
            <v>0</v>
          </cell>
          <cell r="DB74">
            <v>0</v>
          </cell>
          <cell r="DC74">
            <v>0</v>
          </cell>
          <cell r="DD74">
            <v>0</v>
          </cell>
          <cell r="DE74">
            <v>9.5671710000000001</v>
          </cell>
          <cell r="DF74">
            <v>906.65057337227904</v>
          </cell>
          <cell r="DG74">
            <v>868.93202631983536</v>
          </cell>
          <cell r="DH74">
            <v>880.24907416149745</v>
          </cell>
          <cell r="DI74">
            <v>888.92958539204358</v>
          </cell>
          <cell r="DJ74">
            <v>907.09811045692516</v>
          </cell>
          <cell r="DK74">
            <v>-4.1602077095864942</v>
          </cell>
          <cell r="DL74">
            <v>1.3024088765139608</v>
          </cell>
          <cell r="DM74">
            <v>0.98614261410214787</v>
          </cell>
          <cell r="DN74">
            <v>2.0438654943483181</v>
          </cell>
          <cell r="DO74">
            <v>4.9361584031371031E-2</v>
          </cell>
          <cell r="DP74">
            <v>0.44753708464610575</v>
          </cell>
          <cell r="DQ74">
            <v>1</v>
          </cell>
          <cell r="DR74">
            <v>1</v>
          </cell>
          <cell r="DS74">
            <v>0</v>
          </cell>
          <cell r="DT74">
            <v>0</v>
          </cell>
          <cell r="DU74">
            <v>1</v>
          </cell>
        </row>
        <row r="75">
          <cell r="A75" t="str">
            <v>R334</v>
          </cell>
          <cell r="B75" t="str">
            <v>E4201</v>
          </cell>
          <cell r="C75" t="str">
            <v>E08000001</v>
          </cell>
          <cell r="D75" t="str">
            <v>Bolton</v>
          </cell>
          <cell r="E75">
            <v>117.90411941999999</v>
          </cell>
          <cell r="F75">
            <v>104.38498457437399</v>
          </cell>
          <cell r="G75">
            <v>94.463259626556962</v>
          </cell>
          <cell r="H75">
            <v>88.880447646523251</v>
          </cell>
          <cell r="I75">
            <v>82.818741278905435</v>
          </cell>
          <cell r="J75">
            <v>0.90215201941666667</v>
          </cell>
          <cell r="K75">
            <v>0.90215201939708878</v>
          </cell>
          <cell r="L75">
            <v>0.95612888969272458</v>
          </cell>
          <cell r="M75">
            <v>1.5024882552314243</v>
          </cell>
          <cell r="N75">
            <v>2.1854374621547445</v>
          </cell>
          <cell r="O75">
            <v>89.583875000000006</v>
          </cell>
          <cell r="P75">
            <v>91.141150103999991</v>
          </cell>
          <cell r="Q75">
            <v>95.068231631999993</v>
          </cell>
          <cell r="R75">
            <v>95.514772319999992</v>
          </cell>
          <cell r="S75">
            <v>97.411493551281268</v>
          </cell>
          <cell r="T75">
            <v>0</v>
          </cell>
          <cell r="U75">
            <v>1.3669688120000059</v>
          </cell>
          <cell r="V75">
            <v>3.1629578260673359</v>
          </cell>
          <cell r="W75">
            <v>6.1283992203272337</v>
          </cell>
          <cell r="X75">
            <v>9.3599439530293029</v>
          </cell>
          <cell r="Y75">
            <v>0</v>
          </cell>
          <cell r="Z75">
            <v>1.823</v>
          </cell>
          <cell r="AA75">
            <v>4.8874869939326944</v>
          </cell>
          <cell r="AB75">
            <v>7.1293109596727486</v>
          </cell>
          <cell r="AC75">
            <v>8.5985191432672146</v>
          </cell>
          <cell r="AD75">
            <v>0</v>
          </cell>
          <cell r="AE75">
            <v>0</v>
          </cell>
          <cell r="AF75">
            <v>0</v>
          </cell>
          <cell r="AG75">
            <v>0</v>
          </cell>
          <cell r="AH75">
            <v>0</v>
          </cell>
          <cell r="AI75">
            <v>89.583875000000006</v>
          </cell>
          <cell r="AJ75">
            <v>94.331118915999994</v>
          </cell>
          <cell r="AK75">
            <v>103.11867645200002</v>
          </cell>
          <cell r="AL75">
            <v>108.77248249999997</v>
          </cell>
          <cell r="AM75">
            <v>115.36995664757779</v>
          </cell>
          <cell r="AN75">
            <v>101643171.54032725</v>
          </cell>
          <cell r="AO75">
            <v>106771437.50431061</v>
          </cell>
          <cell r="AP75">
            <v>108772482.5</v>
          </cell>
          <cell r="AQ75">
            <v>115369956.64757782</v>
          </cell>
          <cell r="AR75">
            <v>1.4998371322286097E-2</v>
          </cell>
          <cell r="AS75">
            <v>1.800202481000901E-2</v>
          </cell>
          <cell r="AT75">
            <v>2.9896721789446579E-2</v>
          </cell>
          <cell r="AU75">
            <v>1.4998371322286187E-2</v>
          </cell>
          <cell r="AV75">
            <v>1.8002024810009003E-2</v>
          </cell>
          <cell r="AW75">
            <v>2.9896721789446749E-2</v>
          </cell>
          <cell r="AX75">
            <v>89.583875000000006</v>
          </cell>
          <cell r="AY75">
            <v>92.508118915999987</v>
          </cell>
          <cell r="AZ75">
            <v>98.231189458067334</v>
          </cell>
          <cell r="BA75">
            <v>101.64317154032722</v>
          </cell>
          <cell r="BB75">
            <v>106.77143750431058</v>
          </cell>
          <cell r="BC75">
            <v>5.0453620113070778</v>
          </cell>
          <cell r="BD75">
            <v>19.186000275507816</v>
          </cell>
          <cell r="BE75">
            <v>17.187562504310577</v>
          </cell>
          <cell r="BF75">
            <v>4.4855688339967337</v>
          </cell>
          <cell r="BG75">
            <v>98.898331408629787</v>
          </cell>
          <cell r="BH75">
            <v>2.5037561648585616</v>
          </cell>
          <cell r="BI75">
            <v>8.5985191432672146</v>
          </cell>
          <cell r="BJ75">
            <v>0</v>
          </cell>
          <cell r="BK75">
            <v>0</v>
          </cell>
          <cell r="BL75">
            <v>0</v>
          </cell>
          <cell r="BM75">
            <v>7.4758608585042081</v>
          </cell>
          <cell r="BN75">
            <v>10.343006057438263</v>
          </cell>
          <cell r="BO75">
            <v>13.047689383613553</v>
          </cell>
          <cell r="BP75">
            <v>13.047689383613553</v>
          </cell>
          <cell r="BQ75">
            <v>0</v>
          </cell>
          <cell r="BR75">
            <v>0</v>
          </cell>
          <cell r="BS75">
            <v>1.3963140000000001</v>
          </cell>
          <cell r="BT75">
            <v>0.86881394999999995</v>
          </cell>
          <cell r="BU75">
            <v>0</v>
          </cell>
          <cell r="BV75">
            <v>4.0363031266666667</v>
          </cell>
          <cell r="BW75">
            <v>4.5216561688888879</v>
          </cell>
          <cell r="BX75">
            <v>2.9046532947022219</v>
          </cell>
          <cell r="BY75">
            <v>1.5062443300375992</v>
          </cell>
          <cell r="BZ75">
            <v>0.93968311682082972</v>
          </cell>
          <cell r="CA75">
            <v>0.19861704266366989</v>
          </cell>
          <cell r="CB75">
            <v>0.14204698477066877</v>
          </cell>
          <cell r="CC75">
            <v>0.15065737225213327</v>
          </cell>
          <cell r="CD75">
            <v>0</v>
          </cell>
          <cell r="CE75">
            <v>0</v>
          </cell>
          <cell r="CF75">
            <v>-37.614164044861617</v>
          </cell>
          <cell r="CG75">
            <v>0</v>
          </cell>
          <cell r="CH75">
            <v>0</v>
          </cell>
          <cell r="CI75">
            <v>0</v>
          </cell>
          <cell r="CJ75">
            <v>0</v>
          </cell>
          <cell r="CK75">
            <v>0</v>
          </cell>
          <cell r="CL75">
            <v>0</v>
          </cell>
          <cell r="CM75">
            <v>0</v>
          </cell>
          <cell r="CO75">
            <v>0</v>
          </cell>
          <cell r="CQ75">
            <v>0</v>
          </cell>
          <cell r="CR75">
            <v>0</v>
          </cell>
          <cell r="CS75">
            <v>0</v>
          </cell>
          <cell r="CT75">
            <v>0</v>
          </cell>
          <cell r="CU75">
            <v>0</v>
          </cell>
          <cell r="CV75">
            <v>0</v>
          </cell>
          <cell r="CW75">
            <v>0</v>
          </cell>
          <cell r="CX75">
            <v>0</v>
          </cell>
          <cell r="CY75">
            <v>1.3901019999999999</v>
          </cell>
          <cell r="CZ75">
            <v>1.3901019999999999</v>
          </cell>
          <cell r="DA75">
            <v>0</v>
          </cell>
          <cell r="DB75">
            <v>0</v>
          </cell>
          <cell r="DC75">
            <v>0</v>
          </cell>
          <cell r="DD75">
            <v>0</v>
          </cell>
          <cell r="DE75">
            <v>2.3747579999999999</v>
          </cell>
          <cell r="DF75">
            <v>212.62506660874698</v>
          </cell>
          <cell r="DG75">
            <v>204.28195866343063</v>
          </cell>
          <cell r="DH75">
            <v>210.46555049370829</v>
          </cell>
          <cell r="DI75">
            <v>213.26358473923048</v>
          </cell>
          <cell r="DJ75">
            <v>218.12636788907238</v>
          </cell>
          <cell r="DK75">
            <v>-3.9238590625199299</v>
          </cell>
          <cell r="DL75">
            <v>3.0269887124322992</v>
          </cell>
          <cell r="DM75">
            <v>1.3294499926275849</v>
          </cell>
          <cell r="DN75">
            <v>2.2801750968351797</v>
          </cell>
          <cell r="DO75">
            <v>2.58732489450475</v>
          </cell>
          <cell r="DP75">
            <v>5.5013012803254124</v>
          </cell>
          <cell r="DQ75">
            <v>1</v>
          </cell>
          <cell r="DR75">
            <v>1</v>
          </cell>
          <cell r="DS75">
            <v>0</v>
          </cell>
          <cell r="DT75">
            <v>0</v>
          </cell>
          <cell r="DU75">
            <v>1</v>
          </cell>
        </row>
        <row r="76">
          <cell r="A76" t="str">
            <v>R604</v>
          </cell>
          <cell r="B76" t="str">
            <v>E0103</v>
          </cell>
          <cell r="C76" t="str">
            <v>E06000025</v>
          </cell>
          <cell r="D76" t="str">
            <v>South Gloucestershire</v>
          </cell>
          <cell r="E76">
            <v>71.609036259999996</v>
          </cell>
          <cell r="F76">
            <v>59.755310532282991</v>
          </cell>
          <cell r="G76">
            <v>51.03029109417249</v>
          </cell>
          <cell r="H76">
            <v>46.130582031607361</v>
          </cell>
          <cell r="I76">
            <v>40.97755135920012</v>
          </cell>
          <cell r="J76">
            <v>0.49855259314583333</v>
          </cell>
          <cell r="K76">
            <v>0.49855259322485329</v>
          </cell>
          <cell r="L76">
            <v>0.52838161104164538</v>
          </cell>
          <cell r="M76">
            <v>0.83031396020829995</v>
          </cell>
          <cell r="N76">
            <v>1.2077293966665994</v>
          </cell>
          <cell r="O76">
            <v>109.222718</v>
          </cell>
          <cell r="P76">
            <v>112.323266</v>
          </cell>
          <cell r="Q76">
            <v>113.03552040000001</v>
          </cell>
          <cell r="R76">
            <v>115.34399667999999</v>
          </cell>
          <cell r="S76">
            <v>117.41648789104049</v>
          </cell>
          <cell r="T76">
            <v>0</v>
          </cell>
          <cell r="U76">
            <v>2.245743999999998</v>
          </cell>
          <cell r="V76">
            <v>4.5543209875254504</v>
          </cell>
          <cell r="W76">
            <v>8.2357227852112214</v>
          </cell>
          <cell r="X76">
            <v>12.15770724157532</v>
          </cell>
          <cell r="Y76">
            <v>0</v>
          </cell>
          <cell r="Z76">
            <v>2.2464650000000002</v>
          </cell>
          <cell r="AA76">
            <v>5.8323833524745403</v>
          </cell>
          <cell r="AB76">
            <v>9.9078915977887654</v>
          </cell>
          <cell r="AC76">
            <v>10.388493231740073</v>
          </cell>
          <cell r="AD76">
            <v>0</v>
          </cell>
          <cell r="AE76">
            <v>0</v>
          </cell>
          <cell r="AF76">
            <v>0</v>
          </cell>
          <cell r="AG76">
            <v>0</v>
          </cell>
          <cell r="AH76">
            <v>0</v>
          </cell>
          <cell r="AI76">
            <v>109.222718</v>
          </cell>
          <cell r="AJ76">
            <v>116.81547500000001</v>
          </cell>
          <cell r="AK76">
            <v>123.42222473999999</v>
          </cell>
          <cell r="AL76">
            <v>133.48761106299997</v>
          </cell>
          <cell r="AM76">
            <v>139.96268836435587</v>
          </cell>
          <cell r="AN76">
            <v>123579719.46521121</v>
          </cell>
          <cell r="AO76">
            <v>129574195.13261582</v>
          </cell>
          <cell r="AP76">
            <v>133487611.06299998</v>
          </cell>
          <cell r="AQ76">
            <v>139962688.36435589</v>
          </cell>
          <cell r="AR76">
            <v>1.9993578178184368E-2</v>
          </cell>
          <cell r="AS76">
            <v>1.9899617727569652E-2</v>
          </cell>
          <cell r="AT76">
            <v>2.9905418011624052E-2</v>
          </cell>
          <cell r="AU76">
            <v>1.9993578178184406E-2</v>
          </cell>
          <cell r="AV76">
            <v>1.9899617727569568E-2</v>
          </cell>
          <cell r="AW76">
            <v>2.9905418011624066E-2</v>
          </cell>
          <cell r="AX76">
            <v>109.222718</v>
          </cell>
          <cell r="AY76">
            <v>114.56901000000001</v>
          </cell>
          <cell r="AZ76">
            <v>117.58984138752545</v>
          </cell>
          <cell r="BA76">
            <v>123.57971946521121</v>
          </cell>
          <cell r="BB76">
            <v>129.57419513261581</v>
          </cell>
          <cell r="BC76">
            <v>4.8506953190584721</v>
          </cell>
          <cell r="BD76">
            <v>18.633007404756036</v>
          </cell>
          <cell r="BE76">
            <v>20.351477132615805</v>
          </cell>
          <cell r="BF76">
            <v>4.3641607432566509</v>
          </cell>
          <cell r="BG76">
            <v>120.01966061114939</v>
          </cell>
          <cell r="BH76">
            <v>2.3846508619105977</v>
          </cell>
          <cell r="BI76">
            <v>10.388493231740073</v>
          </cell>
          <cell r="BJ76">
            <v>0</v>
          </cell>
          <cell r="BK76">
            <v>0</v>
          </cell>
          <cell r="BL76">
            <v>0</v>
          </cell>
          <cell r="BM76">
            <v>2.7989883476363158</v>
          </cell>
          <cell r="BN76">
            <v>3.3409456299998963</v>
          </cell>
          <cell r="BO76">
            <v>3.5614076150069831</v>
          </cell>
          <cell r="BP76">
            <v>3.5614076150069831</v>
          </cell>
          <cell r="BQ76">
            <v>0</v>
          </cell>
          <cell r="BR76">
            <v>0</v>
          </cell>
          <cell r="BS76">
            <v>0.93922399999999995</v>
          </cell>
          <cell r="BT76">
            <v>0.58440345000000005</v>
          </cell>
          <cell r="BU76">
            <v>0</v>
          </cell>
          <cell r="BV76">
            <v>6.28099557</v>
          </cell>
          <cell r="BW76">
            <v>8.1847446277777767</v>
          </cell>
          <cell r="BX76">
            <v>7.1512122565155547</v>
          </cell>
          <cell r="BY76">
            <v>6.2277200916107072</v>
          </cell>
          <cell r="BZ76">
            <v>6.4311499757102579</v>
          </cell>
          <cell r="CA76">
            <v>0.11130780833939929</v>
          </cell>
          <cell r="CB76">
            <v>7.9605145379275308E-2</v>
          </cell>
          <cell r="CC76">
            <v>8.4430528672982563E-2</v>
          </cell>
          <cell r="CD76">
            <v>0</v>
          </cell>
          <cell r="CE76">
            <v>0</v>
          </cell>
          <cell r="CF76">
            <v>3.266522597468513</v>
          </cell>
          <cell r="CG76">
            <v>0</v>
          </cell>
          <cell r="CH76">
            <v>0</v>
          </cell>
          <cell r="CI76">
            <v>0</v>
          </cell>
          <cell r="CJ76">
            <v>0</v>
          </cell>
          <cell r="CK76">
            <v>0</v>
          </cell>
          <cell r="CL76">
            <v>0</v>
          </cell>
          <cell r="CM76">
            <v>0</v>
          </cell>
          <cell r="CO76">
            <v>0</v>
          </cell>
          <cell r="CQ76">
            <v>0</v>
          </cell>
          <cell r="CR76">
            <v>1.8281458826084835</v>
          </cell>
          <cell r="CS76">
            <v>1.8190677598020641</v>
          </cell>
          <cell r="CT76">
            <v>0</v>
          </cell>
          <cell r="CU76">
            <v>0</v>
          </cell>
          <cell r="CV76">
            <v>0</v>
          </cell>
          <cell r="CW76">
            <v>0</v>
          </cell>
          <cell r="CX76">
            <v>0</v>
          </cell>
          <cell r="CY76">
            <v>0.93504600000000004</v>
          </cell>
          <cell r="CZ76">
            <v>0.93504600000000004</v>
          </cell>
          <cell r="DA76">
            <v>0</v>
          </cell>
          <cell r="DB76">
            <v>0</v>
          </cell>
          <cell r="DC76">
            <v>0</v>
          </cell>
          <cell r="DD76">
            <v>0</v>
          </cell>
          <cell r="DE76">
            <v>1.597369</v>
          </cell>
          <cell r="DF76">
            <v>187.72261023148522</v>
          </cell>
          <cell r="DG76">
            <v>187.16183378127337</v>
          </cell>
          <cell r="DH76">
            <v>187.7738203378411</v>
          </cell>
          <cell r="DI76">
            <v>191.53662222642623</v>
          </cell>
          <cell r="DJ76">
            <v>194.67294171093988</v>
          </cell>
          <cell r="DK76">
            <v>-0.29872610950825162</v>
          </cell>
          <cell r="DL76">
            <v>0.32698256060204045</v>
          </cell>
          <cell r="DM76">
            <v>2.0039012263877609</v>
          </cell>
          <cell r="DN76">
            <v>1.6374515996246508</v>
          </cell>
          <cell r="DO76">
            <v>3.7024477077556295</v>
          </cell>
          <cell r="DP76">
            <v>6.9503314794546665</v>
          </cell>
          <cell r="DQ76">
            <v>1</v>
          </cell>
          <cell r="DR76">
            <v>1</v>
          </cell>
          <cell r="DS76">
            <v>0</v>
          </cell>
          <cell r="DT76">
            <v>0</v>
          </cell>
          <cell r="DU76">
            <v>1</v>
          </cell>
        </row>
        <row r="77">
          <cell r="A77" t="str">
            <v>R355</v>
          </cell>
          <cell r="B77" t="str">
            <v>E4503</v>
          </cell>
          <cell r="C77" t="str">
            <v>E08000022</v>
          </cell>
          <cell r="D77" t="str">
            <v>North Tyneside</v>
          </cell>
          <cell r="E77">
            <v>85.857336509999996</v>
          </cell>
          <cell r="F77">
            <v>75.388282236370003</v>
          </cell>
          <cell r="G77">
            <v>67.703041937682571</v>
          </cell>
          <cell r="H77">
            <v>63.376690811662556</v>
          </cell>
          <cell r="I77">
            <v>58.724458380082467</v>
          </cell>
          <cell r="J77">
            <v>0.63932219443749994</v>
          </cell>
          <cell r="K77">
            <v>0.63932219451988026</v>
          </cell>
          <cell r="L77">
            <v>0.67757363156015094</v>
          </cell>
          <cell r="M77">
            <v>1.0647585638802368</v>
          </cell>
          <cell r="N77">
            <v>1.5487397292803473</v>
          </cell>
          <cell r="O77">
            <v>74.933329000000001</v>
          </cell>
          <cell r="P77">
            <v>75.629221920000006</v>
          </cell>
          <cell r="Q77">
            <v>77.294584079999993</v>
          </cell>
          <cell r="R77">
            <v>78.418105920000002</v>
          </cell>
          <cell r="S77">
            <v>79.678326733792076</v>
          </cell>
          <cell r="T77">
            <v>0</v>
          </cell>
          <cell r="U77">
            <v>1.5120387999999965</v>
          </cell>
          <cell r="V77">
            <v>3.1208317364167719</v>
          </cell>
          <cell r="W77">
            <v>4.7898134001765831</v>
          </cell>
          <cell r="X77">
            <v>7.4031417075844432</v>
          </cell>
          <cell r="Y77">
            <v>0</v>
          </cell>
          <cell r="Z77">
            <v>1.5119</v>
          </cell>
          <cell r="AA77">
            <v>3.9873785235832484</v>
          </cell>
          <cell r="AB77">
            <v>6.6944321198234107</v>
          </cell>
          <cell r="AC77">
            <v>7.0066756863550692</v>
          </cell>
          <cell r="AD77">
            <v>0</v>
          </cell>
          <cell r="AE77">
            <v>0</v>
          </cell>
          <cell r="AF77">
            <v>0</v>
          </cell>
          <cell r="AG77">
            <v>0</v>
          </cell>
          <cell r="AH77">
            <v>0</v>
          </cell>
          <cell r="AI77">
            <v>74.933329000000001</v>
          </cell>
          <cell r="AJ77">
            <v>78.653160720000002</v>
          </cell>
          <cell r="AK77">
            <v>84.402794340000014</v>
          </cell>
          <cell r="AL77">
            <v>89.902351440000004</v>
          </cell>
          <cell r="AM77">
            <v>94.088144127731596</v>
          </cell>
          <cell r="AN77">
            <v>83207919.320176587</v>
          </cell>
          <cell r="AO77">
            <v>87081468.441376552</v>
          </cell>
          <cell r="AP77">
            <v>89902351.439999998</v>
          </cell>
          <cell r="AQ77">
            <v>94088144.127731621</v>
          </cell>
          <cell r="AR77">
            <v>1.9992785349549402E-2</v>
          </cell>
          <cell r="AS77">
            <v>1.9983502596496061E-2</v>
          </cell>
          <cell r="AT77">
            <v>1.9901115041684792E-2</v>
          </cell>
          <cell r="AU77">
            <v>1.9992785349549656E-2</v>
          </cell>
          <cell r="AV77">
            <v>1.9983502596496013E-2</v>
          </cell>
          <cell r="AW77">
            <v>1.9901115041684719E-2</v>
          </cell>
          <cell r="AX77">
            <v>74.933329000000001</v>
          </cell>
          <cell r="AY77">
            <v>77.141260720000005</v>
          </cell>
          <cell r="AZ77">
            <v>80.415415816416768</v>
          </cell>
          <cell r="BA77">
            <v>83.207919320176586</v>
          </cell>
          <cell r="BB77">
            <v>87.081468441376529</v>
          </cell>
          <cell r="BC77">
            <v>4.6552649709877585</v>
          </cell>
          <cell r="BD77">
            <v>16.211930797010929</v>
          </cell>
          <cell r="BE77">
            <v>12.148139441376522</v>
          </cell>
          <cell r="BF77">
            <v>3.827567460916681</v>
          </cell>
          <cell r="BG77">
            <v>80.660260147922983</v>
          </cell>
          <cell r="BH77">
            <v>1.8582353235115923</v>
          </cell>
          <cell r="BI77">
            <v>7.0066756863550692</v>
          </cell>
          <cell r="BJ77">
            <v>0</v>
          </cell>
          <cell r="BK77">
            <v>0</v>
          </cell>
          <cell r="BL77">
            <v>0</v>
          </cell>
          <cell r="BM77">
            <v>5.0432260201084009</v>
          </cell>
          <cell r="BN77">
            <v>6.7726877158351364</v>
          </cell>
          <cell r="BO77">
            <v>8.2658092857215486</v>
          </cell>
          <cell r="BP77">
            <v>8.2658092857215486</v>
          </cell>
          <cell r="BQ77">
            <v>0</v>
          </cell>
          <cell r="BR77">
            <v>0</v>
          </cell>
          <cell r="BS77">
            <v>1.035684</v>
          </cell>
          <cell r="BT77">
            <v>0.64442294999999994</v>
          </cell>
          <cell r="BU77">
            <v>0</v>
          </cell>
          <cell r="BV77">
            <v>2.5030939566666666</v>
          </cell>
          <cell r="BW77">
            <v>3.3321517588888887</v>
          </cell>
          <cell r="BX77">
            <v>2.9046646072711111</v>
          </cell>
          <cell r="BY77">
            <v>2.3205518624187698</v>
          </cell>
          <cell r="BZ77">
            <v>2.951017553752588</v>
          </cell>
          <cell r="CA77">
            <v>0.14189659427328424</v>
          </cell>
          <cell r="CB77">
            <v>0.10148164072646224</v>
          </cell>
          <cell r="CC77">
            <v>0.10763310005043403</v>
          </cell>
          <cell r="CD77">
            <v>0</v>
          </cell>
          <cell r="CE77">
            <v>0</v>
          </cell>
          <cell r="CF77">
            <v>27.16878263072595</v>
          </cell>
          <cell r="CG77">
            <v>0</v>
          </cell>
          <cell r="CH77">
            <v>0</v>
          </cell>
          <cell r="CI77">
            <v>0</v>
          </cell>
          <cell r="CJ77">
            <v>0</v>
          </cell>
          <cell r="CK77">
            <v>0</v>
          </cell>
          <cell r="CL77">
            <v>0</v>
          </cell>
          <cell r="CM77">
            <v>0</v>
          </cell>
          <cell r="CO77">
            <v>0</v>
          </cell>
          <cell r="CQ77">
            <v>0</v>
          </cell>
          <cell r="CR77">
            <v>0</v>
          </cell>
          <cell r="CS77">
            <v>0</v>
          </cell>
          <cell r="CT77">
            <v>0</v>
          </cell>
          <cell r="CU77">
            <v>0</v>
          </cell>
          <cell r="CV77">
            <v>0</v>
          </cell>
          <cell r="CW77">
            <v>0</v>
          </cell>
          <cell r="CX77">
            <v>0</v>
          </cell>
          <cell r="CY77">
            <v>1.031077</v>
          </cell>
          <cell r="CZ77">
            <v>1.031077</v>
          </cell>
          <cell r="DA77">
            <v>0</v>
          </cell>
          <cell r="DB77">
            <v>0</v>
          </cell>
          <cell r="DC77">
            <v>0</v>
          </cell>
          <cell r="DD77">
            <v>0</v>
          </cell>
          <cell r="DE77">
            <v>1.761423</v>
          </cell>
          <cell r="DF77">
            <v>164.07497825537746</v>
          </cell>
          <cell r="DG77">
            <v>158.11439855050523</v>
          </cell>
          <cell r="DH77">
            <v>161.87461763667261</v>
          </cell>
          <cell r="DI77">
            <v>165.11254034379664</v>
          </cell>
          <cell r="DJ77">
            <v>168.37066907656853</v>
          </cell>
          <cell r="DK77">
            <v>-3.63283894244667</v>
          </cell>
          <cell r="DL77">
            <v>2.3781636085256963</v>
          </cell>
          <cell r="DM77">
            <v>2.0002658566221632</v>
          </cell>
          <cell r="DN77">
            <v>1.9732775753966703</v>
          </cell>
          <cell r="DO77">
            <v>2.6181267045514822</v>
          </cell>
          <cell r="DP77">
            <v>4.295690821191072</v>
          </cell>
          <cell r="DQ77">
            <v>0</v>
          </cell>
          <cell r="DR77">
            <v>0</v>
          </cell>
          <cell r="DS77">
            <v>0</v>
          </cell>
          <cell r="DT77">
            <v>1</v>
          </cell>
          <cell r="DU77">
            <v>1</v>
          </cell>
        </row>
        <row r="78">
          <cell r="A78" t="str">
            <v>R639</v>
          </cell>
          <cell r="B78" t="str">
            <v>E2421</v>
          </cell>
          <cell r="C78" t="str">
            <v>E10000018</v>
          </cell>
          <cell r="D78" t="str">
            <v>Leicestershire</v>
          </cell>
          <cell r="E78">
            <v>115.86595951</v>
          </cell>
          <cell r="F78">
            <v>93.618505323303992</v>
          </cell>
          <cell r="G78">
            <v>77.331030904423827</v>
          </cell>
          <cell r="H78">
            <v>68.067397279990175</v>
          </cell>
          <cell r="I78">
            <v>60.882646431516918</v>
          </cell>
          <cell r="J78">
            <v>0.8189801105208333</v>
          </cell>
          <cell r="K78">
            <v>0.81898011049622732</v>
          </cell>
          <cell r="L78">
            <v>0.86798070268966188</v>
          </cell>
          <cell r="M78">
            <v>1.3639696756551827</v>
          </cell>
          <cell r="N78">
            <v>1.9839558918620581</v>
          </cell>
          <cell r="O78">
            <v>233.40504000000001</v>
          </cell>
          <cell r="P78">
            <v>238.01960333500003</v>
          </cell>
          <cell r="Q78">
            <v>243.28770501500003</v>
          </cell>
          <cell r="R78">
            <v>249.07283783000003</v>
          </cell>
          <cell r="S78">
            <v>254.51745613407144</v>
          </cell>
          <cell r="T78">
            <v>0</v>
          </cell>
          <cell r="U78">
            <v>4.7349269249999981</v>
          </cell>
          <cell r="V78">
            <v>9.7763030988445507</v>
          </cell>
          <cell r="W78">
            <v>17.754084358580918</v>
          </cell>
          <cell r="X78">
            <v>26.321969621256326</v>
          </cell>
          <cell r="Y78">
            <v>0</v>
          </cell>
          <cell r="Z78">
            <v>4.7603900000000001</v>
          </cell>
          <cell r="AA78">
            <v>10.022870644155443</v>
          </cell>
          <cell r="AB78">
            <v>18.64825033141911</v>
          </cell>
          <cell r="AC78">
            <v>22.544206293246031</v>
          </cell>
          <cell r="AD78">
            <v>0</v>
          </cell>
          <cell r="AE78">
            <v>0</v>
          </cell>
          <cell r="AF78">
            <v>0</v>
          </cell>
          <cell r="AG78">
            <v>0</v>
          </cell>
          <cell r="AH78">
            <v>0</v>
          </cell>
          <cell r="AI78">
            <v>233.40504000000001</v>
          </cell>
          <cell r="AJ78">
            <v>247.51492026000005</v>
          </cell>
          <cell r="AK78">
            <v>263.08687875800001</v>
          </cell>
          <cell r="AL78">
            <v>285.47517252000006</v>
          </cell>
          <cell r="AM78">
            <v>303.38363204857382</v>
          </cell>
          <cell r="AN78">
            <v>266826922.18858087</v>
          </cell>
          <cell r="AO78">
            <v>280839425.7553277</v>
          </cell>
          <cell r="AP78">
            <v>285475172.51999998</v>
          </cell>
          <cell r="AQ78">
            <v>303383632.04857373</v>
          </cell>
          <cell r="AR78">
            <v>1.9893012418543687E-2</v>
          </cell>
          <cell r="AS78">
            <v>1.9895332630883056E-2</v>
          </cell>
          <cell r="AT78">
            <v>2.9895254734085608E-2</v>
          </cell>
          <cell r="AU78">
            <v>1.9893012418543791E-2</v>
          </cell>
          <cell r="AV78">
            <v>1.9895332630882865E-2</v>
          </cell>
          <cell r="AW78">
            <v>2.9895254734085684E-2</v>
          </cell>
          <cell r="AX78">
            <v>233.40504000000001</v>
          </cell>
          <cell r="AY78">
            <v>242.75453026000005</v>
          </cell>
          <cell r="AZ78">
            <v>253.06400811384458</v>
          </cell>
          <cell r="BA78">
            <v>266.82692218858091</v>
          </cell>
          <cell r="BB78">
            <v>280.83942575532774</v>
          </cell>
          <cell r="BC78">
            <v>5.2515328857421073</v>
          </cell>
          <cell r="BD78">
            <v>20.322776986875589</v>
          </cell>
          <cell r="BE78">
            <v>47.43438575532776</v>
          </cell>
          <cell r="BF78">
            <v>4.733824253561858</v>
          </cell>
          <cell r="BG78">
            <v>260.13090438946625</v>
          </cell>
          <cell r="BH78">
            <v>2.7473028409946476</v>
          </cell>
          <cell r="BI78">
            <v>22.544206293246031</v>
          </cell>
          <cell r="BJ78">
            <v>0</v>
          </cell>
          <cell r="BK78">
            <v>0</v>
          </cell>
          <cell r="BL78">
            <v>0</v>
          </cell>
          <cell r="BM78">
            <v>9.5255778965344184</v>
          </cell>
          <cell r="BN78">
            <v>12.419579443297687</v>
          </cell>
          <cell r="BO78">
            <v>14.756256438813146</v>
          </cell>
          <cell r="BP78">
            <v>14.756256438813146</v>
          </cell>
          <cell r="BQ78">
            <v>0</v>
          </cell>
          <cell r="BR78">
            <v>0</v>
          </cell>
          <cell r="BS78">
            <v>2.4250349999999998</v>
          </cell>
          <cell r="BT78">
            <v>1.5089045999999999</v>
          </cell>
          <cell r="BU78">
            <v>0</v>
          </cell>
          <cell r="BV78">
            <v>3.1649753937777785</v>
          </cell>
          <cell r="BW78">
            <v>4.1706115840000004</v>
          </cell>
          <cell r="BX78">
            <v>3.9028425626915562</v>
          </cell>
          <cell r="BY78">
            <v>3.6404903156216664</v>
          </cell>
          <cell r="BZ78">
            <v>3.7462747964198253</v>
          </cell>
          <cell r="CA78">
            <v>0.18354073870464185</v>
          </cell>
          <cell r="CB78">
            <v>0.13126471004667928</v>
          </cell>
          <cell r="CC78">
            <v>0.13922151404339023</v>
          </cell>
          <cell r="CD78">
            <v>0</v>
          </cell>
          <cell r="CE78">
            <v>0</v>
          </cell>
          <cell r="CF78">
            <v>2.9057756408313651</v>
          </cell>
          <cell r="CG78">
            <v>0</v>
          </cell>
          <cell r="CH78">
            <v>0</v>
          </cell>
          <cell r="CI78">
            <v>0</v>
          </cell>
          <cell r="CJ78">
            <v>0</v>
          </cell>
          <cell r="CK78">
            <v>0</v>
          </cell>
          <cell r="CL78">
            <v>0</v>
          </cell>
          <cell r="CM78">
            <v>0</v>
          </cell>
          <cell r="CO78">
            <v>0</v>
          </cell>
          <cell r="CQ78">
            <v>0</v>
          </cell>
          <cell r="CR78">
            <v>3.3072835859218537</v>
          </cell>
          <cell r="CS78">
            <v>3.3058163482580585</v>
          </cell>
          <cell r="CT78">
            <v>0</v>
          </cell>
          <cell r="CU78">
            <v>0</v>
          </cell>
          <cell r="CV78">
            <v>0</v>
          </cell>
          <cell r="CW78">
            <v>0</v>
          </cell>
          <cell r="CX78">
            <v>0</v>
          </cell>
          <cell r="CY78">
            <v>2.414247</v>
          </cell>
          <cell r="CZ78">
            <v>2.414247</v>
          </cell>
          <cell r="DA78">
            <v>0</v>
          </cell>
          <cell r="DB78">
            <v>0</v>
          </cell>
          <cell r="DC78">
            <v>0</v>
          </cell>
          <cell r="DD78">
            <v>0</v>
          </cell>
          <cell r="DE78">
            <v>4.124339</v>
          </cell>
          <cell r="DF78">
            <v>353.43849575300322</v>
          </cell>
          <cell r="DG78">
            <v>349.56156557376886</v>
          </cell>
          <cell r="DH78">
            <v>360.58438368664099</v>
          </cell>
          <cell r="DI78">
            <v>374.88976083456481</v>
          </cell>
          <cell r="DJ78">
            <v>391.29135160718573</v>
          </cell>
          <cell r="DK78">
            <v>-1.0969179152300779</v>
          </cell>
          <cell r="DL78">
            <v>3.1533266807463045</v>
          </cell>
          <cell r="DM78">
            <v>3.9672758430813415</v>
          </cell>
          <cell r="DN78">
            <v>4.3750436758017486</v>
          </cell>
          <cell r="DO78">
            <v>10.709884834003924</v>
          </cell>
          <cell r="DP78">
            <v>37.852855854182479</v>
          </cell>
          <cell r="DQ78">
            <v>0</v>
          </cell>
          <cell r="DR78">
            <v>0</v>
          </cell>
          <cell r="DS78">
            <v>0</v>
          </cell>
          <cell r="DT78">
            <v>1</v>
          </cell>
          <cell r="DU78">
            <v>1</v>
          </cell>
        </row>
        <row r="79">
          <cell r="A79" t="str">
            <v>R959</v>
          </cell>
          <cell r="B79" t="str">
            <v>E6114</v>
          </cell>
          <cell r="C79" t="str">
            <v>E31000014</v>
          </cell>
          <cell r="D79" t="str">
            <v>East Sussex Fire</v>
          </cell>
          <cell r="E79">
            <v>14.560762870000001</v>
          </cell>
          <cell r="F79">
            <v>13.300681955288001</v>
          </cell>
          <cell r="G79">
            <v>11.774040926698017</v>
          </cell>
          <cell r="H79">
            <v>11.128087538045879</v>
          </cell>
          <cell r="I79">
            <v>10.795680936606578</v>
          </cell>
          <cell r="J79">
            <v>0.10275982427083334</v>
          </cell>
          <cell r="K79">
            <v>0.10275982425481819</v>
          </cell>
          <cell r="L79">
            <v>0.10890807154146893</v>
          </cell>
          <cell r="M79">
            <v>0.17114125527945115</v>
          </cell>
          <cell r="N79">
            <v>0.24893273495193538</v>
          </cell>
          <cell r="O79">
            <v>23.170178</v>
          </cell>
          <cell r="P79">
            <v>23.818204852000001</v>
          </cell>
          <cell r="Q79">
            <v>24.092725742000002</v>
          </cell>
          <cell r="R79">
            <v>24.467101798000002</v>
          </cell>
          <cell r="S79">
            <v>24.919688570276868</v>
          </cell>
          <cell r="T79">
            <v>0</v>
          </cell>
          <cell r="U79">
            <v>0.46197294000000061</v>
          </cell>
          <cell r="V79">
            <v>0.9430912980000038</v>
          </cell>
          <cell r="W79">
            <v>1.705535601999999</v>
          </cell>
          <cell r="X79">
            <v>2.5367873870764979</v>
          </cell>
          <cell r="Y79">
            <v>0</v>
          </cell>
          <cell r="Z79">
            <v>0</v>
          </cell>
          <cell r="AA79">
            <v>0</v>
          </cell>
          <cell r="AB79">
            <v>0</v>
          </cell>
          <cell r="AC79">
            <v>0</v>
          </cell>
          <cell r="AD79">
            <v>0</v>
          </cell>
          <cell r="AE79">
            <v>0</v>
          </cell>
          <cell r="AF79">
            <v>0</v>
          </cell>
          <cell r="AG79">
            <v>0</v>
          </cell>
          <cell r="AH79">
            <v>0</v>
          </cell>
          <cell r="AI79">
            <v>23.170178</v>
          </cell>
          <cell r="AJ79">
            <v>24.280177792000003</v>
          </cell>
          <cell r="AK79">
            <v>25.035817040000005</v>
          </cell>
          <cell r="AL79">
            <v>26.172637399999999</v>
          </cell>
          <cell r="AM79">
            <v>27.456475957353366</v>
          </cell>
          <cell r="AN79">
            <v>26172637.400000002</v>
          </cell>
          <cell r="AO79">
            <v>27456475.957353365</v>
          </cell>
          <cell r="AP79">
            <v>26172637.400000002</v>
          </cell>
          <cell r="AQ79">
            <v>27989611.412835959</v>
          </cell>
          <cell r="AR79">
            <v>1.9395791700952181E-2</v>
          </cell>
          <cell r="AS79">
            <v>1.9372693726937396E-2</v>
          </cell>
          <cell r="AT79">
            <v>2.9411764705882248E-2</v>
          </cell>
          <cell r="AU79">
            <v>1.9395791700952181E-2</v>
          </cell>
          <cell r="AV79">
            <v>1.9372693726937396E-2</v>
          </cell>
          <cell r="AW79">
            <v>2.9411764705882248E-2</v>
          </cell>
          <cell r="AX79">
            <v>23.170178</v>
          </cell>
          <cell r="AY79">
            <v>24.280177792000003</v>
          </cell>
          <cell r="AZ79">
            <v>25.035817040000005</v>
          </cell>
          <cell r="BA79">
            <v>26.172637399999999</v>
          </cell>
          <cell r="BB79">
            <v>27.456475957353366</v>
          </cell>
          <cell r="BC79">
            <v>4.9052701022533025</v>
          </cell>
          <cell r="BD79">
            <v>18.499201677921356</v>
          </cell>
          <cell r="BE79">
            <v>4.2862979573533648</v>
          </cell>
          <cell r="BF79">
            <v>4.3347203011987245</v>
          </cell>
          <cell r="BG79">
            <v>25.431891918040186</v>
          </cell>
          <cell r="BH79">
            <v>2.3557688265466226</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G79">
            <v>0</v>
          </cell>
          <cell r="CH79">
            <v>0</v>
          </cell>
          <cell r="CI79">
            <v>0</v>
          </cell>
          <cell r="CJ79">
            <v>0</v>
          </cell>
          <cell r="CK79">
            <v>0</v>
          </cell>
          <cell r="CL79">
            <v>0</v>
          </cell>
          <cell r="CM79">
            <v>0</v>
          </cell>
          <cell r="CO79">
            <v>0</v>
          </cell>
          <cell r="CQ79">
            <v>0</v>
          </cell>
          <cell r="CR79">
            <v>9.6834239015289689E-2</v>
          </cell>
          <cell r="CS79">
            <v>0.12190369775778688</v>
          </cell>
          <cell r="CT79">
            <v>0</v>
          </cell>
          <cell r="CU79">
            <v>0</v>
          </cell>
          <cell r="CV79">
            <v>0</v>
          </cell>
          <cell r="CW79">
            <v>0</v>
          </cell>
          <cell r="CX79">
            <v>0</v>
          </cell>
          <cell r="CY79">
            <v>0</v>
          </cell>
          <cell r="CZ79">
            <v>0</v>
          </cell>
          <cell r="DA79">
            <v>0</v>
          </cell>
          <cell r="DB79">
            <v>0</v>
          </cell>
          <cell r="DC79">
            <v>0</v>
          </cell>
          <cell r="DD79">
            <v>0</v>
          </cell>
          <cell r="DE79">
            <v>0</v>
          </cell>
          <cell r="DF79">
            <v>37.833700694270831</v>
          </cell>
          <cell r="DG79">
            <v>37.7804538105581</v>
          </cell>
          <cell r="DH79">
            <v>37.040669735997277</v>
          </cell>
          <cell r="DI79">
            <v>37.471866193325326</v>
          </cell>
          <cell r="DJ79">
            <v>38.501089628911885</v>
          </cell>
          <cell r="DK79">
            <v>-0.14073929521991602</v>
          </cell>
          <cell r="DL79">
            <v>-1.9581132568452286</v>
          </cell>
          <cell r="DM79">
            <v>1.1641162549201889</v>
          </cell>
          <cell r="DN79">
            <v>2.7466564656176251</v>
          </cell>
          <cell r="DO79">
            <v>1.7640064873223338</v>
          </cell>
          <cell r="DP79">
            <v>0.66738893464104831</v>
          </cell>
          <cell r="DQ79">
            <v>0</v>
          </cell>
          <cell r="DR79">
            <v>0</v>
          </cell>
          <cell r="DS79">
            <v>0</v>
          </cell>
          <cell r="DT79">
            <v>1</v>
          </cell>
          <cell r="DU79">
            <v>1</v>
          </cell>
        </row>
        <row r="80">
          <cell r="A80" t="str">
            <v>R603</v>
          </cell>
          <cell r="B80" t="str">
            <v>E0102</v>
          </cell>
          <cell r="C80" t="str">
            <v>E06000023</v>
          </cell>
          <cell r="D80" t="str">
            <v>Bristol, City of</v>
          </cell>
          <cell r="E80">
            <v>176.32570489</v>
          </cell>
          <cell r="F80">
            <v>153.714996343715</v>
          </cell>
          <cell r="G80">
            <v>137.09684431862729</v>
          </cell>
          <cell r="H80">
            <v>127.76395921520964</v>
          </cell>
          <cell r="I80">
            <v>117.68477412844646</v>
          </cell>
          <cell r="J80">
            <v>1.3500664311458332</v>
          </cell>
          <cell r="K80">
            <v>1.3500664310844197</v>
          </cell>
          <cell r="L80">
            <v>1.4308425742114241</v>
          </cell>
          <cell r="M80">
            <v>2.2484669023322379</v>
          </cell>
          <cell r="N80">
            <v>3.2704973124832279</v>
          </cell>
          <cell r="O80">
            <v>169.026228</v>
          </cell>
          <cell r="P80">
            <v>171.623725361</v>
          </cell>
          <cell r="Q80">
            <v>176.07459212700002</v>
          </cell>
          <cell r="R80">
            <v>178.50791047499999</v>
          </cell>
          <cell r="S80">
            <v>182.55488392517285</v>
          </cell>
          <cell r="T80">
            <v>0</v>
          </cell>
          <cell r="U80">
            <v>3.3465809049999793</v>
          </cell>
          <cell r="V80">
            <v>7.0051165848524386</v>
          </cell>
          <cell r="W80">
            <v>12.652252529690257</v>
          </cell>
          <cell r="X80">
            <v>18.80391252169651</v>
          </cell>
          <cell r="Y80">
            <v>0</v>
          </cell>
          <cell r="Z80">
            <v>3.4324479999999999</v>
          </cell>
          <cell r="AA80">
            <v>9.0822054701475796</v>
          </cell>
          <cell r="AB80">
            <v>13.379024145309716</v>
          </cell>
          <cell r="AC80">
            <v>16.185230659197988</v>
          </cell>
          <cell r="AD80">
            <v>0</v>
          </cell>
          <cell r="AE80">
            <v>0</v>
          </cell>
          <cell r="AF80">
            <v>0</v>
          </cell>
          <cell r="AG80">
            <v>0</v>
          </cell>
          <cell r="AH80">
            <v>0</v>
          </cell>
          <cell r="AI80">
            <v>169.026228</v>
          </cell>
          <cell r="AJ80">
            <v>178.40275426599996</v>
          </cell>
          <cell r="AK80">
            <v>192.161914182</v>
          </cell>
          <cell r="AL80">
            <v>204.53918714999998</v>
          </cell>
          <cell r="AM80">
            <v>217.54402710606732</v>
          </cell>
          <cell r="AN80">
            <v>191160163.00469029</v>
          </cell>
          <cell r="AO80">
            <v>201358796.44686934</v>
          </cell>
          <cell r="AP80">
            <v>204539187.15000001</v>
          </cell>
          <cell r="AQ80">
            <v>217544027.10606733</v>
          </cell>
          <cell r="AR80">
            <v>1.9499523728206292E-2</v>
          </cell>
          <cell r="AS80">
            <v>1.9897423165770034E-2</v>
          </cell>
          <cell r="AT80">
            <v>2.990319173049194E-2</v>
          </cell>
          <cell r="AU80">
            <v>1.9499523728206306E-2</v>
          </cell>
          <cell r="AV80">
            <v>1.9897423165770058E-2</v>
          </cell>
          <cell r="AW80">
            <v>2.9903191730492124E-2</v>
          </cell>
          <cell r="AX80">
            <v>169.026228</v>
          </cell>
          <cell r="AY80">
            <v>174.97030626599997</v>
          </cell>
          <cell r="AZ80">
            <v>183.07970871185242</v>
          </cell>
          <cell r="BA80">
            <v>191.16016300469025</v>
          </cell>
          <cell r="BB80">
            <v>201.35879644686935</v>
          </cell>
          <cell r="BC80">
            <v>5.3351248931132442</v>
          </cell>
          <cell r="BD80">
            <v>19.128728617708575</v>
          </cell>
          <cell r="BE80">
            <v>32.332568446869345</v>
          </cell>
          <cell r="BF80">
            <v>4.4730146322924824</v>
          </cell>
          <cell r="BG80">
            <v>186.5110131372104</v>
          </cell>
          <cell r="BH80">
            <v>2.4914400828895733</v>
          </cell>
          <cell r="BI80">
            <v>16.185230659197988</v>
          </cell>
          <cell r="BJ80">
            <v>0</v>
          </cell>
          <cell r="BK80">
            <v>0</v>
          </cell>
          <cell r="BL80">
            <v>0</v>
          </cell>
          <cell r="BM80">
            <v>9.0558873983204773</v>
          </cell>
          <cell r="BN80">
            <v>12.008960351268923</v>
          </cell>
          <cell r="BO80">
            <v>14.487068242105179</v>
          </cell>
          <cell r="BP80">
            <v>14.487068242105179</v>
          </cell>
          <cell r="BQ80">
            <v>0</v>
          </cell>
          <cell r="BR80">
            <v>0</v>
          </cell>
          <cell r="BS80">
            <v>2.0374289999999999</v>
          </cell>
          <cell r="BT80">
            <v>1.2677286000000001</v>
          </cell>
          <cell r="BU80">
            <v>0</v>
          </cell>
          <cell r="BV80">
            <v>11.498057352222222</v>
          </cell>
          <cell r="BW80">
            <v>13.535593256666667</v>
          </cell>
          <cell r="BX80">
            <v>10.064031276746666</v>
          </cell>
          <cell r="BY80">
            <v>7.5519078183972903</v>
          </cell>
          <cell r="BZ80">
            <v>6.943101793795889</v>
          </cell>
          <cell r="CA80">
            <v>0.29722950919146218</v>
          </cell>
          <cell r="CB80">
            <v>0.21257267251233603</v>
          </cell>
          <cell r="CC80">
            <v>0.22545807857186415</v>
          </cell>
          <cell r="CD80">
            <v>0</v>
          </cell>
          <cell r="CE80">
            <v>0</v>
          </cell>
          <cell r="CF80">
            <v>-8.0616188550167607</v>
          </cell>
          <cell r="CG80">
            <v>0</v>
          </cell>
          <cell r="CH80">
            <v>0</v>
          </cell>
          <cell r="CI80">
            <v>0</v>
          </cell>
          <cell r="CJ80">
            <v>0</v>
          </cell>
          <cell r="CK80">
            <v>0</v>
          </cell>
          <cell r="CL80">
            <v>0</v>
          </cell>
          <cell r="CM80">
            <v>0</v>
          </cell>
          <cell r="CO80">
            <v>0</v>
          </cell>
          <cell r="CQ80">
            <v>0</v>
          </cell>
          <cell r="CR80">
            <v>0</v>
          </cell>
          <cell r="CS80">
            <v>0</v>
          </cell>
          <cell r="CT80">
            <v>0</v>
          </cell>
          <cell r="CU80">
            <v>0</v>
          </cell>
          <cell r="CV80">
            <v>0</v>
          </cell>
          <cell r="CW80">
            <v>0</v>
          </cell>
          <cell r="CX80">
            <v>0</v>
          </cell>
          <cell r="CY80">
            <v>2.0283660000000001</v>
          </cell>
          <cell r="CZ80">
            <v>2.0283660000000001</v>
          </cell>
          <cell r="DA80">
            <v>0</v>
          </cell>
          <cell r="DB80">
            <v>0</v>
          </cell>
          <cell r="DC80">
            <v>0</v>
          </cell>
          <cell r="DD80">
            <v>0</v>
          </cell>
          <cell r="DE80">
            <v>3.465125</v>
          </cell>
          <cell r="DF80">
            <v>358.49728618255949</v>
          </cell>
          <cell r="DG80">
            <v>347.21598296997837</v>
          </cell>
          <cell r="DH80">
            <v>352.07240682847782</v>
          </cell>
          <cell r="DI80">
            <v>357.40857603720815</v>
          </cell>
          <cell r="DJ80">
            <v>365.4229595828981</v>
          </cell>
          <cell r="DK80">
            <v>-3.1468308540657297</v>
          </cell>
          <cell r="DL80">
            <v>1.3986752041075468</v>
          </cell>
          <cell r="DM80">
            <v>1.5156453914691559</v>
          </cell>
          <cell r="DN80">
            <v>2.2423590487251177</v>
          </cell>
          <cell r="DO80">
            <v>1.9318621555232118</v>
          </cell>
          <cell r="DP80">
            <v>6.9256734003385905</v>
          </cell>
          <cell r="DQ80">
            <v>1</v>
          </cell>
          <cell r="DR80">
            <v>1</v>
          </cell>
          <cell r="DS80">
            <v>0</v>
          </cell>
          <cell r="DT80">
            <v>0</v>
          </cell>
          <cell r="DU80">
            <v>1</v>
          </cell>
        </row>
        <row r="81">
          <cell r="A81" t="str">
            <v>R650</v>
          </cell>
          <cell r="B81" t="str">
            <v>E0601</v>
          </cell>
          <cell r="C81" t="str">
            <v>E06000006</v>
          </cell>
          <cell r="D81" t="str">
            <v>Halton</v>
          </cell>
          <cell r="E81">
            <v>61.819630920000002</v>
          </cell>
          <cell r="F81">
            <v>55.292191519767002</v>
          </cell>
          <cell r="G81">
            <v>50.506603773887797</v>
          </cell>
          <cell r="H81">
            <v>47.81090693711409</v>
          </cell>
          <cell r="I81">
            <v>44.864173545949562</v>
          </cell>
          <cell r="J81">
            <v>0.47787454939583335</v>
          </cell>
          <cell r="K81">
            <v>0.47787454934451451</v>
          </cell>
          <cell r="L81">
            <v>0.5064663742398271</v>
          </cell>
          <cell r="M81">
            <v>0.79587573094829966</v>
          </cell>
          <cell r="N81">
            <v>1.157637426833926</v>
          </cell>
          <cell r="O81">
            <v>38.648721000000002</v>
          </cell>
          <cell r="P81">
            <v>39.669841880999996</v>
          </cell>
          <cell r="Q81">
            <v>40.717210180000002</v>
          </cell>
          <cell r="R81">
            <v>41.460084350000002</v>
          </cell>
          <cell r="S81">
            <v>42.42750031552881</v>
          </cell>
          <cell r="T81">
            <v>0</v>
          </cell>
          <cell r="U81">
            <v>0.75385493600000497</v>
          </cell>
          <cell r="V81">
            <v>1.5621687373000519</v>
          </cell>
          <cell r="W81">
            <v>2.4515708362637039</v>
          </cell>
          <cell r="X81">
            <v>3.8568632424221665</v>
          </cell>
          <cell r="Y81">
            <v>0</v>
          </cell>
          <cell r="Z81">
            <v>0.79338783999999996</v>
          </cell>
          <cell r="AA81">
            <v>2.0989679426999466</v>
          </cell>
          <cell r="AB81">
            <v>3.5356426137363015</v>
          </cell>
          <cell r="AC81">
            <v>3.72668708074452</v>
          </cell>
          <cell r="AD81">
            <v>0</v>
          </cell>
          <cell r="AE81">
            <v>0</v>
          </cell>
          <cell r="AF81">
            <v>0</v>
          </cell>
          <cell r="AG81">
            <v>0</v>
          </cell>
          <cell r="AH81">
            <v>0</v>
          </cell>
          <cell r="AI81">
            <v>38.648721000000002</v>
          </cell>
          <cell r="AJ81">
            <v>41.217084657000008</v>
          </cell>
          <cell r="AK81">
            <v>44.378346860000001</v>
          </cell>
          <cell r="AL81">
            <v>47.447297800000001</v>
          </cell>
          <cell r="AM81">
            <v>50.011050638695494</v>
          </cell>
          <cell r="AN81">
            <v>43911655.186263703</v>
          </cell>
          <cell r="AO81">
            <v>46284363.557950974</v>
          </cell>
          <cell r="AP81">
            <v>47447297.800000004</v>
          </cell>
          <cell r="AQ81">
            <v>50011050.638695493</v>
          </cell>
          <cell r="AR81">
            <v>1.9003225126568157E-2</v>
          </cell>
          <cell r="AS81">
            <v>1.9001976921406039E-2</v>
          </cell>
          <cell r="AT81">
            <v>1.9997344450879417E-2</v>
          </cell>
          <cell r="AU81">
            <v>1.9003225126568012E-2</v>
          </cell>
          <cell r="AV81">
            <v>1.9001976921406042E-2</v>
          </cell>
          <cell r="AW81">
            <v>1.9997344450879563E-2</v>
          </cell>
          <cell r="AX81">
            <v>38.648721000000002</v>
          </cell>
          <cell r="AY81">
            <v>40.423696817</v>
          </cell>
          <cell r="AZ81">
            <v>42.27937891730005</v>
          </cell>
          <cell r="BA81">
            <v>43.911655186263701</v>
          </cell>
          <cell r="BB81">
            <v>46.284363557950975</v>
          </cell>
          <cell r="BC81">
            <v>5.403368107220639</v>
          </cell>
          <cell r="BD81">
            <v>19.756520682666249</v>
          </cell>
          <cell r="BE81">
            <v>7.6356425579509732</v>
          </cell>
          <cell r="BF81">
            <v>4.6103830776830002</v>
          </cell>
          <cell r="BG81">
            <v>42.871449829519648</v>
          </cell>
          <cell r="BH81">
            <v>2.6262030151125604</v>
          </cell>
          <cell r="BI81">
            <v>3.72668708074452</v>
          </cell>
          <cell r="BJ81">
            <v>0</v>
          </cell>
          <cell r="BK81">
            <v>0</v>
          </cell>
          <cell r="BL81">
            <v>0</v>
          </cell>
          <cell r="BM81">
            <v>3.5225091760553062</v>
          </cell>
          <cell r="BN81">
            <v>4.8719054452832014</v>
          </cell>
          <cell r="BO81">
            <v>6.1376487105497102</v>
          </cell>
          <cell r="BP81">
            <v>6.1376487105497102</v>
          </cell>
          <cell r="BQ81">
            <v>0</v>
          </cell>
          <cell r="BR81">
            <v>0</v>
          </cell>
          <cell r="BS81">
            <v>0.641988</v>
          </cell>
          <cell r="BT81">
            <v>0.39945750000000002</v>
          </cell>
          <cell r="BU81">
            <v>0</v>
          </cell>
          <cell r="BV81">
            <v>2.1653355811111106</v>
          </cell>
          <cell r="BW81">
            <v>2.6774563277777772</v>
          </cell>
          <cell r="BX81">
            <v>2.3328139869866664</v>
          </cell>
          <cell r="BY81">
            <v>2.1519101061787036</v>
          </cell>
          <cell r="BZ81">
            <v>2.3810238559014927</v>
          </cell>
          <cell r="CA81">
            <v>0.10520846566244381</v>
          </cell>
          <cell r="CB81">
            <v>7.524301600344073E-2</v>
          </cell>
          <cell r="CC81">
            <v>7.9803982391496289E-2</v>
          </cell>
          <cell r="CD81">
            <v>0</v>
          </cell>
          <cell r="CE81">
            <v>0</v>
          </cell>
          <cell r="CF81">
            <v>10.64699445692192</v>
          </cell>
          <cell r="CG81">
            <v>0</v>
          </cell>
          <cell r="CH81">
            <v>0</v>
          </cell>
          <cell r="CI81">
            <v>0</v>
          </cell>
          <cell r="CJ81">
            <v>0</v>
          </cell>
          <cell r="CK81">
            <v>0</v>
          </cell>
          <cell r="CL81">
            <v>0</v>
          </cell>
          <cell r="CM81">
            <v>0</v>
          </cell>
          <cell r="CO81">
            <v>0</v>
          </cell>
          <cell r="CQ81">
            <v>0</v>
          </cell>
          <cell r="CR81">
            <v>0</v>
          </cell>
          <cell r="CS81">
            <v>0</v>
          </cell>
          <cell r="CT81">
            <v>0</v>
          </cell>
          <cell r="CU81">
            <v>0</v>
          </cell>
          <cell r="CV81">
            <v>0</v>
          </cell>
          <cell r="CW81">
            <v>0</v>
          </cell>
          <cell r="CX81">
            <v>0</v>
          </cell>
          <cell r="CY81">
            <v>0.63913200000000003</v>
          </cell>
          <cell r="CZ81">
            <v>0.63913200000000003</v>
          </cell>
          <cell r="DA81">
            <v>0</v>
          </cell>
          <cell r="DB81">
            <v>0</v>
          </cell>
          <cell r="DC81">
            <v>0</v>
          </cell>
          <cell r="DD81">
            <v>0</v>
          </cell>
          <cell r="DE81">
            <v>1.0918509999999999</v>
          </cell>
          <cell r="DF81">
            <v>103.2167705161694</v>
          </cell>
          <cell r="DG81">
            <v>99.739850069892739</v>
          </cell>
          <cell r="DH81">
            <v>101.9685321535611</v>
          </cell>
          <cell r="DI81">
            <v>104.11648551952429</v>
          </cell>
          <cell r="DJ81">
            <v>106.28251717793019</v>
          </cell>
          <cell r="DK81">
            <v>-3.3685615514699618</v>
          </cell>
          <cell r="DL81">
            <v>2.2344951211643149</v>
          </cell>
          <cell r="DM81">
            <v>2.1064865018635803</v>
          </cell>
          <cell r="DN81">
            <v>2.0803925983457372</v>
          </cell>
          <cell r="DO81">
            <v>2.9702020770747906</v>
          </cell>
          <cell r="DP81">
            <v>3.0657466617607922</v>
          </cell>
          <cell r="DQ81">
            <v>1</v>
          </cell>
          <cell r="DR81">
            <v>1</v>
          </cell>
          <cell r="DS81">
            <v>0</v>
          </cell>
          <cell r="DT81">
            <v>0</v>
          </cell>
          <cell r="DU81">
            <v>1</v>
          </cell>
        </row>
        <row r="82">
          <cell r="A82" t="str">
            <v>R662</v>
          </cell>
          <cell r="B82" t="str">
            <v>E3201</v>
          </cell>
          <cell r="C82" t="str">
            <v>E06000020</v>
          </cell>
          <cell r="D82" t="str">
            <v>Telford And Wrekin</v>
          </cell>
          <cell r="E82">
            <v>68.15084847</v>
          </cell>
          <cell r="F82">
            <v>60.354115282561004</v>
          </cell>
          <cell r="G82">
            <v>54.634977646530672</v>
          </cell>
          <cell r="H82">
            <v>51.412759398820626</v>
          </cell>
          <cell r="I82">
            <v>47.931082304549577</v>
          </cell>
          <cell r="J82">
            <v>0.51277337037500004</v>
          </cell>
          <cell r="K82">
            <v>0.5127733702802687</v>
          </cell>
          <cell r="L82">
            <v>0.54345323476383012</v>
          </cell>
          <cell r="M82">
            <v>0.85399794034316157</v>
          </cell>
          <cell r="N82">
            <v>1.2421788223173211</v>
          </cell>
          <cell r="O82">
            <v>51.857427999999999</v>
          </cell>
          <cell r="P82">
            <v>53.915161897000004</v>
          </cell>
          <cell r="Q82">
            <v>55.782701872000004</v>
          </cell>
          <cell r="R82">
            <v>56.89232470200001</v>
          </cell>
          <cell r="S82">
            <v>58.514500447955172</v>
          </cell>
          <cell r="T82">
            <v>0</v>
          </cell>
          <cell r="U82">
            <v>0.64700021599999569</v>
          </cell>
          <cell r="V82">
            <v>1.3466119537640007</v>
          </cell>
          <cell r="W82">
            <v>2.0723396582554834</v>
          </cell>
          <cell r="X82">
            <v>3.9508063242677673</v>
          </cell>
          <cell r="Y82">
            <v>0</v>
          </cell>
          <cell r="Z82">
            <v>1.0783</v>
          </cell>
          <cell r="AA82">
            <v>2.2803890542359948</v>
          </cell>
          <cell r="AB82">
            <v>3.5653793997445034</v>
          </cell>
          <cell r="AC82">
            <v>5.0633099156864283</v>
          </cell>
          <cell r="AD82">
            <v>0</v>
          </cell>
          <cell r="AE82">
            <v>0</v>
          </cell>
          <cell r="AF82">
            <v>0</v>
          </cell>
          <cell r="AG82">
            <v>0</v>
          </cell>
          <cell r="AH82">
            <v>0</v>
          </cell>
          <cell r="AI82">
            <v>51.857427999999999</v>
          </cell>
          <cell r="AJ82">
            <v>55.640462113000005</v>
          </cell>
          <cell r="AK82">
            <v>59.409702879999998</v>
          </cell>
          <cell r="AL82">
            <v>62.530043759999991</v>
          </cell>
          <cell r="AM82">
            <v>67.528616687909363</v>
          </cell>
          <cell r="AN82">
            <v>58964664.360255502</v>
          </cell>
          <cell r="AO82">
            <v>62465306.772222936</v>
          </cell>
          <cell r="AP82">
            <v>62530043.760000005</v>
          </cell>
          <cell r="AQ82">
            <v>67528616.687909365</v>
          </cell>
          <cell r="AR82">
            <v>1.2000338925737264E-2</v>
          </cell>
          <cell r="AS82">
            <v>1.1996019045373174E-2</v>
          </cell>
          <cell r="AT82">
            <v>1.1995750178287912E-2</v>
          </cell>
          <cell r="AU82">
            <v>1.2000338925737319E-2</v>
          </cell>
          <cell r="AV82">
            <v>1.1996019045373247E-2</v>
          </cell>
          <cell r="AW82">
            <v>1.1995750178287877E-2</v>
          </cell>
          <cell r="AX82">
            <v>51.857427999999999</v>
          </cell>
          <cell r="AY82">
            <v>54.562162113000007</v>
          </cell>
          <cell r="AZ82">
            <v>57.129313825764001</v>
          </cell>
          <cell r="BA82">
            <v>58.96466436025549</v>
          </cell>
          <cell r="BB82">
            <v>62.465306772222938</v>
          </cell>
          <cell r="BC82">
            <v>5.936847856166243</v>
          </cell>
          <cell r="BD82">
            <v>20.455852095524165</v>
          </cell>
          <cell r="BE82">
            <v>10.607878772222936</v>
          </cell>
          <cell r="BF82">
            <v>4.7627707436513456</v>
          </cell>
          <cell r="BG82">
            <v>57.859243587046613</v>
          </cell>
          <cell r="BH82">
            <v>2.7757002933421315</v>
          </cell>
          <cell r="BI82">
            <v>5.0633099156864283</v>
          </cell>
          <cell r="BJ82">
            <v>0</v>
          </cell>
          <cell r="BK82">
            <v>0</v>
          </cell>
          <cell r="BL82">
            <v>0</v>
          </cell>
          <cell r="BM82">
            <v>4.0198591132664561</v>
          </cell>
          <cell r="BN82">
            <v>5.4872896635866226</v>
          </cell>
          <cell r="BO82">
            <v>6.8192383849214719</v>
          </cell>
          <cell r="BP82">
            <v>6.8192383849214719</v>
          </cell>
          <cell r="BQ82">
            <v>0</v>
          </cell>
          <cell r="BR82">
            <v>0</v>
          </cell>
          <cell r="BS82">
            <v>0.77775000000000005</v>
          </cell>
          <cell r="BT82">
            <v>0.48393165000000005</v>
          </cell>
          <cell r="BU82">
            <v>0</v>
          </cell>
          <cell r="BV82">
            <v>4.6523739655555554</v>
          </cell>
          <cell r="BW82">
            <v>6.3776877966666667</v>
          </cell>
          <cell r="BX82">
            <v>6.457993862835556</v>
          </cell>
          <cell r="BY82">
            <v>6.2421270518704199</v>
          </cell>
          <cell r="BZ82">
            <v>6.1869333212577367</v>
          </cell>
          <cell r="CA82">
            <v>0.11289176122424915</v>
          </cell>
          <cell r="CB82">
            <v>8.0737957187840617E-2</v>
          </cell>
          <cell r="CC82">
            <v>8.5632007540064281E-2</v>
          </cell>
          <cell r="CD82">
            <v>0</v>
          </cell>
          <cell r="CE82">
            <v>0</v>
          </cell>
          <cell r="CF82">
            <v>-0.88421350853703506</v>
          </cell>
          <cell r="CG82">
            <v>0</v>
          </cell>
          <cell r="CH82">
            <v>0</v>
          </cell>
          <cell r="CI82">
            <v>0</v>
          </cell>
          <cell r="CJ82">
            <v>0</v>
          </cell>
          <cell r="CK82">
            <v>0</v>
          </cell>
          <cell r="CL82">
            <v>0</v>
          </cell>
          <cell r="CM82">
            <v>0</v>
          </cell>
          <cell r="CO82">
            <v>0</v>
          </cell>
          <cell r="CQ82">
            <v>0</v>
          </cell>
          <cell r="CR82">
            <v>0</v>
          </cell>
          <cell r="CS82">
            <v>0</v>
          </cell>
          <cell r="CT82">
            <v>0</v>
          </cell>
          <cell r="CU82">
            <v>0</v>
          </cell>
          <cell r="CV82">
            <v>0</v>
          </cell>
          <cell r="CW82">
            <v>0</v>
          </cell>
          <cell r="CX82">
            <v>0</v>
          </cell>
          <cell r="CY82">
            <v>0.77429099999999995</v>
          </cell>
          <cell r="CZ82">
            <v>0.77429099999999995</v>
          </cell>
          <cell r="DA82">
            <v>0</v>
          </cell>
          <cell r="DB82">
            <v>0</v>
          </cell>
          <cell r="DC82">
            <v>0</v>
          </cell>
          <cell r="DD82">
            <v>0</v>
          </cell>
          <cell r="DE82">
            <v>1.322746</v>
          </cell>
          <cell r="DF82">
            <v>125.28631556715482</v>
          </cell>
          <cell r="DG82">
            <v>122.96577651969579</v>
          </cell>
          <cell r="DH82">
            <v>125.92936874493657</v>
          </cell>
          <cell r="DI82">
            <v>127.78444046462084</v>
          </cell>
          <cell r="DJ82">
            <v>131.80508652095548</v>
          </cell>
          <cell r="DK82">
            <v>-1.8521887541781745</v>
          </cell>
          <cell r="DL82">
            <v>2.4100951574652862</v>
          </cell>
          <cell r="DM82">
            <v>1.4731049144236064</v>
          </cell>
          <cell r="DN82">
            <v>3.146428502340104</v>
          </cell>
          <cell r="DO82">
            <v>5.2030989372550795</v>
          </cell>
          <cell r="DP82">
            <v>6.5187709538006784</v>
          </cell>
          <cell r="DQ82">
            <v>0</v>
          </cell>
          <cell r="DR82">
            <v>0</v>
          </cell>
          <cell r="DS82">
            <v>0</v>
          </cell>
          <cell r="DT82">
            <v>0</v>
          </cell>
          <cell r="DU82">
            <v>1</v>
          </cell>
        </row>
        <row r="83">
          <cell r="A83" t="str">
            <v>R962</v>
          </cell>
          <cell r="B83" t="str">
            <v>E6134</v>
          </cell>
          <cell r="C83" t="str">
            <v>E31000033</v>
          </cell>
          <cell r="D83" t="str">
            <v>Staffordshire Fire</v>
          </cell>
          <cell r="E83">
            <v>18.20231592</v>
          </cell>
          <cell r="F83">
            <v>16.845596251810001</v>
          </cell>
          <cell r="G83">
            <v>15.202735341324363</v>
          </cell>
          <cell r="H83">
            <v>14.507905441038552</v>
          </cell>
          <cell r="I83">
            <v>0</v>
          </cell>
          <cell r="J83">
            <v>0.12731532289583333</v>
          </cell>
          <cell r="K83">
            <v>0.12731532283120869</v>
          </cell>
          <cell r="L83">
            <v>0.13493275594597326</v>
          </cell>
          <cell r="M83">
            <v>0.21203718791510087</v>
          </cell>
          <cell r="N83">
            <v>0</v>
          </cell>
          <cell r="O83">
            <v>22.422305000000001</v>
          </cell>
          <cell r="P83">
            <v>22.752179680000005</v>
          </cell>
          <cell r="Q83">
            <v>23.156271487999998</v>
          </cell>
          <cell r="R83">
            <v>23.548840079999998</v>
          </cell>
          <cell r="S83">
            <v>0</v>
          </cell>
          <cell r="T83">
            <v>0</v>
          </cell>
          <cell r="U83">
            <v>0.45200820999999919</v>
          </cell>
          <cell r="V83">
            <v>0.87306128000000349</v>
          </cell>
          <cell r="W83">
            <v>1.5605887350000054</v>
          </cell>
          <cell r="X83">
            <v>0</v>
          </cell>
          <cell r="Y83">
            <v>0</v>
          </cell>
          <cell r="Z83">
            <v>0</v>
          </cell>
          <cell r="AA83">
            <v>0</v>
          </cell>
          <cell r="AB83">
            <v>0</v>
          </cell>
          <cell r="AC83">
            <v>0</v>
          </cell>
          <cell r="AD83">
            <v>0</v>
          </cell>
          <cell r="AE83">
            <v>0</v>
          </cell>
          <cell r="AF83">
            <v>0</v>
          </cell>
          <cell r="AG83">
            <v>0</v>
          </cell>
          <cell r="AH83">
            <v>0</v>
          </cell>
          <cell r="AI83">
            <v>22.422305000000001</v>
          </cell>
          <cell r="AJ83">
            <v>23.204187890000004</v>
          </cell>
          <cell r="AK83">
            <v>24.029332768000003</v>
          </cell>
          <cell r="AL83">
            <v>25.109428815000005</v>
          </cell>
          <cell r="AM83">
            <v>0</v>
          </cell>
          <cell r="AN83">
            <v>25109428.815000001</v>
          </cell>
          <cell r="AO83">
            <v>0</v>
          </cell>
          <cell r="AP83">
            <v>25109428.815000001</v>
          </cell>
          <cell r="AQ83">
            <v>0</v>
          </cell>
          <cell r="AR83">
            <v>1.9866589327146134E-2</v>
          </cell>
          <cell r="AS83">
            <v>1.7488980520403929E-2</v>
          </cell>
          <cell r="AT83">
            <v>2.7529346003353883E-2</v>
          </cell>
          <cell r="AU83">
            <v>1.9866589327146134E-2</v>
          </cell>
          <cell r="AV83">
            <v>1.7488980520403929E-2</v>
          </cell>
          <cell r="AW83">
            <v>2.7529346003353883E-2</v>
          </cell>
          <cell r="AX83">
            <v>22.422305000000001</v>
          </cell>
          <cell r="AY83">
            <v>23.204187890000004</v>
          </cell>
          <cell r="AZ83">
            <v>24.029332768000003</v>
          </cell>
          <cell r="BA83">
            <v>25.109428815000005</v>
          </cell>
          <cell r="BB83">
            <v>0</v>
          </cell>
          <cell r="BC83">
            <v>-100</v>
          </cell>
          <cell r="BD83">
            <v>-100</v>
          </cell>
          <cell r="BE83">
            <v>0</v>
          </cell>
          <cell r="BF83">
            <v>-100</v>
          </cell>
          <cell r="BG83">
            <v>0</v>
          </cell>
          <cell r="BH83">
            <v>-100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G83">
            <v>0</v>
          </cell>
          <cell r="CH83">
            <v>0</v>
          </cell>
          <cell r="CI83">
            <v>0</v>
          </cell>
          <cell r="CJ83">
            <v>0</v>
          </cell>
          <cell r="CK83">
            <v>0</v>
          </cell>
          <cell r="CL83">
            <v>0</v>
          </cell>
          <cell r="CM83">
            <v>0</v>
          </cell>
          <cell r="CO83">
            <v>0</v>
          </cell>
          <cell r="CQ83">
            <v>0</v>
          </cell>
          <cell r="CR83">
            <v>3.7215719972271126E-2</v>
          </cell>
          <cell r="CS83">
            <v>4.6847644130742237E-2</v>
          </cell>
          <cell r="CT83">
            <v>0</v>
          </cell>
          <cell r="CU83">
            <v>0</v>
          </cell>
          <cell r="CV83">
            <v>0</v>
          </cell>
          <cell r="CW83">
            <v>0</v>
          </cell>
          <cell r="CX83">
            <v>0</v>
          </cell>
          <cell r="CY83">
            <v>0</v>
          </cell>
          <cell r="CZ83">
            <v>0</v>
          </cell>
          <cell r="DA83">
            <v>0</v>
          </cell>
          <cell r="DB83">
            <v>0</v>
          </cell>
          <cell r="DC83">
            <v>0</v>
          </cell>
          <cell r="DD83">
            <v>0</v>
          </cell>
          <cell r="DE83">
            <v>0</v>
          </cell>
          <cell r="DF83">
            <v>40.751936242895837</v>
          </cell>
          <cell r="DG83">
            <v>40.214315184613483</v>
          </cell>
          <cell r="DH83">
            <v>39.413848509401078</v>
          </cell>
          <cell r="DI83">
            <v>39.829371443953654</v>
          </cell>
          <cell r="DJ83">
            <v>0</v>
          </cell>
          <cell r="DK83">
            <v>-1.3192527959357436</v>
          </cell>
          <cell r="DL83">
            <v>-1.9905018189111834</v>
          </cell>
          <cell r="DM83">
            <v>1.0542561821981655</v>
          </cell>
          <cell r="DN83">
            <v>-100</v>
          </cell>
          <cell r="DO83">
            <v>-100</v>
          </cell>
          <cell r="DP83">
            <v>0</v>
          </cell>
          <cell r="DQ83">
            <v>0</v>
          </cell>
          <cell r="DR83">
            <v>0</v>
          </cell>
          <cell r="DS83">
            <v>0</v>
          </cell>
          <cell r="DT83">
            <v>1</v>
          </cell>
          <cell r="DU83">
            <v>0</v>
          </cell>
        </row>
        <row r="84">
          <cell r="A84" t="str">
            <v>R958</v>
          </cell>
          <cell r="B84" t="str">
            <v>E6113</v>
          </cell>
          <cell r="C84" t="str">
            <v>E31000013</v>
          </cell>
          <cell r="D84" t="str">
            <v>Durham Fire</v>
          </cell>
          <cell r="E84">
            <v>13.28281043</v>
          </cell>
          <cell r="F84">
            <v>12.332139905843999</v>
          </cell>
          <cell r="G84">
            <v>11.181228673189032</v>
          </cell>
          <cell r="H84">
            <v>10.69455426037999</v>
          </cell>
          <cell r="I84">
            <v>10.432805824047801</v>
          </cell>
          <cell r="J84">
            <v>9.4280462791666658E-2</v>
          </cell>
          <cell r="K84">
            <v>9.4280462748268595E-2</v>
          </cell>
          <cell r="L84">
            <v>9.9921379356288587E-2</v>
          </cell>
          <cell r="M84">
            <v>0.15701931041702491</v>
          </cell>
          <cell r="N84">
            <v>0.22839172424294063</v>
          </cell>
          <cell r="O84">
            <v>15.183372199999999</v>
          </cell>
          <cell r="P84">
            <v>15.56278272</v>
          </cell>
          <cell r="Q84">
            <v>15.748673183999999</v>
          </cell>
          <cell r="R84">
            <v>16.047879408</v>
          </cell>
          <cell r="S84">
            <v>16.328433510252317</v>
          </cell>
          <cell r="T84">
            <v>0</v>
          </cell>
          <cell r="U84">
            <v>0.2981376000000025</v>
          </cell>
          <cell r="V84">
            <v>0.61848237599999989</v>
          </cell>
          <cell r="W84">
            <v>1.1221218359999972</v>
          </cell>
          <cell r="X84">
            <v>1.6658443038093582</v>
          </cell>
          <cell r="Y84">
            <v>0</v>
          </cell>
          <cell r="Z84">
            <v>0</v>
          </cell>
          <cell r="AA84">
            <v>0</v>
          </cell>
          <cell r="AB84">
            <v>0</v>
          </cell>
          <cell r="AC84">
            <v>0</v>
          </cell>
          <cell r="AD84">
            <v>0</v>
          </cell>
          <cell r="AE84">
            <v>0</v>
          </cell>
          <cell r="AF84">
            <v>0</v>
          </cell>
          <cell r="AG84">
            <v>0</v>
          </cell>
          <cell r="AH84">
            <v>0</v>
          </cell>
          <cell r="AI84">
            <v>15.183372199999999</v>
          </cell>
          <cell r="AJ84">
            <v>15.860920320000002</v>
          </cell>
          <cell r="AK84">
            <v>16.367155559999997</v>
          </cell>
          <cell r="AL84">
            <v>17.170001243999995</v>
          </cell>
          <cell r="AM84">
            <v>17.994277814061675</v>
          </cell>
          <cell r="AN84">
            <v>17170001.243999999</v>
          </cell>
          <cell r="AO84">
            <v>17994277.814061675</v>
          </cell>
          <cell r="AP84">
            <v>17170001.244000003</v>
          </cell>
          <cell r="AQ84">
            <v>18343681.266761906</v>
          </cell>
          <cell r="AR84">
            <v>1.9157088122605526E-2</v>
          </cell>
          <cell r="AS84">
            <v>1.9736842105263053E-2</v>
          </cell>
          <cell r="AT84">
            <v>2.9493087557603603E-2</v>
          </cell>
          <cell r="AU84">
            <v>1.9157088122605526E-2</v>
          </cell>
          <cell r="AV84">
            <v>1.9736842105263053E-2</v>
          </cell>
          <cell r="AW84">
            <v>2.9493087557603603E-2</v>
          </cell>
          <cell r="AX84">
            <v>15.183372199999999</v>
          </cell>
          <cell r="AY84">
            <v>15.860920320000002</v>
          </cell>
          <cell r="AZ84">
            <v>16.367155559999997</v>
          </cell>
          <cell r="BA84">
            <v>17.170001243999995</v>
          </cell>
          <cell r="BB84">
            <v>17.994277814061675</v>
          </cell>
          <cell r="BC84">
            <v>4.8006785692559042</v>
          </cell>
          <cell r="BD84">
            <v>18.513052153603109</v>
          </cell>
          <cell r="BE84">
            <v>2.8109056140616762</v>
          </cell>
          <cell r="BF84">
            <v>4.3377688917181745</v>
          </cell>
          <cell r="BG84">
            <v>16.667416795265865</v>
          </cell>
          <cell r="BH84">
            <v>2.3587595934318362</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G84">
            <v>0</v>
          </cell>
          <cell r="CH84">
            <v>0</v>
          </cell>
          <cell r="CI84">
            <v>0</v>
          </cell>
          <cell r="CJ84">
            <v>0</v>
          </cell>
          <cell r="CK84">
            <v>0</v>
          </cell>
          <cell r="CL84">
            <v>0</v>
          </cell>
          <cell r="CM84">
            <v>0</v>
          </cell>
          <cell r="CO84">
            <v>0</v>
          </cell>
          <cell r="CQ84">
            <v>0</v>
          </cell>
          <cell r="CR84">
            <v>6.0952048966590733E-3</v>
          </cell>
          <cell r="CS84">
            <v>7.6771992256646406E-3</v>
          </cell>
          <cell r="CT84">
            <v>0</v>
          </cell>
          <cell r="CU84">
            <v>0</v>
          </cell>
          <cell r="CV84">
            <v>0</v>
          </cell>
          <cell r="CW84">
            <v>0</v>
          </cell>
          <cell r="CX84">
            <v>0</v>
          </cell>
          <cell r="CY84">
            <v>0</v>
          </cell>
          <cell r="CZ84">
            <v>0</v>
          </cell>
          <cell r="DA84">
            <v>0</v>
          </cell>
          <cell r="DB84">
            <v>0</v>
          </cell>
          <cell r="DC84">
            <v>0</v>
          </cell>
          <cell r="DD84">
            <v>0</v>
          </cell>
          <cell r="DE84">
            <v>0</v>
          </cell>
          <cell r="DF84">
            <v>28.560463092791665</v>
          </cell>
          <cell r="DG84">
            <v>28.29343589348893</v>
          </cell>
          <cell r="DH84">
            <v>27.655982811770983</v>
          </cell>
          <cell r="DI84">
            <v>28.02157481479701</v>
          </cell>
          <cell r="DJ84">
            <v>28.655475362352416</v>
          </cell>
          <cell r="DK84">
            <v>-0.93495402520322735</v>
          </cell>
          <cell r="DL84">
            <v>-2.2530069664131513</v>
          </cell>
          <cell r="DM84">
            <v>1.3219273584102131</v>
          </cell>
          <cell r="DN84">
            <v>2.2621874457272373</v>
          </cell>
          <cell r="DO84">
            <v>0.33267061970270184</v>
          </cell>
          <cell r="DP84">
            <v>9.5012269560750567E-2</v>
          </cell>
          <cell r="DQ84">
            <v>0</v>
          </cell>
          <cell r="DR84">
            <v>0</v>
          </cell>
          <cell r="DS84">
            <v>0</v>
          </cell>
          <cell r="DT84">
            <v>0</v>
          </cell>
          <cell r="DU84">
            <v>1</v>
          </cell>
        </row>
        <row r="85">
          <cell r="A85" t="str">
            <v>R970</v>
          </cell>
          <cell r="B85" t="str">
            <v>E6122</v>
          </cell>
          <cell r="C85" t="str">
            <v>E31000022</v>
          </cell>
          <cell r="D85" t="str">
            <v>Kent Fire</v>
          </cell>
          <cell r="E85">
            <v>27.887691270000001</v>
          </cell>
          <cell r="F85">
            <v>25.578607281887003</v>
          </cell>
          <cell r="G85">
            <v>22.781517777048649</v>
          </cell>
          <cell r="H85">
            <v>21.598171659039437</v>
          </cell>
          <cell r="I85">
            <v>20.983180995270445</v>
          </cell>
          <cell r="J85">
            <v>0.19725964999999998</v>
          </cell>
          <cell r="K85">
            <v>0.19725964993662395</v>
          </cell>
          <cell r="L85">
            <v>0.2090619385867202</v>
          </cell>
          <cell r="M85">
            <v>0.32852590349341737</v>
          </cell>
          <cell r="N85">
            <v>0.47785585962678134</v>
          </cell>
          <cell r="O85">
            <v>41.253830000000001</v>
          </cell>
          <cell r="P85">
            <v>42.113532419999999</v>
          </cell>
          <cell r="Q85">
            <v>42.973964640000005</v>
          </cell>
          <cell r="R85">
            <v>43.889539184999997</v>
          </cell>
          <cell r="S85">
            <v>44.777964400209228</v>
          </cell>
          <cell r="T85">
            <v>0</v>
          </cell>
          <cell r="U85">
            <v>0.80471717999999981</v>
          </cell>
          <cell r="V85">
            <v>1.6423171199999904</v>
          </cell>
          <cell r="W85">
            <v>3.0191530139999894</v>
          </cell>
          <cell r="X85">
            <v>4.5160145752414707</v>
          </cell>
          <cell r="Y85">
            <v>0</v>
          </cell>
          <cell r="Z85">
            <v>0</v>
          </cell>
          <cell r="AA85">
            <v>0</v>
          </cell>
          <cell r="AB85">
            <v>0</v>
          </cell>
          <cell r="AC85">
            <v>0</v>
          </cell>
          <cell r="AD85">
            <v>0</v>
          </cell>
          <cell r="AE85">
            <v>0</v>
          </cell>
          <cell r="AF85">
            <v>0</v>
          </cell>
          <cell r="AG85">
            <v>0</v>
          </cell>
          <cell r="AH85">
            <v>0</v>
          </cell>
          <cell r="AI85">
            <v>41.253830000000001</v>
          </cell>
          <cell r="AJ85">
            <v>42.918249600000003</v>
          </cell>
          <cell r="AK85">
            <v>44.61628176</v>
          </cell>
          <cell r="AL85">
            <v>46.908692198999987</v>
          </cell>
          <cell r="AM85">
            <v>49.293978975450692</v>
          </cell>
          <cell r="AN85">
            <v>46908692.198999994</v>
          </cell>
          <cell r="AO85">
            <v>49293978.975450709</v>
          </cell>
          <cell r="AP85">
            <v>46908692.198999994</v>
          </cell>
          <cell r="AQ85">
            <v>50251143.615750723</v>
          </cell>
          <cell r="AR85">
            <v>1.9108280254777066E-2</v>
          </cell>
          <cell r="AS85">
            <v>1.8749999999999822E-2</v>
          </cell>
          <cell r="AT85">
            <v>2.9447852760736248E-2</v>
          </cell>
          <cell r="AU85">
            <v>1.9108280254777066E-2</v>
          </cell>
          <cell r="AV85">
            <v>1.8749999999999822E-2</v>
          </cell>
          <cell r="AW85">
            <v>2.9447852760736248E-2</v>
          </cell>
          <cell r="AX85">
            <v>41.253830000000001</v>
          </cell>
          <cell r="AY85">
            <v>42.918249600000003</v>
          </cell>
          <cell r="AZ85">
            <v>44.61628176</v>
          </cell>
          <cell r="BA85">
            <v>46.908692198999987</v>
          </cell>
          <cell r="BB85">
            <v>49.293978975450692</v>
          </cell>
          <cell r="BC85">
            <v>5.0849568909993161</v>
          </cell>
          <cell r="BD85">
            <v>19.489460676622496</v>
          </cell>
          <cell r="BE85">
            <v>8.0401489754506947</v>
          </cell>
          <cell r="BF85">
            <v>4.5520133066676793</v>
          </cell>
          <cell r="BG85">
            <v>45.659142399083414</v>
          </cell>
          <cell r="BH85">
            <v>2.5689403630322349</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G85">
            <v>0</v>
          </cell>
          <cell r="CH85">
            <v>0</v>
          </cell>
          <cell r="CI85">
            <v>0</v>
          </cell>
          <cell r="CJ85">
            <v>0</v>
          </cell>
          <cell r="CK85">
            <v>0</v>
          </cell>
          <cell r="CL85">
            <v>0</v>
          </cell>
          <cell r="CM85">
            <v>0</v>
          </cell>
          <cell r="CO85">
            <v>0</v>
          </cell>
          <cell r="CQ85">
            <v>0</v>
          </cell>
          <cell r="CR85">
            <v>0.14123922218684912</v>
          </cell>
          <cell r="CS85">
            <v>0.17781273557834079</v>
          </cell>
          <cell r="CT85">
            <v>0</v>
          </cell>
          <cell r="CU85">
            <v>0</v>
          </cell>
          <cell r="CV85">
            <v>0</v>
          </cell>
          <cell r="CW85">
            <v>0</v>
          </cell>
          <cell r="CX85">
            <v>0</v>
          </cell>
          <cell r="CY85">
            <v>0</v>
          </cell>
          <cell r="CZ85">
            <v>0</v>
          </cell>
          <cell r="DA85">
            <v>0</v>
          </cell>
          <cell r="DB85">
            <v>0</v>
          </cell>
          <cell r="DC85">
            <v>0</v>
          </cell>
          <cell r="DD85">
            <v>0</v>
          </cell>
          <cell r="DE85">
            <v>0</v>
          </cell>
          <cell r="DF85">
            <v>69.338780920000005</v>
          </cell>
          <cell r="DG85">
            <v>68.835355754010479</v>
          </cell>
          <cell r="DH85">
            <v>67.784674211213712</v>
          </cell>
          <cell r="DI85">
            <v>68.835389761532824</v>
          </cell>
          <cell r="DJ85">
            <v>70.755015830347929</v>
          </cell>
          <cell r="DK85">
            <v>-0.72603694398716279</v>
          </cell>
          <cell r="DL85">
            <v>-1.5263690167469757</v>
          </cell>
          <cell r="DM85">
            <v>1.5500783363583626</v>
          </cell>
          <cell r="DN85">
            <v>2.7887196912304457</v>
          </cell>
          <cell r="DO85">
            <v>2.0424860252185706</v>
          </cell>
          <cell r="DP85">
            <v>1.4162349103479237</v>
          </cell>
          <cell r="DQ85">
            <v>0</v>
          </cell>
          <cell r="DR85">
            <v>0</v>
          </cell>
          <cell r="DS85">
            <v>1</v>
          </cell>
          <cell r="DT85">
            <v>0</v>
          </cell>
          <cell r="DU85">
            <v>1</v>
          </cell>
        </row>
        <row r="86">
          <cell r="A86" t="str">
            <v>R660</v>
          </cell>
          <cell r="B86" t="str">
            <v>E2302</v>
          </cell>
          <cell r="C86" t="str">
            <v>E06000009</v>
          </cell>
          <cell r="D86" t="str">
            <v>Blackpool</v>
          </cell>
          <cell r="E86">
            <v>84.298085569999998</v>
          </cell>
          <cell r="F86">
            <v>75.845174242464012</v>
          </cell>
          <cell r="G86">
            <v>69.646408390396431</v>
          </cell>
          <cell r="H86">
            <v>66.158082342964164</v>
          </cell>
          <cell r="I86">
            <v>62.321368846508385</v>
          </cell>
          <cell r="J86">
            <v>0.63939305441666672</v>
          </cell>
          <cell r="K86">
            <v>0.63939305440896288</v>
          </cell>
          <cell r="L86">
            <v>0.6776487310839735</v>
          </cell>
          <cell r="M86">
            <v>1.0648765774176723</v>
          </cell>
          <cell r="N86">
            <v>1.5489113853348058</v>
          </cell>
          <cell r="O86">
            <v>45.534999999999997</v>
          </cell>
          <cell r="P86">
            <v>46.443972000000002</v>
          </cell>
          <cell r="Q86">
            <v>46.574572000000003</v>
          </cell>
          <cell r="R86">
            <v>47.302014</v>
          </cell>
          <cell r="S86">
            <v>47.802783138971101</v>
          </cell>
          <cell r="T86">
            <v>0</v>
          </cell>
          <cell r="U86">
            <v>0.92212309999999498</v>
          </cell>
          <cell r="V86">
            <v>1.8676715501366155</v>
          </cell>
          <cell r="W86">
            <v>3.3675454320780314</v>
          </cell>
          <cell r="X86">
            <v>4.9393757914541183</v>
          </cell>
          <cell r="Y86">
            <v>0</v>
          </cell>
          <cell r="Z86">
            <v>0.92887900000000001</v>
          </cell>
          <cell r="AA86">
            <v>2.402852949863389</v>
          </cell>
          <cell r="AB86">
            <v>4.0624202279219332</v>
          </cell>
          <cell r="AC86">
            <v>4.2287479601166176</v>
          </cell>
          <cell r="AD86">
            <v>0</v>
          </cell>
          <cell r="AE86">
            <v>0</v>
          </cell>
          <cell r="AF86">
            <v>0</v>
          </cell>
          <cell r="AG86">
            <v>0</v>
          </cell>
          <cell r="AH86">
            <v>0</v>
          </cell>
          <cell r="AI86">
            <v>45.534999999999997</v>
          </cell>
          <cell r="AJ86">
            <v>48.294974099999997</v>
          </cell>
          <cell r="AK86">
            <v>50.845096500000004</v>
          </cell>
          <cell r="AL86">
            <v>54.731979659999965</v>
          </cell>
          <cell r="AM86">
            <v>56.970906890541833</v>
          </cell>
          <cell r="AN86">
            <v>50669559.432078071</v>
          </cell>
          <cell r="AO86">
            <v>52742158.930425256</v>
          </cell>
          <cell r="AP86">
            <v>54731979.660000004</v>
          </cell>
          <cell r="AQ86">
            <v>56970906.890541874</v>
          </cell>
          <cell r="AR86">
            <v>1.9854527084806506E-2</v>
          </cell>
          <cell r="AS86">
            <v>1.9851991189627549E-2</v>
          </cell>
          <cell r="AT86">
            <v>2.98930315864403E-2</v>
          </cell>
          <cell r="AU86">
            <v>1.9854527084806676E-2</v>
          </cell>
          <cell r="AV86">
            <v>1.9851991189627733E-2</v>
          </cell>
          <cell r="AW86">
            <v>2.9893031586440449E-2</v>
          </cell>
          <cell r="AX86">
            <v>45.534999999999997</v>
          </cell>
          <cell r="AY86">
            <v>47.366095099999995</v>
          </cell>
          <cell r="AZ86">
            <v>48.442243550136617</v>
          </cell>
          <cell r="BA86">
            <v>50.669559432078032</v>
          </cell>
          <cell r="BB86">
            <v>52.742158930425219</v>
          </cell>
          <cell r="BC86">
            <v>4.0904233657793725</v>
          </cell>
          <cell r="BD86">
            <v>15.827734556769999</v>
          </cell>
          <cell r="BE86">
            <v>7.2071589304252193</v>
          </cell>
          <cell r="BF86">
            <v>3.741647473738885</v>
          </cell>
          <cell r="BG86">
            <v>48.853060659572286</v>
          </cell>
          <cell r="BH86">
            <v>1.7739450094170772</v>
          </cell>
          <cell r="BI86">
            <v>4.2287479601166176</v>
          </cell>
          <cell r="BJ86">
            <v>0</v>
          </cell>
          <cell r="BK86">
            <v>0</v>
          </cell>
          <cell r="BL86">
            <v>0</v>
          </cell>
          <cell r="BM86">
            <v>5.3967725683062868</v>
          </cell>
          <cell r="BN86">
            <v>7.5638479223873585</v>
          </cell>
          <cell r="BO86">
            <v>9.6518585832987682</v>
          </cell>
          <cell r="BP86">
            <v>9.6518585832987682</v>
          </cell>
          <cell r="BQ86">
            <v>0</v>
          </cell>
          <cell r="BR86">
            <v>0</v>
          </cell>
          <cell r="BS86">
            <v>0.90772299999999995</v>
          </cell>
          <cell r="BT86">
            <v>0.56480294999999991</v>
          </cell>
          <cell r="BU86">
            <v>0</v>
          </cell>
          <cell r="BV86">
            <v>1.4396202555555555</v>
          </cell>
          <cell r="BW86">
            <v>1.6920761888888889</v>
          </cell>
          <cell r="BX86">
            <v>0.83874894845333337</v>
          </cell>
          <cell r="BY86">
            <v>0.46455086511999999</v>
          </cell>
          <cell r="BZ86">
            <v>0.45370086512000002</v>
          </cell>
          <cell r="CA86">
            <v>0.14156457613111564</v>
          </cell>
          <cell r="CB86">
            <v>0.10124418791097514</v>
          </cell>
          <cell r="CC86">
            <v>0.10738125368232623</v>
          </cell>
          <cell r="CD86">
            <v>0</v>
          </cell>
          <cell r="CE86">
            <v>0</v>
          </cell>
          <cell r="CF86">
            <v>-2.3355892356797692</v>
          </cell>
          <cell r="CG86">
            <v>0</v>
          </cell>
          <cell r="CH86">
            <v>0</v>
          </cell>
          <cell r="CI86">
            <v>0</v>
          </cell>
          <cell r="CJ86">
            <v>0</v>
          </cell>
          <cell r="CK86">
            <v>0</v>
          </cell>
          <cell r="CL86">
            <v>0</v>
          </cell>
          <cell r="CM86">
            <v>0</v>
          </cell>
          <cell r="CO86">
            <v>0</v>
          </cell>
          <cell r="CQ86">
            <v>0</v>
          </cell>
          <cell r="CR86">
            <v>0</v>
          </cell>
          <cell r="CS86">
            <v>0</v>
          </cell>
          <cell r="CT86">
            <v>0</v>
          </cell>
          <cell r="CU86">
            <v>0</v>
          </cell>
          <cell r="CV86">
            <v>0</v>
          </cell>
          <cell r="CW86">
            <v>0</v>
          </cell>
          <cell r="CX86">
            <v>0</v>
          </cell>
          <cell r="CY86">
            <v>0.90368499999999996</v>
          </cell>
          <cell r="CZ86">
            <v>0.90368499999999996</v>
          </cell>
          <cell r="DA86">
            <v>0</v>
          </cell>
          <cell r="DB86">
            <v>0</v>
          </cell>
          <cell r="DC86">
            <v>0</v>
          </cell>
          <cell r="DD86">
            <v>0</v>
          </cell>
          <cell r="DE86">
            <v>1.543795</v>
          </cell>
          <cell r="DF86">
            <v>132.05366345610335</v>
          </cell>
          <cell r="DG86">
            <v>126.57286177367284</v>
          </cell>
          <cell r="DH86">
            <v>128.41977939192236</v>
          </cell>
          <cell r="DI86">
            <v>131.45182531788916</v>
          </cell>
          <cell r="DJ86">
            <v>133.3942265708038</v>
          </cell>
          <cell r="DK86">
            <v>-4.150435163241351</v>
          </cell>
          <cell r="DL86">
            <v>1.4591734692323222</v>
          </cell>
          <cell r="DM86">
            <v>2.3610427773071763</v>
          </cell>
          <cell r="DN86">
            <v>1.4776525531063012</v>
          </cell>
          <cell r="DO86">
            <v>1.0151654104969765</v>
          </cell>
          <cell r="DP86">
            <v>1.3405631147004515</v>
          </cell>
          <cell r="DQ86">
            <v>0</v>
          </cell>
          <cell r="DR86">
            <v>0</v>
          </cell>
          <cell r="DS86">
            <v>0</v>
          </cell>
          <cell r="DT86">
            <v>1</v>
          </cell>
          <cell r="DU86">
            <v>1</v>
          </cell>
        </row>
        <row r="87">
          <cell r="A87" t="str">
            <v>R667</v>
          </cell>
          <cell r="B87" t="str">
            <v>E2221</v>
          </cell>
          <cell r="C87" t="str">
            <v>E10000016</v>
          </cell>
          <cell r="D87" t="str">
            <v>Kent</v>
          </cell>
          <cell r="E87">
            <v>340.01528720000005</v>
          </cell>
          <cell r="F87">
            <v>283.38566903436998</v>
          </cell>
          <cell r="G87">
            <v>241.94763901067807</v>
          </cell>
          <cell r="H87">
            <v>218.38359637585449</v>
          </cell>
          <cell r="I87">
            <v>194.37267654129852</v>
          </cell>
          <cell r="J87">
            <v>2.4870403964583332</v>
          </cell>
          <cell r="K87">
            <v>2.487040396399812</v>
          </cell>
          <cell r="L87">
            <v>2.6358430970645998</v>
          </cell>
          <cell r="M87">
            <v>4.142039152530085</v>
          </cell>
          <cell r="N87">
            <v>6.0247842218619381</v>
          </cell>
          <cell r="O87">
            <v>549.03400199999999</v>
          </cell>
          <cell r="P87">
            <v>560.77075226700003</v>
          </cell>
          <cell r="Q87">
            <v>573.76703003400019</v>
          </cell>
          <cell r="R87">
            <v>586.18539510299991</v>
          </cell>
          <cell r="S87">
            <v>598.4677499659</v>
          </cell>
          <cell r="T87">
            <v>0</v>
          </cell>
          <cell r="U87">
            <v>11.205228948000039</v>
          </cell>
          <cell r="V87">
            <v>23.127738506668255</v>
          </cell>
          <cell r="W87">
            <v>41.87895231405512</v>
          </cell>
          <cell r="X87">
            <v>61.993168664516332</v>
          </cell>
          <cell r="Y87">
            <v>0</v>
          </cell>
          <cell r="Z87">
            <v>11.205228000000002</v>
          </cell>
          <cell r="AA87">
            <v>23.632071471331717</v>
          </cell>
          <cell r="AB87">
            <v>37.547208478945258</v>
          </cell>
          <cell r="AC87">
            <v>53.067646180730222</v>
          </cell>
          <cell r="AD87">
            <v>0</v>
          </cell>
          <cell r="AE87">
            <v>0</v>
          </cell>
          <cell r="AF87">
            <v>0</v>
          </cell>
          <cell r="AG87">
            <v>0</v>
          </cell>
          <cell r="AH87">
            <v>0</v>
          </cell>
          <cell r="AI87">
            <v>549.03400199999999</v>
          </cell>
          <cell r="AJ87">
            <v>583.18120921500019</v>
          </cell>
          <cell r="AK87">
            <v>620.52684001200009</v>
          </cell>
          <cell r="AL87">
            <v>665.61155589600025</v>
          </cell>
          <cell r="AM87">
            <v>713.52856481114645</v>
          </cell>
          <cell r="AN87">
            <v>628064347.41705477</v>
          </cell>
          <cell r="AO87">
            <v>660460918.63041615</v>
          </cell>
          <cell r="AP87">
            <v>665611555.89600003</v>
          </cell>
          <cell r="AQ87">
            <v>713528564.81114638</v>
          </cell>
          <cell r="AR87">
            <v>1.9981835540996418E-2</v>
          </cell>
          <cell r="AS87">
            <v>1.9928543040470759E-2</v>
          </cell>
          <cell r="AT87">
            <v>2.9928233888658617E-2</v>
          </cell>
          <cell r="AU87">
            <v>1.9981835540996275E-2</v>
          </cell>
          <cell r="AV87">
            <v>1.9928543040470682E-2</v>
          </cell>
          <cell r="AW87">
            <v>2.9928233888658694E-2</v>
          </cell>
          <cell r="AX87">
            <v>549.03400199999999</v>
          </cell>
          <cell r="AY87">
            <v>571.97598121500016</v>
          </cell>
          <cell r="AZ87">
            <v>596.89476854066834</v>
          </cell>
          <cell r="BA87">
            <v>628.06434741705505</v>
          </cell>
          <cell r="BB87">
            <v>660.46091863041624</v>
          </cell>
          <cell r="BC87">
            <v>5.1581611576256039</v>
          </cell>
          <cell r="BD87">
            <v>20.295084862597683</v>
          </cell>
          <cell r="BE87">
            <v>111.42691663041627</v>
          </cell>
          <cell r="BF87">
            <v>4.7277976464299876</v>
          </cell>
          <cell r="BG87">
            <v>611.75988953526962</v>
          </cell>
          <cell r="BH87">
            <v>2.7413905425323737</v>
          </cell>
          <cell r="BI87">
            <v>53.067646180730222</v>
          </cell>
          <cell r="BJ87">
            <v>0</v>
          </cell>
          <cell r="BK87">
            <v>0</v>
          </cell>
          <cell r="BL87">
            <v>0</v>
          </cell>
          <cell r="BM87">
            <v>26.392010465009189</v>
          </cell>
          <cell r="BN87">
            <v>35.018900905904857</v>
          </cell>
          <cell r="BO87">
            <v>42.37974132283648</v>
          </cell>
          <cell r="BP87">
            <v>42.37974132283648</v>
          </cell>
          <cell r="BQ87">
            <v>0</v>
          </cell>
          <cell r="BR87">
            <v>0</v>
          </cell>
          <cell r="BS87">
            <v>6.1919789999999999</v>
          </cell>
          <cell r="BT87">
            <v>3.8527713000000001</v>
          </cell>
          <cell r="BU87">
            <v>0</v>
          </cell>
          <cell r="BV87">
            <v>7.3252525786666673</v>
          </cell>
          <cell r="BW87">
            <v>8.9088100320000017</v>
          </cell>
          <cell r="BX87">
            <v>7.3842976706844441</v>
          </cell>
          <cell r="BY87">
            <v>5.782354348777198</v>
          </cell>
          <cell r="BZ87">
            <v>6.3881272954466883</v>
          </cell>
          <cell r="CA87">
            <v>0.55524181473250234</v>
          </cell>
          <cell r="CB87">
            <v>0.39709797580111111</v>
          </cell>
          <cell r="CC87">
            <v>0.42116865526870378</v>
          </cell>
          <cell r="CD87">
            <v>0</v>
          </cell>
          <cell r="CE87">
            <v>0</v>
          </cell>
          <cell r="CF87">
            <v>10.47623355696965</v>
          </cell>
          <cell r="CG87">
            <v>0</v>
          </cell>
          <cell r="CH87">
            <v>0</v>
          </cell>
          <cell r="CI87">
            <v>0</v>
          </cell>
          <cell r="CJ87">
            <v>0</v>
          </cell>
          <cell r="CK87">
            <v>0</v>
          </cell>
          <cell r="CL87">
            <v>0</v>
          </cell>
          <cell r="CM87">
            <v>0</v>
          </cell>
          <cell r="CO87">
            <v>0</v>
          </cell>
          <cell r="CQ87">
            <v>0</v>
          </cell>
          <cell r="CR87">
            <v>5.6823053813743387</v>
          </cell>
          <cell r="CS87">
            <v>5.6847073266786978</v>
          </cell>
          <cell r="CT87">
            <v>0</v>
          </cell>
          <cell r="CU87">
            <v>0</v>
          </cell>
          <cell r="CV87">
            <v>0</v>
          </cell>
          <cell r="CW87">
            <v>0</v>
          </cell>
          <cell r="CX87">
            <v>0</v>
          </cell>
          <cell r="CY87">
            <v>6.164434</v>
          </cell>
          <cell r="CZ87">
            <v>6.164434</v>
          </cell>
          <cell r="DA87">
            <v>0</v>
          </cell>
          <cell r="DB87">
            <v>0</v>
          </cell>
          <cell r="DC87">
            <v>0</v>
          </cell>
          <cell r="DD87">
            <v>0</v>
          </cell>
          <cell r="DE87">
            <v>10.530908</v>
          </cell>
          <cell r="DF87">
            <v>899.41682398985768</v>
          </cell>
          <cell r="DG87">
            <v>884.04213203494533</v>
          </cell>
          <cell r="DH87">
            <v>911.1844852373838</v>
          </cell>
          <cell r="DI87">
            <v>938.95565197906683</v>
          </cell>
          <cell r="DJ87">
            <v>979.38923619259015</v>
          </cell>
          <cell r="DK87">
            <v>-1.7094067561144177</v>
          </cell>
          <cell r="DL87">
            <v>3.0702556155282279</v>
          </cell>
          <cell r="DM87">
            <v>3.0478094383321386</v>
          </cell>
          <cell r="DN87">
            <v>4.3062293866914958</v>
          </cell>
          <cell r="DO87">
            <v>8.8915850882098191</v>
          </cell>
          <cell r="DP87">
            <v>79.972412202732443</v>
          </cell>
          <cell r="DQ87">
            <v>0</v>
          </cell>
          <cell r="DR87">
            <v>0</v>
          </cell>
          <cell r="DS87">
            <v>1</v>
          </cell>
          <cell r="DT87">
            <v>0</v>
          </cell>
          <cell r="DU87">
            <v>1</v>
          </cell>
        </row>
        <row r="88">
          <cell r="A88" t="str">
            <v>R966</v>
          </cell>
          <cell r="B88" t="str">
            <v>E6106</v>
          </cell>
          <cell r="C88" t="str">
            <v>E31000006</v>
          </cell>
          <cell r="D88" t="str">
            <v>Cheshire Fire</v>
          </cell>
          <cell r="E88">
            <v>17.436917399999999</v>
          </cell>
          <cell r="F88">
            <v>16.035949310664002</v>
          </cell>
          <cell r="G88">
            <v>14.339190615721638</v>
          </cell>
          <cell r="H88">
            <v>13.621455382063749</v>
          </cell>
          <cell r="I88">
            <v>13.244628633597971</v>
          </cell>
          <cell r="J88">
            <v>0.12533440733333331</v>
          </cell>
          <cell r="K88">
            <v>0.12533440735519627</v>
          </cell>
          <cell r="L88">
            <v>0.1328333198488057</v>
          </cell>
          <cell r="M88">
            <v>0.20873807404812322</v>
          </cell>
          <cell r="N88">
            <v>0.30361901679722864</v>
          </cell>
          <cell r="O88">
            <v>24.512646</v>
          </cell>
          <cell r="P88">
            <v>25.042590221999998</v>
          </cell>
          <cell r="Q88">
            <v>25.427287729999996</v>
          </cell>
          <cell r="R88">
            <v>25.889984457999997</v>
          </cell>
          <cell r="S88">
            <v>26.35151100681156</v>
          </cell>
          <cell r="T88">
            <v>0</v>
          </cell>
          <cell r="U88">
            <v>0.49758198000000353</v>
          </cell>
          <cell r="V88">
            <v>1.0212776650000106</v>
          </cell>
          <cell r="W88">
            <v>1.8445603460000097</v>
          </cell>
          <cell r="X88">
            <v>2.7243109108432977</v>
          </cell>
          <cell r="Y88">
            <v>0</v>
          </cell>
          <cell r="Z88">
            <v>0</v>
          </cell>
          <cell r="AA88">
            <v>0</v>
          </cell>
          <cell r="AB88">
            <v>0</v>
          </cell>
          <cell r="AC88">
            <v>0</v>
          </cell>
          <cell r="AD88">
            <v>0</v>
          </cell>
          <cell r="AE88">
            <v>0</v>
          </cell>
          <cell r="AF88">
            <v>0</v>
          </cell>
          <cell r="AG88">
            <v>0</v>
          </cell>
          <cell r="AH88">
            <v>0</v>
          </cell>
          <cell r="AI88">
            <v>24.512646</v>
          </cell>
          <cell r="AJ88">
            <v>25.540172202000004</v>
          </cell>
          <cell r="AK88">
            <v>26.448565395000006</v>
          </cell>
          <cell r="AL88">
            <v>27.734544804000006</v>
          </cell>
          <cell r="AM88">
            <v>29.075821917654856</v>
          </cell>
          <cell r="AN88">
            <v>27734544.804000001</v>
          </cell>
          <cell r="AO88">
            <v>29075821.917654853</v>
          </cell>
          <cell r="AP88">
            <v>27734544.804000001</v>
          </cell>
          <cell r="AQ88">
            <v>29640400.984017085</v>
          </cell>
          <cell r="AR88">
            <v>1.9869429463525545E-2</v>
          </cell>
          <cell r="AS88">
            <v>1.9899805176732732E-2</v>
          </cell>
          <cell r="AT88">
            <v>2.9881293491608618E-2</v>
          </cell>
          <cell r="AU88">
            <v>1.9869429463525545E-2</v>
          </cell>
          <cell r="AV88">
            <v>1.9899805176732732E-2</v>
          </cell>
          <cell r="AW88">
            <v>2.9881293491608618E-2</v>
          </cell>
          <cell r="AX88">
            <v>24.512646</v>
          </cell>
          <cell r="AY88">
            <v>25.540172202000004</v>
          </cell>
          <cell r="AZ88">
            <v>26.448565395000006</v>
          </cell>
          <cell r="BA88">
            <v>27.734544804000006</v>
          </cell>
          <cell r="BB88">
            <v>29.075821917654856</v>
          </cell>
          <cell r="BC88">
            <v>4.8361244907160215</v>
          </cell>
          <cell r="BD88">
            <v>18.615599138725607</v>
          </cell>
          <cell r="BE88">
            <v>4.5631759176548572</v>
          </cell>
          <cell r="BF88">
            <v>4.3603319204508884</v>
          </cell>
          <cell r="BG88">
            <v>26.931830639392111</v>
          </cell>
          <cell r="BH88">
            <v>2.3808946616653559</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G88">
            <v>0</v>
          </cell>
          <cell r="CH88">
            <v>0</v>
          </cell>
          <cell r="CI88">
            <v>0</v>
          </cell>
          <cell r="CJ88">
            <v>0</v>
          </cell>
          <cell r="CK88">
            <v>0</v>
          </cell>
          <cell r="CL88">
            <v>0</v>
          </cell>
          <cell r="CM88">
            <v>0</v>
          </cell>
          <cell r="CO88">
            <v>0</v>
          </cell>
          <cell r="CQ88">
            <v>0</v>
          </cell>
          <cell r="CR88">
            <v>6.2646685050139747E-2</v>
          </cell>
          <cell r="CS88">
            <v>7.8866506387901159E-2</v>
          </cell>
          <cell r="CT88">
            <v>0</v>
          </cell>
          <cell r="CU88">
            <v>0</v>
          </cell>
          <cell r="CV88">
            <v>0</v>
          </cell>
          <cell r="CW88">
            <v>0</v>
          </cell>
          <cell r="CX88">
            <v>0</v>
          </cell>
          <cell r="CY88">
            <v>0</v>
          </cell>
          <cell r="CZ88">
            <v>0</v>
          </cell>
          <cell r="DA88">
            <v>0</v>
          </cell>
          <cell r="DB88">
            <v>0</v>
          </cell>
          <cell r="DC88">
            <v>0</v>
          </cell>
          <cell r="DD88">
            <v>0</v>
          </cell>
          <cell r="DE88">
            <v>0</v>
          </cell>
          <cell r="DF88">
            <v>42.074897807333336</v>
          </cell>
          <cell r="DG88">
            <v>41.76410260506934</v>
          </cell>
          <cell r="DH88">
            <v>40.999455836958354</v>
          </cell>
          <cell r="DI88">
            <v>41.564738260111874</v>
          </cell>
          <cell r="DJ88">
            <v>42.624069568050054</v>
          </cell>
          <cell r="DK88">
            <v>-0.73867131819824738</v>
          </cell>
          <cell r="DL88">
            <v>-1.8308708206702162</v>
          </cell>
          <cell r="DM88">
            <v>1.3787559166674512</v>
          </cell>
          <cell r="DN88">
            <v>2.548629805651359</v>
          </cell>
          <cell r="DO88">
            <v>1.3052242294953498</v>
          </cell>
          <cell r="DP88">
            <v>0.54917176071672147</v>
          </cell>
          <cell r="DQ88">
            <v>0</v>
          </cell>
          <cell r="DR88">
            <v>0</v>
          </cell>
          <cell r="DS88">
            <v>0</v>
          </cell>
          <cell r="DT88">
            <v>0</v>
          </cell>
          <cell r="DU88">
            <v>1</v>
          </cell>
        </row>
        <row r="89">
          <cell r="A89" t="str">
            <v>R668</v>
          </cell>
          <cell r="B89" t="str">
            <v>E2321</v>
          </cell>
          <cell r="C89" t="str">
            <v>E10000017</v>
          </cell>
          <cell r="D89" t="str">
            <v>Lancashire</v>
          </cell>
          <cell r="E89">
            <v>338.46596</v>
          </cell>
          <cell r="F89">
            <v>292.24947216607001</v>
          </cell>
          <cell r="G89">
            <v>258.45584672296144</v>
          </cell>
          <cell r="H89">
            <v>239.24381509964499</v>
          </cell>
          <cell r="I89">
            <v>219.33508091348662</v>
          </cell>
          <cell r="J89">
            <v>2.5079650443750001</v>
          </cell>
          <cell r="K89">
            <v>2.5079650449771882</v>
          </cell>
          <cell r="L89">
            <v>2.6580196932272599</v>
          </cell>
          <cell r="M89">
            <v>4.1768880893571225</v>
          </cell>
          <cell r="N89">
            <v>6.0754735845194894</v>
          </cell>
          <cell r="O89">
            <v>387.10375099999999</v>
          </cell>
          <cell r="P89">
            <v>394.27073737799998</v>
          </cell>
          <cell r="Q89">
            <v>401.58312545000001</v>
          </cell>
          <cell r="R89">
            <v>408.78005000600001</v>
          </cell>
          <cell r="S89">
            <v>416.42228864484605</v>
          </cell>
          <cell r="T89">
            <v>0</v>
          </cell>
          <cell r="U89">
            <v>7.8450726819999428</v>
          </cell>
          <cell r="V89">
            <v>16.141188507703792</v>
          </cell>
          <cell r="W89">
            <v>29.14351267898174</v>
          </cell>
          <cell r="X89">
            <v>43.071676847773738</v>
          </cell>
          <cell r="Y89">
            <v>0</v>
          </cell>
          <cell r="Z89">
            <v>7.886950225999998</v>
          </cell>
          <cell r="AA89">
            <v>16.546223392296135</v>
          </cell>
          <cell r="AB89">
            <v>30.60788799901837</v>
          </cell>
          <cell r="AC89">
            <v>36.887319111009418</v>
          </cell>
          <cell r="AD89">
            <v>0</v>
          </cell>
          <cell r="AE89">
            <v>0</v>
          </cell>
          <cell r="AF89">
            <v>0</v>
          </cell>
          <cell r="AG89">
            <v>0</v>
          </cell>
          <cell r="AH89">
            <v>0</v>
          </cell>
          <cell r="AI89">
            <v>387.10375099999999</v>
          </cell>
          <cell r="AJ89">
            <v>410.0027602859999</v>
          </cell>
          <cell r="AK89">
            <v>434.27053734999993</v>
          </cell>
          <cell r="AL89">
            <v>468.53145068400005</v>
          </cell>
          <cell r="AM89">
            <v>496.38128460362918</v>
          </cell>
          <cell r="AN89">
            <v>437923562.68498164</v>
          </cell>
          <cell r="AO89">
            <v>459493965.49261969</v>
          </cell>
          <cell r="AP89">
            <v>468531450.68400002</v>
          </cell>
          <cell r="AQ89">
            <v>496381284.60362911</v>
          </cell>
          <cell r="AR89">
            <v>1.9897679280414415E-2</v>
          </cell>
          <cell r="AS89">
            <v>1.9900243397341422E-2</v>
          </cell>
          <cell r="AT89">
            <v>2.9898253785584528E-2</v>
          </cell>
          <cell r="AU89">
            <v>1.9897679280414447E-2</v>
          </cell>
          <cell r="AV89">
            <v>1.9900243397341234E-2</v>
          </cell>
          <cell r="AW89">
            <v>2.989825378558451E-2</v>
          </cell>
          <cell r="AX89">
            <v>387.10375099999999</v>
          </cell>
          <cell r="AY89">
            <v>402.11581005999989</v>
          </cell>
          <cell r="AZ89">
            <v>417.72431395770377</v>
          </cell>
          <cell r="BA89">
            <v>437.92356268498168</v>
          </cell>
          <cell r="BB89">
            <v>459.49396549261974</v>
          </cell>
          <cell r="BC89">
            <v>4.9256090892635118</v>
          </cell>
          <cell r="BD89">
            <v>18.700468364260246</v>
          </cell>
          <cell r="BE89">
            <v>72.390214492619748</v>
          </cell>
          <cell r="BF89">
            <v>4.3789943163969003</v>
          </cell>
          <cell r="BG89">
            <v>425.6118259878254</v>
          </cell>
          <cell r="BH89">
            <v>2.3992030817165722</v>
          </cell>
          <cell r="BI89">
            <v>36.887319111009418</v>
          </cell>
          <cell r="BJ89">
            <v>0</v>
          </cell>
          <cell r="BK89">
            <v>0</v>
          </cell>
          <cell r="BL89">
            <v>0</v>
          </cell>
          <cell r="BM89">
            <v>28.096072176182162</v>
          </cell>
          <cell r="BN89">
            <v>38.391537146107623</v>
          </cell>
          <cell r="BO89">
            <v>47.813236547238404</v>
          </cell>
          <cell r="BP89">
            <v>47.813236547238404</v>
          </cell>
          <cell r="BQ89">
            <v>0</v>
          </cell>
          <cell r="BR89">
            <v>0</v>
          </cell>
          <cell r="BS89">
            <v>5.5428090000000001</v>
          </cell>
          <cell r="BT89">
            <v>3.44884485</v>
          </cell>
          <cell r="BU89">
            <v>0</v>
          </cell>
          <cell r="BV89">
            <v>3.8866142768888889</v>
          </cell>
          <cell r="BW89">
            <v>5.0945182826666668</v>
          </cell>
          <cell r="BX89">
            <v>4.8271673192977786</v>
          </cell>
          <cell r="BY89">
            <v>3.7653818725282018</v>
          </cell>
          <cell r="BZ89">
            <v>3.5785900958468524</v>
          </cell>
          <cell r="CA89">
            <v>0.55785642657577961</v>
          </cell>
          <cell r="CB89">
            <v>0.39896789453367487</v>
          </cell>
          <cell r="CC89">
            <v>0.42315192188311251</v>
          </cell>
          <cell r="CD89">
            <v>0</v>
          </cell>
          <cell r="CE89">
            <v>0</v>
          </cell>
          <cell r="CF89">
            <v>-4.9607658135330528</v>
          </cell>
          <cell r="CG89">
            <v>0</v>
          </cell>
          <cell r="CH89">
            <v>0</v>
          </cell>
          <cell r="CI89">
            <v>0</v>
          </cell>
          <cell r="CJ89">
            <v>0</v>
          </cell>
          <cell r="CK89">
            <v>0</v>
          </cell>
          <cell r="CL89">
            <v>0</v>
          </cell>
          <cell r="CM89">
            <v>0</v>
          </cell>
          <cell r="CO89">
            <v>0</v>
          </cell>
          <cell r="CQ89">
            <v>0</v>
          </cell>
          <cell r="CR89">
            <v>1.108337992025157</v>
          </cell>
          <cell r="CS89">
            <v>1.153803772685674</v>
          </cell>
          <cell r="CT89">
            <v>0</v>
          </cell>
          <cell r="CU89">
            <v>0</v>
          </cell>
          <cell r="CV89">
            <v>0</v>
          </cell>
          <cell r="CW89">
            <v>0</v>
          </cell>
          <cell r="CX89">
            <v>0</v>
          </cell>
          <cell r="CY89">
            <v>5.5181519999999997</v>
          </cell>
          <cell r="CZ89">
            <v>5.5181519999999997</v>
          </cell>
          <cell r="DA89">
            <v>0</v>
          </cell>
          <cell r="DB89">
            <v>0</v>
          </cell>
          <cell r="DC89">
            <v>0</v>
          </cell>
          <cell r="DD89">
            <v>0</v>
          </cell>
          <cell r="DE89">
            <v>9.4268429999999999</v>
          </cell>
          <cell r="DF89">
            <v>732.52214674783954</v>
          </cell>
          <cell r="DG89">
            <v>711.36202166627254</v>
          </cell>
          <cell r="DH89">
            <v>735.42740795623729</v>
          </cell>
          <cell r="DI89">
            <v>763.07606974163821</v>
          </cell>
          <cell r="DJ89">
            <v>788.12866074472049</v>
          </cell>
          <cell r="DK89">
            <v>-2.8886669400387643</v>
          </cell>
          <cell r="DL89">
            <v>3.3830012788136798</v>
          </cell>
          <cell r="DM89">
            <v>3.7595364935115505</v>
          </cell>
          <cell r="DN89">
            <v>3.2831053149870781</v>
          </cell>
          <cell r="DO89">
            <v>7.5911034558826307</v>
          </cell>
          <cell r="DP89">
            <v>55.606513996880892</v>
          </cell>
          <cell r="DQ89">
            <v>0</v>
          </cell>
          <cell r="DR89">
            <v>0</v>
          </cell>
          <cell r="DS89">
            <v>0</v>
          </cell>
          <cell r="DT89">
            <v>1</v>
          </cell>
          <cell r="DU89">
            <v>1</v>
          </cell>
        </row>
        <row r="90">
          <cell r="A90" t="str">
            <v>R621</v>
          </cell>
          <cell r="B90" t="str">
            <v>E1001</v>
          </cell>
          <cell r="C90" t="str">
            <v>E06000015</v>
          </cell>
          <cell r="D90" t="str">
            <v>Derby</v>
          </cell>
          <cell r="E90">
            <v>98.793539879999997</v>
          </cell>
          <cell r="F90">
            <v>87.440667412015003</v>
          </cell>
          <cell r="G90">
            <v>79.106696632802752</v>
          </cell>
          <cell r="H90">
            <v>74.420322956436706</v>
          </cell>
          <cell r="I90">
            <v>69.318947888818769</v>
          </cell>
          <cell r="J90">
            <v>0.76399529004166666</v>
          </cell>
          <cell r="K90">
            <v>0.76399529006498568</v>
          </cell>
          <cell r="L90">
            <v>0.80970607249594861</v>
          </cell>
          <cell r="M90">
            <v>1.2723952567793477</v>
          </cell>
          <cell r="N90">
            <v>1.8507567371335965</v>
          </cell>
          <cell r="O90">
            <v>75.194685000000007</v>
          </cell>
          <cell r="P90">
            <v>77.451273946000001</v>
          </cell>
          <cell r="Q90">
            <v>79.158602123000009</v>
          </cell>
          <cell r="R90">
            <v>80.390793911999992</v>
          </cell>
          <cell r="S90">
            <v>82.012550531808174</v>
          </cell>
          <cell r="T90">
            <v>0</v>
          </cell>
          <cell r="U90">
            <v>1.5411702080000032</v>
          </cell>
          <cell r="V90">
            <v>3.1820235508065444</v>
          </cell>
          <cell r="W90">
            <v>5.7318386597226949</v>
          </cell>
          <cell r="X90">
            <v>8.4832700015231914</v>
          </cell>
          <cell r="Y90">
            <v>0</v>
          </cell>
          <cell r="Z90">
            <v>1.548986</v>
          </cell>
          <cell r="AA90">
            <v>4.0838737231934665</v>
          </cell>
          <cell r="AB90">
            <v>6.9045451002773195</v>
          </cell>
          <cell r="AC90">
            <v>7.2554640872748646</v>
          </cell>
          <cell r="AD90">
            <v>0</v>
          </cell>
          <cell r="AE90">
            <v>0</v>
          </cell>
          <cell r="AF90">
            <v>0</v>
          </cell>
          <cell r="AG90">
            <v>0</v>
          </cell>
          <cell r="AH90">
            <v>0</v>
          </cell>
          <cell r="AI90">
            <v>75.194685000000007</v>
          </cell>
          <cell r="AJ90">
            <v>80.541430153999997</v>
          </cell>
          <cell r="AK90">
            <v>86.424499397000019</v>
          </cell>
          <cell r="AL90">
            <v>93.027177672000008</v>
          </cell>
          <cell r="AM90">
            <v>97.751284620606228</v>
          </cell>
          <cell r="AN90">
            <v>86122632.571722671</v>
          </cell>
          <cell r="AO90">
            <v>90495820.53333132</v>
          </cell>
          <cell r="AP90">
            <v>93027177.671999991</v>
          </cell>
          <cell r="AQ90">
            <v>97751284.620606184</v>
          </cell>
          <cell r="AR90">
            <v>1.9898577899112757E-2</v>
          </cell>
          <cell r="AS90">
            <v>1.9903448371847654E-2</v>
          </cell>
          <cell r="AT90">
            <v>2.9899702565742592E-2</v>
          </cell>
          <cell r="AU90">
            <v>1.9898577899112726E-2</v>
          </cell>
          <cell r="AV90">
            <v>1.990344837184763E-2</v>
          </cell>
          <cell r="AW90">
            <v>2.9899702565742439E-2</v>
          </cell>
          <cell r="AX90">
            <v>75.194685000000007</v>
          </cell>
          <cell r="AY90">
            <v>78.992444153999998</v>
          </cell>
          <cell r="AZ90">
            <v>82.340625673806542</v>
          </cell>
          <cell r="BA90">
            <v>86.12263257172269</v>
          </cell>
          <cell r="BB90">
            <v>90.495820533331369</v>
          </cell>
          <cell r="BC90">
            <v>5.0778614529307378</v>
          </cell>
          <cell r="BD90">
            <v>20.34869290739281</v>
          </cell>
          <cell r="BE90">
            <v>15.301135533331365</v>
          </cell>
          <cell r="BF90">
            <v>4.7394633651425266</v>
          </cell>
          <cell r="BG90">
            <v>83.822844942402924</v>
          </cell>
          <cell r="BH90">
            <v>2.7528349936632335</v>
          </cell>
          <cell r="BI90">
            <v>7.2554640872748646</v>
          </cell>
          <cell r="BJ90">
            <v>0</v>
          </cell>
          <cell r="BK90">
            <v>0</v>
          </cell>
          <cell r="BL90">
            <v>0</v>
          </cell>
          <cell r="BM90">
            <v>6.0971062925650514</v>
          </cell>
          <cell r="BN90">
            <v>8.3977698551119602</v>
          </cell>
          <cell r="BO90">
            <v>10.542288693829567</v>
          </cell>
          <cell r="BP90">
            <v>10.542288693829567</v>
          </cell>
          <cell r="BQ90">
            <v>0</v>
          </cell>
          <cell r="BR90">
            <v>0</v>
          </cell>
          <cell r="BS90">
            <v>1.1537010000000001</v>
          </cell>
          <cell r="BT90">
            <v>0.71785559999999993</v>
          </cell>
          <cell r="BU90">
            <v>0</v>
          </cell>
          <cell r="BV90">
            <v>3.7730803955555556</v>
          </cell>
          <cell r="BW90">
            <v>4.65400378</v>
          </cell>
          <cell r="BX90">
            <v>2.9484224309333333</v>
          </cell>
          <cell r="BY90">
            <v>1.884939700832347</v>
          </cell>
          <cell r="BZ90">
            <v>1.6942278096682484</v>
          </cell>
          <cell r="CA90">
            <v>0.16820057136611039</v>
          </cell>
          <cell r="CB90">
            <v>0.12029372544690471</v>
          </cell>
          <cell r="CC90">
            <v>0.12758550703142049</v>
          </cell>
          <cell r="CD90">
            <v>0</v>
          </cell>
          <cell r="CE90">
            <v>0</v>
          </cell>
          <cell r="CF90">
            <v>-10.117665359792916</v>
          </cell>
          <cell r="CG90">
            <v>0</v>
          </cell>
          <cell r="CH90">
            <v>0</v>
          </cell>
          <cell r="CI90">
            <v>0</v>
          </cell>
          <cell r="CJ90">
            <v>0</v>
          </cell>
          <cell r="CK90">
            <v>0</v>
          </cell>
          <cell r="CL90">
            <v>0</v>
          </cell>
          <cell r="CM90">
            <v>0</v>
          </cell>
          <cell r="CO90">
            <v>0</v>
          </cell>
          <cell r="CQ90">
            <v>0</v>
          </cell>
          <cell r="CR90">
            <v>0</v>
          </cell>
          <cell r="CS90">
            <v>0</v>
          </cell>
          <cell r="CT90">
            <v>0</v>
          </cell>
          <cell r="CU90">
            <v>0</v>
          </cell>
          <cell r="CV90">
            <v>0</v>
          </cell>
          <cell r="CW90">
            <v>0</v>
          </cell>
          <cell r="CX90">
            <v>0</v>
          </cell>
          <cell r="CY90">
            <v>1.148569</v>
          </cell>
          <cell r="CZ90">
            <v>1.148569</v>
          </cell>
          <cell r="DA90">
            <v>0</v>
          </cell>
          <cell r="DB90">
            <v>0</v>
          </cell>
          <cell r="DC90">
            <v>0</v>
          </cell>
          <cell r="DD90">
            <v>0</v>
          </cell>
          <cell r="DE90">
            <v>1.9621390000000001</v>
          </cell>
          <cell r="DF90">
            <v>178.69350113696333</v>
          </cell>
          <cell r="DG90">
            <v>173.52039036152689</v>
          </cell>
          <cell r="DH90">
            <v>176.66771733282852</v>
          </cell>
          <cell r="DI90">
            <v>180.86903004116036</v>
          </cell>
          <cell r="DJ90">
            <v>184.26821375005642</v>
          </cell>
          <cell r="DK90">
            <v>-2.8949630190923337</v>
          </cell>
          <cell r="DL90">
            <v>1.8138081436678499</v>
          </cell>
          <cell r="DM90">
            <v>2.378087390135275</v>
          </cell>
          <cell r="DN90">
            <v>1.8793619383719262</v>
          </cell>
          <cell r="DO90">
            <v>3.1197064121656126</v>
          </cell>
          <cell r="DP90">
            <v>5.5747126130930784</v>
          </cell>
          <cell r="DQ90">
            <v>0</v>
          </cell>
          <cell r="DR90">
            <v>0</v>
          </cell>
          <cell r="DS90">
            <v>1</v>
          </cell>
          <cell r="DT90">
            <v>0</v>
          </cell>
          <cell r="DU90">
            <v>1</v>
          </cell>
        </row>
        <row r="91">
          <cell r="A91" t="str">
            <v>R951</v>
          </cell>
          <cell r="B91" t="str">
            <v>E6107</v>
          </cell>
          <cell r="C91" t="str">
            <v>E31000007</v>
          </cell>
          <cell r="D91" t="str">
            <v>Cleveland Fire</v>
          </cell>
          <cell r="E91">
            <v>17.200032280000002</v>
          </cell>
          <cell r="F91">
            <v>16.290293036948</v>
          </cell>
          <cell r="G91">
            <v>15.190678544126877</v>
          </cell>
          <cell r="H91">
            <v>14.72629990575984</v>
          </cell>
          <cell r="I91">
            <v>14.453743328138863</v>
          </cell>
          <cell r="J91">
            <v>0.12395742420833333</v>
          </cell>
          <cell r="K91">
            <v>0.12395742419372108</v>
          </cell>
          <cell r="L91">
            <v>0.13137395008295769</v>
          </cell>
          <cell r="M91">
            <v>0.20644477870179062</v>
          </cell>
          <cell r="N91">
            <v>0.30028331447536644</v>
          </cell>
          <cell r="O91">
            <v>10.040533999999999</v>
          </cell>
          <cell r="P91">
            <v>10.323563964</v>
          </cell>
          <cell r="Q91">
            <v>10.488980324000002</v>
          </cell>
          <cell r="R91">
            <v>10.639135599999999</v>
          </cell>
          <cell r="S91">
            <v>10.853438363891149</v>
          </cell>
          <cell r="T91">
            <v>0</v>
          </cell>
          <cell r="U91">
            <v>0.19661136600000065</v>
          </cell>
          <cell r="V91">
            <v>0.40250493000000093</v>
          </cell>
          <cell r="W91">
            <v>0.7288322000000016</v>
          </cell>
          <cell r="X91">
            <v>1.09142151506361</v>
          </cell>
          <cell r="Y91">
            <v>0</v>
          </cell>
          <cell r="Z91">
            <v>0</v>
          </cell>
          <cell r="AA91">
            <v>0</v>
          </cell>
          <cell r="AB91">
            <v>0</v>
          </cell>
          <cell r="AC91">
            <v>0</v>
          </cell>
          <cell r="AD91">
            <v>0</v>
          </cell>
          <cell r="AE91">
            <v>0</v>
          </cell>
          <cell r="AF91">
            <v>0</v>
          </cell>
          <cell r="AG91">
            <v>0</v>
          </cell>
          <cell r="AH91">
            <v>0</v>
          </cell>
          <cell r="AI91">
            <v>10.040533999999999</v>
          </cell>
          <cell r="AJ91">
            <v>10.520175330000001</v>
          </cell>
          <cell r="AK91">
            <v>10.891485254000003</v>
          </cell>
          <cell r="AL91">
            <v>11.367967800000001</v>
          </cell>
          <cell r="AM91">
            <v>11.944859878954759</v>
          </cell>
          <cell r="AN91">
            <v>11367967.800000001</v>
          </cell>
          <cell r="AO91">
            <v>11944859.878954759</v>
          </cell>
          <cell r="AP91">
            <v>11367967.800000001</v>
          </cell>
          <cell r="AQ91">
            <v>12176798.905730577</v>
          </cell>
          <cell r="AR91">
            <v>1.9044911881751059E-2</v>
          </cell>
          <cell r="AS91">
            <v>1.8967921896792195E-2</v>
          </cell>
          <cell r="AT91">
            <v>2.9017246099096727E-2</v>
          </cell>
          <cell r="AU91">
            <v>1.9044911881751059E-2</v>
          </cell>
          <cell r="AV91">
            <v>1.8967921896792195E-2</v>
          </cell>
          <cell r="AW91">
            <v>2.9017246099096727E-2</v>
          </cell>
          <cell r="AX91">
            <v>10.040533999999999</v>
          </cell>
          <cell r="AY91">
            <v>10.520175330000001</v>
          </cell>
          <cell r="AZ91">
            <v>10.891485254000003</v>
          </cell>
          <cell r="BA91">
            <v>11.367967800000001</v>
          </cell>
          <cell r="BB91">
            <v>11.944859878954759</v>
          </cell>
          <cell r="BC91">
            <v>5.074715983579388</v>
          </cell>
          <cell r="BD91">
            <v>18.96638046297895</v>
          </cell>
          <cell r="BE91">
            <v>1.9043258789547588</v>
          </cell>
          <cell r="BF91">
            <v>4.4374025760470781</v>
          </cell>
          <cell r="BG91">
            <v>11.06407049067613</v>
          </cell>
          <cell r="BH91">
            <v>2.4565034924049156</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G91">
            <v>0</v>
          </cell>
          <cell r="CH91">
            <v>0</v>
          </cell>
          <cell r="CI91">
            <v>0</v>
          </cell>
          <cell r="CJ91">
            <v>0</v>
          </cell>
          <cell r="CK91">
            <v>0</v>
          </cell>
          <cell r="CL91">
            <v>0</v>
          </cell>
          <cell r="CM91">
            <v>0</v>
          </cell>
          <cell r="CO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27.364523704208334</v>
          </cell>
          <cell r="DG91">
            <v>26.934425791141724</v>
          </cell>
          <cell r="DH91">
            <v>26.213537748209834</v>
          </cell>
          <cell r="DI91">
            <v>26.300712484461634</v>
          </cell>
          <cell r="DJ91">
            <v>26.698886521568987</v>
          </cell>
          <cell r="DK91">
            <v>-1.571735425456966</v>
          </cell>
          <cell r="DL91">
            <v>-2.6764559546280542</v>
          </cell>
          <cell r="DM91">
            <v>0.33255616654701559</v>
          </cell>
          <cell r="DN91">
            <v>1.5139287095077503</v>
          </cell>
          <cell r="DO91">
            <v>-2.4324822526948564</v>
          </cell>
          <cell r="DP91">
            <v>-0.66563718263934557</v>
          </cell>
          <cell r="DQ91">
            <v>0</v>
          </cell>
          <cell r="DR91">
            <v>0</v>
          </cell>
          <cell r="DS91">
            <v>0</v>
          </cell>
          <cell r="DT91">
            <v>0</v>
          </cell>
          <cell r="DU91">
            <v>1</v>
          </cell>
        </row>
        <row r="92">
          <cell r="A92" t="str">
            <v>R629</v>
          </cell>
          <cell r="B92" t="str">
            <v>E2402</v>
          </cell>
          <cell r="C92" t="str">
            <v>E06000017</v>
          </cell>
          <cell r="D92" t="str">
            <v>Rutland</v>
          </cell>
          <cell r="E92">
            <v>8.3926347400000001</v>
          </cell>
          <cell r="F92">
            <v>6.4685605231469996</v>
          </cell>
          <cell r="G92">
            <v>5.0485867050874838</v>
          </cell>
          <cell r="H92">
            <v>4.2848449384874199</v>
          </cell>
          <cell r="I92">
            <v>4.3830393016609746</v>
          </cell>
          <cell r="J92">
            <v>5.895969085416667E-2</v>
          </cell>
          <cell r="K92">
            <v>5.8959690847561988E-2</v>
          </cell>
          <cell r="L92">
            <v>6.2487322019608216E-2</v>
          </cell>
          <cell r="M92">
            <v>9.819436317367003E-2</v>
          </cell>
          <cell r="N92">
            <v>0.14282816461624356</v>
          </cell>
          <cell r="O92">
            <v>20.685199999999998</v>
          </cell>
          <cell r="P92">
            <v>21.083142482</v>
          </cell>
          <cell r="Q92">
            <v>21.492840546</v>
          </cell>
          <cell r="R92">
            <v>21.905256579</v>
          </cell>
          <cell r="S92">
            <v>22.281077369954566</v>
          </cell>
          <cell r="T92">
            <v>0</v>
          </cell>
          <cell r="U92">
            <v>0.41955645599999786</v>
          </cell>
          <cell r="V92">
            <v>0.86388347229570006</v>
          </cell>
          <cell r="W92">
            <v>1.5618488312681245</v>
          </cell>
          <cell r="X92">
            <v>2.3047365917142253</v>
          </cell>
          <cell r="Y92">
            <v>0</v>
          </cell>
          <cell r="Z92">
            <v>0.42170000000000002</v>
          </cell>
          <cell r="AA92">
            <v>0.88543070570429783</v>
          </cell>
          <cell r="AB92">
            <v>1.4031879957318754</v>
          </cell>
          <cell r="AC92">
            <v>1.9760195449966043</v>
          </cell>
          <cell r="AD92">
            <v>0</v>
          </cell>
          <cell r="AE92">
            <v>0</v>
          </cell>
          <cell r="AF92">
            <v>0</v>
          </cell>
          <cell r="AG92">
            <v>0</v>
          </cell>
          <cell r="AH92">
            <v>0</v>
          </cell>
          <cell r="AI92">
            <v>20.685199999999998</v>
          </cell>
          <cell r="AJ92">
            <v>21.924398937999996</v>
          </cell>
          <cell r="AK92">
            <v>23.242154723999999</v>
          </cell>
          <cell r="AL92">
            <v>24.870293405999998</v>
          </cell>
          <cell r="AM92">
            <v>26.561833506665398</v>
          </cell>
          <cell r="AN92">
            <v>23467105.410268124</v>
          </cell>
          <cell r="AO92">
            <v>24585813.961668793</v>
          </cell>
          <cell r="AP92">
            <v>24870293.405999999</v>
          </cell>
          <cell r="AQ92">
            <v>26561833.506665397</v>
          </cell>
          <cell r="AR92">
            <v>1.9900091096865635E-2</v>
          </cell>
          <cell r="AS92">
            <v>1.9897949042661844E-2</v>
          </cell>
          <cell r="AT92">
            <v>2.9904203284133013E-2</v>
          </cell>
          <cell r="AU92">
            <v>1.9900091096865632E-2</v>
          </cell>
          <cell r="AV92">
            <v>1.9897949042661765E-2</v>
          </cell>
          <cell r="AW92">
            <v>2.9904203284132774E-2</v>
          </cell>
          <cell r="AX92">
            <v>20.685199999999998</v>
          </cell>
          <cell r="AY92">
            <v>21.502698937999998</v>
          </cell>
          <cell r="AZ92">
            <v>22.356724018295701</v>
          </cell>
          <cell r="BA92">
            <v>23.467105410268125</v>
          </cell>
          <cell r="BB92">
            <v>24.585813961668794</v>
          </cell>
          <cell r="BC92">
            <v>4.7671348120811423</v>
          </cell>
          <cell r="BD92">
            <v>18.857028028101215</v>
          </cell>
          <cell r="BE92">
            <v>3.9006139616687929</v>
          </cell>
          <cell r="BF92">
            <v>4.4133949048883458</v>
          </cell>
          <cell r="BG92">
            <v>22.772906630894362</v>
          </cell>
          <cell r="BH92">
            <v>2.4329511827606121</v>
          </cell>
          <cell r="BI92">
            <v>1.9760195449966043</v>
          </cell>
          <cell r="BJ92">
            <v>0</v>
          </cell>
          <cell r="BK92">
            <v>0</v>
          </cell>
          <cell r="BL92">
            <v>0</v>
          </cell>
          <cell r="BM92">
            <v>0.20309238864615681</v>
          </cell>
          <cell r="BN92">
            <v>0.16786984757741319</v>
          </cell>
          <cell r="BO92">
            <v>7.667110977507853E-2</v>
          </cell>
          <cell r="BP92">
            <v>7.667110977507853E-2</v>
          </cell>
          <cell r="BQ92">
            <v>0</v>
          </cell>
          <cell r="BR92">
            <v>0</v>
          </cell>
          <cell r="BS92">
            <v>0.136327</v>
          </cell>
          <cell r="BT92">
            <v>8.4825150000000002E-2</v>
          </cell>
          <cell r="BU92">
            <v>0</v>
          </cell>
          <cell r="BV92">
            <v>0.8086058599999999</v>
          </cell>
          <cell r="BW92">
            <v>1.2300232977777776</v>
          </cell>
          <cell r="BX92">
            <v>1.2142958958577776</v>
          </cell>
          <cell r="BY92">
            <v>1.2312227389146941</v>
          </cell>
          <cell r="BZ92">
            <v>1.1483077877877652</v>
          </cell>
          <cell r="CA92">
            <v>1.3387297163337527E-2</v>
          </cell>
          <cell r="CB92">
            <v>9.5743304339756911E-3</v>
          </cell>
          <cell r="CC92">
            <v>1.0154692594039871E-2</v>
          </cell>
          <cell r="CD92">
            <v>0</v>
          </cell>
          <cell r="CE92">
            <v>0</v>
          </cell>
          <cell r="CF92">
            <v>-6.7343583338963731</v>
          </cell>
          <cell r="CG92">
            <v>0.16236641588422043</v>
          </cell>
          <cell r="CH92">
            <v>0.84325783733417714</v>
          </cell>
          <cell r="CI92">
            <v>0.68089142144995674</v>
          </cell>
          <cell r="CJ92">
            <v>0.84849546365302297</v>
          </cell>
          <cell r="CK92">
            <v>0.84849546365302264</v>
          </cell>
          <cell r="CL92">
            <v>0.68089142144995674</v>
          </cell>
          <cell r="CM92">
            <v>0.68612904776880224</v>
          </cell>
          <cell r="CN92">
            <v>0.51195313617963323</v>
          </cell>
          <cell r="CO92">
            <v>0.78592915413064302</v>
          </cell>
          <cell r="CP92">
            <v>0.4832754162431645</v>
          </cell>
          <cell r="CQ92">
            <v>0</v>
          </cell>
          <cell r="CR92">
            <v>0.33993166985430562</v>
          </cell>
          <cell r="CS92">
            <v>0.33657278323276124</v>
          </cell>
          <cell r="CT92">
            <v>0</v>
          </cell>
          <cell r="CU92">
            <v>0</v>
          </cell>
          <cell r="CV92">
            <v>0</v>
          </cell>
          <cell r="CW92">
            <v>0</v>
          </cell>
          <cell r="CX92">
            <v>0</v>
          </cell>
          <cell r="CY92">
            <v>0.13572000000000001</v>
          </cell>
          <cell r="CZ92">
            <v>0.13572000000000001</v>
          </cell>
          <cell r="DA92">
            <v>0</v>
          </cell>
          <cell r="DB92">
            <v>0</v>
          </cell>
          <cell r="DC92">
            <v>0</v>
          </cell>
          <cell r="DD92">
            <v>0</v>
          </cell>
          <cell r="DE92">
            <v>0.23185500000000001</v>
          </cell>
          <cell r="DF92">
            <v>30.121154003901722</v>
          </cell>
          <cell r="DG92">
            <v>30.874706287394794</v>
          </cell>
          <cell r="DH92">
            <v>30.934562932887783</v>
          </cell>
          <cell r="DI92">
            <v>31.721465907806216</v>
          </cell>
          <cell r="DJ92">
            <v>33.528750334158481</v>
          </cell>
          <cell r="DK92">
            <v>2.5017377600986324</v>
          </cell>
          <cell r="DL92">
            <v>0.19386952198285901</v>
          </cell>
          <cell r="DM92">
            <v>2.5437662611416778</v>
          </cell>
          <cell r="DN92">
            <v>5.6973546922606699</v>
          </cell>
          <cell r="DO92">
            <v>11.3129673910082</v>
          </cell>
          <cell r="DP92">
            <v>3.40759633025676</v>
          </cell>
          <cell r="DQ92">
            <v>0</v>
          </cell>
          <cell r="DR92">
            <v>0</v>
          </cell>
          <cell r="DS92">
            <v>0</v>
          </cell>
          <cell r="DT92">
            <v>0</v>
          </cell>
          <cell r="DU92">
            <v>1</v>
          </cell>
        </row>
        <row r="93">
          <cell r="A93" t="str">
            <v>R649</v>
          </cell>
          <cell r="B93" t="str">
            <v>E0501</v>
          </cell>
          <cell r="C93" t="str">
            <v>E06000031</v>
          </cell>
          <cell r="D93" t="str">
            <v>Peterborough</v>
          </cell>
          <cell r="E93">
            <v>74.115459420000008</v>
          </cell>
          <cell r="F93">
            <v>65.430457114858996</v>
          </cell>
          <cell r="G93">
            <v>59.053608332728537</v>
          </cell>
          <cell r="H93">
            <v>55.467281609032568</v>
          </cell>
          <cell r="I93">
            <v>51.58370341050324</v>
          </cell>
          <cell r="J93">
            <v>0.55606461647916672</v>
          </cell>
          <cell r="K93">
            <v>0.55606461652448358</v>
          </cell>
          <cell r="L93">
            <v>0.58933464977474814</v>
          </cell>
          <cell r="M93">
            <v>0.92609730678888968</v>
          </cell>
          <cell r="N93">
            <v>1.3470506280565866</v>
          </cell>
          <cell r="O93">
            <v>59.001842000000003</v>
          </cell>
          <cell r="P93">
            <v>61.026874211999996</v>
          </cell>
          <cell r="Q93">
            <v>61.905158369999995</v>
          </cell>
          <cell r="R93">
            <v>63.462178179000006</v>
          </cell>
          <cell r="S93">
            <v>65.021359816737757</v>
          </cell>
          <cell r="T93">
            <v>0</v>
          </cell>
          <cell r="U93">
            <v>1.2145540040000056</v>
          </cell>
          <cell r="V93">
            <v>2.4882755366704932</v>
          </cell>
          <cell r="W93">
            <v>4.5244385091884816</v>
          </cell>
          <cell r="X93">
            <v>6.7253067025682487</v>
          </cell>
          <cell r="Y93">
            <v>0</v>
          </cell>
          <cell r="Z93">
            <v>1.220505</v>
          </cell>
          <cell r="AA93">
            <v>3.1938961233294978</v>
          </cell>
          <cell r="AB93">
            <v>5.4508979738115366</v>
          </cell>
          <cell r="AC93">
            <v>5.7523638946687283</v>
          </cell>
          <cell r="AD93">
            <v>0</v>
          </cell>
          <cell r="AE93">
            <v>0</v>
          </cell>
          <cell r="AF93">
            <v>0</v>
          </cell>
          <cell r="AG93">
            <v>0</v>
          </cell>
          <cell r="AH93">
            <v>0</v>
          </cell>
          <cell r="AI93">
            <v>59.001842000000003</v>
          </cell>
          <cell r="AJ93">
            <v>63.461933216000006</v>
          </cell>
          <cell r="AK93">
            <v>67.58733002999999</v>
          </cell>
          <cell r="AL93">
            <v>73.437514662000027</v>
          </cell>
          <cell r="AM93">
            <v>77.499030413974737</v>
          </cell>
          <cell r="AN93">
            <v>67986616.688188463</v>
          </cell>
          <cell r="AO93">
            <v>71746666.519305974</v>
          </cell>
          <cell r="AP93">
            <v>73437514.662</v>
          </cell>
          <cell r="AQ93">
            <v>77499030.413974702</v>
          </cell>
          <cell r="AR93">
            <v>1.9901953355513369E-2</v>
          </cell>
          <cell r="AS93">
            <v>1.9897019864811849E-2</v>
          </cell>
          <cell r="AT93">
            <v>2.9896800343953922E-2</v>
          </cell>
          <cell r="AU93">
            <v>1.9901953355513209E-2</v>
          </cell>
          <cell r="AV93">
            <v>1.9897019864811939E-2</v>
          </cell>
          <cell r="AW93">
            <v>2.9896800343953912E-2</v>
          </cell>
          <cell r="AX93">
            <v>59.001842000000003</v>
          </cell>
          <cell r="AY93">
            <v>62.241428216000003</v>
          </cell>
          <cell r="AZ93">
            <v>64.393433906670495</v>
          </cell>
          <cell r="BA93">
            <v>67.986616688188491</v>
          </cell>
          <cell r="BB93">
            <v>71.746666519306004</v>
          </cell>
          <cell r="BC93">
            <v>5.5305735367925069</v>
          </cell>
          <cell r="BD93">
            <v>21.600723108451433</v>
          </cell>
          <cell r="BE93">
            <v>12.744824519306004</v>
          </cell>
          <cell r="BF93">
            <v>5.0108174856234422</v>
          </cell>
          <cell r="BG93">
            <v>66.456214964833677</v>
          </cell>
          <cell r="BH93">
            <v>3.0190422499427605</v>
          </cell>
          <cell r="BI93">
            <v>5.7523638946687283</v>
          </cell>
          <cell r="BJ93">
            <v>0</v>
          </cell>
          <cell r="BK93">
            <v>0</v>
          </cell>
          <cell r="BL93">
            <v>0</v>
          </cell>
          <cell r="BM93">
            <v>3.8766860554466542</v>
          </cell>
          <cell r="BN93">
            <v>5.2458652573209443</v>
          </cell>
          <cell r="BO93">
            <v>6.4662763560854462</v>
          </cell>
          <cell r="BP93">
            <v>6.4662763560854462</v>
          </cell>
          <cell r="BQ93">
            <v>0</v>
          </cell>
          <cell r="BR93">
            <v>0</v>
          </cell>
          <cell r="BS93">
            <v>0.79720800000000003</v>
          </cell>
          <cell r="BT93">
            <v>0.49603829999999999</v>
          </cell>
          <cell r="BU93">
            <v>0</v>
          </cell>
          <cell r="BV93">
            <v>6.3352700322222217</v>
          </cell>
          <cell r="BW93">
            <v>7.9016399655555549</v>
          </cell>
          <cell r="BX93">
            <v>6.5475012617333324</v>
          </cell>
          <cell r="BY93">
            <v>5.153148713707469</v>
          </cell>
          <cell r="BZ93">
            <v>4.712736599793951</v>
          </cell>
          <cell r="CA93">
            <v>0.12328795806262184</v>
          </cell>
          <cell r="CB93">
            <v>8.8173111765556617E-2</v>
          </cell>
          <cell r="CC93">
            <v>9.3517854978329748E-2</v>
          </cell>
          <cell r="CD93">
            <v>0</v>
          </cell>
          <cell r="CE93">
            <v>0</v>
          </cell>
          <cell r="CF93">
            <v>-8.5464662167038625</v>
          </cell>
          <cell r="CG93">
            <v>0</v>
          </cell>
          <cell r="CH93">
            <v>0</v>
          </cell>
          <cell r="CI93">
            <v>0</v>
          </cell>
          <cell r="CJ93">
            <v>0</v>
          </cell>
          <cell r="CK93">
            <v>0</v>
          </cell>
          <cell r="CL93">
            <v>0</v>
          </cell>
          <cell r="CM93">
            <v>0</v>
          </cell>
          <cell r="CO93">
            <v>0</v>
          </cell>
          <cell r="CQ93">
            <v>0</v>
          </cell>
          <cell r="CR93">
            <v>0</v>
          </cell>
          <cell r="CS93">
            <v>0</v>
          </cell>
          <cell r="CT93">
            <v>0</v>
          </cell>
          <cell r="CU93">
            <v>0</v>
          </cell>
          <cell r="CV93">
            <v>0</v>
          </cell>
          <cell r="CW93">
            <v>0</v>
          </cell>
          <cell r="CX93">
            <v>0</v>
          </cell>
          <cell r="CY93">
            <v>0.79366099999999995</v>
          </cell>
          <cell r="CZ93">
            <v>0.79366099999999995</v>
          </cell>
          <cell r="DA93">
            <v>0</v>
          </cell>
          <cell r="DB93">
            <v>0</v>
          </cell>
          <cell r="DC93">
            <v>0</v>
          </cell>
          <cell r="DD93">
            <v>0</v>
          </cell>
          <cell r="DE93">
            <v>1.3558380000000001</v>
          </cell>
          <cell r="DF93">
            <v>140.13192402676401</v>
          </cell>
          <cell r="DG93">
            <v>137.4382680247046</v>
          </cell>
          <cell r="DH93">
            <v>138.54518618466156</v>
          </cell>
          <cell r="DI93">
            <v>141.51960684884992</v>
          </cell>
          <cell r="DJ93">
            <v>143.75829640841394</v>
          </cell>
          <cell r="DK93">
            <v>-1.9222286575790837</v>
          </cell>
          <cell r="DL93">
            <v>0.80539297814636868</v>
          </cell>
          <cell r="DM93">
            <v>2.1468957140263756</v>
          </cell>
          <cell r="DN93">
            <v>1.5818935689632552</v>
          </cell>
          <cell r="DO93">
            <v>2.5878274396327727</v>
          </cell>
          <cell r="DP93">
            <v>3.6263723816499414</v>
          </cell>
          <cell r="DQ93">
            <v>0</v>
          </cell>
          <cell r="DR93">
            <v>0</v>
          </cell>
          <cell r="DS93">
            <v>0</v>
          </cell>
          <cell r="DT93">
            <v>0</v>
          </cell>
          <cell r="DU93">
            <v>1</v>
          </cell>
        </row>
        <row r="94">
          <cell r="A94" t="str">
            <v>R656</v>
          </cell>
          <cell r="B94" t="str">
            <v>E1801</v>
          </cell>
          <cell r="C94" t="str">
            <v>E06000019</v>
          </cell>
          <cell r="D94" t="str">
            <v>Herefordshire, County of</v>
          </cell>
          <cell r="E94">
            <v>56.552797710000007</v>
          </cell>
          <cell r="F94">
            <v>47.347343044372998</v>
          </cell>
          <cell r="G94">
            <v>40.574723518722955</v>
          </cell>
          <cell r="H94">
            <v>36.770917774352284</v>
          </cell>
          <cell r="I94">
            <v>32.742040770747273</v>
          </cell>
          <cell r="J94">
            <v>0.43203844600000008</v>
          </cell>
          <cell r="K94">
            <v>0.43203844593428098</v>
          </cell>
          <cell r="L94">
            <v>0.45788784011344341</v>
          </cell>
          <cell r="M94">
            <v>0.71953803446398246</v>
          </cell>
          <cell r="N94">
            <v>1.0466007774021366</v>
          </cell>
          <cell r="O94">
            <v>83.963155</v>
          </cell>
          <cell r="P94">
            <v>85.269762299999996</v>
          </cell>
          <cell r="Q94">
            <v>86.194464819999993</v>
          </cell>
          <cell r="R94">
            <v>86.933257760000004</v>
          </cell>
          <cell r="S94">
            <v>87.996378693670422</v>
          </cell>
          <cell r="T94">
            <v>0</v>
          </cell>
          <cell r="U94">
            <v>1.6201272900000032</v>
          </cell>
          <cell r="V94">
            <v>3.3063903799745034</v>
          </cell>
          <cell r="W94">
            <v>5.9526010409805883</v>
          </cell>
          <cell r="X94">
            <v>8.8460496180604782</v>
          </cell>
          <cell r="Y94">
            <v>0</v>
          </cell>
          <cell r="Z94">
            <v>1.7054670000000001</v>
          </cell>
          <cell r="AA94">
            <v>3.5480671000255199</v>
          </cell>
          <cell r="AB94">
            <v>5.5591867190194133</v>
          </cell>
          <cell r="AC94">
            <v>7.7887101070961355</v>
          </cell>
          <cell r="AD94">
            <v>0</v>
          </cell>
          <cell r="AE94">
            <v>0</v>
          </cell>
          <cell r="AF94">
            <v>0</v>
          </cell>
          <cell r="AG94">
            <v>0</v>
          </cell>
          <cell r="AH94">
            <v>0</v>
          </cell>
          <cell r="AI94">
            <v>83.963155</v>
          </cell>
          <cell r="AJ94">
            <v>88.595356590000009</v>
          </cell>
          <cell r="AK94">
            <v>93.048922300000015</v>
          </cell>
          <cell r="AL94">
            <v>98.445045520000008</v>
          </cell>
          <cell r="AM94">
            <v>104.63113841882704</v>
          </cell>
          <cell r="AN94">
            <v>92885858.800980598</v>
          </cell>
          <cell r="AO94">
            <v>96842428.311730921</v>
          </cell>
          <cell r="AP94">
            <v>98445045.520000011</v>
          </cell>
          <cell r="AQ94">
            <v>104631138.41882706</v>
          </cell>
          <cell r="AR94">
            <v>1.9000021183359195E-2</v>
          </cell>
          <cell r="AS94">
            <v>1.8998663979529429E-2</v>
          </cell>
          <cell r="AT94">
            <v>2.9001098543226522E-2</v>
          </cell>
          <cell r="AU94">
            <v>1.9000021183359278E-2</v>
          </cell>
          <cell r="AV94">
            <v>1.8998663979529439E-2</v>
          </cell>
          <cell r="AW94">
            <v>2.9001098543226696E-2</v>
          </cell>
          <cell r="AX94">
            <v>83.963155</v>
          </cell>
          <cell r="AY94">
            <v>86.88988959000001</v>
          </cell>
          <cell r="AZ94">
            <v>89.500855199974495</v>
          </cell>
          <cell r="BA94">
            <v>92.8858588009806</v>
          </cell>
          <cell r="BB94">
            <v>96.842428311730913</v>
          </cell>
          <cell r="BC94">
            <v>4.259603734975145</v>
          </cell>
          <cell r="BD94">
            <v>15.339196474609496</v>
          </cell>
          <cell r="BE94">
            <v>12.879273311730906</v>
          </cell>
          <cell r="BF94">
            <v>3.6320836772923304</v>
          </cell>
          <cell r="BG94">
            <v>89.701466922774841</v>
          </cell>
          <cell r="BH94">
            <v>1.6664593460782973</v>
          </cell>
          <cell r="BI94">
            <v>7.7887101070961355</v>
          </cell>
          <cell r="BJ94">
            <v>0</v>
          </cell>
          <cell r="BK94">
            <v>0</v>
          </cell>
          <cell r="BL94">
            <v>0</v>
          </cell>
          <cell r="BM94">
            <v>3.5727428191779458</v>
          </cell>
          <cell r="BN94">
            <v>4.7219718897907494</v>
          </cell>
          <cell r="BO94">
            <v>5.7028065616298456</v>
          </cell>
          <cell r="BP94">
            <v>5.7028065616298456</v>
          </cell>
          <cell r="BQ94">
            <v>0</v>
          </cell>
          <cell r="BR94">
            <v>0</v>
          </cell>
          <cell r="BS94">
            <v>0.884548</v>
          </cell>
          <cell r="BT94">
            <v>0.55038345000000011</v>
          </cell>
          <cell r="BU94">
            <v>0</v>
          </cell>
          <cell r="BV94">
            <v>3.591382291111112</v>
          </cell>
          <cell r="BW94">
            <v>4.557636406666667</v>
          </cell>
          <cell r="BX94">
            <v>3.584844625777778</v>
          </cell>
          <cell r="BY94">
            <v>2.5766600707033156</v>
          </cell>
          <cell r="BZ94">
            <v>2.1756683420344252</v>
          </cell>
          <cell r="CA94">
            <v>9.5825348022909568E-2</v>
          </cell>
          <cell r="CB94">
            <v>6.8532395652994266E-2</v>
          </cell>
          <cell r="CC94">
            <v>7.2686587891273732E-2</v>
          </cell>
          <cell r="CD94">
            <v>0</v>
          </cell>
          <cell r="CE94">
            <v>0</v>
          </cell>
          <cell r="CF94">
            <v>-15.562461390548787</v>
          </cell>
          <cell r="CG94">
            <v>0.97605315315659436</v>
          </cell>
          <cell r="CH94">
            <v>5.0691792792971517</v>
          </cell>
          <cell r="CI94">
            <v>4.0931261261405574</v>
          </cell>
          <cell r="CJ94">
            <v>5.1006648648828481</v>
          </cell>
          <cell r="CK94">
            <v>5.1006648648828463</v>
          </cell>
          <cell r="CL94">
            <v>4.0931261261405565</v>
          </cell>
          <cell r="CM94">
            <v>4.124611711726252</v>
          </cell>
          <cell r="CN94">
            <v>0.51195313617963323</v>
          </cell>
          <cell r="CO94">
            <v>4.7245523334943584</v>
          </cell>
          <cell r="CP94">
            <v>0.4832754162431645</v>
          </cell>
          <cell r="CQ94">
            <v>0</v>
          </cell>
          <cell r="CR94">
            <v>0.57194323946898518</v>
          </cell>
          <cell r="CS94">
            <v>0.57632585138982739</v>
          </cell>
          <cell r="CT94">
            <v>0</v>
          </cell>
          <cell r="CU94">
            <v>0</v>
          </cell>
          <cell r="CV94">
            <v>0</v>
          </cell>
          <cell r="CW94">
            <v>0</v>
          </cell>
          <cell r="CX94">
            <v>0</v>
          </cell>
          <cell r="CY94">
            <v>0.88061400000000001</v>
          </cell>
          <cell r="CZ94">
            <v>0.88061400000000001</v>
          </cell>
          <cell r="DA94">
            <v>0</v>
          </cell>
          <cell r="DB94">
            <v>0</v>
          </cell>
          <cell r="DC94">
            <v>0</v>
          </cell>
          <cell r="DD94">
            <v>0</v>
          </cell>
          <cell r="DE94">
            <v>1.5043820000000001</v>
          </cell>
          <cell r="DF94">
            <v>145.61125194829066</v>
          </cell>
          <cell r="DG94">
            <v>146.64202940139305</v>
          </cell>
          <cell r="DH94">
            <v>146.86580766921381</v>
          </cell>
          <cell r="DI94">
            <v>149.76579560419322</v>
          </cell>
          <cell r="DJ94">
            <v>153.78391573552358</v>
          </cell>
          <cell r="DK94">
            <v>0.70789684128838015</v>
          </cell>
          <cell r="DL94">
            <v>0.15260172594053767</v>
          </cell>
          <cell r="DM94">
            <v>1.9745834520660255</v>
          </cell>
          <cell r="DN94">
            <v>2.6829357899246897</v>
          </cell>
          <cell r="DO94">
            <v>5.6126595148946246</v>
          </cell>
          <cell r="DP94">
            <v>8.1726637872329349</v>
          </cell>
          <cell r="DQ94">
            <v>0</v>
          </cell>
          <cell r="DR94">
            <v>0</v>
          </cell>
          <cell r="DS94">
            <v>0</v>
          </cell>
          <cell r="DT94">
            <v>0</v>
          </cell>
          <cell r="DU94">
            <v>1</v>
          </cell>
        </row>
        <row r="95">
          <cell r="A95" t="str">
            <v>R361</v>
          </cell>
          <cell r="B95" t="str">
            <v>E4604</v>
          </cell>
          <cell r="C95" t="str">
            <v>E08000028</v>
          </cell>
          <cell r="D95" t="str">
            <v>Sandwell</v>
          </cell>
          <cell r="E95">
            <v>177.26924682999999</v>
          </cell>
          <cell r="F95">
            <v>160.554771584772</v>
          </cell>
          <cell r="G95">
            <v>148.30766287922265</v>
          </cell>
          <cell r="H95">
            <v>141.40934751271485</v>
          </cell>
          <cell r="I95">
            <v>133.78519197858935</v>
          </cell>
          <cell r="J95">
            <v>1.3469206671666667</v>
          </cell>
          <cell r="K95">
            <v>1.3469206671092395</v>
          </cell>
          <cell r="L95">
            <v>1.4275085952897406</v>
          </cell>
          <cell r="M95">
            <v>2.2432277925981636</v>
          </cell>
          <cell r="N95">
            <v>3.262876789233724</v>
          </cell>
          <cell r="O95">
            <v>80.071151999999998</v>
          </cell>
          <cell r="P95">
            <v>82.199987219999997</v>
          </cell>
          <cell r="Q95">
            <v>83.732316129000012</v>
          </cell>
          <cell r="R95">
            <v>84.894877953000005</v>
          </cell>
          <cell r="S95">
            <v>86.538624069079333</v>
          </cell>
          <cell r="T95">
            <v>0</v>
          </cell>
          <cell r="U95">
            <v>1.6356657400000121</v>
          </cell>
          <cell r="V95">
            <v>3.3649050993161058</v>
          </cell>
          <cell r="W95">
            <v>6.0531157238184949</v>
          </cell>
          <cell r="X95">
            <v>8.9515852008167407</v>
          </cell>
          <cell r="Y95">
            <v>0</v>
          </cell>
          <cell r="Z95">
            <v>1.6439999999999999</v>
          </cell>
          <cell r="AA95">
            <v>4.3201537436838899</v>
          </cell>
          <cell r="AB95">
            <v>6.3648893541815426</v>
          </cell>
          <cell r="AC95">
            <v>7.6747414045802955</v>
          </cell>
          <cell r="AD95">
            <v>0</v>
          </cell>
          <cell r="AE95">
            <v>0</v>
          </cell>
          <cell r="AF95">
            <v>0</v>
          </cell>
          <cell r="AG95">
            <v>0</v>
          </cell>
          <cell r="AH95">
            <v>0</v>
          </cell>
          <cell r="AI95">
            <v>80.071151999999998</v>
          </cell>
          <cell r="AJ95">
            <v>85.47965296000001</v>
          </cell>
          <cell r="AK95">
            <v>91.417374972000005</v>
          </cell>
          <cell r="AL95">
            <v>97.312883031000041</v>
          </cell>
          <cell r="AM95">
            <v>103.16495067447637</v>
          </cell>
          <cell r="AN95">
            <v>90947993.67681846</v>
          </cell>
          <cell r="AO95">
            <v>95490209.26989606</v>
          </cell>
          <cell r="AP95">
            <v>97312883.031000003</v>
          </cell>
          <cell r="AQ95">
            <v>103164950.67447636</v>
          </cell>
          <cell r="AR95">
            <v>1.9898613069395221E-2</v>
          </cell>
          <cell r="AS95">
            <v>1.9892020053910775E-2</v>
          </cell>
          <cell r="AT95">
            <v>2.9912761976519153E-2</v>
          </cell>
          <cell r="AU95">
            <v>1.9898613069395037E-2</v>
          </cell>
          <cell r="AV95">
            <v>1.9892020053910765E-2</v>
          </cell>
          <cell r="AW95">
            <v>2.991276197651916E-2</v>
          </cell>
          <cell r="AX95">
            <v>80.071151999999998</v>
          </cell>
          <cell r="AY95">
            <v>83.835652960000004</v>
          </cell>
          <cell r="AZ95">
            <v>87.097221228316116</v>
          </cell>
          <cell r="BA95">
            <v>90.947993676818498</v>
          </cell>
          <cell r="BB95">
            <v>95.49020926989607</v>
          </cell>
          <cell r="BC95">
            <v>4.9942999393897827</v>
          </cell>
          <cell r="BD95">
            <v>19.256694683118926</v>
          </cell>
          <cell r="BE95">
            <v>15.419057269896076</v>
          </cell>
          <cell r="BF95">
            <v>4.5010591243058728</v>
          </cell>
          <cell r="BG95">
            <v>88.448957730594657</v>
          </cell>
          <cell r="BH95">
            <v>2.5189526456596001</v>
          </cell>
          <cell r="BI95">
            <v>7.6747414045802955</v>
          </cell>
          <cell r="BJ95">
            <v>0</v>
          </cell>
          <cell r="BK95">
            <v>0</v>
          </cell>
          <cell r="BL95">
            <v>0</v>
          </cell>
          <cell r="BM95">
            <v>11.485161436456032</v>
          </cell>
          <cell r="BN95">
            <v>16.091352666292785</v>
          </cell>
          <cell r="BO95">
            <v>20.496588037841896</v>
          </cell>
          <cell r="BP95">
            <v>20.496588037841896</v>
          </cell>
          <cell r="BQ95">
            <v>0</v>
          </cell>
          <cell r="BR95">
            <v>0</v>
          </cell>
          <cell r="BS95">
            <v>1.856185</v>
          </cell>
          <cell r="BT95">
            <v>1.154955</v>
          </cell>
          <cell r="BU95">
            <v>0</v>
          </cell>
          <cell r="BV95">
            <v>5.0797214755555551</v>
          </cell>
          <cell r="BW95">
            <v>6.5755109844444437</v>
          </cell>
          <cell r="BX95">
            <v>5.023202514835555</v>
          </cell>
          <cell r="BY95">
            <v>3.5981491053273746</v>
          </cell>
          <cell r="BZ95">
            <v>2.9230460481011922</v>
          </cell>
          <cell r="CA95">
            <v>0.29792005737348737</v>
          </cell>
          <cell r="CB95">
            <v>0.2130665389287324</v>
          </cell>
          <cell r="CC95">
            <v>0.22598188142947481</v>
          </cell>
          <cell r="CD95">
            <v>0</v>
          </cell>
          <cell r="CE95">
            <v>0</v>
          </cell>
          <cell r="CF95">
            <v>-18.762509208599308</v>
          </cell>
          <cell r="CG95">
            <v>0</v>
          </cell>
          <cell r="CH95">
            <v>0</v>
          </cell>
          <cell r="CI95">
            <v>0</v>
          </cell>
          <cell r="CJ95">
            <v>0</v>
          </cell>
          <cell r="CK95">
            <v>0</v>
          </cell>
          <cell r="CL95">
            <v>0</v>
          </cell>
          <cell r="CM95">
            <v>0</v>
          </cell>
          <cell r="CO95">
            <v>0</v>
          </cell>
          <cell r="CQ95">
            <v>0</v>
          </cell>
          <cell r="CR95">
            <v>0</v>
          </cell>
          <cell r="CS95">
            <v>0</v>
          </cell>
          <cell r="CT95">
            <v>0</v>
          </cell>
          <cell r="CU95">
            <v>0</v>
          </cell>
          <cell r="CV95">
            <v>0</v>
          </cell>
          <cell r="CW95">
            <v>0</v>
          </cell>
          <cell r="CX95">
            <v>0</v>
          </cell>
          <cell r="CY95">
            <v>1.847928</v>
          </cell>
          <cell r="CZ95">
            <v>1.847928</v>
          </cell>
          <cell r="DA95">
            <v>0</v>
          </cell>
          <cell r="DB95">
            <v>0</v>
          </cell>
          <cell r="DC95">
            <v>0</v>
          </cell>
          <cell r="DD95">
            <v>0</v>
          </cell>
          <cell r="DE95">
            <v>3.1568770000000002</v>
          </cell>
          <cell r="DF95">
            <v>264.06496103009573</v>
          </cell>
          <cell r="DG95">
            <v>254.16992273525443</v>
          </cell>
          <cell r="DH95">
            <v>259.74307727923343</v>
          </cell>
          <cell r="DI95">
            <v>263.65784310793316</v>
          </cell>
          <cell r="DJ95">
            <v>268.63745852824252</v>
          </cell>
          <cell r="DK95">
            <v>-3.7471985136693475</v>
          </cell>
          <cell r="DL95">
            <v>2.1926884518842504</v>
          </cell>
          <cell r="DM95">
            <v>1.5071684950013875</v>
          </cell>
          <cell r="DN95">
            <v>1.8886657653005567</v>
          </cell>
          <cell r="DO95">
            <v>1.7315805475705215</v>
          </cell>
          <cell r="DP95">
            <v>4.5724974981468023</v>
          </cell>
          <cell r="DQ95">
            <v>1</v>
          </cell>
          <cell r="DR95">
            <v>1</v>
          </cell>
          <cell r="DS95">
            <v>0</v>
          </cell>
          <cell r="DT95">
            <v>0</v>
          </cell>
          <cell r="DU95">
            <v>1</v>
          </cell>
        </row>
        <row r="96">
          <cell r="A96" t="str">
            <v>R606</v>
          </cell>
          <cell r="B96" t="str">
            <v>E0701</v>
          </cell>
          <cell r="C96" t="str">
            <v>E06000001</v>
          </cell>
          <cell r="D96" t="str">
            <v>Hartlepool</v>
          </cell>
          <cell r="E96">
            <v>49.579050280000004</v>
          </cell>
          <cell r="F96">
            <v>44.280618885492999</v>
          </cell>
          <cell r="G96">
            <v>40.392310434298246</v>
          </cell>
          <cell r="H96">
            <v>38.205893127816395</v>
          </cell>
          <cell r="I96">
            <v>35.811971287088944</v>
          </cell>
          <cell r="J96">
            <v>0.3771096020416666</v>
          </cell>
          <cell r="K96">
            <v>0.37710960214011985</v>
          </cell>
          <cell r="L96">
            <v>0.39967253570818906</v>
          </cell>
          <cell r="M96">
            <v>0.62805684182715416</v>
          </cell>
          <cell r="N96">
            <v>0.91353722447585806</v>
          </cell>
          <cell r="O96">
            <v>31.635307999999998</v>
          </cell>
          <cell r="P96">
            <v>33.007048590000004</v>
          </cell>
          <cell r="Q96">
            <v>33.438049650000004</v>
          </cell>
          <cell r="R96">
            <v>34.078592700000002</v>
          </cell>
          <cell r="S96">
            <v>34.875016999251784</v>
          </cell>
          <cell r="T96">
            <v>0</v>
          </cell>
          <cell r="U96">
            <v>0.62715018099999997</v>
          </cell>
          <cell r="V96">
            <v>1.2828133772635533</v>
          </cell>
          <cell r="W96">
            <v>2.3332959629476115</v>
          </cell>
          <cell r="X96">
            <v>3.5057108873788181</v>
          </cell>
          <cell r="Y96">
            <v>0</v>
          </cell>
          <cell r="Z96">
            <v>0.66014099999999998</v>
          </cell>
          <cell r="AA96">
            <v>1.7237120427364483</v>
          </cell>
          <cell r="AB96">
            <v>2.5506537570523919</v>
          </cell>
          <cell r="AC96">
            <v>3.0871799067386316</v>
          </cell>
          <cell r="AD96">
            <v>0</v>
          </cell>
          <cell r="AE96">
            <v>0</v>
          </cell>
          <cell r="AF96">
            <v>0</v>
          </cell>
          <cell r="AG96">
            <v>0</v>
          </cell>
          <cell r="AH96">
            <v>0</v>
          </cell>
          <cell r="AI96">
            <v>31.635307999999998</v>
          </cell>
          <cell r="AJ96">
            <v>34.294339771000004</v>
          </cell>
          <cell r="AK96">
            <v>36.444575069999999</v>
          </cell>
          <cell r="AL96">
            <v>38.962542420000013</v>
          </cell>
          <cell r="AM96">
            <v>41.467907793369235</v>
          </cell>
          <cell r="AN96">
            <v>36411888.66294761</v>
          </cell>
          <cell r="AO96">
            <v>38380727.886630595</v>
          </cell>
          <cell r="AP96">
            <v>38962542.420000002</v>
          </cell>
          <cell r="AQ96">
            <v>41467907.793369226</v>
          </cell>
          <cell r="AR96">
            <v>1.9000492555096393E-2</v>
          </cell>
          <cell r="AS96">
            <v>1.9002335301206319E-2</v>
          </cell>
          <cell r="AT96">
            <v>2.8991958790075767E-2</v>
          </cell>
          <cell r="AU96">
            <v>1.9000492555096248E-2</v>
          </cell>
          <cell r="AV96">
            <v>1.9002335301206166E-2</v>
          </cell>
          <cell r="AW96">
            <v>2.899195879007601E-2</v>
          </cell>
          <cell r="AX96">
            <v>31.635307999999998</v>
          </cell>
          <cell r="AY96">
            <v>33.634198771000008</v>
          </cell>
          <cell r="AZ96">
            <v>34.720863027263555</v>
          </cell>
          <cell r="BA96">
            <v>36.411888662947618</v>
          </cell>
          <cell r="BB96">
            <v>38.380727886630602</v>
          </cell>
          <cell r="BC96">
            <v>5.4071329337180369</v>
          </cell>
          <cell r="BD96">
            <v>21.322441009996179</v>
          </cell>
          <cell r="BE96">
            <v>6.7454198866306019</v>
          </cell>
          <cell r="BF96">
            <v>4.9506867934982157</v>
          </cell>
          <cell r="BG96">
            <v>35.550611989121052</v>
          </cell>
          <cell r="BH96">
            <v>2.9600520767311567</v>
          </cell>
          <cell r="BI96">
            <v>3.0871799067386316</v>
          </cell>
          <cell r="BJ96">
            <v>0</v>
          </cell>
          <cell r="BK96">
            <v>0</v>
          </cell>
          <cell r="BL96">
            <v>0</v>
          </cell>
          <cell r="BM96">
            <v>2.7078744055616535</v>
          </cell>
          <cell r="BN96">
            <v>3.7371592385118957</v>
          </cell>
          <cell r="BO96">
            <v>4.6995620833521894</v>
          </cell>
          <cell r="BP96">
            <v>4.6995620833521894</v>
          </cell>
          <cell r="BQ96">
            <v>0</v>
          </cell>
          <cell r="BR96">
            <v>0</v>
          </cell>
          <cell r="BS96">
            <v>0.503363</v>
          </cell>
          <cell r="BT96">
            <v>0.31320209999999998</v>
          </cell>
          <cell r="BU96">
            <v>0</v>
          </cell>
          <cell r="BV96">
            <v>1.6833453233333331</v>
          </cell>
          <cell r="BW96">
            <v>2.2792941344444442</v>
          </cell>
          <cell r="BX96">
            <v>1.8946056586222222</v>
          </cell>
          <cell r="BY96">
            <v>1.6115283053013236</v>
          </cell>
          <cell r="BZ96">
            <v>1.2986879382548722</v>
          </cell>
          <cell r="CA96">
            <v>8.356799613347328E-2</v>
          </cell>
          <cell r="CB96">
            <v>5.9766179754211474E-2</v>
          </cell>
          <cell r="CC96">
            <v>6.3388994886834277E-2</v>
          </cell>
          <cell r="CD96">
            <v>0</v>
          </cell>
          <cell r="CE96">
            <v>0</v>
          </cell>
          <cell r="CF96">
            <v>-19.412651085142219</v>
          </cell>
          <cell r="CG96">
            <v>0</v>
          </cell>
          <cell r="CH96">
            <v>0</v>
          </cell>
          <cell r="CI96">
            <v>0</v>
          </cell>
          <cell r="CJ96">
            <v>0</v>
          </cell>
          <cell r="CK96">
            <v>0</v>
          </cell>
          <cell r="CL96">
            <v>0</v>
          </cell>
          <cell r="CM96">
            <v>0</v>
          </cell>
          <cell r="CO96">
            <v>0</v>
          </cell>
          <cell r="CQ96">
            <v>0</v>
          </cell>
          <cell r="CR96">
            <v>0</v>
          </cell>
          <cell r="CS96">
            <v>0</v>
          </cell>
          <cell r="CT96">
            <v>0</v>
          </cell>
          <cell r="CU96">
            <v>0</v>
          </cell>
          <cell r="CV96">
            <v>0</v>
          </cell>
          <cell r="CW96">
            <v>0</v>
          </cell>
          <cell r="CX96">
            <v>0</v>
          </cell>
          <cell r="CY96">
            <v>0.50112299999999999</v>
          </cell>
          <cell r="CZ96">
            <v>0.50112299999999999</v>
          </cell>
          <cell r="DA96">
            <v>0</v>
          </cell>
          <cell r="DB96">
            <v>0</v>
          </cell>
          <cell r="DC96">
            <v>0</v>
          </cell>
          <cell r="DD96">
            <v>0</v>
          </cell>
          <cell r="DE96">
            <v>0.85608600000000001</v>
          </cell>
          <cell r="DF96">
            <v>83.358381201508479</v>
          </cell>
          <cell r="DG96">
            <v>81.291128572831767</v>
          </cell>
          <cell r="DH96">
            <v>82.405790099077137</v>
          </cell>
          <cell r="DI96">
            <v>83.959505033456765</v>
          </cell>
          <cell r="DJ96">
            <v>85.548875326541094</v>
          </cell>
          <cell r="DK96">
            <v>-2.479957742556671</v>
          </cell>
          <cell r="DL96">
            <v>1.371197012287384</v>
          </cell>
          <cell r="DM96">
            <v>1.8854438899397419</v>
          </cell>
          <cell r="DN96">
            <v>1.8930200844454736</v>
          </cell>
          <cell r="DO96">
            <v>2.6278030996515822</v>
          </cell>
          <cell r="DP96">
            <v>2.1904941250326186</v>
          </cell>
          <cell r="DQ96">
            <v>0</v>
          </cell>
          <cell r="DR96">
            <v>0</v>
          </cell>
          <cell r="DS96">
            <v>0</v>
          </cell>
          <cell r="DT96">
            <v>0</v>
          </cell>
          <cell r="DU96">
            <v>1</v>
          </cell>
        </row>
        <row r="97">
          <cell r="A97" t="str">
            <v>R338</v>
          </cell>
          <cell r="B97" t="str">
            <v>E4205</v>
          </cell>
          <cell r="C97" t="str">
            <v>E08000005</v>
          </cell>
          <cell r="D97" t="str">
            <v>Rochdale</v>
          </cell>
          <cell r="E97">
            <v>106.76181921999999</v>
          </cell>
          <cell r="F97">
            <v>95.426024666630994</v>
          </cell>
          <cell r="G97">
            <v>87.112303528405363</v>
          </cell>
          <cell r="H97">
            <v>82.431473768091962</v>
          </cell>
          <cell r="I97">
            <v>77.320112010407328</v>
          </cell>
          <cell r="J97">
            <v>0.81213663314583329</v>
          </cell>
          <cell r="K97">
            <v>0.81213663312769213</v>
          </cell>
          <cell r="L97">
            <v>0.86072777161227243</v>
          </cell>
          <cell r="M97">
            <v>1.3525722125335709</v>
          </cell>
          <cell r="N97">
            <v>1.9673777636852634</v>
          </cell>
          <cell r="O97">
            <v>67.507788000000005</v>
          </cell>
          <cell r="P97">
            <v>69.330381039999992</v>
          </cell>
          <cell r="Q97">
            <v>70.542472035999992</v>
          </cell>
          <cell r="R97">
            <v>71.223217247999997</v>
          </cell>
          <cell r="S97">
            <v>72.271704128322284</v>
          </cell>
          <cell r="T97">
            <v>0</v>
          </cell>
          <cell r="U97">
            <v>1.2132134600000011</v>
          </cell>
          <cell r="V97">
            <v>2.662945457010252</v>
          </cell>
          <cell r="W97">
            <v>4.8986695451147284</v>
          </cell>
          <cell r="X97">
            <v>7.2880581704076235</v>
          </cell>
          <cell r="Y97">
            <v>0</v>
          </cell>
          <cell r="Z97">
            <v>1.386754</v>
          </cell>
          <cell r="AA97">
            <v>3.6343154189897477</v>
          </cell>
          <cell r="AB97">
            <v>5.3306068308852765</v>
          </cell>
          <cell r="AC97">
            <v>6.3984522641522883</v>
          </cell>
          <cell r="AD97">
            <v>0</v>
          </cell>
          <cell r="AE97">
            <v>0</v>
          </cell>
          <cell r="AF97">
            <v>0</v>
          </cell>
          <cell r="AG97">
            <v>0</v>
          </cell>
          <cell r="AH97">
            <v>0</v>
          </cell>
          <cell r="AI97">
            <v>67.507788000000005</v>
          </cell>
          <cell r="AJ97">
            <v>71.930348499999994</v>
          </cell>
          <cell r="AK97">
            <v>76.839732912000002</v>
          </cell>
          <cell r="AL97">
            <v>81.452493623999999</v>
          </cell>
          <cell r="AM97">
            <v>85.958214562882205</v>
          </cell>
          <cell r="AN97">
            <v>76121886.793114737</v>
          </cell>
          <cell r="AO97">
            <v>79559762.298729911</v>
          </cell>
          <cell r="AP97">
            <v>81452493.624000013</v>
          </cell>
          <cell r="AQ97">
            <v>85958214.5628822</v>
          </cell>
          <cell r="AR97">
            <v>1.74990161859927E-2</v>
          </cell>
          <cell r="AS97">
            <v>1.9902248198682582E-2</v>
          </cell>
          <cell r="AT97">
            <v>2.9900834019606526E-2</v>
          </cell>
          <cell r="AU97">
            <v>1.7499016185992741E-2</v>
          </cell>
          <cell r="AV97">
            <v>1.9902248198682658E-2</v>
          </cell>
          <cell r="AW97">
            <v>2.9900834019606474E-2</v>
          </cell>
          <cell r="AX97">
            <v>67.507788000000005</v>
          </cell>
          <cell r="AY97">
            <v>70.543594499999998</v>
          </cell>
          <cell r="AZ97">
            <v>73.205417493010259</v>
          </cell>
          <cell r="BA97">
            <v>76.121886793114726</v>
          </cell>
          <cell r="BB97">
            <v>79.559762298729908</v>
          </cell>
          <cell r="BC97">
            <v>4.5162773158246887</v>
          </cell>
          <cell r="BD97">
            <v>17.852716932052211</v>
          </cell>
          <cell r="BE97">
            <v>12.051974298729911</v>
          </cell>
          <cell r="BF97">
            <v>4.1921260066150268</v>
          </cell>
          <cell r="BG97">
            <v>73.693189138658354</v>
          </cell>
          <cell r="BH97">
            <v>2.2158791655568777</v>
          </cell>
          <cell r="BI97">
            <v>6.3984522641522883</v>
          </cell>
          <cell r="BJ97">
            <v>0</v>
          </cell>
          <cell r="BK97">
            <v>0</v>
          </cell>
          <cell r="BL97">
            <v>0</v>
          </cell>
          <cell r="BM97">
            <v>6.1366777641479793</v>
          </cell>
          <cell r="BN97">
            <v>8.5300400362730731</v>
          </cell>
          <cell r="BO97">
            <v>10.808612337617324</v>
          </cell>
          <cell r="BP97">
            <v>10.808612337617324</v>
          </cell>
          <cell r="BQ97">
            <v>0</v>
          </cell>
          <cell r="BR97">
            <v>0</v>
          </cell>
          <cell r="BS97">
            <v>1.1133109999999999</v>
          </cell>
          <cell r="BT97">
            <v>0.69272400000000001</v>
          </cell>
          <cell r="BU97">
            <v>0</v>
          </cell>
          <cell r="BV97">
            <v>3.2564036411111115</v>
          </cell>
          <cell r="BW97">
            <v>3.9870169588888893</v>
          </cell>
          <cell r="BX97">
            <v>3.5718830839022226</v>
          </cell>
          <cell r="BY97">
            <v>2.1121537532556935</v>
          </cell>
          <cell r="BZ97">
            <v>1.8841570905288356</v>
          </cell>
          <cell r="CA97">
            <v>0.17879932965006817</v>
          </cell>
          <cell r="CB97">
            <v>0.12787374796842993</v>
          </cell>
          <cell r="CC97">
            <v>0.13562500379756928</v>
          </cell>
          <cell r="CD97">
            <v>0</v>
          </cell>
          <cell r="CE97">
            <v>0</v>
          </cell>
          <cell r="CF97">
            <v>-10.79451069200914</v>
          </cell>
          <cell r="CG97">
            <v>0</v>
          </cell>
          <cell r="CH97">
            <v>0</v>
          </cell>
          <cell r="CI97">
            <v>0</v>
          </cell>
          <cell r="CJ97">
            <v>0</v>
          </cell>
          <cell r="CK97">
            <v>0</v>
          </cell>
          <cell r="CL97">
            <v>0</v>
          </cell>
          <cell r="CM97">
            <v>0</v>
          </cell>
          <cell r="CO97">
            <v>0</v>
          </cell>
          <cell r="CQ97">
            <v>0</v>
          </cell>
          <cell r="CR97">
            <v>0</v>
          </cell>
          <cell r="CS97">
            <v>0</v>
          </cell>
          <cell r="CT97">
            <v>0</v>
          </cell>
          <cell r="CU97">
            <v>0</v>
          </cell>
          <cell r="CV97">
            <v>0</v>
          </cell>
          <cell r="CW97">
            <v>0</v>
          </cell>
          <cell r="CX97">
            <v>0</v>
          </cell>
          <cell r="CY97">
            <v>1.108358</v>
          </cell>
          <cell r="CZ97">
            <v>1.108358</v>
          </cell>
          <cell r="DA97">
            <v>0</v>
          </cell>
          <cell r="DB97">
            <v>0</v>
          </cell>
          <cell r="DC97">
            <v>0</v>
          </cell>
          <cell r="DD97">
            <v>0</v>
          </cell>
          <cell r="DE97">
            <v>1.893446</v>
          </cell>
          <cell r="DF97">
            <v>178.51694682390701</v>
          </cell>
          <cell r="DG97">
            <v>172.28340050661603</v>
          </cell>
          <cell r="DH97">
            <v>175.77026106386538</v>
          </cell>
          <cell r="DI97">
            <v>177.67981539415428</v>
          </cell>
          <cell r="DJ97">
            <v>180.94027776512095</v>
          </cell>
          <cell r="DK97">
            <v>-3.4918512937821555</v>
          </cell>
          <cell r="DL97">
            <v>2.0239097597307021</v>
          </cell>
          <cell r="DM97">
            <v>1.0863921568592838</v>
          </cell>
          <cell r="DN97">
            <v>1.8350212508572605</v>
          </cell>
          <cell r="DO97">
            <v>1.3574794910672372</v>
          </cell>
          <cell r="DP97">
            <v>2.4233309412139357</v>
          </cell>
          <cell r="DQ97">
            <v>1</v>
          </cell>
          <cell r="DR97">
            <v>1</v>
          </cell>
          <cell r="DS97">
            <v>0</v>
          </cell>
          <cell r="DT97">
            <v>0</v>
          </cell>
          <cell r="DU97">
            <v>1</v>
          </cell>
        </row>
        <row r="98">
          <cell r="A98" t="str">
            <v>R352</v>
          </cell>
          <cell r="B98" t="str">
            <v>E4404</v>
          </cell>
          <cell r="C98" t="str">
            <v>E08000019</v>
          </cell>
          <cell r="D98" t="str">
            <v>Sheffield</v>
          </cell>
          <cell r="E98">
            <v>250.48303969999998</v>
          </cell>
          <cell r="F98">
            <v>223.08674128557101</v>
          </cell>
          <cell r="G98">
            <v>202.98880024031334</v>
          </cell>
          <cell r="H98">
            <v>191.67633467847401</v>
          </cell>
          <cell r="I98">
            <v>179.34527117259501</v>
          </cell>
          <cell r="J98">
            <v>1.91623957175</v>
          </cell>
          <cell r="K98">
            <v>1.9162395716914979</v>
          </cell>
          <cell r="L98">
            <v>2.0308905535578141</v>
          </cell>
          <cell r="M98">
            <v>3.191399441305137</v>
          </cell>
          <cell r="N98">
            <v>4.6420355509892746</v>
          </cell>
          <cell r="O98">
            <v>170.37856300000001</v>
          </cell>
          <cell r="P98">
            <v>173.024870636</v>
          </cell>
          <cell r="Q98">
            <v>174.974469492</v>
          </cell>
          <cell r="R98">
            <v>177.78321582399997</v>
          </cell>
          <cell r="S98">
            <v>180.41121567801957</v>
          </cell>
          <cell r="T98">
            <v>0</v>
          </cell>
          <cell r="U98">
            <v>3.4431581400000257</v>
          </cell>
          <cell r="V98">
            <v>7.0322131740725</v>
          </cell>
          <cell r="W98">
            <v>12.674613548515905</v>
          </cell>
          <cell r="X98">
            <v>18.660165860627767</v>
          </cell>
          <cell r="Y98">
            <v>0</v>
          </cell>
          <cell r="Z98">
            <v>3.4604849999999998</v>
          </cell>
          <cell r="AA98">
            <v>9.0277543379274601</v>
          </cell>
          <cell r="AB98">
            <v>15.269970563484133</v>
          </cell>
          <cell r="AC98">
            <v>15.960585112393737</v>
          </cell>
          <cell r="AD98">
            <v>0</v>
          </cell>
          <cell r="AE98">
            <v>0</v>
          </cell>
          <cell r="AF98">
            <v>0</v>
          </cell>
          <cell r="AG98">
            <v>0</v>
          </cell>
          <cell r="AH98">
            <v>0</v>
          </cell>
          <cell r="AI98">
            <v>170.37856300000001</v>
          </cell>
          <cell r="AJ98">
            <v>179.92851377600002</v>
          </cell>
          <cell r="AK98">
            <v>191.03443700399995</v>
          </cell>
          <cell r="AL98">
            <v>205.72779993600003</v>
          </cell>
          <cell r="AM98">
            <v>215.0319666510411</v>
          </cell>
          <cell r="AN98">
            <v>190457829.37251586</v>
          </cell>
          <cell r="AO98">
            <v>199071381.53864732</v>
          </cell>
          <cell r="AP98">
            <v>205727799.93599999</v>
          </cell>
          <cell r="AQ98">
            <v>215031966.65104106</v>
          </cell>
          <cell r="AR98">
            <v>1.9899787396712165E-2</v>
          </cell>
          <cell r="AS98">
            <v>1.9894259601767939E-2</v>
          </cell>
          <cell r="AT98">
            <v>2.9900867866128999E-2</v>
          </cell>
          <cell r="AU98">
            <v>1.9899787396711995E-2</v>
          </cell>
          <cell r="AV98">
            <v>1.989425960176798E-2</v>
          </cell>
          <cell r="AW98">
            <v>2.9900867866128895E-2</v>
          </cell>
          <cell r="AX98">
            <v>170.37856300000001</v>
          </cell>
          <cell r="AY98">
            <v>176.46802877600001</v>
          </cell>
          <cell r="AZ98">
            <v>182.00668266607249</v>
          </cell>
          <cell r="BA98">
            <v>190.45782937251587</v>
          </cell>
          <cell r="BB98">
            <v>199.07138153864736</v>
          </cell>
          <cell r="BC98">
            <v>4.5225508420996681</v>
          </cell>
          <cell r="BD98">
            <v>16.840627150169915</v>
          </cell>
          <cell r="BE98">
            <v>28.692818538647355</v>
          </cell>
          <cell r="BF98">
            <v>3.9677079834303797</v>
          </cell>
          <cell r="BG98">
            <v>184.39226749745777</v>
          </cell>
          <cell r="BH98">
            <v>1.9957177539454252</v>
          </cell>
          <cell r="BI98">
            <v>15.960585112393737</v>
          </cell>
          <cell r="BJ98">
            <v>0</v>
          </cell>
          <cell r="BK98">
            <v>0</v>
          </cell>
          <cell r="BL98">
            <v>0</v>
          </cell>
          <cell r="BM98">
            <v>14.708281755895603</v>
          </cell>
          <cell r="BN98">
            <v>20.372211381348919</v>
          </cell>
          <cell r="BO98">
            <v>25.723333962720819</v>
          </cell>
          <cell r="BP98">
            <v>25.723333962720819</v>
          </cell>
          <cell r="BQ98">
            <v>0</v>
          </cell>
          <cell r="BR98">
            <v>0</v>
          </cell>
          <cell r="BS98">
            <v>2.717352</v>
          </cell>
          <cell r="BT98">
            <v>1.6907896500000001</v>
          </cell>
          <cell r="BU98">
            <v>0</v>
          </cell>
          <cell r="BV98">
            <v>7.3087270222222216</v>
          </cell>
          <cell r="BW98">
            <v>9.3233703133333314</v>
          </cell>
          <cell r="BX98">
            <v>7.0285389893244439</v>
          </cell>
          <cell r="BY98">
            <v>5.7223096304191934</v>
          </cell>
          <cell r="BZ98">
            <v>5.9608456097164222</v>
          </cell>
          <cell r="CA98">
            <v>0.42442786623796624</v>
          </cell>
          <cell r="CB98">
            <v>0.30354242437212342</v>
          </cell>
          <cell r="CC98">
            <v>0.32194209610839247</v>
          </cell>
          <cell r="CD98">
            <v>0</v>
          </cell>
          <cell r="CE98">
            <v>0</v>
          </cell>
          <cell r="CF98">
            <v>4.1685262543151413</v>
          </cell>
          <cell r="CG98">
            <v>0</v>
          </cell>
          <cell r="CH98">
            <v>0</v>
          </cell>
          <cell r="CI98">
            <v>0</v>
          </cell>
          <cell r="CJ98">
            <v>0</v>
          </cell>
          <cell r="CK98">
            <v>0</v>
          </cell>
          <cell r="CL98">
            <v>0</v>
          </cell>
          <cell r="CM98">
            <v>0</v>
          </cell>
          <cell r="CO98">
            <v>0</v>
          </cell>
          <cell r="CQ98">
            <v>0</v>
          </cell>
          <cell r="CR98">
            <v>0</v>
          </cell>
          <cell r="CS98">
            <v>0</v>
          </cell>
          <cell r="CT98">
            <v>0</v>
          </cell>
          <cell r="CU98">
            <v>0</v>
          </cell>
          <cell r="CV98">
            <v>0</v>
          </cell>
          <cell r="CW98">
            <v>0</v>
          </cell>
          <cell r="CX98">
            <v>0</v>
          </cell>
          <cell r="CY98">
            <v>2.705263</v>
          </cell>
          <cell r="CZ98">
            <v>2.705263</v>
          </cell>
          <cell r="DA98">
            <v>0</v>
          </cell>
          <cell r="DB98">
            <v>0</v>
          </cell>
          <cell r="DC98">
            <v>0</v>
          </cell>
          <cell r="DD98">
            <v>0</v>
          </cell>
          <cell r="DE98">
            <v>4.6214919999999999</v>
          </cell>
          <cell r="DF98">
            <v>430.51099716021014</v>
          </cell>
          <cell r="DG98">
            <v>414.55840737096804</v>
          </cell>
          <cell r="DH98">
            <v>420.83024263919958</v>
          </cell>
          <cell r="DI98">
            <v>431.08610771754724</v>
          </cell>
          <cell r="DJ98">
            <v>438.03020794706254</v>
          </cell>
          <cell r="DK98">
            <v>-3.7055011125082804</v>
          </cell>
          <cell r="DL98">
            <v>1.5128954465080113</v>
          </cell>
          <cell r="DM98">
            <v>2.437055144618161</v>
          </cell>
          <cell r="DN98">
            <v>1.6108383232950718</v>
          </cell>
          <cell r="DO98">
            <v>1.746578098225493</v>
          </cell>
          <cell r="DP98">
            <v>7.5192107868524189</v>
          </cell>
          <cell r="DQ98">
            <v>0</v>
          </cell>
          <cell r="DR98">
            <v>0</v>
          </cell>
          <cell r="DS98">
            <v>0</v>
          </cell>
          <cell r="DT98">
            <v>0</v>
          </cell>
          <cell r="DU98">
            <v>1</v>
          </cell>
        </row>
        <row r="99">
          <cell r="A99" t="str">
            <v>R960</v>
          </cell>
          <cell r="B99" t="str">
            <v>E6117</v>
          </cell>
          <cell r="C99" t="str">
            <v>E31000017</v>
          </cell>
          <cell r="D99" t="str">
            <v>Hampshire Fire</v>
          </cell>
          <cell r="E99">
            <v>28.020304310000004</v>
          </cell>
          <cell r="F99">
            <v>25.85753983144</v>
          </cell>
          <cell r="G99">
            <v>23.238109495366722</v>
          </cell>
          <cell r="H99">
            <v>22.130068645440982</v>
          </cell>
          <cell r="I99">
            <v>21.548778510965139</v>
          </cell>
          <cell r="J99">
            <v>0.19281208304166669</v>
          </cell>
          <cell r="K99">
            <v>0.19281208305986572</v>
          </cell>
          <cell r="L99">
            <v>0.20434826828695085</v>
          </cell>
          <cell r="M99">
            <v>0.32111870730806563</v>
          </cell>
          <cell r="N99">
            <v>0.46708175608446134</v>
          </cell>
          <cell r="O99">
            <v>36.739933000000001</v>
          </cell>
          <cell r="P99">
            <v>37.290510575999996</v>
          </cell>
          <cell r="Q99">
            <v>37.962136673999993</v>
          </cell>
          <cell r="R99">
            <v>38.475494442000006</v>
          </cell>
          <cell r="S99">
            <v>39.108172464014359</v>
          </cell>
          <cell r="T99">
            <v>0</v>
          </cell>
          <cell r="U99">
            <v>0.74119294400000202</v>
          </cell>
          <cell r="V99">
            <v>1.5214541579999985</v>
          </cell>
          <cell r="W99">
            <v>2.7330263239999955</v>
          </cell>
          <cell r="X99">
            <v>4.034551477299309</v>
          </cell>
          <cell r="Y99">
            <v>0</v>
          </cell>
          <cell r="Z99">
            <v>0</v>
          </cell>
          <cell r="AA99">
            <v>0</v>
          </cell>
          <cell r="AB99">
            <v>0</v>
          </cell>
          <cell r="AC99">
            <v>0</v>
          </cell>
          <cell r="AD99">
            <v>0</v>
          </cell>
          <cell r="AE99">
            <v>0</v>
          </cell>
          <cell r="AF99">
            <v>0</v>
          </cell>
          <cell r="AG99">
            <v>0</v>
          </cell>
          <cell r="AH99">
            <v>0</v>
          </cell>
          <cell r="AI99">
            <v>36.739933000000001</v>
          </cell>
          <cell r="AJ99">
            <v>38.031703519999994</v>
          </cell>
          <cell r="AK99">
            <v>39.483590831999997</v>
          </cell>
          <cell r="AL99">
            <v>41.208520765999999</v>
          </cell>
          <cell r="AM99">
            <v>43.142723941313669</v>
          </cell>
          <cell r="AN99">
            <v>41208520.766000003</v>
          </cell>
          <cell r="AO99">
            <v>43142723.941313677</v>
          </cell>
          <cell r="AP99">
            <v>41208520.766000003</v>
          </cell>
          <cell r="AQ99">
            <v>43980446.736290626</v>
          </cell>
          <cell r="AR99">
            <v>1.9876181166503804E-2</v>
          </cell>
          <cell r="AS99">
            <v>1.9808306709265144E-2</v>
          </cell>
          <cell r="AT99">
            <v>2.9761904761904656E-2</v>
          </cell>
          <cell r="AU99">
            <v>1.9876181166503804E-2</v>
          </cell>
          <cell r="AV99">
            <v>1.9808306709265144E-2</v>
          </cell>
          <cell r="AW99">
            <v>2.9761904761904656E-2</v>
          </cell>
          <cell r="AX99">
            <v>36.739933000000001</v>
          </cell>
          <cell r="AY99">
            <v>38.031703519999994</v>
          </cell>
          <cell r="AZ99">
            <v>39.483590831999997</v>
          </cell>
          <cell r="BA99">
            <v>41.208520765999999</v>
          </cell>
          <cell r="BB99">
            <v>43.142723941313669</v>
          </cell>
          <cell r="BC99">
            <v>4.6936971756324812</v>
          </cell>
          <cell r="BD99">
            <v>17.427334288589119</v>
          </cell>
          <cell r="BE99">
            <v>6.4027909413136692</v>
          </cell>
          <cell r="BF99">
            <v>4.097979599197088</v>
          </cell>
          <cell r="BG99">
            <v>39.961468253593651</v>
          </cell>
          <cell r="BH99">
            <v>2.1235184644815108</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G99">
            <v>0</v>
          </cell>
          <cell r="CH99">
            <v>0</v>
          </cell>
          <cell r="CI99">
            <v>0</v>
          </cell>
          <cell r="CJ99">
            <v>0</v>
          </cell>
          <cell r="CK99">
            <v>0</v>
          </cell>
          <cell r="CL99">
            <v>0</v>
          </cell>
          <cell r="CM99">
            <v>0</v>
          </cell>
          <cell r="CO99">
            <v>0</v>
          </cell>
          <cell r="CQ99">
            <v>0</v>
          </cell>
          <cell r="CR99">
            <v>9.9786469030967703E-2</v>
          </cell>
          <cell r="CS99">
            <v>0.12563134794444453</v>
          </cell>
          <cell r="CT99">
            <v>0</v>
          </cell>
          <cell r="CU99">
            <v>0</v>
          </cell>
          <cell r="CV99">
            <v>0</v>
          </cell>
          <cell r="CW99">
            <v>0</v>
          </cell>
          <cell r="CX99">
            <v>0</v>
          </cell>
          <cell r="CY99">
            <v>0</v>
          </cell>
          <cell r="CZ99">
            <v>0</v>
          </cell>
          <cell r="DA99">
            <v>0</v>
          </cell>
          <cell r="DB99">
            <v>0</v>
          </cell>
          <cell r="DC99">
            <v>0</v>
          </cell>
          <cell r="DD99">
            <v>0</v>
          </cell>
          <cell r="DE99">
            <v>0</v>
          </cell>
          <cell r="DF99">
            <v>64.953049393041667</v>
          </cell>
          <cell r="DG99">
            <v>64.181841903530838</v>
          </cell>
          <cell r="DH99">
            <v>63.051679943598117</v>
          </cell>
          <cell r="DI99">
            <v>63.659708118749045</v>
          </cell>
          <cell r="DJ99">
            <v>65.158584208363266</v>
          </cell>
          <cell r="DK99">
            <v>-1.1873306899636393</v>
          </cell>
          <cell r="DL99">
            <v>-1.7608749241435517</v>
          </cell>
          <cell r="DM99">
            <v>0.96433302918310648</v>
          </cell>
          <cell r="DN99">
            <v>2.3545129783163032</v>
          </cell>
          <cell r="DO99">
            <v>0.31643597528097089</v>
          </cell>
          <cell r="DP99">
            <v>0.20553481532160192</v>
          </cell>
          <cell r="DQ99">
            <v>0</v>
          </cell>
          <cell r="DR99">
            <v>0</v>
          </cell>
          <cell r="DS99">
            <v>0</v>
          </cell>
          <cell r="DT99">
            <v>0</v>
          </cell>
          <cell r="DU99">
            <v>1</v>
          </cell>
        </row>
        <row r="100">
          <cell r="A100" t="str">
            <v>R336</v>
          </cell>
          <cell r="B100" t="str">
            <v>E4203</v>
          </cell>
          <cell r="C100" t="str">
            <v>E08000003</v>
          </cell>
          <cell r="D100" t="str">
            <v>Manchester</v>
          </cell>
          <cell r="E100">
            <v>305.02896534000001</v>
          </cell>
          <cell r="F100">
            <v>277.37269391810202</v>
          </cell>
          <cell r="G100">
            <v>257.09667125794601</v>
          </cell>
          <cell r="H100">
            <v>245.70053301848546</v>
          </cell>
          <cell r="I100">
            <v>232.94252473830161</v>
          </cell>
          <cell r="J100">
            <v>2.3661877704791667</v>
          </cell>
          <cell r="K100">
            <v>2.3661877702074881</v>
          </cell>
          <cell r="L100">
            <v>2.5077597088847017</v>
          </cell>
          <cell r="M100">
            <v>3.9407652568188167</v>
          </cell>
          <cell r="N100">
            <v>5.732022191736438</v>
          </cell>
          <cell r="O100">
            <v>118.807771</v>
          </cell>
          <cell r="P100">
            <v>123.75607499199999</v>
          </cell>
          <cell r="Q100">
            <v>128.748772922</v>
          </cell>
          <cell r="R100">
            <v>132.425246096</v>
          </cell>
          <cell r="S100">
            <v>137.14875169062901</v>
          </cell>
          <cell r="T100">
            <v>0</v>
          </cell>
          <cell r="U100">
            <v>2.4623691920000086</v>
          </cell>
          <cell r="V100">
            <v>5.174762898168705</v>
          </cell>
          <cell r="W100">
            <v>8.0639830721317107</v>
          </cell>
          <cell r="X100">
            <v>12.716630203338049</v>
          </cell>
          <cell r="Y100">
            <v>0</v>
          </cell>
          <cell r="Z100">
            <v>2.4751210000000001</v>
          </cell>
          <cell r="AA100">
            <v>6.6427944618312713</v>
          </cell>
          <cell r="AB100">
            <v>9.137167023868292</v>
          </cell>
          <cell r="AC100">
            <v>12.071409193564714</v>
          </cell>
          <cell r="AD100">
            <v>0</v>
          </cell>
          <cell r="AE100">
            <v>0</v>
          </cell>
          <cell r="AF100">
            <v>0</v>
          </cell>
          <cell r="AG100">
            <v>0</v>
          </cell>
          <cell r="AH100">
            <v>0</v>
          </cell>
          <cell r="AI100">
            <v>118.807771</v>
          </cell>
          <cell r="AJ100">
            <v>128.69356518399999</v>
          </cell>
          <cell r="AK100">
            <v>140.56633028199997</v>
          </cell>
          <cell r="AL100">
            <v>149.62639619200002</v>
          </cell>
          <cell r="AM100">
            <v>161.93679108753179</v>
          </cell>
          <cell r="AN100">
            <v>140489229.16813171</v>
          </cell>
          <cell r="AO100">
            <v>149865381.89396703</v>
          </cell>
          <cell r="AP100">
            <v>149626396.192</v>
          </cell>
          <cell r="AQ100">
            <v>161936791.08753175</v>
          </cell>
          <cell r="AR100">
            <v>1.9896956106269403E-2</v>
          </cell>
          <cell r="AS100">
            <v>1.9899814414304107E-2</v>
          </cell>
          <cell r="AT100">
            <v>1.990197447660158E-2</v>
          </cell>
          <cell r="AU100">
            <v>1.9896956106269278E-2</v>
          </cell>
          <cell r="AV100">
            <v>1.9899814414304173E-2</v>
          </cell>
          <cell r="AW100">
            <v>1.9901974476601487E-2</v>
          </cell>
          <cell r="AX100">
            <v>118.807771</v>
          </cell>
          <cell r="AY100">
            <v>126.21844418400001</v>
          </cell>
          <cell r="AZ100">
            <v>133.92353582016869</v>
          </cell>
          <cell r="BA100">
            <v>140.48922916813171</v>
          </cell>
          <cell r="BB100">
            <v>149.86538189396705</v>
          </cell>
          <cell r="BC100">
            <v>6.6739299385110584</v>
          </cell>
          <cell r="BD100">
            <v>26.141060161769268</v>
          </cell>
          <cell r="BE100">
            <v>31.057610893967063</v>
          </cell>
          <cell r="BF100">
            <v>5.9776095301518728</v>
          </cell>
          <cell r="BG100">
            <v>138.81461701433071</v>
          </cell>
          <cell r="BH100">
            <v>3.9674968269754363</v>
          </cell>
          <cell r="BI100">
            <v>12.071409193564714</v>
          </cell>
          <cell r="BJ100">
            <v>0</v>
          </cell>
          <cell r="BK100">
            <v>0</v>
          </cell>
          <cell r="BL100">
            <v>0</v>
          </cell>
          <cell r="BM100">
            <v>16.182807110146999</v>
          </cell>
          <cell r="BN100">
            <v>22.405643755920782</v>
          </cell>
          <cell r="BO100">
            <v>28.149723783616775</v>
          </cell>
          <cell r="BP100">
            <v>28.149723783616775</v>
          </cell>
          <cell r="BQ100">
            <v>0</v>
          </cell>
          <cell r="BR100">
            <v>0</v>
          </cell>
          <cell r="BS100">
            <v>2.6779630000000001</v>
          </cell>
          <cell r="BT100">
            <v>1.6662811499999999</v>
          </cell>
          <cell r="BU100">
            <v>0</v>
          </cell>
          <cell r="BV100">
            <v>10.263911735555554</v>
          </cell>
          <cell r="BW100">
            <v>13.128433255555555</v>
          </cell>
          <cell r="BX100">
            <v>9.5866071995022217</v>
          </cell>
          <cell r="BY100">
            <v>6.4196712818365924</v>
          </cell>
          <cell r="BZ100">
            <v>8.2016961767140248</v>
          </cell>
          <cell r="CA100">
            <v>0.52093794305269536</v>
          </cell>
          <cell r="CB100">
            <v>0.37256452452861449</v>
          </cell>
          <cell r="CC100">
            <v>0.39514807266388874</v>
          </cell>
          <cell r="CD100">
            <v>0</v>
          </cell>
          <cell r="CE100">
            <v>0</v>
          </cell>
          <cell r="CF100">
            <v>27.758818429214259</v>
          </cell>
          <cell r="CG100">
            <v>0</v>
          </cell>
          <cell r="CH100">
            <v>0</v>
          </cell>
          <cell r="CI100">
            <v>0</v>
          </cell>
          <cell r="CJ100">
            <v>0</v>
          </cell>
          <cell r="CK100">
            <v>0</v>
          </cell>
          <cell r="CL100">
            <v>0</v>
          </cell>
          <cell r="CM100">
            <v>0</v>
          </cell>
          <cell r="CO100">
            <v>0</v>
          </cell>
          <cell r="CQ100">
            <v>0</v>
          </cell>
          <cell r="CR100">
            <v>0</v>
          </cell>
          <cell r="CS100">
            <v>0</v>
          </cell>
          <cell r="CT100">
            <v>0</v>
          </cell>
          <cell r="CU100">
            <v>0</v>
          </cell>
          <cell r="CV100">
            <v>0</v>
          </cell>
          <cell r="CW100">
            <v>0</v>
          </cell>
          <cell r="CX100">
            <v>0</v>
          </cell>
          <cell r="CY100">
            <v>2.6660499999999998</v>
          </cell>
          <cell r="CZ100">
            <v>2.6660499999999998</v>
          </cell>
          <cell r="DA100">
            <v>0</v>
          </cell>
          <cell r="DB100">
            <v>0</v>
          </cell>
          <cell r="DC100">
            <v>0</v>
          </cell>
          <cell r="DD100">
            <v>0</v>
          </cell>
          <cell r="DE100">
            <v>4.5545020000000003</v>
          </cell>
          <cell r="DF100">
            <v>436.98777378908744</v>
          </cell>
          <cell r="DG100">
            <v>421.93344465239369</v>
          </cell>
          <cell r="DH100">
            <v>429.01328663114379</v>
          </cell>
          <cell r="DI100">
            <v>432.42534065506152</v>
          </cell>
          <cell r="DJ100">
            <v>444.18330997790059</v>
          </cell>
          <cell r="DK100">
            <v>-3.445022959374533</v>
          </cell>
          <cell r="DL100">
            <v>1.6779523094176074</v>
          </cell>
          <cell r="DM100">
            <v>0.79532595615188217</v>
          </cell>
          <cell r="DN100">
            <v>2.719074998016402</v>
          </cell>
          <cell r="DO100">
            <v>1.6466218554403111</v>
          </cell>
          <cell r="DP100">
            <v>7.1955361888131497</v>
          </cell>
          <cell r="DQ100">
            <v>1</v>
          </cell>
          <cell r="DR100">
            <v>1</v>
          </cell>
          <cell r="DS100">
            <v>0</v>
          </cell>
          <cell r="DT100">
            <v>0</v>
          </cell>
          <cell r="DU100">
            <v>1</v>
          </cell>
        </row>
        <row r="101">
          <cell r="A101" t="str">
            <v>R339</v>
          </cell>
          <cell r="B101" t="str">
            <v>E4206</v>
          </cell>
          <cell r="C101" t="str">
            <v>E08000006</v>
          </cell>
          <cell r="D101" t="str">
            <v>Salford</v>
          </cell>
          <cell r="E101">
            <v>126.54947729999999</v>
          </cell>
          <cell r="F101">
            <v>113.227516790298</v>
          </cell>
          <cell r="G101">
            <v>103.45734702919729</v>
          </cell>
          <cell r="H101">
            <v>97.956753392126004</v>
          </cell>
          <cell r="I101">
            <v>91.944869537168714</v>
          </cell>
          <cell r="J101">
            <v>0.96137305570833342</v>
          </cell>
          <cell r="K101">
            <v>0.96137305574169418</v>
          </cell>
          <cell r="L101">
            <v>1.0188931938334627</v>
          </cell>
          <cell r="M101">
            <v>1.6011178760240128</v>
          </cell>
          <cell r="N101">
            <v>2.3288987287621437</v>
          </cell>
          <cell r="O101">
            <v>78.239026999999993</v>
          </cell>
          <cell r="P101">
            <v>82.00309467999999</v>
          </cell>
          <cell r="Q101">
            <v>84.317505629999999</v>
          </cell>
          <cell r="R101">
            <v>86.45816997</v>
          </cell>
          <cell r="S101">
            <v>89.660992359134269</v>
          </cell>
          <cell r="T101">
            <v>0</v>
          </cell>
          <cell r="U101">
            <v>1.4350277200000043</v>
          </cell>
          <cell r="V101">
            <v>3.1825993202672489</v>
          </cell>
          <cell r="W101">
            <v>5.946271446124971</v>
          </cell>
          <cell r="X101">
            <v>9.0413759213319889</v>
          </cell>
          <cell r="Y101">
            <v>0</v>
          </cell>
          <cell r="Z101">
            <v>1.6402969999999999</v>
          </cell>
          <cell r="AA101">
            <v>4.3444438797327578</v>
          </cell>
          <cell r="AB101">
            <v>6.4712001838750091</v>
          </cell>
          <cell r="AC101">
            <v>7.9380470356015858</v>
          </cell>
          <cell r="AD101">
            <v>0</v>
          </cell>
          <cell r="AE101">
            <v>0</v>
          </cell>
          <cell r="AF101">
            <v>0</v>
          </cell>
          <cell r="AG101">
            <v>0</v>
          </cell>
          <cell r="AH101">
            <v>0</v>
          </cell>
          <cell r="AI101">
            <v>78.239026999999993</v>
          </cell>
          <cell r="AJ101">
            <v>85.078419399999987</v>
          </cell>
          <cell r="AK101">
            <v>91.844548829999994</v>
          </cell>
          <cell r="AL101">
            <v>98.87564159999998</v>
          </cell>
          <cell r="AM101">
            <v>106.64041531606784</v>
          </cell>
          <cell r="AN101">
            <v>92404441.416124985</v>
          </cell>
          <cell r="AO101">
            <v>98702368.280466303</v>
          </cell>
          <cell r="AP101">
            <v>98875641.599999994</v>
          </cell>
          <cell r="AQ101">
            <v>106640415.31606789</v>
          </cell>
          <cell r="AR101">
            <v>1.7499677610947506E-2</v>
          </cell>
          <cell r="AS101">
            <v>1.9897537822882283E-2</v>
          </cell>
          <cell r="AT101">
            <v>2.9902194904167567E-2</v>
          </cell>
          <cell r="AU101">
            <v>1.749967761094743E-2</v>
          </cell>
          <cell r="AV101">
            <v>1.989753782288247E-2</v>
          </cell>
          <cell r="AW101">
            <v>2.9902194904167474E-2</v>
          </cell>
          <cell r="AX101">
            <v>78.239026999999993</v>
          </cell>
          <cell r="AY101">
            <v>83.438122399999997</v>
          </cell>
          <cell r="AZ101">
            <v>87.500104950267243</v>
          </cell>
          <cell r="BA101">
            <v>92.404441416124968</v>
          </cell>
          <cell r="BB101">
            <v>98.70236828046626</v>
          </cell>
          <cell r="BC101">
            <v>6.8156105570508583</v>
          </cell>
          <cell r="BD101">
            <v>26.154902566038125</v>
          </cell>
          <cell r="BE101">
            <v>20.46334128046626</v>
          </cell>
          <cell r="BF101">
            <v>5.9805168399283737</v>
          </cell>
          <cell r="BG101">
            <v>91.424258745454182</v>
          </cell>
          <cell r="BH101">
            <v>3.9703489928367475</v>
          </cell>
          <cell r="BI101">
            <v>7.9380470356015858</v>
          </cell>
          <cell r="BJ101">
            <v>0</v>
          </cell>
          <cell r="BK101">
            <v>0</v>
          </cell>
          <cell r="BL101">
            <v>0</v>
          </cell>
          <cell r="BM101">
            <v>7.2255119991898127</v>
          </cell>
          <cell r="BN101">
            <v>9.9089009587450736</v>
          </cell>
          <cell r="BO101">
            <v>12.355392678271366</v>
          </cell>
          <cell r="BP101">
            <v>12.355392678271366</v>
          </cell>
          <cell r="BQ101">
            <v>0</v>
          </cell>
          <cell r="BR101">
            <v>0</v>
          </cell>
          <cell r="BS101">
            <v>1.323556</v>
          </cell>
          <cell r="BT101">
            <v>0.82354245000000004</v>
          </cell>
          <cell r="BU101">
            <v>0</v>
          </cell>
          <cell r="BV101">
            <v>9.2849506311111121</v>
          </cell>
          <cell r="BW101">
            <v>10.940273873333336</v>
          </cell>
          <cell r="BX101">
            <v>7.3787533241244443</v>
          </cell>
          <cell r="BY101">
            <v>5.9340305799599289</v>
          </cell>
          <cell r="BZ101">
            <v>6.0461743247375379</v>
          </cell>
          <cell r="CA101">
            <v>0.21291236782438147</v>
          </cell>
          <cell r="CB101">
            <v>0.15227071888815788</v>
          </cell>
          <cell r="CC101">
            <v>0.16150083309174307</v>
          </cell>
          <cell r="CD101">
            <v>0</v>
          </cell>
          <cell r="CE101">
            <v>0</v>
          </cell>
          <cell r="CF101">
            <v>1.8898410324398096</v>
          </cell>
          <cell r="CG101">
            <v>0</v>
          </cell>
          <cell r="CH101">
            <v>0</v>
          </cell>
          <cell r="CI101">
            <v>0</v>
          </cell>
          <cell r="CJ101">
            <v>0</v>
          </cell>
          <cell r="CK101">
            <v>0</v>
          </cell>
          <cell r="CL101">
            <v>0</v>
          </cell>
          <cell r="CM101">
            <v>0</v>
          </cell>
          <cell r="CO101">
            <v>0</v>
          </cell>
          <cell r="CQ101">
            <v>0</v>
          </cell>
          <cell r="CR101">
            <v>0</v>
          </cell>
          <cell r="CS101">
            <v>0</v>
          </cell>
          <cell r="CT101">
            <v>0</v>
          </cell>
          <cell r="CU101">
            <v>0</v>
          </cell>
          <cell r="CV101">
            <v>0</v>
          </cell>
          <cell r="CW101">
            <v>0</v>
          </cell>
          <cell r="CX101">
            <v>0</v>
          </cell>
          <cell r="CY101">
            <v>1.3176680000000001</v>
          </cell>
          <cell r="CZ101">
            <v>1.3176680000000001</v>
          </cell>
          <cell r="DA101">
            <v>0</v>
          </cell>
          <cell r="DB101">
            <v>0</v>
          </cell>
          <cell r="DC101">
            <v>0</v>
          </cell>
          <cell r="DD101">
            <v>0</v>
          </cell>
          <cell r="DE101">
            <v>2.2510159999999999</v>
          </cell>
          <cell r="DF101">
            <v>215.24774035464381</v>
          </cell>
          <cell r="DG101">
            <v>210.35985383826119</v>
          </cell>
          <cell r="DH101">
            <v>212.41011120943676</v>
          </cell>
          <cell r="DI101">
            <v>216.41765485685497</v>
          </cell>
          <cell r="DJ101">
            <v>222.88443458500763</v>
          </cell>
          <cell r="DK101">
            <v>-2.2708189681012736</v>
          </cell>
          <cell r="DL101">
            <v>0.97464289585975639</v>
          </cell>
          <cell r="DM101">
            <v>1.8867009788751332</v>
          </cell>
          <cell r="DN101">
            <v>2.9881017481822258</v>
          </cell>
          <cell r="DO101">
            <v>3.5478626710698791</v>
          </cell>
          <cell r="DP101">
            <v>7.6366942303638163</v>
          </cell>
          <cell r="DQ101">
            <v>1</v>
          </cell>
          <cell r="DR101">
            <v>1</v>
          </cell>
          <cell r="DS101">
            <v>0</v>
          </cell>
          <cell r="DT101">
            <v>0</v>
          </cell>
          <cell r="DU101">
            <v>1</v>
          </cell>
        </row>
        <row r="102">
          <cell r="A102" t="str">
            <v>R335</v>
          </cell>
          <cell r="B102" t="str">
            <v>E4202</v>
          </cell>
          <cell r="C102" t="str">
            <v>E08000002</v>
          </cell>
          <cell r="D102" t="str">
            <v>Bury</v>
          </cell>
          <cell r="E102">
            <v>63.726380689999999</v>
          </cell>
          <cell r="F102">
            <v>55.202410391882005</v>
          </cell>
          <cell r="G102">
            <v>48.938990157947892</v>
          </cell>
          <cell r="H102">
            <v>45.417236397422826</v>
          </cell>
          <cell r="I102">
            <v>41.647424599756093</v>
          </cell>
          <cell r="J102">
            <v>0.47661877360416666</v>
          </cell>
          <cell r="K102">
            <v>0.47661877361890914</v>
          </cell>
          <cell r="L102">
            <v>0.50513546390053798</v>
          </cell>
          <cell r="M102">
            <v>0.79378430041513104</v>
          </cell>
          <cell r="N102">
            <v>1.1545953460583402</v>
          </cell>
          <cell r="O102">
            <v>66.793087999999997</v>
          </cell>
          <cell r="P102">
            <v>67.669296000000003</v>
          </cell>
          <cell r="Q102">
            <v>68.256023999999996</v>
          </cell>
          <cell r="R102">
            <v>68.907944000000001</v>
          </cell>
          <cell r="S102">
            <v>69.447065897309614</v>
          </cell>
          <cell r="T102">
            <v>0</v>
          </cell>
          <cell r="U102">
            <v>1.3127170000000037</v>
          </cell>
          <cell r="V102">
            <v>2.6740884493563684</v>
          </cell>
          <cell r="W102">
            <v>4.8050773688319088</v>
          </cell>
          <cell r="X102">
            <v>7.0713634446802329</v>
          </cell>
          <cell r="Y102">
            <v>0</v>
          </cell>
          <cell r="Z102">
            <v>1.353386</v>
          </cell>
          <cell r="AA102">
            <v>3.5199635506436526</v>
          </cell>
          <cell r="AB102">
            <v>5.9129026311680821</v>
          </cell>
          <cell r="AC102">
            <v>6.1379389154481592</v>
          </cell>
          <cell r="AD102">
            <v>0</v>
          </cell>
          <cell r="AE102">
            <v>0</v>
          </cell>
          <cell r="AF102">
            <v>0</v>
          </cell>
          <cell r="AG102">
            <v>0</v>
          </cell>
          <cell r="AH102">
            <v>0</v>
          </cell>
          <cell r="AI102">
            <v>66.793087999999997</v>
          </cell>
          <cell r="AJ102">
            <v>70.335398999999995</v>
          </cell>
          <cell r="AK102">
            <v>74.45007600000001</v>
          </cell>
          <cell r="AL102">
            <v>79.625923999999983</v>
          </cell>
          <cell r="AM102">
            <v>82.656368257438004</v>
          </cell>
          <cell r="AN102">
            <v>73713021.368831918</v>
          </cell>
          <cell r="AO102">
            <v>76518429.34198986</v>
          </cell>
          <cell r="AP102">
            <v>79625924</v>
          </cell>
          <cell r="AQ102">
            <v>82656368.257438019</v>
          </cell>
          <cell r="AR102">
            <v>1.9399004830787714E-2</v>
          </cell>
          <cell r="AS102">
            <v>1.9401942006161521E-2</v>
          </cell>
          <cell r="AT102">
            <v>2.9402594606181998E-2</v>
          </cell>
          <cell r="AU102">
            <v>1.9399004830787759E-2</v>
          </cell>
          <cell r="AV102">
            <v>1.9401942006161538E-2</v>
          </cell>
          <cell r="AW102">
            <v>2.9402594606182025E-2</v>
          </cell>
          <cell r="AX102">
            <v>66.793087999999997</v>
          </cell>
          <cell r="AY102">
            <v>68.982012999999995</v>
          </cell>
          <cell r="AZ102">
            <v>70.930112449356358</v>
          </cell>
          <cell r="BA102">
            <v>73.713021368831903</v>
          </cell>
          <cell r="BB102">
            <v>76.518429341989844</v>
          </cell>
          <cell r="BC102">
            <v>3.8058512879573181</v>
          </cell>
          <cell r="BD102">
            <v>14.560400833675851</v>
          </cell>
          <cell r="BE102">
            <v>9.7253413419898447</v>
          </cell>
          <cell r="BF102">
            <v>3.4567023107423989</v>
          </cell>
          <cell r="BG102">
            <v>70.876117815931963</v>
          </cell>
          <cell r="BH102">
            <v>1.4944044964630754</v>
          </cell>
          <cell r="BI102">
            <v>6.1379389154481592</v>
          </cell>
          <cell r="BJ102">
            <v>0</v>
          </cell>
          <cell r="BK102">
            <v>0</v>
          </cell>
          <cell r="BL102">
            <v>0</v>
          </cell>
          <cell r="BM102">
            <v>3.8466307636716794</v>
          </cell>
          <cell r="BN102">
            <v>5.2630963473214054</v>
          </cell>
          <cell r="BO102">
            <v>6.5874453894352865</v>
          </cell>
          <cell r="BP102">
            <v>6.5874453894352865</v>
          </cell>
          <cell r="BQ102">
            <v>0</v>
          </cell>
          <cell r="BR102">
            <v>0</v>
          </cell>
          <cell r="BS102">
            <v>0.82035999999999998</v>
          </cell>
          <cell r="BT102">
            <v>0.51044429999999996</v>
          </cell>
          <cell r="BU102">
            <v>0</v>
          </cell>
          <cell r="BV102">
            <v>1.953156538888889</v>
          </cell>
          <cell r="BW102">
            <v>2.5845510633333331</v>
          </cell>
          <cell r="BX102">
            <v>2.1855955166666665</v>
          </cell>
          <cell r="BY102">
            <v>1.3331717927843711</v>
          </cell>
          <cell r="BZ102">
            <v>0.89071840833992655</v>
          </cell>
          <cell r="CA102">
            <v>0.10493199511700634</v>
          </cell>
          <cell r="CB102">
            <v>7.5045289731663536E-2</v>
          </cell>
          <cell r="CC102">
            <v>7.9594270650136509E-2</v>
          </cell>
          <cell r="CD102">
            <v>0</v>
          </cell>
          <cell r="CE102">
            <v>0</v>
          </cell>
          <cell r="CF102">
            <v>-33.188024742135212</v>
          </cell>
          <cell r="CG102">
            <v>0</v>
          </cell>
          <cell r="CH102">
            <v>0</v>
          </cell>
          <cell r="CI102">
            <v>0</v>
          </cell>
          <cell r="CJ102">
            <v>0</v>
          </cell>
          <cell r="CK102">
            <v>0</v>
          </cell>
          <cell r="CL102">
            <v>0</v>
          </cell>
          <cell r="CM102">
            <v>0</v>
          </cell>
          <cell r="CO102">
            <v>0</v>
          </cell>
          <cell r="CQ102">
            <v>0</v>
          </cell>
          <cell r="CR102">
            <v>2.6246988290198628E-2</v>
          </cell>
          <cell r="CS102">
            <v>2.9993442982588717E-2</v>
          </cell>
          <cell r="CT102">
            <v>0</v>
          </cell>
          <cell r="CU102">
            <v>0</v>
          </cell>
          <cell r="CV102">
            <v>0</v>
          </cell>
          <cell r="CW102">
            <v>0</v>
          </cell>
          <cell r="CX102">
            <v>0</v>
          </cell>
          <cell r="CY102">
            <v>0.81671099999999996</v>
          </cell>
          <cell r="CZ102">
            <v>0.81671099999999996</v>
          </cell>
          <cell r="DA102">
            <v>0</v>
          </cell>
          <cell r="DB102">
            <v>0</v>
          </cell>
          <cell r="DC102">
            <v>0</v>
          </cell>
          <cell r="DD102">
            <v>0</v>
          </cell>
          <cell r="DE102">
            <v>1.395214</v>
          </cell>
          <cell r="DF102">
            <v>133.05417599761006</v>
          </cell>
          <cell r="DG102">
            <v>128.70027150685613</v>
          </cell>
          <cell r="DH102">
            <v>130.8563756158195</v>
          </cell>
          <cell r="DI102">
            <v>133.76036813794371</v>
          </cell>
          <cell r="DJ102">
            <v>135.14847700102766</v>
          </cell>
          <cell r="DK102">
            <v>-3.2722794742136907</v>
          </cell>
          <cell r="DL102">
            <v>1.6752910337477722</v>
          </cell>
          <cell r="DM102">
            <v>2.2192212709986725</v>
          </cell>
          <cell r="DN102">
            <v>1.037757956566332</v>
          </cell>
          <cell r="DO102">
            <v>1.5740212494008476</v>
          </cell>
          <cell r="DP102">
            <v>2.0943010034175815</v>
          </cell>
          <cell r="DQ102">
            <v>1</v>
          </cell>
          <cell r="DR102">
            <v>1</v>
          </cell>
          <cell r="DS102">
            <v>0</v>
          </cell>
          <cell r="DT102">
            <v>0</v>
          </cell>
          <cell r="DU102">
            <v>1</v>
          </cell>
        </row>
        <row r="103">
          <cell r="A103" t="str">
            <v>R357</v>
          </cell>
          <cell r="B103" t="str">
            <v>E4505</v>
          </cell>
          <cell r="C103" t="str">
            <v>E08000024</v>
          </cell>
          <cell r="D103" t="str">
            <v>Sunderland</v>
          </cell>
          <cell r="E103">
            <v>150.70573286000001</v>
          </cell>
          <cell r="F103">
            <v>135.81720705519001</v>
          </cell>
          <cell r="G103">
            <v>124.90238603240493</v>
          </cell>
          <cell r="H103">
            <v>118.75673968342439</v>
          </cell>
          <cell r="I103">
            <v>112.00015482671577</v>
          </cell>
          <cell r="J103">
            <v>1.1365783821875</v>
          </cell>
          <cell r="K103">
            <v>1.1365783821172974</v>
          </cell>
          <cell r="L103">
            <v>1.204581271423435</v>
          </cell>
          <cell r="M103">
            <v>1.8929134265225407</v>
          </cell>
          <cell r="N103">
            <v>2.7533286203963838</v>
          </cell>
          <cell r="O103">
            <v>78.273359999999997</v>
          </cell>
          <cell r="P103">
            <v>80.118713760000006</v>
          </cell>
          <cell r="Q103">
            <v>82.307995919999996</v>
          </cell>
          <cell r="R103">
            <v>83.006526359999995</v>
          </cell>
          <cell r="S103">
            <v>84.70000242609548</v>
          </cell>
          <cell r="T103">
            <v>0</v>
          </cell>
          <cell r="U103">
            <v>1.5943219200000007</v>
          </cell>
          <cell r="V103">
            <v>3.3082559607565094</v>
          </cell>
          <cell r="W103">
            <v>5.9183094408140757</v>
          </cell>
          <cell r="X103">
            <v>8.7612248112078319</v>
          </cell>
          <cell r="Y103">
            <v>0</v>
          </cell>
          <cell r="Z103">
            <v>1.602428</v>
          </cell>
          <cell r="AA103">
            <v>4.2468457592434739</v>
          </cell>
          <cell r="AB103">
            <v>6.2230293291859624</v>
          </cell>
          <cell r="AC103">
            <v>7.5117339118050337</v>
          </cell>
          <cell r="AD103">
            <v>0</v>
          </cell>
          <cell r="AE103">
            <v>0</v>
          </cell>
          <cell r="AF103">
            <v>0</v>
          </cell>
          <cell r="AG103">
            <v>0</v>
          </cell>
          <cell r="AH103">
            <v>0</v>
          </cell>
          <cell r="AI103">
            <v>78.273359999999997</v>
          </cell>
          <cell r="AJ103">
            <v>83.315463680000008</v>
          </cell>
          <cell r="AK103">
            <v>89.863097639999992</v>
          </cell>
          <cell r="AL103">
            <v>95.147865130000042</v>
          </cell>
          <cell r="AM103">
            <v>100.97296114910834</v>
          </cell>
          <cell r="AN103">
            <v>88924835.800814047</v>
          </cell>
          <cell r="AO103">
            <v>93461227.237303317</v>
          </cell>
          <cell r="AP103">
            <v>95147865.13000001</v>
          </cell>
          <cell r="AQ103">
            <v>100972961.14910835</v>
          </cell>
          <cell r="AR103">
            <v>1.9899494702022791E-2</v>
          </cell>
          <cell r="AS103">
            <v>1.9898157758173385E-2</v>
          </cell>
          <cell r="AT103">
            <v>2.9903770297898147E-2</v>
          </cell>
          <cell r="AU103">
            <v>1.9899494702022669E-2</v>
          </cell>
          <cell r="AV103">
            <v>1.9898157758173277E-2</v>
          </cell>
          <cell r="AW103">
            <v>2.9903770297898345E-2</v>
          </cell>
          <cell r="AX103">
            <v>78.273359999999997</v>
          </cell>
          <cell r="AY103">
            <v>81.713035680000004</v>
          </cell>
          <cell r="AZ103">
            <v>85.616251880756508</v>
          </cell>
          <cell r="BA103">
            <v>88.92483580081408</v>
          </cell>
          <cell r="BB103">
            <v>93.461227237303319</v>
          </cell>
          <cell r="BC103">
            <v>5.1013773549725352</v>
          </cell>
          <cell r="BD103">
            <v>19.403622429525598</v>
          </cell>
          <cell r="BE103">
            <v>15.187867237303317</v>
          </cell>
          <cell r="BF103">
            <v>4.5332313568237304</v>
          </cell>
          <cell r="BG103">
            <v>86.569588658005244</v>
          </cell>
          <cell r="BH103">
            <v>2.5505146567017967</v>
          </cell>
          <cell r="BI103">
            <v>7.5117339118050337</v>
          </cell>
          <cell r="BJ103">
            <v>0</v>
          </cell>
          <cell r="BK103">
            <v>0</v>
          </cell>
          <cell r="BL103">
            <v>0</v>
          </cell>
          <cell r="BM103">
            <v>9.3366207151479639</v>
          </cell>
          <cell r="BN103">
            <v>13.037752453278559</v>
          </cell>
          <cell r="BO103">
            <v>16.566644860712952</v>
          </cell>
          <cell r="BP103">
            <v>16.566644860712952</v>
          </cell>
          <cell r="BQ103">
            <v>0</v>
          </cell>
          <cell r="BR103">
            <v>0</v>
          </cell>
          <cell r="BS103">
            <v>1.574783</v>
          </cell>
          <cell r="BT103">
            <v>0.97986090000000003</v>
          </cell>
          <cell r="BU103">
            <v>0</v>
          </cell>
          <cell r="BV103">
            <v>3.17144732</v>
          </cell>
          <cell r="BW103">
            <v>4.3670551911111115</v>
          </cell>
          <cell r="BX103">
            <v>3.537112749591111</v>
          </cell>
          <cell r="BY103">
            <v>3.1951988224179062</v>
          </cell>
          <cell r="BZ103">
            <v>2.9569261172251977</v>
          </cell>
          <cell r="CA103">
            <v>0.25153290096077174</v>
          </cell>
          <cell r="CB103">
            <v>0.17989136114869939</v>
          </cell>
          <cell r="CC103">
            <v>0.19079574131952165</v>
          </cell>
          <cell r="CD103">
            <v>0</v>
          </cell>
          <cell r="CE103">
            <v>0</v>
          </cell>
          <cell r="CF103">
            <v>-7.4572105973799818</v>
          </cell>
          <cell r="CG103">
            <v>0</v>
          </cell>
          <cell r="CH103">
            <v>0</v>
          </cell>
          <cell r="CI103">
            <v>0</v>
          </cell>
          <cell r="CJ103">
            <v>0</v>
          </cell>
          <cell r="CK103">
            <v>0</v>
          </cell>
          <cell r="CL103">
            <v>0</v>
          </cell>
          <cell r="CM103">
            <v>0</v>
          </cell>
          <cell r="CO103">
            <v>0</v>
          </cell>
          <cell r="CQ103">
            <v>0</v>
          </cell>
          <cell r="CR103">
            <v>0</v>
          </cell>
          <cell r="CS103">
            <v>0</v>
          </cell>
          <cell r="CT103">
            <v>0</v>
          </cell>
          <cell r="CU103">
            <v>0</v>
          </cell>
          <cell r="CV103">
            <v>0</v>
          </cell>
          <cell r="CW103">
            <v>0</v>
          </cell>
          <cell r="CX103">
            <v>0</v>
          </cell>
          <cell r="CY103">
            <v>1.5677779999999999</v>
          </cell>
          <cell r="CZ103">
            <v>1.5677779999999999</v>
          </cell>
          <cell r="DA103">
            <v>0</v>
          </cell>
          <cell r="DB103">
            <v>0</v>
          </cell>
          <cell r="DC103">
            <v>0</v>
          </cell>
          <cell r="DD103">
            <v>0</v>
          </cell>
          <cell r="DE103">
            <v>2.6782870000000001</v>
          </cell>
          <cell r="DF103">
            <v>233.53865146314826</v>
          </cell>
          <cell r="DG103">
            <v>224.81619566956707</v>
          </cell>
          <cell r="DH103">
            <v>230.60937714988694</v>
          </cell>
          <cell r="DI103">
            <v>234.57810841564344</v>
          </cell>
          <cell r="DJ103">
            <v>239.49608057415864</v>
          </cell>
          <cell r="DK103">
            <v>-3.734908863665154</v>
          </cell>
          <cell r="DL103">
            <v>2.5768523762561335</v>
          </cell>
          <cell r="DM103">
            <v>1.7209756666473286</v>
          </cell>
          <cell r="DN103">
            <v>2.0965179537560052</v>
          </cell>
          <cell r="DO103">
            <v>2.5509392443975987</v>
          </cell>
          <cell r="DP103">
            <v>5.9574291110103728</v>
          </cell>
          <cell r="DQ103">
            <v>0</v>
          </cell>
          <cell r="DR103">
            <v>0</v>
          </cell>
          <cell r="DS103">
            <v>0</v>
          </cell>
          <cell r="DT103">
            <v>0</v>
          </cell>
          <cell r="DU103">
            <v>1</v>
          </cell>
        </row>
        <row r="104">
          <cell r="A104" t="str">
            <v>R952</v>
          </cell>
          <cell r="B104" t="str">
            <v>E6120</v>
          </cell>
          <cell r="C104" t="str">
            <v>E31000020</v>
          </cell>
          <cell r="D104" t="str">
            <v>Humberside Fire</v>
          </cell>
          <cell r="E104">
            <v>24.176036560000004</v>
          </cell>
          <cell r="F104">
            <v>22.720525391258999</v>
          </cell>
          <cell r="G104">
            <v>20.95972367424757</v>
          </cell>
          <cell r="H104">
            <v>20.215596354816928</v>
          </cell>
          <cell r="I104">
            <v>19.798579935779536</v>
          </cell>
          <cell r="J104">
            <v>0.16920846512499998</v>
          </cell>
          <cell r="K104">
            <v>0.16920846512439258</v>
          </cell>
          <cell r="L104">
            <v>0.17933241671854497</v>
          </cell>
          <cell r="M104">
            <v>0.2818080834148563</v>
          </cell>
          <cell r="N104">
            <v>0.40990266678523329</v>
          </cell>
          <cell r="O104">
            <v>19.406725000000002</v>
          </cell>
          <cell r="P104">
            <v>19.945494080000003</v>
          </cell>
          <cell r="Q104">
            <v>20.426042304000003</v>
          </cell>
          <cell r="R104">
            <v>20.750189504000002</v>
          </cell>
          <cell r="S104">
            <v>21.194295768260169</v>
          </cell>
          <cell r="T104">
            <v>0</v>
          </cell>
          <cell r="U104">
            <v>0.24829478000000169</v>
          </cell>
          <cell r="V104">
            <v>0.58457487600000169</v>
          </cell>
          <cell r="W104">
            <v>1.222322508000002</v>
          </cell>
          <cell r="X104">
            <v>1.9217666567182843</v>
          </cell>
          <cell r="Y104">
            <v>0</v>
          </cell>
          <cell r="Z104">
            <v>0</v>
          </cell>
          <cell r="AA104">
            <v>0</v>
          </cell>
          <cell r="AB104">
            <v>0</v>
          </cell>
          <cell r="AC104">
            <v>0</v>
          </cell>
          <cell r="AD104">
            <v>0</v>
          </cell>
          <cell r="AE104">
            <v>0</v>
          </cell>
          <cell r="AF104">
            <v>0</v>
          </cell>
          <cell r="AG104">
            <v>0</v>
          </cell>
          <cell r="AH104">
            <v>0</v>
          </cell>
          <cell r="AI104">
            <v>19.406725000000002</v>
          </cell>
          <cell r="AJ104">
            <v>20.193788860000002</v>
          </cell>
          <cell r="AK104">
            <v>21.010617180000004</v>
          </cell>
          <cell r="AL104">
            <v>21.972512012000003</v>
          </cell>
          <cell r="AM104">
            <v>23.116062424978455</v>
          </cell>
          <cell r="AN104">
            <v>21972512.011999998</v>
          </cell>
          <cell r="AO104">
            <v>23116062.42497845</v>
          </cell>
          <cell r="AP104">
            <v>21972512.012000002</v>
          </cell>
          <cell r="AQ104">
            <v>23564918.006045997</v>
          </cell>
          <cell r="AR104">
            <v>1.2448665297741357E-2</v>
          </cell>
          <cell r="AS104">
            <v>1.5971606033717833E-2</v>
          </cell>
          <cell r="AT104">
            <v>2.9444791016843386E-2</v>
          </cell>
          <cell r="AU104">
            <v>1.2448665297741357E-2</v>
          </cell>
          <cell r="AV104">
            <v>1.5971606033717833E-2</v>
          </cell>
          <cell r="AW104">
            <v>2.9444791016843386E-2</v>
          </cell>
          <cell r="AX104">
            <v>19.406725000000002</v>
          </cell>
          <cell r="AY104">
            <v>20.193788860000002</v>
          </cell>
          <cell r="AZ104">
            <v>21.010617180000004</v>
          </cell>
          <cell r="BA104">
            <v>21.972512012000003</v>
          </cell>
          <cell r="BB104">
            <v>23.116062424978455</v>
          </cell>
          <cell r="BC104">
            <v>5.2044591549382995</v>
          </cell>
          <cell r="BD104">
            <v>19.113670261099973</v>
          </cell>
          <cell r="BE104">
            <v>3.7093374249784539</v>
          </cell>
          <cell r="BF104">
            <v>4.4697130221230452</v>
          </cell>
          <cell r="BG104">
            <v>21.411531548180172</v>
          </cell>
          <cell r="BH104">
            <v>2.4882010954625278</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G104">
            <v>0</v>
          </cell>
          <cell r="CH104">
            <v>0</v>
          </cell>
          <cell r="CI104">
            <v>0</v>
          </cell>
          <cell r="CJ104">
            <v>0</v>
          </cell>
          <cell r="CK104">
            <v>0</v>
          </cell>
          <cell r="CL104">
            <v>0</v>
          </cell>
          <cell r="CM104">
            <v>0</v>
          </cell>
          <cell r="CO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43.751970025124997</v>
          </cell>
          <cell r="DG104">
            <v>43.083522716383399</v>
          </cell>
          <cell r="DH104">
            <v>42.149673270966119</v>
          </cell>
          <cell r="DI104">
            <v>42.469916450231793</v>
          </cell>
          <cell r="DJ104">
            <v>43.324545027543216</v>
          </cell>
          <cell r="DK104">
            <v>-1.5278107668243002</v>
          </cell>
          <cell r="DL104">
            <v>-2.1675327051707494</v>
          </cell>
          <cell r="DM104">
            <v>0.75977618428246796</v>
          </cell>
          <cell r="DN104">
            <v>2.0123151838853159</v>
          </cell>
          <cell r="DO104">
            <v>-0.97692743283633865</v>
          </cell>
          <cell r="DP104">
            <v>-0.42742499758177993</v>
          </cell>
          <cell r="DQ104">
            <v>0</v>
          </cell>
          <cell r="DR104">
            <v>0</v>
          </cell>
          <cell r="DS104">
            <v>0</v>
          </cell>
          <cell r="DT104">
            <v>0</v>
          </cell>
          <cell r="DU104">
            <v>1</v>
          </cell>
        </row>
        <row r="105">
          <cell r="A105" t="str">
            <v>R666</v>
          </cell>
          <cell r="B105" t="str">
            <v>E1521</v>
          </cell>
          <cell r="C105" t="str">
            <v>E10000012</v>
          </cell>
          <cell r="D105" t="str">
            <v>Essex</v>
          </cell>
          <cell r="E105">
            <v>335.29107160000001</v>
          </cell>
          <cell r="F105">
            <v>279.59272865969996</v>
          </cell>
          <cell r="G105">
            <v>238.83055626346496</v>
          </cell>
          <cell r="H105">
            <v>215.6497224538704</v>
          </cell>
          <cell r="I105">
            <v>192.10444634332435</v>
          </cell>
          <cell r="J105">
            <v>2.3379790860416665</v>
          </cell>
          <cell r="K105">
            <v>2.3379790854436773</v>
          </cell>
          <cell r="L105">
            <v>2.4778632636481892</v>
          </cell>
          <cell r="M105">
            <v>3.8937851285900109</v>
          </cell>
          <cell r="N105">
            <v>5.6636874597672513</v>
          </cell>
          <cell r="O105">
            <v>539.13778300000001</v>
          </cell>
          <cell r="P105">
            <v>548.31395272499992</v>
          </cell>
          <cell r="Q105">
            <v>557.03544750000003</v>
          </cell>
          <cell r="R105">
            <v>565.32593722499996</v>
          </cell>
          <cell r="S105">
            <v>575.08731825907671</v>
          </cell>
          <cell r="T105">
            <v>0</v>
          </cell>
          <cell r="U105">
            <v>10.898165086000114</v>
          </cell>
          <cell r="V105">
            <v>11.071511950269995</v>
          </cell>
          <cell r="W105">
            <v>28.44843619911941</v>
          </cell>
          <cell r="X105">
            <v>47.060459272242134</v>
          </cell>
          <cell r="Y105">
            <v>0</v>
          </cell>
          <cell r="Z105">
            <v>10.988984</v>
          </cell>
          <cell r="AA105">
            <v>28.370749549730064</v>
          </cell>
          <cell r="AB105">
            <v>41.778388300880792</v>
          </cell>
          <cell r="AC105">
            <v>50.411046821841005</v>
          </cell>
          <cell r="AD105">
            <v>0</v>
          </cell>
          <cell r="AE105">
            <v>0</v>
          </cell>
          <cell r="AF105">
            <v>0</v>
          </cell>
          <cell r="AG105">
            <v>0</v>
          </cell>
          <cell r="AH105">
            <v>0</v>
          </cell>
          <cell r="AI105">
            <v>539.13778300000001</v>
          </cell>
          <cell r="AJ105">
            <v>570.20110181099994</v>
          </cell>
          <cell r="AK105">
            <v>596.477709</v>
          </cell>
          <cell r="AL105">
            <v>635.5527617250001</v>
          </cell>
          <cell r="AM105">
            <v>672.55882435315993</v>
          </cell>
          <cell r="AN105">
            <v>593774373.42411911</v>
          </cell>
          <cell r="AO105">
            <v>622147777.53131866</v>
          </cell>
          <cell r="AP105">
            <v>635552761.7249999</v>
          </cell>
          <cell r="AQ105">
            <v>672558824.35315967</v>
          </cell>
          <cell r="AR105">
            <v>1.9875775605998403E-2</v>
          </cell>
          <cell r="AS105">
            <v>6.8855543489121374E-10</v>
          </cell>
          <cell r="AT105">
            <v>2.9853055682507401E-2</v>
          </cell>
          <cell r="AU105">
            <v>1.987577560599818E-2</v>
          </cell>
          <cell r="AV105">
            <v>6.8855526141886614E-10</v>
          </cell>
          <cell r="AW105">
            <v>2.9853055682507297E-2</v>
          </cell>
          <cell r="AX105">
            <v>539.13778300000001</v>
          </cell>
          <cell r="AY105">
            <v>559.21211781099998</v>
          </cell>
          <cell r="AZ105">
            <v>568.10695945026998</v>
          </cell>
          <cell r="BA105">
            <v>593.7743734241194</v>
          </cell>
          <cell r="BB105">
            <v>622.14777753131887</v>
          </cell>
          <cell r="BC105">
            <v>4.778482429879654</v>
          </cell>
          <cell r="BD105">
            <v>15.396805259949458</v>
          </cell>
          <cell r="BE105">
            <v>83.00999453131891</v>
          </cell>
          <cell r="BF105">
            <v>3.6450216046280515</v>
          </cell>
          <cell r="BG105">
            <v>576.2718806230439</v>
          </cell>
          <cell r="BH105">
            <v>1.6791518754265766</v>
          </cell>
          <cell r="BI105">
            <v>50.411046821841005</v>
          </cell>
          <cell r="BJ105">
            <v>0</v>
          </cell>
          <cell r="BK105">
            <v>0</v>
          </cell>
          <cell r="BL105">
            <v>0</v>
          </cell>
          <cell r="BM105">
            <v>24.725607025659475</v>
          </cell>
          <cell r="BN105">
            <v>32.570602347116839</v>
          </cell>
          <cell r="BO105">
            <v>39.097452841440983</v>
          </cell>
          <cell r="BP105">
            <v>39.097452841440983</v>
          </cell>
          <cell r="BQ105">
            <v>0</v>
          </cell>
          <cell r="BR105">
            <v>0</v>
          </cell>
          <cell r="BS105">
            <v>5.945945</v>
          </cell>
          <cell r="BT105">
            <v>3.69968385</v>
          </cell>
          <cell r="BU105">
            <v>0</v>
          </cell>
          <cell r="BV105">
            <v>5.8995392620996174</v>
          </cell>
          <cell r="BW105">
            <v>7.4704228420996186</v>
          </cell>
          <cell r="BX105">
            <v>6.3862649789191117</v>
          </cell>
          <cell r="BY105">
            <v>4.5507148539904785</v>
          </cell>
          <cell r="BZ105">
            <v>4.7211462444235686</v>
          </cell>
          <cell r="CA105">
            <v>0.52248707443981091</v>
          </cell>
          <cell r="CB105">
            <v>0.37367243268998013</v>
          </cell>
          <cell r="CC105">
            <v>0.39632313831246629</v>
          </cell>
          <cell r="CD105">
            <v>0</v>
          </cell>
          <cell r="CE105">
            <v>0</v>
          </cell>
          <cell r="CF105">
            <v>3.7451564402819049</v>
          </cell>
          <cell r="CG105">
            <v>0</v>
          </cell>
          <cell r="CH105">
            <v>0</v>
          </cell>
          <cell r="CI105">
            <v>0</v>
          </cell>
          <cell r="CJ105">
            <v>0</v>
          </cell>
          <cell r="CK105">
            <v>0</v>
          </cell>
          <cell r="CL105">
            <v>0</v>
          </cell>
          <cell r="CM105">
            <v>0</v>
          </cell>
          <cell r="CO105">
            <v>0</v>
          </cell>
          <cell r="CQ105">
            <v>0</v>
          </cell>
          <cell r="CR105">
            <v>6.9603246691246961</v>
          </cell>
          <cell r="CS105">
            <v>6.9721414776987283</v>
          </cell>
          <cell r="CT105">
            <v>0</v>
          </cell>
          <cell r="CU105">
            <v>0</v>
          </cell>
          <cell r="CV105">
            <v>0</v>
          </cell>
          <cell r="CW105">
            <v>0</v>
          </cell>
          <cell r="CX105">
            <v>0</v>
          </cell>
          <cell r="CY105">
            <v>5.9194940000000003</v>
          </cell>
          <cell r="CZ105">
            <v>5.9194940000000003</v>
          </cell>
          <cell r="DA105">
            <v>0</v>
          </cell>
          <cell r="DB105">
            <v>0</v>
          </cell>
          <cell r="DC105">
            <v>0</v>
          </cell>
          <cell r="DD105">
            <v>0</v>
          </cell>
          <cell r="DE105">
            <v>10.112469000000001</v>
          </cell>
          <cell r="DF105">
            <v>883.18886002258114</v>
          </cell>
          <cell r="DG105">
            <v>866.93622950005806</v>
          </cell>
          <cell r="DH105">
            <v>882.21241014770294</v>
          </cell>
          <cell r="DI105">
            <v>901.83676435856785</v>
          </cell>
          <cell r="DJ105">
            <v>930.1775202421162</v>
          </cell>
          <cell r="DK105">
            <v>-1.8402214133574457</v>
          </cell>
          <cell r="DL105">
            <v>1.7620881591780213</v>
          </cell>
          <cell r="DM105">
            <v>2.2244477616880642</v>
          </cell>
          <cell r="DN105">
            <v>3.1425593858668721</v>
          </cell>
          <cell r="DO105">
            <v>5.3203411350018381</v>
          </cell>
          <cell r="DP105">
            <v>46.988660219535113</v>
          </cell>
          <cell r="DQ105">
            <v>0</v>
          </cell>
          <cell r="DR105">
            <v>0</v>
          </cell>
          <cell r="DS105">
            <v>0</v>
          </cell>
          <cell r="DT105">
            <v>0</v>
          </cell>
          <cell r="DU105">
            <v>1</v>
          </cell>
        </row>
        <row r="106">
          <cell r="A106" t="str">
            <v>R343</v>
          </cell>
          <cell r="B106" t="str">
            <v>E4210</v>
          </cell>
          <cell r="C106" t="str">
            <v>E08000010</v>
          </cell>
          <cell r="D106" t="str">
            <v>Wigan</v>
          </cell>
          <cell r="E106">
            <v>123.25199323999999</v>
          </cell>
          <cell r="F106">
            <v>108.59322070082101</v>
          </cell>
          <cell r="G106">
            <v>97.831665219419222</v>
          </cell>
          <cell r="H106">
            <v>91.777283204691471</v>
          </cell>
          <cell r="I106">
            <v>85.229921384196771</v>
          </cell>
          <cell r="J106">
            <v>0.9343821220416666</v>
          </cell>
          <cell r="K106">
            <v>0.93438212210591531</v>
          </cell>
          <cell r="L106">
            <v>0.990287359279998</v>
          </cell>
          <cell r="M106">
            <v>1.5561658502971394</v>
          </cell>
          <cell r="N106">
            <v>2.2635139640685793</v>
          </cell>
          <cell r="O106">
            <v>101.602515</v>
          </cell>
          <cell r="P106">
            <v>102.42986094000001</v>
          </cell>
          <cell r="Q106">
            <v>104.65439418000001</v>
          </cell>
          <cell r="R106">
            <v>106.39730286000001</v>
          </cell>
          <cell r="S106">
            <v>108.06336905038121</v>
          </cell>
          <cell r="T106">
            <v>0</v>
          </cell>
          <cell r="U106">
            <v>0</v>
          </cell>
          <cell r="V106">
            <v>5.1725609309180385E-5</v>
          </cell>
          <cell r="W106">
            <v>-2.7015309025270567E-4</v>
          </cell>
          <cell r="X106">
            <v>3.24161845661542</v>
          </cell>
          <cell r="Y106">
            <v>0</v>
          </cell>
          <cell r="Z106">
            <v>2.0483566399999997</v>
          </cell>
          <cell r="AA106">
            <v>5.2952601143906861</v>
          </cell>
          <cell r="AB106">
            <v>8.7368547630902231</v>
          </cell>
          <cell r="AC106">
            <v>9.1398745268563033</v>
          </cell>
          <cell r="AD106">
            <v>0</v>
          </cell>
          <cell r="AE106">
            <v>0</v>
          </cell>
          <cell r="AF106">
            <v>0</v>
          </cell>
          <cell r="AG106">
            <v>0</v>
          </cell>
          <cell r="AH106">
            <v>0</v>
          </cell>
          <cell r="AI106">
            <v>101.602515</v>
          </cell>
          <cell r="AJ106">
            <v>104.47821758000001</v>
          </cell>
          <cell r="AK106">
            <v>109.94970601999999</v>
          </cell>
          <cell r="AL106">
            <v>115.13388746999999</v>
          </cell>
          <cell r="AM106">
            <v>120.44486203385293</v>
          </cell>
          <cell r="AN106">
            <v>106397032.70690978</v>
          </cell>
          <cell r="AO106">
            <v>111304987.50699665</v>
          </cell>
          <cell r="AP106">
            <v>115133887.47</v>
          </cell>
          <cell r="AQ106">
            <v>120444862.03385295</v>
          </cell>
          <cell r="AR106">
            <v>0</v>
          </cell>
          <cell r="AS106">
            <v>4.9425167203409615E-7</v>
          </cell>
          <cell r="AT106">
            <v>-3.0333473396426669E-6</v>
          </cell>
          <cell r="AU106">
            <v>-6.9388939039072284E-18</v>
          </cell>
          <cell r="AV106">
            <v>4.9425167194735997E-7</v>
          </cell>
          <cell r="AW106">
            <v>-3.0333473395767474E-6</v>
          </cell>
          <cell r="AX106">
            <v>101.602515</v>
          </cell>
          <cell r="AY106">
            <v>102.42986094000001</v>
          </cell>
          <cell r="AZ106">
            <v>104.65444590560931</v>
          </cell>
          <cell r="BA106">
            <v>106.39703270690976</v>
          </cell>
          <cell r="BB106">
            <v>111.30498750699662</v>
          </cell>
          <cell r="BC106">
            <v>4.6128681178607085</v>
          </cell>
          <cell r="BD106">
            <v>9.5494412780989055</v>
          </cell>
          <cell r="BE106">
            <v>9.7024725069966316</v>
          </cell>
          <cell r="BF106">
            <v>2.3063384999666425</v>
          </cell>
          <cell r="BG106">
            <v>103.09758676290127</v>
          </cell>
          <cell r="BH106">
            <v>0.36586002016338881</v>
          </cell>
          <cell r="BI106">
            <v>9.1398745268563033</v>
          </cell>
          <cell r="BJ106">
            <v>0</v>
          </cell>
          <cell r="BK106">
            <v>0</v>
          </cell>
          <cell r="BL106">
            <v>0</v>
          </cell>
          <cell r="BM106">
            <v>8.5225528112637132</v>
          </cell>
          <cell r="BN106">
            <v>11.719419730320597</v>
          </cell>
          <cell r="BO106">
            <v>14.678010464832086</v>
          </cell>
          <cell r="BP106">
            <v>14.678010464832086</v>
          </cell>
          <cell r="BQ106">
            <v>0</v>
          </cell>
          <cell r="BR106">
            <v>0</v>
          </cell>
          <cell r="BS106">
            <v>1.599337</v>
          </cell>
          <cell r="BT106">
            <v>0.99513930000000006</v>
          </cell>
          <cell r="BU106">
            <v>0</v>
          </cell>
          <cell r="BV106">
            <v>3.9569201377777778</v>
          </cell>
          <cell r="BW106">
            <v>4.7319508666666668</v>
          </cell>
          <cell r="BX106">
            <v>3.9934852601244448</v>
          </cell>
          <cell r="BY106">
            <v>3.1052787034122309</v>
          </cell>
          <cell r="BZ106">
            <v>3.5265248746235547</v>
          </cell>
          <cell r="CA106">
            <v>0.20571279542721493</v>
          </cell>
          <cell r="CB106">
            <v>0.14712172695402964</v>
          </cell>
          <cell r="CC106">
            <v>0.15603972741747907</v>
          </cell>
          <cell r="CD106">
            <v>0</v>
          </cell>
          <cell r="CE106">
            <v>0</v>
          </cell>
          <cell r="CF106">
            <v>13.565486754810063</v>
          </cell>
          <cell r="CG106">
            <v>0</v>
          </cell>
          <cell r="CH106">
            <v>0</v>
          </cell>
          <cell r="CI106">
            <v>0</v>
          </cell>
          <cell r="CJ106">
            <v>0</v>
          </cell>
          <cell r="CK106">
            <v>0</v>
          </cell>
          <cell r="CL106">
            <v>0</v>
          </cell>
          <cell r="CM106">
            <v>0</v>
          </cell>
          <cell r="CO106">
            <v>0</v>
          </cell>
          <cell r="CQ106">
            <v>0</v>
          </cell>
          <cell r="CR106">
            <v>0</v>
          </cell>
          <cell r="CS106">
            <v>0</v>
          </cell>
          <cell r="CT106">
            <v>0</v>
          </cell>
          <cell r="CU106">
            <v>0</v>
          </cell>
          <cell r="CV106">
            <v>0</v>
          </cell>
          <cell r="CW106">
            <v>0</v>
          </cell>
          <cell r="CX106">
            <v>0</v>
          </cell>
          <cell r="CY106">
            <v>1.5922229999999999</v>
          </cell>
          <cell r="CZ106">
            <v>1.5922229999999999</v>
          </cell>
          <cell r="DA106">
            <v>0</v>
          </cell>
          <cell r="DB106">
            <v>0</v>
          </cell>
          <cell r="DC106">
            <v>0</v>
          </cell>
          <cell r="DD106">
            <v>0</v>
          </cell>
          <cell r="DE106">
            <v>2.7200470000000001</v>
          </cell>
          <cell r="DF106">
            <v>229.95152329524663</v>
          </cell>
          <cell r="DG106">
            <v>218.88489299654765</v>
          </cell>
          <cell r="DH106">
            <v>223.04307339750483</v>
          </cell>
          <cell r="DI106">
            <v>225.87939725872147</v>
          </cell>
          <cell r="DJ106">
            <v>230.45510272157395</v>
          </cell>
          <cell r="DK106">
            <v>-4.8125927326386879</v>
          </cell>
          <cell r="DL106">
            <v>1.8997110051915733</v>
          </cell>
          <cell r="DM106">
            <v>1.2716484838611208</v>
          </cell>
          <cell r="DN106">
            <v>2.0257294460598763</v>
          </cell>
          <cell r="DO106">
            <v>0.21899373359695051</v>
          </cell>
          <cell r="DP106">
            <v>0.503579426327318</v>
          </cell>
          <cell r="DQ106">
            <v>1</v>
          </cell>
          <cell r="DR106">
            <v>1</v>
          </cell>
          <cell r="DS106">
            <v>0</v>
          </cell>
          <cell r="DT106">
            <v>0</v>
          </cell>
          <cell r="DU106">
            <v>1</v>
          </cell>
        </row>
        <row r="107">
          <cell r="A107" t="str">
            <v>R642</v>
          </cell>
          <cell r="B107" t="str">
            <v>E0301</v>
          </cell>
          <cell r="C107" t="str">
            <v>E06000036</v>
          </cell>
          <cell r="D107" t="str">
            <v>Bracknell Forest</v>
          </cell>
          <cell r="E107">
            <v>31.947547310000001</v>
          </cell>
          <cell r="F107">
            <v>26.686940099767998</v>
          </cell>
          <cell r="G107">
            <v>22.799713319041512</v>
          </cell>
          <cell r="H107">
            <v>20.635515552838157</v>
          </cell>
          <cell r="I107">
            <v>18.304676358935748</v>
          </cell>
          <cell r="J107">
            <v>0.22278908297916666</v>
          </cell>
          <cell r="K107">
            <v>0.22278908292049587</v>
          </cell>
          <cell r="L107">
            <v>0.236118829097997</v>
          </cell>
          <cell r="M107">
            <v>0.37104387429685232</v>
          </cell>
          <cell r="N107">
            <v>0.53970018079539128</v>
          </cell>
          <cell r="O107">
            <v>46.706195000000001</v>
          </cell>
          <cell r="P107">
            <v>47.8843794</v>
          </cell>
          <cell r="Q107">
            <v>48.769384950000003</v>
          </cell>
          <cell r="R107">
            <v>49.553747100000002</v>
          </cell>
          <cell r="S107">
            <v>50.49973563644312</v>
          </cell>
          <cell r="T107">
            <v>0</v>
          </cell>
          <cell r="U107">
            <v>0.95295979999999569</v>
          </cell>
          <cell r="V107">
            <v>1.9614369187170184</v>
          </cell>
          <cell r="W107">
            <v>3.5344910586785425</v>
          </cell>
          <cell r="X107">
            <v>5.2250160481844201</v>
          </cell>
          <cell r="Y107">
            <v>0</v>
          </cell>
          <cell r="Z107">
            <v>0.95768800000000009</v>
          </cell>
          <cell r="AA107">
            <v>2.516278721282974</v>
          </cell>
          <cell r="AB107">
            <v>4.2563119613214733</v>
          </cell>
          <cell r="AC107">
            <v>4.4676933676882689</v>
          </cell>
          <cell r="AD107">
            <v>0</v>
          </cell>
          <cell r="AE107">
            <v>0</v>
          </cell>
          <cell r="AF107">
            <v>0</v>
          </cell>
          <cell r="AG107">
            <v>0</v>
          </cell>
          <cell r="AH107">
            <v>0</v>
          </cell>
          <cell r="AI107">
            <v>46.706195000000001</v>
          </cell>
          <cell r="AJ107">
            <v>49.795027199999993</v>
          </cell>
          <cell r="AK107">
            <v>53.247100589999995</v>
          </cell>
          <cell r="AL107">
            <v>57.344550120000022</v>
          </cell>
          <cell r="AM107">
            <v>60.192445052315811</v>
          </cell>
          <cell r="AN107">
            <v>53088238.158678532</v>
          </cell>
          <cell r="AO107">
            <v>55724751.684627533</v>
          </cell>
          <cell r="AP107">
            <v>57344550.120000005</v>
          </cell>
          <cell r="AQ107">
            <v>60192445.052315801</v>
          </cell>
          <cell r="AR107">
            <v>1.9901266591334288E-2</v>
          </cell>
          <cell r="AS107">
            <v>1.992089333213598E-2</v>
          </cell>
          <cell r="AT107">
            <v>2.9905062543684968E-2</v>
          </cell>
          <cell r="AU107">
            <v>1.9901266591334194E-2</v>
          </cell>
          <cell r="AV107">
            <v>1.9920893332135845E-2</v>
          </cell>
          <cell r="AW107">
            <v>2.9905062543685041E-2</v>
          </cell>
          <cell r="AX107">
            <v>46.706195000000001</v>
          </cell>
          <cell r="AY107">
            <v>48.837339199999995</v>
          </cell>
          <cell r="AZ107">
            <v>50.730821868717022</v>
          </cell>
          <cell r="BA107">
            <v>53.08823815867855</v>
          </cell>
          <cell r="BB107">
            <v>55.724751684627542</v>
          </cell>
          <cell r="BC107">
            <v>4.9662855980802449</v>
          </cell>
          <cell r="BD107">
            <v>19.309123093044811</v>
          </cell>
          <cell r="BE107">
            <v>9.0185566846275407</v>
          </cell>
          <cell r="BF107">
            <v>4.5125425914873452</v>
          </cell>
          <cell r="BG107">
            <v>51.615723161425102</v>
          </cell>
          <cell r="BH107">
            <v>2.5302183020850189</v>
          </cell>
          <cell r="BI107">
            <v>4.4676933676882689</v>
          </cell>
          <cell r="BJ107">
            <v>0</v>
          </cell>
          <cell r="BK107">
            <v>0</v>
          </cell>
          <cell r="BL107">
            <v>0</v>
          </cell>
          <cell r="BM107">
            <v>0.92907179302365162</v>
          </cell>
          <cell r="BN107">
            <v>1.0787490840544116</v>
          </cell>
          <cell r="BO107">
            <v>1.1182167881731606</v>
          </cell>
          <cell r="BP107">
            <v>1.1182167881731606</v>
          </cell>
          <cell r="BQ107">
            <v>0</v>
          </cell>
          <cell r="BR107">
            <v>0</v>
          </cell>
          <cell r="BS107">
            <v>0.36345300000000003</v>
          </cell>
          <cell r="BT107">
            <v>0.22614735</v>
          </cell>
          <cell r="BU107">
            <v>0</v>
          </cell>
          <cell r="BV107">
            <v>3.2403920755555555</v>
          </cell>
          <cell r="BW107">
            <v>3.89867388</v>
          </cell>
          <cell r="BX107">
            <v>2.7579708042488891</v>
          </cell>
          <cell r="BY107">
            <v>1.7717277091830874</v>
          </cell>
          <cell r="BZ107">
            <v>1.3560100852283672</v>
          </cell>
          <cell r="CA107">
            <v>4.9712387832908364E-2</v>
          </cell>
          <cell r="CB107">
            <v>3.5553317594061475E-2</v>
          </cell>
          <cell r="CC107">
            <v>3.7708434376235167E-2</v>
          </cell>
          <cell r="CD107">
            <v>0</v>
          </cell>
          <cell r="CE107">
            <v>0</v>
          </cell>
          <cell r="CF107">
            <v>-23.463968069134069</v>
          </cell>
          <cell r="CG107">
            <v>0</v>
          </cell>
          <cell r="CH107">
            <v>0</v>
          </cell>
          <cell r="CI107">
            <v>0</v>
          </cell>
          <cell r="CJ107">
            <v>0</v>
          </cell>
          <cell r="CK107">
            <v>0</v>
          </cell>
          <cell r="CL107">
            <v>0</v>
          </cell>
          <cell r="CM107">
            <v>0</v>
          </cell>
          <cell r="CO107">
            <v>0</v>
          </cell>
          <cell r="CQ107">
            <v>0</v>
          </cell>
          <cell r="CR107">
            <v>0.93427124094222869</v>
          </cell>
          <cell r="CS107">
            <v>0.91377497668943264</v>
          </cell>
          <cell r="CT107">
            <v>0</v>
          </cell>
          <cell r="CU107">
            <v>0</v>
          </cell>
          <cell r="CV107">
            <v>0</v>
          </cell>
          <cell r="CW107">
            <v>0</v>
          </cell>
          <cell r="CX107">
            <v>0</v>
          </cell>
          <cell r="CY107">
            <v>0.36183599999999999</v>
          </cell>
          <cell r="CZ107">
            <v>0.36183599999999999</v>
          </cell>
          <cell r="DA107">
            <v>0</v>
          </cell>
          <cell r="DB107">
            <v>0</v>
          </cell>
          <cell r="DC107">
            <v>0</v>
          </cell>
          <cell r="DD107">
            <v>0</v>
          </cell>
          <cell r="DE107">
            <v>0.61813600000000002</v>
          </cell>
          <cell r="DF107">
            <v>82.166635856367648</v>
          </cell>
          <cell r="DG107">
            <v>81.573254821224779</v>
          </cell>
          <cell r="DH107">
            <v>81.28491174647769</v>
          </cell>
          <cell r="DI107">
            <v>81.789569690372517</v>
          </cell>
          <cell r="DJ107">
            <v>82.491020465448472</v>
          </cell>
          <cell r="DK107">
            <v>-0.72216785920277138</v>
          </cell>
          <cell r="DL107">
            <v>-0.3534774668229379</v>
          </cell>
          <cell r="DM107">
            <v>0.62085070039665791</v>
          </cell>
          <cell r="DN107">
            <v>0.85762864107417069</v>
          </cell>
          <cell r="DO107">
            <v>0.39478871892462131</v>
          </cell>
          <cell r="DP107">
            <v>0.32438460908082128</v>
          </cell>
          <cell r="DQ107">
            <v>0</v>
          </cell>
          <cell r="DR107">
            <v>0</v>
          </cell>
          <cell r="DS107">
            <v>1</v>
          </cell>
          <cell r="DT107">
            <v>0</v>
          </cell>
          <cell r="DU107">
            <v>1</v>
          </cell>
        </row>
        <row r="108">
          <cell r="A108" t="str">
            <v>R350</v>
          </cell>
          <cell r="B108" t="str">
            <v>E4402</v>
          </cell>
          <cell r="C108" t="str">
            <v>E08000017</v>
          </cell>
          <cell r="D108" t="str">
            <v>Doncaster</v>
          </cell>
          <cell r="E108">
            <v>132.12890854</v>
          </cell>
          <cell r="F108">
            <v>117.90078864485399</v>
          </cell>
          <cell r="G108">
            <v>107.46643651467413</v>
          </cell>
          <cell r="H108">
            <v>101.59024555075884</v>
          </cell>
          <cell r="I108">
            <v>95.183302209306248</v>
          </cell>
          <cell r="J108">
            <v>1.0107978572708332</v>
          </cell>
          <cell r="K108">
            <v>1.0107978573508947</v>
          </cell>
          <cell r="L108">
            <v>1.0712751424073512</v>
          </cell>
          <cell r="M108">
            <v>1.6834323666401234</v>
          </cell>
          <cell r="N108">
            <v>2.4486288969311265</v>
          </cell>
          <cell r="O108">
            <v>86.716521</v>
          </cell>
          <cell r="P108">
            <v>88.253231389999996</v>
          </cell>
          <cell r="Q108">
            <v>90.570893549999994</v>
          </cell>
          <cell r="R108">
            <v>92.376700479999982</v>
          </cell>
          <cell r="S108">
            <v>94.307054726964211</v>
          </cell>
          <cell r="T108">
            <v>0</v>
          </cell>
          <cell r="U108">
            <v>1.7208563299999999</v>
          </cell>
          <cell r="V108">
            <v>3.6037579184373865</v>
          </cell>
          <cell r="W108">
            <v>5.5868628157227773</v>
          </cell>
          <cell r="X108">
            <v>8.7039288790990508</v>
          </cell>
          <cell r="Y108">
            <v>0</v>
          </cell>
          <cell r="Z108">
            <v>1.7650650000000001</v>
          </cell>
          <cell r="AA108">
            <v>3.7299304815625995</v>
          </cell>
          <cell r="AB108">
            <v>5.8774351042772528</v>
          </cell>
          <cell r="AC108">
            <v>8.3004791495068666</v>
          </cell>
          <cell r="AD108">
            <v>0</v>
          </cell>
          <cell r="AE108">
            <v>0</v>
          </cell>
          <cell r="AF108">
            <v>0</v>
          </cell>
          <cell r="AG108">
            <v>0</v>
          </cell>
          <cell r="AH108">
            <v>0</v>
          </cell>
          <cell r="AI108">
            <v>86.716521</v>
          </cell>
          <cell r="AJ108">
            <v>91.739152719999993</v>
          </cell>
          <cell r="AK108">
            <v>97.904581949999994</v>
          </cell>
          <cell r="AL108">
            <v>103.84099840000002</v>
          </cell>
          <cell r="AM108">
            <v>111.31146275557013</v>
          </cell>
          <cell r="AN108">
            <v>97963563.295722753</v>
          </cell>
          <cell r="AO108">
            <v>103010983.60606323</v>
          </cell>
          <cell r="AP108">
            <v>103840998.40000001</v>
          </cell>
          <cell r="AQ108">
            <v>111311462.7555701</v>
          </cell>
          <cell r="AR108">
            <v>1.9499074457629328E-2</v>
          </cell>
          <cell r="AS108">
            <v>1.9902211170105488E-2</v>
          </cell>
          <cell r="AT108">
            <v>1.9898042938056193E-2</v>
          </cell>
          <cell r="AU108">
            <v>1.9499074457629342E-2</v>
          </cell>
          <cell r="AV108">
            <v>1.9902211170105481E-2</v>
          </cell>
          <cell r="AW108">
            <v>1.989804293805611E-2</v>
          </cell>
          <cell r="AX108">
            <v>86.716521</v>
          </cell>
          <cell r="AY108">
            <v>89.97408772</v>
          </cell>
          <cell r="AZ108">
            <v>94.174651468437389</v>
          </cell>
          <cell r="BA108">
            <v>97.963563295722764</v>
          </cell>
          <cell r="BB108">
            <v>103.01098360606326</v>
          </cell>
          <cell r="BC108">
            <v>5.1523445458020323</v>
          </cell>
          <cell r="BD108">
            <v>18.790493919910904</v>
          </cell>
          <cell r="BE108">
            <v>16.294462606063263</v>
          </cell>
          <cell r="BF108">
            <v>4.3987796334575613</v>
          </cell>
          <cell r="BG108">
            <v>95.415165642872225</v>
          </cell>
          <cell r="BH108">
            <v>2.4186131240627295</v>
          </cell>
          <cell r="BI108">
            <v>8.3004791495068666</v>
          </cell>
          <cell r="BJ108">
            <v>0</v>
          </cell>
          <cell r="BK108">
            <v>0</v>
          </cell>
          <cell r="BL108">
            <v>0</v>
          </cell>
          <cell r="BM108">
            <v>8.3798099726297082</v>
          </cell>
          <cell r="BN108">
            <v>11.491740013964774</v>
          </cell>
          <cell r="BO108">
            <v>14.320931636934839</v>
          </cell>
          <cell r="BP108">
            <v>14.320931636934839</v>
          </cell>
          <cell r="BQ108">
            <v>0</v>
          </cell>
          <cell r="BR108">
            <v>0</v>
          </cell>
          <cell r="BS108">
            <v>1.516626</v>
          </cell>
          <cell r="BT108">
            <v>0.94367489999999998</v>
          </cell>
          <cell r="BU108">
            <v>0</v>
          </cell>
          <cell r="BV108">
            <v>3.4785645877777776</v>
          </cell>
          <cell r="BW108">
            <v>5.0511891144444441</v>
          </cell>
          <cell r="BX108">
            <v>4.9463752828977769</v>
          </cell>
          <cell r="BY108">
            <v>4.4585423701991891</v>
          </cell>
          <cell r="BZ108">
            <v>4.4688452681172866</v>
          </cell>
          <cell r="CA108">
            <v>0.22382786238882019</v>
          </cell>
          <cell r="CB108">
            <v>0.16007726493961993</v>
          </cell>
          <cell r="CC108">
            <v>0.16978058444568658</v>
          </cell>
          <cell r="CD108">
            <v>0</v>
          </cell>
          <cell r="CE108">
            <v>0</v>
          </cell>
          <cell r="CF108">
            <v>0.23108220271632618</v>
          </cell>
          <cell r="CG108">
            <v>0</v>
          </cell>
          <cell r="CH108">
            <v>0</v>
          </cell>
          <cell r="CI108">
            <v>0</v>
          </cell>
          <cell r="CJ108">
            <v>0</v>
          </cell>
          <cell r="CK108">
            <v>0</v>
          </cell>
          <cell r="CL108">
            <v>0</v>
          </cell>
          <cell r="CM108">
            <v>0</v>
          </cell>
          <cell r="CO108">
            <v>0</v>
          </cell>
          <cell r="CQ108">
            <v>0</v>
          </cell>
          <cell r="CR108">
            <v>0</v>
          </cell>
          <cell r="CS108">
            <v>0</v>
          </cell>
          <cell r="CT108">
            <v>0</v>
          </cell>
          <cell r="CU108">
            <v>0</v>
          </cell>
          <cell r="CV108">
            <v>0</v>
          </cell>
          <cell r="CW108">
            <v>0</v>
          </cell>
          <cell r="CX108">
            <v>0</v>
          </cell>
          <cell r="CY108">
            <v>1.5098800000000001</v>
          </cell>
          <cell r="CZ108">
            <v>1.5098800000000001</v>
          </cell>
          <cell r="DA108">
            <v>0</v>
          </cell>
          <cell r="DB108">
            <v>0</v>
          </cell>
          <cell r="DC108">
            <v>0</v>
          </cell>
          <cell r="DD108">
            <v>0</v>
          </cell>
          <cell r="DE108">
            <v>2.5793780000000002</v>
          </cell>
          <cell r="DF108">
            <v>223.5586198474374</v>
          </cell>
          <cell r="DG108">
            <v>215.86200560158895</v>
          </cell>
          <cell r="DH108">
            <v>221.45488544705464</v>
          </cell>
          <cell r="DI108">
            <v>225.51851360156294</v>
          </cell>
          <cell r="DJ108">
            <v>231.82242876685962</v>
          </cell>
          <cell r="DK108">
            <v>-3.442772303345254</v>
          </cell>
          <cell r="DL108">
            <v>2.590951487677895</v>
          </cell>
          <cell r="DM108">
            <v>1.8349688453722868</v>
          </cell>
          <cell r="DN108">
            <v>2.7952982948593608</v>
          </cell>
          <cell r="DO108">
            <v>3.6964841369398593</v>
          </cell>
          <cell r="DP108">
            <v>8.2638089194222086</v>
          </cell>
          <cell r="DQ108">
            <v>0</v>
          </cell>
          <cell r="DR108">
            <v>0</v>
          </cell>
          <cell r="DS108">
            <v>0</v>
          </cell>
          <cell r="DT108">
            <v>0</v>
          </cell>
          <cell r="DU108">
            <v>1</v>
          </cell>
        </row>
        <row r="109">
          <cell r="A109" t="str">
            <v>R619</v>
          </cell>
          <cell r="B109" t="str">
            <v>E0201</v>
          </cell>
          <cell r="C109" t="str">
            <v>E06000032</v>
          </cell>
          <cell r="D109" t="str">
            <v>Luton</v>
          </cell>
          <cell r="E109">
            <v>82.570027319999994</v>
          </cell>
          <cell r="F109">
            <v>73.370364724558002</v>
          </cell>
          <cell r="G109">
            <v>66.614248755233049</v>
          </cell>
          <cell r="H109">
            <v>62.820504782570083</v>
          </cell>
          <cell r="I109">
            <v>58.658013325343695</v>
          </cell>
          <cell r="J109">
            <v>0.64506074981250006</v>
          </cell>
          <cell r="K109">
            <v>0.64506074985251871</v>
          </cell>
          <cell r="L109">
            <v>0.68365553175065608</v>
          </cell>
          <cell r="M109">
            <v>1.0743158356081737</v>
          </cell>
          <cell r="N109">
            <v>1.5626412154301017</v>
          </cell>
          <cell r="O109">
            <v>57.985332</v>
          </cell>
          <cell r="P109">
            <v>61.113743394000011</v>
          </cell>
          <cell r="Q109">
            <v>61.83739055400001</v>
          </cell>
          <cell r="R109">
            <v>62.742322518000009</v>
          </cell>
          <cell r="S109">
            <v>64.761832208570425</v>
          </cell>
          <cell r="T109">
            <v>0</v>
          </cell>
          <cell r="U109">
            <v>1.1915473429999954</v>
          </cell>
          <cell r="V109">
            <v>2.4114097721089438</v>
          </cell>
          <cell r="W109">
            <v>4.3045649112973781</v>
          </cell>
          <cell r="X109">
            <v>6.5192659805203368</v>
          </cell>
          <cell r="Y109">
            <v>0</v>
          </cell>
          <cell r="Z109">
            <v>1.2222729999999999</v>
          </cell>
          <cell r="AA109">
            <v>3.1885598078910484</v>
          </cell>
          <cell r="AB109">
            <v>5.3799294007026184</v>
          </cell>
          <cell r="AC109">
            <v>5.7202024096387181</v>
          </cell>
          <cell r="AD109">
            <v>0</v>
          </cell>
          <cell r="AE109">
            <v>0</v>
          </cell>
          <cell r="AF109">
            <v>0</v>
          </cell>
          <cell r="AG109">
            <v>0</v>
          </cell>
          <cell r="AH109">
            <v>0</v>
          </cell>
          <cell r="AI109">
            <v>57.985332</v>
          </cell>
          <cell r="AJ109">
            <v>63.527563737000001</v>
          </cell>
          <cell r="AK109">
            <v>67.437360134000002</v>
          </cell>
          <cell r="AL109">
            <v>72.426816830000007</v>
          </cell>
          <cell r="AM109">
            <v>77.001300598729472</v>
          </cell>
          <cell r="AN109">
            <v>67046887.42929738</v>
          </cell>
          <cell r="AO109">
            <v>71281098.189090773</v>
          </cell>
          <cell r="AP109">
            <v>72426816.829999998</v>
          </cell>
          <cell r="AQ109">
            <v>77001300.598729491</v>
          </cell>
          <cell r="AR109">
            <v>1.9497207613647483E-2</v>
          </cell>
          <cell r="AS109">
            <v>1.9125873314300268E-2</v>
          </cell>
          <cell r="AT109">
            <v>2.8499682922715097E-2</v>
          </cell>
          <cell r="AU109">
            <v>1.949720761364742E-2</v>
          </cell>
          <cell r="AV109">
            <v>1.9125873314300403E-2</v>
          </cell>
          <cell r="AW109">
            <v>2.8499682922714906E-2</v>
          </cell>
          <cell r="AX109">
            <v>57.985332</v>
          </cell>
          <cell r="AY109">
            <v>62.305290737</v>
          </cell>
          <cell r="AZ109">
            <v>64.248800326108949</v>
          </cell>
          <cell r="BA109">
            <v>67.046887429297385</v>
          </cell>
          <cell r="BB109">
            <v>71.281098189090756</v>
          </cell>
          <cell r="BC109">
            <v>6.3152980282022071</v>
          </cell>
          <cell r="BD109">
            <v>22.929533608759467</v>
          </cell>
          <cell r="BE109">
            <v>13.295766189090758</v>
          </cell>
          <cell r="BF109">
            <v>5.2965297671840439</v>
          </cell>
          <cell r="BG109">
            <v>66.024976685278517</v>
          </cell>
          <cell r="BH109">
            <v>3.2993353312669615</v>
          </cell>
          <cell r="BI109">
            <v>5.7202024096387181</v>
          </cell>
          <cell r="BJ109">
            <v>0</v>
          </cell>
          <cell r="BK109">
            <v>0</v>
          </cell>
          <cell r="BL109">
            <v>0</v>
          </cell>
          <cell r="BM109">
            <v>3.8742886530533744</v>
          </cell>
          <cell r="BN109">
            <v>5.2471079704689476</v>
          </cell>
          <cell r="BO109">
            <v>6.472833058372176</v>
          </cell>
          <cell r="BP109">
            <v>6.472833058372176</v>
          </cell>
          <cell r="BQ109">
            <v>0</v>
          </cell>
          <cell r="BR109">
            <v>0</v>
          </cell>
          <cell r="BS109">
            <v>0.79164599999999996</v>
          </cell>
          <cell r="BT109">
            <v>0.49257794999999999</v>
          </cell>
          <cell r="BU109">
            <v>0</v>
          </cell>
          <cell r="BV109">
            <v>2.9824679044444444</v>
          </cell>
          <cell r="BW109">
            <v>3.9199877977777779</v>
          </cell>
          <cell r="BX109">
            <v>2.9662545737599997</v>
          </cell>
          <cell r="BY109">
            <v>2.3057268209304662</v>
          </cell>
          <cell r="BZ109">
            <v>1.9586548721573562</v>
          </cell>
          <cell r="CA109">
            <v>0.14201604133163853</v>
          </cell>
          <cell r="CB109">
            <v>0.10156706690264229</v>
          </cell>
          <cell r="CC109">
            <v>0.10772370446027502</v>
          </cell>
          <cell r="CD109">
            <v>0</v>
          </cell>
          <cell r="CE109">
            <v>0</v>
          </cell>
          <cell r="CF109">
            <v>-15.052604914967782</v>
          </cell>
          <cell r="CG109">
            <v>0</v>
          </cell>
          <cell r="CH109">
            <v>0</v>
          </cell>
          <cell r="CI109">
            <v>0</v>
          </cell>
          <cell r="CJ109">
            <v>0</v>
          </cell>
          <cell r="CK109">
            <v>0</v>
          </cell>
          <cell r="CL109">
            <v>0</v>
          </cell>
          <cell r="CM109">
            <v>0</v>
          </cell>
          <cell r="CO109">
            <v>0</v>
          </cell>
          <cell r="CQ109">
            <v>0</v>
          </cell>
          <cell r="CR109">
            <v>0</v>
          </cell>
          <cell r="CS109">
            <v>0</v>
          </cell>
          <cell r="CT109">
            <v>0</v>
          </cell>
          <cell r="CU109">
            <v>0</v>
          </cell>
          <cell r="CV109">
            <v>0</v>
          </cell>
          <cell r="CW109">
            <v>0</v>
          </cell>
          <cell r="CX109">
            <v>0</v>
          </cell>
          <cell r="CY109">
            <v>0.78812499999999996</v>
          </cell>
          <cell r="CZ109">
            <v>0.78812499999999996</v>
          </cell>
          <cell r="DA109">
            <v>0</v>
          </cell>
          <cell r="DB109">
            <v>0</v>
          </cell>
          <cell r="DC109">
            <v>0</v>
          </cell>
          <cell r="DD109">
            <v>0</v>
          </cell>
          <cell r="DE109">
            <v>1.3463799999999999</v>
          </cell>
          <cell r="DF109">
            <v>144.32490401558857</v>
          </cell>
          <cell r="DG109">
            <v>141.56454407609093</v>
          </cell>
          <cell r="DH109">
            <v>142.47517735225733</v>
          </cell>
          <cell r="DI109">
            <v>145.15517518957765</v>
          </cell>
          <cell r="DJ109">
            <v>147.78794807003283</v>
          </cell>
          <cell r="DK109">
            <v>-1.9126012647127766</v>
          </cell>
          <cell r="DL109">
            <v>0.64326366613165487</v>
          </cell>
          <cell r="DM109">
            <v>1.8810279005263109</v>
          </cell>
          <cell r="DN109">
            <v>1.8137643918080704</v>
          </cell>
          <cell r="DO109">
            <v>2.399477815741502</v>
          </cell>
          <cell r="DP109">
            <v>3.4630440544442536</v>
          </cell>
          <cell r="DQ109">
            <v>0</v>
          </cell>
          <cell r="DR109">
            <v>0</v>
          </cell>
          <cell r="DS109">
            <v>0</v>
          </cell>
          <cell r="DT109">
            <v>0</v>
          </cell>
          <cell r="DU109">
            <v>1</v>
          </cell>
        </row>
        <row r="110">
          <cell r="A110" t="str">
            <v>R441</v>
          </cell>
          <cell r="B110" t="str">
            <v>E3820</v>
          </cell>
          <cell r="C110" t="str">
            <v>E10000032</v>
          </cell>
          <cell r="D110" t="str">
            <v>West Sussex</v>
          </cell>
          <cell r="E110">
            <v>157.32074845</v>
          </cell>
          <cell r="F110">
            <v>125.614422868812</v>
          </cell>
          <cell r="G110">
            <v>101.70809821703462</v>
          </cell>
          <cell r="H110">
            <v>88.361227626443991</v>
          </cell>
          <cell r="I110">
            <v>77.986186249939422</v>
          </cell>
          <cell r="J110">
            <v>1.0490532059583333</v>
          </cell>
          <cell r="K110">
            <v>1.049053206055967</v>
          </cell>
          <cell r="L110">
            <v>1.1118193559054637</v>
          </cell>
          <cell r="M110">
            <v>1.7471447021371567</v>
          </cell>
          <cell r="N110">
            <v>2.5413013849267427</v>
          </cell>
          <cell r="O110">
            <v>360.78638999999998</v>
          </cell>
          <cell r="P110">
            <v>367.73939086200005</v>
          </cell>
          <cell r="Q110">
            <v>374.67984093299998</v>
          </cell>
          <cell r="R110">
            <v>380.91147710400003</v>
          </cell>
          <cell r="S110">
            <v>388.0575849565314</v>
          </cell>
          <cell r="T110">
            <v>0</v>
          </cell>
          <cell r="U110">
            <v>7.1713594200000239</v>
          </cell>
          <cell r="V110">
            <v>14.751368920093331</v>
          </cell>
          <cell r="W110">
            <v>26.688646405058343</v>
          </cell>
          <cell r="X110">
            <v>39.64674777255334</v>
          </cell>
          <cell r="Y110">
            <v>0</v>
          </cell>
          <cell r="Z110">
            <v>7.354788000000001</v>
          </cell>
          <cell r="AA110">
            <v>15.429642199906647</v>
          </cell>
          <cell r="AB110">
            <v>24.380811178941606</v>
          </cell>
          <cell r="AC110">
            <v>34.385057471535625</v>
          </cell>
          <cell r="AD110">
            <v>0</v>
          </cell>
          <cell r="AE110">
            <v>0</v>
          </cell>
          <cell r="AF110">
            <v>0</v>
          </cell>
          <cell r="AG110">
            <v>0</v>
          </cell>
          <cell r="AH110">
            <v>0</v>
          </cell>
          <cell r="AI110">
            <v>360.78638999999998</v>
          </cell>
          <cell r="AJ110">
            <v>382.26553828200008</v>
          </cell>
          <cell r="AK110">
            <v>404.86085205299997</v>
          </cell>
          <cell r="AL110">
            <v>431.98093468799999</v>
          </cell>
          <cell r="AM110">
            <v>462.08939020062036</v>
          </cell>
          <cell r="AN110">
            <v>407600123.50905842</v>
          </cell>
          <cell r="AO110">
            <v>427704332.72908479</v>
          </cell>
          <cell r="AP110">
            <v>431980934.68800002</v>
          </cell>
          <cell r="AQ110">
            <v>462089390.20062041</v>
          </cell>
          <cell r="AR110">
            <v>1.950120002970035E-2</v>
          </cell>
          <cell r="AS110">
            <v>1.948933135080777E-2</v>
          </cell>
          <cell r="AT110">
            <v>2.9531933330809501E-2</v>
          </cell>
          <cell r="AU110">
            <v>1.9501200029700436E-2</v>
          </cell>
          <cell r="AV110">
            <v>1.9489331350807951E-2</v>
          </cell>
          <cell r="AW110">
            <v>2.9531933330809345E-2</v>
          </cell>
          <cell r="AX110">
            <v>360.78638999999998</v>
          </cell>
          <cell r="AY110">
            <v>374.91075028200004</v>
          </cell>
          <cell r="AZ110">
            <v>389.43120985309332</v>
          </cell>
          <cell r="BA110">
            <v>407.60012350905834</v>
          </cell>
          <cell r="BB110">
            <v>427.70433272908474</v>
          </cell>
          <cell r="BC110">
            <v>4.9323363906143625</v>
          </cell>
          <cell r="BD110">
            <v>18.547801298459383</v>
          </cell>
          <cell r="BE110">
            <v>66.917942729084729</v>
          </cell>
          <cell r="BF110">
            <v>4.3454162554360298</v>
          </cell>
          <cell r="BG110">
            <v>396.16629533006125</v>
          </cell>
          <cell r="BH110">
            <v>2.3662619070487834</v>
          </cell>
          <cell r="BI110">
            <v>34.385057471535625</v>
          </cell>
          <cell r="BJ110">
            <v>0</v>
          </cell>
          <cell r="BK110">
            <v>0</v>
          </cell>
          <cell r="BL110">
            <v>0</v>
          </cell>
          <cell r="BM110">
            <v>11.358284852814997</v>
          </cell>
          <cell r="BN110">
            <v>14.430379927465118</v>
          </cell>
          <cell r="BO110">
            <v>16.703222415436485</v>
          </cell>
          <cell r="BP110">
            <v>16.703222415436485</v>
          </cell>
          <cell r="BQ110">
            <v>0</v>
          </cell>
          <cell r="BR110">
            <v>0</v>
          </cell>
          <cell r="BS110">
            <v>3.3182130000000001</v>
          </cell>
          <cell r="BT110">
            <v>2.0646574499999999</v>
          </cell>
          <cell r="BU110">
            <v>0</v>
          </cell>
          <cell r="BV110">
            <v>3.8098443726666669</v>
          </cell>
          <cell r="BW110">
            <v>5.1886189726666672</v>
          </cell>
          <cell r="BX110">
            <v>4.8373130799626667</v>
          </cell>
          <cell r="BY110">
            <v>4.1053039993684832</v>
          </cell>
          <cell r="BZ110">
            <v>3.9334409218107629</v>
          </cell>
          <cell r="CA110">
            <v>0.23614780949109465</v>
          </cell>
          <cell r="CB110">
            <v>0.16888824769791036</v>
          </cell>
          <cell r="CC110">
            <v>0.17912565791884763</v>
          </cell>
          <cell r="CD110">
            <v>0</v>
          </cell>
          <cell r="CE110">
            <v>0</v>
          </cell>
          <cell r="CF110">
            <v>-4.1863666511458781</v>
          </cell>
          <cell r="CG110">
            <v>0</v>
          </cell>
          <cell r="CH110">
            <v>0</v>
          </cell>
          <cell r="CI110">
            <v>0</v>
          </cell>
          <cell r="CJ110">
            <v>0</v>
          </cell>
          <cell r="CK110">
            <v>0</v>
          </cell>
          <cell r="CL110">
            <v>0</v>
          </cell>
          <cell r="CM110">
            <v>0</v>
          </cell>
          <cell r="CO110">
            <v>0</v>
          </cell>
          <cell r="CQ110">
            <v>0</v>
          </cell>
          <cell r="CR110">
            <v>6.1737849730193695</v>
          </cell>
          <cell r="CS110">
            <v>6.253608623733995</v>
          </cell>
          <cell r="CT110">
            <v>0</v>
          </cell>
          <cell r="CU110">
            <v>0</v>
          </cell>
          <cell r="CV110">
            <v>0</v>
          </cell>
          <cell r="CW110">
            <v>0</v>
          </cell>
          <cell r="CX110">
            <v>0</v>
          </cell>
          <cell r="CY110">
            <v>3.3034520000000001</v>
          </cell>
          <cell r="CZ110">
            <v>3.3034520000000001</v>
          </cell>
          <cell r="DA110">
            <v>0</v>
          </cell>
          <cell r="DB110">
            <v>0</v>
          </cell>
          <cell r="DC110">
            <v>0</v>
          </cell>
          <cell r="DD110">
            <v>0</v>
          </cell>
          <cell r="DE110">
            <v>5.6433970000000002</v>
          </cell>
          <cell r="DF110">
            <v>523.20218383811607</v>
          </cell>
          <cell r="DG110">
            <v>520.46030655025197</v>
          </cell>
          <cell r="DH110">
            <v>533.62731484037056</v>
          </cell>
          <cell r="DI110">
            <v>545.99310039341469</v>
          </cell>
          <cell r="DJ110">
            <v>572.20039017273382</v>
          </cell>
          <cell r="DK110">
            <v>-0.52405692723799246</v>
          </cell>
          <cell r="DL110">
            <v>2.5298775188818956</v>
          </cell>
          <cell r="DM110">
            <v>2.317307455811779</v>
          </cell>
          <cell r="DN110">
            <v>4.7999305779570234</v>
          </cell>
          <cell r="DO110">
            <v>9.3650615093338949</v>
          </cell>
          <cell r="DP110">
            <v>48.998206334617734</v>
          </cell>
          <cell r="DQ110">
            <v>0</v>
          </cell>
          <cell r="DR110">
            <v>0</v>
          </cell>
          <cell r="DS110">
            <v>0</v>
          </cell>
          <cell r="DT110">
            <v>1</v>
          </cell>
          <cell r="DU110">
            <v>1</v>
          </cell>
        </row>
        <row r="111">
          <cell r="A111" t="str">
            <v>R677</v>
          </cell>
          <cell r="B111" t="str">
            <v>E0603</v>
          </cell>
          <cell r="C111" t="str">
            <v>E06000049</v>
          </cell>
          <cell r="D111" t="str">
            <v>Cheshire East</v>
          </cell>
          <cell r="E111">
            <v>81.730067199999993</v>
          </cell>
          <cell r="F111">
            <v>65.268129957444998</v>
          </cell>
          <cell r="G111">
            <v>53.138654796207334</v>
          </cell>
          <cell r="H111">
            <v>46.33294141186348</v>
          </cell>
          <cell r="I111">
            <v>41.854451546542847</v>
          </cell>
          <cell r="J111">
            <v>0.56301697374999993</v>
          </cell>
          <cell r="K111">
            <v>0.5630169738252645</v>
          </cell>
          <cell r="L111">
            <v>0.59670297520529503</v>
          </cell>
          <cell r="M111">
            <v>0.93767610389403477</v>
          </cell>
          <cell r="N111">
            <v>1.3638925147549603</v>
          </cell>
          <cell r="O111">
            <v>168.784797</v>
          </cell>
          <cell r="P111">
            <v>172.94724904399999</v>
          </cell>
          <cell r="Q111">
            <v>175.39805250999999</v>
          </cell>
          <cell r="R111">
            <v>178.80660209199999</v>
          </cell>
          <cell r="S111">
            <v>181.80328486770617</v>
          </cell>
          <cell r="T111">
            <v>0</v>
          </cell>
          <cell r="U111">
            <v>3.0257308260000082</v>
          </cell>
          <cell r="V111">
            <v>6.6201575048175521</v>
          </cell>
          <cell r="W111">
            <v>12.296199953914719</v>
          </cell>
          <cell r="X111">
            <v>18.331443131537434</v>
          </cell>
          <cell r="Y111">
            <v>0</v>
          </cell>
          <cell r="Z111">
            <v>3.4594</v>
          </cell>
          <cell r="AA111">
            <v>9.0372413651824601</v>
          </cell>
          <cell r="AB111">
            <v>15.331694218085319</v>
          </cell>
          <cell r="AC111">
            <v>16.056302781823486</v>
          </cell>
          <cell r="AD111">
            <v>0</v>
          </cell>
          <cell r="AE111">
            <v>0</v>
          </cell>
          <cell r="AF111">
            <v>0</v>
          </cell>
          <cell r="AG111">
            <v>0</v>
          </cell>
          <cell r="AH111">
            <v>0</v>
          </cell>
          <cell r="AI111">
            <v>168.784797</v>
          </cell>
          <cell r="AJ111">
            <v>179.43237987000001</v>
          </cell>
          <cell r="AK111">
            <v>191.05545137999999</v>
          </cell>
          <cell r="AL111">
            <v>206.43449626400002</v>
          </cell>
          <cell r="AM111">
            <v>216.1910307810671</v>
          </cell>
          <cell r="AN111">
            <v>191102802.04591465</v>
          </cell>
          <cell r="AO111">
            <v>200134727.99924359</v>
          </cell>
          <cell r="AP111">
            <v>206434496.26399997</v>
          </cell>
          <cell r="AQ111">
            <v>216191030.78106707</v>
          </cell>
          <cell r="AR111">
            <v>1.7495108148440242E-2</v>
          </cell>
          <cell r="AS111">
            <v>1.9900353371414825E-2</v>
          </cell>
          <cell r="AT111">
            <v>2.9896144929601132E-2</v>
          </cell>
          <cell r="AU111">
            <v>1.7495108148440203E-2</v>
          </cell>
          <cell r="AV111">
            <v>1.9900353371414759E-2</v>
          </cell>
          <cell r="AW111">
            <v>2.9896144929601201E-2</v>
          </cell>
          <cell r="AX111">
            <v>168.784797</v>
          </cell>
          <cell r="AY111">
            <v>175.97297987000002</v>
          </cell>
          <cell r="AZ111">
            <v>182.01821001481753</v>
          </cell>
          <cell r="BA111">
            <v>191.1028020459147</v>
          </cell>
          <cell r="BB111">
            <v>200.13472799924361</v>
          </cell>
          <cell r="BC111">
            <v>4.7262132510013535</v>
          </cell>
          <cell r="BD111">
            <v>18.573906866294134</v>
          </cell>
          <cell r="BE111">
            <v>31.349930999243618</v>
          </cell>
          <cell r="BF111">
            <v>4.3511602915881076</v>
          </cell>
          <cell r="BG111">
            <v>185.3772049781206</v>
          </cell>
          <cell r="BH111">
            <v>2.3718969941493695</v>
          </cell>
          <cell r="BI111">
            <v>16.056302781823486</v>
          </cell>
          <cell r="BJ111">
            <v>0</v>
          </cell>
          <cell r="BK111">
            <v>0</v>
          </cell>
          <cell r="BL111">
            <v>0</v>
          </cell>
          <cell r="BM111">
            <v>4.6931335167171744</v>
          </cell>
          <cell r="BN111">
            <v>5.9862464801916895</v>
          </cell>
          <cell r="BO111">
            <v>6.9992910114746678</v>
          </cell>
          <cell r="BP111">
            <v>6.9992910114746678</v>
          </cell>
          <cell r="BQ111">
            <v>0</v>
          </cell>
          <cell r="BR111">
            <v>0</v>
          </cell>
          <cell r="BS111">
            <v>1.45712</v>
          </cell>
          <cell r="BT111">
            <v>0.90664844999999994</v>
          </cell>
          <cell r="BU111">
            <v>0</v>
          </cell>
          <cell r="BV111">
            <v>6.5377820544444445</v>
          </cell>
          <cell r="BW111">
            <v>9.2038179988888889</v>
          </cell>
          <cell r="BX111">
            <v>8.2540391210577777</v>
          </cell>
          <cell r="BY111">
            <v>8.5625729566611213</v>
          </cell>
          <cell r="BZ111">
            <v>9.3274681779213093</v>
          </cell>
          <cell r="CA111">
            <v>0.12635893108255147</v>
          </cell>
          <cell r="CB111">
            <v>9.036941099518396E-2</v>
          </cell>
          <cell r="CC111">
            <v>9.5847286124997544E-2</v>
          </cell>
          <cell r="CD111">
            <v>0</v>
          </cell>
          <cell r="CE111">
            <v>0</v>
          </cell>
          <cell r="CF111">
            <v>8.9330067624725942</v>
          </cell>
          <cell r="CG111">
            <v>0</v>
          </cell>
          <cell r="CH111">
            <v>0</v>
          </cell>
          <cell r="CI111">
            <v>0</v>
          </cell>
          <cell r="CJ111">
            <v>0</v>
          </cell>
          <cell r="CK111">
            <v>0</v>
          </cell>
          <cell r="CL111">
            <v>0</v>
          </cell>
          <cell r="CM111">
            <v>0</v>
          </cell>
          <cell r="CO111">
            <v>0</v>
          </cell>
          <cell r="CQ111">
            <v>0</v>
          </cell>
          <cell r="CR111">
            <v>2.9726947625361171</v>
          </cell>
          <cell r="CS111">
            <v>2.974166328651676</v>
          </cell>
          <cell r="CT111">
            <v>0</v>
          </cell>
          <cell r="CU111">
            <v>0</v>
          </cell>
          <cell r="CV111">
            <v>0</v>
          </cell>
          <cell r="CW111">
            <v>0</v>
          </cell>
          <cell r="CX111">
            <v>0</v>
          </cell>
          <cell r="CY111">
            <v>1.4506380000000001</v>
          </cell>
          <cell r="CZ111">
            <v>1.4506380000000001</v>
          </cell>
          <cell r="DA111">
            <v>0</v>
          </cell>
          <cell r="DB111">
            <v>0</v>
          </cell>
          <cell r="DC111">
            <v>0</v>
          </cell>
          <cell r="DD111">
            <v>0</v>
          </cell>
          <cell r="DE111">
            <v>2.478173</v>
          </cell>
          <cell r="DF111">
            <v>257.74202215927698</v>
          </cell>
          <cell r="DG111">
            <v>257.53040897369044</v>
          </cell>
          <cell r="DH111">
            <v>262.26511540396422</v>
          </cell>
          <cell r="DI111">
            <v>270.61121966661034</v>
          </cell>
          <cell r="DJ111">
            <v>279.66494503176085</v>
          </cell>
          <cell r="DK111">
            <v>-8.2102710226950038E-2</v>
          </cell>
          <cell r="DL111">
            <v>1.8385038291759415</v>
          </cell>
          <cell r="DM111">
            <v>3.182315821831927</v>
          </cell>
          <cell r="DN111">
            <v>3.3456577950849997</v>
          </cell>
          <cell r="DO111">
            <v>8.5057619587294973</v>
          </cell>
          <cell r="DP111">
            <v>21.922922872483909</v>
          </cell>
          <cell r="DQ111">
            <v>0</v>
          </cell>
          <cell r="DR111">
            <v>0</v>
          </cell>
          <cell r="DS111">
            <v>0</v>
          </cell>
          <cell r="DT111">
            <v>0</v>
          </cell>
          <cell r="DU111">
            <v>1</v>
          </cell>
        </row>
        <row r="112">
          <cell r="A112" t="str">
            <v>R955</v>
          </cell>
          <cell r="B112" t="str">
            <v>E6104</v>
          </cell>
          <cell r="C112" t="str">
            <v>E31000004</v>
          </cell>
          <cell r="D112" t="str">
            <v>Buckinghamshire Fire</v>
          </cell>
          <cell r="E112">
            <v>10.02325913</v>
          </cell>
          <cell r="F112">
            <v>9.1273898904669988</v>
          </cell>
          <cell r="G112">
            <v>8.0417506906832141</v>
          </cell>
          <cell r="H112">
            <v>7.5823056664930926</v>
          </cell>
          <cell r="I112">
            <v>7.349217048017203</v>
          </cell>
          <cell r="J112">
            <v>6.810777283333333E-2</v>
          </cell>
          <cell r="K112">
            <v>6.8107772893913218E-2</v>
          </cell>
          <cell r="L112">
            <v>7.2182745120962302E-2</v>
          </cell>
          <cell r="M112">
            <v>0.11343002804722645</v>
          </cell>
          <cell r="N112">
            <v>0.16498913170505486</v>
          </cell>
          <cell r="O112">
            <v>16.801994000000001</v>
          </cell>
          <cell r="P112">
            <v>17.075573578</v>
          </cell>
          <cell r="Q112">
            <v>17.357543196000002</v>
          </cell>
          <cell r="R112">
            <v>17.597873311999997</v>
          </cell>
          <cell r="S112">
            <v>17.894457010539952</v>
          </cell>
          <cell r="T112">
            <v>0</v>
          </cell>
          <cell r="U112">
            <v>0.33836121200000074</v>
          </cell>
          <cell r="V112">
            <v>0.69382731600000158</v>
          </cell>
          <cell r="W112">
            <v>1.2505492480000027</v>
          </cell>
          <cell r="X112">
            <v>1.8466077007289394</v>
          </cell>
          <cell r="Y112">
            <v>0</v>
          </cell>
          <cell r="Z112">
            <v>0</v>
          </cell>
          <cell r="AA112">
            <v>0</v>
          </cell>
          <cell r="AB112">
            <v>0</v>
          </cell>
          <cell r="AC112">
            <v>0</v>
          </cell>
          <cell r="AD112">
            <v>0</v>
          </cell>
          <cell r="AE112">
            <v>0</v>
          </cell>
          <cell r="AF112">
            <v>0</v>
          </cell>
          <cell r="AG112">
            <v>0</v>
          </cell>
          <cell r="AH112">
            <v>0</v>
          </cell>
          <cell r="AI112">
            <v>16.801994000000001</v>
          </cell>
          <cell r="AJ112">
            <v>17.413934790000003</v>
          </cell>
          <cell r="AK112">
            <v>18.051370512000005</v>
          </cell>
          <cell r="AL112">
            <v>18.848422560000003</v>
          </cell>
          <cell r="AM112">
            <v>19.741064711268891</v>
          </cell>
          <cell r="AN112">
            <v>18848422.560000002</v>
          </cell>
          <cell r="AO112">
            <v>19741064.711268891</v>
          </cell>
          <cell r="AP112">
            <v>18848422.559999999</v>
          </cell>
          <cell r="AQ112">
            <v>20124386.356147896</v>
          </cell>
          <cell r="AR112">
            <v>1.9815510761872268E-2</v>
          </cell>
          <cell r="AS112">
            <v>1.9765494137353512E-2</v>
          </cell>
          <cell r="AT112">
            <v>2.9894875164257595E-2</v>
          </cell>
          <cell r="AU112">
            <v>1.9815510761872268E-2</v>
          </cell>
          <cell r="AV112">
            <v>1.9765494137353512E-2</v>
          </cell>
          <cell r="AW112">
            <v>2.9894875164257595E-2</v>
          </cell>
          <cell r="AX112">
            <v>16.801994000000001</v>
          </cell>
          <cell r="AY112">
            <v>17.413934790000003</v>
          </cell>
          <cell r="AZ112">
            <v>18.051370512000005</v>
          </cell>
          <cell r="BA112">
            <v>18.848422560000003</v>
          </cell>
          <cell r="BB112">
            <v>19.741064711268891</v>
          </cell>
          <cell r="BC112">
            <v>4.7358984468188208</v>
          </cell>
          <cell r="BD112">
            <v>17.492392339081249</v>
          </cell>
          <cell r="BE112">
            <v>2.9390707112688905</v>
          </cell>
          <cell r="BF112">
            <v>4.1123949077545685</v>
          </cell>
          <cell r="BG112">
            <v>18.285399221074048</v>
          </cell>
          <cell r="BH112">
            <v>2.1376603530686822</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G112">
            <v>0</v>
          </cell>
          <cell r="CH112">
            <v>0</v>
          </cell>
          <cell r="CI112">
            <v>0</v>
          </cell>
          <cell r="CJ112">
            <v>0</v>
          </cell>
          <cell r="CK112">
            <v>0</v>
          </cell>
          <cell r="CL112">
            <v>0</v>
          </cell>
          <cell r="CM112">
            <v>0</v>
          </cell>
          <cell r="CO112">
            <v>0</v>
          </cell>
          <cell r="CQ112">
            <v>0</v>
          </cell>
          <cell r="CR112">
            <v>8.8702150303783672E-2</v>
          </cell>
          <cell r="CS112">
            <v>0.11167940667793995</v>
          </cell>
          <cell r="CT112">
            <v>0</v>
          </cell>
          <cell r="CU112">
            <v>0</v>
          </cell>
          <cell r="CV112">
            <v>0</v>
          </cell>
          <cell r="CW112">
            <v>0</v>
          </cell>
          <cell r="CX112">
            <v>0</v>
          </cell>
          <cell r="CY112">
            <v>0</v>
          </cell>
          <cell r="CZ112">
            <v>0</v>
          </cell>
          <cell r="DA112">
            <v>0</v>
          </cell>
          <cell r="DB112">
            <v>0</v>
          </cell>
          <cell r="DC112">
            <v>0</v>
          </cell>
          <cell r="DD112">
            <v>0</v>
          </cell>
          <cell r="DE112">
            <v>0</v>
          </cell>
          <cell r="DF112">
            <v>26.893360902833333</v>
          </cell>
          <cell r="DG112">
            <v>26.698134603664698</v>
          </cell>
          <cell r="DH112">
            <v>26.276983354482123</v>
          </cell>
          <cell r="DI112">
            <v>26.544158254540321</v>
          </cell>
          <cell r="DJ112">
            <v>27.255270890991149</v>
          </cell>
          <cell r="DK112">
            <v>-0.72592748773198101</v>
          </cell>
          <cell r="DL112">
            <v>-1.5774557115491139</v>
          </cell>
          <cell r="DM112">
            <v>1.0167639734514067</v>
          </cell>
          <cell r="DN112">
            <v>2.6789797952217809</v>
          </cell>
          <cell r="DO112">
            <v>1.3457224237067633</v>
          </cell>
          <cell r="DP112">
            <v>0.36190998815781622</v>
          </cell>
          <cell r="DQ112">
            <v>0</v>
          </cell>
          <cell r="DR112">
            <v>0</v>
          </cell>
          <cell r="DS112">
            <v>0</v>
          </cell>
          <cell r="DT112">
            <v>0</v>
          </cell>
          <cell r="DU112">
            <v>1</v>
          </cell>
        </row>
        <row r="113">
          <cell r="A113" t="str">
            <v>R953</v>
          </cell>
          <cell r="B113" t="str">
            <v>E6127</v>
          </cell>
          <cell r="C113" t="str">
            <v>E31000027</v>
          </cell>
          <cell r="D113" t="str">
            <v>North Yorkshire Fire</v>
          </cell>
          <cell r="E113">
            <v>11.524255929999999</v>
          </cell>
          <cell r="F113">
            <v>10.530609930258001</v>
          </cell>
          <cell r="G113">
            <v>9.3267883610478002</v>
          </cell>
          <cell r="H113">
            <v>8.8174343051177182</v>
          </cell>
          <cell r="I113">
            <v>0</v>
          </cell>
          <cell r="J113">
            <v>8.1464557562500012E-2</v>
          </cell>
          <cell r="K113">
            <v>8.1464557611716934E-2</v>
          </cell>
          <cell r="L113">
            <v>8.6338682776162773E-2</v>
          </cell>
          <cell r="M113">
            <v>0.13567507293397008</v>
          </cell>
          <cell r="N113">
            <v>0</v>
          </cell>
          <cell r="O113">
            <v>18.228753000000001</v>
          </cell>
          <cell r="P113">
            <v>18.630320223000002</v>
          </cell>
          <cell r="Q113">
            <v>18.980288220000002</v>
          </cell>
          <cell r="R113">
            <v>19.189023723000002</v>
          </cell>
          <cell r="S113">
            <v>0</v>
          </cell>
          <cell r="T113">
            <v>0</v>
          </cell>
          <cell r="U113">
            <v>0.37208721299999703</v>
          </cell>
          <cell r="V113">
            <v>0.7640307999999999</v>
          </cell>
          <cell r="W113">
            <v>1.3695835169999984</v>
          </cell>
          <cell r="X113">
            <v>0</v>
          </cell>
          <cell r="Y113">
            <v>0</v>
          </cell>
          <cell r="Z113">
            <v>0</v>
          </cell>
          <cell r="AA113">
            <v>0</v>
          </cell>
          <cell r="AB113">
            <v>0</v>
          </cell>
          <cell r="AC113">
            <v>0</v>
          </cell>
          <cell r="AD113">
            <v>0</v>
          </cell>
          <cell r="AE113">
            <v>0</v>
          </cell>
          <cell r="AF113">
            <v>0</v>
          </cell>
          <cell r="AG113">
            <v>0</v>
          </cell>
          <cell r="AH113">
            <v>0</v>
          </cell>
          <cell r="AI113">
            <v>18.228753000000001</v>
          </cell>
          <cell r="AJ113">
            <v>19.002407435999999</v>
          </cell>
          <cell r="AK113">
            <v>19.744319020000002</v>
          </cell>
          <cell r="AL113">
            <v>20.558607239999997</v>
          </cell>
          <cell r="AM113">
            <v>0</v>
          </cell>
          <cell r="AN113">
            <v>20558607.239999998</v>
          </cell>
          <cell r="AO113">
            <v>0</v>
          </cell>
          <cell r="AP113">
            <v>20558607.240000002</v>
          </cell>
          <cell r="AQ113">
            <v>0</v>
          </cell>
          <cell r="AR113">
            <v>1.9972131908964075E-2</v>
          </cell>
          <cell r="AS113">
            <v>1.9884638737097893E-2</v>
          </cell>
          <cell r="AT113">
            <v>2.9915165947313582E-2</v>
          </cell>
          <cell r="AU113">
            <v>1.9972131908964075E-2</v>
          </cell>
          <cell r="AV113">
            <v>1.9884638737097893E-2</v>
          </cell>
          <cell r="AW113">
            <v>2.9915165947313582E-2</v>
          </cell>
          <cell r="AX113">
            <v>18.228753000000001</v>
          </cell>
          <cell r="AY113">
            <v>19.002407435999999</v>
          </cell>
          <cell r="AZ113">
            <v>19.744319020000002</v>
          </cell>
          <cell r="BA113">
            <v>20.558607239999997</v>
          </cell>
          <cell r="BB113">
            <v>0</v>
          </cell>
          <cell r="BC113">
            <v>-100</v>
          </cell>
          <cell r="BD113">
            <v>-100</v>
          </cell>
          <cell r="BE113">
            <v>0</v>
          </cell>
          <cell r="BF113">
            <v>-100</v>
          </cell>
          <cell r="BG113">
            <v>0</v>
          </cell>
          <cell r="BH113">
            <v>-100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G113">
            <v>9.8484107890951397E-2</v>
          </cell>
          <cell r="CH113">
            <v>0.51148197969171538</v>
          </cell>
          <cell r="CI113">
            <v>0.41299787180076397</v>
          </cell>
          <cell r="CJ113">
            <v>0.51465888639787505</v>
          </cell>
          <cell r="CK113">
            <v>0</v>
          </cell>
          <cell r="CL113">
            <v>0.41299787180076397</v>
          </cell>
          <cell r="CM113">
            <v>0</v>
          </cell>
          <cell r="CN113">
            <v>-1</v>
          </cell>
          <cell r="CO113">
            <v>0</v>
          </cell>
          <cell r="CP113">
            <v>-1</v>
          </cell>
          <cell r="CQ113">
            <v>0</v>
          </cell>
          <cell r="CR113">
            <v>7.44730851032228E-2</v>
          </cell>
          <cell r="CS113">
            <v>9.3764732188858071E-2</v>
          </cell>
          <cell r="CT113">
            <v>0</v>
          </cell>
          <cell r="CU113">
            <v>0</v>
          </cell>
          <cell r="CV113">
            <v>0</v>
          </cell>
          <cell r="CW113">
            <v>0</v>
          </cell>
          <cell r="CX113">
            <v>0</v>
          </cell>
          <cell r="CY113">
            <v>0</v>
          </cell>
          <cell r="CZ113">
            <v>0</v>
          </cell>
          <cell r="DA113">
            <v>0</v>
          </cell>
          <cell r="DB113">
            <v>0</v>
          </cell>
          <cell r="DC113">
            <v>0</v>
          </cell>
          <cell r="DD113">
            <v>0</v>
          </cell>
          <cell r="DE113">
            <v>0</v>
          </cell>
          <cell r="DF113">
            <v>29.932957595453452</v>
          </cell>
          <cell r="DG113">
            <v>30.200436988664649</v>
          </cell>
          <cell r="DH113">
            <v>29.66420866781359</v>
          </cell>
          <cell r="DI113">
            <v>30.026375504449561</v>
          </cell>
          <cell r="DJ113">
            <v>0</v>
          </cell>
          <cell r="DK113">
            <v>0.89359493581022686</v>
          </cell>
          <cell r="DL113">
            <v>-1.7755647742856429</v>
          </cell>
          <cell r="DM113">
            <v>1.2208882451293368</v>
          </cell>
          <cell r="DN113">
            <v>-100</v>
          </cell>
          <cell r="DO113">
            <v>-100</v>
          </cell>
          <cell r="DP113">
            <v>0</v>
          </cell>
          <cell r="DQ113">
            <v>0</v>
          </cell>
          <cell r="DR113">
            <v>0</v>
          </cell>
          <cell r="DS113">
            <v>0</v>
          </cell>
          <cell r="DT113">
            <v>0</v>
          </cell>
          <cell r="DU113">
            <v>0</v>
          </cell>
        </row>
        <row r="114">
          <cell r="A114" t="str">
            <v>R673</v>
          </cell>
          <cell r="B114" t="str">
            <v>E1302</v>
          </cell>
          <cell r="C114" t="str">
            <v>E06000047</v>
          </cell>
          <cell r="D114" t="str">
            <v>County Durham</v>
          </cell>
          <cell r="E114">
            <v>219.22480181999998</v>
          </cell>
          <cell r="F114">
            <v>193.647330229738</v>
          </cell>
          <cell r="G114">
            <v>174.88246562260829</v>
          </cell>
          <cell r="H114">
            <v>164.31409633930264</v>
          </cell>
          <cell r="I114">
            <v>152.88154281946524</v>
          </cell>
          <cell r="J114">
            <v>1.6849731244791668</v>
          </cell>
          <cell r="K114">
            <v>1.684973124505841</v>
          </cell>
          <cell r="L114">
            <v>1.7857871490134465</v>
          </cell>
          <cell r="M114">
            <v>2.8062369484497012</v>
          </cell>
          <cell r="N114">
            <v>4.0817991977450507</v>
          </cell>
          <cell r="O114">
            <v>174.13377299999999</v>
          </cell>
          <cell r="P114">
            <v>178.670035332</v>
          </cell>
          <cell r="Q114">
            <v>180.97659758700001</v>
          </cell>
          <cell r="R114">
            <v>184.71073305600004</v>
          </cell>
          <cell r="S114">
            <v>187.97664794526563</v>
          </cell>
          <cell r="T114">
            <v>0</v>
          </cell>
          <cell r="U114">
            <v>3.5548433759999969</v>
          </cell>
          <cell r="V114">
            <v>7.2745378256419002</v>
          </cell>
          <cell r="W114">
            <v>13.169896090882085</v>
          </cell>
          <cell r="X114">
            <v>19.444138314759094</v>
          </cell>
          <cell r="Y114">
            <v>0</v>
          </cell>
          <cell r="Z114">
            <v>3.573588</v>
          </cell>
          <cell r="AA114">
            <v>7.4552481233581007</v>
          </cell>
          <cell r="AB114">
            <v>11.831379813117922</v>
          </cell>
          <cell r="AC114">
            <v>16.670190031686662</v>
          </cell>
          <cell r="AD114">
            <v>0</v>
          </cell>
          <cell r="AE114">
            <v>0</v>
          </cell>
          <cell r="AF114">
            <v>0</v>
          </cell>
          <cell r="AG114">
            <v>0</v>
          </cell>
          <cell r="AH114">
            <v>0</v>
          </cell>
          <cell r="AI114">
            <v>174.13377299999999</v>
          </cell>
          <cell r="AJ114">
            <v>185.79846670799998</v>
          </cell>
          <cell r="AK114">
            <v>195.706383536</v>
          </cell>
          <cell r="AL114">
            <v>209.71200896000005</v>
          </cell>
          <cell r="AM114">
            <v>224.0909762917114</v>
          </cell>
          <cell r="AN114">
            <v>197880629.14688209</v>
          </cell>
          <cell r="AO114">
            <v>207420786.2600247</v>
          </cell>
          <cell r="AP114">
            <v>209712008.96000001</v>
          </cell>
          <cell r="AQ114">
            <v>224090976.29171136</v>
          </cell>
          <cell r="AR114">
            <v>1.9896136301727818E-2</v>
          </cell>
          <cell r="AS114">
            <v>1.9903867501396277E-2</v>
          </cell>
          <cell r="AT114">
            <v>2.9902151575241342E-2</v>
          </cell>
          <cell r="AU114">
            <v>1.9896136301727919E-2</v>
          </cell>
          <cell r="AV114">
            <v>1.9903867501396166E-2</v>
          </cell>
          <cell r="AW114">
            <v>2.9902151575241436E-2</v>
          </cell>
          <cell r="AX114">
            <v>174.13377299999999</v>
          </cell>
          <cell r="AY114">
            <v>182.22487870799998</v>
          </cell>
          <cell r="AZ114">
            <v>188.2511354126419</v>
          </cell>
          <cell r="BA114">
            <v>197.88062914688211</v>
          </cell>
          <cell r="BB114">
            <v>207.42078626002473</v>
          </cell>
          <cell r="BC114">
            <v>4.8211677688073129</v>
          </cell>
          <cell r="BD114">
            <v>19.115770988333622</v>
          </cell>
          <cell r="BE114">
            <v>33.287013260024729</v>
          </cell>
          <cell r="BF114">
            <v>4.4701736344930021</v>
          </cell>
          <cell r="BG114">
            <v>192.12600429543076</v>
          </cell>
          <cell r="BH114">
            <v>2.4886529712438765</v>
          </cell>
          <cell r="BI114">
            <v>16.670190031686662</v>
          </cell>
          <cell r="BJ114">
            <v>0</v>
          </cell>
          <cell r="BK114">
            <v>0</v>
          </cell>
          <cell r="BL114">
            <v>0</v>
          </cell>
          <cell r="BM114">
            <v>15.490271081648945</v>
          </cell>
          <cell r="BN114">
            <v>21.475459278689936</v>
          </cell>
          <cell r="BO114">
            <v>27.136902861713608</v>
          </cell>
          <cell r="BP114">
            <v>27.136902861713608</v>
          </cell>
          <cell r="BQ114">
            <v>0</v>
          </cell>
          <cell r="BR114">
            <v>0</v>
          </cell>
          <cell r="BS114">
            <v>2.8349869999999999</v>
          </cell>
          <cell r="BT114">
            <v>1.7639847</v>
          </cell>
          <cell r="BU114">
            <v>0</v>
          </cell>
          <cell r="BV114">
            <v>8.3227801244444439</v>
          </cell>
          <cell r="BW114">
            <v>10.181568571111111</v>
          </cell>
          <cell r="BX114">
            <v>8.8830357935911124</v>
          </cell>
          <cell r="BY114">
            <v>6.5039491544753805</v>
          </cell>
          <cell r="BZ114">
            <v>6.7091816776734534</v>
          </cell>
          <cell r="CA114">
            <v>0.3736665902254217</v>
          </cell>
          <cell r="CB114">
            <v>0.26723896267521569</v>
          </cell>
          <cell r="CC114">
            <v>0.28343804653815863</v>
          </cell>
          <cell r="CD114">
            <v>0</v>
          </cell>
          <cell r="CE114">
            <v>0</v>
          </cell>
          <cell r="CF114">
            <v>3.15550626740142</v>
          </cell>
          <cell r="CG114">
            <v>0</v>
          </cell>
          <cell r="CH114">
            <v>0</v>
          </cell>
          <cell r="CI114">
            <v>0</v>
          </cell>
          <cell r="CJ114">
            <v>0</v>
          </cell>
          <cell r="CK114">
            <v>0</v>
          </cell>
          <cell r="CL114">
            <v>0</v>
          </cell>
          <cell r="CM114">
            <v>0</v>
          </cell>
          <cell r="CO114">
            <v>0</v>
          </cell>
          <cell r="CQ114">
            <v>0</v>
          </cell>
          <cell r="CR114">
            <v>0</v>
          </cell>
          <cell r="CS114">
            <v>0</v>
          </cell>
          <cell r="CT114">
            <v>0</v>
          </cell>
          <cell r="CU114">
            <v>0</v>
          </cell>
          <cell r="CV114">
            <v>0</v>
          </cell>
          <cell r="CW114">
            <v>0</v>
          </cell>
          <cell r="CX114">
            <v>0</v>
          </cell>
          <cell r="CY114">
            <v>2.8223760000000002</v>
          </cell>
          <cell r="CZ114">
            <v>2.8223760000000002</v>
          </cell>
          <cell r="DA114">
            <v>0</v>
          </cell>
          <cell r="DB114">
            <v>0</v>
          </cell>
          <cell r="DC114">
            <v>0</v>
          </cell>
          <cell r="DD114">
            <v>0</v>
          </cell>
          <cell r="DE114">
            <v>4.8215579999999996</v>
          </cell>
          <cell r="DF114">
            <v>403.73999465914898</v>
          </cell>
          <cell r="DG114">
            <v>391.57957759603011</v>
          </cell>
          <cell r="DH114">
            <v>399.86636822940011</v>
          </cell>
          <cell r="DI114">
            <v>409.39811138091767</v>
          </cell>
          <cell r="DJ114">
            <v>422.54433684830866</v>
          </cell>
          <cell r="DK114">
            <v>-3.0119426422901441</v>
          </cell>
          <cell r="DL114">
            <v>2.1162468901580356</v>
          </cell>
          <cell r="DM114">
            <v>2.3837321437468972</v>
          </cell>
          <cell r="DN114">
            <v>3.2111104330814433</v>
          </cell>
          <cell r="DO114">
            <v>4.6575376326130291</v>
          </cell>
          <cell r="DP114">
            <v>18.804342189159691</v>
          </cell>
          <cell r="DQ114">
            <v>0</v>
          </cell>
          <cell r="DR114">
            <v>0</v>
          </cell>
          <cell r="DS114">
            <v>0</v>
          </cell>
          <cell r="DT114">
            <v>0</v>
          </cell>
          <cell r="DU114">
            <v>1</v>
          </cell>
        </row>
        <row r="115">
          <cell r="A115" t="str">
            <v>R964</v>
          </cell>
          <cell r="B115" t="str">
            <v>E6103</v>
          </cell>
          <cell r="C115" t="str">
            <v>E31000003</v>
          </cell>
          <cell r="D115" t="str">
            <v>Berkshire Fire</v>
          </cell>
          <cell r="E115">
            <v>13.327663830000001</v>
          </cell>
          <cell r="F115">
            <v>12.433019834290389</v>
          </cell>
          <cell r="G115">
            <v>11.093504281654884</v>
          </cell>
          <cell r="H115">
            <v>10.526801986545722</v>
          </cell>
          <cell r="I115">
            <v>10.2323719335051</v>
          </cell>
          <cell r="J115">
            <v>9.4336289249999997E-2</v>
          </cell>
          <cell r="K115">
            <v>9.4336289293836778E-2</v>
          </cell>
          <cell r="L115">
            <v>9.9980546073074467E-2</v>
          </cell>
          <cell r="M115">
            <v>0.15711228668625987</v>
          </cell>
          <cell r="N115">
            <v>0.22852696245274337</v>
          </cell>
          <cell r="O115">
            <v>19.572619899999999</v>
          </cell>
          <cell r="P115">
            <v>19.966111613999995</v>
          </cell>
          <cell r="Q115">
            <v>20.482085573999999</v>
          </cell>
          <cell r="R115">
            <v>20.809358406000001</v>
          </cell>
          <cell r="S115">
            <v>21.251411663979859</v>
          </cell>
          <cell r="T115">
            <v>0</v>
          </cell>
          <cell r="U115">
            <v>0.20078021900000306</v>
          </cell>
          <cell r="V115">
            <v>0.61790663700000059</v>
          </cell>
          <cell r="W115">
            <v>1.2692816699999978</v>
          </cell>
          <cell r="X115">
            <v>1.9726747246544292</v>
          </cell>
          <cell r="Y115">
            <v>0</v>
          </cell>
          <cell r="Z115">
            <v>0</v>
          </cell>
          <cell r="AA115">
            <v>0</v>
          </cell>
          <cell r="AB115">
            <v>0</v>
          </cell>
          <cell r="AC115">
            <v>0</v>
          </cell>
          <cell r="AD115">
            <v>0</v>
          </cell>
          <cell r="AE115">
            <v>0</v>
          </cell>
          <cell r="AF115">
            <v>0</v>
          </cell>
          <cell r="AG115">
            <v>0</v>
          </cell>
          <cell r="AH115">
            <v>0</v>
          </cell>
          <cell r="AI115">
            <v>19.572619899999999</v>
          </cell>
          <cell r="AJ115">
            <v>20.166891833000001</v>
          </cell>
          <cell r="AK115">
            <v>21.099992211000004</v>
          </cell>
          <cell r="AL115">
            <v>22.078640075999999</v>
          </cell>
          <cell r="AM115">
            <v>23.224086388634287</v>
          </cell>
          <cell r="AN115">
            <v>22078640.076000001</v>
          </cell>
          <cell r="AO115">
            <v>23224086.388634287</v>
          </cell>
          <cell r="AP115">
            <v>22078640.076000001</v>
          </cell>
          <cell r="AQ115">
            <v>23675039.52239418</v>
          </cell>
          <cell r="AR115">
            <v>1.0056050115397452E-2</v>
          </cell>
          <cell r="AS115">
            <v>1.9911865513301708E-2</v>
          </cell>
          <cell r="AT115">
            <v>2.9924787966074451E-2</v>
          </cell>
          <cell r="AU115">
            <v>1.0056050115397452E-2</v>
          </cell>
          <cell r="AV115">
            <v>1.9911865513301708E-2</v>
          </cell>
          <cell r="AW115">
            <v>2.9924787966074451E-2</v>
          </cell>
          <cell r="AX115">
            <v>19.572619899999999</v>
          </cell>
          <cell r="AY115">
            <v>20.166891833000001</v>
          </cell>
          <cell r="AZ115">
            <v>21.099992211000004</v>
          </cell>
          <cell r="BA115">
            <v>22.078640075999999</v>
          </cell>
          <cell r="BB115">
            <v>23.224086388634287</v>
          </cell>
          <cell r="BC115">
            <v>5.1880292839205095</v>
          </cell>
          <cell r="BD115">
            <v>18.655992438877782</v>
          </cell>
          <cell r="BE115">
            <v>3.6514664886342882</v>
          </cell>
          <cell r="BF115">
            <v>4.369215490624101</v>
          </cell>
          <cell r="BG115">
            <v>21.51159004703926</v>
          </cell>
          <cell r="BH115">
            <v>2.3896097341971068</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G115">
            <v>0</v>
          </cell>
          <cell r="CH115">
            <v>0</v>
          </cell>
          <cell r="CI115">
            <v>0</v>
          </cell>
          <cell r="CJ115">
            <v>0</v>
          </cell>
          <cell r="CK115">
            <v>0</v>
          </cell>
          <cell r="CL115">
            <v>0</v>
          </cell>
          <cell r="CM115">
            <v>0</v>
          </cell>
          <cell r="CO115">
            <v>0</v>
          </cell>
          <cell r="CQ115">
            <v>0</v>
          </cell>
          <cell r="CR115">
            <v>6.4196162699927062E-2</v>
          </cell>
          <cell r="CS115">
            <v>8.0820060377976996E-2</v>
          </cell>
          <cell r="CT115">
            <v>0</v>
          </cell>
          <cell r="CU115">
            <v>0</v>
          </cell>
          <cell r="CV115">
            <v>0</v>
          </cell>
          <cell r="CW115">
            <v>0</v>
          </cell>
          <cell r="CX115">
            <v>0</v>
          </cell>
          <cell r="CY115">
            <v>0</v>
          </cell>
          <cell r="CZ115">
            <v>0</v>
          </cell>
          <cell r="DA115">
            <v>0</v>
          </cell>
          <cell r="DB115">
            <v>0</v>
          </cell>
          <cell r="DC115">
            <v>0</v>
          </cell>
          <cell r="DD115">
            <v>0</v>
          </cell>
          <cell r="DE115">
            <v>0</v>
          </cell>
          <cell r="DF115">
            <v>32.99462001925</v>
          </cell>
          <cell r="DG115">
            <v>32.75844411928415</v>
          </cell>
          <cell r="DH115">
            <v>32.374297099105938</v>
          </cell>
          <cell r="DI115">
            <v>32.762554349231984</v>
          </cell>
          <cell r="DJ115">
            <v>33.68498528459213</v>
          </cell>
          <cell r="DK115">
            <v>-0.7158012422269211</v>
          </cell>
          <cell r="DL115">
            <v>-1.1726656454726925</v>
          </cell>
          <cell r="DM115">
            <v>1.1992762311950456</v>
          </cell>
          <cell r="DN115">
            <v>2.8155037166135211</v>
          </cell>
          <cell r="DO115">
            <v>2.0923570719691753</v>
          </cell>
          <cell r="DP115">
            <v>0.69036526534213127</v>
          </cell>
          <cell r="DQ115">
            <v>0</v>
          </cell>
          <cell r="DR115">
            <v>0</v>
          </cell>
          <cell r="DS115">
            <v>0</v>
          </cell>
          <cell r="DT115">
            <v>0</v>
          </cell>
          <cell r="DU115">
            <v>1</v>
          </cell>
        </row>
        <row r="116">
          <cell r="A116" t="str">
            <v>R663</v>
          </cell>
          <cell r="B116" t="str">
            <v>E0521</v>
          </cell>
          <cell r="C116" t="str">
            <v>E10000003</v>
          </cell>
          <cell r="D116" t="str">
            <v>Cambridgeshire</v>
          </cell>
          <cell r="E116">
            <v>116.15936674000001</v>
          </cell>
          <cell r="F116">
            <v>93.192968377694001</v>
          </cell>
          <cell r="G116">
            <v>76.380190330618561</v>
          </cell>
          <cell r="H116">
            <v>66.81799449777499</v>
          </cell>
          <cell r="I116">
            <v>64.344275136752373</v>
          </cell>
          <cell r="J116">
            <v>0.86554518647916678</v>
          </cell>
          <cell r="K116">
            <v>0.86554518651832235</v>
          </cell>
          <cell r="L116">
            <v>0.91733182476021657</v>
          </cell>
          <cell r="M116">
            <v>1.4415214389089113</v>
          </cell>
          <cell r="N116">
            <v>2.0967584565947819</v>
          </cell>
          <cell r="O116">
            <v>244.39860300000001</v>
          </cell>
          <cell r="P116">
            <v>248.49322290000001</v>
          </cell>
          <cell r="Q116">
            <v>252.06514491599998</v>
          </cell>
          <cell r="R116">
            <v>255.88205299800001</v>
          </cell>
          <cell r="S116">
            <v>260.21015202867579</v>
          </cell>
          <cell r="T116">
            <v>0</v>
          </cell>
          <cell r="U116">
            <v>-4.0000261312423953E-9</v>
          </cell>
          <cell r="V116">
            <v>-3.5112382071989391E-7</v>
          </cell>
          <cell r="W116">
            <v>7.6501512864525676</v>
          </cell>
          <cell r="X116">
            <v>15.819240271458654</v>
          </cell>
          <cell r="Y116">
            <v>0</v>
          </cell>
          <cell r="Z116">
            <v>4.9643919040000162</v>
          </cell>
          <cell r="AA116">
            <v>10.170632673123837</v>
          </cell>
          <cell r="AB116">
            <v>15.957654924547345</v>
          </cell>
          <cell r="AC116">
            <v>22.398742062248051</v>
          </cell>
          <cell r="AD116">
            <v>0</v>
          </cell>
          <cell r="AE116">
            <v>0</v>
          </cell>
          <cell r="AF116">
            <v>0</v>
          </cell>
          <cell r="AG116">
            <v>0</v>
          </cell>
          <cell r="AH116">
            <v>0</v>
          </cell>
          <cell r="AI116">
            <v>244.39860300000001</v>
          </cell>
          <cell r="AJ116">
            <v>253.45761479999999</v>
          </cell>
          <cell r="AK116">
            <v>262.23577723800003</v>
          </cell>
          <cell r="AL116">
            <v>279.48985920899986</v>
          </cell>
          <cell r="AM116">
            <v>298.42813436238248</v>
          </cell>
          <cell r="AN116">
            <v>263532204.28445265</v>
          </cell>
          <cell r="AO116">
            <v>276029392.30013454</v>
          </cell>
          <cell r="AP116">
            <v>279489859.20899999</v>
          </cell>
          <cell r="AQ116">
            <v>298428134.36238259</v>
          </cell>
          <cell r="AR116">
            <v>-1.6097123634040145E-11</v>
          </cell>
          <cell r="AS116">
            <v>-1.3768912676681566E-9</v>
          </cell>
          <cell r="AT116">
            <v>2.9897179438409749E-2</v>
          </cell>
          <cell r="AU116">
            <v>-1.6097245064683463E-11</v>
          </cell>
          <cell r="AV116">
            <v>-1.3768911150124907E-9</v>
          </cell>
          <cell r="AW116">
            <v>2.9897179438409943E-2</v>
          </cell>
          <cell r="AX116">
            <v>244.39860300000001</v>
          </cell>
          <cell r="AY116">
            <v>248.49322289599996</v>
          </cell>
          <cell r="AZ116">
            <v>252.06514456487616</v>
          </cell>
          <cell r="BA116">
            <v>263.53220428445258</v>
          </cell>
          <cell r="BB116">
            <v>276.02939230013442</v>
          </cell>
          <cell r="BC116">
            <v>4.7421862726851369</v>
          </cell>
          <cell r="BD116">
            <v>12.942295459902617</v>
          </cell>
          <cell r="BE116">
            <v>31.63078930013442</v>
          </cell>
          <cell r="BF116">
            <v>3.0894333716380507</v>
          </cell>
          <cell r="BG116">
            <v>255.6755529035494</v>
          </cell>
          <cell r="BH116">
            <v>1.1341016699484285</v>
          </cell>
          <cell r="BI116">
            <v>22.398742062248051</v>
          </cell>
          <cell r="BJ116">
            <v>0</v>
          </cell>
          <cell r="BK116">
            <v>0</v>
          </cell>
          <cell r="BL116">
            <v>0</v>
          </cell>
          <cell r="BM116">
            <v>8.3393110028767463</v>
          </cell>
          <cell r="BN116">
            <v>10.658271618326326</v>
          </cell>
          <cell r="BO116">
            <v>12.401220964520002</v>
          </cell>
          <cell r="BP116">
            <v>12.401220964520002</v>
          </cell>
          <cell r="BQ116">
            <v>0</v>
          </cell>
          <cell r="BR116">
            <v>0</v>
          </cell>
          <cell r="BS116">
            <v>2.334441</v>
          </cell>
          <cell r="BT116">
            <v>1.4525353499999998</v>
          </cell>
          <cell r="BU116">
            <v>0</v>
          </cell>
          <cell r="BV116">
            <v>4.2219509817777787</v>
          </cell>
          <cell r="BW116">
            <v>5.1528226484444453</v>
          </cell>
          <cell r="BX116">
            <v>4.1286721559111115</v>
          </cell>
          <cell r="BY116">
            <v>3.3536252358113279</v>
          </cell>
          <cell r="BZ116">
            <v>2.970468033673404</v>
          </cell>
          <cell r="CA116">
            <v>0.19059973419240875</v>
          </cell>
          <cell r="CB116">
            <v>0.13631316415262923</v>
          </cell>
          <cell r="CC116">
            <v>0.14457598764074156</v>
          </cell>
          <cell r="CD116">
            <v>0</v>
          </cell>
          <cell r="CE116">
            <v>0</v>
          </cell>
          <cell r="CF116">
            <v>-11.425164566583678</v>
          </cell>
          <cell r="CG116">
            <v>0</v>
          </cell>
          <cell r="CH116">
            <v>0</v>
          </cell>
          <cell r="CI116">
            <v>0</v>
          </cell>
          <cell r="CJ116">
            <v>0</v>
          </cell>
          <cell r="CK116">
            <v>0</v>
          </cell>
          <cell r="CL116">
            <v>0</v>
          </cell>
          <cell r="CM116">
            <v>0</v>
          </cell>
          <cell r="CO116">
            <v>0</v>
          </cell>
          <cell r="CQ116">
            <v>0</v>
          </cell>
          <cell r="CR116">
            <v>3.2049360830614178</v>
          </cell>
          <cell r="CS116">
            <v>3.1702522606515178</v>
          </cell>
          <cell r="CT116">
            <v>0</v>
          </cell>
          <cell r="CU116">
            <v>0</v>
          </cell>
          <cell r="CV116">
            <v>0</v>
          </cell>
          <cell r="CW116">
            <v>0</v>
          </cell>
          <cell r="CX116">
            <v>0</v>
          </cell>
          <cell r="CY116">
            <v>2.3240560000000001</v>
          </cell>
          <cell r="CZ116">
            <v>2.3240560000000001</v>
          </cell>
          <cell r="DA116">
            <v>0</v>
          </cell>
          <cell r="DB116">
            <v>0</v>
          </cell>
          <cell r="DC116">
            <v>0</v>
          </cell>
          <cell r="DD116">
            <v>0</v>
          </cell>
          <cell r="DE116">
            <v>3.9702630000000001</v>
          </cell>
          <cell r="DF116">
            <v>365.8360656424494</v>
          </cell>
          <cell r="DG116">
            <v>356.01020025987083</v>
          </cell>
          <cell r="DH116">
            <v>357.65055180045891</v>
          </cell>
          <cell r="DI116">
            <v>365.53786334982158</v>
          </cell>
          <cell r="DJ116">
            <v>386.53517595392299</v>
          </cell>
          <cell r="DK116">
            <v>-2.6858656937836956</v>
          </cell>
          <cell r="DL116">
            <v>0.46075970278118827</v>
          </cell>
          <cell r="DM116">
            <v>2.2053122830810512</v>
          </cell>
          <cell r="DN116">
            <v>5.7442237068631385</v>
          </cell>
          <cell r="DO116">
            <v>5.6580288974854342</v>
          </cell>
          <cell r="DP116">
            <v>20.699110311473607</v>
          </cell>
          <cell r="DQ116">
            <v>0</v>
          </cell>
          <cell r="DR116">
            <v>0</v>
          </cell>
          <cell r="DS116">
            <v>0</v>
          </cell>
          <cell r="DT116">
            <v>0</v>
          </cell>
          <cell r="DU116">
            <v>1</v>
          </cell>
        </row>
        <row r="117">
          <cell r="A117" t="str">
            <v>R340</v>
          </cell>
          <cell r="B117" t="str">
            <v>E4207</v>
          </cell>
          <cell r="C117" t="str">
            <v>E08000007</v>
          </cell>
          <cell r="D117" t="str">
            <v>Stockport</v>
          </cell>
          <cell r="E117">
            <v>85.9033826</v>
          </cell>
          <cell r="F117">
            <v>72.141057959439991</v>
          </cell>
          <cell r="G117">
            <v>62.023498964981897</v>
          </cell>
          <cell r="H117">
            <v>56.330746337033553</v>
          </cell>
          <cell r="I117">
            <v>50.338427222667889</v>
          </cell>
          <cell r="J117">
            <v>0.63421699381250007</v>
          </cell>
          <cell r="K117">
            <v>0.63421699379498553</v>
          </cell>
          <cell r="L117">
            <v>0.67216298036633748</v>
          </cell>
          <cell r="M117">
            <v>1.0562561120042444</v>
          </cell>
          <cell r="N117">
            <v>1.5363725265515926</v>
          </cell>
          <cell r="O117">
            <v>125.036674</v>
          </cell>
          <cell r="P117">
            <v>126.709221785</v>
          </cell>
          <cell r="Q117">
            <v>129.349087465</v>
          </cell>
          <cell r="R117">
            <v>130.43026445999999</v>
          </cell>
          <cell r="S117">
            <v>132.17302433928953</v>
          </cell>
          <cell r="T117">
            <v>0</v>
          </cell>
          <cell r="U117">
            <v>2.2176525030000311</v>
          </cell>
          <cell r="V117">
            <v>4.8835104335426074</v>
          </cell>
          <cell r="W117">
            <v>8.971349934077713</v>
          </cell>
          <cell r="X117">
            <v>13.329149101692142</v>
          </cell>
          <cell r="Y117">
            <v>0</v>
          </cell>
          <cell r="Z117">
            <v>2.5339999999999998</v>
          </cell>
          <cell r="AA117">
            <v>6.6639776224573852</v>
          </cell>
          <cell r="AB117">
            <v>9.7625084579222801</v>
          </cell>
          <cell r="AC117">
            <v>11.701188424078941</v>
          </cell>
          <cell r="AD117">
            <v>0</v>
          </cell>
          <cell r="AE117">
            <v>0</v>
          </cell>
          <cell r="AF117">
            <v>0</v>
          </cell>
          <cell r="AG117">
            <v>0</v>
          </cell>
          <cell r="AH117">
            <v>0</v>
          </cell>
          <cell r="AI117">
            <v>125.036674</v>
          </cell>
          <cell r="AJ117">
            <v>131.46087428800004</v>
          </cell>
          <cell r="AK117">
            <v>140.89657552099999</v>
          </cell>
          <cell r="AL117">
            <v>149.16412285199999</v>
          </cell>
          <cell r="AM117">
            <v>157.20336186506063</v>
          </cell>
          <cell r="AN117">
            <v>139401614.39407772</v>
          </cell>
          <cell r="AO117">
            <v>145502173.44098166</v>
          </cell>
          <cell r="AP117">
            <v>149164122.852</v>
          </cell>
          <cell r="AQ117">
            <v>157203361.8650606</v>
          </cell>
          <cell r="AR117">
            <v>1.7501902953543036E-2</v>
          </cell>
          <cell r="AS117">
            <v>1.9904237417953663E-2</v>
          </cell>
          <cell r="AT117">
            <v>2.9899392962669635E-2</v>
          </cell>
          <cell r="AU117">
            <v>1.7501902953542817E-2</v>
          </cell>
          <cell r="AV117">
            <v>1.990423741795384E-2</v>
          </cell>
          <cell r="AW117">
            <v>2.9899392962669677E-2</v>
          </cell>
          <cell r="AX117">
            <v>125.036674</v>
          </cell>
          <cell r="AY117">
            <v>128.92687428800002</v>
          </cell>
          <cell r="AZ117">
            <v>134.23259789854262</v>
          </cell>
          <cell r="BA117">
            <v>139.40161439407771</v>
          </cell>
          <cell r="BB117">
            <v>145.50217344098169</v>
          </cell>
          <cell r="BC117">
            <v>4.3762470566934422</v>
          </cell>
          <cell r="BD117">
            <v>16.367597430639979</v>
          </cell>
          <cell r="BE117">
            <v>20.465499440981684</v>
          </cell>
          <cell r="BF117">
            <v>3.8623194340418054</v>
          </cell>
          <cell r="BG117">
            <v>134.77314257440045</v>
          </cell>
          <cell r="BH117">
            <v>1.8923281443596451</v>
          </cell>
          <cell r="BI117">
            <v>11.701188424078941</v>
          </cell>
          <cell r="BJ117">
            <v>0</v>
          </cell>
          <cell r="BK117">
            <v>0</v>
          </cell>
          <cell r="BL117">
            <v>0</v>
          </cell>
          <cell r="BM117">
            <v>5.1110756951424818</v>
          </cell>
          <cell r="BN117">
            <v>6.7463185631730509</v>
          </cell>
          <cell r="BO117">
            <v>8.1425493874090229</v>
          </cell>
          <cell r="BP117">
            <v>8.1425493874090229</v>
          </cell>
          <cell r="BQ117">
            <v>0</v>
          </cell>
          <cell r="BR117">
            <v>0</v>
          </cell>
          <cell r="BS117">
            <v>1.2889489999999999</v>
          </cell>
          <cell r="BT117">
            <v>0.80200965000000002</v>
          </cell>
          <cell r="BU117">
            <v>0</v>
          </cell>
          <cell r="BV117">
            <v>2.3257382755555556</v>
          </cell>
          <cell r="BW117">
            <v>3.2622256222222221</v>
          </cell>
          <cell r="BX117">
            <v>2.6433868611111109</v>
          </cell>
          <cell r="BY117">
            <v>1.5543153163965313</v>
          </cell>
          <cell r="BZ117">
            <v>1.7918798813868111</v>
          </cell>
          <cell r="CA117">
            <v>0.13962868896395739</v>
          </cell>
          <cell r="CB117">
            <v>9.9859679656984501E-2</v>
          </cell>
          <cell r="CC117">
            <v>0.10591282141856241</v>
          </cell>
          <cell r="CD117">
            <v>0</v>
          </cell>
          <cell r="CE117">
            <v>0</v>
          </cell>
          <cell r="CF117">
            <v>15.284193785147849</v>
          </cell>
          <cell r="CG117">
            <v>0</v>
          </cell>
          <cell r="CH117">
            <v>0</v>
          </cell>
          <cell r="CI117">
            <v>0</v>
          </cell>
          <cell r="CJ117">
            <v>0</v>
          </cell>
          <cell r="CK117">
            <v>0</v>
          </cell>
          <cell r="CL117">
            <v>0</v>
          </cell>
          <cell r="CM117">
            <v>0</v>
          </cell>
          <cell r="CO117">
            <v>0</v>
          </cell>
          <cell r="CQ117">
            <v>0</v>
          </cell>
          <cell r="CR117">
            <v>1.0215583128583945</v>
          </cell>
          <cell r="CS117">
            <v>1.0094438819179563</v>
          </cell>
          <cell r="CT117">
            <v>0</v>
          </cell>
          <cell r="CU117">
            <v>0</v>
          </cell>
          <cell r="CV117">
            <v>0</v>
          </cell>
          <cell r="CW117">
            <v>0</v>
          </cell>
          <cell r="CX117">
            <v>0</v>
          </cell>
          <cell r="CY117">
            <v>1.283215</v>
          </cell>
          <cell r="CZ117">
            <v>1.283215</v>
          </cell>
          <cell r="DA117">
            <v>0</v>
          </cell>
          <cell r="DB117">
            <v>0</v>
          </cell>
          <cell r="DC117">
            <v>0</v>
          </cell>
          <cell r="DD117">
            <v>0</v>
          </cell>
          <cell r="DE117">
            <v>2.1921599999999999</v>
          </cell>
          <cell r="DF117">
            <v>214.039640558332</v>
          </cell>
          <cell r="DG117">
            <v>208.61979285597261</v>
          </cell>
          <cell r="DH117">
            <v>213.75100572593831</v>
          </cell>
          <cell r="DI117">
            <v>216.93698383060737</v>
          </cell>
          <cell r="DJ117">
            <v>222.48796588307596</v>
          </cell>
          <cell r="DK117">
            <v>-2.5321700635552613</v>
          </cell>
          <cell r="DL117">
            <v>2.4596002132492689</v>
          </cell>
          <cell r="DM117">
            <v>1.4905090592902237</v>
          </cell>
          <cell r="DN117">
            <v>2.5587993132618614</v>
          </cell>
          <cell r="DO117">
            <v>3.947084429176817</v>
          </cell>
          <cell r="DP117">
            <v>8.4483253247439567</v>
          </cell>
          <cell r="DQ117">
            <v>1</v>
          </cell>
          <cell r="DR117">
            <v>1</v>
          </cell>
          <cell r="DS117">
            <v>0</v>
          </cell>
          <cell r="DT117">
            <v>0</v>
          </cell>
          <cell r="DU117">
            <v>1</v>
          </cell>
        </row>
        <row r="118">
          <cell r="A118" t="str">
            <v>R601</v>
          </cell>
          <cell r="B118" t="str">
            <v>E2101</v>
          </cell>
          <cell r="C118" t="str">
            <v>E06000046</v>
          </cell>
          <cell r="D118" t="str">
            <v>Isle of Wight</v>
          </cell>
          <cell r="E118">
            <v>56.95129026</v>
          </cell>
          <cell r="F118">
            <v>49.160594671614</v>
          </cell>
          <cell r="G118">
            <v>43.321237250256161</v>
          </cell>
          <cell r="H118">
            <v>40.074314867967146</v>
          </cell>
          <cell r="I118">
            <v>36.69135646763678</v>
          </cell>
          <cell r="J118">
            <v>0.43374837464583332</v>
          </cell>
          <cell r="K118">
            <v>0.43374837465133886</v>
          </cell>
          <cell r="L118">
            <v>0.45970007597895401</v>
          </cell>
          <cell r="M118">
            <v>0.72238583368121334</v>
          </cell>
          <cell r="N118">
            <v>1.0507430308090193</v>
          </cell>
          <cell r="O118">
            <v>66.458136999999994</v>
          </cell>
          <cell r="P118">
            <v>68.362461216</v>
          </cell>
          <cell r="Q118">
            <v>69.949218844000001</v>
          </cell>
          <cell r="R118">
            <v>71.104236720000003</v>
          </cell>
          <cell r="S118">
            <v>72.619183022663861</v>
          </cell>
          <cell r="T118">
            <v>0</v>
          </cell>
          <cell r="U118">
            <v>1.3604820319999986</v>
          </cell>
          <cell r="V118">
            <v>2.8153864457415203</v>
          </cell>
          <cell r="W118">
            <v>5.0770308068837746</v>
          </cell>
          <cell r="X118">
            <v>7.5193335351479513</v>
          </cell>
          <cell r="Y118">
            <v>0</v>
          </cell>
          <cell r="Z118">
            <v>1.3671070000000001</v>
          </cell>
          <cell r="AA118">
            <v>3.6089470162584782</v>
          </cell>
          <cell r="AB118">
            <v>6.1071371331162307</v>
          </cell>
          <cell r="AC118">
            <v>6.4247103904085305</v>
          </cell>
          <cell r="AD118">
            <v>0</v>
          </cell>
          <cell r="AE118">
            <v>0</v>
          </cell>
          <cell r="AF118">
            <v>0</v>
          </cell>
          <cell r="AG118">
            <v>0</v>
          </cell>
          <cell r="AH118">
            <v>0</v>
          </cell>
          <cell r="AI118">
            <v>66.458136999999994</v>
          </cell>
          <cell r="AJ118">
            <v>71.090050248000011</v>
          </cell>
          <cell r="AK118">
            <v>76.373552305999993</v>
          </cell>
          <cell r="AL118">
            <v>82.288404660000012</v>
          </cell>
          <cell r="AM118">
            <v>86.563226948220347</v>
          </cell>
          <cell r="AN118">
            <v>76181267.526883766</v>
          </cell>
          <cell r="AO118">
            <v>80138516.557811797</v>
          </cell>
          <cell r="AP118">
            <v>82288404.659999996</v>
          </cell>
          <cell r="AQ118">
            <v>86563226.948220327</v>
          </cell>
          <cell r="AR118">
            <v>1.9901010112865603E-2</v>
          </cell>
          <cell r="AS118">
            <v>1.9950950627417585E-2</v>
          </cell>
          <cell r="AT118">
            <v>2.9948255986399053E-2</v>
          </cell>
          <cell r="AU118">
            <v>1.9901010112865634E-2</v>
          </cell>
          <cell r="AV118">
            <v>1.9950950627417585E-2</v>
          </cell>
          <cell r="AW118">
            <v>2.9948255986399091E-2</v>
          </cell>
          <cell r="AX118">
            <v>66.458136999999994</v>
          </cell>
          <cell r="AY118">
            <v>69.722943248000007</v>
          </cell>
          <cell r="AZ118">
            <v>72.76460528974151</v>
          </cell>
          <cell r="BA118">
            <v>76.181267526883786</v>
          </cell>
          <cell r="BB118">
            <v>80.138516557811812</v>
          </cell>
          <cell r="BC118">
            <v>5.1945171817094637</v>
          </cell>
          <cell r="BD118">
            <v>20.584957953022094</v>
          </cell>
          <cell r="BE118">
            <v>13.680379557811818</v>
          </cell>
          <cell r="BF118">
            <v>4.7908309296587293</v>
          </cell>
          <cell r="BG118">
            <v>74.229267249590663</v>
          </cell>
          <cell r="BH118">
            <v>2.80322825243291</v>
          </cell>
          <cell r="BI118">
            <v>6.4247103904085305</v>
          </cell>
          <cell r="BJ118">
            <v>0</v>
          </cell>
          <cell r="BK118">
            <v>0</v>
          </cell>
          <cell r="BL118">
            <v>0</v>
          </cell>
          <cell r="BM118">
            <v>3.3114806263033794</v>
          </cell>
          <cell r="BN118">
            <v>4.3644291911813253</v>
          </cell>
          <cell r="BO118">
            <v>5.2319948638689144</v>
          </cell>
          <cell r="BP118">
            <v>5.2319948638689144</v>
          </cell>
          <cell r="BQ118">
            <v>0</v>
          </cell>
          <cell r="BR118">
            <v>0</v>
          </cell>
          <cell r="BS118">
            <v>0.76983999999999997</v>
          </cell>
          <cell r="BT118">
            <v>0.47900955000000006</v>
          </cell>
          <cell r="BU118">
            <v>0</v>
          </cell>
          <cell r="BV118">
            <v>3.0560879833333332</v>
          </cell>
          <cell r="BW118">
            <v>3.9202867655555553</v>
          </cell>
          <cell r="BX118">
            <v>2.9553037916622222</v>
          </cell>
          <cell r="BY118">
            <v>1.7145809447503058</v>
          </cell>
          <cell r="BZ118">
            <v>1.5293350451928214</v>
          </cell>
          <cell r="CA118">
            <v>9.6459537719455923E-2</v>
          </cell>
          <cell r="CB118">
            <v>6.8985955594069323E-2</v>
          </cell>
          <cell r="CC118">
            <v>7.3167641037115039E-2</v>
          </cell>
          <cell r="CD118">
            <v>0</v>
          </cell>
          <cell r="CE118">
            <v>0</v>
          </cell>
          <cell r="CF118">
            <v>-10.804150140864987</v>
          </cell>
          <cell r="CG118">
            <v>0</v>
          </cell>
          <cell r="CH118">
            <v>0</v>
          </cell>
          <cell r="CI118">
            <v>0</v>
          </cell>
          <cell r="CJ118">
            <v>0</v>
          </cell>
          <cell r="CK118">
            <v>0</v>
          </cell>
          <cell r="CL118">
            <v>0</v>
          </cell>
          <cell r="CM118">
            <v>0</v>
          </cell>
          <cell r="CO118">
            <v>0</v>
          </cell>
          <cell r="CQ118">
            <v>0</v>
          </cell>
          <cell r="CR118">
            <v>0</v>
          </cell>
          <cell r="CS118">
            <v>0</v>
          </cell>
          <cell r="CT118">
            <v>0</v>
          </cell>
          <cell r="CU118">
            <v>0</v>
          </cell>
          <cell r="CV118">
            <v>0</v>
          </cell>
          <cell r="CW118">
            <v>0</v>
          </cell>
          <cell r="CX118">
            <v>0</v>
          </cell>
          <cell r="CY118">
            <v>0.76641499999999996</v>
          </cell>
          <cell r="CZ118">
            <v>0.76641499999999996</v>
          </cell>
          <cell r="DA118">
            <v>0</v>
          </cell>
          <cell r="DB118">
            <v>0</v>
          </cell>
          <cell r="DC118">
            <v>0</v>
          </cell>
          <cell r="DD118">
            <v>0</v>
          </cell>
          <cell r="DE118">
            <v>1.309293</v>
          </cell>
          <cell r="DF118">
            <v>126.99572315569861</v>
          </cell>
          <cell r="DG118">
            <v>124.67366601541497</v>
          </cell>
          <cell r="DH118">
            <v>127.26428169123783</v>
          </cell>
          <cell r="DI118">
            <v>130.40954004758001</v>
          </cell>
          <cell r="DJ118">
            <v>133.14236435572789</v>
          </cell>
          <cell r="DK118">
            <v>-1.8284530239154329</v>
          </cell>
          <cell r="DL118">
            <v>2.0779173009178642</v>
          </cell>
          <cell r="DM118">
            <v>2.4714384228978314</v>
          </cell>
          <cell r="DN118">
            <v>2.0955708509905246</v>
          </cell>
          <cell r="DO118">
            <v>4.8400379534776938</v>
          </cell>
          <cell r="DP118">
            <v>6.1466412000292836</v>
          </cell>
          <cell r="DQ118">
            <v>0</v>
          </cell>
          <cell r="DR118">
            <v>0</v>
          </cell>
          <cell r="DS118">
            <v>1</v>
          </cell>
          <cell r="DT118">
            <v>1</v>
          </cell>
          <cell r="DU118">
            <v>1</v>
          </cell>
        </row>
        <row r="119">
          <cell r="A119" t="str">
            <v>R672</v>
          </cell>
          <cell r="B119" t="str">
            <v>E0801</v>
          </cell>
          <cell r="C119" t="str">
            <v>E06000052</v>
          </cell>
          <cell r="D119" t="str">
            <v>Cornwall</v>
          </cell>
          <cell r="E119">
            <v>194.76652004999997</v>
          </cell>
          <cell r="F119">
            <v>167.92174600699502</v>
          </cell>
          <cell r="G119">
            <v>147.69667624721248</v>
          </cell>
          <cell r="H119">
            <v>136.4924966481658</v>
          </cell>
          <cell r="I119">
            <v>124.86242899502059</v>
          </cell>
          <cell r="J119">
            <v>1.4842430591041667</v>
          </cell>
          <cell r="K119">
            <v>1.4842430590822751</v>
          </cell>
          <cell r="L119">
            <v>1.5730471556920931</v>
          </cell>
          <cell r="M119">
            <v>2.4719312446590034</v>
          </cell>
          <cell r="N119">
            <v>3.5955363558676461</v>
          </cell>
          <cell r="O119">
            <v>232.704667</v>
          </cell>
          <cell r="P119">
            <v>236.20199059200002</v>
          </cell>
          <cell r="Q119">
            <v>240.35482683200001</v>
          </cell>
          <cell r="R119">
            <v>247.65421772800002</v>
          </cell>
          <cell r="S119">
            <v>252.93477123578435</v>
          </cell>
          <cell r="T119">
            <v>0</v>
          </cell>
          <cell r="U119">
            <v>4.6531382119999849</v>
          </cell>
          <cell r="V119">
            <v>9.5628143143134068</v>
          </cell>
          <cell r="W119">
            <v>17.55359969256849</v>
          </cell>
          <cell r="X119">
            <v>26.053762139304109</v>
          </cell>
          <cell r="Y119">
            <v>0</v>
          </cell>
          <cell r="Z119">
            <v>4.7243320000000004</v>
          </cell>
          <cell r="AA119">
            <v>9.9008146236865819</v>
          </cell>
          <cell r="AB119">
            <v>15.86073297943145</v>
          </cell>
          <cell r="AC119">
            <v>22.425224445192693</v>
          </cell>
          <cell r="AD119">
            <v>0</v>
          </cell>
          <cell r="AE119">
            <v>0</v>
          </cell>
          <cell r="AF119">
            <v>0</v>
          </cell>
          <cell r="AG119">
            <v>0</v>
          </cell>
          <cell r="AH119">
            <v>0</v>
          </cell>
          <cell r="AI119">
            <v>232.704667</v>
          </cell>
          <cell r="AJ119">
            <v>245.57946080399998</v>
          </cell>
          <cell r="AK119">
            <v>259.81845577000001</v>
          </cell>
          <cell r="AL119">
            <v>281.06855039999999</v>
          </cell>
          <cell r="AM119">
            <v>301.41375782028115</v>
          </cell>
          <cell r="AN119">
            <v>265207817.42056853</v>
          </cell>
          <cell r="AO119">
            <v>278988533.37508845</v>
          </cell>
          <cell r="AP119">
            <v>281068550.39999998</v>
          </cell>
          <cell r="AQ119">
            <v>301413757.82028115</v>
          </cell>
          <cell r="AR119">
            <v>1.969982640848067E-2</v>
          </cell>
          <cell r="AS119">
            <v>1.9698357246447307E-2</v>
          </cell>
          <cell r="AT119">
            <v>2.9903484948245351E-2</v>
          </cell>
          <cell r="AU119">
            <v>1.9699826408480597E-2</v>
          </cell>
          <cell r="AV119">
            <v>1.9698357246447373E-2</v>
          </cell>
          <cell r="AW119">
            <v>2.9903484948245435E-2</v>
          </cell>
          <cell r="AX119">
            <v>232.704667</v>
          </cell>
          <cell r="AY119">
            <v>240.855128804</v>
          </cell>
          <cell r="AZ119">
            <v>249.91764114631343</v>
          </cell>
          <cell r="BA119">
            <v>265.20781742056852</v>
          </cell>
          <cell r="BB119">
            <v>278.98853337508848</v>
          </cell>
          <cell r="BC119">
            <v>5.1961952285389827</v>
          </cell>
          <cell r="BD119">
            <v>19.889530782418067</v>
          </cell>
          <cell r="BE119">
            <v>46.283866375088451</v>
          </cell>
          <cell r="BF119">
            <v>4.639417918245492</v>
          </cell>
          <cell r="BG119">
            <v>258.41649300472466</v>
          </cell>
          <cell r="BH119">
            <v>2.6546871421600837</v>
          </cell>
          <cell r="BI119">
            <v>22.425224445192693</v>
          </cell>
          <cell r="BJ119">
            <v>0</v>
          </cell>
          <cell r="BK119">
            <v>0</v>
          </cell>
          <cell r="BL119">
            <v>0</v>
          </cell>
          <cell r="BM119">
            <v>12.676091726424257</v>
          </cell>
          <cell r="BN119">
            <v>17.0191020428733</v>
          </cell>
          <cell r="BO119">
            <v>20.846859435623777</v>
          </cell>
          <cell r="BP119">
            <v>20.846859435623777</v>
          </cell>
          <cell r="BQ119">
            <v>0</v>
          </cell>
          <cell r="BR119">
            <v>0</v>
          </cell>
          <cell r="BS119">
            <v>2.805866</v>
          </cell>
          <cell r="BT119">
            <v>1.745865</v>
          </cell>
          <cell r="BU119">
            <v>0</v>
          </cell>
          <cell r="BV119">
            <v>16.153674224444444</v>
          </cell>
          <cell r="BW119">
            <v>19.570433833333333</v>
          </cell>
          <cell r="BX119">
            <v>17.062395630124445</v>
          </cell>
          <cell r="BY119">
            <v>11.988327570764834</v>
          </cell>
          <cell r="BZ119">
            <v>11.706544600034308</v>
          </cell>
          <cell r="CA119">
            <v>0.33067177550162724</v>
          </cell>
          <cell r="CB119">
            <v>0.23648992064748603</v>
          </cell>
          <cell r="CC119">
            <v>0.25082510597734825</v>
          </cell>
          <cell r="CD119">
            <v>0</v>
          </cell>
          <cell r="CE119">
            <v>0</v>
          </cell>
          <cell r="CF119">
            <v>-2.3504777381766928</v>
          </cell>
          <cell r="CG119">
            <v>0.75453216854819272</v>
          </cell>
          <cell r="CH119">
            <v>3.9186993269760979</v>
          </cell>
          <cell r="CI119">
            <v>3.1641671584279059</v>
          </cell>
          <cell r="CJ119">
            <v>3.9430390743486212</v>
          </cell>
          <cell r="CK119">
            <v>3.9430390743486199</v>
          </cell>
          <cell r="CL119">
            <v>3.1641671584279059</v>
          </cell>
          <cell r="CM119">
            <v>3.1885069058004269</v>
          </cell>
          <cell r="CN119">
            <v>0.51195313617963345</v>
          </cell>
          <cell r="CO119">
            <v>3.6522874866825985</v>
          </cell>
          <cell r="CP119">
            <v>0.48327541624316472</v>
          </cell>
          <cell r="CQ119">
            <v>0</v>
          </cell>
          <cell r="CR119">
            <v>0</v>
          </cell>
          <cell r="CS119">
            <v>0</v>
          </cell>
          <cell r="CT119">
            <v>0</v>
          </cell>
          <cell r="CU119">
            <v>0</v>
          </cell>
          <cell r="CV119">
            <v>0</v>
          </cell>
          <cell r="CW119">
            <v>0</v>
          </cell>
          <cell r="CX119">
            <v>0</v>
          </cell>
          <cell r="CY119">
            <v>2.7933840000000001</v>
          </cell>
          <cell r="CZ119">
            <v>2.7933840000000001</v>
          </cell>
          <cell r="DA119">
            <v>0</v>
          </cell>
          <cell r="DB119">
            <v>0</v>
          </cell>
          <cell r="DC119">
            <v>0</v>
          </cell>
          <cell r="DD119">
            <v>0</v>
          </cell>
          <cell r="DE119">
            <v>4.7720310000000001</v>
          </cell>
          <cell r="DF119">
            <v>446.1943082775984</v>
          </cell>
          <cell r="DG119">
            <v>438.71107295103423</v>
          </cell>
          <cell r="DH119">
            <v>445.0475247938586</v>
          </cell>
          <cell r="DI119">
            <v>457.52269598081153</v>
          </cell>
          <cell r="DJ119">
            <v>473.93358128117609</v>
          </cell>
          <cell r="DK119">
            <v>-1.6771247834717951</v>
          </cell>
          <cell r="DL119">
            <v>1.4443336932896456</v>
          </cell>
          <cell r="DM119">
            <v>2.8031098909563346</v>
          </cell>
          <cell r="DN119">
            <v>3.5869008126872881</v>
          </cell>
          <cell r="DO119">
            <v>6.2168594464274918</v>
          </cell>
          <cell r="DP119">
            <v>27.739273003577708</v>
          </cell>
          <cell r="DQ119">
            <v>1</v>
          </cell>
          <cell r="DR119">
            <v>1</v>
          </cell>
          <cell r="DS119">
            <v>0</v>
          </cell>
          <cell r="DT119">
            <v>0</v>
          </cell>
          <cell r="DU119">
            <v>1</v>
          </cell>
        </row>
        <row r="120">
          <cell r="A120" t="str">
            <v>R337</v>
          </cell>
          <cell r="B120" t="str">
            <v>E4204</v>
          </cell>
          <cell r="C120" t="str">
            <v>E08000004</v>
          </cell>
          <cell r="D120" t="str">
            <v>Oldham</v>
          </cell>
          <cell r="E120">
            <v>111.97743694999998</v>
          </cell>
          <cell r="F120">
            <v>99.840169231438992</v>
          </cell>
          <cell r="G120">
            <v>90.935851929218785</v>
          </cell>
          <cell r="H120">
            <v>85.925057457517653</v>
          </cell>
          <cell r="I120">
            <v>80.453990169606129</v>
          </cell>
          <cell r="J120">
            <v>0.85759787691666667</v>
          </cell>
          <cell r="K120">
            <v>0.85759787693165501</v>
          </cell>
          <cell r="L120">
            <v>0.90890901781885114</v>
          </cell>
          <cell r="M120">
            <v>1.4282855994296231</v>
          </cell>
          <cell r="N120">
            <v>2.0775063264431664</v>
          </cell>
          <cell r="O120">
            <v>74.384923000000001</v>
          </cell>
          <cell r="P120">
            <v>75.784837699999997</v>
          </cell>
          <cell r="Q120">
            <v>76.479919749999993</v>
          </cell>
          <cell r="R120">
            <v>77.53995470000001</v>
          </cell>
          <cell r="S120">
            <v>78.92315738086549</v>
          </cell>
          <cell r="T120">
            <v>0</v>
          </cell>
          <cell r="U120">
            <v>1.2883341799999994</v>
          </cell>
          <cell r="V120">
            <v>2.8476969235016676</v>
          </cell>
          <cell r="W120">
            <v>4.4875597454186105</v>
          </cell>
          <cell r="X120">
            <v>7.0723345032831189</v>
          </cell>
          <cell r="Y120">
            <v>0</v>
          </cell>
          <cell r="Z120">
            <v>1.515207</v>
          </cell>
          <cell r="AA120">
            <v>3.1457328764983119</v>
          </cell>
          <cell r="AB120">
            <v>4.9250041945813745</v>
          </cell>
          <cell r="AC120">
            <v>6.9333176158101262</v>
          </cell>
          <cell r="AD120">
            <v>0</v>
          </cell>
          <cell r="AE120">
            <v>0</v>
          </cell>
          <cell r="AF120">
            <v>0</v>
          </cell>
          <cell r="AG120">
            <v>0</v>
          </cell>
          <cell r="AH120">
            <v>0</v>
          </cell>
          <cell r="AI120">
            <v>74.384923000000001</v>
          </cell>
          <cell r="AJ120">
            <v>78.588378879999993</v>
          </cell>
          <cell r="AK120">
            <v>82.47334954999998</v>
          </cell>
          <cell r="AL120">
            <v>86.95251863999998</v>
          </cell>
          <cell r="AM120">
            <v>92.928809499958717</v>
          </cell>
          <cell r="AN120">
            <v>82027514.445418626</v>
          </cell>
          <cell r="AO120">
            <v>85995491.884148583</v>
          </cell>
          <cell r="AP120">
            <v>86952518.640000001</v>
          </cell>
          <cell r="AQ120">
            <v>92928809.499958709</v>
          </cell>
          <cell r="AR120">
            <v>1.6999893634396468E-2</v>
          </cell>
          <cell r="AS120">
            <v>1.9896438992561105E-2</v>
          </cell>
          <cell r="AT120">
            <v>1.9898671557247338E-2</v>
          </cell>
          <cell r="AU120">
            <v>1.6999893634396444E-2</v>
          </cell>
          <cell r="AV120">
            <v>1.989643899256114E-2</v>
          </cell>
          <cell r="AW120">
            <v>1.9898671557247338E-2</v>
          </cell>
          <cell r="AX120">
            <v>74.384923000000001</v>
          </cell>
          <cell r="AY120">
            <v>77.07317187999999</v>
          </cell>
          <cell r="AZ120">
            <v>79.327616673501666</v>
          </cell>
          <cell r="BA120">
            <v>82.027514445418618</v>
          </cell>
          <cell r="BB120">
            <v>85.995491884148592</v>
          </cell>
          <cell r="BC120">
            <v>4.8373737343587218</v>
          </cell>
          <cell r="BD120">
            <v>15.608766421857556</v>
          </cell>
          <cell r="BE120">
            <v>11.610568884148599</v>
          </cell>
          <cell r="BF120">
            <v>3.6925827205381179</v>
          </cell>
          <cell r="BG120">
            <v>79.654361267387685</v>
          </cell>
          <cell r="BH120">
            <v>1.7258108837717279</v>
          </cell>
          <cell r="BI120">
            <v>6.9333176158101262</v>
          </cell>
          <cell r="BJ120">
            <v>0</v>
          </cell>
          <cell r="BK120">
            <v>0</v>
          </cell>
          <cell r="BL120">
            <v>0</v>
          </cell>
          <cell r="BM120">
            <v>5.8105320027633436</v>
          </cell>
          <cell r="BN120">
            <v>7.8883625771194259</v>
          </cell>
          <cell r="BO120">
            <v>9.7363255251973388</v>
          </cell>
          <cell r="BP120">
            <v>9.7363255251973388</v>
          </cell>
          <cell r="BQ120">
            <v>0</v>
          </cell>
          <cell r="BR120">
            <v>0</v>
          </cell>
          <cell r="BS120">
            <v>1.1273690000000001</v>
          </cell>
          <cell r="BT120">
            <v>0.70147139999999986</v>
          </cell>
          <cell r="BU120">
            <v>0</v>
          </cell>
          <cell r="BV120">
            <v>2.0861129977777777</v>
          </cell>
          <cell r="BW120">
            <v>2.7678970222222219</v>
          </cell>
          <cell r="BX120">
            <v>2.6406731716977778</v>
          </cell>
          <cell r="BY120">
            <v>1.600955486667047</v>
          </cell>
          <cell r="BZ120">
            <v>0.96064393735520726</v>
          </cell>
          <cell r="CA120">
            <v>0.1888080394972049</v>
          </cell>
          <cell r="CB120">
            <v>0.13503177950572218</v>
          </cell>
          <cell r="CC120">
            <v>0.1432169299735977</v>
          </cell>
          <cell r="CD120">
            <v>0</v>
          </cell>
          <cell r="CE120">
            <v>0</v>
          </cell>
          <cell r="CF120">
            <v>-39.995587300486022</v>
          </cell>
          <cell r="CG120">
            <v>0</v>
          </cell>
          <cell r="CH120">
            <v>0</v>
          </cell>
          <cell r="CI120">
            <v>0</v>
          </cell>
          <cell r="CJ120">
            <v>0</v>
          </cell>
          <cell r="CK120">
            <v>0</v>
          </cell>
          <cell r="CL120">
            <v>0</v>
          </cell>
          <cell r="CM120">
            <v>0</v>
          </cell>
          <cell r="CO120">
            <v>0</v>
          </cell>
          <cell r="CQ120">
            <v>0</v>
          </cell>
          <cell r="CR120">
            <v>0</v>
          </cell>
          <cell r="CS120">
            <v>0</v>
          </cell>
          <cell r="CT120">
            <v>0</v>
          </cell>
          <cell r="CU120">
            <v>0</v>
          </cell>
          <cell r="CV120">
            <v>0</v>
          </cell>
          <cell r="CW120">
            <v>0</v>
          </cell>
          <cell r="CX120">
            <v>0</v>
          </cell>
          <cell r="CY120">
            <v>1.1223540000000001</v>
          </cell>
          <cell r="CZ120">
            <v>1.1223540000000001</v>
          </cell>
          <cell r="DA120">
            <v>0</v>
          </cell>
          <cell r="DB120">
            <v>0</v>
          </cell>
          <cell r="DC120">
            <v>0</v>
          </cell>
          <cell r="DD120">
            <v>0</v>
          </cell>
          <cell r="DE120">
            <v>1.9173549999999999</v>
          </cell>
          <cell r="DF120">
            <v>189.49487886419163</v>
          </cell>
          <cell r="DG120">
            <v>182.1890747900986</v>
          </cell>
          <cell r="DH120">
            <v>184.03990160147231</v>
          </cell>
          <cell r="DI120">
            <v>185.61900516073376</v>
          </cell>
          <cell r="DJ120">
            <v>189.19698445856059</v>
          </cell>
          <cell r="DK120">
            <v>-3.8554097703764278</v>
          </cell>
          <cell r="DL120">
            <v>1.0158824361482965</v>
          </cell>
          <cell r="DM120">
            <v>0.8580223883627669</v>
          </cell>
          <cell r="DN120">
            <v>1.9275931873077967</v>
          </cell>
          <cell r="DO120">
            <v>-0.15720446241955788</v>
          </cell>
          <cell r="DP120">
            <v>-0.29789440563103559</v>
          </cell>
          <cell r="DQ120">
            <v>1</v>
          </cell>
          <cell r="DR120">
            <v>1</v>
          </cell>
          <cell r="DS120">
            <v>0</v>
          </cell>
          <cell r="DT120">
            <v>0</v>
          </cell>
          <cell r="DU120">
            <v>1</v>
          </cell>
        </row>
        <row r="121">
          <cell r="A121" t="str">
            <v>R665</v>
          </cell>
          <cell r="B121" t="str">
            <v>E1121</v>
          </cell>
          <cell r="C121" t="str">
            <v>E10000008</v>
          </cell>
          <cell r="D121" t="str">
            <v>Devon</v>
          </cell>
          <cell r="E121">
            <v>183.53374778</v>
          </cell>
          <cell r="F121">
            <v>151.64424586041099</v>
          </cell>
          <cell r="G121">
            <v>128.30733143619747</v>
          </cell>
          <cell r="H121">
            <v>115.0361882406857</v>
          </cell>
          <cell r="I121">
            <v>101.54242504970301</v>
          </cell>
          <cell r="J121">
            <v>1.3586983006041666</v>
          </cell>
          <cell r="K121">
            <v>1.3586983005595974</v>
          </cell>
          <cell r="L121">
            <v>1.4399908991054811</v>
          </cell>
          <cell r="M121">
            <v>2.2628428414514703</v>
          </cell>
          <cell r="N121">
            <v>3.2914077693839277</v>
          </cell>
          <cell r="O121">
            <v>317.11131999999998</v>
          </cell>
          <cell r="P121">
            <v>322.65410829300004</v>
          </cell>
          <cell r="Q121">
            <v>328.27047452099998</v>
          </cell>
          <cell r="R121">
            <v>333.34243737300005</v>
          </cell>
          <cell r="S121">
            <v>338.91040694595665</v>
          </cell>
          <cell r="T121">
            <v>0</v>
          </cell>
          <cell r="U121">
            <v>6.425075432619801</v>
          </cell>
          <cell r="V121">
            <v>13.210218108354415</v>
          </cell>
          <cell r="W121">
            <v>23.793068931483731</v>
          </cell>
          <cell r="X121">
            <v>35.083522396733692</v>
          </cell>
          <cell r="Y121">
            <v>0</v>
          </cell>
          <cell r="Z121">
            <v>6.4530820323801441</v>
          </cell>
          <cell r="AA121">
            <v>16.937849186645629</v>
          </cell>
          <cell r="AB121">
            <v>24.98245007651645</v>
          </cell>
          <cell r="AC121">
            <v>30.058057775322975</v>
          </cell>
          <cell r="AD121">
            <v>0</v>
          </cell>
          <cell r="AE121">
            <v>0</v>
          </cell>
          <cell r="AF121">
            <v>0</v>
          </cell>
          <cell r="AG121">
            <v>0</v>
          </cell>
          <cell r="AH121">
            <v>0</v>
          </cell>
          <cell r="AI121">
            <v>317.11131999999998</v>
          </cell>
          <cell r="AJ121">
            <v>335.53226575799999</v>
          </cell>
          <cell r="AK121">
            <v>358.41854181599996</v>
          </cell>
          <cell r="AL121">
            <v>382.11795638100023</v>
          </cell>
          <cell r="AM121">
            <v>404.0519871180133</v>
          </cell>
          <cell r="AN121">
            <v>357135506.30448359</v>
          </cell>
          <cell r="AO121">
            <v>373993929.34269023</v>
          </cell>
          <cell r="AP121">
            <v>382117956.38100004</v>
          </cell>
          <cell r="AQ121">
            <v>404051987.1180132</v>
          </cell>
          <cell r="AR121">
            <v>1.9913198894666584E-2</v>
          </cell>
          <cell r="AS121">
            <v>1.9931766925837202E-2</v>
          </cell>
          <cell r="AT121">
            <v>2.9930910432368396E-2</v>
          </cell>
          <cell r="AU121">
            <v>1.9913198894666643E-2</v>
          </cell>
          <cell r="AV121">
            <v>1.9931766925837216E-2</v>
          </cell>
          <cell r="AW121">
            <v>2.993091043236825E-2</v>
          </cell>
          <cell r="AX121">
            <v>317.11131999999998</v>
          </cell>
          <cell r="AY121">
            <v>329.07918372561983</v>
          </cell>
          <cell r="AZ121">
            <v>341.48069262935434</v>
          </cell>
          <cell r="BA121">
            <v>357.13550630448378</v>
          </cell>
          <cell r="BB121">
            <v>373.99392934269036</v>
          </cell>
          <cell r="BC121">
            <v>4.720455608755282</v>
          </cell>
          <cell r="BD121">
            <v>17.937741655734758</v>
          </cell>
          <cell r="BE121">
            <v>56.882609342690351</v>
          </cell>
          <cell r="BF121">
            <v>4.2109132506511049</v>
          </cell>
          <cell r="BG121">
            <v>346.41638656832549</v>
          </cell>
          <cell r="BH121">
            <v>2.2343100656627479</v>
          </cell>
          <cell r="BI121">
            <v>30.058057775322975</v>
          </cell>
          <cell r="BJ121">
            <v>0</v>
          </cell>
          <cell r="BK121">
            <v>0</v>
          </cell>
          <cell r="BL121">
            <v>0</v>
          </cell>
          <cell r="BM121">
            <v>15.362500086097137</v>
          </cell>
          <cell r="BN121">
            <v>20.395259719656924</v>
          </cell>
          <cell r="BO121">
            <v>24.694941277916531</v>
          </cell>
          <cell r="BP121">
            <v>24.694941277916531</v>
          </cell>
          <cell r="BQ121">
            <v>0</v>
          </cell>
          <cell r="BR121">
            <v>0</v>
          </cell>
          <cell r="BS121">
            <v>3.5915089999999998</v>
          </cell>
          <cell r="BT121">
            <v>2.2347077999999998</v>
          </cell>
          <cell r="BU121">
            <v>0</v>
          </cell>
          <cell r="BV121">
            <v>4.2637302019999996</v>
          </cell>
          <cell r="BW121">
            <v>5.3700449873333334</v>
          </cell>
          <cell r="BX121">
            <v>4.6605614399306665</v>
          </cell>
          <cell r="BY121">
            <v>3.8087908565605679</v>
          </cell>
          <cell r="BZ121">
            <v>3.6589211243851318</v>
          </cell>
          <cell r="CA121">
            <v>0.30451743298093781</v>
          </cell>
          <cell r="CB121">
            <v>0.21778485161665614</v>
          </cell>
          <cell r="CC121">
            <v>0.23098620159983352</v>
          </cell>
          <cell r="CD121">
            <v>0</v>
          </cell>
          <cell r="CE121">
            <v>0</v>
          </cell>
          <cell r="CF121">
            <v>-3.9348375329479768</v>
          </cell>
          <cell r="CG121">
            <v>1.4266337664904367</v>
          </cell>
          <cell r="CH121">
            <v>7.4092914969342045</v>
          </cell>
          <cell r="CI121">
            <v>5.9826577304437674</v>
          </cell>
          <cell r="CJ121">
            <v>7.4553119410145401</v>
          </cell>
          <cell r="CK121">
            <v>7.4553119410145374</v>
          </cell>
          <cell r="CL121">
            <v>5.9826577304437674</v>
          </cell>
          <cell r="CM121">
            <v>6.0286781745241003</v>
          </cell>
          <cell r="CN121">
            <v>0.51195313617963323</v>
          </cell>
          <cell r="CO121">
            <v>6.9055725794401122</v>
          </cell>
          <cell r="CP121">
            <v>0.4832754162431645</v>
          </cell>
          <cell r="CQ121">
            <v>0</v>
          </cell>
          <cell r="CR121">
            <v>2.8232773911632125</v>
          </cell>
          <cell r="CS121">
            <v>2.8105457533520788</v>
          </cell>
          <cell r="CT121">
            <v>0</v>
          </cell>
          <cell r="CU121">
            <v>0</v>
          </cell>
          <cell r="CV121">
            <v>0</v>
          </cell>
          <cell r="CW121">
            <v>0</v>
          </cell>
          <cell r="CX121">
            <v>0</v>
          </cell>
          <cell r="CY121">
            <v>3.5755319999999999</v>
          </cell>
          <cell r="CZ121">
            <v>3.5755319999999999</v>
          </cell>
          <cell r="DA121">
            <v>0</v>
          </cell>
          <cell r="DB121">
            <v>0</v>
          </cell>
          <cell r="DC121">
            <v>0</v>
          </cell>
          <cell r="DD121">
            <v>0</v>
          </cell>
          <cell r="DE121">
            <v>6.1082010000000002</v>
          </cell>
          <cell r="DF121">
            <v>507.99864748207563</v>
          </cell>
          <cell r="DG121">
            <v>504.35560864601808</v>
          </cell>
          <cell r="DH121">
            <v>520.80462436272649</v>
          </cell>
          <cell r="DI121">
            <v>536.88658978036949</v>
          </cell>
          <cell r="DJ121">
            <v>554.37872728041646</v>
          </cell>
          <cell r="DK121">
            <v>-0.71713553847327915</v>
          </cell>
          <cell r="DL121">
            <v>3.261392445077993</v>
          </cell>
          <cell r="DM121">
            <v>3.0879075694309588</v>
          </cell>
          <cell r="DN121">
            <v>3.2580693638115887</v>
          </cell>
          <cell r="DO121">
            <v>9.1299612761227564</v>
          </cell>
          <cell r="DP121">
            <v>46.380079798340859</v>
          </cell>
          <cell r="DQ121">
            <v>0</v>
          </cell>
          <cell r="DR121">
            <v>0</v>
          </cell>
          <cell r="DS121">
            <v>1</v>
          </cell>
          <cell r="DT121">
            <v>0</v>
          </cell>
          <cell r="DU121">
            <v>1</v>
          </cell>
        </row>
        <row r="122">
          <cell r="A122" t="str">
            <v>R367</v>
          </cell>
          <cell r="B122" t="str">
            <v>E4703</v>
          </cell>
          <cell r="C122" t="str">
            <v>E08000034</v>
          </cell>
          <cell r="D122" t="str">
            <v>Kirklees</v>
          </cell>
          <cell r="E122">
            <v>141.94911850999998</v>
          </cell>
          <cell r="F122">
            <v>123.51239923856198</v>
          </cell>
          <cell r="G122">
            <v>109.9742570442901</v>
          </cell>
          <cell r="H122">
            <v>102.35553186521754</v>
          </cell>
          <cell r="I122">
            <v>94.176837274447806</v>
          </cell>
          <cell r="J122">
            <v>1.0943449056458334</v>
          </cell>
          <cell r="K122">
            <v>1.0943449056971568</v>
          </cell>
          <cell r="L122">
            <v>1.1598209139124702</v>
          </cell>
          <cell r="M122">
            <v>1.822575721862453</v>
          </cell>
          <cell r="N122">
            <v>2.6510192317999191</v>
          </cell>
          <cell r="O122">
            <v>140.97461300000001</v>
          </cell>
          <cell r="P122">
            <v>143.680744635</v>
          </cell>
          <cell r="Q122">
            <v>146.19286950999998</v>
          </cell>
          <cell r="R122">
            <v>149.23225550000001</v>
          </cell>
          <cell r="S122">
            <v>151.83322317917566</v>
          </cell>
          <cell r="T122">
            <v>0</v>
          </cell>
          <cell r="U122">
            <v>2.8012744449999976</v>
          </cell>
          <cell r="V122">
            <v>5.8164051157478696</v>
          </cell>
          <cell r="W122">
            <v>10.575822180447673</v>
          </cell>
          <cell r="X122">
            <v>15.637949231129202</v>
          </cell>
          <cell r="Y122">
            <v>0</v>
          </cell>
          <cell r="Z122">
            <v>2.87384</v>
          </cell>
          <cell r="AA122">
            <v>7.541295576252133</v>
          </cell>
          <cell r="AB122">
            <v>12.812122119552344</v>
          </cell>
          <cell r="AC122">
            <v>13.428760648133158</v>
          </cell>
          <cell r="AD122">
            <v>0</v>
          </cell>
          <cell r="AE122">
            <v>0</v>
          </cell>
          <cell r="AF122">
            <v>0</v>
          </cell>
          <cell r="AG122">
            <v>0</v>
          </cell>
          <cell r="AH122">
            <v>0</v>
          </cell>
          <cell r="AI122">
            <v>140.97461300000001</v>
          </cell>
          <cell r="AJ122">
            <v>149.35585907999999</v>
          </cell>
          <cell r="AK122">
            <v>159.55057020199999</v>
          </cell>
          <cell r="AL122">
            <v>172.62019980000002</v>
          </cell>
          <cell r="AM122">
            <v>180.89993305843802</v>
          </cell>
          <cell r="AN122">
            <v>159808077.68044767</v>
          </cell>
          <cell r="AO122">
            <v>167471172.41030487</v>
          </cell>
          <cell r="AP122">
            <v>172620199.80000001</v>
          </cell>
          <cell r="AQ122">
            <v>180899933.05843803</v>
          </cell>
          <cell r="AR122">
            <v>1.9496519537925749E-2</v>
          </cell>
          <cell r="AS122">
            <v>1.990130739526319E-2</v>
          </cell>
          <cell r="AT122">
            <v>2.9893052541261955E-2</v>
          </cell>
          <cell r="AU122">
            <v>1.9496519537925694E-2</v>
          </cell>
          <cell r="AV122">
            <v>1.9901307395263218E-2</v>
          </cell>
          <cell r="AW122">
            <v>2.9893052541261882E-2</v>
          </cell>
          <cell r="AX122">
            <v>140.97461300000001</v>
          </cell>
          <cell r="AY122">
            <v>146.48201907999999</v>
          </cell>
          <cell r="AZ122">
            <v>152.00927462574785</v>
          </cell>
          <cell r="BA122">
            <v>159.80807768044767</v>
          </cell>
          <cell r="BB122">
            <v>167.47117241030489</v>
          </cell>
          <cell r="BC122">
            <v>4.7951861014061725</v>
          </cell>
          <cell r="BD122">
            <v>18.795270188331621</v>
          </cell>
          <cell r="BE122">
            <v>26.496559410304876</v>
          </cell>
          <cell r="BF122">
            <v>4.3998290210383706</v>
          </cell>
          <cell r="BG122">
            <v>155.12219276580819</v>
          </cell>
          <cell r="BH122">
            <v>2.4196426075589139</v>
          </cell>
          <cell r="BI122">
            <v>13.428760648133158</v>
          </cell>
          <cell r="BJ122">
            <v>0</v>
          </cell>
          <cell r="BK122">
            <v>0</v>
          </cell>
          <cell r="BL122">
            <v>0</v>
          </cell>
          <cell r="BM122">
            <v>9.0926086716397663</v>
          </cell>
          <cell r="BN122">
            <v>12.401586313453739</v>
          </cell>
          <cell r="BO122">
            <v>15.437885041861925</v>
          </cell>
          <cell r="BP122">
            <v>15.437885041861925</v>
          </cell>
          <cell r="BQ122">
            <v>0</v>
          </cell>
          <cell r="BR122">
            <v>0</v>
          </cell>
          <cell r="BS122">
            <v>1.8681920000000001</v>
          </cell>
          <cell r="BT122">
            <v>1.1624258999999999</v>
          </cell>
          <cell r="BU122">
            <v>0</v>
          </cell>
          <cell r="BV122">
            <v>7.6596293100000006</v>
          </cell>
          <cell r="BW122">
            <v>8.8602211655555561</v>
          </cell>
          <cell r="BX122">
            <v>7.1595456690488888</v>
          </cell>
          <cell r="BY122">
            <v>4.6614924954999992</v>
          </cell>
          <cell r="BZ122">
            <v>3.8634490972299718</v>
          </cell>
          <cell r="CA122">
            <v>0.2409300696005566</v>
          </cell>
          <cell r="CB122">
            <v>0.17230842564350804</v>
          </cell>
          <cell r="CC122">
            <v>0.18275315499490555</v>
          </cell>
          <cell r="CD122">
            <v>0</v>
          </cell>
          <cell r="CE122">
            <v>0</v>
          </cell>
          <cell r="CF122">
            <v>-17.119911681514534</v>
          </cell>
          <cell r="CG122">
            <v>0</v>
          </cell>
          <cell r="CH122">
            <v>0</v>
          </cell>
          <cell r="CI122">
            <v>0</v>
          </cell>
          <cell r="CJ122">
            <v>0</v>
          </cell>
          <cell r="CK122">
            <v>0</v>
          </cell>
          <cell r="CL122">
            <v>0</v>
          </cell>
          <cell r="CM122">
            <v>0</v>
          </cell>
          <cell r="CO122">
            <v>0</v>
          </cell>
          <cell r="CQ122">
            <v>0</v>
          </cell>
          <cell r="CR122">
            <v>0</v>
          </cell>
          <cell r="CS122">
            <v>0</v>
          </cell>
          <cell r="CT122">
            <v>0</v>
          </cell>
          <cell r="CU122">
            <v>0</v>
          </cell>
          <cell r="CV122">
            <v>0</v>
          </cell>
          <cell r="CW122">
            <v>0</v>
          </cell>
          <cell r="CX122">
            <v>0</v>
          </cell>
          <cell r="CY122">
            <v>1.8598809999999999</v>
          </cell>
          <cell r="CZ122">
            <v>1.8598809999999999</v>
          </cell>
          <cell r="DA122">
            <v>0</v>
          </cell>
          <cell r="DB122">
            <v>0</v>
          </cell>
          <cell r="DC122">
            <v>0</v>
          </cell>
          <cell r="DD122">
            <v>0</v>
          </cell>
          <cell r="DE122">
            <v>3.1772969999999998</v>
          </cell>
          <cell r="DF122">
            <v>291.91863579524642</v>
          </cell>
          <cell r="DG122">
            <v>282.99513281545819</v>
          </cell>
          <cell r="DH122">
            <v>288.9877476558861</v>
          </cell>
          <cell r="DI122">
            <v>296.88369309603377</v>
          </cell>
          <cell r="DJ122">
            <v>302.06630170377758</v>
          </cell>
          <cell r="DK122">
            <v>-3.0568459445827423</v>
          </cell>
          <cell r="DL122">
            <v>2.1175681647980005</v>
          </cell>
          <cell r="DM122">
            <v>2.7322768886208326</v>
          </cell>
          <cell r="DN122">
            <v>1.7456696774744707</v>
          </cell>
          <cell r="DO122">
            <v>3.4761966740790129</v>
          </cell>
          <cell r="DP122">
            <v>10.14766590853119</v>
          </cell>
          <cell r="DQ122">
            <v>0</v>
          </cell>
          <cell r="DR122">
            <v>0</v>
          </cell>
          <cell r="DS122">
            <v>1</v>
          </cell>
          <cell r="DT122">
            <v>1</v>
          </cell>
          <cell r="DU122">
            <v>1</v>
          </cell>
        </row>
        <row r="123">
          <cell r="A123" t="str">
            <v>R954</v>
          </cell>
          <cell r="B123" t="str">
            <v>E6102</v>
          </cell>
          <cell r="C123" t="str">
            <v>E31000002</v>
          </cell>
          <cell r="D123" t="str">
            <v>Bedfordshire Fire</v>
          </cell>
          <cell r="E123">
            <v>11.157024230000001</v>
          </cell>
          <cell r="F123">
            <v>10.207850850998</v>
          </cell>
          <cell r="G123">
            <v>9.0579516506975875</v>
          </cell>
          <cell r="H123">
            <v>8.5714277793103726</v>
          </cell>
          <cell r="I123">
            <v>8.1298098592985504</v>
          </cell>
          <cell r="J123">
            <v>7.8648580062500001E-2</v>
          </cell>
          <cell r="K123">
            <v>7.8648580096762413E-2</v>
          </cell>
          <cell r="L123">
            <v>8.3354221846204959E-2</v>
          </cell>
          <cell r="M123">
            <v>0.13098520575832207</v>
          </cell>
          <cell r="N123">
            <v>0.19052393564845357</v>
          </cell>
          <cell r="O123">
            <v>17.264329</v>
          </cell>
          <cell r="P123">
            <v>17.848487765999998</v>
          </cell>
          <cell r="Q123">
            <v>18.25914066</v>
          </cell>
          <cell r="R123">
            <v>18.641011182</v>
          </cell>
          <cell r="S123">
            <v>19.14761202362023</v>
          </cell>
          <cell r="T123">
            <v>0</v>
          </cell>
          <cell r="U123">
            <v>0.35608953399999921</v>
          </cell>
          <cell r="V123">
            <v>0.73470426999999772</v>
          </cell>
          <cell r="W123">
            <v>1.330903846999997</v>
          </cell>
          <cell r="X123">
            <v>1.982513960889893</v>
          </cell>
          <cell r="Y123">
            <v>0</v>
          </cell>
          <cell r="Z123">
            <v>0</v>
          </cell>
          <cell r="AA123">
            <v>0</v>
          </cell>
          <cell r="AB123">
            <v>0</v>
          </cell>
          <cell r="AC123">
            <v>0</v>
          </cell>
          <cell r="AD123">
            <v>0</v>
          </cell>
          <cell r="AE123">
            <v>0</v>
          </cell>
          <cell r="AF123">
            <v>0</v>
          </cell>
          <cell r="AG123">
            <v>0</v>
          </cell>
          <cell r="AH123">
            <v>0</v>
          </cell>
          <cell r="AI123">
            <v>17.264329</v>
          </cell>
          <cell r="AJ123">
            <v>18.204577299999997</v>
          </cell>
          <cell r="AK123">
            <v>18.993844929999998</v>
          </cell>
          <cell r="AL123">
            <v>19.971915028999994</v>
          </cell>
          <cell r="AM123">
            <v>21.130125984510123</v>
          </cell>
          <cell r="AN123">
            <v>19971915.028999995</v>
          </cell>
          <cell r="AO123">
            <v>21130125.984510127</v>
          </cell>
          <cell r="AP123">
            <v>19971915.029000003</v>
          </cell>
          <cell r="AQ123">
            <v>21540419.692947216</v>
          </cell>
          <cell r="AR123">
            <v>1.9950683703205518E-2</v>
          </cell>
          <cell r="AS123">
            <v>1.9890109890109864E-2</v>
          </cell>
          <cell r="AT123">
            <v>2.9953668785691168E-2</v>
          </cell>
          <cell r="AU123">
            <v>1.9950683703205518E-2</v>
          </cell>
          <cell r="AV123">
            <v>1.9890109890109864E-2</v>
          </cell>
          <cell r="AW123">
            <v>2.9953668785691168E-2</v>
          </cell>
          <cell r="AX123">
            <v>17.264329</v>
          </cell>
          <cell r="AY123">
            <v>18.204577299999997</v>
          </cell>
          <cell r="AZ123">
            <v>18.993844929999998</v>
          </cell>
          <cell r="BA123">
            <v>19.971915028999994</v>
          </cell>
          <cell r="BB123">
            <v>21.130125984510123</v>
          </cell>
          <cell r="BC123">
            <v>5.7991982933452357</v>
          </cell>
          <cell r="BD123">
            <v>22.391817165382584</v>
          </cell>
          <cell r="BE123">
            <v>3.8657969845101237</v>
          </cell>
          <cell r="BF123">
            <v>5.1811937981690148</v>
          </cell>
          <cell r="BG123">
            <v>19.57203397432778</v>
          </cell>
          <cell r="BH123">
            <v>3.1861869780839713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G123">
            <v>0</v>
          </cell>
          <cell r="CH123">
            <v>0</v>
          </cell>
          <cell r="CI123">
            <v>0</v>
          </cell>
          <cell r="CJ123">
            <v>0</v>
          </cell>
          <cell r="CK123">
            <v>0</v>
          </cell>
          <cell r="CL123">
            <v>0</v>
          </cell>
          <cell r="CM123">
            <v>0</v>
          </cell>
          <cell r="CO123">
            <v>0</v>
          </cell>
          <cell r="CQ123">
            <v>0</v>
          </cell>
          <cell r="CR123">
            <v>6.7200585807257129E-2</v>
          </cell>
          <cell r="CS123">
            <v>8.4599329613123317E-2</v>
          </cell>
          <cell r="CT123">
            <v>0</v>
          </cell>
          <cell r="CU123">
            <v>0</v>
          </cell>
          <cell r="CV123">
            <v>0</v>
          </cell>
          <cell r="CW123">
            <v>0</v>
          </cell>
          <cell r="CX123">
            <v>0</v>
          </cell>
          <cell r="CY123">
            <v>0</v>
          </cell>
          <cell r="CZ123">
            <v>0</v>
          </cell>
          <cell r="DA123">
            <v>0</v>
          </cell>
          <cell r="DB123">
            <v>0</v>
          </cell>
          <cell r="DC123">
            <v>0</v>
          </cell>
          <cell r="DD123">
            <v>0</v>
          </cell>
          <cell r="DE123">
            <v>0</v>
          </cell>
          <cell r="DF123">
            <v>28.500001810062496</v>
          </cell>
          <cell r="DG123">
            <v>28.558277316902014</v>
          </cell>
          <cell r="DH123">
            <v>28.219750132156911</v>
          </cell>
          <cell r="DI123">
            <v>28.674328014068688</v>
          </cell>
          <cell r="DJ123">
            <v>29.450459779457127</v>
          </cell>
          <cell r="DK123">
            <v>0.20447544960835451</v>
          </cell>
          <cell r="DL123">
            <v>-1.1853907747605863</v>
          </cell>
          <cell r="DM123">
            <v>1.6108501307875667</v>
          </cell>
          <cell r="DN123">
            <v>2.7067130047742971</v>
          </cell>
          <cell r="DO123">
            <v>3.3349400316846634</v>
          </cell>
          <cell r="DP123">
            <v>0.95045796939462801</v>
          </cell>
          <cell r="DQ123">
            <v>0</v>
          </cell>
          <cell r="DR123">
            <v>0</v>
          </cell>
          <cell r="DS123">
            <v>0</v>
          </cell>
          <cell r="DT123">
            <v>0</v>
          </cell>
          <cell r="DU123">
            <v>1</v>
          </cell>
        </row>
        <row r="124">
          <cell r="A124" t="str">
            <v>R608</v>
          </cell>
          <cell r="B124" t="str">
            <v>E0703</v>
          </cell>
          <cell r="C124" t="str">
            <v>E06000003</v>
          </cell>
          <cell r="D124" t="str">
            <v>Redcar And Cleveland</v>
          </cell>
          <cell r="E124">
            <v>61.926024060000003</v>
          </cell>
          <cell r="F124">
            <v>54.548154624299997</v>
          </cell>
          <cell r="G124">
            <v>49.133571998559894</v>
          </cell>
          <cell r="H124">
            <v>46.085674192878031</v>
          </cell>
          <cell r="I124">
            <v>42.789823653014082</v>
          </cell>
          <cell r="J124">
            <v>0.47723798820833335</v>
          </cell>
          <cell r="K124">
            <v>0.47723798831269215</v>
          </cell>
          <cell r="L124">
            <v>0.50579172697474128</v>
          </cell>
          <cell r="M124">
            <v>0.79481557096030753</v>
          </cell>
          <cell r="N124">
            <v>1.1560953759422645</v>
          </cell>
          <cell r="O124">
            <v>51.395172000000002</v>
          </cell>
          <cell r="P124">
            <v>52.136545292999998</v>
          </cell>
          <cell r="Q124">
            <v>52.638304167000001</v>
          </cell>
          <cell r="R124">
            <v>53.427824370000003</v>
          </cell>
          <cell r="S124">
            <v>54.453295858581704</v>
          </cell>
          <cell r="T124">
            <v>0</v>
          </cell>
          <cell r="U124">
            <v>8.0149999993293332E-6</v>
          </cell>
          <cell r="V124">
            <v>1.0292761100167878</v>
          </cell>
          <cell r="W124">
            <v>2.1307216170462357</v>
          </cell>
          <cell r="X124">
            <v>3.8703652133842632</v>
          </cell>
          <cell r="Y124">
            <v>0</v>
          </cell>
          <cell r="Z124">
            <v>1.039927</v>
          </cell>
          <cell r="AA124">
            <v>2.1232311959832013</v>
          </cell>
          <cell r="AB124">
            <v>3.3305097929537744</v>
          </cell>
          <cell r="AC124">
            <v>4.6966541997993367</v>
          </cell>
          <cell r="AD124">
            <v>0</v>
          </cell>
          <cell r="AE124">
            <v>0</v>
          </cell>
          <cell r="AF124">
            <v>0</v>
          </cell>
          <cell r="AG124">
            <v>0</v>
          </cell>
          <cell r="AH124">
            <v>0</v>
          </cell>
          <cell r="AI124">
            <v>51.395172000000002</v>
          </cell>
          <cell r="AJ124">
            <v>53.176480307999995</v>
          </cell>
          <cell r="AK124">
            <v>55.790811472999991</v>
          </cell>
          <cell r="AL124">
            <v>58.889055780000014</v>
          </cell>
          <cell r="AM124">
            <v>63.020315271765305</v>
          </cell>
          <cell r="AN124">
            <v>55558545.987046219</v>
          </cell>
          <cell r="AO124">
            <v>58323661.071965933</v>
          </cell>
          <cell r="AP124">
            <v>58889055.779999994</v>
          </cell>
          <cell r="AQ124">
            <v>63020315.271765269</v>
          </cell>
          <cell r="AR124">
            <v>1.5373093775750135E-7</v>
          </cell>
          <cell r="AS124">
            <v>1.9553590791701048E-2</v>
          </cell>
          <cell r="AT124">
            <v>1.9936787545530743E-2</v>
          </cell>
          <cell r="AU124">
            <v>1.5373093775750135E-7</v>
          </cell>
          <cell r="AV124">
            <v>1.9553590791700926E-2</v>
          </cell>
          <cell r="AW124">
            <v>1.9936787545530629E-2</v>
          </cell>
          <cell r="AX124">
            <v>51.395172000000002</v>
          </cell>
          <cell r="AY124">
            <v>52.136553307999996</v>
          </cell>
          <cell r="AZ124">
            <v>53.667580277016789</v>
          </cell>
          <cell r="BA124">
            <v>55.558545987046244</v>
          </cell>
          <cell r="BB124">
            <v>58.323661071965972</v>
          </cell>
          <cell r="BC124">
            <v>4.9769392553297358</v>
          </cell>
          <cell r="BD124">
            <v>13.480816976283238</v>
          </cell>
          <cell r="BE124">
            <v>6.92848907196597</v>
          </cell>
          <cell r="BF124">
            <v>3.2120997479222924</v>
          </cell>
          <cell r="BG124">
            <v>54.022994318373023</v>
          </cell>
          <cell r="BH124">
            <v>1.2544413921185216</v>
          </cell>
          <cell r="BI124">
            <v>4.6966541997993367</v>
          </cell>
          <cell r="BJ124">
            <v>0</v>
          </cell>
          <cell r="BK124">
            <v>0</v>
          </cell>
          <cell r="BL124">
            <v>0</v>
          </cell>
          <cell r="BM124">
            <v>3.5948043235876406</v>
          </cell>
          <cell r="BN124">
            <v>4.8695348702012051</v>
          </cell>
          <cell r="BO124">
            <v>6.004070337858475</v>
          </cell>
          <cell r="BP124">
            <v>6.004070337858475</v>
          </cell>
          <cell r="BQ124">
            <v>0</v>
          </cell>
          <cell r="BR124">
            <v>0</v>
          </cell>
          <cell r="BS124">
            <v>0.72344299999999995</v>
          </cell>
          <cell r="BT124">
            <v>0.45014069999999995</v>
          </cell>
          <cell r="BU124">
            <v>0</v>
          </cell>
          <cell r="BV124">
            <v>1.5530593966666668</v>
          </cell>
          <cell r="BW124">
            <v>2.3056298633333334</v>
          </cell>
          <cell r="BX124">
            <v>2.0700853703288891</v>
          </cell>
          <cell r="BY124">
            <v>1.522086103111866</v>
          </cell>
          <cell r="BZ124">
            <v>1.8063954991502347</v>
          </cell>
          <cell r="CA124">
            <v>0.10506832091200442</v>
          </cell>
          <cell r="CB124">
            <v>7.5142787246812517E-2</v>
          </cell>
          <cell r="CC124">
            <v>7.969767812096154E-2</v>
          </cell>
          <cell r="CD124">
            <v>0</v>
          </cell>
          <cell r="CE124">
            <v>0</v>
          </cell>
          <cell r="CF124">
            <v>18.678929888204454</v>
          </cell>
          <cell r="CG124">
            <v>0</v>
          </cell>
          <cell r="CH124">
            <v>0</v>
          </cell>
          <cell r="CI124">
            <v>0</v>
          </cell>
          <cell r="CJ124">
            <v>0</v>
          </cell>
          <cell r="CK124">
            <v>0</v>
          </cell>
          <cell r="CL124">
            <v>0</v>
          </cell>
          <cell r="CM124">
            <v>0</v>
          </cell>
          <cell r="CO124">
            <v>0</v>
          </cell>
          <cell r="CQ124">
            <v>0</v>
          </cell>
          <cell r="CR124">
            <v>0</v>
          </cell>
          <cell r="CS124">
            <v>0</v>
          </cell>
          <cell r="CT124">
            <v>0</v>
          </cell>
          <cell r="CU124">
            <v>0</v>
          </cell>
          <cell r="CV124">
            <v>0</v>
          </cell>
          <cell r="CW124">
            <v>0</v>
          </cell>
          <cell r="CX124">
            <v>0</v>
          </cell>
          <cell r="CY124">
            <v>0.720225</v>
          </cell>
          <cell r="CZ124">
            <v>0.720225</v>
          </cell>
          <cell r="DA124">
            <v>0</v>
          </cell>
          <cell r="DB124">
            <v>0</v>
          </cell>
          <cell r="DC124">
            <v>0</v>
          </cell>
          <cell r="DD124">
            <v>0</v>
          </cell>
          <cell r="DE124">
            <v>1.2303839999999999</v>
          </cell>
          <cell r="DF124">
            <v>115.45656176578699</v>
          </cell>
          <cell r="DG124">
            <v>110.58264557119281</v>
          </cell>
          <cell r="DH124">
            <v>111.89820557057212</v>
          </cell>
          <cell r="DI124">
            <v>113.33153221715142</v>
          </cell>
          <cell r="DJ124">
            <v>116.72730913773034</v>
          </cell>
          <cell r="DK124">
            <v>-4.2214284922855283</v>
          </cell>
          <cell r="DL124">
            <v>1.1896622590136463</v>
          </cell>
          <cell r="DM124">
            <v>1.2809201356453581</v>
          </cell>
          <cell r="DN124">
            <v>2.9963213715953119</v>
          </cell>
          <cell r="DO124">
            <v>1.1006281085358838</v>
          </cell>
          <cell r="DP124">
            <v>1.2707473719433546</v>
          </cell>
          <cell r="DQ124">
            <v>0</v>
          </cell>
          <cell r="DR124">
            <v>0</v>
          </cell>
          <cell r="DS124">
            <v>0</v>
          </cell>
          <cell r="DT124">
            <v>0</v>
          </cell>
          <cell r="DU124">
            <v>1</v>
          </cell>
        </row>
        <row r="125">
          <cell r="A125" t="str">
            <v>R653</v>
          </cell>
          <cell r="B125" t="str">
            <v>E1102</v>
          </cell>
          <cell r="C125" t="str">
            <v>E06000027</v>
          </cell>
          <cell r="D125" t="str">
            <v>Torbay</v>
          </cell>
          <cell r="E125">
            <v>57.00429231999999</v>
          </cell>
          <cell r="F125">
            <v>49.835852232225996</v>
          </cell>
          <cell r="G125">
            <v>44.576464443840528</v>
          </cell>
          <cell r="H125">
            <v>41.611624758644389</v>
          </cell>
          <cell r="I125">
            <v>38.439959405828787</v>
          </cell>
          <cell r="J125">
            <v>0.43071044347916665</v>
          </cell>
          <cell r="K125">
            <v>0.43071044353601035</v>
          </cell>
          <cell r="L125">
            <v>0.45648038169039812</v>
          </cell>
          <cell r="M125">
            <v>0.7173263140849111</v>
          </cell>
          <cell r="N125">
            <v>1.0433837295780932</v>
          </cell>
          <cell r="O125">
            <v>53.436717999999999</v>
          </cell>
          <cell r="P125">
            <v>54.458203419</v>
          </cell>
          <cell r="Q125">
            <v>55.553529564000002</v>
          </cell>
          <cell r="R125">
            <v>56.583527103000009</v>
          </cell>
          <cell r="S125">
            <v>57.623611567240125</v>
          </cell>
          <cell r="T125">
            <v>0</v>
          </cell>
          <cell r="U125">
            <v>1.0838528240000018</v>
          </cell>
          <cell r="V125">
            <v>2.2332241382144127</v>
          </cell>
          <cell r="W125">
            <v>4.0344799501643767</v>
          </cell>
          <cell r="X125">
            <v>5.9606068685414506</v>
          </cell>
          <cell r="Y125">
            <v>0</v>
          </cell>
          <cell r="Z125">
            <v>1.089</v>
          </cell>
          <cell r="AA125">
            <v>2.8659112537856029</v>
          </cell>
          <cell r="AB125">
            <v>4.8592874068356231</v>
          </cell>
          <cell r="AC125">
            <v>5.0976829719161243</v>
          </cell>
          <cell r="AD125">
            <v>0</v>
          </cell>
          <cell r="AE125">
            <v>0</v>
          </cell>
          <cell r="AF125">
            <v>0</v>
          </cell>
          <cell r="AG125">
            <v>0</v>
          </cell>
          <cell r="AH125">
            <v>0</v>
          </cell>
          <cell r="AI125">
            <v>53.436717999999999</v>
          </cell>
          <cell r="AJ125">
            <v>56.631056243000003</v>
          </cell>
          <cell r="AK125">
            <v>60.652664956000017</v>
          </cell>
          <cell r="AL125">
            <v>65.47729446000001</v>
          </cell>
          <cell r="AM125">
            <v>68.681901407697708</v>
          </cell>
          <cell r="AN125">
            <v>60618007.053164385</v>
          </cell>
          <cell r="AO125">
            <v>63584218.435781583</v>
          </cell>
          <cell r="AP125">
            <v>65477294.460000008</v>
          </cell>
          <cell r="AQ125">
            <v>68681901.407697707</v>
          </cell>
          <cell r="AR125">
            <v>1.990247117887578E-2</v>
          </cell>
          <cell r="AS125">
            <v>1.9900951190750638E-2</v>
          </cell>
          <cell r="AT125">
            <v>2.9899856302312733E-2</v>
          </cell>
          <cell r="AU125">
            <v>1.9902471178875787E-2</v>
          </cell>
          <cell r="AV125">
            <v>1.9900951190750634E-2</v>
          </cell>
          <cell r="AW125">
            <v>2.9899856302312677E-2</v>
          </cell>
          <cell r="AX125">
            <v>53.436717999999999</v>
          </cell>
          <cell r="AY125">
            <v>55.542056242999998</v>
          </cell>
          <cell r="AZ125">
            <v>57.786753702214412</v>
          </cell>
          <cell r="BA125">
            <v>60.618007053164384</v>
          </cell>
          <cell r="BB125">
            <v>63.584218435781573</v>
          </cell>
          <cell r="BC125">
            <v>4.8932842348573189</v>
          </cell>
          <cell r="BD125">
            <v>18.989752394190031</v>
          </cell>
          <cell r="BE125">
            <v>10.147500435781575</v>
          </cell>
          <cell r="BF125">
            <v>4.4425315964771839</v>
          </cell>
          <cell r="BG125">
            <v>58.895649006943074</v>
          </cell>
          <cell r="BH125">
            <v>2.4615352289920844</v>
          </cell>
          <cell r="BI125">
            <v>5.0976829719161243</v>
          </cell>
          <cell r="BJ125">
            <v>0</v>
          </cell>
          <cell r="BK125">
            <v>0</v>
          </cell>
          <cell r="BL125">
            <v>0</v>
          </cell>
          <cell r="BM125">
            <v>4.448697925308716</v>
          </cell>
          <cell r="BN125">
            <v>6.1491883622045433</v>
          </cell>
          <cell r="BO125">
            <v>7.7491425217433045</v>
          </cell>
          <cell r="BP125">
            <v>7.7491425217433045</v>
          </cell>
          <cell r="BQ125">
            <v>0</v>
          </cell>
          <cell r="BR125">
            <v>0</v>
          </cell>
          <cell r="BS125">
            <v>0.83228199999999997</v>
          </cell>
          <cell r="BT125">
            <v>0.51786239999999994</v>
          </cell>
          <cell r="BU125">
            <v>0</v>
          </cell>
          <cell r="BV125">
            <v>2.5567151011111111</v>
          </cell>
          <cell r="BW125">
            <v>3.0974829433333335</v>
          </cell>
          <cell r="BX125">
            <v>2.3000697223022222</v>
          </cell>
          <cell r="BY125">
            <v>1.4256733826468482</v>
          </cell>
          <cell r="BZ125">
            <v>0.97919786709129242</v>
          </cell>
          <cell r="CA125">
            <v>9.5671015822449926E-2</v>
          </cell>
          <cell r="CB125">
            <v>6.8422020312417689E-2</v>
          </cell>
          <cell r="CC125">
            <v>7.2569521986639809E-2</v>
          </cell>
          <cell r="CD125">
            <v>0</v>
          </cell>
          <cell r="CE125">
            <v>0</v>
          </cell>
          <cell r="CF125">
            <v>-31.316816389364533</v>
          </cell>
          <cell r="CG125">
            <v>0</v>
          </cell>
          <cell r="CH125">
            <v>0</v>
          </cell>
          <cell r="CI125">
            <v>0</v>
          </cell>
          <cell r="CJ125">
            <v>0</v>
          </cell>
          <cell r="CK125">
            <v>0</v>
          </cell>
          <cell r="CL125">
            <v>0</v>
          </cell>
          <cell r="CM125">
            <v>0</v>
          </cell>
          <cell r="CO125">
            <v>0</v>
          </cell>
          <cell r="CQ125">
            <v>0</v>
          </cell>
          <cell r="CR125">
            <v>0</v>
          </cell>
          <cell r="CS125">
            <v>0</v>
          </cell>
          <cell r="CT125">
            <v>0</v>
          </cell>
          <cell r="CU125">
            <v>0</v>
          </cell>
          <cell r="CV125">
            <v>0</v>
          </cell>
          <cell r="CW125">
            <v>0</v>
          </cell>
          <cell r="CX125">
            <v>0</v>
          </cell>
          <cell r="CY125">
            <v>0.82857999999999998</v>
          </cell>
          <cell r="CZ125">
            <v>0.82857999999999998</v>
          </cell>
          <cell r="DA125">
            <v>0</v>
          </cell>
          <cell r="DB125">
            <v>0</v>
          </cell>
          <cell r="DC125">
            <v>0</v>
          </cell>
          <cell r="DD125">
            <v>0</v>
          </cell>
          <cell r="DE125">
            <v>1.4154899999999999</v>
          </cell>
          <cell r="DF125">
            <v>113.52410688041273</v>
          </cell>
          <cell r="DG125">
            <v>110.06352388240775</v>
          </cell>
          <cell r="DH125">
            <v>113.33922895112853</v>
          </cell>
          <cell r="DI125">
            <v>116.72754967758068</v>
          </cell>
          <cell r="DJ125">
            <v>119.13765493193917</v>
          </cell>
          <cell r="DK125">
            <v>-3.0483243542716254</v>
          </cell>
          <cell r="DL125">
            <v>2.9761949764760764</v>
          </cell>
          <cell r="DM125">
            <v>2.9895392423334721</v>
          </cell>
          <cell r="DN125">
            <v>2.0647270169001031</v>
          </cell>
          <cell r="DO125">
            <v>4.9448070597373661</v>
          </cell>
          <cell r="DP125">
            <v>5.6135480515264424</v>
          </cell>
          <cell r="DQ125">
            <v>0</v>
          </cell>
          <cell r="DR125">
            <v>0</v>
          </cell>
          <cell r="DS125">
            <v>1</v>
          </cell>
          <cell r="DT125">
            <v>0</v>
          </cell>
          <cell r="DU125">
            <v>1</v>
          </cell>
        </row>
        <row r="126">
          <cell r="A126" t="str">
            <v>R618</v>
          </cell>
          <cell r="B126" t="str">
            <v>E2721</v>
          </cell>
          <cell r="C126" t="str">
            <v>E10000023</v>
          </cell>
          <cell r="D126" t="str">
            <v>North Yorkshire</v>
          </cell>
          <cell r="E126">
            <v>122.55317484999999</v>
          </cell>
          <cell r="F126">
            <v>99.345352445697998</v>
          </cell>
          <cell r="G126">
            <v>82.356957265624928</v>
          </cell>
          <cell r="H126">
            <v>72.695104638466475</v>
          </cell>
          <cell r="I126">
            <v>66.630786795079857</v>
          </cell>
          <cell r="J126">
            <v>0.89630284377083336</v>
          </cell>
          <cell r="K126">
            <v>0.89630284375476033</v>
          </cell>
          <cell r="L126">
            <v>0.94992975064268426</v>
          </cell>
          <cell r="M126">
            <v>1.4927467510099321</v>
          </cell>
          <cell r="N126">
            <v>2.1712680014689969</v>
          </cell>
          <cell r="O126">
            <v>241.79499999999999</v>
          </cell>
          <cell r="P126">
            <v>246.66006519000001</v>
          </cell>
          <cell r="Q126">
            <v>251.11223423999999</v>
          </cell>
          <cell r="R126">
            <v>253.45585162800003</v>
          </cell>
          <cell r="S126">
            <v>257.51955938764081</v>
          </cell>
          <cell r="T126">
            <v>0</v>
          </cell>
          <cell r="U126">
            <v>4.9063817399996283</v>
          </cell>
          <cell r="V126">
            <v>10.090844795248426</v>
          </cell>
          <cell r="W126">
            <v>18.066546462228395</v>
          </cell>
          <cell r="X126">
            <v>26.632484082943254</v>
          </cell>
          <cell r="Y126">
            <v>0</v>
          </cell>
          <cell r="Z126">
            <v>4.9332914000003569</v>
          </cell>
          <cell r="AA126">
            <v>10.345496964751542</v>
          </cell>
          <cell r="AB126">
            <v>16.235870519771694</v>
          </cell>
          <cell r="AC126">
            <v>22.837796980427921</v>
          </cell>
          <cell r="AD126">
            <v>0</v>
          </cell>
          <cell r="AE126">
            <v>0</v>
          </cell>
          <cell r="AF126">
            <v>0</v>
          </cell>
          <cell r="AG126">
            <v>0</v>
          </cell>
          <cell r="AH126">
            <v>0</v>
          </cell>
          <cell r="AI126">
            <v>241.79499999999999</v>
          </cell>
          <cell r="AJ126">
            <v>256.49973832999996</v>
          </cell>
          <cell r="AK126">
            <v>271.54857599999997</v>
          </cell>
          <cell r="AL126">
            <v>287.75826861000013</v>
          </cell>
          <cell r="AM126">
            <v>306.98984045101201</v>
          </cell>
          <cell r="AN126">
            <v>271522398.09022832</v>
          </cell>
          <cell r="AO126">
            <v>284152043.47058403</v>
          </cell>
          <cell r="AP126">
            <v>287758268.61000001</v>
          </cell>
          <cell r="AQ126">
            <v>306989840.45101196</v>
          </cell>
          <cell r="AR126">
            <v>1.9891269128710753E-2</v>
          </cell>
          <cell r="AS126">
            <v>1.989754389755416E-2</v>
          </cell>
          <cell r="AT126">
            <v>2.9894925724291532E-2</v>
          </cell>
          <cell r="AU126">
            <v>1.9891269128710618E-2</v>
          </cell>
          <cell r="AV126">
            <v>1.9897543897554201E-2</v>
          </cell>
          <cell r="AW126">
            <v>2.9894925724291643E-2</v>
          </cell>
          <cell r="AX126">
            <v>241.79499999999999</v>
          </cell>
          <cell r="AY126">
            <v>251.56644692999961</v>
          </cell>
          <cell r="AZ126">
            <v>261.20307903524838</v>
          </cell>
          <cell r="BA126">
            <v>271.52239809022842</v>
          </cell>
          <cell r="BB126">
            <v>284.15204347058409</v>
          </cell>
          <cell r="BC126">
            <v>4.6514193558937089</v>
          </cell>
          <cell r="BD126">
            <v>17.517749941307343</v>
          </cell>
          <cell r="BE126">
            <v>42.357043470584095</v>
          </cell>
          <cell r="BF126">
            <v>4.1180119247435032</v>
          </cell>
          <cell r="BG126">
            <v>263.19925649084439</v>
          </cell>
          <cell r="BH126">
            <v>2.1431708302210195</v>
          </cell>
          <cell r="BI126">
            <v>22.837796980427921</v>
          </cell>
          <cell r="BJ126">
            <v>0</v>
          </cell>
          <cell r="BK126">
            <v>0</v>
          </cell>
          <cell r="BL126">
            <v>0</v>
          </cell>
          <cell r="BM126">
            <v>9.3081123294789485</v>
          </cell>
          <cell r="BN126">
            <v>12.118469323875514</v>
          </cell>
          <cell r="BO126">
            <v>14.395385369882796</v>
          </cell>
          <cell r="BP126">
            <v>14.395385369882796</v>
          </cell>
          <cell r="BQ126">
            <v>0</v>
          </cell>
          <cell r="BR126">
            <v>0</v>
          </cell>
          <cell r="BS126">
            <v>2.4344299999999999</v>
          </cell>
          <cell r="BT126">
            <v>1.51475055</v>
          </cell>
          <cell r="BU126">
            <v>0</v>
          </cell>
          <cell r="BV126">
            <v>2.1971811193333335</v>
          </cell>
          <cell r="BW126">
            <v>2.7079494504444446</v>
          </cell>
          <cell r="BX126">
            <v>2.211850902488889</v>
          </cell>
          <cell r="BY126">
            <v>1.7370863724695143</v>
          </cell>
          <cell r="BZ126">
            <v>1.7936100281267311</v>
          </cell>
          <cell r="CA126">
            <v>0.20179753384315802</v>
          </cell>
          <cell r="CB126">
            <v>0.14432160922422596</v>
          </cell>
          <cell r="CC126">
            <v>0.15306987642169825</v>
          </cell>
          <cell r="CD126">
            <v>0</v>
          </cell>
          <cell r="CE126">
            <v>0</v>
          </cell>
          <cell r="CF126">
            <v>3.2539346662918467</v>
          </cell>
          <cell r="CG126">
            <v>1.5853446722824274</v>
          </cell>
          <cell r="CH126">
            <v>8.2335642657248655</v>
          </cell>
          <cell r="CI126">
            <v>6.6482195934424384</v>
          </cell>
          <cell r="CJ126">
            <v>8.2847044164436525</v>
          </cell>
          <cell r="CK126">
            <v>8.284704416443649</v>
          </cell>
          <cell r="CL126">
            <v>6.6482195934424384</v>
          </cell>
          <cell r="CM126">
            <v>6.6993597441612218</v>
          </cell>
          <cell r="CN126">
            <v>0.51195313617963323</v>
          </cell>
          <cell r="CO126">
            <v>7.6738073603898451</v>
          </cell>
          <cell r="CP126">
            <v>0.4832754162431645</v>
          </cell>
          <cell r="CQ126">
            <v>0</v>
          </cell>
          <cell r="CR126">
            <v>2.9923379669824879</v>
          </cell>
          <cell r="CS126">
            <v>2.9619242116531082</v>
          </cell>
          <cell r="CT126">
            <v>0</v>
          </cell>
          <cell r="CU126">
            <v>0</v>
          </cell>
          <cell r="CV126">
            <v>0</v>
          </cell>
          <cell r="CW126">
            <v>0</v>
          </cell>
          <cell r="CX126">
            <v>0</v>
          </cell>
          <cell r="CY126">
            <v>2.4236010000000001</v>
          </cell>
          <cell r="CZ126">
            <v>2.4236010000000001</v>
          </cell>
          <cell r="DA126">
            <v>0</v>
          </cell>
          <cell r="DB126">
            <v>0</v>
          </cell>
          <cell r="DC126">
            <v>0</v>
          </cell>
          <cell r="DD126">
            <v>0</v>
          </cell>
          <cell r="DE126">
            <v>4.1403179999999997</v>
          </cell>
          <cell r="DF126">
            <v>369.22880101922971</v>
          </cell>
          <cell r="DG126">
            <v>370.8195669118287</v>
          </cell>
          <cell r="DH126">
            <v>378.57306992975265</v>
          </cell>
          <cell r="DI126">
            <v>388.0247316622652</v>
          </cell>
          <cell r="DJ126">
            <v>406.82951406201403</v>
          </cell>
          <cell r="DK126">
            <v>0.43083472584148907</v>
          </cell>
          <cell r="DL126">
            <v>2.0909098952072158</v>
          </cell>
          <cell r="DM126">
            <v>2.496654538651244</v>
          </cell>
          <cell r="DN126">
            <v>4.8462844930504234</v>
          </cell>
          <cell r="DO126">
            <v>10.183580733407105</v>
          </cell>
          <cell r="DP126">
            <v>37.600713042784335</v>
          </cell>
          <cell r="DQ126">
            <v>0</v>
          </cell>
          <cell r="DR126">
            <v>0</v>
          </cell>
          <cell r="DS126">
            <v>0</v>
          </cell>
          <cell r="DT126">
            <v>1</v>
          </cell>
          <cell r="DU126">
            <v>1</v>
          </cell>
        </row>
        <row r="127">
          <cell r="A127" t="str">
            <v>R669</v>
          </cell>
          <cell r="B127" t="str">
            <v>E3021</v>
          </cell>
          <cell r="C127" t="str">
            <v>E10000024</v>
          </cell>
          <cell r="D127" t="str">
            <v>Nottinghamshire</v>
          </cell>
          <cell r="E127">
            <v>193.9092713</v>
          </cell>
          <cell r="F127">
            <v>162.89624685061199</v>
          </cell>
          <cell r="G127">
            <v>140.20694925258701</v>
          </cell>
          <cell r="H127">
            <v>127.30533599658693</v>
          </cell>
          <cell r="I127">
            <v>114.10388936760296</v>
          </cell>
          <cell r="J127">
            <v>1.4413950891666669</v>
          </cell>
          <cell r="K127">
            <v>1.4413950891714007</v>
          </cell>
          <cell r="L127">
            <v>1.5276355387853875</v>
          </cell>
          <cell r="M127">
            <v>2.4005701323770374</v>
          </cell>
          <cell r="N127">
            <v>3.4917383743665775</v>
          </cell>
          <cell r="O127">
            <v>292.97565300000002</v>
          </cell>
          <cell r="P127">
            <v>298.54096097800004</v>
          </cell>
          <cell r="Q127">
            <v>303.330396124</v>
          </cell>
          <cell r="R127">
            <v>306.92659927400007</v>
          </cell>
          <cell r="S127">
            <v>311.94511091726758</v>
          </cell>
          <cell r="T127">
            <v>0</v>
          </cell>
          <cell r="U127">
            <v>5.9412798968002161</v>
          </cell>
          <cell r="V127">
            <v>11.451344186061508</v>
          </cell>
          <cell r="W127">
            <v>21.109749005655189</v>
          </cell>
          <cell r="X127">
            <v>31.45691207380619</v>
          </cell>
          <cell r="Y127">
            <v>0</v>
          </cell>
          <cell r="Z127">
            <v>5.9701470071997855</v>
          </cell>
          <cell r="AA127">
            <v>15.635130991938471</v>
          </cell>
          <cell r="AB127">
            <v>22.980316083344878</v>
          </cell>
          <cell r="AC127">
            <v>27.6240937264511</v>
          </cell>
          <cell r="AD127">
            <v>0</v>
          </cell>
          <cell r="AE127">
            <v>0</v>
          </cell>
          <cell r="AF127">
            <v>0</v>
          </cell>
          <cell r="AG127">
            <v>0</v>
          </cell>
          <cell r="AH127">
            <v>0</v>
          </cell>
          <cell r="AI127">
            <v>292.97565300000002</v>
          </cell>
          <cell r="AJ127">
            <v>310.45238788200004</v>
          </cell>
          <cell r="AK127">
            <v>330.416871302</v>
          </cell>
          <cell r="AL127">
            <v>351.01666436300007</v>
          </cell>
          <cell r="AM127">
            <v>371.02611671752481</v>
          </cell>
          <cell r="AN127">
            <v>328036348.27965516</v>
          </cell>
          <cell r="AO127">
            <v>343402022.99107361</v>
          </cell>
          <cell r="AP127">
            <v>351016664.36300004</v>
          </cell>
          <cell r="AQ127">
            <v>371026116.71752471</v>
          </cell>
          <cell r="AR127">
            <v>1.9901054372361449E-2</v>
          </cell>
          <cell r="AS127">
            <v>1.7502673654612222E-2</v>
          </cell>
          <cell r="AT127">
            <v>2.9897114489454868E-2</v>
          </cell>
          <cell r="AU127">
            <v>1.9901054372361424E-2</v>
          </cell>
          <cell r="AV127">
            <v>1.7502673654612087E-2</v>
          </cell>
          <cell r="AW127">
            <v>2.9897114489454941E-2</v>
          </cell>
          <cell r="AX127">
            <v>292.97565300000002</v>
          </cell>
          <cell r="AY127">
            <v>304.48224087480025</v>
          </cell>
          <cell r="AZ127">
            <v>314.78174031006154</v>
          </cell>
          <cell r="BA127">
            <v>328.03634827965521</v>
          </cell>
          <cell r="BB127">
            <v>343.40202299107375</v>
          </cell>
          <cell r="BC127">
            <v>4.6841378377737195</v>
          </cell>
          <cell r="BD127">
            <v>17.211795408498919</v>
          </cell>
          <cell r="BE127">
            <v>50.426369991073727</v>
          </cell>
          <cell r="BF127">
            <v>4.0501785005717661</v>
          </cell>
          <cell r="BG127">
            <v>318.08026444145236</v>
          </cell>
          <cell r="BH127">
            <v>2.0766240252533708</v>
          </cell>
          <cell r="BI127">
            <v>27.6240937264511</v>
          </cell>
          <cell r="BJ127">
            <v>0</v>
          </cell>
          <cell r="BK127">
            <v>0</v>
          </cell>
          <cell r="BL127">
            <v>0</v>
          </cell>
          <cell r="BM127">
            <v>16.060542467675827</v>
          </cell>
          <cell r="BN127">
            <v>21.590370647786226</v>
          </cell>
          <cell r="BO127">
            <v>26.484159196972847</v>
          </cell>
          <cell r="BP127">
            <v>26.484159196972847</v>
          </cell>
          <cell r="BQ127">
            <v>0</v>
          </cell>
          <cell r="BR127">
            <v>0</v>
          </cell>
          <cell r="BS127">
            <v>3.5428299999999999</v>
          </cell>
          <cell r="BT127">
            <v>2.2044188999999998</v>
          </cell>
          <cell r="BU127">
            <v>0</v>
          </cell>
          <cell r="BV127">
            <v>2.9695628715555555</v>
          </cell>
          <cell r="BW127">
            <v>3.5439318306666667</v>
          </cell>
          <cell r="BX127">
            <v>2.8753860696213334</v>
          </cell>
          <cell r="BY127">
            <v>2.0412586255031062</v>
          </cell>
          <cell r="BZ127">
            <v>1.7283413026505292</v>
          </cell>
          <cell r="CA127">
            <v>0.32149936802044587</v>
          </cell>
          <cell r="CB127">
            <v>0.22992999603922348</v>
          </cell>
          <cell r="CC127">
            <v>0.24386754186397738</v>
          </cell>
          <cell r="CD127">
            <v>0</v>
          </cell>
          <cell r="CE127">
            <v>0</v>
          </cell>
          <cell r="CF127">
            <v>-15.329626483535508</v>
          </cell>
          <cell r="CG127">
            <v>0</v>
          </cell>
          <cell r="CH127">
            <v>0</v>
          </cell>
          <cell r="CI127">
            <v>0</v>
          </cell>
          <cell r="CJ127">
            <v>0</v>
          </cell>
          <cell r="CK127">
            <v>0</v>
          </cell>
          <cell r="CL127">
            <v>0</v>
          </cell>
          <cell r="CM127">
            <v>0</v>
          </cell>
          <cell r="CO127">
            <v>0</v>
          </cell>
          <cell r="CQ127">
            <v>0</v>
          </cell>
          <cell r="CR127">
            <v>1.9796326362385395</v>
          </cell>
          <cell r="CS127">
            <v>1.9844563810191813</v>
          </cell>
          <cell r="CT127">
            <v>0</v>
          </cell>
          <cell r="CU127">
            <v>0</v>
          </cell>
          <cell r="CV127">
            <v>0</v>
          </cell>
          <cell r="CW127">
            <v>0</v>
          </cell>
          <cell r="CX127">
            <v>0</v>
          </cell>
          <cell r="CY127">
            <v>3.5270700000000001</v>
          </cell>
          <cell r="CZ127">
            <v>3.5270700000000001</v>
          </cell>
          <cell r="DA127">
            <v>0</v>
          </cell>
          <cell r="DB127">
            <v>0</v>
          </cell>
          <cell r="DC127">
            <v>0</v>
          </cell>
          <cell r="DD127">
            <v>0</v>
          </cell>
          <cell r="DE127">
            <v>6.0254120000000002</v>
          </cell>
          <cell r="DF127">
            <v>491.61738162874275</v>
          </cell>
          <cell r="DG127">
            <v>480.54352428472782</v>
          </cell>
          <cell r="DH127">
            <v>496.85853855355271</v>
          </cell>
          <cell r="DI127">
            <v>510.08568866525331</v>
          </cell>
          <cell r="DJ127">
            <v>526.38672695911771</v>
          </cell>
          <cell r="DK127">
            <v>-2.2525357641601129</v>
          </cell>
          <cell r="DL127">
            <v>3.3951168716942259</v>
          </cell>
          <cell r="DM127">
            <v>2.6621561441225072</v>
          </cell>
          <cell r="DN127">
            <v>3.1957450789335873</v>
          </cell>
          <cell r="DO127">
            <v>7.0724402003816689</v>
          </cell>
          <cell r="DP127">
            <v>34.769345330374954</v>
          </cell>
          <cell r="DQ127">
            <v>0</v>
          </cell>
          <cell r="DR127">
            <v>0</v>
          </cell>
          <cell r="DS127">
            <v>0</v>
          </cell>
          <cell r="DT127">
            <v>0</v>
          </cell>
          <cell r="DU127">
            <v>1</v>
          </cell>
        </row>
        <row r="128">
          <cell r="A128" t="str">
            <v>R932F</v>
          </cell>
          <cell r="B128" t="str">
            <v>E7027</v>
          </cell>
          <cell r="C128" t="str">
            <v>E23000009</v>
          </cell>
          <cell r="D128" t="str">
            <v>North Yorkshire Police, Fire and Crime Commissioner Fire and Rescue Authority</v>
          </cell>
          <cell r="E128">
            <v>0</v>
          </cell>
          <cell r="F128">
            <v>0</v>
          </cell>
          <cell r="G128">
            <v>0</v>
          </cell>
          <cell r="H128">
            <v>0</v>
          </cell>
          <cell r="I128">
            <v>8.555029583002872</v>
          </cell>
          <cell r="J128">
            <v>0</v>
          </cell>
          <cell r="K128">
            <v>0</v>
          </cell>
          <cell r="L128">
            <v>0</v>
          </cell>
          <cell r="M128">
            <v>0</v>
          </cell>
          <cell r="N128">
            <v>0.19734556063123362</v>
          </cell>
          <cell r="O128">
            <v>0</v>
          </cell>
          <cell r="P128">
            <v>0</v>
          </cell>
          <cell r="Q128">
            <v>0</v>
          </cell>
          <cell r="R128">
            <v>0</v>
          </cell>
          <cell r="S128">
            <v>19.514104171762909</v>
          </cell>
          <cell r="T128">
            <v>0</v>
          </cell>
          <cell r="U128">
            <v>0</v>
          </cell>
          <cell r="V128">
            <v>0</v>
          </cell>
          <cell r="W128">
            <v>0</v>
          </cell>
          <cell r="X128">
            <v>2.0199922664871774</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21.534096438250089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21.534096438250089</v>
          </cell>
          <cell r="BE128">
            <v>0</v>
          </cell>
          <cell r="BG128">
            <v>19.946216478067662</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G128">
            <v>0</v>
          </cell>
          <cell r="CH128">
            <v>0</v>
          </cell>
          <cell r="CI128">
            <v>0</v>
          </cell>
          <cell r="CJ128">
            <v>0</v>
          </cell>
          <cell r="CK128">
            <v>0.51465888639787494</v>
          </cell>
          <cell r="CL128">
            <v>0.41299787180076397</v>
          </cell>
          <cell r="CM128">
            <v>0</v>
          </cell>
          <cell r="CO128">
            <v>0.47670899913957321</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30.801130468282071</v>
          </cell>
          <cell r="DP128">
            <v>0</v>
          </cell>
          <cell r="DR128">
            <v>0</v>
          </cell>
          <cell r="DS128">
            <v>0</v>
          </cell>
          <cell r="DT128">
            <v>0</v>
          </cell>
          <cell r="DU128">
            <v>2</v>
          </cell>
        </row>
        <row r="129">
          <cell r="A129" t="str">
            <v>R630</v>
          </cell>
          <cell r="B129" t="str">
            <v>E3401</v>
          </cell>
          <cell r="C129" t="str">
            <v>E06000021</v>
          </cell>
          <cell r="D129" t="str">
            <v>Stoke-on-Trent</v>
          </cell>
          <cell r="E129">
            <v>128.08682765</v>
          </cell>
          <cell r="F129">
            <v>115.23234259917</v>
          </cell>
          <cell r="G129">
            <v>105.80852906571275</v>
          </cell>
          <cell r="H129">
            <v>100.50133960287538</v>
          </cell>
          <cell r="I129">
            <v>94.68085176783805</v>
          </cell>
          <cell r="J129">
            <v>0.96448729533333333</v>
          </cell>
          <cell r="K129">
            <v>0.96448729528593402</v>
          </cell>
          <cell r="L129">
            <v>1.0221937621785415</v>
          </cell>
          <cell r="M129">
            <v>1.6063044834234226</v>
          </cell>
          <cell r="N129">
            <v>2.3364428849794963</v>
          </cell>
          <cell r="O129">
            <v>69.684847000000005</v>
          </cell>
          <cell r="P129">
            <v>70.99517367</v>
          </cell>
          <cell r="Q129">
            <v>73.367655931999991</v>
          </cell>
          <cell r="R129">
            <v>75.122963804000008</v>
          </cell>
          <cell r="S129">
            <v>77.01466515202813</v>
          </cell>
          <cell r="T129">
            <v>0</v>
          </cell>
          <cell r="U129">
            <v>0</v>
          </cell>
          <cell r="V129">
            <v>0.73339110000000174</v>
          </cell>
          <cell r="W129">
            <v>1.5097762907608876</v>
          </cell>
          <cell r="X129">
            <v>3.9046683620623486</v>
          </cell>
          <cell r="Y129">
            <v>0</v>
          </cell>
          <cell r="Z129">
            <v>0</v>
          </cell>
          <cell r="AA129">
            <v>1.4674029999999851</v>
          </cell>
          <cell r="AB129">
            <v>3.8388294332391024</v>
          </cell>
          <cell r="AC129">
            <v>4.878485267536834</v>
          </cell>
          <cell r="AD129">
            <v>0</v>
          </cell>
          <cell r="AE129">
            <v>0</v>
          </cell>
          <cell r="AF129">
            <v>0</v>
          </cell>
          <cell r="AG129">
            <v>0</v>
          </cell>
          <cell r="AH129">
            <v>0</v>
          </cell>
          <cell r="AI129">
            <v>69.684847000000005</v>
          </cell>
          <cell r="AJ129">
            <v>70.99517367</v>
          </cell>
          <cell r="AK129">
            <v>75.568450031999987</v>
          </cell>
          <cell r="AL129">
            <v>80.471569528000003</v>
          </cell>
          <cell r="AM129">
            <v>85.797818781627313</v>
          </cell>
          <cell r="AN129">
            <v>76632740.094760895</v>
          </cell>
          <cell r="AO129">
            <v>80919333.514090478</v>
          </cell>
          <cell r="AP129">
            <v>80471569.527999997</v>
          </cell>
          <cell r="AQ129">
            <v>85797818.781627312</v>
          </cell>
          <cell r="AR129">
            <v>0</v>
          </cell>
          <cell r="AS129">
            <v>9.9961091939442248E-3</v>
          </cell>
          <cell r="AT129">
            <v>1.000131705461671E-2</v>
          </cell>
          <cell r="AU129">
            <v>0</v>
          </cell>
          <cell r="AV129">
            <v>9.9961091939441207E-3</v>
          </cell>
          <cell r="AW129">
            <v>1.0001317054616855E-2</v>
          </cell>
          <cell r="AX129">
            <v>69.684847000000005</v>
          </cell>
          <cell r="AY129">
            <v>70.99517367</v>
          </cell>
          <cell r="AZ129">
            <v>74.101047032000011</v>
          </cell>
          <cell r="BA129">
            <v>76.632740094760891</v>
          </cell>
          <cell r="BB129">
            <v>80.919333514090482</v>
          </cell>
          <cell r="BC129">
            <v>5.5936841277356892</v>
          </cell>
          <cell r="BD129">
            <v>16.121850011510364</v>
          </cell>
          <cell r="BE129">
            <v>11.234486514090479</v>
          </cell>
          <cell r="BF129">
            <v>3.8074413243919247</v>
          </cell>
          <cell r="BG129">
            <v>74.952508370217217</v>
          </cell>
          <cell r="BH129">
            <v>1.8384909261379034</v>
          </cell>
          <cell r="BI129">
            <v>4.878485267536834</v>
          </cell>
          <cell r="BJ129">
            <v>0</v>
          </cell>
          <cell r="BK129">
            <v>0</v>
          </cell>
          <cell r="BL129">
            <v>0</v>
          </cell>
          <cell r="BM129">
            <v>7.7589639967175055</v>
          </cell>
          <cell r="BN129">
            <v>10.775444340691109</v>
          </cell>
          <cell r="BO129">
            <v>13.613113912945813</v>
          </cell>
          <cell r="BP129">
            <v>13.613113912945813</v>
          </cell>
          <cell r="BQ129">
            <v>0</v>
          </cell>
          <cell r="BR129">
            <v>0</v>
          </cell>
          <cell r="BS129">
            <v>1.337847</v>
          </cell>
          <cell r="BT129">
            <v>0.83243475</v>
          </cell>
          <cell r="BU129">
            <v>0</v>
          </cell>
          <cell r="BV129">
            <v>3.1373325666666667</v>
          </cell>
          <cell r="BW129">
            <v>3.7542646088888887</v>
          </cell>
          <cell r="BX129">
            <v>2.3265320482666665</v>
          </cell>
          <cell r="BY129">
            <v>1.792613172024013</v>
          </cell>
          <cell r="BZ129">
            <v>1.1718571275795684</v>
          </cell>
          <cell r="CA129">
            <v>0.21346883578220791</v>
          </cell>
          <cell r="CB129">
            <v>0.15266869377727446</v>
          </cell>
          <cell r="CC129">
            <v>0.16192293181572115</v>
          </cell>
          <cell r="CD129">
            <v>0</v>
          </cell>
          <cell r="CE129">
            <v>0</v>
          </cell>
          <cell r="CF129">
            <v>-34.62855534769713</v>
          </cell>
          <cell r="CG129">
            <v>0</v>
          </cell>
          <cell r="CH129">
            <v>0</v>
          </cell>
          <cell r="CI129">
            <v>0</v>
          </cell>
          <cell r="CJ129">
            <v>0</v>
          </cell>
          <cell r="CK129">
            <v>0</v>
          </cell>
          <cell r="CL129">
            <v>0</v>
          </cell>
          <cell r="CM129">
            <v>0</v>
          </cell>
          <cell r="CO129">
            <v>0</v>
          </cell>
          <cell r="CQ129">
            <v>0</v>
          </cell>
          <cell r="CR129">
            <v>0</v>
          </cell>
          <cell r="CS129">
            <v>0</v>
          </cell>
          <cell r="CT129">
            <v>0</v>
          </cell>
          <cell r="CU129">
            <v>0</v>
          </cell>
          <cell r="CV129">
            <v>0</v>
          </cell>
          <cell r="CW129">
            <v>0</v>
          </cell>
          <cell r="CX129">
            <v>0</v>
          </cell>
          <cell r="CY129">
            <v>1.331896</v>
          </cell>
          <cell r="CZ129">
            <v>1.331896</v>
          </cell>
          <cell r="DA129">
            <v>0</v>
          </cell>
          <cell r="DB129">
            <v>0</v>
          </cell>
          <cell r="DC129">
            <v>0</v>
          </cell>
          <cell r="DD129">
            <v>0</v>
          </cell>
          <cell r="DE129">
            <v>2.2753220000000001</v>
          </cell>
          <cell r="DF129">
            <v>202.08696334778219</v>
          </cell>
          <cell r="DG129">
            <v>191.09893686712209</v>
          </cell>
          <cell r="DH129">
            <v>193.98443883669114</v>
          </cell>
          <cell r="DI129">
            <v>197.31160187701391</v>
          </cell>
          <cell r="DJ129">
            <v>201.20730247497022</v>
          </cell>
          <cell r="DK129">
            <v>-5.4372762590084722</v>
          </cell>
          <cell r="DL129">
            <v>1.5099518693688196</v>
          </cell>
          <cell r="DM129">
            <v>1.7151700725457797</v>
          </cell>
          <cell r="DN129">
            <v>1.9743900312483964</v>
          </cell>
          <cell r="DO129">
            <v>-0.43528828294485677</v>
          </cell>
          <cell r="DP129">
            <v>-0.87966087281197314</v>
          </cell>
          <cell r="DQ129">
            <v>0</v>
          </cell>
          <cell r="DR129">
            <v>0</v>
          </cell>
          <cell r="DS129">
            <v>0</v>
          </cell>
          <cell r="DT129">
            <v>1</v>
          </cell>
          <cell r="DU129">
            <v>1</v>
          </cell>
        </row>
        <row r="130">
          <cell r="A130" t="str">
            <v>R676</v>
          </cell>
          <cell r="B130" t="str">
            <v>E3902</v>
          </cell>
          <cell r="C130" t="str">
            <v>E06000054</v>
          </cell>
          <cell r="D130" t="str">
            <v>Wiltshire</v>
          </cell>
          <cell r="E130">
            <v>108.55219808000001</v>
          </cell>
          <cell r="F130">
            <v>87.705226814116998</v>
          </cell>
          <cell r="G130">
            <v>72.348949058323385</v>
          </cell>
          <cell r="H130">
            <v>63.731532603485093</v>
          </cell>
          <cell r="I130">
            <v>56.961570608457727</v>
          </cell>
          <cell r="J130">
            <v>0.76623465187500006</v>
          </cell>
          <cell r="K130">
            <v>0.76623465183016526</v>
          </cell>
          <cell r="L130">
            <v>0.81207941804317973</v>
          </cell>
          <cell r="M130">
            <v>1.2761247997821394</v>
          </cell>
          <cell r="N130">
            <v>1.8561815269558526</v>
          </cell>
          <cell r="O130">
            <v>208.842985</v>
          </cell>
          <cell r="P130">
            <v>216.10154212899999</v>
          </cell>
          <cell r="Q130">
            <v>217.35428839300002</v>
          </cell>
          <cell r="R130">
            <v>223.34456212200001</v>
          </cell>
          <cell r="S130">
            <v>228.30575350579397</v>
          </cell>
          <cell r="T130">
            <v>0</v>
          </cell>
          <cell r="U130">
            <v>4.2995461309999987</v>
          </cell>
          <cell r="V130">
            <v>8.7346789955529349</v>
          </cell>
          <cell r="W130">
            <v>15.922566871196777</v>
          </cell>
          <cell r="X130">
            <v>23.613717936024322</v>
          </cell>
          <cell r="Y130">
            <v>0</v>
          </cell>
          <cell r="Z130">
            <v>4.3220291</v>
          </cell>
          <cell r="AA130">
            <v>11.215053224447102</v>
          </cell>
          <cell r="AB130">
            <v>19.182448684803276</v>
          </cell>
          <cell r="AC130">
            <v>20.197738719917417</v>
          </cell>
          <cell r="AD130">
            <v>0</v>
          </cell>
          <cell r="AE130">
            <v>0</v>
          </cell>
          <cell r="AF130">
            <v>0</v>
          </cell>
          <cell r="AG130">
            <v>0</v>
          </cell>
          <cell r="AH130">
            <v>0</v>
          </cell>
          <cell r="AI130">
            <v>208.842985</v>
          </cell>
          <cell r="AJ130">
            <v>224.72311736</v>
          </cell>
          <cell r="AK130">
            <v>237.30402061300003</v>
          </cell>
          <cell r="AL130">
            <v>258.44957767800008</v>
          </cell>
          <cell r="AM130">
            <v>272.11721016173573</v>
          </cell>
          <cell r="AN130">
            <v>239267128.9931967</v>
          </cell>
          <cell r="AO130">
            <v>251919471.44181818</v>
          </cell>
          <cell r="AP130">
            <v>258449577.67799997</v>
          </cell>
          <cell r="AQ130">
            <v>272117210.16173559</v>
          </cell>
          <cell r="AR130">
            <v>1.9895953025792945E-2</v>
          </cell>
          <cell r="AS130">
            <v>1.9894591171208065E-2</v>
          </cell>
          <cell r="AT130">
            <v>2.9903415488473417E-2</v>
          </cell>
          <cell r="AU130">
            <v>1.9895953025792938E-2</v>
          </cell>
          <cell r="AV130">
            <v>1.9894591171208106E-2</v>
          </cell>
          <cell r="AW130">
            <v>2.9903415488473303E-2</v>
          </cell>
          <cell r="AX130">
            <v>208.842985</v>
          </cell>
          <cell r="AY130">
            <v>220.40108826000002</v>
          </cell>
          <cell r="AZ130">
            <v>226.08896738855293</v>
          </cell>
          <cell r="BA130">
            <v>239.26712899319679</v>
          </cell>
          <cell r="BB130">
            <v>251.9194714418183</v>
          </cell>
          <cell r="BC130">
            <v>5.2879568128981322</v>
          </cell>
          <cell r="BD130">
            <v>20.626254907158266</v>
          </cell>
          <cell r="BE130">
            <v>43.076486441818297</v>
          </cell>
          <cell r="BF130">
            <v>4.7998017551875272</v>
          </cell>
          <cell r="BG130">
            <v>233.34344799782195</v>
          </cell>
          <cell r="BH130">
            <v>2.8120289253187769</v>
          </cell>
          <cell r="BI130">
            <v>20.197738719917417</v>
          </cell>
          <cell r="BJ130">
            <v>0</v>
          </cell>
          <cell r="BK130">
            <v>0</v>
          </cell>
          <cell r="BL130">
            <v>0</v>
          </cell>
          <cell r="BM130">
            <v>5.8103591298359145</v>
          </cell>
          <cell r="BN130">
            <v>7.2105331724100967</v>
          </cell>
          <cell r="BO130">
            <v>8.1179362372600448</v>
          </cell>
          <cell r="BP130">
            <v>8.1179362372600448</v>
          </cell>
          <cell r="BQ130">
            <v>0</v>
          </cell>
          <cell r="BR130">
            <v>0</v>
          </cell>
          <cell r="BS130">
            <v>1.83121</v>
          </cell>
          <cell r="BT130">
            <v>1.1394148500000001</v>
          </cell>
          <cell r="BU130">
            <v>0</v>
          </cell>
          <cell r="BV130">
            <v>14.277496257777777</v>
          </cell>
          <cell r="BW130">
            <v>17.880450126666666</v>
          </cell>
          <cell r="BX130">
            <v>15.82987133992</v>
          </cell>
          <cell r="BY130">
            <v>12.446089877599263</v>
          </cell>
          <cell r="BZ130">
            <v>11.474374115518623</v>
          </cell>
          <cell r="CA130">
            <v>0.17213248392341066</v>
          </cell>
          <cell r="CB130">
            <v>0.12310575162379328</v>
          </cell>
          <cell r="CC130">
            <v>0.13056798832236954</v>
          </cell>
          <cell r="CD130">
            <v>0</v>
          </cell>
          <cell r="CE130">
            <v>0</v>
          </cell>
          <cell r="CF130">
            <v>-7.8073979188399871</v>
          </cell>
          <cell r="CG130">
            <v>0.63455819637987598</v>
          </cell>
          <cell r="CH130">
            <v>3.2956086973277432</v>
          </cell>
          <cell r="CI130">
            <v>2.6610505009478675</v>
          </cell>
          <cell r="CJ130">
            <v>3.3160783165658043</v>
          </cell>
          <cell r="CK130">
            <v>3.3160783165658034</v>
          </cell>
          <cell r="CL130">
            <v>2.6610505009478675</v>
          </cell>
          <cell r="CM130">
            <v>2.6815201201859273</v>
          </cell>
          <cell r="CN130">
            <v>0.51195313617963345</v>
          </cell>
          <cell r="CO130">
            <v>3.0715575250680294</v>
          </cell>
          <cell r="CP130">
            <v>0.48327541624316472</v>
          </cell>
          <cell r="CQ130">
            <v>0</v>
          </cell>
          <cell r="CR130">
            <v>3.0174475100978491</v>
          </cell>
          <cell r="CS130">
            <v>3.0137839505727384</v>
          </cell>
          <cell r="CT130">
            <v>0</v>
          </cell>
          <cell r="CU130">
            <v>0</v>
          </cell>
          <cell r="CV130">
            <v>0</v>
          </cell>
          <cell r="CW130">
            <v>0</v>
          </cell>
          <cell r="CX130">
            <v>0</v>
          </cell>
          <cell r="CY130">
            <v>1.823064</v>
          </cell>
          <cell r="CZ130">
            <v>1.823064</v>
          </cell>
          <cell r="DA130">
            <v>0</v>
          </cell>
          <cell r="DB130">
            <v>0</v>
          </cell>
          <cell r="DC130">
            <v>0</v>
          </cell>
          <cell r="DD130">
            <v>0</v>
          </cell>
          <cell r="DE130">
            <v>3.114401</v>
          </cell>
          <cell r="DF130">
            <v>333.24560466995609</v>
          </cell>
          <cell r="DG130">
            <v>337.51119091166322</v>
          </cell>
          <cell r="DH130">
            <v>339.74189199896557</v>
          </cell>
          <cell r="DI130">
            <v>349.39241529784238</v>
          </cell>
          <cell r="DJ130">
            <v>358.78081596649372</v>
          </cell>
          <cell r="DK130">
            <v>1.2800127539361661</v>
          </cell>
          <cell r="DL130">
            <v>0.66092655513936283</v>
          </cell>
          <cell r="DM130">
            <v>2.8405455806745694</v>
          </cell>
          <cell r="DN130">
            <v>2.6870648181209544</v>
          </cell>
          <cell r="DO130">
            <v>7.6625800726846771</v>
          </cell>
          <cell r="DP130">
            <v>25.535211296537639</v>
          </cell>
          <cell r="DQ130">
            <v>0</v>
          </cell>
          <cell r="DR130">
            <v>0</v>
          </cell>
          <cell r="DS130">
            <v>0</v>
          </cell>
          <cell r="DT130">
            <v>0</v>
          </cell>
          <cell r="DU130">
            <v>1</v>
          </cell>
        </row>
        <row r="131">
          <cell r="A131" t="str">
            <v>R937F</v>
          </cell>
          <cell r="B131" t="str">
            <v>E7034</v>
          </cell>
          <cell r="C131" t="str">
            <v>E23000015</v>
          </cell>
          <cell r="D131" t="str">
            <v>Staffordshire Commissioner Fire and Rescue Authority</v>
          </cell>
          <cell r="E131">
            <v>0</v>
          </cell>
          <cell r="F131">
            <v>0</v>
          </cell>
          <cell r="G131">
            <v>0</v>
          </cell>
          <cell r="H131">
            <v>0</v>
          </cell>
          <cell r="I131">
            <v>14.139093509922223</v>
          </cell>
          <cell r="J131">
            <v>0</v>
          </cell>
          <cell r="K131">
            <v>0</v>
          </cell>
          <cell r="L131">
            <v>0</v>
          </cell>
          <cell r="M131">
            <v>0</v>
          </cell>
          <cell r="N131">
            <v>0.30841772787652461</v>
          </cell>
          <cell r="O131">
            <v>0</v>
          </cell>
          <cell r="P131">
            <v>0</v>
          </cell>
          <cell r="Q131">
            <v>0</v>
          </cell>
          <cell r="R131">
            <v>0</v>
          </cell>
          <cell r="S131">
            <v>23.94115159289624</v>
          </cell>
          <cell r="T131">
            <v>0</v>
          </cell>
          <cell r="U131">
            <v>0</v>
          </cell>
          <cell r="V131">
            <v>0</v>
          </cell>
          <cell r="W131">
            <v>0</v>
          </cell>
          <cell r="X131">
            <v>2.3524195051958485</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26.293571098092091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26.293571098092091</v>
          </cell>
          <cell r="BE131">
            <v>0</v>
          </cell>
          <cell r="BG131">
            <v>24.354737270166456</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G131">
            <v>0</v>
          </cell>
          <cell r="CH131">
            <v>0</v>
          </cell>
          <cell r="CI131">
            <v>0</v>
          </cell>
          <cell r="CJ131">
            <v>0</v>
          </cell>
          <cell r="CK131">
            <v>0</v>
          </cell>
          <cell r="CL131">
            <v>0</v>
          </cell>
          <cell r="CM131">
            <v>0</v>
          </cell>
          <cell r="CO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40.741082335890837</v>
          </cell>
          <cell r="DP131">
            <v>0</v>
          </cell>
          <cell r="DR131">
            <v>0</v>
          </cell>
          <cell r="DS131">
            <v>0</v>
          </cell>
          <cell r="DT131">
            <v>0</v>
          </cell>
          <cell r="DU131">
            <v>2</v>
          </cell>
        </row>
        <row r="132">
          <cell r="A132" t="str">
            <v>R353</v>
          </cell>
          <cell r="B132" t="str">
            <v>E4501</v>
          </cell>
          <cell r="C132" t="str">
            <v>E08000037</v>
          </cell>
          <cell r="D132" t="str">
            <v>Gateshead</v>
          </cell>
          <cell r="E132">
            <v>102.19329271000001</v>
          </cell>
          <cell r="F132">
            <v>90.767749363283997</v>
          </cell>
          <cell r="G132">
            <v>82.385887026999271</v>
          </cell>
          <cell r="H132">
            <v>77.666228239906758</v>
          </cell>
          <cell r="I132">
            <v>72.543595498193739</v>
          </cell>
          <cell r="J132">
            <v>0.77390709447916683</v>
          </cell>
          <cell r="K132">
            <v>0.77390709451558881</v>
          </cell>
          <cell r="L132">
            <v>0.82021091245689026</v>
          </cell>
          <cell r="M132">
            <v>1.2889028624322558</v>
          </cell>
          <cell r="N132">
            <v>1.8747677999014447</v>
          </cell>
          <cell r="O132">
            <v>73.454977999999997</v>
          </cell>
          <cell r="P132">
            <v>74.273390333999998</v>
          </cell>
          <cell r="Q132">
            <v>74.940054487999987</v>
          </cell>
          <cell r="R132">
            <v>75.718687615999997</v>
          </cell>
          <cell r="S132">
            <v>76.507900888337332</v>
          </cell>
          <cell r="T132">
            <v>0</v>
          </cell>
          <cell r="U132">
            <v>1.4772100690000065</v>
          </cell>
          <cell r="V132">
            <v>3.0130090873052739</v>
          </cell>
          <cell r="W132">
            <v>5.4022769943081768</v>
          </cell>
          <cell r="X132">
            <v>7.9175793101879792</v>
          </cell>
          <cell r="Y132">
            <v>0</v>
          </cell>
          <cell r="Z132">
            <v>1.4854670000000001</v>
          </cell>
          <cell r="AA132">
            <v>3.8665382366947383</v>
          </cell>
          <cell r="AB132">
            <v>5.6770631016918571</v>
          </cell>
          <cell r="AC132">
            <v>6.7853477474977222</v>
          </cell>
          <cell r="AD132">
            <v>0</v>
          </cell>
          <cell r="AE132">
            <v>0</v>
          </cell>
          <cell r="AF132">
            <v>0</v>
          </cell>
          <cell r="AG132">
            <v>0</v>
          </cell>
          <cell r="AH132">
            <v>0</v>
          </cell>
          <cell r="AI132">
            <v>73.454977999999997</v>
          </cell>
          <cell r="AJ132">
            <v>77.236067402999993</v>
          </cell>
          <cell r="AK132">
            <v>81.819601812000002</v>
          </cell>
          <cell r="AL132">
            <v>86.798027712000021</v>
          </cell>
          <cell r="AM132">
            <v>91.210827946023031</v>
          </cell>
          <cell r="AN132">
            <v>81120964.610308155</v>
          </cell>
          <cell r="AO132">
            <v>84425480.198525295</v>
          </cell>
          <cell r="AP132">
            <v>86798027.712000012</v>
          </cell>
          <cell r="AQ132">
            <v>91210827.946023017</v>
          </cell>
          <cell r="AR132">
            <v>1.9888819701876281E-2</v>
          </cell>
          <cell r="AS132">
            <v>1.9920573365677985E-2</v>
          </cell>
          <cell r="AT132">
            <v>2.9937438134586936E-2</v>
          </cell>
          <cell r="AU132">
            <v>1.9888819701876278E-2</v>
          </cell>
          <cell r="AV132">
            <v>1.9920573365678006E-2</v>
          </cell>
          <cell r="AW132">
            <v>2.9937438134587033E-2</v>
          </cell>
          <cell r="AX132">
            <v>73.454977999999997</v>
          </cell>
          <cell r="AY132">
            <v>75.750600402999993</v>
          </cell>
          <cell r="AZ132">
            <v>77.953063575305265</v>
          </cell>
          <cell r="BA132">
            <v>81.120964610308164</v>
          </cell>
          <cell r="BB132">
            <v>84.425480198525307</v>
          </cell>
          <cell r="BC132">
            <v>4.0735654514113468</v>
          </cell>
          <cell r="BD132">
            <v>14.935001680247334</v>
          </cell>
          <cell r="BE132">
            <v>10.97050219852531</v>
          </cell>
          <cell r="BF132">
            <v>3.541172024162198</v>
          </cell>
          <cell r="BG132">
            <v>78.200119012815392</v>
          </cell>
          <cell r="BH132">
            <v>1.5772720446261435</v>
          </cell>
          <cell r="BI132">
            <v>6.7853477474977222</v>
          </cell>
          <cell r="BJ132">
            <v>0</v>
          </cell>
          <cell r="BK132">
            <v>0</v>
          </cell>
          <cell r="BL132">
            <v>0</v>
          </cell>
          <cell r="BM132">
            <v>5.9226446358973428</v>
          </cell>
          <cell r="BN132">
            <v>8.0402188657560067</v>
          </cell>
          <cell r="BO132">
            <v>9.9185556665556192</v>
          </cell>
          <cell r="BP132">
            <v>9.9185556665556192</v>
          </cell>
          <cell r="BQ132">
            <v>0</v>
          </cell>
          <cell r="BR132">
            <v>0</v>
          </cell>
          <cell r="BS132">
            <v>1.1383479999999999</v>
          </cell>
          <cell r="BT132">
            <v>0.70830284999999993</v>
          </cell>
          <cell r="BU132">
            <v>0</v>
          </cell>
          <cell r="BV132">
            <v>2.330022041111111</v>
          </cell>
          <cell r="BW132">
            <v>3.1083537055555555</v>
          </cell>
          <cell r="BX132">
            <v>2.4801106063644442</v>
          </cell>
          <cell r="BY132">
            <v>1.7876609863644446</v>
          </cell>
          <cell r="BZ132">
            <v>0.87119003525333349</v>
          </cell>
          <cell r="CA132">
            <v>0.17152492085679033</v>
          </cell>
          <cell r="CB132">
            <v>0.12267123452237019</v>
          </cell>
          <cell r="CC132">
            <v>0.1301071323259913</v>
          </cell>
          <cell r="CD132">
            <v>0</v>
          </cell>
          <cell r="CE132">
            <v>0</v>
          </cell>
          <cell r="CF132">
            <v>-51.266484982420103</v>
          </cell>
          <cell r="CG132">
            <v>0</v>
          </cell>
          <cell r="CH132">
            <v>0</v>
          </cell>
          <cell r="CI132">
            <v>0</v>
          </cell>
          <cell r="CJ132">
            <v>0</v>
          </cell>
          <cell r="CK132">
            <v>0</v>
          </cell>
          <cell r="CL132">
            <v>0</v>
          </cell>
          <cell r="CM132">
            <v>0</v>
          </cell>
          <cell r="CO132">
            <v>0</v>
          </cell>
          <cell r="CQ132">
            <v>0</v>
          </cell>
          <cell r="CR132">
            <v>0</v>
          </cell>
          <cell r="CS132">
            <v>0</v>
          </cell>
          <cell r="CT132">
            <v>0</v>
          </cell>
          <cell r="CU132">
            <v>0</v>
          </cell>
          <cell r="CV132">
            <v>0</v>
          </cell>
          <cell r="CW132">
            <v>0</v>
          </cell>
          <cell r="CX132">
            <v>0</v>
          </cell>
          <cell r="CY132">
            <v>1.1332850000000001</v>
          </cell>
          <cell r="CZ132">
            <v>1.1332850000000001</v>
          </cell>
          <cell r="DA132">
            <v>0</v>
          </cell>
          <cell r="DB132">
            <v>0</v>
          </cell>
          <cell r="DC132">
            <v>0</v>
          </cell>
          <cell r="DD132">
            <v>0</v>
          </cell>
          <cell r="DE132">
            <v>1.9360280000000001</v>
          </cell>
          <cell r="DF132">
            <v>178.92372476644709</v>
          </cell>
          <cell r="DG132">
            <v>172.0087488008775</v>
          </cell>
          <cell r="DH132">
            <v>174.69691012604392</v>
          </cell>
          <cell r="DI132">
            <v>177.4226265164595</v>
          </cell>
          <cell r="DJ132">
            <v>179.48824994592718</v>
          </cell>
          <cell r="DK132">
            <v>-3.8647619115887766</v>
          </cell>
          <cell r="DL132">
            <v>1.5628049991098347</v>
          </cell>
          <cell r="DM132">
            <v>1.560254493596358</v>
          </cell>
          <cell r="DN132">
            <v>1.1642390094343646</v>
          </cell>
          <cell r="DO132">
            <v>0.31551164062617598</v>
          </cell>
          <cell r="DP132">
            <v>0.56452517948007586</v>
          </cell>
          <cell r="DQ132">
            <v>0</v>
          </cell>
          <cell r="DR132">
            <v>0</v>
          </cell>
          <cell r="DS132">
            <v>0</v>
          </cell>
          <cell r="DT132">
            <v>0</v>
          </cell>
          <cell r="DU132">
            <v>1</v>
          </cell>
        </row>
        <row r="133">
          <cell r="A133" t="str">
            <v>R633</v>
          </cell>
          <cell r="B133" t="str">
            <v>E0421</v>
          </cell>
          <cell r="C133" t="str">
            <v>E10000002</v>
          </cell>
          <cell r="D133" t="str">
            <v>Buckinghamshire</v>
          </cell>
          <cell r="E133">
            <v>84.655803269999993</v>
          </cell>
          <cell r="F133">
            <v>64.444791222421003</v>
          </cell>
          <cell r="G133">
            <v>49.640197992604861</v>
          </cell>
          <cell r="H133">
            <v>42.812554644106974</v>
          </cell>
          <cell r="I133">
            <v>43.793675688036011</v>
          </cell>
          <cell r="J133">
            <v>0.58910299495833329</v>
          </cell>
          <cell r="K133">
            <v>0.58910299496204543</v>
          </cell>
          <cell r="L133">
            <v>0.62434975522656</v>
          </cell>
          <cell r="M133">
            <v>0.98112104392745147</v>
          </cell>
          <cell r="N133">
            <v>1.4270851548036174</v>
          </cell>
          <cell r="O133">
            <v>232.644339</v>
          </cell>
          <cell r="P133">
            <v>235.77454110000002</v>
          </cell>
          <cell r="Q133">
            <v>239.45457859500002</v>
          </cell>
          <cell r="R133">
            <v>242.83963294200004</v>
          </cell>
          <cell r="S133">
            <v>246.52639057101237</v>
          </cell>
          <cell r="T133">
            <v>0</v>
          </cell>
          <cell r="U133">
            <v>4.6936388489997976</v>
          </cell>
          <cell r="V133">
            <v>9.6252675483244179</v>
          </cell>
          <cell r="W133">
            <v>17.313981520219119</v>
          </cell>
          <cell r="X133">
            <v>25.499936903186807</v>
          </cell>
          <cell r="Y133">
            <v>0</v>
          </cell>
          <cell r="Z133">
            <v>4.7147727510002131</v>
          </cell>
          <cell r="AA133">
            <v>12.354837136675567</v>
          </cell>
          <cell r="AB133">
            <v>20.857508641780825</v>
          </cell>
          <cell r="AC133">
            <v>21.80938937870884</v>
          </cell>
          <cell r="AD133">
            <v>0</v>
          </cell>
          <cell r="AE133">
            <v>0</v>
          </cell>
          <cell r="AF133">
            <v>0</v>
          </cell>
          <cell r="AG133">
            <v>0</v>
          </cell>
          <cell r="AH133">
            <v>0</v>
          </cell>
          <cell r="AI133">
            <v>232.644339</v>
          </cell>
          <cell r="AJ133">
            <v>245.18295270000004</v>
          </cell>
          <cell r="AK133">
            <v>261.43468328</v>
          </cell>
          <cell r="AL133">
            <v>281.01112310399998</v>
          </cell>
          <cell r="AM133">
            <v>293.83571685290804</v>
          </cell>
          <cell r="AN133">
            <v>260153614.46221915</v>
          </cell>
          <cell r="AO133">
            <v>272026327.47419912</v>
          </cell>
          <cell r="AP133">
            <v>281011123.10399997</v>
          </cell>
          <cell r="AQ133">
            <v>293835716.85290796</v>
          </cell>
          <cell r="AR133">
            <v>1.9907318352107684E-2</v>
          </cell>
          <cell r="AS133">
            <v>1.9893291444379235E-2</v>
          </cell>
          <cell r="AT133">
            <v>2.9899514004315897E-2</v>
          </cell>
          <cell r="AU133">
            <v>1.9907318352107611E-2</v>
          </cell>
          <cell r="AV133">
            <v>1.9893291444379149E-2</v>
          </cell>
          <cell r="AW133">
            <v>2.9899514004315814E-2</v>
          </cell>
          <cell r="AX133">
            <v>232.644339</v>
          </cell>
          <cell r="AY133">
            <v>240.46817994899982</v>
          </cell>
          <cell r="AZ133">
            <v>249.07984614332443</v>
          </cell>
          <cell r="BA133">
            <v>260.15361446221914</v>
          </cell>
          <cell r="BB133">
            <v>272.02632747419915</v>
          </cell>
          <cell r="BC133">
            <v>4.5637317154031871</v>
          </cell>
          <cell r="BD133">
            <v>16.927980557566531</v>
          </cell>
          <cell r="BE133">
            <v>39.381988474199176</v>
          </cell>
          <cell r="BF133">
            <v>3.987134848607865</v>
          </cell>
          <cell r="BG133">
            <v>251.9676658406859</v>
          </cell>
          <cell r="BH133">
            <v>2.0147761432849576</v>
          </cell>
          <cell r="BI133">
            <v>21.80938937870884</v>
          </cell>
          <cell r="BJ133">
            <v>0</v>
          </cell>
          <cell r="BK133">
            <v>0</v>
          </cell>
          <cell r="BL133">
            <v>0</v>
          </cell>
          <cell r="BM133">
            <v>3.4891659748710393</v>
          </cell>
          <cell r="BN133">
            <v>3.6576394608249556</v>
          </cell>
          <cell r="BO133">
            <v>3.221361952939382</v>
          </cell>
          <cell r="BP133">
            <v>3.221361952939382</v>
          </cell>
          <cell r="BQ133">
            <v>0</v>
          </cell>
          <cell r="BR133">
            <v>0</v>
          </cell>
          <cell r="BS133">
            <v>1.6787859999999999</v>
          </cell>
          <cell r="BT133">
            <v>1.04457405</v>
          </cell>
          <cell r="BU133">
            <v>0</v>
          </cell>
          <cell r="BV133">
            <v>2.8914214208888893</v>
          </cell>
          <cell r="BW133">
            <v>3.6159247497777782</v>
          </cell>
          <cell r="BX133">
            <v>3.1196008300088898</v>
          </cell>
          <cell r="BY133">
            <v>2.2617656157317212</v>
          </cell>
          <cell r="BZ133">
            <v>2.1489880810224404</v>
          </cell>
          <cell r="CA133">
            <v>0.13279075791412129</v>
          </cell>
          <cell r="CB133">
            <v>9.4969326469399679E-2</v>
          </cell>
          <cell r="CC133">
            <v>0.10072603225991981</v>
          </cell>
          <cell r="CD133">
            <v>0</v>
          </cell>
          <cell r="CE133">
            <v>0</v>
          </cell>
          <cell r="CF133">
            <v>-4.9862609071804842</v>
          </cell>
          <cell r="CG133">
            <v>0</v>
          </cell>
          <cell r="CH133">
            <v>0</v>
          </cell>
          <cell r="CI133">
            <v>0</v>
          </cell>
          <cell r="CJ133">
            <v>0</v>
          </cell>
          <cell r="CK133">
            <v>0</v>
          </cell>
          <cell r="CL133">
            <v>0</v>
          </cell>
          <cell r="CM133">
            <v>0</v>
          </cell>
          <cell r="CO133">
            <v>0</v>
          </cell>
          <cell r="CQ133">
            <v>0</v>
          </cell>
          <cell r="CR133">
            <v>4.6353151298148747</v>
          </cell>
          <cell r="CS133">
            <v>4.5865464785620338</v>
          </cell>
          <cell r="CT133">
            <v>0</v>
          </cell>
          <cell r="CU133">
            <v>0</v>
          </cell>
          <cell r="CV133">
            <v>0</v>
          </cell>
          <cell r="CW133">
            <v>0</v>
          </cell>
          <cell r="CX133">
            <v>0</v>
          </cell>
          <cell r="CY133">
            <v>1.6713180000000001</v>
          </cell>
          <cell r="CZ133">
            <v>1.6713180000000001</v>
          </cell>
          <cell r="DA133">
            <v>0</v>
          </cell>
          <cell r="DB133">
            <v>0</v>
          </cell>
          <cell r="DC133">
            <v>0</v>
          </cell>
          <cell r="DD133">
            <v>0</v>
          </cell>
          <cell r="DE133">
            <v>2.8551690000000001</v>
          </cell>
          <cell r="DF133">
            <v>320.91345744376133</v>
          </cell>
          <cell r="DG133">
            <v>318.56305612344516</v>
          </cell>
          <cell r="DH133">
            <v>324.67405634353332</v>
          </cell>
          <cell r="DI133">
            <v>333.44009591859106</v>
          </cell>
          <cell r="DJ133">
            <v>348.95331472970946</v>
          </cell>
          <cell r="DK133">
            <v>-0.73240970915907644</v>
          </cell>
          <cell r="DL133">
            <v>1.9183016054818758</v>
          </cell>
          <cell r="DM133">
            <v>2.699950736372525</v>
          </cell>
          <cell r="DN133">
            <v>4.6524755123948491</v>
          </cell>
          <cell r="DO133">
            <v>8.737513692725706</v>
          </cell>
          <cell r="DP133">
            <v>28.039857285948099</v>
          </cell>
          <cell r="DQ133">
            <v>0</v>
          </cell>
          <cell r="DR133">
            <v>0</v>
          </cell>
          <cell r="DS133">
            <v>0</v>
          </cell>
          <cell r="DT133">
            <v>1</v>
          </cell>
          <cell r="DU133">
            <v>1</v>
          </cell>
        </row>
        <row r="134">
          <cell r="A134" t="str">
            <v>R306</v>
          </cell>
          <cell r="B134" t="str">
            <v>E6147</v>
          </cell>
          <cell r="C134" t="str">
            <v>E31000045</v>
          </cell>
          <cell r="D134" t="str">
            <v>West Yorkshire Fire</v>
          </cell>
          <cell r="E134">
            <v>45.849531069999998</v>
          </cell>
          <cell r="F134">
            <v>43.134799424976009</v>
          </cell>
          <cell r="G134">
            <v>39.851268798855202</v>
          </cell>
          <cell r="H134">
            <v>38.463837162491927</v>
          </cell>
          <cell r="I134">
            <v>37.678314737052574</v>
          </cell>
          <cell r="J134">
            <v>0.32740714358333328</v>
          </cell>
          <cell r="K134">
            <v>0.32740714359661988</v>
          </cell>
          <cell r="L134">
            <v>0.34699631764246402</v>
          </cell>
          <cell r="M134">
            <v>0.5452799277238719</v>
          </cell>
          <cell r="N134">
            <v>0.79313444032562908</v>
          </cell>
          <cell r="O134">
            <v>35.438406999999998</v>
          </cell>
          <cell r="P134">
            <v>36.178721033999992</v>
          </cell>
          <cell r="Q134">
            <v>36.821057037999999</v>
          </cell>
          <cell r="R134">
            <v>37.655064709999998</v>
          </cell>
          <cell r="S134">
            <v>38.379457477939603</v>
          </cell>
          <cell r="T134">
            <v>0</v>
          </cell>
          <cell r="U134">
            <v>0.72308000700000152</v>
          </cell>
          <cell r="V134">
            <v>1.4844156920000033</v>
          </cell>
          <cell r="W134">
            <v>2.6887285700000061</v>
          </cell>
          <cell r="X134">
            <v>3.9740505542924343</v>
          </cell>
          <cell r="Y134">
            <v>0</v>
          </cell>
          <cell r="Z134">
            <v>0</v>
          </cell>
          <cell r="AA134">
            <v>0</v>
          </cell>
          <cell r="AB134">
            <v>0</v>
          </cell>
          <cell r="AC134">
            <v>0</v>
          </cell>
          <cell r="AD134">
            <v>0</v>
          </cell>
          <cell r="AE134">
            <v>0</v>
          </cell>
          <cell r="AF134">
            <v>0</v>
          </cell>
          <cell r="AG134">
            <v>0</v>
          </cell>
          <cell r="AH134">
            <v>0</v>
          </cell>
          <cell r="AI134">
            <v>35.438406999999998</v>
          </cell>
          <cell r="AJ134">
            <v>36.901801040999992</v>
          </cell>
          <cell r="AK134">
            <v>38.305472730000005</v>
          </cell>
          <cell r="AL134">
            <v>40.343793280000007</v>
          </cell>
          <cell r="AM134">
            <v>42.353508032232035</v>
          </cell>
          <cell r="AN134">
            <v>40343793.280000001</v>
          </cell>
          <cell r="AO134">
            <v>42353508.032232039</v>
          </cell>
          <cell r="AP134">
            <v>40343793.280000001</v>
          </cell>
          <cell r="AQ134">
            <v>43175906.246450126</v>
          </cell>
          <cell r="AR134">
            <v>1.9986334130509098E-2</v>
          </cell>
          <cell r="AS134">
            <v>1.9929660023446649E-2</v>
          </cell>
          <cell r="AT134">
            <v>2.9885057471264354E-2</v>
          </cell>
          <cell r="AU134">
            <v>1.9986334130509098E-2</v>
          </cell>
          <cell r="AV134">
            <v>1.9929660023446649E-2</v>
          </cell>
          <cell r="AW134">
            <v>2.9885057471264354E-2</v>
          </cell>
          <cell r="AX134">
            <v>35.438406999999998</v>
          </cell>
          <cell r="AY134">
            <v>36.901801040999992</v>
          </cell>
          <cell r="AZ134">
            <v>38.305472730000005</v>
          </cell>
          <cell r="BA134">
            <v>40.343793280000007</v>
          </cell>
          <cell r="BB134">
            <v>42.353508032232035</v>
          </cell>
          <cell r="BC134">
            <v>4.9814719659202797</v>
          </cell>
          <cell r="BD134">
            <v>19.513013189989152</v>
          </cell>
          <cell r="BE134">
            <v>6.9151010322320383</v>
          </cell>
          <cell r="BF134">
            <v>4.5571649758657573</v>
          </cell>
          <cell r="BG134">
            <v>39.230447501661125</v>
          </cell>
          <cell r="BH134">
            <v>2.573994318800632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G134">
            <v>0</v>
          </cell>
          <cell r="CH134">
            <v>0</v>
          </cell>
          <cell r="CI134">
            <v>0</v>
          </cell>
          <cell r="CJ134">
            <v>0</v>
          </cell>
          <cell r="CK134">
            <v>0</v>
          </cell>
          <cell r="CL134">
            <v>0</v>
          </cell>
          <cell r="CM134">
            <v>0</v>
          </cell>
          <cell r="CO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81.615345213583339</v>
          </cell>
          <cell r="DG134">
            <v>80.364007609572624</v>
          </cell>
          <cell r="DH134">
            <v>78.503737846497671</v>
          </cell>
          <cell r="DI134">
            <v>79.35291037021581</v>
          </cell>
          <cell r="DJ134">
            <v>80.824957209610247</v>
          </cell>
          <cell r="DK134">
            <v>-1.5332136386068451</v>
          </cell>
          <cell r="DL134">
            <v>-2.3148046226273089</v>
          </cell>
          <cell r="DM134">
            <v>1.0816969319073166</v>
          </cell>
          <cell r="DN134">
            <v>1.8550634532832122</v>
          </cell>
          <cell r="DO134">
            <v>-0.96843063262757045</v>
          </cell>
          <cell r="DP134">
            <v>-0.79038800397308173</v>
          </cell>
          <cell r="DQ134">
            <v>0</v>
          </cell>
          <cell r="DR134">
            <v>0</v>
          </cell>
          <cell r="DS134">
            <v>0</v>
          </cell>
          <cell r="DT134">
            <v>0</v>
          </cell>
          <cell r="DU134">
            <v>1</v>
          </cell>
        </row>
        <row r="135">
          <cell r="A135" t="str">
            <v>R609</v>
          </cell>
          <cell r="B135" t="str">
            <v>E0704</v>
          </cell>
          <cell r="C135" t="str">
            <v>E06000004</v>
          </cell>
          <cell r="D135" t="str">
            <v>Stockton-on-Tees</v>
          </cell>
          <cell r="E135">
            <v>67.210548760000009</v>
          </cell>
          <cell r="F135">
            <v>58.265333041222995</v>
          </cell>
          <cell r="G135">
            <v>51.694547846055684</v>
          </cell>
          <cell r="H135">
            <v>47.999153587870119</v>
          </cell>
          <cell r="I135">
            <v>44.029226844135472</v>
          </cell>
          <cell r="J135">
            <v>0.52507854714583335</v>
          </cell>
          <cell r="K135">
            <v>0.52507854715787594</v>
          </cell>
          <cell r="L135">
            <v>0.55649464558206696</v>
          </cell>
          <cell r="M135">
            <v>0.87449158591467657</v>
          </cell>
          <cell r="N135">
            <v>1.2719877613304109</v>
          </cell>
          <cell r="O135">
            <v>69.851478</v>
          </cell>
          <cell r="P135">
            <v>71.4351968</v>
          </cell>
          <cell r="Q135">
            <v>72.676088319999991</v>
          </cell>
          <cell r="R135">
            <v>73.896113279999994</v>
          </cell>
          <cell r="S135">
            <v>75.206216940539775</v>
          </cell>
          <cell r="T135">
            <v>0</v>
          </cell>
          <cell r="U135">
            <v>1.3575679350000038</v>
          </cell>
          <cell r="V135">
            <v>2.7884705724895671</v>
          </cell>
          <cell r="W135">
            <v>5.060058740263691</v>
          </cell>
          <cell r="X135">
            <v>7.5604480480284</v>
          </cell>
          <cell r="Y135">
            <v>0</v>
          </cell>
          <cell r="Z135">
            <v>1.4285969999999999</v>
          </cell>
          <cell r="AA135">
            <v>3.746183391510427</v>
          </cell>
          <cell r="AB135">
            <v>6.3359417437363561</v>
          </cell>
          <cell r="AC135">
            <v>6.6417197575931697</v>
          </cell>
          <cell r="AD135">
            <v>0</v>
          </cell>
          <cell r="AE135">
            <v>0</v>
          </cell>
          <cell r="AF135">
            <v>0</v>
          </cell>
          <cell r="AG135">
            <v>0</v>
          </cell>
          <cell r="AH135">
            <v>0</v>
          </cell>
          <cell r="AI135">
            <v>69.851478</v>
          </cell>
          <cell r="AJ135">
            <v>74.221361735000002</v>
          </cell>
          <cell r="AK135">
            <v>79.210742283999977</v>
          </cell>
          <cell r="AL135">
            <v>85.29211376400005</v>
          </cell>
          <cell r="AM135">
            <v>89.408384746161346</v>
          </cell>
          <cell r="AN135">
            <v>78956172.020263657</v>
          </cell>
          <cell r="AO135">
            <v>82766664.988568172</v>
          </cell>
          <cell r="AP135">
            <v>85292113.764000013</v>
          </cell>
          <cell r="AQ135">
            <v>89408384.746161342</v>
          </cell>
          <cell r="AR135">
            <v>1.9004188352708562E-2</v>
          </cell>
          <cell r="AS135">
            <v>1.9003145835451152E-2</v>
          </cell>
          <cell r="AT135">
            <v>2.8994360017463139E-2</v>
          </cell>
          <cell r="AU135">
            <v>1.9004188352708548E-2</v>
          </cell>
          <cell r="AV135">
            <v>1.9003145835450999E-2</v>
          </cell>
          <cell r="AW135">
            <v>2.899436001746318E-2</v>
          </cell>
          <cell r="AX135">
            <v>69.851478</v>
          </cell>
          <cell r="AY135">
            <v>72.792764735000006</v>
          </cell>
          <cell r="AZ135">
            <v>75.464558892489549</v>
          </cell>
          <cell r="BA135">
            <v>78.956172020263693</v>
          </cell>
          <cell r="BB135">
            <v>82.766664988568166</v>
          </cell>
          <cell r="BC135">
            <v>4.8260862587494007</v>
          </cell>
          <cell r="BD135">
            <v>18.489497084898005</v>
          </cell>
          <cell r="BE135">
            <v>12.915186988568172</v>
          </cell>
          <cell r="BF135">
            <v>4.3325840904025581</v>
          </cell>
          <cell r="BG135">
            <v>76.663621423060704</v>
          </cell>
          <cell r="BH135">
            <v>2.3536731339738548</v>
          </cell>
          <cell r="BI135">
            <v>6.6417197575931697</v>
          </cell>
          <cell r="BJ135">
            <v>0</v>
          </cell>
          <cell r="BK135">
            <v>0</v>
          </cell>
          <cell r="BL135">
            <v>0</v>
          </cell>
          <cell r="BM135">
            <v>3.8039880429568833</v>
          </cell>
          <cell r="BN135">
            <v>5.0562493430323157</v>
          </cell>
          <cell r="BO135">
            <v>6.1158043421210699</v>
          </cell>
          <cell r="BP135">
            <v>6.1158043421210699</v>
          </cell>
          <cell r="BQ135">
            <v>0</v>
          </cell>
          <cell r="BR135">
            <v>0</v>
          </cell>
          <cell r="BS135">
            <v>0.84901499999999996</v>
          </cell>
          <cell r="BT135">
            <v>0.52827405000000005</v>
          </cell>
          <cell r="BU135">
            <v>0</v>
          </cell>
          <cell r="BV135">
            <v>3.8710963677777781</v>
          </cell>
          <cell r="BW135">
            <v>4.6604956388888894</v>
          </cell>
          <cell r="BX135">
            <v>3.6510322002488889</v>
          </cell>
          <cell r="BY135">
            <v>2.6464869410192362</v>
          </cell>
          <cell r="BZ135">
            <v>3.0012881735069326</v>
          </cell>
          <cell r="CA135">
            <v>0.1156008587913251</v>
          </cell>
          <cell r="CB135">
            <v>8.267545024327963E-2</v>
          </cell>
          <cell r="CC135">
            <v>8.7686944594592114E-2</v>
          </cell>
          <cell r="CD135">
            <v>0</v>
          </cell>
          <cell r="CE135">
            <v>0</v>
          </cell>
          <cell r="CF135">
            <v>13.406498516522136</v>
          </cell>
          <cell r="CG135">
            <v>0</v>
          </cell>
          <cell r="CH135">
            <v>0</v>
          </cell>
          <cell r="CI135">
            <v>0</v>
          </cell>
          <cell r="CJ135">
            <v>0</v>
          </cell>
          <cell r="CK135">
            <v>0</v>
          </cell>
          <cell r="CL135">
            <v>0</v>
          </cell>
          <cell r="CM135">
            <v>0</v>
          </cell>
          <cell r="CO135">
            <v>0</v>
          </cell>
          <cell r="CQ135">
            <v>0</v>
          </cell>
          <cell r="CR135">
            <v>0</v>
          </cell>
          <cell r="CS135">
            <v>0</v>
          </cell>
          <cell r="CT135">
            <v>0</v>
          </cell>
          <cell r="CU135">
            <v>0</v>
          </cell>
          <cell r="CV135">
            <v>0</v>
          </cell>
          <cell r="CW135">
            <v>0</v>
          </cell>
          <cell r="CX135">
            <v>0</v>
          </cell>
          <cell r="CY135">
            <v>0.84523899999999996</v>
          </cell>
          <cell r="CZ135">
            <v>0.84523899999999996</v>
          </cell>
          <cell r="DA135">
            <v>0</v>
          </cell>
          <cell r="DB135">
            <v>0</v>
          </cell>
          <cell r="DC135">
            <v>0</v>
          </cell>
          <cell r="DD135">
            <v>0</v>
          </cell>
          <cell r="DE135">
            <v>1.4439489999999999</v>
          </cell>
          <cell r="DF135">
            <v>141.57380253371491</v>
          </cell>
          <cell r="DG135">
            <v>137.75494441251305</v>
          </cell>
          <cell r="DH135">
            <v>139.85350696343812</v>
          </cell>
          <cell r="DI135">
            <v>143.2420082718364</v>
          </cell>
          <cell r="DJ135">
            <v>146.11587986725525</v>
          </cell>
          <cell r="DK135">
            <v>-2.6974327544055599</v>
          </cell>
          <cell r="DL135">
            <v>1.5234027060697208</v>
          </cell>
          <cell r="DM135">
            <v>2.4228933417337339</v>
          </cell>
          <cell r="DN135">
            <v>2.0063050149122352</v>
          </cell>
          <cell r="DO135">
            <v>3.2082752968782158</v>
          </cell>
          <cell r="DP135">
            <v>4.5420773335403206</v>
          </cell>
          <cell r="DQ135">
            <v>0</v>
          </cell>
          <cell r="DR135">
            <v>0</v>
          </cell>
          <cell r="DS135">
            <v>0</v>
          </cell>
          <cell r="DT135">
            <v>0</v>
          </cell>
          <cell r="DU135">
            <v>1</v>
          </cell>
        </row>
        <row r="136">
          <cell r="A136" t="str">
            <v>R590F</v>
          </cell>
          <cell r="B136" t="str">
            <v>E6348</v>
          </cell>
          <cell r="C136" t="str">
            <v>E31000040</v>
          </cell>
          <cell r="D136" t="str">
            <v>Greater Manchester Combined Authority</v>
          </cell>
          <cell r="E136">
            <v>0</v>
          </cell>
          <cell r="F136">
            <v>0</v>
          </cell>
          <cell r="G136">
            <v>0</v>
          </cell>
          <cell r="H136">
            <v>0</v>
          </cell>
          <cell r="I136">
            <v>49.777524946533184</v>
          </cell>
          <cell r="J136">
            <v>0</v>
          </cell>
          <cell r="K136">
            <v>0</v>
          </cell>
          <cell r="L136">
            <v>0</v>
          </cell>
          <cell r="M136">
            <v>0</v>
          </cell>
          <cell r="N136">
            <v>1.0272247128750303</v>
          </cell>
          <cell r="O136">
            <v>0</v>
          </cell>
          <cell r="P136">
            <v>0</v>
          </cell>
          <cell r="Q136">
            <v>0</v>
          </cell>
          <cell r="R136">
            <v>0</v>
          </cell>
          <cell r="S136">
            <v>43.218770695365457</v>
          </cell>
          <cell r="T136">
            <v>0</v>
          </cell>
          <cell r="U136">
            <v>0</v>
          </cell>
          <cell r="V136">
            <v>0</v>
          </cell>
          <cell r="W136">
            <v>0</v>
          </cell>
          <cell r="X136">
            <v>3.0805745905952304</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46.29934528596069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46.29934528596069</v>
          </cell>
          <cell r="BE136">
            <v>0</v>
          </cell>
          <cell r="BG136">
            <v>42.885326835734141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G136">
            <v>0</v>
          </cell>
          <cell r="CH136">
            <v>0</v>
          </cell>
          <cell r="CI136">
            <v>0</v>
          </cell>
          <cell r="CJ136">
            <v>0</v>
          </cell>
          <cell r="CK136">
            <v>0</v>
          </cell>
          <cell r="CL136">
            <v>0</v>
          </cell>
          <cell r="CM136">
            <v>0</v>
          </cell>
          <cell r="CO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97.1040949453689</v>
          </cell>
          <cell r="DP136">
            <v>0</v>
          </cell>
          <cell r="DR136">
            <v>0</v>
          </cell>
          <cell r="DS136">
            <v>0</v>
          </cell>
          <cell r="DT136">
            <v>0</v>
          </cell>
          <cell r="DU136">
            <v>2</v>
          </cell>
        </row>
        <row r="137">
          <cell r="A137" t="str">
            <v>R612</v>
          </cell>
          <cell r="B137" t="str">
            <v>E2003</v>
          </cell>
          <cell r="C137" t="str">
            <v>E06000012</v>
          </cell>
          <cell r="D137" t="str">
            <v>North East Lincolnshire</v>
          </cell>
          <cell r="E137">
            <v>68.484118800000019</v>
          </cell>
          <cell r="F137">
            <v>60.626681415871005</v>
          </cell>
          <cell r="G137">
            <v>54.85969331233995</v>
          </cell>
          <cell r="H137">
            <v>51.615296754560831</v>
          </cell>
          <cell r="I137">
            <v>48.089816224494179</v>
          </cell>
          <cell r="J137">
            <v>0.52589345812499999</v>
          </cell>
          <cell r="K137">
            <v>0.52589345814851662</v>
          </cell>
          <cell r="L137">
            <v>0.55735831370443079</v>
          </cell>
          <cell r="M137">
            <v>0.87584877867839117</v>
          </cell>
          <cell r="N137">
            <v>1.273961859895822</v>
          </cell>
          <cell r="O137">
            <v>52.059564000000002</v>
          </cell>
          <cell r="P137">
            <v>53.579880167999995</v>
          </cell>
          <cell r="Q137">
            <v>54.312160311999996</v>
          </cell>
          <cell r="R137">
            <v>55.250848032</v>
          </cell>
          <cell r="S137">
            <v>56.371843875220542</v>
          </cell>
          <cell r="T137">
            <v>0</v>
          </cell>
          <cell r="U137">
            <v>1.061886216000014</v>
          </cell>
          <cell r="V137">
            <v>2.1733750285526785</v>
          </cell>
          <cell r="W137">
            <v>3.3494041630155325</v>
          </cell>
          <cell r="X137">
            <v>5.2110370580982091</v>
          </cell>
          <cell r="Y137">
            <v>0</v>
          </cell>
          <cell r="Z137">
            <v>1.0709280000000001</v>
          </cell>
          <cell r="AA137">
            <v>2.8002721634473131</v>
          </cell>
          <cell r="AB137">
            <v>4.713240316984475</v>
          </cell>
          <cell r="AC137">
            <v>4.9555628482277321</v>
          </cell>
          <cell r="AD137">
            <v>0</v>
          </cell>
          <cell r="AE137">
            <v>0</v>
          </cell>
          <cell r="AF137">
            <v>0</v>
          </cell>
          <cell r="AG137">
            <v>0</v>
          </cell>
          <cell r="AH137">
            <v>0</v>
          </cell>
          <cell r="AI137">
            <v>52.059564000000002</v>
          </cell>
          <cell r="AJ137">
            <v>55.71269438400001</v>
          </cell>
          <cell r="AK137">
            <v>59.28580750399999</v>
          </cell>
          <cell r="AL137">
            <v>63.313492512000003</v>
          </cell>
          <cell r="AM137">
            <v>66.538443781546491</v>
          </cell>
          <cell r="AN137">
            <v>58600252.195015527</v>
          </cell>
          <cell r="AO137">
            <v>61582880.933318742</v>
          </cell>
          <cell r="AP137">
            <v>63313492.512000002</v>
          </cell>
          <cell r="AQ137">
            <v>66538443.781546474</v>
          </cell>
          <cell r="AR137">
            <v>1.9818749363949006E-2</v>
          </cell>
          <cell r="AS137">
            <v>1.9805099603704024E-2</v>
          </cell>
          <cell r="AT137">
            <v>1.9812580642269095E-2</v>
          </cell>
          <cell r="AU137">
            <v>1.9818749363948771E-2</v>
          </cell>
          <cell r="AV137">
            <v>1.9805099603703951E-2</v>
          </cell>
          <cell r="AW137">
            <v>1.9812580642269151E-2</v>
          </cell>
          <cell r="AX137">
            <v>52.059564000000002</v>
          </cell>
          <cell r="AY137">
            <v>54.641766384000007</v>
          </cell>
          <cell r="AZ137">
            <v>56.48553534055268</v>
          </cell>
          <cell r="BA137">
            <v>58.600252195015528</v>
          </cell>
          <cell r="BB137">
            <v>61.582880933318755</v>
          </cell>
          <cell r="BC137">
            <v>5.0897882288583878</v>
          </cell>
          <cell r="BD137">
            <v>18.293116963712482</v>
          </cell>
          <cell r="BE137">
            <v>9.5233169333187568</v>
          </cell>
          <cell r="BF137">
            <v>4.2893279529744088</v>
          </cell>
          <cell r="BG137">
            <v>57.041886013716578</v>
          </cell>
          <cell r="BH137">
            <v>2.3112374501464306</v>
          </cell>
          <cell r="BI137">
            <v>4.9555628482277321</v>
          </cell>
          <cell r="BJ137">
            <v>0</v>
          </cell>
          <cell r="BK137">
            <v>0</v>
          </cell>
          <cell r="BL137">
            <v>0</v>
          </cell>
          <cell r="BM137">
            <v>4.0912881578349474</v>
          </cell>
          <cell r="BN137">
            <v>5.6222895832626696</v>
          </cell>
          <cell r="BO137">
            <v>7.0419224642154319</v>
          </cell>
          <cell r="BP137">
            <v>7.0419224642154319</v>
          </cell>
          <cell r="BQ137">
            <v>0</v>
          </cell>
          <cell r="BR137">
            <v>0</v>
          </cell>
          <cell r="BS137">
            <v>0.78319399999999995</v>
          </cell>
          <cell r="BT137">
            <v>0.48731865000000002</v>
          </cell>
          <cell r="BU137">
            <v>0</v>
          </cell>
          <cell r="BV137">
            <v>2.1266472044444442</v>
          </cell>
          <cell r="BW137">
            <v>2.3318345955555553</v>
          </cell>
          <cell r="BX137">
            <v>1.583156832222222</v>
          </cell>
          <cell r="BY137">
            <v>0.54655931819385306</v>
          </cell>
          <cell r="BZ137">
            <v>0.26506432263829743</v>
          </cell>
          <cell r="CA137">
            <v>0.11659630168812643</v>
          </cell>
          <cell r="CB137">
            <v>8.3387371335778462E-2</v>
          </cell>
          <cell r="CC137">
            <v>8.8442019834097579E-2</v>
          </cell>
          <cell r="CD137">
            <v>0</v>
          </cell>
          <cell r="CE137">
            <v>0</v>
          </cell>
          <cell r="CF137">
            <v>-51.503100612350238</v>
          </cell>
          <cell r="CG137">
            <v>0</v>
          </cell>
          <cell r="CH137">
            <v>0</v>
          </cell>
          <cell r="CI137">
            <v>0</v>
          </cell>
          <cell r="CJ137">
            <v>0</v>
          </cell>
          <cell r="CK137">
            <v>0</v>
          </cell>
          <cell r="CL137">
            <v>0</v>
          </cell>
          <cell r="CM137">
            <v>0</v>
          </cell>
          <cell r="CO137">
            <v>0</v>
          </cell>
          <cell r="CQ137">
            <v>0</v>
          </cell>
          <cell r="CR137">
            <v>0</v>
          </cell>
          <cell r="CS137">
            <v>0</v>
          </cell>
          <cell r="CT137">
            <v>0</v>
          </cell>
          <cell r="CU137">
            <v>0</v>
          </cell>
          <cell r="CV137">
            <v>0</v>
          </cell>
          <cell r="CW137">
            <v>0</v>
          </cell>
          <cell r="CX137">
            <v>0</v>
          </cell>
          <cell r="CY137">
            <v>0.77971000000000001</v>
          </cell>
          <cell r="CZ137">
            <v>0.77971000000000001</v>
          </cell>
          <cell r="DA137">
            <v>0</v>
          </cell>
          <cell r="DB137">
            <v>0</v>
          </cell>
          <cell r="DC137">
            <v>0</v>
          </cell>
          <cell r="DD137">
            <v>0</v>
          </cell>
          <cell r="DE137">
            <v>1.332004</v>
          </cell>
          <cell r="DF137">
            <v>123.31281976425757</v>
          </cell>
          <cell r="DG137">
            <v>119.28049122491088</v>
          </cell>
          <cell r="DH137">
            <v>121.24894013993564</v>
          </cell>
          <cell r="DI137">
            <v>123.24051559669576</v>
          </cell>
          <cell r="DJ137">
            <v>125.32092265279022</v>
          </cell>
          <cell r="DK137">
            <v>-3.2699994591442128</v>
          </cell>
          <cell r="DL137">
            <v>1.6502689541352922</v>
          </cell>
          <cell r="DM137">
            <v>1.6425508169074288</v>
          </cell>
          <cell r="DN137">
            <v>1.6880869461002534</v>
          </cell>
          <cell r="DO137">
            <v>1.62846238726162</v>
          </cell>
          <cell r="DP137">
            <v>2.0081028885326533</v>
          </cell>
          <cell r="DQ137">
            <v>0</v>
          </cell>
          <cell r="DR137">
            <v>0</v>
          </cell>
          <cell r="DS137">
            <v>0</v>
          </cell>
          <cell r="DT137">
            <v>0</v>
          </cell>
          <cell r="DU137">
            <v>1</v>
          </cell>
        </row>
        <row r="138">
          <cell r="A138" t="str">
            <v>R674</v>
          </cell>
          <cell r="B138" t="str">
            <v>E2901</v>
          </cell>
          <cell r="C138" t="str">
            <v>E06000057</v>
          </cell>
          <cell r="D138" t="str">
            <v>Northumberland</v>
          </cell>
          <cell r="E138">
            <v>121.04064379</v>
          </cell>
          <cell r="F138">
            <v>104.52891571068599</v>
          </cell>
          <cell r="G138">
            <v>92.155917320816684</v>
          </cell>
          <cell r="H138">
            <v>85.280502211591767</v>
          </cell>
          <cell r="I138">
            <v>78.092838397629137</v>
          </cell>
          <cell r="J138">
            <v>0.91216120843750004</v>
          </cell>
          <cell r="K138">
            <v>0.9121612085499774</v>
          </cell>
          <cell r="L138">
            <v>0.96673694100304752</v>
          </cell>
          <cell r="M138">
            <v>1.5191580501476458</v>
          </cell>
          <cell r="N138">
            <v>2.2096844365783679</v>
          </cell>
          <cell r="O138">
            <v>139.52793600000001</v>
          </cell>
          <cell r="P138">
            <v>141.417601488</v>
          </cell>
          <cell r="Q138">
            <v>144.401490951</v>
          </cell>
          <cell r="R138">
            <v>146.57291618099998</v>
          </cell>
          <cell r="S138">
            <v>148.74492661087567</v>
          </cell>
          <cell r="T138">
            <v>0</v>
          </cell>
          <cell r="U138">
            <v>2.8139788959999801</v>
          </cell>
          <cell r="V138">
            <v>5.7472465793032157</v>
          </cell>
          <cell r="W138">
            <v>10.176686467342369</v>
          </cell>
          <cell r="X138">
            <v>15.099663591737801</v>
          </cell>
          <cell r="Y138">
            <v>0</v>
          </cell>
          <cell r="Z138">
            <v>2.8283420000000001</v>
          </cell>
          <cell r="AA138">
            <v>7.4494938396967649</v>
          </cell>
          <cell r="AB138">
            <v>10.976145793657631</v>
          </cell>
          <cell r="AC138">
            <v>13.175029506070555</v>
          </cell>
          <cell r="AD138">
            <v>0</v>
          </cell>
          <cell r="AE138">
            <v>0</v>
          </cell>
          <cell r="AF138">
            <v>0</v>
          </cell>
          <cell r="AG138">
            <v>0</v>
          </cell>
          <cell r="AH138">
            <v>0</v>
          </cell>
          <cell r="AI138">
            <v>139.52793600000001</v>
          </cell>
          <cell r="AJ138">
            <v>147.05992238399998</v>
          </cell>
          <cell r="AK138">
            <v>157.59823136999998</v>
          </cell>
          <cell r="AL138">
            <v>167.725748442</v>
          </cell>
          <cell r="AM138">
            <v>177.01961970868402</v>
          </cell>
          <cell r="AN138">
            <v>156749602.64834237</v>
          </cell>
          <cell r="AO138">
            <v>163844590.20261347</v>
          </cell>
          <cell r="AP138">
            <v>167725748.442</v>
          </cell>
          <cell r="AQ138">
            <v>177019619.70868403</v>
          </cell>
          <cell r="AR138">
            <v>1.989836389806654E-2</v>
          </cell>
          <cell r="AS138">
            <v>1.9513808874291882E-2</v>
          </cell>
          <cell r="AT138">
            <v>2.8496249752985259E-2</v>
          </cell>
          <cell r="AU138">
            <v>1.9898363898066526E-2</v>
          </cell>
          <cell r="AV138">
            <v>1.9513808874291792E-2</v>
          </cell>
          <cell r="AW138">
            <v>2.8496249752985238E-2</v>
          </cell>
          <cell r="AX138">
            <v>139.52793600000001</v>
          </cell>
          <cell r="AY138">
            <v>144.23158038399998</v>
          </cell>
          <cell r="AZ138">
            <v>150.14873753030321</v>
          </cell>
          <cell r="BA138">
            <v>156.74960264834237</v>
          </cell>
          <cell r="BB138">
            <v>163.84459020261346</v>
          </cell>
          <cell r="BC138">
            <v>4.5263193235572343</v>
          </cell>
          <cell r="BD138">
            <v>17.427803277053762</v>
          </cell>
          <cell r="BE138">
            <v>24.316654202613474</v>
          </cell>
          <cell r="BF138">
            <v>4.0980835372597113</v>
          </cell>
          <cell r="BG138">
            <v>151.76302726761566</v>
          </cell>
          <cell r="BH138">
            <v>2.1236204311162243</v>
          </cell>
          <cell r="BI138">
            <v>13.175029506070555</v>
          </cell>
          <cell r="BJ138">
            <v>0</v>
          </cell>
          <cell r="BK138">
            <v>0</v>
          </cell>
          <cell r="BL138">
            <v>0</v>
          </cell>
          <cell r="BM138">
            <v>6.4632841912853198</v>
          </cell>
          <cell r="BN138">
            <v>8.6565627200195348</v>
          </cell>
          <cell r="BO138">
            <v>10.606909467603932</v>
          </cell>
          <cell r="BP138">
            <v>10.606909467603932</v>
          </cell>
          <cell r="BQ138">
            <v>0</v>
          </cell>
          <cell r="BR138">
            <v>0</v>
          </cell>
          <cell r="BS138">
            <v>1.528251</v>
          </cell>
          <cell r="BT138">
            <v>0.95090759999999996</v>
          </cell>
          <cell r="BU138">
            <v>0</v>
          </cell>
          <cell r="BV138">
            <v>4.8404210711111109</v>
          </cell>
          <cell r="BW138">
            <v>6.6098719866666666</v>
          </cell>
          <cell r="BX138">
            <v>6.087542892088889</v>
          </cell>
          <cell r="BY138">
            <v>5.8050138712083541</v>
          </cell>
          <cell r="BZ138">
            <v>6.0223459198451845</v>
          </cell>
          <cell r="CA138">
            <v>0.20321123178624192</v>
          </cell>
          <cell r="CB138">
            <v>0.14533265806222326</v>
          </cell>
          <cell r="CC138">
            <v>0.1541422114761675</v>
          </cell>
          <cell r="CD138">
            <v>0</v>
          </cell>
          <cell r="CE138">
            <v>0</v>
          </cell>
          <cell r="CF138">
            <v>3.7438678607600195</v>
          </cell>
          <cell r="CG138">
            <v>0.44782582916757607</v>
          </cell>
          <cell r="CH138">
            <v>2.3258051127735406</v>
          </cell>
          <cell r="CI138">
            <v>1.8779792836059643</v>
          </cell>
          <cell r="CJ138">
            <v>2.3402511072628172</v>
          </cell>
          <cell r="CK138">
            <v>2.3402511072628163</v>
          </cell>
          <cell r="CL138">
            <v>1.8779792836059643</v>
          </cell>
          <cell r="CM138">
            <v>1.8924252780952402</v>
          </cell>
          <cell r="CN138">
            <v>0.51195313617963323</v>
          </cell>
          <cell r="CO138">
            <v>2.1676858061983744</v>
          </cell>
          <cell r="CP138">
            <v>0.4832754162431645</v>
          </cell>
          <cell r="CQ138">
            <v>0</v>
          </cell>
          <cell r="CR138">
            <v>0.26563684463539683</v>
          </cell>
          <cell r="CS138">
            <v>0.2776055177041194</v>
          </cell>
          <cell r="CT138">
            <v>0</v>
          </cell>
          <cell r="CU138">
            <v>0</v>
          </cell>
          <cell r="CV138">
            <v>0</v>
          </cell>
          <cell r="CW138">
            <v>0</v>
          </cell>
          <cell r="CX138">
            <v>0</v>
          </cell>
          <cell r="CY138">
            <v>1.521452</v>
          </cell>
          <cell r="CZ138">
            <v>1.521452</v>
          </cell>
          <cell r="DA138">
            <v>0</v>
          </cell>
          <cell r="DB138">
            <v>0</v>
          </cell>
          <cell r="DC138">
            <v>0</v>
          </cell>
          <cell r="DD138">
            <v>0</v>
          </cell>
          <cell r="DE138">
            <v>2.599148</v>
          </cell>
          <cell r="DF138">
            <v>266.97219913050247</v>
          </cell>
          <cell r="DG138">
            <v>261.84764590537378</v>
          </cell>
          <cell r="DH138">
            <v>267.10969072798019</v>
          </cell>
          <cell r="DI138">
            <v>273.79959600223015</v>
          </cell>
          <cell r="DJ138">
            <v>280.41224903760343</v>
          </cell>
          <cell r="DK138">
            <v>-1.9195081891742904</v>
          </cell>
          <cell r="DL138">
            <v>2.0095826351282264</v>
          </cell>
          <cell r="DM138">
            <v>2.5045535622527648</v>
          </cell>
          <cell r="DN138">
            <v>2.415143459641711</v>
          </cell>
          <cell r="DO138">
            <v>5.0342507387936442</v>
          </cell>
          <cell r="DP138">
            <v>13.440049907100976</v>
          </cell>
          <cell r="DQ138">
            <v>0</v>
          </cell>
          <cell r="DR138">
            <v>0</v>
          </cell>
          <cell r="DS138">
            <v>0</v>
          </cell>
          <cell r="DT138">
            <v>1</v>
          </cell>
          <cell r="DU138">
            <v>1</v>
          </cell>
        </row>
        <row r="139">
          <cell r="A139" t="str">
            <v>R634</v>
          </cell>
          <cell r="B139" t="str">
            <v>E1021</v>
          </cell>
          <cell r="C139" t="str">
            <v>E10000007</v>
          </cell>
          <cell r="D139" t="str">
            <v>Derbyshire</v>
          </cell>
          <cell r="E139">
            <v>200.49706669999998</v>
          </cell>
          <cell r="F139">
            <v>171.02310162224103</v>
          </cell>
          <cell r="G139">
            <v>149.46620684676128</v>
          </cell>
          <cell r="H139">
            <v>137.20979059688781</v>
          </cell>
          <cell r="I139">
            <v>124.5822303921305</v>
          </cell>
          <cell r="J139">
            <v>1.494021624375</v>
          </cell>
          <cell r="K139">
            <v>1.4940216242239506</v>
          </cell>
          <cell r="L139">
            <v>1.5834107844715823</v>
          </cell>
          <cell r="M139">
            <v>2.4882169470267721</v>
          </cell>
          <cell r="N139">
            <v>3.6192246502207479</v>
          </cell>
          <cell r="O139">
            <v>262.225596</v>
          </cell>
          <cell r="P139">
            <v>266.08919376599999</v>
          </cell>
          <cell r="Q139">
            <v>269.869177622</v>
          </cell>
          <cell r="R139">
            <v>273.83851921799999</v>
          </cell>
          <cell r="S139">
            <v>277.75246452424949</v>
          </cell>
          <cell r="T139">
            <v>0</v>
          </cell>
          <cell r="U139">
            <v>5.2960408105640573</v>
          </cell>
          <cell r="V139">
            <v>10.8484931783071</v>
          </cell>
          <cell r="W139">
            <v>19.525292456693393</v>
          </cell>
          <cell r="X139">
            <v>28.731070317343395</v>
          </cell>
          <cell r="Y139">
            <v>0</v>
          </cell>
          <cell r="Z139">
            <v>5.3217838804359969</v>
          </cell>
          <cell r="AA139">
            <v>11.117546661692918</v>
          </cell>
          <cell r="AB139">
            <v>17.540153721306623</v>
          </cell>
          <cell r="AC139">
            <v>24.631532567433535</v>
          </cell>
          <cell r="AD139">
            <v>0</v>
          </cell>
          <cell r="AE139">
            <v>0</v>
          </cell>
          <cell r="AF139">
            <v>0</v>
          </cell>
          <cell r="AG139">
            <v>0</v>
          </cell>
          <cell r="AH139">
            <v>0</v>
          </cell>
          <cell r="AI139">
            <v>262.225596</v>
          </cell>
          <cell r="AJ139">
            <v>276.70701845700006</v>
          </cell>
          <cell r="AK139">
            <v>291.835217462</v>
          </cell>
          <cell r="AL139">
            <v>310.90396539600005</v>
          </cell>
          <cell r="AM139">
            <v>331.11506740902644</v>
          </cell>
          <cell r="AN139">
            <v>293363811.67469335</v>
          </cell>
          <cell r="AO139">
            <v>306483534.84159279</v>
          </cell>
          <cell r="AP139">
            <v>310903965.39599997</v>
          </cell>
          <cell r="AQ139">
            <v>331115067.40902632</v>
          </cell>
          <cell r="AR139">
            <v>1.990325400144366E-2</v>
          </cell>
          <cell r="AS139">
            <v>1.9899757978705468E-2</v>
          </cell>
          <cell r="AT139">
            <v>2.9901133099485389E-2</v>
          </cell>
          <cell r="AU139">
            <v>1.9903254001443452E-2</v>
          </cell>
          <cell r="AV139">
            <v>1.9899757978705516E-2</v>
          </cell>
          <cell r="AW139">
            <v>2.9901133099485427E-2</v>
          </cell>
          <cell r="AX139">
            <v>262.225596</v>
          </cell>
          <cell r="AY139">
            <v>271.38523457656407</v>
          </cell>
          <cell r="AZ139">
            <v>280.71767080030708</v>
          </cell>
          <cell r="BA139">
            <v>293.36381167469341</v>
          </cell>
          <cell r="BB139">
            <v>306.48353484159293</v>
          </cell>
          <cell r="BC139">
            <v>4.4721682241597547</v>
          </cell>
          <cell r="BD139">
            <v>16.877810372711636</v>
          </cell>
          <cell r="BE139">
            <v>44.25793884159291</v>
          </cell>
          <cell r="BF139">
            <v>3.9759786364850225</v>
          </cell>
          <cell r="BG139">
            <v>283.88406964014592</v>
          </cell>
          <cell r="BH139">
            <v>2.0038315347622015</v>
          </cell>
          <cell r="BI139">
            <v>24.631532567433535</v>
          </cell>
          <cell r="BJ139">
            <v>0</v>
          </cell>
          <cell r="BK139">
            <v>0</v>
          </cell>
          <cell r="BL139">
            <v>0</v>
          </cell>
          <cell r="BM139">
            <v>18.218693211214223</v>
          </cell>
          <cell r="BN139">
            <v>24.906167152852451</v>
          </cell>
          <cell r="BO139">
            <v>31.05472832787472</v>
          </cell>
          <cell r="BP139">
            <v>31.05472832787472</v>
          </cell>
          <cell r="BQ139">
            <v>0</v>
          </cell>
          <cell r="BR139">
            <v>0</v>
          </cell>
          <cell r="BS139">
            <v>3.6435140000000001</v>
          </cell>
          <cell r="BT139">
            <v>2.2670662500000001</v>
          </cell>
          <cell r="BU139">
            <v>0</v>
          </cell>
          <cell r="BV139">
            <v>2.2242881557777778</v>
          </cell>
          <cell r="BW139">
            <v>2.8636270393333332</v>
          </cell>
          <cell r="BX139">
            <v>2.4970387793991113</v>
          </cell>
          <cell r="BY139">
            <v>2.0579446285271961</v>
          </cell>
          <cell r="BZ139">
            <v>2.0979957842108354</v>
          </cell>
          <cell r="CA139">
            <v>0.33266995214185607</v>
          </cell>
          <cell r="CB139">
            <v>0.2379189771019431</v>
          </cell>
          <cell r="CC139">
            <v>0.25234078679645217</v>
          </cell>
          <cell r="CD139">
            <v>0</v>
          </cell>
          <cell r="CE139">
            <v>0</v>
          </cell>
          <cell r="CF139">
            <v>1.9461726583140715</v>
          </cell>
          <cell r="CG139">
            <v>0</v>
          </cell>
          <cell r="CH139">
            <v>0</v>
          </cell>
          <cell r="CI139">
            <v>0</v>
          </cell>
          <cell r="CJ139">
            <v>0</v>
          </cell>
          <cell r="CK139">
            <v>0</v>
          </cell>
          <cell r="CL139">
            <v>0</v>
          </cell>
          <cell r="CM139">
            <v>0</v>
          </cell>
          <cell r="CO139">
            <v>0</v>
          </cell>
          <cell r="CQ139">
            <v>0</v>
          </cell>
          <cell r="CR139">
            <v>1.1427560928313649</v>
          </cell>
          <cell r="CS139">
            <v>1.1244737422070519</v>
          </cell>
          <cell r="CT139">
            <v>0</v>
          </cell>
          <cell r="CU139">
            <v>0</v>
          </cell>
          <cell r="CV139">
            <v>0</v>
          </cell>
          <cell r="CW139">
            <v>0</v>
          </cell>
          <cell r="CX139">
            <v>0</v>
          </cell>
          <cell r="CY139">
            <v>3.6273059999999999</v>
          </cell>
          <cell r="CZ139">
            <v>3.6273059999999999</v>
          </cell>
          <cell r="DA139">
            <v>0</v>
          </cell>
          <cell r="DB139">
            <v>0</v>
          </cell>
          <cell r="DC139">
            <v>0</v>
          </cell>
          <cell r="DD139">
            <v>0</v>
          </cell>
          <cell r="DE139">
            <v>6.1966479999999997</v>
          </cell>
          <cell r="DF139">
            <v>466.77364243229459</v>
          </cell>
          <cell r="DG139">
            <v>453.46844381273166</v>
          </cell>
          <cell r="DH139">
            <v>468.62089561284972</v>
          </cell>
          <cell r="DI139">
            <v>483.46045697129432</v>
          </cell>
          <cell r="DJ139">
            <v>502.29320056346324</v>
          </cell>
          <cell r="DK139">
            <v>-2.850460568045643</v>
          </cell>
          <cell r="DL139">
            <v>3.3414567224826497</v>
          </cell>
          <cell r="DM139">
            <v>3.1666452557643332</v>
          </cell>
          <cell r="DN139">
            <v>3.8954051609824125</v>
          </cell>
          <cell r="DO139">
            <v>7.6095895102561872</v>
          </cell>
          <cell r="DP139">
            <v>35.519558131168665</v>
          </cell>
          <cell r="DQ139">
            <v>0</v>
          </cell>
          <cell r="DR139">
            <v>0</v>
          </cell>
          <cell r="DS139">
            <v>1</v>
          </cell>
          <cell r="DT139">
            <v>0</v>
          </cell>
          <cell r="DU139">
            <v>1</v>
          </cell>
        </row>
        <row r="140">
          <cell r="A140" t="str">
            <v>R973</v>
          </cell>
          <cell r="B140" t="str">
            <v>E6132</v>
          </cell>
          <cell r="C140" t="str">
            <v>E31000032</v>
          </cell>
          <cell r="D140" t="str">
            <v>Shropshire Fire</v>
          </cell>
          <cell r="E140">
            <v>7.2292282099999996</v>
          </cell>
          <cell r="F140">
            <v>6.5332059855409996</v>
          </cell>
          <cell r="G140">
            <v>5.6896947531937512</v>
          </cell>
          <cell r="H140">
            <v>5.3327007749276625</v>
          </cell>
          <cell r="I140">
            <v>5.1522693720442474</v>
          </cell>
          <cell r="J140">
            <v>5.1904941958333339E-2</v>
          </cell>
          <cell r="K140">
            <v>5.1904941942318185E-2</v>
          </cell>
          <cell r="L140">
            <v>5.5010478768357067E-2</v>
          </cell>
          <cell r="M140">
            <v>8.6445038064561094E-2</v>
          </cell>
          <cell r="N140">
            <v>0.12573823718478724</v>
          </cell>
          <cell r="O140">
            <v>13.611952</v>
          </cell>
          <cell r="P140">
            <v>14.008015115999999</v>
          </cell>
          <cell r="Q140">
            <v>14.310579714000001</v>
          </cell>
          <cell r="R140">
            <v>14.633045388000003</v>
          </cell>
          <cell r="S140">
            <v>14.972594403673829</v>
          </cell>
          <cell r="T140">
            <v>0</v>
          </cell>
          <cell r="U140">
            <v>0.27797297400000115</v>
          </cell>
          <cell r="V140">
            <v>0.35691101000000214</v>
          </cell>
          <cell r="W140">
            <v>0.81241804800000461</v>
          </cell>
          <cell r="X140">
            <v>1.3053855294341676</v>
          </cell>
          <cell r="Y140">
            <v>0</v>
          </cell>
          <cell r="Z140">
            <v>0</v>
          </cell>
          <cell r="AA140">
            <v>0</v>
          </cell>
          <cell r="AB140">
            <v>0</v>
          </cell>
          <cell r="AC140">
            <v>0</v>
          </cell>
          <cell r="AD140">
            <v>0</v>
          </cell>
          <cell r="AE140">
            <v>0</v>
          </cell>
          <cell r="AF140">
            <v>0</v>
          </cell>
          <cell r="AG140">
            <v>0</v>
          </cell>
          <cell r="AH140">
            <v>0</v>
          </cell>
          <cell r="AI140">
            <v>13.611952</v>
          </cell>
          <cell r="AJ140">
            <v>14.28598809</v>
          </cell>
          <cell r="AK140">
            <v>14.667490724000004</v>
          </cell>
          <cell r="AL140">
            <v>15.445463436000006</v>
          </cell>
          <cell r="AM140">
            <v>16.277979933107996</v>
          </cell>
          <cell r="AN140">
            <v>15445463.436000006</v>
          </cell>
          <cell r="AO140">
            <v>16277979.933107994</v>
          </cell>
          <cell r="AP140">
            <v>15445463.436000003</v>
          </cell>
          <cell r="AQ140">
            <v>16594057.213362515</v>
          </cell>
          <cell r="AR140">
            <v>1.9843851659076206E-2</v>
          </cell>
          <cell r="AS140">
            <v>4.9973418394471114E-3</v>
          </cell>
          <cell r="AT140">
            <v>2.9834955564959964E-2</v>
          </cell>
          <cell r="AU140">
            <v>1.9843851659076206E-2</v>
          </cell>
          <cell r="AV140">
            <v>4.9973418394471114E-3</v>
          </cell>
          <cell r="AW140">
            <v>2.9834955564959964E-2</v>
          </cell>
          <cell r="AX140">
            <v>13.611952</v>
          </cell>
          <cell r="AY140">
            <v>14.28598809</v>
          </cell>
          <cell r="AZ140">
            <v>14.667490724000004</v>
          </cell>
          <cell r="BA140">
            <v>15.445463436000006</v>
          </cell>
          <cell r="BB140">
            <v>16.277979933107996</v>
          </cell>
          <cell r="BC140">
            <v>5.390038962298636</v>
          </cell>
          <cell r="BD140">
            <v>19.585933987336983</v>
          </cell>
          <cell r="BE140">
            <v>2.6660279331079964</v>
          </cell>
          <cell r="BF140">
            <v>4.5731102017218417</v>
          </cell>
          <cell r="BG140">
            <v>15.077675188390588</v>
          </cell>
          <cell r="BH140">
            <v>2.5896371062342105</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G140">
            <v>6.1201270461876962E-2</v>
          </cell>
          <cell r="CH140">
            <v>0.31785175949555461</v>
          </cell>
          <cell r="CI140">
            <v>0.2566504890336776</v>
          </cell>
          <cell r="CJ140">
            <v>0.31982599402658285</v>
          </cell>
          <cell r="CK140">
            <v>0.31982599402658274</v>
          </cell>
          <cell r="CL140">
            <v>0.2566504890336776</v>
          </cell>
          <cell r="CM140">
            <v>0.25862472356470578</v>
          </cell>
          <cell r="CN140">
            <v>0.51195313617963323</v>
          </cell>
          <cell r="CO140">
            <v>0.29624268333990028</v>
          </cell>
          <cell r="CP140">
            <v>0.4832754162431645</v>
          </cell>
          <cell r="CQ140">
            <v>0</v>
          </cell>
          <cell r="CR140">
            <v>7.2602348664026858E-2</v>
          </cell>
          <cell r="CS140">
            <v>9.1402705631634856E-2</v>
          </cell>
          <cell r="CT140">
            <v>0</v>
          </cell>
          <cell r="CU140">
            <v>0</v>
          </cell>
          <cell r="CV140">
            <v>0</v>
          </cell>
          <cell r="CW140">
            <v>0</v>
          </cell>
          <cell r="CX140">
            <v>0</v>
          </cell>
          <cell r="CY140">
            <v>0</v>
          </cell>
          <cell r="CZ140">
            <v>0</v>
          </cell>
          <cell r="DA140">
            <v>0</v>
          </cell>
          <cell r="DB140">
            <v>0</v>
          </cell>
          <cell r="DC140">
            <v>0</v>
          </cell>
          <cell r="DD140">
            <v>0</v>
          </cell>
          <cell r="DE140">
            <v>0</v>
          </cell>
          <cell r="DF140">
            <v>20.954286422420207</v>
          </cell>
          <cell r="DG140">
            <v>21.261553125642898</v>
          </cell>
          <cell r="DH140">
            <v>20.760249150627423</v>
          </cell>
          <cell r="DI140">
            <v>21.184435243018815</v>
          </cell>
          <cell r="DJ140">
            <v>21.875813536363612</v>
          </cell>
          <cell r="DK140">
            <v>1.4663668188382273</v>
          </cell>
          <cell r="DL140">
            <v>-2.3577956513951448</v>
          </cell>
          <cell r="DM140">
            <v>2.0432610866742529</v>
          </cell>
          <cell r="DN140">
            <v>3.2636144670065592</v>
          </cell>
          <cell r="DO140">
            <v>4.3977976408559938</v>
          </cell>
          <cell r="DP140">
            <v>0.92152711394340547</v>
          </cell>
          <cell r="DQ140">
            <v>0</v>
          </cell>
          <cell r="DR140">
            <v>0</v>
          </cell>
          <cell r="DS140">
            <v>0</v>
          </cell>
          <cell r="DT140">
            <v>0</v>
          </cell>
          <cell r="DU140">
            <v>1</v>
          </cell>
        </row>
        <row r="141">
          <cell r="A141" t="str">
            <v>R359</v>
          </cell>
          <cell r="B141" t="str">
            <v>E4602</v>
          </cell>
          <cell r="C141" t="str">
            <v>E08000026</v>
          </cell>
          <cell r="D141" t="str">
            <v>Coventry</v>
          </cell>
          <cell r="E141">
            <v>137.25496759999999</v>
          </cell>
          <cell r="F141">
            <v>121.630301877942</v>
          </cell>
          <cell r="G141">
            <v>110.1611203847884</v>
          </cell>
          <cell r="H141">
            <v>103.71235399638799</v>
          </cell>
          <cell r="I141">
            <v>96.678206270253028</v>
          </cell>
          <cell r="J141">
            <v>1.0703134761666666</v>
          </cell>
          <cell r="K141">
            <v>1.0703134761391631</v>
          </cell>
          <cell r="L141">
            <v>1.1343516542234333</v>
          </cell>
          <cell r="M141">
            <v>1.7825525994939662</v>
          </cell>
          <cell r="N141">
            <v>2.5928037810821309</v>
          </cell>
          <cell r="O141">
            <v>102.166191</v>
          </cell>
          <cell r="P141">
            <v>106.60631551199999</v>
          </cell>
          <cell r="Q141">
            <v>108.59583912799998</v>
          </cell>
          <cell r="R141">
            <v>111.130872848</v>
          </cell>
          <cell r="S141">
            <v>113.91449878078254</v>
          </cell>
          <cell r="T141">
            <v>0</v>
          </cell>
          <cell r="U141">
            <v>2.0736076749999852</v>
          </cell>
          <cell r="V141">
            <v>4.2654830024340793</v>
          </cell>
          <cell r="W141">
            <v>6.6117612553649394</v>
          </cell>
          <cell r="X141">
            <v>10.398130009417173</v>
          </cell>
          <cell r="Y141">
            <v>0</v>
          </cell>
          <cell r="Z141">
            <v>2.1321289999999999</v>
          </cell>
          <cell r="AA141">
            <v>5.6004764645659328</v>
          </cell>
          <cell r="AB141">
            <v>9.4793930386350311</v>
          </cell>
          <cell r="AC141">
            <v>10.008570450079159</v>
          </cell>
          <cell r="AD141">
            <v>0</v>
          </cell>
          <cell r="AE141">
            <v>0</v>
          </cell>
          <cell r="AF141">
            <v>0</v>
          </cell>
          <cell r="AG141">
            <v>0</v>
          </cell>
          <cell r="AH141">
            <v>0</v>
          </cell>
          <cell r="AI141">
            <v>102.166191</v>
          </cell>
          <cell r="AJ141">
            <v>110.81205218699998</v>
          </cell>
          <cell r="AK141">
            <v>118.46179859499999</v>
          </cell>
          <cell r="AL141">
            <v>127.22202714199996</v>
          </cell>
          <cell r="AM141">
            <v>134.32119924027887</v>
          </cell>
          <cell r="AN141">
            <v>117742634.10336496</v>
          </cell>
          <cell r="AO141">
            <v>124312628.79019974</v>
          </cell>
          <cell r="AP141">
            <v>127222027.14199999</v>
          </cell>
          <cell r="AQ141">
            <v>134321199.2402789</v>
          </cell>
          <cell r="AR141">
            <v>1.9451077218465285E-2</v>
          </cell>
          <cell r="AS141">
            <v>1.9449128575328212E-2</v>
          </cell>
          <cell r="AT141">
            <v>1.9452684910503004E-2</v>
          </cell>
          <cell r="AU141">
            <v>1.9451077218465399E-2</v>
          </cell>
          <cell r="AV141">
            <v>1.9449128575328187E-2</v>
          </cell>
          <cell r="AW141">
            <v>1.9452684910503115E-2</v>
          </cell>
          <cell r="AX141">
            <v>102.166191</v>
          </cell>
          <cell r="AY141">
            <v>108.67992318699997</v>
          </cell>
          <cell r="AZ141">
            <v>112.86132213043405</v>
          </cell>
          <cell r="BA141">
            <v>117.74263410336494</v>
          </cell>
          <cell r="BB141">
            <v>124.31262879019971</v>
          </cell>
          <cell r="BC141">
            <v>5.5799623788500075</v>
          </cell>
          <cell r="BD141">
            <v>21.676875269040529</v>
          </cell>
          <cell r="BE141">
            <v>22.146437790199712</v>
          </cell>
          <cell r="BF141">
            <v>5.0272543190704511</v>
          </cell>
          <cell r="BG141">
            <v>115.14607134398464</v>
          </cell>
          <cell r="BH141">
            <v>3.0351673204819241</v>
          </cell>
          <cell r="BI141">
            <v>10.008570450079159</v>
          </cell>
          <cell r="BJ141">
            <v>0</v>
          </cell>
          <cell r="BK141">
            <v>0</v>
          </cell>
          <cell r="BL141">
            <v>0</v>
          </cell>
          <cell r="BM141">
            <v>8.1146276261501118</v>
          </cell>
          <cell r="BN141">
            <v>11.080884819201907</v>
          </cell>
          <cell r="BO141">
            <v>13.772077416927136</v>
          </cell>
          <cell r="BP141">
            <v>13.772077416927136</v>
          </cell>
          <cell r="BQ141">
            <v>0</v>
          </cell>
          <cell r="BR141">
            <v>0</v>
          </cell>
          <cell r="BS141">
            <v>1.557993</v>
          </cell>
          <cell r="BT141">
            <v>0.96941369999999993</v>
          </cell>
          <cell r="BU141">
            <v>0</v>
          </cell>
          <cell r="BV141">
            <v>7.084365403333333</v>
          </cell>
          <cell r="BW141">
            <v>9.4129280033333327</v>
          </cell>
          <cell r="BX141">
            <v>7.6148084597511101</v>
          </cell>
          <cell r="BY141">
            <v>5.0601233705220032</v>
          </cell>
          <cell r="BZ141">
            <v>5.035705726459299</v>
          </cell>
          <cell r="CA141">
            <v>0.23724850101692316</v>
          </cell>
          <cell r="CB141">
            <v>0.16967544053045755</v>
          </cell>
          <cell r="CC141">
            <v>0.17996056760593987</v>
          </cell>
          <cell r="CD141">
            <v>0</v>
          </cell>
          <cell r="CE141">
            <v>0</v>
          </cell>
          <cell r="CF141">
            <v>-0.48255037031212922</v>
          </cell>
          <cell r="CG141">
            <v>0</v>
          </cell>
          <cell r="CH141">
            <v>0</v>
          </cell>
          <cell r="CI141">
            <v>0</v>
          </cell>
          <cell r="CJ141">
            <v>0</v>
          </cell>
          <cell r="CK141">
            <v>0</v>
          </cell>
          <cell r="CL141">
            <v>0</v>
          </cell>
          <cell r="CM141">
            <v>0</v>
          </cell>
          <cell r="CO141">
            <v>0</v>
          </cell>
          <cell r="CQ141">
            <v>0</v>
          </cell>
          <cell r="CR141">
            <v>0</v>
          </cell>
          <cell r="CS141">
            <v>0</v>
          </cell>
          <cell r="CT141">
            <v>0</v>
          </cell>
          <cell r="CU141">
            <v>0</v>
          </cell>
          <cell r="CV141">
            <v>0</v>
          </cell>
          <cell r="CW141">
            <v>0</v>
          </cell>
          <cell r="CX141">
            <v>0</v>
          </cell>
          <cell r="CY141">
            <v>1.5510619999999999</v>
          </cell>
          <cell r="CZ141">
            <v>1.5510619999999999</v>
          </cell>
          <cell r="DA141">
            <v>0</v>
          </cell>
          <cell r="DB141">
            <v>0</v>
          </cell>
          <cell r="DC141">
            <v>0</v>
          </cell>
          <cell r="DD141">
            <v>0</v>
          </cell>
          <cell r="DE141">
            <v>2.6497310000000001</v>
          </cell>
          <cell r="DF141">
            <v>247.81308598051692</v>
          </cell>
          <cell r="DG141">
            <v>243.0952709849449</v>
          </cell>
          <cell r="DH141">
            <v>247.22466028751896</v>
          </cell>
          <cell r="DI141">
            <v>251.37841762760578</v>
          </cell>
          <cell r="DJ141">
            <v>256.60078543500043</v>
          </cell>
          <cell r="DK141">
            <v>-1.9037796074832469</v>
          </cell>
          <cell r="DL141">
            <v>1.6986711777004393</v>
          </cell>
          <cell r="DM141">
            <v>1.680154938935341</v>
          </cell>
          <cell r="DN141">
            <v>2.0774925137491573</v>
          </cell>
          <cell r="DO141">
            <v>3.546099843643602</v>
          </cell>
          <cell r="DP141">
            <v>8.7876994544835085</v>
          </cell>
          <cell r="DQ141">
            <v>1</v>
          </cell>
          <cell r="DR141">
            <v>1</v>
          </cell>
          <cell r="DS141">
            <v>0</v>
          </cell>
          <cell r="DT141">
            <v>0</v>
          </cell>
          <cell r="DU141">
            <v>1</v>
          </cell>
        </row>
        <row r="142">
          <cell r="A142" t="str">
            <v>R631</v>
          </cell>
          <cell r="B142" t="str">
            <v>E3901</v>
          </cell>
          <cell r="C142" t="str">
            <v>E06000030</v>
          </cell>
          <cell r="D142" t="str">
            <v>Swindon</v>
          </cell>
          <cell r="E142">
            <v>59.393938329999997</v>
          </cell>
          <cell r="F142">
            <v>50.374789124952002</v>
          </cell>
          <cell r="G142">
            <v>43.732472760040281</v>
          </cell>
          <cell r="H142">
            <v>40.010496961079362</v>
          </cell>
          <cell r="I142">
            <v>36.0407520258142</v>
          </cell>
          <cell r="J142">
            <v>0.42740155427083332</v>
          </cell>
          <cell r="K142">
            <v>0.42740155424590909</v>
          </cell>
          <cell r="L142">
            <v>0.45297351746459386</v>
          </cell>
          <cell r="M142">
            <v>0.71181552744436183</v>
          </cell>
          <cell r="N142">
            <v>1.0353680399190748</v>
          </cell>
          <cell r="O142">
            <v>77.544449</v>
          </cell>
          <cell r="P142">
            <v>79.705745921999991</v>
          </cell>
          <cell r="Q142">
            <v>82.004344025999998</v>
          </cell>
          <cell r="R142">
            <v>83.548356474000002</v>
          </cell>
          <cell r="S142">
            <v>85.571395089321655</v>
          </cell>
          <cell r="T142">
            <v>0</v>
          </cell>
          <cell r="U142">
            <v>1.586339434000005</v>
          </cell>
          <cell r="V142">
            <v>3.2963245606882179</v>
          </cell>
          <cell r="W142">
            <v>5.758250810333271</v>
          </cell>
          <cell r="X142">
            <v>8.641753289540274</v>
          </cell>
          <cell r="Y142">
            <v>0</v>
          </cell>
          <cell r="Z142">
            <v>1.59399</v>
          </cell>
          <cell r="AA142">
            <v>4.2308827193118033</v>
          </cell>
          <cell r="AB142">
            <v>6.4624704936667534</v>
          </cell>
          <cell r="AC142">
            <v>7.5741441774746034</v>
          </cell>
          <cell r="AD142">
            <v>0</v>
          </cell>
          <cell r="AE142">
            <v>0</v>
          </cell>
          <cell r="AF142">
            <v>0</v>
          </cell>
          <cell r="AG142">
            <v>0</v>
          </cell>
          <cell r="AH142">
            <v>0</v>
          </cell>
          <cell r="AI142">
            <v>77.544449</v>
          </cell>
          <cell r="AJ142">
            <v>82.886075355999992</v>
          </cell>
          <cell r="AK142">
            <v>89.531551306000011</v>
          </cell>
          <cell r="AL142">
            <v>95.769077778000025</v>
          </cell>
          <cell r="AM142">
            <v>101.78729255633654</v>
          </cell>
          <cell r="AN142">
            <v>89306607.284333259</v>
          </cell>
          <cell r="AO142">
            <v>94213148.378861874</v>
          </cell>
          <cell r="AP142">
            <v>95769077.778000012</v>
          </cell>
          <cell r="AQ142">
            <v>101787292.55633648</v>
          </cell>
          <cell r="AR142">
            <v>1.9902447629715381E-2</v>
          </cell>
          <cell r="AS142">
            <v>1.9898474560122947E-2</v>
          </cell>
          <cell r="AT142">
            <v>2.7614216138662995E-2</v>
          </cell>
          <cell r="AU142">
            <v>1.9902447629715433E-2</v>
          </cell>
          <cell r="AV142">
            <v>1.9898474560122746E-2</v>
          </cell>
          <cell r="AW142">
            <v>2.7614216138662936E-2</v>
          </cell>
          <cell r="AX142">
            <v>77.544449</v>
          </cell>
          <cell r="AY142">
            <v>81.292085355999987</v>
          </cell>
          <cell r="AZ142">
            <v>85.300668586688204</v>
          </cell>
          <cell r="BA142">
            <v>89.306607284333268</v>
          </cell>
          <cell r="BB142">
            <v>94.213148378861931</v>
          </cell>
          <cell r="BC142">
            <v>5.494040411710273</v>
          </cell>
          <cell r="BD142">
            <v>21.49567066865345</v>
          </cell>
          <cell r="BE142">
            <v>16.668699378861934</v>
          </cell>
          <cell r="BF142">
            <v>4.98813008296215</v>
          </cell>
          <cell r="BG142">
            <v>87.266064681829661</v>
          </cell>
          <cell r="BH142">
            <v>2.9967851668224688</v>
          </cell>
          <cell r="BI142">
            <v>7.5741441774746034</v>
          </cell>
          <cell r="BJ142">
            <v>0</v>
          </cell>
          <cell r="BK142">
            <v>0</v>
          </cell>
          <cell r="BL142">
            <v>0</v>
          </cell>
          <cell r="BM142">
            <v>2.91426616361974</v>
          </cell>
          <cell r="BN142">
            <v>3.7785741592068405</v>
          </cell>
          <cell r="BO142">
            <v>4.4676068962386468</v>
          </cell>
          <cell r="BP142">
            <v>4.4676068962386468</v>
          </cell>
          <cell r="BQ142">
            <v>0</v>
          </cell>
          <cell r="BR142">
            <v>0</v>
          </cell>
          <cell r="BS142">
            <v>0.77269299999999996</v>
          </cell>
          <cell r="BT142">
            <v>0.48078464999999998</v>
          </cell>
          <cell r="BU142">
            <v>0</v>
          </cell>
          <cell r="BV142">
            <v>6.1025682933333316</v>
          </cell>
          <cell r="BW142">
            <v>7.0076037688888881</v>
          </cell>
          <cell r="BX142">
            <v>5.2960198404444432</v>
          </cell>
          <cell r="BY142">
            <v>3.8521735878522909</v>
          </cell>
          <cell r="BZ142">
            <v>4.9229883967131451</v>
          </cell>
          <cell r="CA142">
            <v>9.5219921546622774E-2</v>
          </cell>
          <cell r="CB142">
            <v>6.8099406598764442E-2</v>
          </cell>
          <cell r="CC142">
            <v>7.2227352566923003E-2</v>
          </cell>
          <cell r="CD142">
            <v>0</v>
          </cell>
          <cell r="CE142">
            <v>0</v>
          </cell>
          <cell r="CF142">
            <v>27.797677971668655</v>
          </cell>
          <cell r="CG142">
            <v>0</v>
          </cell>
          <cell r="CH142">
            <v>0</v>
          </cell>
          <cell r="CI142">
            <v>0</v>
          </cell>
          <cell r="CJ142">
            <v>0</v>
          </cell>
          <cell r="CK142">
            <v>0</v>
          </cell>
          <cell r="CL142">
            <v>0</v>
          </cell>
          <cell r="CM142">
            <v>0</v>
          </cell>
          <cell r="CO142">
            <v>0</v>
          </cell>
          <cell r="CQ142">
            <v>0</v>
          </cell>
          <cell r="CR142">
            <v>0.82605191210452822</v>
          </cell>
          <cell r="CS142">
            <v>0.82670080706579363</v>
          </cell>
          <cell r="CT142">
            <v>0</v>
          </cell>
          <cell r="CU142">
            <v>0</v>
          </cell>
          <cell r="CV142">
            <v>0</v>
          </cell>
          <cell r="CW142">
            <v>0</v>
          </cell>
          <cell r="CX142">
            <v>0</v>
          </cell>
          <cell r="CY142">
            <v>0.76925500000000002</v>
          </cell>
          <cell r="CZ142">
            <v>0.76925500000000002</v>
          </cell>
          <cell r="DA142">
            <v>0</v>
          </cell>
          <cell r="DB142">
            <v>0</v>
          </cell>
          <cell r="DC142">
            <v>0</v>
          </cell>
          <cell r="DD142">
            <v>0</v>
          </cell>
          <cell r="DE142">
            <v>1.3141449999999999</v>
          </cell>
          <cell r="DF142">
            <v>143.56357709915076</v>
          </cell>
          <cell r="DG142">
            <v>141.59002112279006</v>
          </cell>
          <cell r="DH142">
            <v>143.59890474720177</v>
          </cell>
          <cell r="DI142">
            <v>145.3721776635829</v>
          </cell>
          <cell r="DJ142">
            <v>150.3374079150216</v>
          </cell>
          <cell r="DK142">
            <v>-1.3746912805033373</v>
          </cell>
          <cell r="DL142">
            <v>1.4188031108983035</v>
          </cell>
          <cell r="DM142">
            <v>1.2348791374856782</v>
          </cell>
          <cell r="DN142">
            <v>3.4155299392495397</v>
          </cell>
          <cell r="DO142">
            <v>4.7183491472858385</v>
          </cell>
          <cell r="DP142">
            <v>6.7738308158708218</v>
          </cell>
          <cell r="DQ142">
            <v>0</v>
          </cell>
          <cell r="DR142">
            <v>0</v>
          </cell>
          <cell r="DS142">
            <v>0</v>
          </cell>
          <cell r="DT142">
            <v>0</v>
          </cell>
          <cell r="DU142">
            <v>1</v>
          </cell>
        </row>
        <row r="143">
          <cell r="A143" t="str">
            <v>R605</v>
          </cell>
          <cell r="B143" t="str">
            <v>E0104</v>
          </cell>
          <cell r="C143" t="str">
            <v>E06000024</v>
          </cell>
          <cell r="D143" t="str">
            <v>North Somerset</v>
          </cell>
          <cell r="E143">
            <v>57.68131966</v>
          </cell>
          <cell r="F143">
            <v>48.286357910874003</v>
          </cell>
          <cell r="G143">
            <v>41.377709643347934</v>
          </cell>
          <cell r="H143">
            <v>37.491810722991794</v>
          </cell>
          <cell r="I143">
            <v>33.405797738856016</v>
          </cell>
          <cell r="J143">
            <v>0.42068426152083332</v>
          </cell>
          <cell r="K143">
            <v>0.42068426150817362</v>
          </cell>
          <cell r="L143">
            <v>0.44585432080041704</v>
          </cell>
          <cell r="M143">
            <v>0.70062821840065548</v>
          </cell>
          <cell r="N143">
            <v>1.0190955904009216</v>
          </cell>
          <cell r="O143">
            <v>86.194434000000001</v>
          </cell>
          <cell r="P143">
            <v>88.070873267999986</v>
          </cell>
          <cell r="Q143">
            <v>89.930656811999995</v>
          </cell>
          <cell r="R143">
            <v>90.861596939999998</v>
          </cell>
          <cell r="S143">
            <v>92.311520705766895</v>
          </cell>
          <cell r="T143">
            <v>0</v>
          </cell>
          <cell r="U143">
            <v>1.5408614120000095</v>
          </cell>
          <cell r="V143">
            <v>3.1757048915984614</v>
          </cell>
          <cell r="W143">
            <v>6.0199603629728031</v>
          </cell>
          <cell r="X143">
            <v>9.0688502066279977</v>
          </cell>
          <cell r="Y143">
            <v>0</v>
          </cell>
          <cell r="Z143">
            <v>1.75261</v>
          </cell>
          <cell r="AA143">
            <v>4.6196132794015261</v>
          </cell>
          <cell r="AB143">
            <v>7.7687183320271673</v>
          </cell>
          <cell r="AC143">
            <v>8.13000515627858</v>
          </cell>
          <cell r="AD143">
            <v>0</v>
          </cell>
          <cell r="AE143">
            <v>0</v>
          </cell>
          <cell r="AF143">
            <v>0</v>
          </cell>
          <cell r="AG143">
            <v>0</v>
          </cell>
          <cell r="AH143">
            <v>0</v>
          </cell>
          <cell r="AI143">
            <v>86.194434000000001</v>
          </cell>
          <cell r="AJ143">
            <v>91.364344680000002</v>
          </cell>
          <cell r="AK143">
            <v>97.725974982999986</v>
          </cell>
          <cell r="AL143">
            <v>104.65027563499996</v>
          </cell>
          <cell r="AM143">
            <v>109.51037606867348</v>
          </cell>
          <cell r="AN143">
            <v>96881557.302972823</v>
          </cell>
          <cell r="AO143">
            <v>101380370.91239493</v>
          </cell>
          <cell r="AP143">
            <v>104650275.63499999</v>
          </cell>
          <cell r="AQ143">
            <v>109510376.06867351</v>
          </cell>
          <cell r="AR143">
            <v>1.7495698121570369E-2</v>
          </cell>
          <cell r="AS143">
            <v>1.7510756687288076E-2</v>
          </cell>
          <cell r="AT143">
            <v>2.9886000785194211E-2</v>
          </cell>
          <cell r="AU143">
            <v>1.7495698121570331E-2</v>
          </cell>
          <cell r="AV143">
            <v>1.7510756687288121E-2</v>
          </cell>
          <cell r="AW143">
            <v>2.9886000785194107E-2</v>
          </cell>
          <cell r="AX143">
            <v>86.194434000000001</v>
          </cell>
          <cell r="AY143">
            <v>89.611734680000012</v>
          </cell>
          <cell r="AZ143">
            <v>93.106361703598452</v>
          </cell>
          <cell r="BA143">
            <v>96.881557302972794</v>
          </cell>
          <cell r="BB143">
            <v>101.38037091239489</v>
          </cell>
          <cell r="BC143">
            <v>4.6436223102330931</v>
          </cell>
          <cell r="BD143">
            <v>17.618233808919605</v>
          </cell>
          <cell r="BE143">
            <v>15.185936912394896</v>
          </cell>
          <cell r="BF143">
            <v>4.1402613882510098</v>
          </cell>
          <cell r="BG143">
            <v>93.904790973888097</v>
          </cell>
          <cell r="BH143">
            <v>2.1649982807256496</v>
          </cell>
          <cell r="BI143">
            <v>8.13000515627858</v>
          </cell>
          <cell r="BJ143">
            <v>0</v>
          </cell>
          <cell r="BK143">
            <v>0</v>
          </cell>
          <cell r="BL143">
            <v>0</v>
          </cell>
          <cell r="BM143">
            <v>3.7598377365587301</v>
          </cell>
          <cell r="BN143">
            <v>4.9177003790969218</v>
          </cell>
          <cell r="BO143">
            <v>5.8565209786639816</v>
          </cell>
          <cell r="BP143">
            <v>5.8565209786639816</v>
          </cell>
          <cell r="BQ143">
            <v>0</v>
          </cell>
          <cell r="BR143">
            <v>0</v>
          </cell>
          <cell r="BS143">
            <v>0.92807399999999995</v>
          </cell>
          <cell r="BT143">
            <v>0.57746595000000001</v>
          </cell>
          <cell r="BU143">
            <v>0</v>
          </cell>
          <cell r="BV143">
            <v>5.4373955</v>
          </cell>
          <cell r="BW143">
            <v>6.583318366666667</v>
          </cell>
          <cell r="BX143">
            <v>5.0242713403911106</v>
          </cell>
          <cell r="BY143">
            <v>3.6531385667475429</v>
          </cell>
          <cell r="BZ143">
            <v>2.7830824635491993</v>
          </cell>
          <cell r="CA143">
            <v>9.2617499179066462E-2</v>
          </cell>
          <cell r="CB143">
            <v>6.6238205538404787E-2</v>
          </cell>
          <cell r="CC143">
            <v>7.0253332059276377E-2</v>
          </cell>
          <cell r="CD143">
            <v>0</v>
          </cell>
          <cell r="CE143">
            <v>0</v>
          </cell>
          <cell r="CF143">
            <v>-23.816673999666282</v>
          </cell>
          <cell r="CG143">
            <v>0</v>
          </cell>
          <cell r="CH143">
            <v>0</v>
          </cell>
          <cell r="CI143">
            <v>0</v>
          </cell>
          <cell r="CJ143">
            <v>0</v>
          </cell>
          <cell r="CK143">
            <v>0</v>
          </cell>
          <cell r="CL143">
            <v>0</v>
          </cell>
          <cell r="CM143">
            <v>0</v>
          </cell>
          <cell r="CO143">
            <v>0</v>
          </cell>
          <cell r="CQ143">
            <v>0</v>
          </cell>
          <cell r="CR143">
            <v>0.9532330456678586</v>
          </cell>
          <cell r="CS143">
            <v>0.93058723841914104</v>
          </cell>
          <cell r="CT143">
            <v>0</v>
          </cell>
          <cell r="CU143">
            <v>0</v>
          </cell>
          <cell r="CV143">
            <v>0</v>
          </cell>
          <cell r="CW143">
            <v>0</v>
          </cell>
          <cell r="CX143">
            <v>0</v>
          </cell>
          <cell r="CY143">
            <v>0.92394500000000002</v>
          </cell>
          <cell r="CZ143">
            <v>0.92394500000000002</v>
          </cell>
          <cell r="DA143">
            <v>0</v>
          </cell>
          <cell r="DB143">
            <v>0</v>
          </cell>
          <cell r="DC143">
            <v>0</v>
          </cell>
          <cell r="DD143">
            <v>0</v>
          </cell>
          <cell r="DE143">
            <v>1.5784069999999999</v>
          </cell>
          <cell r="DF143">
            <v>149.8264509206999</v>
          </cell>
          <cell r="DG143">
            <v>147.67417647025511</v>
          </cell>
          <cell r="DH143">
            <v>150.26256259457656</v>
          </cell>
          <cell r="DI143">
            <v>152.91496447223687</v>
          </cell>
          <cell r="DJ143">
            <v>155.0772248401436</v>
          </cell>
          <cell r="DK143">
            <v>-1.4365116688133672</v>
          </cell>
          <cell r="DL143">
            <v>1.7527682809477696</v>
          </cell>
          <cell r="DM143">
            <v>1.7651781201261318</v>
          </cell>
          <cell r="DN143">
            <v>1.4140279699697444</v>
          </cell>
          <cell r="DO143">
            <v>3.5045707130997972</v>
          </cell>
          <cell r="DP143">
            <v>5.2507739194436969</v>
          </cell>
          <cell r="DQ143">
            <v>0</v>
          </cell>
          <cell r="DR143">
            <v>0</v>
          </cell>
          <cell r="DS143">
            <v>0</v>
          </cell>
          <cell r="DT143">
            <v>0</v>
          </cell>
          <cell r="DU143">
            <v>1</v>
          </cell>
        </row>
        <row r="144">
          <cell r="A144" t="str">
            <v>R680</v>
          </cell>
          <cell r="B144" t="str">
            <v>E0203</v>
          </cell>
          <cell r="C144" t="str">
            <v>E06000056</v>
          </cell>
          <cell r="D144" t="str">
            <v>Central Bedfordshire</v>
          </cell>
          <cell r="E144">
            <v>61.735416180000009</v>
          </cell>
          <cell r="F144">
            <v>49.596133142725009</v>
          </cell>
          <cell r="G144">
            <v>40.644517544394795</v>
          </cell>
          <cell r="H144">
            <v>35.63147829073781</v>
          </cell>
          <cell r="I144">
            <v>31.657281220078655</v>
          </cell>
          <cell r="J144">
            <v>0.42584685777083336</v>
          </cell>
          <cell r="K144">
            <v>0.42584685770508057</v>
          </cell>
          <cell r="L144">
            <v>0.45132580150826879</v>
          </cell>
          <cell r="M144">
            <v>0.7092262595129939</v>
          </cell>
          <cell r="N144">
            <v>1.0316018320188562</v>
          </cell>
          <cell r="O144">
            <v>122.187555</v>
          </cell>
          <cell r="P144">
            <v>125.52772184999999</v>
          </cell>
          <cell r="Q144">
            <v>128.35240632</v>
          </cell>
          <cell r="R144">
            <v>130.76889183</v>
          </cell>
          <cell r="S144">
            <v>133.72380976705455</v>
          </cell>
          <cell r="T144">
            <v>0</v>
          </cell>
          <cell r="U144">
            <v>2.4475565999999951</v>
          </cell>
          <cell r="V144">
            <v>4.5298824265104738</v>
          </cell>
          <cell r="W144">
            <v>6.6375292626676314</v>
          </cell>
          <cell r="X144">
            <v>11.002853842057021</v>
          </cell>
          <cell r="Y144">
            <v>0</v>
          </cell>
          <cell r="Z144">
            <v>2.5108809999999999</v>
          </cell>
          <cell r="AA144">
            <v>6.6098267734895497</v>
          </cell>
          <cell r="AB144">
            <v>11.098775687332331</v>
          </cell>
          <cell r="AC144">
            <v>11.690056131294192</v>
          </cell>
          <cell r="AD144">
            <v>0</v>
          </cell>
          <cell r="AE144">
            <v>0</v>
          </cell>
          <cell r="AF144">
            <v>0</v>
          </cell>
          <cell r="AG144">
            <v>0</v>
          </cell>
          <cell r="AH144">
            <v>0</v>
          </cell>
          <cell r="AI144">
            <v>122.187555</v>
          </cell>
          <cell r="AJ144">
            <v>130.48615944999997</v>
          </cell>
          <cell r="AK144">
            <v>139.49211552</v>
          </cell>
          <cell r="AL144">
            <v>148.50519677999998</v>
          </cell>
          <cell r="AM144">
            <v>156.41671974040577</v>
          </cell>
          <cell r="AN144">
            <v>137406421.09266767</v>
          </cell>
          <cell r="AO144">
            <v>144726663.60911161</v>
          </cell>
          <cell r="AP144">
            <v>148505196.78</v>
          </cell>
          <cell r="AQ144">
            <v>156416719.7404058</v>
          </cell>
          <cell r="AR144">
            <v>1.9498136060532634E-2</v>
          </cell>
          <cell r="AS144">
            <v>1.5492332277348808E-2</v>
          </cell>
          <cell r="AT144">
            <v>1.4937969448898469E-2</v>
          </cell>
          <cell r="AU144">
            <v>1.9498136060532731E-2</v>
          </cell>
          <cell r="AV144">
            <v>1.5492332277348791E-2</v>
          </cell>
          <cell r="AW144">
            <v>1.4937969448898591E-2</v>
          </cell>
          <cell r="AX144">
            <v>122.187555</v>
          </cell>
          <cell r="AY144">
            <v>127.97527844999999</v>
          </cell>
          <cell r="AZ144">
            <v>132.88228874651045</v>
          </cell>
          <cell r="BA144">
            <v>137.40642109266764</v>
          </cell>
          <cell r="BB144">
            <v>144.72666360911157</v>
          </cell>
          <cell r="BC144">
            <v>5.3274384546462539</v>
          </cell>
          <cell r="BD144">
            <v>18.44632099325629</v>
          </cell>
          <cell r="BE144">
            <v>22.539108609111576</v>
          </cell>
          <cell r="BF144">
            <v>4.3230784190221971</v>
          </cell>
          <cell r="BG144">
            <v>134.05481724174916</v>
          </cell>
          <cell r="BH144">
            <v>2.3443477598362517</v>
          </cell>
          <cell r="BI144">
            <v>11.690056131294192</v>
          </cell>
          <cell r="BJ144">
            <v>0</v>
          </cell>
          <cell r="BK144">
            <v>0</v>
          </cell>
          <cell r="BL144">
            <v>0</v>
          </cell>
          <cell r="BM144">
            <v>1.8104079753122893</v>
          </cell>
          <cell r="BN144">
            <v>1.956289530877698</v>
          </cell>
          <cell r="BO144">
            <v>1.8345383023267718</v>
          </cell>
          <cell r="BP144">
            <v>1.8345383023267718</v>
          </cell>
          <cell r="BQ144">
            <v>0</v>
          </cell>
          <cell r="BR144">
            <v>0</v>
          </cell>
          <cell r="BS144">
            <v>0.869842</v>
          </cell>
          <cell r="BT144">
            <v>0.54123255000000003</v>
          </cell>
          <cell r="BU144">
            <v>0</v>
          </cell>
          <cell r="BV144">
            <v>9.0701273566666671</v>
          </cell>
          <cell r="BW144">
            <v>11.656883867777779</v>
          </cell>
          <cell r="BX144">
            <v>10.853627706888888</v>
          </cell>
          <cell r="BY144">
            <v>8.0286231142868854</v>
          </cell>
          <cell r="BZ144">
            <v>8.1686948700860871</v>
          </cell>
          <cell r="CA144">
            <v>9.5500118175163268E-2</v>
          </cell>
          <cell r="CB144">
            <v>6.8299797691559444E-2</v>
          </cell>
          <cell r="CC144">
            <v>7.2439890661356823E-2</v>
          </cell>
          <cell r="CD144">
            <v>0</v>
          </cell>
          <cell r="CE144">
            <v>0</v>
          </cell>
          <cell r="CF144">
            <v>1.7446547658956035</v>
          </cell>
          <cell r="CG144">
            <v>0</v>
          </cell>
          <cell r="CH144">
            <v>0</v>
          </cell>
          <cell r="CI144">
            <v>0</v>
          </cell>
          <cell r="CJ144">
            <v>0</v>
          </cell>
          <cell r="CK144">
            <v>0</v>
          </cell>
          <cell r="CL144">
            <v>0</v>
          </cell>
          <cell r="CM144">
            <v>0</v>
          </cell>
          <cell r="CO144">
            <v>0</v>
          </cell>
          <cell r="CQ144">
            <v>0</v>
          </cell>
          <cell r="CR144">
            <v>2.233688479479798</v>
          </cell>
          <cell r="CS144">
            <v>2.2258117890870848</v>
          </cell>
          <cell r="CT144">
            <v>0</v>
          </cell>
          <cell r="CU144">
            <v>0</v>
          </cell>
          <cell r="CV144">
            <v>0</v>
          </cell>
          <cell r="CW144">
            <v>0</v>
          </cell>
          <cell r="CX144">
            <v>0</v>
          </cell>
          <cell r="CY144">
            <v>0.86597199999999996</v>
          </cell>
          <cell r="CZ144">
            <v>0.86597199999999996</v>
          </cell>
          <cell r="DA144">
            <v>0</v>
          </cell>
          <cell r="DB144">
            <v>0</v>
          </cell>
          <cell r="DC144">
            <v>0</v>
          </cell>
          <cell r="DD144">
            <v>0</v>
          </cell>
          <cell r="DE144">
            <v>1.4793689999999999</v>
          </cell>
          <cell r="DF144">
            <v>193.51444551261264</v>
          </cell>
          <cell r="DG144">
            <v>194.4670115953792</v>
          </cell>
          <cell r="DH144">
            <v>196.42008822785272</v>
          </cell>
          <cell r="DI144">
            <v>196.23801852541538</v>
          </cell>
          <cell r="DJ144">
            <v>201.45417696491612</v>
          </cell>
          <cell r="DK144">
            <v>0.49224546531565494</v>
          </cell>
          <cell r="DL144">
            <v>1.0043228496446455</v>
          </cell>
          <cell r="DM144">
            <v>-9.2694033527829234E-2</v>
          </cell>
          <cell r="DN144">
            <v>2.6580774096152782</v>
          </cell>
          <cell r="DO144">
            <v>4.1029140906103434</v>
          </cell>
          <cell r="DP144">
            <v>7.9397314523034694</v>
          </cell>
          <cell r="DQ144">
            <v>0</v>
          </cell>
          <cell r="DR144">
            <v>0</v>
          </cell>
          <cell r="DS144">
            <v>0</v>
          </cell>
          <cell r="DT144">
            <v>0</v>
          </cell>
          <cell r="DU144">
            <v>1</v>
          </cell>
        </row>
        <row r="145">
          <cell r="A145" t="str">
            <v>R570</v>
          </cell>
          <cell r="B145" t="str">
            <v>E5100</v>
          </cell>
          <cell r="C145" t="str">
            <v>-</v>
          </cell>
          <cell r="D145" t="str">
            <v>Greater London Authority</v>
          </cell>
          <cell r="E145">
            <v>1163.49266455</v>
          </cell>
          <cell r="F145">
            <v>1156.5559663826079</v>
          </cell>
          <cell r="G145">
            <v>1157.1534522788663</v>
          </cell>
          <cell r="H145">
            <v>1175.3715060667255</v>
          </cell>
          <cell r="I145">
            <v>1190.5838455931694</v>
          </cell>
          <cell r="J145">
            <v>14.295560073958331</v>
          </cell>
          <cell r="K145">
            <v>14.295560074694356</v>
          </cell>
          <cell r="L145">
            <v>15.150881101932015</v>
          </cell>
          <cell r="M145">
            <v>23.808527445893162</v>
          </cell>
          <cell r="N145">
            <v>34.630585375844589</v>
          </cell>
          <cell r="O145">
            <v>800.67866600000002</v>
          </cell>
          <cell r="P145">
            <v>827.69997408642655</v>
          </cell>
          <cell r="Q145">
            <v>847.89065086930736</v>
          </cell>
          <cell r="R145">
            <v>868.01450953822393</v>
          </cell>
          <cell r="S145">
            <v>892.88200308405544</v>
          </cell>
          <cell r="T145">
            <v>0</v>
          </cell>
          <cell r="U145">
            <v>-53.356619106426251</v>
          </cell>
          <cell r="V145">
            <v>-43.111141133332765</v>
          </cell>
          <cell r="W145">
            <v>-19.437545756093975</v>
          </cell>
          <cell r="X145">
            <v>6.1915980246690143</v>
          </cell>
          <cell r="Y145">
            <v>0</v>
          </cell>
          <cell r="Z145">
            <v>0</v>
          </cell>
          <cell r="AA145">
            <v>-2.9802322387695311E-14</v>
          </cell>
          <cell r="AB145">
            <v>0</v>
          </cell>
          <cell r="AC145">
            <v>0</v>
          </cell>
          <cell r="AD145">
            <v>0</v>
          </cell>
          <cell r="AE145">
            <v>0</v>
          </cell>
          <cell r="AF145">
            <v>0</v>
          </cell>
          <cell r="AG145">
            <v>17.101175958870016</v>
          </cell>
          <cell r="AH145">
            <v>70.915223554135522</v>
          </cell>
          <cell r="AI145">
            <v>800.67866600000002</v>
          </cell>
          <cell r="AJ145">
            <v>774.3433549800003</v>
          </cell>
          <cell r="AK145">
            <v>804.77950973597467</v>
          </cell>
          <cell r="AL145">
            <v>865.67813974100011</v>
          </cell>
          <cell r="AM145">
            <v>969.98882466286</v>
          </cell>
          <cell r="AN145">
            <v>867251075.17099977</v>
          </cell>
          <cell r="AO145">
            <v>918875621.75522089</v>
          </cell>
          <cell r="AP145">
            <v>867251075.171</v>
          </cell>
          <cell r="AQ145">
            <v>936717866.83784676</v>
          </cell>
          <cell r="AR145">
            <v>-6.4406779661016933E-2</v>
          </cell>
          <cell r="AS145">
            <v>1.456521739130423E-2</v>
          </cell>
          <cell r="AT145">
            <v>0.03</v>
          </cell>
          <cell r="AU145">
            <v>-6.4406779661016933E-2</v>
          </cell>
          <cell r="AV145">
            <v>1.456521739130423E-2</v>
          </cell>
          <cell r="AW145">
            <v>5.0746375258910126E-2</v>
          </cell>
          <cell r="AX145">
            <v>800.67866600000002</v>
          </cell>
          <cell r="AY145">
            <v>774.3433549800003</v>
          </cell>
          <cell r="AZ145">
            <v>804.77950973597467</v>
          </cell>
          <cell r="BA145">
            <v>848.57696378212995</v>
          </cell>
          <cell r="BB145">
            <v>899.07360110872446</v>
          </cell>
          <cell r="BC145">
            <v>5.950743359981117</v>
          </cell>
          <cell r="BD145">
            <v>12.288941779888072</v>
          </cell>
          <cell r="BE145">
            <v>98.394935108724468</v>
          </cell>
          <cell r="BF145">
            <v>2.9400197545336182</v>
          </cell>
          <cell r="BG145">
            <v>832.77776380608441</v>
          </cell>
          <cell r="BH145">
            <v>0.98752203080501033</v>
          </cell>
          <cell r="BI145">
            <v>0</v>
          </cell>
          <cell r="BJ145">
            <v>70.915223554135522</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G145">
            <v>0</v>
          </cell>
          <cell r="CH145">
            <v>0</v>
          </cell>
          <cell r="CI145">
            <v>0</v>
          </cell>
          <cell r="CJ145">
            <v>0</v>
          </cell>
          <cell r="CK145">
            <v>0</v>
          </cell>
          <cell r="CL145">
            <v>0</v>
          </cell>
          <cell r="CM145">
            <v>0</v>
          </cell>
          <cell r="CO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1978.4668906239583</v>
          </cell>
          <cell r="DG145">
            <v>1945.1948814373027</v>
          </cell>
          <cell r="DH145">
            <v>1977.0838431167731</v>
          </cell>
          <cell r="DI145">
            <v>2064.8581732536186</v>
          </cell>
          <cell r="DJ145">
            <v>2195.2032556318736</v>
          </cell>
          <cell r="DK145">
            <v>-1.6817066459051344</v>
          </cell>
          <cell r="DL145">
            <v>1.6393710462525801</v>
          </cell>
          <cell r="DM145">
            <v>4.4395856272070766</v>
          </cell>
          <cell r="DN145">
            <v>6.3125440801035326</v>
          </cell>
          <cell r="DO145">
            <v>10.954763308652705</v>
          </cell>
          <cell r="DP145">
            <v>216.73636500791525</v>
          </cell>
          <cell r="DQ145">
            <v>1</v>
          </cell>
          <cell r="DR145">
            <v>0</v>
          </cell>
          <cell r="DS145">
            <v>1</v>
          </cell>
          <cell r="DT145">
            <v>1</v>
          </cell>
          <cell r="DU145">
            <v>1</v>
          </cell>
        </row>
        <row r="146">
          <cell r="A146" t="str">
            <v>R627</v>
          </cell>
          <cell r="B146" t="str">
            <v>E1702</v>
          </cell>
          <cell r="C146" t="str">
            <v>E06000045</v>
          </cell>
          <cell r="D146" t="str">
            <v>Southampton</v>
          </cell>
          <cell r="E146">
            <v>94.437834740000014</v>
          </cell>
          <cell r="F146">
            <v>83.198542708815012</v>
          </cell>
          <cell r="G146">
            <v>74.941589521872885</v>
          </cell>
          <cell r="H146">
            <v>70.304606584636929</v>
          </cell>
          <cell r="I146">
            <v>65.255243902498464</v>
          </cell>
          <cell r="J146">
            <v>0.73268028064583335</v>
          </cell>
          <cell r="K146">
            <v>0.73268028057179346</v>
          </cell>
          <cell r="L146">
            <v>0.77651744728237015</v>
          </cell>
          <cell r="M146">
            <v>1.2202417028722956</v>
          </cell>
          <cell r="N146">
            <v>1.7748970223596683</v>
          </cell>
          <cell r="O146">
            <v>77.269599999999997</v>
          </cell>
          <cell r="P146">
            <v>79.422487200000006</v>
          </cell>
          <cell r="Q146">
            <v>82.622294999999994</v>
          </cell>
          <cell r="R146">
            <v>84.520374750000002</v>
          </cell>
          <cell r="S146">
            <v>87.103904389354796</v>
          </cell>
          <cell r="T146">
            <v>0</v>
          </cell>
          <cell r="U146">
            <v>2.8000000209730214E-7</v>
          </cell>
          <cell r="V146">
            <v>1.6446515245945352</v>
          </cell>
          <cell r="W146">
            <v>4.2599144663444592</v>
          </cell>
          <cell r="X146">
            <v>7.1349479799850153</v>
          </cell>
          <cell r="Y146">
            <v>0</v>
          </cell>
          <cell r="Z146">
            <v>1.5883890000000001</v>
          </cell>
          <cell r="AA146">
            <v>4.2132254754054843</v>
          </cell>
          <cell r="AB146">
            <v>7.1542450836555211</v>
          </cell>
          <cell r="AC146">
            <v>7.5944839072213917</v>
          </cell>
          <cell r="AD146">
            <v>0</v>
          </cell>
          <cell r="AE146">
            <v>0</v>
          </cell>
          <cell r="AF146">
            <v>0</v>
          </cell>
          <cell r="AG146">
            <v>0</v>
          </cell>
          <cell r="AH146">
            <v>0</v>
          </cell>
          <cell r="AI146">
            <v>77.269599999999997</v>
          </cell>
          <cell r="AJ146">
            <v>81.010876480000007</v>
          </cell>
          <cell r="AK146">
            <v>88.48017200000001</v>
          </cell>
          <cell r="AL146">
            <v>95.934534299999981</v>
          </cell>
          <cell r="AM146">
            <v>101.8333362765612</v>
          </cell>
          <cell r="AN146">
            <v>88780289.216344476</v>
          </cell>
          <cell r="AO146">
            <v>94238852.369339824</v>
          </cell>
          <cell r="AP146">
            <v>95934534.299999997</v>
          </cell>
          <cell r="AQ146">
            <v>101833336.27656122</v>
          </cell>
          <cell r="AR146">
            <v>3.525449931984781E-9</v>
          </cell>
          <cell r="AS146">
            <v>1.9905658969115336E-2</v>
          </cell>
          <cell r="AT146">
            <v>2.9900190519521086E-2</v>
          </cell>
          <cell r="AU146">
            <v>3.5254498972903114E-9</v>
          </cell>
          <cell r="AV146">
            <v>1.9905658969115385E-2</v>
          </cell>
          <cell r="AW146">
            <v>2.9900190519521135E-2</v>
          </cell>
          <cell r="AX146">
            <v>77.269599999999997</v>
          </cell>
          <cell r="AY146">
            <v>79.422487480000001</v>
          </cell>
          <cell r="AZ146">
            <v>84.26694652459453</v>
          </cell>
          <cell r="BA146">
            <v>88.780289216344457</v>
          </cell>
          <cell r="BB146">
            <v>94.23885236933981</v>
          </cell>
          <cell r="BC146">
            <v>6.1483953264599478</v>
          </cell>
          <cell r="BD146">
            <v>21.961097727100707</v>
          </cell>
          <cell r="BE146">
            <v>16.969252369339809</v>
          </cell>
          <cell r="BF146">
            <v>5.0885334069811217</v>
          </cell>
          <cell r="BG146">
            <v>87.289873312941339</v>
          </cell>
          <cell r="BH146">
            <v>3.0952841074726845</v>
          </cell>
          <cell r="BI146">
            <v>7.5944839072213917</v>
          </cell>
          <cell r="BJ146">
            <v>0</v>
          </cell>
          <cell r="BK146">
            <v>0</v>
          </cell>
          <cell r="BL146">
            <v>0</v>
          </cell>
          <cell r="BM146">
            <v>5.5854719874562626</v>
          </cell>
          <cell r="BN146">
            <v>7.5504183605346986</v>
          </cell>
          <cell r="BO146">
            <v>9.2806577073379923</v>
          </cell>
          <cell r="BP146">
            <v>9.2806577073379923</v>
          </cell>
          <cell r="BQ146">
            <v>0</v>
          </cell>
          <cell r="BR146">
            <v>0</v>
          </cell>
          <cell r="BS146">
            <v>1.1143430000000001</v>
          </cell>
          <cell r="BT146">
            <v>0.6933663000000001</v>
          </cell>
          <cell r="BU146">
            <v>0</v>
          </cell>
          <cell r="BV146">
            <v>4.3417866555555555</v>
          </cell>
          <cell r="BW146">
            <v>5.9581652733333348</v>
          </cell>
          <cell r="BX146">
            <v>5.7763000808177782</v>
          </cell>
          <cell r="BY146">
            <v>5.2653530457434154</v>
          </cell>
          <cell r="BZ146">
            <v>4.7682983516166795</v>
          </cell>
          <cell r="CA146">
            <v>0.16130628476829265</v>
          </cell>
          <cell r="CB146">
            <v>0.11536306788483854</v>
          </cell>
          <cell r="CC146">
            <v>0.12235597038919402</v>
          </cell>
          <cell r="CD146">
            <v>0</v>
          </cell>
          <cell r="CE146">
            <v>0</v>
          </cell>
          <cell r="CF146">
            <v>-9.4401019230526462</v>
          </cell>
          <cell r="CG146">
            <v>0</v>
          </cell>
          <cell r="CH146">
            <v>0</v>
          </cell>
          <cell r="CI146">
            <v>0</v>
          </cell>
          <cell r="CJ146">
            <v>0</v>
          </cell>
          <cell r="CK146">
            <v>0</v>
          </cell>
          <cell r="CL146">
            <v>0</v>
          </cell>
          <cell r="CM146">
            <v>0</v>
          </cell>
          <cell r="CO146">
            <v>0</v>
          </cell>
          <cell r="CQ146">
            <v>0</v>
          </cell>
          <cell r="CR146">
            <v>0</v>
          </cell>
          <cell r="CS146">
            <v>0</v>
          </cell>
          <cell r="CT146">
            <v>0</v>
          </cell>
          <cell r="CU146">
            <v>0</v>
          </cell>
          <cell r="CV146">
            <v>0</v>
          </cell>
          <cell r="CW146">
            <v>0</v>
          </cell>
          <cell r="CX146">
            <v>0</v>
          </cell>
          <cell r="CY146">
            <v>1.109386</v>
          </cell>
          <cell r="CZ146">
            <v>1.109386</v>
          </cell>
          <cell r="DA146">
            <v>0</v>
          </cell>
          <cell r="DB146">
            <v>0</v>
          </cell>
          <cell r="DC146">
            <v>0</v>
          </cell>
          <cell r="DD146">
            <v>0</v>
          </cell>
          <cell r="DE146">
            <v>1.8952009999999999</v>
          </cell>
          <cell r="DF146">
            <v>176.94320796096969</v>
          </cell>
          <cell r="DG146">
            <v>171.01562781060497</v>
          </cell>
          <cell r="DH146">
            <v>176.79675000781853</v>
          </cell>
          <cell r="DI146">
            <v>182.07790629378727</v>
          </cell>
          <cell r="DJ146">
            <v>185.91702026037404</v>
          </cell>
          <cell r="DK146">
            <v>-3.3499902136239323</v>
          </cell>
          <cell r="DL146">
            <v>3.3804642717307543</v>
          </cell>
          <cell r="DM146">
            <v>2.9871342576915039</v>
          </cell>
          <cell r="DN146">
            <v>2.108500720780615</v>
          </cell>
          <cell r="DO146">
            <v>5.0715777128805151</v>
          </cell>
          <cell r="DP146">
            <v>8.9738122994043525</v>
          </cell>
          <cell r="DQ146">
            <v>0</v>
          </cell>
          <cell r="DR146">
            <v>0</v>
          </cell>
          <cell r="DS146">
            <v>1</v>
          </cell>
          <cell r="DT146">
            <v>1</v>
          </cell>
          <cell r="DU146">
            <v>1</v>
          </cell>
        </row>
        <row r="147">
          <cell r="A147" t="str">
            <v>R968</v>
          </cell>
          <cell r="B147" t="str">
            <v>E6115</v>
          </cell>
          <cell r="C147" t="str">
            <v>E31000015</v>
          </cell>
          <cell r="D147" t="str">
            <v>Essex Fire</v>
          </cell>
          <cell r="E147">
            <v>31.739478699999999</v>
          </cell>
          <cell r="F147">
            <v>29.351722058269001</v>
          </cell>
          <cell r="G147">
            <v>26.460091476431465</v>
          </cell>
          <cell r="H147">
            <v>25.237011165896504</v>
          </cell>
          <cell r="I147">
            <v>24.591466984024642</v>
          </cell>
          <cell r="J147">
            <v>0.21865020056249998</v>
          </cell>
          <cell r="K147">
            <v>0.21865020053050827</v>
          </cell>
          <cell r="L147">
            <v>0.23173231225934676</v>
          </cell>
          <cell r="M147">
            <v>0.36415077640754484</v>
          </cell>
          <cell r="N147">
            <v>0.52967385659281796</v>
          </cell>
          <cell r="O147">
            <v>39.757759</v>
          </cell>
          <cell r="P147">
            <v>40.456561482000019</v>
          </cell>
          <cell r="Q147">
            <v>41.165435574</v>
          </cell>
          <cell r="R147">
            <v>41.751625283999992</v>
          </cell>
          <cell r="S147">
            <v>42.491354775191006</v>
          </cell>
          <cell r="T147">
            <v>0</v>
          </cell>
          <cell r="U147">
            <v>0.76746864599999998</v>
          </cell>
          <cell r="V147">
            <v>1.6176119669999973</v>
          </cell>
          <cell r="W147">
            <v>2.4892567919999946</v>
          </cell>
          <cell r="X147">
            <v>3.8841013457105427</v>
          </cell>
          <cell r="Y147">
            <v>0</v>
          </cell>
          <cell r="Z147">
            <v>0</v>
          </cell>
          <cell r="AA147">
            <v>0</v>
          </cell>
          <cell r="AB147">
            <v>0</v>
          </cell>
          <cell r="AC147">
            <v>0</v>
          </cell>
          <cell r="AD147">
            <v>0</v>
          </cell>
          <cell r="AE147">
            <v>0</v>
          </cell>
          <cell r="AF147">
            <v>0</v>
          </cell>
          <cell r="AG147">
            <v>0</v>
          </cell>
          <cell r="AH147">
            <v>0</v>
          </cell>
          <cell r="AI147">
            <v>39.757759</v>
          </cell>
          <cell r="AJ147">
            <v>41.224030128000017</v>
          </cell>
          <cell r="AK147">
            <v>42.783047541000002</v>
          </cell>
          <cell r="AL147">
            <v>44.240882075999991</v>
          </cell>
          <cell r="AM147">
            <v>46.375456120901553</v>
          </cell>
          <cell r="AN147">
            <v>44240882.075999983</v>
          </cell>
          <cell r="AO147">
            <v>46375456.120901555</v>
          </cell>
          <cell r="AP147">
            <v>44240882.075999998</v>
          </cell>
          <cell r="AQ147">
            <v>47275950.414511286</v>
          </cell>
          <cell r="AR147">
            <v>1.8970189701897011E-2</v>
          </cell>
          <cell r="AS147">
            <v>1.9946808510638236E-2</v>
          </cell>
          <cell r="AT147">
            <v>1.9556714471968606E-2</v>
          </cell>
          <cell r="AU147">
            <v>1.8970189701897011E-2</v>
          </cell>
          <cell r="AV147">
            <v>1.9946808510638236E-2</v>
          </cell>
          <cell r="AW147">
            <v>1.9556714471968606E-2</v>
          </cell>
          <cell r="AX147">
            <v>39.757759</v>
          </cell>
          <cell r="AY147">
            <v>41.224030128000017</v>
          </cell>
          <cell r="AZ147">
            <v>42.783047541000002</v>
          </cell>
          <cell r="BA147">
            <v>44.240882075999991</v>
          </cell>
          <cell r="BB147">
            <v>46.375456120901553</v>
          </cell>
          <cell r="BC147">
            <v>4.8248903383857682</v>
          </cell>
          <cell r="BD147">
            <v>16.645045614622177</v>
          </cell>
          <cell r="BE147">
            <v>6.6176971209015552</v>
          </cell>
          <cell r="BF147">
            <v>3.9241723120439609</v>
          </cell>
          <cell r="BG147">
            <v>42.955825414321374</v>
          </cell>
          <cell r="BH147">
            <v>1.9530078381736482</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G147">
            <v>0</v>
          </cell>
          <cell r="CH147">
            <v>0</v>
          </cell>
          <cell r="CI147">
            <v>0</v>
          </cell>
          <cell r="CJ147">
            <v>0</v>
          </cell>
          <cell r="CK147">
            <v>0</v>
          </cell>
          <cell r="CL147">
            <v>0</v>
          </cell>
          <cell r="CM147">
            <v>0</v>
          </cell>
          <cell r="CO147">
            <v>0</v>
          </cell>
          <cell r="CQ147">
            <v>0</v>
          </cell>
          <cell r="CR147">
            <v>8.6639654860949933E-2</v>
          </cell>
          <cell r="CS147">
            <v>0.10905576984628944</v>
          </cell>
          <cell r="CT147">
            <v>0</v>
          </cell>
          <cell r="CU147">
            <v>0</v>
          </cell>
          <cell r="CV147">
            <v>0</v>
          </cell>
          <cell r="CW147">
            <v>0</v>
          </cell>
          <cell r="CX147">
            <v>0</v>
          </cell>
          <cell r="CY147">
            <v>0</v>
          </cell>
          <cell r="CZ147">
            <v>0</v>
          </cell>
          <cell r="DA147">
            <v>0</v>
          </cell>
          <cell r="DB147">
            <v>0</v>
          </cell>
          <cell r="DC147">
            <v>0</v>
          </cell>
          <cell r="DD147">
            <v>0</v>
          </cell>
          <cell r="DE147">
            <v>0</v>
          </cell>
          <cell r="DF147">
            <v>71.715887900562493</v>
          </cell>
          <cell r="DG147">
            <v>70.881042041660464</v>
          </cell>
          <cell r="DH147">
            <v>69.583927099537092</v>
          </cell>
          <cell r="DI147">
            <v>69.842044018304037</v>
          </cell>
          <cell r="DJ147">
            <v>71.496596961519018</v>
          </cell>
          <cell r="DK147">
            <v>-1.1641016842175778</v>
          </cell>
          <cell r="DL147">
            <v>-1.82998853397357</v>
          </cell>
          <cell r="DM147">
            <v>0.37094330476306059</v>
          </cell>
          <cell r="DN147">
            <v>2.3689927270475586</v>
          </cell>
          <cell r="DO147">
            <v>-0.30577734650309996</v>
          </cell>
          <cell r="DP147">
            <v>-0.21929093904347718</v>
          </cell>
          <cell r="DQ147">
            <v>0</v>
          </cell>
          <cell r="DR147">
            <v>0</v>
          </cell>
          <cell r="DS147">
            <v>0</v>
          </cell>
          <cell r="DT147">
            <v>0</v>
          </cell>
          <cell r="DU147">
            <v>1</v>
          </cell>
        </row>
        <row r="148">
          <cell r="A148" t="str">
            <v>R345</v>
          </cell>
          <cell r="B148" t="str">
            <v>E4302</v>
          </cell>
          <cell r="C148" t="str">
            <v>E08000012</v>
          </cell>
          <cell r="D148" t="str">
            <v>Liverpool</v>
          </cell>
          <cell r="E148">
            <v>299.17230171000006</v>
          </cell>
          <cell r="F148">
            <v>271.150008314084</v>
          </cell>
          <cell r="G148">
            <v>250.60744310308374</v>
          </cell>
          <cell r="H148">
            <v>239.05490627686859</v>
          </cell>
          <cell r="I148">
            <v>226.18005198473531</v>
          </cell>
          <cell r="J148">
            <v>2.3389126942708334</v>
          </cell>
          <cell r="K148">
            <v>2.3389126937065621</v>
          </cell>
          <cell r="L148">
            <v>2.4788527308472941</v>
          </cell>
          <cell r="M148">
            <v>3.8953400056171756</v>
          </cell>
          <cell r="N148">
            <v>5.6659490990795263</v>
          </cell>
          <cell r="O148">
            <v>130.78201200000001</v>
          </cell>
          <cell r="P148">
            <v>141.54825526800002</v>
          </cell>
          <cell r="Q148">
            <v>143.054623908</v>
          </cell>
          <cell r="R148">
            <v>144.22787463</v>
          </cell>
          <cell r="S148">
            <v>148.78758414188539</v>
          </cell>
          <cell r="T148">
            <v>0</v>
          </cell>
          <cell r="U148">
            <v>2.8166045439999978</v>
          </cell>
          <cell r="V148">
            <v>5.749556241949195</v>
          </cell>
          <cell r="W148">
            <v>10.28372242176348</v>
          </cell>
          <cell r="X148">
            <v>15.390731079075994</v>
          </cell>
          <cell r="Y148">
            <v>0</v>
          </cell>
          <cell r="Z148">
            <v>2.8308900000000001</v>
          </cell>
          <cell r="AA148">
            <v>7.380806846050799</v>
          </cell>
          <cell r="AB148">
            <v>12.387012308236539</v>
          </cell>
          <cell r="AC148">
            <v>13.16292906531784</v>
          </cell>
          <cell r="AD148">
            <v>0</v>
          </cell>
          <cell r="AE148">
            <v>0</v>
          </cell>
          <cell r="AF148">
            <v>0</v>
          </cell>
          <cell r="AG148">
            <v>0</v>
          </cell>
          <cell r="AH148">
            <v>0</v>
          </cell>
          <cell r="AI148">
            <v>130.78201200000001</v>
          </cell>
          <cell r="AJ148">
            <v>147.195749812</v>
          </cell>
          <cell r="AK148">
            <v>156.18498699599999</v>
          </cell>
          <cell r="AL148">
            <v>166.89860936000002</v>
          </cell>
          <cell r="AM148">
            <v>177.34124428627922</v>
          </cell>
          <cell r="AN148">
            <v>154511597.05176347</v>
          </cell>
          <cell r="AO148">
            <v>164178315.22096139</v>
          </cell>
          <cell r="AP148">
            <v>166898609.36000001</v>
          </cell>
          <cell r="AQ148">
            <v>177341244.28627923</v>
          </cell>
          <cell r="AR148">
            <v>1.9898546532185701E-2</v>
          </cell>
          <cell r="AS148">
            <v>1.9896869195121125E-2</v>
          </cell>
          <cell r="AT148">
            <v>2.9908509036024045E-2</v>
          </cell>
          <cell r="AU148">
            <v>1.9898546532185691E-2</v>
          </cell>
          <cell r="AV148">
            <v>1.9896869195121184E-2</v>
          </cell>
          <cell r="AW148">
            <v>2.9908509036023944E-2</v>
          </cell>
          <cell r="AX148">
            <v>130.78201200000001</v>
          </cell>
          <cell r="AY148">
            <v>144.36485981200002</v>
          </cell>
          <cell r="AZ148">
            <v>148.80418014994919</v>
          </cell>
          <cell r="BA148">
            <v>154.51159705176349</v>
          </cell>
          <cell r="BB148">
            <v>164.17831522096139</v>
          </cell>
          <cell r="BC148">
            <v>6.2563059043130824</v>
          </cell>
          <cell r="BD148">
            <v>25.535853677615368</v>
          </cell>
          <cell r="BE148">
            <v>33.396303220961379</v>
          </cell>
          <cell r="BF148">
            <v>5.8502638866593459</v>
          </cell>
          <cell r="BG148">
            <v>152.07214408982372</v>
          </cell>
          <cell r="BH148">
            <v>3.8425665908204731</v>
          </cell>
          <cell r="BI148">
            <v>13.16292906531784</v>
          </cell>
          <cell r="BJ148">
            <v>0</v>
          </cell>
          <cell r="BK148">
            <v>0</v>
          </cell>
          <cell r="BL148">
            <v>0</v>
          </cell>
          <cell r="BM148">
            <v>18.138551067453427</v>
          </cell>
          <cell r="BN148">
            <v>25.270216263250635</v>
          </cell>
          <cell r="BO148">
            <v>31.984096484950417</v>
          </cell>
          <cell r="BP148">
            <v>31.984096484950417</v>
          </cell>
          <cell r="BQ148">
            <v>0</v>
          </cell>
          <cell r="BR148">
            <v>0</v>
          </cell>
          <cell r="BS148">
            <v>2.9703210000000002</v>
          </cell>
          <cell r="BT148">
            <v>1.8481922999999998</v>
          </cell>
          <cell r="BU148">
            <v>0</v>
          </cell>
          <cell r="BV148">
            <v>7.3765985655555548</v>
          </cell>
          <cell r="BW148">
            <v>9.2405531849076592</v>
          </cell>
          <cell r="BX148">
            <v>9.4065758502765497</v>
          </cell>
          <cell r="BY148">
            <v>8.726768237970072</v>
          </cell>
          <cell r="BZ148">
            <v>8.6399964220545744</v>
          </cell>
          <cell r="CA148">
            <v>0.51493308476211463</v>
          </cell>
          <cell r="CB148">
            <v>0.368269968519156</v>
          </cell>
          <cell r="CC148">
            <v>0.39059319580804275</v>
          </cell>
          <cell r="CD148">
            <v>0</v>
          </cell>
          <cell r="CE148">
            <v>0</v>
          </cell>
          <cell r="CF148">
            <v>-0.99431786830267432</v>
          </cell>
          <cell r="CG148">
            <v>0</v>
          </cell>
          <cell r="CH148">
            <v>0</v>
          </cell>
          <cell r="CI148">
            <v>0</v>
          </cell>
          <cell r="CJ148">
            <v>0</v>
          </cell>
          <cell r="CK148">
            <v>0</v>
          </cell>
          <cell r="CL148">
            <v>0</v>
          </cell>
          <cell r="CM148">
            <v>0</v>
          </cell>
          <cell r="CO148">
            <v>0</v>
          </cell>
          <cell r="CQ148">
            <v>0</v>
          </cell>
          <cell r="CR148">
            <v>0</v>
          </cell>
          <cell r="CS148">
            <v>0</v>
          </cell>
          <cell r="CT148">
            <v>0</v>
          </cell>
          <cell r="CU148">
            <v>0</v>
          </cell>
          <cell r="CV148">
            <v>0</v>
          </cell>
          <cell r="CW148">
            <v>0</v>
          </cell>
          <cell r="CX148">
            <v>0</v>
          </cell>
          <cell r="CY148">
            <v>2.9571079999999998</v>
          </cell>
          <cell r="CZ148">
            <v>2.9571079999999998</v>
          </cell>
          <cell r="DA148">
            <v>0</v>
          </cell>
          <cell r="DB148">
            <v>0</v>
          </cell>
          <cell r="DC148">
            <v>0</v>
          </cell>
          <cell r="DD148">
            <v>0</v>
          </cell>
          <cell r="DE148">
            <v>5.0517260000000004</v>
          </cell>
          <cell r="DF148">
            <v>440.18475805458854</v>
          </cell>
          <cell r="DG148">
            <v>430.29349397321738</v>
          </cell>
          <cell r="DH148">
            <v>440.17732394346905</v>
          </cell>
          <cell r="DI148">
            <v>448.65114044370648</v>
          </cell>
          <cell r="DJ148">
            <v>457.82017227709906</v>
          </cell>
          <cell r="DK148">
            <v>-2.2470710083388523</v>
          </cell>
          <cell r="DL148">
            <v>2.2969973073464267</v>
          </cell>
          <cell r="DM148">
            <v>1.9250915572665228</v>
          </cell>
          <cell r="DN148">
            <v>2.0436885158309437</v>
          </cell>
          <cell r="DO148">
            <v>4.0063663949771566</v>
          </cell>
          <cell r="DP148">
            <v>17.635414222510516</v>
          </cell>
          <cell r="DQ148">
            <v>1</v>
          </cell>
          <cell r="DR148">
            <v>1</v>
          </cell>
          <cell r="DS148">
            <v>0</v>
          </cell>
          <cell r="DT148">
            <v>0</v>
          </cell>
          <cell r="DU148">
            <v>1</v>
          </cell>
        </row>
        <row r="149">
          <cell r="A149" t="str">
            <v>R956</v>
          </cell>
          <cell r="B149" t="str">
            <v>E6110</v>
          </cell>
          <cell r="C149" t="str">
            <v>E31000010</v>
          </cell>
          <cell r="D149" t="str">
            <v>Derbyshire Fire</v>
          </cell>
          <cell r="E149">
            <v>16.763566870000002</v>
          </cell>
          <cell r="F149">
            <v>15.510703306139</v>
          </cell>
          <cell r="G149">
            <v>13.993671346569567</v>
          </cell>
          <cell r="H149">
            <v>13.352083288024851</v>
          </cell>
          <cell r="I149">
            <v>13.010631428741288</v>
          </cell>
          <cell r="J149">
            <v>0.11890228758333334</v>
          </cell>
          <cell r="K149">
            <v>0.11890228756824381</v>
          </cell>
          <cell r="L149">
            <v>0.12601635838550432</v>
          </cell>
          <cell r="M149">
            <v>0.19802570603436392</v>
          </cell>
          <cell r="N149">
            <v>0.28803739059542816</v>
          </cell>
          <cell r="O149">
            <v>20.751263000000002</v>
          </cell>
          <cell r="P149">
            <v>21.125923142999998</v>
          </cell>
          <cell r="Q149">
            <v>21.461674338000002</v>
          </cell>
          <cell r="R149">
            <v>21.781327347000001</v>
          </cell>
          <cell r="S149">
            <v>22.120400925473881</v>
          </cell>
          <cell r="T149">
            <v>0</v>
          </cell>
          <cell r="U149">
            <v>0.41458981100000275</v>
          </cell>
          <cell r="V149">
            <v>0.85158054599999988</v>
          </cell>
          <cell r="W149">
            <v>1.5382028909999983</v>
          </cell>
          <cell r="X149">
            <v>2.2726248319393139</v>
          </cell>
          <cell r="Y149">
            <v>0</v>
          </cell>
          <cell r="Z149">
            <v>0</v>
          </cell>
          <cell r="AA149">
            <v>0</v>
          </cell>
          <cell r="AB149">
            <v>0</v>
          </cell>
          <cell r="AC149">
            <v>0</v>
          </cell>
          <cell r="AD149">
            <v>0</v>
          </cell>
          <cell r="AE149">
            <v>0</v>
          </cell>
          <cell r="AF149">
            <v>0</v>
          </cell>
          <cell r="AG149">
            <v>0</v>
          </cell>
          <cell r="AH149">
            <v>0</v>
          </cell>
          <cell r="AI149">
            <v>20.751263000000002</v>
          </cell>
          <cell r="AJ149">
            <v>21.540512954000004</v>
          </cell>
          <cell r="AK149">
            <v>22.313254884000003</v>
          </cell>
          <cell r="AL149">
            <v>23.319530238000002</v>
          </cell>
          <cell r="AM149">
            <v>24.393025757413195</v>
          </cell>
          <cell r="AN149">
            <v>23319530.238000002</v>
          </cell>
          <cell r="AO149">
            <v>24393025.75741319</v>
          </cell>
          <cell r="AP149">
            <v>23319530.237999998</v>
          </cell>
          <cell r="AQ149">
            <v>24866676.742994033</v>
          </cell>
          <cell r="AR149">
            <v>1.9624695602349362E-2</v>
          </cell>
          <cell r="AS149">
            <v>1.9668446192750544E-2</v>
          </cell>
          <cell r="AT149">
            <v>2.97602645356847E-2</v>
          </cell>
          <cell r="AU149">
            <v>1.9624695602349362E-2</v>
          </cell>
          <cell r="AV149">
            <v>1.9668446192750544E-2</v>
          </cell>
          <cell r="AW149">
            <v>2.97602645356847E-2</v>
          </cell>
          <cell r="AX149">
            <v>20.751263000000002</v>
          </cell>
          <cell r="AY149">
            <v>21.540512954000004</v>
          </cell>
          <cell r="AZ149">
            <v>22.313254884000003</v>
          </cell>
          <cell r="BA149">
            <v>23.319530238000002</v>
          </cell>
          <cell r="BB149">
            <v>24.393025757413195</v>
          </cell>
          <cell r="BC149">
            <v>4.6034182869768649</v>
          </cell>
          <cell r="BD149">
            <v>17.549595691660759</v>
          </cell>
          <cell r="BE149">
            <v>3.6417627574131934</v>
          </cell>
          <cell r="BF149">
            <v>4.1250648578680771</v>
          </cell>
          <cell r="BG149">
            <v>22.594334232116132</v>
          </cell>
          <cell r="BH149">
            <v>2.1500899880082303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G149">
            <v>0</v>
          </cell>
          <cell r="CH149">
            <v>0</v>
          </cell>
          <cell r="CI149">
            <v>0</v>
          </cell>
          <cell r="CJ149">
            <v>0</v>
          </cell>
          <cell r="CK149">
            <v>0</v>
          </cell>
          <cell r="CL149">
            <v>0</v>
          </cell>
          <cell r="CM149">
            <v>0</v>
          </cell>
          <cell r="CO149">
            <v>0</v>
          </cell>
          <cell r="CQ149">
            <v>0</v>
          </cell>
          <cell r="CR149">
            <v>2.8962430237279669E-2</v>
          </cell>
          <cell r="CS149">
            <v>3.6456807964569363E-2</v>
          </cell>
          <cell r="CT149">
            <v>0</v>
          </cell>
          <cell r="CU149">
            <v>0</v>
          </cell>
          <cell r="CV149">
            <v>0</v>
          </cell>
          <cell r="CW149">
            <v>0</v>
          </cell>
          <cell r="CX149">
            <v>0</v>
          </cell>
          <cell r="CY149">
            <v>0</v>
          </cell>
          <cell r="CZ149">
            <v>0</v>
          </cell>
          <cell r="DA149">
            <v>0</v>
          </cell>
          <cell r="DB149">
            <v>0</v>
          </cell>
          <cell r="DC149">
            <v>0</v>
          </cell>
          <cell r="DD149">
            <v>0</v>
          </cell>
          <cell r="DE149">
            <v>0</v>
          </cell>
          <cell r="DF149">
            <v>37.633732157583331</v>
          </cell>
          <cell r="DG149">
            <v>37.199080977944526</v>
          </cell>
          <cell r="DH149">
            <v>36.469399396919641</v>
          </cell>
          <cell r="DI149">
            <v>36.869639232059214</v>
          </cell>
          <cell r="DJ149">
            <v>37.69169457674991</v>
          </cell>
          <cell r="DK149">
            <v>-1.1549510365296722</v>
          </cell>
          <cell r="DL149">
            <v>-1.9615580864955184</v>
          </cell>
          <cell r="DM149">
            <v>1.0974675803774758</v>
          </cell>
          <cell r="DN149">
            <v>2.2296267655798063</v>
          </cell>
          <cell r="DO149">
            <v>0.15401719639145384</v>
          </cell>
          <cell r="DP149">
            <v>5.7962419166579841E-2</v>
          </cell>
          <cell r="DQ149">
            <v>0</v>
          </cell>
          <cell r="DR149">
            <v>0</v>
          </cell>
          <cell r="DS149">
            <v>1</v>
          </cell>
          <cell r="DT149">
            <v>0</v>
          </cell>
          <cell r="DU149">
            <v>1</v>
          </cell>
        </row>
        <row r="150">
          <cell r="A150" t="str">
            <v>R438</v>
          </cell>
          <cell r="B150" t="str">
            <v>E3520</v>
          </cell>
          <cell r="C150" t="str">
            <v>E10000029</v>
          </cell>
          <cell r="D150" t="str">
            <v>Suffolk</v>
          </cell>
          <cell r="E150">
            <v>190.51867459000002</v>
          </cell>
          <cell r="F150">
            <v>162.22399896265799</v>
          </cell>
          <cell r="G150">
            <v>141.10363434599998</v>
          </cell>
          <cell r="H150">
            <v>129.24875098211592</v>
          </cell>
          <cell r="I150">
            <v>117.33735706838229</v>
          </cell>
          <cell r="J150">
            <v>1.3594130307916668</v>
          </cell>
          <cell r="K150">
            <v>1.3594130308605867</v>
          </cell>
          <cell r="L150">
            <v>1.4407483926037188</v>
          </cell>
          <cell r="M150">
            <v>2.264033188377272</v>
          </cell>
          <cell r="N150">
            <v>3.2931391830942149</v>
          </cell>
          <cell r="O150">
            <v>266.17068399999999</v>
          </cell>
          <cell r="P150">
            <v>271.13121264599999</v>
          </cell>
          <cell r="Q150">
            <v>275.232232458</v>
          </cell>
          <cell r="R150">
            <v>278.63604285299999</v>
          </cell>
          <cell r="S150">
            <v>283.18711817994978</v>
          </cell>
          <cell r="T150">
            <v>0</v>
          </cell>
          <cell r="U150">
            <v>-3.7499991591569287E-7</v>
          </cell>
          <cell r="V150">
            <v>2.9718911067864045E-7</v>
          </cell>
          <cell r="W150">
            <v>8.3272980164134118</v>
          </cell>
          <cell r="X150">
            <v>17.21282402703018</v>
          </cell>
          <cell r="Y150">
            <v>0</v>
          </cell>
          <cell r="Z150">
            <v>5.4152598749999221</v>
          </cell>
          <cell r="AA150">
            <v>13.918830344810903</v>
          </cell>
          <cell r="AB150">
            <v>20.366626984586595</v>
          </cell>
          <cell r="AC150">
            <v>24.444004401532769</v>
          </cell>
          <cell r="AD150">
            <v>0</v>
          </cell>
          <cell r="AE150">
            <v>0</v>
          </cell>
          <cell r="AF150">
            <v>0</v>
          </cell>
          <cell r="AG150">
            <v>0</v>
          </cell>
          <cell r="AH150">
            <v>0</v>
          </cell>
          <cell r="AI150">
            <v>266.17068399999999</v>
          </cell>
          <cell r="AJ150">
            <v>276.54647214599999</v>
          </cell>
          <cell r="AK150">
            <v>289.15106310000004</v>
          </cell>
          <cell r="AL150">
            <v>307.32996785399996</v>
          </cell>
          <cell r="AM150">
            <v>324.84394660851268</v>
          </cell>
          <cell r="AN150">
            <v>286963340.86941338</v>
          </cell>
          <cell r="AO150">
            <v>300399942.20697993</v>
          </cell>
          <cell r="AP150">
            <v>307329967.85399997</v>
          </cell>
          <cell r="AQ150">
            <v>324843946.6085127</v>
          </cell>
          <cell r="AR150">
            <v>-1.3830938616621324E-9</v>
          </cell>
          <cell r="AS150">
            <v>2.4628696859707588E-9</v>
          </cell>
          <cell r="AT150">
            <v>2.9885931558935264E-2</v>
          </cell>
          <cell r="AU150">
            <v>-1.3830939830927758E-9</v>
          </cell>
          <cell r="AV150">
            <v>2.4628698282180839E-9</v>
          </cell>
          <cell r="AW150">
            <v>2.9885931558935281E-2</v>
          </cell>
          <cell r="AX150">
            <v>266.17068399999999</v>
          </cell>
          <cell r="AY150">
            <v>271.13121227100004</v>
          </cell>
          <cell r="AZ150">
            <v>275.2322327551891</v>
          </cell>
          <cell r="BA150">
            <v>286.9633408694134</v>
          </cell>
          <cell r="BB150">
            <v>300.39994220697992</v>
          </cell>
          <cell r="BC150">
            <v>4.682340711833664</v>
          </cell>
          <cell r="BD150">
            <v>12.859890387845994</v>
          </cell>
          <cell r="BE150">
            <v>34.229258206979928</v>
          </cell>
          <cell r="BF150">
            <v>3.0706241703007953</v>
          </cell>
          <cell r="BG150">
            <v>278.24906860806965</v>
          </cell>
          <cell r="BH150">
            <v>1.1156492290128384</v>
          </cell>
          <cell r="BI150">
            <v>24.444004401532769</v>
          </cell>
          <cell r="BJ150">
            <v>0</v>
          </cell>
          <cell r="BK150">
            <v>0</v>
          </cell>
          <cell r="BL150">
            <v>0</v>
          </cell>
          <cell r="BM150">
            <v>15.043592862985331</v>
          </cell>
          <cell r="BN150">
            <v>20.259994218963939</v>
          </cell>
          <cell r="BO150">
            <v>24.893281874804689</v>
          </cell>
          <cell r="BP150">
            <v>24.893281874804689</v>
          </cell>
          <cell r="BQ150">
            <v>0</v>
          </cell>
          <cell r="BR150">
            <v>0</v>
          </cell>
          <cell r="BS150">
            <v>3.2759719999999999</v>
          </cell>
          <cell r="BT150">
            <v>2.0383746</v>
          </cell>
          <cell r="BU150">
            <v>0</v>
          </cell>
          <cell r="BV150">
            <v>3.071667044222222</v>
          </cell>
          <cell r="BW150">
            <v>3.7318894602222219</v>
          </cell>
          <cell r="BX150">
            <v>2.7462743824142226</v>
          </cell>
          <cell r="BY150">
            <v>1.9799389230809374</v>
          </cell>
          <cell r="BZ150">
            <v>1.7989403200207936</v>
          </cell>
          <cell r="CA150">
            <v>0.30350015923723567</v>
          </cell>
          <cell r="CB150">
            <v>0.21705731753377311</v>
          </cell>
          <cell r="CC150">
            <v>0.23021456696550471</v>
          </cell>
          <cell r="CD150">
            <v>0</v>
          </cell>
          <cell r="CE150">
            <v>0</v>
          </cell>
          <cell r="CF150">
            <v>-9.1416255799697144</v>
          </cell>
          <cell r="CG150">
            <v>0.41571200089789873</v>
          </cell>
          <cell r="CH150">
            <v>2.159020391760055</v>
          </cell>
          <cell r="CI150">
            <v>1.7433083908621563</v>
          </cell>
          <cell r="CJ150">
            <v>2.1724304563051486</v>
          </cell>
          <cell r="CK150">
            <v>2.1724304563051478</v>
          </cell>
          <cell r="CL150">
            <v>1.7433083908621563</v>
          </cell>
          <cell r="CM150">
            <v>1.7567184554072488</v>
          </cell>
          <cell r="CN150">
            <v>0.51195313617963323</v>
          </cell>
          <cell r="CO150">
            <v>2.0122399047141553</v>
          </cell>
          <cell r="CP150">
            <v>0.4832754162431645</v>
          </cell>
          <cell r="CQ150">
            <v>0</v>
          </cell>
          <cell r="CR150">
            <v>1.9443271826373589</v>
          </cell>
          <cell r="CS150">
            <v>1.9782247886948789</v>
          </cell>
          <cell r="CT150">
            <v>0</v>
          </cell>
          <cell r="CU150">
            <v>0</v>
          </cell>
          <cell r="CV150">
            <v>0</v>
          </cell>
          <cell r="CW150">
            <v>0</v>
          </cell>
          <cell r="CX150">
            <v>0</v>
          </cell>
          <cell r="CY150">
            <v>3.2613989999999999</v>
          </cell>
          <cell r="CZ150">
            <v>3.2613989999999999</v>
          </cell>
          <cell r="DA150">
            <v>0</v>
          </cell>
          <cell r="DB150">
            <v>0</v>
          </cell>
          <cell r="DC150">
            <v>0</v>
          </cell>
          <cell r="DD150">
            <v>0</v>
          </cell>
          <cell r="DE150">
            <v>5.5715570000000003</v>
          </cell>
          <cell r="DF150">
            <v>461.83965082514902</v>
          </cell>
          <cell r="DG150">
            <v>448.18217849167195</v>
          </cell>
          <cell r="DH150">
            <v>456.71303283052583</v>
          </cell>
          <cell r="DI150">
            <v>468.55488922284314</v>
          </cell>
          <cell r="DJ150">
            <v>483.17205151111983</v>
          </cell>
          <cell r="DK150">
            <v>-2.9571892125493937</v>
          </cell>
          <cell r="DL150">
            <v>1.9034345291381038</v>
          </cell>
          <cell r="DM150">
            <v>2.5928439832177075</v>
          </cell>
          <cell r="DN150">
            <v>3.1196264566828225</v>
          </cell>
          <cell r="DO150">
            <v>4.6190058925986932</v>
          </cell>
          <cell r="DP150">
            <v>21.332400685970843</v>
          </cell>
          <cell r="DQ150">
            <v>0</v>
          </cell>
          <cell r="DR150">
            <v>0</v>
          </cell>
          <cell r="DS150">
            <v>1</v>
          </cell>
          <cell r="DT150">
            <v>0</v>
          </cell>
          <cell r="DU150">
            <v>1</v>
          </cell>
        </row>
        <row r="151">
          <cell r="A151" t="str">
            <v>R623</v>
          </cell>
          <cell r="B151" t="str">
            <v>E1201</v>
          </cell>
          <cell r="C151" t="str">
            <v>E06000029</v>
          </cell>
          <cell r="D151" t="str">
            <v>Poole</v>
          </cell>
          <cell r="E151">
            <v>32.262521</v>
          </cell>
          <cell r="F151">
            <v>25.821538630309</v>
          </cell>
          <cell r="G151">
            <v>21.081322371817208</v>
          </cell>
          <cell r="H151">
            <v>18.415406561600687</v>
          </cell>
          <cell r="I151">
            <v>0</v>
          </cell>
          <cell r="J151">
            <v>0.22965685881250003</v>
          </cell>
          <cell r="K151">
            <v>0.22965685884541737</v>
          </cell>
          <cell r="L151">
            <v>0.24339751254443207</v>
          </cell>
          <cell r="M151">
            <v>0.38248180542696469</v>
          </cell>
          <cell r="N151">
            <v>0</v>
          </cell>
          <cell r="O151">
            <v>66.295756999999995</v>
          </cell>
          <cell r="P151">
            <v>67.029983999999999</v>
          </cell>
          <cell r="Q151">
            <v>68.180313599999991</v>
          </cell>
          <cell r="R151">
            <v>69.166016639999995</v>
          </cell>
          <cell r="S151">
            <v>0</v>
          </cell>
          <cell r="T151">
            <v>0</v>
          </cell>
          <cell r="U151">
            <v>1.3327305999999923</v>
          </cell>
          <cell r="V151">
            <v>2.7376524207058783</v>
          </cell>
          <cell r="W151">
            <v>4.9286046435119575</v>
          </cell>
          <cell r="X151">
            <v>0</v>
          </cell>
          <cell r="Y151">
            <v>0</v>
          </cell>
          <cell r="Z151">
            <v>1.340489</v>
          </cell>
          <cell r="AA151">
            <v>3.517282599294111</v>
          </cell>
          <cell r="AB151">
            <v>5.9403408284880372</v>
          </cell>
          <cell r="AC151">
            <v>0</v>
          </cell>
          <cell r="AD151">
            <v>0</v>
          </cell>
          <cell r="AE151">
            <v>0</v>
          </cell>
          <cell r="AF151">
            <v>0</v>
          </cell>
          <cell r="AG151">
            <v>0</v>
          </cell>
          <cell r="AH151">
            <v>0</v>
          </cell>
          <cell r="AI151">
            <v>66.295756999999995</v>
          </cell>
          <cell r="AJ151">
            <v>69.703203599999981</v>
          </cell>
          <cell r="AK151">
            <v>74.435248619999996</v>
          </cell>
          <cell r="AL151">
            <v>80.034962111999988</v>
          </cell>
          <cell r="AM151">
            <v>0</v>
          </cell>
          <cell r="AN151">
            <v>74094621.283511966</v>
          </cell>
          <cell r="AO151">
            <v>0</v>
          </cell>
          <cell r="AP151">
            <v>80034962.112000003</v>
          </cell>
          <cell r="AQ151">
            <v>0</v>
          </cell>
          <cell r="AR151">
            <v>1.9882603582301206E-2</v>
          </cell>
          <cell r="AS151">
            <v>1.9875344394687966E-2</v>
          </cell>
          <cell r="AT151">
            <v>2.9903753655636134E-2</v>
          </cell>
          <cell r="AU151">
            <v>1.9882603582301397E-2</v>
          </cell>
          <cell r="AV151">
            <v>1.9875344394688021E-2</v>
          </cell>
          <cell r="AW151">
            <v>2.9903753655636172E-2</v>
          </cell>
          <cell r="AX151">
            <v>66.295756999999995</v>
          </cell>
          <cell r="AY151">
            <v>68.362714599999975</v>
          </cell>
          <cell r="AZ151">
            <v>70.917966020705876</v>
          </cell>
          <cell r="BA151">
            <v>74.094621283511955</v>
          </cell>
          <cell r="BB151">
            <v>0</v>
          </cell>
          <cell r="BC151">
            <v>-100</v>
          </cell>
          <cell r="BD151">
            <v>-100</v>
          </cell>
          <cell r="BE151">
            <v>0</v>
          </cell>
          <cell r="BF151">
            <v>-100</v>
          </cell>
          <cell r="BG151">
            <v>0</v>
          </cell>
          <cell r="BH151">
            <v>-100</v>
          </cell>
          <cell r="BI151">
            <v>0</v>
          </cell>
          <cell r="BJ151">
            <v>0</v>
          </cell>
          <cell r="BK151">
            <v>0</v>
          </cell>
          <cell r="BL151">
            <v>0</v>
          </cell>
          <cell r="BM151">
            <v>2.3380602177660665</v>
          </cell>
          <cell r="BN151">
            <v>3.0174018330238872</v>
          </cell>
          <cell r="BO151">
            <v>0</v>
          </cell>
          <cell r="BP151">
            <v>0</v>
          </cell>
          <cell r="BQ151">
            <v>0</v>
          </cell>
          <cell r="BR151">
            <v>0</v>
          </cell>
          <cell r="BS151">
            <v>0.64039599999999997</v>
          </cell>
          <cell r="BT151">
            <v>0.39846689999999996</v>
          </cell>
          <cell r="BU151">
            <v>0</v>
          </cell>
          <cell r="BV151">
            <v>2.5377095266666667</v>
          </cell>
          <cell r="BW151">
            <v>3.1475735288888891</v>
          </cell>
          <cell r="BX151">
            <v>2.1187653188888889</v>
          </cell>
          <cell r="BY151">
            <v>1.7775075380598793</v>
          </cell>
          <cell r="BZ151">
            <v>0</v>
          </cell>
          <cell r="CA151">
            <v>5.1534786152400487E-2</v>
          </cell>
          <cell r="CB151">
            <v>3.6856660866437865E-2</v>
          </cell>
          <cell r="CC151">
            <v>3.9090781723317113E-2</v>
          </cell>
          <cell r="CD151">
            <v>0</v>
          </cell>
          <cell r="CE151">
            <v>0</v>
          </cell>
          <cell r="CF151">
            <v>-100</v>
          </cell>
          <cell r="CG151">
            <v>0</v>
          </cell>
          <cell r="CH151">
            <v>0</v>
          </cell>
          <cell r="CI151">
            <v>0</v>
          </cell>
          <cell r="CJ151">
            <v>0</v>
          </cell>
          <cell r="CK151">
            <v>0</v>
          </cell>
          <cell r="CL151">
            <v>0</v>
          </cell>
          <cell r="CM151">
            <v>0</v>
          </cell>
          <cell r="CO151">
            <v>0</v>
          </cell>
          <cell r="CQ151">
            <v>0</v>
          </cell>
          <cell r="CR151">
            <v>0.87189581114064851</v>
          </cell>
          <cell r="CS151">
            <v>0.86223706416958135</v>
          </cell>
          <cell r="CT151">
            <v>0</v>
          </cell>
          <cell r="CU151">
            <v>0</v>
          </cell>
          <cell r="CV151">
            <v>0</v>
          </cell>
          <cell r="CW151">
            <v>0</v>
          </cell>
          <cell r="CX151">
            <v>0</v>
          </cell>
          <cell r="CY151">
            <v>0.63754699999999997</v>
          </cell>
          <cell r="CZ151">
            <v>0</v>
          </cell>
          <cell r="DA151">
            <v>0</v>
          </cell>
          <cell r="DB151">
            <v>0</v>
          </cell>
          <cell r="DC151">
            <v>0</v>
          </cell>
          <cell r="DD151">
            <v>0</v>
          </cell>
          <cell r="DE151">
            <v>0</v>
          </cell>
          <cell r="DF151">
            <v>101.37717917163157</v>
          </cell>
          <cell r="DG151">
            <v>99.810725090050383</v>
          </cell>
          <cell r="DH151">
            <v>101.75851788690949</v>
          </cell>
          <cell r="DI151">
            <v>104.66377375011142</v>
          </cell>
          <cell r="DJ151">
            <v>0</v>
          </cell>
          <cell r="DK151">
            <v>-1.5451742634594146</v>
          </cell>
          <cell r="DL151">
            <v>1.9514864711200008</v>
          </cell>
          <cell r="DM151">
            <v>2.8550493103984831</v>
          </cell>
          <cell r="DN151">
            <v>-100</v>
          </cell>
          <cell r="DO151">
            <v>-100</v>
          </cell>
          <cell r="DP151">
            <v>0</v>
          </cell>
          <cell r="DQ151">
            <v>0</v>
          </cell>
          <cell r="DR151">
            <v>0</v>
          </cell>
          <cell r="DS151">
            <v>0</v>
          </cell>
          <cell r="DT151">
            <v>0</v>
          </cell>
          <cell r="DU151">
            <v>0</v>
          </cell>
        </row>
        <row r="152">
          <cell r="A152" t="str">
            <v>R637</v>
          </cell>
          <cell r="B152" t="str">
            <v>E1421</v>
          </cell>
          <cell r="C152" t="str">
            <v>E10000011</v>
          </cell>
          <cell r="D152" t="str">
            <v>East Sussex</v>
          </cell>
          <cell r="E152">
            <v>137.00459215000001</v>
          </cell>
          <cell r="F152">
            <v>113.804595013563</v>
          </cell>
          <cell r="G152">
            <v>96.826971650444648</v>
          </cell>
          <cell r="H152">
            <v>87.172257519859855</v>
          </cell>
          <cell r="I152">
            <v>77.352049593572843</v>
          </cell>
          <cell r="J152">
            <v>0.99356168027083347</v>
          </cell>
          <cell r="K152">
            <v>0.99356168031479553</v>
          </cell>
          <cell r="L152">
            <v>1.0530077035968874</v>
          </cell>
          <cell r="M152">
            <v>1.6547263913665371</v>
          </cell>
          <cell r="N152">
            <v>2.4068747510786155</v>
          </cell>
          <cell r="O152">
            <v>227.220731</v>
          </cell>
          <cell r="P152">
            <v>233.33439565800003</v>
          </cell>
          <cell r="Q152">
            <v>235.75573967399998</v>
          </cell>
          <cell r="R152">
            <v>239.14263555000002</v>
          </cell>
          <cell r="S152">
            <v>243.1239658028141</v>
          </cell>
          <cell r="T152">
            <v>0</v>
          </cell>
          <cell r="U152">
            <v>4.6407950405000529</v>
          </cell>
          <cell r="V152">
            <v>9.4771052968577898</v>
          </cell>
          <cell r="W152">
            <v>17.054961239397958</v>
          </cell>
          <cell r="X152">
            <v>25.152784120319428</v>
          </cell>
          <cell r="Y152">
            <v>0</v>
          </cell>
          <cell r="Z152">
            <v>4.6562994414999306</v>
          </cell>
          <cell r="AA152">
            <v>12.147496077142149</v>
          </cell>
          <cell r="AB152">
            <v>20.522808060601889</v>
          </cell>
          <cell r="AC152">
            <v>21.496653290069609</v>
          </cell>
          <cell r="AD152">
            <v>0</v>
          </cell>
          <cell r="AE152">
            <v>0</v>
          </cell>
          <cell r="AF152">
            <v>0</v>
          </cell>
          <cell r="AG152">
            <v>0</v>
          </cell>
          <cell r="AH152">
            <v>0</v>
          </cell>
          <cell r="AI152">
            <v>227.220731</v>
          </cell>
          <cell r="AJ152">
            <v>242.63149013999998</v>
          </cell>
          <cell r="AK152">
            <v>257.38034104799993</v>
          </cell>
          <cell r="AL152">
            <v>276.72040484999985</v>
          </cell>
          <cell r="AM152">
            <v>289.77340321320315</v>
          </cell>
          <cell r="AN152">
            <v>256197596.78939807</v>
          </cell>
          <cell r="AO152">
            <v>268276749.92313358</v>
          </cell>
          <cell r="AP152">
            <v>276720404.84999996</v>
          </cell>
          <cell r="AQ152">
            <v>289773403.21320319</v>
          </cell>
          <cell r="AR152">
            <v>1.9889031050964734E-2</v>
          </cell>
          <cell r="AS152">
            <v>1.9913735721393211E-2</v>
          </cell>
          <cell r="AT152">
            <v>2.9915700416932811E-2</v>
          </cell>
          <cell r="AU152">
            <v>1.9889031050964817E-2</v>
          </cell>
          <cell r="AV152">
            <v>1.991373572139318E-2</v>
          </cell>
          <cell r="AW152">
            <v>2.9915700416933016E-2</v>
          </cell>
          <cell r="AX152">
            <v>227.220731</v>
          </cell>
          <cell r="AY152">
            <v>237.97519069850006</v>
          </cell>
          <cell r="AZ152">
            <v>245.2328449708578</v>
          </cell>
          <cell r="BA152">
            <v>256.19759678939795</v>
          </cell>
          <cell r="BB152">
            <v>268.27674992313354</v>
          </cell>
          <cell r="BC152">
            <v>4.7147800311589148</v>
          </cell>
          <cell r="BD152">
            <v>18.068782167210582</v>
          </cell>
          <cell r="BE152">
            <v>41.056018923133522</v>
          </cell>
          <cell r="BF152">
            <v>4.2398483586811198</v>
          </cell>
          <cell r="BG152">
            <v>248.49457442264932</v>
          </cell>
          <cell r="BH152">
            <v>2.2626963518380672</v>
          </cell>
          <cell r="BI152">
            <v>21.496653290069609</v>
          </cell>
          <cell r="BJ152">
            <v>0</v>
          </cell>
          <cell r="BK152">
            <v>0</v>
          </cell>
          <cell r="BL152">
            <v>0</v>
          </cell>
          <cell r="BM152">
            <v>11.312733385450564</v>
          </cell>
          <cell r="BN152">
            <v>15.156607218707432</v>
          </cell>
          <cell r="BO152">
            <v>18.550697830303495</v>
          </cell>
          <cell r="BP152">
            <v>18.550697830303495</v>
          </cell>
          <cell r="BQ152">
            <v>0</v>
          </cell>
          <cell r="BR152">
            <v>0</v>
          </cell>
          <cell r="BS152">
            <v>2.5972040000000001</v>
          </cell>
          <cell r="BT152">
            <v>1.6160317500000001</v>
          </cell>
          <cell r="BU152">
            <v>0</v>
          </cell>
          <cell r="BV152">
            <v>2.2746994840000001</v>
          </cell>
          <cell r="BW152">
            <v>2.7199269022222223</v>
          </cell>
          <cell r="BX152">
            <v>2.0780702736462224</v>
          </cell>
          <cell r="BY152">
            <v>1.2307089822629254</v>
          </cell>
          <cell r="BZ152">
            <v>0.88602563576713389</v>
          </cell>
          <cell r="CA152">
            <v>0.22198675261708364</v>
          </cell>
          <cell r="CB152">
            <v>0.15876053960628667</v>
          </cell>
          <cell r="CC152">
            <v>0.16838404386428618</v>
          </cell>
          <cell r="CD152">
            <v>0</v>
          </cell>
          <cell r="CE152">
            <v>0</v>
          </cell>
          <cell r="CF152">
            <v>-28.006892893721826</v>
          </cell>
          <cell r="CG152">
            <v>0</v>
          </cell>
          <cell r="CH152">
            <v>0</v>
          </cell>
          <cell r="CI152">
            <v>0</v>
          </cell>
          <cell r="CJ152">
            <v>0</v>
          </cell>
          <cell r="CK152">
            <v>0</v>
          </cell>
          <cell r="CL152">
            <v>0</v>
          </cell>
          <cell r="CM152">
            <v>0</v>
          </cell>
          <cell r="CO152">
            <v>0</v>
          </cell>
          <cell r="CQ152">
            <v>0</v>
          </cell>
          <cell r="CR152">
            <v>2.7037355419281113</v>
          </cell>
          <cell r="CS152">
            <v>2.6962593247409545</v>
          </cell>
          <cell r="CT152">
            <v>0</v>
          </cell>
          <cell r="CU152">
            <v>0</v>
          </cell>
          <cell r="CV152">
            <v>0</v>
          </cell>
          <cell r="CW152">
            <v>0</v>
          </cell>
          <cell r="CX152">
            <v>0</v>
          </cell>
          <cell r="CY152">
            <v>2.5856509999999999</v>
          </cell>
          <cell r="CZ152">
            <v>2.5856509999999999</v>
          </cell>
          <cell r="DA152">
            <v>0</v>
          </cell>
          <cell r="DB152">
            <v>0</v>
          </cell>
          <cell r="DC152">
            <v>0</v>
          </cell>
          <cell r="DD152">
            <v>0</v>
          </cell>
          <cell r="DE152">
            <v>4.4171529999999999</v>
          </cell>
          <cell r="DF152">
            <v>367.71557106688789</v>
          </cell>
          <cell r="DG152">
            <v>363.01206981763443</v>
          </cell>
          <cell r="DH152">
            <v>374.11297142974348</v>
          </cell>
          <cell r="DI152">
            <v>386.13638771219661</v>
          </cell>
          <cell r="DJ152">
            <v>395.97185502392529</v>
          </cell>
          <cell r="DK152">
            <v>-1.2791139726845979</v>
          </cell>
          <cell r="DL152">
            <v>3.0579979386596623</v>
          </cell>
          <cell r="DM152">
            <v>3.2138464048715898</v>
          </cell>
          <cell r="DN152">
            <v>2.5471485269757732</v>
          </cell>
          <cell r="DO152">
            <v>7.6842772458764141</v>
          </cell>
          <cell r="DP152">
            <v>28.25628395703739</v>
          </cell>
          <cell r="DQ152">
            <v>0</v>
          </cell>
          <cell r="DR152">
            <v>0</v>
          </cell>
          <cell r="DS152">
            <v>0</v>
          </cell>
          <cell r="DT152">
            <v>1</v>
          </cell>
          <cell r="DU152">
            <v>1</v>
          </cell>
        </row>
        <row r="153">
          <cell r="A153" t="str">
            <v>R428</v>
          </cell>
          <cell r="B153" t="str">
            <v>E2520</v>
          </cell>
          <cell r="C153" t="str">
            <v>E10000019</v>
          </cell>
          <cell r="D153" t="str">
            <v>Lincolnshire</v>
          </cell>
          <cell r="E153">
            <v>199.09621877000001</v>
          </cell>
          <cell r="F153">
            <v>172.36060979949897</v>
          </cell>
          <cell r="G153">
            <v>152.3841897898516</v>
          </cell>
          <cell r="H153">
            <v>141.18407633122561</v>
          </cell>
          <cell r="I153">
            <v>129.81550694871203</v>
          </cell>
          <cell r="J153">
            <v>1.4753499670000001</v>
          </cell>
          <cell r="K153">
            <v>1.4753499669497563</v>
          </cell>
          <cell r="L153">
            <v>1.5636219788662595</v>
          </cell>
          <cell r="M153">
            <v>2.4571202525041214</v>
          </cell>
          <cell r="N153">
            <v>3.5739930945514256</v>
          </cell>
          <cell r="O153">
            <v>233.306499</v>
          </cell>
          <cell r="P153">
            <v>238.76204419800001</v>
          </cell>
          <cell r="Q153">
            <v>242.20078180200005</v>
          </cell>
          <cell r="R153">
            <v>245.28170217600001</v>
          </cell>
          <cell r="S153">
            <v>249.51289824362962</v>
          </cell>
          <cell r="T153">
            <v>0</v>
          </cell>
          <cell r="U153">
            <v>4.6545775909997467</v>
          </cell>
          <cell r="V153">
            <v>9.5361224714886319</v>
          </cell>
          <cell r="W153">
            <v>17.170681823472503</v>
          </cell>
          <cell r="X153">
            <v>25.476275566571868</v>
          </cell>
          <cell r="Y153">
            <v>0</v>
          </cell>
          <cell r="Z153">
            <v>4.7755051720002042</v>
          </cell>
          <cell r="AA153">
            <v>9.974830612511397</v>
          </cell>
          <cell r="AB153">
            <v>15.700237488527417</v>
          </cell>
          <cell r="AC153">
            <v>22.108368722649814</v>
          </cell>
          <cell r="AD153">
            <v>0</v>
          </cell>
          <cell r="AE153">
            <v>0</v>
          </cell>
          <cell r="AF153">
            <v>0</v>
          </cell>
          <cell r="AG153">
            <v>0</v>
          </cell>
          <cell r="AH153">
            <v>0</v>
          </cell>
          <cell r="AI153">
            <v>233.306499</v>
          </cell>
          <cell r="AJ153">
            <v>248.19212696099996</v>
          </cell>
          <cell r="AK153">
            <v>261.71173488600004</v>
          </cell>
          <cell r="AL153">
            <v>278.15262148799991</v>
          </cell>
          <cell r="AM153">
            <v>297.09754253285132</v>
          </cell>
          <cell r="AN153">
            <v>262452383.99947256</v>
          </cell>
          <cell r="AO153">
            <v>274989173.81020153</v>
          </cell>
          <cell r="AP153">
            <v>278152621.48799998</v>
          </cell>
          <cell r="AQ153">
            <v>297097542.53285134</v>
          </cell>
          <cell r="AR153">
            <v>1.9494629502919691E-2</v>
          </cell>
          <cell r="AS153">
            <v>1.9498061078773388E-2</v>
          </cell>
          <cell r="AT153">
            <v>2.9470779643334222E-2</v>
          </cell>
          <cell r="AU153">
            <v>1.9494629502919858E-2</v>
          </cell>
          <cell r="AV153">
            <v>1.9498061078773332E-2</v>
          </cell>
          <cell r="AW153">
            <v>2.9470779643334319E-2</v>
          </cell>
          <cell r="AX153">
            <v>233.306499</v>
          </cell>
          <cell r="AY153">
            <v>243.41662178899978</v>
          </cell>
          <cell r="AZ153">
            <v>251.73690427348868</v>
          </cell>
          <cell r="BA153">
            <v>262.45238399947249</v>
          </cell>
          <cell r="BB153">
            <v>274.98917381020152</v>
          </cell>
          <cell r="BC153">
            <v>4.7767864096651627</v>
          </cell>
          <cell r="BD153">
            <v>17.866058163343972</v>
          </cell>
          <cell r="BE153">
            <v>41.682674810201526</v>
          </cell>
          <cell r="BF153">
            <v>4.1950745857460392</v>
          </cell>
          <cell r="BG153">
            <v>254.71203798458416</v>
          </cell>
          <cell r="BH153">
            <v>2.2187718180030513</v>
          </cell>
          <cell r="BI153">
            <v>22.108368722649814</v>
          </cell>
          <cell r="BJ153">
            <v>0</v>
          </cell>
          <cell r="BK153">
            <v>0</v>
          </cell>
          <cell r="BL153">
            <v>0</v>
          </cell>
          <cell r="BM153">
            <v>17.371325784502719</v>
          </cell>
          <cell r="BN153">
            <v>23.857616466404423</v>
          </cell>
          <cell r="BO153">
            <v>29.881513402043126</v>
          </cell>
          <cell r="BP153">
            <v>29.881513402043126</v>
          </cell>
          <cell r="BQ153">
            <v>0</v>
          </cell>
          <cell r="BR153">
            <v>0</v>
          </cell>
          <cell r="BS153">
            <v>3.3829989999999999</v>
          </cell>
          <cell r="BT153">
            <v>2.1049686000000003</v>
          </cell>
          <cell r="BU153">
            <v>0</v>
          </cell>
          <cell r="BV153">
            <v>3.5241536635555559</v>
          </cell>
          <cell r="BW153">
            <v>4.2836880786666667</v>
          </cell>
          <cell r="BX153">
            <v>3.3005998849404445</v>
          </cell>
          <cell r="BY153">
            <v>2.342342665098438</v>
          </cell>
          <cell r="BZ153">
            <v>2.1438241552930579</v>
          </cell>
          <cell r="CA153">
            <v>0.32921187808212632</v>
          </cell>
          <cell r="CB153">
            <v>0.23544583085673354</v>
          </cell>
          <cell r="CC153">
            <v>0.24971772714404172</v>
          </cell>
          <cell r="CD153">
            <v>0</v>
          </cell>
          <cell r="CE153">
            <v>0</v>
          </cell>
          <cell r="CF153">
            <v>-8.4752121354130345</v>
          </cell>
          <cell r="CG153">
            <v>1.3270534456748135</v>
          </cell>
          <cell r="CH153">
            <v>6.8921162823756452</v>
          </cell>
          <cell r="CI153">
            <v>5.5650628367008306</v>
          </cell>
          <cell r="CJ153">
            <v>6.9349244580425733</v>
          </cell>
          <cell r="CK153">
            <v>6.9349244580425706</v>
          </cell>
          <cell r="CL153">
            <v>5.5650628367008306</v>
          </cell>
          <cell r="CM153">
            <v>5.6078710123677569</v>
          </cell>
          <cell r="CN153">
            <v>0.51195313617963323</v>
          </cell>
          <cell r="CO153">
            <v>6.4235573986499634</v>
          </cell>
          <cell r="CP153">
            <v>0.4832754162431645</v>
          </cell>
          <cell r="CQ153">
            <v>0</v>
          </cell>
          <cell r="CR153">
            <v>1.1388269742005077E-2</v>
          </cell>
          <cell r="CS153">
            <v>9.4467517000441942E-3</v>
          </cell>
          <cell r="CT153">
            <v>0</v>
          </cell>
          <cell r="CU153">
            <v>0</v>
          </cell>
          <cell r="CV153">
            <v>0</v>
          </cell>
          <cell r="CW153">
            <v>0</v>
          </cell>
          <cell r="CX153">
            <v>0</v>
          </cell>
          <cell r="CY153">
            <v>3.36795</v>
          </cell>
          <cell r="CZ153">
            <v>3.36795</v>
          </cell>
          <cell r="DA153">
            <v>0</v>
          </cell>
          <cell r="DB153">
            <v>0</v>
          </cell>
          <cell r="DC153">
            <v>0</v>
          </cell>
          <cell r="DD153">
            <v>0</v>
          </cell>
          <cell r="DE153">
            <v>5.7535809999999996</v>
          </cell>
          <cell r="DF153">
            <v>439.0584867243125</v>
          </cell>
          <cell r="DG153">
            <v>433.45072518908978</v>
          </cell>
          <cell r="DH153">
            <v>445.53869863970613</v>
          </cell>
          <cell r="DI153">
            <v>460.40162026127513</v>
          </cell>
          <cell r="DJ153">
            <v>478.5688355914935</v>
          </cell>
          <cell r="DK153">
            <v>-1.277224266193</v>
          </cell>
          <cell r="DL153">
            <v>2.7887768431678284</v>
          </cell>
          <cell r="DM153">
            <v>3.3359440306639065</v>
          </cell>
          <cell r="DN153">
            <v>3.9459494777426274</v>
          </cell>
          <cell r="DO153">
            <v>8.9988805732822197</v>
          </cell>
          <cell r="DP153">
            <v>39.510348867181001</v>
          </cell>
          <cell r="DQ153">
            <v>0</v>
          </cell>
          <cell r="DR153">
            <v>0</v>
          </cell>
          <cell r="DS153">
            <v>1</v>
          </cell>
          <cell r="DT153">
            <v>0</v>
          </cell>
          <cell r="DU153">
            <v>1</v>
          </cell>
        </row>
        <row r="154">
          <cell r="A154" t="str">
            <v>R679</v>
          </cell>
          <cell r="B154" t="str">
            <v>E0202</v>
          </cell>
          <cell r="C154" t="str">
            <v>E06000055</v>
          </cell>
          <cell r="D154" t="str">
            <v>Bedford</v>
          </cell>
          <cell r="E154">
            <v>59.289657560000002</v>
          </cell>
          <cell r="F154">
            <v>50.832050829194998</v>
          </cell>
          <cell r="G154">
            <v>44.609088582177264</v>
          </cell>
          <cell r="H154">
            <v>41.116789971870652</v>
          </cell>
          <cell r="I154">
            <v>37.390886042239593</v>
          </cell>
          <cell r="J154">
            <v>0.42539968712500004</v>
          </cell>
          <cell r="K154">
            <v>0.42539968708505371</v>
          </cell>
          <cell r="L154">
            <v>0.45085187611738492</v>
          </cell>
          <cell r="M154">
            <v>0.70848151961303341</v>
          </cell>
          <cell r="N154">
            <v>1.0305185739825644</v>
          </cell>
          <cell r="O154">
            <v>69.598489900000004</v>
          </cell>
          <cell r="P154">
            <v>71.522631000000004</v>
          </cell>
          <cell r="Q154">
            <v>73.945633549999997</v>
          </cell>
          <cell r="R154">
            <v>76.165081499999999</v>
          </cell>
          <cell r="S154">
            <v>78.501738883569246</v>
          </cell>
          <cell r="T154">
            <v>0</v>
          </cell>
          <cell r="U154">
            <v>1.4266056799999991</v>
          </cell>
          <cell r="V154">
            <v>2.7956400228880054</v>
          </cell>
          <cell r="W154">
            <v>4.2625801722609458</v>
          </cell>
          <cell r="X154">
            <v>6.880203949121559</v>
          </cell>
          <cell r="Y154">
            <v>0</v>
          </cell>
          <cell r="Z154">
            <v>1.426606</v>
          </cell>
          <cell r="AA154">
            <v>3.8074806311120093</v>
          </cell>
          <cell r="AB154">
            <v>5.6497068077390491</v>
          </cell>
          <cell r="AC154">
            <v>6.885076490315333</v>
          </cell>
          <cell r="AD154">
            <v>0</v>
          </cell>
          <cell r="AE154">
            <v>0</v>
          </cell>
          <cell r="AF154">
            <v>0</v>
          </cell>
          <cell r="AG154">
            <v>0</v>
          </cell>
          <cell r="AH154">
            <v>0</v>
          </cell>
          <cell r="AI154">
            <v>69.598489900000004</v>
          </cell>
          <cell r="AJ154">
            <v>74.375842679999991</v>
          </cell>
          <cell r="AK154">
            <v>80.548754204000005</v>
          </cell>
          <cell r="AL154">
            <v>86.07736847999999</v>
          </cell>
          <cell r="AM154">
            <v>92.267019323006139</v>
          </cell>
          <cell r="AN154">
            <v>80427661.672260955</v>
          </cell>
          <cell r="AO154">
            <v>85381942.832690805</v>
          </cell>
          <cell r="AP154">
            <v>86077368.480000004</v>
          </cell>
          <cell r="AQ154">
            <v>92267019.323006138</v>
          </cell>
          <cell r="AR154">
            <v>1.9946213667671131E-2</v>
          </cell>
          <cell r="AS154">
            <v>1.7511199326389892E-2</v>
          </cell>
          <cell r="AT154">
            <v>1.7496825918383863E-2</v>
          </cell>
          <cell r="AU154">
            <v>1.994621366767119E-2</v>
          </cell>
          <cell r="AV154">
            <v>1.7511199326390083E-2</v>
          </cell>
          <cell r="AW154">
            <v>1.7496825918383731E-2</v>
          </cell>
          <cell r="AX154">
            <v>69.598489900000004</v>
          </cell>
          <cell r="AY154">
            <v>72.949236679999999</v>
          </cell>
          <cell r="AZ154">
            <v>76.741273572888005</v>
          </cell>
          <cell r="BA154">
            <v>80.427661672260939</v>
          </cell>
          <cell r="BB154">
            <v>85.381942832690811</v>
          </cell>
          <cell r="BC154">
            <v>6.1599219191754395</v>
          </cell>
          <cell r="BD154">
            <v>22.677866941321088</v>
          </cell>
          <cell r="BE154">
            <v>15.7834529326908</v>
          </cell>
          <cell r="BF154">
            <v>5.2425964395193869</v>
          </cell>
          <cell r="BG154">
            <v>79.086054060471298</v>
          </cell>
          <cell r="BH154">
            <v>3.2464249750350893</v>
          </cell>
          <cell r="BI154">
            <v>6.885076490315333</v>
          </cell>
          <cell r="BJ154">
            <v>0</v>
          </cell>
          <cell r="BK154">
            <v>0</v>
          </cell>
          <cell r="BL154">
            <v>0</v>
          </cell>
          <cell r="BM154">
            <v>1.9930413178503323</v>
          </cell>
          <cell r="BN154">
            <v>2.4381151576019744</v>
          </cell>
          <cell r="BO154">
            <v>2.6839036544578958</v>
          </cell>
          <cell r="BP154">
            <v>2.6839036544578958</v>
          </cell>
          <cell r="BQ154">
            <v>0</v>
          </cell>
          <cell r="BR154">
            <v>0</v>
          </cell>
          <cell r="BS154">
            <v>0.62358599999999997</v>
          </cell>
          <cell r="BT154">
            <v>0.38800754999999998</v>
          </cell>
          <cell r="BU154">
            <v>0</v>
          </cell>
          <cell r="BV154">
            <v>6.7652442888888871</v>
          </cell>
          <cell r="BW154">
            <v>8.2844651155555553</v>
          </cell>
          <cell r="BX154">
            <v>6.9995101557599995</v>
          </cell>
          <cell r="BY154">
            <v>6.0059990941717505</v>
          </cell>
          <cell r="BZ154">
            <v>6.0775472156991501</v>
          </cell>
          <cell r="CA154">
            <v>9.4653996234565149E-2</v>
          </cell>
          <cell r="CB154">
            <v>6.7694667996753777E-2</v>
          </cell>
          <cell r="CC154">
            <v>7.1798080137618195E-2</v>
          </cell>
          <cell r="CD154">
            <v>0</v>
          </cell>
          <cell r="CE154">
            <v>0</v>
          </cell>
          <cell r="CF154">
            <v>1.1912775943777598</v>
          </cell>
          <cell r="CG154">
            <v>0</v>
          </cell>
          <cell r="CH154">
            <v>0</v>
          </cell>
          <cell r="CI154">
            <v>0</v>
          </cell>
          <cell r="CJ154">
            <v>0</v>
          </cell>
          <cell r="CK154">
            <v>0</v>
          </cell>
          <cell r="CL154">
            <v>0</v>
          </cell>
          <cell r="CM154">
            <v>0</v>
          </cell>
          <cell r="CO154">
            <v>0</v>
          </cell>
          <cell r="CQ154">
            <v>0</v>
          </cell>
          <cell r="CR154">
            <v>0.71532160938475653</v>
          </cell>
          <cell r="CS154">
            <v>0.71588578361064692</v>
          </cell>
          <cell r="CT154">
            <v>0</v>
          </cell>
          <cell r="CU154">
            <v>0</v>
          </cell>
          <cell r="CV154">
            <v>0</v>
          </cell>
          <cell r="CW154">
            <v>0</v>
          </cell>
          <cell r="CX154">
            <v>0</v>
          </cell>
          <cell r="CY154">
            <v>0.62081200000000003</v>
          </cell>
          <cell r="CZ154">
            <v>0.62081200000000003</v>
          </cell>
          <cell r="DA154">
            <v>0</v>
          </cell>
          <cell r="DB154">
            <v>0</v>
          </cell>
          <cell r="DC154">
            <v>0</v>
          </cell>
          <cell r="DD154">
            <v>0</v>
          </cell>
          <cell r="DE154">
            <v>1.060554</v>
          </cell>
          <cell r="DF154">
            <v>136.17344543224849</v>
          </cell>
          <cell r="DG154">
            <v>134.7007745892171</v>
          </cell>
          <cell r="DH154">
            <v>136.01251599965326</v>
          </cell>
          <cell r="DI154">
            <v>137.35557377325742</v>
          </cell>
          <cell r="DJ154">
            <v>141.13124080938533</v>
          </cell>
          <cell r="DK154">
            <v>-1.0814669764407814</v>
          </cell>
          <cell r="DL154">
            <v>0.97381875823390196</v>
          </cell>
          <cell r="DM154">
            <v>0.98745160600335335</v>
          </cell>
          <cell r="DN154">
            <v>2.7488269550391076</v>
          </cell>
          <cell r="DO154">
            <v>3.6407945480116055</v>
          </cell>
          <cell r="DP154">
            <v>4.9577953771368559</v>
          </cell>
          <cell r="DQ154">
            <v>0</v>
          </cell>
          <cell r="DR154">
            <v>0</v>
          </cell>
          <cell r="DS154">
            <v>0</v>
          </cell>
          <cell r="DT154">
            <v>0</v>
          </cell>
          <cell r="DU154">
            <v>1</v>
          </cell>
        </row>
        <row r="155">
          <cell r="A155" t="str">
            <v>R961</v>
          </cell>
          <cell r="B155" t="str">
            <v>E6124</v>
          </cell>
          <cell r="C155" t="str">
            <v>E31000024</v>
          </cell>
          <cell r="D155" t="str">
            <v>Leicestershire Fire</v>
          </cell>
          <cell r="E155">
            <v>16.56223799</v>
          </cell>
          <cell r="F155">
            <v>15.412438526459001</v>
          </cell>
          <cell r="G155">
            <v>14.020724292720386</v>
          </cell>
          <cell r="H155">
            <v>13.43231702080006</v>
          </cell>
          <cell r="I155">
            <v>13.112341120077696</v>
          </cell>
          <cell r="J155">
            <v>0.11922588212499999</v>
          </cell>
          <cell r="K155">
            <v>0.11922588219126859</v>
          </cell>
          <cell r="L155">
            <v>0.12635931407475723</v>
          </cell>
          <cell r="M155">
            <v>0.19856463640318991</v>
          </cell>
          <cell r="N155">
            <v>0.28882128931372603</v>
          </cell>
          <cell r="O155">
            <v>17.866516000000001</v>
          </cell>
          <cell r="P155">
            <v>18.339846313000002</v>
          </cell>
          <cell r="Q155">
            <v>18.748631091000004</v>
          </cell>
          <cell r="R155">
            <v>19.137280593000003</v>
          </cell>
          <cell r="S155">
            <v>19.573789085360431</v>
          </cell>
          <cell r="T155">
            <v>0</v>
          </cell>
          <cell r="U155">
            <v>0.36115202900000043</v>
          </cell>
          <cell r="V155">
            <v>0.74771141700000332</v>
          </cell>
          <cell r="W155">
            <v>1.3554122280000009</v>
          </cell>
          <cell r="X155">
            <v>2.0151317894547884</v>
          </cell>
          <cell r="Y155">
            <v>0</v>
          </cell>
          <cell r="Z155">
            <v>0</v>
          </cell>
          <cell r="AA155">
            <v>0</v>
          </cell>
          <cell r="AB155">
            <v>0</v>
          </cell>
          <cell r="AC155">
            <v>0</v>
          </cell>
          <cell r="AD155">
            <v>0</v>
          </cell>
          <cell r="AE155">
            <v>0</v>
          </cell>
          <cell r="AF155">
            <v>0</v>
          </cell>
          <cell r="AG155">
            <v>0</v>
          </cell>
          <cell r="AH155">
            <v>0</v>
          </cell>
          <cell r="AI155">
            <v>17.866516000000001</v>
          </cell>
          <cell r="AJ155">
            <v>18.700998342000002</v>
          </cell>
          <cell r="AK155">
            <v>19.496342508000005</v>
          </cell>
          <cell r="AL155">
            <v>20.492692821000002</v>
          </cell>
          <cell r="AM155">
            <v>21.588920874815219</v>
          </cell>
          <cell r="AN155">
            <v>20492692.821000006</v>
          </cell>
          <cell r="AO155">
            <v>21588920.874815218</v>
          </cell>
          <cell r="AP155">
            <v>20492692.820999999</v>
          </cell>
          <cell r="AQ155">
            <v>22008123.221899007</v>
          </cell>
          <cell r="AR155">
            <v>1.9692205858017564E-2</v>
          </cell>
          <cell r="AS155">
            <v>1.9798766634209874E-2</v>
          </cell>
          <cell r="AT155">
            <v>2.9758115849777056E-2</v>
          </cell>
          <cell r="AU155">
            <v>1.9692205858017564E-2</v>
          </cell>
          <cell r="AV155">
            <v>1.9798766634209874E-2</v>
          </cell>
          <cell r="AW155">
            <v>2.9758115849777056E-2</v>
          </cell>
          <cell r="AX155">
            <v>17.866516000000001</v>
          </cell>
          <cell r="AY155">
            <v>18.700998342000002</v>
          </cell>
          <cell r="AZ155">
            <v>19.496342508000005</v>
          </cell>
          <cell r="BA155">
            <v>20.492692821000002</v>
          </cell>
          <cell r="BB155">
            <v>21.588920874815219</v>
          </cell>
          <cell r="BC155">
            <v>5.3493606886638636</v>
          </cell>
          <cell r="BD155">
            <v>20.834531336804655</v>
          </cell>
          <cell r="BE155">
            <v>3.7224048748152181</v>
          </cell>
          <cell r="BF155">
            <v>4.8450100100348337</v>
          </cell>
          <cell r="BG155">
            <v>19.996998273493908</v>
          </cell>
          <cell r="BH155">
            <v>2.8563797001025071</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G155">
            <v>0</v>
          </cell>
          <cell r="CH155">
            <v>0</v>
          </cell>
          <cell r="CI155">
            <v>0</v>
          </cell>
          <cell r="CJ155">
            <v>0</v>
          </cell>
          <cell r="CK155">
            <v>0</v>
          </cell>
          <cell r="CL155">
            <v>0</v>
          </cell>
          <cell r="CM155">
            <v>0</v>
          </cell>
          <cell r="CO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34.547979872124998</v>
          </cell>
          <cell r="DG155">
            <v>34.23266275065027</v>
          </cell>
          <cell r="DH155">
            <v>33.643426114795147</v>
          </cell>
          <cell r="DI155">
            <v>34.123574478203253</v>
          </cell>
          <cell r="DJ155">
            <v>34.990083284206641</v>
          </cell>
          <cell r="DK155">
            <v>-0.91269336916900423</v>
          </cell>
          <cell r="DL155">
            <v>-1.7212702387398471</v>
          </cell>
          <cell r="DM155">
            <v>1.4271684511850458</v>
          </cell>
          <cell r="DN155">
            <v>2.5393260209503721</v>
          </cell>
          <cell r="DO155">
            <v>1.2796794884043505</v>
          </cell>
          <cell r="DP155">
            <v>0.44210341208164394</v>
          </cell>
          <cell r="DQ155">
            <v>0</v>
          </cell>
          <cell r="DR155">
            <v>0</v>
          </cell>
          <cell r="DS155">
            <v>0</v>
          </cell>
          <cell r="DT155">
            <v>1</v>
          </cell>
          <cell r="DU155">
            <v>1</v>
          </cell>
        </row>
        <row r="156">
          <cell r="A156" t="str">
            <v>R302</v>
          </cell>
          <cell r="B156" t="str">
            <v>E6143</v>
          </cell>
          <cell r="C156" t="str">
            <v>E31000041</v>
          </cell>
          <cell r="D156" t="str">
            <v>Merseyside Fire</v>
          </cell>
          <cell r="E156">
            <v>37.004421260000008</v>
          </cell>
          <cell r="F156">
            <v>34.950992933485004</v>
          </cell>
          <cell r="G156">
            <v>32.468299535920416</v>
          </cell>
          <cell r="H156">
            <v>31.419594173759378</v>
          </cell>
          <cell r="I156">
            <v>30.813073747117354</v>
          </cell>
          <cell r="J156">
            <v>0.266522571875</v>
          </cell>
          <cell r="K156">
            <v>0.26652257185669009</v>
          </cell>
          <cell r="L156">
            <v>0.28246894672772577</v>
          </cell>
          <cell r="M156">
            <v>0.44387977342928331</v>
          </cell>
          <cell r="N156">
            <v>0.64564330680621373</v>
          </cell>
          <cell r="O156">
            <v>24.481933999999999</v>
          </cell>
          <cell r="P156">
            <v>25.428454239999997</v>
          </cell>
          <cell r="Q156">
            <v>25.766142843000001</v>
          </cell>
          <cell r="R156">
            <v>26.088150928000005</v>
          </cell>
          <cell r="S156">
            <v>26.670155729918797</v>
          </cell>
          <cell r="T156">
            <v>0</v>
          </cell>
          <cell r="U156">
            <v>0.505224640000003</v>
          </cell>
          <cell r="V156">
            <v>1.0346835029999999</v>
          </cell>
          <cell r="W156">
            <v>1.8579640159999997</v>
          </cell>
          <cell r="X156">
            <v>2.7565007184240113</v>
          </cell>
          <cell r="Y156">
            <v>0</v>
          </cell>
          <cell r="Z156">
            <v>0</v>
          </cell>
          <cell r="AA156">
            <v>0</v>
          </cell>
          <cell r="AB156">
            <v>0</v>
          </cell>
          <cell r="AC156">
            <v>0</v>
          </cell>
          <cell r="AD156">
            <v>0</v>
          </cell>
          <cell r="AE156">
            <v>0</v>
          </cell>
          <cell r="AF156">
            <v>0</v>
          </cell>
          <cell r="AG156">
            <v>0</v>
          </cell>
          <cell r="AH156">
            <v>0</v>
          </cell>
          <cell r="AI156">
            <v>24.481933999999999</v>
          </cell>
          <cell r="AJ156">
            <v>25.933678880000002</v>
          </cell>
          <cell r="AK156">
            <v>26.800826346000001</v>
          </cell>
          <cell r="AL156">
            <v>27.946114944000001</v>
          </cell>
          <cell r="AM156">
            <v>29.426656448342808</v>
          </cell>
          <cell r="AN156">
            <v>27946114.944000009</v>
          </cell>
          <cell r="AO156">
            <v>29426656.448342815</v>
          </cell>
          <cell r="AP156">
            <v>27946114.944000002</v>
          </cell>
          <cell r="AQ156">
            <v>29998047.835689273</v>
          </cell>
          <cell r="AR156">
            <v>1.9868476283755543E-2</v>
          </cell>
          <cell r="AS156">
            <v>1.9892989436136599E-2</v>
          </cell>
          <cell r="AT156">
            <v>2.9862792574657071E-2</v>
          </cell>
          <cell r="AU156">
            <v>1.9868476283755543E-2</v>
          </cell>
          <cell r="AV156">
            <v>1.9892989436136599E-2</v>
          </cell>
          <cell r="AW156">
            <v>2.9862792574657071E-2</v>
          </cell>
          <cell r="AX156">
            <v>24.481933999999999</v>
          </cell>
          <cell r="AY156">
            <v>25.933678880000002</v>
          </cell>
          <cell r="AZ156">
            <v>26.800826346000001</v>
          </cell>
          <cell r="BA156">
            <v>27.946114944000001</v>
          </cell>
          <cell r="BB156">
            <v>29.426656448342808</v>
          </cell>
          <cell r="BC156">
            <v>5.2978437514824437</v>
          </cell>
          <cell r="BD156">
            <v>20.197433945957076</v>
          </cell>
          <cell r="BE156">
            <v>4.9447224483428078</v>
          </cell>
          <cell r="BF156">
            <v>4.7065376754595434</v>
          </cell>
          <cell r="BG156">
            <v>27.256795353706902</v>
          </cell>
          <cell r="BH156">
            <v>2.7205338165295023</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G156">
            <v>0</v>
          </cell>
          <cell r="CH156">
            <v>0</v>
          </cell>
          <cell r="CI156">
            <v>0</v>
          </cell>
          <cell r="CJ156">
            <v>0</v>
          </cell>
          <cell r="CK156">
            <v>0</v>
          </cell>
          <cell r="CL156">
            <v>0</v>
          </cell>
          <cell r="CM156">
            <v>0</v>
          </cell>
          <cell r="CO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61.752877831875004</v>
          </cell>
          <cell r="DG156">
            <v>61.151194385341689</v>
          </cell>
          <cell r="DH156">
            <v>59.551594828648142</v>
          </cell>
          <cell r="DI156">
            <v>59.809588891188668</v>
          </cell>
          <cell r="DJ156">
            <v>60.885373502266383</v>
          </cell>
          <cell r="DK156">
            <v>-0.97434073950597444</v>
          </cell>
          <cell r="DL156">
            <v>-2.6158108157524063</v>
          </cell>
          <cell r="DM156">
            <v>0.43322779731234107</v>
          </cell>
          <cell r="DN156">
            <v>1.7986825039625121</v>
          </cell>
          <cell r="DO156">
            <v>-1.4047998410218865</v>
          </cell>
          <cell r="DP156">
            <v>-0.86750432960861923</v>
          </cell>
          <cell r="DQ156">
            <v>0</v>
          </cell>
          <cell r="DR156">
            <v>0</v>
          </cell>
          <cell r="DS156">
            <v>0</v>
          </cell>
          <cell r="DT156">
            <v>0</v>
          </cell>
          <cell r="DU156">
            <v>1</v>
          </cell>
        </row>
        <row r="157">
          <cell r="A157" t="str">
            <v>R304</v>
          </cell>
          <cell r="B157" t="str">
            <v>E6145</v>
          </cell>
          <cell r="C157" t="str">
            <v>E31000043</v>
          </cell>
          <cell r="D157" t="str">
            <v>Tyne and Wear Fire</v>
          </cell>
          <cell r="E157">
            <v>29.05388336</v>
          </cell>
          <cell r="F157">
            <v>27.406803335295997</v>
          </cell>
          <cell r="G157">
            <v>25.414989792827278</v>
          </cell>
          <cell r="H157">
            <v>24.573491261078331</v>
          </cell>
          <cell r="I157">
            <v>24.09224377230511</v>
          </cell>
          <cell r="J157">
            <v>0.2057587179375</v>
          </cell>
          <cell r="K157">
            <v>0.20575871800019629</v>
          </cell>
          <cell r="L157">
            <v>0.21806951639658542</v>
          </cell>
          <cell r="M157">
            <v>0.34268066862320562</v>
          </cell>
          <cell r="N157">
            <v>0.49844460890647474</v>
          </cell>
          <cell r="O157">
            <v>20.265076000000001</v>
          </cell>
          <cell r="P157">
            <v>20.54978835</v>
          </cell>
          <cell r="Q157">
            <v>20.923350994000003</v>
          </cell>
          <cell r="R157">
            <v>21.23323293</v>
          </cell>
          <cell r="S157">
            <v>21.573435074000336</v>
          </cell>
          <cell r="T157">
            <v>0</v>
          </cell>
          <cell r="U157">
            <v>0.41033482499999824</v>
          </cell>
          <cell r="V157">
            <v>0.84119609999999923</v>
          </cell>
          <cell r="W157">
            <v>1.5138139799999955</v>
          </cell>
          <cell r="X157">
            <v>2.231413650337029</v>
          </cell>
          <cell r="Y157">
            <v>0</v>
          </cell>
          <cell r="Z157">
            <v>0</v>
          </cell>
          <cell r="AA157">
            <v>0</v>
          </cell>
          <cell r="AB157">
            <v>0</v>
          </cell>
          <cell r="AC157">
            <v>0</v>
          </cell>
          <cell r="AD157">
            <v>0</v>
          </cell>
          <cell r="AE157">
            <v>0</v>
          </cell>
          <cell r="AF157">
            <v>0</v>
          </cell>
          <cell r="AG157">
            <v>0</v>
          </cell>
          <cell r="AH157">
            <v>0</v>
          </cell>
          <cell r="AI157">
            <v>20.265076000000001</v>
          </cell>
          <cell r="AJ157">
            <v>20.960123175</v>
          </cell>
          <cell r="AK157">
            <v>21.764547094000001</v>
          </cell>
          <cell r="AL157">
            <v>22.747046909999998</v>
          </cell>
          <cell r="AM157">
            <v>23.804848724337365</v>
          </cell>
          <cell r="AN157">
            <v>22747046.909999996</v>
          </cell>
          <cell r="AO157">
            <v>23804848.724337365</v>
          </cell>
          <cell r="AP157">
            <v>22747046.91</v>
          </cell>
          <cell r="AQ157">
            <v>24267078.796654597</v>
          </cell>
          <cell r="AR157">
            <v>1.9967837041007686E-2</v>
          </cell>
          <cell r="AS157">
            <v>1.9839705689134179E-2</v>
          </cell>
          <cell r="AT157">
            <v>2.9889203813449949E-2</v>
          </cell>
          <cell r="AU157">
            <v>1.9967837041007686E-2</v>
          </cell>
          <cell r="AV157">
            <v>1.9839705689134179E-2</v>
          </cell>
          <cell r="AW157">
            <v>2.9889203813449949E-2</v>
          </cell>
          <cell r="AX157">
            <v>20.265076000000001</v>
          </cell>
          <cell r="AY157">
            <v>20.960123175</v>
          </cell>
          <cell r="AZ157">
            <v>21.764547094000001</v>
          </cell>
          <cell r="BA157">
            <v>22.747046909999998</v>
          </cell>
          <cell r="BB157">
            <v>23.804848724337365</v>
          </cell>
          <cell r="BC157">
            <v>4.650281939992575</v>
          </cell>
          <cell r="BD157">
            <v>17.467354794708719</v>
          </cell>
          <cell r="BE157">
            <v>3.5397727243373653</v>
          </cell>
          <cell r="BF157">
            <v>4.106847895326915</v>
          </cell>
          <cell r="BG157">
            <v>22.049528163154761</v>
          </cell>
          <cell r="BH157">
            <v>2.132218552677756</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G157">
            <v>0</v>
          </cell>
          <cell r="CH157">
            <v>0</v>
          </cell>
          <cell r="CI157">
            <v>0</v>
          </cell>
          <cell r="CJ157">
            <v>0</v>
          </cell>
          <cell r="CK157">
            <v>0</v>
          </cell>
          <cell r="CL157">
            <v>0</v>
          </cell>
          <cell r="CM157">
            <v>0</v>
          </cell>
          <cell r="CO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49.5247180779375</v>
          </cell>
          <cell r="DG157">
            <v>48.572685228296187</v>
          </cell>
          <cell r="DH157">
            <v>47.397606403223868</v>
          </cell>
          <cell r="DI157">
            <v>47.663218839701536</v>
          </cell>
          <cell r="DJ157">
            <v>48.395537105548946</v>
          </cell>
          <cell r="DK157">
            <v>-1.92233875646316</v>
          </cell>
          <cell r="DL157">
            <v>-2.4192173431412001</v>
          </cell>
          <cell r="DM157">
            <v>0.56039208861737855</v>
          </cell>
          <cell r="DN157">
            <v>1.5364431603125839</v>
          </cell>
          <cell r="DO157">
            <v>-2.2800351343980396</v>
          </cell>
          <cell r="DP157">
            <v>-1.1291809723885506</v>
          </cell>
          <cell r="DQ157">
            <v>0</v>
          </cell>
          <cell r="DR157">
            <v>0</v>
          </cell>
          <cell r="DS157">
            <v>0</v>
          </cell>
          <cell r="DT157">
            <v>0</v>
          </cell>
          <cell r="DU157">
            <v>1</v>
          </cell>
        </row>
        <row r="158">
          <cell r="A158" t="str">
            <v>R19</v>
          </cell>
          <cell r="B158" t="str">
            <v>E0432</v>
          </cell>
          <cell r="C158" t="str">
            <v>E07000005</v>
          </cell>
          <cell r="D158" t="str">
            <v>Chiltern</v>
          </cell>
          <cell r="E158">
            <v>2.4814257099999999</v>
          </cell>
          <cell r="F158">
            <v>1.7731440744269999</v>
          </cell>
          <cell r="G158">
            <v>1.3944548756353381</v>
          </cell>
          <cell r="H158">
            <v>1.4363483697531376</v>
          </cell>
          <cell r="I158">
            <v>1.4692646865599894</v>
          </cell>
          <cell r="J158">
            <v>1.9764228749999998E-2</v>
          </cell>
          <cell r="K158">
            <v>1.9764228821764464E-2</v>
          </cell>
          <cell r="L158">
            <v>2.0946747058899928E-2</v>
          </cell>
          <cell r="M158">
            <v>3.2916316806842733E-2</v>
          </cell>
          <cell r="N158">
            <v>4.7878278991771543E-2</v>
          </cell>
          <cell r="O158">
            <v>7.145435</v>
          </cell>
          <cell r="P158">
            <v>7.2143906380000002</v>
          </cell>
          <cell r="Q158">
            <v>7.2736991600000005</v>
          </cell>
          <cell r="R158">
            <v>7.3483440939999998</v>
          </cell>
          <cell r="S158">
            <v>7.4143678478851953</v>
          </cell>
          <cell r="T158">
            <v>0</v>
          </cell>
          <cell r="U158">
            <v>0.14428781275999999</v>
          </cell>
          <cell r="V158">
            <v>0.29385744606399994</v>
          </cell>
          <cell r="W158">
            <v>0.52585523582301452</v>
          </cell>
          <cell r="X158">
            <v>0.76892839951631919</v>
          </cell>
          <cell r="Y158">
            <v>0</v>
          </cell>
          <cell r="Z158">
            <v>0</v>
          </cell>
          <cell r="AA158">
            <v>0</v>
          </cell>
          <cell r="AB158">
            <v>0</v>
          </cell>
          <cell r="AC158">
            <v>0</v>
          </cell>
          <cell r="AD158">
            <v>0</v>
          </cell>
          <cell r="AE158">
            <v>7.3511687240000151E-2</v>
          </cell>
          <cell r="AF158">
            <v>0.14532255393600021</v>
          </cell>
          <cell r="AG158">
            <v>0.15121112617698595</v>
          </cell>
          <cell r="AH158">
            <v>0.15714682719840353</v>
          </cell>
          <cell r="AI158">
            <v>7.145435</v>
          </cell>
          <cell r="AJ158">
            <v>7.4321901380000002</v>
          </cell>
          <cell r="AK158">
            <v>7.71287916</v>
          </cell>
          <cell r="AL158">
            <v>8.0254104559999995</v>
          </cell>
          <cell r="AM158">
            <v>8.3404430745999178</v>
          </cell>
          <cell r="AN158">
            <v>8025410.4560000012</v>
          </cell>
          <cell r="AO158">
            <v>8340443.074599918</v>
          </cell>
          <cell r="AP158">
            <v>8025410.4559999993</v>
          </cell>
          <cell r="AQ158">
            <v>8502393.4255630225</v>
          </cell>
          <cell r="AR158">
            <v>0.02</v>
          </cell>
          <cell r="AS158">
            <v>0.02</v>
          </cell>
          <cell r="AT158">
            <v>2.9951030634324027E-2</v>
          </cell>
          <cell r="AU158">
            <v>3.0189590629151164E-2</v>
          </cell>
          <cell r="AV158">
            <v>2.9304888055327716E-2</v>
          </cell>
          <cell r="AW158">
            <v>2.9951030634324027E-2</v>
          </cell>
          <cell r="AX158">
            <v>7.145435</v>
          </cell>
          <cell r="AY158">
            <v>7.3586784507600003</v>
          </cell>
          <cell r="AZ158">
            <v>7.5675566060640005</v>
          </cell>
          <cell r="BA158">
            <v>7.8741993298230142</v>
          </cell>
          <cell r="BB158">
            <v>8.1832962474015147</v>
          </cell>
          <cell r="BC158">
            <v>3.9254393320704422</v>
          </cell>
          <cell r="BD158">
            <v>14.524815457722507</v>
          </cell>
          <cell r="BE158">
            <v>1.0378612474015141</v>
          </cell>
          <cell r="BF158">
            <v>3.4486673035743154</v>
          </cell>
          <cell r="BG158">
            <v>7.5798768210631033</v>
          </cell>
          <cell r="BH158">
            <v>1.4865218919586365</v>
          </cell>
          <cell r="BI158">
            <v>0</v>
          </cell>
          <cell r="BJ158">
            <v>0.15714682719840353</v>
          </cell>
          <cell r="BK158">
            <v>0</v>
          </cell>
          <cell r="BL158">
            <v>0</v>
          </cell>
          <cell r="BM158">
            <v>0</v>
          </cell>
          <cell r="BN158">
            <v>0</v>
          </cell>
          <cell r="BO158">
            <v>0</v>
          </cell>
          <cell r="BP158">
            <v>0</v>
          </cell>
          <cell r="BQ158">
            <v>0</v>
          </cell>
          <cell r="BR158">
            <v>0</v>
          </cell>
          <cell r="BS158">
            <v>0</v>
          </cell>
          <cell r="BT158">
            <v>0</v>
          </cell>
          <cell r="BU158">
            <v>0</v>
          </cell>
          <cell r="BV158">
            <v>0.73449218133333327</v>
          </cell>
          <cell r="BW158">
            <v>1.046873783111111</v>
          </cell>
          <cell r="BX158">
            <v>1.1262338205368889</v>
          </cell>
          <cell r="BY158">
            <v>0.61759988009244449</v>
          </cell>
          <cell r="BZ158">
            <v>0.6996081373839429</v>
          </cell>
          <cell r="CA158">
            <v>4.351276275733831E-3</v>
          </cell>
          <cell r="CB158">
            <v>3.1119468228050164E-3</v>
          </cell>
          <cell r="CC158">
            <v>3.3005820691590555E-3</v>
          </cell>
          <cell r="CD158">
            <v>0</v>
          </cell>
          <cell r="CE158">
            <v>0</v>
          </cell>
          <cell r="CF158">
            <v>13.278541647259235</v>
          </cell>
          <cell r="CG158">
            <v>0</v>
          </cell>
          <cell r="CH158">
            <v>0</v>
          </cell>
          <cell r="CI158">
            <v>0</v>
          </cell>
          <cell r="CJ158">
            <v>0</v>
          </cell>
          <cell r="CK158">
            <v>0</v>
          </cell>
          <cell r="CL158">
            <v>0</v>
          </cell>
          <cell r="CM158">
            <v>0</v>
          </cell>
          <cell r="CO158">
            <v>0</v>
          </cell>
          <cell r="CQ158">
            <v>0</v>
          </cell>
          <cell r="CR158">
            <v>0.13440274661619619</v>
          </cell>
          <cell r="CS158">
            <v>0.10014964988970781</v>
          </cell>
          <cell r="CT158">
            <v>0</v>
          </cell>
          <cell r="CU158">
            <v>0</v>
          </cell>
          <cell r="CV158">
            <v>0</v>
          </cell>
          <cell r="CW158">
            <v>0</v>
          </cell>
          <cell r="CX158">
            <v>0</v>
          </cell>
          <cell r="CY158">
            <v>0</v>
          </cell>
          <cell r="CZ158">
            <v>0</v>
          </cell>
          <cell r="DA158">
            <v>0</v>
          </cell>
          <cell r="DB158">
            <v>0</v>
          </cell>
          <cell r="DC158">
            <v>0</v>
          </cell>
          <cell r="DD158">
            <v>0</v>
          </cell>
          <cell r="DE158">
            <v>0</v>
          </cell>
          <cell r="DF158">
            <v>10.385468396359066</v>
          </cell>
          <cell r="DG158">
            <v>10.409486917798876</v>
          </cell>
          <cell r="DH158">
            <v>10.357964835189993</v>
          </cell>
          <cell r="DI158">
            <v>10.112275022652424</v>
          </cell>
          <cell r="DJ158">
            <v>10.557194177535621</v>
          </cell>
          <cell r="DK158">
            <v>0.2312704687275513</v>
          </cell>
          <cell r="DL158">
            <v>-0.49495314241462252</v>
          </cell>
          <cell r="DM158">
            <v>-2.3719892512365393</v>
          </cell>
          <cell r="DN158">
            <v>4.3997928644794237</v>
          </cell>
          <cell r="DO158">
            <v>1.653519847374052</v>
          </cell>
          <cell r="DP158">
            <v>0.1717257811765559</v>
          </cell>
          <cell r="DQ158">
            <v>0</v>
          </cell>
          <cell r="DR158">
            <v>0</v>
          </cell>
          <cell r="DS158">
            <v>0</v>
          </cell>
          <cell r="DT158">
            <v>1</v>
          </cell>
          <cell r="DU158">
            <v>1</v>
          </cell>
        </row>
        <row r="159">
          <cell r="A159" t="str">
            <v>R21</v>
          </cell>
          <cell r="B159" t="str">
            <v>E0435</v>
          </cell>
          <cell r="C159" t="str">
            <v>E07000007</v>
          </cell>
          <cell r="D159" t="str">
            <v>Wycombe</v>
          </cell>
          <cell r="E159">
            <v>5.6068142600000002</v>
          </cell>
          <cell r="F159">
            <v>4.5526512816959999</v>
          </cell>
          <cell r="G159">
            <v>3.7600494070342401</v>
          </cell>
          <cell r="H159">
            <v>3.3355034674572548</v>
          </cell>
          <cell r="I159">
            <v>3.2925739288187454</v>
          </cell>
          <cell r="J159">
            <v>4.4290987999999996E-2</v>
          </cell>
          <cell r="K159">
            <v>4.4290987959504133E-2</v>
          </cell>
          <cell r="L159">
            <v>4.694097250861972E-2</v>
          </cell>
          <cell r="M159">
            <v>7.3764385370688121E-2</v>
          </cell>
          <cell r="N159">
            <v>0.10729365144826869</v>
          </cell>
          <cell r="O159">
            <v>8.7212150000000008</v>
          </cell>
          <cell r="P159">
            <v>8.8070201009999991</v>
          </cell>
          <cell r="Q159">
            <v>8.9087004479999994</v>
          </cell>
          <cell r="R159">
            <v>9.0339996150000008</v>
          </cell>
          <cell r="S159">
            <v>9.1487576137037045</v>
          </cell>
          <cell r="T159">
            <v>0</v>
          </cell>
          <cell r="U159">
            <v>0.17614040202</v>
          </cell>
          <cell r="V159">
            <v>0.17751386551961018</v>
          </cell>
          <cell r="W159">
            <v>0.45643086944050282</v>
          </cell>
          <cell r="X159">
            <v>0.75055845975688795</v>
          </cell>
          <cell r="Y159">
            <v>0</v>
          </cell>
          <cell r="Z159">
            <v>0</v>
          </cell>
          <cell r="AA159">
            <v>0</v>
          </cell>
          <cell r="AB159">
            <v>0</v>
          </cell>
          <cell r="AC159">
            <v>0</v>
          </cell>
          <cell r="AD159">
            <v>0</v>
          </cell>
          <cell r="AE159">
            <v>0.15306918198000119</v>
          </cell>
          <cell r="AF159">
            <v>0.15482517448039071</v>
          </cell>
          <cell r="AG159">
            <v>0.22099995555949828</v>
          </cell>
          <cell r="AH159">
            <v>0.28021949129345786</v>
          </cell>
          <cell r="AI159">
            <v>8.7212150000000008</v>
          </cell>
          <cell r="AJ159">
            <v>9.136229685</v>
          </cell>
          <cell r="AK159">
            <v>9.2410394879999984</v>
          </cell>
          <cell r="AL159">
            <v>9.7114304400000009</v>
          </cell>
          <cell r="AM159">
            <v>10.179535564754053</v>
          </cell>
          <cell r="AN159">
            <v>9711430.4399999995</v>
          </cell>
          <cell r="AO159">
            <v>10129837.588358259</v>
          </cell>
          <cell r="AP159">
            <v>9711430.4399999995</v>
          </cell>
          <cell r="AQ159">
            <v>10326533.463860361</v>
          </cell>
          <cell r="AR159">
            <v>0.02</v>
          </cell>
          <cell r="AS159">
            <v>-7.2648020341570252E-5</v>
          </cell>
          <cell r="AT159">
            <v>0.03</v>
          </cell>
          <cell r="AU159">
            <v>3.7380360238149057E-2</v>
          </cell>
          <cell r="AV159">
            <v>-7.2648020341570252E-5</v>
          </cell>
          <cell r="AW159">
            <v>3.6326649229875052E-2</v>
          </cell>
          <cell r="AX159">
            <v>8.7212150000000008</v>
          </cell>
          <cell r="AY159">
            <v>8.9831605030200006</v>
          </cell>
          <cell r="AZ159">
            <v>9.0862143135196085</v>
          </cell>
          <cell r="BA159">
            <v>9.4904304844405036</v>
          </cell>
          <cell r="BB159">
            <v>9.8993160734605929</v>
          </cell>
          <cell r="BC159">
            <v>4.3083987569421147</v>
          </cell>
          <cell r="BD159">
            <v>13.508451213054531</v>
          </cell>
          <cell r="BE159">
            <v>1.1781010734605939</v>
          </cell>
          <cell r="BF159">
            <v>3.218382587742874</v>
          </cell>
          <cell r="BG159">
            <v>9.1693608762395495</v>
          </cell>
          <cell r="BH159">
            <v>1.2606050632185228</v>
          </cell>
          <cell r="BI159">
            <v>0</v>
          </cell>
          <cell r="BJ159">
            <v>0.28021949129345786</v>
          </cell>
          <cell r="BK159">
            <v>0</v>
          </cell>
          <cell r="BL159">
            <v>0</v>
          </cell>
          <cell r="BM159">
            <v>0</v>
          </cell>
          <cell r="BN159">
            <v>0</v>
          </cell>
          <cell r="BO159">
            <v>0</v>
          </cell>
          <cell r="BP159">
            <v>0</v>
          </cell>
          <cell r="BQ159">
            <v>0</v>
          </cell>
          <cell r="BR159">
            <v>0</v>
          </cell>
          <cell r="BS159">
            <v>0</v>
          </cell>
          <cell r="BT159">
            <v>0</v>
          </cell>
          <cell r="BU159">
            <v>0</v>
          </cell>
          <cell r="BV159">
            <v>3.2604511520000004</v>
          </cell>
          <cell r="BW159">
            <v>3.6650863697777782</v>
          </cell>
          <cell r="BX159">
            <v>2.3134051124906669</v>
          </cell>
          <cell r="BY159">
            <v>1.5602026227714119</v>
          </cell>
          <cell r="BZ159">
            <v>1.561758823997224</v>
          </cell>
          <cell r="CA159">
            <v>9.8746173922704544E-3</v>
          </cell>
          <cell r="CB159">
            <v>7.062131262880746E-3</v>
          </cell>
          <cell r="CC159">
            <v>7.4902127650438508E-3</v>
          </cell>
          <cell r="CD159">
            <v>0</v>
          </cell>
          <cell r="CE159">
            <v>0</v>
          </cell>
          <cell r="CF159">
            <v>9.9743533506413407E-2</v>
          </cell>
          <cell r="CG159">
            <v>0</v>
          </cell>
          <cell r="CH159">
            <v>0</v>
          </cell>
          <cell r="CI159">
            <v>0</v>
          </cell>
          <cell r="CJ159">
            <v>0</v>
          </cell>
          <cell r="CK159">
            <v>0</v>
          </cell>
          <cell r="CL159">
            <v>0</v>
          </cell>
          <cell r="CM159">
            <v>0</v>
          </cell>
          <cell r="CO159">
            <v>0</v>
          </cell>
          <cell r="CQ159">
            <v>0</v>
          </cell>
          <cell r="CR159">
            <v>8.4542407206573925E-2</v>
          </cell>
          <cell r="CS159">
            <v>8.4246492015116831E-2</v>
          </cell>
          <cell r="CT159">
            <v>0</v>
          </cell>
          <cell r="CU159">
            <v>0</v>
          </cell>
          <cell r="CV159">
            <v>0</v>
          </cell>
          <cell r="CW159">
            <v>0</v>
          </cell>
          <cell r="CX159">
            <v>0</v>
          </cell>
          <cell r="CY159">
            <v>0</v>
          </cell>
          <cell r="CZ159">
            <v>0</v>
          </cell>
          <cell r="DA159">
            <v>0</v>
          </cell>
          <cell r="DB159">
            <v>0</v>
          </cell>
          <cell r="DC159">
            <v>0</v>
          </cell>
          <cell r="DD159">
            <v>0</v>
          </cell>
          <cell r="DE159">
            <v>0</v>
          </cell>
          <cell r="DF159">
            <v>17.64264601739227</v>
          </cell>
          <cell r="DG159">
            <v>17.489862862902733</v>
          </cell>
          <cell r="DH159">
            <v>15.453171684813684</v>
          </cell>
          <cell r="DI159">
            <v>14.680900915599356</v>
          </cell>
          <cell r="DJ159">
            <v>15.14116196901829</v>
          </cell>
          <cell r="DK159">
            <v>-0.86598775681901996</v>
          </cell>
          <cell r="DL159">
            <v>-11.644980832920194</v>
          </cell>
          <cell r="DM159">
            <v>-4.9974903855709023</v>
          </cell>
          <cell r="DN159">
            <v>3.1351008774255673</v>
          </cell>
          <cell r="DO159">
            <v>-14.17862176630419</v>
          </cell>
          <cell r="DP159">
            <v>-2.5014840483739804</v>
          </cell>
          <cell r="DQ159">
            <v>0</v>
          </cell>
          <cell r="DR159">
            <v>0</v>
          </cell>
          <cell r="DS159">
            <v>0</v>
          </cell>
          <cell r="DT159">
            <v>1</v>
          </cell>
          <cell r="DU159">
            <v>1</v>
          </cell>
        </row>
        <row r="160">
          <cell r="A160" t="str">
            <v>R17</v>
          </cell>
          <cell r="B160" t="str">
            <v>E0431</v>
          </cell>
          <cell r="C160" t="str">
            <v>E07000004</v>
          </cell>
          <cell r="D160" t="str">
            <v>Aylesbury Vale</v>
          </cell>
          <cell r="E160">
            <v>6.4274345300000002</v>
          </cell>
          <cell r="F160">
            <v>5.2145658102129993</v>
          </cell>
          <cell r="G160">
            <v>4.3027275773347133</v>
          </cell>
          <cell r="H160">
            <v>3.8313110779415447</v>
          </cell>
          <cell r="I160">
            <v>3.919111956810823</v>
          </cell>
          <cell r="J160">
            <v>5.2719041229166673E-2</v>
          </cell>
          <cell r="K160">
            <v>5.2719041164652897E-2</v>
          </cell>
          <cell r="L160">
            <v>5.5873286553314194E-2</v>
          </cell>
          <cell r="M160">
            <v>8.7800878869493726E-2</v>
          </cell>
          <cell r="N160">
            <v>0.12771036926471113</v>
          </cell>
          <cell r="O160">
            <v>10.057700000000001</v>
          </cell>
          <cell r="P160">
            <v>10.28093514</v>
          </cell>
          <cell r="Q160">
            <v>10.532309592000002</v>
          </cell>
          <cell r="R160">
            <v>10.739736839999999</v>
          </cell>
          <cell r="S160">
            <v>11.001314187746743</v>
          </cell>
          <cell r="T160">
            <v>0</v>
          </cell>
          <cell r="U160">
            <v>0.18671155500000089</v>
          </cell>
          <cell r="V160">
            <v>0.4057484809200021</v>
          </cell>
          <cell r="W160">
            <v>0.74834373190200298</v>
          </cell>
          <cell r="X160">
            <v>1.1196069519943783</v>
          </cell>
          <cell r="Y160">
            <v>0</v>
          </cell>
          <cell r="Z160">
            <v>0</v>
          </cell>
          <cell r="AA160">
            <v>0</v>
          </cell>
          <cell r="AB160">
            <v>0</v>
          </cell>
          <cell r="AC160">
            <v>0</v>
          </cell>
          <cell r="AD160">
            <v>0</v>
          </cell>
          <cell r="AE160">
            <v>-1.9727366407096269E-15</v>
          </cell>
          <cell r="AF160">
            <v>0.13323954707999716</v>
          </cell>
          <cell r="AG160">
            <v>0.15871883809799692</v>
          </cell>
          <cell r="AH160">
            <v>0.18091297392680186</v>
          </cell>
          <cell r="AI160">
            <v>10.057700000000001</v>
          </cell>
          <cell r="AJ160">
            <v>10.467646695000001</v>
          </cell>
          <cell r="AK160">
            <v>11.071297620000001</v>
          </cell>
          <cell r="AL160">
            <v>11.64679941</v>
          </cell>
          <cell r="AM160">
            <v>12.301834113667923</v>
          </cell>
          <cell r="AN160">
            <v>11646799.41</v>
          </cell>
          <cell r="AO160">
            <v>12288383.27651291</v>
          </cell>
          <cell r="AP160">
            <v>11646799.41</v>
          </cell>
          <cell r="AQ160">
            <v>12526992.660522867</v>
          </cell>
          <cell r="AR160">
            <v>1.8160950580610402E-2</v>
          </cell>
          <cell r="AS160">
            <v>0.02</v>
          </cell>
          <cell r="AT160">
            <v>0.03</v>
          </cell>
          <cell r="AU160">
            <v>1.8160950580610402E-2</v>
          </cell>
          <cell r="AV160">
            <v>3.2424905510244573E-2</v>
          </cell>
          <cell r="AW160">
            <v>3.1663455362877402E-2</v>
          </cell>
          <cell r="AX160">
            <v>10.057700000000001</v>
          </cell>
          <cell r="AY160">
            <v>10.467646695000003</v>
          </cell>
          <cell r="AZ160">
            <v>10.938058072920004</v>
          </cell>
          <cell r="BA160">
            <v>11.488080571902003</v>
          </cell>
          <cell r="BB160">
            <v>12.120921139741121</v>
          </cell>
          <cell r="BC160">
            <v>5.5086710428106151</v>
          </cell>
          <cell r="BD160">
            <v>20.513846503088391</v>
          </cell>
          <cell r="BE160">
            <v>2.0632211397411209</v>
          </cell>
          <cell r="BF160">
            <v>4.7753781804988016</v>
          </cell>
          <cell r="BG160">
            <v>11.227149356377154</v>
          </cell>
          <cell r="BH160">
            <v>2.7880686007256017</v>
          </cell>
          <cell r="BI160">
            <v>0</v>
          </cell>
          <cell r="BJ160">
            <v>0.18091297392680186</v>
          </cell>
          <cell r="BK160">
            <v>0</v>
          </cell>
          <cell r="BL160">
            <v>0</v>
          </cell>
          <cell r="BM160">
            <v>0</v>
          </cell>
          <cell r="BN160">
            <v>0</v>
          </cell>
          <cell r="BO160">
            <v>0</v>
          </cell>
          <cell r="BP160">
            <v>0</v>
          </cell>
          <cell r="BQ160">
            <v>0</v>
          </cell>
          <cell r="BR160">
            <v>0</v>
          </cell>
          <cell r="BS160">
            <v>0</v>
          </cell>
          <cell r="BT160">
            <v>0</v>
          </cell>
          <cell r="BU160">
            <v>0</v>
          </cell>
          <cell r="BV160">
            <v>6.2403967564444445</v>
          </cell>
          <cell r="BW160">
            <v>8.2724102426666661</v>
          </cell>
          <cell r="BX160">
            <v>7.936213068181333</v>
          </cell>
          <cell r="BY160">
            <v>6.3131876581252513</v>
          </cell>
          <cell r="BZ160">
            <v>5.905786875089289</v>
          </cell>
          <cell r="CA160">
            <v>1.1608676728412436E-2</v>
          </cell>
          <cell r="CB160">
            <v>8.3022962397075375E-3</v>
          </cell>
          <cell r="CC160">
            <v>8.8055521710122403E-3</v>
          </cell>
          <cell r="CD160">
            <v>0</v>
          </cell>
          <cell r="CE160">
            <v>0</v>
          </cell>
          <cell r="CF160">
            <v>-6.4531708084366262</v>
          </cell>
          <cell r="CG160">
            <v>0</v>
          </cell>
          <cell r="CH160">
            <v>0</v>
          </cell>
          <cell r="CI160">
            <v>0</v>
          </cell>
          <cell r="CJ160">
            <v>0</v>
          </cell>
          <cell r="CK160">
            <v>0</v>
          </cell>
          <cell r="CL160">
            <v>0</v>
          </cell>
          <cell r="CM160">
            <v>0</v>
          </cell>
          <cell r="CO160">
            <v>0</v>
          </cell>
          <cell r="CQ160">
            <v>0</v>
          </cell>
          <cell r="CR160">
            <v>8.1194794059293668E-2</v>
          </cell>
          <cell r="CS160">
            <v>8.0916561679839002E-2</v>
          </cell>
          <cell r="CT160">
            <v>0</v>
          </cell>
          <cell r="CU160">
            <v>0</v>
          </cell>
          <cell r="CV160">
            <v>0</v>
          </cell>
          <cell r="CW160">
            <v>0</v>
          </cell>
          <cell r="CX160">
            <v>0</v>
          </cell>
          <cell r="CY160">
            <v>0</v>
          </cell>
          <cell r="CZ160">
            <v>0</v>
          </cell>
          <cell r="DA160">
            <v>0</v>
          </cell>
          <cell r="DB160">
            <v>0</v>
          </cell>
          <cell r="DC160">
            <v>0</v>
          </cell>
          <cell r="DD160">
            <v>0</v>
          </cell>
          <cell r="DE160">
            <v>0</v>
          </cell>
          <cell r="DF160">
            <v>22.789859004402025</v>
          </cell>
          <cell r="DG160">
            <v>24.09683887934332</v>
          </cell>
          <cell r="DH160">
            <v>23.455833665920213</v>
          </cell>
          <cell r="DI160">
            <v>21.879099024936288</v>
          </cell>
          <cell r="DJ160">
            <v>22.254443314832745</v>
          </cell>
          <cell r="DK160">
            <v>5.7349186525850859</v>
          </cell>
          <cell r="DL160">
            <v>-2.6601215895276642</v>
          </cell>
          <cell r="DM160">
            <v>-6.7221428299724657</v>
          </cell>
          <cell r="DN160">
            <v>1.7155381465601582</v>
          </cell>
          <cell r="DO160">
            <v>-2.3493593771943155</v>
          </cell>
          <cell r="DP160">
            <v>-0.53541568956928332</v>
          </cell>
          <cell r="DQ160">
            <v>0</v>
          </cell>
          <cell r="DR160">
            <v>0</v>
          </cell>
          <cell r="DS160">
            <v>0</v>
          </cell>
          <cell r="DT160">
            <v>1</v>
          </cell>
          <cell r="DU160">
            <v>1</v>
          </cell>
        </row>
        <row r="161">
          <cell r="A161" t="str">
            <v>R18</v>
          </cell>
          <cell r="B161" t="str">
            <v>E0434</v>
          </cell>
          <cell r="C161" t="str">
            <v>E07000006</v>
          </cell>
          <cell r="D161" t="str">
            <v>South Bucks</v>
          </cell>
          <cell r="E161">
            <v>1.9232838399999999</v>
          </cell>
          <cell r="F161">
            <v>1.4477181226329998</v>
          </cell>
          <cell r="G161">
            <v>1.0898743773375521</v>
          </cell>
          <cell r="H161">
            <v>1.0635849763848153</v>
          </cell>
          <cell r="I161">
            <v>1.0879587987590553</v>
          </cell>
          <cell r="J161">
            <v>1.4634985020833333E-2</v>
          </cell>
          <cell r="K161">
            <v>1.4634984998989671E-2</v>
          </cell>
          <cell r="L161">
            <v>1.5510614238945222E-2</v>
          </cell>
          <cell r="M161">
            <v>2.4373822375485351E-2</v>
          </cell>
          <cell r="N161">
            <v>3.5452832546119931E-2</v>
          </cell>
          <cell r="O161">
            <v>4.5405360000000003</v>
          </cell>
          <cell r="P161">
            <v>4.5742411000000009</v>
          </cell>
          <cell r="Q161">
            <v>4.6424521000000007</v>
          </cell>
          <cell r="R161">
            <v>4.6765862</v>
          </cell>
          <cell r="S161">
            <v>4.7159164656139527</v>
          </cell>
          <cell r="T161">
            <v>0</v>
          </cell>
          <cell r="U161">
            <v>9.1484822000000021E-2</v>
          </cell>
          <cell r="V161">
            <v>0.18755506483999998</v>
          </cell>
          <cell r="W161">
            <v>0.33489969095440003</v>
          </cell>
          <cell r="X161">
            <v>0.48932519020203186</v>
          </cell>
          <cell r="Y161">
            <v>0</v>
          </cell>
          <cell r="Z161">
            <v>0</v>
          </cell>
          <cell r="AA161">
            <v>0</v>
          </cell>
          <cell r="AB161">
            <v>0</v>
          </cell>
          <cell r="AC161">
            <v>0</v>
          </cell>
          <cell r="AD161">
            <v>0</v>
          </cell>
          <cell r="AE161">
            <v>6.845367799999956E-2</v>
          </cell>
          <cell r="AF161">
            <v>0.13709193515999929</v>
          </cell>
          <cell r="AG161">
            <v>0.15565130904559957</v>
          </cell>
          <cell r="AH161">
            <v>0.17024354624747154</v>
          </cell>
          <cell r="AI161">
            <v>4.5405360000000003</v>
          </cell>
          <cell r="AJ161">
            <v>4.7341796</v>
          </cell>
          <cell r="AK161">
            <v>4.9670990999999995</v>
          </cell>
          <cell r="AL161">
            <v>5.1671372</v>
          </cell>
          <cell r="AM161">
            <v>5.375485202063456</v>
          </cell>
          <cell r="AN161">
            <v>5167137.2000000011</v>
          </cell>
          <cell r="AO161">
            <v>5366910.8084896142</v>
          </cell>
          <cell r="AP161">
            <v>5167137.2</v>
          </cell>
          <cell r="AQ161">
            <v>5471122.6688486347</v>
          </cell>
          <cell r="AR161">
            <v>0.02</v>
          </cell>
          <cell r="AS161">
            <v>0.02</v>
          </cell>
          <cell r="AT161">
            <v>0.03</v>
          </cell>
          <cell r="AU161">
            <v>3.4965034965035002E-2</v>
          </cell>
          <cell r="AV161">
            <v>3.3783783783783772E-2</v>
          </cell>
          <cell r="AW161">
            <v>3.2679738562091609E-2</v>
          </cell>
          <cell r="AX161">
            <v>4.5405360000000003</v>
          </cell>
          <cell r="AY161">
            <v>4.665725922</v>
          </cell>
          <cell r="AZ161">
            <v>4.8300071648400005</v>
          </cell>
          <cell r="BA161">
            <v>5.0114858909544004</v>
          </cell>
          <cell r="BB161">
            <v>5.2052416558159846</v>
          </cell>
          <cell r="BC161">
            <v>3.8662338691067388</v>
          </cell>
          <cell r="BD161">
            <v>14.639365392455538</v>
          </cell>
          <cell r="BE161">
            <v>0.66470565581598506</v>
          </cell>
          <cell r="BF161">
            <v>3.4745254459627173</v>
          </cell>
          <cell r="BG161">
            <v>4.8214178470540032</v>
          </cell>
          <cell r="BH161">
            <v>1.5118895743269523</v>
          </cell>
          <cell r="BI161">
            <v>0</v>
          </cell>
          <cell r="BJ161">
            <v>0.17024354624747154</v>
          </cell>
          <cell r="BK161">
            <v>0</v>
          </cell>
          <cell r="BL161">
            <v>0</v>
          </cell>
          <cell r="BM161">
            <v>0</v>
          </cell>
          <cell r="BN161">
            <v>0</v>
          </cell>
          <cell r="BO161">
            <v>0</v>
          </cell>
          <cell r="BP161">
            <v>0</v>
          </cell>
          <cell r="BQ161">
            <v>0</v>
          </cell>
          <cell r="BR161">
            <v>0</v>
          </cell>
          <cell r="BS161">
            <v>0</v>
          </cell>
          <cell r="BT161">
            <v>0</v>
          </cell>
          <cell r="BU161">
            <v>0</v>
          </cell>
          <cell r="BV161">
            <v>1.3303455937777779</v>
          </cell>
          <cell r="BW161">
            <v>1.4793286035555557</v>
          </cell>
          <cell r="BX161">
            <v>1.1025513188266669</v>
          </cell>
          <cell r="BY161">
            <v>0.55607230193777779</v>
          </cell>
          <cell r="BZ161">
            <v>0.4287984876193055</v>
          </cell>
          <cell r="CA161">
            <v>3.285005939655433E-3</v>
          </cell>
          <cell r="CB161">
            <v>2.3493713450962817E-3</v>
          </cell>
          <cell r="CC161">
            <v>2.4917819541760006E-3</v>
          </cell>
          <cell r="CD161">
            <v>0</v>
          </cell>
          <cell r="CE161">
            <v>0</v>
          </cell>
          <cell r="CF161">
            <v>-22.887997455538379</v>
          </cell>
          <cell r="CG161">
            <v>0</v>
          </cell>
          <cell r="CH161">
            <v>0</v>
          </cell>
          <cell r="CI161">
            <v>0</v>
          </cell>
          <cell r="CJ161">
            <v>0</v>
          </cell>
          <cell r="CK161">
            <v>0</v>
          </cell>
          <cell r="CL161">
            <v>0</v>
          </cell>
          <cell r="CM161">
            <v>0</v>
          </cell>
          <cell r="CO161">
            <v>0</v>
          </cell>
          <cell r="CQ161">
            <v>0</v>
          </cell>
          <cell r="CR161">
            <v>8.0281726981575666E-2</v>
          </cell>
          <cell r="CS161">
            <v>7.9990851382052877E-2</v>
          </cell>
          <cell r="CT161">
            <v>0</v>
          </cell>
          <cell r="CU161">
            <v>0</v>
          </cell>
          <cell r="CV161">
            <v>0</v>
          </cell>
          <cell r="CW161">
            <v>0</v>
          </cell>
          <cell r="CX161">
            <v>0</v>
          </cell>
          <cell r="CY161">
            <v>0</v>
          </cell>
          <cell r="CZ161">
            <v>0</v>
          </cell>
          <cell r="DA161">
            <v>0</v>
          </cell>
          <cell r="DB161">
            <v>0</v>
          </cell>
          <cell r="DC161">
            <v>0</v>
          </cell>
          <cell r="DD161">
            <v>0</v>
          </cell>
          <cell r="DE161">
            <v>0</v>
          </cell>
          <cell r="DF161">
            <v>7.8120854247382656</v>
          </cell>
          <cell r="DG161">
            <v>7.7584924095142167</v>
          </cell>
          <cell r="DH161">
            <v>7.2575180437393927</v>
          </cell>
          <cell r="DI161">
            <v>6.8111683006980783</v>
          </cell>
          <cell r="DJ161">
            <v>6.9276953209879384</v>
          </cell>
          <cell r="DK161">
            <v>-0.68602699932514</v>
          </cell>
          <cell r="DL161">
            <v>-6.457109697761398</v>
          </cell>
          <cell r="DM161">
            <v>-6.1501706279098016</v>
          </cell>
          <cell r="DN161">
            <v>1.7108228008096082</v>
          </cell>
          <cell r="DO161">
            <v>-11.320794073113428</v>
          </cell>
          <cell r="DP161">
            <v>-0.88439010375032756</v>
          </cell>
          <cell r="DQ161">
            <v>0</v>
          </cell>
          <cell r="DR161">
            <v>0</v>
          </cell>
          <cell r="DS161">
            <v>0</v>
          </cell>
          <cell r="DT161">
            <v>1</v>
          </cell>
          <cell r="DU161">
            <v>1</v>
          </cell>
        </row>
        <row r="162">
          <cell r="A162" t="str">
            <v>R24</v>
          </cell>
          <cell r="B162" t="str">
            <v>E0533</v>
          </cell>
          <cell r="C162" t="str">
            <v>E07000010</v>
          </cell>
          <cell r="D162" t="str">
            <v>Fenland</v>
          </cell>
          <cell r="E162">
            <v>6.0244155700000004</v>
          </cell>
          <cell r="F162">
            <v>5.0866281592650004</v>
          </cell>
          <cell r="G162">
            <v>4.382022645385133</v>
          </cell>
          <cell r="H162">
            <v>4.0047266990927453</v>
          </cell>
          <cell r="I162">
            <v>3.6425291998610372</v>
          </cell>
          <cell r="J162">
            <v>4.8998510166666669E-2</v>
          </cell>
          <cell r="K162">
            <v>4.8998510108183888E-2</v>
          </cell>
          <cell r="L162">
            <v>5.1930151525509928E-2</v>
          </cell>
          <cell r="M162">
            <v>8.1604523825801314E-2</v>
          </cell>
          <cell r="N162">
            <v>0.1186974892011743</v>
          </cell>
          <cell r="O162">
            <v>6.7218540000000004</v>
          </cell>
          <cell r="P162">
            <v>6.8611153500000004</v>
          </cell>
          <cell r="Q162">
            <v>6.9745871699999995</v>
          </cell>
          <cell r="R162">
            <v>7.1175321900000004</v>
          </cell>
          <cell r="S162">
            <v>7.2437778488937532</v>
          </cell>
          <cell r="T162">
            <v>0</v>
          </cell>
          <cell r="U162">
            <v>0.13576409999999944</v>
          </cell>
          <cell r="V162">
            <v>0.27857456999999847</v>
          </cell>
          <cell r="W162">
            <v>0.43033814999999881</v>
          </cell>
          <cell r="X162">
            <v>0.66842364892210382</v>
          </cell>
          <cell r="Y162">
            <v>0</v>
          </cell>
          <cell r="Z162">
            <v>0</v>
          </cell>
          <cell r="AA162">
            <v>0</v>
          </cell>
          <cell r="AB162">
            <v>0</v>
          </cell>
          <cell r="AC162">
            <v>0</v>
          </cell>
          <cell r="AD162">
            <v>0</v>
          </cell>
          <cell r="AE162">
            <v>0</v>
          </cell>
          <cell r="AF162">
            <v>8.0709128269518256E-16</v>
          </cell>
          <cell r="AG162">
            <v>0</v>
          </cell>
          <cell r="AH162">
            <v>0</v>
          </cell>
          <cell r="AI162">
            <v>6.7218540000000004</v>
          </cell>
          <cell r="AJ162">
            <v>6.9968794499999998</v>
          </cell>
          <cell r="AK162">
            <v>7.2531617399999995</v>
          </cell>
          <cell r="AL162">
            <v>7.5478703399999993</v>
          </cell>
          <cell r="AM162">
            <v>7.9122014978158566</v>
          </cell>
          <cell r="AN162">
            <v>7547870.3399999989</v>
          </cell>
          <cell r="AO162">
            <v>7912201.4978158586</v>
          </cell>
          <cell r="AP162">
            <v>7547870.3399999999</v>
          </cell>
          <cell r="AQ162">
            <v>8065836.4783559712</v>
          </cell>
          <cell r="AR162">
            <v>1.9787467936973169E-2</v>
          </cell>
          <cell r="AS162">
            <v>1.9762845849802257E-2</v>
          </cell>
          <cell r="AT162">
            <v>1.9732205778717482E-2</v>
          </cell>
          <cell r="AU162">
            <v>1.9787467936973169E-2</v>
          </cell>
          <cell r="AV162">
            <v>1.9762845849802257E-2</v>
          </cell>
          <cell r="AW162">
            <v>1.9732205778717482E-2</v>
          </cell>
          <cell r="AX162">
            <v>6.7218540000000004</v>
          </cell>
          <cell r="AY162">
            <v>6.9968794499999998</v>
          </cell>
          <cell r="AZ162">
            <v>7.2531617399999986</v>
          </cell>
          <cell r="BA162">
            <v>7.5478703399999993</v>
          </cell>
          <cell r="BB162">
            <v>7.9122014978158566</v>
          </cell>
          <cell r="BC162">
            <v>4.8269398042661376</v>
          </cell>
          <cell r="BD162">
            <v>17.70861875036049</v>
          </cell>
          <cell r="BE162">
            <v>1.1903474978158568</v>
          </cell>
          <cell r="BF162">
            <v>4.1602625391188974</v>
          </cell>
          <cell r="BG162">
            <v>7.3287720404743864</v>
          </cell>
          <cell r="BH162">
            <v>2.1846200630871504</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1.5630579057777778</v>
          </cell>
          <cell r="BW162">
            <v>2.0423151395555554</v>
          </cell>
          <cell r="BX162">
            <v>1.6491377972337777</v>
          </cell>
          <cell r="BY162">
            <v>1.4261770232392803</v>
          </cell>
          <cell r="BZ162">
            <v>1.2938625327226574</v>
          </cell>
          <cell r="CA162">
            <v>1.079037125867972E-2</v>
          </cell>
          <cell r="CB162">
            <v>7.7170603352856261E-3</v>
          </cell>
          <cell r="CC162">
            <v>8.1848413291020494E-3</v>
          </cell>
          <cell r="CD162">
            <v>0</v>
          </cell>
          <cell r="CE162">
            <v>0</v>
          </cell>
          <cell r="CF162">
            <v>-9.2775643107821715</v>
          </cell>
          <cell r="CG162">
            <v>0</v>
          </cell>
          <cell r="CH162">
            <v>0</v>
          </cell>
          <cell r="CI162">
            <v>0</v>
          </cell>
          <cell r="CJ162">
            <v>0</v>
          </cell>
          <cell r="CK162">
            <v>0</v>
          </cell>
          <cell r="CL162">
            <v>0</v>
          </cell>
          <cell r="CM162">
            <v>0</v>
          </cell>
          <cell r="CO162">
            <v>0</v>
          </cell>
          <cell r="CQ162">
            <v>0</v>
          </cell>
          <cell r="CR162">
            <v>1.5808248177118448E-3</v>
          </cell>
          <cell r="CS162">
            <v>1.5782171673010945E-3</v>
          </cell>
          <cell r="CT162">
            <v>0</v>
          </cell>
          <cell r="CU162">
            <v>0</v>
          </cell>
          <cell r="CV162">
            <v>0</v>
          </cell>
          <cell r="CW162">
            <v>0</v>
          </cell>
          <cell r="CX162">
            <v>0</v>
          </cell>
          <cell r="CY162">
            <v>0</v>
          </cell>
          <cell r="CZ162">
            <v>0</v>
          </cell>
          <cell r="DA162">
            <v>0</v>
          </cell>
          <cell r="DB162">
            <v>0</v>
          </cell>
          <cell r="DC162">
            <v>0</v>
          </cell>
          <cell r="DD162">
            <v>0</v>
          </cell>
          <cell r="DE162">
            <v>0</v>
          </cell>
          <cell r="DF162">
            <v>14.369116357203126</v>
          </cell>
          <cell r="DG162">
            <v>14.184119144081738</v>
          </cell>
          <cell r="DH162">
            <v>13.346015392640819</v>
          </cell>
          <cell r="DI162">
            <v>13.060378586157826</v>
          </cell>
          <cell r="DJ162">
            <v>12.967290719600726</v>
          </cell>
          <cell r="DK162">
            <v>-1.287464089805701</v>
          </cell>
          <cell r="DL162">
            <v>-5.9087472611269902</v>
          </cell>
          <cell r="DM162">
            <v>-2.1402403494941047</v>
          </cell>
          <cell r="DN162">
            <v>-0.71275013923226549</v>
          </cell>
          <cell r="DO162">
            <v>-9.7558235506922877</v>
          </cell>
          <cell r="DP162">
            <v>-1.4018256376024001</v>
          </cell>
          <cell r="DQ162">
            <v>0</v>
          </cell>
          <cell r="DR162">
            <v>0</v>
          </cell>
          <cell r="DS162">
            <v>0</v>
          </cell>
          <cell r="DT162">
            <v>0</v>
          </cell>
          <cell r="DU162">
            <v>1</v>
          </cell>
        </row>
        <row r="163">
          <cell r="A163" t="str">
            <v>R22</v>
          </cell>
          <cell r="B163" t="str">
            <v>E0531</v>
          </cell>
          <cell r="C163" t="str">
            <v>E07000008</v>
          </cell>
          <cell r="D163" t="str">
            <v>Cambridge</v>
          </cell>
          <cell r="E163">
            <v>6.8903019399999996</v>
          </cell>
          <cell r="F163">
            <v>5.863893552535</v>
          </cell>
          <cell r="G163">
            <v>5.09285335877916</v>
          </cell>
          <cell r="H163">
            <v>4.6800187871313037</v>
          </cell>
          <cell r="I163">
            <v>4.203294965909337</v>
          </cell>
          <cell r="J163">
            <v>5.65418091875E-2</v>
          </cell>
          <cell r="K163">
            <v>5.6541809159051659E-2</v>
          </cell>
          <cell r="L163">
            <v>5.9924775481399795E-2</v>
          </cell>
          <cell r="M163">
            <v>9.4167504327913945E-2</v>
          </cell>
          <cell r="N163">
            <v>0.13697091538604761</v>
          </cell>
          <cell r="O163">
            <v>7.0604909999999999</v>
          </cell>
          <cell r="P163">
            <v>7.2347486749999996</v>
          </cell>
          <cell r="Q163">
            <v>7.4194700999999998</v>
          </cell>
          <cell r="R163">
            <v>7.5982350499999995</v>
          </cell>
          <cell r="S163">
            <v>7.8017708158316337</v>
          </cell>
          <cell r="T163">
            <v>0</v>
          </cell>
          <cell r="U163">
            <v>0.14469497349999999</v>
          </cell>
          <cell r="V163">
            <v>0.29974659203999993</v>
          </cell>
          <cell r="W163">
            <v>0.51862073741277137</v>
          </cell>
          <cell r="X163">
            <v>0.78254167612103287</v>
          </cell>
          <cell r="Y163">
            <v>0</v>
          </cell>
          <cell r="Z163">
            <v>0</v>
          </cell>
          <cell r="AA163">
            <v>0</v>
          </cell>
          <cell r="AB163">
            <v>0</v>
          </cell>
          <cell r="AC163">
            <v>0</v>
          </cell>
          <cell r="AD163">
            <v>0</v>
          </cell>
          <cell r="AE163">
            <v>5.9965526500000137E-2</v>
          </cell>
          <cell r="AF163">
            <v>0.12002540795999959</v>
          </cell>
          <cell r="AG163">
            <v>0.12620826258722703</v>
          </cell>
          <cell r="AH163">
            <v>0.13347670495702019</v>
          </cell>
          <cell r="AI163">
            <v>7.0604909999999999</v>
          </cell>
          <cell r="AJ163">
            <v>7.4394091749999998</v>
          </cell>
          <cell r="AK163">
            <v>7.839242099999999</v>
          </cell>
          <cell r="AL163">
            <v>8.2430640499999974</v>
          </cell>
          <cell r="AM163">
            <v>8.7177891969096866</v>
          </cell>
          <cell r="AN163">
            <v>8243064.0500000026</v>
          </cell>
          <cell r="AO163">
            <v>8717789.1969096884</v>
          </cell>
          <cell r="AP163">
            <v>8243064.0499999998</v>
          </cell>
          <cell r="AQ163">
            <v>8887066.6570438556</v>
          </cell>
          <cell r="AR163">
            <v>0.02</v>
          </cell>
          <cell r="AS163">
            <v>0.02</v>
          </cell>
          <cell r="AT163">
            <v>2.6773761713520861E-2</v>
          </cell>
          <cell r="AU163">
            <v>2.8288543140028377E-2</v>
          </cell>
          <cell r="AV163">
            <v>2.7510316368638321E-2</v>
          </cell>
          <cell r="AW163">
            <v>2.6773761713520861E-2</v>
          </cell>
          <cell r="AX163">
            <v>7.0604909999999999</v>
          </cell>
          <cell r="AY163">
            <v>7.3794436485000006</v>
          </cell>
          <cell r="AZ163">
            <v>7.7192166920399989</v>
          </cell>
          <cell r="BA163">
            <v>8.1168557874127707</v>
          </cell>
          <cell r="BB163">
            <v>8.5843124919526677</v>
          </cell>
          <cell r="BC163">
            <v>5.7590859907207577</v>
          </cell>
          <cell r="BD163">
            <v>21.582372839971995</v>
          </cell>
          <cell r="BE163">
            <v>1.5238214919526669</v>
          </cell>
          <cell r="BF163">
            <v>5.0068555730181652</v>
          </cell>
          <cell r="BG163">
            <v>7.9513229529208198</v>
          </cell>
          <cell r="BH163">
            <v>3.0151554842566597</v>
          </cell>
          <cell r="BI163">
            <v>0</v>
          </cell>
          <cell r="BJ163">
            <v>0.13347670495702019</v>
          </cell>
          <cell r="BK163">
            <v>0</v>
          </cell>
          <cell r="BL163">
            <v>0</v>
          </cell>
          <cell r="BM163">
            <v>0</v>
          </cell>
          <cell r="BN163">
            <v>0</v>
          </cell>
          <cell r="BO163">
            <v>0</v>
          </cell>
          <cell r="BP163">
            <v>0</v>
          </cell>
          <cell r="BQ163">
            <v>0</v>
          </cell>
          <cell r="BR163">
            <v>0</v>
          </cell>
          <cell r="BS163">
            <v>0</v>
          </cell>
          <cell r="BT163">
            <v>0</v>
          </cell>
          <cell r="BU163">
            <v>0</v>
          </cell>
          <cell r="BV163">
            <v>4.9631889502222224</v>
          </cell>
          <cell r="BW163">
            <v>6.3232934302222228</v>
          </cell>
          <cell r="BX163">
            <v>5.9630690338986678</v>
          </cell>
          <cell r="BY163">
            <v>5.5958034710579829</v>
          </cell>
          <cell r="BZ163">
            <v>5.5043661905059906</v>
          </cell>
          <cell r="CA163">
            <v>1.2448197953966339E-2</v>
          </cell>
          <cell r="CB163">
            <v>8.902705233526079E-3</v>
          </cell>
          <cell r="CC163">
            <v>9.4423558415110392E-3</v>
          </cell>
          <cell r="CD163">
            <v>0</v>
          </cell>
          <cell r="CE163">
            <v>0</v>
          </cell>
          <cell r="CF163">
            <v>-1.6340330932798963</v>
          </cell>
          <cell r="CG163">
            <v>0</v>
          </cell>
          <cell r="CH163">
            <v>0</v>
          </cell>
          <cell r="CI163">
            <v>0</v>
          </cell>
          <cell r="CJ163">
            <v>0</v>
          </cell>
          <cell r="CK163">
            <v>0</v>
          </cell>
          <cell r="CL163">
            <v>0</v>
          </cell>
          <cell r="CM163">
            <v>0</v>
          </cell>
          <cell r="CO163">
            <v>0</v>
          </cell>
          <cell r="CQ163">
            <v>0</v>
          </cell>
          <cell r="CR163">
            <v>1.2324819540396352E-3</v>
          </cell>
          <cell r="CS163">
            <v>1.1870663688360692E-3</v>
          </cell>
          <cell r="CT163">
            <v>0</v>
          </cell>
          <cell r="CU163">
            <v>0</v>
          </cell>
          <cell r="CV163">
            <v>0</v>
          </cell>
          <cell r="CW163">
            <v>0</v>
          </cell>
          <cell r="CX163">
            <v>0</v>
          </cell>
          <cell r="CY163">
            <v>0</v>
          </cell>
          <cell r="CZ163">
            <v>0</v>
          </cell>
          <cell r="DA163">
            <v>0</v>
          </cell>
          <cell r="DB163">
            <v>0</v>
          </cell>
          <cell r="DC163">
            <v>0</v>
          </cell>
          <cell r="DD163">
            <v>0</v>
          </cell>
          <cell r="DE163">
            <v>0</v>
          </cell>
          <cell r="DF163">
            <v>18.98297189736369</v>
          </cell>
          <cell r="DG163">
            <v>19.693273154103839</v>
          </cell>
          <cell r="DH163">
            <v>18.965718690369574</v>
          </cell>
          <cell r="DI163">
            <v>18.613053812517201</v>
          </cell>
          <cell r="DJ163">
            <v>18.562421268711059</v>
          </cell>
          <cell r="DK163">
            <v>3.741781110884923</v>
          </cell>
          <cell r="DL163">
            <v>-3.6944313829448516</v>
          </cell>
          <cell r="DM163">
            <v>-1.8594859683933262</v>
          </cell>
          <cell r="DN163">
            <v>-0.27202706399575005</v>
          </cell>
          <cell r="DO163">
            <v>-2.2154098469219896</v>
          </cell>
          <cell r="DP163">
            <v>-0.42055062865262849</v>
          </cell>
          <cell r="DQ163">
            <v>0</v>
          </cell>
          <cell r="DR163">
            <v>0</v>
          </cell>
          <cell r="DS163">
            <v>0</v>
          </cell>
          <cell r="DT163">
            <v>0</v>
          </cell>
          <cell r="DU163">
            <v>1</v>
          </cell>
        </row>
        <row r="164">
          <cell r="A164" t="str">
            <v>R648</v>
          </cell>
          <cell r="B164" t="str">
            <v>E0551</v>
          </cell>
          <cell r="C164" t="str">
            <v>E07000011</v>
          </cell>
          <cell r="D164" t="str">
            <v>Huntingdonshire</v>
          </cell>
          <cell r="E164">
            <v>7.4191275000000001</v>
          </cell>
          <cell r="F164">
            <v>6.3017388433849995</v>
          </cell>
          <cell r="G164">
            <v>5.4623083338540992</v>
          </cell>
          <cell r="H164">
            <v>5.0128451409726438</v>
          </cell>
          <cell r="I164">
            <v>4.510099594414112</v>
          </cell>
          <cell r="J164">
            <v>6.0668878229166667E-2</v>
          </cell>
          <cell r="K164">
            <v>6.0668878254785119E-2</v>
          </cell>
          <cell r="L164">
            <v>6.4298772221800526E-2</v>
          </cell>
          <cell r="M164">
            <v>0.10104092777711511</v>
          </cell>
          <cell r="N164">
            <v>0.1469686222212338</v>
          </cell>
          <cell r="O164">
            <v>7.768256</v>
          </cell>
          <cell r="P164">
            <v>7.9054049840000014</v>
          </cell>
          <cell r="Q164">
            <v>8.0055829799999998</v>
          </cell>
          <cell r="R164">
            <v>8.1218491200000003</v>
          </cell>
          <cell r="S164">
            <v>8.2473093902722638</v>
          </cell>
          <cell r="T164">
            <v>0</v>
          </cell>
          <cell r="U164">
            <v>0</v>
          </cell>
          <cell r="V164">
            <v>0.15989525999999993</v>
          </cell>
          <cell r="W164">
            <v>0.3280939199999991</v>
          </cell>
          <cell r="X164">
            <v>0.59057621409482275</v>
          </cell>
          <cell r="Y164">
            <v>0</v>
          </cell>
          <cell r="Z164">
            <v>0</v>
          </cell>
          <cell r="AA164">
            <v>0</v>
          </cell>
          <cell r="AB164">
            <v>0</v>
          </cell>
          <cell r="AC164">
            <v>0</v>
          </cell>
          <cell r="AD164">
            <v>0</v>
          </cell>
          <cell r="AE164">
            <v>0</v>
          </cell>
          <cell r="AF164">
            <v>0</v>
          </cell>
          <cell r="AG164">
            <v>0</v>
          </cell>
          <cell r="AH164">
            <v>5.2216033022056914E-2</v>
          </cell>
          <cell r="AI164">
            <v>7.768256</v>
          </cell>
          <cell r="AJ164">
            <v>7.9054049840000014</v>
          </cell>
          <cell r="AK164">
            <v>8.1654782400000006</v>
          </cell>
          <cell r="AL164">
            <v>8.4499430399999991</v>
          </cell>
          <cell r="AM164">
            <v>8.8901016373891437</v>
          </cell>
          <cell r="AN164">
            <v>8449943.0399999991</v>
          </cell>
          <cell r="AO164">
            <v>8837885.6043670867</v>
          </cell>
          <cell r="AP164">
            <v>8449943.040000001</v>
          </cell>
          <cell r="AQ164">
            <v>9009495.0335780997</v>
          </cell>
          <cell r="AR164">
            <v>0</v>
          </cell>
          <cell r="AS164">
            <v>1.9972968914251377E-2</v>
          </cell>
          <cell r="AT164">
            <v>2.0023557126030544E-2</v>
          </cell>
          <cell r="AU164">
            <v>0</v>
          </cell>
          <cell r="AV164">
            <v>1.9972968914251377E-2</v>
          </cell>
          <cell r="AW164">
            <v>2.0023557126030544E-2</v>
          </cell>
          <cell r="AX164">
            <v>7.768256</v>
          </cell>
          <cell r="AY164">
            <v>7.9054049840000014</v>
          </cell>
          <cell r="AZ164">
            <v>8.1654782400000006</v>
          </cell>
          <cell r="BA164">
            <v>8.4499430399999991</v>
          </cell>
          <cell r="BB164">
            <v>8.8378856043670861</v>
          </cell>
          <cell r="BC164">
            <v>4.5910672122955232</v>
          </cell>
          <cell r="BD164">
            <v>13.76923732131236</v>
          </cell>
          <cell r="BE164">
            <v>1.0696296043670868</v>
          </cell>
          <cell r="BF164">
            <v>3.277617736163152</v>
          </cell>
          <cell r="BG164">
            <v>8.1861981058086553</v>
          </cell>
          <cell r="BH164">
            <v>1.3187166788016347</v>
          </cell>
          <cell r="BI164">
            <v>0</v>
          </cell>
          <cell r="BJ164">
            <v>5.2216033022056914E-2</v>
          </cell>
          <cell r="BK164">
            <v>0</v>
          </cell>
          <cell r="BL164">
            <v>0</v>
          </cell>
          <cell r="BM164">
            <v>0</v>
          </cell>
          <cell r="BN164">
            <v>0</v>
          </cell>
          <cell r="BO164">
            <v>0</v>
          </cell>
          <cell r="BP164">
            <v>0</v>
          </cell>
          <cell r="BQ164">
            <v>0</v>
          </cell>
          <cell r="BR164">
            <v>0</v>
          </cell>
          <cell r="BS164">
            <v>0</v>
          </cell>
          <cell r="BT164">
            <v>0</v>
          </cell>
          <cell r="BU164">
            <v>0</v>
          </cell>
          <cell r="BV164">
            <v>4.4028429120000006</v>
          </cell>
          <cell r="BW164">
            <v>4.9654606257777782</v>
          </cell>
          <cell r="BX164">
            <v>3.6455690404053334</v>
          </cell>
          <cell r="BY164">
            <v>2.669289692666728</v>
          </cell>
          <cell r="BZ164">
            <v>2.0381209966968061</v>
          </cell>
          <cell r="CA164">
            <v>1.3367309806969102E-2</v>
          </cell>
          <cell r="CB164">
            <v>9.5600358715977815E-3</v>
          </cell>
          <cell r="CC164">
            <v>1.0139531545680928E-2</v>
          </cell>
          <cell r="CD164">
            <v>0</v>
          </cell>
          <cell r="CE164">
            <v>0</v>
          </cell>
          <cell r="CF164">
            <v>-23.645567496998009</v>
          </cell>
          <cell r="CG164">
            <v>8.1512143447420651E-3</v>
          </cell>
          <cell r="CH164">
            <v>4.2333726113015252E-2</v>
          </cell>
          <cell r="CI164">
            <v>3.418251176827318E-2</v>
          </cell>
          <cell r="CJ164">
            <v>4.2596668511232734E-2</v>
          </cell>
          <cell r="CK164">
            <v>4.259666851123272E-2</v>
          </cell>
          <cell r="CL164">
            <v>3.418251176827318E-2</v>
          </cell>
          <cell r="CM164">
            <v>3.4445454166490648E-2</v>
          </cell>
          <cell r="CN164">
            <v>0.51195313617963323</v>
          </cell>
          <cell r="CO164">
            <v>3.9455677827296851E-2</v>
          </cell>
          <cell r="CP164">
            <v>0.48327541624316472</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19.672413814380882</v>
          </cell>
          <cell r="DG164">
            <v>19.28516709340218</v>
          </cell>
          <cell r="DH164">
            <v>17.381976429795188</v>
          </cell>
          <cell r="DI164">
            <v>16.275715469927722</v>
          </cell>
          <cell r="DJ164">
            <v>15.627887519232528</v>
          </cell>
          <cell r="DK164">
            <v>-1.9684758801465252</v>
          </cell>
          <cell r="DL164">
            <v>-9.8686760368185347</v>
          </cell>
          <cell r="DM164">
            <v>-6.3644141063911253</v>
          </cell>
          <cell r="DN164">
            <v>-3.9803347010591961</v>
          </cell>
          <cell r="DO164">
            <v>-20.559379918044087</v>
          </cell>
          <cell r="DP164">
            <v>-4.0445262951483523</v>
          </cell>
          <cell r="DQ164">
            <v>0</v>
          </cell>
          <cell r="DR164">
            <v>0</v>
          </cell>
          <cell r="DS164">
            <v>0</v>
          </cell>
          <cell r="DT164">
            <v>0</v>
          </cell>
          <cell r="DU164">
            <v>1</v>
          </cell>
        </row>
        <row r="165">
          <cell r="A165" t="str">
            <v>R27</v>
          </cell>
          <cell r="B165" t="str">
            <v>E0536</v>
          </cell>
          <cell r="C165" t="str">
            <v>E07000012</v>
          </cell>
          <cell r="D165" t="str">
            <v>South Cambridgeshire</v>
          </cell>
          <cell r="E165">
            <v>4.2082262199999994</v>
          </cell>
          <cell r="F165">
            <v>3.3483894219030002</v>
          </cell>
          <cell r="G165">
            <v>2.701840854697422</v>
          </cell>
          <cell r="H165">
            <v>2.5463651378764598</v>
          </cell>
          <cell r="I165">
            <v>2.6047193389531089</v>
          </cell>
          <cell r="J165">
            <v>3.5038117770833335E-2</v>
          </cell>
          <cell r="K165">
            <v>3.5038117707756201E-2</v>
          </cell>
          <cell r="L165">
            <v>3.7134491594031704E-2</v>
          </cell>
          <cell r="M165">
            <v>5.8354201076335536E-2</v>
          </cell>
          <cell r="N165">
            <v>8.4878837929225542E-2</v>
          </cell>
          <cell r="O165">
            <v>7.4785500000000003</v>
          </cell>
          <cell r="P165">
            <v>7.5508046699999998</v>
          </cell>
          <cell r="Q165">
            <v>7.6257901740000005</v>
          </cell>
          <cell r="R165">
            <v>7.6953121619999996</v>
          </cell>
          <cell r="S165">
            <v>7.797873420893696</v>
          </cell>
          <cell r="T165">
            <v>0</v>
          </cell>
          <cell r="U165">
            <v>0.15101609340000002</v>
          </cell>
          <cell r="V165">
            <v>0.30808192302959997</v>
          </cell>
          <cell r="W165">
            <v>0.55107669454514396</v>
          </cell>
          <cell r="X165">
            <v>0.80911015338636227</v>
          </cell>
          <cell r="Y165">
            <v>0</v>
          </cell>
          <cell r="Z165">
            <v>0</v>
          </cell>
          <cell r="AA165">
            <v>0</v>
          </cell>
          <cell r="AB165">
            <v>0</v>
          </cell>
          <cell r="AC165">
            <v>0</v>
          </cell>
          <cell r="AD165">
            <v>0</v>
          </cell>
          <cell r="AE165">
            <v>0.15026890659999959</v>
          </cell>
          <cell r="AF165">
            <v>0.30047207697040024</v>
          </cell>
          <cell r="AG165">
            <v>0.37007630545485515</v>
          </cell>
          <cell r="AH165">
            <v>0.43546305240626337</v>
          </cell>
          <cell r="AI165">
            <v>7.4785500000000003</v>
          </cell>
          <cell r="AJ165">
            <v>7.8520896699999989</v>
          </cell>
          <cell r="AK165">
            <v>8.2343441740000003</v>
          </cell>
          <cell r="AL165">
            <v>8.616465161999999</v>
          </cell>
          <cell r="AM165">
            <v>9.0424466266863224</v>
          </cell>
          <cell r="AN165">
            <v>8616465.1619999986</v>
          </cell>
          <cell r="AO165">
            <v>8993242.4249953125</v>
          </cell>
          <cell r="AP165">
            <v>8616465.1620000005</v>
          </cell>
          <cell r="AQ165">
            <v>9167868.4915000759</v>
          </cell>
          <cell r="AR165">
            <v>0.02</v>
          </cell>
          <cell r="AS165">
            <v>0.02</v>
          </cell>
          <cell r="AT165">
            <v>0.03</v>
          </cell>
          <cell r="AU165">
            <v>3.990104540738959E-2</v>
          </cell>
          <cell r="AV165">
            <v>3.8370040672243144E-2</v>
          </cell>
          <cell r="AW165">
            <v>3.6952183874066957E-2</v>
          </cell>
          <cell r="AX165">
            <v>7.4785500000000003</v>
          </cell>
          <cell r="AY165">
            <v>7.7018207633999998</v>
          </cell>
          <cell r="AZ165">
            <v>7.9338720970296004</v>
          </cell>
          <cell r="BA165">
            <v>8.2463888565451438</v>
          </cell>
          <cell r="BB165">
            <v>8.6069835742800596</v>
          </cell>
          <cell r="BC165">
            <v>4.3727590828888916</v>
          </cell>
          <cell r="BD165">
            <v>15.088935345488885</v>
          </cell>
          <cell r="BE165">
            <v>1.1284335742800589</v>
          </cell>
          <cell r="BF165">
            <v>3.5758230729435292</v>
          </cell>
          <cell r="BG165">
            <v>7.9723223162881638</v>
          </cell>
          <cell r="BH165">
            <v>1.611265855396149</v>
          </cell>
          <cell r="BI165">
            <v>0</v>
          </cell>
          <cell r="BJ165">
            <v>0.43546305240626337</v>
          </cell>
          <cell r="BK165">
            <v>0</v>
          </cell>
          <cell r="BL165">
            <v>0</v>
          </cell>
          <cell r="BM165">
            <v>0</v>
          </cell>
          <cell r="BN165">
            <v>0</v>
          </cell>
          <cell r="BO165">
            <v>0</v>
          </cell>
          <cell r="BP165">
            <v>0</v>
          </cell>
          <cell r="BQ165">
            <v>0</v>
          </cell>
          <cell r="BR165">
            <v>0</v>
          </cell>
          <cell r="BS165">
            <v>0</v>
          </cell>
          <cell r="BT165">
            <v>0</v>
          </cell>
          <cell r="BU165">
            <v>0</v>
          </cell>
          <cell r="BV165">
            <v>4.2081621040000003</v>
          </cell>
          <cell r="BW165">
            <v>5.2595036026666673</v>
          </cell>
          <cell r="BX165">
            <v>3.9261827676586676</v>
          </cell>
          <cell r="BY165">
            <v>3.0095115365503973</v>
          </cell>
          <cell r="BZ165">
            <v>2.4728416384603382</v>
          </cell>
          <cell r="CA165">
            <v>7.7338550811452541E-3</v>
          </cell>
          <cell r="CB165">
            <v>5.5311003537107063E-3</v>
          </cell>
          <cell r="CC165">
            <v>5.866376159256342E-3</v>
          </cell>
          <cell r="CD165">
            <v>0</v>
          </cell>
          <cell r="CE165">
            <v>0</v>
          </cell>
          <cell r="CF165">
            <v>-17.832458575826159</v>
          </cell>
          <cell r="CG165">
            <v>2.5002269084747255E-2</v>
          </cell>
          <cell r="CH165">
            <v>0.12985049427884868</v>
          </cell>
          <cell r="CI165">
            <v>0.10484822519410139</v>
          </cell>
          <cell r="CJ165">
            <v>0.13065701908803404</v>
          </cell>
          <cell r="CK165">
            <v>0.13065701908803398</v>
          </cell>
          <cell r="CL165">
            <v>0.10484822519410139</v>
          </cell>
          <cell r="CM165">
            <v>0.10565475000328674</v>
          </cell>
          <cell r="CN165">
            <v>0.51195313617963323</v>
          </cell>
          <cell r="CO165">
            <v>0.12102263935624522</v>
          </cell>
          <cell r="CP165">
            <v>0.4832754162431645</v>
          </cell>
          <cell r="CQ165">
            <v>0</v>
          </cell>
          <cell r="CR165">
            <v>7.5841674233694312E-2</v>
          </cell>
          <cell r="CS165">
            <v>7.5575353462110167E-2</v>
          </cell>
          <cell r="CT165">
            <v>0</v>
          </cell>
          <cell r="CU165">
            <v>0</v>
          </cell>
          <cell r="CV165">
            <v>0</v>
          </cell>
          <cell r="CW165">
            <v>0</v>
          </cell>
          <cell r="CX165">
            <v>0</v>
          </cell>
          <cell r="CY165">
            <v>0</v>
          </cell>
          <cell r="CZ165">
            <v>0</v>
          </cell>
          <cell r="DA165">
            <v>0</v>
          </cell>
          <cell r="DB165">
            <v>0</v>
          </cell>
          <cell r="DC165">
            <v>0</v>
          </cell>
          <cell r="DD165">
            <v>0</v>
          </cell>
          <cell r="DE165">
            <v>0</v>
          </cell>
          <cell r="DF165">
            <v>15.962712565936725</v>
          </cell>
          <cell r="DG165">
            <v>16.706244081143677</v>
          </cell>
          <cell r="DH165">
            <v>15.08579224276559</v>
          </cell>
          <cell r="DI165">
            <v>14.361353056591225</v>
          </cell>
          <cell r="DJ165">
            <v>14.335543461117027</v>
          </cell>
          <cell r="DK165">
            <v>4.6579271044045134</v>
          </cell>
          <cell r="DL165">
            <v>-9.6996777402952539</v>
          </cell>
          <cell r="DM165">
            <v>-4.8021288807140401</v>
          </cell>
          <cell r="DN165">
            <v>-0.17971562548804165</v>
          </cell>
          <cell r="DO165">
            <v>-10.193562642304032</v>
          </cell>
          <cell r="DP165">
            <v>-1.6271691048196983</v>
          </cell>
          <cell r="DQ165">
            <v>0</v>
          </cell>
          <cell r="DR165">
            <v>0</v>
          </cell>
          <cell r="DS165">
            <v>0</v>
          </cell>
          <cell r="DT165">
            <v>0</v>
          </cell>
          <cell r="DU165">
            <v>1</v>
          </cell>
        </row>
        <row r="166">
          <cell r="A166" t="str">
            <v>R23</v>
          </cell>
          <cell r="B166" t="str">
            <v>E0532</v>
          </cell>
          <cell r="C166" t="str">
            <v>E07000009</v>
          </cell>
          <cell r="D166" t="str">
            <v>East Cambridgeshire</v>
          </cell>
          <cell r="E166">
            <v>3.99537114</v>
          </cell>
          <cell r="F166">
            <v>3.4058510459269997</v>
          </cell>
          <cell r="G166">
            <v>2.9630108921457676</v>
          </cell>
          <cell r="H166">
            <v>2.7259050034283545</v>
          </cell>
          <cell r="I166">
            <v>2.4381400399068847</v>
          </cell>
          <cell r="J166">
            <v>3.2641617604166673E-2</v>
          </cell>
          <cell r="K166">
            <v>3.2641617647024793E-2</v>
          </cell>
          <cell r="L166">
            <v>3.4594605972817896E-2</v>
          </cell>
          <cell r="M166">
            <v>5.4362952242999543E-2</v>
          </cell>
          <cell r="N166">
            <v>7.9073385080732153E-2</v>
          </cell>
          <cell r="O166">
            <v>4.0172999999999996</v>
          </cell>
          <cell r="P166">
            <v>4.0768736939999988</v>
          </cell>
          <cell r="Q166">
            <v>4.1143844399999994</v>
          </cell>
          <cell r="R166">
            <v>4.1590874699999993</v>
          </cell>
          <cell r="S166">
            <v>4.2097452220953162</v>
          </cell>
          <cell r="T166">
            <v>0</v>
          </cell>
          <cell r="U166">
            <v>0</v>
          </cell>
          <cell r="V166">
            <v>0</v>
          </cell>
          <cell r="W166">
            <v>0</v>
          </cell>
          <cell r="X166">
            <v>0.1262923566628596</v>
          </cell>
          <cell r="Y166">
            <v>0</v>
          </cell>
          <cell r="Z166">
            <v>0</v>
          </cell>
          <cell r="AA166">
            <v>0</v>
          </cell>
          <cell r="AB166">
            <v>0</v>
          </cell>
          <cell r="AC166">
            <v>0</v>
          </cell>
          <cell r="AD166">
            <v>0</v>
          </cell>
          <cell r="AE166">
            <v>0</v>
          </cell>
          <cell r="AF166">
            <v>0</v>
          </cell>
          <cell r="AG166">
            <v>0</v>
          </cell>
          <cell r="AH166">
            <v>2.1792110133795301E-2</v>
          </cell>
          <cell r="AI166">
            <v>4.0172999999999996</v>
          </cell>
          <cell r="AJ166">
            <v>4.0768736939999988</v>
          </cell>
          <cell r="AK166">
            <v>4.1143844399999994</v>
          </cell>
          <cell r="AL166">
            <v>4.1590874699999993</v>
          </cell>
          <cell r="AM166">
            <v>4.3578296888919708</v>
          </cell>
          <cell r="AN166">
            <v>4159087.4699999997</v>
          </cell>
          <cell r="AO166">
            <v>4336037.5787581755</v>
          </cell>
          <cell r="AP166">
            <v>4159087.4699999997</v>
          </cell>
          <cell r="AQ166">
            <v>4420232.4832000826</v>
          </cell>
          <cell r="AR166">
            <v>0</v>
          </cell>
          <cell r="AS166">
            <v>0</v>
          </cell>
          <cell r="AT166">
            <v>0</v>
          </cell>
          <cell r="AU166">
            <v>0</v>
          </cell>
          <cell r="AV166">
            <v>0</v>
          </cell>
          <cell r="AW166">
            <v>0</v>
          </cell>
          <cell r="AX166">
            <v>4.0172999999999996</v>
          </cell>
          <cell r="AY166">
            <v>4.0768736939999988</v>
          </cell>
          <cell r="AZ166">
            <v>4.1143844399999994</v>
          </cell>
          <cell r="BA166">
            <v>4.1590874699999993</v>
          </cell>
          <cell r="BB166">
            <v>4.3360375787581757</v>
          </cell>
          <cell r="BC166">
            <v>4.2545416520940771</v>
          </cell>
          <cell r="BD166">
            <v>7.934124381006546</v>
          </cell>
          <cell r="BE166">
            <v>0.31873757875817593</v>
          </cell>
          <cell r="BF166">
            <v>1.9271059128112444</v>
          </cell>
          <cell r="BG166">
            <v>4.0163070900584819</v>
          </cell>
          <cell r="BH166">
            <v>-6.1795358953564694E-3</v>
          </cell>
          <cell r="BI166">
            <v>0</v>
          </cell>
          <cell r="BJ166">
            <v>2.1792110133795301E-2</v>
          </cell>
          <cell r="BK166">
            <v>0</v>
          </cell>
          <cell r="BL166">
            <v>0</v>
          </cell>
          <cell r="BM166">
            <v>0</v>
          </cell>
          <cell r="BN166">
            <v>0</v>
          </cell>
          <cell r="BO166">
            <v>0</v>
          </cell>
          <cell r="BP166">
            <v>0</v>
          </cell>
          <cell r="BQ166">
            <v>0</v>
          </cell>
          <cell r="BR166">
            <v>0</v>
          </cell>
          <cell r="BS166">
            <v>0</v>
          </cell>
          <cell r="BT166">
            <v>0</v>
          </cell>
          <cell r="BU166">
            <v>0</v>
          </cell>
          <cell r="BV166">
            <v>1.7505520551111113</v>
          </cell>
          <cell r="BW166">
            <v>2.020717795555556</v>
          </cell>
          <cell r="BX166">
            <v>1.3307299844480001</v>
          </cell>
          <cell r="BY166">
            <v>0.71371921973092256</v>
          </cell>
          <cell r="BZ166">
            <v>0.5726807763078211</v>
          </cell>
          <cell r="CA166">
            <v>7.2120791635329135E-3</v>
          </cell>
          <cell r="CB166">
            <v>5.1579365263331742E-3</v>
          </cell>
          <cell r="CC166">
            <v>5.4705924561174596E-3</v>
          </cell>
          <cell r="CD166">
            <v>0</v>
          </cell>
          <cell r="CE166">
            <v>0</v>
          </cell>
          <cell r="CF166">
            <v>-19.761054420851099</v>
          </cell>
          <cell r="CG166">
            <v>3.0924550808527615E-2</v>
          </cell>
          <cell r="CH166">
            <v>0.16060815097332087</v>
          </cell>
          <cell r="CI166">
            <v>0.12968360016479324</v>
          </cell>
          <cell r="CJ166">
            <v>0.16160571712843463</v>
          </cell>
          <cell r="CK166">
            <v>0.16160571712843458</v>
          </cell>
          <cell r="CL166">
            <v>0.12968360016479322</v>
          </cell>
          <cell r="CM166">
            <v>0.13068116631990695</v>
          </cell>
          <cell r="CN166">
            <v>0.51195313617963323</v>
          </cell>
          <cell r="CO166">
            <v>0.14968924408694934</v>
          </cell>
          <cell r="CP166">
            <v>0.4832754162431645</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9.8340014426873381</v>
          </cell>
          <cell r="DG166">
            <v>9.7018502406292342</v>
          </cell>
          <cell r="DH166">
            <v>8.5778741151874964</v>
          </cell>
          <cell r="DI166">
            <v>7.8146803625307113</v>
          </cell>
          <cell r="DJ166">
            <v>7.6093296073158418</v>
          </cell>
          <cell r="DK166">
            <v>-1.3438192258592108</v>
          </cell>
          <cell r="DL166">
            <v>-11.58517290583162</v>
          </cell>
          <cell r="DM166">
            <v>-8.8972365694376165</v>
          </cell>
          <cell r="DN166">
            <v>-2.6277562956953493</v>
          </cell>
          <cell r="DO166">
            <v>-22.622244346178988</v>
          </cell>
          <cell r="DP166">
            <v>-2.2246718353714963</v>
          </cell>
          <cell r="DQ166">
            <v>0</v>
          </cell>
          <cell r="DR166">
            <v>0</v>
          </cell>
          <cell r="DS166">
            <v>0</v>
          </cell>
          <cell r="DT166">
            <v>0</v>
          </cell>
          <cell r="DU166">
            <v>1</v>
          </cell>
        </row>
        <row r="167">
          <cell r="A167" t="str">
            <v>R49</v>
          </cell>
          <cell r="B167" t="str">
            <v>E0934</v>
          </cell>
          <cell r="C167" t="str">
            <v>E07000029</v>
          </cell>
          <cell r="D167" t="str">
            <v>Copeland</v>
          </cell>
          <cell r="E167">
            <v>4.0434530500000001</v>
          </cell>
          <cell r="F167">
            <v>3.4671722839050001</v>
          </cell>
          <cell r="G167">
            <v>3.0343533910719032</v>
          </cell>
          <cell r="H167">
            <v>2.8026308884081672</v>
          </cell>
          <cell r="I167">
            <v>2.5203659478832492</v>
          </cell>
          <cell r="J167">
            <v>3.3379395145833331E-2</v>
          </cell>
          <cell r="K167">
            <v>3.3379395141012402E-2</v>
          </cell>
          <cell r="L167">
            <v>3.5376525606094424E-2</v>
          </cell>
          <cell r="M167">
            <v>5.5591683095291229E-2</v>
          </cell>
          <cell r="N167">
            <v>8.086062995680765E-2</v>
          </cell>
          <cell r="O167">
            <v>3.7892709999999998</v>
          </cell>
          <cell r="P167">
            <v>3.8417407160000003</v>
          </cell>
          <cell r="Q167">
            <v>3.8569578370000004</v>
          </cell>
          <cell r="R167">
            <v>3.9185327620000008</v>
          </cell>
          <cell r="S167">
            <v>3.9648378371677144</v>
          </cell>
          <cell r="T167">
            <v>0</v>
          </cell>
          <cell r="U167">
            <v>7.48508640000001E-2</v>
          </cell>
          <cell r="V167">
            <v>0.15191076799999906</v>
          </cell>
          <cell r="W167">
            <v>0.23376152599999866</v>
          </cell>
          <cell r="X167">
            <v>0.36256472373023219</v>
          </cell>
          <cell r="Y167">
            <v>0</v>
          </cell>
          <cell r="Z167">
            <v>0</v>
          </cell>
          <cell r="AA167">
            <v>0</v>
          </cell>
          <cell r="AB167">
            <v>0</v>
          </cell>
          <cell r="AC167">
            <v>0</v>
          </cell>
          <cell r="AD167">
            <v>0</v>
          </cell>
          <cell r="AE167">
            <v>0</v>
          </cell>
          <cell r="AF167">
            <v>5.7414411003264834E-16</v>
          </cell>
          <cell r="AG167">
            <v>5.8331011132395363E-16</v>
          </cell>
          <cell r="AH167">
            <v>5.9020305319568553E-16</v>
          </cell>
          <cell r="AI167">
            <v>3.7892709999999998</v>
          </cell>
          <cell r="AJ167">
            <v>3.9165915800000004</v>
          </cell>
          <cell r="AK167">
            <v>4.008868605</v>
          </cell>
          <cell r="AL167">
            <v>4.1522942879999993</v>
          </cell>
          <cell r="AM167">
            <v>4.3274025608979469</v>
          </cell>
          <cell r="AN167">
            <v>4152294.2879999997</v>
          </cell>
          <cell r="AO167">
            <v>4327402.5608979464</v>
          </cell>
          <cell r="AP167">
            <v>4152294.2880000002</v>
          </cell>
          <cell r="AQ167">
            <v>4411429.7950901408</v>
          </cell>
          <cell r="AR167">
            <v>1.9483580369769049E-2</v>
          </cell>
          <cell r="AS167">
            <v>1.9522219368096394E-2</v>
          </cell>
          <cell r="AT167">
            <v>1.9501133786848035E-2</v>
          </cell>
          <cell r="AU167">
            <v>1.9483580369769049E-2</v>
          </cell>
          <cell r="AV167">
            <v>1.9522219368096394E-2</v>
          </cell>
          <cell r="AW167">
            <v>1.9501133786848035E-2</v>
          </cell>
          <cell r="AX167">
            <v>3.7892709999999998</v>
          </cell>
          <cell r="AY167">
            <v>3.9165915800000004</v>
          </cell>
          <cell r="AZ167">
            <v>4.0088686049999991</v>
          </cell>
          <cell r="BA167">
            <v>4.1522942879999993</v>
          </cell>
          <cell r="BB167">
            <v>4.3274025608979461</v>
          </cell>
          <cell r="BC167">
            <v>4.2171450468721483</v>
          </cell>
          <cell r="BD167">
            <v>14.201453548662693</v>
          </cell>
          <cell r="BE167">
            <v>0.53813156089794634</v>
          </cell>
          <cell r="BF167">
            <v>3.3755677842662868</v>
          </cell>
          <cell r="BG167">
            <v>4.0083088006468044</v>
          </cell>
          <cell r="BH167">
            <v>1.4148088756393618</v>
          </cell>
          <cell r="BI167">
            <v>0</v>
          </cell>
          <cell r="BJ167">
            <v>5.9020305319568553E-16</v>
          </cell>
          <cell r="BK167">
            <v>0</v>
          </cell>
          <cell r="BL167">
            <v>0</v>
          </cell>
          <cell r="BM167">
            <v>0</v>
          </cell>
          <cell r="BN167">
            <v>0</v>
          </cell>
          <cell r="BO167">
            <v>0</v>
          </cell>
          <cell r="BP167">
            <v>0</v>
          </cell>
          <cell r="BQ167">
            <v>0</v>
          </cell>
          <cell r="BR167">
            <v>0</v>
          </cell>
          <cell r="BS167">
            <v>0</v>
          </cell>
          <cell r="BT167">
            <v>0</v>
          </cell>
          <cell r="BU167">
            <v>0</v>
          </cell>
          <cell r="BV167">
            <v>0.60860561866666663</v>
          </cell>
          <cell r="BW167">
            <v>0.69355000266666667</v>
          </cell>
          <cell r="BX167">
            <v>0.66430419911111116</v>
          </cell>
          <cell r="BY167">
            <v>0.22698203911111112</v>
          </cell>
          <cell r="BZ167">
            <v>0.12521721762604882</v>
          </cell>
          <cell r="CA167">
            <v>7.3557203335175717E-3</v>
          </cell>
          <cell r="CB167">
            <v>5.2606658531402532E-3</v>
          </cell>
          <cell r="CC167">
            <v>5.5795488725804516E-3</v>
          </cell>
          <cell r="CD167">
            <v>0</v>
          </cell>
          <cell r="CE167">
            <v>0</v>
          </cell>
          <cell r="CF167">
            <v>-44.833865218404746</v>
          </cell>
          <cell r="CG167">
            <v>9.2587965535105652E-3</v>
          </cell>
          <cell r="CH167">
            <v>4.8086007906941973E-2</v>
          </cell>
          <cell r="CI167">
            <v>3.8827211353431403E-2</v>
          </cell>
          <cell r="CJ167">
            <v>4.8384678763506835E-2</v>
          </cell>
          <cell r="CK167">
            <v>4.8384678763506814E-2</v>
          </cell>
          <cell r="CL167">
            <v>3.8827211353431403E-2</v>
          </cell>
          <cell r="CM167">
            <v>3.9125882209996243E-2</v>
          </cell>
          <cell r="CN167">
            <v>0.51195313617963323</v>
          </cell>
          <cell r="CO167">
            <v>4.4816892113681638E-2</v>
          </cell>
          <cell r="CP167">
            <v>0.4832754162431645</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8.4913235806995289</v>
          </cell>
          <cell r="DG167">
            <v>8.1640399354727613</v>
          </cell>
          <cell r="DH167">
            <v>7.7873094810151215</v>
          </cell>
          <cell r="DI167">
            <v>7.2858835773780761</v>
          </cell>
          <cell r="DJ167">
            <v>7.102231035127561</v>
          </cell>
          <cell r="DK167">
            <v>-3.8543301537898311</v>
          </cell>
          <cell r="DL167">
            <v>-4.6145101865651794</v>
          </cell>
          <cell r="DM167">
            <v>-6.4390134340940763</v>
          </cell>
          <cell r="DN167">
            <v>-2.5206625977491348</v>
          </cell>
          <cell r="DO167">
            <v>-16.358963739520249</v>
          </cell>
          <cell r="DP167">
            <v>-1.3890925455719689</v>
          </cell>
          <cell r="DQ167">
            <v>0</v>
          </cell>
          <cell r="DR167">
            <v>0</v>
          </cell>
          <cell r="DS167">
            <v>0</v>
          </cell>
          <cell r="DT167">
            <v>0</v>
          </cell>
          <cell r="DU167">
            <v>1</v>
          </cell>
        </row>
        <row r="168">
          <cell r="A168" t="str">
            <v>R47</v>
          </cell>
          <cell r="B168" t="str">
            <v>E0932</v>
          </cell>
          <cell r="C168" t="str">
            <v>E07000027</v>
          </cell>
          <cell r="D168" t="str">
            <v>Barrow-in-Furness</v>
          </cell>
          <cell r="E168">
            <v>6.3209619800000008</v>
          </cell>
          <cell r="F168">
            <v>5.567627156756001</v>
          </cell>
          <cell r="G168">
            <v>5.001716435383905</v>
          </cell>
          <cell r="H168">
            <v>4.6987124814426471</v>
          </cell>
          <cell r="I168">
            <v>4.3311736525870277</v>
          </cell>
          <cell r="J168">
            <v>4.14221101875E-2</v>
          </cell>
          <cell r="K168">
            <v>4.1422110175524794E-2</v>
          </cell>
          <cell r="L168">
            <v>4.3900446221161599E-2</v>
          </cell>
          <cell r="M168">
            <v>6.8986415490396788E-2</v>
          </cell>
          <cell r="N168">
            <v>0.10034387707694629</v>
          </cell>
          <cell r="O168">
            <v>3.9182549999999998</v>
          </cell>
          <cell r="P168">
            <v>4.025408476</v>
          </cell>
          <cell r="Q168">
            <v>4.0563224260000004</v>
          </cell>
          <cell r="R168">
            <v>4.1847726000000005</v>
          </cell>
          <cell r="S168">
            <v>4.2651916334313782</v>
          </cell>
          <cell r="T168">
            <v>0</v>
          </cell>
          <cell r="U168">
            <v>0</v>
          </cell>
          <cell r="V168">
            <v>8.1126448520000075E-2</v>
          </cell>
          <cell r="W168">
            <v>0.21139946148580696</v>
          </cell>
          <cell r="X168">
            <v>0.34988154513207831</v>
          </cell>
          <cell r="Y168">
            <v>0</v>
          </cell>
          <cell r="Z168">
            <v>0</v>
          </cell>
          <cell r="AA168">
            <v>0</v>
          </cell>
          <cell r="AB168">
            <v>0</v>
          </cell>
          <cell r="AC168">
            <v>0</v>
          </cell>
          <cell r="AD168">
            <v>0</v>
          </cell>
          <cell r="AE168">
            <v>0</v>
          </cell>
          <cell r="AF168">
            <v>1.2363051480000151E-2</v>
          </cell>
          <cell r="AG168">
            <v>1.3136138514193528E-2</v>
          </cell>
          <cell r="AH168">
            <v>1.3790233794047551E-2</v>
          </cell>
          <cell r="AI168">
            <v>3.9182549999999998</v>
          </cell>
          <cell r="AJ168">
            <v>4.025408476</v>
          </cell>
          <cell r="AK168">
            <v>4.1498119260000008</v>
          </cell>
          <cell r="AL168">
            <v>4.4093082000000008</v>
          </cell>
          <cell r="AM168">
            <v>4.6288634123575036</v>
          </cell>
          <cell r="AN168">
            <v>4409308.2000000011</v>
          </cell>
          <cell r="AO168">
            <v>4628863.4123575026</v>
          </cell>
          <cell r="AP168">
            <v>4409308.2</v>
          </cell>
          <cell r="AQ168">
            <v>4718744.2553159017</v>
          </cell>
          <cell r="AR168">
            <v>0</v>
          </cell>
          <cell r="AS168">
            <v>0.02</v>
          </cell>
          <cell r="AT168">
            <v>2.9917995854735535E-2</v>
          </cell>
          <cell r="AU168">
            <v>0</v>
          </cell>
          <cell r="AV168">
            <v>2.3047847331059357E-2</v>
          </cell>
          <cell r="AW168">
            <v>2.9917995854735535E-2</v>
          </cell>
          <cell r="AX168">
            <v>3.9182549999999998</v>
          </cell>
          <cell r="AY168">
            <v>4.025408476</v>
          </cell>
          <cell r="AZ168">
            <v>4.1374488745200004</v>
          </cell>
          <cell r="BA168">
            <v>4.3961720614858075</v>
          </cell>
          <cell r="BB168">
            <v>4.6150731785634562</v>
          </cell>
          <cell r="BC168">
            <v>4.9793573594493248</v>
          </cell>
          <cell r="BD168">
            <v>17.78389049624019</v>
          </cell>
          <cell r="BE168">
            <v>0.69681817856345607</v>
          </cell>
          <cell r="BF168">
            <v>4.1769105243339988</v>
          </cell>
          <cell r="BG168">
            <v>4.2747671789116861</v>
          </cell>
          <cell r="BH168">
            <v>2.2009522804083304</v>
          </cell>
          <cell r="BI168">
            <v>0</v>
          </cell>
          <cell r="BJ168">
            <v>1.3790233794047551E-2</v>
          </cell>
          <cell r="BK168">
            <v>0</v>
          </cell>
          <cell r="BL168">
            <v>0</v>
          </cell>
          <cell r="BM168">
            <v>0</v>
          </cell>
          <cell r="BN168">
            <v>0</v>
          </cell>
          <cell r="BO168">
            <v>0</v>
          </cell>
          <cell r="BP168">
            <v>0</v>
          </cell>
          <cell r="BQ168">
            <v>0</v>
          </cell>
          <cell r="BR168">
            <v>0</v>
          </cell>
          <cell r="BS168">
            <v>0</v>
          </cell>
          <cell r="BT168">
            <v>0</v>
          </cell>
          <cell r="BU168">
            <v>0</v>
          </cell>
          <cell r="BV168">
            <v>0.46693072088888887</v>
          </cell>
          <cell r="BW168">
            <v>0.46693072088888887</v>
          </cell>
          <cell r="BX168">
            <v>0.29226427822222223</v>
          </cell>
          <cell r="BY168">
            <v>9.4632954666666672E-2</v>
          </cell>
          <cell r="BZ168">
            <v>2.8E-3</v>
          </cell>
          <cell r="CA168">
            <v>9.1194575271790843E-3</v>
          </cell>
          <cell r="CB168">
            <v>6.5220558473097984E-3</v>
          </cell>
          <cell r="CC168">
            <v>6.9173998816217793E-3</v>
          </cell>
          <cell r="CD168">
            <v>0</v>
          </cell>
          <cell r="CE168">
            <v>0</v>
          </cell>
          <cell r="CF168">
            <v>-97.041199854889172</v>
          </cell>
          <cell r="CG168">
            <v>0</v>
          </cell>
          <cell r="CH168">
            <v>0</v>
          </cell>
          <cell r="CI168">
            <v>0</v>
          </cell>
          <cell r="CJ168">
            <v>0</v>
          </cell>
          <cell r="CK168">
            <v>0</v>
          </cell>
          <cell r="CL168">
            <v>0</v>
          </cell>
          <cell r="CM168">
            <v>0</v>
          </cell>
          <cell r="CO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10.756689268603569</v>
          </cell>
          <cell r="DG168">
            <v>10.107910519667724</v>
          </cell>
          <cell r="DH168">
            <v>9.4946104857089111</v>
          </cell>
          <cell r="DI168">
            <v>9.2716400515997091</v>
          </cell>
          <cell r="DJ168">
            <v>9.0631809420214786</v>
          </cell>
          <cell r="DK168">
            <v>-6.0313980699385645</v>
          </cell>
          <cell r="DL168">
            <v>-6.0675253581387478</v>
          </cell>
          <cell r="DM168">
            <v>-2.3483894831158425</v>
          </cell>
          <cell r="DN168">
            <v>-2.2483520544163471</v>
          </cell>
          <cell r="DO168">
            <v>-15.743769149538167</v>
          </cell>
          <cell r="DP168">
            <v>-1.6935083265820909</v>
          </cell>
          <cell r="DQ168">
            <v>0</v>
          </cell>
          <cell r="DR168">
            <v>0</v>
          </cell>
          <cell r="DS168">
            <v>0</v>
          </cell>
          <cell r="DT168">
            <v>0</v>
          </cell>
          <cell r="DU168">
            <v>1</v>
          </cell>
        </row>
        <row r="169">
          <cell r="A169" t="str">
            <v>R48</v>
          </cell>
          <cell r="B169" t="str">
            <v>E0933</v>
          </cell>
          <cell r="C169" t="str">
            <v>E07000028</v>
          </cell>
          <cell r="D169" t="str">
            <v>Carlisle</v>
          </cell>
          <cell r="E169">
            <v>5.4956739800000003</v>
          </cell>
          <cell r="F169">
            <v>4.6418296890660002</v>
          </cell>
          <cell r="G169">
            <v>4.0002705607522273</v>
          </cell>
          <cell r="H169">
            <v>3.656728479855289</v>
          </cell>
          <cell r="I169">
            <v>3.2817083702052798</v>
          </cell>
          <cell r="J169">
            <v>4.4144826833333331E-2</v>
          </cell>
          <cell r="K169">
            <v>4.4144826829582651E-2</v>
          </cell>
          <cell r="L169">
            <v>4.6786066377653618E-2</v>
          </cell>
          <cell r="M169">
            <v>7.352096145059854E-2</v>
          </cell>
          <cell r="N169">
            <v>0.10693958029182174</v>
          </cell>
          <cell r="O169">
            <v>6.1096529999999998</v>
          </cell>
          <cell r="P169">
            <v>6.2165887410000007</v>
          </cell>
          <cell r="Q169">
            <v>6.3692436970000008</v>
          </cell>
          <cell r="R169">
            <v>6.4463255520000002</v>
          </cell>
          <cell r="S169">
            <v>6.563248367881843</v>
          </cell>
          <cell r="T169">
            <v>0</v>
          </cell>
          <cell r="U169">
            <v>0.12116289900000006</v>
          </cell>
          <cell r="V169">
            <v>0.25400582060000065</v>
          </cell>
          <cell r="W169">
            <v>0.42284160532700255</v>
          </cell>
          <cell r="X169">
            <v>0.64032384755612637</v>
          </cell>
          <cell r="Y169">
            <v>0</v>
          </cell>
          <cell r="Z169">
            <v>0</v>
          </cell>
          <cell r="AA169">
            <v>0</v>
          </cell>
          <cell r="AB169">
            <v>0</v>
          </cell>
          <cell r="AC169">
            <v>0</v>
          </cell>
          <cell r="AD169">
            <v>0</v>
          </cell>
          <cell r="AE169">
            <v>-9.1343679287092525E-16</v>
          </cell>
          <cell r="AF169">
            <v>3.4771862399998514E-2</v>
          </cell>
          <cell r="AG169">
            <v>3.6062922672995705E-2</v>
          </cell>
          <cell r="AH169">
            <v>3.78185392529845E-2</v>
          </cell>
          <cell r="AI169">
            <v>6.1096529999999998</v>
          </cell>
          <cell r="AJ169">
            <v>6.3377516399999996</v>
          </cell>
          <cell r="AK169">
            <v>6.6580213799999992</v>
          </cell>
          <cell r="AL169">
            <v>6.9052300799999982</v>
          </cell>
          <cell r="AM169">
            <v>7.2413907546909533</v>
          </cell>
          <cell r="AN169">
            <v>6905230.0799999991</v>
          </cell>
          <cell r="AO169">
            <v>7241390.7546909545</v>
          </cell>
          <cell r="AP169">
            <v>6905230.0800000001</v>
          </cell>
          <cell r="AQ169">
            <v>7382000.2839082545</v>
          </cell>
          <cell r="AR169">
            <v>1.9490254872563728E-2</v>
          </cell>
          <cell r="AS169">
            <v>0.02</v>
          </cell>
          <cell r="AT169">
            <v>2.4727992087042461E-2</v>
          </cell>
          <cell r="AU169">
            <v>1.9490254872563728E-2</v>
          </cell>
          <cell r="AV169">
            <v>2.535496957403649E-2</v>
          </cell>
          <cell r="AW169">
            <v>2.4727992087042461E-2</v>
          </cell>
          <cell r="AX169">
            <v>6.1096529999999998</v>
          </cell>
          <cell r="AY169">
            <v>6.3377516400000005</v>
          </cell>
          <cell r="AZ169">
            <v>6.6232495176000006</v>
          </cell>
          <cell r="BA169">
            <v>6.869167157327003</v>
          </cell>
          <cell r="BB169">
            <v>7.2035722154379691</v>
          </cell>
          <cell r="BC169">
            <v>4.8682038222679278</v>
          </cell>
          <cell r="BD169">
            <v>17.904768330344933</v>
          </cell>
          <cell r="BE169">
            <v>1.0939192154379691</v>
          </cell>
          <cell r="BF169">
            <v>4.2036286006670753</v>
          </cell>
          <cell r="BG169">
            <v>6.6723956232173034</v>
          </cell>
          <cell r="BH169">
            <v>2.2271635860671157</v>
          </cell>
          <cell r="BI169">
            <v>0</v>
          </cell>
          <cell r="BJ169">
            <v>3.78185392529845E-2</v>
          </cell>
          <cell r="BK169">
            <v>0</v>
          </cell>
          <cell r="BL169">
            <v>0</v>
          </cell>
          <cell r="BM169">
            <v>0</v>
          </cell>
          <cell r="BN169">
            <v>0</v>
          </cell>
          <cell r="BO169">
            <v>0</v>
          </cell>
          <cell r="BP169">
            <v>0</v>
          </cell>
          <cell r="BQ169">
            <v>0</v>
          </cell>
          <cell r="BR169">
            <v>0</v>
          </cell>
          <cell r="BS169">
            <v>0</v>
          </cell>
          <cell r="BT169">
            <v>0</v>
          </cell>
          <cell r="BU169">
            <v>0</v>
          </cell>
          <cell r="BV169">
            <v>1.7012402337777783</v>
          </cell>
          <cell r="BW169">
            <v>2.1809618071111116</v>
          </cell>
          <cell r="BX169">
            <v>2.0050970477084444</v>
          </cell>
          <cell r="BY169">
            <v>1.606365487731761</v>
          </cell>
          <cell r="BZ169">
            <v>1.5653199974685914</v>
          </cell>
          <cell r="CA169">
            <v>9.8364925168249479E-3</v>
          </cell>
          <cell r="CB169">
            <v>7.0348651052078524E-3</v>
          </cell>
          <cell r="CC169">
            <v>7.4612938290098156E-3</v>
          </cell>
          <cell r="CD169">
            <v>0</v>
          </cell>
          <cell r="CE169">
            <v>0</v>
          </cell>
          <cell r="CF169">
            <v>-2.5551775468686921</v>
          </cell>
          <cell r="CG169">
            <v>3.5158009679806361E-2</v>
          </cell>
          <cell r="CH169">
            <v>0.18259482446609113</v>
          </cell>
          <cell r="CI169">
            <v>0.14743681478628476</v>
          </cell>
          <cell r="CJ169">
            <v>0.183728953810601</v>
          </cell>
          <cell r="CK169">
            <v>0.18372895381060092</v>
          </cell>
          <cell r="CL169">
            <v>0.14743681478628476</v>
          </cell>
          <cell r="CM169">
            <v>0.14857094413079455</v>
          </cell>
          <cell r="CN169">
            <v>0.51195313617963323</v>
          </cell>
          <cell r="CO169">
            <v>0.17018115881963342</v>
          </cell>
          <cell r="CP169">
            <v>0.4832754162431645</v>
          </cell>
          <cell r="CQ169">
            <v>0</v>
          </cell>
          <cell r="CR169">
            <v>5.008288650395972E-3</v>
          </cell>
          <cell r="CS169">
            <v>4.9921305604689672E-3</v>
          </cell>
          <cell r="CT169">
            <v>0</v>
          </cell>
          <cell r="CU169">
            <v>0</v>
          </cell>
          <cell r="CV169">
            <v>0</v>
          </cell>
          <cell r="CW169">
            <v>0</v>
          </cell>
          <cell r="CX169">
            <v>0</v>
          </cell>
          <cell r="CY169">
            <v>0</v>
          </cell>
          <cell r="CZ169">
            <v>0</v>
          </cell>
          <cell r="DA169">
            <v>0</v>
          </cell>
          <cell r="DB169">
            <v>0</v>
          </cell>
          <cell r="DC169">
            <v>0</v>
          </cell>
          <cell r="DD169">
            <v>0</v>
          </cell>
          <cell r="DE169">
            <v>0</v>
          </cell>
          <cell r="DF169">
            <v>13.395706542807742</v>
          </cell>
          <cell r="DG169">
            <v>13.399325941228389</v>
          </cell>
          <cell r="DH169">
            <v>12.870065294014088</v>
          </cell>
          <cell r="DI169">
            <v>12.425573962848247</v>
          </cell>
          <cell r="DJ169">
            <v>12.379087656467247</v>
          </cell>
          <cell r="DK169">
            <v>2.701909308835404E-2</v>
          </cell>
          <cell r="DL169">
            <v>-3.9499050141456493</v>
          </cell>
          <cell r="DM169">
            <v>-3.4536835751142303</v>
          </cell>
          <cell r="DN169">
            <v>-0.3741179805455408</v>
          </cell>
          <cell r="DO169">
            <v>-7.5891397224308825</v>
          </cell>
          <cell r="DP169">
            <v>-1.0166188863404952</v>
          </cell>
          <cell r="DQ169">
            <v>0</v>
          </cell>
          <cell r="DR169">
            <v>0</v>
          </cell>
          <cell r="DS169">
            <v>0</v>
          </cell>
          <cell r="DT169">
            <v>0</v>
          </cell>
          <cell r="DU169">
            <v>1</v>
          </cell>
        </row>
        <row r="170">
          <cell r="A170" t="str">
            <v>R46</v>
          </cell>
          <cell r="B170" t="str">
            <v>E0931</v>
          </cell>
          <cell r="C170" t="str">
            <v>E07000026</v>
          </cell>
          <cell r="D170" t="str">
            <v>Allerdale</v>
          </cell>
          <cell r="E170">
            <v>5.8070828200000006</v>
          </cell>
          <cell r="F170">
            <v>5.046013002174</v>
          </cell>
          <cell r="G170">
            <v>4.4746297269241753</v>
          </cell>
          <cell r="H170">
            <v>4.1687747163904634</v>
          </cell>
          <cell r="I170">
            <v>3.7931831165447849</v>
          </cell>
          <cell r="J170">
            <v>4.8386011041666663E-2</v>
          </cell>
          <cell r="K170">
            <v>4.8386011009318185E-2</v>
          </cell>
          <cell r="L170">
            <v>5.1281005848567776E-2</v>
          </cell>
          <cell r="M170">
            <v>8.0584437762035069E-2</v>
          </cell>
          <cell r="N170">
            <v>0.1172137276538756</v>
          </cell>
          <cell r="O170">
            <v>4.5372669999999999</v>
          </cell>
          <cell r="P170">
            <v>4.6260157790000003</v>
          </cell>
          <cell r="Q170">
            <v>4.7378412069999998</v>
          </cell>
          <cell r="R170">
            <v>4.7655935030000007</v>
          </cell>
          <cell r="S170">
            <v>4.8426619502957768</v>
          </cell>
          <cell r="T170">
            <v>0</v>
          </cell>
          <cell r="U170">
            <v>8.7822685999999955E-2</v>
          </cell>
          <cell r="V170">
            <v>0.18170226200000048</v>
          </cell>
          <cell r="W170">
            <v>0.33121740103000086</v>
          </cell>
          <cell r="X170">
            <v>0.49195087049534336</v>
          </cell>
          <cell r="Y170">
            <v>0</v>
          </cell>
          <cell r="Z170">
            <v>0</v>
          </cell>
          <cell r="AA170">
            <v>0</v>
          </cell>
          <cell r="AB170">
            <v>0</v>
          </cell>
          <cell r="AC170">
            <v>0</v>
          </cell>
          <cell r="AD170">
            <v>0</v>
          </cell>
          <cell r="AE170">
            <v>0</v>
          </cell>
          <cell r="AF170">
            <v>0</v>
          </cell>
          <cell r="AG170">
            <v>3.3486969699998538E-3</v>
          </cell>
          <cell r="AH170">
            <v>3.504937131369925E-3</v>
          </cell>
          <cell r="AI170">
            <v>4.5372669999999999</v>
          </cell>
          <cell r="AJ170">
            <v>4.7138384650000003</v>
          </cell>
          <cell r="AK170">
            <v>4.9195434689999997</v>
          </cell>
          <cell r="AL170">
            <v>5.1001596010000014</v>
          </cell>
          <cell r="AM170">
            <v>5.3381177579224905</v>
          </cell>
          <cell r="AN170">
            <v>5100159.6010000017</v>
          </cell>
          <cell r="AO170">
            <v>5338117.7579224901</v>
          </cell>
          <cell r="AP170">
            <v>5100159.6010000007</v>
          </cell>
          <cell r="AQ170">
            <v>5441770.529920985</v>
          </cell>
          <cell r="AR170">
            <v>1.8984519334904748E-2</v>
          </cell>
          <cell r="AS170">
            <v>1.9005939356048884E-2</v>
          </cell>
          <cell r="AT170">
            <v>0.03</v>
          </cell>
          <cell r="AU170">
            <v>1.8984519334904748E-2</v>
          </cell>
          <cell r="AV170">
            <v>1.9005939356048884E-2</v>
          </cell>
          <cell r="AW170">
            <v>3.0676728633658445E-2</v>
          </cell>
          <cell r="AX170">
            <v>4.5372669999999999</v>
          </cell>
          <cell r="AY170">
            <v>4.7138384650000003</v>
          </cell>
          <cell r="AZ170">
            <v>4.9195434689999997</v>
          </cell>
          <cell r="BA170">
            <v>5.0968109040300016</v>
          </cell>
          <cell r="BB170">
            <v>5.3346128207911203</v>
          </cell>
          <cell r="BC170">
            <v>4.6657002042805065</v>
          </cell>
          <cell r="BD170">
            <v>17.573262071443462</v>
          </cell>
          <cell r="BE170">
            <v>0.7973458207911206</v>
          </cell>
          <cell r="BF170">
            <v>4.130305363561515</v>
          </cell>
          <cell r="BG170">
            <v>4.9412494485337053</v>
          </cell>
          <cell r="BH170">
            <v>2.1552310952804854</v>
          </cell>
          <cell r="BI170">
            <v>0</v>
          </cell>
          <cell r="BJ170">
            <v>3.504937131369925E-3</v>
          </cell>
          <cell r="BK170">
            <v>0</v>
          </cell>
          <cell r="BL170">
            <v>0</v>
          </cell>
          <cell r="BM170">
            <v>0</v>
          </cell>
          <cell r="BN170">
            <v>0</v>
          </cell>
          <cell r="BO170">
            <v>0</v>
          </cell>
          <cell r="BP170">
            <v>0</v>
          </cell>
          <cell r="BQ170">
            <v>0</v>
          </cell>
          <cell r="BR170">
            <v>0</v>
          </cell>
          <cell r="BS170">
            <v>0</v>
          </cell>
          <cell r="BT170">
            <v>0</v>
          </cell>
          <cell r="BU170">
            <v>0</v>
          </cell>
          <cell r="BV170">
            <v>1.0683703413333334</v>
          </cell>
          <cell r="BW170">
            <v>1.5255001582222223</v>
          </cell>
          <cell r="BX170">
            <v>1.6039987633777777</v>
          </cell>
          <cell r="BY170">
            <v>1.0035603966169815</v>
          </cell>
          <cell r="BZ170">
            <v>0.83807473884833417</v>
          </cell>
          <cell r="CA170">
            <v>1.0698373109809279E-2</v>
          </cell>
          <cell r="CB170">
            <v>7.6512650768512424E-3</v>
          </cell>
          <cell r="CC170">
            <v>8.1150577940387898E-3</v>
          </cell>
          <cell r="CD170">
            <v>0</v>
          </cell>
          <cell r="CE170">
            <v>0</v>
          </cell>
          <cell r="CF170">
            <v>-16.489855351656178</v>
          </cell>
          <cell r="CG170">
            <v>6.22977574171244E-2</v>
          </cell>
          <cell r="CH170">
            <v>0.32354641755345259</v>
          </cell>
          <cell r="CI170">
            <v>0.26124866013632819</v>
          </cell>
          <cell r="CJ170">
            <v>0.32555602263142436</v>
          </cell>
          <cell r="CK170">
            <v>0.32555602263142425</v>
          </cell>
          <cell r="CL170">
            <v>0.26124866013632819</v>
          </cell>
          <cell r="CM170">
            <v>0.26325826521429985</v>
          </cell>
          <cell r="CN170">
            <v>0.51195313617963345</v>
          </cell>
          <cell r="CO170">
            <v>0.30155019142622408</v>
          </cell>
          <cell r="CP170">
            <v>0.48327541624316472</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11.534102302901935</v>
          </cell>
          <cell r="DG170">
            <v>11.664935319035845</v>
          </cell>
          <cell r="DH170">
            <v>11.31881668308089</v>
          </cell>
          <cell r="DI170">
            <v>10.678635174400904</v>
          </cell>
          <cell r="DJ170">
            <v>10.412145363600908</v>
          </cell>
          <cell r="DK170">
            <v>1.1343146843859175</v>
          </cell>
          <cell r="DL170">
            <v>-2.9671714972146379</v>
          </cell>
          <cell r="DM170">
            <v>-5.6559049113050204</v>
          </cell>
          <cell r="DN170">
            <v>-2.4955418594956202</v>
          </cell>
          <cell r="DO170">
            <v>-9.7273017859287325</v>
          </cell>
          <cell r="DP170">
            <v>-1.1219569393010269</v>
          </cell>
          <cell r="DQ170">
            <v>0</v>
          </cell>
          <cell r="DR170">
            <v>0</v>
          </cell>
          <cell r="DS170">
            <v>0</v>
          </cell>
          <cell r="DT170">
            <v>0</v>
          </cell>
          <cell r="DU170">
            <v>1</v>
          </cell>
        </row>
        <row r="171">
          <cell r="A171" t="str">
            <v>R50</v>
          </cell>
          <cell r="B171" t="str">
            <v>E0935</v>
          </cell>
          <cell r="C171" t="str">
            <v>E07000030</v>
          </cell>
          <cell r="D171" t="str">
            <v>Eden</v>
          </cell>
          <cell r="E171">
            <v>2.7463837899999999</v>
          </cell>
          <cell r="F171">
            <v>2.2780623388200003</v>
          </cell>
          <cell r="G171">
            <v>1.9260985088335778</v>
          </cell>
          <cell r="H171">
            <v>1.7376107232813316</v>
          </cell>
          <cell r="I171">
            <v>1.6881344634694719</v>
          </cell>
          <cell r="J171">
            <v>2.2708417375000001E-2</v>
          </cell>
          <cell r="K171">
            <v>2.2708417430233472E-2</v>
          </cell>
          <cell r="L171">
            <v>2.4067090110554051E-2</v>
          </cell>
          <cell r="M171">
            <v>3.7819713030870644E-2</v>
          </cell>
          <cell r="N171">
            <v>5.5010491681286251E-2</v>
          </cell>
          <cell r="O171">
            <v>3.618973</v>
          </cell>
          <cell r="P171">
            <v>3.6825079979999997</v>
          </cell>
          <cell r="Q171">
            <v>3.7257845639999996</v>
          </cell>
          <cell r="R171">
            <v>3.7713018079999996</v>
          </cell>
          <cell r="S171">
            <v>3.8239190176642217</v>
          </cell>
          <cell r="T171">
            <v>0</v>
          </cell>
          <cell r="U171">
            <v>3.678928500000006E-2</v>
          </cell>
          <cell r="V171">
            <v>0.11206728600000049</v>
          </cell>
          <cell r="W171">
            <v>0.1134363920000005</v>
          </cell>
          <cell r="X171">
            <v>0.23318719897922741</v>
          </cell>
          <cell r="Y171">
            <v>0</v>
          </cell>
          <cell r="Z171">
            <v>0</v>
          </cell>
          <cell r="AA171">
            <v>0</v>
          </cell>
          <cell r="AB171">
            <v>0</v>
          </cell>
          <cell r="AC171">
            <v>0</v>
          </cell>
          <cell r="AD171">
            <v>0</v>
          </cell>
          <cell r="AE171">
            <v>0</v>
          </cell>
          <cell r="AF171">
            <v>-5.7183910939784255E-16</v>
          </cell>
          <cell r="AG171">
            <v>-5.7882516557583579E-16</v>
          </cell>
          <cell r="AH171">
            <v>-5.8690093533561087E-16</v>
          </cell>
          <cell r="AI171">
            <v>3.618973</v>
          </cell>
          <cell r="AJ171">
            <v>3.719297283</v>
          </cell>
          <cell r="AK171">
            <v>3.8378518499999998</v>
          </cell>
          <cell r="AL171">
            <v>3.8847381999999997</v>
          </cell>
          <cell r="AM171">
            <v>4.0571062166434482</v>
          </cell>
          <cell r="AN171">
            <v>3884738.1999999997</v>
          </cell>
          <cell r="AO171">
            <v>4057106.2166434494</v>
          </cell>
          <cell r="AP171">
            <v>3884738.1999999997</v>
          </cell>
          <cell r="AQ171">
            <v>4135884.9781316705</v>
          </cell>
          <cell r="AR171">
            <v>9.9902797278323963E-3</v>
          </cell>
          <cell r="AS171">
            <v>1.9889857242153752E-2</v>
          </cell>
          <cell r="AT171">
            <v>0</v>
          </cell>
          <cell r="AU171">
            <v>9.9902797278323963E-3</v>
          </cell>
          <cell r="AV171">
            <v>1.9889857242153752E-2</v>
          </cell>
          <cell r="AW171">
            <v>0</v>
          </cell>
          <cell r="AX171">
            <v>3.618973</v>
          </cell>
          <cell r="AY171">
            <v>3.719297283</v>
          </cell>
          <cell r="AZ171">
            <v>3.8378518500000003</v>
          </cell>
          <cell r="BA171">
            <v>3.8847382000000001</v>
          </cell>
          <cell r="BB171">
            <v>4.0571062166434491</v>
          </cell>
          <cell r="BC171">
            <v>4.437056186783674</v>
          </cell>
          <cell r="BD171">
            <v>12.106562183344527</v>
          </cell>
          <cell r="BE171">
            <v>0.4381332166434489</v>
          </cell>
          <cell r="BF171">
            <v>2.8981955003285043</v>
          </cell>
          <cell r="BG171">
            <v>3.7579435526230234</v>
          </cell>
          <cell r="BH171">
            <v>0.94649107119344489</v>
          </cell>
          <cell r="BI171">
            <v>0</v>
          </cell>
          <cell r="BJ171">
            <v>-5.8690093533561087E-16</v>
          </cell>
          <cell r="BK171">
            <v>0</v>
          </cell>
          <cell r="BL171">
            <v>0</v>
          </cell>
          <cell r="BM171">
            <v>0</v>
          </cell>
          <cell r="BN171">
            <v>0</v>
          </cell>
          <cell r="BO171">
            <v>0</v>
          </cell>
          <cell r="BP171">
            <v>0</v>
          </cell>
          <cell r="BQ171">
            <v>0</v>
          </cell>
          <cell r="BR171">
            <v>0</v>
          </cell>
          <cell r="BS171">
            <v>0</v>
          </cell>
          <cell r="BT171">
            <v>0</v>
          </cell>
          <cell r="BU171">
            <v>0</v>
          </cell>
          <cell r="BV171">
            <v>0.7167511511111111</v>
          </cell>
          <cell r="BW171">
            <v>0.98711562933333341</v>
          </cell>
          <cell r="BX171">
            <v>0.95148996851200018</v>
          </cell>
          <cell r="BY171">
            <v>0.61554675962311123</v>
          </cell>
          <cell r="BZ171">
            <v>0.61079774147657728</v>
          </cell>
          <cell r="CA171">
            <v>5.0893131521111638E-3</v>
          </cell>
          <cell r="CB171">
            <v>3.6397762151522159E-3</v>
          </cell>
          <cell r="CC171">
            <v>3.8604066185984874E-3</v>
          </cell>
          <cell r="CD171">
            <v>0</v>
          </cell>
          <cell r="CE171">
            <v>0</v>
          </cell>
          <cell r="CF171">
            <v>-0.77151216740085626</v>
          </cell>
          <cell r="CG171">
            <v>0.12967156082390188</v>
          </cell>
          <cell r="CH171">
            <v>0.673455525569297</v>
          </cell>
          <cell r="CI171">
            <v>0.54378396474539514</v>
          </cell>
          <cell r="CJ171">
            <v>0.67763847914426167</v>
          </cell>
          <cell r="CK171">
            <v>0.67763847914426134</v>
          </cell>
          <cell r="CL171">
            <v>0.54378396474539514</v>
          </cell>
          <cell r="CM171">
            <v>0.54796691832035938</v>
          </cell>
          <cell r="CN171">
            <v>0.51195313617963323</v>
          </cell>
          <cell r="CO171">
            <v>0.62767081208346009</v>
          </cell>
          <cell r="CP171">
            <v>0.48327541624316472</v>
          </cell>
          <cell r="CQ171">
            <v>0</v>
          </cell>
          <cell r="CR171">
            <v>1.8284984772024813E-2</v>
          </cell>
          <cell r="CS171">
            <v>1.8207958905959047E-2</v>
          </cell>
          <cell r="CT171">
            <v>0</v>
          </cell>
          <cell r="CU171">
            <v>0</v>
          </cell>
          <cell r="CV171">
            <v>0</v>
          </cell>
          <cell r="CW171">
            <v>0</v>
          </cell>
          <cell r="CX171">
            <v>0</v>
          </cell>
          <cell r="CY171">
            <v>0</v>
          </cell>
          <cell r="CZ171">
            <v>0</v>
          </cell>
          <cell r="DA171">
            <v>0</v>
          </cell>
          <cell r="DB171">
            <v>0</v>
          </cell>
          <cell r="DC171">
            <v>0</v>
          </cell>
          <cell r="DD171">
            <v>0</v>
          </cell>
          <cell r="DE171">
            <v>0</v>
          </cell>
          <cell r="DF171">
            <v>7.2395772324621239</v>
          </cell>
          <cell r="DG171">
            <v>7.7025639551400413</v>
          </cell>
          <cell r="DH171">
            <v>7.3053597477260848</v>
          </cell>
          <cell r="DI171">
            <v>6.9533538750795749</v>
          </cell>
          <cell r="DJ171">
            <v>7.0886873924150446</v>
          </cell>
          <cell r="DK171">
            <v>6.3952176737875455</v>
          </cell>
          <cell r="DL171">
            <v>-5.1567790897587562</v>
          </cell>
          <cell r="DM171">
            <v>-4.8184604838396599</v>
          </cell>
          <cell r="DN171">
            <v>1.9463056212412511</v>
          </cell>
          <cell r="DO171">
            <v>-2.0842355182080552</v>
          </cell>
          <cell r="DP171">
            <v>-0.15088984004707914</v>
          </cell>
          <cell r="DQ171">
            <v>0</v>
          </cell>
          <cell r="DR171">
            <v>0</v>
          </cell>
          <cell r="DS171">
            <v>0</v>
          </cell>
          <cell r="DT171">
            <v>0</v>
          </cell>
          <cell r="DU171">
            <v>1</v>
          </cell>
        </row>
        <row r="172">
          <cell r="A172" t="str">
            <v>R51</v>
          </cell>
          <cell r="B172" t="str">
            <v>E0936</v>
          </cell>
          <cell r="C172" t="str">
            <v>E07000031</v>
          </cell>
          <cell r="D172" t="str">
            <v>South Lakeland</v>
          </cell>
          <cell r="E172">
            <v>3.8465535600000003</v>
          </cell>
          <cell r="F172">
            <v>2.9923754962219999</v>
          </cell>
          <cell r="G172">
            <v>2.3498215466040806</v>
          </cell>
          <cell r="H172">
            <v>2.1635060361259448</v>
          </cell>
          <cell r="I172">
            <v>2.21308638278729</v>
          </cell>
          <cell r="J172">
            <v>2.9769956416666667E-2</v>
          </cell>
          <cell r="K172">
            <v>2.9769956408702482E-2</v>
          </cell>
          <cell r="L172">
            <v>3.155112969350337E-2</v>
          </cell>
          <cell r="M172">
            <v>4.958034666121957E-2</v>
          </cell>
          <cell r="N172">
            <v>7.2116867870868906E-2</v>
          </cell>
          <cell r="O172">
            <v>7.7633099999999997</v>
          </cell>
          <cell r="P172">
            <v>7.817449367</v>
          </cell>
          <cell r="Q172">
            <v>7.8803775959999989</v>
          </cell>
          <cell r="R172">
            <v>7.9500675799999998</v>
          </cell>
          <cell r="S172">
            <v>8.0187251198998304</v>
          </cell>
          <cell r="T172">
            <v>0</v>
          </cell>
          <cell r="U172">
            <v>0.15634898734</v>
          </cell>
          <cell r="V172">
            <v>0.3183672548783999</v>
          </cell>
          <cell r="W172">
            <v>0.54397135034275768</v>
          </cell>
          <cell r="X172">
            <v>0.80569096642870275</v>
          </cell>
          <cell r="Y172">
            <v>0</v>
          </cell>
          <cell r="Z172">
            <v>0</v>
          </cell>
          <cell r="AA172">
            <v>0</v>
          </cell>
          <cell r="AB172">
            <v>0</v>
          </cell>
          <cell r="AC172">
            <v>0</v>
          </cell>
          <cell r="AD172">
            <v>0</v>
          </cell>
          <cell r="AE172">
            <v>6.6205512660000354E-2</v>
          </cell>
          <cell r="AF172">
            <v>0.13032474512160025</v>
          </cell>
          <cell r="AG172">
            <v>0.13501864965724217</v>
          </cell>
          <cell r="AH172">
            <v>0.14027022406661421</v>
          </cell>
          <cell r="AI172">
            <v>7.7633099999999997</v>
          </cell>
          <cell r="AJ172">
            <v>8.0400038670000011</v>
          </cell>
          <cell r="AK172">
            <v>8.3290695959999983</v>
          </cell>
          <cell r="AL172">
            <v>8.6290575799999996</v>
          </cell>
          <cell r="AM172">
            <v>8.9646863103951482</v>
          </cell>
          <cell r="AN172">
            <v>8629057.5800000001</v>
          </cell>
          <cell r="AO172">
            <v>8964686.3103951458</v>
          </cell>
          <cell r="AP172">
            <v>8629057.5800000001</v>
          </cell>
          <cell r="AQ172">
            <v>9138757.8892377708</v>
          </cell>
          <cell r="AR172">
            <v>0.02</v>
          </cell>
          <cell r="AS172">
            <v>0.02</v>
          </cell>
          <cell r="AT172">
            <v>2.6935301406022738E-2</v>
          </cell>
          <cell r="AU172">
            <v>2.8468940386038755E-2</v>
          </cell>
          <cell r="AV172">
            <v>2.768089464651502E-2</v>
          </cell>
          <cell r="AW172">
            <v>2.6935301406022738E-2</v>
          </cell>
          <cell r="AX172">
            <v>7.7633099999999997</v>
          </cell>
          <cell r="AY172">
            <v>7.9737983543400004</v>
          </cell>
          <cell r="AZ172">
            <v>8.1987448508783984</v>
          </cell>
          <cell r="BA172">
            <v>8.4940389303427573</v>
          </cell>
          <cell r="BB172">
            <v>8.824416086328533</v>
          </cell>
          <cell r="BC172">
            <v>3.8895177982477511</v>
          </cell>
          <cell r="BD172">
            <v>13.668217375430485</v>
          </cell>
          <cell r="BE172">
            <v>1.0611060863285326</v>
          </cell>
          <cell r="BF172">
            <v>3.2546840869241533</v>
          </cell>
          <cell r="BG172">
            <v>8.1737218023137466</v>
          </cell>
          <cell r="BH172">
            <v>1.2962180197447104</v>
          </cell>
          <cell r="BI172">
            <v>0</v>
          </cell>
          <cell r="BJ172">
            <v>0.14027022406661421</v>
          </cell>
          <cell r="BK172">
            <v>0</v>
          </cell>
          <cell r="BL172">
            <v>0</v>
          </cell>
          <cell r="BM172">
            <v>0</v>
          </cell>
          <cell r="BN172">
            <v>0</v>
          </cell>
          <cell r="BO172">
            <v>0</v>
          </cell>
          <cell r="BP172">
            <v>0</v>
          </cell>
          <cell r="BQ172">
            <v>0</v>
          </cell>
          <cell r="BR172">
            <v>0</v>
          </cell>
          <cell r="BS172">
            <v>0</v>
          </cell>
          <cell r="BT172">
            <v>0</v>
          </cell>
          <cell r="BU172">
            <v>0</v>
          </cell>
          <cell r="BV172">
            <v>0.73765431377777779</v>
          </cell>
          <cell r="BW172">
            <v>0.93913803288888897</v>
          </cell>
          <cell r="BX172">
            <v>1.1302351264853334</v>
          </cell>
          <cell r="BY172">
            <v>0.87504732559644449</v>
          </cell>
          <cell r="BZ172">
            <v>0.51672702515199997</v>
          </cell>
          <cell r="CA172">
            <v>6.7230215756167054E-3</v>
          </cell>
          <cell r="CB172">
            <v>4.8081722019274881E-3</v>
          </cell>
          <cell r="CC172">
            <v>5.0996266513340825E-3</v>
          </cell>
          <cell r="CD172">
            <v>0</v>
          </cell>
          <cell r="CE172">
            <v>0</v>
          </cell>
          <cell r="CF172">
            <v>-40.948676713023303</v>
          </cell>
          <cell r="CG172">
            <v>8.2962266141676289E-2</v>
          </cell>
          <cell r="CH172">
            <v>0.43086854350999626</v>
          </cell>
          <cell r="CI172">
            <v>0.34790627736832003</v>
          </cell>
          <cell r="CJ172">
            <v>0.43354474564359885</v>
          </cell>
          <cell r="CK172">
            <v>0.43354474564359868</v>
          </cell>
          <cell r="CL172">
            <v>0.34790627736832003</v>
          </cell>
          <cell r="CM172">
            <v>0.35058247950192239</v>
          </cell>
          <cell r="CN172">
            <v>0.51195313617963345</v>
          </cell>
          <cell r="CO172">
            <v>0.40157604821420245</v>
          </cell>
          <cell r="CP172">
            <v>0.48327541624316472</v>
          </cell>
          <cell r="CQ172">
            <v>0</v>
          </cell>
          <cell r="CR172">
            <v>0.11576417330836689</v>
          </cell>
          <cell r="CS172">
            <v>0.11535431599638557</v>
          </cell>
          <cell r="CT172">
            <v>0</v>
          </cell>
          <cell r="CU172">
            <v>0</v>
          </cell>
          <cell r="CV172">
            <v>0</v>
          </cell>
          <cell r="CW172">
            <v>0</v>
          </cell>
          <cell r="CX172">
            <v>0</v>
          </cell>
          <cell r="CY172">
            <v>0</v>
          </cell>
          <cell r="CZ172">
            <v>0</v>
          </cell>
          <cell r="DA172">
            <v>0</v>
          </cell>
          <cell r="DB172">
            <v>0</v>
          </cell>
          <cell r="DC172">
            <v>0</v>
          </cell>
          <cell r="DD172">
            <v>0</v>
          </cell>
          <cell r="DE172">
            <v>0</v>
          </cell>
          <cell r="DF172">
            <v>12.466973117911737</v>
          </cell>
          <cell r="DG172">
            <v>12.55272824153988</v>
          </cell>
          <cell r="DH172">
            <v>12.309037618798957</v>
          </cell>
          <cell r="DI172">
            <v>12.150736034027208</v>
          </cell>
          <cell r="DJ172">
            <v>12.200161331848907</v>
          </cell>
          <cell r="DK172">
            <v>0.68785841452514429</v>
          </cell>
          <cell r="DL172">
            <v>-1.9413359235683547</v>
          </cell>
          <cell r="DM172">
            <v>-1.2860598015395075</v>
          </cell>
          <cell r="DN172">
            <v>0.40676793309710746</v>
          </cell>
          <cell r="DO172">
            <v>-2.1401488840903427</v>
          </cell>
          <cell r="DP172">
            <v>-0.26681178606283107</v>
          </cell>
          <cell r="DQ172">
            <v>0</v>
          </cell>
          <cell r="DR172">
            <v>0</v>
          </cell>
          <cell r="DS172">
            <v>0</v>
          </cell>
          <cell r="DT172">
            <v>0</v>
          </cell>
          <cell r="DU172">
            <v>1</v>
          </cell>
        </row>
        <row r="173">
          <cell r="A173" t="str">
            <v>R56</v>
          </cell>
          <cell r="B173" t="str">
            <v>E1036</v>
          </cell>
          <cell r="C173" t="str">
            <v>E07000036</v>
          </cell>
          <cell r="D173" t="str">
            <v>Erewash</v>
          </cell>
          <cell r="E173">
            <v>5.4559971200000001</v>
          </cell>
          <cell r="F173">
            <v>4.6681290979500005</v>
          </cell>
          <cell r="G173">
            <v>4.0763118112204069</v>
          </cell>
          <cell r="H173">
            <v>3.7594449754980013</v>
          </cell>
          <cell r="I173">
            <v>3.3746146102695604</v>
          </cell>
          <cell r="J173">
            <v>4.3998457125000001E-2</v>
          </cell>
          <cell r="K173">
            <v>4.39984570918657E-2</v>
          </cell>
          <cell r="L173">
            <v>4.6630939157629829E-2</v>
          </cell>
          <cell r="M173">
            <v>7.3277190104846873E-2</v>
          </cell>
          <cell r="N173">
            <v>0.10658500378887051</v>
          </cell>
          <cell r="O173">
            <v>5.2525899999999996</v>
          </cell>
          <cell r="P173">
            <v>5.3467317970000003</v>
          </cell>
          <cell r="Q173">
            <v>5.4257547299999995</v>
          </cell>
          <cell r="R173">
            <v>5.4444196049999993</v>
          </cell>
          <cell r="S173">
            <v>5.5061571196675478</v>
          </cell>
          <cell r="T173">
            <v>0</v>
          </cell>
          <cell r="U173">
            <v>0.10693463594000001</v>
          </cell>
          <cell r="V173">
            <v>0.21920049109199993</v>
          </cell>
          <cell r="W173">
            <v>0.3893287096569214</v>
          </cell>
          <cell r="X173">
            <v>0.57074055942118029</v>
          </cell>
          <cell r="Y173">
            <v>0</v>
          </cell>
          <cell r="Z173">
            <v>0</v>
          </cell>
          <cell r="AA173">
            <v>0</v>
          </cell>
          <cell r="AB173">
            <v>0</v>
          </cell>
          <cell r="AC173">
            <v>0</v>
          </cell>
          <cell r="AD173">
            <v>0</v>
          </cell>
          <cell r="AE173">
            <v>5.419886406000031E-2</v>
          </cell>
          <cell r="AF173">
            <v>0.10782950890799993</v>
          </cell>
          <cell r="AG173">
            <v>0.11143582034307745</v>
          </cell>
          <cell r="AH173">
            <v>0.11608044116487069</v>
          </cell>
          <cell r="AI173">
            <v>5.2525899999999996</v>
          </cell>
          <cell r="AJ173">
            <v>5.5078652970000013</v>
          </cell>
          <cell r="AK173">
            <v>5.7527847299999992</v>
          </cell>
          <cell r="AL173">
            <v>5.9451841349999981</v>
          </cell>
          <cell r="AM173">
            <v>6.1929781202535992</v>
          </cell>
          <cell r="AN173">
            <v>5945184.1350000007</v>
          </cell>
          <cell r="AO173">
            <v>6192978.1202536002</v>
          </cell>
          <cell r="AP173">
            <v>5945184.1349999998</v>
          </cell>
          <cell r="AQ173">
            <v>6313230.1225886205</v>
          </cell>
          <cell r="AR173">
            <v>0.02</v>
          </cell>
          <cell r="AS173">
            <v>0.02</v>
          </cell>
          <cell r="AT173">
            <v>2.9901654255016785E-2</v>
          </cell>
          <cell r="AU173">
            <v>3.0136821168103234E-2</v>
          </cell>
          <cell r="AV173">
            <v>2.9255163536364259E-2</v>
          </cell>
          <cell r="AW173">
            <v>2.9901654255016785E-2</v>
          </cell>
          <cell r="AX173">
            <v>5.2525899999999996</v>
          </cell>
          <cell r="AY173">
            <v>5.4536664329400004</v>
          </cell>
          <cell r="AZ173">
            <v>5.6449552210919993</v>
          </cell>
          <cell r="BA173">
            <v>5.8337483146569209</v>
          </cell>
          <cell r="BB173">
            <v>6.0768976790887281</v>
          </cell>
          <cell r="BC173">
            <v>4.167978310289981</v>
          </cell>
          <cell r="BD173">
            <v>15.69335659338971</v>
          </cell>
          <cell r="BE173">
            <v>0.82430767908872848</v>
          </cell>
          <cell r="BF173">
            <v>3.711545312916642</v>
          </cell>
          <cell r="BG173">
            <v>5.6287997487959904</v>
          </cell>
          <cell r="BH173">
            <v>1.7444138063294812</v>
          </cell>
          <cell r="BI173">
            <v>0</v>
          </cell>
          <cell r="BJ173">
            <v>0.11608044116487069</v>
          </cell>
          <cell r="BK173">
            <v>0</v>
          </cell>
          <cell r="BL173">
            <v>0</v>
          </cell>
          <cell r="BM173">
            <v>0</v>
          </cell>
          <cell r="BN173">
            <v>0</v>
          </cell>
          <cell r="BO173">
            <v>0</v>
          </cell>
          <cell r="BP173">
            <v>0</v>
          </cell>
          <cell r="BQ173">
            <v>0</v>
          </cell>
          <cell r="BR173">
            <v>0</v>
          </cell>
          <cell r="BS173">
            <v>0</v>
          </cell>
          <cell r="BT173">
            <v>0</v>
          </cell>
          <cell r="BU173">
            <v>0</v>
          </cell>
          <cell r="BV173">
            <v>1.3211185022222223</v>
          </cell>
          <cell r="BW173">
            <v>1.5839926817777779</v>
          </cell>
          <cell r="BX173">
            <v>1.2665671024782228</v>
          </cell>
          <cell r="BY173">
            <v>0.79141514776514421</v>
          </cell>
          <cell r="BZ173">
            <v>0.49118888998736632</v>
          </cell>
          <cell r="CA173">
            <v>9.7671596681442683E-3</v>
          </cell>
          <cell r="CB173">
            <v>6.9852796216633784E-3</v>
          </cell>
          <cell r="CC173">
            <v>7.4087026482485864E-3</v>
          </cell>
          <cell r="CD173">
            <v>0</v>
          </cell>
          <cell r="CE173">
            <v>0</v>
          </cell>
          <cell r="CF173">
            <v>-37.93536914545782</v>
          </cell>
          <cell r="CG173">
            <v>0</v>
          </cell>
          <cell r="CH173">
            <v>0</v>
          </cell>
          <cell r="CI173">
            <v>0</v>
          </cell>
          <cell r="CJ173">
            <v>0</v>
          </cell>
          <cell r="CK173">
            <v>0</v>
          </cell>
          <cell r="CL173">
            <v>0</v>
          </cell>
          <cell r="CM173">
            <v>0</v>
          </cell>
          <cell r="CO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12.083471239015367</v>
          </cell>
          <cell r="DG173">
            <v>11.810970813441307</v>
          </cell>
          <cell r="DH173">
            <v>11.149703285504508</v>
          </cell>
          <cell r="DI173">
            <v>10.569321448367992</v>
          </cell>
          <cell r="DJ173">
            <v>10.165366624299393</v>
          </cell>
          <cell r="DK173">
            <v>-2.2551501980176525</v>
          </cell>
          <cell r="DL173">
            <v>-5.5987567692932894</v>
          </cell>
          <cell r="DM173">
            <v>-5.2053567908937666</v>
          </cell>
          <cell r="DN173">
            <v>-3.8219560833867239</v>
          </cell>
          <cell r="DO173">
            <v>-15.873788059533389</v>
          </cell>
          <cell r="DP173">
            <v>-1.9181046147159728</v>
          </cell>
          <cell r="DQ173">
            <v>0</v>
          </cell>
          <cell r="DR173">
            <v>0</v>
          </cell>
          <cell r="DS173">
            <v>1</v>
          </cell>
          <cell r="DT173">
            <v>0</v>
          </cell>
          <cell r="DU173">
            <v>1</v>
          </cell>
        </row>
        <row r="174">
          <cell r="A174" t="str">
            <v>R54</v>
          </cell>
          <cell r="B174" t="str">
            <v>E1033</v>
          </cell>
          <cell r="C174" t="str">
            <v>E07000034</v>
          </cell>
          <cell r="D174" t="str">
            <v>Chesterfield</v>
          </cell>
          <cell r="E174">
            <v>5.6341410099999996</v>
          </cell>
          <cell r="F174">
            <v>4.9234643805499996</v>
          </cell>
          <cell r="G174">
            <v>4.3898870653904245</v>
          </cell>
          <cell r="H174">
            <v>4.1042627444937185</v>
          </cell>
          <cell r="I174">
            <v>3.7538871800102345</v>
          </cell>
          <cell r="J174">
            <v>4.4652330916666663E-2</v>
          </cell>
          <cell r="K174">
            <v>4.4652330937150826E-2</v>
          </cell>
          <cell r="L174">
            <v>4.7323935083204989E-2</v>
          </cell>
          <cell r="M174">
            <v>7.4366183702179262E-2</v>
          </cell>
          <cell r="N174">
            <v>0.10816899447587487</v>
          </cell>
          <cell r="O174">
            <v>4.0252720000000002</v>
          </cell>
          <cell r="P174">
            <v>4.0962721239999995</v>
          </cell>
          <cell r="Q174">
            <v>4.1305096309999998</v>
          </cell>
          <cell r="R174">
            <v>4.1683548989999997</v>
          </cell>
          <cell r="S174">
            <v>4.2170204290596311</v>
          </cell>
          <cell r="T174">
            <v>0</v>
          </cell>
          <cell r="U174">
            <v>8.1925442479999985E-2</v>
          </cell>
          <cell r="V174">
            <v>0.16687258909239996</v>
          </cell>
          <cell r="W174">
            <v>0.29850423102718804</v>
          </cell>
          <cell r="X174">
            <v>0.43755955784658224</v>
          </cell>
          <cell r="Y174">
            <v>0</v>
          </cell>
          <cell r="Z174">
            <v>0</v>
          </cell>
          <cell r="AA174">
            <v>0</v>
          </cell>
          <cell r="AB174">
            <v>0</v>
          </cell>
          <cell r="AC174">
            <v>0</v>
          </cell>
          <cell r="AD174">
            <v>0</v>
          </cell>
          <cell r="AE174">
            <v>5.943255752000029E-2</v>
          </cell>
          <cell r="AF174">
            <v>0.11820641090760008</v>
          </cell>
          <cell r="AG174">
            <v>0.13303226897281167</v>
          </cell>
          <cell r="AH174">
            <v>0.14454002515564407</v>
          </cell>
          <cell r="AI174">
            <v>4.0252720000000002</v>
          </cell>
          <cell r="AJ174">
            <v>4.2376301239999998</v>
          </cell>
          <cell r="AK174">
            <v>4.4155886310000003</v>
          </cell>
          <cell r="AL174">
            <v>4.5998913989999988</v>
          </cell>
          <cell r="AM174">
            <v>4.7991200120618576</v>
          </cell>
          <cell r="AN174">
            <v>4599891.3989999993</v>
          </cell>
          <cell r="AO174">
            <v>4793202.9698006408</v>
          </cell>
          <cell r="AP174">
            <v>4599891.3989999993</v>
          </cell>
          <cell r="AQ174">
            <v>4886274.8721268671</v>
          </cell>
          <cell r="AR174">
            <v>0.02</v>
          </cell>
          <cell r="AS174">
            <v>0.02</v>
          </cell>
          <cell r="AT174">
            <v>0.03</v>
          </cell>
          <cell r="AU174">
            <v>3.4508937814894169E-2</v>
          </cell>
          <cell r="AV174">
            <v>3.3357795716858929E-2</v>
          </cell>
          <cell r="AW174">
            <v>3.2280973594163598E-2</v>
          </cell>
          <cell r="AX174">
            <v>4.0252720000000002</v>
          </cell>
          <cell r="AY174">
            <v>4.1781975664799997</v>
          </cell>
          <cell r="AZ174">
            <v>4.2973822200924001</v>
          </cell>
          <cell r="BA174">
            <v>4.4668591300271867</v>
          </cell>
          <cell r="BB174">
            <v>4.6545799869062137</v>
          </cell>
          <cell r="BC174">
            <v>4.2025246692273477</v>
          </cell>
          <cell r="BD174">
            <v>15.633924537427873</v>
          </cell>
          <cell r="BE174">
            <v>0.6293079869062137</v>
          </cell>
          <cell r="BF174">
            <v>3.6982235062737789</v>
          </cell>
          <cell r="BG174">
            <v>4.311360836501259</v>
          </cell>
          <cell r="BH174">
            <v>1.7313446788410403</v>
          </cell>
          <cell r="BI174">
            <v>0</v>
          </cell>
          <cell r="BJ174">
            <v>0.14454002515564407</v>
          </cell>
          <cell r="BK174">
            <v>0</v>
          </cell>
          <cell r="BL174">
            <v>0</v>
          </cell>
          <cell r="BM174">
            <v>0</v>
          </cell>
          <cell r="BN174">
            <v>0</v>
          </cell>
          <cell r="BO174">
            <v>0</v>
          </cell>
          <cell r="BP174">
            <v>0</v>
          </cell>
          <cell r="BQ174">
            <v>0</v>
          </cell>
          <cell r="BR174">
            <v>0</v>
          </cell>
          <cell r="BS174">
            <v>0</v>
          </cell>
          <cell r="BT174">
            <v>0</v>
          </cell>
          <cell r="BU174">
            <v>0</v>
          </cell>
          <cell r="BV174">
            <v>0.60628702933333334</v>
          </cell>
          <cell r="BW174">
            <v>0.90214634133333338</v>
          </cell>
          <cell r="BX174">
            <v>0.68279584622222222</v>
          </cell>
          <cell r="BY174">
            <v>0.46164562133333342</v>
          </cell>
          <cell r="BZ174">
            <v>0.31265931200000002</v>
          </cell>
          <cell r="CA174">
            <v>9.8306202592148197E-3</v>
          </cell>
          <cell r="CB174">
            <v>7.030665382585218E-3</v>
          </cell>
          <cell r="CC174">
            <v>7.4568395340064023E-3</v>
          </cell>
          <cell r="CD174">
            <v>0</v>
          </cell>
          <cell r="CE174">
            <v>0</v>
          </cell>
          <cell r="CF174">
            <v>-32.272873920698821</v>
          </cell>
          <cell r="CG174">
            <v>0</v>
          </cell>
          <cell r="CH174">
            <v>0</v>
          </cell>
          <cell r="CI174">
            <v>0</v>
          </cell>
          <cell r="CJ174">
            <v>0</v>
          </cell>
          <cell r="CK174">
            <v>0</v>
          </cell>
          <cell r="CL174">
            <v>0</v>
          </cell>
          <cell r="CM174">
            <v>0</v>
          </cell>
          <cell r="CO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10.320182990509213</v>
          </cell>
          <cell r="DG174">
            <v>10.114923842203067</v>
          </cell>
          <cell r="DH174">
            <v>9.5430523172298596</v>
          </cell>
          <cell r="DI174">
            <v>9.2401659485292296</v>
          </cell>
          <cell r="DJ174">
            <v>8.9738354985479667</v>
          </cell>
          <cell r="DK174">
            <v>-1.9889099688921164</v>
          </cell>
          <cell r="DL174">
            <v>-5.6537402939916941</v>
          </cell>
          <cell r="DM174">
            <v>-3.1738940396855209</v>
          </cell>
          <cell r="DN174">
            <v>-2.8823124115390453</v>
          </cell>
          <cell r="DO174">
            <v>-13.045771506177672</v>
          </cell>
          <cell r="DP174">
            <v>-1.3463474919612464</v>
          </cell>
          <cell r="DQ174">
            <v>0</v>
          </cell>
          <cell r="DR174">
            <v>0</v>
          </cell>
          <cell r="DS174">
            <v>1</v>
          </cell>
          <cell r="DT174">
            <v>0</v>
          </cell>
          <cell r="DU174">
            <v>1</v>
          </cell>
        </row>
        <row r="175">
          <cell r="A175" t="str">
            <v>R60</v>
          </cell>
          <cell r="B175" t="str">
            <v>E1035</v>
          </cell>
          <cell r="C175" t="str">
            <v>E07000035</v>
          </cell>
          <cell r="D175" t="str">
            <v>Derbyshire Dales</v>
          </cell>
          <cell r="E175">
            <v>2.8724203099999999</v>
          </cell>
          <cell r="F175">
            <v>2.269475686552</v>
          </cell>
          <cell r="G175">
            <v>1.8159715149920961</v>
          </cell>
          <cell r="H175">
            <v>1.6113229152058888</v>
          </cell>
          <cell r="I175">
            <v>1.6482490653460597</v>
          </cell>
          <cell r="J175">
            <v>2.2171887791666667E-2</v>
          </cell>
          <cell r="K175">
            <v>2.217188773455785E-2</v>
          </cell>
          <cell r="L175">
            <v>2.349845918008588E-2</v>
          </cell>
          <cell r="M175">
            <v>3.6926150140134943E-2</v>
          </cell>
          <cell r="N175">
            <v>5.3710763840197462E-2</v>
          </cell>
          <cell r="O175">
            <v>5.3227149999999996</v>
          </cell>
          <cell r="P175">
            <v>5.3617450980000001</v>
          </cell>
          <cell r="Q175">
            <v>5.4118153379999994</v>
          </cell>
          <cell r="R175">
            <v>5.4686374740000003</v>
          </cell>
          <cell r="S175">
            <v>5.5155973867501205</v>
          </cell>
          <cell r="T175">
            <v>0</v>
          </cell>
          <cell r="U175">
            <v>0.10403470400000044</v>
          </cell>
          <cell r="V175">
            <v>0.21534265524000093</v>
          </cell>
          <cell r="W175">
            <v>0.38761179400806994</v>
          </cell>
          <cell r="X175">
            <v>0.568136397345675</v>
          </cell>
          <cell r="Y175">
            <v>0</v>
          </cell>
          <cell r="Z175">
            <v>0</v>
          </cell>
          <cell r="AA175">
            <v>0</v>
          </cell>
          <cell r="AB175">
            <v>0</v>
          </cell>
          <cell r="AC175">
            <v>0</v>
          </cell>
          <cell r="AD175">
            <v>0</v>
          </cell>
          <cell r="AE175">
            <v>0</v>
          </cell>
          <cell r="AF175">
            <v>3.2335068759999655E-2</v>
          </cell>
          <cell r="AG175">
            <v>3.3651484991930686E-2</v>
          </cell>
          <cell r="AH175">
            <v>3.4958668383328478E-2</v>
          </cell>
          <cell r="AI175">
            <v>5.3227149999999996</v>
          </cell>
          <cell r="AJ175">
            <v>5.465779802000001</v>
          </cell>
          <cell r="AK175">
            <v>5.6594930620000001</v>
          </cell>
          <cell r="AL175">
            <v>5.8899007530000009</v>
          </cell>
          <cell r="AM175">
            <v>6.1186924524791237</v>
          </cell>
          <cell r="AN175">
            <v>5889900.7530000005</v>
          </cell>
          <cell r="AO175">
            <v>6118692.4524791231</v>
          </cell>
          <cell r="AP175">
            <v>5889900.7530000005</v>
          </cell>
          <cell r="AQ175">
            <v>6237502.0146631841</v>
          </cell>
          <cell r="AR175">
            <v>1.9403142465464596E-2</v>
          </cell>
          <cell r="AS175">
            <v>0.02</v>
          </cell>
          <cell r="AT175">
            <v>2.9898154683876133E-2</v>
          </cell>
          <cell r="AU175">
            <v>1.9403142465464596E-2</v>
          </cell>
          <cell r="AV175">
            <v>2.5861177200786178E-2</v>
          </cell>
          <cell r="AW175">
            <v>2.9898154683876133E-2</v>
          </cell>
          <cell r="AX175">
            <v>5.3227149999999996</v>
          </cell>
          <cell r="AY175">
            <v>5.465779802000001</v>
          </cell>
          <cell r="AZ175">
            <v>5.6271579932400009</v>
          </cell>
          <cell r="BA175">
            <v>5.85624926800807</v>
          </cell>
          <cell r="BB175">
            <v>6.0837337840957959</v>
          </cell>
          <cell r="BC175">
            <v>3.8844746129650622</v>
          </cell>
          <cell r="BD175">
            <v>14.297567765619535</v>
          </cell>
          <cell r="BE175">
            <v>0.76101878409579582</v>
          </cell>
          <cell r="BF175">
            <v>3.397311656931401</v>
          </cell>
          <cell r="BG175">
            <v>5.6351317734866386</v>
          </cell>
          <cell r="BH175">
            <v>1.4361403250119364</v>
          </cell>
          <cell r="BI175">
            <v>0</v>
          </cell>
          <cell r="BJ175">
            <v>3.4958668383328478E-2</v>
          </cell>
          <cell r="BK175">
            <v>0</v>
          </cell>
          <cell r="BL175">
            <v>0</v>
          </cell>
          <cell r="BM175">
            <v>0</v>
          </cell>
          <cell r="BN175">
            <v>0</v>
          </cell>
          <cell r="BO175">
            <v>0</v>
          </cell>
          <cell r="BP175">
            <v>0</v>
          </cell>
          <cell r="BQ175">
            <v>0</v>
          </cell>
          <cell r="BR175">
            <v>0</v>
          </cell>
          <cell r="BS175">
            <v>0</v>
          </cell>
          <cell r="BT175">
            <v>0</v>
          </cell>
          <cell r="BU175">
            <v>0</v>
          </cell>
          <cell r="BV175">
            <v>0.86612805422222217</v>
          </cell>
          <cell r="BW175">
            <v>1.0024600168888889</v>
          </cell>
          <cell r="BX175">
            <v>0.78125583755377781</v>
          </cell>
          <cell r="BY175">
            <v>0.47262333520870559</v>
          </cell>
          <cell r="BZ175">
            <v>0.51995499708219706</v>
          </cell>
          <cell r="CA175">
            <v>5.0081688291616685E-3</v>
          </cell>
          <cell r="CB175">
            <v>3.5817433985738758E-3</v>
          </cell>
          <cell r="CC175">
            <v>3.7988560572528992E-3</v>
          </cell>
          <cell r="CD175">
            <v>0</v>
          </cell>
          <cell r="CE175">
            <v>0</v>
          </cell>
          <cell r="CF175">
            <v>10.014668838260032</v>
          </cell>
          <cell r="CG175">
            <v>7.6768797885843787E-2</v>
          </cell>
          <cell r="CH175">
            <v>0.39870246643938229</v>
          </cell>
          <cell r="CI175">
            <v>0.3219336685535385</v>
          </cell>
          <cell r="CJ175">
            <v>0.40117887927440948</v>
          </cell>
          <cell r="CK175">
            <v>0.40117887927440937</v>
          </cell>
          <cell r="CL175">
            <v>0.3219336685535385</v>
          </cell>
          <cell r="CM175">
            <v>0.32441008138856559</v>
          </cell>
          <cell r="CN175">
            <v>0.51195313617963323</v>
          </cell>
          <cell r="CO175">
            <v>0.37159677423113674</v>
          </cell>
          <cell r="CP175">
            <v>0.48327541624316472</v>
          </cell>
          <cell r="CQ175">
            <v>0</v>
          </cell>
          <cell r="CR175">
            <v>7.7226031079327712E-2</v>
          </cell>
          <cell r="CS175">
            <v>7.6941060170973408E-2</v>
          </cell>
          <cell r="CT175">
            <v>0</v>
          </cell>
          <cell r="CU175">
            <v>0</v>
          </cell>
          <cell r="CV175">
            <v>0</v>
          </cell>
          <cell r="CW175">
            <v>0</v>
          </cell>
          <cell r="CX175">
            <v>0</v>
          </cell>
          <cell r="CY175">
            <v>0</v>
          </cell>
          <cell r="CZ175">
            <v>0</v>
          </cell>
          <cell r="DA175">
            <v>0</v>
          </cell>
          <cell r="DB175">
            <v>0</v>
          </cell>
          <cell r="DC175">
            <v>0</v>
          </cell>
          <cell r="DD175">
            <v>0</v>
          </cell>
          <cell r="DE175">
            <v>0</v>
          </cell>
          <cell r="DF175">
            <v>9.1652122187288949</v>
          </cell>
          <cell r="DG175">
            <v>9.2393976340927306</v>
          </cell>
          <cell r="DH175">
            <v>8.682892458507725</v>
          </cell>
          <cell r="DI175">
            <v>8.4119520328291397</v>
          </cell>
          <cell r="DJ175">
            <v>8.741786158021986</v>
          </cell>
          <cell r="DK175">
            <v>0.80942386922848719</v>
          </cell>
          <cell r="DL175">
            <v>-6.0231759431106475</v>
          </cell>
          <cell r="DM175">
            <v>-3.1203936588332426</v>
          </cell>
          <cell r="DN175">
            <v>3.9210176651698792</v>
          </cell>
          <cell r="DO175">
            <v>-4.6199264196157603</v>
          </cell>
          <cell r="DP175">
            <v>-0.42342606070690786</v>
          </cell>
          <cell r="DQ175">
            <v>0</v>
          </cell>
          <cell r="DR175">
            <v>0</v>
          </cell>
          <cell r="DS175">
            <v>1</v>
          </cell>
          <cell r="DT175">
            <v>0</v>
          </cell>
          <cell r="DU175">
            <v>1</v>
          </cell>
        </row>
        <row r="176">
          <cell r="A176" t="str">
            <v>R53</v>
          </cell>
          <cell r="B176" t="str">
            <v>E1032</v>
          </cell>
          <cell r="C176" t="str">
            <v>E07000033</v>
          </cell>
          <cell r="D176" t="str">
            <v>Bolsover</v>
          </cell>
          <cell r="E176">
            <v>5.7962916500000006</v>
          </cell>
          <cell r="F176">
            <v>5.1351920200929992</v>
          </cell>
          <cell r="G176">
            <v>4.6386922978121712</v>
          </cell>
          <cell r="H176">
            <v>4.372881712201413</v>
          </cell>
          <cell r="I176">
            <v>4.0487828320821464</v>
          </cell>
          <cell r="J176">
            <v>3.8734312604166668E-2</v>
          </cell>
          <cell r="K176">
            <v>3.8734312599022734E-2</v>
          </cell>
          <cell r="L176">
            <v>4.1051834393792216E-2</v>
          </cell>
          <cell r="M176">
            <v>6.4510025475959187E-2</v>
          </cell>
          <cell r="N176">
            <v>9.383276432865828E-2</v>
          </cell>
          <cell r="O176">
            <v>3.1892779999999998</v>
          </cell>
          <cell r="P176">
            <v>3.2606576249999999</v>
          </cell>
          <cell r="Q176">
            <v>3.3276183350000004</v>
          </cell>
          <cell r="R176">
            <v>3.3960340250000001</v>
          </cell>
          <cell r="S176">
            <v>3.4634962760460075</v>
          </cell>
          <cell r="T176">
            <v>0</v>
          </cell>
          <cell r="U176">
            <v>6.3501899999999653E-2</v>
          </cell>
          <cell r="V176">
            <v>0.13265445813999976</v>
          </cell>
          <cell r="W176">
            <v>0.2409843358611731</v>
          </cell>
          <cell r="X176">
            <v>0.35704952523354105</v>
          </cell>
          <cell r="Y176">
            <v>0</v>
          </cell>
          <cell r="Z176">
            <v>0</v>
          </cell>
          <cell r="AA176">
            <v>0</v>
          </cell>
          <cell r="AB176">
            <v>0</v>
          </cell>
          <cell r="AC176">
            <v>0</v>
          </cell>
          <cell r="AD176">
            <v>0</v>
          </cell>
          <cell r="AE176">
            <v>0</v>
          </cell>
          <cell r="AF176">
            <v>3.6724786859999782E-2</v>
          </cell>
          <cell r="AG176">
            <v>3.8600634138826272E-2</v>
          </cell>
          <cell r="AH176">
            <v>4.0548459219463977E-2</v>
          </cell>
          <cell r="AI176">
            <v>3.1892779999999998</v>
          </cell>
          <cell r="AJ176">
            <v>3.3241595249999993</v>
          </cell>
          <cell r="AK176">
            <v>3.4969975799999999</v>
          </cell>
          <cell r="AL176">
            <v>3.6756189949999993</v>
          </cell>
          <cell r="AM176">
            <v>3.8610942604990126</v>
          </cell>
          <cell r="AN176">
            <v>3675618.9949999996</v>
          </cell>
          <cell r="AO176">
            <v>3861094.2604990131</v>
          </cell>
          <cell r="AP176">
            <v>3675618.9949999996</v>
          </cell>
          <cell r="AQ176">
            <v>3936066.9645863725</v>
          </cell>
          <cell r="AR176">
            <v>1.9475181789440299E-2</v>
          </cell>
          <cell r="AS176">
            <v>0.02</v>
          </cell>
          <cell r="AT176">
            <v>2.9903730445246746E-2</v>
          </cell>
          <cell r="AU176">
            <v>1.9475181789440299E-2</v>
          </cell>
          <cell r="AV176">
            <v>3.0825528747751685E-2</v>
          </cell>
          <cell r="AW176">
            <v>2.9903730445246746E-2</v>
          </cell>
          <cell r="AX176">
            <v>3.1892779999999998</v>
          </cell>
          <cell r="AY176">
            <v>3.3241595249999993</v>
          </cell>
          <cell r="AZ176">
            <v>3.4602727931400001</v>
          </cell>
          <cell r="BA176">
            <v>3.6370183608611728</v>
          </cell>
          <cell r="BB176">
            <v>3.8205458012795486</v>
          </cell>
          <cell r="BC176">
            <v>5.0460960657597571</v>
          </cell>
          <cell r="BD176">
            <v>19.793439182145569</v>
          </cell>
          <cell r="BE176">
            <v>0.63126780127954851</v>
          </cell>
          <cell r="BF176">
            <v>4.6184444591399032</v>
          </cell>
          <cell r="BG176">
            <v>3.538826615512594</v>
          </cell>
          <cell r="BH176">
            <v>2.6341114936558663</v>
          </cell>
          <cell r="BI176">
            <v>0</v>
          </cell>
          <cell r="BJ176">
            <v>4.0548459219463977E-2</v>
          </cell>
          <cell r="BK176">
            <v>0</v>
          </cell>
          <cell r="BL176">
            <v>0</v>
          </cell>
          <cell r="BM176">
            <v>0</v>
          </cell>
          <cell r="BN176">
            <v>0</v>
          </cell>
          <cell r="BO176">
            <v>0</v>
          </cell>
          <cell r="BP176">
            <v>0</v>
          </cell>
          <cell r="BQ176">
            <v>0</v>
          </cell>
          <cell r="BR176">
            <v>0</v>
          </cell>
          <cell r="BS176">
            <v>0</v>
          </cell>
          <cell r="BT176">
            <v>0</v>
          </cell>
          <cell r="BU176">
            <v>0</v>
          </cell>
          <cell r="BV176">
            <v>1.049509896888889</v>
          </cell>
          <cell r="BW176">
            <v>1.3155025795555557</v>
          </cell>
          <cell r="BX176">
            <v>1.1999662005546667</v>
          </cell>
          <cell r="BY176">
            <v>0.99316612539974813</v>
          </cell>
          <cell r="BZ176">
            <v>0.81109462260599663</v>
          </cell>
          <cell r="CA176">
            <v>8.5757579441908781E-3</v>
          </cell>
          <cell r="CB176">
            <v>6.13321264760853E-3</v>
          </cell>
          <cell r="CC176">
            <v>6.5049863778808602E-3</v>
          </cell>
          <cell r="CD176">
            <v>0</v>
          </cell>
          <cell r="CE176">
            <v>0</v>
          </cell>
          <cell r="CF176">
            <v>-18.332431819547601</v>
          </cell>
          <cell r="CG176">
            <v>0</v>
          </cell>
          <cell r="CH176">
            <v>0</v>
          </cell>
          <cell r="CI176">
            <v>0</v>
          </cell>
          <cell r="CJ176">
            <v>0</v>
          </cell>
          <cell r="CK176">
            <v>0</v>
          </cell>
          <cell r="CL176">
            <v>0</v>
          </cell>
          <cell r="CM176">
            <v>0</v>
          </cell>
          <cell r="CO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10.082389617437247</v>
          </cell>
          <cell r="DG176">
            <v>9.8197216498951896</v>
          </cell>
          <cell r="DH176">
            <v>9.3832128991385098</v>
          </cell>
          <cell r="DI176">
            <v>9.1061768580771201</v>
          </cell>
          <cell r="DJ176">
            <v>8.8148044795158125</v>
          </cell>
          <cell r="DK176">
            <v>-2.6052154053616383</v>
          </cell>
          <cell r="DL176">
            <v>-4.4452252957835947</v>
          </cell>
          <cell r="DM176">
            <v>-2.9524646199472371</v>
          </cell>
          <cell r="DN176">
            <v>-3.1997223763874261</v>
          </cell>
          <cell r="DO176">
            <v>-12.572268936415398</v>
          </cell>
          <cell r="DP176">
            <v>-1.2675851379214338</v>
          </cell>
          <cell r="DQ176">
            <v>0</v>
          </cell>
          <cell r="DR176">
            <v>0</v>
          </cell>
          <cell r="DS176">
            <v>1</v>
          </cell>
          <cell r="DT176">
            <v>0</v>
          </cell>
          <cell r="DU176">
            <v>1</v>
          </cell>
        </row>
        <row r="177">
          <cell r="A177" t="str">
            <v>R58</v>
          </cell>
          <cell r="B177" t="str">
            <v>E1038</v>
          </cell>
          <cell r="C177" t="str">
            <v>E07000038</v>
          </cell>
          <cell r="D177" t="str">
            <v>North East Derbyshire</v>
          </cell>
          <cell r="E177">
            <v>4.5727250000000002</v>
          </cell>
          <cell r="F177">
            <v>3.8592118150350005</v>
          </cell>
          <cell r="G177">
            <v>3.3231044654627482</v>
          </cell>
          <cell r="H177">
            <v>3.036032084832756</v>
          </cell>
          <cell r="I177">
            <v>2.7569939193792012</v>
          </cell>
          <cell r="J177">
            <v>3.7086482270833332E-2</v>
          </cell>
          <cell r="K177">
            <v>3.7086482225617771E-2</v>
          </cell>
          <cell r="L177">
            <v>3.930541229258297E-2</v>
          </cell>
          <cell r="M177">
            <v>6.1765647888344662E-2</v>
          </cell>
          <cell r="N177">
            <v>8.9840942383028963E-2</v>
          </cell>
          <cell r="O177">
            <v>5.1252420000000001</v>
          </cell>
          <cell r="P177">
            <v>5.2132968230000012</v>
          </cell>
          <cell r="Q177">
            <v>5.2629748359999997</v>
          </cell>
          <cell r="R177">
            <v>5.3455913420000005</v>
          </cell>
          <cell r="S177">
            <v>5.4194055459471491</v>
          </cell>
          <cell r="T177">
            <v>0</v>
          </cell>
          <cell r="U177">
            <v>0.10165285999999966</v>
          </cell>
          <cell r="V177">
            <v>0.2099334471199997</v>
          </cell>
          <cell r="W177">
            <v>0.32394905647616651</v>
          </cell>
          <cell r="X177">
            <v>0.50085711801227317</v>
          </cell>
          <cell r="Y177">
            <v>0</v>
          </cell>
          <cell r="Z177">
            <v>0</v>
          </cell>
          <cell r="AA177">
            <v>0</v>
          </cell>
          <cell r="AB177">
            <v>0</v>
          </cell>
          <cell r="AC177">
            <v>0</v>
          </cell>
          <cell r="AD177">
            <v>0</v>
          </cell>
          <cell r="AE177">
            <v>8.4974942637927602E-16</v>
          </cell>
          <cell r="AF177">
            <v>4.2998416880000799E-2</v>
          </cell>
          <cell r="AG177">
            <v>4.4543275523833158E-2</v>
          </cell>
          <cell r="AH177">
            <v>4.6513098501791431E-2</v>
          </cell>
          <cell r="AI177">
            <v>5.1252420000000001</v>
          </cell>
          <cell r="AJ177">
            <v>5.3149496830000009</v>
          </cell>
          <cell r="AK177">
            <v>5.5159067000000004</v>
          </cell>
          <cell r="AL177">
            <v>5.7140836739999994</v>
          </cell>
          <cell r="AM177">
            <v>5.9667757624612134</v>
          </cell>
          <cell r="AN177">
            <v>5714083.6739999978</v>
          </cell>
          <cell r="AO177">
            <v>5966775.7624612125</v>
          </cell>
          <cell r="AP177">
            <v>5714083.6739999996</v>
          </cell>
          <cell r="AQ177">
            <v>6082635.4860041495</v>
          </cell>
          <cell r="AR177">
            <v>1.9498766989734406E-2</v>
          </cell>
          <cell r="AS177">
            <v>0.02</v>
          </cell>
          <cell r="AT177">
            <v>1.9917920656634669E-2</v>
          </cell>
          <cell r="AU177">
            <v>1.9498766989734406E-2</v>
          </cell>
          <cell r="AV177">
            <v>2.8013725600494865E-2</v>
          </cell>
          <cell r="AW177">
            <v>1.9917920656634669E-2</v>
          </cell>
          <cell r="AX177">
            <v>5.1252420000000001</v>
          </cell>
          <cell r="AY177">
            <v>5.314949683</v>
          </cell>
          <cell r="AZ177">
            <v>5.4729082831199998</v>
          </cell>
          <cell r="BA177">
            <v>5.6695403984761663</v>
          </cell>
          <cell r="BB177">
            <v>5.9202626639594218</v>
          </cell>
          <cell r="BC177">
            <v>4.4222679064187194</v>
          </cell>
          <cell r="BD177">
            <v>15.511865858420384</v>
          </cell>
          <cell r="BE177">
            <v>0.79502066395942217</v>
          </cell>
          <cell r="BF177">
            <v>3.6708477134220763</v>
          </cell>
          <cell r="BG177">
            <v>5.4837146773710757</v>
          </cell>
          <cell r="BH177">
            <v>1.7044881317924254</v>
          </cell>
          <cell r="BI177">
            <v>0</v>
          </cell>
          <cell r="BJ177">
            <v>4.6513098501791431E-2</v>
          </cell>
          <cell r="BK177">
            <v>0</v>
          </cell>
          <cell r="BL177">
            <v>0</v>
          </cell>
          <cell r="BM177">
            <v>0</v>
          </cell>
          <cell r="BN177">
            <v>0</v>
          </cell>
          <cell r="BO177">
            <v>0</v>
          </cell>
          <cell r="BP177">
            <v>0</v>
          </cell>
          <cell r="BQ177">
            <v>0</v>
          </cell>
          <cell r="BR177">
            <v>0</v>
          </cell>
          <cell r="BS177">
            <v>0</v>
          </cell>
          <cell r="BT177">
            <v>0</v>
          </cell>
          <cell r="BU177">
            <v>0</v>
          </cell>
          <cell r="BV177">
            <v>0.69005815644444446</v>
          </cell>
          <cell r="BW177">
            <v>1.2143168533333333</v>
          </cell>
          <cell r="BX177">
            <v>1.0908317544035555</v>
          </cell>
          <cell r="BY177">
            <v>0.92029122711373645</v>
          </cell>
          <cell r="BZ177">
            <v>0.92621809134307997</v>
          </cell>
          <cell r="CA177">
            <v>8.1649292625568977E-3</v>
          </cell>
          <cell r="CB177">
            <v>5.8393960913816038E-3</v>
          </cell>
          <cell r="CC177">
            <v>6.1933596977595913E-3</v>
          </cell>
          <cell r="CD177">
            <v>0</v>
          </cell>
          <cell r="CE177">
            <v>0</v>
          </cell>
          <cell r="CF177">
            <v>0.6440205072835159</v>
          </cell>
          <cell r="CG177">
            <v>0</v>
          </cell>
          <cell r="CH177">
            <v>0</v>
          </cell>
          <cell r="CI177">
            <v>0</v>
          </cell>
          <cell r="CJ177">
            <v>0</v>
          </cell>
          <cell r="CK177">
            <v>0</v>
          </cell>
          <cell r="CL177">
            <v>0</v>
          </cell>
          <cell r="CM177">
            <v>0</v>
          </cell>
          <cell r="CO177">
            <v>0</v>
          </cell>
          <cell r="CQ177">
            <v>0</v>
          </cell>
          <cell r="CR177">
            <v>5.0851957903473716E-3</v>
          </cell>
          <cell r="CS177">
            <v>5.0621949047571658E-3</v>
          </cell>
          <cell r="CT177">
            <v>0</v>
          </cell>
          <cell r="CU177">
            <v>0</v>
          </cell>
          <cell r="CV177">
            <v>0</v>
          </cell>
          <cell r="CW177">
            <v>0</v>
          </cell>
          <cell r="CX177">
            <v>0</v>
          </cell>
          <cell r="CY177">
            <v>0</v>
          </cell>
          <cell r="CZ177">
            <v>0</v>
          </cell>
          <cell r="DA177">
            <v>0</v>
          </cell>
          <cell r="DB177">
            <v>0</v>
          </cell>
          <cell r="DC177">
            <v>0</v>
          </cell>
          <cell r="DD177">
            <v>0</v>
          </cell>
          <cell r="DE177">
            <v>0</v>
          </cell>
          <cell r="DF177">
            <v>10.433276567977835</v>
          </cell>
          <cell r="DG177">
            <v>10.436489425475679</v>
          </cell>
          <cell r="DH177">
            <v>9.9804038867614047</v>
          </cell>
          <cell r="DI177">
            <v>9.7321726338348391</v>
          </cell>
          <cell r="DJ177">
            <v>9.7398287155665244</v>
          </cell>
          <cell r="DK177">
            <v>3.0794328866012854E-2</v>
          </cell>
          <cell r="DL177">
            <v>-4.3701049282046984</v>
          </cell>
          <cell r="DM177">
            <v>-2.4871864479936945</v>
          </cell>
          <cell r="DN177">
            <v>7.8667755081429647E-2</v>
          </cell>
          <cell r="DO177">
            <v>-6.646501201163046</v>
          </cell>
          <cell r="DP177">
            <v>-0.69344785241130924</v>
          </cell>
          <cell r="DQ177">
            <v>0</v>
          </cell>
          <cell r="DR177">
            <v>0</v>
          </cell>
          <cell r="DS177">
            <v>1</v>
          </cell>
          <cell r="DT177">
            <v>0</v>
          </cell>
          <cell r="DU177">
            <v>1</v>
          </cell>
        </row>
        <row r="178">
          <cell r="A178" t="str">
            <v>R57</v>
          </cell>
          <cell r="B178" t="str">
            <v>E1037</v>
          </cell>
          <cell r="C178" t="str">
            <v>E07000037</v>
          </cell>
          <cell r="D178" t="str">
            <v>High Peak</v>
          </cell>
          <cell r="E178">
            <v>3.9570178300000003</v>
          </cell>
          <cell r="F178">
            <v>3.2914671371619999</v>
          </cell>
          <cell r="G178">
            <v>2.7912287935626101</v>
          </cell>
          <cell r="H178">
            <v>2.5233240314339174</v>
          </cell>
          <cell r="I178">
            <v>2.3297552257800977</v>
          </cell>
          <cell r="J178">
            <v>3.1339360354166665E-2</v>
          </cell>
          <cell r="K178">
            <v>3.1339360295134296E-2</v>
          </cell>
          <cell r="L178">
            <v>3.3214432954096103E-2</v>
          </cell>
          <cell r="M178">
            <v>5.2194108927865294E-2</v>
          </cell>
          <cell r="N178">
            <v>7.5918703895074463E-2</v>
          </cell>
          <cell r="O178">
            <v>5.0890500000000003</v>
          </cell>
          <cell r="P178">
            <v>5.1722506799999994</v>
          </cell>
          <cell r="Q178">
            <v>5.2308557999999996</v>
          </cell>
          <cell r="R178">
            <v>5.2692281999999997</v>
          </cell>
          <cell r="S178">
            <v>5.3239028949604661</v>
          </cell>
          <cell r="T178">
            <v>0</v>
          </cell>
          <cell r="U178">
            <v>9.8154740000000157E-2</v>
          </cell>
          <cell r="V178">
            <v>0.20063310000000167</v>
          </cell>
          <cell r="W178">
            <v>0.36070740000000123</v>
          </cell>
          <cell r="X178">
            <v>0.5351007732540598</v>
          </cell>
          <cell r="Y178">
            <v>0</v>
          </cell>
          <cell r="Z178">
            <v>0</v>
          </cell>
          <cell r="AA178">
            <v>0</v>
          </cell>
          <cell r="AB178">
            <v>0</v>
          </cell>
          <cell r="AC178">
            <v>0</v>
          </cell>
          <cell r="AD178">
            <v>0</v>
          </cell>
          <cell r="AE178">
            <v>0</v>
          </cell>
          <cell r="AF178">
            <v>0</v>
          </cell>
          <cell r="AG178">
            <v>8.5861984189250509E-16</v>
          </cell>
          <cell r="AH178">
            <v>8.6752907416725761E-16</v>
          </cell>
          <cell r="AI178">
            <v>5.0890500000000003</v>
          </cell>
          <cell r="AJ178">
            <v>5.2704054200000003</v>
          </cell>
          <cell r="AK178">
            <v>5.4314889000000015</v>
          </cell>
          <cell r="AL178">
            <v>5.6299356000000014</v>
          </cell>
          <cell r="AM178">
            <v>5.8590036682145268</v>
          </cell>
          <cell r="AN178">
            <v>5629935.5999999996</v>
          </cell>
          <cell r="AO178">
            <v>5859003.6682145251</v>
          </cell>
          <cell r="AP178">
            <v>5629935.6000000006</v>
          </cell>
          <cell r="AQ178">
            <v>5972770.7297332548</v>
          </cell>
          <cell r="AR178">
            <v>1.8977181515881236E-2</v>
          </cell>
          <cell r="AS178">
            <v>1.9017610982951849E-2</v>
          </cell>
          <cell r="AT178">
            <v>2.8987907901275367E-2</v>
          </cell>
          <cell r="AU178">
            <v>1.8977181515881236E-2</v>
          </cell>
          <cell r="AV178">
            <v>1.9017610982951849E-2</v>
          </cell>
          <cell r="AW178">
            <v>2.8987907901275367E-2</v>
          </cell>
          <cell r="AX178">
            <v>5.0890500000000003</v>
          </cell>
          <cell r="AY178">
            <v>5.2704054200000003</v>
          </cell>
          <cell r="AZ178">
            <v>5.4314889000000015</v>
          </cell>
          <cell r="BA178">
            <v>5.6299356000000005</v>
          </cell>
          <cell r="BB178">
            <v>5.8590036682145259</v>
          </cell>
          <cell r="BC178">
            <v>4.068751127713174</v>
          </cell>
          <cell r="BD178">
            <v>15.129614922520432</v>
          </cell>
          <cell r="BE178">
            <v>0.76995366821452604</v>
          </cell>
          <cell r="BF178">
            <v>3.5849743920822519</v>
          </cell>
          <cell r="BG178">
            <v>5.426972793918452</v>
          </cell>
          <cell r="BH178">
            <v>1.6202435984093544</v>
          </cell>
          <cell r="BI178">
            <v>0</v>
          </cell>
          <cell r="BJ178">
            <v>8.6752907416725761E-16</v>
          </cell>
          <cell r="BK178">
            <v>0</v>
          </cell>
          <cell r="BL178">
            <v>0</v>
          </cell>
          <cell r="BM178">
            <v>0</v>
          </cell>
          <cell r="BN178">
            <v>0</v>
          </cell>
          <cell r="BO178">
            <v>0</v>
          </cell>
          <cell r="BP178">
            <v>0</v>
          </cell>
          <cell r="BQ178">
            <v>0</v>
          </cell>
          <cell r="BR178">
            <v>0</v>
          </cell>
          <cell r="BS178">
            <v>0</v>
          </cell>
          <cell r="BT178">
            <v>0</v>
          </cell>
          <cell r="BU178">
            <v>0</v>
          </cell>
          <cell r="BV178">
            <v>0.61031941422222236</v>
          </cell>
          <cell r="BW178">
            <v>0.77331867644444452</v>
          </cell>
          <cell r="BX178">
            <v>0.72505822871466674</v>
          </cell>
          <cell r="BY178">
            <v>0.53181208628877874</v>
          </cell>
          <cell r="BZ178">
            <v>0.56004815267817754</v>
          </cell>
          <cell r="CA178">
            <v>6.9751607084936147E-3</v>
          </cell>
          <cell r="CB178">
            <v>4.9884971281650859E-3</v>
          </cell>
          <cell r="CC178">
            <v>5.2908822389298137E-3</v>
          </cell>
          <cell r="CD178">
            <v>0</v>
          </cell>
          <cell r="CE178">
            <v>0</v>
          </cell>
          <cell r="CF178">
            <v>5.3094066715261512</v>
          </cell>
          <cell r="CG178">
            <v>0</v>
          </cell>
          <cell r="CH178">
            <v>0</v>
          </cell>
          <cell r="CI178">
            <v>0</v>
          </cell>
          <cell r="CJ178">
            <v>0</v>
          </cell>
          <cell r="CK178">
            <v>0</v>
          </cell>
          <cell r="CL178">
            <v>0</v>
          </cell>
          <cell r="CM178">
            <v>0</v>
          </cell>
          <cell r="CO178">
            <v>0</v>
          </cell>
          <cell r="CQ178">
            <v>0</v>
          </cell>
          <cell r="CR178">
            <v>3.120693983071942E-2</v>
          </cell>
          <cell r="CS178">
            <v>3.1087926950065358E-2</v>
          </cell>
          <cell r="CT178">
            <v>0</v>
          </cell>
          <cell r="CU178">
            <v>0</v>
          </cell>
          <cell r="CV178">
            <v>0</v>
          </cell>
          <cell r="CW178">
            <v>0</v>
          </cell>
          <cell r="CX178">
            <v>0</v>
          </cell>
          <cell r="CY178">
            <v>0</v>
          </cell>
          <cell r="CZ178">
            <v>0</v>
          </cell>
          <cell r="DA178">
            <v>0</v>
          </cell>
          <cell r="DB178">
            <v>0</v>
          </cell>
          <cell r="DC178">
            <v>0</v>
          </cell>
          <cell r="DD178">
            <v>0</v>
          </cell>
          <cell r="DE178">
            <v>0</v>
          </cell>
          <cell r="DF178">
            <v>9.6947017652848828</v>
          </cell>
          <cell r="DG178">
            <v>9.4027260308604621</v>
          </cell>
          <cell r="DH178">
            <v>9.0173691644203693</v>
          </cell>
          <cell r="DI178">
            <v>8.7372658266505638</v>
          </cell>
          <cell r="DJ178">
            <v>8.8247257505678753</v>
          </cell>
          <cell r="DK178">
            <v>-3.0117041399864264</v>
          </cell>
          <cell r="DL178">
            <v>-4.0983525966333705</v>
          </cell>
          <cell r="DM178">
            <v>-3.1062645064483307</v>
          </cell>
          <cell r="DN178">
            <v>1.0009987752752192</v>
          </cell>
          <cell r="DO178">
            <v>-8.9737264309898261</v>
          </cell>
          <cell r="DP178">
            <v>-0.86997601471700703</v>
          </cell>
          <cell r="DQ178">
            <v>0</v>
          </cell>
          <cell r="DR178">
            <v>0</v>
          </cell>
          <cell r="DS178">
            <v>1</v>
          </cell>
          <cell r="DT178">
            <v>0</v>
          </cell>
          <cell r="DU178">
            <v>1</v>
          </cell>
        </row>
        <row r="179">
          <cell r="A179" t="str">
            <v>R59</v>
          </cell>
          <cell r="B179" t="str">
            <v>E1039</v>
          </cell>
          <cell r="C179" t="str">
            <v>E07000039</v>
          </cell>
          <cell r="D179" t="str">
            <v>South Derbyshire</v>
          </cell>
          <cell r="E179">
            <v>4.1528288100000008</v>
          </cell>
          <cell r="F179">
            <v>3.5089371922729997</v>
          </cell>
          <cell r="G179">
            <v>3.0251376834356165</v>
          </cell>
          <cell r="H179">
            <v>2.7660741185534854</v>
          </cell>
          <cell r="I179">
            <v>2.4833418201954407</v>
          </cell>
          <cell r="J179">
            <v>3.3405373750000009E-2</v>
          </cell>
          <cell r="K179">
            <v>3.3405373739659086E-2</v>
          </cell>
          <cell r="L179">
            <v>3.5404058536405256E-2</v>
          </cell>
          <cell r="M179">
            <v>5.5634949128636826E-2</v>
          </cell>
          <cell r="N179">
            <v>8.0923562368894184E-2</v>
          </cell>
          <cell r="O179">
            <v>4.5988519999999999</v>
          </cell>
          <cell r="P179">
            <v>4.6562475000000001</v>
          </cell>
          <cell r="Q179">
            <v>4.7550068250000006</v>
          </cell>
          <cell r="R179">
            <v>4.8781667500000001</v>
          </cell>
          <cell r="S179">
            <v>4.9870534346642943</v>
          </cell>
          <cell r="T179">
            <v>0</v>
          </cell>
          <cell r="U179">
            <v>9.0800700000000706E-2</v>
          </cell>
          <cell r="V179">
            <v>0.18735201600000029</v>
          </cell>
          <cell r="W179">
            <v>0.29090432000000055</v>
          </cell>
          <cell r="X179">
            <v>0.45593119530501997</v>
          </cell>
          <cell r="Y179">
            <v>0</v>
          </cell>
          <cell r="Z179">
            <v>0</v>
          </cell>
          <cell r="AA179">
            <v>0</v>
          </cell>
          <cell r="AB179">
            <v>0</v>
          </cell>
          <cell r="AC179">
            <v>0</v>
          </cell>
          <cell r="AD179">
            <v>0</v>
          </cell>
          <cell r="AE179">
            <v>-8.807887752482202E-16</v>
          </cell>
          <cell r="AF179">
            <v>-8.9947036485682464E-16</v>
          </cell>
          <cell r="AG179">
            <v>-9.2276764007692699E-16</v>
          </cell>
          <cell r="AH179">
            <v>7.4249840488139814E-3</v>
          </cell>
          <cell r="AI179">
            <v>4.5988519999999999</v>
          </cell>
          <cell r="AJ179">
            <v>4.7470482000000001</v>
          </cell>
          <cell r="AK179">
            <v>4.942358840999999</v>
          </cell>
          <cell r="AL179">
            <v>5.1690710699999993</v>
          </cell>
          <cell r="AM179">
            <v>5.4504096140181275</v>
          </cell>
          <cell r="AN179">
            <v>5169071.0700000012</v>
          </cell>
          <cell r="AO179">
            <v>5442984.6299693147</v>
          </cell>
          <cell r="AP179">
            <v>5169071.07</v>
          </cell>
          <cell r="AQ179">
            <v>5548673.6519104652</v>
          </cell>
          <cell r="AR179">
            <v>1.9500831946755559E-2</v>
          </cell>
          <cell r="AS179">
            <v>1.9519519519519468E-2</v>
          </cell>
          <cell r="AT179">
            <v>1.9465966574886417E-2</v>
          </cell>
          <cell r="AU179">
            <v>1.9500831946755559E-2</v>
          </cell>
          <cell r="AV179">
            <v>1.9519519519519468E-2</v>
          </cell>
          <cell r="AW179">
            <v>1.9465966574886417E-2</v>
          </cell>
          <cell r="AX179">
            <v>4.5988519999999999</v>
          </cell>
          <cell r="AY179">
            <v>4.7470482000000009</v>
          </cell>
          <cell r="AZ179">
            <v>4.9423588409999999</v>
          </cell>
          <cell r="BA179">
            <v>5.1690710700000002</v>
          </cell>
          <cell r="BB179">
            <v>5.4429846299693141</v>
          </cell>
          <cell r="BC179">
            <v>5.2990867461474744</v>
          </cell>
          <cell r="BD179">
            <v>18.355290189145329</v>
          </cell>
          <cell r="BE179">
            <v>0.84413262996931371</v>
          </cell>
          <cell r="BF179">
            <v>4.3030285098867749</v>
          </cell>
          <cell r="BG179">
            <v>5.0416301435021049</v>
          </cell>
          <cell r="BH179">
            <v>2.3246781440215525</v>
          </cell>
          <cell r="BI179">
            <v>0</v>
          </cell>
          <cell r="BJ179">
            <v>7.4249840488139814E-3</v>
          </cell>
          <cell r="BK179">
            <v>0</v>
          </cell>
          <cell r="BL179">
            <v>0</v>
          </cell>
          <cell r="BM179">
            <v>0</v>
          </cell>
          <cell r="BN179">
            <v>0</v>
          </cell>
          <cell r="BO179">
            <v>0</v>
          </cell>
          <cell r="BP179">
            <v>0</v>
          </cell>
          <cell r="BQ179">
            <v>0</v>
          </cell>
          <cell r="BR179">
            <v>0</v>
          </cell>
          <cell r="BS179">
            <v>0</v>
          </cell>
          <cell r="BT179">
            <v>0</v>
          </cell>
          <cell r="BU179">
            <v>0</v>
          </cell>
          <cell r="BV179">
            <v>2.3224039795555558</v>
          </cell>
          <cell r="BW179">
            <v>2.8498768400000003</v>
          </cell>
          <cell r="BX179">
            <v>2.6136395566151114</v>
          </cell>
          <cell r="BY179">
            <v>2.7019728332585666</v>
          </cell>
          <cell r="BZ179">
            <v>3.2819507805326977</v>
          </cell>
          <cell r="CA179">
            <v>7.4197233412888258E-3</v>
          </cell>
          <cell r="CB179">
            <v>5.3064395397697302E-3</v>
          </cell>
          <cell r="CC179">
            <v>5.6280971987348093E-3</v>
          </cell>
          <cell r="CD179">
            <v>0</v>
          </cell>
          <cell r="CE179">
            <v>0</v>
          </cell>
          <cell r="CF179">
            <v>21.46498070355063</v>
          </cell>
          <cell r="CG179">
            <v>0</v>
          </cell>
          <cell r="CH179">
            <v>0</v>
          </cell>
          <cell r="CI179">
            <v>0</v>
          </cell>
          <cell r="CJ179">
            <v>0</v>
          </cell>
          <cell r="CK179">
            <v>0</v>
          </cell>
          <cell r="CL179">
            <v>0</v>
          </cell>
          <cell r="CM179">
            <v>0</v>
          </cell>
          <cell r="CO179">
            <v>0</v>
          </cell>
          <cell r="CQ179">
            <v>0</v>
          </cell>
          <cell r="CR179">
            <v>3.2444349110133564E-3</v>
          </cell>
          <cell r="CS179">
            <v>3.2303305806619638E-3</v>
          </cell>
          <cell r="CT179">
            <v>0</v>
          </cell>
          <cell r="CU179">
            <v>0</v>
          </cell>
          <cell r="CV179">
            <v>0</v>
          </cell>
          <cell r="CW179">
            <v>0</v>
          </cell>
          <cell r="CX179">
            <v>0</v>
          </cell>
          <cell r="CY179">
            <v>0</v>
          </cell>
          <cell r="CZ179">
            <v>0</v>
          </cell>
          <cell r="DA179">
            <v>0</v>
          </cell>
          <cell r="DB179">
            <v>0</v>
          </cell>
          <cell r="DC179">
            <v>0</v>
          </cell>
          <cell r="DD179">
            <v>0</v>
          </cell>
          <cell r="DE179">
            <v>0</v>
          </cell>
          <cell r="DF179">
            <v>11.114909886646842</v>
          </cell>
          <cell r="DG179">
            <v>11.147818480463441</v>
          </cell>
          <cell r="DH179">
            <v>10.625398567366528</v>
          </cell>
          <cell r="DI179">
            <v>10.692752970940687</v>
          </cell>
          <cell r="DJ179">
            <v>11.296625777115159</v>
          </cell>
          <cell r="DK179">
            <v>0.29607611894482133</v>
          </cell>
          <cell r="DL179">
            <v>-4.6862972698421217</v>
          </cell>
          <cell r="DM179">
            <v>0.63390001934631179</v>
          </cell>
          <cell r="DN179">
            <v>5.6474960921251594</v>
          </cell>
          <cell r="DO179">
            <v>1.6348840640320939</v>
          </cell>
          <cell r="DP179">
            <v>0.18171589046831615</v>
          </cell>
          <cell r="DQ179">
            <v>0</v>
          </cell>
          <cell r="DR179">
            <v>0</v>
          </cell>
          <cell r="DS179">
            <v>1</v>
          </cell>
          <cell r="DT179">
            <v>0</v>
          </cell>
          <cell r="DU179">
            <v>1</v>
          </cell>
        </row>
        <row r="180">
          <cell r="A180" t="str">
            <v>R52</v>
          </cell>
          <cell r="B180" t="str">
            <v>E1031</v>
          </cell>
          <cell r="C180" t="str">
            <v>E07000032</v>
          </cell>
          <cell r="D180" t="str">
            <v>Amber Valley</v>
          </cell>
          <cell r="E180">
            <v>5.3024620999999996</v>
          </cell>
          <cell r="F180">
            <v>4.4967622221430004</v>
          </cell>
          <cell r="G180">
            <v>3.8914291785494854</v>
          </cell>
          <cell r="H180">
            <v>3.5672974820664245</v>
          </cell>
          <cell r="I180">
            <v>3.1752905519255723</v>
          </cell>
          <cell r="J180">
            <v>4.2651266583333333E-2</v>
          </cell>
          <cell r="K180">
            <v>4.2651266579828519E-2</v>
          </cell>
          <cell r="L180">
            <v>4.5203144572256597E-2</v>
          </cell>
          <cell r="M180">
            <v>7.1033512899260368E-2</v>
          </cell>
          <cell r="N180">
            <v>0.10332147330799142</v>
          </cell>
          <cell r="O180">
            <v>5.6484930000000002</v>
          </cell>
          <cell r="P180">
            <v>5.7048433309999993</v>
          </cell>
          <cell r="Q180">
            <v>5.810481545</v>
          </cell>
          <cell r="R180">
            <v>5.950724857</v>
          </cell>
          <cell r="S180">
            <v>6.0493912145410862</v>
          </cell>
          <cell r="T180">
            <v>0</v>
          </cell>
          <cell r="U180">
            <v>-1.4270557999999576E-2</v>
          </cell>
          <cell r="V180">
            <v>0.10138412470000049</v>
          </cell>
          <cell r="W180">
            <v>0.28546783908860007</v>
          </cell>
          <cell r="X180">
            <v>0.48038882417677087</v>
          </cell>
          <cell r="Y180">
            <v>0</v>
          </cell>
          <cell r="Z180">
            <v>0</v>
          </cell>
          <cell r="AA180">
            <v>0</v>
          </cell>
          <cell r="AB180">
            <v>0</v>
          </cell>
          <cell r="AC180">
            <v>0</v>
          </cell>
          <cell r="AD180">
            <v>0</v>
          </cell>
          <cell r="AE180">
            <v>0</v>
          </cell>
          <cell r="AF180">
            <v>7.5328565300000275E-2</v>
          </cell>
          <cell r="AG180">
            <v>9.1373534911400073E-2</v>
          </cell>
          <cell r="AH180">
            <v>0.10181181802315388</v>
          </cell>
          <cell r="AI180">
            <v>5.6484930000000002</v>
          </cell>
          <cell r="AJ180">
            <v>5.6905727730000004</v>
          </cell>
          <cell r="AK180">
            <v>5.9871942350000005</v>
          </cell>
          <cell r="AL180">
            <v>6.3275662309999996</v>
          </cell>
          <cell r="AM180">
            <v>6.6315918567410099</v>
          </cell>
          <cell r="AN180">
            <v>6327566.2310000006</v>
          </cell>
          <cell r="AO180">
            <v>6625455.2548967572</v>
          </cell>
          <cell r="AP180">
            <v>6327566.2309999997</v>
          </cell>
          <cell r="AQ180">
            <v>6754104.8714966942</v>
          </cell>
          <cell r="AR180">
            <v>-2.501481140148698E-3</v>
          </cell>
          <cell r="AS180">
            <v>0.02</v>
          </cell>
          <cell r="AT180">
            <v>0.03</v>
          </cell>
          <cell r="AU180">
            <v>-2.501481140148698E-3</v>
          </cell>
          <cell r="AV180">
            <v>3.299676631690085E-2</v>
          </cell>
          <cell r="AW180">
            <v>3.1942758576630759E-2</v>
          </cell>
          <cell r="AX180">
            <v>5.6484930000000002</v>
          </cell>
          <cell r="AY180">
            <v>5.6905727730000004</v>
          </cell>
          <cell r="AZ180">
            <v>5.9118656697</v>
          </cell>
          <cell r="BA180">
            <v>6.2361926960886001</v>
          </cell>
          <cell r="BB180">
            <v>6.5297800387178571</v>
          </cell>
          <cell r="BC180">
            <v>4.7077978012673896</v>
          </cell>
          <cell r="BD180">
            <v>15.602162182335299</v>
          </cell>
          <cell r="BE180">
            <v>0.88128703871785663</v>
          </cell>
          <cell r="BF180">
            <v>3.6911018092180115</v>
          </cell>
          <cell r="BG180">
            <v>6.0482874951318548</v>
          </cell>
          <cell r="BH180">
            <v>1.7243580613910847</v>
          </cell>
          <cell r="BI180">
            <v>0</v>
          </cell>
          <cell r="BJ180">
            <v>0.10181181802315388</v>
          </cell>
          <cell r="BK180">
            <v>0</v>
          </cell>
          <cell r="BL180">
            <v>0</v>
          </cell>
          <cell r="BM180">
            <v>0</v>
          </cell>
          <cell r="BN180">
            <v>0</v>
          </cell>
          <cell r="BO180">
            <v>0</v>
          </cell>
          <cell r="BP180">
            <v>0</v>
          </cell>
          <cell r="BQ180">
            <v>0</v>
          </cell>
          <cell r="BR180">
            <v>0</v>
          </cell>
          <cell r="BS180">
            <v>0</v>
          </cell>
          <cell r="BT180">
            <v>0</v>
          </cell>
          <cell r="BU180">
            <v>0</v>
          </cell>
          <cell r="BV180">
            <v>1.4313275902222222</v>
          </cell>
          <cell r="BW180">
            <v>1.8128941680000001</v>
          </cell>
          <cell r="BX180">
            <v>1.6280405910542224</v>
          </cell>
          <cell r="BY180">
            <v>1.3588521377407707</v>
          </cell>
          <cell r="BZ180">
            <v>1.4888682906138275</v>
          </cell>
          <cell r="CA180">
            <v>9.4737669435851074E-3</v>
          </cell>
          <cell r="CB180">
            <v>6.7754509417154449E-3</v>
          </cell>
          <cell r="CC180">
            <v>7.1861548933974248E-3</v>
          </cell>
          <cell r="CD180">
            <v>0</v>
          </cell>
          <cell r="CE180">
            <v>0</v>
          </cell>
          <cell r="CF180">
            <v>9.5680868625795945</v>
          </cell>
          <cell r="CG180">
            <v>0</v>
          </cell>
          <cell r="CH180">
            <v>0</v>
          </cell>
          <cell r="CI180">
            <v>0</v>
          </cell>
          <cell r="CJ180">
            <v>0</v>
          </cell>
          <cell r="CK180">
            <v>0</v>
          </cell>
          <cell r="CL180">
            <v>0</v>
          </cell>
          <cell r="CM180">
            <v>0</v>
          </cell>
          <cell r="CO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12.434407723749141</v>
          </cell>
          <cell r="DG180">
            <v>12.049655880664542</v>
          </cell>
          <cell r="DH180">
            <v>11.559053304069362</v>
          </cell>
          <cell r="DI180">
            <v>11.324749363706454</v>
          </cell>
          <cell r="DJ180">
            <v>11.399072172588404</v>
          </cell>
          <cell r="DK180">
            <v>-3.0942514644243135</v>
          </cell>
          <cell r="DL180">
            <v>-4.0715069496916056</v>
          </cell>
          <cell r="DM180">
            <v>-2.0270166959124647</v>
          </cell>
          <cell r="DN180">
            <v>0.65628656754328496</v>
          </cell>
          <cell r="DO180">
            <v>-8.3263760861186249</v>
          </cell>
          <cell r="DP180">
            <v>-1.0353355511607361</v>
          </cell>
          <cell r="DQ180">
            <v>0</v>
          </cell>
          <cell r="DR180">
            <v>0</v>
          </cell>
          <cell r="DS180">
            <v>1</v>
          </cell>
          <cell r="DT180">
            <v>0</v>
          </cell>
          <cell r="DU180">
            <v>1</v>
          </cell>
        </row>
        <row r="181">
          <cell r="A181" t="str">
            <v>R69</v>
          </cell>
          <cell r="B181" t="str">
            <v>E1139</v>
          </cell>
          <cell r="C181" t="str">
            <v>E07000046</v>
          </cell>
          <cell r="D181" t="str">
            <v>Torridge</v>
          </cell>
          <cell r="E181">
            <v>3.8526906100000002</v>
          </cell>
          <cell r="F181">
            <v>3.3309543862840001</v>
          </cell>
          <cell r="G181">
            <v>2.939168115411436</v>
          </cell>
          <cell r="H181">
            <v>2.7294292472246466</v>
          </cell>
          <cell r="I181">
            <v>2.4730368983316509</v>
          </cell>
          <cell r="J181">
            <v>3.1509093000000002E-2</v>
          </cell>
          <cell r="K181">
            <v>3.1509092989601237E-2</v>
          </cell>
          <cell r="L181">
            <v>3.3394320965446665E-2</v>
          </cell>
          <cell r="M181">
            <v>5.247679008855903E-2</v>
          </cell>
          <cell r="N181">
            <v>7.6329876492451543E-2</v>
          </cell>
          <cell r="O181">
            <v>3.2386720000000002</v>
          </cell>
          <cell r="P181">
            <v>3.3176142079999997</v>
          </cell>
          <cell r="Q181">
            <v>3.4137283520000001</v>
          </cell>
          <cell r="R181">
            <v>3.4329978240000001</v>
          </cell>
          <cell r="S181">
            <v>3.5008848144379376</v>
          </cell>
          <cell r="T181">
            <v>0</v>
          </cell>
          <cell r="U181">
            <v>6.6006320000000063E-2</v>
          </cell>
          <cell r="V181">
            <v>0.13755151864000051</v>
          </cell>
          <cell r="W181">
            <v>0.24546772907040085</v>
          </cell>
          <cell r="X181">
            <v>0.36285801356582748</v>
          </cell>
          <cell r="Y181">
            <v>0</v>
          </cell>
          <cell r="Z181">
            <v>0</v>
          </cell>
          <cell r="AA181">
            <v>0</v>
          </cell>
          <cell r="AB181">
            <v>0</v>
          </cell>
          <cell r="AC181">
            <v>0</v>
          </cell>
          <cell r="AD181">
            <v>0</v>
          </cell>
          <cell r="AE181">
            <v>0</v>
          </cell>
          <cell r="AF181">
            <v>4.7468061360000202E-2</v>
          </cell>
          <cell r="AG181">
            <v>5.8358230929599811E-2</v>
          </cell>
          <cell r="AH181">
            <v>6.7066781840588063E-2</v>
          </cell>
          <cell r="AI181">
            <v>3.2386720000000002</v>
          </cell>
          <cell r="AJ181">
            <v>3.3836205279999998</v>
          </cell>
          <cell r="AK181">
            <v>3.5987479320000006</v>
          </cell>
          <cell r="AL181">
            <v>3.7368237840000003</v>
          </cell>
          <cell r="AM181">
            <v>3.9308096098443532</v>
          </cell>
          <cell r="AN181">
            <v>3736823.7840000005</v>
          </cell>
          <cell r="AO181">
            <v>3925040.4514166089</v>
          </cell>
          <cell r="AP181">
            <v>3736823.784</v>
          </cell>
          <cell r="AQ181">
            <v>4001254.8291140185</v>
          </cell>
          <cell r="AR181">
            <v>1.989571899012077E-2</v>
          </cell>
          <cell r="AS181">
            <v>0.02</v>
          </cell>
          <cell r="AT181">
            <v>0.03</v>
          </cell>
          <cell r="AU181">
            <v>1.989571899012077E-2</v>
          </cell>
          <cell r="AV181">
            <v>3.3633795237454578E-2</v>
          </cell>
          <cell r="AW181">
            <v>3.253937264089557E-2</v>
          </cell>
          <cell r="AX181">
            <v>3.2386720000000002</v>
          </cell>
          <cell r="AY181">
            <v>3.3836205279999998</v>
          </cell>
          <cell r="AZ181">
            <v>3.5512798706400002</v>
          </cell>
          <cell r="BA181">
            <v>3.6784655530704007</v>
          </cell>
          <cell r="BB181">
            <v>3.8637428280037649</v>
          </cell>
          <cell r="BC181">
            <v>5.0368087524623961</v>
          </cell>
          <cell r="BD181">
            <v>19.30022021383348</v>
          </cell>
          <cell r="BE181">
            <v>0.62507082800376512</v>
          </cell>
          <cell r="BF181">
            <v>4.5105928483400337</v>
          </cell>
          <cell r="BG181">
            <v>3.5788383823736192</v>
          </cell>
          <cell r="BH181">
            <v>2.5283055403669374</v>
          </cell>
          <cell r="BI181">
            <v>0</v>
          </cell>
          <cell r="BJ181">
            <v>6.7066781840588063E-2</v>
          </cell>
          <cell r="BK181">
            <v>0</v>
          </cell>
          <cell r="BL181">
            <v>0</v>
          </cell>
          <cell r="BM181">
            <v>0</v>
          </cell>
          <cell r="BN181">
            <v>0</v>
          </cell>
          <cell r="BO181">
            <v>0</v>
          </cell>
          <cell r="BP181">
            <v>0</v>
          </cell>
          <cell r="BQ181">
            <v>0</v>
          </cell>
          <cell r="BR181">
            <v>0</v>
          </cell>
          <cell r="BS181">
            <v>0</v>
          </cell>
          <cell r="BT181">
            <v>0</v>
          </cell>
          <cell r="BU181">
            <v>0</v>
          </cell>
          <cell r="BV181">
            <v>1.5878090106666669</v>
          </cell>
          <cell r="BW181">
            <v>2.0280641111111115</v>
          </cell>
          <cell r="BX181">
            <v>1.7495201740871114</v>
          </cell>
          <cell r="BY181">
            <v>1.3721671870481469</v>
          </cell>
          <cell r="BZ181">
            <v>1.1893015925616408</v>
          </cell>
          <cell r="CA181">
            <v>7.052157115704288E-3</v>
          </cell>
          <cell r="CB181">
            <v>5.0435634373587595E-3</v>
          </cell>
          <cell r="CC181">
            <v>5.3492864736704266E-3</v>
          </cell>
          <cell r="CD181">
            <v>0</v>
          </cell>
          <cell r="CE181">
            <v>0</v>
          </cell>
          <cell r="CF181">
            <v>-13.326772146468024</v>
          </cell>
          <cell r="CG181">
            <v>9.0684152875533913E-2</v>
          </cell>
          <cell r="CH181">
            <v>0.47097253590196653</v>
          </cell>
          <cell r="CI181">
            <v>0.38028838302643259</v>
          </cell>
          <cell r="CJ181">
            <v>0.47389783115601603</v>
          </cell>
          <cell r="CK181">
            <v>0.47389783115601586</v>
          </cell>
          <cell r="CL181">
            <v>0.38028838302643259</v>
          </cell>
          <cell r="CM181">
            <v>0.38321367828048197</v>
          </cell>
          <cell r="CN181">
            <v>0.51195313617963345</v>
          </cell>
          <cell r="CO181">
            <v>0.43895358023634734</v>
          </cell>
          <cell r="CP181">
            <v>0.48327541624316472</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8.8084170236579045</v>
          </cell>
          <cell r="DG181">
            <v>9.2501642177240377</v>
          </cell>
          <cell r="DH181">
            <v>8.7064682119640988</v>
          </cell>
          <cell r="DI181">
            <v>8.3647948395173692</v>
          </cell>
          <cell r="DJ181">
            <v>8.1433758083861125</v>
          </cell>
          <cell r="DK181">
            <v>5.015057675853396</v>
          </cell>
          <cell r="DL181">
            <v>-5.8776903086560921</v>
          </cell>
          <cell r="DM181">
            <v>-3.9243624869291338</v>
          </cell>
          <cell r="DN181">
            <v>-2.6470348093323048</v>
          </cell>
          <cell r="DO181">
            <v>-7.5500650512527407</v>
          </cell>
          <cell r="DP181">
            <v>-0.66504121527179239</v>
          </cell>
          <cell r="DQ181">
            <v>0</v>
          </cell>
          <cell r="DR181">
            <v>0</v>
          </cell>
          <cell r="DS181">
            <v>1</v>
          </cell>
          <cell r="DT181">
            <v>0</v>
          </cell>
          <cell r="DU181">
            <v>1</v>
          </cell>
        </row>
        <row r="182">
          <cell r="A182" t="str">
            <v>R66</v>
          </cell>
          <cell r="B182" t="str">
            <v>E1137</v>
          </cell>
          <cell r="C182" t="str">
            <v>E07000045</v>
          </cell>
          <cell r="D182" t="str">
            <v>Teignbridge</v>
          </cell>
          <cell r="E182">
            <v>5.6267563099999993</v>
          </cell>
          <cell r="F182">
            <v>4.7073502302909995</v>
          </cell>
          <cell r="G182">
            <v>4.0163943405187101</v>
          </cell>
          <cell r="H182">
            <v>3.6463696703077972</v>
          </cell>
          <cell r="I182">
            <v>3.3393853376271387</v>
          </cell>
          <cell r="J182">
            <v>4.4920684812499993E-2</v>
          </cell>
          <cell r="K182">
            <v>4.4920684843696282E-2</v>
          </cell>
          <cell r="L182">
            <v>4.7608344935639257E-2</v>
          </cell>
          <cell r="M182">
            <v>7.4813113470290252E-2</v>
          </cell>
          <cell r="N182">
            <v>0.10881907413856255</v>
          </cell>
          <cell r="O182">
            <v>6.8696770000000003</v>
          </cell>
          <cell r="P182">
            <v>7.0275054899999994</v>
          </cell>
          <cell r="Q182">
            <v>7.1501943799999985</v>
          </cell>
          <cell r="R182">
            <v>7.2948080900000001</v>
          </cell>
          <cell r="S182">
            <v>7.4544308580799283</v>
          </cell>
          <cell r="T182">
            <v>0</v>
          </cell>
          <cell r="U182">
            <v>0.14055010979999999</v>
          </cell>
          <cell r="V182">
            <v>0.28886785295199985</v>
          </cell>
          <cell r="W182">
            <v>0.52239579694108007</v>
          </cell>
          <cell r="X182">
            <v>0.77347442942948297</v>
          </cell>
          <cell r="Y182">
            <v>0</v>
          </cell>
          <cell r="Z182">
            <v>0</v>
          </cell>
          <cell r="AA182">
            <v>0</v>
          </cell>
          <cell r="AB182">
            <v>0</v>
          </cell>
          <cell r="AC182">
            <v>0</v>
          </cell>
          <cell r="AD182">
            <v>0</v>
          </cell>
          <cell r="AE182">
            <v>9.3434890200000037E-2</v>
          </cell>
          <cell r="AF182">
            <v>0.18727214704800002</v>
          </cell>
          <cell r="AG182">
            <v>0.20625920305891987</v>
          </cell>
          <cell r="AH182">
            <v>0.21932451284659521</v>
          </cell>
          <cell r="AI182">
            <v>6.8696770000000003</v>
          </cell>
          <cell r="AJ182">
            <v>7.261490489999999</v>
          </cell>
          <cell r="AK182">
            <v>7.6263343799999985</v>
          </cell>
          <cell r="AL182">
            <v>8.0234630899999999</v>
          </cell>
          <cell r="AM182">
            <v>8.4472298003560056</v>
          </cell>
          <cell r="AN182">
            <v>8023463.0899999999</v>
          </cell>
          <cell r="AO182">
            <v>8445000.9667305965</v>
          </cell>
          <cell r="AP182">
            <v>8023463.0899999999</v>
          </cell>
          <cell r="AQ182">
            <v>8608981.5680263359</v>
          </cell>
          <cell r="AR182">
            <v>0.02</v>
          </cell>
          <cell r="AS182">
            <v>0.02</v>
          </cell>
          <cell r="AT182">
            <v>0.03</v>
          </cell>
          <cell r="AU182">
            <v>3.3295598321901876E-2</v>
          </cell>
          <cell r="AV182">
            <v>3.2222723464587322E-2</v>
          </cell>
          <cell r="AW182">
            <v>3.121683211587678E-2</v>
          </cell>
          <cell r="AX182">
            <v>6.8696770000000003</v>
          </cell>
          <cell r="AY182">
            <v>7.1680555997999988</v>
          </cell>
          <cell r="AZ182">
            <v>7.4390622329519989</v>
          </cell>
          <cell r="BA182">
            <v>7.8172038869410798</v>
          </cell>
          <cell r="BB182">
            <v>8.2279052875094099</v>
          </cell>
          <cell r="BC182">
            <v>5.2538146184778691</v>
          </cell>
          <cell r="BD182">
            <v>19.771355880478961</v>
          </cell>
          <cell r="BE182">
            <v>1.3582282875094107</v>
          </cell>
          <cell r="BF182">
            <v>4.6136226583536555</v>
          </cell>
          <cell r="BG182">
            <v>7.6211964823464253</v>
          </cell>
          <cell r="BH182">
            <v>2.6293811495750052</v>
          </cell>
          <cell r="BI182">
            <v>0</v>
          </cell>
          <cell r="BJ182">
            <v>0.21932451284659521</v>
          </cell>
          <cell r="BK182">
            <v>0</v>
          </cell>
          <cell r="BL182">
            <v>0</v>
          </cell>
          <cell r="BM182">
            <v>0</v>
          </cell>
          <cell r="BN182">
            <v>0</v>
          </cell>
          <cell r="BO182">
            <v>0</v>
          </cell>
          <cell r="BP182">
            <v>0</v>
          </cell>
          <cell r="BQ182">
            <v>0</v>
          </cell>
          <cell r="BR182">
            <v>0</v>
          </cell>
          <cell r="BS182">
            <v>0</v>
          </cell>
          <cell r="BT182">
            <v>0</v>
          </cell>
          <cell r="BU182">
            <v>0</v>
          </cell>
          <cell r="BV182">
            <v>3.1114931004444446</v>
          </cell>
          <cell r="BW182">
            <v>3.8481926008888894</v>
          </cell>
          <cell r="BX182">
            <v>3.4364001295360005</v>
          </cell>
          <cell r="BY182">
            <v>2.9174573592558812</v>
          </cell>
          <cell r="BZ182">
            <v>2.614437440240053</v>
          </cell>
          <cell r="CA182">
            <v>9.9932256181954338E-3</v>
          </cell>
          <cell r="CB182">
            <v>7.1469575226804716E-3</v>
          </cell>
          <cell r="CC182">
            <v>7.5801808936882984E-3</v>
          </cell>
          <cell r="CD182">
            <v>0</v>
          </cell>
          <cell r="CE182">
            <v>0</v>
          </cell>
          <cell r="CF182">
            <v>-10.386438658802389</v>
          </cell>
          <cell r="CG182">
            <v>9.2234979303919846E-3</v>
          </cell>
          <cell r="CH182">
            <v>4.7902682799777739E-2</v>
          </cell>
          <cell r="CI182">
            <v>3.8679184869385749E-2</v>
          </cell>
          <cell r="CJ182">
            <v>4.8200214991080702E-2</v>
          </cell>
          <cell r="CK182">
            <v>4.8200214991080674E-2</v>
          </cell>
          <cell r="CL182">
            <v>3.8679184869385749E-2</v>
          </cell>
          <cell r="CM182">
            <v>3.8976717060688691E-2</v>
          </cell>
          <cell r="CN182">
            <v>0.51195313617963323</v>
          </cell>
          <cell r="CO182">
            <v>4.4646030320259121E-2</v>
          </cell>
          <cell r="CP182">
            <v>0.4832754162431645</v>
          </cell>
          <cell r="CQ182">
            <v>0</v>
          </cell>
          <cell r="CR182">
            <v>2.7340734998527003E-2</v>
          </cell>
          <cell r="CS182">
            <v>2.7242342138934564E-2</v>
          </cell>
          <cell r="CT182">
            <v>0</v>
          </cell>
          <cell r="CU182">
            <v>0</v>
          </cell>
          <cell r="CV182">
            <v>0</v>
          </cell>
          <cell r="CW182">
            <v>0</v>
          </cell>
          <cell r="CX182">
            <v>0</v>
          </cell>
          <cell r="CY182">
            <v>0</v>
          </cell>
          <cell r="CZ182">
            <v>0</v>
          </cell>
          <cell r="DA182">
            <v>0</v>
          </cell>
          <cell r="DB182">
            <v>0</v>
          </cell>
          <cell r="DC182">
            <v>0</v>
          </cell>
          <cell r="DD182">
            <v>0</v>
          </cell>
          <cell r="DE182">
            <v>0</v>
          </cell>
          <cell r="DF182">
            <v>15.672063818805531</v>
          </cell>
          <cell r="DG182">
            <v>15.944344381344571</v>
          </cell>
          <cell r="DH182">
            <v>15.200238902892359</v>
          </cell>
          <cell r="DI182">
            <v>14.710303448025048</v>
          </cell>
          <cell r="DJ182">
            <v>14.558071867352842</v>
          </cell>
          <cell r="DK182">
            <v>1.7373625177069529</v>
          </cell>
          <cell r="DL182">
            <v>-4.6668929161041035</v>
          </cell>
          <cell r="DM182">
            <v>-3.2232089113683915</v>
          </cell>
          <cell r="DN182">
            <v>-1.0348636328956551</v>
          </cell>
          <cell r="DO182">
            <v>-7.1081381771554986</v>
          </cell>
          <cell r="DP182">
            <v>-1.1139919514526893</v>
          </cell>
          <cell r="DQ182">
            <v>0</v>
          </cell>
          <cell r="DR182">
            <v>0</v>
          </cell>
          <cell r="DS182">
            <v>1</v>
          </cell>
          <cell r="DT182">
            <v>0</v>
          </cell>
          <cell r="DU182">
            <v>1</v>
          </cell>
        </row>
        <row r="183">
          <cell r="A183" t="str">
            <v>R63</v>
          </cell>
          <cell r="B183" t="str">
            <v>E1134</v>
          </cell>
          <cell r="C183" t="str">
            <v>E07000043</v>
          </cell>
          <cell r="D183" t="str">
            <v>North Devon</v>
          </cell>
          <cell r="E183">
            <v>4.9301683100000009</v>
          </cell>
          <cell r="F183">
            <v>4.1834108638380005</v>
          </cell>
          <cell r="G183">
            <v>3.6223648791782925</v>
          </cell>
          <cell r="H183">
            <v>3.3219477989493185</v>
          </cell>
          <cell r="I183">
            <v>2.9585829715117855</v>
          </cell>
          <cell r="J183">
            <v>3.958584510416667E-2</v>
          </cell>
          <cell r="K183">
            <v>3.9585845176196281E-2</v>
          </cell>
          <cell r="L183">
            <v>4.1954315217472303E-2</v>
          </cell>
          <cell r="M183">
            <v>6.5928209627456449E-2</v>
          </cell>
          <cell r="N183">
            <v>9.5895577639930549E-2</v>
          </cell>
          <cell r="O183">
            <v>5.2196499999999997</v>
          </cell>
          <cell r="P183">
            <v>5.3012699220000004</v>
          </cell>
          <cell r="Q183">
            <v>5.3932043100000007</v>
          </cell>
          <cell r="R183">
            <v>5.5030614599999996</v>
          </cell>
          <cell r="S183">
            <v>5.5838718221269596</v>
          </cell>
          <cell r="T183">
            <v>0</v>
          </cell>
          <cell r="U183">
            <v>0.10565175199999986</v>
          </cell>
          <cell r="V183">
            <v>0.2174977253999997</v>
          </cell>
          <cell r="W183">
            <v>0.39282326584477584</v>
          </cell>
          <cell r="X183">
            <v>0.57806563236913822</v>
          </cell>
          <cell r="Y183">
            <v>0</v>
          </cell>
          <cell r="Z183">
            <v>0</v>
          </cell>
          <cell r="AA183">
            <v>0</v>
          </cell>
          <cell r="AB183">
            <v>0</v>
          </cell>
          <cell r="AC183">
            <v>0</v>
          </cell>
          <cell r="AD183">
            <v>0</v>
          </cell>
          <cell r="AE183">
            <v>0</v>
          </cell>
          <cell r="AF183">
            <v>5.3833734599999808E-2</v>
          </cell>
          <cell r="AG183">
            <v>5.6570014155222954E-2</v>
          </cell>
          <cell r="AH183">
            <v>5.912274497098402E-2</v>
          </cell>
          <cell r="AI183">
            <v>5.2196499999999997</v>
          </cell>
          <cell r="AJ183">
            <v>5.4069216740000003</v>
          </cell>
          <cell r="AK183">
            <v>5.6645357700000005</v>
          </cell>
          <cell r="AL183">
            <v>5.9524547399999994</v>
          </cell>
          <cell r="AM183">
            <v>6.2210601994670816</v>
          </cell>
          <cell r="AN183">
            <v>5952454.7400000002</v>
          </cell>
          <cell r="AO183">
            <v>6221060.1994670825</v>
          </cell>
          <cell r="AP183">
            <v>5952454.7400000002</v>
          </cell>
          <cell r="AQ183">
            <v>6341857.4848936284</v>
          </cell>
          <cell r="AR183">
            <v>1.9929517559849286E-2</v>
          </cell>
          <cell r="AS183">
            <v>0.02</v>
          </cell>
          <cell r="AT183">
            <v>2.9850746268656803E-2</v>
          </cell>
          <cell r="AU183">
            <v>1.9929517559849286E-2</v>
          </cell>
          <cell r="AV183">
            <v>2.9786727034433413E-2</v>
          </cell>
          <cell r="AW183">
            <v>2.9850746268656803E-2</v>
          </cell>
          <cell r="AX183">
            <v>5.2196499999999997</v>
          </cell>
          <cell r="AY183">
            <v>5.4069216740000003</v>
          </cell>
          <cell r="AZ183">
            <v>5.6107020354000001</v>
          </cell>
          <cell r="BA183">
            <v>5.895884725844776</v>
          </cell>
          <cell r="BB183">
            <v>6.1619374544960976</v>
          </cell>
          <cell r="BC183">
            <v>4.5125157804573739</v>
          </cell>
          <cell r="BD183">
            <v>18.052694232297142</v>
          </cell>
          <cell r="BE183">
            <v>0.94228745449609774</v>
          </cell>
          <cell r="BF183">
            <v>4.2362972726914805</v>
          </cell>
          <cell r="BG183">
            <v>5.7075688661529993</v>
          </cell>
          <cell r="BH183">
            <v>2.2592126204820095</v>
          </cell>
          <cell r="BI183">
            <v>0</v>
          </cell>
          <cell r="BJ183">
            <v>5.912274497098402E-2</v>
          </cell>
          <cell r="BK183">
            <v>0</v>
          </cell>
          <cell r="BL183">
            <v>0</v>
          </cell>
          <cell r="BM183">
            <v>0</v>
          </cell>
          <cell r="BN183">
            <v>0</v>
          </cell>
          <cell r="BO183">
            <v>0</v>
          </cell>
          <cell r="BP183">
            <v>0</v>
          </cell>
          <cell r="BQ183">
            <v>0</v>
          </cell>
          <cell r="BR183">
            <v>0</v>
          </cell>
          <cell r="BS183">
            <v>0</v>
          </cell>
          <cell r="BT183">
            <v>0</v>
          </cell>
          <cell r="BU183">
            <v>0</v>
          </cell>
          <cell r="BV183">
            <v>1.0073901191111112</v>
          </cell>
          <cell r="BW183">
            <v>1.339434440888889</v>
          </cell>
          <cell r="BX183">
            <v>1.1434248218453336</v>
          </cell>
          <cell r="BY183">
            <v>1.3135218041690091</v>
          </cell>
          <cell r="BZ183">
            <v>1.4456708190848409</v>
          </cell>
          <cell r="CA183">
            <v>8.8345299579802514E-3</v>
          </cell>
          <cell r="CB183">
            <v>6.318281279226708E-3</v>
          </cell>
          <cell r="CC183">
            <v>6.7012732175551221E-3</v>
          </cell>
          <cell r="CD183">
            <v>0</v>
          </cell>
          <cell r="CE183">
            <v>0</v>
          </cell>
          <cell r="CF183">
            <v>10.060663971957041</v>
          </cell>
          <cell r="CG183">
            <v>5.9357531367465827E-2</v>
          </cell>
          <cell r="CH183">
            <v>0.30827621129554839</v>
          </cell>
          <cell r="CI183">
            <v>0.2489186799280825</v>
          </cell>
          <cell r="CJ183">
            <v>0.31019097037191823</v>
          </cell>
          <cell r="CK183">
            <v>0.31019097037191812</v>
          </cell>
          <cell r="CL183">
            <v>0.2489186799280825</v>
          </cell>
          <cell r="CM183">
            <v>0.25083343900445226</v>
          </cell>
          <cell r="CN183">
            <v>0.51195313617963323</v>
          </cell>
          <cell r="CO183">
            <v>0.28731812650333488</v>
          </cell>
          <cell r="CP183">
            <v>0.48327541624316472</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11.264986335540724</v>
          </cell>
          <cell r="DG183">
            <v>11.283947316477864</v>
          </cell>
          <cell r="DH183">
            <v>10.727899739386736</v>
          </cell>
          <cell r="DI183">
            <v>10.964043523117699</v>
          </cell>
          <cell r="DJ183">
            <v>11.031400538075559</v>
          </cell>
          <cell r="DK183">
            <v>0.16831783343862483</v>
          </cell>
          <cell r="DL183">
            <v>-4.9277753741293617</v>
          </cell>
          <cell r="DM183">
            <v>2.2012116953701311</v>
          </cell>
          <cell r="DN183">
            <v>0.61434465136733785</v>
          </cell>
          <cell r="DO183">
            <v>-2.0735559769674006</v>
          </cell>
          <cell r="DP183">
            <v>-0.23358579746516608</v>
          </cell>
          <cell r="DQ183">
            <v>0</v>
          </cell>
          <cell r="DR183">
            <v>0</v>
          </cell>
          <cell r="DS183">
            <v>1</v>
          </cell>
          <cell r="DT183">
            <v>0</v>
          </cell>
          <cell r="DU183">
            <v>1</v>
          </cell>
        </row>
        <row r="184">
          <cell r="A184" t="str">
            <v>R61</v>
          </cell>
          <cell r="B184" t="str">
            <v>E1131</v>
          </cell>
          <cell r="C184" t="str">
            <v>E07000040</v>
          </cell>
          <cell r="D184" t="str">
            <v>East Devon</v>
          </cell>
          <cell r="E184">
            <v>4.4679753799999995</v>
          </cell>
          <cell r="F184">
            <v>3.6438740176860001</v>
          </cell>
          <cell r="G184">
            <v>3.0242855498781798</v>
          </cell>
          <cell r="H184">
            <v>2.6924200041381963</v>
          </cell>
          <cell r="I184">
            <v>2.6245535400756221</v>
          </cell>
          <cell r="J184">
            <v>3.53049230625E-2</v>
          </cell>
          <cell r="K184">
            <v>3.5304923064944219E-2</v>
          </cell>
          <cell r="L184">
            <v>3.7417260245486625E-2</v>
          </cell>
          <cell r="M184">
            <v>5.8798551814336131E-2</v>
          </cell>
          <cell r="N184">
            <v>8.5525166275376666E-2</v>
          </cell>
          <cell r="O184">
            <v>6.7330896600000001</v>
          </cell>
          <cell r="P184">
            <v>6.8688547640000008</v>
          </cell>
          <cell r="Q184">
            <v>6.9995612380000001</v>
          </cell>
          <cell r="R184">
            <v>7.1447108200000002</v>
          </cell>
          <cell r="S184">
            <v>7.2927970827154596</v>
          </cell>
          <cell r="T184">
            <v>0</v>
          </cell>
          <cell r="U184">
            <v>0.13737709528</v>
          </cell>
          <cell r="V184">
            <v>0.2827822740151999</v>
          </cell>
          <cell r="W184">
            <v>0.51164703124184008</v>
          </cell>
          <cell r="X184">
            <v>0.75670325070950661</v>
          </cell>
          <cell r="Y184">
            <v>0</v>
          </cell>
          <cell r="Z184">
            <v>0</v>
          </cell>
          <cell r="AA184">
            <v>0</v>
          </cell>
          <cell r="AB184">
            <v>0</v>
          </cell>
          <cell r="AC184">
            <v>0</v>
          </cell>
          <cell r="AD184">
            <v>0</v>
          </cell>
          <cell r="AE184">
            <v>0.14464190471999955</v>
          </cell>
          <cell r="AF184">
            <v>0.29198872598479936</v>
          </cell>
          <cell r="AG184">
            <v>0.36838796875815955</v>
          </cell>
          <cell r="AH184">
            <v>0.44099704206688772</v>
          </cell>
          <cell r="AI184">
            <v>6.7330896600000001</v>
          </cell>
          <cell r="AJ184">
            <v>7.1508737640000009</v>
          </cell>
          <cell r="AK184">
            <v>7.5743322380000002</v>
          </cell>
          <cell r="AL184">
            <v>8.0247458199999997</v>
          </cell>
          <cell r="AM184">
            <v>8.490497375491854</v>
          </cell>
          <cell r="AN184">
            <v>8024745.8199999994</v>
          </cell>
          <cell r="AO184">
            <v>8436804.4713666867</v>
          </cell>
          <cell r="AP184">
            <v>8024745.8200000003</v>
          </cell>
          <cell r="AQ184">
            <v>8600625.9174126424</v>
          </cell>
          <cell r="AR184">
            <v>0.02</v>
          </cell>
          <cell r="AS184">
            <v>0.02</v>
          </cell>
          <cell r="AT184">
            <v>0.03</v>
          </cell>
          <cell r="AU184">
            <v>4.1057644933486515E-2</v>
          </cell>
          <cell r="AV184">
            <v>3.9438397223536814E-2</v>
          </cell>
          <cell r="AW184">
            <v>3.7942024586431922E-2</v>
          </cell>
          <cell r="AX184">
            <v>6.7330896600000001</v>
          </cell>
          <cell r="AY184">
            <v>7.0062318592800006</v>
          </cell>
          <cell r="AZ184">
            <v>7.2823435120152</v>
          </cell>
          <cell r="BA184">
            <v>7.6563578512418404</v>
          </cell>
          <cell r="BB184">
            <v>8.049500333424966</v>
          </cell>
          <cell r="BC184">
            <v>5.1348498832164591</v>
          </cell>
          <cell r="BD184">
            <v>19.551361112053954</v>
          </cell>
          <cell r="BE184">
            <v>1.3164106734249656</v>
          </cell>
          <cell r="BF184">
            <v>4.5655512334491721</v>
          </cell>
          <cell r="BG184">
            <v>7.4559467424684511</v>
          </cell>
          <cell r="BH184">
            <v>2.5822215114364999</v>
          </cell>
          <cell r="BI184">
            <v>0</v>
          </cell>
          <cell r="BJ184">
            <v>0.44099704206688772</v>
          </cell>
          <cell r="BK184">
            <v>0</v>
          </cell>
          <cell r="BL184">
            <v>0</v>
          </cell>
          <cell r="BM184">
            <v>0</v>
          </cell>
          <cell r="BN184">
            <v>0</v>
          </cell>
          <cell r="BO184">
            <v>0</v>
          </cell>
          <cell r="BP184">
            <v>0</v>
          </cell>
          <cell r="BQ184">
            <v>0</v>
          </cell>
          <cell r="BR184">
            <v>0</v>
          </cell>
          <cell r="BS184">
            <v>0</v>
          </cell>
          <cell r="BT184">
            <v>0</v>
          </cell>
          <cell r="BU184">
            <v>0</v>
          </cell>
          <cell r="BV184">
            <v>3.0152198373333334</v>
          </cell>
          <cell r="BW184">
            <v>4.3753327173333334</v>
          </cell>
          <cell r="BX184">
            <v>4.5841178936888882</v>
          </cell>
          <cell r="BY184">
            <v>4.1678537330284895</v>
          </cell>
          <cell r="BZ184">
            <v>3.8975377536440177</v>
          </cell>
          <cell r="CA184">
            <v>7.8922935533626212E-3</v>
          </cell>
          <cell r="CB184">
            <v>5.6444124187194408E-3</v>
          </cell>
          <cell r="CC184">
            <v>5.9865568022051518E-3</v>
          </cell>
          <cell r="CD184">
            <v>0</v>
          </cell>
          <cell r="CE184">
            <v>0</v>
          </cell>
          <cell r="CF184">
            <v>-6.4857357455308851</v>
          </cell>
          <cell r="CG184">
            <v>4.3168767944060105E-2</v>
          </cell>
          <cell r="CH184">
            <v>0.2241990851288283</v>
          </cell>
          <cell r="CI184">
            <v>0.18103031718476817</v>
          </cell>
          <cell r="CJ184">
            <v>0.22559162603024957</v>
          </cell>
          <cell r="CK184">
            <v>0.22559162603024949</v>
          </cell>
          <cell r="CL184">
            <v>0.18103031718476817</v>
          </cell>
          <cell r="CM184">
            <v>0.18242285808618938</v>
          </cell>
          <cell r="CN184">
            <v>0.51195313617963323</v>
          </cell>
          <cell r="CO184">
            <v>0.20895696373152758</v>
          </cell>
          <cell r="CP184">
            <v>0.4832754162431645</v>
          </cell>
          <cell r="CQ184">
            <v>0</v>
          </cell>
          <cell r="CR184">
            <v>6.2355926732322195E-2</v>
          </cell>
          <cell r="CS184">
            <v>6.2132322936503476E-2</v>
          </cell>
          <cell r="CT184">
            <v>0</v>
          </cell>
          <cell r="CU184">
            <v>0</v>
          </cell>
          <cell r="CV184">
            <v>0</v>
          </cell>
          <cell r="CW184">
            <v>0</v>
          </cell>
          <cell r="CX184">
            <v>0</v>
          </cell>
          <cell r="CY184">
            <v>0</v>
          </cell>
          <cell r="CZ184">
            <v>0</v>
          </cell>
          <cell r="DA184">
            <v>0</v>
          </cell>
          <cell r="DB184">
            <v>0</v>
          </cell>
          <cell r="DC184">
            <v>0</v>
          </cell>
          <cell r="DD184">
            <v>0</v>
          </cell>
          <cell r="DE184">
            <v>0</v>
          </cell>
          <cell r="DF184">
            <v>14.302650861893255</v>
          </cell>
          <cell r="DG184">
            <v>15.497584846364147</v>
          </cell>
          <cell r="DH184">
            <v>15.46930213873603</v>
          </cell>
          <cell r="DI184">
            <v>15.169409735011271</v>
          </cell>
          <cell r="DJ184">
            <v>15.323705461517118</v>
          </cell>
          <cell r="DK184">
            <v>8.3546329698543467</v>
          </cell>
          <cell r="DL184">
            <v>-0.18249751757126731</v>
          </cell>
          <cell r="DM184">
            <v>-1.9386291704382108</v>
          </cell>
          <cell r="DN184">
            <v>1.0171504969618494</v>
          </cell>
          <cell r="DO184">
            <v>7.1389185786830067</v>
          </cell>
          <cell r="DP184">
            <v>1.0210545996238627</v>
          </cell>
          <cell r="DQ184">
            <v>0</v>
          </cell>
          <cell r="DR184">
            <v>0</v>
          </cell>
          <cell r="DS184">
            <v>1</v>
          </cell>
          <cell r="DT184">
            <v>0</v>
          </cell>
          <cell r="DU184">
            <v>1</v>
          </cell>
        </row>
        <row r="185">
          <cell r="A185" t="str">
            <v>R65</v>
          </cell>
          <cell r="B185" t="str">
            <v>E1136</v>
          </cell>
          <cell r="C185" t="str">
            <v>E07000044</v>
          </cell>
          <cell r="D185" t="str">
            <v>South Hams</v>
          </cell>
          <cell r="E185">
            <v>3.13668703</v>
          </cell>
          <cell r="F185">
            <v>2.5142510415719999</v>
          </cell>
          <cell r="G185">
            <v>2.0462227027020936</v>
          </cell>
          <cell r="H185">
            <v>1.8549315152872594</v>
          </cell>
          <cell r="I185">
            <v>1.8974403625110154</v>
          </cell>
          <cell r="J185">
            <v>2.5523954895833336E-2</v>
          </cell>
          <cell r="K185">
            <v>2.5523954834954544E-2</v>
          </cell>
          <cell r="L185">
            <v>2.7051084597939201E-2</v>
          </cell>
          <cell r="M185">
            <v>4.2508847225333025E-2</v>
          </cell>
          <cell r="N185">
            <v>6.1831050509523922E-2</v>
          </cell>
          <cell r="O185">
            <v>5.323372</v>
          </cell>
          <cell r="P185">
            <v>5.3811216799999997</v>
          </cell>
          <cell r="Q185">
            <v>5.4357414319999995</v>
          </cell>
          <cell r="R185">
            <v>5.5044232979999999</v>
          </cell>
          <cell r="S185">
            <v>5.5642398740187327</v>
          </cell>
          <cell r="T185">
            <v>0</v>
          </cell>
          <cell r="U185">
            <v>0.10762243359999998</v>
          </cell>
          <cell r="V185">
            <v>0.21960395385279993</v>
          </cell>
          <cell r="W185">
            <v>0.39418276121637602</v>
          </cell>
          <cell r="X185">
            <v>0.57734753245453896</v>
          </cell>
          <cell r="Y185">
            <v>0</v>
          </cell>
          <cell r="Z185">
            <v>0</v>
          </cell>
          <cell r="AA185">
            <v>0</v>
          </cell>
          <cell r="AB185">
            <v>0</v>
          </cell>
          <cell r="AC185">
            <v>0</v>
          </cell>
          <cell r="AD185">
            <v>0</v>
          </cell>
          <cell r="AE185">
            <v>7.7397566399999979E-2</v>
          </cell>
          <cell r="AF185">
            <v>0.15419204614720017</v>
          </cell>
          <cell r="AG185">
            <v>0.17359573878362408</v>
          </cell>
          <cell r="AH185">
            <v>0.1879172005971371</v>
          </cell>
          <cell r="AI185">
            <v>5.323372</v>
          </cell>
          <cell r="AJ185">
            <v>5.5661416799999994</v>
          </cell>
          <cell r="AK185">
            <v>5.8095374319999991</v>
          </cell>
          <cell r="AL185">
            <v>6.0722017979999992</v>
          </cell>
          <cell r="AM185">
            <v>6.3295046070704091</v>
          </cell>
          <cell r="AN185">
            <v>6072201.7979999967</v>
          </cell>
          <cell r="AO185">
            <v>6322334.0765217114</v>
          </cell>
          <cell r="AP185">
            <v>6072201.7979999995</v>
          </cell>
          <cell r="AQ185">
            <v>6445097.8449978642</v>
          </cell>
          <cell r="AR185">
            <v>0.02</v>
          </cell>
          <cell r="AS185">
            <v>0.02</v>
          </cell>
          <cell r="AT185">
            <v>0.03</v>
          </cell>
          <cell r="AU185">
            <v>3.4383166001925369E-2</v>
          </cell>
          <cell r="AV185">
            <v>3.3240260603643046E-2</v>
          </cell>
          <cell r="AW185">
            <v>3.2170891777119959E-2</v>
          </cell>
          <cell r="AX185">
            <v>5.323372</v>
          </cell>
          <cell r="AY185">
            <v>5.4887441136000001</v>
          </cell>
          <cell r="AZ185">
            <v>5.6553453858527991</v>
          </cell>
          <cell r="BA185">
            <v>5.8986060592163758</v>
          </cell>
          <cell r="BB185">
            <v>6.1415874064732714</v>
          </cell>
          <cell r="BC185">
            <v>4.1193011504344454</v>
          </cell>
          <cell r="BD185">
            <v>15.370246649553545</v>
          </cell>
          <cell r="BE185">
            <v>0.81821540647327151</v>
          </cell>
          <cell r="BF185">
            <v>3.6390576064334601</v>
          </cell>
          <cell r="BG185">
            <v>5.6887193887966436</v>
          </cell>
          <cell r="BH185">
            <v>1.6733009983769698</v>
          </cell>
          <cell r="BI185">
            <v>0</v>
          </cell>
          <cell r="BJ185">
            <v>0.1879172005971371</v>
          </cell>
          <cell r="BK185">
            <v>0</v>
          </cell>
          <cell r="BL185">
            <v>0</v>
          </cell>
          <cell r="BM185">
            <v>0</v>
          </cell>
          <cell r="BN185">
            <v>0</v>
          </cell>
          <cell r="BO185">
            <v>0</v>
          </cell>
          <cell r="BP185">
            <v>0</v>
          </cell>
          <cell r="BQ185">
            <v>0</v>
          </cell>
          <cell r="BR185">
            <v>0</v>
          </cell>
          <cell r="BS185">
            <v>0</v>
          </cell>
          <cell r="BT185">
            <v>0</v>
          </cell>
          <cell r="BU185">
            <v>0</v>
          </cell>
          <cell r="BV185">
            <v>1.6935327884444449</v>
          </cell>
          <cell r="BW185">
            <v>2.0799081235555561</v>
          </cell>
          <cell r="BX185">
            <v>1.4483248443519998</v>
          </cell>
          <cell r="BY185">
            <v>1.1090654190407885</v>
          </cell>
          <cell r="BZ185">
            <v>1.2268620752659827</v>
          </cell>
          <cell r="CA185">
            <v>5.6690955847031044E-3</v>
          </cell>
          <cell r="CB185">
            <v>4.0544251559893199E-3</v>
          </cell>
          <cell r="CC185">
            <v>4.3001901165340781E-3</v>
          </cell>
          <cell r="CD185">
            <v>0</v>
          </cell>
          <cell r="CE185">
            <v>0</v>
          </cell>
          <cell r="CF185">
            <v>10.621254094016797</v>
          </cell>
          <cell r="CG185">
            <v>7.8084555401016997E-2</v>
          </cell>
          <cell r="CH185">
            <v>0.40553591676012057</v>
          </cell>
          <cell r="CI185">
            <v>0.32745136135910358</v>
          </cell>
          <cell r="CJ185">
            <v>0.40805477338595986</v>
          </cell>
          <cell r="CK185">
            <v>0.40805477338595975</v>
          </cell>
          <cell r="CL185">
            <v>0.32745136135910358</v>
          </cell>
          <cell r="CM185">
            <v>0.32997021798494269</v>
          </cell>
          <cell r="CN185">
            <v>0.51195313617963323</v>
          </cell>
          <cell r="CO185">
            <v>0.37796565405957672</v>
          </cell>
          <cell r="CP185">
            <v>0.4832754162431645</v>
          </cell>
          <cell r="CQ185">
            <v>0</v>
          </cell>
          <cell r="CR185">
            <v>5.6094617106706816E-2</v>
          </cell>
          <cell r="CS185">
            <v>5.5890277502821273E-2</v>
          </cell>
          <cell r="CT185">
            <v>0</v>
          </cell>
          <cell r="CU185">
            <v>0</v>
          </cell>
          <cell r="CV185">
            <v>0</v>
          </cell>
          <cell r="CW185">
            <v>0</v>
          </cell>
          <cell r="CX185">
            <v>0</v>
          </cell>
          <cell r="CY185">
            <v>0</v>
          </cell>
          <cell r="CZ185">
            <v>0</v>
          </cell>
          <cell r="DA185">
            <v>0</v>
          </cell>
          <cell r="DB185">
            <v>0</v>
          </cell>
          <cell r="DC185">
            <v>0</v>
          </cell>
          <cell r="DD185">
            <v>0</v>
          </cell>
          <cell r="DE185">
            <v>0</v>
          </cell>
          <cell r="DF185">
            <v>10.262869424325999</v>
          </cell>
          <cell r="DG185">
            <v>10.651509758985325</v>
          </cell>
          <cell r="DH185">
            <v>9.7187778926304915</v>
          </cell>
          <cell r="DI185">
            <v>9.4867623529393388</v>
          </cell>
          <cell r="DJ185">
            <v>9.92369286874289</v>
          </cell>
          <cell r="DK185">
            <v>3.7868584173753161</v>
          </cell>
          <cell r="DL185">
            <v>-8.7568043165712428</v>
          </cell>
          <cell r="DM185">
            <v>-2.3872913061125045</v>
          </cell>
          <cell r="DN185">
            <v>4.6056863189808395</v>
          </cell>
          <cell r="DO185">
            <v>-3.304890100025637</v>
          </cell>
          <cell r="DP185">
            <v>-0.33917655558310822</v>
          </cell>
          <cell r="DQ185">
            <v>0</v>
          </cell>
          <cell r="DR185">
            <v>0</v>
          </cell>
          <cell r="DS185">
            <v>1</v>
          </cell>
          <cell r="DT185">
            <v>0</v>
          </cell>
          <cell r="DU185">
            <v>1</v>
          </cell>
        </row>
        <row r="186">
          <cell r="A186" t="str">
            <v>R70</v>
          </cell>
          <cell r="B186" t="str">
            <v>E1140</v>
          </cell>
          <cell r="C186" t="str">
            <v>E07000047</v>
          </cell>
          <cell r="D186" t="str">
            <v>West Devon</v>
          </cell>
          <cell r="E186">
            <v>2.6228734600000001</v>
          </cell>
          <cell r="F186">
            <v>2.1315852686080001</v>
          </cell>
          <cell r="G186">
            <v>1.7622570486379741</v>
          </cell>
          <cell r="H186">
            <v>1.5852080457196513</v>
          </cell>
          <cell r="I186">
            <v>1.6215357301008522</v>
          </cell>
          <cell r="J186">
            <v>2.1812545708333332E-2</v>
          </cell>
          <cell r="K186">
            <v>2.1812545762202481E-2</v>
          </cell>
          <cell r="L186">
            <v>2.311761733341158E-2</v>
          </cell>
          <cell r="M186">
            <v>3.6327684381075344E-2</v>
          </cell>
          <cell r="N186">
            <v>5.284026819065913E-2</v>
          </cell>
          <cell r="O186">
            <v>4.0546439999999997</v>
          </cell>
          <cell r="P186">
            <v>4.1122432260000004</v>
          </cell>
          <cell r="Q186">
            <v>4.1571304319999998</v>
          </cell>
          <cell r="R186">
            <v>4.1923691810000001</v>
          </cell>
          <cell r="S186">
            <v>4.2424027976380243</v>
          </cell>
          <cell r="T186">
            <v>0</v>
          </cell>
          <cell r="U186">
            <v>8.2244864520000002E-2</v>
          </cell>
          <cell r="V186">
            <v>0.16794806945279994</v>
          </cell>
          <cell r="W186">
            <v>0.29959082128791653</v>
          </cell>
          <cell r="X186">
            <v>0.43953334480827616</v>
          </cell>
          <cell r="Y186">
            <v>0</v>
          </cell>
          <cell r="Z186">
            <v>0</v>
          </cell>
          <cell r="AA186">
            <v>0</v>
          </cell>
          <cell r="AB186">
            <v>0</v>
          </cell>
          <cell r="AC186">
            <v>0</v>
          </cell>
          <cell r="AD186">
            <v>0</v>
          </cell>
          <cell r="AE186">
            <v>1.6422135480000009E-2</v>
          </cell>
          <cell r="AF186">
            <v>3.1539930547199828E-2</v>
          </cell>
          <cell r="AG186">
            <v>3.2756886712083932E-2</v>
          </cell>
          <cell r="AH186">
            <v>3.4142256772813663E-2</v>
          </cell>
          <cell r="AI186">
            <v>4.0546439999999997</v>
          </cell>
          <cell r="AJ186">
            <v>4.2109102260000002</v>
          </cell>
          <cell r="AK186">
            <v>4.3566184320000003</v>
          </cell>
          <cell r="AL186">
            <v>4.5247168890000005</v>
          </cell>
          <cell r="AM186">
            <v>4.7160783992191133</v>
          </cell>
          <cell r="AN186">
            <v>4524716.8890000004</v>
          </cell>
          <cell r="AO186">
            <v>4716078.3992191134</v>
          </cell>
          <cell r="AP186">
            <v>4524716.8890000004</v>
          </cell>
          <cell r="AQ186">
            <v>4807652.7370680282</v>
          </cell>
          <cell r="AR186">
            <v>0.02</v>
          </cell>
          <cell r="AS186">
            <v>0.02</v>
          </cell>
          <cell r="AT186">
            <v>2.9854846833646365E-2</v>
          </cell>
          <cell r="AU186">
            <v>2.3993473775133056E-2</v>
          </cell>
          <cell r="AV186">
            <v>2.343127606729456E-2</v>
          </cell>
          <cell r="AW186">
            <v>2.9854846833646365E-2</v>
          </cell>
          <cell r="AX186">
            <v>4.0546439999999997</v>
          </cell>
          <cell r="AY186">
            <v>4.1944880905200002</v>
          </cell>
          <cell r="AZ186">
            <v>4.3250785014527997</v>
          </cell>
          <cell r="BA186">
            <v>4.4919600022879171</v>
          </cell>
          <cell r="BB186">
            <v>4.6819361424463004</v>
          </cell>
          <cell r="BC186">
            <v>4.2292482582574529</v>
          </cell>
          <cell r="BD186">
            <v>15.470954846992747</v>
          </cell>
          <cell r="BE186">
            <v>0.62729214244630049</v>
          </cell>
          <cell r="BF186">
            <v>3.6616671789743815</v>
          </cell>
          <cell r="BG186">
            <v>4.3366998054231702</v>
          </cell>
          <cell r="BH186">
            <v>1.6954817276067624</v>
          </cell>
          <cell r="BI186">
            <v>0</v>
          </cell>
          <cell r="BJ186">
            <v>3.4142256772813663E-2</v>
          </cell>
          <cell r="BK186">
            <v>0</v>
          </cell>
          <cell r="BL186">
            <v>0</v>
          </cell>
          <cell r="BM186">
            <v>0</v>
          </cell>
          <cell r="BN186">
            <v>0</v>
          </cell>
          <cell r="BO186">
            <v>0</v>
          </cell>
          <cell r="BP186">
            <v>0</v>
          </cell>
          <cell r="BQ186">
            <v>0</v>
          </cell>
          <cell r="BR186">
            <v>0</v>
          </cell>
          <cell r="BS186">
            <v>0</v>
          </cell>
          <cell r="BT186">
            <v>0</v>
          </cell>
          <cell r="BU186">
            <v>0</v>
          </cell>
          <cell r="BV186">
            <v>1.4977685448888889</v>
          </cell>
          <cell r="BW186">
            <v>1.745295190222222</v>
          </cell>
          <cell r="BX186">
            <v>0.9612688137315557</v>
          </cell>
          <cell r="BY186">
            <v>0.64294598485566434</v>
          </cell>
          <cell r="BZ186">
            <v>0.50059456819315862</v>
          </cell>
          <cell r="CA186">
            <v>4.8629449916593346E-3</v>
          </cell>
          <cell r="CB186">
            <v>3.4778821792274387E-3</v>
          </cell>
          <cell r="CC186">
            <v>3.6886991369148928E-3</v>
          </cell>
          <cell r="CD186">
            <v>0</v>
          </cell>
          <cell r="CE186">
            <v>0</v>
          </cell>
          <cell r="CF186">
            <v>-22.140493916368776</v>
          </cell>
          <cell r="CG186">
            <v>8.8859931393869829E-2</v>
          </cell>
          <cell r="CH186">
            <v>0.46149835336816275</v>
          </cell>
          <cell r="CI186">
            <v>0.37263842197429287</v>
          </cell>
          <cell r="CJ186">
            <v>0.46436480276796488</v>
          </cell>
          <cell r="CK186">
            <v>0.46436480276796471</v>
          </cell>
          <cell r="CL186">
            <v>0.37263842197429287</v>
          </cell>
          <cell r="CM186">
            <v>0.37550487137409488</v>
          </cell>
          <cell r="CN186">
            <v>0.51195313617963323</v>
          </cell>
          <cell r="CO186">
            <v>0.43012349774531322</v>
          </cell>
          <cell r="CP186">
            <v>0.4832754162431645</v>
          </cell>
          <cell r="CQ186">
            <v>0</v>
          </cell>
          <cell r="CR186">
            <v>3.0803292576005201E-2</v>
          </cell>
          <cell r="CS186">
            <v>3.0689286614187107E-2</v>
          </cell>
          <cell r="CT186">
            <v>0</v>
          </cell>
          <cell r="CU186">
            <v>0</v>
          </cell>
          <cell r="CV186">
            <v>0</v>
          </cell>
          <cell r="CW186">
            <v>0</v>
          </cell>
          <cell r="CX186">
            <v>0</v>
          </cell>
          <cell r="CY186">
            <v>0</v>
          </cell>
          <cell r="CZ186">
            <v>0</v>
          </cell>
          <cell r="DA186">
            <v>0</v>
          </cell>
          <cell r="DB186">
            <v>0</v>
          </cell>
          <cell r="DC186">
            <v>0</v>
          </cell>
          <cell r="DD186">
            <v>0</v>
          </cell>
          <cell r="DE186">
            <v>0</v>
          </cell>
          <cell r="DF186">
            <v>8.2908214269827507</v>
          </cell>
          <cell r="DG186">
            <v>8.6053827587158214</v>
          </cell>
          <cell r="DH186">
            <v>7.5102783194283358</v>
          </cell>
          <cell r="DI186">
            <v>7.2535634067243562</v>
          </cell>
          <cell r="DJ186">
            <v>7.3554137684717489</v>
          </cell>
          <cell r="DK186">
            <v>3.7940912671128091</v>
          </cell>
          <cell r="DL186">
            <v>-12.725807439283587</v>
          </cell>
          <cell r="DM186">
            <v>-3.4181810817834002</v>
          </cell>
          <cell r="DN186">
            <v>1.404142433675748</v>
          </cell>
          <cell r="DO186">
            <v>-11.282448509464782</v>
          </cell>
          <cell r="DP186">
            <v>-0.93540765851100249</v>
          </cell>
          <cell r="DQ186">
            <v>0</v>
          </cell>
          <cell r="DR186">
            <v>0</v>
          </cell>
          <cell r="DS186">
            <v>1</v>
          </cell>
          <cell r="DT186">
            <v>0</v>
          </cell>
          <cell r="DU186">
            <v>1</v>
          </cell>
        </row>
        <row r="187">
          <cell r="A187" t="str">
            <v>R62</v>
          </cell>
          <cell r="B187" t="str">
            <v>E1132</v>
          </cell>
          <cell r="C187" t="str">
            <v>E07000041</v>
          </cell>
          <cell r="D187" t="str">
            <v>Exeter</v>
          </cell>
          <cell r="E187">
            <v>6.6357201699999999</v>
          </cell>
          <cell r="F187">
            <v>5.8022262119060004</v>
          </cell>
          <cell r="G187">
            <v>5.1765561508134637</v>
          </cell>
          <cell r="H187">
            <v>4.8416623134283574</v>
          </cell>
          <cell r="I187">
            <v>4.4292328007171973</v>
          </cell>
          <cell r="J187">
            <v>5.4665613770833336E-2</v>
          </cell>
          <cell r="K187">
            <v>5.4665613789283057E-2</v>
          </cell>
          <cell r="L187">
            <v>5.7936325023856809E-2</v>
          </cell>
          <cell r="M187">
            <v>9.1042796466060685E-2</v>
          </cell>
          <cell r="N187">
            <v>0.13242588576881115</v>
          </cell>
          <cell r="O187">
            <v>4.6930079999999998</v>
          </cell>
          <cell r="P187">
            <v>4.7846864500000006</v>
          </cell>
          <cell r="Q187">
            <v>4.8884048500000006</v>
          </cell>
          <cell r="R187">
            <v>4.9356723500000008</v>
          </cell>
          <cell r="S187">
            <v>5.0129865130390181</v>
          </cell>
          <cell r="T187">
            <v>0</v>
          </cell>
          <cell r="U187">
            <v>9.5693729000000005E-2</v>
          </cell>
          <cell r="V187">
            <v>0.19749155593999998</v>
          </cell>
          <cell r="W187">
            <v>0.35345336832820007</v>
          </cell>
          <cell r="X187">
            <v>0.52014928526807369</v>
          </cell>
          <cell r="Y187">
            <v>0</v>
          </cell>
          <cell r="Z187">
            <v>0</v>
          </cell>
          <cell r="AA187">
            <v>0</v>
          </cell>
          <cell r="AB187">
            <v>0</v>
          </cell>
          <cell r="AC187">
            <v>0</v>
          </cell>
          <cell r="AD187">
            <v>0</v>
          </cell>
          <cell r="AE187">
            <v>8.1451271000000242E-2</v>
          </cell>
          <cell r="AF187">
            <v>0.16447844406000017</v>
          </cell>
          <cell r="AG187">
            <v>0.19475163167180032</v>
          </cell>
          <cell r="AH187">
            <v>0.22224042417865311</v>
          </cell>
          <cell r="AI187">
            <v>4.6930079999999998</v>
          </cell>
          <cell r="AJ187">
            <v>4.9618314500000009</v>
          </cell>
          <cell r="AK187">
            <v>5.2503748500000018</v>
          </cell>
          <cell r="AL187">
            <v>5.4838773500000002</v>
          </cell>
          <cell r="AM187">
            <v>5.7553762224857454</v>
          </cell>
          <cell r="AN187">
            <v>5483877.3500000006</v>
          </cell>
          <cell r="AO187">
            <v>5736872.1589777842</v>
          </cell>
          <cell r="AP187">
            <v>5483877.3500000006</v>
          </cell>
          <cell r="AQ187">
            <v>5848267.7348802658</v>
          </cell>
          <cell r="AR187">
            <v>0.02</v>
          </cell>
          <cell r="AS187">
            <v>0.02</v>
          </cell>
          <cell r="AT187">
            <v>0.03</v>
          </cell>
          <cell r="AU187">
            <v>3.7023324694557491E-2</v>
          </cell>
          <cell r="AV187">
            <v>3.5701535166012155E-2</v>
          </cell>
          <cell r="AW187">
            <v>3.4470872113064432E-2</v>
          </cell>
          <cell r="AX187">
            <v>4.6930079999999998</v>
          </cell>
          <cell r="AY187">
            <v>4.8803801790000003</v>
          </cell>
          <cell r="AZ187">
            <v>5.0858964059400007</v>
          </cell>
          <cell r="BA187">
            <v>5.2891257183281999</v>
          </cell>
          <cell r="BB187">
            <v>5.5331357983070921</v>
          </cell>
          <cell r="BC187">
            <v>4.6134293827301756</v>
          </cell>
          <cell r="BD187">
            <v>17.901691160703155</v>
          </cell>
          <cell r="BE187">
            <v>0.84012779830709194</v>
          </cell>
          <cell r="BF187">
            <v>4.2029486973321317</v>
          </cell>
          <cell r="BG187">
            <v>5.1251337501926564</v>
          </cell>
          <cell r="BH187">
            <v>2.2264965786857216</v>
          </cell>
          <cell r="BI187">
            <v>0</v>
          </cell>
          <cell r="BJ187">
            <v>0.22224042417865311</v>
          </cell>
          <cell r="BK187">
            <v>0</v>
          </cell>
          <cell r="BL187">
            <v>0</v>
          </cell>
          <cell r="BM187">
            <v>0</v>
          </cell>
          <cell r="BN187">
            <v>0</v>
          </cell>
          <cell r="BO187">
            <v>0</v>
          </cell>
          <cell r="BP187">
            <v>0</v>
          </cell>
          <cell r="BQ187">
            <v>0</v>
          </cell>
          <cell r="BR187">
            <v>0</v>
          </cell>
          <cell r="BS187">
            <v>0</v>
          </cell>
          <cell r="BT187">
            <v>0</v>
          </cell>
          <cell r="BU187">
            <v>0</v>
          </cell>
          <cell r="BV187">
            <v>3.5289827324444447</v>
          </cell>
          <cell r="BW187">
            <v>4.2324912693333339</v>
          </cell>
          <cell r="BX187">
            <v>3.5972024427306666</v>
          </cell>
          <cell r="BY187">
            <v>2.5909059516910267</v>
          </cell>
          <cell r="BZ187">
            <v>2.5177776796008247</v>
          </cell>
          <cell r="CA187">
            <v>1.2035136332652295E-2</v>
          </cell>
          <cell r="CB187">
            <v>8.607291722956897E-3</v>
          </cell>
          <cell r="CC187">
            <v>9.1290354053047695E-3</v>
          </cell>
          <cell r="CD187">
            <v>0</v>
          </cell>
          <cell r="CE187">
            <v>0</v>
          </cell>
          <cell r="CF187">
            <v>-2.8224981320712494</v>
          </cell>
          <cell r="CG187">
            <v>0</v>
          </cell>
          <cell r="CH187">
            <v>0</v>
          </cell>
          <cell r="CI187">
            <v>0</v>
          </cell>
          <cell r="CJ187">
            <v>0</v>
          </cell>
          <cell r="CK187">
            <v>0</v>
          </cell>
          <cell r="CL187">
            <v>0</v>
          </cell>
          <cell r="CM187">
            <v>0</v>
          </cell>
          <cell r="CO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14.92441165254793</v>
          </cell>
          <cell r="DG187">
            <v>15.059821836751572</v>
          </cell>
          <cell r="DH187">
            <v>14.091198803973294</v>
          </cell>
          <cell r="DI187">
            <v>13.007488411585447</v>
          </cell>
          <cell r="DJ187">
            <v>12.834812588572577</v>
          </cell>
          <cell r="DK187">
            <v>0.90730668220697641</v>
          </cell>
          <cell r="DL187">
            <v>-6.4318359358971904</v>
          </cell>
          <cell r="DM187">
            <v>-7.690689823226915</v>
          </cell>
          <cell r="DN187">
            <v>-1.3275108733448615</v>
          </cell>
          <cell r="DO187">
            <v>-14.001215676857937</v>
          </cell>
          <cell r="DP187">
            <v>-2.0895990639753528</v>
          </cell>
          <cell r="DQ187">
            <v>0</v>
          </cell>
          <cell r="DR187">
            <v>0</v>
          </cell>
          <cell r="DS187">
            <v>1</v>
          </cell>
          <cell r="DT187">
            <v>0</v>
          </cell>
          <cell r="DU187">
            <v>1</v>
          </cell>
        </row>
        <row r="188">
          <cell r="A188" t="str">
            <v>R67</v>
          </cell>
          <cell r="B188" t="str">
            <v>E1133</v>
          </cell>
          <cell r="C188" t="str">
            <v>E07000042</v>
          </cell>
          <cell r="D188" t="str">
            <v>Mid Devon</v>
          </cell>
          <cell r="E188">
            <v>3.6790371200000003</v>
          </cell>
          <cell r="F188">
            <v>3.0426362923730004</v>
          </cell>
          <cell r="G188">
            <v>2.5642725897385032</v>
          </cell>
          <cell r="H188">
            <v>2.3080747326261273</v>
          </cell>
          <cell r="I188">
            <v>2.1775954796350496</v>
          </cell>
          <cell r="J188">
            <v>2.9292540520833337E-2</v>
          </cell>
          <cell r="K188">
            <v>2.9292540503039258E-2</v>
          </cell>
          <cell r="L188">
            <v>3.1045149404163124E-2</v>
          </cell>
          <cell r="M188">
            <v>4.8785234777970608E-2</v>
          </cell>
          <cell r="N188">
            <v>7.0960341495235835E-2</v>
          </cell>
          <cell r="O188">
            <v>4.9708300000000003</v>
          </cell>
          <cell r="P188">
            <v>5.0104000499999994</v>
          </cell>
          <cell r="Q188">
            <v>5.0776316150000005</v>
          </cell>
          <cell r="R188">
            <v>5.154426055000001</v>
          </cell>
          <cell r="S188">
            <v>5.2154626682829166</v>
          </cell>
          <cell r="T188">
            <v>0</v>
          </cell>
          <cell r="U188">
            <v>0.100208001</v>
          </cell>
          <cell r="V188">
            <v>0.20513631724599996</v>
          </cell>
          <cell r="W188">
            <v>0.36899316930949716</v>
          </cell>
          <cell r="X188">
            <v>0.54102739521305454</v>
          </cell>
          <cell r="Y188">
            <v>0</v>
          </cell>
          <cell r="Z188">
            <v>0</v>
          </cell>
          <cell r="AA188">
            <v>0</v>
          </cell>
          <cell r="AB188">
            <v>0</v>
          </cell>
          <cell r="AC188">
            <v>0</v>
          </cell>
          <cell r="AD188">
            <v>0</v>
          </cell>
          <cell r="AE188">
            <v>3.7326998999999979E-2</v>
          </cell>
          <cell r="AF188">
            <v>7.3624682754000192E-2</v>
          </cell>
          <cell r="AG188">
            <v>7.6978582690502562E-2</v>
          </cell>
          <cell r="AH188">
            <v>8.0226835654553769E-2</v>
          </cell>
          <cell r="AI188">
            <v>4.9708300000000003</v>
          </cell>
          <cell r="AJ188">
            <v>5.1479350500000001</v>
          </cell>
          <cell r="AK188">
            <v>5.3563926150000007</v>
          </cell>
          <cell r="AL188">
            <v>5.6003978070000002</v>
          </cell>
          <cell r="AM188">
            <v>5.8367168991505256</v>
          </cell>
          <cell r="AN188">
            <v>5600397.807</v>
          </cell>
          <cell r="AO188">
            <v>5836716.8991505262</v>
          </cell>
          <cell r="AP188">
            <v>5600397.807</v>
          </cell>
          <cell r="AQ188">
            <v>5950051.2078718953</v>
          </cell>
          <cell r="AR188">
            <v>0.02</v>
          </cell>
          <cell r="AS188">
            <v>0.02</v>
          </cell>
          <cell r="AT188">
            <v>2.9976580796252872E-2</v>
          </cell>
          <cell r="AU188">
            <v>2.7449903925336194E-2</v>
          </cell>
          <cell r="AV188">
            <v>2.6716537536735308E-2</v>
          </cell>
          <cell r="AW188">
            <v>2.9976580796252872E-2</v>
          </cell>
          <cell r="AX188">
            <v>4.9708300000000003</v>
          </cell>
          <cell r="AY188">
            <v>5.1106080509999998</v>
          </cell>
          <cell r="AZ188">
            <v>5.2827679322460002</v>
          </cell>
          <cell r="BA188">
            <v>5.5234192243094977</v>
          </cell>
          <cell r="BB188">
            <v>5.7564900634959715</v>
          </cell>
          <cell r="BC188">
            <v>4.2196840348581501</v>
          </cell>
          <cell r="BD188">
            <v>15.805410032046382</v>
          </cell>
          <cell r="BE188">
            <v>0.78566006349597128</v>
          </cell>
          <cell r="BF188">
            <v>3.7366483463835198</v>
          </cell>
          <cell r="BG188">
            <v>5.332018331467391</v>
          </cell>
          <cell r="BH188">
            <v>1.7690407021793364</v>
          </cell>
          <cell r="BI188">
            <v>0</v>
          </cell>
          <cell r="BJ188">
            <v>8.0226835654553769E-2</v>
          </cell>
          <cell r="BK188">
            <v>0</v>
          </cell>
          <cell r="BL188">
            <v>0</v>
          </cell>
          <cell r="BM188">
            <v>0</v>
          </cell>
          <cell r="BN188">
            <v>0</v>
          </cell>
          <cell r="BO188">
            <v>0</v>
          </cell>
          <cell r="BP188">
            <v>0</v>
          </cell>
          <cell r="BQ188">
            <v>0</v>
          </cell>
          <cell r="BR188">
            <v>0</v>
          </cell>
          <cell r="BS188">
            <v>0</v>
          </cell>
          <cell r="BT188">
            <v>0</v>
          </cell>
          <cell r="BU188">
            <v>0</v>
          </cell>
          <cell r="BV188">
            <v>1.6127246746666666</v>
          </cell>
          <cell r="BW188">
            <v>1.831461496</v>
          </cell>
          <cell r="BX188">
            <v>1.7219866397511112</v>
          </cell>
          <cell r="BY188">
            <v>1.1212459871532658</v>
          </cell>
          <cell r="BZ188">
            <v>1.2435025689500101</v>
          </cell>
          <cell r="CA188">
            <v>6.5856193090693795E-3</v>
          </cell>
          <cell r="CB188">
            <v>4.7099048155947176E-3</v>
          </cell>
          <cell r="CC188">
            <v>4.9954026424479927E-3</v>
          </cell>
          <cell r="CD188">
            <v>0</v>
          </cell>
          <cell r="CE188">
            <v>0</v>
          </cell>
          <cell r="CF188">
            <v>10.903636061801357</v>
          </cell>
          <cell r="CG188">
            <v>8.9305926672545485E-2</v>
          </cell>
          <cell r="CH188">
            <v>0.46381465142838146</v>
          </cell>
          <cell r="CI188">
            <v>0.37450872475583596</v>
          </cell>
          <cell r="CJ188">
            <v>0.46669548777265712</v>
          </cell>
          <cell r="CK188">
            <v>0.46669548777265701</v>
          </cell>
          <cell r="CL188">
            <v>0.37450872475583596</v>
          </cell>
          <cell r="CM188">
            <v>0.37738956110011151</v>
          </cell>
          <cell r="CN188">
            <v>0.51195313617963345</v>
          </cell>
          <cell r="CO188">
            <v>0.43228232283366025</v>
          </cell>
          <cell r="CP188">
            <v>0.48327541624316472</v>
          </cell>
          <cell r="CQ188">
            <v>0</v>
          </cell>
          <cell r="CR188">
            <v>3.1631356031375728E-2</v>
          </cell>
          <cell r="CS188">
            <v>3.1516823315117008E-2</v>
          </cell>
          <cell r="CT188">
            <v>0</v>
          </cell>
          <cell r="CU188">
            <v>0</v>
          </cell>
          <cell r="CV188">
            <v>0</v>
          </cell>
          <cell r="CW188">
            <v>0</v>
          </cell>
          <cell r="CX188">
            <v>0</v>
          </cell>
          <cell r="CY188">
            <v>0</v>
          </cell>
          <cell r="CZ188">
            <v>0</v>
          </cell>
          <cell r="DA188">
            <v>0</v>
          </cell>
          <cell r="DB188">
            <v>0</v>
          </cell>
          <cell r="DC188">
            <v>0</v>
          </cell>
          <cell r="DD188">
            <v>0</v>
          </cell>
          <cell r="DE188">
            <v>0</v>
          </cell>
          <cell r="DF188">
            <v>10.387775881169116</v>
          </cell>
          <cell r="DG188">
            <v>10.551481291151392</v>
          </cell>
          <cell r="DH188">
            <v>10.08471794460718</v>
          </cell>
          <cell r="DI188">
            <v>9.5451992493300217</v>
          </cell>
          <cell r="DJ188">
            <v>9.7954707770034783</v>
          </cell>
          <cell r="DK188">
            <v>1.5759428375716089</v>
          </cell>
          <cell r="DL188">
            <v>-4.4236760096958649</v>
          </cell>
          <cell r="DM188">
            <v>-5.3498640045323897</v>
          </cell>
          <cell r="DN188">
            <v>2.6219623198648678</v>
          </cell>
          <cell r="DO188">
            <v>-5.7019434279417247</v>
          </cell>
          <cell r="DP188">
            <v>-0.59230510416563786</v>
          </cell>
          <cell r="DQ188">
            <v>0</v>
          </cell>
          <cell r="DR188">
            <v>0</v>
          </cell>
          <cell r="DS188">
            <v>1</v>
          </cell>
          <cell r="DT188">
            <v>0</v>
          </cell>
          <cell r="DU188">
            <v>1</v>
          </cell>
        </row>
        <row r="189">
          <cell r="A189" t="str">
            <v>R77</v>
          </cell>
          <cell r="B189" t="str">
            <v>E1238</v>
          </cell>
          <cell r="C189" t="str">
            <v>E07000053</v>
          </cell>
          <cell r="D189" t="str">
            <v>Weymouth And Portland</v>
          </cell>
          <cell r="E189">
            <v>3.2752058399999999</v>
          </cell>
          <cell r="F189">
            <v>2.6086387237240003</v>
          </cell>
          <cell r="G189">
            <v>2.1074091681651042</v>
          </cell>
          <cell r="H189">
            <v>1.9615703566919491</v>
          </cell>
          <cell r="I189">
            <v>0</v>
          </cell>
          <cell r="J189">
            <v>2.6991310937500002E-2</v>
          </cell>
          <cell r="K189">
            <v>2.6991310879764464E-2</v>
          </cell>
          <cell r="L189">
            <v>2.8606234368424258E-2</v>
          </cell>
          <cell r="M189">
            <v>4.495265400752383E-2</v>
          </cell>
          <cell r="N189">
            <v>0</v>
          </cell>
          <cell r="O189">
            <v>5.7846770000000003</v>
          </cell>
          <cell r="P189">
            <v>5.8353189089999997</v>
          </cell>
          <cell r="Q189">
            <v>5.8788400229999995</v>
          </cell>
          <cell r="R189">
            <v>5.9564063369999998</v>
          </cell>
          <cell r="S189">
            <v>0</v>
          </cell>
          <cell r="T189">
            <v>0</v>
          </cell>
          <cell r="U189">
            <v>0.11620863500000111</v>
          </cell>
          <cell r="V189">
            <v>0.23643003300000198</v>
          </cell>
          <cell r="W189">
            <v>0.36467793900000173</v>
          </cell>
          <cell r="X189">
            <v>0</v>
          </cell>
          <cell r="Y189">
            <v>0</v>
          </cell>
          <cell r="Z189">
            <v>0</v>
          </cell>
          <cell r="AA189">
            <v>0</v>
          </cell>
          <cell r="AB189">
            <v>0</v>
          </cell>
          <cell r="AC189">
            <v>0</v>
          </cell>
          <cell r="AD189">
            <v>0</v>
          </cell>
          <cell r="AE189">
            <v>0</v>
          </cell>
          <cell r="AF189">
            <v>0</v>
          </cell>
          <cell r="AG189">
            <v>0</v>
          </cell>
          <cell r="AH189">
            <v>0</v>
          </cell>
          <cell r="AI189">
            <v>5.7846770000000003</v>
          </cell>
          <cell r="AJ189">
            <v>5.9515275440000011</v>
          </cell>
          <cell r="AK189">
            <v>6.1152700560000008</v>
          </cell>
          <cell r="AL189">
            <v>6.3210842760000014</v>
          </cell>
          <cell r="AM189">
            <v>0</v>
          </cell>
          <cell r="AN189">
            <v>6321084.2760000005</v>
          </cell>
          <cell r="AO189">
            <v>0</v>
          </cell>
          <cell r="AP189">
            <v>6321084.2759999996</v>
          </cell>
          <cell r="AQ189">
            <v>0</v>
          </cell>
          <cell r="AR189">
            <v>1.9914701631948306E-2</v>
          </cell>
          <cell r="AS189">
            <v>1.9905999447055622E-2</v>
          </cell>
          <cell r="AT189">
            <v>2.0195174844131136E-2</v>
          </cell>
          <cell r="AU189">
            <v>1.9914701631948306E-2</v>
          </cell>
          <cell r="AV189">
            <v>1.9905999447055622E-2</v>
          </cell>
          <cell r="AW189">
            <v>2.0195174844131136E-2</v>
          </cell>
          <cell r="AX189">
            <v>5.7846770000000003</v>
          </cell>
          <cell r="AY189">
            <v>5.9515275440000011</v>
          </cell>
          <cell r="AZ189">
            <v>6.1152700560000008</v>
          </cell>
          <cell r="BA189">
            <v>6.3210842760000014</v>
          </cell>
          <cell r="BB189">
            <v>0</v>
          </cell>
          <cell r="BC189">
            <v>-100</v>
          </cell>
          <cell r="BD189">
            <v>-100</v>
          </cell>
          <cell r="BE189">
            <v>0</v>
          </cell>
          <cell r="BF189">
            <v>-100</v>
          </cell>
          <cell r="BG189">
            <v>0</v>
          </cell>
          <cell r="BH189">
            <v>-100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1.0393379324444445</v>
          </cell>
          <cell r="BW189">
            <v>1.2151377866666668</v>
          </cell>
          <cell r="BX189">
            <v>0.96620851416177778</v>
          </cell>
          <cell r="BY189">
            <v>0.56625750455087931</v>
          </cell>
          <cell r="BZ189">
            <v>0</v>
          </cell>
          <cell r="CA189">
            <v>5.9423846860503834E-3</v>
          </cell>
          <cell r="CB189">
            <v>4.249876121810027E-3</v>
          </cell>
          <cell r="CC189">
            <v>4.5074886309110582E-3</v>
          </cell>
          <cell r="CD189">
            <v>0</v>
          </cell>
          <cell r="CE189">
            <v>0</v>
          </cell>
          <cell r="CF189">
            <v>-100</v>
          </cell>
          <cell r="CG189">
            <v>0</v>
          </cell>
          <cell r="CH189">
            <v>0</v>
          </cell>
          <cell r="CI189">
            <v>0</v>
          </cell>
          <cell r="CJ189">
            <v>0</v>
          </cell>
          <cell r="CK189">
            <v>0</v>
          </cell>
          <cell r="CL189">
            <v>0</v>
          </cell>
          <cell r="CM189">
            <v>0</v>
          </cell>
          <cell r="CO189">
            <v>0</v>
          </cell>
          <cell r="CQ189">
            <v>0</v>
          </cell>
          <cell r="CR189">
            <v>6.5867918040506568E-2</v>
          </cell>
          <cell r="CS189">
            <v>6.562444095005171E-2</v>
          </cell>
          <cell r="CT189">
            <v>0</v>
          </cell>
          <cell r="CU189">
            <v>0</v>
          </cell>
          <cell r="CV189">
            <v>0</v>
          </cell>
          <cell r="CW189">
            <v>0</v>
          </cell>
          <cell r="CX189">
            <v>0</v>
          </cell>
          <cell r="CY189">
            <v>0</v>
          </cell>
          <cell r="CZ189">
            <v>0</v>
          </cell>
          <cell r="DA189">
            <v>0</v>
          </cell>
          <cell r="DB189">
            <v>0</v>
          </cell>
          <cell r="DC189">
            <v>0</v>
          </cell>
          <cell r="DD189">
            <v>0</v>
          </cell>
          <cell r="DE189">
            <v>0</v>
          </cell>
          <cell r="DF189">
            <v>10.132154468067995</v>
          </cell>
          <cell r="DG189">
            <v>9.8724131594327496</v>
          </cell>
          <cell r="DH189">
            <v>9.2876259022762699</v>
          </cell>
          <cell r="DI189">
            <v>8.893864791250353</v>
          </cell>
          <cell r="DJ189">
            <v>0</v>
          </cell>
          <cell r="DK189">
            <v>-2.5635348281930814</v>
          </cell>
          <cell r="DL189">
            <v>-5.9234479727758966</v>
          </cell>
          <cell r="DM189">
            <v>-4.2396314749220343</v>
          </cell>
          <cell r="DN189">
            <v>-100</v>
          </cell>
          <cell r="DO189">
            <v>-100</v>
          </cell>
          <cell r="DP189">
            <v>0</v>
          </cell>
          <cell r="DQ189">
            <v>0</v>
          </cell>
          <cell r="DR189">
            <v>0</v>
          </cell>
          <cell r="DS189">
            <v>0</v>
          </cell>
          <cell r="DT189">
            <v>0</v>
          </cell>
          <cell r="DU189">
            <v>0</v>
          </cell>
        </row>
        <row r="190">
          <cell r="A190" t="str">
            <v>R73</v>
          </cell>
          <cell r="B190" t="str">
            <v>E1234</v>
          </cell>
          <cell r="C190" t="str">
            <v>E07000050</v>
          </cell>
          <cell r="D190" t="str">
            <v>North Dorset</v>
          </cell>
          <cell r="E190">
            <v>2.6647413700000002</v>
          </cell>
          <cell r="F190">
            <v>2.2534006174830004</v>
          </cell>
          <cell r="G190">
            <v>1.9443645547521584</v>
          </cell>
          <cell r="H190">
            <v>1.7788903445507853</v>
          </cell>
          <cell r="I190">
            <v>0</v>
          </cell>
          <cell r="J190">
            <v>2.1963044395833336E-2</v>
          </cell>
          <cell r="K190">
            <v>2.1963044330109507E-2</v>
          </cell>
          <cell r="L190">
            <v>2.3277120416638569E-2</v>
          </cell>
          <cell r="M190">
            <v>3.6578332083289179E-2</v>
          </cell>
          <cell r="N190">
            <v>0</v>
          </cell>
          <cell r="O190">
            <v>2.9261416499999999</v>
          </cell>
          <cell r="P190">
            <v>2.875994892</v>
          </cell>
          <cell r="Q190">
            <v>2.9008947959999998</v>
          </cell>
          <cell r="R190">
            <v>2.9173529159999996</v>
          </cell>
          <cell r="S190">
            <v>0</v>
          </cell>
          <cell r="T190">
            <v>0</v>
          </cell>
          <cell r="U190">
            <v>5.751989784E-2</v>
          </cell>
          <cell r="V190">
            <v>0.11719614975839995</v>
          </cell>
          <cell r="W190">
            <v>0.20891747702059202</v>
          </cell>
          <cell r="X190">
            <v>0</v>
          </cell>
          <cell r="Y190">
            <v>0</v>
          </cell>
          <cell r="Z190">
            <v>0</v>
          </cell>
          <cell r="AA190">
            <v>0</v>
          </cell>
          <cell r="AB190">
            <v>0</v>
          </cell>
          <cell r="AC190">
            <v>0</v>
          </cell>
          <cell r="AD190">
            <v>0</v>
          </cell>
          <cell r="AE190">
            <v>7.091860216000008E-2</v>
          </cell>
          <cell r="AF190">
            <v>0.14190485024159999</v>
          </cell>
          <cell r="AG190">
            <v>0.18193902297940795</v>
          </cell>
          <cell r="AH190">
            <v>0</v>
          </cell>
          <cell r="AI190">
            <v>2.9261416499999999</v>
          </cell>
          <cell r="AJ190">
            <v>3.0044333920000006</v>
          </cell>
          <cell r="AK190">
            <v>3.1599957959999996</v>
          </cell>
          <cell r="AL190">
            <v>3.3082094159999995</v>
          </cell>
          <cell r="AM190">
            <v>0</v>
          </cell>
          <cell r="AN190">
            <v>3308209.4159999997</v>
          </cell>
          <cell r="AO190">
            <v>0</v>
          </cell>
          <cell r="AP190">
            <v>3308209.4159999997</v>
          </cell>
          <cell r="AQ190">
            <v>0</v>
          </cell>
          <cell r="AR190">
            <v>0.02</v>
          </cell>
          <cell r="AS190">
            <v>0.02</v>
          </cell>
          <cell r="AT190">
            <v>0.03</v>
          </cell>
          <cell r="AU190">
            <v>4.4658806716684429E-2</v>
          </cell>
          <cell r="AV190">
            <v>4.2749658002736002E-2</v>
          </cell>
          <cell r="AW190">
            <v>4.0997048212528808E-2</v>
          </cell>
          <cell r="AX190">
            <v>2.9261416499999999</v>
          </cell>
          <cell r="AY190">
            <v>2.9335147898400002</v>
          </cell>
          <cell r="AZ190">
            <v>3.0180909457583995</v>
          </cell>
          <cell r="BA190">
            <v>3.1262703930205915</v>
          </cell>
          <cell r="BB190">
            <v>0</v>
          </cell>
          <cell r="BC190">
            <v>-100</v>
          </cell>
          <cell r="BD190">
            <v>-100</v>
          </cell>
          <cell r="BE190">
            <v>0</v>
          </cell>
          <cell r="BF190">
            <v>-100</v>
          </cell>
          <cell r="BG190">
            <v>0</v>
          </cell>
          <cell r="BH190">
            <v>-100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1.7324243857777777</v>
          </cell>
          <cell r="BW190">
            <v>1.9790260604444443</v>
          </cell>
          <cell r="BX190">
            <v>1.4346686044515555</v>
          </cell>
          <cell r="BY190">
            <v>0.81997116971477646</v>
          </cell>
          <cell r="BZ190">
            <v>0</v>
          </cell>
          <cell r="CA190">
            <v>4.8714451036194753E-3</v>
          </cell>
          <cell r="CB190">
            <v>3.4839612913618169E-3</v>
          </cell>
          <cell r="CC190">
            <v>3.6951467433971427E-3</v>
          </cell>
          <cell r="CD190">
            <v>0</v>
          </cell>
          <cell r="CE190">
            <v>0</v>
          </cell>
          <cell r="CF190">
            <v>-100</v>
          </cell>
          <cell r="CG190">
            <v>5.8364025962774714E-2</v>
          </cell>
          <cell r="CH190">
            <v>0.30311639290344294</v>
          </cell>
          <cell r="CI190">
            <v>0.24475236694066818</v>
          </cell>
          <cell r="CJ190">
            <v>0.30499910341837111</v>
          </cell>
          <cell r="CK190">
            <v>0</v>
          </cell>
          <cell r="CL190">
            <v>0.24475236694066818</v>
          </cell>
          <cell r="CM190">
            <v>0</v>
          </cell>
          <cell r="CN190">
            <v>-1</v>
          </cell>
          <cell r="CO190">
            <v>0</v>
          </cell>
          <cell r="CP190">
            <v>-1</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7.408505921240006</v>
          </cell>
          <cell r="DG190">
            <v>7.5654234684523587</v>
          </cell>
          <cell r="DH190">
            <v>6.8107535893044178</v>
          </cell>
          <cell r="DI190">
            <v>6.248648365767222</v>
          </cell>
          <cell r="DJ190">
            <v>0</v>
          </cell>
          <cell r="DK190">
            <v>2.1180727785136133</v>
          </cell>
          <cell r="DL190">
            <v>-9.9752496644093682</v>
          </cell>
          <cell r="DM190">
            <v>-8.253201590201753</v>
          </cell>
          <cell r="DN190">
            <v>-100</v>
          </cell>
          <cell r="DO190">
            <v>-100</v>
          </cell>
          <cell r="DP190">
            <v>0</v>
          </cell>
          <cell r="DQ190">
            <v>0</v>
          </cell>
          <cell r="DR190">
            <v>0</v>
          </cell>
          <cell r="DS190">
            <v>0</v>
          </cell>
          <cell r="DT190">
            <v>0</v>
          </cell>
          <cell r="DU190">
            <v>0</v>
          </cell>
        </row>
        <row r="191">
          <cell r="A191" t="str">
            <v>R75</v>
          </cell>
          <cell r="B191" t="str">
            <v>E1236</v>
          </cell>
          <cell r="C191" t="str">
            <v>E07000051</v>
          </cell>
          <cell r="D191" t="str">
            <v>Purbeck</v>
          </cell>
          <cell r="E191">
            <v>1.8465417399999999</v>
          </cell>
          <cell r="F191">
            <v>1.4766135627829999</v>
          </cell>
          <cell r="G191">
            <v>1.1984600518727442</v>
          </cell>
          <cell r="H191">
            <v>1.1117216121154556</v>
          </cell>
          <cell r="I191">
            <v>0</v>
          </cell>
          <cell r="J191">
            <v>1.5297347625000001E-2</v>
          </cell>
          <cell r="K191">
            <v>1.5297347628644627E-2</v>
          </cell>
          <cell r="L191">
            <v>1.6212606843350394E-2</v>
          </cell>
          <cell r="M191">
            <v>2.5476953610979187E-2</v>
          </cell>
          <cell r="N191">
            <v>0</v>
          </cell>
          <cell r="O191">
            <v>3.1814680000000002</v>
          </cell>
          <cell r="P191">
            <v>3.2165499240000002</v>
          </cell>
          <cell r="Q191">
            <v>3.2847725609999996</v>
          </cell>
          <cell r="R191">
            <v>3.307220343</v>
          </cell>
          <cell r="S191">
            <v>0</v>
          </cell>
          <cell r="T191">
            <v>0</v>
          </cell>
          <cell r="U191">
            <v>6.4330998479999998E-2</v>
          </cell>
          <cell r="V191">
            <v>0.13270481146439997</v>
          </cell>
          <cell r="W191">
            <v>0.23641601436458343</v>
          </cell>
          <cell r="X191">
            <v>0</v>
          </cell>
          <cell r="Y191">
            <v>0</v>
          </cell>
          <cell r="Z191">
            <v>0</v>
          </cell>
          <cell r="AA191">
            <v>0</v>
          </cell>
          <cell r="AB191">
            <v>0</v>
          </cell>
          <cell r="AC191">
            <v>0</v>
          </cell>
          <cell r="AD191">
            <v>0</v>
          </cell>
          <cell r="AE191">
            <v>2.8951001519999738E-2</v>
          </cell>
          <cell r="AF191">
            <v>5.7816188535599569E-2</v>
          </cell>
          <cell r="AG191">
            <v>5.9950520635416511E-2</v>
          </cell>
          <cell r="AH191">
            <v>0</v>
          </cell>
          <cell r="AI191">
            <v>3.1814680000000002</v>
          </cell>
          <cell r="AJ191">
            <v>3.309831924</v>
          </cell>
          <cell r="AK191">
            <v>3.4752935609999991</v>
          </cell>
          <cell r="AL191">
            <v>3.6035868780000002</v>
          </cell>
          <cell r="AM191">
            <v>0</v>
          </cell>
          <cell r="AN191">
            <v>3603586.8780000005</v>
          </cell>
          <cell r="AO191">
            <v>0</v>
          </cell>
          <cell r="AP191">
            <v>3603586.878</v>
          </cell>
          <cell r="AQ191">
            <v>0</v>
          </cell>
          <cell r="AR191">
            <v>0.02</v>
          </cell>
          <cell r="AS191">
            <v>0.02</v>
          </cell>
          <cell r="AT191">
            <v>2.9877747930486365E-2</v>
          </cell>
          <cell r="AU191">
            <v>2.9000638014036406E-2</v>
          </cell>
          <cell r="AV191">
            <v>2.818330421058568E-2</v>
          </cell>
          <cell r="AW191">
            <v>2.9877747930486365E-2</v>
          </cell>
          <cell r="AX191">
            <v>3.1814680000000002</v>
          </cell>
          <cell r="AY191">
            <v>3.2808809224800002</v>
          </cell>
          <cell r="AZ191">
            <v>3.4174773724643996</v>
          </cell>
          <cell r="BA191">
            <v>3.5436363573645835</v>
          </cell>
          <cell r="BB191">
            <v>0</v>
          </cell>
          <cell r="BC191">
            <v>-100</v>
          </cell>
          <cell r="BD191">
            <v>-100</v>
          </cell>
          <cell r="BE191">
            <v>0</v>
          </cell>
          <cell r="BF191">
            <v>-100</v>
          </cell>
          <cell r="BG191">
            <v>0</v>
          </cell>
          <cell r="BH191">
            <v>-100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0.4255275200000001</v>
          </cell>
          <cell r="BW191">
            <v>0.58115483022222225</v>
          </cell>
          <cell r="BX191">
            <v>0.45618906370844448</v>
          </cell>
          <cell r="BY191">
            <v>0.29416378008809696</v>
          </cell>
          <cell r="BZ191">
            <v>0</v>
          </cell>
          <cell r="CA191">
            <v>3.3770185163067797E-3</v>
          </cell>
          <cell r="CB191">
            <v>2.4151769219945152E-3</v>
          </cell>
          <cell r="CC191">
            <v>2.5615764331720142E-3</v>
          </cell>
          <cell r="CD191">
            <v>0</v>
          </cell>
          <cell r="CE191">
            <v>0</v>
          </cell>
          <cell r="CF191">
            <v>-100</v>
          </cell>
          <cell r="CG191">
            <v>9.6884213573203773E-3</v>
          </cell>
          <cell r="CH191">
            <v>5.0317285113825196E-2</v>
          </cell>
          <cell r="CI191">
            <v>4.0628863756504818E-2</v>
          </cell>
          <cell r="CJ191">
            <v>5.0629814835029083E-2</v>
          </cell>
          <cell r="CK191">
            <v>0</v>
          </cell>
          <cell r="CL191">
            <v>4.0628863756504818E-2</v>
          </cell>
          <cell r="CM191">
            <v>0</v>
          </cell>
          <cell r="CN191">
            <v>-1</v>
          </cell>
          <cell r="CO191">
            <v>0</v>
          </cell>
          <cell r="CP191">
            <v>-1</v>
          </cell>
          <cell r="CQ191">
            <v>0</v>
          </cell>
          <cell r="CR191">
            <v>3.2572294053393555E-2</v>
          </cell>
          <cell r="CS191">
            <v>3.2449430969275293E-2</v>
          </cell>
          <cell r="CT191">
            <v>0</v>
          </cell>
          <cell r="CU191">
            <v>0</v>
          </cell>
          <cell r="CV191">
            <v>0</v>
          </cell>
          <cell r="CW191">
            <v>0</v>
          </cell>
          <cell r="CX191">
            <v>0</v>
          </cell>
          <cell r="CY191">
            <v>0</v>
          </cell>
          <cell r="CZ191">
            <v>0</v>
          </cell>
          <cell r="DA191">
            <v>0</v>
          </cell>
          <cell r="DB191">
            <v>0</v>
          </cell>
          <cell r="DC191">
            <v>0</v>
          </cell>
          <cell r="DD191">
            <v>0</v>
          </cell>
          <cell r="DE191">
            <v>0</v>
          </cell>
          <cell r="DF191">
            <v>5.4819000474986277</v>
          </cell>
          <cell r="DG191">
            <v>5.4682024207230784</v>
          </cell>
          <cell r="DH191">
            <v>5.2217951545834911</v>
          </cell>
          <cell r="DI191">
            <v>5.085579038649561</v>
          </cell>
          <cell r="DJ191">
            <v>0</v>
          </cell>
          <cell r="DK191">
            <v>-0.24987005703978049</v>
          </cell>
          <cell r="DL191">
            <v>-4.5061840652746765</v>
          </cell>
          <cell r="DM191">
            <v>-2.6086070384121696</v>
          </cell>
          <cell r="DN191">
            <v>-100</v>
          </cell>
          <cell r="DO191">
            <v>-100</v>
          </cell>
          <cell r="DP191">
            <v>0</v>
          </cell>
          <cell r="DQ191">
            <v>0</v>
          </cell>
          <cell r="DR191">
            <v>0</v>
          </cell>
          <cell r="DS191">
            <v>0</v>
          </cell>
          <cell r="DT191">
            <v>0</v>
          </cell>
          <cell r="DU191">
            <v>0</v>
          </cell>
        </row>
        <row r="192">
          <cell r="A192" t="str">
            <v>R72</v>
          </cell>
          <cell r="B192" t="str">
            <v>E1232</v>
          </cell>
          <cell r="C192" t="str">
            <v>E07000048</v>
          </cell>
          <cell r="D192" t="str">
            <v>Christchurch</v>
          </cell>
          <cell r="E192">
            <v>1.6039514100000001</v>
          </cell>
          <cell r="F192">
            <v>1.2239097003570001</v>
          </cell>
          <cell r="G192">
            <v>0.93802042145241304</v>
          </cell>
          <cell r="H192">
            <v>0.95756817000130301</v>
          </cell>
          <cell r="I192">
            <v>0</v>
          </cell>
          <cell r="J192">
            <v>1.3176188229166668E-2</v>
          </cell>
          <cell r="K192">
            <v>1.317618818866116E-2</v>
          </cell>
          <cell r="L192">
            <v>1.3964535812519004E-2</v>
          </cell>
          <cell r="M192">
            <v>2.1944270562529858E-2</v>
          </cell>
          <cell r="N192">
            <v>0</v>
          </cell>
          <cell r="O192">
            <v>3.5615199999999998</v>
          </cell>
          <cell r="P192">
            <v>3.6124847200000003</v>
          </cell>
          <cell r="Q192">
            <v>3.6302437600000004</v>
          </cell>
          <cell r="R192">
            <v>3.6901805200000002</v>
          </cell>
          <cell r="S192">
            <v>0</v>
          </cell>
          <cell r="T192">
            <v>0</v>
          </cell>
          <cell r="U192">
            <v>7.2249694400000009E-2</v>
          </cell>
          <cell r="V192">
            <v>0.14666184790399997</v>
          </cell>
          <cell r="W192">
            <v>0.26387332341897857</v>
          </cell>
          <cell r="X192">
            <v>0</v>
          </cell>
          <cell r="Y192">
            <v>0</v>
          </cell>
          <cell r="Z192">
            <v>0</v>
          </cell>
          <cell r="AA192">
            <v>0</v>
          </cell>
          <cell r="AB192">
            <v>0</v>
          </cell>
          <cell r="AC192">
            <v>0</v>
          </cell>
          <cell r="AD192">
            <v>0</v>
          </cell>
          <cell r="AE192">
            <v>2.5390305599999795E-2</v>
          </cell>
          <cell r="AF192">
            <v>4.9578152095999709E-2</v>
          </cell>
          <cell r="AG192">
            <v>5.1903516581021068E-2</v>
          </cell>
          <cell r="AH192">
            <v>0</v>
          </cell>
          <cell r="AI192">
            <v>3.5615199999999998</v>
          </cell>
          <cell r="AJ192">
            <v>3.7101247199999996</v>
          </cell>
          <cell r="AK192">
            <v>3.8264837599999999</v>
          </cell>
          <cell r="AL192">
            <v>4.00595736</v>
          </cell>
          <cell r="AM192">
            <v>0</v>
          </cell>
          <cell r="AN192">
            <v>4005957.3600000003</v>
          </cell>
          <cell r="AO192">
            <v>0</v>
          </cell>
          <cell r="AP192">
            <v>4005957.36</v>
          </cell>
          <cell r="AQ192">
            <v>0</v>
          </cell>
          <cell r="AR192">
            <v>0.02</v>
          </cell>
          <cell r="AS192">
            <v>0.02</v>
          </cell>
          <cell r="AT192">
            <v>2.9898969177906576E-2</v>
          </cell>
          <cell r="AU192">
            <v>2.7028488026379804E-2</v>
          </cell>
          <cell r="AV192">
            <v>2.6317174588136316E-2</v>
          </cell>
          <cell r="AW192">
            <v>2.9898969177906576E-2</v>
          </cell>
          <cell r="AX192">
            <v>3.5615199999999998</v>
          </cell>
          <cell r="AY192">
            <v>3.6847344144000003</v>
          </cell>
          <cell r="AZ192">
            <v>3.7769056079040002</v>
          </cell>
          <cell r="BA192">
            <v>3.9540538434189787</v>
          </cell>
          <cell r="BB192">
            <v>0</v>
          </cell>
          <cell r="BC192">
            <v>-100</v>
          </cell>
          <cell r="BD192">
            <v>-100</v>
          </cell>
          <cell r="BE192">
            <v>0</v>
          </cell>
          <cell r="BF192">
            <v>-100</v>
          </cell>
          <cell r="BG192">
            <v>0</v>
          </cell>
          <cell r="BH192">
            <v>-100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0.64328895022222221</v>
          </cell>
          <cell r="BW192">
            <v>0.83909227822222221</v>
          </cell>
          <cell r="BX192">
            <v>0.65932977017600003</v>
          </cell>
          <cell r="BY192">
            <v>0.38865276839822221</v>
          </cell>
          <cell r="BZ192">
            <v>0</v>
          </cell>
          <cell r="CA192">
            <v>2.9008586971428557E-3</v>
          </cell>
          <cell r="CB192">
            <v>2.0746368269749945E-3</v>
          </cell>
          <cell r="CC192">
            <v>2.2003939980435026E-3</v>
          </cell>
          <cell r="CD192">
            <v>0</v>
          </cell>
          <cell r="CE192">
            <v>0</v>
          </cell>
          <cell r="CF192">
            <v>-100</v>
          </cell>
          <cell r="CG192">
            <v>0</v>
          </cell>
          <cell r="CH192">
            <v>0</v>
          </cell>
          <cell r="CI192">
            <v>0</v>
          </cell>
          <cell r="CJ192">
            <v>0</v>
          </cell>
          <cell r="CK192">
            <v>0</v>
          </cell>
          <cell r="CL192">
            <v>0</v>
          </cell>
          <cell r="CM192">
            <v>0</v>
          </cell>
          <cell r="CO192">
            <v>0</v>
          </cell>
          <cell r="CQ192">
            <v>0</v>
          </cell>
          <cell r="CR192">
            <v>5.4007826266404477E-2</v>
          </cell>
          <cell r="CS192">
            <v>5.3807049499171429E-2</v>
          </cell>
          <cell r="CT192">
            <v>0</v>
          </cell>
          <cell r="CU192">
            <v>0</v>
          </cell>
          <cell r="CV192">
            <v>0</v>
          </cell>
          <cell r="CW192">
            <v>0</v>
          </cell>
          <cell r="CX192">
            <v>0</v>
          </cell>
          <cell r="CY192">
            <v>0</v>
          </cell>
          <cell r="CZ192">
            <v>0</v>
          </cell>
          <cell r="DA192">
            <v>0</v>
          </cell>
          <cell r="DB192">
            <v>0</v>
          </cell>
          <cell r="DC192">
            <v>0</v>
          </cell>
          <cell r="DD192">
            <v>0</v>
          </cell>
          <cell r="DE192">
            <v>0</v>
          </cell>
          <cell r="DF192">
            <v>5.8248374071485314</v>
          </cell>
          <cell r="DG192">
            <v>5.8423853498612628</v>
          </cell>
          <cell r="DH192">
            <v>5.4938059309381471</v>
          </cell>
          <cell r="DI192">
            <v>5.3741225689620551</v>
          </cell>
          <cell r="DJ192">
            <v>0</v>
          </cell>
          <cell r="DK192">
            <v>0.30126064448072754</v>
          </cell>
          <cell r="DL192">
            <v>-5.9663886931284544</v>
          </cell>
          <cell r="DM192">
            <v>-2.1785145576784903</v>
          </cell>
          <cell r="DN192">
            <v>-100</v>
          </cell>
          <cell r="DO192">
            <v>-100</v>
          </cell>
          <cell r="DP192">
            <v>0</v>
          </cell>
          <cell r="DQ192">
            <v>0</v>
          </cell>
          <cell r="DR192">
            <v>0</v>
          </cell>
          <cell r="DS192">
            <v>0</v>
          </cell>
          <cell r="DT192">
            <v>0</v>
          </cell>
          <cell r="DU192">
            <v>0</v>
          </cell>
        </row>
        <row r="193">
          <cell r="A193" t="str">
            <v>R78</v>
          </cell>
          <cell r="B193" t="str">
            <v>E1233</v>
          </cell>
          <cell r="C193" t="str">
            <v>E07000049</v>
          </cell>
          <cell r="D193" t="str">
            <v>East Dorset</v>
          </cell>
          <cell r="E193">
            <v>2.2338063999999997</v>
          </cell>
          <cell r="F193">
            <v>1.526947465741</v>
          </cell>
          <cell r="G193">
            <v>1.2898913596888901</v>
          </cell>
          <cell r="H193">
            <v>1.3286434606237496</v>
          </cell>
          <cell r="I193">
            <v>0</v>
          </cell>
          <cell r="J193">
            <v>1.8282203625000003E-2</v>
          </cell>
          <cell r="K193">
            <v>1.8282203629208679E-2</v>
          </cell>
          <cell r="L193">
            <v>1.9376050467429681E-2</v>
          </cell>
          <cell r="M193">
            <v>3.0448079305960923E-2</v>
          </cell>
          <cell r="N193">
            <v>0</v>
          </cell>
          <cell r="O193">
            <v>7.3737165400000002</v>
          </cell>
          <cell r="P193">
            <v>7.4502316799999999</v>
          </cell>
          <cell r="Q193">
            <v>7.4945397599999994</v>
          </cell>
          <cell r="R193">
            <v>7.6290825599999996</v>
          </cell>
          <cell r="S193">
            <v>0</v>
          </cell>
          <cell r="T193">
            <v>0</v>
          </cell>
          <cell r="U193">
            <v>0.14900463359999999</v>
          </cell>
          <cell r="V193">
            <v>0.30277940630399997</v>
          </cell>
          <cell r="W193">
            <v>0.54522730411742648</v>
          </cell>
          <cell r="X193">
            <v>0</v>
          </cell>
          <cell r="Y193">
            <v>0</v>
          </cell>
          <cell r="Z193">
            <v>0</v>
          </cell>
          <cell r="AA193">
            <v>0</v>
          </cell>
          <cell r="AB193">
            <v>0</v>
          </cell>
          <cell r="AC193">
            <v>0</v>
          </cell>
          <cell r="AD193">
            <v>0</v>
          </cell>
          <cell r="AE193">
            <v>3.5115366399999792E-2</v>
          </cell>
          <cell r="AF193">
            <v>6.7650593695999586E-2</v>
          </cell>
          <cell r="AG193">
            <v>7.0921415882573155E-2</v>
          </cell>
          <cell r="AH193">
            <v>0</v>
          </cell>
          <cell r="AI193">
            <v>7.3737165400000002</v>
          </cell>
          <cell r="AJ193">
            <v>7.63435168</v>
          </cell>
          <cell r="AK193">
            <v>7.8649697600000001</v>
          </cell>
          <cell r="AL193">
            <v>8.2452312799999987</v>
          </cell>
          <cell r="AM193">
            <v>0</v>
          </cell>
          <cell r="AN193">
            <v>8245231.2800000003</v>
          </cell>
          <cell r="AO193">
            <v>0</v>
          </cell>
          <cell r="AP193">
            <v>8245231.2800000003</v>
          </cell>
          <cell r="AQ193">
            <v>0</v>
          </cell>
          <cell r="AR193">
            <v>0.02</v>
          </cell>
          <cell r="AS193">
            <v>0.02</v>
          </cell>
          <cell r="AT193">
            <v>2.9860587792012172E-2</v>
          </cell>
          <cell r="AU193">
            <v>2.4713325425069099E-2</v>
          </cell>
          <cell r="AV193">
            <v>2.4117306579201303E-2</v>
          </cell>
          <cell r="AW193">
            <v>2.9860587792012172E-2</v>
          </cell>
          <cell r="AX193">
            <v>7.3737165400000002</v>
          </cell>
          <cell r="AY193">
            <v>7.5992363135999996</v>
          </cell>
          <cell r="AZ193">
            <v>7.7973191663039998</v>
          </cell>
          <cell r="BA193">
            <v>8.1743098641174257</v>
          </cell>
          <cell r="BB193">
            <v>0</v>
          </cell>
          <cell r="BC193">
            <v>-100</v>
          </cell>
          <cell r="BD193">
            <v>-100</v>
          </cell>
          <cell r="BE193">
            <v>0</v>
          </cell>
          <cell r="BF193">
            <v>-100</v>
          </cell>
          <cell r="BG193">
            <v>0</v>
          </cell>
          <cell r="BH193">
            <v>-100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0.80517062666666672</v>
          </cell>
          <cell r="BW193">
            <v>1.1550368862222222</v>
          </cell>
          <cell r="BX193">
            <v>0.88180861777777786</v>
          </cell>
          <cell r="BY193">
            <v>0.53497019358430831</v>
          </cell>
          <cell r="BZ193">
            <v>0</v>
          </cell>
          <cell r="CA193">
            <v>4.0249948347214079E-3</v>
          </cell>
          <cell r="CB193">
            <v>2.8785967826429225E-3</v>
          </cell>
          <cell r="CC193">
            <v>3.0530871721536094E-3</v>
          </cell>
          <cell r="CD193">
            <v>0</v>
          </cell>
          <cell r="CE193">
            <v>0</v>
          </cell>
          <cell r="CF193">
            <v>-100</v>
          </cell>
          <cell r="CG193">
            <v>0</v>
          </cell>
          <cell r="CH193">
            <v>0</v>
          </cell>
          <cell r="CI193">
            <v>0</v>
          </cell>
          <cell r="CJ193">
            <v>0</v>
          </cell>
          <cell r="CK193">
            <v>0</v>
          </cell>
          <cell r="CL193">
            <v>0</v>
          </cell>
          <cell r="CM193">
            <v>0</v>
          </cell>
          <cell r="CO193">
            <v>0</v>
          </cell>
          <cell r="CQ193">
            <v>0</v>
          </cell>
          <cell r="CR193">
            <v>0.14542471879760743</v>
          </cell>
          <cell r="CS193">
            <v>8.036325315906015E-2</v>
          </cell>
          <cell r="CT193">
            <v>0</v>
          </cell>
          <cell r="CU193">
            <v>0</v>
          </cell>
          <cell r="CV193">
            <v>0</v>
          </cell>
          <cell r="CW193">
            <v>0</v>
          </cell>
          <cell r="CX193">
            <v>0</v>
          </cell>
          <cell r="CY193">
            <v>0</v>
          </cell>
          <cell r="CZ193">
            <v>0</v>
          </cell>
          <cell r="DA193">
            <v>0</v>
          </cell>
          <cell r="DB193">
            <v>0</v>
          </cell>
          <cell r="DC193">
            <v>0</v>
          </cell>
          <cell r="DD193">
            <v>0</v>
          </cell>
          <cell r="DE193">
            <v>0</v>
          </cell>
          <cell r="DF193">
            <v>10.435000765126388</v>
          </cell>
          <cell r="DG193">
            <v>10.482921551172682</v>
          </cell>
          <cell r="DH193">
            <v>10.139462128265309</v>
          </cell>
          <cell r="DI193">
            <v>10.139293013514017</v>
          </cell>
          <cell r="DJ193">
            <v>0</v>
          </cell>
          <cell r="DK193">
            <v>0.45923126528599756</v>
          </cell>
          <cell r="DL193">
            <v>-3.2763712027297331</v>
          </cell>
          <cell r="DM193">
            <v>-1.6678868085207021E-3</v>
          </cell>
          <cell r="DN193">
            <v>-100</v>
          </cell>
          <cell r="DO193">
            <v>-100</v>
          </cell>
          <cell r="DP193">
            <v>0</v>
          </cell>
          <cell r="DQ193">
            <v>0</v>
          </cell>
          <cell r="DR193">
            <v>0</v>
          </cell>
          <cell r="DS193">
            <v>0</v>
          </cell>
          <cell r="DT193">
            <v>0</v>
          </cell>
          <cell r="DU193">
            <v>0</v>
          </cell>
        </row>
        <row r="194">
          <cell r="A194" t="str">
            <v>R76</v>
          </cell>
          <cell r="B194" t="str">
            <v>E1237</v>
          </cell>
          <cell r="C194" t="str">
            <v>E07000052</v>
          </cell>
          <cell r="D194" t="str">
            <v>West Dorset</v>
          </cell>
          <cell r="E194">
            <v>4.6972264900000003</v>
          </cell>
          <cell r="F194">
            <v>3.964711012959</v>
          </cell>
          <cell r="G194">
            <v>3.4143582729207727</v>
          </cell>
          <cell r="H194">
            <v>3.1196653749753191</v>
          </cell>
          <cell r="I194">
            <v>0</v>
          </cell>
          <cell r="J194">
            <v>3.869768233333333E-2</v>
          </cell>
          <cell r="K194">
            <v>3.8697682401202478E-2</v>
          </cell>
          <cell r="L194">
            <v>4.1013012565964901E-2</v>
          </cell>
          <cell r="M194">
            <v>6.4449019746516262E-2</v>
          </cell>
          <cell r="N194">
            <v>0</v>
          </cell>
          <cell r="O194">
            <v>5.2590173099999999</v>
          </cell>
          <cell r="P194">
            <v>5.3044135500000005</v>
          </cell>
          <cell r="Q194">
            <v>5.3529140999999996</v>
          </cell>
          <cell r="R194">
            <v>5.4212404499999991</v>
          </cell>
          <cell r="S194">
            <v>0</v>
          </cell>
          <cell r="T194">
            <v>0</v>
          </cell>
          <cell r="U194">
            <v>0.10608827100000003</v>
          </cell>
          <cell r="V194">
            <v>0.21625772963999995</v>
          </cell>
          <cell r="W194">
            <v>0.38822587110539997</v>
          </cell>
          <cell r="X194">
            <v>0</v>
          </cell>
          <cell r="Y194">
            <v>0</v>
          </cell>
          <cell r="Z194">
            <v>0</v>
          </cell>
          <cell r="AA194">
            <v>0</v>
          </cell>
          <cell r="AB194">
            <v>0</v>
          </cell>
          <cell r="AC194">
            <v>0</v>
          </cell>
          <cell r="AD194">
            <v>0</v>
          </cell>
          <cell r="AE194">
            <v>9.8320729000000051E-2</v>
          </cell>
          <cell r="AF194">
            <v>0.19629827035999936</v>
          </cell>
          <cell r="AG194">
            <v>0.23850712889459935</v>
          </cell>
          <cell r="AH194">
            <v>0</v>
          </cell>
          <cell r="AI194">
            <v>5.2590173099999999</v>
          </cell>
          <cell r="AJ194">
            <v>5.5088225500000005</v>
          </cell>
          <cell r="AK194">
            <v>5.765470099999999</v>
          </cell>
          <cell r="AL194">
            <v>6.047973449999998</v>
          </cell>
          <cell r="AM194">
            <v>0</v>
          </cell>
          <cell r="AN194">
            <v>6047973.4499999983</v>
          </cell>
          <cell r="AO194">
            <v>0</v>
          </cell>
          <cell r="AP194">
            <v>6047973.4499999993</v>
          </cell>
          <cell r="AQ194">
            <v>0</v>
          </cell>
          <cell r="AR194">
            <v>0.02</v>
          </cell>
          <cell r="AS194">
            <v>0.02</v>
          </cell>
          <cell r="AT194">
            <v>0.03</v>
          </cell>
          <cell r="AU194">
            <v>3.8535645472061564E-2</v>
          </cell>
          <cell r="AV194">
            <v>3.7105751391465658E-2</v>
          </cell>
          <cell r="AW194">
            <v>3.5778175313059046E-2</v>
          </cell>
          <cell r="AX194">
            <v>5.2590173099999999</v>
          </cell>
          <cell r="AY194">
            <v>5.4105018210000004</v>
          </cell>
          <cell r="AZ194">
            <v>5.5691718296399992</v>
          </cell>
          <cell r="BA194">
            <v>5.8094663211053987</v>
          </cell>
          <cell r="BB194">
            <v>0</v>
          </cell>
          <cell r="BC194">
            <v>-100</v>
          </cell>
          <cell r="BD194">
            <v>-100</v>
          </cell>
          <cell r="BE194">
            <v>0</v>
          </cell>
          <cell r="BF194">
            <v>-100</v>
          </cell>
          <cell r="BG194">
            <v>0</v>
          </cell>
          <cell r="BH194">
            <v>-100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1.9372911715555556</v>
          </cell>
          <cell r="BW194">
            <v>2.2837969955555555</v>
          </cell>
          <cell r="BX194">
            <v>1.9471668171946668</v>
          </cell>
          <cell r="BY194">
            <v>1.4014970634473172</v>
          </cell>
          <cell r="BZ194">
            <v>0</v>
          </cell>
          <cell r="CA194">
            <v>8.6595204939545894E-3</v>
          </cell>
          <cell r="CB194">
            <v>6.1931179682752271E-3</v>
          </cell>
          <cell r="CC194">
            <v>6.568522947911804E-3</v>
          </cell>
          <cell r="CD194">
            <v>0</v>
          </cell>
          <cell r="CE194">
            <v>0</v>
          </cell>
          <cell r="CF194">
            <v>-100</v>
          </cell>
          <cell r="CG194">
            <v>9.2244185966084802E-2</v>
          </cell>
          <cell r="CH194">
            <v>0.47907464324321464</v>
          </cell>
          <cell r="CI194">
            <v>0.38683045727712984</v>
          </cell>
          <cell r="CJ194">
            <v>0.48205026214534635</v>
          </cell>
          <cell r="CK194">
            <v>0</v>
          </cell>
          <cell r="CL194">
            <v>0.38683045727712984</v>
          </cell>
          <cell r="CM194">
            <v>0</v>
          </cell>
          <cell r="CN194">
            <v>-1</v>
          </cell>
          <cell r="CO194">
            <v>0</v>
          </cell>
          <cell r="CP194">
            <v>-1</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12.033136360348928</v>
          </cell>
          <cell r="DG194">
            <v>12.281296002127249</v>
          </cell>
          <cell r="DH194">
            <v>11.561407182906443</v>
          </cell>
          <cell r="DI194">
            <v>11.115635170314498</v>
          </cell>
          <cell r="DJ194">
            <v>0</v>
          </cell>
          <cell r="DK194">
            <v>2.062302248946879</v>
          </cell>
          <cell r="DL194">
            <v>-5.8616681748906103</v>
          </cell>
          <cell r="DM194">
            <v>-3.8556899306428694</v>
          </cell>
          <cell r="DN194">
            <v>-100</v>
          </cell>
          <cell r="DO194">
            <v>-100</v>
          </cell>
          <cell r="DP194">
            <v>0</v>
          </cell>
          <cell r="DQ194">
            <v>0</v>
          </cell>
          <cell r="DR194">
            <v>0</v>
          </cell>
          <cell r="DS194">
            <v>0</v>
          </cell>
          <cell r="DT194">
            <v>0</v>
          </cell>
          <cell r="DU194">
            <v>0</v>
          </cell>
        </row>
        <row r="195">
          <cell r="A195" t="str">
            <v>R92</v>
          </cell>
          <cell r="B195" t="str">
            <v>E1436</v>
          </cell>
          <cell r="C195" t="str">
            <v>E07000064</v>
          </cell>
          <cell r="D195" t="str">
            <v>Rother</v>
          </cell>
          <cell r="E195">
            <v>4.0180947800000002</v>
          </cell>
          <cell r="F195">
            <v>3.2474019215890002</v>
          </cell>
          <cell r="G195">
            <v>2.6678863911203945</v>
          </cell>
          <cell r="H195">
            <v>2.3574657681325082</v>
          </cell>
          <cell r="I195">
            <v>2.3373226945388881</v>
          </cell>
          <cell r="J195">
            <v>3.1441156249999998E-2</v>
          </cell>
          <cell r="K195">
            <v>3.144115623803926E-2</v>
          </cell>
          <cell r="L195">
            <v>3.3322319474075282E-2</v>
          </cell>
          <cell r="M195">
            <v>5.2363644887832572E-2</v>
          </cell>
          <cell r="N195">
            <v>7.6165301655035045E-2</v>
          </cell>
          <cell r="O195">
            <v>6.4570504699999995</v>
          </cell>
          <cell r="P195">
            <v>6.6561533870000007</v>
          </cell>
          <cell r="Q195">
            <v>6.7378885470000016</v>
          </cell>
          <cell r="R195">
            <v>6.8221734100000004</v>
          </cell>
          <cell r="S195">
            <v>6.9327456192237094</v>
          </cell>
          <cell r="T195">
            <v>0</v>
          </cell>
          <cell r="U195">
            <v>0.10674580999999961</v>
          </cell>
          <cell r="V195">
            <v>0.24497551313999966</v>
          </cell>
          <cell r="W195">
            <v>0.42695196418320419</v>
          </cell>
          <cell r="X195">
            <v>0.65487042856364874</v>
          </cell>
          <cell r="Y195">
            <v>0</v>
          </cell>
          <cell r="Z195">
            <v>0</v>
          </cell>
          <cell r="AA195">
            <v>0</v>
          </cell>
          <cell r="AB195">
            <v>0</v>
          </cell>
          <cell r="AC195">
            <v>0</v>
          </cell>
          <cell r="AD195">
            <v>0</v>
          </cell>
          <cell r="AE195">
            <v>0</v>
          </cell>
          <cell r="AF195">
            <v>4.0815589860000452E-2</v>
          </cell>
          <cell r="AG195">
            <v>4.2371915816795766E-2</v>
          </cell>
          <cell r="AH195">
            <v>4.4350430132164234E-2</v>
          </cell>
          <cell r="AI195">
            <v>6.4570504699999995</v>
          </cell>
          <cell r="AJ195">
            <v>6.7628991970000003</v>
          </cell>
          <cell r="AK195">
            <v>7.0236796500000009</v>
          </cell>
          <cell r="AL195">
            <v>7.2914972899999997</v>
          </cell>
          <cell r="AM195">
            <v>7.6319664779195229</v>
          </cell>
          <cell r="AN195">
            <v>7291497.2900000019</v>
          </cell>
          <cell r="AO195">
            <v>7631966.4779195245</v>
          </cell>
          <cell r="AP195">
            <v>7291497.29</v>
          </cell>
          <cell r="AQ195">
            <v>7780160.0017626202</v>
          </cell>
          <cell r="AR195">
            <v>1.603716197533589E-2</v>
          </cell>
          <cell r="AS195">
            <v>0.02</v>
          </cell>
          <cell r="AT195">
            <v>2.5305039787798522E-2</v>
          </cell>
          <cell r="AU195">
            <v>1.603716197533589E-2</v>
          </cell>
          <cell r="AV195">
            <v>2.5962009470418712E-2</v>
          </cell>
          <cell r="AW195">
            <v>2.5305039787798522E-2</v>
          </cell>
          <cell r="AX195">
            <v>6.4570504699999995</v>
          </cell>
          <cell r="AY195">
            <v>6.7628991970000003</v>
          </cell>
          <cell r="AZ195">
            <v>6.9828640601400007</v>
          </cell>
          <cell r="BA195">
            <v>7.2491253741832038</v>
          </cell>
          <cell r="BB195">
            <v>7.5876160477873578</v>
          </cell>
          <cell r="BC195">
            <v>4.6694001846021811</v>
          </cell>
          <cell r="BD195">
            <v>17.509009462448237</v>
          </cell>
          <cell r="BE195">
            <v>1.1305655777873582</v>
          </cell>
          <cell r="BF195">
            <v>4.116075905151706</v>
          </cell>
          <cell r="BG195">
            <v>7.0281208536245163</v>
          </cell>
          <cell r="BH195">
            <v>2.1412715317592035</v>
          </cell>
          <cell r="BI195">
            <v>0</v>
          </cell>
          <cell r="BJ195">
            <v>4.4350430132164234E-2</v>
          </cell>
          <cell r="BK195">
            <v>0</v>
          </cell>
          <cell r="BL195">
            <v>0</v>
          </cell>
          <cell r="BM195">
            <v>0</v>
          </cell>
          <cell r="BN195">
            <v>0</v>
          </cell>
          <cell r="BO195">
            <v>0</v>
          </cell>
          <cell r="BP195">
            <v>0</v>
          </cell>
          <cell r="BQ195">
            <v>0</v>
          </cell>
          <cell r="BR195">
            <v>0</v>
          </cell>
          <cell r="BS195">
            <v>0</v>
          </cell>
          <cell r="BT195">
            <v>0</v>
          </cell>
          <cell r="BU195">
            <v>0</v>
          </cell>
          <cell r="BV195">
            <v>1.3218798062222223</v>
          </cell>
          <cell r="BW195">
            <v>1.655013912888889</v>
          </cell>
          <cell r="BX195">
            <v>1.1172455415537776</v>
          </cell>
          <cell r="BY195">
            <v>0.71430615705608846</v>
          </cell>
          <cell r="BZ195">
            <v>0.44927171430256063</v>
          </cell>
          <cell r="CA195">
            <v>7.0288246837629078E-3</v>
          </cell>
          <cell r="CB195">
            <v>5.0268765430208336E-3</v>
          </cell>
          <cell r="CC195">
            <v>5.3315880786213542E-3</v>
          </cell>
          <cell r="CD195">
            <v>0</v>
          </cell>
          <cell r="CE195">
            <v>0</v>
          </cell>
          <cell r="CF195">
            <v>-37.103760080387616</v>
          </cell>
          <cell r="CG195">
            <v>1.1749262104569683E-2</v>
          </cell>
          <cell r="CH195">
            <v>6.1020361252765137E-2</v>
          </cell>
          <cell r="CI195">
            <v>4.9271099148195455E-2</v>
          </cell>
          <cell r="CJ195">
            <v>6.1399369707751263E-2</v>
          </cell>
          <cell r="CK195">
            <v>6.1399369707751242E-2</v>
          </cell>
          <cell r="CL195">
            <v>4.9271099148195455E-2</v>
          </cell>
          <cell r="CM195">
            <v>4.9650107603181559E-2</v>
          </cell>
          <cell r="CN195">
            <v>0.51195313617963345</v>
          </cell>
          <cell r="CO195">
            <v>5.6871906528307412E-2</v>
          </cell>
          <cell r="CP195">
            <v>0.48327541624316472</v>
          </cell>
          <cell r="CQ195">
            <v>0</v>
          </cell>
          <cell r="CR195">
            <v>7.1640967813889386E-2</v>
          </cell>
          <cell r="CS195">
            <v>7.1382590032901275E-2</v>
          </cell>
          <cell r="CT195">
            <v>0</v>
          </cell>
          <cell r="CU195">
            <v>0</v>
          </cell>
          <cell r="CV195">
            <v>0</v>
          </cell>
          <cell r="CW195">
            <v>0</v>
          </cell>
          <cell r="CX195">
            <v>0</v>
          </cell>
          <cell r="CY195">
            <v>0</v>
          </cell>
          <cell r="CZ195">
            <v>0</v>
          </cell>
          <cell r="DA195">
            <v>0</v>
          </cell>
          <cell r="DB195">
            <v>0</v>
          </cell>
          <cell r="DC195">
            <v>0</v>
          </cell>
          <cell r="DD195">
            <v>0</v>
          </cell>
          <cell r="DE195">
            <v>0</v>
          </cell>
          <cell r="DF195">
            <v>11.847244299260554</v>
          </cell>
          <cell r="DG195">
            <v>11.834444393325603</v>
          </cell>
          <cell r="DH195">
            <v>10.968119179407969</v>
          </cell>
          <cell r="DI195">
            <v>10.477032229784179</v>
          </cell>
          <cell r="DJ195">
            <v>10.556125558123759</v>
          </cell>
          <cell r="DK195">
            <v>-0.10804120866951816</v>
          </cell>
          <cell r="DL195">
            <v>-7.320370818643795</v>
          </cell>
          <cell r="DM195">
            <v>-4.4774034781257521</v>
          </cell>
          <cell r="DN195">
            <v>0.75492111320161204</v>
          </cell>
          <cell r="DO195">
            <v>-10.898051129218144</v>
          </cell>
          <cell r="DP195">
            <v>-1.2911187411367968</v>
          </cell>
          <cell r="DQ195">
            <v>0</v>
          </cell>
          <cell r="DR195">
            <v>0</v>
          </cell>
          <cell r="DS195">
            <v>0</v>
          </cell>
          <cell r="DT195">
            <v>1</v>
          </cell>
          <cell r="DU195">
            <v>1</v>
          </cell>
        </row>
        <row r="196">
          <cell r="A196" t="str">
            <v>R91</v>
          </cell>
          <cell r="B196" t="str">
            <v>E1435</v>
          </cell>
          <cell r="C196" t="str">
            <v>E07000063</v>
          </cell>
          <cell r="D196" t="str">
            <v>Lewes</v>
          </cell>
          <cell r="E196">
            <v>3.8164025199999996</v>
          </cell>
          <cell r="F196">
            <v>3.0476442289349999</v>
          </cell>
          <cell r="G196">
            <v>2.4694967573707514</v>
          </cell>
          <cell r="H196">
            <v>2.1597886944844946</v>
          </cell>
          <cell r="I196">
            <v>2.2069038591043935</v>
          </cell>
          <cell r="J196">
            <v>2.9686790437499999E-2</v>
          </cell>
          <cell r="K196">
            <v>2.9686790445555788E-2</v>
          </cell>
          <cell r="L196">
            <v>3.1462987807996293E-2</v>
          </cell>
          <cell r="M196">
            <v>4.9441837983994159E-2</v>
          </cell>
          <cell r="N196">
            <v>7.1915400704012825E-2</v>
          </cell>
          <cell r="O196">
            <v>6.6324480000000001</v>
          </cell>
          <cell r="P196">
            <v>6.7874881309999999</v>
          </cell>
          <cell r="Q196">
            <v>6.8914892160000001</v>
          </cell>
          <cell r="R196">
            <v>7.0220167400000006</v>
          </cell>
          <cell r="S196">
            <v>7.138736690681923</v>
          </cell>
          <cell r="T196">
            <v>0</v>
          </cell>
          <cell r="U196">
            <v>3.5797099999999915E-2</v>
          </cell>
          <cell r="V196">
            <v>0.17490229631999987</v>
          </cell>
          <cell r="W196">
            <v>0.39195170723933326</v>
          </cell>
          <cell r="X196">
            <v>0.62458283042783203</v>
          </cell>
          <cell r="Y196">
            <v>0</v>
          </cell>
          <cell r="Z196">
            <v>0</v>
          </cell>
          <cell r="AA196">
            <v>0</v>
          </cell>
          <cell r="AB196">
            <v>0</v>
          </cell>
          <cell r="AC196">
            <v>0</v>
          </cell>
          <cell r="AD196">
            <v>0</v>
          </cell>
          <cell r="AE196">
            <v>0</v>
          </cell>
          <cell r="AF196">
            <v>2.2817767680000278E-2</v>
          </cell>
          <cell r="AG196">
            <v>2.3940112760666776E-2</v>
          </cell>
          <cell r="AH196">
            <v>2.5068186633793958E-2</v>
          </cell>
          <cell r="AI196">
            <v>6.6324480000000001</v>
          </cell>
          <cell r="AJ196">
            <v>6.8232852309999998</v>
          </cell>
          <cell r="AK196">
            <v>7.0892092800000004</v>
          </cell>
          <cell r="AL196">
            <v>7.4379085600000003</v>
          </cell>
          <cell r="AM196">
            <v>7.7883877077435484</v>
          </cell>
          <cell r="AN196">
            <v>7437908.5600000005</v>
          </cell>
          <cell r="AO196">
            <v>7788387.7077435488</v>
          </cell>
          <cell r="AP196">
            <v>7437908.5600000005</v>
          </cell>
          <cell r="AQ196">
            <v>7939618.5370201226</v>
          </cell>
          <cell r="AR196">
            <v>5.2739834396919871E-3</v>
          </cell>
          <cell r="AS196">
            <v>0.02</v>
          </cell>
          <cell r="AT196">
            <v>2.9684696231735419E-2</v>
          </cell>
          <cell r="AU196">
            <v>5.2739834396919871E-3</v>
          </cell>
          <cell r="AV196">
            <v>2.3293636220555136E-2</v>
          </cell>
          <cell r="AW196">
            <v>2.9684696231735419E-2</v>
          </cell>
          <cell r="AX196">
            <v>6.6324480000000001</v>
          </cell>
          <cell r="AY196">
            <v>6.8232852309999998</v>
          </cell>
          <cell r="AZ196">
            <v>7.0663915123200001</v>
          </cell>
          <cell r="BA196">
            <v>7.4139684472393341</v>
          </cell>
          <cell r="BB196">
            <v>7.7633195211097554</v>
          </cell>
          <cell r="BC196">
            <v>4.7120658302842626</v>
          </cell>
          <cell r="BD196">
            <v>17.050590085436856</v>
          </cell>
          <cell r="BE196">
            <v>1.1308715211097551</v>
          </cell>
          <cell r="BF196">
            <v>4.0143841071124342</v>
          </cell>
          <cell r="BG196">
            <v>7.1908683143729419</v>
          </cell>
          <cell r="BH196">
            <v>2.0415085560056445</v>
          </cell>
          <cell r="BI196">
            <v>0</v>
          </cell>
          <cell r="BJ196">
            <v>2.5068186633793958E-2</v>
          </cell>
          <cell r="BK196">
            <v>0</v>
          </cell>
          <cell r="BL196">
            <v>0</v>
          </cell>
          <cell r="BM196">
            <v>0</v>
          </cell>
          <cell r="BN196">
            <v>0</v>
          </cell>
          <cell r="BO196">
            <v>0</v>
          </cell>
          <cell r="BP196">
            <v>0</v>
          </cell>
          <cell r="BQ196">
            <v>0</v>
          </cell>
          <cell r="BR196">
            <v>0</v>
          </cell>
          <cell r="BS196">
            <v>0</v>
          </cell>
          <cell r="BT196">
            <v>0</v>
          </cell>
          <cell r="BU196">
            <v>0</v>
          </cell>
          <cell r="BV196">
            <v>1.3764549866666669</v>
          </cell>
          <cell r="BW196">
            <v>1.5918550417777779</v>
          </cell>
          <cell r="BX196">
            <v>1.2466674716231112</v>
          </cell>
          <cell r="BY196">
            <v>0.64875002849831021</v>
          </cell>
          <cell r="BZ196">
            <v>0.45737695472053247</v>
          </cell>
          <cell r="CA196">
            <v>6.6363776054963759E-3</v>
          </cell>
          <cell r="CB196">
            <v>4.7462061463509099E-3</v>
          </cell>
          <cell r="CC196">
            <v>5.0339044319073966E-3</v>
          </cell>
          <cell r="CD196">
            <v>0</v>
          </cell>
          <cell r="CE196">
            <v>0</v>
          </cell>
          <cell r="CF196">
            <v>-29.498738400175071</v>
          </cell>
          <cell r="CG196">
            <v>0</v>
          </cell>
          <cell r="CH196">
            <v>0</v>
          </cell>
          <cell r="CI196">
            <v>0</v>
          </cell>
          <cell r="CJ196">
            <v>0</v>
          </cell>
          <cell r="CK196">
            <v>0</v>
          </cell>
          <cell r="CL196">
            <v>0</v>
          </cell>
          <cell r="CM196">
            <v>0</v>
          </cell>
          <cell r="CO196">
            <v>0</v>
          </cell>
          <cell r="CQ196">
            <v>0</v>
          </cell>
          <cell r="CR196">
            <v>8.3951305686917319E-2</v>
          </cell>
          <cell r="CS196">
            <v>8.3650174953447898E-2</v>
          </cell>
          <cell r="CT196">
            <v>0</v>
          </cell>
          <cell r="CU196">
            <v>0</v>
          </cell>
          <cell r="CV196">
            <v>0</v>
          </cell>
          <cell r="CW196">
            <v>0</v>
          </cell>
          <cell r="CX196">
            <v>0</v>
          </cell>
          <cell r="CY196">
            <v>0</v>
          </cell>
          <cell r="CZ196">
            <v>0</v>
          </cell>
          <cell r="DA196">
            <v>0</v>
          </cell>
          <cell r="DB196">
            <v>0</v>
          </cell>
          <cell r="DC196">
            <v>0</v>
          </cell>
          <cell r="DD196">
            <v>0</v>
          </cell>
          <cell r="DE196">
            <v>0</v>
          </cell>
          <cell r="DF196">
            <v>11.861628674709662</v>
          </cell>
          <cell r="DG196">
            <v>11.5811688039916</v>
          </cell>
          <cell r="DH196">
            <v>10.925520576187216</v>
          </cell>
          <cell r="DI196">
            <v>10.2958891209668</v>
          </cell>
          <cell r="DJ196">
            <v>10.524583922272489</v>
          </cell>
          <cell r="DK196">
            <v>-2.364429695190462</v>
          </cell>
          <cell r="DL196">
            <v>-5.6613303795244541</v>
          </cell>
          <cell r="DM196">
            <v>-5.7629423772514121</v>
          </cell>
          <cell r="DN196">
            <v>2.2212243995515468</v>
          </cell>
          <cell r="DO196">
            <v>-11.272016593201107</v>
          </cell>
          <cell r="DP196">
            <v>-1.3370447524371742</v>
          </cell>
          <cell r="DQ196">
            <v>0</v>
          </cell>
          <cell r="DR196">
            <v>0</v>
          </cell>
          <cell r="DS196">
            <v>0</v>
          </cell>
          <cell r="DT196">
            <v>1</v>
          </cell>
          <cell r="DU196">
            <v>1</v>
          </cell>
        </row>
        <row r="197">
          <cell r="A197" t="str">
            <v>R93</v>
          </cell>
          <cell r="B197" t="str">
            <v>E1437</v>
          </cell>
          <cell r="C197" t="str">
            <v>E07000065</v>
          </cell>
          <cell r="D197" t="str">
            <v>Wealden</v>
          </cell>
          <cell r="E197">
            <v>5.0727572900000002</v>
          </cell>
          <cell r="F197">
            <v>3.9157438850880002</v>
          </cell>
          <cell r="G197">
            <v>3.0453184879483999</v>
          </cell>
          <cell r="H197">
            <v>2.840440549233441</v>
          </cell>
          <cell r="I197">
            <v>2.9055339784880343</v>
          </cell>
          <cell r="J197">
            <v>3.9084610833333332E-2</v>
          </cell>
          <cell r="K197">
            <v>3.9084610775390494E-2</v>
          </cell>
          <cell r="L197">
            <v>4.1423091342987689E-2</v>
          </cell>
          <cell r="M197">
            <v>6.5093429253266361E-2</v>
          </cell>
          <cell r="N197">
            <v>9.4681351641157915E-2</v>
          </cell>
          <cell r="O197">
            <v>10.6532</v>
          </cell>
          <cell r="P197">
            <v>10.95194223</v>
          </cell>
          <cell r="Q197">
            <v>11.000000196</v>
          </cell>
          <cell r="R197">
            <v>11.128978655999999</v>
          </cell>
          <cell r="S197">
            <v>11.305623781146879</v>
          </cell>
          <cell r="T197">
            <v>0</v>
          </cell>
          <cell r="U197">
            <v>0.21267129000000082</v>
          </cell>
          <cell r="V197">
            <v>0.43787660207999984</v>
          </cell>
          <cell r="W197">
            <v>0.76015591794248505</v>
          </cell>
          <cell r="X197">
            <v>1.1345568799123673</v>
          </cell>
          <cell r="Y197">
            <v>0</v>
          </cell>
          <cell r="Z197">
            <v>0</v>
          </cell>
          <cell r="AA197">
            <v>0</v>
          </cell>
          <cell r="AB197">
            <v>0</v>
          </cell>
          <cell r="AC197">
            <v>0</v>
          </cell>
          <cell r="AD197">
            <v>0</v>
          </cell>
          <cell r="AE197">
            <v>-1.7883081682157355E-15</v>
          </cell>
          <cell r="AF197">
            <v>9.1710905919998198E-2</v>
          </cell>
          <cell r="AG197">
            <v>9.5329170057512749E-2</v>
          </cell>
          <cell r="AH197">
            <v>9.9747554408497932E-2</v>
          </cell>
          <cell r="AI197">
            <v>10.6532</v>
          </cell>
          <cell r="AJ197">
            <v>11.16461352</v>
          </cell>
          <cell r="AK197">
            <v>11.529587704000001</v>
          </cell>
          <cell r="AL197">
            <v>11.984463743999997</v>
          </cell>
          <cell r="AM197">
            <v>12.539928215467745</v>
          </cell>
          <cell r="AN197">
            <v>11984463.744000001</v>
          </cell>
          <cell r="AO197">
            <v>12539928.215467751</v>
          </cell>
          <cell r="AP197">
            <v>11984463.743999999</v>
          </cell>
          <cell r="AQ197">
            <v>12783421.967224404</v>
          </cell>
          <cell r="AR197">
            <v>1.9418591290359721E-2</v>
          </cell>
          <cell r="AS197">
            <v>0.02</v>
          </cell>
          <cell r="AT197">
            <v>2.7406270554702905E-2</v>
          </cell>
          <cell r="AU197">
            <v>1.9418591290359721E-2</v>
          </cell>
          <cell r="AV197">
            <v>2.8178539224526622E-2</v>
          </cell>
          <cell r="AW197">
            <v>2.7406270554702905E-2</v>
          </cell>
          <cell r="AX197">
            <v>10.6532</v>
          </cell>
          <cell r="AY197">
            <v>11.164613520000001</v>
          </cell>
          <cell r="AZ197">
            <v>11.437876798080001</v>
          </cell>
          <cell r="BA197">
            <v>11.889134573942485</v>
          </cell>
          <cell r="BB197">
            <v>12.440180661059248</v>
          </cell>
          <cell r="BC197">
            <v>4.6348713078283703</v>
          </cell>
          <cell r="BD197">
            <v>16.77412102522479</v>
          </cell>
          <cell r="BE197">
            <v>1.7869806610592474</v>
          </cell>
          <cell r="BF197">
            <v>3.9529101217108398</v>
          </cell>
          <cell r="BG197">
            <v>11.522867337540477</v>
          </cell>
          <cell r="BH197">
            <v>1.98120056820974</v>
          </cell>
          <cell r="BI197">
            <v>0</v>
          </cell>
          <cell r="BJ197">
            <v>9.9747554408497932E-2</v>
          </cell>
          <cell r="BK197">
            <v>0</v>
          </cell>
          <cell r="BL197">
            <v>0</v>
          </cell>
          <cell r="BM197">
            <v>0</v>
          </cell>
          <cell r="BN197">
            <v>0</v>
          </cell>
          <cell r="BO197">
            <v>0</v>
          </cell>
          <cell r="BP197">
            <v>0</v>
          </cell>
          <cell r="BQ197">
            <v>0</v>
          </cell>
          <cell r="BR197">
            <v>0</v>
          </cell>
          <cell r="BS197">
            <v>0</v>
          </cell>
          <cell r="BT197">
            <v>0</v>
          </cell>
          <cell r="BU197">
            <v>0</v>
          </cell>
          <cell r="BV197">
            <v>4.3304449786666677</v>
          </cell>
          <cell r="BW197">
            <v>5.079981720000001</v>
          </cell>
          <cell r="BX197">
            <v>4.0955546305919999</v>
          </cell>
          <cell r="BY197">
            <v>2.5705858890751969</v>
          </cell>
          <cell r="BZ197">
            <v>1.8982923502900022</v>
          </cell>
          <cell r="CA197">
            <v>8.784459788950795E-3</v>
          </cell>
          <cell r="CB197">
            <v>6.282472083589675E-3</v>
          </cell>
          <cell r="CC197">
            <v>6.6632933947109573E-3</v>
          </cell>
          <cell r="CD197">
            <v>0</v>
          </cell>
          <cell r="CE197">
            <v>0</v>
          </cell>
          <cell r="CF197">
            <v>-26.153319429721968</v>
          </cell>
          <cell r="CG197">
            <v>3.9528063917873293E-2</v>
          </cell>
          <cell r="CH197">
            <v>0.20529091260572907</v>
          </cell>
          <cell r="CI197">
            <v>0.16576284868785576</v>
          </cell>
          <cell r="CJ197">
            <v>0.20656601144178949</v>
          </cell>
          <cell r="CK197">
            <v>0.20656601144178943</v>
          </cell>
          <cell r="CL197">
            <v>0.16576284868785576</v>
          </cell>
          <cell r="CM197">
            <v>0.16703794752391615</v>
          </cell>
          <cell r="CN197">
            <v>0.51195313617963323</v>
          </cell>
          <cell r="CO197">
            <v>0.19133425881340355</v>
          </cell>
          <cell r="CP197">
            <v>0.4832754162431645</v>
          </cell>
          <cell r="CQ197">
            <v>0</v>
          </cell>
          <cell r="CR197">
            <v>0.16679735217435304</v>
          </cell>
          <cell r="CS197">
            <v>0.16620889718795751</v>
          </cell>
          <cell r="CT197">
            <v>0</v>
          </cell>
          <cell r="CU197">
            <v>0</v>
          </cell>
          <cell r="CV197">
            <v>0</v>
          </cell>
          <cell r="CW197">
            <v>0</v>
          </cell>
          <cell r="CX197">
            <v>0</v>
          </cell>
          <cell r="CY197">
            <v>0</v>
          </cell>
          <cell r="CZ197">
            <v>0</v>
          </cell>
          <cell r="DA197">
            <v>0</v>
          </cell>
          <cell r="DB197">
            <v>0</v>
          </cell>
          <cell r="DC197">
            <v>0</v>
          </cell>
          <cell r="DD197">
            <v>0</v>
          </cell>
          <cell r="DE197">
            <v>0</v>
          </cell>
          <cell r="DF197">
            <v>20.143799403206824</v>
          </cell>
          <cell r="DG197">
            <v>20.577794472727064</v>
          </cell>
          <cell r="DH197">
            <v>19.050518953153908</v>
          </cell>
          <cell r="DI197">
            <v>17.667149623003692</v>
          </cell>
          <cell r="DJ197">
            <v>17.64500190732873</v>
          </cell>
          <cell r="DK197">
            <v>2.1544846671335938</v>
          </cell>
          <cell r="DL197">
            <v>-7.4219592463970923</v>
          </cell>
          <cell r="DM197">
            <v>-7.2615834432226523</v>
          </cell>
          <cell r="DN197">
            <v>-0.12536100133619943</v>
          </cell>
          <cell r="DO197">
            <v>-12.4047973565518</v>
          </cell>
          <cell r="DP197">
            <v>-2.4987974958780965</v>
          </cell>
          <cell r="DQ197">
            <v>0</v>
          </cell>
          <cell r="DR197">
            <v>0</v>
          </cell>
          <cell r="DS197">
            <v>0</v>
          </cell>
          <cell r="DT197">
            <v>1</v>
          </cell>
          <cell r="DU197">
            <v>1</v>
          </cell>
        </row>
        <row r="198">
          <cell r="A198" t="str">
            <v>R89</v>
          </cell>
          <cell r="B198" t="str">
            <v>E1433</v>
          </cell>
          <cell r="C198" t="str">
            <v>E07000062</v>
          </cell>
          <cell r="D198" t="str">
            <v>Hastings</v>
          </cell>
          <cell r="E198">
            <v>7.2970690400000002</v>
          </cell>
          <cell r="F198">
            <v>6.3308612703579996</v>
          </cell>
          <cell r="G198">
            <v>5.6049058759893393</v>
          </cell>
          <cell r="H198">
            <v>5.2161785566720553</v>
          </cell>
          <cell r="I198">
            <v>4.7464654898539766</v>
          </cell>
          <cell r="J198">
            <v>5.05556016875E-2</v>
          </cell>
          <cell r="K198">
            <v>5.0555601743283059E-2</v>
          </cell>
          <cell r="L198">
            <v>5.3580405877556005E-2</v>
          </cell>
          <cell r="M198">
            <v>8.4197780664730867E-2</v>
          </cell>
          <cell r="N198">
            <v>0.12246949914869507</v>
          </cell>
          <cell r="O198">
            <v>5.8354860000000004</v>
          </cell>
          <cell r="P198">
            <v>5.9308637400000004</v>
          </cell>
          <cell r="Q198">
            <v>6.0310813500000009</v>
          </cell>
          <cell r="R198">
            <v>6.1481220600000004</v>
          </cell>
          <cell r="S198">
            <v>6.2645220886921749</v>
          </cell>
          <cell r="T198">
            <v>0</v>
          </cell>
          <cell r="U198">
            <v>0.11861727480000002</v>
          </cell>
          <cell r="V198">
            <v>0.24365568653999997</v>
          </cell>
          <cell r="W198">
            <v>0.43951530331825767</v>
          </cell>
          <cell r="X198">
            <v>0.64920723437938732</v>
          </cell>
          <cell r="Y198">
            <v>0</v>
          </cell>
          <cell r="Z198">
            <v>0</v>
          </cell>
          <cell r="AA198">
            <v>0</v>
          </cell>
          <cell r="AB198">
            <v>0</v>
          </cell>
          <cell r="AC198">
            <v>0</v>
          </cell>
          <cell r="AD198">
            <v>0</v>
          </cell>
          <cell r="AE198">
            <v>4.7727251999999231E-3</v>
          </cell>
          <cell r="AF198">
            <v>7.2943134599995586E-3</v>
          </cell>
          <cell r="AG198">
            <v>7.6580566817419302E-3</v>
          </cell>
          <cell r="AH198">
            <v>8.0371350331335575E-3</v>
          </cell>
          <cell r="AI198">
            <v>5.8354860000000004</v>
          </cell>
          <cell r="AJ198">
            <v>6.0542537400000001</v>
          </cell>
          <cell r="AK198">
            <v>6.2820313500000005</v>
          </cell>
          <cell r="AL198">
            <v>6.5952954200000002</v>
          </cell>
          <cell r="AM198">
            <v>6.9217664581046963</v>
          </cell>
          <cell r="AN198">
            <v>6595295.4199999999</v>
          </cell>
          <cell r="AO198">
            <v>6921766.4581046961</v>
          </cell>
          <cell r="AP198">
            <v>6595295.4199999999</v>
          </cell>
          <cell r="AQ198">
            <v>7056169.6903009033</v>
          </cell>
          <cell r="AR198">
            <v>0.02</v>
          </cell>
          <cell r="AS198">
            <v>0.02</v>
          </cell>
          <cell r="AT198">
            <v>2.9880557663883645E-2</v>
          </cell>
          <cell r="AU198">
            <v>2.0804726833936638E-2</v>
          </cell>
          <cell r="AV198">
            <v>2.0380711694452325E-2</v>
          </cell>
          <cell r="AW198">
            <v>2.9880557663883645E-2</v>
          </cell>
          <cell r="AX198">
            <v>5.8354860000000004</v>
          </cell>
          <cell r="AY198">
            <v>6.0494810148000004</v>
          </cell>
          <cell r="AZ198">
            <v>6.2747370365400004</v>
          </cell>
          <cell r="BA198">
            <v>6.5876373633182581</v>
          </cell>
          <cell r="BB198">
            <v>6.9137293230715624</v>
          </cell>
          <cell r="BC198">
            <v>4.9500593576852419</v>
          </cell>
          <cell r="BD198">
            <v>18.477352581628381</v>
          </cell>
          <cell r="BE198">
            <v>1.0782433230715627</v>
          </cell>
          <cell r="BF198">
            <v>4.3299106127042908</v>
          </cell>
          <cell r="BG198">
            <v>6.4039251493180327</v>
          </cell>
          <cell r="BH198">
            <v>2.3510503650197023</v>
          </cell>
          <cell r="BI198">
            <v>0</v>
          </cell>
          <cell r="BJ198">
            <v>8.0371350331335575E-3</v>
          </cell>
          <cell r="BK198">
            <v>0</v>
          </cell>
          <cell r="BL198">
            <v>0</v>
          </cell>
          <cell r="BM198">
            <v>0</v>
          </cell>
          <cell r="BN198">
            <v>0</v>
          </cell>
          <cell r="BO198">
            <v>0</v>
          </cell>
          <cell r="BP198">
            <v>0</v>
          </cell>
          <cell r="BQ198">
            <v>0</v>
          </cell>
          <cell r="BR198">
            <v>0</v>
          </cell>
          <cell r="BS198">
            <v>0</v>
          </cell>
          <cell r="BT198">
            <v>0</v>
          </cell>
          <cell r="BU198">
            <v>0</v>
          </cell>
          <cell r="BV198">
            <v>1.0058567342222222</v>
          </cell>
          <cell r="BW198">
            <v>1.3879118684444445</v>
          </cell>
          <cell r="BX198">
            <v>1.008962984888889</v>
          </cell>
          <cell r="BY198">
            <v>0.64955931293944036</v>
          </cell>
          <cell r="BZ198">
            <v>0.55633713160610687</v>
          </cell>
          <cell r="CA198">
            <v>1.1223724306524281E-2</v>
          </cell>
          <cell r="CB198">
            <v>8.0269858732050312E-3</v>
          </cell>
          <cell r="CC198">
            <v>8.5135534605995985E-3</v>
          </cell>
          <cell r="CD198">
            <v>0</v>
          </cell>
          <cell r="CE198">
            <v>0</v>
          </cell>
          <cell r="CF198">
            <v>-14.351604153202979</v>
          </cell>
          <cell r="CG198">
            <v>0</v>
          </cell>
          <cell r="CH198">
            <v>0</v>
          </cell>
          <cell r="CI198">
            <v>0</v>
          </cell>
          <cell r="CJ198">
            <v>0</v>
          </cell>
          <cell r="CK198">
            <v>0</v>
          </cell>
          <cell r="CL198">
            <v>0</v>
          </cell>
          <cell r="CM198">
            <v>0</v>
          </cell>
          <cell r="CO198">
            <v>0</v>
          </cell>
          <cell r="CQ198">
            <v>0</v>
          </cell>
          <cell r="CR198">
            <v>5.4928497821755597E-3</v>
          </cell>
          <cell r="CS198">
            <v>5.4665048523905076E-3</v>
          </cell>
          <cell r="CT198">
            <v>0</v>
          </cell>
          <cell r="CU198">
            <v>0</v>
          </cell>
          <cell r="CV198">
            <v>0</v>
          </cell>
          <cell r="CW198">
            <v>0</v>
          </cell>
          <cell r="CX198">
            <v>0</v>
          </cell>
          <cell r="CY198">
            <v>0</v>
          </cell>
          <cell r="CZ198">
            <v>0</v>
          </cell>
          <cell r="DA198">
            <v>0</v>
          </cell>
          <cell r="DB198">
            <v>0</v>
          </cell>
          <cell r="DC198">
            <v>0</v>
          </cell>
          <cell r="DD198">
            <v>0</v>
          </cell>
          <cell r="DE198">
            <v>0</v>
          </cell>
          <cell r="DF198">
            <v>14.200191100216248</v>
          </cell>
          <cell r="DG198">
            <v>13.83710231620111</v>
          </cell>
          <cell r="DH198">
            <v>12.963460675068774</v>
          </cell>
          <cell r="DI198">
            <v>12.545231070276227</v>
          </cell>
          <cell r="DJ198">
            <v>12.347038578713475</v>
          </cell>
          <cell r="DK198">
            <v>-2.5569288571729798</v>
          </cell>
          <cell r="DL198">
            <v>-6.3137615171742762</v>
          </cell>
          <cell r="DM198">
            <v>-3.2262187950851895</v>
          </cell>
          <cell r="DN198">
            <v>-1.579823364372579</v>
          </cell>
          <cell r="DO198">
            <v>-13.050194243333468</v>
          </cell>
          <cell r="DP198">
            <v>-1.8531525215027724</v>
          </cell>
          <cell r="DQ198">
            <v>0</v>
          </cell>
          <cell r="DR198">
            <v>0</v>
          </cell>
          <cell r="DS198">
            <v>0</v>
          </cell>
          <cell r="DT198">
            <v>1</v>
          </cell>
          <cell r="DU198">
            <v>1</v>
          </cell>
        </row>
        <row r="199">
          <cell r="A199" t="str">
            <v>R88</v>
          </cell>
          <cell r="B199" t="str">
            <v>E1432</v>
          </cell>
          <cell r="C199" t="str">
            <v>E07000061</v>
          </cell>
          <cell r="D199" t="str">
            <v>Eastbourne</v>
          </cell>
          <cell r="E199">
            <v>6.0786664499999992</v>
          </cell>
          <cell r="F199">
            <v>5.0943955504759995</v>
          </cell>
          <cell r="G199">
            <v>4.3547051537229926</v>
          </cell>
          <cell r="H199">
            <v>3.9585849340943979</v>
          </cell>
          <cell r="I199">
            <v>3.5936338101978844</v>
          </cell>
          <cell r="J199">
            <v>4.834077995833333E-2</v>
          </cell>
          <cell r="K199">
            <v>4.8340779967078515E-2</v>
          </cell>
          <cell r="L199">
            <v>5.1233068577169597E-2</v>
          </cell>
          <cell r="M199">
            <v>8.0509107764123636E-2</v>
          </cell>
          <cell r="N199">
            <v>0.11710415674779255</v>
          </cell>
          <cell r="O199">
            <v>7.2994000000000003</v>
          </cell>
          <cell r="P199">
            <v>7.5341515589999997</v>
          </cell>
          <cell r="Q199">
            <v>7.6053543029999995</v>
          </cell>
          <cell r="R199">
            <v>7.7019129360000003</v>
          </cell>
          <cell r="S199">
            <v>7.8321021553737484</v>
          </cell>
          <cell r="T199">
            <v>0</v>
          </cell>
          <cell r="U199">
            <v>0.14517835200000043</v>
          </cell>
          <cell r="V199">
            <v>0.29615390099999961</v>
          </cell>
          <cell r="W199">
            <v>0.53180611199999916</v>
          </cell>
          <cell r="X199">
            <v>0.79198242148417908</v>
          </cell>
          <cell r="Y199">
            <v>0</v>
          </cell>
          <cell r="Z199">
            <v>0</v>
          </cell>
          <cell r="AA199">
            <v>0</v>
          </cell>
          <cell r="AB199">
            <v>0</v>
          </cell>
          <cell r="AC199">
            <v>0</v>
          </cell>
          <cell r="AD199">
            <v>0</v>
          </cell>
          <cell r="AE199">
            <v>-9.5514280928910011E-16</v>
          </cell>
          <cell r="AF199">
            <v>0</v>
          </cell>
          <cell r="AG199">
            <v>9.7641077445587144E-16</v>
          </cell>
          <cell r="AH199">
            <v>9.9291552562234537E-16</v>
          </cell>
          <cell r="AI199">
            <v>7.2994000000000003</v>
          </cell>
          <cell r="AJ199">
            <v>7.6793299109999991</v>
          </cell>
          <cell r="AK199">
            <v>7.9015082039999989</v>
          </cell>
          <cell r="AL199">
            <v>8.2337190480000011</v>
          </cell>
          <cell r="AM199">
            <v>8.6240845768579302</v>
          </cell>
          <cell r="AN199">
            <v>8233719.0479999995</v>
          </cell>
          <cell r="AO199">
            <v>8624084.5768579282</v>
          </cell>
          <cell r="AP199">
            <v>8233719.0479999995</v>
          </cell>
          <cell r="AQ199">
            <v>8791542.529806627</v>
          </cell>
          <cell r="AR199">
            <v>1.9269369731031771E-2</v>
          </cell>
          <cell r="AS199">
            <v>1.9298936589208227E-2</v>
          </cell>
          <cell r="AT199">
            <v>2.8979907264296667E-2</v>
          </cell>
          <cell r="AU199">
            <v>1.9269369731031771E-2</v>
          </cell>
          <cell r="AV199">
            <v>1.9298936589208227E-2</v>
          </cell>
          <cell r="AW199">
            <v>2.8979907264296667E-2</v>
          </cell>
          <cell r="AX199">
            <v>7.2994000000000003</v>
          </cell>
          <cell r="AY199">
            <v>7.679329911</v>
          </cell>
          <cell r="AZ199">
            <v>7.9015082039999989</v>
          </cell>
          <cell r="BA199">
            <v>8.2337190479999993</v>
          </cell>
          <cell r="BB199">
            <v>8.6240845768579284</v>
          </cell>
          <cell r="BC199">
            <v>4.7410596181654991</v>
          </cell>
          <cell r="BD199">
            <v>18.14785567112267</v>
          </cell>
          <cell r="BE199">
            <v>1.3246845768579283</v>
          </cell>
          <cell r="BF199">
            <v>4.2572969606977651</v>
          </cell>
          <cell r="BG199">
            <v>7.9881623261250425</v>
          </cell>
          <cell r="BH199">
            <v>2.2798140003946088</v>
          </cell>
          <cell r="BI199">
            <v>0</v>
          </cell>
          <cell r="BJ199">
            <v>9.9291552562234537E-16</v>
          </cell>
          <cell r="BK199">
            <v>0</v>
          </cell>
          <cell r="BL199">
            <v>0</v>
          </cell>
          <cell r="BM199">
            <v>0</v>
          </cell>
          <cell r="BN199">
            <v>0</v>
          </cell>
          <cell r="BO199">
            <v>0</v>
          </cell>
          <cell r="BP199">
            <v>0</v>
          </cell>
          <cell r="BQ199">
            <v>0</v>
          </cell>
          <cell r="BR199">
            <v>0</v>
          </cell>
          <cell r="BS199">
            <v>0</v>
          </cell>
          <cell r="BT199">
            <v>0</v>
          </cell>
          <cell r="BU199">
            <v>0</v>
          </cell>
          <cell r="BV199">
            <v>1.0641614302222224</v>
          </cell>
          <cell r="BW199">
            <v>1.164945065777778</v>
          </cell>
          <cell r="BX199">
            <v>0.84385046592711122</v>
          </cell>
          <cell r="BY199">
            <v>0.3396345414826667</v>
          </cell>
          <cell r="BZ199">
            <v>0.18282439214933335</v>
          </cell>
          <cell r="CA199">
            <v>1.0750880431563936E-2</v>
          </cell>
          <cell r="CB199">
            <v>7.6888172759657075E-3</v>
          </cell>
          <cell r="CC199">
            <v>8.1548862750868614E-3</v>
          </cell>
          <cell r="CD199">
            <v>0</v>
          </cell>
          <cell r="CE199">
            <v>0</v>
          </cell>
          <cell r="CF199">
            <v>-46.170259552748163</v>
          </cell>
          <cell r="CG199">
            <v>0</v>
          </cell>
          <cell r="CH199">
            <v>0</v>
          </cell>
          <cell r="CI199">
            <v>0</v>
          </cell>
          <cell r="CJ199">
            <v>0</v>
          </cell>
          <cell r="CK199">
            <v>0</v>
          </cell>
          <cell r="CL199">
            <v>0</v>
          </cell>
          <cell r="CM199">
            <v>0</v>
          </cell>
          <cell r="CO199">
            <v>0</v>
          </cell>
          <cell r="CQ199">
            <v>0</v>
          </cell>
          <cell r="CR199">
            <v>3.0605218606561804E-2</v>
          </cell>
          <cell r="CS199">
            <v>3.0490216345042301E-2</v>
          </cell>
          <cell r="CT199">
            <v>0</v>
          </cell>
          <cell r="CU199">
            <v>0</v>
          </cell>
          <cell r="CV199">
            <v>0</v>
          </cell>
          <cell r="CW199">
            <v>0</v>
          </cell>
          <cell r="CX199">
            <v>0</v>
          </cell>
          <cell r="CY199">
            <v>0</v>
          </cell>
          <cell r="CZ199">
            <v>0</v>
          </cell>
          <cell r="DA199">
            <v>0</v>
          </cell>
          <cell r="DB199">
            <v>0</v>
          </cell>
          <cell r="DC199">
            <v>0</v>
          </cell>
          <cell r="DD199">
            <v>0</v>
          </cell>
          <cell r="DE199">
            <v>0</v>
          </cell>
          <cell r="DF199">
            <v>14.501319540612121</v>
          </cell>
          <cell r="DG199">
            <v>14.025305343103382</v>
          </cell>
          <cell r="DH199">
            <v>13.1899419948474</v>
          </cell>
          <cell r="DI199">
            <v>12.612447631341189</v>
          </cell>
          <cell r="DJ199">
            <v>12.517646935952939</v>
          </cell>
          <cell r="DK199">
            <v>-3.2825578125881827</v>
          </cell>
          <cell r="DL199">
            <v>-5.9561152347157424</v>
          </cell>
          <cell r="DM199">
            <v>-4.3782934279150476</v>
          </cell>
          <cell r="DN199">
            <v>-0.75164391686095566</v>
          </cell>
          <cell r="DO199">
            <v>-13.679255871189822</v>
          </cell>
          <cell r="DP199">
            <v>-1.983672604659181</v>
          </cell>
          <cell r="DQ199">
            <v>0</v>
          </cell>
          <cell r="DR199">
            <v>0</v>
          </cell>
          <cell r="DS199">
            <v>0</v>
          </cell>
          <cell r="DT199">
            <v>1</v>
          </cell>
          <cell r="DU199">
            <v>1</v>
          </cell>
        </row>
        <row r="200">
          <cell r="A200" t="str">
            <v>R97</v>
          </cell>
          <cell r="B200" t="str">
            <v>E1534</v>
          </cell>
          <cell r="C200" t="str">
            <v>E07000069</v>
          </cell>
          <cell r="D200" t="str">
            <v>Castle Point</v>
          </cell>
          <cell r="E200">
            <v>3.7711252700000002</v>
          </cell>
          <cell r="F200">
            <v>2.9888008514309998</v>
          </cell>
          <cell r="G200">
            <v>2.4004377872555187</v>
          </cell>
          <cell r="H200">
            <v>2.1770603854753068</v>
          </cell>
          <cell r="I200">
            <v>2.2269513526419207</v>
          </cell>
          <cell r="J200">
            <v>2.9956465000000002E-2</v>
          </cell>
          <cell r="K200">
            <v>2.9956464965896695E-2</v>
          </cell>
          <cell r="L200">
            <v>3.1748797288181557E-2</v>
          </cell>
          <cell r="M200">
            <v>4.9890967167142447E-2</v>
          </cell>
          <cell r="N200">
            <v>7.2568679515826323E-2</v>
          </cell>
          <cell r="O200">
            <v>6.862114</v>
          </cell>
          <cell r="P200">
            <v>6.95762298</v>
          </cell>
          <cell r="Q200">
            <v>7.0407249299999997</v>
          </cell>
          <cell r="R200">
            <v>7.1264018700000005</v>
          </cell>
          <cell r="S200">
            <v>7.2300807764358517</v>
          </cell>
          <cell r="T200">
            <v>0</v>
          </cell>
          <cell r="U200">
            <v>0.13642397999999953</v>
          </cell>
          <cell r="V200">
            <v>0.27881378999999834</v>
          </cell>
          <cell r="W200">
            <v>0.50139620999999768</v>
          </cell>
          <cell r="X200">
            <v>0.74085395176304458</v>
          </cell>
          <cell r="Y200">
            <v>0</v>
          </cell>
          <cell r="Z200">
            <v>0</v>
          </cell>
          <cell r="AA200">
            <v>0</v>
          </cell>
          <cell r="AB200">
            <v>0</v>
          </cell>
          <cell r="AC200">
            <v>0</v>
          </cell>
          <cell r="AD200">
            <v>0</v>
          </cell>
          <cell r="AE200">
            <v>8.4475004769046786E-16</v>
          </cell>
          <cell r="AF200">
            <v>1.7096795090765226E-15</v>
          </cell>
          <cell r="AG200">
            <v>1.7304842003795785E-15</v>
          </cell>
          <cell r="AH200">
            <v>1.7556602587569703E-15</v>
          </cell>
          <cell r="AI200">
            <v>6.862114</v>
          </cell>
          <cell r="AJ200">
            <v>7.0940469600000009</v>
          </cell>
          <cell r="AK200">
            <v>7.3195387199999997</v>
          </cell>
          <cell r="AL200">
            <v>7.6277980799999998</v>
          </cell>
          <cell r="AM200">
            <v>7.9709347281988991</v>
          </cell>
          <cell r="AN200">
            <v>7627798.0799999982</v>
          </cell>
          <cell r="AO200">
            <v>7970934.7281988971</v>
          </cell>
          <cell r="AP200">
            <v>7627798.0800000001</v>
          </cell>
          <cell r="AQ200">
            <v>8125710.1598144118</v>
          </cell>
          <cell r="AR200">
            <v>1.9607843137254832E-2</v>
          </cell>
          <cell r="AS200">
            <v>1.9607843137254832E-2</v>
          </cell>
          <cell r="AT200">
            <v>2.9585798816567976E-2</v>
          </cell>
          <cell r="AU200">
            <v>1.9607843137254832E-2</v>
          </cell>
          <cell r="AV200">
            <v>1.9607843137254832E-2</v>
          </cell>
          <cell r="AW200">
            <v>2.9585798816567976E-2</v>
          </cell>
          <cell r="AX200">
            <v>6.862114</v>
          </cell>
          <cell r="AY200">
            <v>7.09404696</v>
          </cell>
          <cell r="AZ200">
            <v>7.3195387199999979</v>
          </cell>
          <cell r="BA200">
            <v>7.627798079999998</v>
          </cell>
          <cell r="BB200">
            <v>7.9709347281988974</v>
          </cell>
          <cell r="BC200">
            <v>4.4985019870753966</v>
          </cell>
          <cell r="BD200">
            <v>16.158587983220578</v>
          </cell>
          <cell r="BE200">
            <v>1.1088207281988971</v>
          </cell>
          <cell r="BF200">
            <v>3.8156508527235733</v>
          </cell>
          <cell r="BG200">
            <v>7.3831744033056141</v>
          </cell>
          <cell r="BH200">
            <v>1.8465447416047276</v>
          </cell>
          <cell r="BI200">
            <v>0</v>
          </cell>
          <cell r="BJ200">
            <v>1.7556602587569703E-15</v>
          </cell>
          <cell r="BK200">
            <v>0</v>
          </cell>
          <cell r="BL200">
            <v>0</v>
          </cell>
          <cell r="BM200">
            <v>0</v>
          </cell>
          <cell r="BN200">
            <v>0</v>
          </cell>
          <cell r="BO200">
            <v>0</v>
          </cell>
          <cell r="BP200">
            <v>0</v>
          </cell>
          <cell r="BQ200">
            <v>0</v>
          </cell>
          <cell r="BR200">
            <v>0</v>
          </cell>
          <cell r="BS200">
            <v>0</v>
          </cell>
          <cell r="BT200">
            <v>0</v>
          </cell>
          <cell r="BU200">
            <v>0</v>
          </cell>
          <cell r="BV200">
            <v>0.82050491377777801</v>
          </cell>
          <cell r="BW200">
            <v>1.1711949208888892</v>
          </cell>
          <cell r="BX200">
            <v>0.97524135785955557</v>
          </cell>
          <cell r="BY200">
            <v>0.69085527519288892</v>
          </cell>
          <cell r="BZ200">
            <v>0.56899647341511117</v>
          </cell>
          <cell r="CA200">
            <v>6.5951905579733003E-3</v>
          </cell>
          <cell r="CB200">
            <v>4.7167499837084811E-3</v>
          </cell>
          <cell r="CC200">
            <v>5.0026627405226455E-3</v>
          </cell>
          <cell r="CD200">
            <v>0</v>
          </cell>
          <cell r="CE200">
            <v>0</v>
          </cell>
          <cell r="CF200">
            <v>-17.638832061281484</v>
          </cell>
          <cell r="CG200">
            <v>0</v>
          </cell>
          <cell r="CH200">
            <v>0</v>
          </cell>
          <cell r="CI200">
            <v>0</v>
          </cell>
          <cell r="CJ200">
            <v>0</v>
          </cell>
          <cell r="CK200">
            <v>0</v>
          </cell>
          <cell r="CL200">
            <v>0</v>
          </cell>
          <cell r="CM200">
            <v>0</v>
          </cell>
          <cell r="CO200">
            <v>0</v>
          </cell>
          <cell r="CQ200">
            <v>0</v>
          </cell>
          <cell r="CR200">
            <v>8.663029669991551E-2</v>
          </cell>
          <cell r="CS200">
            <v>8.6320795610724851E-2</v>
          </cell>
          <cell r="CT200">
            <v>0</v>
          </cell>
          <cell r="CU200">
            <v>0</v>
          </cell>
          <cell r="CV200">
            <v>0</v>
          </cell>
          <cell r="CW200">
            <v>0</v>
          </cell>
          <cell r="CX200">
            <v>0</v>
          </cell>
          <cell r="CY200">
            <v>0</v>
          </cell>
          <cell r="CZ200">
            <v>0</v>
          </cell>
          <cell r="DA200">
            <v>0</v>
          </cell>
          <cell r="DB200">
            <v>0</v>
          </cell>
          <cell r="DC200">
            <v>0</v>
          </cell>
          <cell r="DD200">
            <v>0</v>
          </cell>
          <cell r="DE200">
            <v>0</v>
          </cell>
          <cell r="DF200">
            <v>11.490295839335751</v>
          </cell>
          <cell r="DG200">
            <v>11.37534624396941</v>
          </cell>
          <cell r="DH200">
            <v>10.818290120754504</v>
          </cell>
          <cell r="DI200">
            <v>10.545604707835338</v>
          </cell>
          <cell r="DJ200">
            <v>10.839451233771756</v>
          </cell>
          <cell r="DK200">
            <v>-1.0004058813944838</v>
          </cell>
          <cell r="DL200">
            <v>-4.8970476262226059</v>
          </cell>
          <cell r="DM200">
            <v>-2.5205962298610385</v>
          </cell>
          <cell r="DN200">
            <v>2.7864359994272503</v>
          </cell>
          <cell r="DO200">
            <v>-5.6642980708634161</v>
          </cell>
          <cell r="DP200">
            <v>-0.65084460556399448</v>
          </cell>
          <cell r="DQ200">
            <v>0</v>
          </cell>
          <cell r="DR200">
            <v>0</v>
          </cell>
          <cell r="DS200">
            <v>0</v>
          </cell>
          <cell r="DT200">
            <v>0</v>
          </cell>
          <cell r="DU200">
            <v>1</v>
          </cell>
        </row>
        <row r="201">
          <cell r="A201" t="str">
            <v>R107</v>
          </cell>
          <cell r="B201" t="str">
            <v>E1544</v>
          </cell>
          <cell r="C201" t="str">
            <v>E07000077</v>
          </cell>
          <cell r="D201" t="str">
            <v>Uttlesford</v>
          </cell>
          <cell r="E201">
            <v>2.6415010800000003</v>
          </cell>
          <cell r="F201">
            <v>2.1047962916979999</v>
          </cell>
          <cell r="G201">
            <v>1.7011562259773585</v>
          </cell>
          <cell r="H201">
            <v>1.4931743168230105</v>
          </cell>
          <cell r="I201">
            <v>1.5273928949169964</v>
          </cell>
          <cell r="J201">
            <v>2.0546156895833334E-2</v>
          </cell>
          <cell r="K201">
            <v>2.0546156830702478E-2</v>
          </cell>
          <cell r="L201">
            <v>2.1775458787002235E-2</v>
          </cell>
          <cell r="M201">
            <v>3.4218578093860655E-2</v>
          </cell>
          <cell r="N201">
            <v>4.9772477227437759E-2</v>
          </cell>
          <cell r="O201">
            <v>4.6533119999999997</v>
          </cell>
          <cell r="P201">
            <v>4.7797039920000008</v>
          </cell>
          <cell r="Q201">
            <v>4.8869361380000003</v>
          </cell>
          <cell r="R201">
            <v>5.0239002660000009</v>
          </cell>
          <cell r="S201">
            <v>5.1487009873000051</v>
          </cell>
          <cell r="T201">
            <v>0</v>
          </cell>
          <cell r="U201">
            <v>4.7886611999999211E-2</v>
          </cell>
          <cell r="V201">
            <v>0.14758730300000047</v>
          </cell>
          <cell r="W201">
            <v>0.30634421399999956</v>
          </cell>
          <cell r="X201">
            <v>0.4778338901000061</v>
          </cell>
          <cell r="Y201">
            <v>0</v>
          </cell>
          <cell r="Z201">
            <v>0</v>
          </cell>
          <cell r="AA201">
            <v>0</v>
          </cell>
          <cell r="AB201">
            <v>0</v>
          </cell>
          <cell r="AC201">
            <v>0</v>
          </cell>
          <cell r="AD201">
            <v>0</v>
          </cell>
          <cell r="AE201">
            <v>0</v>
          </cell>
          <cell r="AF201">
            <v>-1.0011177664637215E-15</v>
          </cell>
          <cell r="AG201">
            <v>-1.0291756780134166E-15</v>
          </cell>
          <cell r="AH201">
            <v>2.1672490821558834E-2</v>
          </cell>
          <cell r="AI201">
            <v>4.6533119999999997</v>
          </cell>
          <cell r="AJ201">
            <v>4.8275906039999992</v>
          </cell>
          <cell r="AK201">
            <v>5.0345234409999993</v>
          </cell>
          <cell r="AL201">
            <v>5.3302444799999993</v>
          </cell>
          <cell r="AM201">
            <v>5.6482073682215699</v>
          </cell>
          <cell r="AN201">
            <v>5330244.4800000014</v>
          </cell>
          <cell r="AO201">
            <v>5626534.8774000099</v>
          </cell>
          <cell r="AP201">
            <v>5330244.4799999995</v>
          </cell>
          <cell r="AQ201">
            <v>5735787.9818155449</v>
          </cell>
          <cell r="AR201">
            <v>1.0018740089375644E-2</v>
          </cell>
          <cell r="AS201">
            <v>1.9981445800328457E-2</v>
          </cell>
          <cell r="AT201">
            <v>2.987476387042598E-2</v>
          </cell>
          <cell r="AU201">
            <v>1.0018740089375644E-2</v>
          </cell>
          <cell r="AV201">
            <v>1.9981445800328457E-2</v>
          </cell>
          <cell r="AW201">
            <v>2.987476387042598E-2</v>
          </cell>
          <cell r="AX201">
            <v>4.6533119999999997</v>
          </cell>
          <cell r="AY201">
            <v>4.8275906039999992</v>
          </cell>
          <cell r="AZ201">
            <v>5.0345234410000002</v>
          </cell>
          <cell r="BA201">
            <v>5.3302444800000002</v>
          </cell>
          <cell r="BB201">
            <v>5.6265348774000108</v>
          </cell>
          <cell r="BC201">
            <v>5.5586643072703934</v>
          </cell>
          <cell r="BD201">
            <v>20.914627632963594</v>
          </cell>
          <cell r="BE201">
            <v>0.97322287740001079</v>
          </cell>
          <cell r="BF201">
            <v>4.862380066119032</v>
          </cell>
          <cell r="BG201">
            <v>5.2116457733825605</v>
          </cell>
          <cell r="BH201">
            <v>2.8734202925335461</v>
          </cell>
          <cell r="BI201">
            <v>0</v>
          </cell>
          <cell r="BJ201">
            <v>2.1672490821558834E-2</v>
          </cell>
          <cell r="BK201">
            <v>0</v>
          </cell>
          <cell r="BL201">
            <v>0</v>
          </cell>
          <cell r="BM201">
            <v>0</v>
          </cell>
          <cell r="BN201">
            <v>0</v>
          </cell>
          <cell r="BO201">
            <v>0</v>
          </cell>
          <cell r="BP201">
            <v>0</v>
          </cell>
          <cell r="BQ201">
            <v>0</v>
          </cell>
          <cell r="BR201">
            <v>0</v>
          </cell>
          <cell r="BS201">
            <v>0</v>
          </cell>
          <cell r="BT201">
            <v>0</v>
          </cell>
          <cell r="BU201">
            <v>0</v>
          </cell>
          <cell r="BV201">
            <v>3.5982986586666668</v>
          </cell>
          <cell r="BW201">
            <v>4.2796320044444442</v>
          </cell>
          <cell r="BX201">
            <v>3.7688323685902221</v>
          </cell>
          <cell r="BY201">
            <v>2.8642962251903441</v>
          </cell>
          <cell r="BZ201">
            <v>2.9685920651973037</v>
          </cell>
          <cell r="CA201">
            <v>4.6319203666644534E-3</v>
          </cell>
          <cell r="CB201">
            <v>3.3126579318607744E-3</v>
          </cell>
          <cell r="CC201">
            <v>3.513459578111262E-3</v>
          </cell>
          <cell r="CD201">
            <v>0</v>
          </cell>
          <cell r="CE201">
            <v>0</v>
          </cell>
          <cell r="CF201">
            <v>3.6412379100219994</v>
          </cell>
          <cell r="CG201">
            <v>5.3478585432579967E-2</v>
          </cell>
          <cell r="CH201">
            <v>0.27774362111759276</v>
          </cell>
          <cell r="CI201">
            <v>0.22426503568501283</v>
          </cell>
          <cell r="CJ201">
            <v>0.27946873677670825</v>
          </cell>
          <cell r="CK201">
            <v>0.27946873677670814</v>
          </cell>
          <cell r="CL201">
            <v>0.22426503568501283</v>
          </cell>
          <cell r="CM201">
            <v>0.2259901513441282</v>
          </cell>
          <cell r="CN201">
            <v>0.51195313617963323</v>
          </cell>
          <cell r="CO201">
            <v>0.25886128719563378</v>
          </cell>
          <cell r="CP201">
            <v>0.48327541624316472</v>
          </cell>
          <cell r="CQ201">
            <v>0</v>
          </cell>
          <cell r="CR201">
            <v>6.0579896075981243E-2</v>
          </cell>
          <cell r="CS201">
            <v>6.0357797891698393E-2</v>
          </cell>
          <cell r="CT201">
            <v>0</v>
          </cell>
          <cell r="CU201">
            <v>0</v>
          </cell>
          <cell r="CV201">
            <v>0</v>
          </cell>
          <cell r="CW201">
            <v>0</v>
          </cell>
          <cell r="CX201">
            <v>0</v>
          </cell>
          <cell r="CY201">
            <v>0</v>
          </cell>
          <cell r="CZ201">
            <v>0</v>
          </cell>
          <cell r="DA201">
            <v>0</v>
          </cell>
          <cell r="DB201">
            <v>0</v>
          </cell>
          <cell r="DC201">
            <v>0</v>
          </cell>
          <cell r="DD201">
            <v>0</v>
          </cell>
          <cell r="DE201">
            <v>0</v>
          </cell>
          <cell r="DF201">
            <v>10.971768401361745</v>
          </cell>
          <cell r="DG201">
            <v>11.574201232098581</v>
          </cell>
          <cell r="DH201">
            <v>10.814423787509407</v>
          </cell>
          <cell r="DI201">
            <v>10.001402336883926</v>
          </cell>
          <cell r="DJ201">
            <v>10.473433542340016</v>
          </cell>
          <cell r="DK201">
            <v>5.4907541674144911</v>
          </cell>
          <cell r="DL201">
            <v>-6.5644050017213633</v>
          </cell>
          <cell r="DM201">
            <v>-7.5179359215098991</v>
          </cell>
          <cell r="DN201">
            <v>4.7196502006053631</v>
          </cell>
          <cell r="DO201">
            <v>-4.5419739169838769</v>
          </cell>
          <cell r="DP201">
            <v>-0.49833485902172886</v>
          </cell>
          <cell r="DQ201">
            <v>0</v>
          </cell>
          <cell r="DR201">
            <v>0</v>
          </cell>
          <cell r="DS201">
            <v>0</v>
          </cell>
          <cell r="DT201">
            <v>0</v>
          </cell>
          <cell r="DU201">
            <v>1</v>
          </cell>
        </row>
        <row r="202">
          <cell r="A202" t="str">
            <v>R103</v>
          </cell>
          <cell r="B202" t="str">
            <v>E1540</v>
          </cell>
          <cell r="C202" t="str">
            <v>E07000075</v>
          </cell>
          <cell r="D202" t="str">
            <v>Rochford</v>
          </cell>
          <cell r="E202">
            <v>2.84816468</v>
          </cell>
          <cell r="F202">
            <v>2.1738753076149999</v>
          </cell>
          <cell r="G202">
            <v>1.6666165337996131</v>
          </cell>
          <cell r="H202">
            <v>1.6716350600042365</v>
          </cell>
          <cell r="I202">
            <v>1.7099433634618249</v>
          </cell>
          <cell r="J202">
            <v>2.3001786062500001E-2</v>
          </cell>
          <cell r="K202">
            <v>2.3001786006890495E-2</v>
          </cell>
          <cell r="L202">
            <v>2.4378011291728448E-2</v>
          </cell>
          <cell r="M202">
            <v>3.8308303458430414E-2</v>
          </cell>
          <cell r="N202">
            <v>5.5721168666780438E-2</v>
          </cell>
          <cell r="O202">
            <v>6.3166779999999996</v>
          </cell>
          <cell r="P202">
            <v>6.3877662719999995</v>
          </cell>
          <cell r="Q202">
            <v>6.4481405939999998</v>
          </cell>
          <cell r="R202">
            <v>6.5404679579999998</v>
          </cell>
          <cell r="S202">
            <v>6.6484290578930629</v>
          </cell>
          <cell r="T202">
            <v>0</v>
          </cell>
          <cell r="U202">
            <v>0.12348825600000039</v>
          </cell>
          <cell r="V202">
            <v>0.25270490700000026</v>
          </cell>
          <cell r="W202">
            <v>0.4591284570000021</v>
          </cell>
          <cell r="X202">
            <v>0.68016120702088856</v>
          </cell>
          <cell r="Y202">
            <v>0</v>
          </cell>
          <cell r="Z202">
            <v>0</v>
          </cell>
          <cell r="AA202">
            <v>0</v>
          </cell>
          <cell r="AB202">
            <v>0</v>
          </cell>
          <cell r="AC202">
            <v>0</v>
          </cell>
          <cell r="AD202">
            <v>0</v>
          </cell>
          <cell r="AE202">
            <v>0</v>
          </cell>
          <cell r="AF202">
            <v>-8.7696037098794473E-16</v>
          </cell>
          <cell r="AG202">
            <v>-1.7790341644285946E-15</v>
          </cell>
          <cell r="AH202">
            <v>-1.8084000272953517E-15</v>
          </cell>
          <cell r="AI202">
            <v>6.3166779999999996</v>
          </cell>
          <cell r="AJ202">
            <v>6.5112545280000003</v>
          </cell>
          <cell r="AK202">
            <v>6.700845500999999</v>
          </cell>
          <cell r="AL202">
            <v>6.9995964150000001</v>
          </cell>
          <cell r="AM202">
            <v>7.3285902649139505</v>
          </cell>
          <cell r="AN202">
            <v>6999596.415000001</v>
          </cell>
          <cell r="AO202">
            <v>7328590.264913951</v>
          </cell>
          <cell r="AP202">
            <v>6999596.415</v>
          </cell>
          <cell r="AQ202">
            <v>7470892.9885045122</v>
          </cell>
          <cell r="AR202">
            <v>1.9331993492200272E-2</v>
          </cell>
          <cell r="AS202">
            <v>1.9481738803868165E-2</v>
          </cell>
          <cell r="AT202">
            <v>2.9838375466224809E-2</v>
          </cell>
          <cell r="AU202">
            <v>1.9331993492200272E-2</v>
          </cell>
          <cell r="AV202">
            <v>1.9481738803868165E-2</v>
          </cell>
          <cell r="AW202">
            <v>2.9838375466224809E-2</v>
          </cell>
          <cell r="AX202">
            <v>6.3166779999999996</v>
          </cell>
          <cell r="AY202">
            <v>6.5112545280000003</v>
          </cell>
          <cell r="AZ202">
            <v>6.7008455009999999</v>
          </cell>
          <cell r="BA202">
            <v>6.9995964150000018</v>
          </cell>
          <cell r="BB202">
            <v>7.3285902649139523</v>
          </cell>
          <cell r="BC202">
            <v>4.7001831306862565</v>
          </cell>
          <cell r="BD202">
            <v>16.019690491013662</v>
          </cell>
          <cell r="BE202">
            <v>1.011912264913952</v>
          </cell>
          <cell r="BF202">
            <v>3.7846023434004117</v>
          </cell>
          <cell r="BG202">
            <v>6.788195098977261</v>
          </cell>
          <cell r="BH202">
            <v>1.8160851397241995</v>
          </cell>
          <cell r="BI202">
            <v>0</v>
          </cell>
          <cell r="BJ202">
            <v>-1.8084000272953517E-15</v>
          </cell>
          <cell r="BK202">
            <v>0</v>
          </cell>
          <cell r="BL202">
            <v>0</v>
          </cell>
          <cell r="BM202">
            <v>0</v>
          </cell>
          <cell r="BN202">
            <v>0</v>
          </cell>
          <cell r="BO202">
            <v>0</v>
          </cell>
          <cell r="BP202">
            <v>0</v>
          </cell>
          <cell r="BQ202">
            <v>0</v>
          </cell>
          <cell r="BR202">
            <v>0</v>
          </cell>
          <cell r="BS202">
            <v>0</v>
          </cell>
          <cell r="BT202">
            <v>0</v>
          </cell>
          <cell r="BU202">
            <v>0</v>
          </cell>
          <cell r="BV202">
            <v>1.0535735262222223</v>
          </cell>
          <cell r="BW202">
            <v>1.3679151280000004</v>
          </cell>
          <cell r="BX202">
            <v>1.1811449777066669</v>
          </cell>
          <cell r="BY202">
            <v>0.89777249266671788</v>
          </cell>
          <cell r="BZ202">
            <v>0.65780112113919664</v>
          </cell>
          <cell r="CA202">
            <v>5.0640541886994676E-3</v>
          </cell>
          <cell r="CB202">
            <v>3.6217115035698383E-3</v>
          </cell>
          <cell r="CC202">
            <v>3.8412468878806006E-3</v>
          </cell>
          <cell r="CD202">
            <v>0</v>
          </cell>
          <cell r="CE202">
            <v>0</v>
          </cell>
          <cell r="CF202">
            <v>-26.729641806546901</v>
          </cell>
          <cell r="CG202">
            <v>0</v>
          </cell>
          <cell r="CH202">
            <v>0</v>
          </cell>
          <cell r="CI202">
            <v>0</v>
          </cell>
          <cell r="CJ202">
            <v>0</v>
          </cell>
          <cell r="CK202">
            <v>0</v>
          </cell>
          <cell r="CL202">
            <v>0</v>
          </cell>
          <cell r="CM202">
            <v>0</v>
          </cell>
          <cell r="CO202">
            <v>0</v>
          </cell>
          <cell r="CQ202">
            <v>0</v>
          </cell>
          <cell r="CR202">
            <v>9.490914697735793E-2</v>
          </cell>
          <cell r="CS202">
            <v>9.4571136144965498E-2</v>
          </cell>
          <cell r="CT202">
            <v>0</v>
          </cell>
          <cell r="CU202">
            <v>0</v>
          </cell>
          <cell r="CV202">
            <v>0</v>
          </cell>
          <cell r="CW202">
            <v>0</v>
          </cell>
          <cell r="CX202">
            <v>0</v>
          </cell>
          <cell r="CY202">
            <v>0</v>
          </cell>
          <cell r="CZ202">
            <v>0</v>
          </cell>
          <cell r="DA202">
            <v>0</v>
          </cell>
          <cell r="DB202">
            <v>0</v>
          </cell>
          <cell r="DC202">
            <v>0</v>
          </cell>
          <cell r="DD202">
            <v>0</v>
          </cell>
          <cell r="DE202">
            <v>0</v>
          </cell>
          <cell r="DF202">
            <v>10.246482046473423</v>
          </cell>
          <cell r="DG202">
            <v>10.174577608102819</v>
          </cell>
          <cell r="DH202">
            <v>9.6713974068308541</v>
          </cell>
          <cell r="DI202">
            <v>9.6073122711293841</v>
          </cell>
          <cell r="DJ202">
            <v>9.7520559181817514</v>
          </cell>
          <cell r="DK202">
            <v>-0.70174756608637479</v>
          </cell>
          <cell r="DL202">
            <v>-4.9454652630615552</v>
          </cell>
          <cell r="DM202">
            <v>-0.66262539947130605</v>
          </cell>
          <cell r="DN202">
            <v>1.5065987548601889</v>
          </cell>
          <cell r="DO202">
            <v>-4.8253256683530754</v>
          </cell>
          <cell r="DP202">
            <v>-0.4944261282916721</v>
          </cell>
          <cell r="DQ202">
            <v>0</v>
          </cell>
          <cell r="DR202">
            <v>0</v>
          </cell>
          <cell r="DS202">
            <v>0</v>
          </cell>
          <cell r="DT202">
            <v>0</v>
          </cell>
          <cell r="DU202">
            <v>1</v>
          </cell>
        </row>
        <row r="203">
          <cell r="A203" t="str">
            <v>R102</v>
          </cell>
          <cell r="B203" t="str">
            <v>E1539</v>
          </cell>
          <cell r="C203" t="str">
            <v>E07000074</v>
          </cell>
          <cell r="D203" t="str">
            <v>Maldon</v>
          </cell>
          <cell r="E203">
            <v>2.4472499399999998</v>
          </cell>
          <cell r="F203">
            <v>1.9639481879509999</v>
          </cell>
          <cell r="G203">
            <v>1.6005631299551404</v>
          </cell>
          <cell r="H203">
            <v>1.4741346044812669</v>
          </cell>
          <cell r="I203">
            <v>1.50791685583278</v>
          </cell>
          <cell r="J203">
            <v>2.0284169354166669E-2</v>
          </cell>
          <cell r="K203">
            <v>2.0284169391340912E-2</v>
          </cell>
          <cell r="L203">
            <v>2.149779631535181E-2</v>
          </cell>
          <cell r="M203">
            <v>3.3782251352695698E-2</v>
          </cell>
          <cell r="N203">
            <v>4.9137820149337021E-2</v>
          </cell>
          <cell r="O203">
            <v>4.1217170000000003</v>
          </cell>
          <cell r="P203">
            <v>4.1957556160000005</v>
          </cell>
          <cell r="Q203">
            <v>4.269633056</v>
          </cell>
          <cell r="R203">
            <v>4.3276796160000002</v>
          </cell>
          <cell r="S203">
            <v>4.3924768598499195</v>
          </cell>
          <cell r="T203">
            <v>0</v>
          </cell>
          <cell r="U203">
            <v>8.1860393000000531E-2</v>
          </cell>
          <cell r="V203">
            <v>0.17036045938000033</v>
          </cell>
          <cell r="W203">
            <v>0.30718043907493026</v>
          </cell>
          <cell r="X203">
            <v>0.45290747249529029</v>
          </cell>
          <cell r="Y203">
            <v>0</v>
          </cell>
          <cell r="Z203">
            <v>0</v>
          </cell>
          <cell r="AA203">
            <v>0</v>
          </cell>
          <cell r="AB203">
            <v>0</v>
          </cell>
          <cell r="AC203">
            <v>0</v>
          </cell>
          <cell r="AD203">
            <v>0</v>
          </cell>
          <cell r="AE203">
            <v>0</v>
          </cell>
          <cell r="AF203">
            <v>3.2284803619999893E-2</v>
          </cell>
          <cell r="AG203">
            <v>3.3701748925070163E-2</v>
          </cell>
          <cell r="AH203">
            <v>3.5232547320466476E-2</v>
          </cell>
          <cell r="AI203">
            <v>4.1217170000000003</v>
          </cell>
          <cell r="AJ203">
            <v>4.2776160090000008</v>
          </cell>
          <cell r="AK203">
            <v>4.4722783189999991</v>
          </cell>
          <cell r="AL203">
            <v>4.6685618040000003</v>
          </cell>
          <cell r="AM203">
            <v>4.8806168796656761</v>
          </cell>
          <cell r="AN203">
            <v>4668561.8040000005</v>
          </cell>
          <cell r="AO203">
            <v>4880616.8796656756</v>
          </cell>
          <cell r="AP203">
            <v>4668561.8040000005</v>
          </cell>
          <cell r="AQ203">
            <v>4975386.1394650098</v>
          </cell>
          <cell r="AR203">
            <v>1.9510286225402629E-2</v>
          </cell>
          <cell r="AS203">
            <v>0.02</v>
          </cell>
          <cell r="AT203">
            <v>2.988738858942197E-2</v>
          </cell>
          <cell r="AU203">
            <v>1.9510286225402629E-2</v>
          </cell>
          <cell r="AV203">
            <v>2.741679004222175E-2</v>
          </cell>
          <cell r="AW203">
            <v>2.988738858942197E-2</v>
          </cell>
          <cell r="AX203">
            <v>4.1217170000000003</v>
          </cell>
          <cell r="AY203">
            <v>4.2776160090000008</v>
          </cell>
          <cell r="AZ203">
            <v>4.4399935153799994</v>
          </cell>
          <cell r="BA203">
            <v>4.6348600550749302</v>
          </cell>
          <cell r="BB203">
            <v>4.8453843323452102</v>
          </cell>
          <cell r="BC203">
            <v>4.5421927473250614</v>
          </cell>
          <cell r="BD203">
            <v>17.557424062477107</v>
          </cell>
          <cell r="BE203">
            <v>0.72366733234520952</v>
          </cell>
          <cell r="BF203">
            <v>4.1267984011827963</v>
          </cell>
          <cell r="BG203">
            <v>4.4880956621297958</v>
          </cell>
          <cell r="BH203">
            <v>2.1517906506280937</v>
          </cell>
          <cell r="BI203">
            <v>0</v>
          </cell>
          <cell r="BJ203">
            <v>3.5232547320466476E-2</v>
          </cell>
          <cell r="BK203">
            <v>0</v>
          </cell>
          <cell r="BL203">
            <v>0</v>
          </cell>
          <cell r="BM203">
            <v>0</v>
          </cell>
          <cell r="BN203">
            <v>0</v>
          </cell>
          <cell r="BO203">
            <v>0</v>
          </cell>
          <cell r="BP203">
            <v>0</v>
          </cell>
          <cell r="BQ203">
            <v>0</v>
          </cell>
          <cell r="BR203">
            <v>0</v>
          </cell>
          <cell r="BS203">
            <v>0</v>
          </cell>
          <cell r="BT203">
            <v>0</v>
          </cell>
          <cell r="BU203">
            <v>0</v>
          </cell>
          <cell r="BV203">
            <v>0.63288312888888898</v>
          </cell>
          <cell r="BW203">
            <v>0.79566412800000008</v>
          </cell>
          <cell r="BX203">
            <v>0.79706767950933344</v>
          </cell>
          <cell r="BY203">
            <v>0.69580067474854612</v>
          </cell>
          <cell r="BZ203">
            <v>0.83243528594405447</v>
          </cell>
          <cell r="CA203">
            <v>4.4696785308471886E-3</v>
          </cell>
          <cell r="CB203">
            <v>3.1966257763497022E-3</v>
          </cell>
          <cell r="CC203">
            <v>3.3903939623625584E-3</v>
          </cell>
          <cell r="CD203">
            <v>0</v>
          </cell>
          <cell r="CE203">
            <v>0</v>
          </cell>
          <cell r="CF203">
            <v>19.637033442786823</v>
          </cell>
          <cell r="CG203">
            <v>5.8971807905369893E-3</v>
          </cell>
          <cell r="CH203">
            <v>3.0627293783111461E-2</v>
          </cell>
          <cell r="CI203">
            <v>2.4730112992574473E-2</v>
          </cell>
          <cell r="CJ203">
            <v>3.0817525421515883E-2</v>
          </cell>
          <cell r="CK203">
            <v>3.0817525421515869E-2</v>
          </cell>
          <cell r="CL203">
            <v>2.4730112992574473E-2</v>
          </cell>
          <cell r="CM203">
            <v>2.4920344630978877E-2</v>
          </cell>
          <cell r="CN203">
            <v>0.51195313617963323</v>
          </cell>
          <cell r="CO203">
            <v>2.8545104510819232E-2</v>
          </cell>
          <cell r="CP203">
            <v>0.4832754162431645</v>
          </cell>
          <cell r="CQ203">
            <v>0</v>
          </cell>
          <cell r="CR203">
            <v>4.0225651697838441E-2</v>
          </cell>
          <cell r="CS203">
            <v>4.0076690264455476E-2</v>
          </cell>
          <cell r="CT203">
            <v>0</v>
          </cell>
          <cell r="CU203">
            <v>0</v>
          </cell>
          <cell r="CV203">
            <v>0</v>
          </cell>
          <cell r="CW203">
            <v>0</v>
          </cell>
          <cell r="CX203">
            <v>0</v>
          </cell>
          <cell r="CY203">
            <v>0</v>
          </cell>
          <cell r="CZ203">
            <v>0</v>
          </cell>
          <cell r="DA203">
            <v>0</v>
          </cell>
          <cell r="DB203">
            <v>0</v>
          </cell>
          <cell r="DC203">
            <v>0</v>
          </cell>
          <cell r="DD203">
            <v>0</v>
          </cell>
          <cell r="DE203">
            <v>0</v>
          </cell>
          <cell r="DF203">
            <v>7.232501097564441</v>
          </cell>
          <cell r="DG203">
            <v>7.1315620655996419</v>
          </cell>
          <cell r="DH203">
            <v>6.9596041219992175</v>
          </cell>
          <cell r="DI203">
            <v>6.9030968600040259</v>
          </cell>
          <cell r="DJ203">
            <v>7.3009243670133639</v>
          </cell>
          <cell r="DK203">
            <v>-1.3956310632125657</v>
          </cell>
          <cell r="DL203">
            <v>-2.4112241051633565</v>
          </cell>
          <cell r="DM203">
            <v>-0.81193213011315768</v>
          </cell>
          <cell r="DN203">
            <v>5.7630294790490089</v>
          </cell>
          <cell r="DO203">
            <v>0.94605266595761961</v>
          </cell>
          <cell r="DP203">
            <v>6.8423269448922949E-2</v>
          </cell>
          <cell r="DQ203">
            <v>0</v>
          </cell>
          <cell r="DR203">
            <v>0</v>
          </cell>
          <cell r="DS203">
            <v>0</v>
          </cell>
          <cell r="DT203">
            <v>0</v>
          </cell>
          <cell r="DU203">
            <v>1</v>
          </cell>
        </row>
        <row r="204">
          <cell r="A204" t="str">
            <v>R100</v>
          </cell>
          <cell r="B204" t="str">
            <v>E1537</v>
          </cell>
          <cell r="C204" t="str">
            <v>E07000072</v>
          </cell>
          <cell r="D204" t="str">
            <v>Epping Forest</v>
          </cell>
          <cell r="E204">
            <v>5.5508892400000001</v>
          </cell>
          <cell r="F204">
            <v>4.5821204978219994</v>
          </cell>
          <cell r="G204">
            <v>3.8538992352385031</v>
          </cell>
          <cell r="H204">
            <v>3.4638786684848153</v>
          </cell>
          <cell r="I204">
            <v>3.2768802002666755</v>
          </cell>
          <cell r="J204">
            <v>4.4079879374999999E-2</v>
          </cell>
          <cell r="K204">
            <v>4.4079879338307856E-2</v>
          </cell>
          <cell r="L204">
            <v>4.6717232997706866E-2</v>
          </cell>
          <cell r="M204">
            <v>7.3412794710682211E-2</v>
          </cell>
          <cell r="N204">
            <v>0.10678224685186723</v>
          </cell>
          <cell r="O204">
            <v>7.6164740000000002</v>
          </cell>
          <cell r="P204">
            <v>7.774392906000001</v>
          </cell>
          <cell r="Q204">
            <v>7.8891540839999994</v>
          </cell>
          <cell r="R204">
            <v>7.9685377560000008</v>
          </cell>
          <cell r="S204">
            <v>8.0795390907622906</v>
          </cell>
          <cell r="T204">
            <v>0</v>
          </cell>
          <cell r="U204">
            <v>0</v>
          </cell>
          <cell r="V204">
            <v>0</v>
          </cell>
          <cell r="W204">
            <v>0.19764673200000077</v>
          </cell>
          <cell r="X204">
            <v>0.44879811210755866</v>
          </cell>
          <cell r="Y204">
            <v>0</v>
          </cell>
          <cell r="Z204">
            <v>0</v>
          </cell>
          <cell r="AA204">
            <v>0</v>
          </cell>
          <cell r="AB204">
            <v>0</v>
          </cell>
          <cell r="AC204">
            <v>0</v>
          </cell>
          <cell r="AD204">
            <v>0</v>
          </cell>
          <cell r="AE204">
            <v>0</v>
          </cell>
          <cell r="AF204">
            <v>0</v>
          </cell>
          <cell r="AG204">
            <v>-1.5223463378788438E-15</v>
          </cell>
          <cell r="AH204">
            <v>2.3146464747480087E-2</v>
          </cell>
          <cell r="AI204">
            <v>7.6164740000000002</v>
          </cell>
          <cell r="AJ204">
            <v>7.774392906000001</v>
          </cell>
          <cell r="AK204">
            <v>7.8891540839999994</v>
          </cell>
          <cell r="AL204">
            <v>8.1661844880000007</v>
          </cell>
          <cell r="AM204">
            <v>8.5514836676173278</v>
          </cell>
          <cell r="AN204">
            <v>8166184.4880000018</v>
          </cell>
          <cell r="AO204">
            <v>8528337.2028698493</v>
          </cell>
          <cell r="AP204">
            <v>8166184.4880000008</v>
          </cell>
          <cell r="AQ204">
            <v>8693935.9835080989</v>
          </cell>
          <cell r="AR204">
            <v>0</v>
          </cell>
          <cell r="AS204">
            <v>0</v>
          </cell>
          <cell r="AT204">
            <v>2.4803387779794406E-2</v>
          </cell>
          <cell r="AU204">
            <v>0</v>
          </cell>
          <cell r="AV204">
            <v>0</v>
          </cell>
          <cell r="AW204">
            <v>2.4803387779794406E-2</v>
          </cell>
          <cell r="AX204">
            <v>7.6164740000000002</v>
          </cell>
          <cell r="AY204">
            <v>7.774392906000001</v>
          </cell>
          <cell r="AZ204">
            <v>7.8891540839999994</v>
          </cell>
          <cell r="BA204">
            <v>8.1661844880000025</v>
          </cell>
          <cell r="BB204">
            <v>8.5283372028698494</v>
          </cell>
          <cell r="BC204">
            <v>4.4347848790585331</v>
          </cell>
          <cell r="BD204">
            <v>11.972248613595337</v>
          </cell>
          <cell r="BE204">
            <v>0.91186320286984923</v>
          </cell>
          <cell r="BF204">
            <v>2.8673613604581316</v>
          </cell>
          <cell r="BG204">
            <v>7.89947516647341</v>
          </cell>
          <cell r="BH204">
            <v>0.91624177274871599</v>
          </cell>
          <cell r="BI204">
            <v>0</v>
          </cell>
          <cell r="BJ204">
            <v>2.3146464747480087E-2</v>
          </cell>
          <cell r="BK204">
            <v>0</v>
          </cell>
          <cell r="BL204">
            <v>0</v>
          </cell>
          <cell r="BM204">
            <v>0</v>
          </cell>
          <cell r="BN204">
            <v>0</v>
          </cell>
          <cell r="BO204">
            <v>0</v>
          </cell>
          <cell r="BP204">
            <v>0</v>
          </cell>
          <cell r="BQ204">
            <v>0</v>
          </cell>
          <cell r="BR204">
            <v>0</v>
          </cell>
          <cell r="BS204">
            <v>0</v>
          </cell>
          <cell r="BT204">
            <v>0</v>
          </cell>
          <cell r="BU204">
            <v>0</v>
          </cell>
          <cell r="BV204">
            <v>2.0957136403984675</v>
          </cell>
          <cell r="BW204">
            <v>2.6768358946206896</v>
          </cell>
          <cell r="BX204">
            <v>1.9739892732515556</v>
          </cell>
          <cell r="BY204">
            <v>0.84929147858488896</v>
          </cell>
          <cell r="BZ204">
            <v>1.0489593681393885</v>
          </cell>
          <cell r="CA204">
            <v>9.8139754474212623E-3</v>
          </cell>
          <cell r="CB204">
            <v>7.0187613420474998E-3</v>
          </cell>
          <cell r="CC204">
            <v>7.4442139124946839E-3</v>
          </cell>
          <cell r="CD204">
            <v>0</v>
          </cell>
          <cell r="CE204">
            <v>0</v>
          </cell>
          <cell r="CF204">
            <v>23.509936763664598</v>
          </cell>
          <cell r="CG204">
            <v>0</v>
          </cell>
          <cell r="CH204">
            <v>0</v>
          </cell>
          <cell r="CI204">
            <v>0</v>
          </cell>
          <cell r="CJ204">
            <v>0</v>
          </cell>
          <cell r="CK204">
            <v>0</v>
          </cell>
          <cell r="CL204">
            <v>0</v>
          </cell>
          <cell r="CM204">
            <v>0</v>
          </cell>
          <cell r="CO204">
            <v>0</v>
          </cell>
          <cell r="CQ204">
            <v>0</v>
          </cell>
          <cell r="CR204">
            <v>5.3545373604636112E-2</v>
          </cell>
          <cell r="CS204">
            <v>5.3354875415694086E-2</v>
          </cell>
          <cell r="CT204">
            <v>0</v>
          </cell>
          <cell r="CU204">
            <v>0</v>
          </cell>
          <cell r="CV204">
            <v>0</v>
          </cell>
          <cell r="CW204">
            <v>0</v>
          </cell>
          <cell r="CX204">
            <v>0</v>
          </cell>
          <cell r="CY204">
            <v>0</v>
          </cell>
          <cell r="CZ204">
            <v>0</v>
          </cell>
          <cell r="DA204">
            <v>0</v>
          </cell>
          <cell r="DB204">
            <v>0</v>
          </cell>
          <cell r="DC204">
            <v>0</v>
          </cell>
          <cell r="DD204">
            <v>0</v>
          </cell>
          <cell r="DE204">
            <v>0</v>
          </cell>
          <cell r="DF204">
            <v>15.316970735220888</v>
          </cell>
          <cell r="DG204">
            <v>15.137993312727684</v>
          </cell>
          <cell r="DH204">
            <v>13.824558914815954</v>
          </cell>
          <cell r="DI204">
            <v>12.552767429780387</v>
          </cell>
          <cell r="DJ204">
            <v>12.984105482875258</v>
          </cell>
          <cell r="DK204">
            <v>-1.1684909868088456</v>
          </cell>
          <cell r="DL204">
            <v>-8.6764102135480687</v>
          </cell>
          <cell r="DM204">
            <v>-9.199508590994343</v>
          </cell>
          <cell r="DN204">
            <v>3.4361988741347771</v>
          </cell>
          <cell r="DO204">
            <v>-15.230591561954753</v>
          </cell>
          <cell r="DP204">
            <v>-2.332865252345631</v>
          </cell>
          <cell r="DQ204">
            <v>0</v>
          </cell>
          <cell r="DR204">
            <v>0</v>
          </cell>
          <cell r="DS204">
            <v>0</v>
          </cell>
          <cell r="DT204">
            <v>0</v>
          </cell>
          <cell r="DU204">
            <v>1</v>
          </cell>
        </row>
        <row r="205">
          <cell r="A205" t="str">
            <v>R98</v>
          </cell>
          <cell r="B205" t="str">
            <v>E1535</v>
          </cell>
          <cell r="C205" t="str">
            <v>E07000070</v>
          </cell>
          <cell r="D205" t="str">
            <v>Chelmsford</v>
          </cell>
          <cell r="E205">
            <v>5.5460684999999996</v>
          </cell>
          <cell r="F205">
            <v>4.3397715196039996</v>
          </cell>
          <cell r="G205">
            <v>3.4324953607833408</v>
          </cell>
          <cell r="H205">
            <v>3.2783665644127158</v>
          </cell>
          <cell r="I205">
            <v>3.3534957981811711</v>
          </cell>
          <cell r="J205">
            <v>4.5110495645833332E-2</v>
          </cell>
          <cell r="K205">
            <v>4.5110495688320248E-2</v>
          </cell>
          <cell r="L205">
            <v>4.7809512397685446E-2</v>
          </cell>
          <cell r="M205">
            <v>7.5129233767791403E-2</v>
          </cell>
          <cell r="N205">
            <v>0.1092788854804455</v>
          </cell>
          <cell r="O205">
            <v>10.849743999999999</v>
          </cell>
          <cell r="P205">
            <v>10.998272226999999</v>
          </cell>
          <cell r="Q205">
            <v>11.200257135999999</v>
          </cell>
          <cell r="R205">
            <v>11.391475778</v>
          </cell>
          <cell r="S205">
            <v>11.623667888001302</v>
          </cell>
          <cell r="T205">
            <v>0</v>
          </cell>
          <cell r="U205">
            <v>0.21996544454</v>
          </cell>
          <cell r="V205">
            <v>0.45249038829439991</v>
          </cell>
          <cell r="W205">
            <v>0.80397658768592484</v>
          </cell>
          <cell r="X205">
            <v>1.1936849756140469</v>
          </cell>
          <cell r="Y205">
            <v>0</v>
          </cell>
          <cell r="Z205">
            <v>0</v>
          </cell>
          <cell r="AA205">
            <v>0</v>
          </cell>
          <cell r="AB205">
            <v>0</v>
          </cell>
          <cell r="AC205">
            <v>0</v>
          </cell>
          <cell r="AD205">
            <v>0</v>
          </cell>
          <cell r="AE205">
            <v>9.0513004459999782E-2</v>
          </cell>
          <cell r="AF205">
            <v>0.18051442770559933</v>
          </cell>
          <cell r="AG205">
            <v>0.1889215483140739</v>
          </cell>
          <cell r="AH205">
            <v>0.19855550049912687</v>
          </cell>
          <cell r="AI205">
            <v>10.849743999999999</v>
          </cell>
          <cell r="AJ205">
            <v>11.308750675999999</v>
          </cell>
          <cell r="AK205">
            <v>11.833261951999999</v>
          </cell>
          <cell r="AL205">
            <v>12.384373913999999</v>
          </cell>
          <cell r="AM205">
            <v>13.015908364114477</v>
          </cell>
          <cell r="AN205">
            <v>12384373.913999999</v>
          </cell>
          <cell r="AO205">
            <v>13015908.364114478</v>
          </cell>
          <cell r="AP205">
            <v>12384373.914000001</v>
          </cell>
          <cell r="AQ205">
            <v>13268644.448854566</v>
          </cell>
          <cell r="AR205">
            <v>0.02</v>
          </cell>
          <cell r="AS205">
            <v>0.02</v>
          </cell>
          <cell r="AT205">
            <v>2.9005224205485458E-2</v>
          </cell>
          <cell r="AU205">
            <v>2.8229747599608945E-2</v>
          </cell>
          <cell r="AV205">
            <v>2.751062402147153E-2</v>
          </cell>
          <cell r="AW205">
            <v>2.9005224205485458E-2</v>
          </cell>
          <cell r="AX205">
            <v>10.849743999999999</v>
          </cell>
          <cell r="AY205">
            <v>11.218237671539999</v>
          </cell>
          <cell r="AZ205">
            <v>11.652747524294401</v>
          </cell>
          <cell r="BA205">
            <v>12.195452365685925</v>
          </cell>
          <cell r="BB205">
            <v>12.81735286361535</v>
          </cell>
          <cell r="BC205">
            <v>5.0994459187036947</v>
          </cell>
          <cell r="BD205">
            <v>18.135071791697101</v>
          </cell>
          <cell r="BE205">
            <v>1.967608863615349</v>
          </cell>
          <cell r="BF205">
            <v>4.2544766242864851</v>
          </cell>
          <cell r="BG205">
            <v>11.872227637995458</v>
          </cell>
          <cell r="BH205">
            <v>2.2770471582456597</v>
          </cell>
          <cell r="BI205">
            <v>0</v>
          </cell>
          <cell r="BJ205">
            <v>0.19855550049912687</v>
          </cell>
          <cell r="BK205">
            <v>0</v>
          </cell>
          <cell r="BL205">
            <v>0</v>
          </cell>
          <cell r="BM205">
            <v>0</v>
          </cell>
          <cell r="BN205">
            <v>0</v>
          </cell>
          <cell r="BO205">
            <v>0</v>
          </cell>
          <cell r="BP205">
            <v>0</v>
          </cell>
          <cell r="BQ205">
            <v>0</v>
          </cell>
          <cell r="BR205">
            <v>0</v>
          </cell>
          <cell r="BS205">
            <v>0</v>
          </cell>
          <cell r="BT205">
            <v>0</v>
          </cell>
          <cell r="BU205">
            <v>0</v>
          </cell>
          <cell r="BV205">
            <v>1.6305641271111111</v>
          </cell>
          <cell r="BW205">
            <v>2.3451524631111109</v>
          </cell>
          <cell r="BX205">
            <v>2.7134444481066664</v>
          </cell>
          <cell r="BY205">
            <v>3.1559479945472324</v>
          </cell>
          <cell r="BZ205">
            <v>3.8146138389579631</v>
          </cell>
          <cell r="CA205">
            <v>9.931489432009246E-3</v>
          </cell>
          <cell r="CB205">
            <v>7.1028050220622923E-3</v>
          </cell>
          <cell r="CC205">
            <v>7.5333520241263373E-3</v>
          </cell>
          <cell r="CD205">
            <v>0</v>
          </cell>
          <cell r="CE205">
            <v>0</v>
          </cell>
          <cell r="CF205">
            <v>20.870617815906868</v>
          </cell>
          <cell r="CG205">
            <v>0</v>
          </cell>
          <cell r="CH205">
            <v>0</v>
          </cell>
          <cell r="CI205">
            <v>0</v>
          </cell>
          <cell r="CJ205">
            <v>0</v>
          </cell>
          <cell r="CK205">
            <v>0</v>
          </cell>
          <cell r="CL205">
            <v>0</v>
          </cell>
          <cell r="CM205">
            <v>0</v>
          </cell>
          <cell r="CO205">
            <v>0</v>
          </cell>
          <cell r="CQ205">
            <v>0</v>
          </cell>
          <cell r="CR205">
            <v>0.13783719523352425</v>
          </cell>
          <cell r="CS205">
            <v>0.13735655554624146</v>
          </cell>
          <cell r="CT205">
            <v>0</v>
          </cell>
          <cell r="CU205">
            <v>0</v>
          </cell>
          <cell r="CV205">
            <v>0</v>
          </cell>
          <cell r="CW205">
            <v>0</v>
          </cell>
          <cell r="CX205">
            <v>0</v>
          </cell>
          <cell r="CY205">
            <v>0</v>
          </cell>
          <cell r="CZ205">
            <v>0</v>
          </cell>
          <cell r="DA205">
            <v>0</v>
          </cell>
          <cell r="DB205">
            <v>0</v>
          </cell>
          <cell r="DC205">
            <v>0</v>
          </cell>
          <cell r="DD205">
            <v>0</v>
          </cell>
          <cell r="DE205">
            <v>0</v>
          </cell>
          <cell r="DF205">
            <v>18.081418612188955</v>
          </cell>
          <cell r="DG205">
            <v>18.183725154659015</v>
          </cell>
          <cell r="DH205">
            <v>18.171901180858061</v>
          </cell>
          <cell r="DI205">
            <v>18.893817706727738</v>
          </cell>
          <cell r="DJ205">
            <v>20.293296886734055</v>
          </cell>
          <cell r="DK205">
            <v>0.56581037508358634</v>
          </cell>
          <cell r="DL205">
            <v>-6.502503585148478E-2</v>
          </cell>
          <cell r="DM205">
            <v>3.9727077463426408</v>
          </cell>
          <cell r="DN205">
            <v>7.4070746406533994</v>
          </cell>
          <cell r="DO205">
            <v>12.23288018482156</v>
          </cell>
          <cell r="DP205">
            <v>2.2118782745450996</v>
          </cell>
          <cell r="DQ205">
            <v>0</v>
          </cell>
          <cell r="DR205">
            <v>0</v>
          </cell>
          <cell r="DS205">
            <v>0</v>
          </cell>
          <cell r="DT205">
            <v>0</v>
          </cell>
          <cell r="DU205">
            <v>1</v>
          </cell>
        </row>
        <row r="206">
          <cell r="A206" t="str">
            <v>R101</v>
          </cell>
          <cell r="B206" t="str">
            <v>E1538</v>
          </cell>
          <cell r="C206" t="str">
            <v>E07000073</v>
          </cell>
          <cell r="D206" t="str">
            <v>Harlow</v>
          </cell>
          <cell r="E206">
            <v>4.9792768799999996</v>
          </cell>
          <cell r="F206">
            <v>4.1429780281620001</v>
          </cell>
          <cell r="G206">
            <v>3.5145005599731207</v>
          </cell>
          <cell r="H206">
            <v>3.1779396810265035</v>
          </cell>
          <cell r="I206">
            <v>3.0681948414444045</v>
          </cell>
          <cell r="J206">
            <v>4.1272689354166663E-2</v>
          </cell>
          <cell r="K206">
            <v>4.1272689305590915E-2</v>
          </cell>
          <cell r="L206">
            <v>4.3742085315909417E-2</v>
          </cell>
          <cell r="M206">
            <v>6.8737562639286223E-2</v>
          </cell>
          <cell r="N206">
            <v>9.9981909293503993E-2</v>
          </cell>
          <cell r="O206">
            <v>6.387575</v>
          </cell>
          <cell r="P206">
            <v>6.4228957959999988</v>
          </cell>
          <cell r="Q206">
            <v>6.5839429419999993</v>
          </cell>
          <cell r="R206">
            <v>6.7306818000000002</v>
          </cell>
          <cell r="S206">
            <v>6.8179609787876103</v>
          </cell>
          <cell r="T206">
            <v>0</v>
          </cell>
          <cell r="U206">
            <v>9.6458210000001696E-2</v>
          </cell>
          <cell r="V206">
            <v>0.2317972459999996</v>
          </cell>
          <cell r="W206">
            <v>0.23696339999999966</v>
          </cell>
          <cell r="X206">
            <v>0.45177610494525922</v>
          </cell>
          <cell r="Y206">
            <v>0</v>
          </cell>
          <cell r="Z206">
            <v>0</v>
          </cell>
          <cell r="AA206">
            <v>0</v>
          </cell>
          <cell r="AB206">
            <v>0</v>
          </cell>
          <cell r="AC206">
            <v>0</v>
          </cell>
          <cell r="AD206">
            <v>0</v>
          </cell>
          <cell r="AE206">
            <v>0</v>
          </cell>
          <cell r="AF206">
            <v>0</v>
          </cell>
          <cell r="AG206">
            <v>0</v>
          </cell>
          <cell r="AH206">
            <v>0</v>
          </cell>
          <cell r="AI206">
            <v>6.387575</v>
          </cell>
          <cell r="AJ206">
            <v>6.5193540060000013</v>
          </cell>
          <cell r="AK206">
            <v>6.8157401879999986</v>
          </cell>
          <cell r="AL206">
            <v>6.9676451999999989</v>
          </cell>
          <cell r="AM206">
            <v>7.2697370837328696</v>
          </cell>
          <cell r="AN206">
            <v>6967645.2000000002</v>
          </cell>
          <cell r="AO206">
            <v>7269737.0837328704</v>
          </cell>
          <cell r="AP206">
            <v>6967645.1999999993</v>
          </cell>
          <cell r="AQ206">
            <v>7410897.0271063233</v>
          </cell>
          <cell r="AR206">
            <v>1.5017869363546765E-2</v>
          </cell>
          <cell r="AS206">
            <v>1.9889875266883683E-2</v>
          </cell>
          <cell r="AT206">
            <v>0</v>
          </cell>
          <cell r="AU206">
            <v>1.5017869363546765E-2</v>
          </cell>
          <cell r="AV206">
            <v>1.9889875266883683E-2</v>
          </cell>
          <cell r="AW206">
            <v>0</v>
          </cell>
          <cell r="AX206">
            <v>6.387575</v>
          </cell>
          <cell r="AY206">
            <v>6.5193540060000013</v>
          </cell>
          <cell r="AZ206">
            <v>6.8157401879999986</v>
          </cell>
          <cell r="BA206">
            <v>6.9676451999999989</v>
          </cell>
          <cell r="BB206">
            <v>7.2697370837328696</v>
          </cell>
          <cell r="BC206">
            <v>4.3356381540907147</v>
          </cell>
          <cell r="BD206">
            <v>13.810594532868411</v>
          </cell>
          <cell r="BE206">
            <v>0.88216208373286953</v>
          </cell>
          <cell r="BF206">
            <v>3.2870022856515746</v>
          </cell>
          <cell r="BG206">
            <v>6.7336816302730131</v>
          </cell>
          <cell r="BH206">
            <v>1.3279232284066245</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0.98239854222222234</v>
          </cell>
          <cell r="BW206">
            <v>1.2033062097777778</v>
          </cell>
          <cell r="BX206">
            <v>0.88949633147733342</v>
          </cell>
          <cell r="BY206">
            <v>0.82401331586085225</v>
          </cell>
          <cell r="BZ206">
            <v>0.86761374841630534</v>
          </cell>
          <cell r="CA206">
            <v>9.0865611519999542E-3</v>
          </cell>
          <cell r="CB206">
            <v>6.4985290097262132E-3</v>
          </cell>
          <cell r="CC206">
            <v>6.8924469300792445E-3</v>
          </cell>
          <cell r="CD206">
            <v>0</v>
          </cell>
          <cell r="CE206">
            <v>0</v>
          </cell>
          <cell r="CF206">
            <v>5.2912291241195897</v>
          </cell>
          <cell r="CG206">
            <v>0</v>
          </cell>
          <cell r="CH206">
            <v>0</v>
          </cell>
          <cell r="CI206">
            <v>0</v>
          </cell>
          <cell r="CJ206">
            <v>0</v>
          </cell>
          <cell r="CK206">
            <v>0</v>
          </cell>
          <cell r="CL206">
            <v>0</v>
          </cell>
          <cell r="CM206">
            <v>0</v>
          </cell>
          <cell r="CO206">
            <v>0</v>
          </cell>
          <cell r="CQ206">
            <v>0</v>
          </cell>
          <cell r="CR206">
            <v>2.536592783949199E-2</v>
          </cell>
          <cell r="CS206">
            <v>2.5267693298146283E-2</v>
          </cell>
          <cell r="CT206">
            <v>0</v>
          </cell>
          <cell r="CU206">
            <v>0</v>
          </cell>
          <cell r="CV206">
            <v>0</v>
          </cell>
          <cell r="CW206">
            <v>0</v>
          </cell>
          <cell r="CX206">
            <v>0</v>
          </cell>
          <cell r="CY206">
            <v>0</v>
          </cell>
          <cell r="CZ206">
            <v>0</v>
          </cell>
          <cell r="DA206">
            <v>0</v>
          </cell>
          <cell r="DB206">
            <v>0</v>
          </cell>
          <cell r="DC206">
            <v>0</v>
          </cell>
          <cell r="DD206">
            <v>0</v>
          </cell>
          <cell r="DE206">
            <v>0</v>
          </cell>
          <cell r="DF206">
            <v>12.399609672728388</v>
          </cell>
          <cell r="DG206">
            <v>11.938775390094587</v>
          </cell>
          <cell r="DH206">
            <v>11.295639304994586</v>
          </cell>
          <cell r="DI206">
            <v>11.038335759526642</v>
          </cell>
          <cell r="DJ206">
            <v>11.305527582887082</v>
          </cell>
          <cell r="DK206">
            <v>-3.7165224938278119</v>
          </cell>
          <cell r="DL206">
            <v>-5.3869518781097252</v>
          </cell>
          <cell r="DM206">
            <v>-2.2779015735229002</v>
          </cell>
          <cell r="DN206">
            <v>2.4205806851801848</v>
          </cell>
          <cell r="DO206">
            <v>-8.8235204068368596</v>
          </cell>
          <cell r="DP206">
            <v>-1.0940820898413062</v>
          </cell>
          <cell r="DQ206">
            <v>0</v>
          </cell>
          <cell r="DR206">
            <v>0</v>
          </cell>
          <cell r="DS206">
            <v>0</v>
          </cell>
          <cell r="DT206">
            <v>0</v>
          </cell>
          <cell r="DU206">
            <v>1</v>
          </cell>
        </row>
        <row r="207">
          <cell r="A207" t="str">
            <v>R105</v>
          </cell>
          <cell r="B207" t="str">
            <v>E1542</v>
          </cell>
          <cell r="C207" t="str">
            <v>E07000076</v>
          </cell>
          <cell r="D207" t="str">
            <v>Tendring</v>
          </cell>
          <cell r="E207">
            <v>8.2842854599999995</v>
          </cell>
          <cell r="F207">
            <v>7.193685498881</v>
          </cell>
          <cell r="G207">
            <v>6.3747802673219036</v>
          </cell>
          <cell r="H207">
            <v>5.936400793961214</v>
          </cell>
          <cell r="I207">
            <v>5.3997392468260026</v>
          </cell>
          <cell r="J207">
            <v>6.6960552020833328E-2</v>
          </cell>
          <cell r="K207">
            <v>6.6960552045270669E-2</v>
          </cell>
          <cell r="L207">
            <v>7.0966884631088314E-2</v>
          </cell>
          <cell r="M207">
            <v>0.11151939013456733</v>
          </cell>
          <cell r="N207">
            <v>0.16221002201389129</v>
          </cell>
          <cell r="O207">
            <v>6.5389900000000001</v>
          </cell>
          <cell r="P207">
            <v>6.6302614119999994</v>
          </cell>
          <cell r="Q207">
            <v>6.7706965799999992</v>
          </cell>
          <cell r="R207">
            <v>6.9006197799999995</v>
          </cell>
          <cell r="S207">
            <v>7.0266806411061067</v>
          </cell>
          <cell r="T207">
            <v>0</v>
          </cell>
          <cell r="U207">
            <v>0.13260522823999998</v>
          </cell>
          <cell r="V207">
            <v>0.27353614183199992</v>
          </cell>
          <cell r="W207">
            <v>0.49416718368536</v>
          </cell>
          <cell r="X207">
            <v>0.7290909129262011</v>
          </cell>
          <cell r="Y207">
            <v>0</v>
          </cell>
          <cell r="Z207">
            <v>0</v>
          </cell>
          <cell r="AA207">
            <v>0</v>
          </cell>
          <cell r="AB207">
            <v>0</v>
          </cell>
          <cell r="AC207">
            <v>0</v>
          </cell>
          <cell r="AD207">
            <v>0</v>
          </cell>
          <cell r="AE207">
            <v>9.1936271760000174E-2</v>
          </cell>
          <cell r="AF207">
            <v>0.18505885816800041</v>
          </cell>
          <cell r="AG207">
            <v>0.20692531631464073</v>
          </cell>
          <cell r="AH207">
            <v>0.22277587671158253</v>
          </cell>
          <cell r="AI207">
            <v>6.5389900000000001</v>
          </cell>
          <cell r="AJ207">
            <v>6.8548029119999994</v>
          </cell>
          <cell r="AK207">
            <v>7.2292915799999991</v>
          </cell>
          <cell r="AL207">
            <v>7.6017122800000001</v>
          </cell>
          <cell r="AM207">
            <v>7.9785474307438902</v>
          </cell>
          <cell r="AN207">
            <v>7601712.2799999993</v>
          </cell>
          <cell r="AO207">
            <v>7972798.1553344773</v>
          </cell>
          <cell r="AP207">
            <v>7601712.2799999993</v>
          </cell>
          <cell r="AQ207">
            <v>8127609.7700011646</v>
          </cell>
          <cell r="AR207">
            <v>0.02</v>
          </cell>
          <cell r="AS207">
            <v>0.02</v>
          </cell>
          <cell r="AT207">
            <v>0.03</v>
          </cell>
          <cell r="AU207">
            <v>3.3866160931996792E-2</v>
          </cell>
          <cell r="AV207">
            <v>3.2756813417190722E-2</v>
          </cell>
          <cell r="AW207">
            <v>3.171783811215434E-2</v>
          </cell>
          <cell r="AX207">
            <v>6.5389900000000001</v>
          </cell>
          <cell r="AY207">
            <v>6.7628666402399995</v>
          </cell>
          <cell r="AZ207">
            <v>7.0442327218319987</v>
          </cell>
          <cell r="BA207">
            <v>7.3947869636853598</v>
          </cell>
          <cell r="BB207">
            <v>7.7557715540323073</v>
          </cell>
          <cell r="BC207">
            <v>4.881609059458861</v>
          </cell>
          <cell r="BD207">
            <v>18.608096266125308</v>
          </cell>
          <cell r="BE207">
            <v>1.216781554032307</v>
          </cell>
          <cell r="BF207">
            <v>4.3586815876653695</v>
          </cell>
          <cell r="BG207">
            <v>7.1838769188561704</v>
          </cell>
          <cell r="BH207">
            <v>2.3792756312927876</v>
          </cell>
          <cell r="BI207">
            <v>0</v>
          </cell>
          <cell r="BJ207">
            <v>0.22277587671158253</v>
          </cell>
          <cell r="BK207">
            <v>0</v>
          </cell>
          <cell r="BL207">
            <v>0</v>
          </cell>
          <cell r="BM207">
            <v>0</v>
          </cell>
          <cell r="BN207">
            <v>0</v>
          </cell>
          <cell r="BO207">
            <v>0</v>
          </cell>
          <cell r="BP207">
            <v>0</v>
          </cell>
          <cell r="BQ207">
            <v>0</v>
          </cell>
          <cell r="BR207">
            <v>0</v>
          </cell>
          <cell r="BS207">
            <v>0</v>
          </cell>
          <cell r="BT207">
            <v>0</v>
          </cell>
          <cell r="BU207">
            <v>0</v>
          </cell>
          <cell r="BV207">
            <v>1.7792792524444443</v>
          </cell>
          <cell r="BW207">
            <v>2.136028472</v>
          </cell>
          <cell r="BX207">
            <v>1.7408329156408888</v>
          </cell>
          <cell r="BY207">
            <v>1.3325408026389063</v>
          </cell>
          <cell r="BZ207">
            <v>1.1843096666489179</v>
          </cell>
          <cell r="CA207">
            <v>1.4843681530375045E-2</v>
          </cell>
          <cell r="CB207">
            <v>1.0615907759014873E-2</v>
          </cell>
          <cell r="CC207">
            <v>1.1259406664818315E-2</v>
          </cell>
          <cell r="CD207">
            <v>0</v>
          </cell>
          <cell r="CE207">
            <v>0</v>
          </cell>
          <cell r="CF207">
            <v>-11.123947251479127</v>
          </cell>
          <cell r="CG207">
            <v>0</v>
          </cell>
          <cell r="CH207">
            <v>0</v>
          </cell>
          <cell r="CI207">
            <v>0</v>
          </cell>
          <cell r="CJ207">
            <v>0</v>
          </cell>
          <cell r="CK207">
            <v>0</v>
          </cell>
          <cell r="CL207">
            <v>0</v>
          </cell>
          <cell r="CM207">
            <v>0</v>
          </cell>
          <cell r="CO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16.684358945995655</v>
          </cell>
          <cell r="DG207">
            <v>16.262093342685287</v>
          </cell>
          <cell r="DH207">
            <v>15.427131054258698</v>
          </cell>
          <cell r="DI207">
            <v>14.982173266734689</v>
          </cell>
          <cell r="DJ207">
            <v>14.7248063662327</v>
          </cell>
          <cell r="DK207">
            <v>-2.5309069690790498</v>
          </cell>
          <cell r="DL207">
            <v>-5.1344084112157296</v>
          </cell>
          <cell r="DM207">
            <v>-2.8842549269792905</v>
          </cell>
          <cell r="DN207">
            <v>-1.7178208789870753</v>
          </cell>
          <cell r="DO207">
            <v>-11.744847890804078</v>
          </cell>
          <cell r="DP207">
            <v>-1.9595525797629525</v>
          </cell>
          <cell r="DQ207">
            <v>0</v>
          </cell>
          <cell r="DR207">
            <v>0</v>
          </cell>
          <cell r="DS207">
            <v>0</v>
          </cell>
          <cell r="DT207">
            <v>0</v>
          </cell>
          <cell r="DU207">
            <v>1</v>
          </cell>
        </row>
        <row r="208">
          <cell r="A208" t="str">
            <v>R99</v>
          </cell>
          <cell r="B208" t="str">
            <v>E1536</v>
          </cell>
          <cell r="C208" t="str">
            <v>E07000071</v>
          </cell>
          <cell r="D208" t="str">
            <v>Colchester</v>
          </cell>
          <cell r="E208">
            <v>7.23866385</v>
          </cell>
          <cell r="F208">
            <v>5.9383876869780003</v>
          </cell>
          <cell r="G208">
            <v>4.9608752141725923</v>
          </cell>
          <cell r="H208">
            <v>4.4373164458291345</v>
          </cell>
          <cell r="I208">
            <v>4.2575402852238433</v>
          </cell>
          <cell r="J208">
            <v>5.7271505375000004E-2</v>
          </cell>
          <cell r="K208">
            <v>5.7271505389592976E-2</v>
          </cell>
          <cell r="L208">
            <v>6.0698130339250367E-2</v>
          </cell>
          <cell r="M208">
            <v>9.5382776247393428E-2</v>
          </cell>
          <cell r="N208">
            <v>0.13873858363254887</v>
          </cell>
          <cell r="O208">
            <v>10.4345</v>
          </cell>
          <cell r="P208">
            <v>10.600643988</v>
          </cell>
          <cell r="Q208">
            <v>10.712195405999999</v>
          </cell>
          <cell r="R208">
            <v>10.857250799999999</v>
          </cell>
          <cell r="S208">
            <v>11.069755637679419</v>
          </cell>
          <cell r="T208">
            <v>0</v>
          </cell>
          <cell r="U208">
            <v>0</v>
          </cell>
          <cell r="V208">
            <v>0.21424390812000019</v>
          </cell>
          <cell r="W208">
            <v>0.52138665929670236</v>
          </cell>
          <cell r="X208">
            <v>0.87963197792992898</v>
          </cell>
          <cell r="Y208">
            <v>0</v>
          </cell>
          <cell r="Z208">
            <v>0</v>
          </cell>
          <cell r="AA208">
            <v>0</v>
          </cell>
          <cell r="AB208">
            <v>0</v>
          </cell>
          <cell r="AC208">
            <v>0</v>
          </cell>
          <cell r="AD208">
            <v>0</v>
          </cell>
          <cell r="AE208">
            <v>0</v>
          </cell>
          <cell r="AF208">
            <v>8.8360481880000383E-2</v>
          </cell>
          <cell r="AG208">
            <v>9.2017340703297368E-2</v>
          </cell>
          <cell r="AH208">
            <v>9.6632911924169645E-2</v>
          </cell>
          <cell r="AI208">
            <v>10.4345</v>
          </cell>
          <cell r="AJ208">
            <v>10.600643988</v>
          </cell>
          <cell r="AK208">
            <v>11.014799796</v>
          </cell>
          <cell r="AL208">
            <v>11.470654799999998</v>
          </cell>
          <cell r="AM208">
            <v>12.046020527533518</v>
          </cell>
          <cell r="AN208">
            <v>11470654.799999997</v>
          </cell>
          <cell r="AO208">
            <v>12046020.52753352</v>
          </cell>
          <cell r="AP208">
            <v>11470654.799999999</v>
          </cell>
          <cell r="AQ208">
            <v>12279923.838747762</v>
          </cell>
          <cell r="AR208">
            <v>0</v>
          </cell>
          <cell r="AS208">
            <v>0.02</v>
          </cell>
          <cell r="AT208">
            <v>2.7472527472527375E-2</v>
          </cell>
          <cell r="AU208">
            <v>0</v>
          </cell>
          <cell r="AV208">
            <v>2.8248587570621542E-2</v>
          </cell>
          <cell r="AW208">
            <v>2.7472527472527375E-2</v>
          </cell>
          <cell r="AX208">
            <v>10.4345</v>
          </cell>
          <cell r="AY208">
            <v>10.600643988</v>
          </cell>
          <cell r="AZ208">
            <v>10.92643931412</v>
          </cell>
          <cell r="BA208">
            <v>11.378637459296701</v>
          </cell>
          <cell r="BB208">
            <v>11.949387615609348</v>
          </cell>
          <cell r="BC208">
            <v>5.0159797985858638</v>
          </cell>
          <cell r="BD208">
            <v>14.518066180548638</v>
          </cell>
          <cell r="BE208">
            <v>1.5148876156093478</v>
          </cell>
          <cell r="BF208">
            <v>3.4471431379233586</v>
          </cell>
          <cell r="BG208">
            <v>11.06826436134663</v>
          </cell>
          <cell r="BH208">
            <v>1.4850266356664532</v>
          </cell>
          <cell r="BI208">
            <v>0</v>
          </cell>
          <cell r="BJ208">
            <v>9.6632911924169645E-2</v>
          </cell>
          <cell r="BK208">
            <v>0</v>
          </cell>
          <cell r="BL208">
            <v>0</v>
          </cell>
          <cell r="BM208">
            <v>0</v>
          </cell>
          <cell r="BN208">
            <v>0</v>
          </cell>
          <cell r="BO208">
            <v>0</v>
          </cell>
          <cell r="BP208">
            <v>0</v>
          </cell>
          <cell r="BQ208">
            <v>0</v>
          </cell>
          <cell r="BR208">
            <v>0</v>
          </cell>
          <cell r="BS208">
            <v>0</v>
          </cell>
          <cell r="BT208">
            <v>0</v>
          </cell>
          <cell r="BU208">
            <v>0</v>
          </cell>
          <cell r="BV208">
            <v>4.6150192968888888</v>
          </cell>
          <cell r="BW208">
            <v>5.7135985502222217</v>
          </cell>
          <cell r="BX208">
            <v>4.7829109492551121</v>
          </cell>
          <cell r="BY208">
            <v>3.4432447333635365</v>
          </cell>
          <cell r="BZ208">
            <v>3.4149258638428299</v>
          </cell>
          <cell r="CA208">
            <v>1.2751329945924341E-2</v>
          </cell>
          <cell r="CB208">
            <v>9.1194992450957472E-3</v>
          </cell>
          <cell r="CC208">
            <v>9.672291141833083E-3</v>
          </cell>
          <cell r="CD208">
            <v>0</v>
          </cell>
          <cell r="CE208">
            <v>0</v>
          </cell>
          <cell r="CF208">
            <v>-0.82244718902229064</v>
          </cell>
          <cell r="CG208">
            <v>0</v>
          </cell>
          <cell r="CH208">
            <v>0</v>
          </cell>
          <cell r="CI208">
            <v>0</v>
          </cell>
          <cell r="CJ208">
            <v>0</v>
          </cell>
          <cell r="CK208">
            <v>0</v>
          </cell>
          <cell r="CL208">
            <v>0</v>
          </cell>
          <cell r="CM208">
            <v>0</v>
          </cell>
          <cell r="CO208">
            <v>0</v>
          </cell>
          <cell r="CQ208">
            <v>0</v>
          </cell>
          <cell r="CR208">
            <v>8.8050232938152923E-2</v>
          </cell>
          <cell r="CS208">
            <v>8.7736442908394677E-2</v>
          </cell>
          <cell r="CT208">
            <v>0</v>
          </cell>
          <cell r="CU208">
            <v>0</v>
          </cell>
          <cell r="CV208">
            <v>0</v>
          </cell>
          <cell r="CW208">
            <v>0</v>
          </cell>
          <cell r="CX208">
            <v>0</v>
          </cell>
          <cell r="CY208">
            <v>0</v>
          </cell>
          <cell r="CZ208">
            <v>0</v>
          </cell>
          <cell r="DA208">
            <v>0</v>
          </cell>
          <cell r="DB208">
            <v>0</v>
          </cell>
          <cell r="DC208">
            <v>0</v>
          </cell>
          <cell r="DD208">
            <v>0</v>
          </cell>
          <cell r="DE208">
            <v>0</v>
          </cell>
          <cell r="DF208">
            <v>22.358205982209814</v>
          </cell>
          <cell r="DG208">
            <v>22.407071462773061</v>
          </cell>
          <cell r="DH208">
            <v>20.916692823817183</v>
          </cell>
          <cell r="DI208">
            <v>19.446598755440064</v>
          </cell>
          <cell r="DJ208">
            <v>19.857225260232738</v>
          </cell>
          <cell r="DK208">
            <v>0.21855725187491792</v>
          </cell>
          <cell r="DL208">
            <v>-6.6513762917746018</v>
          </cell>
          <cell r="DM208">
            <v>-7.0283293862936524</v>
          </cell>
          <cell r="DN208">
            <v>2.1115595069179038</v>
          </cell>
          <cell r="DO208">
            <v>-11.185963328037484</v>
          </cell>
          <cell r="DP208">
            <v>-2.5009807219770739</v>
          </cell>
          <cell r="DQ208">
            <v>0</v>
          </cell>
          <cell r="DR208">
            <v>0</v>
          </cell>
          <cell r="DS208">
            <v>0</v>
          </cell>
          <cell r="DT208">
            <v>0</v>
          </cell>
          <cell r="DU208">
            <v>1</v>
          </cell>
        </row>
        <row r="209">
          <cell r="A209" t="str">
            <v>R96</v>
          </cell>
          <cell r="B209" t="str">
            <v>E1533</v>
          </cell>
          <cell r="C209" t="str">
            <v>E07000068</v>
          </cell>
          <cell r="D209" t="str">
            <v>Brentwood</v>
          </cell>
          <cell r="E209">
            <v>2.8216768200000004</v>
          </cell>
          <cell r="F209">
            <v>2.228661348728</v>
          </cell>
          <cell r="G209">
            <v>1.7826333931912566</v>
          </cell>
          <cell r="H209">
            <v>1.5960627520210626</v>
          </cell>
          <cell r="I209">
            <v>1.6326391900882835</v>
          </cell>
          <cell r="J209">
            <v>2.1961907041666669E-2</v>
          </cell>
          <cell r="K209">
            <v>2.1961907089615703E-2</v>
          </cell>
          <cell r="L209">
            <v>2.3275915133640503E-2</v>
          </cell>
          <cell r="M209">
            <v>3.6576438067149351E-2</v>
          </cell>
          <cell r="N209">
            <v>5.3202091734037747E-2</v>
          </cell>
          <cell r="O209">
            <v>5.2385029999999997</v>
          </cell>
          <cell r="P209">
            <v>5.3451705999999994</v>
          </cell>
          <cell r="Q209">
            <v>5.3946205739999993</v>
          </cell>
          <cell r="R209">
            <v>5.4801197639999994</v>
          </cell>
          <cell r="S209">
            <v>5.5539680176720667</v>
          </cell>
          <cell r="T209">
            <v>0</v>
          </cell>
          <cell r="U209">
            <v>0.106903412</v>
          </cell>
          <cell r="V209">
            <v>0.2179426711895999</v>
          </cell>
          <cell r="W209">
            <v>0.38142593362855048</v>
          </cell>
          <cell r="X209">
            <v>0.56478191899717212</v>
          </cell>
          <cell r="Y209">
            <v>0</v>
          </cell>
          <cell r="Z209">
            <v>0</v>
          </cell>
          <cell r="AA209">
            <v>0</v>
          </cell>
          <cell r="AB209">
            <v>0</v>
          </cell>
          <cell r="AC209">
            <v>0</v>
          </cell>
          <cell r="AD209">
            <v>0</v>
          </cell>
          <cell r="AE209">
            <v>5.2046588000000227E-2</v>
          </cell>
          <cell r="AF209">
            <v>0.10289832881039998</v>
          </cell>
          <cell r="AG209">
            <v>0.10746306637144941</v>
          </cell>
          <cell r="AH209">
            <v>0.11217853864393075</v>
          </cell>
          <cell r="AI209">
            <v>5.2385029999999997</v>
          </cell>
          <cell r="AJ209">
            <v>5.5041205999999994</v>
          </cell>
          <cell r="AK209">
            <v>5.715461573999999</v>
          </cell>
          <cell r="AL209">
            <v>5.9690087639999998</v>
          </cell>
          <cell r="AM209">
            <v>6.2309284753131697</v>
          </cell>
          <cell r="AN209">
            <v>5969008.7639999995</v>
          </cell>
          <cell r="AO209">
            <v>6230928.475313169</v>
          </cell>
          <cell r="AP209">
            <v>5969008.7639999995</v>
          </cell>
          <cell r="AQ209">
            <v>6351917.377746434</v>
          </cell>
          <cell r="AR209">
            <v>0.02</v>
          </cell>
          <cell r="AS209">
            <v>0.02</v>
          </cell>
          <cell r="AT209">
            <v>2.8067811833389467E-2</v>
          </cell>
          <cell r="AU209">
            <v>2.9737123825383627E-2</v>
          </cell>
          <cell r="AV209">
            <v>2.887836432944435E-2</v>
          </cell>
          <cell r="AW209">
            <v>2.8067811833389467E-2</v>
          </cell>
          <cell r="AX209">
            <v>5.2385029999999997</v>
          </cell>
          <cell r="AY209">
            <v>5.4520740119999989</v>
          </cell>
          <cell r="AZ209">
            <v>5.612563245189599</v>
          </cell>
          <cell r="BA209">
            <v>5.86154569762855</v>
          </cell>
          <cell r="BB209">
            <v>6.1187499366692393</v>
          </cell>
          <cell r="BC209">
            <v>4.3879934117846711</v>
          </cell>
          <cell r="BD209">
            <v>16.803406176711913</v>
          </cell>
          <cell r="BE209">
            <v>0.88024693666923881</v>
          </cell>
          <cell r="BF209">
            <v>3.959426956174994</v>
          </cell>
          <cell r="BG209">
            <v>5.6675659070228068</v>
          </cell>
          <cell r="BH209">
            <v>1.9875937956987944</v>
          </cell>
          <cell r="BI209">
            <v>0</v>
          </cell>
          <cell r="BJ209">
            <v>0.11217853864393075</v>
          </cell>
          <cell r="BK209">
            <v>0</v>
          </cell>
          <cell r="BL209">
            <v>0</v>
          </cell>
          <cell r="BM209">
            <v>0</v>
          </cell>
          <cell r="BN209">
            <v>0</v>
          </cell>
          <cell r="BO209">
            <v>0</v>
          </cell>
          <cell r="BP209">
            <v>0</v>
          </cell>
          <cell r="BQ209">
            <v>0</v>
          </cell>
          <cell r="BR209">
            <v>0</v>
          </cell>
          <cell r="BS209">
            <v>0</v>
          </cell>
          <cell r="BT209">
            <v>0</v>
          </cell>
          <cell r="BU209">
            <v>0</v>
          </cell>
          <cell r="BV209">
            <v>1.4554266444444446</v>
          </cell>
          <cell r="BW209">
            <v>1.6216995173333335</v>
          </cell>
          <cell r="BX209">
            <v>1.1536531066666669</v>
          </cell>
          <cell r="BY209">
            <v>0.40997110577777784</v>
          </cell>
          <cell r="BZ209">
            <v>0.67705525919151954</v>
          </cell>
          <cell r="CA209">
            <v>4.9106856671006583E-3</v>
          </cell>
          <cell r="CB209">
            <v>3.5120253670748104E-3</v>
          </cell>
          <cell r="CC209">
            <v>3.7249119644500966E-3</v>
          </cell>
          <cell r="CD209">
            <v>0</v>
          </cell>
          <cell r="CE209">
            <v>0</v>
          </cell>
          <cell r="CF209">
            <v>65.147067598103604</v>
          </cell>
          <cell r="CG209">
            <v>0</v>
          </cell>
          <cell r="CH209">
            <v>0</v>
          </cell>
          <cell r="CI209">
            <v>0</v>
          </cell>
          <cell r="CJ209">
            <v>0</v>
          </cell>
          <cell r="CK209">
            <v>0</v>
          </cell>
          <cell r="CL209">
            <v>0</v>
          </cell>
          <cell r="CM209">
            <v>0</v>
          </cell>
          <cell r="CO209">
            <v>0</v>
          </cell>
          <cell r="CQ209">
            <v>0</v>
          </cell>
          <cell r="CR209">
            <v>7.0724980901726825E-2</v>
          </cell>
          <cell r="CS209">
            <v>7.0471217720309995E-2</v>
          </cell>
          <cell r="CT209">
            <v>0</v>
          </cell>
          <cell r="CU209">
            <v>0</v>
          </cell>
          <cell r="CV209">
            <v>0</v>
          </cell>
          <cell r="CW209">
            <v>0</v>
          </cell>
          <cell r="CX209">
            <v>0</v>
          </cell>
          <cell r="CY209">
            <v>0</v>
          </cell>
          <cell r="CZ209">
            <v>0</v>
          </cell>
          <cell r="DA209">
            <v>0</v>
          </cell>
          <cell r="DB209">
            <v>0</v>
          </cell>
          <cell r="DC209">
            <v>0</v>
          </cell>
          <cell r="DD209">
            <v>0</v>
          </cell>
          <cell r="DE209">
            <v>0</v>
          </cell>
          <cell r="DF209">
            <v>9.5424790571532139</v>
          </cell>
          <cell r="DG209">
            <v>9.4506803794197527</v>
          </cell>
          <cell r="DH209">
            <v>8.7492201186763214</v>
          </cell>
          <cell r="DI209">
            <v>8.0116190598659891</v>
          </cell>
          <cell r="DJ209">
            <v>8.5938250163270098</v>
          </cell>
          <cell r="DK209">
            <v>-0.96200030603835751</v>
          </cell>
          <cell r="DL209">
            <v>-7.4223255107744857</v>
          </cell>
          <cell r="DM209">
            <v>-8.4304777889383509</v>
          </cell>
          <cell r="DN209">
            <v>7.2670199632627108</v>
          </cell>
          <cell r="DO209">
            <v>-9.9413793328168243</v>
          </cell>
          <cell r="DP209">
            <v>-0.9486540408262033</v>
          </cell>
          <cell r="DQ209">
            <v>0</v>
          </cell>
          <cell r="DR209">
            <v>0</v>
          </cell>
          <cell r="DS209">
            <v>0</v>
          </cell>
          <cell r="DT209">
            <v>0</v>
          </cell>
          <cell r="DU209">
            <v>1</v>
          </cell>
        </row>
        <row r="210">
          <cell r="A210" t="str">
            <v>R95</v>
          </cell>
          <cell r="B210" t="str">
            <v>E1532</v>
          </cell>
          <cell r="C210" t="str">
            <v>E07000067</v>
          </cell>
          <cell r="D210" t="str">
            <v>Braintree</v>
          </cell>
          <cell r="E210">
            <v>5.8047256799999998</v>
          </cell>
          <cell r="F210">
            <v>4.7936747430829998</v>
          </cell>
          <cell r="G210">
            <v>4.0336777863768134</v>
          </cell>
          <cell r="H210">
            <v>3.6266406103668278</v>
          </cell>
          <cell r="I210">
            <v>3.4310264029503705</v>
          </cell>
          <cell r="J210">
            <v>4.6153420541666663E-2</v>
          </cell>
          <cell r="K210">
            <v>4.6153420511444214E-2</v>
          </cell>
          <cell r="L210">
            <v>4.8914836701933986E-2</v>
          </cell>
          <cell r="M210">
            <v>7.6866171960181959E-2</v>
          </cell>
          <cell r="N210">
            <v>0.11180534103300596</v>
          </cell>
          <cell r="O210">
            <v>7.9373310000000004</v>
          </cell>
          <cell r="P210">
            <v>8.0849331899999992</v>
          </cell>
          <cell r="Q210">
            <v>8.2253547900000008</v>
          </cell>
          <cell r="R210">
            <v>8.2944485999999991</v>
          </cell>
          <cell r="S210">
            <v>8.4190259057952996</v>
          </cell>
          <cell r="T210">
            <v>0</v>
          </cell>
          <cell r="U210">
            <v>0.16169866379999998</v>
          </cell>
          <cell r="V210">
            <v>0.33230433351599997</v>
          </cell>
          <cell r="W210">
            <v>0.59173644681367821</v>
          </cell>
          <cell r="X210">
            <v>0.87121344491930153</v>
          </cell>
          <cell r="Y210">
            <v>0</v>
          </cell>
          <cell r="Z210">
            <v>0</v>
          </cell>
          <cell r="AA210">
            <v>0</v>
          </cell>
          <cell r="AB210">
            <v>0</v>
          </cell>
          <cell r="AC210">
            <v>0</v>
          </cell>
          <cell r="AD210">
            <v>0</v>
          </cell>
          <cell r="AE210">
            <v>8.9102986200000053E-2</v>
          </cell>
          <cell r="AF210">
            <v>0.17801096648399861</v>
          </cell>
          <cell r="AG210">
            <v>0.18484475318631904</v>
          </cell>
          <cell r="AH210">
            <v>0.19324963308528295</v>
          </cell>
          <cell r="AI210">
            <v>7.9373310000000004</v>
          </cell>
          <cell r="AJ210">
            <v>8.3357348400000006</v>
          </cell>
          <cell r="AK210">
            <v>8.7356700899999993</v>
          </cell>
          <cell r="AL210">
            <v>9.0710297999999963</v>
          </cell>
          <cell r="AM210">
            <v>9.4834889837998837</v>
          </cell>
          <cell r="AN210">
            <v>9071029.8000000007</v>
          </cell>
          <cell r="AO210">
            <v>9483488.983799886</v>
          </cell>
          <cell r="AP210">
            <v>9071029.7999999989</v>
          </cell>
          <cell r="AQ210">
            <v>9667634.4009610508</v>
          </cell>
          <cell r="AR210">
            <v>0.02</v>
          </cell>
          <cell r="AS210">
            <v>0.02</v>
          </cell>
          <cell r="AT210">
            <v>2.9739776951672736E-2</v>
          </cell>
          <cell r="AU210">
            <v>3.1020868584320516E-2</v>
          </cell>
          <cell r="AV210">
            <v>3.0087527352297583E-2</v>
          </cell>
          <cell r="AW210">
            <v>2.9739776951672736E-2</v>
          </cell>
          <cell r="AX210">
            <v>7.9373310000000004</v>
          </cell>
          <cell r="AY210">
            <v>8.2466318538000003</v>
          </cell>
          <cell r="AZ210">
            <v>8.5576591235160002</v>
          </cell>
          <cell r="BA210">
            <v>8.8861850468136776</v>
          </cell>
          <cell r="BB210">
            <v>9.2902393507146019</v>
          </cell>
          <cell r="BC210">
            <v>4.5469940336860919</v>
          </cell>
          <cell r="BD210">
            <v>17.044877562931436</v>
          </cell>
          <cell r="BE210">
            <v>1.3529083507146016</v>
          </cell>
          <cell r="BF210">
            <v>4.0131150076050837</v>
          </cell>
          <cell r="BG210">
            <v>8.6051962177185519</v>
          </cell>
          <cell r="BH210">
            <v>2.0402635279323622</v>
          </cell>
          <cell r="BI210">
            <v>0</v>
          </cell>
          <cell r="BJ210">
            <v>0.19324963308528295</v>
          </cell>
          <cell r="BK210">
            <v>0</v>
          </cell>
          <cell r="BL210">
            <v>0</v>
          </cell>
          <cell r="BM210">
            <v>0</v>
          </cell>
          <cell r="BN210">
            <v>0</v>
          </cell>
          <cell r="BO210">
            <v>0</v>
          </cell>
          <cell r="BP210">
            <v>0</v>
          </cell>
          <cell r="BQ210">
            <v>0</v>
          </cell>
          <cell r="BR210">
            <v>0</v>
          </cell>
          <cell r="BS210">
            <v>0</v>
          </cell>
          <cell r="BT210">
            <v>0</v>
          </cell>
          <cell r="BU210">
            <v>0</v>
          </cell>
          <cell r="BV210">
            <v>2.1016070684444443</v>
          </cell>
          <cell r="BW210">
            <v>2.7821343377777779</v>
          </cell>
          <cell r="BX210">
            <v>2.1292111125475559</v>
          </cell>
          <cell r="BY210">
            <v>1.2726244014364447</v>
          </cell>
          <cell r="BZ210">
            <v>1.2501911181614522</v>
          </cell>
          <cell r="CA210">
            <v>1.0285092766307255E-2</v>
          </cell>
          <cell r="CB210">
            <v>7.3556951404945836E-3</v>
          </cell>
          <cell r="CC210">
            <v>7.8015714500652318E-3</v>
          </cell>
          <cell r="CD210">
            <v>0</v>
          </cell>
          <cell r="CE210">
            <v>0</v>
          </cell>
          <cell r="CF210">
            <v>-1.7627575936522644</v>
          </cell>
          <cell r="CG210">
            <v>4.2337208431410074E-3</v>
          </cell>
          <cell r="CH210">
            <v>2.1988034056312979E-2</v>
          </cell>
          <cell r="CI210">
            <v>1.7754313213171974E-2</v>
          </cell>
          <cell r="CJ210">
            <v>2.2124605696414307E-2</v>
          </cell>
          <cell r="CK210">
            <v>2.2124605696414296E-2</v>
          </cell>
          <cell r="CL210">
            <v>1.7754313213171974E-2</v>
          </cell>
          <cell r="CM210">
            <v>1.7890884853273288E-2</v>
          </cell>
          <cell r="CN210">
            <v>0.51195313617963345</v>
          </cell>
          <cell r="CO210">
            <v>2.0493182798638467E-2</v>
          </cell>
          <cell r="CP210">
            <v>0.48327541624316472</v>
          </cell>
          <cell r="CQ210">
            <v>0</v>
          </cell>
          <cell r="CR210">
            <v>5.2844508597055896E-2</v>
          </cell>
          <cell r="CS210">
            <v>5.2661223605996683E-2</v>
          </cell>
          <cell r="CT210">
            <v>0</v>
          </cell>
          <cell r="CU210">
            <v>0</v>
          </cell>
          <cell r="CV210">
            <v>0</v>
          </cell>
          <cell r="CW210">
            <v>0</v>
          </cell>
          <cell r="CX210">
            <v>0</v>
          </cell>
          <cell r="CY210">
            <v>0</v>
          </cell>
          <cell r="CZ210">
            <v>0</v>
          </cell>
          <cell r="DA210">
            <v>0</v>
          </cell>
          <cell r="DB210">
            <v>0</v>
          </cell>
          <cell r="DC210">
            <v>0</v>
          </cell>
          <cell r="DD210">
            <v>0</v>
          </cell>
          <cell r="DE210">
            <v>0</v>
          </cell>
          <cell r="DF210">
            <v>15.904335982595558</v>
          </cell>
          <cell r="DG210">
            <v>16.039885579166086</v>
          </cell>
          <cell r="DH210">
            <v>15.025690933895536</v>
          </cell>
          <cell r="DI210">
            <v>14.069285589459865</v>
          </cell>
          <cell r="DJ210">
            <v>14.298636451641128</v>
          </cell>
          <cell r="DK210">
            <v>0.85228076619394688</v>
          </cell>
          <cell r="DL210">
            <v>-6.3229543643869128</v>
          </cell>
          <cell r="DM210">
            <v>-6.3651338806535396</v>
          </cell>
          <cell r="DN210">
            <v>1.6301528654239839</v>
          </cell>
          <cell r="DO210">
            <v>-10.095985979619526</v>
          </cell>
          <cell r="DP210">
            <v>-1.6056995309544317</v>
          </cell>
          <cell r="DQ210">
            <v>0</v>
          </cell>
          <cell r="DR210">
            <v>0</v>
          </cell>
          <cell r="DS210">
            <v>0</v>
          </cell>
          <cell r="DT210">
            <v>0</v>
          </cell>
          <cell r="DU210">
            <v>1</v>
          </cell>
        </row>
        <row r="211">
          <cell r="A211" t="str">
            <v>R94</v>
          </cell>
          <cell r="B211" t="str">
            <v>E1531</v>
          </cell>
          <cell r="C211" t="str">
            <v>E07000066</v>
          </cell>
          <cell r="D211" t="str">
            <v>Basildon</v>
          </cell>
          <cell r="E211">
            <v>9.5854061599999998</v>
          </cell>
          <cell r="F211">
            <v>7.8128814476089996</v>
          </cell>
          <cell r="G211">
            <v>6.4802105279253324</v>
          </cell>
          <cell r="H211">
            <v>5.7663962648376019</v>
          </cell>
          <cell r="I211">
            <v>5.6100643818984457</v>
          </cell>
          <cell r="J211">
            <v>7.5465365208333343E-2</v>
          </cell>
          <cell r="K211">
            <v>7.5465365201328516E-2</v>
          </cell>
          <cell r="L211">
            <v>7.9980551269422828E-2</v>
          </cell>
          <cell r="M211">
            <v>0.12568372342337872</v>
          </cell>
          <cell r="N211">
            <v>0.1828126886158353</v>
          </cell>
          <cell r="O211">
            <v>14.506491</v>
          </cell>
          <cell r="P211">
            <v>14.808952494000001</v>
          </cell>
          <cell r="Q211">
            <v>15.033599460000001</v>
          </cell>
          <cell r="R211">
            <v>15.20272935</v>
          </cell>
          <cell r="S211">
            <v>15.471084342747785</v>
          </cell>
          <cell r="T211">
            <v>0</v>
          </cell>
          <cell r="U211">
            <v>0.29523009599999983</v>
          </cell>
          <cell r="V211">
            <v>0.60476921999999744</v>
          </cell>
          <cell r="W211">
            <v>1.0824299999999969</v>
          </cell>
          <cell r="X211">
            <v>1.59871543331057</v>
          </cell>
          <cell r="Y211">
            <v>0</v>
          </cell>
          <cell r="Z211">
            <v>0</v>
          </cell>
          <cell r="AA211">
            <v>0</v>
          </cell>
          <cell r="AB211">
            <v>0</v>
          </cell>
          <cell r="AC211">
            <v>0</v>
          </cell>
          <cell r="AD211">
            <v>0</v>
          </cell>
          <cell r="AE211">
            <v>0</v>
          </cell>
          <cell r="AF211">
            <v>0</v>
          </cell>
          <cell r="AG211">
            <v>0</v>
          </cell>
          <cell r="AH211">
            <v>0</v>
          </cell>
          <cell r="AI211">
            <v>14.506491</v>
          </cell>
          <cell r="AJ211">
            <v>15.104182590000001</v>
          </cell>
          <cell r="AK211">
            <v>15.638368679999997</v>
          </cell>
          <cell r="AL211">
            <v>16.285159349999997</v>
          </cell>
          <cell r="AM211">
            <v>17.069799776058353</v>
          </cell>
          <cell r="AN211">
            <v>16285159.349999998</v>
          </cell>
          <cell r="AO211">
            <v>17069799.776058357</v>
          </cell>
          <cell r="AP211">
            <v>16285159.35</v>
          </cell>
          <cell r="AQ211">
            <v>17401252.198894445</v>
          </cell>
          <cell r="AR211">
            <v>1.9935920256318962E-2</v>
          </cell>
          <cell r="AS211">
            <v>1.9895287958115127E-2</v>
          </cell>
          <cell r="AT211">
            <v>2.9774127310061571E-2</v>
          </cell>
          <cell r="AU211">
            <v>1.9935920256318962E-2</v>
          </cell>
          <cell r="AV211">
            <v>1.9895287958115127E-2</v>
          </cell>
          <cell r="AW211">
            <v>2.9774127310061571E-2</v>
          </cell>
          <cell r="AX211">
            <v>14.506491</v>
          </cell>
          <cell r="AY211">
            <v>15.104182590000001</v>
          </cell>
          <cell r="AZ211">
            <v>15.638368679999997</v>
          </cell>
          <cell r="BA211">
            <v>16.285159349999997</v>
          </cell>
          <cell r="BB211">
            <v>17.069799776058353</v>
          </cell>
          <cell r="BC211">
            <v>4.8181317062664037</v>
          </cell>
          <cell r="BD211">
            <v>17.670081455662526</v>
          </cell>
          <cell r="BE211">
            <v>2.5633087760583533</v>
          </cell>
          <cell r="BF211">
            <v>4.1517360869161468</v>
          </cell>
          <cell r="BG211">
            <v>15.811107865466536</v>
          </cell>
          <cell r="BH211">
            <v>2.1762553349500724</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2.8328882488888891</v>
          </cell>
          <cell r="BW211">
            <v>3.7885297422222224</v>
          </cell>
          <cell r="BX211">
            <v>3.4392353950648888</v>
          </cell>
          <cell r="BY211">
            <v>1.7665009159537777</v>
          </cell>
          <cell r="BZ211">
            <v>1.599091168640228</v>
          </cell>
          <cell r="CA211">
            <v>1.6829786857827222E-2</v>
          </cell>
          <cell r="CB211">
            <v>1.2036331049070976E-2</v>
          </cell>
          <cell r="CC211">
            <v>1.2765931007528406E-2</v>
          </cell>
          <cell r="CD211">
            <v>0</v>
          </cell>
          <cell r="CE211">
            <v>0</v>
          </cell>
          <cell r="CF211">
            <v>-9.476912567756079</v>
          </cell>
          <cell r="CG211">
            <v>0</v>
          </cell>
          <cell r="CH211">
            <v>0</v>
          </cell>
          <cell r="CI211">
            <v>0</v>
          </cell>
          <cell r="CJ211">
            <v>0</v>
          </cell>
          <cell r="CK211">
            <v>0</v>
          </cell>
          <cell r="CL211">
            <v>0</v>
          </cell>
          <cell r="CM211">
            <v>0</v>
          </cell>
          <cell r="CO211">
            <v>0</v>
          </cell>
          <cell r="CQ211">
            <v>0</v>
          </cell>
          <cell r="CR211">
            <v>0.1384877444944061</v>
          </cell>
          <cell r="CS211">
            <v>0.13800438587065283</v>
          </cell>
          <cell r="CT211">
            <v>0</v>
          </cell>
          <cell r="CU211">
            <v>0</v>
          </cell>
          <cell r="CV211">
            <v>0</v>
          </cell>
          <cell r="CW211">
            <v>0</v>
          </cell>
          <cell r="CX211">
            <v>0</v>
          </cell>
          <cell r="CY211">
            <v>0</v>
          </cell>
          <cell r="CZ211">
            <v>0</v>
          </cell>
          <cell r="DA211">
            <v>0</v>
          </cell>
          <cell r="DB211">
            <v>0</v>
          </cell>
          <cell r="DC211">
            <v>0</v>
          </cell>
          <cell r="DD211">
            <v>0</v>
          </cell>
          <cell r="DE211">
            <v>0</v>
          </cell>
          <cell r="DF211">
            <v>27.017080560955048</v>
          </cell>
          <cell r="DG211">
            <v>26.93158322057603</v>
          </cell>
          <cell r="DH211">
            <v>25.788565471137826</v>
          </cell>
          <cell r="DI211">
            <v>23.943740254214752</v>
          </cell>
          <cell r="DJ211">
            <v>24.461768015212865</v>
          </cell>
          <cell r="DK211">
            <v>-0.31645662152919307</v>
          </cell>
          <cell r="DL211">
            <v>-4.2441535652643196</v>
          </cell>
          <cell r="DM211">
            <v>-7.15365582854065</v>
          </cell>
          <cell r="DN211">
            <v>2.1635206341955149</v>
          </cell>
          <cell r="DO211">
            <v>-9.45813719575278</v>
          </cell>
          <cell r="DP211">
            <v>-2.5553125457421841</v>
          </cell>
          <cell r="DQ211">
            <v>0</v>
          </cell>
          <cell r="DR211">
            <v>0</v>
          </cell>
          <cell r="DS211">
            <v>0</v>
          </cell>
          <cell r="DT211">
            <v>0</v>
          </cell>
          <cell r="DU211">
            <v>1</v>
          </cell>
        </row>
        <row r="212">
          <cell r="A212" t="str">
            <v>R113</v>
          </cell>
          <cell r="B212" t="str">
            <v>E1636</v>
          </cell>
          <cell r="C212" t="str">
            <v>E07000083</v>
          </cell>
          <cell r="D212" t="str">
            <v>Tewkesbury</v>
          </cell>
          <cell r="E212">
            <v>3.0266578700000002</v>
          </cell>
          <cell r="F212">
            <v>2.5771094922029998</v>
          </cell>
          <cell r="G212">
            <v>2.2393908628651675</v>
          </cell>
          <cell r="H212">
            <v>2.0585637415534683</v>
          </cell>
          <cell r="I212">
            <v>1.8394211648228347</v>
          </cell>
          <cell r="J212">
            <v>2.4436978416666668E-2</v>
          </cell>
          <cell r="K212">
            <v>2.443697841672934E-2</v>
          </cell>
          <cell r="L212">
            <v>2.5899073037210889E-2</v>
          </cell>
          <cell r="M212">
            <v>4.0698543344188536E-2</v>
          </cell>
          <cell r="N212">
            <v>5.9197881227900075E-2</v>
          </cell>
          <cell r="O212">
            <v>3.0835379999999999</v>
          </cell>
          <cell r="P212">
            <v>3.1611384</v>
          </cell>
          <cell r="Q212">
            <v>3.2304221279999998</v>
          </cell>
          <cell r="R212">
            <v>3.364190496</v>
          </cell>
          <cell r="S212">
            <v>3.4592530335383782</v>
          </cell>
          <cell r="T212">
            <v>0</v>
          </cell>
          <cell r="U212">
            <v>6.3222767999999999E-2</v>
          </cell>
          <cell r="V212">
            <v>0.13050905397119997</v>
          </cell>
          <cell r="W212">
            <v>0.24091640979955203</v>
          </cell>
          <cell r="X212">
            <v>0.35893334009103461</v>
          </cell>
          <cell r="Y212">
            <v>0</v>
          </cell>
          <cell r="Z212">
            <v>0</v>
          </cell>
          <cell r="AA212">
            <v>0</v>
          </cell>
          <cell r="AB212">
            <v>0</v>
          </cell>
          <cell r="AC212">
            <v>0</v>
          </cell>
          <cell r="AD212">
            <v>0</v>
          </cell>
          <cell r="AE212">
            <v>9.5852231999999954E-2</v>
          </cell>
          <cell r="AF212">
            <v>0.19461394602879994</v>
          </cell>
          <cell r="AG212">
            <v>0.26696259020044794</v>
          </cell>
          <cell r="AH212">
            <v>0.33737363123311592</v>
          </cell>
          <cell r="AI212">
            <v>3.0835379999999999</v>
          </cell>
          <cell r="AJ212">
            <v>3.3202134000000001</v>
          </cell>
          <cell r="AK212">
            <v>3.5555451279999994</v>
          </cell>
          <cell r="AL212">
            <v>3.8720694959999999</v>
          </cell>
          <cell r="AM212">
            <v>4.1555600048625294</v>
          </cell>
          <cell r="AN212">
            <v>3872069.4959999998</v>
          </cell>
          <cell r="AO212">
            <v>4100927.7598924353</v>
          </cell>
          <cell r="AP212">
            <v>3872069.4959999998</v>
          </cell>
          <cell r="AQ212">
            <v>4180557.4251330658</v>
          </cell>
          <cell r="AR212">
            <v>0.02</v>
          </cell>
          <cell r="AS212">
            <v>0.02</v>
          </cell>
          <cell r="AT212">
            <v>0.03</v>
          </cell>
          <cell r="AU212">
            <v>5.032206119162641E-2</v>
          </cell>
          <cell r="AV212">
            <v>4.7911077041011829E-2</v>
          </cell>
          <cell r="AW212">
            <v>4.5720555961960452E-2</v>
          </cell>
          <cell r="AX212">
            <v>3.0835379999999999</v>
          </cell>
          <cell r="AY212">
            <v>3.2243611680000002</v>
          </cell>
          <cell r="AZ212">
            <v>3.3609311819711998</v>
          </cell>
          <cell r="BA212">
            <v>3.605106905799552</v>
          </cell>
          <cell r="BB212">
            <v>3.818186373629413</v>
          </cell>
          <cell r="BC212">
            <v>5.9104895748605761</v>
          </cell>
          <cell r="BD212">
            <v>23.824852284272584</v>
          </cell>
          <cell r="BE212">
            <v>0.73464837362941304</v>
          </cell>
          <cell r="BF212">
            <v>5.4877319029747351</v>
          </cell>
          <cell r="BG212">
            <v>3.5366411672023346</v>
          </cell>
          <cell r="BH212">
            <v>3.486910872310589</v>
          </cell>
          <cell r="BI212">
            <v>0</v>
          </cell>
          <cell r="BJ212">
            <v>0.33737363123311592</v>
          </cell>
          <cell r="BK212">
            <v>0</v>
          </cell>
          <cell r="BL212">
            <v>0</v>
          </cell>
          <cell r="BM212">
            <v>0</v>
          </cell>
          <cell r="BN212">
            <v>0</v>
          </cell>
          <cell r="BO212">
            <v>0</v>
          </cell>
          <cell r="BP212">
            <v>0</v>
          </cell>
          <cell r="BQ212">
            <v>0</v>
          </cell>
          <cell r="BR212">
            <v>0</v>
          </cell>
          <cell r="BS212">
            <v>0</v>
          </cell>
          <cell r="BT212">
            <v>0</v>
          </cell>
          <cell r="BU212">
            <v>0</v>
          </cell>
          <cell r="BV212">
            <v>2.741730784888889</v>
          </cell>
          <cell r="BW212">
            <v>3.4011619582222226</v>
          </cell>
          <cell r="BX212">
            <v>3.2138375772373333</v>
          </cell>
          <cell r="BY212">
            <v>3.1797232289361674</v>
          </cell>
          <cell r="BZ212">
            <v>3.2733986077568975</v>
          </cell>
          <cell r="CA212">
            <v>5.42287011142247E-3</v>
          </cell>
          <cell r="CB212">
            <v>3.8783295622568572E-3</v>
          </cell>
          <cell r="CC212">
            <v>4.1134202286709585E-3</v>
          </cell>
          <cell r="CD212">
            <v>0</v>
          </cell>
          <cell r="CE212">
            <v>0</v>
          </cell>
          <cell r="CF212">
            <v>2.9460230364788842</v>
          </cell>
          <cell r="CG212">
            <v>2.6366385446254829E-3</v>
          </cell>
          <cell r="CH212">
            <v>1.3693509860796866E-2</v>
          </cell>
          <cell r="CI212">
            <v>1.1056871316171382E-2</v>
          </cell>
          <cell r="CJ212">
            <v>1.3778562717075107E-2</v>
          </cell>
          <cell r="CK212">
            <v>1.3778562717075102E-2</v>
          </cell>
          <cell r="CL212">
            <v>1.1056871316171382E-2</v>
          </cell>
          <cell r="CM212">
            <v>1.1141924172449618E-2</v>
          </cell>
          <cell r="CN212">
            <v>0.51195313617963323</v>
          </cell>
          <cell r="CO212">
            <v>1.276255985476331E-2</v>
          </cell>
          <cell r="CP212">
            <v>0.4832754162431645</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8.8844231419616051</v>
          </cell>
          <cell r="DG212">
            <v>9.3404936682650064</v>
          </cell>
          <cell r="DH212">
            <v>9.0498429326845535</v>
          </cell>
          <cell r="DI212">
            <v>9.1648335725509007</v>
          </cell>
          <cell r="DJ212">
            <v>9.3413562213872368</v>
          </cell>
          <cell r="DK212">
            <v>5.1333724093954425</v>
          </cell>
          <cell r="DL212">
            <v>-3.111727772676065</v>
          </cell>
          <cell r="DM212">
            <v>1.2706368576966609</v>
          </cell>
          <cell r="DN212">
            <v>1.9260867907632262</v>
          </cell>
          <cell r="DO212">
            <v>5.1430810095876023</v>
          </cell>
          <cell r="DP212">
            <v>0.45693307942563294</v>
          </cell>
          <cell r="DQ212">
            <v>0</v>
          </cell>
          <cell r="DR212">
            <v>0</v>
          </cell>
          <cell r="DS212">
            <v>1</v>
          </cell>
          <cell r="DT212">
            <v>0</v>
          </cell>
          <cell r="DU212">
            <v>1</v>
          </cell>
        </row>
        <row r="213">
          <cell r="A213" t="str">
            <v>R109</v>
          </cell>
          <cell r="B213" t="str">
            <v>E1632</v>
          </cell>
          <cell r="C213" t="str">
            <v>E07000079</v>
          </cell>
          <cell r="D213" t="str">
            <v>Cotswold</v>
          </cell>
          <cell r="E213">
            <v>3.1538084900000003</v>
          </cell>
          <cell r="F213">
            <v>2.575356682087</v>
          </cell>
          <cell r="G213">
            <v>2.1404603725523748</v>
          </cell>
          <cell r="H213">
            <v>1.9075210811748284</v>
          </cell>
          <cell r="I213">
            <v>1.8482025732487803</v>
          </cell>
          <cell r="J213">
            <v>2.4861618833333335E-2</v>
          </cell>
          <cell r="K213">
            <v>2.4861618808929755E-2</v>
          </cell>
          <cell r="L213">
            <v>2.634912018889227E-2</v>
          </cell>
          <cell r="M213">
            <v>4.1405760296830706E-2</v>
          </cell>
          <cell r="N213">
            <v>6.0226560431732142E-2</v>
          </cell>
          <cell r="O213">
            <v>4.7084239999999999</v>
          </cell>
          <cell r="P213">
            <v>4.8560478399999996</v>
          </cell>
          <cell r="Q213">
            <v>4.9353512000000004</v>
          </cell>
          <cell r="R213">
            <v>5.0936419200000005</v>
          </cell>
          <cell r="S213">
            <v>5.2068220561811147</v>
          </cell>
          <cell r="T213">
            <v>0</v>
          </cell>
          <cell r="U213">
            <v>0</v>
          </cell>
          <cell r="V213">
            <v>0</v>
          </cell>
          <cell r="W213">
            <v>0</v>
          </cell>
          <cell r="X213">
            <v>0.15620466168543359</v>
          </cell>
          <cell r="Y213">
            <v>0</v>
          </cell>
          <cell r="Z213">
            <v>0</v>
          </cell>
          <cell r="AA213">
            <v>0</v>
          </cell>
          <cell r="AB213">
            <v>0</v>
          </cell>
          <cell r="AC213">
            <v>0</v>
          </cell>
          <cell r="AD213">
            <v>0</v>
          </cell>
          <cell r="AE213">
            <v>0</v>
          </cell>
          <cell r="AF213">
            <v>0</v>
          </cell>
          <cell r="AG213">
            <v>0</v>
          </cell>
          <cell r="AH213">
            <v>4.9761400663502993E-2</v>
          </cell>
          <cell r="AI213">
            <v>4.7084239999999999</v>
          </cell>
          <cell r="AJ213">
            <v>4.8560478399999996</v>
          </cell>
          <cell r="AK213">
            <v>4.9353512000000004</v>
          </cell>
          <cell r="AL213">
            <v>5.0936419200000005</v>
          </cell>
          <cell r="AM213">
            <v>5.4127881185300515</v>
          </cell>
          <cell r="AN213">
            <v>5093641.9200000009</v>
          </cell>
          <cell r="AO213">
            <v>5363026.7178665483</v>
          </cell>
          <cell r="AP213">
            <v>5093641.9200000009</v>
          </cell>
          <cell r="AQ213">
            <v>5467163.1589901708</v>
          </cell>
          <cell r="AR213">
            <v>0</v>
          </cell>
          <cell r="AS213">
            <v>0</v>
          </cell>
          <cell r="AT213">
            <v>0</v>
          </cell>
          <cell r="AU213">
            <v>0</v>
          </cell>
          <cell r="AV213">
            <v>0</v>
          </cell>
          <cell r="AW213">
            <v>0</v>
          </cell>
          <cell r="AX213">
            <v>4.7084239999999999</v>
          </cell>
          <cell r="AY213">
            <v>4.8560478399999996</v>
          </cell>
          <cell r="AZ213">
            <v>4.9353512000000004</v>
          </cell>
          <cell r="BA213">
            <v>5.0936419200000005</v>
          </cell>
          <cell r="BB213">
            <v>5.3630267178665481</v>
          </cell>
          <cell r="BC213">
            <v>5.2886481244160057</v>
          </cell>
          <cell r="BD213">
            <v>13.902798853003645</v>
          </cell>
          <cell r="BE213">
            <v>0.65460271786654833</v>
          </cell>
          <cell r="BF213">
            <v>3.3079155756402967</v>
          </cell>
          <cell r="BG213">
            <v>4.9675681633066793</v>
          </cell>
          <cell r="BH213">
            <v>1.3484398490417382</v>
          </cell>
          <cell r="BI213">
            <v>0</v>
          </cell>
          <cell r="BJ213">
            <v>4.9761400663502993E-2</v>
          </cell>
          <cell r="BK213">
            <v>0</v>
          </cell>
          <cell r="BL213">
            <v>0</v>
          </cell>
          <cell r="BM213">
            <v>0</v>
          </cell>
          <cell r="BN213">
            <v>0</v>
          </cell>
          <cell r="BO213">
            <v>0</v>
          </cell>
          <cell r="BP213">
            <v>0</v>
          </cell>
          <cell r="BQ213">
            <v>0</v>
          </cell>
          <cell r="BR213">
            <v>0</v>
          </cell>
          <cell r="BS213">
            <v>0</v>
          </cell>
          <cell r="BT213">
            <v>0</v>
          </cell>
          <cell r="BU213">
            <v>0</v>
          </cell>
          <cell r="BV213">
            <v>2.5647895048888891</v>
          </cell>
          <cell r="BW213">
            <v>3.2506153946666667</v>
          </cell>
          <cell r="BX213">
            <v>3.1558296843093334</v>
          </cell>
          <cell r="BY213">
            <v>3.2051131190541331</v>
          </cell>
          <cell r="BZ213">
            <v>3.2547926631120259</v>
          </cell>
          <cell r="CA213">
            <v>5.6279377447087846E-3</v>
          </cell>
          <cell r="CB213">
            <v>4.0249898819943956E-3</v>
          </cell>
          <cell r="CC213">
            <v>4.2689705799930072E-3</v>
          </cell>
          <cell r="CD213">
            <v>0</v>
          </cell>
          <cell r="CE213">
            <v>0</v>
          </cell>
          <cell r="CF213">
            <v>1.5500090702743607</v>
          </cell>
          <cell r="CG213">
            <v>0.11528048568824381</v>
          </cell>
          <cell r="CH213">
            <v>0.59871478050991145</v>
          </cell>
          <cell r="CI213">
            <v>0.48343429482166761</v>
          </cell>
          <cell r="CJ213">
            <v>0.60243350585469346</v>
          </cell>
          <cell r="CK213">
            <v>0.60243350585469324</v>
          </cell>
          <cell r="CL213">
            <v>0.48343429482166761</v>
          </cell>
          <cell r="CM213">
            <v>0.4871530201664494</v>
          </cell>
          <cell r="CN213">
            <v>0.51195313617963323</v>
          </cell>
          <cell r="CO213">
            <v>0.55801129877337108</v>
          </cell>
          <cell r="CP213">
            <v>0.4832754162431645</v>
          </cell>
          <cell r="CQ213">
            <v>0</v>
          </cell>
          <cell r="CR213">
            <v>4.2940737284683762E-2</v>
          </cell>
          <cell r="CS213">
            <v>4.2785414121571406E-2</v>
          </cell>
          <cell r="CT213">
            <v>0</v>
          </cell>
          <cell r="CU213">
            <v>0</v>
          </cell>
          <cell r="CV213">
            <v>0</v>
          </cell>
          <cell r="CW213">
            <v>0</v>
          </cell>
          <cell r="CX213">
            <v>0</v>
          </cell>
          <cell r="CY213">
            <v>0</v>
          </cell>
          <cell r="CZ213">
            <v>0</v>
          </cell>
          <cell r="DA213">
            <v>0</v>
          </cell>
          <cell r="DB213">
            <v>0</v>
          </cell>
          <cell r="DC213">
            <v>0</v>
          </cell>
          <cell r="DD213">
            <v>0</v>
          </cell>
          <cell r="DE213">
            <v>0</v>
          </cell>
          <cell r="DF213">
            <v>10.572792037155176</v>
          </cell>
          <cell r="DG213">
            <v>11.352562043239185</v>
          </cell>
          <cell r="DH213">
            <v>10.788479056573834</v>
          </cell>
          <cell r="DI213">
            <v>10.850115386380486</v>
          </cell>
          <cell r="DJ213">
            <v>11.178443421177283</v>
          </cell>
          <cell r="DK213">
            <v>7.3752515262167417</v>
          </cell>
          <cell r="DL213">
            <v>-4.9687725512258307</v>
          </cell>
          <cell r="DM213">
            <v>0.57131621133466037</v>
          </cell>
          <cell r="DN213">
            <v>3.0260326559192974</v>
          </cell>
          <cell r="DO213">
            <v>5.728395885341464</v>
          </cell>
          <cell r="DP213">
            <v>0.60565138402210739</v>
          </cell>
          <cell r="DQ213">
            <v>0</v>
          </cell>
          <cell r="DR213">
            <v>0</v>
          </cell>
          <cell r="DS213">
            <v>1</v>
          </cell>
          <cell r="DT213">
            <v>0</v>
          </cell>
          <cell r="DU213">
            <v>1</v>
          </cell>
        </row>
        <row r="214">
          <cell r="A214" t="str">
            <v>R112</v>
          </cell>
          <cell r="B214" t="str">
            <v>E1635</v>
          </cell>
          <cell r="C214" t="str">
            <v>E07000082</v>
          </cell>
          <cell r="D214" t="str">
            <v>Stroud</v>
          </cell>
          <cell r="E214">
            <v>4.1921448999999997</v>
          </cell>
          <cell r="F214">
            <v>3.3139378571910001</v>
          </cell>
          <cell r="G214">
            <v>2.6534160947982692</v>
          </cell>
          <cell r="H214">
            <v>2.3761095772855074</v>
          </cell>
          <cell r="I214">
            <v>2.430562088430952</v>
          </cell>
          <cell r="J214">
            <v>3.269539233333333E-2</v>
          </cell>
          <cell r="K214">
            <v>3.2695392273900829E-2</v>
          </cell>
          <cell r="L214">
            <v>3.4651598002080314E-2</v>
          </cell>
          <cell r="M214">
            <v>5.4452511146126203E-2</v>
          </cell>
          <cell r="N214">
            <v>7.9203652576161354E-2</v>
          </cell>
          <cell r="O214">
            <v>7.7443166200000002</v>
          </cell>
          <cell r="P214">
            <v>7.8788191050000007</v>
          </cell>
          <cell r="Q214">
            <v>7.9817801490000013</v>
          </cell>
          <cell r="R214">
            <v>8.1388013489999995</v>
          </cell>
          <cell r="S214">
            <v>8.2684594755749892</v>
          </cell>
          <cell r="T214">
            <v>0</v>
          </cell>
          <cell r="U214">
            <v>0.15679241999999929</v>
          </cell>
          <cell r="V214">
            <v>0.32165382689999938</v>
          </cell>
          <cell r="W214">
            <v>0.58114116837209184</v>
          </cell>
          <cell r="X214">
            <v>0.85616501023902514</v>
          </cell>
          <cell r="Y214">
            <v>0</v>
          </cell>
          <cell r="Z214">
            <v>0</v>
          </cell>
          <cell r="AA214">
            <v>0</v>
          </cell>
          <cell r="AB214">
            <v>0</v>
          </cell>
          <cell r="AC214">
            <v>0</v>
          </cell>
          <cell r="AD214">
            <v>0</v>
          </cell>
          <cell r="AE214">
            <v>1.1979324199273833E-15</v>
          </cell>
          <cell r="AF214">
            <v>5.0684069100000513E-2</v>
          </cell>
          <cell r="AG214">
            <v>5.3226432627908146E-2</v>
          </cell>
          <cell r="AH214">
            <v>5.5696606884916497E-2</v>
          </cell>
          <cell r="AI214">
            <v>7.7443166200000002</v>
          </cell>
          <cell r="AJ214">
            <v>8.0356115250000002</v>
          </cell>
          <cell r="AK214">
            <v>8.3541180450000017</v>
          </cell>
          <cell r="AL214">
            <v>8.7731689500000005</v>
          </cell>
          <cell r="AM214">
            <v>9.1803210926989323</v>
          </cell>
          <cell r="AN214">
            <v>8773168.9499999993</v>
          </cell>
          <cell r="AO214">
            <v>9180321.092698928</v>
          </cell>
          <cell r="AP214">
            <v>8773168.9500000011</v>
          </cell>
          <cell r="AQ214">
            <v>9358579.7546930835</v>
          </cell>
          <cell r="AR214">
            <v>1.990049751243772E-2</v>
          </cell>
          <cell r="AS214">
            <v>0.02</v>
          </cell>
          <cell r="AT214">
            <v>2.9900332225913484E-2</v>
          </cell>
          <cell r="AU214">
            <v>1.990049751243772E-2</v>
          </cell>
          <cell r="AV214">
            <v>2.6226068712299933E-2</v>
          </cell>
          <cell r="AW214">
            <v>2.9900332225913484E-2</v>
          </cell>
          <cell r="AX214">
            <v>7.7443166200000002</v>
          </cell>
          <cell r="AY214">
            <v>8.0356115250000002</v>
          </cell>
          <cell r="AZ214">
            <v>8.3034339759000009</v>
          </cell>
          <cell r="BA214">
            <v>8.7199425173720915</v>
          </cell>
          <cell r="BB214">
            <v>9.1246244858140138</v>
          </cell>
          <cell r="BC214">
            <v>4.6408788548285091</v>
          </cell>
          <cell r="BD214">
            <v>17.823494745156925</v>
          </cell>
          <cell r="BE214">
            <v>1.3803078658140144</v>
          </cell>
          <cell r="BF214">
            <v>4.1856666626828076</v>
          </cell>
          <cell r="BG214">
            <v>8.4517934521664611</v>
          </cell>
          <cell r="BH214">
            <v>2.209542338157644</v>
          </cell>
          <cell r="BI214">
            <v>0</v>
          </cell>
          <cell r="BJ214">
            <v>5.5696606884916497E-2</v>
          </cell>
          <cell r="BK214">
            <v>0</v>
          </cell>
          <cell r="BL214">
            <v>0</v>
          </cell>
          <cell r="BM214">
            <v>0</v>
          </cell>
          <cell r="BN214">
            <v>0</v>
          </cell>
          <cell r="BO214">
            <v>0</v>
          </cell>
          <cell r="BP214">
            <v>0</v>
          </cell>
          <cell r="BQ214">
            <v>0</v>
          </cell>
          <cell r="BR214">
            <v>0</v>
          </cell>
          <cell r="BS214">
            <v>0</v>
          </cell>
          <cell r="BT214">
            <v>0</v>
          </cell>
          <cell r="BU214">
            <v>0</v>
          </cell>
          <cell r="BV214">
            <v>2.2769809011187743</v>
          </cell>
          <cell r="BW214">
            <v>3.2100557260076634</v>
          </cell>
          <cell r="BX214">
            <v>2.7183459268053332</v>
          </cell>
          <cell r="BY214">
            <v>2.1740498840446874</v>
          </cell>
          <cell r="BZ214">
            <v>1.7258688624144876</v>
          </cell>
          <cell r="CA214">
            <v>7.3066993227076348E-3</v>
          </cell>
          <cell r="CB214">
            <v>5.2256069947332565E-3</v>
          </cell>
          <cell r="CC214">
            <v>5.5423648697641636E-3</v>
          </cell>
          <cell r="CD214">
            <v>0</v>
          </cell>
          <cell r="CE214">
            <v>0</v>
          </cell>
          <cell r="CF214">
            <v>-20.615029347734481</v>
          </cell>
          <cell r="CG214">
            <v>0</v>
          </cell>
          <cell r="CH214">
            <v>0</v>
          </cell>
          <cell r="CI214">
            <v>0</v>
          </cell>
          <cell r="CJ214">
            <v>0</v>
          </cell>
          <cell r="CK214">
            <v>0</v>
          </cell>
          <cell r="CL214">
            <v>0</v>
          </cell>
          <cell r="CM214">
            <v>0</v>
          </cell>
          <cell r="CO214">
            <v>0</v>
          </cell>
          <cell r="CQ214">
            <v>0</v>
          </cell>
          <cell r="CR214">
            <v>0.10296604591137942</v>
          </cell>
          <cell r="CS214">
            <v>0.10260178093890843</v>
          </cell>
          <cell r="CT214">
            <v>0</v>
          </cell>
          <cell r="CU214">
            <v>0</v>
          </cell>
          <cell r="CV214">
            <v>0</v>
          </cell>
          <cell r="CW214">
            <v>0</v>
          </cell>
          <cell r="CX214">
            <v>0</v>
          </cell>
          <cell r="CY214">
            <v>0</v>
          </cell>
          <cell r="CZ214">
            <v>0</v>
          </cell>
          <cell r="DA214">
            <v>0</v>
          </cell>
          <cell r="DB214">
            <v>0</v>
          </cell>
          <cell r="DC214">
            <v>0</v>
          </cell>
          <cell r="DD214">
            <v>0</v>
          </cell>
          <cell r="DE214">
            <v>0</v>
          </cell>
          <cell r="DF214">
            <v>14.253444512774815</v>
          </cell>
          <cell r="DG214">
            <v>14.700492153378681</v>
          </cell>
          <cell r="DH214">
            <v>13.868675810414357</v>
          </cell>
          <cell r="DI214">
            <v>13.377780922476321</v>
          </cell>
          <cell r="DJ214">
            <v>13.415955696120534</v>
          </cell>
          <cell r="DK214">
            <v>3.1364182896505888</v>
          </cell>
          <cell r="DL214">
            <v>-5.6584251349240944</v>
          </cell>
          <cell r="DM214">
            <v>-3.5395945124725547</v>
          </cell>
          <cell r="DN214">
            <v>0.28535953657362612</v>
          </cell>
          <cell r="DO214">
            <v>-5.8756942288839102</v>
          </cell>
          <cell r="DP214">
            <v>-0.83748881665427988</v>
          </cell>
          <cell r="DQ214">
            <v>0</v>
          </cell>
          <cell r="DR214">
            <v>0</v>
          </cell>
          <cell r="DS214">
            <v>1</v>
          </cell>
          <cell r="DT214">
            <v>0</v>
          </cell>
          <cell r="DU214">
            <v>1</v>
          </cell>
        </row>
        <row r="215">
          <cell r="A215" t="str">
            <v>R110</v>
          </cell>
          <cell r="B215" t="str">
            <v>E1633</v>
          </cell>
          <cell r="C215" t="str">
            <v>E07000080</v>
          </cell>
          <cell r="D215" t="str">
            <v>Forest of Dean</v>
          </cell>
          <cell r="E215">
            <v>4.2548791699999997</v>
          </cell>
          <cell r="F215">
            <v>3.6195001308279995</v>
          </cell>
          <cell r="G215">
            <v>3.1421663098324002</v>
          </cell>
          <cell r="H215">
            <v>2.8865812588815838</v>
          </cell>
          <cell r="I215">
            <v>2.5770006512056853</v>
          </cell>
          <cell r="J215">
            <v>3.4310317125000003E-2</v>
          </cell>
          <cell r="K215">
            <v>3.4310317102944216E-2</v>
          </cell>
          <cell r="L215">
            <v>3.6363145779540675E-2</v>
          </cell>
          <cell r="M215">
            <v>5.7142086224992478E-2</v>
          </cell>
          <cell r="N215">
            <v>8.3115761781785924E-2</v>
          </cell>
          <cell r="O215">
            <v>4.3811</v>
          </cell>
          <cell r="P215">
            <v>4.4882110949999996</v>
          </cell>
          <cell r="Q215">
            <v>4.5691938049999994</v>
          </cell>
          <cell r="R215">
            <v>4.6335904770000003</v>
          </cell>
          <cell r="S215">
            <v>4.7207723798827361</v>
          </cell>
          <cell r="T215">
            <v>0</v>
          </cell>
          <cell r="U215">
            <v>8.932726500000078E-2</v>
          </cell>
          <cell r="V215">
            <v>0.18413043000000007</v>
          </cell>
          <cell r="W215">
            <v>0.32948200199999983</v>
          </cell>
          <cell r="X215">
            <v>0.48737487921435202</v>
          </cell>
          <cell r="Y215">
            <v>0</v>
          </cell>
          <cell r="Z215">
            <v>0</v>
          </cell>
          <cell r="AA215">
            <v>0</v>
          </cell>
          <cell r="AB215">
            <v>0</v>
          </cell>
          <cell r="AC215">
            <v>0</v>
          </cell>
          <cell r="AD215">
            <v>0</v>
          </cell>
          <cell r="AE215">
            <v>0</v>
          </cell>
          <cell r="AF215">
            <v>8.001990181583096E-16</v>
          </cell>
          <cell r="AG215">
            <v>8.1147675246029389E-16</v>
          </cell>
          <cell r="AH215">
            <v>8.2674484483396353E-16</v>
          </cell>
          <cell r="AI215">
            <v>4.3811</v>
          </cell>
          <cell r="AJ215">
            <v>4.5775383600000001</v>
          </cell>
          <cell r="AK215">
            <v>4.753324235</v>
          </cell>
          <cell r="AL215">
            <v>4.963072479</v>
          </cell>
          <cell r="AM215">
            <v>5.208147259097089</v>
          </cell>
          <cell r="AN215">
            <v>4963072.4790000003</v>
          </cell>
          <cell r="AO215">
            <v>5208147.2590970891</v>
          </cell>
          <cell r="AP215">
            <v>4963072.4790000003</v>
          </cell>
          <cell r="AQ215">
            <v>5309276.3320892658</v>
          </cell>
          <cell r="AR215">
            <v>1.9902643416107146E-2</v>
          </cell>
          <cell r="AS215">
            <v>1.999758337361035E-2</v>
          </cell>
          <cell r="AT215">
            <v>2.9615589646389884E-2</v>
          </cell>
          <cell r="AU215">
            <v>1.9902643416107146E-2</v>
          </cell>
          <cell r="AV215">
            <v>1.999758337361035E-2</v>
          </cell>
          <cell r="AW215">
            <v>2.9615589646389884E-2</v>
          </cell>
          <cell r="AX215">
            <v>4.3811</v>
          </cell>
          <cell r="AY215">
            <v>4.5775383600000001</v>
          </cell>
          <cell r="AZ215">
            <v>4.7533242349999991</v>
          </cell>
          <cell r="BA215">
            <v>4.9630724789999991</v>
          </cell>
          <cell r="BB215">
            <v>5.2081472590970881</v>
          </cell>
          <cell r="BC215">
            <v>4.9379649629148359</v>
          </cell>
          <cell r="BD215">
            <v>18.877616559701629</v>
          </cell>
          <cell r="BE215">
            <v>0.82704725909708809</v>
          </cell>
          <cell r="BF215">
            <v>4.4179162590083809</v>
          </cell>
          <cell r="BG215">
            <v>4.8241091971280801</v>
          </cell>
          <cell r="BH215">
            <v>2.4373867788474834</v>
          </cell>
          <cell r="BI215">
            <v>0</v>
          </cell>
          <cell r="BJ215">
            <v>8.2674484483396353E-16</v>
          </cell>
          <cell r="BK215">
            <v>0</v>
          </cell>
          <cell r="BL215">
            <v>0</v>
          </cell>
          <cell r="BM215">
            <v>0</v>
          </cell>
          <cell r="BN215">
            <v>0</v>
          </cell>
          <cell r="BO215">
            <v>0</v>
          </cell>
          <cell r="BP215">
            <v>0</v>
          </cell>
          <cell r="BQ215">
            <v>0</v>
          </cell>
          <cell r="BR215">
            <v>0</v>
          </cell>
          <cell r="BS215">
            <v>0</v>
          </cell>
          <cell r="BT215">
            <v>0</v>
          </cell>
          <cell r="BU215">
            <v>0</v>
          </cell>
          <cell r="BV215">
            <v>1.523573216</v>
          </cell>
          <cell r="BW215">
            <v>2.0814416195555556</v>
          </cell>
          <cell r="BX215">
            <v>1.923775792696889</v>
          </cell>
          <cell r="BY215">
            <v>1.4952744247430598</v>
          </cell>
          <cell r="BZ215">
            <v>1.2364675769767459</v>
          </cell>
          <cell r="CA215">
            <v>7.6292854141226272E-3</v>
          </cell>
          <cell r="CB215">
            <v>5.4563141938735078E-3</v>
          </cell>
          <cell r="CC215">
            <v>5.7870567260414037E-3</v>
          </cell>
          <cell r="CD215">
            <v>0</v>
          </cell>
          <cell r="CE215">
            <v>0</v>
          </cell>
          <cell r="CF215">
            <v>-17.308317689629849</v>
          </cell>
          <cell r="CG215">
            <v>2.3965124963604961E-2</v>
          </cell>
          <cell r="CH215">
            <v>0.12446403610130319</v>
          </cell>
          <cell r="CI215">
            <v>0.10049891113769824</v>
          </cell>
          <cell r="CJ215">
            <v>0.12523710464851626</v>
          </cell>
          <cell r="CK215">
            <v>0.1252371046485162</v>
          </cell>
          <cell r="CL215">
            <v>0.10049891113769824</v>
          </cell>
          <cell r="CM215">
            <v>0.10127197968491125</v>
          </cell>
          <cell r="CN215">
            <v>0.51195313617963323</v>
          </cell>
          <cell r="CO215">
            <v>0.11600237825482278</v>
          </cell>
          <cell r="CP215">
            <v>0.4832754162431645</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10.225457113502728</v>
          </cell>
          <cell r="DG215">
            <v>10.442710777781677</v>
          </cell>
          <cell r="DH215">
            <v>9.9619154511725689</v>
          </cell>
          <cell r="DI215">
            <v>9.5273073534981521</v>
          </cell>
          <cell r="DJ215">
            <v>9.2299683537098218</v>
          </cell>
          <cell r="DK215">
            <v>2.1246352301655502</v>
          </cell>
          <cell r="DL215">
            <v>-4.6041237456472146</v>
          </cell>
          <cell r="DM215">
            <v>-4.3626961080387661</v>
          </cell>
          <cell r="DN215">
            <v>-3.1209132733516221</v>
          </cell>
          <cell r="DO215">
            <v>-9.7353961660878845</v>
          </cell>
          <cell r="DP215">
            <v>-0.9954887597929053</v>
          </cell>
          <cell r="DQ215">
            <v>0</v>
          </cell>
          <cell r="DR215">
            <v>0</v>
          </cell>
          <cell r="DS215">
            <v>1</v>
          </cell>
          <cell r="DT215">
            <v>0</v>
          </cell>
          <cell r="DU215">
            <v>1</v>
          </cell>
        </row>
        <row r="216">
          <cell r="A216" t="str">
            <v>R111</v>
          </cell>
          <cell r="B216" t="str">
            <v>E1634</v>
          </cell>
          <cell r="C216" t="str">
            <v>E07000081</v>
          </cell>
          <cell r="D216" t="str">
            <v>Gloucester</v>
          </cell>
          <cell r="E216">
            <v>6.1712520399999997</v>
          </cell>
          <cell r="F216">
            <v>5.2467804407620005</v>
          </cell>
          <cell r="G216">
            <v>4.5522175222866492</v>
          </cell>
          <cell r="H216">
            <v>4.1803079345803029</v>
          </cell>
          <cell r="I216">
            <v>3.7304514893992287</v>
          </cell>
          <cell r="J216">
            <v>4.903351877083334E-2</v>
          </cell>
          <cell r="K216">
            <v>4.903351873105579E-2</v>
          </cell>
          <cell r="L216">
            <v>5.1967254757555634E-2</v>
          </cell>
          <cell r="M216">
            <v>8.166282890473027E-2</v>
          </cell>
          <cell r="N216">
            <v>0.11878229658871986</v>
          </cell>
          <cell r="O216">
            <v>6.394031</v>
          </cell>
          <cell r="P216">
            <v>6.5385470939999983</v>
          </cell>
          <cell r="Q216">
            <v>6.6225686880000003</v>
          </cell>
          <cell r="R216">
            <v>6.721438848</v>
          </cell>
          <cell r="S216">
            <v>6.8431930237114766</v>
          </cell>
          <cell r="T216">
            <v>0</v>
          </cell>
          <cell r="U216">
            <v>0.13077094187999996</v>
          </cell>
          <cell r="V216">
            <v>0.26755177499519994</v>
          </cell>
          <cell r="W216">
            <v>0.48124019637072252</v>
          </cell>
          <cell r="X216">
            <v>0.70995204331996409</v>
          </cell>
          <cell r="Y216">
            <v>0</v>
          </cell>
          <cell r="Z216">
            <v>0</v>
          </cell>
          <cell r="AA216">
            <v>0</v>
          </cell>
          <cell r="AB216">
            <v>0</v>
          </cell>
          <cell r="AC216">
            <v>0</v>
          </cell>
          <cell r="AD216">
            <v>0</v>
          </cell>
          <cell r="AE216">
            <v>5.0432558120000394E-2</v>
          </cell>
          <cell r="AF216">
            <v>9.9512225004800642E-2</v>
          </cell>
          <cell r="AG216">
            <v>0.10402642762927877</v>
          </cell>
          <cell r="AH216">
            <v>0.10908811760855523</v>
          </cell>
          <cell r="AI216">
            <v>6.394031</v>
          </cell>
          <cell r="AJ216">
            <v>6.7197505939999989</v>
          </cell>
          <cell r="AK216">
            <v>6.9896326880000013</v>
          </cell>
          <cell r="AL216">
            <v>7.3067054720000018</v>
          </cell>
          <cell r="AM216">
            <v>7.6622331846399963</v>
          </cell>
          <cell r="AN216">
            <v>7306705.4719999991</v>
          </cell>
          <cell r="AO216">
            <v>7662233.1846399941</v>
          </cell>
          <cell r="AP216">
            <v>7306705.4720000001</v>
          </cell>
          <cell r="AQ216">
            <v>7811014.4115262087</v>
          </cell>
          <cell r="AR216">
            <v>0.02</v>
          </cell>
          <cell r="AS216">
            <v>0.02</v>
          </cell>
          <cell r="AT216">
            <v>2.9986345972061734E-2</v>
          </cell>
          <cell r="AU216">
            <v>2.7713113845471593E-2</v>
          </cell>
          <cell r="AV216">
            <v>2.6965807356272187E-2</v>
          </cell>
          <cell r="AW216">
            <v>2.9986345972061734E-2</v>
          </cell>
          <cell r="AX216">
            <v>6.394031</v>
          </cell>
          <cell r="AY216">
            <v>6.6693180358799982</v>
          </cell>
          <cell r="AZ216">
            <v>6.8901204629952</v>
          </cell>
          <cell r="BA216">
            <v>7.2026790443707229</v>
          </cell>
          <cell r="BB216">
            <v>7.5531450670314406</v>
          </cell>
          <cell r="BC216">
            <v>4.8657731449886725</v>
          </cell>
          <cell r="BD216">
            <v>18.128064550069283</v>
          </cell>
          <cell r="BE216">
            <v>1.1591140670314404</v>
          </cell>
          <cell r="BF216">
            <v>4.2529306131241729</v>
          </cell>
          <cell r="BG216">
            <v>6.9961916920578604</v>
          </cell>
          <cell r="BH216">
            <v>2.2755304707932522</v>
          </cell>
          <cell r="BI216">
            <v>0</v>
          </cell>
          <cell r="BJ216">
            <v>0.10908811760855523</v>
          </cell>
          <cell r="BK216">
            <v>0</v>
          </cell>
          <cell r="BL216">
            <v>0</v>
          </cell>
          <cell r="BM216">
            <v>0</v>
          </cell>
          <cell r="BN216">
            <v>0</v>
          </cell>
          <cell r="BO216">
            <v>0</v>
          </cell>
          <cell r="BP216">
            <v>0</v>
          </cell>
          <cell r="BQ216">
            <v>0</v>
          </cell>
          <cell r="BR216">
            <v>0</v>
          </cell>
          <cell r="BS216">
            <v>0</v>
          </cell>
          <cell r="BT216">
            <v>0</v>
          </cell>
          <cell r="BU216">
            <v>0</v>
          </cell>
          <cell r="BV216">
            <v>3.0848710328888886</v>
          </cell>
          <cell r="BW216">
            <v>3.8229565706666664</v>
          </cell>
          <cell r="BX216">
            <v>2.6876335708017773</v>
          </cell>
          <cell r="BY216">
            <v>1.7445504187731062</v>
          </cell>
          <cell r="BZ216">
            <v>1.2121168738842174</v>
          </cell>
          <cell r="CA216">
            <v>1.0891827393729701E-2</v>
          </cell>
          <cell r="CB216">
            <v>7.7896197585710673E-3</v>
          </cell>
          <cell r="CC216">
            <v>8.2617990488450168E-3</v>
          </cell>
          <cell r="CD216">
            <v>0</v>
          </cell>
          <cell r="CE216">
            <v>0</v>
          </cell>
          <cell r="CF216">
            <v>-30.519814111382036</v>
          </cell>
          <cell r="CG216">
            <v>0</v>
          </cell>
          <cell r="CH216">
            <v>0</v>
          </cell>
          <cell r="CI216">
            <v>0</v>
          </cell>
          <cell r="CJ216">
            <v>0</v>
          </cell>
          <cell r="CK216">
            <v>0</v>
          </cell>
          <cell r="CL216">
            <v>0</v>
          </cell>
          <cell r="CM216">
            <v>0</v>
          </cell>
          <cell r="CO216">
            <v>0</v>
          </cell>
          <cell r="CQ216">
            <v>0</v>
          </cell>
          <cell r="CR216">
            <v>1.0091612208848563E-2</v>
          </cell>
          <cell r="CS216">
            <v>1.0030405766278691E-2</v>
          </cell>
          <cell r="CT216">
            <v>0</v>
          </cell>
          <cell r="CU216">
            <v>0</v>
          </cell>
          <cell r="CV216">
            <v>0</v>
          </cell>
          <cell r="CW216">
            <v>0</v>
          </cell>
          <cell r="CX216">
            <v>0</v>
          </cell>
          <cell r="CY216">
            <v>0</v>
          </cell>
          <cell r="CZ216">
            <v>0</v>
          </cell>
          <cell r="DA216">
            <v>0</v>
          </cell>
          <cell r="DB216">
            <v>0</v>
          </cell>
          <cell r="DC216">
            <v>0</v>
          </cell>
          <cell r="DD216">
            <v>0</v>
          </cell>
          <cell r="DE216">
            <v>0</v>
          </cell>
          <cell r="DF216">
            <v>15.710079419053452</v>
          </cell>
          <cell r="DG216">
            <v>15.856402356127143</v>
          </cell>
          <cell r="DH216">
            <v>14.299743240661106</v>
          </cell>
          <cell r="DI216">
            <v>13.313226654258143</v>
          </cell>
          <cell r="DJ216">
            <v>12.723583844512163</v>
          </cell>
          <cell r="DK216">
            <v>0.93139527287320334</v>
          </cell>
          <cell r="DL216">
            <v>-9.8172276441037774</v>
          </cell>
          <cell r="DM216">
            <v>-6.8988412574976792</v>
          </cell>
          <cell r="DN216">
            <v>-4.4290000092305775</v>
          </cell>
          <cell r="DO216">
            <v>-19.010060324196807</v>
          </cell>
          <cell r="DP216">
            <v>-2.9864955745412893</v>
          </cell>
          <cell r="DQ216">
            <v>0</v>
          </cell>
          <cell r="DR216">
            <v>0</v>
          </cell>
          <cell r="DS216">
            <v>1</v>
          </cell>
          <cell r="DT216">
            <v>0</v>
          </cell>
          <cell r="DU216">
            <v>1</v>
          </cell>
        </row>
        <row r="217">
          <cell r="A217" t="str">
            <v>R108</v>
          </cell>
          <cell r="B217" t="str">
            <v>E1631</v>
          </cell>
          <cell r="C217" t="str">
            <v>E07000078</v>
          </cell>
          <cell r="D217" t="str">
            <v>Cheltenham</v>
          </cell>
          <cell r="E217">
            <v>4.7722673599999998</v>
          </cell>
          <cell r="F217">
            <v>3.8734032848779996</v>
          </cell>
          <cell r="G217">
            <v>3.1975591372490721</v>
          </cell>
          <cell r="H217">
            <v>2.835550926411964</v>
          </cell>
          <cell r="I217">
            <v>2.7958891799704721</v>
          </cell>
          <cell r="J217">
            <v>3.760969275E-2</v>
          </cell>
          <cell r="K217">
            <v>3.7609692806694212E-2</v>
          </cell>
          <cell r="L217">
            <v>3.9859927209364321E-2</v>
          </cell>
          <cell r="M217">
            <v>6.2637028471858217E-2</v>
          </cell>
          <cell r="N217">
            <v>9.110840504995428E-2</v>
          </cell>
          <cell r="O217">
            <v>7.4449620000000003</v>
          </cell>
          <cell r="P217">
            <v>7.5587685360000005</v>
          </cell>
          <cell r="Q217">
            <v>7.6796480560000004</v>
          </cell>
          <cell r="R217">
            <v>7.8113618240000005</v>
          </cell>
          <cell r="S217">
            <v>7.9430045267653959</v>
          </cell>
          <cell r="T217">
            <v>0</v>
          </cell>
          <cell r="U217">
            <v>0.15117537072000001</v>
          </cell>
          <cell r="V217">
            <v>0.31025778146239996</v>
          </cell>
          <cell r="W217">
            <v>0.55841425286386825</v>
          </cell>
          <cell r="X217">
            <v>0.8231499399437231</v>
          </cell>
          <cell r="Y217">
            <v>0</v>
          </cell>
          <cell r="Z217">
            <v>0</v>
          </cell>
          <cell r="AA217">
            <v>0</v>
          </cell>
          <cell r="AB217">
            <v>0</v>
          </cell>
          <cell r="AC217">
            <v>0</v>
          </cell>
          <cell r="AD217">
            <v>0</v>
          </cell>
          <cell r="AE217">
            <v>5.0801129279999864E-2</v>
          </cell>
          <cell r="AF217">
            <v>0.10015521853759961</v>
          </cell>
          <cell r="AG217">
            <v>0.10491697513613038</v>
          </cell>
          <cell r="AH217">
            <v>0.10988566501385082</v>
          </cell>
          <cell r="AI217">
            <v>7.4449620000000003</v>
          </cell>
          <cell r="AJ217">
            <v>7.7607450360000003</v>
          </cell>
          <cell r="AK217">
            <v>8.0900610560000015</v>
          </cell>
          <cell r="AL217">
            <v>8.4746930519999992</v>
          </cell>
          <cell r="AM217">
            <v>8.87604013172297</v>
          </cell>
          <cell r="AN217">
            <v>8474693.0519999992</v>
          </cell>
          <cell r="AO217">
            <v>8876040.1317229718</v>
          </cell>
          <cell r="AP217">
            <v>8474693.0519999992</v>
          </cell>
          <cell r="AQ217">
            <v>9048390.4255428333</v>
          </cell>
          <cell r="AR217">
            <v>0.02</v>
          </cell>
          <cell r="AS217">
            <v>0.02</v>
          </cell>
          <cell r="AT217">
            <v>2.9880275974025983E-2</v>
          </cell>
          <cell r="AU217">
            <v>2.6720820863616934E-2</v>
          </cell>
          <cell r="AV217">
            <v>2.6025400791172215E-2</v>
          </cell>
          <cell r="AW217">
            <v>2.9880275974025983E-2</v>
          </cell>
          <cell r="AX217">
            <v>7.4449620000000003</v>
          </cell>
          <cell r="AY217">
            <v>7.7099439067200004</v>
          </cell>
          <cell r="AZ217">
            <v>7.989905837462401</v>
          </cell>
          <cell r="BA217">
            <v>8.369776076863868</v>
          </cell>
          <cell r="BB217">
            <v>8.7661544667091178</v>
          </cell>
          <cell r="BC217">
            <v>4.7358302803457084</v>
          </cell>
          <cell r="BD217">
            <v>17.746127739928266</v>
          </cell>
          <cell r="BE217">
            <v>1.3211924667091184</v>
          </cell>
          <cell r="BF217">
            <v>4.1685594664369274</v>
          </cell>
          <cell r="BG217">
            <v>8.1197562746388794</v>
          </cell>
          <cell r="BH217">
            <v>2.1927596198145993</v>
          </cell>
          <cell r="BI217">
            <v>0</v>
          </cell>
          <cell r="BJ217">
            <v>0.10988566501385082</v>
          </cell>
          <cell r="BK217">
            <v>0</v>
          </cell>
          <cell r="BL217">
            <v>0</v>
          </cell>
          <cell r="BM217">
            <v>0</v>
          </cell>
          <cell r="BN217">
            <v>0</v>
          </cell>
          <cell r="BO217">
            <v>0</v>
          </cell>
          <cell r="BP217">
            <v>0</v>
          </cell>
          <cell r="BQ217">
            <v>0</v>
          </cell>
          <cell r="BR217">
            <v>0</v>
          </cell>
          <cell r="BS217">
            <v>0</v>
          </cell>
          <cell r="BT217">
            <v>0</v>
          </cell>
          <cell r="BU217">
            <v>0</v>
          </cell>
          <cell r="BV217">
            <v>1.6056849644444444</v>
          </cell>
          <cell r="BW217">
            <v>2.1521606284444443</v>
          </cell>
          <cell r="BX217">
            <v>1.7715508820906667</v>
          </cell>
          <cell r="BY217">
            <v>1.7545299991380556</v>
          </cell>
          <cell r="BZ217">
            <v>1.4687965709860136</v>
          </cell>
          <cell r="CA217">
            <v>8.3848376861068059E-3</v>
          </cell>
          <cell r="CB217">
            <v>5.9966702511012803E-3</v>
          </cell>
          <cell r="CC217">
            <v>6.3601672626282359E-3</v>
          </cell>
          <cell r="CD217">
            <v>0</v>
          </cell>
          <cell r="CE217">
            <v>0</v>
          </cell>
          <cell r="CF217">
            <v>-16.285468375713929</v>
          </cell>
          <cell r="CG217">
            <v>0</v>
          </cell>
          <cell r="CH217">
            <v>0</v>
          </cell>
          <cell r="CI217">
            <v>0</v>
          </cell>
          <cell r="CJ217">
            <v>0</v>
          </cell>
          <cell r="CK217">
            <v>0</v>
          </cell>
          <cell r="CL217">
            <v>0</v>
          </cell>
          <cell r="CM217">
            <v>0</v>
          </cell>
          <cell r="CO217">
            <v>0</v>
          </cell>
          <cell r="CQ217">
            <v>0</v>
          </cell>
          <cell r="CR217">
            <v>7.4461341805414694E-2</v>
          </cell>
          <cell r="CS217">
            <v>7.4196926980642799E-2</v>
          </cell>
          <cell r="CT217">
            <v>0</v>
          </cell>
          <cell r="CU217">
            <v>0</v>
          </cell>
          <cell r="CV217">
            <v>0</v>
          </cell>
          <cell r="CW217">
            <v>0</v>
          </cell>
          <cell r="CX217">
            <v>0</v>
          </cell>
          <cell r="CY217">
            <v>0</v>
          </cell>
          <cell r="CZ217">
            <v>0</v>
          </cell>
          <cell r="DA217">
            <v>0</v>
          </cell>
          <cell r="DB217">
            <v>0</v>
          </cell>
          <cell r="DC217">
            <v>0</v>
          </cell>
          <cell r="DD217">
            <v>0</v>
          </cell>
          <cell r="DE217">
            <v>0</v>
          </cell>
          <cell r="DF217">
            <v>13.86890885488055</v>
          </cell>
          <cell r="DG217">
            <v>13.904376654185652</v>
          </cell>
          <cell r="DH217">
            <v>13.179588096792374</v>
          </cell>
          <cell r="DI217">
            <v>13.127411006021878</v>
          </cell>
          <cell r="DJ217">
            <v>13.231834287729411</v>
          </cell>
          <cell r="DK217">
            <v>0.25573604727109345</v>
          </cell>
          <cell r="DL217">
            <v>-5.2126648710648542</v>
          </cell>
          <cell r="DM217">
            <v>-0.39589318260405681</v>
          </cell>
          <cell r="DN217">
            <v>0.79545983331847925</v>
          </cell>
          <cell r="DO217">
            <v>-4.5935449848093057</v>
          </cell>
          <cell r="DP217">
            <v>-0.63707456715113853</v>
          </cell>
          <cell r="DQ217">
            <v>0</v>
          </cell>
          <cell r="DR217">
            <v>0</v>
          </cell>
          <cell r="DS217">
            <v>1</v>
          </cell>
          <cell r="DT217">
            <v>0</v>
          </cell>
          <cell r="DU217">
            <v>1</v>
          </cell>
        </row>
        <row r="218">
          <cell r="A218" t="str">
            <v>R118</v>
          </cell>
          <cell r="B218" t="str">
            <v>E1735</v>
          </cell>
          <cell r="C218" t="str">
            <v>E07000088</v>
          </cell>
          <cell r="D218" t="str">
            <v>Gosport</v>
          </cell>
          <cell r="E218">
            <v>4.1567797899999999</v>
          </cell>
          <cell r="F218">
            <v>3.4683593819620002</v>
          </cell>
          <cell r="G218">
            <v>2.9509700147011935</v>
          </cell>
          <cell r="H218">
            <v>2.6738888879747997</v>
          </cell>
          <cell r="I218">
            <v>2.4647714742071485</v>
          </cell>
          <cell r="J218">
            <v>3.3155569416666662E-2</v>
          </cell>
          <cell r="K218">
            <v>3.3155569486685958E-2</v>
          </cell>
          <cell r="L218">
            <v>3.5139308186242162E-2</v>
          </cell>
          <cell r="M218">
            <v>5.5218912864094818E-2</v>
          </cell>
          <cell r="N218">
            <v>8.0318418711434567E-2</v>
          </cell>
          <cell r="O218">
            <v>5.2001299999999997</v>
          </cell>
          <cell r="P218">
            <v>5.2620879790000004</v>
          </cell>
          <cell r="Q218">
            <v>5.3561512570000005</v>
          </cell>
          <cell r="R218">
            <v>5.3795149690000006</v>
          </cell>
          <cell r="S218">
            <v>5.4710347342453129</v>
          </cell>
          <cell r="T218">
            <v>0</v>
          </cell>
          <cell r="U218">
            <v>0.10524175958000001</v>
          </cell>
          <cell r="V218">
            <v>0.21638851078279997</v>
          </cell>
          <cell r="W218">
            <v>0.3851247370840018</v>
          </cell>
          <cell r="X218">
            <v>0.56755807039664874</v>
          </cell>
          <cell r="Y218">
            <v>0</v>
          </cell>
          <cell r="Z218">
            <v>0</v>
          </cell>
          <cell r="AA218">
            <v>0</v>
          </cell>
          <cell r="AB218">
            <v>0</v>
          </cell>
          <cell r="AC218">
            <v>0</v>
          </cell>
          <cell r="AD218">
            <v>0</v>
          </cell>
          <cell r="AE218">
            <v>2.4487740420000268E-2</v>
          </cell>
          <cell r="AF218">
            <v>4.7708489217200091E-2</v>
          </cell>
          <cell r="AG218">
            <v>4.9353124915998609E-2</v>
          </cell>
          <cell r="AH218">
            <v>5.1698534548449533E-2</v>
          </cell>
          <cell r="AI218">
            <v>5.2001299999999997</v>
          </cell>
          <cell r="AJ218">
            <v>5.3918174790000011</v>
          </cell>
          <cell r="AK218">
            <v>5.6202482570000001</v>
          </cell>
          <cell r="AL218">
            <v>5.8139928310000011</v>
          </cell>
          <cell r="AM218">
            <v>6.0902913391904114</v>
          </cell>
          <cell r="AN218">
            <v>5813992.8310000002</v>
          </cell>
          <cell r="AO218">
            <v>6090291.3391904105</v>
          </cell>
          <cell r="AP218">
            <v>5813992.8310000002</v>
          </cell>
          <cell r="AQ218">
            <v>6208549.4234465351</v>
          </cell>
          <cell r="AR218">
            <v>0.02</v>
          </cell>
          <cell r="AS218">
            <v>0.02</v>
          </cell>
          <cell r="AT218">
            <v>2.9979794182604103E-2</v>
          </cell>
          <cell r="AU218">
            <v>2.4653616685567759E-2</v>
          </cell>
          <cell r="AV218">
            <v>2.4060439824840074E-2</v>
          </cell>
          <cell r="AW218">
            <v>2.9979794182604103E-2</v>
          </cell>
          <cell r="AX218">
            <v>5.2001299999999997</v>
          </cell>
          <cell r="AY218">
            <v>5.3673297385800005</v>
          </cell>
          <cell r="AZ218">
            <v>5.5725397677827999</v>
          </cell>
          <cell r="BA218">
            <v>5.7646397060840027</v>
          </cell>
          <cell r="BB218">
            <v>6.0385928046419624</v>
          </cell>
          <cell r="BC218">
            <v>4.7523021823693359</v>
          </cell>
          <cell r="BD218">
            <v>16.123881607612926</v>
          </cell>
          <cell r="BE218">
            <v>0.8384628046419621</v>
          </cell>
          <cell r="BF218">
            <v>3.8078953591183407</v>
          </cell>
          <cell r="BG218">
            <v>5.5933193969701644</v>
          </cell>
          <cell r="BH218">
            <v>1.8389363490360466</v>
          </cell>
          <cell r="BI218">
            <v>0</v>
          </cell>
          <cell r="BJ218">
            <v>5.1698534548449533E-2</v>
          </cell>
          <cell r="BK218">
            <v>0</v>
          </cell>
          <cell r="BL218">
            <v>0</v>
          </cell>
          <cell r="BM218">
            <v>0</v>
          </cell>
          <cell r="BN218">
            <v>0</v>
          </cell>
          <cell r="BO218">
            <v>0</v>
          </cell>
          <cell r="BP218">
            <v>0</v>
          </cell>
          <cell r="BQ218">
            <v>0</v>
          </cell>
          <cell r="BR218">
            <v>0</v>
          </cell>
          <cell r="BS218">
            <v>0</v>
          </cell>
          <cell r="BT218">
            <v>0</v>
          </cell>
          <cell r="BU218">
            <v>0</v>
          </cell>
          <cell r="BV218">
            <v>0.79603852355555571</v>
          </cell>
          <cell r="BW218">
            <v>0.98545202755555572</v>
          </cell>
          <cell r="BX218">
            <v>0.77379982222222232</v>
          </cell>
          <cell r="BY218">
            <v>0.39140328720017847</v>
          </cell>
          <cell r="BZ218">
            <v>0.27376368364462284</v>
          </cell>
          <cell r="CA218">
            <v>7.3744507904364457E-3</v>
          </cell>
          <cell r="CB218">
            <v>5.2740615058648197E-3</v>
          </cell>
          <cell r="CC218">
            <v>5.5937565225516461E-3</v>
          </cell>
          <cell r="CD218">
            <v>0</v>
          </cell>
          <cell r="CE218">
            <v>0</v>
          </cell>
          <cell r="CF218">
            <v>-30.055854767359246</v>
          </cell>
          <cell r="CG218">
            <v>0</v>
          </cell>
          <cell r="CH218">
            <v>0</v>
          </cell>
          <cell r="CI218">
            <v>0</v>
          </cell>
          <cell r="CJ218">
            <v>0</v>
          </cell>
          <cell r="CK218">
            <v>0</v>
          </cell>
          <cell r="CL218">
            <v>0</v>
          </cell>
          <cell r="CM218">
            <v>0</v>
          </cell>
          <cell r="CO218">
            <v>0</v>
          </cell>
          <cell r="CQ218">
            <v>0</v>
          </cell>
          <cell r="CR218">
            <v>2.4258280857940299E-2</v>
          </cell>
          <cell r="CS218">
            <v>2.4168379685292462E-2</v>
          </cell>
          <cell r="CT218">
            <v>0</v>
          </cell>
          <cell r="CU218">
            <v>0</v>
          </cell>
          <cell r="CV218">
            <v>0</v>
          </cell>
          <cell r="CW218">
            <v>0</v>
          </cell>
          <cell r="CX218">
            <v>0</v>
          </cell>
          <cell r="CY218">
            <v>0</v>
          </cell>
          <cell r="CZ218">
            <v>0</v>
          </cell>
          <cell r="DA218">
            <v>0</v>
          </cell>
          <cell r="DB218">
            <v>0</v>
          </cell>
          <cell r="DC218">
            <v>0</v>
          </cell>
          <cell r="DD218">
            <v>0</v>
          </cell>
          <cell r="DE218">
            <v>0</v>
          </cell>
          <cell r="DF218">
            <v>10.193478333762661</v>
          </cell>
          <cell r="DG218">
            <v>9.9083168003680484</v>
          </cell>
          <cell r="DH218">
            <v>9.4099195383175012</v>
          </cell>
          <cell r="DI218">
            <v>8.9345039190390736</v>
          </cell>
          <cell r="DJ218">
            <v>8.9091449157536182</v>
          </cell>
          <cell r="DK218">
            <v>-2.7974899642461137</v>
          </cell>
          <cell r="DL218">
            <v>-5.0300900959488253</v>
          </cell>
          <cell r="DM218">
            <v>-5.0522814498308861</v>
          </cell>
          <cell r="DN218">
            <v>-0.28383224760154535</v>
          </cell>
          <cell r="DO218">
            <v>-12.599559992736687</v>
          </cell>
          <cell r="DP218">
            <v>-1.2843334180090427</v>
          </cell>
          <cell r="DQ218">
            <v>0</v>
          </cell>
          <cell r="DR218">
            <v>0</v>
          </cell>
          <cell r="DS218">
            <v>0</v>
          </cell>
          <cell r="DT218">
            <v>0</v>
          </cell>
          <cell r="DU218">
            <v>1</v>
          </cell>
        </row>
        <row r="219">
          <cell r="A219" t="str">
            <v>R119</v>
          </cell>
          <cell r="B219" t="str">
            <v>E1736</v>
          </cell>
          <cell r="C219" t="str">
            <v>E07000089</v>
          </cell>
          <cell r="D219" t="str">
            <v>Hart</v>
          </cell>
          <cell r="E219">
            <v>2.4296491499999999</v>
          </cell>
          <cell r="F219">
            <v>1.826590132522</v>
          </cell>
          <cell r="G219">
            <v>1.3727991746557753</v>
          </cell>
          <cell r="H219">
            <v>1.3294293994610438</v>
          </cell>
          <cell r="I219">
            <v>1.3598954898650726</v>
          </cell>
          <cell r="J219">
            <v>1.8293018187499999E-2</v>
          </cell>
          <cell r="K219">
            <v>1.8293018188787192E-2</v>
          </cell>
          <cell r="L219">
            <v>1.9387512075473554E-2</v>
          </cell>
          <cell r="M219">
            <v>3.0466090404315582E-2</v>
          </cell>
          <cell r="N219">
            <v>4.4314313315358775E-2</v>
          </cell>
          <cell r="O219">
            <v>5.7670410800000003</v>
          </cell>
          <cell r="P219">
            <v>5.8438964479999997</v>
          </cell>
          <cell r="Q219">
            <v>5.989207328</v>
          </cell>
          <cell r="R219">
            <v>6.133182016000001</v>
          </cell>
          <cell r="S219">
            <v>6.2463193884079962</v>
          </cell>
          <cell r="T219">
            <v>0</v>
          </cell>
          <cell r="U219">
            <v>0.11687792896</v>
          </cell>
          <cell r="V219">
            <v>0.24196397605119996</v>
          </cell>
          <cell r="W219">
            <v>0.43920943052979211</v>
          </cell>
          <cell r="X219">
            <v>0.64812034841619426</v>
          </cell>
          <cell r="Y219">
            <v>0</v>
          </cell>
          <cell r="Z219">
            <v>0</v>
          </cell>
          <cell r="AA219">
            <v>0</v>
          </cell>
          <cell r="AB219">
            <v>0</v>
          </cell>
          <cell r="AC219">
            <v>0</v>
          </cell>
          <cell r="AD219">
            <v>0</v>
          </cell>
          <cell r="AE219">
            <v>7.5558071040000008E-2</v>
          </cell>
          <cell r="AF219">
            <v>0.15247802394880036</v>
          </cell>
          <cell r="AG219">
            <v>0.16667656947020845</v>
          </cell>
          <cell r="AH219">
            <v>0.17484374950912102</v>
          </cell>
          <cell r="AI219">
            <v>5.7670410800000003</v>
          </cell>
          <cell r="AJ219">
            <v>6.0363324479999996</v>
          </cell>
          <cell r="AK219">
            <v>6.3836493280000006</v>
          </cell>
          <cell r="AL219">
            <v>6.7390680160000009</v>
          </cell>
          <cell r="AM219">
            <v>7.0692834863333118</v>
          </cell>
          <cell r="AN219">
            <v>6739068.0160000008</v>
          </cell>
          <cell r="AO219">
            <v>7069283.4863333097</v>
          </cell>
          <cell r="AP219">
            <v>6739068.0160000008</v>
          </cell>
          <cell r="AQ219">
            <v>7206551.1268446362</v>
          </cell>
          <cell r="AR219">
            <v>0.02</v>
          </cell>
          <cell r="AS219">
            <v>0.02</v>
          </cell>
          <cell r="AT219">
            <v>0.03</v>
          </cell>
          <cell r="AU219">
            <v>3.2929399367755519E-2</v>
          </cell>
          <cell r="AV219">
            <v>3.1879622545269104E-2</v>
          </cell>
          <cell r="AW219">
            <v>3.0894710825506655E-2</v>
          </cell>
          <cell r="AX219">
            <v>5.7670410800000003</v>
          </cell>
          <cell r="AY219">
            <v>5.9607743769599999</v>
          </cell>
          <cell r="AZ219">
            <v>6.2311713040512</v>
          </cell>
          <cell r="BA219">
            <v>6.5723914465297923</v>
          </cell>
          <cell r="BB219">
            <v>6.8944397368241903</v>
          </cell>
          <cell r="BC219">
            <v>4.9000168799202974</v>
          </cell>
          <cell r="BD219">
            <v>19.548996464304537</v>
          </cell>
          <cell r="BE219">
            <v>1.1273986568241903</v>
          </cell>
          <cell r="BF219">
            <v>4.5650341700566921</v>
          </cell>
          <cell r="BG219">
            <v>6.3860579374679443</v>
          </cell>
          <cell r="BH219">
            <v>2.5817142553580252</v>
          </cell>
          <cell r="BI219">
            <v>0</v>
          </cell>
          <cell r="BJ219">
            <v>0.17484374950912102</v>
          </cell>
          <cell r="BK219">
            <v>0</v>
          </cell>
          <cell r="BL219">
            <v>0</v>
          </cell>
          <cell r="BM219">
            <v>0</v>
          </cell>
          <cell r="BN219">
            <v>0</v>
          </cell>
          <cell r="BO219">
            <v>0</v>
          </cell>
          <cell r="BP219">
            <v>0</v>
          </cell>
          <cell r="BQ219">
            <v>0</v>
          </cell>
          <cell r="BR219">
            <v>0</v>
          </cell>
          <cell r="BS219">
            <v>0</v>
          </cell>
          <cell r="BT219">
            <v>0</v>
          </cell>
          <cell r="BU219">
            <v>0</v>
          </cell>
          <cell r="BV219">
            <v>1.5829809004444444</v>
          </cell>
          <cell r="BW219">
            <v>2.0765622000000001</v>
          </cell>
          <cell r="BX219">
            <v>2.2733656950755554</v>
          </cell>
          <cell r="BY219">
            <v>2.1483411425011307</v>
          </cell>
          <cell r="BZ219">
            <v>2.2829763246739563</v>
          </cell>
          <cell r="CA219">
            <v>4.1056606724308624E-3</v>
          </cell>
          <cell r="CB219">
            <v>2.9362873960311767E-3</v>
          </cell>
          <cell r="CC219">
            <v>3.1142747871580421E-3</v>
          </cell>
          <cell r="CD219">
            <v>0</v>
          </cell>
          <cell r="CE219">
            <v>0</v>
          </cell>
          <cell r="CF219">
            <v>6.2669368243854162</v>
          </cell>
          <cell r="CG219">
            <v>0</v>
          </cell>
          <cell r="CH219">
            <v>0</v>
          </cell>
          <cell r="CI219">
            <v>0</v>
          </cell>
          <cell r="CJ219">
            <v>0</v>
          </cell>
          <cell r="CK219">
            <v>0</v>
          </cell>
          <cell r="CL219">
            <v>0</v>
          </cell>
          <cell r="CM219">
            <v>0</v>
          </cell>
          <cell r="CO219">
            <v>0</v>
          </cell>
          <cell r="CQ219">
            <v>0</v>
          </cell>
          <cell r="CR219">
            <v>0.10854600864247259</v>
          </cell>
          <cell r="CS219">
            <v>0.1081462621893845</v>
          </cell>
          <cell r="CT219">
            <v>0</v>
          </cell>
          <cell r="CU219">
            <v>0</v>
          </cell>
          <cell r="CV219">
            <v>0</v>
          </cell>
          <cell r="CW219">
            <v>0</v>
          </cell>
          <cell r="CX219">
            <v>0</v>
          </cell>
          <cell r="CY219">
            <v>0</v>
          </cell>
          <cell r="CZ219">
            <v>0</v>
          </cell>
          <cell r="DA219">
            <v>0</v>
          </cell>
          <cell r="DB219">
            <v>0</v>
          </cell>
          <cell r="DC219">
            <v>0</v>
          </cell>
          <cell r="DD219">
            <v>0</v>
          </cell>
          <cell r="DE219">
            <v>0</v>
          </cell>
          <cell r="DF219">
            <v>9.8020698093043759</v>
          </cell>
          <cell r="DG219">
            <v>10.069260094749289</v>
          </cell>
          <cell r="DH219">
            <v>10.160462246783348</v>
          </cell>
          <cell r="DI219">
            <v>10.247304648366491</v>
          </cell>
          <cell r="DJ219">
            <v>10.756469614187699</v>
          </cell>
          <cell r="DK219">
            <v>2.7258557696792751</v>
          </cell>
          <cell r="DL219">
            <v>0.90574829903953269</v>
          </cell>
          <cell r="DM219">
            <v>0.85470916060570445</v>
          </cell>
          <cell r="DN219">
            <v>4.9687696744955545</v>
          </cell>
          <cell r="DO219">
            <v>9.7367170755852328</v>
          </cell>
          <cell r="DP219">
            <v>0.95439980488332365</v>
          </cell>
          <cell r="DQ219">
            <v>0</v>
          </cell>
          <cell r="DR219">
            <v>0</v>
          </cell>
          <cell r="DS219">
            <v>0</v>
          </cell>
          <cell r="DT219">
            <v>0</v>
          </cell>
          <cell r="DU219">
            <v>1</v>
          </cell>
        </row>
        <row r="220">
          <cell r="A220" t="str">
            <v>R117</v>
          </cell>
          <cell r="B220" t="str">
            <v>E1734</v>
          </cell>
          <cell r="C220" t="str">
            <v>E07000087</v>
          </cell>
          <cell r="D220" t="str">
            <v>Fareham</v>
          </cell>
          <cell r="E220">
            <v>3.2623594000000002</v>
          </cell>
          <cell r="F220">
            <v>2.5928593903850001</v>
          </cell>
          <cell r="G220">
            <v>2.089342597392049</v>
          </cell>
          <cell r="H220">
            <v>1.8551776712864994</v>
          </cell>
          <cell r="I220">
            <v>1.8976921595861338</v>
          </cell>
          <cell r="J220">
            <v>2.5527342020833333E-2</v>
          </cell>
          <cell r="K220">
            <v>2.5527341954400824E-2</v>
          </cell>
          <cell r="L220">
            <v>2.7054674372928116E-2</v>
          </cell>
          <cell r="M220">
            <v>4.2514488300315609E-2</v>
          </cell>
          <cell r="N220">
            <v>6.183925570952778E-2</v>
          </cell>
          <cell r="O220">
            <v>5.8373869999999997</v>
          </cell>
          <cell r="P220">
            <v>5.8900392539999995</v>
          </cell>
          <cell r="Q220">
            <v>5.9413457519999993</v>
          </cell>
          <cell r="R220">
            <v>5.9741151659999998</v>
          </cell>
          <cell r="S220">
            <v>6.0326946916457276</v>
          </cell>
          <cell r="T220">
            <v>0</v>
          </cell>
          <cell r="U220">
            <v>0.11780078508</v>
          </cell>
          <cell r="V220">
            <v>0.24003036838079991</v>
          </cell>
          <cell r="W220">
            <v>0.42781833526759205</v>
          </cell>
          <cell r="X220">
            <v>0.62595457297525026</v>
          </cell>
          <cell r="Y220">
            <v>0</v>
          </cell>
          <cell r="Z220">
            <v>0</v>
          </cell>
          <cell r="AA220">
            <v>0</v>
          </cell>
          <cell r="AB220">
            <v>0</v>
          </cell>
          <cell r="AC220">
            <v>0</v>
          </cell>
          <cell r="AD220">
            <v>0</v>
          </cell>
          <cell r="AE220">
            <v>9.2227714919999343E-2</v>
          </cell>
          <cell r="AF220">
            <v>0.18368563161919918</v>
          </cell>
          <cell r="AG220">
            <v>0.21126116473240655</v>
          </cell>
          <cell r="AH220">
            <v>0.23450680081532485</v>
          </cell>
          <cell r="AI220">
            <v>5.8373869999999997</v>
          </cell>
          <cell r="AJ220">
            <v>6.1000677539999986</v>
          </cell>
          <cell r="AK220">
            <v>6.3650617519999981</v>
          </cell>
          <cell r="AL220">
            <v>6.6131946659999992</v>
          </cell>
          <cell r="AM220">
            <v>6.8931560654363029</v>
          </cell>
          <cell r="AN220">
            <v>6613194.6659999993</v>
          </cell>
          <cell r="AO220">
            <v>6878381.9436483197</v>
          </cell>
          <cell r="AP220">
            <v>6613194.6660000002</v>
          </cell>
          <cell r="AQ220">
            <v>7011942.7580880923</v>
          </cell>
          <cell r="AR220">
            <v>0.02</v>
          </cell>
          <cell r="AS220">
            <v>0.02</v>
          </cell>
          <cell r="AT220">
            <v>0.03</v>
          </cell>
          <cell r="AU220">
            <v>3.5658251319355294E-2</v>
          </cell>
          <cell r="AV220">
            <v>3.4430519212229616E-2</v>
          </cell>
          <cell r="AW220">
            <v>3.3284516043136758E-2</v>
          </cell>
          <cell r="AX220">
            <v>5.8373869999999997</v>
          </cell>
          <cell r="AY220">
            <v>6.0078400390799995</v>
          </cell>
          <cell r="AZ220">
            <v>6.1813761203807989</v>
          </cell>
          <cell r="BA220">
            <v>6.4019335012675924</v>
          </cell>
          <cell r="BB220">
            <v>6.6586492646209772</v>
          </cell>
          <cell r="BC220">
            <v>4.0099723513615837</v>
          </cell>
          <cell r="BD220">
            <v>14.069004926707402</v>
          </cell>
          <cell r="BE220">
            <v>0.8212622646209774</v>
          </cell>
          <cell r="BF220">
            <v>3.3455814969311382</v>
          </cell>
          <cell r="BG220">
            <v>6.1676541694938622</v>
          </cell>
          <cell r="BH220">
            <v>1.3853913482277491</v>
          </cell>
          <cell r="BI220">
            <v>0</v>
          </cell>
          <cell r="BJ220">
            <v>0.23450680081532485</v>
          </cell>
          <cell r="BK220">
            <v>0</v>
          </cell>
          <cell r="BL220">
            <v>0</v>
          </cell>
          <cell r="BM220">
            <v>0</v>
          </cell>
          <cell r="BN220">
            <v>0</v>
          </cell>
          <cell r="BO220">
            <v>0</v>
          </cell>
          <cell r="BP220">
            <v>0</v>
          </cell>
          <cell r="BQ220">
            <v>0</v>
          </cell>
          <cell r="BR220">
            <v>0</v>
          </cell>
          <cell r="BS220">
            <v>0</v>
          </cell>
          <cell r="BT220">
            <v>0</v>
          </cell>
          <cell r="BU220">
            <v>0</v>
          </cell>
          <cell r="BV220">
            <v>1.6480020506666666</v>
          </cell>
          <cell r="BW220">
            <v>2.0637848026666665</v>
          </cell>
          <cell r="BX220">
            <v>1.5741762565973334</v>
          </cell>
          <cell r="BY220">
            <v>0.96203427522942597</v>
          </cell>
          <cell r="BZ220">
            <v>0.82086059468344919</v>
          </cell>
          <cell r="CA220">
            <v>5.7013644771517101E-3</v>
          </cell>
          <cell r="CB220">
            <v>4.077503230321417E-3</v>
          </cell>
          <cell r="CC220">
            <v>4.324667102378772E-3</v>
          </cell>
          <cell r="CD220">
            <v>0</v>
          </cell>
          <cell r="CE220">
            <v>0</v>
          </cell>
          <cell r="CF220">
            <v>-14.674495928152842</v>
          </cell>
          <cell r="CG220">
            <v>0</v>
          </cell>
          <cell r="CH220">
            <v>0</v>
          </cell>
          <cell r="CI220">
            <v>0</v>
          </cell>
          <cell r="CJ220">
            <v>0</v>
          </cell>
          <cell r="CK220">
            <v>0</v>
          </cell>
          <cell r="CL220">
            <v>0</v>
          </cell>
          <cell r="CM220">
            <v>0</v>
          </cell>
          <cell r="CO220">
            <v>0</v>
          </cell>
          <cell r="CQ220">
            <v>0</v>
          </cell>
          <cell r="CR220">
            <v>7.3895258253954987E-2</v>
          </cell>
          <cell r="CS220">
            <v>7.3631189757116591E-2</v>
          </cell>
          <cell r="CT220">
            <v>0</v>
          </cell>
          <cell r="CU220">
            <v>0</v>
          </cell>
          <cell r="CV220">
            <v>0</v>
          </cell>
          <cell r="CW220">
            <v>0</v>
          </cell>
          <cell r="CX220">
            <v>0</v>
          </cell>
          <cell r="CY220">
            <v>0</v>
          </cell>
          <cell r="CZ220">
            <v>0</v>
          </cell>
          <cell r="DA220">
            <v>0</v>
          </cell>
          <cell r="DB220">
            <v>0</v>
          </cell>
          <cell r="DC220">
            <v>0</v>
          </cell>
          <cell r="DD220">
            <v>0</v>
          </cell>
          <cell r="DE220">
            <v>0</v>
          </cell>
          <cell r="DF220">
            <v>10.778977157164654</v>
          </cell>
          <cell r="DG220">
            <v>10.860212050490343</v>
          </cell>
          <cell r="DH220">
            <v>10.133591137221803</v>
          </cell>
          <cell r="DI220">
            <v>9.4729211008162402</v>
          </cell>
          <cell r="DJ220">
            <v>9.6735480754154146</v>
          </cell>
          <cell r="DK220">
            <v>0.75364194710900723</v>
          </cell>
          <cell r="DL220">
            <v>-6.6906696654761451</v>
          </cell>
          <cell r="DM220">
            <v>-6.5196042297270829</v>
          </cell>
          <cell r="DN220">
            <v>2.1178997741455596</v>
          </cell>
          <cell r="DO220">
            <v>-10.255417240720977</v>
          </cell>
          <cell r="DP220">
            <v>-1.10542908174924</v>
          </cell>
          <cell r="DQ220">
            <v>0</v>
          </cell>
          <cell r="DR220">
            <v>0</v>
          </cell>
          <cell r="DS220">
            <v>0</v>
          </cell>
          <cell r="DT220">
            <v>0</v>
          </cell>
          <cell r="DU220">
            <v>1</v>
          </cell>
        </row>
        <row r="221">
          <cell r="A221" t="str">
            <v>R123</v>
          </cell>
          <cell r="B221" t="str">
            <v>E1740</v>
          </cell>
          <cell r="C221" t="str">
            <v>E07000092</v>
          </cell>
          <cell r="D221" t="str">
            <v>Rushmoor</v>
          </cell>
          <cell r="E221">
            <v>3.9784459999999999</v>
          </cell>
          <cell r="F221">
            <v>3.2828235382590001</v>
          </cell>
          <cell r="G221">
            <v>2.7599186197696026</v>
          </cell>
          <cell r="H221">
            <v>2.479859673176366</v>
          </cell>
          <cell r="I221">
            <v>2.3427649016531817</v>
          </cell>
          <cell r="J221">
            <v>3.1514363562500002E-2</v>
          </cell>
          <cell r="K221">
            <v>3.1514363623807856E-2</v>
          </cell>
          <cell r="L221">
            <v>3.3399906948211863E-2</v>
          </cell>
          <cell r="M221">
            <v>5.2485568061475779E-2</v>
          </cell>
          <cell r="N221">
            <v>7.6342644453056829E-2</v>
          </cell>
          <cell r="O221">
            <v>5.4763529999999996</v>
          </cell>
          <cell r="P221">
            <v>5.5538888889999996</v>
          </cell>
          <cell r="Q221">
            <v>5.6001824940000002</v>
          </cell>
          <cell r="R221">
            <v>5.7009055980000003</v>
          </cell>
          <cell r="S221">
            <v>5.7687364861644213</v>
          </cell>
          <cell r="T221">
            <v>0</v>
          </cell>
          <cell r="U221">
            <v>0.11043208199999988</v>
          </cell>
          <cell r="V221">
            <v>0.22558327331999983</v>
          </cell>
          <cell r="W221">
            <v>0.40688303592277086</v>
          </cell>
          <cell r="X221">
            <v>0.59713806002892433</v>
          </cell>
          <cell r="Y221">
            <v>0</v>
          </cell>
          <cell r="Z221">
            <v>0</v>
          </cell>
          <cell r="AA221">
            <v>0</v>
          </cell>
          <cell r="AB221">
            <v>0</v>
          </cell>
          <cell r="AC221">
            <v>0</v>
          </cell>
          <cell r="AD221">
            <v>0</v>
          </cell>
          <cell r="AE221">
            <v>0</v>
          </cell>
          <cell r="AF221">
            <v>3.7890298679999677E-2</v>
          </cell>
          <cell r="AG221">
            <v>3.9724552077229497E-2</v>
          </cell>
          <cell r="AH221">
            <v>4.1403121503395923E-2</v>
          </cell>
          <cell r="AI221">
            <v>5.4763529999999996</v>
          </cell>
          <cell r="AJ221">
            <v>5.6643209709999987</v>
          </cell>
          <cell r="AK221">
            <v>5.8636560659999999</v>
          </cell>
          <cell r="AL221">
            <v>6.1475131859999994</v>
          </cell>
          <cell r="AM221">
            <v>6.4072776676967411</v>
          </cell>
          <cell r="AN221">
            <v>6147513.1860000007</v>
          </cell>
          <cell r="AO221">
            <v>6407277.6676967414</v>
          </cell>
          <cell r="AP221">
            <v>6147513.1860000007</v>
          </cell>
          <cell r="AQ221">
            <v>6531690.8262927951</v>
          </cell>
          <cell r="AR221">
            <v>1.9883739881566775E-2</v>
          </cell>
          <cell r="AS221">
            <v>0.02</v>
          </cell>
          <cell r="AT221">
            <v>2.9886369532506674E-2</v>
          </cell>
          <cell r="AU221">
            <v>1.9883739881566775E-2</v>
          </cell>
          <cell r="AV221">
            <v>2.6633995632024732E-2</v>
          </cell>
          <cell r="AW221">
            <v>2.9886369532506674E-2</v>
          </cell>
          <cell r="AX221">
            <v>5.4763529999999996</v>
          </cell>
          <cell r="AY221">
            <v>5.6643209709999987</v>
          </cell>
          <cell r="AZ221">
            <v>5.8257657673200001</v>
          </cell>
          <cell r="BA221">
            <v>6.1077886339227705</v>
          </cell>
          <cell r="BB221">
            <v>6.3658745461933455</v>
          </cell>
          <cell r="BC221">
            <v>4.2255213423261067</v>
          </cell>
          <cell r="BD221">
            <v>16.242954867835319</v>
          </cell>
          <cell r="BE221">
            <v>0.88952154619334545</v>
          </cell>
          <cell r="BF221">
            <v>3.8344962490442391</v>
          </cell>
          <cell r="BG221">
            <v>5.8964680563542391</v>
          </cell>
          <cell r="BH221">
            <v>1.8650326910013781</v>
          </cell>
          <cell r="BI221">
            <v>0</v>
          </cell>
          <cell r="BJ221">
            <v>4.1403121503395923E-2</v>
          </cell>
          <cell r="BK221">
            <v>0</v>
          </cell>
          <cell r="BL221">
            <v>0</v>
          </cell>
          <cell r="BM221">
            <v>0</v>
          </cell>
          <cell r="BN221">
            <v>0</v>
          </cell>
          <cell r="BO221">
            <v>0</v>
          </cell>
          <cell r="BP221">
            <v>0</v>
          </cell>
          <cell r="BQ221">
            <v>0</v>
          </cell>
          <cell r="BR221">
            <v>0</v>
          </cell>
          <cell r="BS221">
            <v>0</v>
          </cell>
          <cell r="BT221">
            <v>0</v>
          </cell>
          <cell r="BU221">
            <v>0</v>
          </cell>
          <cell r="BV221">
            <v>1.6961721999999999</v>
          </cell>
          <cell r="BW221">
            <v>1.9944354551111112</v>
          </cell>
          <cell r="BX221">
            <v>1.4502551856355557</v>
          </cell>
          <cell r="BY221">
            <v>1.0947560595816839</v>
          </cell>
          <cell r="BZ221">
            <v>1.0104678661946394</v>
          </cell>
          <cell r="CA221">
            <v>7.0168689341010655E-3</v>
          </cell>
          <cell r="CB221">
            <v>5.0183260270763716E-3</v>
          </cell>
          <cell r="CC221">
            <v>5.3225192605420935E-3</v>
          </cell>
          <cell r="CD221">
            <v>0</v>
          </cell>
          <cell r="CE221">
            <v>0</v>
          </cell>
          <cell r="CF221">
            <v>-7.6992671243356181</v>
          </cell>
          <cell r="CG221">
            <v>0</v>
          </cell>
          <cell r="CH221">
            <v>0</v>
          </cell>
          <cell r="CI221">
            <v>0</v>
          </cell>
          <cell r="CJ221">
            <v>0</v>
          </cell>
          <cell r="CK221">
            <v>0</v>
          </cell>
          <cell r="CL221">
            <v>0</v>
          </cell>
          <cell r="CM221">
            <v>0</v>
          </cell>
          <cell r="CO221">
            <v>0</v>
          </cell>
          <cell r="CQ221">
            <v>0</v>
          </cell>
          <cell r="CR221">
            <v>4.0327195988790636E-2</v>
          </cell>
          <cell r="CS221">
            <v>4.0179178688677389E-2</v>
          </cell>
          <cell r="CT221">
            <v>0</v>
          </cell>
          <cell r="CU221">
            <v>0</v>
          </cell>
          <cell r="CV221">
            <v>0</v>
          </cell>
          <cell r="CW221">
            <v>0</v>
          </cell>
          <cell r="CX221">
            <v>0</v>
          </cell>
          <cell r="CY221">
            <v>0</v>
          </cell>
          <cell r="CZ221">
            <v>0</v>
          </cell>
          <cell r="DA221">
            <v>0</v>
          </cell>
          <cell r="DB221">
            <v>0</v>
          </cell>
          <cell r="DC221">
            <v>0</v>
          </cell>
          <cell r="DD221">
            <v>0</v>
          </cell>
          <cell r="DE221">
            <v>0</v>
          </cell>
          <cell r="DF221">
            <v>11.189502432496599</v>
          </cell>
          <cell r="DG221">
            <v>11.018439850009786</v>
          </cell>
          <cell r="DH221">
            <v>10.15273147630259</v>
          </cell>
          <cell r="DI221">
            <v>9.7746144868195266</v>
          </cell>
          <cell r="DJ221">
            <v>9.836853079997617</v>
          </cell>
          <cell r="DK221">
            <v>-1.528777383255342</v>
          </cell>
          <cell r="DL221">
            <v>-7.8569052015692309</v>
          </cell>
          <cell r="DM221">
            <v>-3.7242882899604313</v>
          </cell>
          <cell r="DN221">
            <v>0.63673706274571806</v>
          </cell>
          <cell r="DO221">
            <v>-12.088556758079005</v>
          </cell>
          <cell r="DP221">
            <v>-1.352649352498982</v>
          </cell>
          <cell r="DQ221">
            <v>0</v>
          </cell>
          <cell r="DR221">
            <v>0</v>
          </cell>
          <cell r="DS221">
            <v>0</v>
          </cell>
          <cell r="DT221">
            <v>0</v>
          </cell>
          <cell r="DU221">
            <v>1</v>
          </cell>
        </row>
        <row r="222">
          <cell r="A222" t="str">
            <v>R121</v>
          </cell>
          <cell r="B222" t="str">
            <v>E1738</v>
          </cell>
          <cell r="C222" t="str">
            <v>E07000091</v>
          </cell>
          <cell r="D222" t="str">
            <v>New Forest</v>
          </cell>
          <cell r="E222">
            <v>6.7098276100000005</v>
          </cell>
          <cell r="F222">
            <v>5.4232122896170001</v>
          </cell>
          <cell r="G222">
            <v>4.4557753036898475</v>
          </cell>
          <cell r="H222">
            <v>3.9375675504393923</v>
          </cell>
          <cell r="I222">
            <v>3.9333112145032216</v>
          </cell>
          <cell r="J222">
            <v>5.2910046437500004E-2</v>
          </cell>
          <cell r="K222">
            <v>5.291004648907438E-2</v>
          </cell>
          <cell r="L222">
            <v>5.6075719962360444E-2</v>
          </cell>
          <cell r="M222">
            <v>8.8118988512280685E-2</v>
          </cell>
          <cell r="N222">
            <v>0.12817307419969765</v>
          </cell>
          <cell r="O222">
            <v>10.777659999999999</v>
          </cell>
          <cell r="P222">
            <v>10.845927048</v>
          </cell>
          <cell r="Q222">
            <v>10.927373952</v>
          </cell>
          <cell r="R222">
            <v>10.99992696</v>
          </cell>
          <cell r="S222">
            <v>11.080822476290784</v>
          </cell>
          <cell r="T222">
            <v>0</v>
          </cell>
          <cell r="U222">
            <v>0.18104398000000266</v>
          </cell>
          <cell r="V222">
            <v>0.4045990694400024</v>
          </cell>
          <cell r="W222">
            <v>0.74950180293600199</v>
          </cell>
          <cell r="X222">
            <v>1.1100888667711011</v>
          </cell>
          <cell r="Y222">
            <v>0</v>
          </cell>
          <cell r="Z222">
            <v>0</v>
          </cell>
          <cell r="AA222">
            <v>0</v>
          </cell>
          <cell r="AB222">
            <v>0</v>
          </cell>
          <cell r="AC222">
            <v>0</v>
          </cell>
          <cell r="AD222">
            <v>0</v>
          </cell>
          <cell r="AE222">
            <v>-1.9790689975707212E-15</v>
          </cell>
          <cell r="AF222">
            <v>0.12858045055999742</v>
          </cell>
          <cell r="AG222">
            <v>0.14032279706399647</v>
          </cell>
          <cell r="AH222">
            <v>0.14559539982181963</v>
          </cell>
          <cell r="AI222">
            <v>10.777659999999999</v>
          </cell>
          <cell r="AJ222">
            <v>11.026971028</v>
          </cell>
          <cell r="AK222">
            <v>11.460553471999999</v>
          </cell>
          <cell r="AL222">
            <v>11.889751559999999</v>
          </cell>
          <cell r="AM222">
            <v>12.336506742883707</v>
          </cell>
          <cell r="AN222">
            <v>11889751.560000002</v>
          </cell>
          <cell r="AO222">
            <v>12336506.742883712</v>
          </cell>
          <cell r="AP222">
            <v>11889751.560000001</v>
          </cell>
          <cell r="AQ222">
            <v>12576050.563133877</v>
          </cell>
          <cell r="AR222">
            <v>1.6692347200822022E-2</v>
          </cell>
          <cell r="AS222">
            <v>0.02</v>
          </cell>
          <cell r="AT222">
            <v>0.03</v>
          </cell>
          <cell r="AU222">
            <v>1.6692347200822022E-2</v>
          </cell>
          <cell r="AV222">
            <v>3.1573629704470862E-2</v>
          </cell>
          <cell r="AW222">
            <v>3.0607247796278214E-2</v>
          </cell>
          <cell r="AX222">
            <v>10.777659999999999</v>
          </cell>
          <cell r="AY222">
            <v>11.026971028000002</v>
          </cell>
          <cell r="AZ222">
            <v>11.331973021440001</v>
          </cell>
          <cell r="BA222">
            <v>11.749428762936002</v>
          </cell>
          <cell r="BB222">
            <v>12.190911343061886</v>
          </cell>
          <cell r="BC222">
            <v>3.7574812276708962</v>
          </cell>
          <cell r="BD222">
            <v>13.112784621725742</v>
          </cell>
          <cell r="BE222">
            <v>1.4132513430618867</v>
          </cell>
          <cell r="BF222">
            <v>3.1283153748355996</v>
          </cell>
          <cell r="BG222">
            <v>11.291978626125395</v>
          </cell>
          <cell r="BH222">
            <v>1.1722461852096355</v>
          </cell>
          <cell r="BI222">
            <v>0</v>
          </cell>
          <cell r="BJ222">
            <v>0.14559539982181963</v>
          </cell>
          <cell r="BK222">
            <v>0</v>
          </cell>
          <cell r="BL222">
            <v>0</v>
          </cell>
          <cell r="BM222">
            <v>0</v>
          </cell>
          <cell r="BN222">
            <v>0</v>
          </cell>
          <cell r="BO222">
            <v>0</v>
          </cell>
          <cell r="BP222">
            <v>0</v>
          </cell>
          <cell r="BQ222">
            <v>0</v>
          </cell>
          <cell r="BR222">
            <v>0</v>
          </cell>
          <cell r="BS222">
            <v>0</v>
          </cell>
          <cell r="BT222">
            <v>0</v>
          </cell>
          <cell r="BU222">
            <v>0</v>
          </cell>
          <cell r="BV222">
            <v>1.9229903448888892</v>
          </cell>
          <cell r="BW222">
            <v>2.1961167555555559</v>
          </cell>
          <cell r="BX222">
            <v>1.4806190355555557</v>
          </cell>
          <cell r="BY222">
            <v>0.69469433886649423</v>
          </cell>
          <cell r="BZ222">
            <v>0.52593047380753066</v>
          </cell>
          <cell r="CA222">
            <v>1.1802884483163315E-2</v>
          </cell>
          <cell r="CB222">
            <v>8.4411897888787332E-3</v>
          </cell>
          <cell r="CC222">
            <v>8.9528649575151571E-3</v>
          </cell>
          <cell r="CD222">
            <v>0</v>
          </cell>
          <cell r="CE222">
            <v>0</v>
          </cell>
          <cell r="CF222">
            <v>-24.293254690160417</v>
          </cell>
          <cell r="CG222">
            <v>0</v>
          </cell>
          <cell r="CH222">
            <v>0</v>
          </cell>
          <cell r="CI222">
            <v>0</v>
          </cell>
          <cell r="CJ222">
            <v>0</v>
          </cell>
          <cell r="CK222">
            <v>0</v>
          </cell>
          <cell r="CL222">
            <v>0</v>
          </cell>
          <cell r="CM222">
            <v>0</v>
          </cell>
          <cell r="CO222">
            <v>0</v>
          </cell>
          <cell r="CQ222">
            <v>0</v>
          </cell>
          <cell r="CR222">
            <v>0.11111520043158846</v>
          </cell>
          <cell r="CS222">
            <v>0.1107299744627185</v>
          </cell>
          <cell r="CT222">
            <v>0</v>
          </cell>
          <cell r="CU222">
            <v>0</v>
          </cell>
          <cell r="CV222">
            <v>0</v>
          </cell>
          <cell r="CW222">
            <v>0</v>
          </cell>
          <cell r="CX222">
            <v>0</v>
          </cell>
          <cell r="CY222">
            <v>0</v>
          </cell>
          <cell r="CZ222">
            <v>0</v>
          </cell>
          <cell r="DA222">
            <v>0</v>
          </cell>
          <cell r="DB222">
            <v>0</v>
          </cell>
          <cell r="DC222">
            <v>0</v>
          </cell>
          <cell r="DD222">
            <v>0</v>
          </cell>
          <cell r="DE222">
            <v>0</v>
          </cell>
          <cell r="DF222">
            <v>19.475190885809553</v>
          </cell>
          <cell r="DG222">
            <v>18.818766509882099</v>
          </cell>
          <cell r="DH222">
            <v>17.572706370627994</v>
          </cell>
          <cell r="DI222">
            <v>16.610132437818166</v>
          </cell>
          <cell r="DJ222">
            <v>16.923921505394159</v>
          </cell>
          <cell r="DK222">
            <v>-3.3705670962421719</v>
          </cell>
          <cell r="DL222">
            <v>-6.6213698894652566</v>
          </cell>
          <cell r="DM222">
            <v>-5.4776646949426633</v>
          </cell>
          <cell r="DN222">
            <v>1.8891424782474964</v>
          </cell>
          <cell r="DO222">
            <v>-13.100099482333484</v>
          </cell>
          <cell r="DP222">
            <v>-2.5512693804153947</v>
          </cell>
          <cell r="DQ222">
            <v>0</v>
          </cell>
          <cell r="DR222">
            <v>0</v>
          </cell>
          <cell r="DS222">
            <v>0</v>
          </cell>
          <cell r="DT222">
            <v>0</v>
          </cell>
          <cell r="DU222">
            <v>1</v>
          </cell>
        </row>
        <row r="223">
          <cell r="A223" t="str">
            <v>R116</v>
          </cell>
          <cell r="B223" t="str">
            <v>E1733</v>
          </cell>
          <cell r="C223" t="str">
            <v>E07000086</v>
          </cell>
          <cell r="D223" t="str">
            <v>Eastleigh</v>
          </cell>
          <cell r="E223">
            <v>4.2834751500000001</v>
          </cell>
          <cell r="F223">
            <v>3.5600745678230004</v>
          </cell>
          <cell r="G223">
            <v>3.016362242958667</v>
          </cell>
          <cell r="H223">
            <v>2.7251764216271197</v>
          </cell>
          <cell r="I223">
            <v>2.5421912548581203</v>
          </cell>
          <cell r="J223">
            <v>3.4197003458333333E-2</v>
          </cell>
          <cell r="K223">
            <v>3.4197003527894627E-2</v>
          </cell>
          <cell r="L223">
            <v>3.6243052513250953E-2</v>
          </cell>
          <cell r="M223">
            <v>5.6953368235108624E-2</v>
          </cell>
          <cell r="N223">
            <v>8.2841262887433653E-2</v>
          </cell>
          <cell r="O223">
            <v>5.5488799999999996</v>
          </cell>
          <cell r="P223">
            <v>5.6367265269999995</v>
          </cell>
          <cell r="Q223">
            <v>5.7384672810000001</v>
          </cell>
          <cell r="R223">
            <v>5.8279164200000002</v>
          </cell>
          <cell r="S223">
            <v>5.9252236832466414</v>
          </cell>
          <cell r="T223">
            <v>0</v>
          </cell>
          <cell r="U223">
            <v>0</v>
          </cell>
          <cell r="V223">
            <v>0</v>
          </cell>
          <cell r="W223">
            <v>-5.1078839999999411E-2</v>
          </cell>
          <cell r="X223">
            <v>0.12426706915913444</v>
          </cell>
          <cell r="Y223">
            <v>0</v>
          </cell>
          <cell r="Z223">
            <v>0</v>
          </cell>
          <cell r="AA223">
            <v>0</v>
          </cell>
          <cell r="AB223">
            <v>0</v>
          </cell>
          <cell r="AC223">
            <v>0</v>
          </cell>
          <cell r="AD223">
            <v>0</v>
          </cell>
          <cell r="AE223">
            <v>0</v>
          </cell>
          <cell r="AF223">
            <v>0</v>
          </cell>
          <cell r="AG223">
            <v>0</v>
          </cell>
          <cell r="AH223">
            <v>5.1571813114504289E-2</v>
          </cell>
          <cell r="AI223">
            <v>5.5488799999999996</v>
          </cell>
          <cell r="AJ223">
            <v>5.6367265269999995</v>
          </cell>
          <cell r="AK223">
            <v>5.7384672810000001</v>
          </cell>
          <cell r="AL223">
            <v>5.7768375800000005</v>
          </cell>
          <cell r="AM223">
            <v>6.1010625655202801</v>
          </cell>
          <cell r="AN223">
            <v>5776837.5800000001</v>
          </cell>
          <cell r="AO223">
            <v>6049490.7524057757</v>
          </cell>
          <cell r="AP223">
            <v>5776837.5800000001</v>
          </cell>
          <cell r="AQ223">
            <v>6166956.5922583155</v>
          </cell>
          <cell r="AR223">
            <v>0</v>
          </cell>
          <cell r="AS223">
            <v>0</v>
          </cell>
          <cell r="AT223">
            <v>-8.7645114169292437E-3</v>
          </cell>
          <cell r="AU223">
            <v>0</v>
          </cell>
          <cell r="AV223">
            <v>0</v>
          </cell>
          <cell r="AW223">
            <v>-8.7645114169292437E-3</v>
          </cell>
          <cell r="AX223">
            <v>5.5488799999999996</v>
          </cell>
          <cell r="AY223">
            <v>5.6367265269999995</v>
          </cell>
          <cell r="AZ223">
            <v>5.7384672810000001</v>
          </cell>
          <cell r="BA223">
            <v>5.7768375800000005</v>
          </cell>
          <cell r="BB223">
            <v>6.0494907524057755</v>
          </cell>
          <cell r="BC223">
            <v>4.7197652457761441</v>
          </cell>
          <cell r="BD223">
            <v>9.0218341792537551</v>
          </cell>
          <cell r="BE223">
            <v>0.50061075240577568</v>
          </cell>
          <cell r="BF223">
            <v>2.1829346030476815</v>
          </cell>
          <cell r="BG223">
            <v>5.6034137524908161</v>
          </cell>
          <cell r="BH223">
            <v>0.24479676615869472</v>
          </cell>
          <cell r="BI223">
            <v>0</v>
          </cell>
          <cell r="BJ223">
            <v>5.1571813114504289E-2</v>
          </cell>
          <cell r="BK223">
            <v>0</v>
          </cell>
          <cell r="BL223">
            <v>0</v>
          </cell>
          <cell r="BM223">
            <v>0</v>
          </cell>
          <cell r="BN223">
            <v>0</v>
          </cell>
          <cell r="BO223">
            <v>0</v>
          </cell>
          <cell r="BP223">
            <v>0</v>
          </cell>
          <cell r="BQ223">
            <v>0</v>
          </cell>
          <cell r="BR223">
            <v>0</v>
          </cell>
          <cell r="BS223">
            <v>0</v>
          </cell>
          <cell r="BT223">
            <v>0</v>
          </cell>
          <cell r="BU223">
            <v>0</v>
          </cell>
          <cell r="BV223">
            <v>2.2515008408888884</v>
          </cell>
          <cell r="BW223">
            <v>2.6717942435555555</v>
          </cell>
          <cell r="BX223">
            <v>1.9422003890275557</v>
          </cell>
          <cell r="BY223">
            <v>1.7176346210630762</v>
          </cell>
          <cell r="BZ223">
            <v>2.1413567292674496</v>
          </cell>
          <cell r="CA223">
            <v>7.6088573142844944E-3</v>
          </cell>
          <cell r="CB223">
            <v>5.441704420473978E-3</v>
          </cell>
          <cell r="CC223">
            <v>5.7715613596798733E-3</v>
          </cell>
          <cell r="CD223">
            <v>0</v>
          </cell>
          <cell r="CE223">
            <v>0</v>
          </cell>
          <cell r="CF223">
            <v>24.668931506639268</v>
          </cell>
          <cell r="CG223">
            <v>0</v>
          </cell>
          <cell r="CH223">
            <v>0</v>
          </cell>
          <cell r="CI223">
            <v>0</v>
          </cell>
          <cell r="CJ223">
            <v>0</v>
          </cell>
          <cell r="CK223">
            <v>0</v>
          </cell>
          <cell r="CL223">
            <v>0</v>
          </cell>
          <cell r="CM223">
            <v>0</v>
          </cell>
          <cell r="CO223">
            <v>0</v>
          </cell>
          <cell r="CQ223">
            <v>0</v>
          </cell>
          <cell r="CR223">
            <v>2.8570068464211354E-2</v>
          </cell>
          <cell r="CS223">
            <v>2.8468914090508848E-2</v>
          </cell>
          <cell r="CT223">
            <v>0</v>
          </cell>
          <cell r="CU223">
            <v>0</v>
          </cell>
          <cell r="CV223">
            <v>0</v>
          </cell>
          <cell r="CW223">
            <v>0</v>
          </cell>
          <cell r="CX223">
            <v>0</v>
          </cell>
          <cell r="CY223">
            <v>0</v>
          </cell>
          <cell r="CZ223">
            <v>0</v>
          </cell>
          <cell r="DA223">
            <v>0</v>
          </cell>
          <cell r="DB223">
            <v>0</v>
          </cell>
          <cell r="DC223">
            <v>0</v>
          </cell>
          <cell r="DD223">
            <v>0</v>
          </cell>
          <cell r="DE223">
            <v>0</v>
          </cell>
          <cell r="DF223">
            <v>12.125661851661507</v>
          </cell>
          <cell r="DG223">
            <v>11.936804114791135</v>
          </cell>
          <cell r="DH223">
            <v>10.767513440949662</v>
          </cell>
          <cell r="DI223">
            <v>10.276601990925304</v>
          </cell>
          <cell r="DJ223">
            <v>10.867451812533284</v>
          </cell>
          <cell r="DK223">
            <v>-1.5575045649528385</v>
          </cell>
          <cell r="DL223">
            <v>-9.7956761508097507</v>
          </cell>
          <cell r="DM223">
            <v>-4.5591905012849487</v>
          </cell>
          <cell r="DN223">
            <v>5.7494668191852227</v>
          </cell>
          <cell r="DO223">
            <v>-10.376423609040508</v>
          </cell>
          <cell r="DP223">
            <v>-1.2582100391282234</v>
          </cell>
          <cell r="DQ223">
            <v>0</v>
          </cell>
          <cell r="DR223">
            <v>0</v>
          </cell>
          <cell r="DS223">
            <v>0</v>
          </cell>
          <cell r="DT223">
            <v>0</v>
          </cell>
          <cell r="DU223">
            <v>1</v>
          </cell>
        </row>
        <row r="224">
          <cell r="A224" t="str">
            <v>R114</v>
          </cell>
          <cell r="B224" t="str">
            <v>E1731</v>
          </cell>
          <cell r="C224" t="str">
            <v>E07000084</v>
          </cell>
          <cell r="D224" t="str">
            <v>Basingstoke And Deane</v>
          </cell>
          <cell r="E224">
            <v>5.0633095199999998</v>
          </cell>
          <cell r="F224">
            <v>4.217177669213001</v>
          </cell>
          <cell r="G224">
            <v>3.5812404635097606</v>
          </cell>
          <cell r="H224">
            <v>3.240668329242149</v>
          </cell>
          <cell r="I224">
            <v>3.0032449987248526</v>
          </cell>
          <cell r="J224">
            <v>4.0398998208333328E-2</v>
          </cell>
          <cell r="K224">
            <v>4.0398998155741744E-2</v>
          </cell>
          <cell r="L224">
            <v>4.2816120144764616E-2</v>
          </cell>
          <cell r="M224">
            <v>6.7282474513201532E-2</v>
          </cell>
          <cell r="N224">
            <v>9.786541747372228E-2</v>
          </cell>
          <cell r="O224">
            <v>6.4371910000000003</v>
          </cell>
          <cell r="P224">
            <v>6.5546752879999994</v>
          </cell>
          <cell r="Q224">
            <v>6.6190834359999995</v>
          </cell>
          <cell r="R224">
            <v>6.6930373999999997</v>
          </cell>
          <cell r="S224">
            <v>6.7817421878468673</v>
          </cell>
          <cell r="T224">
            <v>0</v>
          </cell>
          <cell r="U224">
            <v>0.12426519600000019</v>
          </cell>
          <cell r="V224">
            <v>0.26037765595999979</v>
          </cell>
          <cell r="W224">
            <v>0.47197654041999981</v>
          </cell>
          <cell r="X224">
            <v>0.69603100310302168</v>
          </cell>
          <cell r="Y224">
            <v>0</v>
          </cell>
          <cell r="Z224">
            <v>0</v>
          </cell>
          <cell r="AA224">
            <v>0</v>
          </cell>
          <cell r="AB224">
            <v>0</v>
          </cell>
          <cell r="AC224">
            <v>0</v>
          </cell>
          <cell r="AD224">
            <v>0</v>
          </cell>
          <cell r="AE224">
            <v>0</v>
          </cell>
          <cell r="AF224">
            <v>0.18199310604000005</v>
          </cell>
          <cell r="AG224">
            <v>0.29576175958000028</v>
          </cell>
          <cell r="AH224">
            <v>0.40655404428916286</v>
          </cell>
          <cell r="AI224">
            <v>6.4371910000000003</v>
          </cell>
          <cell r="AJ224">
            <v>6.678940484</v>
          </cell>
          <cell r="AK224">
            <v>7.0614541979999998</v>
          </cell>
          <cell r="AL224">
            <v>7.4607756999999992</v>
          </cell>
          <cell r="AM224">
            <v>7.8843272352390512</v>
          </cell>
          <cell r="AN224">
            <v>7460775.7000000002</v>
          </cell>
          <cell r="AO224">
            <v>7786445.2151896432</v>
          </cell>
          <cell r="AP224">
            <v>7460775.7000000002</v>
          </cell>
          <cell r="AQ224">
            <v>7937638.326164199</v>
          </cell>
          <cell r="AR224">
            <v>1.8958253542703973E-2</v>
          </cell>
          <cell r="AS224">
            <v>0.02</v>
          </cell>
          <cell r="AT224">
            <v>0.03</v>
          </cell>
          <cell r="AU224">
            <v>1.8958253542703973E-2</v>
          </cell>
          <cell r="AV224">
            <v>4.6983649689907869E-2</v>
          </cell>
          <cell r="AW224">
            <v>4.4875246813857572E-2</v>
          </cell>
          <cell r="AX224">
            <v>6.4371910000000003</v>
          </cell>
          <cell r="AY224">
            <v>6.678940484</v>
          </cell>
          <cell r="AZ224">
            <v>6.8794610919599997</v>
          </cell>
          <cell r="BA224">
            <v>7.1650139404199988</v>
          </cell>
          <cell r="BB224">
            <v>7.4777731909498888</v>
          </cell>
          <cell r="BC224">
            <v>4.3650892116974251</v>
          </cell>
          <cell r="BD224">
            <v>16.165159476391004</v>
          </cell>
          <cell r="BE224">
            <v>1.0405821909498889</v>
          </cell>
          <cell r="BF224">
            <v>3.817119124203705</v>
          </cell>
          <cell r="BG224">
            <v>6.9263775830242293</v>
          </cell>
          <cell r="BH224">
            <v>1.8479851638894651</v>
          </cell>
          <cell r="BI224">
            <v>0</v>
          </cell>
          <cell r="BJ224">
            <v>0.40655404428916286</v>
          </cell>
          <cell r="BK224">
            <v>0</v>
          </cell>
          <cell r="BL224">
            <v>0</v>
          </cell>
          <cell r="BM224">
            <v>0</v>
          </cell>
          <cell r="BN224">
            <v>0</v>
          </cell>
          <cell r="BO224">
            <v>0</v>
          </cell>
          <cell r="BP224">
            <v>0</v>
          </cell>
          <cell r="BQ224">
            <v>0</v>
          </cell>
          <cell r="BR224">
            <v>0</v>
          </cell>
          <cell r="BS224">
            <v>0</v>
          </cell>
          <cell r="BT224">
            <v>0</v>
          </cell>
          <cell r="BU224">
            <v>0</v>
          </cell>
          <cell r="BV224">
            <v>4.6913401644444459</v>
          </cell>
          <cell r="BW224">
            <v>5.2838987884444455</v>
          </cell>
          <cell r="BX224">
            <v>2.8500226997262219</v>
          </cell>
          <cell r="BY224">
            <v>1.8804459006911958</v>
          </cell>
          <cell r="BZ224">
            <v>2.1332076824191062</v>
          </cell>
          <cell r="CA224">
            <v>8.9862356154384541E-3</v>
          </cell>
          <cell r="CB224">
            <v>6.426778168142128E-3</v>
          </cell>
          <cell r="CC224">
            <v>6.8163468054100052E-3</v>
          </cell>
          <cell r="CD224">
            <v>0</v>
          </cell>
          <cell r="CE224">
            <v>0</v>
          </cell>
          <cell r="CF224">
            <v>13.441587531712717</v>
          </cell>
          <cell r="CG224">
            <v>0</v>
          </cell>
          <cell r="CH224">
            <v>0</v>
          </cell>
          <cell r="CI224">
            <v>0</v>
          </cell>
          <cell r="CJ224">
            <v>0</v>
          </cell>
          <cell r="CK224">
            <v>0</v>
          </cell>
          <cell r="CL224">
            <v>0</v>
          </cell>
          <cell r="CM224">
            <v>0</v>
          </cell>
          <cell r="CO224">
            <v>0</v>
          </cell>
          <cell r="CQ224">
            <v>0</v>
          </cell>
          <cell r="CR224">
            <v>3.2112286588069833E-2</v>
          </cell>
          <cell r="CS224">
            <v>3.1996429019070627E-2</v>
          </cell>
          <cell r="CT224">
            <v>0</v>
          </cell>
          <cell r="CU224">
            <v>0</v>
          </cell>
          <cell r="CV224">
            <v>0</v>
          </cell>
          <cell r="CW224">
            <v>0</v>
          </cell>
          <cell r="CX224">
            <v>0</v>
          </cell>
          <cell r="CY224">
            <v>0</v>
          </cell>
          <cell r="CZ224">
            <v>0</v>
          </cell>
          <cell r="DA224">
            <v>0</v>
          </cell>
          <cell r="DB224">
            <v>0</v>
          </cell>
          <cell r="DC224">
            <v>0</v>
          </cell>
          <cell r="DD224">
            <v>0</v>
          </cell>
          <cell r="DE224">
            <v>0</v>
          </cell>
          <cell r="DF224">
            <v>16.241225918268217</v>
          </cell>
          <cell r="DG224">
            <v>16.258955004569401</v>
          </cell>
          <cell r="DH224">
            <v>13.574346257205228</v>
          </cell>
          <cell r="DI224">
            <v>12.649172404446546</v>
          </cell>
          <cell r="DJ224">
            <v>13.118645333856733</v>
          </cell>
          <cell r="DK224">
            <v>0.10916101032276693</v>
          </cell>
          <cell r="DL224">
            <v>-16.511570064679393</v>
          </cell>
          <cell r="DM224">
            <v>-6.8156052249485066</v>
          </cell>
          <cell r="DN224">
            <v>3.7114912691454283</v>
          </cell>
          <cell r="DO224">
            <v>-19.226261614273767</v>
          </cell>
          <cell r="DP224">
            <v>-3.1225805844114833</v>
          </cell>
          <cell r="DQ224">
            <v>0</v>
          </cell>
          <cell r="DR224">
            <v>0</v>
          </cell>
          <cell r="DS224">
            <v>0</v>
          </cell>
          <cell r="DT224">
            <v>0</v>
          </cell>
          <cell r="DU224">
            <v>1</v>
          </cell>
        </row>
        <row r="225">
          <cell r="A225" t="str">
            <v>R126</v>
          </cell>
          <cell r="B225" t="str">
            <v>E1743</v>
          </cell>
          <cell r="C225" t="str">
            <v>E07000094</v>
          </cell>
          <cell r="D225" t="str">
            <v>Winchester</v>
          </cell>
          <cell r="E225">
            <v>3.81556418</v>
          </cell>
          <cell r="F225">
            <v>3.0439143206779997</v>
          </cell>
          <cell r="G225">
            <v>2.4635776981470991</v>
          </cell>
          <cell r="H225">
            <v>2.1526935287923079</v>
          </cell>
          <cell r="I225">
            <v>2.1942917373917208</v>
          </cell>
          <cell r="J225">
            <v>2.9517134937500002E-2</v>
          </cell>
          <cell r="K225">
            <v>2.9517134928938017E-2</v>
          </cell>
          <cell r="L225">
            <v>3.1283181592141003E-2</v>
          </cell>
          <cell r="M225">
            <v>4.9159285359078722E-2</v>
          </cell>
          <cell r="N225">
            <v>7.1504415067754637E-2</v>
          </cell>
          <cell r="O225">
            <v>6.6725880000000002</v>
          </cell>
          <cell r="P225">
            <v>6.7278764799999999</v>
          </cell>
          <cell r="Q225">
            <v>6.8656511949999999</v>
          </cell>
          <cell r="R225">
            <v>6.9512091350000009</v>
          </cell>
          <cell r="S225">
            <v>7.0489233310831381</v>
          </cell>
          <cell r="T225">
            <v>0</v>
          </cell>
          <cell r="U225">
            <v>0.13455752959999998</v>
          </cell>
          <cell r="V225">
            <v>0.27737230827799997</v>
          </cell>
          <cell r="W225">
            <v>0.49368820757404985</v>
          </cell>
          <cell r="X225">
            <v>0.72711459887863239</v>
          </cell>
          <cell r="Y225">
            <v>0</v>
          </cell>
          <cell r="Z225">
            <v>0</v>
          </cell>
          <cell r="AA225">
            <v>0</v>
          </cell>
          <cell r="AB225">
            <v>0</v>
          </cell>
          <cell r="AC225">
            <v>0</v>
          </cell>
          <cell r="AD225">
            <v>0</v>
          </cell>
          <cell r="AE225">
            <v>9.9150118399999543E-2</v>
          </cell>
          <cell r="AF225">
            <v>0.19674714772199936</v>
          </cell>
          <cell r="AG225">
            <v>0.20506194842595002</v>
          </cell>
          <cell r="AH225">
            <v>0.22680861418267068</v>
          </cell>
          <cell r="AI225">
            <v>6.6725880000000002</v>
          </cell>
          <cell r="AJ225">
            <v>6.9615841279999984</v>
          </cell>
          <cell r="AK225">
            <v>7.3397706509999994</v>
          </cell>
          <cell r="AL225">
            <v>7.6499592910000009</v>
          </cell>
          <cell r="AM225">
            <v>8.0028465441444414</v>
          </cell>
          <cell r="AN225">
            <v>7649959.2910000011</v>
          </cell>
          <cell r="AO225">
            <v>7990220.8012061371</v>
          </cell>
          <cell r="AP225">
            <v>7649959.2910000002</v>
          </cell>
          <cell r="AQ225">
            <v>8145370.7196761575</v>
          </cell>
          <cell r="AR225">
            <v>0.02</v>
          </cell>
          <cell r="AS225">
            <v>0.02</v>
          </cell>
          <cell r="AT225">
            <v>2.9432831933320358E-2</v>
          </cell>
          <cell r="AU225">
            <v>3.4737208492864546E-2</v>
          </cell>
          <cell r="AV225">
            <v>3.3167384284176649E-2</v>
          </cell>
          <cell r="AW225">
            <v>2.9432831933320358E-2</v>
          </cell>
          <cell r="AX225">
            <v>6.6725880000000002</v>
          </cell>
          <cell r="AY225">
            <v>6.8624340095999994</v>
          </cell>
          <cell r="AZ225">
            <v>7.1430235032780001</v>
          </cell>
          <cell r="BA225">
            <v>7.444897342574051</v>
          </cell>
          <cell r="BB225">
            <v>7.7760379299617703</v>
          </cell>
          <cell r="BC225">
            <v>4.4478865476636553</v>
          </cell>
          <cell r="BD225">
            <v>16.537060732084324</v>
          </cell>
          <cell r="BE225">
            <v>1.1034499299617708</v>
          </cell>
          <cell r="BF225">
            <v>3.9001118440596283</v>
          </cell>
          <cell r="BG225">
            <v>7.2026488939271536</v>
          </cell>
          <cell r="BH225">
            <v>1.9294037331187397</v>
          </cell>
          <cell r="BI225">
            <v>0</v>
          </cell>
          <cell r="BJ225">
            <v>0.22680861418267068</v>
          </cell>
          <cell r="BK225">
            <v>0</v>
          </cell>
          <cell r="BL225">
            <v>0</v>
          </cell>
          <cell r="BM225">
            <v>0</v>
          </cell>
          <cell r="BN225">
            <v>0</v>
          </cell>
          <cell r="BO225">
            <v>0</v>
          </cell>
          <cell r="BP225">
            <v>0</v>
          </cell>
          <cell r="BQ225">
            <v>0</v>
          </cell>
          <cell r="BR225">
            <v>0</v>
          </cell>
          <cell r="BS225">
            <v>0</v>
          </cell>
          <cell r="BT225">
            <v>0</v>
          </cell>
          <cell r="BU225">
            <v>0</v>
          </cell>
          <cell r="BV225">
            <v>2.8301563813333335</v>
          </cell>
          <cell r="BW225">
            <v>3.2836062764444445</v>
          </cell>
          <cell r="BX225">
            <v>2.661395651591111</v>
          </cell>
          <cell r="BY225">
            <v>2.1155908336832621</v>
          </cell>
          <cell r="BZ225">
            <v>2.353118489097112</v>
          </cell>
          <cell r="CA225">
            <v>6.6040090630443485E-3</v>
          </cell>
          <cell r="CB225">
            <v>4.7230568043051839E-3</v>
          </cell>
          <cell r="CC225">
            <v>5.0093518583515023E-3</v>
          </cell>
          <cell r="CD225">
            <v>0</v>
          </cell>
          <cell r="CE225">
            <v>0</v>
          </cell>
          <cell r="CF225">
            <v>11.227485562523064</v>
          </cell>
          <cell r="CG225">
            <v>8.8615675510868661E-3</v>
          </cell>
          <cell r="CH225">
            <v>4.602297986209631E-2</v>
          </cell>
          <cell r="CI225">
            <v>3.7161412311009445E-2</v>
          </cell>
          <cell r="CJ225">
            <v>4.6308836879873305E-2</v>
          </cell>
          <cell r="CK225">
            <v>4.6308836879873291E-2</v>
          </cell>
          <cell r="CL225">
            <v>3.7161412311009445E-2</v>
          </cell>
          <cell r="CM225">
            <v>3.7447269328786427E-2</v>
          </cell>
          <cell r="CN225">
            <v>0.51195313617963323</v>
          </cell>
          <cell r="CO225">
            <v>4.2894118539042687E-2</v>
          </cell>
          <cell r="CP225">
            <v>0.48327541624316472</v>
          </cell>
          <cell r="CQ225">
            <v>0</v>
          </cell>
          <cell r="CR225">
            <v>9.2100317195127165E-2</v>
          </cell>
          <cell r="CS225">
            <v>9.1757934046870687E-2</v>
          </cell>
          <cell r="CT225">
            <v>0</v>
          </cell>
          <cell r="CU225">
            <v>0</v>
          </cell>
          <cell r="CV225">
            <v>0</v>
          </cell>
          <cell r="CW225">
            <v>0</v>
          </cell>
          <cell r="CX225">
            <v>0</v>
          </cell>
          <cell r="CY225">
            <v>0</v>
          </cell>
          <cell r="CZ225">
            <v>0</v>
          </cell>
          <cell r="DA225">
            <v>0</v>
          </cell>
          <cell r="DB225">
            <v>0</v>
          </cell>
          <cell r="DC225">
            <v>0</v>
          </cell>
          <cell r="DD225">
            <v>0</v>
          </cell>
          <cell r="DE225">
            <v>0</v>
          </cell>
          <cell r="DF225">
            <v>13.363291272884966</v>
          </cell>
          <cell r="DG225">
            <v>13.46146821391291</v>
          </cell>
          <cell r="DH225">
            <v>12.629955880546582</v>
          </cell>
          <cell r="DI225">
            <v>12.013711775714523</v>
          </cell>
          <cell r="DJ225">
            <v>12.668070022580903</v>
          </cell>
          <cell r="DK225">
            <v>0.73467635347550519</v>
          </cell>
          <cell r="DL225">
            <v>-6.1769809960768534</v>
          </cell>
          <cell r="DM225">
            <v>-4.8792261086298527</v>
          </cell>
          <cell r="DN225">
            <v>5.4467616593661949</v>
          </cell>
          <cell r="DO225">
            <v>-5.2024702306288528</v>
          </cell>
          <cell r="DP225">
            <v>-0.69522125030406379</v>
          </cell>
          <cell r="DQ225">
            <v>0</v>
          </cell>
          <cell r="DR225">
            <v>0</v>
          </cell>
          <cell r="DS225">
            <v>0</v>
          </cell>
          <cell r="DT225">
            <v>0</v>
          </cell>
          <cell r="DU225">
            <v>1</v>
          </cell>
        </row>
        <row r="226">
          <cell r="A226" t="str">
            <v>R120</v>
          </cell>
          <cell r="B226" t="str">
            <v>E1737</v>
          </cell>
          <cell r="C226" t="str">
            <v>E07000090</v>
          </cell>
          <cell r="D226" t="str">
            <v>Havant</v>
          </cell>
          <cell r="E226">
            <v>5.5820183000000005</v>
          </cell>
          <cell r="F226">
            <v>4.6203563949739994</v>
          </cell>
          <cell r="G226">
            <v>3.8975060454631163</v>
          </cell>
          <cell r="H226">
            <v>3.510368749098248</v>
          </cell>
          <cell r="I226">
            <v>3.2941527352257185</v>
          </cell>
          <cell r="J226">
            <v>4.431222570833334E-2</v>
          </cell>
          <cell r="K226">
            <v>4.4312225719696278E-2</v>
          </cell>
          <cell r="L226">
            <v>4.6963480950252046E-2</v>
          </cell>
          <cell r="M226">
            <v>7.3799755778967496E-2</v>
          </cell>
          <cell r="N226">
            <v>0.10734509931489102</v>
          </cell>
          <cell r="O226">
            <v>7.4887499999999996</v>
          </cell>
          <cell r="P226">
            <v>7.5744225900000002</v>
          </cell>
          <cell r="Q226">
            <v>7.6990741379999994</v>
          </cell>
          <cell r="R226">
            <v>7.8469171200000005</v>
          </cell>
          <cell r="S226">
            <v>7.9828061228289187</v>
          </cell>
          <cell r="T226">
            <v>0</v>
          </cell>
          <cell r="U226">
            <v>0</v>
          </cell>
          <cell r="V226">
            <v>0</v>
          </cell>
          <cell r="W226">
            <v>0.23445503999999917</v>
          </cell>
          <cell r="X226">
            <v>0.48515485577491502</v>
          </cell>
          <cell r="Y226">
            <v>0</v>
          </cell>
          <cell r="Z226">
            <v>0</v>
          </cell>
          <cell r="AA226">
            <v>0</v>
          </cell>
          <cell r="AB226">
            <v>0</v>
          </cell>
          <cell r="AC226">
            <v>0</v>
          </cell>
          <cell r="AD226">
            <v>0</v>
          </cell>
          <cell r="AE226">
            <v>0</v>
          </cell>
          <cell r="AF226">
            <v>0</v>
          </cell>
          <cell r="AG226">
            <v>0</v>
          </cell>
          <cell r="AH226">
            <v>0</v>
          </cell>
          <cell r="AI226">
            <v>7.4887499999999996</v>
          </cell>
          <cell r="AJ226">
            <v>7.5744225900000002</v>
          </cell>
          <cell r="AK226">
            <v>7.6990741379999994</v>
          </cell>
          <cell r="AL226">
            <v>8.081372159999999</v>
          </cell>
          <cell r="AM226">
            <v>8.4679609786038341</v>
          </cell>
          <cell r="AN226">
            <v>8081372.1599999992</v>
          </cell>
          <cell r="AO226">
            <v>8467960.9786038324</v>
          </cell>
          <cell r="AP226">
            <v>8081372.1599999992</v>
          </cell>
          <cell r="AQ226">
            <v>8632387.4053728394</v>
          </cell>
          <cell r="AR226">
            <v>0</v>
          </cell>
          <cell r="AS226">
            <v>0</v>
          </cell>
          <cell r="AT226">
            <v>2.9878618113912125E-2</v>
          </cell>
          <cell r="AU226">
            <v>0</v>
          </cell>
          <cell r="AV226">
            <v>0</v>
          </cell>
          <cell r="AW226">
            <v>2.9878618113912125E-2</v>
          </cell>
          <cell r="AX226">
            <v>7.4887499999999996</v>
          </cell>
          <cell r="AY226">
            <v>7.5744225900000002</v>
          </cell>
          <cell r="AZ226">
            <v>7.6990741379999994</v>
          </cell>
          <cell r="BA226">
            <v>8.081372159999999</v>
          </cell>
          <cell r="BB226">
            <v>8.4679609786038341</v>
          </cell>
          <cell r="BC226">
            <v>4.7837027048118905</v>
          </cell>
          <cell r="BD226">
            <v>13.075760021416583</v>
          </cell>
          <cell r="BE226">
            <v>0.97921097860383433</v>
          </cell>
          <cell r="BF226">
            <v>3.1198752293614129</v>
          </cell>
          <cell r="BG226">
            <v>7.8435509607473133</v>
          </cell>
          <cell r="BH226">
            <v>1.1639661267925705</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1.0769853173333332</v>
          </cell>
          <cell r="BW226">
            <v>1.8158871857777779</v>
          </cell>
          <cell r="BX226">
            <v>2.0148165998933334</v>
          </cell>
          <cell r="BY226">
            <v>1.7883083332003742</v>
          </cell>
          <cell r="BZ226">
            <v>1.5868310562237156</v>
          </cell>
          <cell r="CA226">
            <v>9.8666504896191345E-3</v>
          </cell>
          <cell r="CB226">
            <v>7.0564334915092439E-3</v>
          </cell>
          <cell r="CC226">
            <v>7.4841696148572438E-3</v>
          </cell>
          <cell r="CD226">
            <v>0</v>
          </cell>
          <cell r="CE226">
            <v>0</v>
          </cell>
          <cell r="CF226">
            <v>-11.266361244097812</v>
          </cell>
          <cell r="CG226">
            <v>0</v>
          </cell>
          <cell r="CH226">
            <v>0</v>
          </cell>
          <cell r="CI226">
            <v>0</v>
          </cell>
          <cell r="CJ226">
            <v>0</v>
          </cell>
          <cell r="CK226">
            <v>0</v>
          </cell>
          <cell r="CL226">
            <v>0</v>
          </cell>
          <cell r="CM226">
            <v>0</v>
          </cell>
          <cell r="CO226">
            <v>0</v>
          </cell>
          <cell r="CQ226">
            <v>0</v>
          </cell>
          <cell r="CR226">
            <v>4.8633980044511409E-2</v>
          </cell>
          <cell r="CS226">
            <v>4.8461938120506295E-2</v>
          </cell>
          <cell r="CT226">
            <v>0</v>
          </cell>
          <cell r="CU226">
            <v>0</v>
          </cell>
          <cell r="CV226">
            <v>0</v>
          </cell>
          <cell r="CW226">
            <v>0</v>
          </cell>
          <cell r="CX226">
            <v>0</v>
          </cell>
          <cell r="CY226">
            <v>0</v>
          </cell>
          <cell r="CZ226">
            <v>0</v>
          </cell>
          <cell r="DA226">
            <v>0</v>
          </cell>
          <cell r="DB226">
            <v>0</v>
          </cell>
          <cell r="DC226">
            <v>0</v>
          </cell>
          <cell r="DD226">
            <v>0</v>
          </cell>
          <cell r="DE226">
            <v>0</v>
          </cell>
          <cell r="DF226">
            <v>14.201932493531286</v>
          </cell>
          <cell r="DG226">
            <v>14.110668810007494</v>
          </cell>
          <cell r="DH226">
            <v>13.714306372042065</v>
          </cell>
          <cell r="DI226">
            <v>13.453848998077587</v>
          </cell>
          <cell r="DJ226">
            <v>13.456289869368158</v>
          </cell>
          <cell r="DK226">
            <v>-0.64261454253047301</v>
          </cell>
          <cell r="DL226">
            <v>-2.808955715014172</v>
          </cell>
          <cell r="DM226">
            <v>-1.8991654911213351</v>
          </cell>
          <cell r="DN226">
            <v>1.814255006815646E-2</v>
          </cell>
          <cell r="DO226">
            <v>-5.2502898778230005</v>
          </cell>
          <cell r="DP226">
            <v>-0.74564262416312843</v>
          </cell>
          <cell r="DQ226">
            <v>0</v>
          </cell>
          <cell r="DR226">
            <v>0</v>
          </cell>
          <cell r="DS226">
            <v>0</v>
          </cell>
          <cell r="DT226">
            <v>0</v>
          </cell>
          <cell r="DU226">
            <v>1</v>
          </cell>
        </row>
        <row r="227">
          <cell r="A227" t="str">
            <v>R125</v>
          </cell>
          <cell r="B227" t="str">
            <v>E1742</v>
          </cell>
          <cell r="C227" t="str">
            <v>E07000093</v>
          </cell>
          <cell r="D227" t="str">
            <v>Test Valley</v>
          </cell>
          <cell r="E227">
            <v>3.9233406099999999</v>
          </cell>
          <cell r="F227">
            <v>3.1915052301990001</v>
          </cell>
          <cell r="G227">
            <v>2.6412942018522445</v>
          </cell>
          <cell r="H227">
            <v>2.3465907913197857</v>
          </cell>
          <cell r="I227">
            <v>2.3431042792108272</v>
          </cell>
          <cell r="J227">
            <v>3.1518928875000005E-2</v>
          </cell>
          <cell r="K227">
            <v>3.1518928856849177E-2</v>
          </cell>
          <cell r="L227">
            <v>3.3404745324788251E-2</v>
          </cell>
          <cell r="M227">
            <v>5.2493171224667241E-2</v>
          </cell>
          <cell r="N227">
            <v>7.6353703599538164E-2</v>
          </cell>
          <cell r="O227">
            <v>6.0236590000000003</v>
          </cell>
          <cell r="P227">
            <v>6.1722074899999999</v>
          </cell>
          <cell r="Q227">
            <v>6.2886499410000001</v>
          </cell>
          <cell r="R227">
            <v>6.3901798899999998</v>
          </cell>
          <cell r="S227">
            <v>6.5273190382952961</v>
          </cell>
          <cell r="T227">
            <v>0</v>
          </cell>
          <cell r="U227">
            <v>0.12344414980000001</v>
          </cell>
          <cell r="V227">
            <v>0.25406145761639992</v>
          </cell>
          <cell r="W227">
            <v>0.45761356228268002</v>
          </cell>
          <cell r="X227">
            <v>0.67727697324837444</v>
          </cell>
          <cell r="Y227">
            <v>0</v>
          </cell>
          <cell r="Z227">
            <v>0</v>
          </cell>
          <cell r="AA227">
            <v>0</v>
          </cell>
          <cell r="AB227">
            <v>0</v>
          </cell>
          <cell r="AC227">
            <v>0</v>
          </cell>
          <cell r="AD227">
            <v>0</v>
          </cell>
          <cell r="AE227">
            <v>0.10828646020000071</v>
          </cell>
          <cell r="AF227">
            <v>0.20442186138360005</v>
          </cell>
          <cell r="AG227">
            <v>0.24770536771732057</v>
          </cell>
          <cell r="AH227">
            <v>0.28873284906197505</v>
          </cell>
          <cell r="AI227">
            <v>6.0236590000000003</v>
          </cell>
          <cell r="AJ227">
            <v>6.4039381000000004</v>
          </cell>
          <cell r="AK227">
            <v>6.74713326</v>
          </cell>
          <cell r="AL227">
            <v>7.0954988200000004</v>
          </cell>
          <cell r="AM227">
            <v>7.4933288606056463</v>
          </cell>
          <cell r="AN227">
            <v>7095498.8199999994</v>
          </cell>
          <cell r="AO227">
            <v>7465208.0052800272</v>
          </cell>
          <cell r="AP227">
            <v>7095498.8200000003</v>
          </cell>
          <cell r="AQ227">
            <v>7610163.5005281838</v>
          </cell>
          <cell r="AR227">
            <v>0.02</v>
          </cell>
          <cell r="AS227">
            <v>0.02</v>
          </cell>
          <cell r="AT227">
            <v>0.03</v>
          </cell>
          <cell r="AU227">
            <v>3.7544202844029817E-2</v>
          </cell>
          <cell r="AV227">
            <v>3.4082668600434962E-2</v>
          </cell>
          <cell r="AW227">
            <v>3.4922861150070261E-2</v>
          </cell>
          <cell r="AX227">
            <v>6.0236590000000003</v>
          </cell>
          <cell r="AY227">
            <v>6.2956516398</v>
          </cell>
          <cell r="AZ227">
            <v>6.5427113986164001</v>
          </cell>
          <cell r="BA227">
            <v>6.8477934522826791</v>
          </cell>
          <cell r="BB227">
            <v>7.2045960115436705</v>
          </cell>
          <cell r="BC227">
            <v>5.2104749032997333</v>
          </cell>
          <cell r="BD227">
            <v>19.604977830645304</v>
          </cell>
          <cell r="BE227">
            <v>1.1809370115436706</v>
          </cell>
          <cell r="BF227">
            <v>4.5772732227031154</v>
          </cell>
          <cell r="BG227">
            <v>6.6733439267048587</v>
          </cell>
          <cell r="BH227">
            <v>2.593721165806584</v>
          </cell>
          <cell r="BI227">
            <v>0</v>
          </cell>
          <cell r="BJ227">
            <v>0.28873284906197505</v>
          </cell>
          <cell r="BK227">
            <v>0</v>
          </cell>
          <cell r="BL227">
            <v>0</v>
          </cell>
          <cell r="BM227">
            <v>0</v>
          </cell>
          <cell r="BN227">
            <v>0</v>
          </cell>
          <cell r="BO227">
            <v>0</v>
          </cell>
          <cell r="BP227">
            <v>0</v>
          </cell>
          <cell r="BQ227">
            <v>0</v>
          </cell>
          <cell r="BR227">
            <v>0</v>
          </cell>
          <cell r="BS227">
            <v>0</v>
          </cell>
          <cell r="BT227">
            <v>0</v>
          </cell>
          <cell r="BU227">
            <v>0</v>
          </cell>
          <cell r="BV227">
            <v>3.5722366204444449</v>
          </cell>
          <cell r="BW227">
            <v>4.7929505173333338</v>
          </cell>
          <cell r="BX227">
            <v>4.9160776760462221</v>
          </cell>
          <cell r="BY227">
            <v>3.8366607702228945</v>
          </cell>
          <cell r="BZ227">
            <v>3.7881809611897115</v>
          </cell>
          <cell r="CA227">
            <v>6.9391813163119393E-3</v>
          </cell>
          <cell r="CB227">
            <v>4.9627653777334635E-3</v>
          </cell>
          <cell r="CC227">
            <v>5.2635907204950181E-3</v>
          </cell>
          <cell r="CD227">
            <v>0</v>
          </cell>
          <cell r="CE227">
            <v>0</v>
          </cell>
          <cell r="CF227">
            <v>-1.2635938368449118</v>
          </cell>
          <cell r="CG227">
            <v>0</v>
          </cell>
          <cell r="CH227">
            <v>0</v>
          </cell>
          <cell r="CI227">
            <v>0</v>
          </cell>
          <cell r="CJ227">
            <v>0</v>
          </cell>
          <cell r="CK227">
            <v>0</v>
          </cell>
          <cell r="CL227">
            <v>0</v>
          </cell>
          <cell r="CM227">
            <v>0</v>
          </cell>
          <cell r="CO227">
            <v>0</v>
          </cell>
          <cell r="CQ227">
            <v>0</v>
          </cell>
          <cell r="CR227">
            <v>5.3803574824962661E-2</v>
          </cell>
          <cell r="CS227">
            <v>5.3609439778720902E-2</v>
          </cell>
          <cell r="CT227">
            <v>0</v>
          </cell>
          <cell r="CU227">
            <v>0</v>
          </cell>
          <cell r="CV227">
            <v>0</v>
          </cell>
          <cell r="CW227">
            <v>0</v>
          </cell>
          <cell r="CX227">
            <v>0</v>
          </cell>
          <cell r="CY227">
            <v>0</v>
          </cell>
          <cell r="CZ227">
            <v>0</v>
          </cell>
          <cell r="DA227">
            <v>0</v>
          </cell>
          <cell r="DB227">
            <v>0</v>
          </cell>
          <cell r="DC227">
            <v>0</v>
          </cell>
          <cell r="DD227">
            <v>0</v>
          </cell>
          <cell r="DE227">
            <v>0</v>
          </cell>
          <cell r="DF227">
            <v>13.557694340635758</v>
          </cell>
          <cell r="DG227">
            <v>14.478679116591882</v>
          </cell>
          <cell r="DH227">
            <v>14.39678291372247</v>
          </cell>
          <cell r="DI227">
            <v>13.331243552767347</v>
          </cell>
          <cell r="DJ227">
            <v>13.700967804605723</v>
          </cell>
          <cell r="DK227">
            <v>6.7930781799358408</v>
          </cell>
          <cell r="DL227">
            <v>-0.56563310927695287</v>
          </cell>
          <cell r="DM227">
            <v>-7.4012323957423192</v>
          </cell>
          <cell r="DN227">
            <v>2.7733665683545849</v>
          </cell>
          <cell r="DO227">
            <v>1.0567686538007992</v>
          </cell>
          <cell r="DP227">
            <v>0.14327346396996454</v>
          </cell>
          <cell r="DQ227">
            <v>0</v>
          </cell>
          <cell r="DR227">
            <v>0</v>
          </cell>
          <cell r="DS227">
            <v>0</v>
          </cell>
          <cell r="DT227">
            <v>0</v>
          </cell>
          <cell r="DU227">
            <v>1</v>
          </cell>
        </row>
        <row r="228">
          <cell r="A228" t="str">
            <v>R115</v>
          </cell>
          <cell r="B228" t="str">
            <v>E1732</v>
          </cell>
          <cell r="C228" t="str">
            <v>E07000085</v>
          </cell>
          <cell r="D228" t="str">
            <v>East Hampshire</v>
          </cell>
          <cell r="E228">
            <v>3.1809557499999999</v>
          </cell>
          <cell r="F228">
            <v>2.4686039407379998</v>
          </cell>
          <cell r="G228">
            <v>1.9327522448555992</v>
          </cell>
          <cell r="H228">
            <v>1.82353880958534</v>
          </cell>
          <cell r="I228">
            <v>1.865328240637719</v>
          </cell>
          <cell r="J228">
            <v>2.5091989562500003E-2</v>
          </cell>
          <cell r="K228">
            <v>2.5091989559752066E-2</v>
          </cell>
          <cell r="L228">
            <v>2.6593274306452877E-2</v>
          </cell>
          <cell r="M228">
            <v>4.1789431052997372E-2</v>
          </cell>
          <cell r="N228">
            <v>6.0784626986157837E-2</v>
          </cell>
          <cell r="O228">
            <v>6.5012259999999999</v>
          </cell>
          <cell r="P228">
            <v>6.6765694800000004</v>
          </cell>
          <cell r="Q228">
            <v>6.714079840000001</v>
          </cell>
          <cell r="R228">
            <v>6.7908030799999999</v>
          </cell>
          <cell r="S228">
            <v>6.8851883931097788</v>
          </cell>
          <cell r="T228">
            <v>0</v>
          </cell>
          <cell r="U228">
            <v>-0.1337258999999999</v>
          </cell>
          <cell r="V228">
            <v>-0.30269595199999999</v>
          </cell>
          <cell r="W228">
            <v>-0.30615492399999994</v>
          </cell>
          <cell r="X228">
            <v>-0.11316682189898591</v>
          </cell>
          <cell r="Y228">
            <v>0</v>
          </cell>
          <cell r="Z228">
            <v>0</v>
          </cell>
          <cell r="AA228">
            <v>0</v>
          </cell>
          <cell r="AB228">
            <v>0</v>
          </cell>
          <cell r="AC228">
            <v>0</v>
          </cell>
          <cell r="AD228">
            <v>0</v>
          </cell>
          <cell r="AE228">
            <v>0</v>
          </cell>
          <cell r="AF228">
            <v>0</v>
          </cell>
          <cell r="AG228">
            <v>0</v>
          </cell>
          <cell r="AH228">
            <v>5.349184602279812E-2</v>
          </cell>
          <cell r="AI228">
            <v>6.5012259999999999</v>
          </cell>
          <cell r="AJ228">
            <v>6.5428435800000004</v>
          </cell>
          <cell r="AK228">
            <v>6.4113838880000014</v>
          </cell>
          <cell r="AL228">
            <v>6.4846481560000004</v>
          </cell>
          <cell r="AM228">
            <v>6.8255134172335907</v>
          </cell>
          <cell r="AN228">
            <v>6484648.1560000004</v>
          </cell>
          <cell r="AO228">
            <v>6772021.5712107923</v>
          </cell>
          <cell r="AP228">
            <v>6484648.1560000004</v>
          </cell>
          <cell r="AQ228">
            <v>6903517.1357003227</v>
          </cell>
          <cell r="AR228">
            <v>-2.0029133284777845E-2</v>
          </cell>
          <cell r="AS228">
            <v>-2.5566703827573423E-2</v>
          </cell>
          <cell r="AT228">
            <v>0</v>
          </cell>
          <cell r="AU228">
            <v>-2.0029133284777845E-2</v>
          </cell>
          <cell r="AV228">
            <v>-2.5566703827573423E-2</v>
          </cell>
          <cell r="AW228">
            <v>0</v>
          </cell>
          <cell r="AX228">
            <v>6.5012259999999999</v>
          </cell>
          <cell r="AY228">
            <v>6.5428435800000004</v>
          </cell>
          <cell r="AZ228">
            <v>6.4113838880000014</v>
          </cell>
          <cell r="BA228">
            <v>6.4846481560000004</v>
          </cell>
          <cell r="BB228">
            <v>6.772021571210793</v>
          </cell>
          <cell r="BC228">
            <v>4.4315961066429956</v>
          </cell>
          <cell r="BD228">
            <v>4.165300071260301</v>
          </cell>
          <cell r="BE228">
            <v>0.27079557121079323</v>
          </cell>
          <cell r="BF228">
            <v>1.0254438849361502</v>
          </cell>
          <cell r="BG228">
            <v>6.2726666354843825</v>
          </cell>
          <cell r="BH228">
            <v>-0.89073943904580677</v>
          </cell>
          <cell r="BI228">
            <v>0</v>
          </cell>
          <cell r="BJ228">
            <v>5.349184602279812E-2</v>
          </cell>
          <cell r="BK228">
            <v>0</v>
          </cell>
          <cell r="BL228">
            <v>0</v>
          </cell>
          <cell r="BM228">
            <v>0</v>
          </cell>
          <cell r="BN228">
            <v>0</v>
          </cell>
          <cell r="BO228">
            <v>0</v>
          </cell>
          <cell r="BP228">
            <v>0</v>
          </cell>
          <cell r="BQ228">
            <v>0</v>
          </cell>
          <cell r="BR228">
            <v>0</v>
          </cell>
          <cell r="BS228">
            <v>0</v>
          </cell>
          <cell r="BT228">
            <v>0</v>
          </cell>
          <cell r="BU228">
            <v>0</v>
          </cell>
          <cell r="BV228">
            <v>2.645054314666667</v>
          </cell>
          <cell r="BW228">
            <v>3.3405469120000002</v>
          </cell>
          <cell r="BX228">
            <v>2.8441502235235556</v>
          </cell>
          <cell r="BY228">
            <v>2.4217051025587799</v>
          </cell>
          <cell r="BZ228">
            <v>2.6138345957093851</v>
          </cell>
          <cell r="CA228">
            <v>5.524231674651236E-3</v>
          </cell>
          <cell r="CB228">
            <v>3.9508213496442512E-3</v>
          </cell>
          <cell r="CC228">
            <v>4.1903062126661663E-3</v>
          </cell>
          <cell r="CD228">
            <v>0</v>
          </cell>
          <cell r="CE228">
            <v>0</v>
          </cell>
          <cell r="CF228">
            <v>7.9336453041950028</v>
          </cell>
          <cell r="CG228">
            <v>0</v>
          </cell>
          <cell r="CH228">
            <v>0</v>
          </cell>
          <cell r="CI228">
            <v>0</v>
          </cell>
          <cell r="CJ228">
            <v>0</v>
          </cell>
          <cell r="CK228">
            <v>0</v>
          </cell>
          <cell r="CL228">
            <v>0</v>
          </cell>
          <cell r="CM228">
            <v>0</v>
          </cell>
          <cell r="CO228">
            <v>0</v>
          </cell>
          <cell r="CQ228">
            <v>0</v>
          </cell>
          <cell r="CR228">
            <v>9.6440559849453822E-2</v>
          </cell>
          <cell r="CS228">
            <v>9.6092663983594104E-2</v>
          </cell>
          <cell r="CT228">
            <v>0</v>
          </cell>
          <cell r="CU228">
            <v>0</v>
          </cell>
          <cell r="CV228">
            <v>0</v>
          </cell>
          <cell r="CW228">
            <v>0</v>
          </cell>
          <cell r="CX228">
            <v>0</v>
          </cell>
          <cell r="CY228">
            <v>0</v>
          </cell>
          <cell r="CZ228">
            <v>0</v>
          </cell>
          <cell r="DA228">
            <v>0</v>
          </cell>
          <cell r="DB228">
            <v>0</v>
          </cell>
          <cell r="DC228">
            <v>0</v>
          </cell>
          <cell r="DD228">
            <v>0</v>
          </cell>
          <cell r="DE228">
            <v>0</v>
          </cell>
          <cell r="DF228">
            <v>12.357852285903817</v>
          </cell>
          <cell r="DG228">
            <v>12.47747780349685</v>
          </cell>
          <cell r="DH228">
            <v>11.31516260088187</v>
          </cell>
          <cell r="DI228">
            <v>10.771681499197118</v>
          </cell>
          <cell r="DJ228">
            <v>11.365460880566854</v>
          </cell>
          <cell r="DK228">
            <v>0.96801219844233621</v>
          </cell>
          <cell r="DL228">
            <v>-9.3153057125795016</v>
          </cell>
          <cell r="DM228">
            <v>-4.8031223311134186</v>
          </cell>
          <cell r="DN228">
            <v>5.5124112369456357</v>
          </cell>
          <cell r="DO228">
            <v>-8.0304520751469877</v>
          </cell>
          <cell r="DP228">
            <v>-0.99239140533696302</v>
          </cell>
          <cell r="DQ228">
            <v>0</v>
          </cell>
          <cell r="DR228">
            <v>0</v>
          </cell>
          <cell r="DS228">
            <v>0</v>
          </cell>
          <cell r="DT228">
            <v>0</v>
          </cell>
          <cell r="DU228">
            <v>1</v>
          </cell>
        </row>
        <row r="229">
          <cell r="A229" t="str">
            <v>R134</v>
          </cell>
          <cell r="B229" t="str">
            <v>E1838</v>
          </cell>
          <cell r="C229" t="str">
            <v>E07000238</v>
          </cell>
          <cell r="D229" t="str">
            <v>Wychavon</v>
          </cell>
          <cell r="E229">
            <v>4.26751185</v>
          </cell>
          <cell r="F229">
            <v>3.5686612829430002</v>
          </cell>
          <cell r="G229">
            <v>3.0435078715732886</v>
          </cell>
          <cell r="H229">
            <v>2.7622863163389799</v>
          </cell>
          <cell r="I229">
            <v>2.6097329358710173</v>
          </cell>
          <cell r="J229">
            <v>3.5105559562499999E-2</v>
          </cell>
          <cell r="K229">
            <v>3.5105559522438025E-2</v>
          </cell>
          <cell r="L229">
            <v>3.7205968535837686E-2</v>
          </cell>
          <cell r="M229">
            <v>5.846652198488779E-2</v>
          </cell>
          <cell r="N229">
            <v>8.5042213796204219E-2</v>
          </cell>
          <cell r="O229">
            <v>5.2311629999999996</v>
          </cell>
          <cell r="P229">
            <v>5.3764835800000004</v>
          </cell>
          <cell r="Q229">
            <v>5.5527772430000004</v>
          </cell>
          <cell r="R229">
            <v>5.6361527560000004</v>
          </cell>
          <cell r="S229">
            <v>5.7718414129158457</v>
          </cell>
          <cell r="T229">
            <v>0</v>
          </cell>
          <cell r="U229">
            <v>0.1075296716</v>
          </cell>
          <cell r="V229">
            <v>0.21671696325537138</v>
          </cell>
          <cell r="W229">
            <v>0.21852169399691365</v>
          </cell>
          <cell r="X229">
            <v>0.403651255565949</v>
          </cell>
          <cell r="Y229">
            <v>0</v>
          </cell>
          <cell r="Z229">
            <v>0</v>
          </cell>
          <cell r="AA229">
            <v>0</v>
          </cell>
          <cell r="AB229">
            <v>0</v>
          </cell>
          <cell r="AC229">
            <v>0</v>
          </cell>
          <cell r="AD229">
            <v>0</v>
          </cell>
          <cell r="AE229">
            <v>0.12778874839999937</v>
          </cell>
          <cell r="AF229">
            <v>0.13444103974462779</v>
          </cell>
          <cell r="AG229">
            <v>0.13642591400308496</v>
          </cell>
          <cell r="AH229">
            <v>0.21297034262118214</v>
          </cell>
          <cell r="AI229">
            <v>5.2311629999999996</v>
          </cell>
          <cell r="AJ229">
            <v>5.6118019999999991</v>
          </cell>
          <cell r="AK229">
            <v>5.9039352459999996</v>
          </cell>
          <cell r="AL229">
            <v>5.9911003639999993</v>
          </cell>
          <cell r="AM229">
            <v>6.3884630111029761</v>
          </cell>
          <cell r="AN229">
            <v>5991100.3640000001</v>
          </cell>
          <cell r="AO229">
            <v>6319394.3045014422</v>
          </cell>
          <cell r="AP229">
            <v>5991100.3640000001</v>
          </cell>
          <cell r="AQ229">
            <v>6442100.990025742</v>
          </cell>
          <cell r="AR229">
            <v>0.02</v>
          </cell>
          <cell r="AS229">
            <v>1.8655462184874017E-2</v>
          </cell>
          <cell r="AT229">
            <v>-2.4748391354567634E-4</v>
          </cell>
          <cell r="AU229">
            <v>4.3768090518375491E-2</v>
          </cell>
          <cell r="AV229">
            <v>1.8655462184874017E-2</v>
          </cell>
          <cell r="AW229">
            <v>-2.4748391354567634E-4</v>
          </cell>
          <cell r="AX229">
            <v>5.2311629999999996</v>
          </cell>
          <cell r="AY229">
            <v>5.4840132516000004</v>
          </cell>
          <cell r="AZ229">
            <v>5.7694942062553718</v>
          </cell>
          <cell r="BA229">
            <v>5.8546744499969137</v>
          </cell>
          <cell r="BB229">
            <v>6.1754926684817946</v>
          </cell>
          <cell r="BC229">
            <v>5.4796935546954195</v>
          </cell>
          <cell r="BD229">
            <v>18.052002365091553</v>
          </cell>
          <cell r="BE229">
            <v>0.94432966848179423</v>
          </cell>
          <cell r="BF229">
            <v>4.2361445488703797</v>
          </cell>
          <cell r="BG229">
            <v>5.7201245465522454</v>
          </cell>
          <cell r="BH229">
            <v>2.2590627934246044</v>
          </cell>
          <cell r="BI229">
            <v>0</v>
          </cell>
          <cell r="BJ229">
            <v>0.21297034262118214</v>
          </cell>
          <cell r="BK229">
            <v>0</v>
          </cell>
          <cell r="BL229">
            <v>0</v>
          </cell>
          <cell r="BM229">
            <v>0</v>
          </cell>
          <cell r="BN229">
            <v>0</v>
          </cell>
          <cell r="BO229">
            <v>0</v>
          </cell>
          <cell r="BP229">
            <v>0</v>
          </cell>
          <cell r="BQ229">
            <v>0</v>
          </cell>
          <cell r="BR229">
            <v>0</v>
          </cell>
          <cell r="BS229">
            <v>0</v>
          </cell>
          <cell r="BT229">
            <v>0</v>
          </cell>
          <cell r="BU229">
            <v>0</v>
          </cell>
          <cell r="BV229">
            <v>2.9083043875555554</v>
          </cell>
          <cell r="BW229">
            <v>4.0759627022222222</v>
          </cell>
          <cell r="BX229">
            <v>4.3110449617777782</v>
          </cell>
          <cell r="BY229">
            <v>4.1155234659258682</v>
          </cell>
          <cell r="BZ229">
            <v>4.3899169718237516</v>
          </cell>
          <cell r="CA229">
            <v>7.8047118095382296E-3</v>
          </cell>
          <cell r="CB229">
            <v>5.5817756859176211E-3</v>
          </cell>
          <cell r="CC229">
            <v>5.9201232514640616E-3</v>
          </cell>
          <cell r="CD229">
            <v>0</v>
          </cell>
          <cell r="CE229">
            <v>0</v>
          </cell>
          <cell r="CF229">
            <v>6.6672808008434892</v>
          </cell>
          <cell r="CG229">
            <v>1.0556134113034802E-2</v>
          </cell>
          <cell r="CH229">
            <v>5.4823793296729144E-2</v>
          </cell>
          <cell r="CI229">
            <v>4.4267659183694331E-2</v>
          </cell>
          <cell r="CJ229">
            <v>5.5164313751988325E-2</v>
          </cell>
          <cell r="CK229">
            <v>5.5164313751988305E-2</v>
          </cell>
          <cell r="CL229">
            <v>4.4267659183694331E-2</v>
          </cell>
          <cell r="CM229">
            <v>4.4608179638953499E-2</v>
          </cell>
          <cell r="CN229">
            <v>0.51195313617963323</v>
          </cell>
          <cell r="CO229">
            <v>5.1096610768713462E-2</v>
          </cell>
          <cell r="CP229">
            <v>0.4832754162431645</v>
          </cell>
          <cell r="CQ229">
            <v>0</v>
          </cell>
          <cell r="CR229">
            <v>1.3143096949433119E-2</v>
          </cell>
          <cell r="CS229">
            <v>1.3092800378334733E-2</v>
          </cell>
          <cell r="CT229">
            <v>0</v>
          </cell>
          <cell r="CU229">
            <v>0</v>
          </cell>
          <cell r="CV229">
            <v>0</v>
          </cell>
          <cell r="CW229">
            <v>0</v>
          </cell>
          <cell r="CX229">
            <v>0</v>
          </cell>
          <cell r="CY229">
            <v>0</v>
          </cell>
          <cell r="CZ229">
            <v>0</v>
          </cell>
          <cell r="DA229">
            <v>0</v>
          </cell>
          <cell r="DB229">
            <v>0</v>
          </cell>
          <cell r="DC229">
            <v>0</v>
          </cell>
          <cell r="DD229">
            <v>0</v>
          </cell>
          <cell r="DE229">
            <v>0</v>
          </cell>
          <cell r="DF229">
            <v>12.460445643040627</v>
          </cell>
          <cell r="DG229">
            <v>13.365080210619741</v>
          </cell>
          <cell r="DH229">
            <v>13.3589746307004</v>
          </cell>
          <cell r="DI229">
            <v>12.982540982001725</v>
          </cell>
          <cell r="DJ229">
            <v>13.528319446345938</v>
          </cell>
          <cell r="DK229">
            <v>7.2600498689576742</v>
          </cell>
          <cell r="DL229">
            <v>-4.568307726644516E-2</v>
          </cell>
          <cell r="DM229">
            <v>-2.8178333974344882</v>
          </cell>
          <cell r="DN229">
            <v>4.2039417792006262</v>
          </cell>
          <cell r="DO229">
            <v>8.5701092392448821</v>
          </cell>
          <cell r="DP229">
            <v>1.0678738033053112</v>
          </cell>
          <cell r="DQ229">
            <v>0</v>
          </cell>
          <cell r="DR229">
            <v>0</v>
          </cell>
          <cell r="DS229">
            <v>0</v>
          </cell>
          <cell r="DT229">
            <v>1</v>
          </cell>
          <cell r="DU229">
            <v>1</v>
          </cell>
        </row>
        <row r="230">
          <cell r="A230" t="str">
            <v>R657</v>
          </cell>
          <cell r="B230" t="str">
            <v>E1851</v>
          </cell>
          <cell r="C230" t="str">
            <v>E07000235</v>
          </cell>
          <cell r="D230" t="str">
            <v>Malvern Hills</v>
          </cell>
          <cell r="E230">
            <v>2.9630684500000002</v>
          </cell>
          <cell r="F230">
            <v>2.452087865323</v>
          </cell>
          <cell r="G230">
            <v>2.0680340612097399</v>
          </cell>
          <cell r="H230">
            <v>1.8623541091215028</v>
          </cell>
          <cell r="I230">
            <v>1.7990637063619674</v>
          </cell>
          <cell r="J230">
            <v>2.4200613499999999E-2</v>
          </cell>
          <cell r="K230">
            <v>2.4200613465188016E-2</v>
          </cell>
          <cell r="L230">
            <v>2.5648566078493983E-2</v>
          </cell>
          <cell r="M230">
            <v>4.0304889551919104E-2</v>
          </cell>
          <cell r="N230">
            <v>5.8625293893668988E-2</v>
          </cell>
          <cell r="O230">
            <v>3.9821049999999998</v>
          </cell>
          <cell r="P230">
            <v>4.0417523199999996</v>
          </cell>
          <cell r="Q230">
            <v>4.12881184</v>
          </cell>
          <cell r="R230">
            <v>4.1915574399999995</v>
          </cell>
          <cell r="S230">
            <v>4.2718821107387948</v>
          </cell>
          <cell r="T230">
            <v>0</v>
          </cell>
          <cell r="U230">
            <v>8.0835046399999985E-2</v>
          </cell>
          <cell r="V230">
            <v>0.16680399833599996</v>
          </cell>
          <cell r="W230">
            <v>0.30016581139328002</v>
          </cell>
          <cell r="X230">
            <v>0.44325202568781757</v>
          </cell>
          <cell r="Y230">
            <v>0</v>
          </cell>
          <cell r="Z230">
            <v>0</v>
          </cell>
          <cell r="AA230">
            <v>0</v>
          </cell>
          <cell r="AB230">
            <v>0</v>
          </cell>
          <cell r="AC230">
            <v>0</v>
          </cell>
          <cell r="AD230">
            <v>0</v>
          </cell>
          <cell r="AE230">
            <v>6.603095359999972E-2</v>
          </cell>
          <cell r="AF230">
            <v>0.1332550016639997</v>
          </cell>
          <cell r="AG230">
            <v>0.15676268860671927</v>
          </cell>
          <cell r="AH230">
            <v>0.17766107180328547</v>
          </cell>
          <cell r="AI230">
            <v>3.9821049999999998</v>
          </cell>
          <cell r="AJ230">
            <v>4.1886183199999998</v>
          </cell>
          <cell r="AK230">
            <v>4.4288708400000001</v>
          </cell>
          <cell r="AL230">
            <v>4.6484859399999996</v>
          </cell>
          <cell r="AM230">
            <v>4.8927952082298978</v>
          </cell>
          <cell r="AN230">
            <v>4648485.9399999995</v>
          </cell>
          <cell r="AO230">
            <v>4879693.9418728352</v>
          </cell>
          <cell r="AP230">
            <v>4648485.9400000004</v>
          </cell>
          <cell r="AQ230">
            <v>4974445.2805499788</v>
          </cell>
          <cell r="AR230">
            <v>0.02</v>
          </cell>
          <cell r="AS230">
            <v>0.02</v>
          </cell>
          <cell r="AT230">
            <v>0.03</v>
          </cell>
          <cell r="AU230">
            <v>3.6337209302325535E-2</v>
          </cell>
          <cell r="AV230">
            <v>3.5063113604488105E-2</v>
          </cell>
          <cell r="AW230">
            <v>3.3875338753387441E-2</v>
          </cell>
          <cell r="AX230">
            <v>3.9821049999999998</v>
          </cell>
          <cell r="AY230">
            <v>4.1225873663999995</v>
          </cell>
          <cell r="AZ230">
            <v>4.2956158383360004</v>
          </cell>
          <cell r="BA230">
            <v>4.4917232513932799</v>
          </cell>
          <cell r="BB230">
            <v>4.7151341364266122</v>
          </cell>
          <cell r="BC230">
            <v>4.9738345959767747</v>
          </cell>
          <cell r="BD230">
            <v>18.408081565569258</v>
          </cell>
          <cell r="BE230">
            <v>0.73302913642661183</v>
          </cell>
          <cell r="BF230">
            <v>4.3146574359290035</v>
          </cell>
          <cell r="BG230">
            <v>4.3674498476396018</v>
          </cell>
          <cell r="BH230">
            <v>2.336086500340917</v>
          </cell>
          <cell r="BI230">
            <v>0</v>
          </cell>
          <cell r="BJ230">
            <v>0.17766107180328547</v>
          </cell>
          <cell r="BK230">
            <v>0</v>
          </cell>
          <cell r="BL230">
            <v>0</v>
          </cell>
          <cell r="BM230">
            <v>0</v>
          </cell>
          <cell r="BN230">
            <v>0</v>
          </cell>
          <cell r="BO230">
            <v>0</v>
          </cell>
          <cell r="BP230">
            <v>0</v>
          </cell>
          <cell r="BQ230">
            <v>0</v>
          </cell>
          <cell r="BR230">
            <v>0</v>
          </cell>
          <cell r="BS230">
            <v>0</v>
          </cell>
          <cell r="BT230">
            <v>0</v>
          </cell>
          <cell r="BU230">
            <v>0</v>
          </cell>
          <cell r="BV230">
            <v>1.761335472888889</v>
          </cell>
          <cell r="BW230">
            <v>1.9820968684444447</v>
          </cell>
          <cell r="BX230">
            <v>1.4343557524124446</v>
          </cell>
          <cell r="BY230">
            <v>1.2309093269420619</v>
          </cell>
          <cell r="BZ230">
            <v>1.2921563017445616</v>
          </cell>
          <cell r="CA230">
            <v>5.3578138091804417E-3</v>
          </cell>
          <cell r="CB230">
            <v>3.8318025802321688E-3</v>
          </cell>
          <cell r="CC230">
            <v>4.0640729450100018E-3</v>
          </cell>
          <cell r="CD230">
            <v>0</v>
          </cell>
          <cell r="CE230">
            <v>0</v>
          </cell>
          <cell r="CF230">
            <v>4.9757503222966903</v>
          </cell>
          <cell r="CG230">
            <v>4.352958613853438E-2</v>
          </cell>
          <cell r="CH230">
            <v>0.22607301188077536</v>
          </cell>
          <cell r="CI230">
            <v>0.18254342574224097</v>
          </cell>
          <cell r="CJ230">
            <v>0.22747719207879261</v>
          </cell>
          <cell r="CK230">
            <v>0.22747719207879252</v>
          </cell>
          <cell r="CL230">
            <v>0.18254342574224097</v>
          </cell>
          <cell r="CM230">
            <v>0.18394760594025814</v>
          </cell>
          <cell r="CN230">
            <v>0.51195313617963323</v>
          </cell>
          <cell r="CO230">
            <v>0.21070349201962094</v>
          </cell>
          <cell r="CP230">
            <v>0.48327541624316472</v>
          </cell>
          <cell r="CQ230">
            <v>0</v>
          </cell>
          <cell r="CR230">
            <v>2.2740899092457263E-2</v>
          </cell>
          <cell r="CS230">
            <v>2.2651232774477441E-2</v>
          </cell>
          <cell r="CT230">
            <v>0</v>
          </cell>
          <cell r="CU230">
            <v>0</v>
          </cell>
          <cell r="CV230">
            <v>0</v>
          </cell>
          <cell r="CW230">
            <v>0</v>
          </cell>
          <cell r="CX230">
            <v>0</v>
          </cell>
          <cell r="CY230">
            <v>0</v>
          </cell>
          <cell r="CZ230">
            <v>0</v>
          </cell>
          <cell r="DA230">
            <v>0</v>
          </cell>
          <cell r="DB230">
            <v>0</v>
          </cell>
          <cell r="DC230">
            <v>0</v>
          </cell>
          <cell r="DD230">
            <v>0</v>
          </cell>
          <cell r="DE230">
            <v>0</v>
          </cell>
          <cell r="DF230">
            <v>8.7795969363366044</v>
          </cell>
          <cell r="DG230">
            <v>8.8996493807860961</v>
          </cell>
          <cell r="DH230">
            <v>8.1661679511624055</v>
          </cell>
          <cell r="DI230">
            <v>8.0095314576942744</v>
          </cell>
          <cell r="DJ230">
            <v>8.2701177023088874</v>
          </cell>
          <cell r="DK230">
            <v>1.3674026873901735</v>
          </cell>
          <cell r="DL230">
            <v>-8.2416890625740873</v>
          </cell>
          <cell r="DM230">
            <v>-1.9181150131235669</v>
          </cell>
          <cell r="DN230">
            <v>3.2534517904200699</v>
          </cell>
          <cell r="DO230">
            <v>-5.8029911591853107</v>
          </cell>
          <cell r="DP230">
            <v>-0.50947923402771722</v>
          </cell>
          <cell r="DQ230">
            <v>0</v>
          </cell>
          <cell r="DR230">
            <v>0</v>
          </cell>
          <cell r="DS230">
            <v>0</v>
          </cell>
          <cell r="DT230">
            <v>1</v>
          </cell>
          <cell r="DU230">
            <v>1</v>
          </cell>
        </row>
        <row r="231">
          <cell r="A231" t="str">
            <v>R127</v>
          </cell>
          <cell r="B231" t="str">
            <v>E1831</v>
          </cell>
          <cell r="C231" t="str">
            <v>E07000234</v>
          </cell>
          <cell r="D231" t="str">
            <v>Bromsgrove</v>
          </cell>
          <cell r="E231">
            <v>2.8887050599999995</v>
          </cell>
          <cell r="F231">
            <v>2.161898321007</v>
          </cell>
          <cell r="G231">
            <v>1.6306955894811019</v>
          </cell>
          <cell r="H231">
            <v>1.6796864441007058</v>
          </cell>
          <cell r="I231">
            <v>1.7181792584438382</v>
          </cell>
          <cell r="J231">
            <v>2.3112573458333334E-2</v>
          </cell>
          <cell r="K231">
            <v>2.3112573473890494E-2</v>
          </cell>
          <cell r="L231">
            <v>2.4495427309801959E-2</v>
          </cell>
          <cell r="M231">
            <v>3.8492814343974502E-2</v>
          </cell>
          <cell r="N231">
            <v>5.5989548136662751E-2</v>
          </cell>
          <cell r="O231">
            <v>6.9899459999999998</v>
          </cell>
          <cell r="P231">
            <v>7.0894771760000008</v>
          </cell>
          <cell r="Q231">
            <v>7.2199936080000002</v>
          </cell>
          <cell r="R231">
            <v>7.3149874639999997</v>
          </cell>
          <cell r="S231">
            <v>7.4410356008026355</v>
          </cell>
          <cell r="T231">
            <v>0</v>
          </cell>
          <cell r="U231">
            <v>0.14178954352000003</v>
          </cell>
          <cell r="V231">
            <v>0.29168774176319989</v>
          </cell>
          <cell r="W231">
            <v>0.52321825659241228</v>
          </cell>
          <cell r="X231">
            <v>0.77143217763063587</v>
          </cell>
          <cell r="Y231">
            <v>0</v>
          </cell>
          <cell r="Z231">
            <v>0</v>
          </cell>
          <cell r="AA231">
            <v>0</v>
          </cell>
          <cell r="AB231">
            <v>0</v>
          </cell>
          <cell r="AC231">
            <v>0</v>
          </cell>
          <cell r="AD231">
            <v>0</v>
          </cell>
          <cell r="AE231">
            <v>3.5234956479999392E-2</v>
          </cell>
          <cell r="AF231">
            <v>6.8879258236798829E-2</v>
          </cell>
          <cell r="AG231">
            <v>7.187336240758585E-2</v>
          </cell>
          <cell r="AH231">
            <v>7.5305202994256443E-2</v>
          </cell>
          <cell r="AI231">
            <v>6.9899459999999998</v>
          </cell>
          <cell r="AJ231">
            <v>7.2665016759999999</v>
          </cell>
          <cell r="AK231">
            <v>7.5805606079999981</v>
          </cell>
          <cell r="AL231">
            <v>7.9100790829999976</v>
          </cell>
          <cell r="AM231">
            <v>8.2877729814275281</v>
          </cell>
          <cell r="AN231">
            <v>7910079.0830000006</v>
          </cell>
          <cell r="AO231">
            <v>8287772.9814275317</v>
          </cell>
          <cell r="AP231">
            <v>7910079.0829999996</v>
          </cell>
          <cell r="AQ231">
            <v>8448700.6121348608</v>
          </cell>
          <cell r="AR231">
            <v>0.02</v>
          </cell>
          <cell r="AS231">
            <v>0.02</v>
          </cell>
          <cell r="AT231">
            <v>2.991818873668195E-2</v>
          </cell>
          <cell r="AU231">
            <v>2.4970035956851877E-2</v>
          </cell>
          <cell r="AV231">
            <v>2.4361722861040658E-2</v>
          </cell>
          <cell r="AW231">
            <v>2.991818873668195E-2</v>
          </cell>
          <cell r="AX231">
            <v>6.9899459999999998</v>
          </cell>
          <cell r="AY231">
            <v>7.2312667195200007</v>
          </cell>
          <cell r="AZ231">
            <v>7.5116813497632</v>
          </cell>
          <cell r="BA231">
            <v>7.8382057205924118</v>
          </cell>
          <cell r="BB231">
            <v>8.2124677784332718</v>
          </cell>
          <cell r="BC231">
            <v>4.7748435188120162</v>
          </cell>
          <cell r="BD231">
            <v>17.489717065529142</v>
          </cell>
          <cell r="BE231">
            <v>1.2225217784332716</v>
          </cell>
          <cell r="BF231">
            <v>4.1118022491379191</v>
          </cell>
          <cell r="BG231">
            <v>7.6068973034234668</v>
          </cell>
          <cell r="BH231">
            <v>2.137078935605885</v>
          </cell>
          <cell r="BI231">
            <v>0</v>
          </cell>
          <cell r="BJ231">
            <v>7.5305202994256443E-2</v>
          </cell>
          <cell r="BK231">
            <v>0</v>
          </cell>
          <cell r="BL231">
            <v>0</v>
          </cell>
          <cell r="BM231">
            <v>0</v>
          </cell>
          <cell r="BN231">
            <v>0</v>
          </cell>
          <cell r="BO231">
            <v>0</v>
          </cell>
          <cell r="BP231">
            <v>0</v>
          </cell>
          <cell r="BQ231">
            <v>0</v>
          </cell>
          <cell r="BR231">
            <v>0</v>
          </cell>
          <cell r="BS231">
            <v>0</v>
          </cell>
          <cell r="BT231">
            <v>0</v>
          </cell>
          <cell r="BU231">
            <v>0</v>
          </cell>
          <cell r="BV231">
            <v>1.2983744373333335</v>
          </cell>
          <cell r="BW231">
            <v>1.7032195182222223</v>
          </cell>
          <cell r="BX231">
            <v>1.9129212795306669</v>
          </cell>
          <cell r="BY231">
            <v>1.642659034820785</v>
          </cell>
          <cell r="BZ231">
            <v>1.5892390246476824</v>
          </cell>
          <cell r="CA231">
            <v>5.0884450658298082E-3</v>
          </cell>
          <cell r="CB231">
            <v>3.6391553769948579E-3</v>
          </cell>
          <cell r="CC231">
            <v>3.8597481474205702E-3</v>
          </cell>
          <cell r="CD231">
            <v>0</v>
          </cell>
          <cell r="CE231">
            <v>0</v>
          </cell>
          <cell r="CF231">
            <v>-3.2520449491169501</v>
          </cell>
          <cell r="CG231">
            <v>0</v>
          </cell>
          <cell r="CH231">
            <v>0</v>
          </cell>
          <cell r="CI231">
            <v>0</v>
          </cell>
          <cell r="CJ231">
            <v>0</v>
          </cell>
          <cell r="CK231">
            <v>0</v>
          </cell>
          <cell r="CL231">
            <v>0</v>
          </cell>
          <cell r="CM231">
            <v>0</v>
          </cell>
          <cell r="CO231">
            <v>0</v>
          </cell>
          <cell r="CQ231">
            <v>0</v>
          </cell>
          <cell r="CR231">
            <v>0.11807722674255114</v>
          </cell>
          <cell r="CS231">
            <v>0.11422801235481159</v>
          </cell>
          <cell r="CT231">
            <v>0</v>
          </cell>
          <cell r="CU231">
            <v>0</v>
          </cell>
          <cell r="CV231">
            <v>0</v>
          </cell>
          <cell r="CW231">
            <v>0</v>
          </cell>
          <cell r="CX231">
            <v>0</v>
          </cell>
          <cell r="CY231">
            <v>0</v>
          </cell>
          <cell r="CZ231">
            <v>0</v>
          </cell>
          <cell r="DA231">
            <v>0</v>
          </cell>
          <cell r="DB231">
            <v>0</v>
          </cell>
          <cell r="DC231">
            <v>0</v>
          </cell>
          <cell r="DD231">
            <v>0</v>
          </cell>
          <cell r="DE231">
            <v>0</v>
          </cell>
          <cell r="DF231">
            <v>11.205226515857497</v>
          </cell>
          <cell r="DG231">
            <v>11.276448470822658</v>
          </cell>
          <cell r="DH231">
            <v>11.266760664823803</v>
          </cell>
          <cell r="DI231">
            <v>11.270917376265462</v>
          </cell>
          <cell r="DJ231">
            <v>11.651180812655713</v>
          </cell>
          <cell r="DK231">
            <v>0.63561370102040993</v>
          </cell>
          <cell r="DL231">
            <v>-8.5911854463072146E-2</v>
          </cell>
          <cell r="DM231">
            <v>3.6893580731134357E-2</v>
          </cell>
          <cell r="DN231">
            <v>3.3738463666765695</v>
          </cell>
          <cell r="DO231">
            <v>3.9798775702312383</v>
          </cell>
          <cell r="DP231">
            <v>0.44595429679821619</v>
          </cell>
          <cell r="DQ231">
            <v>0</v>
          </cell>
          <cell r="DR231">
            <v>0</v>
          </cell>
          <cell r="DS231">
            <v>0</v>
          </cell>
          <cell r="DT231">
            <v>1</v>
          </cell>
          <cell r="DU231">
            <v>1</v>
          </cell>
        </row>
        <row r="232">
          <cell r="A232" t="str">
            <v>R133</v>
          </cell>
          <cell r="B232" t="str">
            <v>E1837</v>
          </cell>
          <cell r="C232" t="str">
            <v>E07000237</v>
          </cell>
          <cell r="D232" t="str">
            <v>Worcester</v>
          </cell>
          <cell r="E232">
            <v>4.2870353500000009</v>
          </cell>
          <cell r="F232">
            <v>3.6066251323990004</v>
          </cell>
          <cell r="G232">
            <v>3.0953512909657936</v>
          </cell>
          <cell r="H232">
            <v>2.8215675623932728</v>
          </cell>
          <cell r="I232">
            <v>2.573246502955266</v>
          </cell>
          <cell r="J232">
            <v>3.4614751937500007E-2</v>
          </cell>
          <cell r="K232">
            <v>3.4614751967047525E-2</v>
          </cell>
          <cell r="L232">
            <v>3.6685795357816166E-2</v>
          </cell>
          <cell r="M232">
            <v>5.7649106990853974E-2</v>
          </cell>
          <cell r="N232">
            <v>8.3853246532147152E-2</v>
          </cell>
          <cell r="O232">
            <v>4.9610010000000004</v>
          </cell>
          <cell r="P232">
            <v>5.0634493200000001</v>
          </cell>
          <cell r="Q232">
            <v>5.1457388399999999</v>
          </cell>
          <cell r="R232">
            <v>5.2097693400000002</v>
          </cell>
          <cell r="S232">
            <v>5.2911586548060257</v>
          </cell>
          <cell r="T232">
            <v>0</v>
          </cell>
          <cell r="U232">
            <v>0.10126898640000001</v>
          </cell>
          <cell r="V232">
            <v>0.20788784913599995</v>
          </cell>
          <cell r="W232">
            <v>0.37254999902488684</v>
          </cell>
          <cell r="X232">
            <v>0.54845600327973187</v>
          </cell>
          <cell r="Y232">
            <v>0</v>
          </cell>
          <cell r="Z232">
            <v>0</v>
          </cell>
          <cell r="AA232">
            <v>0</v>
          </cell>
          <cell r="AB232">
            <v>0</v>
          </cell>
          <cell r="AC232">
            <v>0</v>
          </cell>
          <cell r="AD232">
            <v>0</v>
          </cell>
          <cell r="AE232">
            <v>5.1946013599999993E-2</v>
          </cell>
          <cell r="AF232">
            <v>0.10352215086399949</v>
          </cell>
          <cell r="AG232">
            <v>0.10794434097511195</v>
          </cell>
          <cell r="AH232">
            <v>0.11291961593973976</v>
          </cell>
          <cell r="AI232">
            <v>4.9610010000000004</v>
          </cell>
          <cell r="AJ232">
            <v>5.2166643200000005</v>
          </cell>
          <cell r="AK232">
            <v>5.4571488399999986</v>
          </cell>
          <cell r="AL232">
            <v>5.6902636799999984</v>
          </cell>
          <cell r="AM232">
            <v>5.9525342740254974</v>
          </cell>
          <cell r="AN232">
            <v>5690263.6799999997</v>
          </cell>
          <cell r="AO232">
            <v>5952534.274025497</v>
          </cell>
          <cell r="AP232">
            <v>5690263.6799999997</v>
          </cell>
          <cell r="AQ232">
            <v>6068117.4638123997</v>
          </cell>
          <cell r="AR232">
            <v>0.02</v>
          </cell>
          <cell r="AS232">
            <v>0.02</v>
          </cell>
          <cell r="AT232">
            <v>2.9901848892946781E-2</v>
          </cell>
          <cell r="AU232">
            <v>3.0259017187121762E-2</v>
          </cell>
          <cell r="AV232">
            <v>2.9370300751879741E-2</v>
          </cell>
          <cell r="AW232">
            <v>2.9901848892946781E-2</v>
          </cell>
          <cell r="AX232">
            <v>4.9610010000000004</v>
          </cell>
          <cell r="AY232">
            <v>5.1647183064000002</v>
          </cell>
          <cell r="AZ232">
            <v>5.3536266891359992</v>
          </cell>
          <cell r="BA232">
            <v>5.5823193390248864</v>
          </cell>
          <cell r="BB232">
            <v>5.8396146580857566</v>
          </cell>
          <cell r="BC232">
            <v>4.6091114362120056</v>
          </cell>
          <cell r="BD232">
            <v>17.710410824060645</v>
          </cell>
          <cell r="BE232">
            <v>0.87861365808575698</v>
          </cell>
          <cell r="BF232">
            <v>4.1606589880012868</v>
          </cell>
          <cell r="BG232">
            <v>5.4090134894993946</v>
          </cell>
          <cell r="BH232">
            <v>2.1850089923912241</v>
          </cell>
          <cell r="BI232">
            <v>0</v>
          </cell>
          <cell r="BJ232">
            <v>0.11291961593973976</v>
          </cell>
          <cell r="BK232">
            <v>0</v>
          </cell>
          <cell r="BL232">
            <v>0</v>
          </cell>
          <cell r="BM232">
            <v>0</v>
          </cell>
          <cell r="BN232">
            <v>0</v>
          </cell>
          <cell r="BO232">
            <v>0</v>
          </cell>
          <cell r="BP232">
            <v>0</v>
          </cell>
          <cell r="BQ232">
            <v>0</v>
          </cell>
          <cell r="BR232">
            <v>0</v>
          </cell>
          <cell r="BS232">
            <v>0</v>
          </cell>
          <cell r="BT232">
            <v>0</v>
          </cell>
          <cell r="BU232">
            <v>0</v>
          </cell>
          <cell r="BV232">
            <v>1.766325160888889</v>
          </cell>
          <cell r="BW232">
            <v>2.3771321066666666</v>
          </cell>
          <cell r="BX232">
            <v>2.1817029548373332</v>
          </cell>
          <cell r="BY232">
            <v>1.6090927952788074</v>
          </cell>
          <cell r="BZ232">
            <v>1.5276132573614414</v>
          </cell>
          <cell r="CA232">
            <v>7.6924622607130013E-3</v>
          </cell>
          <cell r="CB232">
            <v>5.5014970263491583E-3</v>
          </cell>
          <cell r="CC232">
            <v>5.8349783825459743E-3</v>
          </cell>
          <cell r="CD232">
            <v>0</v>
          </cell>
          <cell r="CE232">
            <v>0</v>
          </cell>
          <cell r="CF232">
            <v>-5.0636941608608765</v>
          </cell>
          <cell r="CG232">
            <v>0</v>
          </cell>
          <cell r="CH232">
            <v>0</v>
          </cell>
          <cell r="CI232">
            <v>0</v>
          </cell>
          <cell r="CJ232">
            <v>0</v>
          </cell>
          <cell r="CK232">
            <v>0</v>
          </cell>
          <cell r="CL232">
            <v>0</v>
          </cell>
          <cell r="CM232">
            <v>0</v>
          </cell>
          <cell r="CO232">
            <v>0</v>
          </cell>
          <cell r="CQ232">
            <v>0</v>
          </cell>
          <cell r="CR232">
            <v>1.3343928262634665E-2</v>
          </cell>
          <cell r="CS232">
            <v>1.3285766751803919E-2</v>
          </cell>
          <cell r="CT232">
            <v>0</v>
          </cell>
          <cell r="CU232">
            <v>0</v>
          </cell>
          <cell r="CV232">
            <v>0</v>
          </cell>
          <cell r="CW232">
            <v>0</v>
          </cell>
          <cell r="CX232">
            <v>0</v>
          </cell>
          <cell r="CY232">
            <v>0</v>
          </cell>
          <cell r="CZ232">
            <v>0</v>
          </cell>
          <cell r="DA232">
            <v>0</v>
          </cell>
          <cell r="DB232">
            <v>0</v>
          </cell>
          <cell r="DC232">
            <v>0</v>
          </cell>
          <cell r="DD232">
            <v>0</v>
          </cell>
          <cell r="DE232">
            <v>0</v>
          </cell>
          <cell r="DF232">
            <v>11.056668725087105</v>
          </cell>
          <cell r="DG232">
            <v>11.253881736321695</v>
          </cell>
          <cell r="DH232">
            <v>10.790009626295292</v>
          </cell>
          <cell r="DI232">
            <v>10.178573144662934</v>
          </cell>
          <cell r="DJ232">
            <v>10.137247280874353</v>
          </cell>
          <cell r="DK232">
            <v>1.7836566884483318</v>
          </cell>
          <cell r="DL232">
            <v>-4.1218854160272826</v>
          </cell>
          <cell r="DM232">
            <v>-5.6666907890636775</v>
          </cell>
          <cell r="DN232">
            <v>-0.40600841789155684</v>
          </cell>
          <cell r="DO232">
            <v>-8.3155375915950458</v>
          </cell>
          <cell r="DP232">
            <v>-0.91942144421275152</v>
          </cell>
          <cell r="DQ232">
            <v>0</v>
          </cell>
          <cell r="DR232">
            <v>0</v>
          </cell>
          <cell r="DS232">
            <v>0</v>
          </cell>
          <cell r="DT232">
            <v>1</v>
          </cell>
          <cell r="DU232">
            <v>1</v>
          </cell>
        </row>
        <row r="233">
          <cell r="A233" t="str">
            <v>R131</v>
          </cell>
          <cell r="B233" t="str">
            <v>E1835</v>
          </cell>
          <cell r="C233" t="str">
            <v>E07000236</v>
          </cell>
          <cell r="D233" t="str">
            <v>Redditch</v>
          </cell>
          <cell r="E233">
            <v>3.5808578600000001</v>
          </cell>
          <cell r="F233">
            <v>2.9203338557460001</v>
          </cell>
          <cell r="G233">
            <v>2.423775488636831</v>
          </cell>
          <cell r="H233">
            <v>2.1578185971447117</v>
          </cell>
          <cell r="I233">
            <v>2.1710090121979628</v>
          </cell>
          <cell r="J233">
            <v>2.9203940791666667E-2</v>
          </cell>
          <cell r="K233">
            <v>2.9203940776427687E-2</v>
          </cell>
          <cell r="L233">
            <v>3.0951248646407442E-2</v>
          </cell>
          <cell r="M233">
            <v>4.8637676444354544E-2</v>
          </cell>
          <cell r="N233">
            <v>7.0745711191786978E-2</v>
          </cell>
          <cell r="O233">
            <v>5.3968879999999997</v>
          </cell>
          <cell r="P233">
            <v>5.4616368450000001</v>
          </cell>
          <cell r="Q233">
            <v>5.5408316109999998</v>
          </cell>
          <cell r="R233">
            <v>5.660101622</v>
          </cell>
          <cell r="S233">
            <v>5.7388552807178366</v>
          </cell>
          <cell r="T233">
            <v>0</v>
          </cell>
          <cell r="U233">
            <v>0.1092327369</v>
          </cell>
          <cell r="V233">
            <v>0.22384959708439991</v>
          </cell>
          <cell r="W233">
            <v>0.40464956079010189</v>
          </cell>
          <cell r="X233">
            <v>0.59475383555724259</v>
          </cell>
          <cell r="Y233">
            <v>0</v>
          </cell>
          <cell r="Z233">
            <v>0</v>
          </cell>
          <cell r="AA233">
            <v>0</v>
          </cell>
          <cell r="AB233">
            <v>0</v>
          </cell>
          <cell r="AC233">
            <v>0</v>
          </cell>
          <cell r="AD233">
            <v>0</v>
          </cell>
          <cell r="AE233">
            <v>1.6489763099999982E-2</v>
          </cell>
          <cell r="AF233">
            <v>3.1241402915600017E-2</v>
          </cell>
          <cell r="AG233">
            <v>3.2867617209897997E-2</v>
          </cell>
          <cell r="AH233">
            <v>3.4324679400133416E-2</v>
          </cell>
          <cell r="AI233">
            <v>5.3968879999999997</v>
          </cell>
          <cell r="AJ233">
            <v>5.5873593449999994</v>
          </cell>
          <cell r="AK233">
            <v>5.7959226109999999</v>
          </cell>
          <cell r="AL233">
            <v>6.0976188000000011</v>
          </cell>
          <cell r="AM233">
            <v>6.3679337956752127</v>
          </cell>
          <cell r="AN233">
            <v>6097618.8000000007</v>
          </cell>
          <cell r="AO233">
            <v>6367933.7956752134</v>
          </cell>
          <cell r="AP233">
            <v>6097618.7999999998</v>
          </cell>
          <cell r="AQ233">
            <v>6491582.9955912363</v>
          </cell>
          <cell r="AR233">
            <v>0.02</v>
          </cell>
          <cell r="AS233">
            <v>0.02</v>
          </cell>
          <cell r="AT233">
            <v>2.988424805246237E-2</v>
          </cell>
          <cell r="AU233">
            <v>2.3019198011141384E-2</v>
          </cell>
          <cell r="AV233">
            <v>2.2501237568066212E-2</v>
          </cell>
          <cell r="AW233">
            <v>2.988424805246237E-2</v>
          </cell>
          <cell r="AX233">
            <v>5.3968879999999997</v>
          </cell>
          <cell r="AY233">
            <v>5.5708695818999994</v>
          </cell>
          <cell r="AZ233">
            <v>5.7646812080843999</v>
          </cell>
          <cell r="BA233">
            <v>6.0647511827901024</v>
          </cell>
          <cell r="BB233">
            <v>6.3336091162750794</v>
          </cell>
          <cell r="BC233">
            <v>4.4331238888730207</v>
          </cell>
          <cell r="BD233">
            <v>17.356689934552644</v>
          </cell>
          <cell r="BE233">
            <v>0.93672111627507959</v>
          </cell>
          <cell r="BF233">
            <v>4.082319714295557</v>
          </cell>
          <cell r="BG233">
            <v>5.866581812844875</v>
          </cell>
          <cell r="BH233">
            <v>2.108155605845341</v>
          </cell>
          <cell r="BI233">
            <v>0</v>
          </cell>
          <cell r="BJ233">
            <v>3.4324679400133416E-2</v>
          </cell>
          <cell r="BK233">
            <v>0</v>
          </cell>
          <cell r="BL233">
            <v>0</v>
          </cell>
          <cell r="BM233">
            <v>0</v>
          </cell>
          <cell r="BN233">
            <v>0</v>
          </cell>
          <cell r="BO233">
            <v>0</v>
          </cell>
          <cell r="BP233">
            <v>0</v>
          </cell>
          <cell r="BQ233">
            <v>0</v>
          </cell>
          <cell r="BR233">
            <v>0</v>
          </cell>
          <cell r="BS233">
            <v>0</v>
          </cell>
          <cell r="BT233">
            <v>0</v>
          </cell>
          <cell r="BU233">
            <v>0</v>
          </cell>
          <cell r="BV233">
            <v>0.80323177955555558</v>
          </cell>
          <cell r="BW233">
            <v>1.1265510524444444</v>
          </cell>
          <cell r="BX233">
            <v>1.0169215922346666</v>
          </cell>
          <cell r="BY233">
            <v>0.67437122601244448</v>
          </cell>
          <cell r="BZ233">
            <v>0.75381711661671802</v>
          </cell>
          <cell r="CA233">
            <v>6.5070620949362924E-3</v>
          </cell>
          <cell r="CB233">
            <v>4.6537222481275106E-3</v>
          </cell>
          <cell r="CC233">
            <v>4.9358144857922703E-3</v>
          </cell>
          <cell r="CD233">
            <v>0</v>
          </cell>
          <cell r="CE233">
            <v>0</v>
          </cell>
          <cell r="CF233">
            <v>11.780735526638185</v>
          </cell>
          <cell r="CG233">
            <v>0</v>
          </cell>
          <cell r="CH233">
            <v>0</v>
          </cell>
          <cell r="CI233">
            <v>0</v>
          </cell>
          <cell r="CJ233">
            <v>0</v>
          </cell>
          <cell r="CK233">
            <v>0</v>
          </cell>
          <cell r="CL233">
            <v>0</v>
          </cell>
          <cell r="CM233">
            <v>0</v>
          </cell>
          <cell r="CO233">
            <v>0</v>
          </cell>
          <cell r="CQ233">
            <v>0</v>
          </cell>
          <cell r="CR233">
            <v>4.4253026246501966E-2</v>
          </cell>
          <cell r="CS233">
            <v>4.4090310788863753E-2</v>
          </cell>
          <cell r="CT233">
            <v>0</v>
          </cell>
          <cell r="CU233">
            <v>0</v>
          </cell>
          <cell r="CV233">
            <v>0</v>
          </cell>
          <cell r="CW233">
            <v>0</v>
          </cell>
          <cell r="CX233">
            <v>0</v>
          </cell>
          <cell r="CY233">
            <v>0</v>
          </cell>
          <cell r="CZ233">
            <v>0</v>
          </cell>
          <cell r="DA233">
            <v>0</v>
          </cell>
          <cell r="DB233">
            <v>0</v>
          </cell>
          <cell r="DC233">
            <v>0</v>
          </cell>
          <cell r="DD233">
            <v>0</v>
          </cell>
          <cell r="DE233">
            <v>0</v>
          </cell>
          <cell r="DF233">
            <v>9.8166886424421573</v>
          </cell>
          <cell r="DG233">
            <v>9.7123549424615021</v>
          </cell>
          <cell r="DH233">
            <v>9.3165970657925605</v>
          </cell>
          <cell r="DI233">
            <v>8.9784462996015115</v>
          </cell>
          <cell r="DJ233">
            <v>9.3635056356816815</v>
          </cell>
          <cell r="DK233">
            <v>-1.0628196918620048</v>
          </cell>
          <cell r="DL233">
            <v>-4.0747880304366273</v>
          </cell>
          <cell r="DM233">
            <v>-3.6295523333581214</v>
          </cell>
          <cell r="DN233">
            <v>4.2887079036966425</v>
          </cell>
          <cell r="DO233">
            <v>-4.6164549296302759</v>
          </cell>
          <cell r="DP233">
            <v>-0.45318300676047618</v>
          </cell>
          <cell r="DQ233">
            <v>0</v>
          </cell>
          <cell r="DR233">
            <v>0</v>
          </cell>
          <cell r="DS233">
            <v>0</v>
          </cell>
          <cell r="DT233">
            <v>1</v>
          </cell>
          <cell r="DU233">
            <v>1</v>
          </cell>
        </row>
        <row r="234">
          <cell r="A234" t="str">
            <v>R135</v>
          </cell>
          <cell r="B234" t="str">
            <v>E1839</v>
          </cell>
          <cell r="C234" t="str">
            <v>E07000239</v>
          </cell>
          <cell r="D234" t="str">
            <v>Wyre Forest</v>
          </cell>
          <cell r="E234">
            <v>4.6002615100000002</v>
          </cell>
          <cell r="F234">
            <v>3.7811251720009995</v>
          </cell>
          <cell r="G234">
            <v>3.1654009397409721</v>
          </cell>
          <cell r="H234">
            <v>2.8356358768802981</v>
          </cell>
          <cell r="I234">
            <v>2.7976287533693971</v>
          </cell>
          <cell r="J234">
            <v>3.7633093166666666E-2</v>
          </cell>
          <cell r="K234">
            <v>3.7633093169491733E-2</v>
          </cell>
          <cell r="L234">
            <v>3.9884727644788662E-2</v>
          </cell>
          <cell r="M234">
            <v>6.2676000584667893E-2</v>
          </cell>
          <cell r="N234">
            <v>9.1165091759491543E-2</v>
          </cell>
          <cell r="O234">
            <v>6.5333199999999998</v>
          </cell>
          <cell r="P234">
            <v>6.7208372560000003</v>
          </cell>
          <cell r="Q234">
            <v>6.7838827760000004</v>
          </cell>
          <cell r="R234">
            <v>6.870934880000001</v>
          </cell>
          <cell r="S234">
            <v>7.0072215133711513</v>
          </cell>
          <cell r="T234">
            <v>0</v>
          </cell>
          <cell r="U234">
            <v>0</v>
          </cell>
          <cell r="V234">
            <v>0</v>
          </cell>
          <cell r="W234">
            <v>0.13316283999999948</v>
          </cell>
          <cell r="X234">
            <v>0.35009492681871163</v>
          </cell>
          <cell r="Y234">
            <v>0</v>
          </cell>
          <cell r="Z234">
            <v>0</v>
          </cell>
          <cell r="AA234">
            <v>0</v>
          </cell>
          <cell r="AB234">
            <v>0</v>
          </cell>
          <cell r="AC234">
            <v>0</v>
          </cell>
          <cell r="AD234">
            <v>0</v>
          </cell>
          <cell r="AE234">
            <v>0</v>
          </cell>
          <cell r="AF234">
            <v>0</v>
          </cell>
          <cell r="AG234">
            <v>0</v>
          </cell>
          <cell r="AH234">
            <v>0</v>
          </cell>
          <cell r="AI234">
            <v>6.5333199999999998</v>
          </cell>
          <cell r="AJ234">
            <v>6.7208372560000003</v>
          </cell>
          <cell r="AK234">
            <v>6.7838827760000004</v>
          </cell>
          <cell r="AL234">
            <v>7.0040977200000007</v>
          </cell>
          <cell r="AM234">
            <v>7.3573164401898623</v>
          </cell>
          <cell r="AN234">
            <v>7004097.7200000007</v>
          </cell>
          <cell r="AO234">
            <v>7357316.4401898626</v>
          </cell>
          <cell r="AP234">
            <v>7004097.7199999997</v>
          </cell>
          <cell r="AQ234">
            <v>7500176.9535916075</v>
          </cell>
          <cell r="AR234">
            <v>0</v>
          </cell>
          <cell r="AS234">
            <v>0</v>
          </cell>
          <cell r="AT234">
            <v>1.938059992208796E-2</v>
          </cell>
          <cell r="AU234">
            <v>0</v>
          </cell>
          <cell r="AV234">
            <v>0</v>
          </cell>
          <cell r="AW234">
            <v>1.938059992208796E-2</v>
          </cell>
          <cell r="AX234">
            <v>6.5333199999999998</v>
          </cell>
          <cell r="AY234">
            <v>6.7208372560000003</v>
          </cell>
          <cell r="AZ234">
            <v>6.7838827760000004</v>
          </cell>
          <cell r="BA234">
            <v>7.0040977200000007</v>
          </cell>
          <cell r="BB234">
            <v>7.3573164401898623</v>
          </cell>
          <cell r="BC234">
            <v>5.0430295851135263</v>
          </cell>
          <cell r="BD234">
            <v>12.61221615028596</v>
          </cell>
          <cell r="BE234">
            <v>0.82399644018986262</v>
          </cell>
          <cell r="BF234">
            <v>3.0140297210409894</v>
          </cell>
          <cell r="BG234">
            <v>6.8148030651987961</v>
          </cell>
          <cell r="BH234">
            <v>1.0601282255675804</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1.684606802666667</v>
          </cell>
          <cell r="BW234">
            <v>2.3504584506666673</v>
          </cell>
          <cell r="BX234">
            <v>1.8888361138560001</v>
          </cell>
          <cell r="BY234">
            <v>1.2651406693995928</v>
          </cell>
          <cell r="BZ234">
            <v>0.90609684117025757</v>
          </cell>
          <cell r="CA234">
            <v>8.3777919961963813E-3</v>
          </cell>
          <cell r="CB234">
            <v>5.9916313128813613E-3</v>
          </cell>
          <cell r="CC234">
            <v>6.3548228817363831E-3</v>
          </cell>
          <cell r="CD234">
            <v>0</v>
          </cell>
          <cell r="CE234">
            <v>0</v>
          </cell>
          <cell r="CF234">
            <v>-28.379755462270406</v>
          </cell>
          <cell r="CG234">
            <v>0</v>
          </cell>
          <cell r="CH234">
            <v>0</v>
          </cell>
          <cell r="CI234">
            <v>0</v>
          </cell>
          <cell r="CJ234">
            <v>0</v>
          </cell>
          <cell r="CK234">
            <v>0</v>
          </cell>
          <cell r="CL234">
            <v>0</v>
          </cell>
          <cell r="CM234">
            <v>0</v>
          </cell>
          <cell r="CO234">
            <v>0</v>
          </cell>
          <cell r="CQ234">
            <v>0</v>
          </cell>
          <cell r="CR234">
            <v>4.3235366331933416E-2</v>
          </cell>
          <cell r="CS234">
            <v>4.3078732837931351E-2</v>
          </cell>
          <cell r="CT234">
            <v>0</v>
          </cell>
          <cell r="CU234">
            <v>0</v>
          </cell>
          <cell r="CV234">
            <v>0</v>
          </cell>
          <cell r="CW234">
            <v>0</v>
          </cell>
          <cell r="CX234">
            <v>0</v>
          </cell>
          <cell r="CY234">
            <v>0</v>
          </cell>
          <cell r="CZ234">
            <v>0</v>
          </cell>
          <cell r="DA234">
            <v>0</v>
          </cell>
          <cell r="DB234">
            <v>0</v>
          </cell>
          <cell r="DC234">
            <v>0</v>
          </cell>
          <cell r="DD234">
            <v>0</v>
          </cell>
          <cell r="DE234">
            <v>0</v>
          </cell>
          <cell r="DF234">
            <v>12.86419919782953</v>
          </cell>
          <cell r="DG234">
            <v>12.939280969481972</v>
          </cell>
          <cell r="DH234">
            <v>11.927438112961431</v>
          </cell>
          <cell r="DI234">
            <v>11.167550266864561</v>
          </cell>
          <cell r="DJ234">
            <v>11.152207126489008</v>
          </cell>
          <cell r="DK234">
            <v>0.58364901303076255</v>
          </cell>
          <cell r="DL234">
            <v>-7.8199310990079818</v>
          </cell>
          <cell r="DM234">
            <v>-6.3709225644282057</v>
          </cell>
          <cell r="DN234">
            <v>-0.13739038561642047</v>
          </cell>
          <cell r="DO234">
            <v>-13.308190000893116</v>
          </cell>
          <cell r="DP234">
            <v>-1.7119920713405219</v>
          </cell>
          <cell r="DQ234">
            <v>0</v>
          </cell>
          <cell r="DR234">
            <v>0</v>
          </cell>
          <cell r="DS234">
            <v>0</v>
          </cell>
          <cell r="DT234">
            <v>1</v>
          </cell>
          <cell r="DU234">
            <v>1</v>
          </cell>
        </row>
        <row r="235">
          <cell r="A235" t="str">
            <v>R136</v>
          </cell>
          <cell r="B235" t="str">
            <v>E1931</v>
          </cell>
          <cell r="C235" t="str">
            <v>E07000095</v>
          </cell>
          <cell r="D235" t="str">
            <v>Broxbourne</v>
          </cell>
          <cell r="E235">
            <v>3.8616617400000002</v>
          </cell>
          <cell r="F235">
            <v>3.2971559879179999</v>
          </cell>
          <cell r="G235">
            <v>2.8731012816542547</v>
          </cell>
          <cell r="H235">
            <v>2.6460523397741884</v>
          </cell>
          <cell r="I235">
            <v>2.3705613027023853</v>
          </cell>
          <cell r="J235">
            <v>3.1159447229166668E-2</v>
          </cell>
          <cell r="K235">
            <v>3.1159447225150828E-2</v>
          </cell>
          <cell r="L235">
            <v>3.3023755462779872E-2</v>
          </cell>
          <cell r="M235">
            <v>5.1894472870082663E-2</v>
          </cell>
          <cell r="N235">
            <v>7.5482869629188945E-2</v>
          </cell>
          <cell r="O235">
            <v>3.8110179999999998</v>
          </cell>
          <cell r="P235">
            <v>3.8528098160000002</v>
          </cell>
          <cell r="Q235">
            <v>3.9026127679999996</v>
          </cell>
          <cell r="R235">
            <v>3.9225769800000001</v>
          </cell>
          <cell r="S235">
            <v>3.9704149182749875</v>
          </cell>
          <cell r="T235">
            <v>0</v>
          </cell>
          <cell r="U235">
            <v>7.7056196320000006E-2</v>
          </cell>
          <cell r="V235">
            <v>0.15766555582719996</v>
          </cell>
          <cell r="W235">
            <v>0.28090358269176002</v>
          </cell>
          <cell r="X235">
            <v>0.41197168126958372</v>
          </cell>
          <cell r="Y235">
            <v>0</v>
          </cell>
          <cell r="Z235">
            <v>0</v>
          </cell>
          <cell r="AA235">
            <v>0</v>
          </cell>
          <cell r="AB235">
            <v>0</v>
          </cell>
          <cell r="AC235">
            <v>0</v>
          </cell>
          <cell r="AD235">
            <v>0</v>
          </cell>
          <cell r="AE235">
            <v>9.3060803679999721E-2</v>
          </cell>
          <cell r="AF235">
            <v>0.18696644417279965</v>
          </cell>
          <cell r="AG235">
            <v>0.23868891730823999</v>
          </cell>
          <cell r="AH235">
            <v>0.28926726579417272</v>
          </cell>
          <cell r="AI235">
            <v>3.8110179999999998</v>
          </cell>
          <cell r="AJ235">
            <v>4.022926816</v>
          </cell>
          <cell r="AK235">
            <v>4.2472447679999989</v>
          </cell>
          <cell r="AL235">
            <v>4.4421694800000004</v>
          </cell>
          <cell r="AM235">
            <v>4.6716538653387438</v>
          </cell>
          <cell r="AN235">
            <v>4442169.4800000014</v>
          </cell>
          <cell r="AO235">
            <v>4631234.4524299903</v>
          </cell>
          <cell r="AP235">
            <v>4442169.4800000004</v>
          </cell>
          <cell r="AQ235">
            <v>4721161.3350014454</v>
          </cell>
          <cell r="AR235">
            <v>0.02</v>
          </cell>
          <cell r="AS235">
            <v>0.02</v>
          </cell>
          <cell r="AT235">
            <v>0.03</v>
          </cell>
          <cell r="AU235">
            <v>4.4154009184034004E-2</v>
          </cell>
          <cell r="AV235">
            <v>4.2286874154262577E-2</v>
          </cell>
          <cell r="AW235">
            <v>4.0571243102888843E-2</v>
          </cell>
          <cell r="AX235">
            <v>3.8110179999999998</v>
          </cell>
          <cell r="AY235">
            <v>3.9298660123200002</v>
          </cell>
          <cell r="AZ235">
            <v>4.0602783238272</v>
          </cell>
          <cell r="BA235">
            <v>4.2034805626917606</v>
          </cell>
          <cell r="BB235">
            <v>4.3823865995445708</v>
          </cell>
          <cell r="BC235">
            <v>4.2561404575223118</v>
          </cell>
          <cell r="BD235">
            <v>14.992545286969802</v>
          </cell>
          <cell r="BE235">
            <v>0.57136859954457075</v>
          </cell>
          <cell r="BF235">
            <v>3.5541293785205763</v>
          </cell>
          <cell r="BG235">
            <v>4.0592384294254673</v>
          </cell>
          <cell r="BH235">
            <v>1.589983632518277</v>
          </cell>
          <cell r="BI235">
            <v>0</v>
          </cell>
          <cell r="BJ235">
            <v>0.28926726579417272</v>
          </cell>
          <cell r="BK235">
            <v>0</v>
          </cell>
          <cell r="BL235">
            <v>0</v>
          </cell>
          <cell r="BM235">
            <v>0</v>
          </cell>
          <cell r="BN235">
            <v>0</v>
          </cell>
          <cell r="BO235">
            <v>0</v>
          </cell>
          <cell r="BP235">
            <v>0</v>
          </cell>
          <cell r="BQ235">
            <v>0</v>
          </cell>
          <cell r="BR235">
            <v>0</v>
          </cell>
          <cell r="BS235">
            <v>0</v>
          </cell>
          <cell r="BT235">
            <v>0</v>
          </cell>
          <cell r="BU235">
            <v>0</v>
          </cell>
          <cell r="BV235">
            <v>1.3697267493333332</v>
          </cell>
          <cell r="BW235">
            <v>1.5911929982222219</v>
          </cell>
          <cell r="BX235">
            <v>1.0210141771377779</v>
          </cell>
          <cell r="BY235">
            <v>0.43170556202666654</v>
          </cell>
          <cell r="BZ235">
            <v>0.49848443806208426</v>
          </cell>
          <cell r="CA235">
            <v>6.9166186268318358E-3</v>
          </cell>
          <cell r="CB235">
            <v>4.9466289879957874E-3</v>
          </cell>
          <cell r="CC235">
            <v>5.2464761996944571E-3</v>
          </cell>
          <cell r="CD235">
            <v>0</v>
          </cell>
          <cell r="CE235">
            <v>0</v>
          </cell>
          <cell r="CF235">
            <v>15.468616091467634</v>
          </cell>
          <cell r="CG235">
            <v>0</v>
          </cell>
          <cell r="CH235">
            <v>0</v>
          </cell>
          <cell r="CI235">
            <v>0</v>
          </cell>
          <cell r="CJ235">
            <v>0</v>
          </cell>
          <cell r="CK235">
            <v>0</v>
          </cell>
          <cell r="CL235">
            <v>0</v>
          </cell>
          <cell r="CM235">
            <v>0</v>
          </cell>
          <cell r="CO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9.0804825551893327</v>
          </cell>
          <cell r="DG235">
            <v>8.9473818783533687</v>
          </cell>
          <cell r="DH235">
            <v>8.1796304584545059</v>
          </cell>
          <cell r="DI235">
            <v>7.5718218546709384</v>
          </cell>
          <cell r="DJ235">
            <v>7.6161824757324021</v>
          </cell>
          <cell r="DK235">
            <v>-1.4657885858708974</v>
          </cell>
          <cell r="DL235">
            <v>-8.5807382577053346</v>
          </cell>
          <cell r="DM235">
            <v>-7.4307587227896654</v>
          </cell>
          <cell r="DN235">
            <v>0.58586456354752237</v>
          </cell>
          <cell r="DO235">
            <v>-16.125795854539792</v>
          </cell>
          <cell r="DP235">
            <v>-1.4643000794569301</v>
          </cell>
          <cell r="DQ235">
            <v>0</v>
          </cell>
          <cell r="DR235">
            <v>0</v>
          </cell>
          <cell r="DS235">
            <v>0</v>
          </cell>
          <cell r="DT235">
            <v>1</v>
          </cell>
          <cell r="DU235">
            <v>1</v>
          </cell>
        </row>
        <row r="236">
          <cell r="A236" t="str">
            <v>R145</v>
          </cell>
          <cell r="B236" t="str">
            <v>E1940</v>
          </cell>
          <cell r="C236" t="str">
            <v>E07000241</v>
          </cell>
          <cell r="D236" t="str">
            <v>Welwyn Hatfield</v>
          </cell>
          <cell r="E236">
            <v>4.8948909</v>
          </cell>
          <cell r="F236">
            <v>3.971011433068</v>
          </cell>
          <cell r="G236">
            <v>3.2763519681227242</v>
          </cell>
          <cell r="H236">
            <v>2.9042640106464193</v>
          </cell>
          <cell r="I236">
            <v>2.8642481438250655</v>
          </cell>
          <cell r="J236">
            <v>3.8529242645833336E-2</v>
          </cell>
          <cell r="K236">
            <v>3.8529242712154958E-2</v>
          </cell>
          <cell r="L236">
            <v>4.0834494922146032E-2</v>
          </cell>
          <cell r="M236">
            <v>6.4168492020515194E-2</v>
          </cell>
          <cell r="N236">
            <v>9.3335988393484809E-2</v>
          </cell>
          <cell r="O236">
            <v>7.662344</v>
          </cell>
          <cell r="P236">
            <v>7.7602163610000003</v>
          </cell>
          <cell r="Q236">
            <v>7.9281409620000005</v>
          </cell>
          <cell r="R236">
            <v>8.1324187519999995</v>
          </cell>
          <cell r="S236">
            <v>8.3213556259719663</v>
          </cell>
          <cell r="T236">
            <v>0</v>
          </cell>
          <cell r="U236">
            <v>0</v>
          </cell>
          <cell r="V236">
            <v>0.15856281924000015</v>
          </cell>
          <cell r="W236">
            <v>0.36836900216762208</v>
          </cell>
          <cell r="X236">
            <v>0.63787563908284473</v>
          </cell>
          <cell r="Y236">
            <v>0</v>
          </cell>
          <cell r="Z236">
            <v>0</v>
          </cell>
          <cell r="AA236">
            <v>0</v>
          </cell>
          <cell r="AB236">
            <v>0</v>
          </cell>
          <cell r="AC236">
            <v>0</v>
          </cell>
          <cell r="AD236">
            <v>0</v>
          </cell>
          <cell r="AE236">
            <v>0</v>
          </cell>
          <cell r="AF236">
            <v>4.3058180760000217E-2</v>
          </cell>
          <cell r="AG236">
            <v>4.5262997832378568E-2</v>
          </cell>
          <cell r="AH236">
            <v>4.7704010152606044E-2</v>
          </cell>
          <cell r="AI236">
            <v>7.662344</v>
          </cell>
          <cell r="AJ236">
            <v>7.7602163610000003</v>
          </cell>
          <cell r="AK236">
            <v>8.1297619619999999</v>
          </cell>
          <cell r="AL236">
            <v>8.5460507520000011</v>
          </cell>
          <cell r="AM236">
            <v>9.0069352752074163</v>
          </cell>
          <cell r="AN236">
            <v>8546050.7520000003</v>
          </cell>
          <cell r="AO236">
            <v>9006935.2752074152</v>
          </cell>
          <cell r="AP236">
            <v>8546050.7520000003</v>
          </cell>
          <cell r="AQ236">
            <v>9181827.2222988214</v>
          </cell>
          <cell r="AR236">
            <v>0</v>
          </cell>
          <cell r="AS236">
            <v>0.02</v>
          </cell>
          <cell r="AT236">
            <v>2.4800357125142503E-2</v>
          </cell>
          <cell r="AU236">
            <v>0</v>
          </cell>
          <cell r="AV236">
            <v>2.5431056406083119E-2</v>
          </cell>
          <cell r="AW236">
            <v>2.4800357125142503E-2</v>
          </cell>
          <cell r="AX236">
            <v>7.662344</v>
          </cell>
          <cell r="AY236">
            <v>7.7602163610000003</v>
          </cell>
          <cell r="AZ236">
            <v>8.0867037812400007</v>
          </cell>
          <cell r="BA236">
            <v>8.5007877541676216</v>
          </cell>
          <cell r="BB236">
            <v>8.9592312650548109</v>
          </cell>
          <cell r="BC236">
            <v>5.3929532667420252</v>
          </cell>
          <cell r="BD236">
            <v>16.92546386660284</v>
          </cell>
          <cell r="BE236">
            <v>1.2968872650548109</v>
          </cell>
          <cell r="BF236">
            <v>3.9865753041907093</v>
          </cell>
          <cell r="BG236">
            <v>8.2985959871728472</v>
          </cell>
          <cell r="BH236">
            <v>2.0142272119335614</v>
          </cell>
          <cell r="BI236">
            <v>0</v>
          </cell>
          <cell r="BJ236">
            <v>4.7704010152606044E-2</v>
          </cell>
          <cell r="BK236">
            <v>0</v>
          </cell>
          <cell r="BL236">
            <v>0</v>
          </cell>
          <cell r="BM236">
            <v>0</v>
          </cell>
          <cell r="BN236">
            <v>0</v>
          </cell>
          <cell r="BO236">
            <v>0</v>
          </cell>
          <cell r="BP236">
            <v>0</v>
          </cell>
          <cell r="BQ236">
            <v>0</v>
          </cell>
          <cell r="BR236">
            <v>0</v>
          </cell>
          <cell r="BS236">
            <v>0</v>
          </cell>
          <cell r="BT236">
            <v>0</v>
          </cell>
          <cell r="BU236">
            <v>0</v>
          </cell>
          <cell r="BV236">
            <v>1.7264140328888888</v>
          </cell>
          <cell r="BW236">
            <v>2.2431833022222221</v>
          </cell>
          <cell r="BX236">
            <v>2.0423920791751109</v>
          </cell>
          <cell r="BY236">
            <v>1.528986835292935</v>
          </cell>
          <cell r="BZ236">
            <v>1.3189227740136873</v>
          </cell>
          <cell r="CA236">
            <v>8.5901435084077497E-3</v>
          </cell>
          <cell r="CB236">
            <v>6.1435009189161026E-3</v>
          </cell>
          <cell r="CC236">
            <v>6.5158982879275134E-3</v>
          </cell>
          <cell r="CD236">
            <v>0</v>
          </cell>
          <cell r="CE236">
            <v>0</v>
          </cell>
          <cell r="CF236">
            <v>-13.738775012997539</v>
          </cell>
          <cell r="CG236">
            <v>0</v>
          </cell>
          <cell r="CH236">
            <v>0</v>
          </cell>
          <cell r="CI236">
            <v>0</v>
          </cell>
          <cell r="CJ236">
            <v>0</v>
          </cell>
          <cell r="CK236">
            <v>0</v>
          </cell>
          <cell r="CL236">
            <v>0</v>
          </cell>
          <cell r="CM236">
            <v>0</v>
          </cell>
          <cell r="CO236">
            <v>0</v>
          </cell>
          <cell r="CQ236">
            <v>0</v>
          </cell>
          <cell r="CR236">
            <v>7.8241716802356601E-2</v>
          </cell>
          <cell r="CS236">
            <v>7.7962935428370544E-2</v>
          </cell>
          <cell r="CT236">
            <v>0</v>
          </cell>
          <cell r="CU236">
            <v>0</v>
          </cell>
          <cell r="CV236">
            <v>0</v>
          </cell>
          <cell r="CW236">
            <v>0</v>
          </cell>
          <cell r="CX236">
            <v>0</v>
          </cell>
          <cell r="CY236">
            <v>0</v>
          </cell>
          <cell r="CZ236">
            <v>0</v>
          </cell>
          <cell r="DA236">
            <v>0</v>
          </cell>
          <cell r="DB236">
            <v>0</v>
          </cell>
          <cell r="DC236">
            <v>0</v>
          </cell>
          <cell r="DD236">
            <v>0</v>
          </cell>
          <cell r="DE236">
            <v>0</v>
          </cell>
          <cell r="DF236">
            <v>14.330768319043132</v>
          </cell>
          <cell r="DG236">
            <v>14.09732555672365</v>
          </cell>
          <cell r="DH236">
            <v>13.57381933793628</v>
          </cell>
          <cell r="DI236">
            <v>13.043470089959872</v>
          </cell>
          <cell r="DJ236">
            <v>13.283442181439655</v>
          </cell>
          <cell r="DK236">
            <v>-1.6289619448335957</v>
          </cell>
          <cell r="DL236">
            <v>-3.7135144299599854</v>
          </cell>
          <cell r="DM236">
            <v>-3.9071482739878705</v>
          </cell>
          <cell r="DN236">
            <v>1.8397871871880245</v>
          </cell>
          <cell r="DO236">
            <v>-7.3082343827424845</v>
          </cell>
          <cell r="DP236">
            <v>-1.0473261376034766</v>
          </cell>
          <cell r="DQ236">
            <v>0</v>
          </cell>
          <cell r="DR236">
            <v>0</v>
          </cell>
          <cell r="DS236">
            <v>0</v>
          </cell>
          <cell r="DT236">
            <v>1</v>
          </cell>
          <cell r="DU236">
            <v>1</v>
          </cell>
        </row>
        <row r="237">
          <cell r="A237" t="str">
            <v>R138</v>
          </cell>
          <cell r="B237" t="str">
            <v>E1933</v>
          </cell>
          <cell r="C237" t="str">
            <v>E07000242</v>
          </cell>
          <cell r="D237" t="str">
            <v>East Hertfordshire</v>
          </cell>
          <cell r="E237">
            <v>4.6218750600000007</v>
          </cell>
          <cell r="F237">
            <v>3.6343316417040001</v>
          </cell>
          <cell r="G237">
            <v>2.8915360883158669</v>
          </cell>
          <cell r="H237">
            <v>2.6169308282582793</v>
          </cell>
          <cell r="I237">
            <v>2.6769021597398344</v>
          </cell>
          <cell r="J237">
            <v>3.6009105270833335E-2</v>
          </cell>
          <cell r="K237">
            <v>3.6009105304526862E-2</v>
          </cell>
          <cell r="L237">
            <v>3.8163574578766575E-2</v>
          </cell>
          <cell r="M237">
            <v>5.9971331480918898E-2</v>
          </cell>
          <cell r="N237">
            <v>8.7231027608630024E-2</v>
          </cell>
          <cell r="O237">
            <v>8.8006709999999995</v>
          </cell>
          <cell r="P237">
            <v>8.9300467530000009</v>
          </cell>
          <cell r="Q237">
            <v>9.1513837799999997</v>
          </cell>
          <cell r="R237">
            <v>9.2962487159999991</v>
          </cell>
          <cell r="S237">
            <v>9.4648239481931782</v>
          </cell>
          <cell r="T237">
            <v>0</v>
          </cell>
          <cell r="U237">
            <v>0</v>
          </cell>
          <cell r="V237">
            <v>0.18302767560000016</v>
          </cell>
          <cell r="W237">
            <v>0.47039018502959984</v>
          </cell>
          <cell r="X237">
            <v>0.77723241297772649</v>
          </cell>
          <cell r="Y237">
            <v>0</v>
          </cell>
          <cell r="Z237">
            <v>0</v>
          </cell>
          <cell r="AA237">
            <v>0</v>
          </cell>
          <cell r="AB237">
            <v>0</v>
          </cell>
          <cell r="AC237">
            <v>0</v>
          </cell>
          <cell r="AD237">
            <v>0</v>
          </cell>
          <cell r="AE237">
            <v>0</v>
          </cell>
          <cell r="AF237">
            <v>3.5204399999501048E-5</v>
          </cell>
          <cell r="AG237">
            <v>1.3584550970399303E-2</v>
          </cell>
          <cell r="AH237">
            <v>1.893665928164549E-2</v>
          </cell>
          <cell r="AI237">
            <v>8.8006709999999995</v>
          </cell>
          <cell r="AJ237">
            <v>8.9300467530000009</v>
          </cell>
          <cell r="AK237">
            <v>9.3344466599999976</v>
          </cell>
          <cell r="AL237">
            <v>9.7802234519999995</v>
          </cell>
          <cell r="AM237">
            <v>10.260993020452549</v>
          </cell>
          <cell r="AN237">
            <v>9780223.4519999996</v>
          </cell>
          <cell r="AO237">
            <v>10256302.176757</v>
          </cell>
          <cell r="AP237">
            <v>9780223.4520000014</v>
          </cell>
          <cell r="AQ237">
            <v>10455453.675334804</v>
          </cell>
          <cell r="AR237">
            <v>0</v>
          </cell>
          <cell r="AS237">
            <v>0.02</v>
          </cell>
          <cell r="AT237">
            <v>0.03</v>
          </cell>
          <cell r="AU237">
            <v>0</v>
          </cell>
          <cell r="AV237">
            <v>2.0003846893633437E-2</v>
          </cell>
          <cell r="AW237">
            <v>3.1428751021434387E-2</v>
          </cell>
          <cell r="AX237">
            <v>8.8006709999999995</v>
          </cell>
          <cell r="AY237">
            <v>8.9300467530000009</v>
          </cell>
          <cell r="AZ237">
            <v>9.3344114555999997</v>
          </cell>
          <cell r="BA237">
            <v>9.7666389010295998</v>
          </cell>
          <cell r="BB237">
            <v>10.242056361170905</v>
          </cell>
          <cell r="BC237">
            <v>4.867769403158607</v>
          </cell>
          <cell r="BD237">
            <v>16.3781302717816</v>
          </cell>
          <cell r="BE237">
            <v>1.4413853611709047</v>
          </cell>
          <cell r="BF237">
            <v>3.8646695903682193</v>
          </cell>
          <cell r="BG237">
            <v>9.4868282003981754</v>
          </cell>
          <cell r="BH237">
            <v>1.8946337244863498</v>
          </cell>
          <cell r="BI237">
            <v>0</v>
          </cell>
          <cell r="BJ237">
            <v>1.893665928164549E-2</v>
          </cell>
          <cell r="BK237">
            <v>0</v>
          </cell>
          <cell r="BL237">
            <v>0</v>
          </cell>
          <cell r="BM237">
            <v>0</v>
          </cell>
          <cell r="BN237">
            <v>0</v>
          </cell>
          <cell r="BO237">
            <v>0</v>
          </cell>
          <cell r="BP237">
            <v>0</v>
          </cell>
          <cell r="BQ237">
            <v>0</v>
          </cell>
          <cell r="BR237">
            <v>0</v>
          </cell>
          <cell r="BS237">
            <v>0</v>
          </cell>
          <cell r="BT237">
            <v>0</v>
          </cell>
          <cell r="BU237">
            <v>0</v>
          </cell>
          <cell r="BV237">
            <v>2.7895686053333337</v>
          </cell>
          <cell r="BW237">
            <v>3.6020313893333338</v>
          </cell>
          <cell r="BX237">
            <v>3.5589824678826667</v>
          </cell>
          <cell r="BY237">
            <v>2.6449872786747037</v>
          </cell>
          <cell r="BZ237">
            <v>2.6166566512827005</v>
          </cell>
          <cell r="CA237">
            <v>8.0520632062474704E-3</v>
          </cell>
          <cell r="CB237">
            <v>5.7586765178409835E-3</v>
          </cell>
          <cell r="CC237">
            <v>6.107747188218637E-3</v>
          </cell>
          <cell r="CD237">
            <v>0</v>
          </cell>
          <cell r="CE237">
            <v>0</v>
          </cell>
          <cell r="CF237">
            <v>-1.0711063762166018</v>
          </cell>
          <cell r="CG237">
            <v>0</v>
          </cell>
          <cell r="CH237">
            <v>0</v>
          </cell>
          <cell r="CI237">
            <v>0</v>
          </cell>
          <cell r="CJ237">
            <v>0</v>
          </cell>
          <cell r="CK237">
            <v>0</v>
          </cell>
          <cell r="CL237">
            <v>0</v>
          </cell>
          <cell r="CM237">
            <v>0</v>
          </cell>
          <cell r="CO237">
            <v>0</v>
          </cell>
          <cell r="CQ237">
            <v>0</v>
          </cell>
          <cell r="CR237">
            <v>0.12030845522238537</v>
          </cell>
          <cell r="CS237">
            <v>0.11988678754793851</v>
          </cell>
          <cell r="CT237">
            <v>0</v>
          </cell>
          <cell r="CU237">
            <v>0</v>
          </cell>
          <cell r="CV237">
            <v>0</v>
          </cell>
          <cell r="CW237">
            <v>0</v>
          </cell>
          <cell r="CX237">
            <v>0</v>
          </cell>
          <cell r="CY237">
            <v>0</v>
          </cell>
          <cell r="CZ237">
            <v>0</v>
          </cell>
          <cell r="DA237">
            <v>0</v>
          </cell>
          <cell r="DB237">
            <v>0</v>
          </cell>
          <cell r="DC237">
            <v>0</v>
          </cell>
          <cell r="DD237">
            <v>0</v>
          </cell>
          <cell r="DE237">
            <v>0</v>
          </cell>
          <cell r="DF237">
            <v>16.256175833810417</v>
          </cell>
          <cell r="DG237">
            <v>16.328486021082085</v>
          </cell>
          <cell r="DH237">
            <v>15.949123325513456</v>
          </cell>
          <cell r="DI237">
            <v>15.102112890413901</v>
          </cell>
          <cell r="DJ237">
            <v>15.641782859083715</v>
          </cell>
          <cell r="DK237">
            <v>0.44481671464990935</v>
          </cell>
          <cell r="DL237">
            <v>-2.32331824933939</v>
          </cell>
          <cell r="DM237">
            <v>-5.3107021484034238</v>
          </cell>
          <cell r="DN237">
            <v>3.5734732787779055</v>
          </cell>
          <cell r="DO237">
            <v>-3.779443462027865</v>
          </cell>
          <cell r="DP237">
            <v>-0.61439297472670118</v>
          </cell>
          <cell r="DQ237">
            <v>0</v>
          </cell>
          <cell r="DR237">
            <v>0</v>
          </cell>
          <cell r="DS237">
            <v>0</v>
          </cell>
          <cell r="DT237">
            <v>1</v>
          </cell>
          <cell r="DU237">
            <v>1</v>
          </cell>
        </row>
        <row r="238">
          <cell r="A238" t="str">
            <v>R139</v>
          </cell>
          <cell r="B238" t="str">
            <v>E1934</v>
          </cell>
          <cell r="C238" t="str">
            <v>E07000098</v>
          </cell>
          <cell r="D238" t="str">
            <v>Hertsmere</v>
          </cell>
          <cell r="E238">
            <v>4.5295421400000002</v>
          </cell>
          <cell r="F238">
            <v>3.7453117407759997</v>
          </cell>
          <cell r="G238">
            <v>3.1558259136485241</v>
          </cell>
          <cell r="H238">
            <v>2.8401135377132967</v>
          </cell>
          <cell r="I238">
            <v>2.6791177083212441</v>
          </cell>
          <cell r="J238">
            <v>3.603890835416667E-2</v>
          </cell>
          <cell r="K238">
            <v>3.6038908381911157E-2</v>
          </cell>
          <cell r="L238">
            <v>3.8195160811104571E-2</v>
          </cell>
          <cell r="M238">
            <v>6.0020966988878606E-2</v>
          </cell>
          <cell r="N238">
            <v>8.7303224711079222E-2</v>
          </cell>
          <cell r="O238">
            <v>6.1296030000000004</v>
          </cell>
          <cell r="P238">
            <v>6.2111409599999998</v>
          </cell>
          <cell r="Q238">
            <v>6.3061259999999999</v>
          </cell>
          <cell r="R238">
            <v>6.3997900559999996</v>
          </cell>
          <cell r="S238">
            <v>6.4987445299948599</v>
          </cell>
          <cell r="T238">
            <v>0</v>
          </cell>
          <cell r="U238">
            <v>0.1242228192</v>
          </cell>
          <cell r="V238">
            <v>0.25476749039999996</v>
          </cell>
          <cell r="W238">
            <v>0.45761698030085984</v>
          </cell>
          <cell r="X238">
            <v>0.67359583734073569</v>
          </cell>
          <cell r="Y238">
            <v>0</v>
          </cell>
          <cell r="Z238">
            <v>0</v>
          </cell>
          <cell r="AA238">
            <v>0</v>
          </cell>
          <cell r="AB238">
            <v>0</v>
          </cell>
          <cell r="AC238">
            <v>0</v>
          </cell>
          <cell r="AD238">
            <v>0</v>
          </cell>
          <cell r="AE238">
            <v>7.2467260800001168E-2</v>
          </cell>
          <cell r="AF238">
            <v>0.14543050960000153</v>
          </cell>
          <cell r="AG238">
            <v>0.15200310769914166</v>
          </cell>
          <cell r="AH238">
            <v>0.15898400365324061</v>
          </cell>
          <cell r="AI238">
            <v>6.1296030000000004</v>
          </cell>
          <cell r="AJ238">
            <v>6.4078310400000014</v>
          </cell>
          <cell r="AK238">
            <v>6.7063240000000013</v>
          </cell>
          <cell r="AL238">
            <v>7.0094101440000012</v>
          </cell>
          <cell r="AM238">
            <v>7.3313243709888365</v>
          </cell>
          <cell r="AN238">
            <v>7009410.1439999994</v>
          </cell>
          <cell r="AO238">
            <v>7331324.3709888346</v>
          </cell>
          <cell r="AP238">
            <v>7009410.1440000003</v>
          </cell>
          <cell r="AQ238">
            <v>7473680.1840177458</v>
          </cell>
          <cell r="AR238">
            <v>0.02</v>
          </cell>
          <cell r="AS238">
            <v>0.02</v>
          </cell>
          <cell r="AT238">
            <v>2.9897153790959141E-2</v>
          </cell>
          <cell r="AU238">
            <v>3.1667302556276367E-2</v>
          </cell>
          <cell r="AV238">
            <v>3.0818540433924957E-2</v>
          </cell>
          <cell r="AW238">
            <v>2.9897153790959141E-2</v>
          </cell>
          <cell r="AX238">
            <v>6.1296030000000004</v>
          </cell>
          <cell r="AY238">
            <v>6.3353637791999997</v>
          </cell>
          <cell r="AZ238">
            <v>6.5608934903999998</v>
          </cell>
          <cell r="BA238">
            <v>6.8574070363008595</v>
          </cell>
          <cell r="BB238">
            <v>7.1723403673355959</v>
          </cell>
          <cell r="BC238">
            <v>4.5926008091335859</v>
          </cell>
          <cell r="BD238">
            <v>17.011499233075881</v>
          </cell>
          <cell r="BE238">
            <v>1.0427373673355962</v>
          </cell>
          <cell r="BF238">
            <v>4.0056987167953251</v>
          </cell>
          <cell r="BG238">
            <v>6.6434667473275528</v>
          </cell>
          <cell r="BH238">
            <v>2.0329879043865073</v>
          </cell>
          <cell r="BI238">
            <v>0</v>
          </cell>
          <cell r="BJ238">
            <v>0.15898400365324061</v>
          </cell>
          <cell r="BK238">
            <v>0</v>
          </cell>
          <cell r="BL238">
            <v>0</v>
          </cell>
          <cell r="BM238">
            <v>0</v>
          </cell>
          <cell r="BN238">
            <v>0</v>
          </cell>
          <cell r="BO238">
            <v>0</v>
          </cell>
          <cell r="BP238">
            <v>0</v>
          </cell>
          <cell r="BQ238">
            <v>0</v>
          </cell>
          <cell r="BR238">
            <v>0</v>
          </cell>
          <cell r="BS238">
            <v>0</v>
          </cell>
          <cell r="BT238">
            <v>0</v>
          </cell>
          <cell r="BU238">
            <v>0</v>
          </cell>
          <cell r="BV238">
            <v>1.9274150346666667</v>
          </cell>
          <cell r="BW238">
            <v>2.3552586186666669</v>
          </cell>
          <cell r="BX238">
            <v>2.0177600550826669</v>
          </cell>
          <cell r="BY238">
            <v>1.3605573227016374</v>
          </cell>
          <cell r="BZ238">
            <v>1.1553383402859154</v>
          </cell>
          <cell r="CA238">
            <v>8.021269883701318E-3</v>
          </cell>
          <cell r="CB238">
            <v>5.7366537419498006E-3</v>
          </cell>
          <cell r="CC238">
            <v>6.0843894692862712E-3</v>
          </cell>
          <cell r="CD238">
            <v>0</v>
          </cell>
          <cell r="CE238">
            <v>0</v>
          </cell>
          <cell r="CF238">
            <v>-15.083449920964876</v>
          </cell>
          <cell r="CG238">
            <v>0</v>
          </cell>
          <cell r="CH238">
            <v>0</v>
          </cell>
          <cell r="CI238">
            <v>0</v>
          </cell>
          <cell r="CJ238">
            <v>0</v>
          </cell>
          <cell r="CK238">
            <v>0</v>
          </cell>
          <cell r="CL238">
            <v>0</v>
          </cell>
          <cell r="CM238">
            <v>0</v>
          </cell>
          <cell r="CO238">
            <v>0</v>
          </cell>
          <cell r="CQ238">
            <v>0</v>
          </cell>
          <cell r="CR238">
            <v>3.9715820179413448E-2</v>
          </cell>
          <cell r="CS238">
            <v>3.9574402928855876E-2</v>
          </cell>
          <cell r="CT238">
            <v>0</v>
          </cell>
          <cell r="CU238">
            <v>0</v>
          </cell>
          <cell r="CV238">
            <v>0</v>
          </cell>
          <cell r="CW238">
            <v>0</v>
          </cell>
          <cell r="CX238">
            <v>0</v>
          </cell>
          <cell r="CY238">
            <v>0</v>
          </cell>
          <cell r="CZ238">
            <v>0</v>
          </cell>
          <cell r="DA238">
            <v>0</v>
          </cell>
          <cell r="DB238">
            <v>0</v>
          </cell>
          <cell r="DC238">
            <v>0</v>
          </cell>
          <cell r="DD238">
            <v>0</v>
          </cell>
          <cell r="DE238">
            <v>0</v>
          </cell>
          <cell r="DF238">
            <v>12.630620352904536</v>
          </cell>
          <cell r="DG238">
            <v>12.589892781745942</v>
          </cell>
          <cell r="DH238">
            <v>11.963763921940439</v>
          </cell>
          <cell r="DI238">
            <v>11.270101971403813</v>
          </cell>
          <cell r="DJ238">
            <v>11.253083644307075</v>
          </cell>
          <cell r="DK238">
            <v>-0.32245107540761486</v>
          </cell>
          <cell r="DL238">
            <v>-4.9732660210841999</v>
          </cell>
          <cell r="DM238">
            <v>-5.7980243931804232</v>
          </cell>
          <cell r="DN238">
            <v>-0.15100419800920806</v>
          </cell>
          <cell r="DO238">
            <v>-10.906326610321104</v>
          </cell>
          <cell r="DP238">
            <v>-1.3775367085974608</v>
          </cell>
          <cell r="DQ238">
            <v>0</v>
          </cell>
          <cell r="DR238">
            <v>0</v>
          </cell>
          <cell r="DS238">
            <v>0</v>
          </cell>
          <cell r="DT238">
            <v>1</v>
          </cell>
          <cell r="DU238">
            <v>1</v>
          </cell>
        </row>
        <row r="239">
          <cell r="A239" t="str">
            <v>R141</v>
          </cell>
          <cell r="B239" t="str">
            <v>E1936</v>
          </cell>
          <cell r="C239" t="str">
            <v>E07000240</v>
          </cell>
          <cell r="D239" t="str">
            <v>St Albans</v>
          </cell>
          <cell r="E239">
            <v>4.3672267500000004</v>
          </cell>
          <cell r="F239">
            <v>3.3092602106029996</v>
          </cell>
          <cell r="G239">
            <v>2.5132283602568135</v>
          </cell>
          <cell r="H239">
            <v>2.4289129459679901</v>
          </cell>
          <cell r="I239">
            <v>2.4845755343129192</v>
          </cell>
          <cell r="J239">
            <v>3.3421969437499997E-2</v>
          </cell>
          <cell r="K239">
            <v>3.3421969393475207E-2</v>
          </cell>
          <cell r="L239">
            <v>3.5421647128699857E-2</v>
          </cell>
          <cell r="M239">
            <v>5.5662588345099767E-2</v>
          </cell>
          <cell r="N239">
            <v>8.0963764865594104E-2</v>
          </cell>
          <cell r="O239">
            <v>10.012499999999999</v>
          </cell>
          <cell r="P239">
            <v>10.231104267999999</v>
          </cell>
          <cell r="Q239">
            <v>10.294057816</v>
          </cell>
          <cell r="R239">
            <v>10.372122908</v>
          </cell>
          <cell r="S239">
            <v>10.480141055256579</v>
          </cell>
          <cell r="T239">
            <v>0</v>
          </cell>
          <cell r="U239">
            <v>0</v>
          </cell>
          <cell r="V239">
            <v>0.1027692959999999</v>
          </cell>
          <cell r="W239">
            <v>0.27674608900000075</v>
          </cell>
          <cell r="X239">
            <v>0.60242127669124501</v>
          </cell>
          <cell r="Y239">
            <v>0</v>
          </cell>
          <cell r="Z239">
            <v>0</v>
          </cell>
          <cell r="AA239">
            <v>0</v>
          </cell>
          <cell r="AB239">
            <v>0</v>
          </cell>
          <cell r="AC239">
            <v>0</v>
          </cell>
          <cell r="AD239">
            <v>0</v>
          </cell>
          <cell r="AE239">
            <v>0</v>
          </cell>
          <cell r="AF239">
            <v>0</v>
          </cell>
          <cell r="AG239">
            <v>0</v>
          </cell>
          <cell r="AH239">
            <v>0</v>
          </cell>
          <cell r="AI239">
            <v>10.012499999999999</v>
          </cell>
          <cell r="AJ239">
            <v>10.231104267999999</v>
          </cell>
          <cell r="AK239">
            <v>10.396827112</v>
          </cell>
          <cell r="AL239">
            <v>10.648868997000001</v>
          </cell>
          <cell r="AM239">
            <v>11.082562331947823</v>
          </cell>
          <cell r="AN239">
            <v>10648868.997000001</v>
          </cell>
          <cell r="AO239">
            <v>11082562.331947824</v>
          </cell>
          <cell r="AP239">
            <v>10648868.997</v>
          </cell>
          <cell r="AQ239">
            <v>11297757.717034189</v>
          </cell>
          <cell r="AR239">
            <v>0</v>
          </cell>
          <cell r="AS239">
            <v>9.9833610648918381E-3</v>
          </cell>
          <cell r="AT239">
            <v>1.6533301953400859E-2</v>
          </cell>
          <cell r="AU239">
            <v>0</v>
          </cell>
          <cell r="AV239">
            <v>9.9833610648918381E-3</v>
          </cell>
          <cell r="AW239">
            <v>1.6533301953400859E-2</v>
          </cell>
          <cell r="AX239">
            <v>10.012499999999999</v>
          </cell>
          <cell r="AY239">
            <v>10.231104267999999</v>
          </cell>
          <cell r="AZ239">
            <v>10.396827112</v>
          </cell>
          <cell r="BA239">
            <v>10.648868997000001</v>
          </cell>
          <cell r="BB239">
            <v>11.082562331947823</v>
          </cell>
          <cell r="BC239">
            <v>4.0726703941047893</v>
          </cell>
          <cell r="BD239">
            <v>10.687264239179266</v>
          </cell>
          <cell r="BE239">
            <v>1.070062331947824</v>
          </cell>
          <cell r="BF239">
            <v>2.5709583739365494</v>
          </cell>
          <cell r="BG239">
            <v>10.265356990417247</v>
          </cell>
          <cell r="BH239">
            <v>0.62546076063390021</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2.9937887226666668</v>
          </cell>
          <cell r="BW239">
            <v>3.5269409911111111</v>
          </cell>
          <cell r="BX239">
            <v>2.7244538751644445</v>
          </cell>
          <cell r="BY239">
            <v>1.3368519151644445</v>
          </cell>
          <cell r="BZ239">
            <v>1.0773379492946054</v>
          </cell>
          <cell r="CA239">
            <v>7.4977693493829232E-3</v>
          </cell>
          <cell r="CB239">
            <v>5.3622565027779175E-3</v>
          </cell>
          <cell r="CC239">
            <v>5.6872975892780136E-3</v>
          </cell>
          <cell r="CD239">
            <v>0</v>
          </cell>
          <cell r="CE239">
            <v>0</v>
          </cell>
          <cell r="CF239">
            <v>-19.412319564049596</v>
          </cell>
          <cell r="CG239">
            <v>0</v>
          </cell>
          <cell r="CH239">
            <v>0</v>
          </cell>
          <cell r="CI239">
            <v>0</v>
          </cell>
          <cell r="CJ239">
            <v>0</v>
          </cell>
          <cell r="CK239">
            <v>0</v>
          </cell>
          <cell r="CL239">
            <v>0</v>
          </cell>
          <cell r="CM239">
            <v>0</v>
          </cell>
          <cell r="CO239">
            <v>0</v>
          </cell>
          <cell r="CQ239">
            <v>0</v>
          </cell>
          <cell r="CR239">
            <v>0.16972770512089561</v>
          </cell>
          <cell r="CS239">
            <v>0.16912928825580495</v>
          </cell>
          <cell r="CT239">
            <v>0</v>
          </cell>
          <cell r="CU239">
            <v>0</v>
          </cell>
          <cell r="CV239">
            <v>0</v>
          </cell>
          <cell r="CW239">
            <v>0</v>
          </cell>
          <cell r="CX239">
            <v>0</v>
          </cell>
          <cell r="CY239">
            <v>0</v>
          </cell>
          <cell r="CZ239">
            <v>0</v>
          </cell>
          <cell r="DA239">
            <v>0</v>
          </cell>
          <cell r="DB239">
            <v>0</v>
          </cell>
          <cell r="DC239">
            <v>0</v>
          </cell>
          <cell r="DD239">
            <v>0</v>
          </cell>
          <cell r="DE239">
            <v>0</v>
          </cell>
          <cell r="DF239">
            <v>17.414435211453551</v>
          </cell>
          <cell r="DG239">
            <v>17.27581740073126</v>
          </cell>
          <cell r="DH239">
            <v>15.844747580395039</v>
          </cell>
          <cell r="DI239">
            <v>14.470296446477537</v>
          </cell>
          <cell r="DJ239">
            <v>14.725439580420941</v>
          </cell>
          <cell r="DK239">
            <v>-0.79599372037699734</v>
          </cell>
          <cell r="DL239">
            <v>-8.2836591007013354</v>
          </cell>
          <cell r="DM239">
            <v>-8.6744905650509292</v>
          </cell>
          <cell r="DN239">
            <v>1.7632198129950094</v>
          </cell>
          <cell r="DO239">
            <v>-15.441187718014792</v>
          </cell>
          <cell r="DP239">
            <v>-2.6889956310326086</v>
          </cell>
          <cell r="DQ239">
            <v>0</v>
          </cell>
          <cell r="DR239">
            <v>0</v>
          </cell>
          <cell r="DS239">
            <v>0</v>
          </cell>
          <cell r="DT239">
            <v>1</v>
          </cell>
          <cell r="DU239">
            <v>1</v>
          </cell>
        </row>
        <row r="240">
          <cell r="A240" t="str">
            <v>R143</v>
          </cell>
          <cell r="B240" t="str">
            <v>E1938</v>
          </cell>
          <cell r="C240" t="str">
            <v>E07000102</v>
          </cell>
          <cell r="D240" t="str">
            <v>Three Rivers</v>
          </cell>
          <cell r="E240">
            <v>3.3658454199999999</v>
          </cell>
          <cell r="F240">
            <v>2.6998020383319998</v>
          </cell>
          <cell r="G240">
            <v>2.1989370057157207</v>
          </cell>
          <cell r="H240">
            <v>1.9306366594585949</v>
          </cell>
          <cell r="I240">
            <v>1.9628186114282749</v>
          </cell>
          <cell r="J240">
            <v>2.6403408791666666E-2</v>
          </cell>
          <cell r="K240">
            <v>2.6403408811731408E-2</v>
          </cell>
          <cell r="L240">
            <v>2.7983157393069082E-2</v>
          </cell>
          <cell r="M240">
            <v>4.3973533046251408E-2</v>
          </cell>
          <cell r="N240">
            <v>6.3961502612733992E-2</v>
          </cell>
          <cell r="O240">
            <v>5.6869189999999996</v>
          </cell>
          <cell r="P240">
            <v>5.7564325650000008</v>
          </cell>
          <cell r="Q240">
            <v>5.8249540049999995</v>
          </cell>
          <cell r="R240">
            <v>5.8914419850000002</v>
          </cell>
          <cell r="S240">
            <v>5.9655526444526314</v>
          </cell>
          <cell r="T240">
            <v>0</v>
          </cell>
          <cell r="U240">
            <v>0.11512865130000001</v>
          </cell>
          <cell r="V240">
            <v>0.23532814180199993</v>
          </cell>
          <cell r="W240">
            <v>0.42189794342982007</v>
          </cell>
          <cell r="X240">
            <v>0.61898788998735765</v>
          </cell>
          <cell r="Y240">
            <v>0</v>
          </cell>
          <cell r="Z240">
            <v>0</v>
          </cell>
          <cell r="AA240">
            <v>0</v>
          </cell>
          <cell r="AB240">
            <v>0</v>
          </cell>
          <cell r="AC240">
            <v>0</v>
          </cell>
          <cell r="AD240">
            <v>0</v>
          </cell>
          <cell r="AE240">
            <v>6.6102753700000211E-2</v>
          </cell>
          <cell r="AF240">
            <v>0.13712104319800045</v>
          </cell>
          <cell r="AG240">
            <v>0.14602100157018041</v>
          </cell>
          <cell r="AH240">
            <v>0.15229359017858332</v>
          </cell>
          <cell r="AI240">
            <v>5.6869189999999996</v>
          </cell>
          <cell r="AJ240">
            <v>5.9376639700000009</v>
          </cell>
          <cell r="AK240">
            <v>6.1974031900000002</v>
          </cell>
          <cell r="AL240">
            <v>6.4593609300000008</v>
          </cell>
          <cell r="AM240">
            <v>6.7368341246185732</v>
          </cell>
          <cell r="AN240">
            <v>6459360.9299999997</v>
          </cell>
          <cell r="AO240">
            <v>6736834.1246185713</v>
          </cell>
          <cell r="AP240">
            <v>6459360.9299999997</v>
          </cell>
          <cell r="AQ240">
            <v>6867646.4377179621</v>
          </cell>
          <cell r="AR240">
            <v>0.02</v>
          </cell>
          <cell r="AS240">
            <v>0.02</v>
          </cell>
          <cell r="AT240">
            <v>0.03</v>
          </cell>
          <cell r="AU240">
            <v>3.1483284647841669E-2</v>
          </cell>
          <cell r="AV240">
            <v>3.1466331025802319E-2</v>
          </cell>
          <cell r="AW240">
            <v>3.0506406345332415E-2</v>
          </cell>
          <cell r="AX240">
            <v>5.6869189999999996</v>
          </cell>
          <cell r="AY240">
            <v>5.8715612163000008</v>
          </cell>
          <cell r="AZ240">
            <v>6.0602821468019998</v>
          </cell>
          <cell r="BA240">
            <v>6.3133399284298202</v>
          </cell>
          <cell r="BB240">
            <v>6.5845405344399897</v>
          </cell>
          <cell r="BC240">
            <v>4.2956756500456423</v>
          </cell>
          <cell r="BD240">
            <v>15.783969042639598</v>
          </cell>
          <cell r="BE240">
            <v>0.89762153443998938</v>
          </cell>
          <cell r="BF240">
            <v>3.7318463884660646</v>
          </cell>
          <cell r="BG240">
            <v>6.0990100645812895</v>
          </cell>
          <cell r="BH240">
            <v>1.7643298246009742</v>
          </cell>
          <cell r="BI240">
            <v>0</v>
          </cell>
          <cell r="BJ240">
            <v>0.15229359017858332</v>
          </cell>
          <cell r="BK240">
            <v>0</v>
          </cell>
          <cell r="BL240">
            <v>0</v>
          </cell>
          <cell r="BM240">
            <v>0</v>
          </cell>
          <cell r="BN240">
            <v>0</v>
          </cell>
          <cell r="BO240">
            <v>0</v>
          </cell>
          <cell r="BP240">
            <v>0</v>
          </cell>
          <cell r="BQ240">
            <v>0</v>
          </cell>
          <cell r="BR240">
            <v>0</v>
          </cell>
          <cell r="BS240">
            <v>0</v>
          </cell>
          <cell r="BT240">
            <v>0</v>
          </cell>
          <cell r="BU240">
            <v>0</v>
          </cell>
          <cell r="BV240">
            <v>1.4742142382222223</v>
          </cell>
          <cell r="BW240">
            <v>1.9675498968888889</v>
          </cell>
          <cell r="BX240">
            <v>1.6580631778844444</v>
          </cell>
          <cell r="BY240">
            <v>1.1092962729955556</v>
          </cell>
          <cell r="BZ240">
            <v>0.71670009048026229</v>
          </cell>
          <cell r="CA240">
            <v>5.893913472192874E-3</v>
          </cell>
          <cell r="CB240">
            <v>4.2152104673208865E-3</v>
          </cell>
          <cell r="CC240">
            <v>4.4707216666480297E-3</v>
          </cell>
          <cell r="CD240">
            <v>0</v>
          </cell>
          <cell r="CE240">
            <v>0</v>
          </cell>
          <cell r="CF240">
            <v>-35.391463225160066</v>
          </cell>
          <cell r="CG240">
            <v>0</v>
          </cell>
          <cell r="CH240">
            <v>0</v>
          </cell>
          <cell r="CI240">
            <v>0</v>
          </cell>
          <cell r="CJ240">
            <v>0</v>
          </cell>
          <cell r="CK240">
            <v>0</v>
          </cell>
          <cell r="CL240">
            <v>0</v>
          </cell>
          <cell r="CM240">
            <v>0</v>
          </cell>
          <cell r="CO240">
            <v>0</v>
          </cell>
          <cell r="CQ240">
            <v>0</v>
          </cell>
          <cell r="CR240">
            <v>6.5924574041030318E-2</v>
          </cell>
          <cell r="CS240">
            <v>6.5688765937626709E-2</v>
          </cell>
          <cell r="CT240">
            <v>0</v>
          </cell>
          <cell r="CU240">
            <v>0</v>
          </cell>
          <cell r="CV240">
            <v>0</v>
          </cell>
          <cell r="CW240">
            <v>0</v>
          </cell>
          <cell r="CX240">
            <v>0</v>
          </cell>
          <cell r="CY240">
            <v>0</v>
          </cell>
          <cell r="CZ240">
            <v>0</v>
          </cell>
          <cell r="DA240">
            <v>0</v>
          </cell>
          <cell r="DB240">
            <v>0</v>
          </cell>
          <cell r="DC240">
            <v>0</v>
          </cell>
          <cell r="DD240">
            <v>0</v>
          </cell>
          <cell r="DE240">
            <v>0</v>
          </cell>
          <cell r="DF240">
            <v>10.559275980486081</v>
          </cell>
          <cell r="DG240">
            <v>10.701559098540971</v>
          </cell>
          <cell r="DH240">
            <v>10.152546018597508</v>
          </cell>
          <cell r="DI240">
            <v>9.5432673955004024</v>
          </cell>
          <cell r="DJ240">
            <v>9.4803143291398442</v>
          </cell>
          <cell r="DK240">
            <v>1.3474703977605307</v>
          </cell>
          <cell r="DL240">
            <v>-5.1302158394687991</v>
          </cell>
          <cell r="DM240">
            <v>-6.0012397085521645</v>
          </cell>
          <cell r="DN240">
            <v>-0.65965946202284353</v>
          </cell>
          <cell r="DO240">
            <v>-10.218140460957725</v>
          </cell>
          <cell r="DP240">
            <v>-1.0789616513462383</v>
          </cell>
          <cell r="DQ240">
            <v>0</v>
          </cell>
          <cell r="DR240">
            <v>0</v>
          </cell>
          <cell r="DS240">
            <v>0</v>
          </cell>
          <cell r="DT240">
            <v>1</v>
          </cell>
          <cell r="DU240">
            <v>1</v>
          </cell>
        </row>
        <row r="241">
          <cell r="A241" t="str">
            <v>R142</v>
          </cell>
          <cell r="B241" t="str">
            <v>E1937</v>
          </cell>
          <cell r="C241" t="str">
            <v>E07000243</v>
          </cell>
          <cell r="D241" t="str">
            <v>Stevenage</v>
          </cell>
          <cell r="E241">
            <v>4.25259579</v>
          </cell>
          <cell r="F241">
            <v>3.5900890565320003</v>
          </cell>
          <cell r="G241">
            <v>3.0922860965481442</v>
          </cell>
          <cell r="H241">
            <v>2.8257201094251125</v>
          </cell>
          <cell r="I241">
            <v>2.5311972586330986</v>
          </cell>
          <cell r="J241">
            <v>3.4049114749999998E-2</v>
          </cell>
          <cell r="K241">
            <v>3.4049114683196283E-2</v>
          </cell>
          <cell r="L241">
            <v>3.6086315296197588E-2</v>
          </cell>
          <cell r="M241">
            <v>5.6707066894024771E-2</v>
          </cell>
          <cell r="N241">
            <v>8.2483006391302599E-2</v>
          </cell>
          <cell r="O241">
            <v>4.7520990000000003</v>
          </cell>
          <cell r="P241">
            <v>4.8805000200000004</v>
          </cell>
          <cell r="Q241">
            <v>5.0325602520000006</v>
          </cell>
          <cell r="R241">
            <v>5.1010684199999998</v>
          </cell>
          <cell r="S241">
            <v>5.2122397754313008</v>
          </cell>
          <cell r="T241">
            <v>0</v>
          </cell>
          <cell r="U241">
            <v>9.7610000400000008E-2</v>
          </cell>
          <cell r="V241">
            <v>0.20331543418079995</v>
          </cell>
          <cell r="W241">
            <v>0.36488066774425287</v>
          </cell>
          <cell r="X241">
            <v>0.54038495862229985</v>
          </cell>
          <cell r="Y241">
            <v>0</v>
          </cell>
          <cell r="Z241">
            <v>0</v>
          </cell>
          <cell r="AA241">
            <v>0</v>
          </cell>
          <cell r="AB241">
            <v>0</v>
          </cell>
          <cell r="AC241">
            <v>0</v>
          </cell>
          <cell r="AD241">
            <v>0</v>
          </cell>
          <cell r="AE241">
            <v>3.1832499600000126E-2</v>
          </cell>
          <cell r="AF241">
            <v>6.3635565819199991E-2</v>
          </cell>
          <cell r="AG241">
            <v>6.6431822255746564E-2</v>
          </cell>
          <cell r="AH241">
            <v>6.9916008675150729E-2</v>
          </cell>
          <cell r="AI241">
            <v>4.7520990000000003</v>
          </cell>
          <cell r="AJ241">
            <v>5.0099425200000001</v>
          </cell>
          <cell r="AK241">
            <v>5.2995112520000003</v>
          </cell>
          <cell r="AL241">
            <v>5.5323809099999997</v>
          </cell>
          <cell r="AM241">
            <v>5.8225407427287514</v>
          </cell>
          <cell r="AN241">
            <v>5532380.9099999992</v>
          </cell>
          <cell r="AO241">
            <v>5822540.7427287512</v>
          </cell>
          <cell r="AP241">
            <v>5532380.9100000001</v>
          </cell>
          <cell r="AQ241">
            <v>5935599.7862768825</v>
          </cell>
          <cell r="AR241">
            <v>0.02</v>
          </cell>
          <cell r="AS241">
            <v>0.02</v>
          </cell>
          <cell r="AT241">
            <v>2.9921418496876795E-2</v>
          </cell>
          <cell r="AU241">
            <v>2.6522384892849526E-2</v>
          </cell>
          <cell r="AV241">
            <v>2.5837122778007426E-2</v>
          </cell>
          <cell r="AW241">
            <v>2.9921418496876795E-2</v>
          </cell>
          <cell r="AX241">
            <v>4.7520990000000003</v>
          </cell>
          <cell r="AY241">
            <v>4.9781100204000008</v>
          </cell>
          <cell r="AZ241">
            <v>5.2358756861808002</v>
          </cell>
          <cell r="BA241">
            <v>5.4659490877442529</v>
          </cell>
          <cell r="BB241">
            <v>5.752624734053601</v>
          </cell>
          <cell r="BC241">
            <v>5.2447551506129422</v>
          </cell>
          <cell r="BD241">
            <v>21.054395837578312</v>
          </cell>
          <cell r="BE241">
            <v>1.0005257340536007</v>
          </cell>
          <cell r="BF241">
            <v>4.8926701931566896</v>
          </cell>
          <cell r="BG241">
            <v>5.3284380234643285</v>
          </cell>
          <cell r="BH241">
            <v>2.9031358966185916</v>
          </cell>
          <cell r="BI241">
            <v>0</v>
          </cell>
          <cell r="BJ241">
            <v>6.9916008675150729E-2</v>
          </cell>
          <cell r="BK241">
            <v>0</v>
          </cell>
          <cell r="BL241">
            <v>0</v>
          </cell>
          <cell r="BM241">
            <v>0</v>
          </cell>
          <cell r="BN241">
            <v>0</v>
          </cell>
          <cell r="BO241">
            <v>0</v>
          </cell>
          <cell r="BP241">
            <v>0</v>
          </cell>
          <cell r="BQ241">
            <v>0</v>
          </cell>
          <cell r="BR241">
            <v>0</v>
          </cell>
          <cell r="BS241">
            <v>0</v>
          </cell>
          <cell r="BT241">
            <v>0</v>
          </cell>
          <cell r="BU241">
            <v>0</v>
          </cell>
          <cell r="BV241">
            <v>1.26129172</v>
          </cell>
          <cell r="BW241">
            <v>1.5369525288888888</v>
          </cell>
          <cell r="BX241">
            <v>1.2479930135537778</v>
          </cell>
          <cell r="BY241">
            <v>1.0964540990230043</v>
          </cell>
          <cell r="BZ241">
            <v>0.86462767235633753</v>
          </cell>
          <cell r="CA241">
            <v>7.5692926316344089E-3</v>
          </cell>
          <cell r="CB241">
            <v>5.4134085411351156E-3</v>
          </cell>
          <cell r="CC241">
            <v>5.7415502838823896E-3</v>
          </cell>
          <cell r="CD241">
            <v>0</v>
          </cell>
          <cell r="CE241">
            <v>0</v>
          </cell>
          <cell r="CF241">
            <v>-21.143286059419697</v>
          </cell>
          <cell r="CG241">
            <v>0</v>
          </cell>
          <cell r="CH241">
            <v>0</v>
          </cell>
          <cell r="CI241">
            <v>0</v>
          </cell>
          <cell r="CJ241">
            <v>0</v>
          </cell>
          <cell r="CK241">
            <v>0</v>
          </cell>
          <cell r="CL241">
            <v>0</v>
          </cell>
          <cell r="CM241">
            <v>0</v>
          </cell>
          <cell r="CO241">
            <v>0</v>
          </cell>
          <cell r="CQ241">
            <v>0</v>
          </cell>
          <cell r="CR241">
            <v>6.5961830197016885E-3</v>
          </cell>
          <cell r="CS241">
            <v>6.5699203311817026E-3</v>
          </cell>
          <cell r="CT241">
            <v>0</v>
          </cell>
          <cell r="CU241">
            <v>0</v>
          </cell>
          <cell r="CV241">
            <v>0</v>
          </cell>
          <cell r="CW241">
            <v>0</v>
          </cell>
          <cell r="CX241">
            <v>0</v>
          </cell>
          <cell r="CY241">
            <v>0</v>
          </cell>
          <cell r="CZ241">
            <v>0</v>
          </cell>
          <cell r="DA241">
            <v>0</v>
          </cell>
          <cell r="DB241">
            <v>0</v>
          </cell>
          <cell r="DC241">
            <v>0</v>
          </cell>
          <cell r="DD241">
            <v>0</v>
          </cell>
          <cell r="DE241">
            <v>0</v>
          </cell>
          <cell r="DF241">
            <v>10.307604917381635</v>
          </cell>
          <cell r="DG241">
            <v>10.183042811664922</v>
          </cell>
          <cell r="DH241">
            <v>9.6881881480131842</v>
          </cell>
          <cell r="DI241">
            <v>9.511262185342142</v>
          </cell>
          <cell r="DJ241">
            <v>9.300848680109489</v>
          </cell>
          <cell r="DK241">
            <v>-1.208448584468591</v>
          </cell>
          <cell r="DL241">
            <v>-4.8595952389090424</v>
          </cell>
          <cell r="DM241">
            <v>-1.8262027942482217</v>
          </cell>
          <cell r="DN241">
            <v>-2.2122563875583423</v>
          </cell>
          <cell r="DO241">
            <v>-9.7671209300470903</v>
          </cell>
          <cell r="DP241">
            <v>-1.0067562372721452</v>
          </cell>
          <cell r="DQ241">
            <v>0</v>
          </cell>
          <cell r="DR241">
            <v>0</v>
          </cell>
          <cell r="DS241">
            <v>0</v>
          </cell>
          <cell r="DT241">
            <v>1</v>
          </cell>
          <cell r="DU241">
            <v>1</v>
          </cell>
        </row>
        <row r="242">
          <cell r="A242" t="str">
            <v>R140</v>
          </cell>
          <cell r="B242" t="str">
            <v>E1935</v>
          </cell>
          <cell r="C242" t="str">
            <v>E07000099</v>
          </cell>
          <cell r="D242" t="str">
            <v>North Hertfordshire</v>
          </cell>
          <cell r="E242">
            <v>4.3619220300000006</v>
          </cell>
          <cell r="F242">
            <v>3.316025856774</v>
          </cell>
          <cell r="G242">
            <v>2.545678684522569</v>
          </cell>
          <cell r="H242">
            <v>2.6221583016541485</v>
          </cell>
          <cell r="I242">
            <v>2.6822494294010615</v>
          </cell>
          <cell r="J242">
            <v>3.6081035666666671E-2</v>
          </cell>
          <cell r="K242">
            <v>3.6081035612334715E-2</v>
          </cell>
          <cell r="L242">
            <v>3.8239808565789665E-2</v>
          </cell>
          <cell r="M242">
            <v>6.0091127746240897E-2</v>
          </cell>
          <cell r="N242">
            <v>8.7405276721826838E-2</v>
          </cell>
          <cell r="O242">
            <v>9.8537459999999992</v>
          </cell>
          <cell r="P242">
            <v>9.982316695999998</v>
          </cell>
          <cell r="Q242">
            <v>10.119416086999999</v>
          </cell>
          <cell r="R242">
            <v>10.217139184999999</v>
          </cell>
          <cell r="S242">
            <v>10.331590489530017</v>
          </cell>
          <cell r="T242">
            <v>0</v>
          </cell>
          <cell r="U242">
            <v>0.18955892000000174</v>
          </cell>
          <cell r="V242">
            <v>0.39839393404000134</v>
          </cell>
          <cell r="W242">
            <v>0.71990244268224601</v>
          </cell>
          <cell r="X242">
            <v>1.0597534292208046</v>
          </cell>
          <cell r="Y242">
            <v>0</v>
          </cell>
          <cell r="Z242">
            <v>0</v>
          </cell>
          <cell r="AA242">
            <v>0</v>
          </cell>
          <cell r="AB242">
            <v>0</v>
          </cell>
          <cell r="AC242">
            <v>0</v>
          </cell>
          <cell r="AD242">
            <v>0</v>
          </cell>
          <cell r="AE242">
            <v>-1.3639464668813162E-15</v>
          </cell>
          <cell r="AF242">
            <v>3.7011930959998086E-2</v>
          </cell>
          <cell r="AG242">
            <v>3.8487197317752915E-2</v>
          </cell>
          <cell r="AH242">
            <v>4.0085876605396122E-2</v>
          </cell>
          <cell r="AI242">
            <v>9.8537459999999992</v>
          </cell>
          <cell r="AJ242">
            <v>10.171875615999998</v>
          </cell>
          <cell r="AK242">
            <v>10.554821951999998</v>
          </cell>
          <cell r="AL242">
            <v>10.975528824999998</v>
          </cell>
          <cell r="AM242">
            <v>11.431429795356218</v>
          </cell>
          <cell r="AN242">
            <v>10975528.824999996</v>
          </cell>
          <cell r="AO242">
            <v>11431429.79535622</v>
          </cell>
          <cell r="AP242">
            <v>10975528.824999999</v>
          </cell>
          <cell r="AQ242">
            <v>11653399.305945661</v>
          </cell>
          <cell r="AR242">
            <v>1.8989471660016521E-2</v>
          </cell>
          <cell r="AS242">
            <v>0.02</v>
          </cell>
          <cell r="AT242">
            <v>2.9913348082595714E-2</v>
          </cell>
          <cell r="AU242">
            <v>1.8989471660016521E-2</v>
          </cell>
          <cell r="AV242">
            <v>2.3589356482355051E-2</v>
          </cell>
          <cell r="AW242">
            <v>2.9913348082595714E-2</v>
          </cell>
          <cell r="AX242">
            <v>9.8537459999999992</v>
          </cell>
          <cell r="AY242">
            <v>10.171875616000001</v>
          </cell>
          <cell r="AZ242">
            <v>10.517810021040001</v>
          </cell>
          <cell r="BA242">
            <v>10.937041627682245</v>
          </cell>
          <cell r="BB242">
            <v>11.391343918750822</v>
          </cell>
          <cell r="BC242">
            <v>4.1537950255095897</v>
          </cell>
          <cell r="BD242">
            <v>15.604196807496587</v>
          </cell>
          <cell r="BE242">
            <v>1.5375979187508226</v>
          </cell>
          <cell r="BF242">
            <v>3.6915580531332148</v>
          </cell>
          <cell r="BG242">
            <v>10.551369658395917</v>
          </cell>
          <cell r="BH242">
            <v>1.7248056515756227</v>
          </cell>
          <cell r="BI242">
            <v>0</v>
          </cell>
          <cell r="BJ242">
            <v>4.0085876605396122E-2</v>
          </cell>
          <cell r="BK242">
            <v>0</v>
          </cell>
          <cell r="BL242">
            <v>0</v>
          </cell>
          <cell r="BM242">
            <v>0</v>
          </cell>
          <cell r="BN242">
            <v>0</v>
          </cell>
          <cell r="BO242">
            <v>0</v>
          </cell>
          <cell r="BP242">
            <v>0</v>
          </cell>
          <cell r="BQ242">
            <v>0</v>
          </cell>
          <cell r="BR242">
            <v>0</v>
          </cell>
          <cell r="BS242">
            <v>0</v>
          </cell>
          <cell r="BT242">
            <v>0</v>
          </cell>
          <cell r="BU242">
            <v>0</v>
          </cell>
          <cell r="BV242">
            <v>2.3931628826666667</v>
          </cell>
          <cell r="BW242">
            <v>2.7179568719999998</v>
          </cell>
          <cell r="BX242">
            <v>1.9856168726471111</v>
          </cell>
          <cell r="BY242">
            <v>1.2637486814034189</v>
          </cell>
          <cell r="BZ242">
            <v>0.98439985658735474</v>
          </cell>
          <cell r="CA242">
            <v>7.9435709675102235E-3</v>
          </cell>
          <cell r="CB242">
            <v>5.6810850122130316E-3</v>
          </cell>
          <cell r="CC242">
            <v>6.0254523590403432E-3</v>
          </cell>
          <cell r="CD242">
            <v>0</v>
          </cell>
          <cell r="CE242">
            <v>0</v>
          </cell>
          <cell r="CF242">
            <v>-22.104776758765166</v>
          </cell>
          <cell r="CG242">
            <v>0</v>
          </cell>
          <cell r="CH242">
            <v>0</v>
          </cell>
          <cell r="CI242">
            <v>0</v>
          </cell>
          <cell r="CJ242">
            <v>0</v>
          </cell>
          <cell r="CK242">
            <v>0</v>
          </cell>
          <cell r="CL242">
            <v>0</v>
          </cell>
          <cell r="CM242">
            <v>0</v>
          </cell>
          <cell r="CO242">
            <v>0</v>
          </cell>
          <cell r="CQ242">
            <v>0</v>
          </cell>
          <cell r="CR242">
            <v>0.14473197282541606</v>
          </cell>
          <cell r="CS242">
            <v>0.1406232315445981</v>
          </cell>
          <cell r="CT242">
            <v>0</v>
          </cell>
          <cell r="CU242">
            <v>0</v>
          </cell>
          <cell r="CV242">
            <v>0</v>
          </cell>
          <cell r="CW242">
            <v>0</v>
          </cell>
          <cell r="CX242">
            <v>0</v>
          </cell>
          <cell r="CY242">
            <v>0</v>
          </cell>
          <cell r="CZ242">
            <v>0</v>
          </cell>
          <cell r="DA242">
            <v>0</v>
          </cell>
          <cell r="DB242">
            <v>0</v>
          </cell>
          <cell r="DC242">
            <v>0</v>
          </cell>
          <cell r="DD242">
            <v>0</v>
          </cell>
          <cell r="DE242">
            <v>0</v>
          </cell>
          <cell r="DF242">
            <v>16.652855519300843</v>
          </cell>
          <cell r="DG242">
            <v>16.392352438223959</v>
          </cell>
          <cell r="DH242">
            <v>15.271006001639106</v>
          </cell>
          <cell r="DI242">
            <v>14.921526935803804</v>
          </cell>
          <cell r="DJ242">
            <v>15.185484358066461</v>
          </cell>
          <cell r="DK242">
            <v>-1.5643147853829587</v>
          </cell>
          <cell r="DL242">
            <v>-6.8406681762776085</v>
          </cell>
          <cell r="DM242">
            <v>-2.2885137089055707</v>
          </cell>
          <cell r="DN242">
            <v>1.7689705845673087</v>
          </cell>
          <cell r="DO242">
            <v>-8.8115288067784228</v>
          </cell>
          <cell r="DP242">
            <v>-1.4673711612343845</v>
          </cell>
          <cell r="DQ242">
            <v>0</v>
          </cell>
          <cell r="DR242">
            <v>0</v>
          </cell>
          <cell r="DS242">
            <v>0</v>
          </cell>
          <cell r="DT242">
            <v>1</v>
          </cell>
          <cell r="DU242">
            <v>1</v>
          </cell>
        </row>
        <row r="243">
          <cell r="A243" t="str">
            <v>R144</v>
          </cell>
          <cell r="B243" t="str">
            <v>E1939</v>
          </cell>
          <cell r="C243" t="str">
            <v>E07000103</v>
          </cell>
          <cell r="D243" t="str">
            <v>Watford</v>
          </cell>
          <cell r="E243">
            <v>4.8313180500000001</v>
          </cell>
          <cell r="F243">
            <v>3.9096234804720003</v>
          </cell>
          <cell r="G243">
            <v>3.2165624149836063</v>
          </cell>
          <cell r="H243">
            <v>2.8453202421316015</v>
          </cell>
          <cell r="I243">
            <v>2.7936072731762756</v>
          </cell>
          <cell r="J243">
            <v>3.7578997020833331E-2</v>
          </cell>
          <cell r="K243">
            <v>3.7578997093070256E-2</v>
          </cell>
          <cell r="L243">
            <v>3.9827394933257217E-2</v>
          </cell>
          <cell r="M243">
            <v>6.2585906323689905E-2</v>
          </cell>
          <cell r="N243">
            <v>9.1034045561752361E-2</v>
          </cell>
          <cell r="O243">
            <v>7.6962200000000003</v>
          </cell>
          <cell r="P243">
            <v>7.8236646480000003</v>
          </cell>
          <cell r="Q243">
            <v>8.010395063999999</v>
          </cell>
          <cell r="R243">
            <v>8.0932919760000015</v>
          </cell>
          <cell r="S243">
            <v>8.2424392841619269</v>
          </cell>
          <cell r="T243">
            <v>0</v>
          </cell>
          <cell r="U243">
            <v>0</v>
          </cell>
          <cell r="V243">
            <v>0.16020790128000015</v>
          </cell>
          <cell r="W243">
            <v>0.40870425795612514</v>
          </cell>
          <cell r="X243">
            <v>0.67599632883410432</v>
          </cell>
          <cell r="Y243">
            <v>0</v>
          </cell>
          <cell r="Z243">
            <v>0</v>
          </cell>
          <cell r="AA243">
            <v>0</v>
          </cell>
          <cell r="AB243">
            <v>0</v>
          </cell>
          <cell r="AC243">
            <v>0</v>
          </cell>
          <cell r="AD243">
            <v>0</v>
          </cell>
          <cell r="AE243">
            <v>0</v>
          </cell>
          <cell r="AF243">
            <v>1.0259871999976087E-4</v>
          </cell>
          <cell r="AG243">
            <v>1.0676004387307343E-4</v>
          </cell>
          <cell r="AH243">
            <v>1.119892965274677E-4</v>
          </cell>
          <cell r="AI243">
            <v>7.6962200000000003</v>
          </cell>
          <cell r="AJ243">
            <v>7.8236646480000003</v>
          </cell>
          <cell r="AK243">
            <v>8.1707055639999986</v>
          </cell>
          <cell r="AL243">
            <v>8.5021029939999995</v>
          </cell>
          <cell r="AM243">
            <v>8.9185476022925574</v>
          </cell>
          <cell r="AN243">
            <v>8502102.993999999</v>
          </cell>
          <cell r="AO243">
            <v>8918547.6022925582</v>
          </cell>
          <cell r="AP243">
            <v>8502102.993999999</v>
          </cell>
          <cell r="AQ243">
            <v>9091723.2838904727</v>
          </cell>
          <cell r="AR243">
            <v>0</v>
          </cell>
          <cell r="AS243">
            <v>0.02</v>
          </cell>
          <cell r="AT243">
            <v>2.9901114424736974E-2</v>
          </cell>
          <cell r="AU243">
            <v>0</v>
          </cell>
          <cell r="AV243">
            <v>2.0012808197246157E-2</v>
          </cell>
          <cell r="AW243">
            <v>2.9901114424736974E-2</v>
          </cell>
          <cell r="AX243">
            <v>7.6962200000000003</v>
          </cell>
          <cell r="AY243">
            <v>7.8236646480000003</v>
          </cell>
          <cell r="AZ243">
            <v>8.1706029652799987</v>
          </cell>
          <cell r="BA243">
            <v>8.5019962339561257</v>
          </cell>
          <cell r="BB243">
            <v>8.9184356129960314</v>
          </cell>
          <cell r="BC243">
            <v>4.8981364797209235</v>
          </cell>
          <cell r="BD243">
            <v>15.880726031688679</v>
          </cell>
          <cell r="BE243">
            <v>1.2222156129960307</v>
          </cell>
          <cell r="BF243">
            <v>3.7535109536430467</v>
          </cell>
          <cell r="BG243">
            <v>8.2608085225507892</v>
          </cell>
          <cell r="BH243">
            <v>1.7855834707369844</v>
          </cell>
          <cell r="BI243">
            <v>0</v>
          </cell>
          <cell r="BJ243">
            <v>1.119892965274677E-4</v>
          </cell>
          <cell r="BK243">
            <v>0</v>
          </cell>
          <cell r="BL243">
            <v>0</v>
          </cell>
          <cell r="BM243">
            <v>0</v>
          </cell>
          <cell r="BN243">
            <v>0</v>
          </cell>
          <cell r="BO243">
            <v>0</v>
          </cell>
          <cell r="BP243">
            <v>0</v>
          </cell>
          <cell r="BQ243">
            <v>0</v>
          </cell>
          <cell r="BR243">
            <v>0</v>
          </cell>
          <cell r="BS243">
            <v>0</v>
          </cell>
          <cell r="BT243">
            <v>0</v>
          </cell>
          <cell r="BU243">
            <v>0</v>
          </cell>
          <cell r="BV243">
            <v>3.2799323111111116</v>
          </cell>
          <cell r="BW243">
            <v>3.5094029386666672</v>
          </cell>
          <cell r="BX243">
            <v>2.0983200148551115</v>
          </cell>
          <cell r="BY243">
            <v>1.0149031875739047</v>
          </cell>
          <cell r="BZ243">
            <v>0.72121281950390381</v>
          </cell>
          <cell r="CA243">
            <v>8.383101065043301E-3</v>
          </cell>
          <cell r="CB243">
            <v>5.9954282540276562E-3</v>
          </cell>
          <cell r="CC243">
            <v>6.3588499800702209E-3</v>
          </cell>
          <cell r="CD243">
            <v>0</v>
          </cell>
          <cell r="CE243">
            <v>0</v>
          </cell>
          <cell r="CF243">
            <v>-28.937771766394661</v>
          </cell>
          <cell r="CG243">
            <v>0</v>
          </cell>
          <cell r="CH243">
            <v>0</v>
          </cell>
          <cell r="CI243">
            <v>0</v>
          </cell>
          <cell r="CJ243">
            <v>0</v>
          </cell>
          <cell r="CK243">
            <v>0</v>
          </cell>
          <cell r="CL243">
            <v>0</v>
          </cell>
          <cell r="CM243">
            <v>0</v>
          </cell>
          <cell r="CO243">
            <v>0</v>
          </cell>
          <cell r="CQ243">
            <v>0</v>
          </cell>
          <cell r="CR243">
            <v>9.258723784254394E-2</v>
          </cell>
          <cell r="CS243">
            <v>9.2241652955699333E-2</v>
          </cell>
          <cell r="CT243">
            <v>0</v>
          </cell>
          <cell r="CU243">
            <v>0</v>
          </cell>
          <cell r="CV243">
            <v>0</v>
          </cell>
          <cell r="CW243">
            <v>0</v>
          </cell>
          <cell r="CX243">
            <v>0</v>
          </cell>
          <cell r="CY243">
            <v>0</v>
          </cell>
          <cell r="CZ243">
            <v>0</v>
          </cell>
          <cell r="DA243">
            <v>0</v>
          </cell>
          <cell r="DB243">
            <v>0</v>
          </cell>
          <cell r="DC243">
            <v>0</v>
          </cell>
          <cell r="DD243">
            <v>0</v>
          </cell>
          <cell r="DE243">
            <v>0</v>
          </cell>
          <cell r="DF243">
            <v>15.853432459196988</v>
          </cell>
          <cell r="DG243">
            <v>15.378852730328308</v>
          </cell>
          <cell r="DH243">
            <v>13.624015891707742</v>
          </cell>
          <cell r="DI243">
            <v>12.424912330029194</v>
          </cell>
          <cell r="DJ243">
            <v>12.52440174053449</v>
          </cell>
          <cell r="DK243">
            <v>-2.9935455939282374</v>
          </cell>
          <cell r="DL243">
            <v>-11.410713590877231</v>
          </cell>
          <cell r="DM243">
            <v>-8.801395794087286</v>
          </cell>
          <cell r="DN243">
            <v>0.80072525151622109</v>
          </cell>
          <cell r="DO243">
            <v>-20.998800904666183</v>
          </cell>
          <cell r="DP243">
            <v>-3.3290307186624983</v>
          </cell>
          <cell r="DQ243">
            <v>0</v>
          </cell>
          <cell r="DR243">
            <v>0</v>
          </cell>
          <cell r="DS243">
            <v>0</v>
          </cell>
          <cell r="DT243">
            <v>1</v>
          </cell>
          <cell r="DU243">
            <v>1</v>
          </cell>
        </row>
        <row r="244">
          <cell r="A244" t="str">
            <v>R137</v>
          </cell>
          <cell r="B244" t="str">
            <v>E1932</v>
          </cell>
          <cell r="C244" t="str">
            <v>E07000096</v>
          </cell>
          <cell r="D244" t="str">
            <v>Dacorum</v>
          </cell>
          <cell r="E244">
            <v>4.8086492200000004</v>
          </cell>
          <cell r="F244">
            <v>3.7319640849670002</v>
          </cell>
          <cell r="G244">
            <v>2.9221541888993365</v>
          </cell>
          <cell r="H244">
            <v>2.9022544556402261</v>
          </cell>
          <cell r="I244">
            <v>2.9687644535812918</v>
          </cell>
          <cell r="J244">
            <v>3.9935173395833336E-2</v>
          </cell>
          <cell r="K244">
            <v>3.9935173366136362E-2</v>
          </cell>
          <cell r="L244">
            <v>4.2324544144753298E-2</v>
          </cell>
          <cell r="M244">
            <v>6.6509997941755175E-2</v>
          </cell>
          <cell r="N244">
            <v>9.6741815187985067E-2</v>
          </cell>
          <cell r="O244">
            <v>9.8254975899999994</v>
          </cell>
          <cell r="P244">
            <v>9.9413620600000012</v>
          </cell>
          <cell r="Q244">
            <v>10.145181382000001</v>
          </cell>
          <cell r="R244">
            <v>10.204201588</v>
          </cell>
          <cell r="S244">
            <v>10.340561388187176</v>
          </cell>
          <cell r="T244">
            <v>0</v>
          </cell>
          <cell r="U244">
            <v>0.19882724120000003</v>
          </cell>
          <cell r="V244">
            <v>0.4098653278328</v>
          </cell>
          <cell r="W244">
            <v>0.72990998524797368</v>
          </cell>
          <cell r="X244">
            <v>1.072070604879668</v>
          </cell>
          <cell r="Y244">
            <v>0</v>
          </cell>
          <cell r="Z244">
            <v>0</v>
          </cell>
          <cell r="AA244">
            <v>0</v>
          </cell>
          <cell r="AB244">
            <v>0</v>
          </cell>
          <cell r="AC244">
            <v>0</v>
          </cell>
          <cell r="AD244">
            <v>0</v>
          </cell>
          <cell r="AE244">
            <v>7.7582758800000276E-2</v>
          </cell>
          <cell r="AF244">
            <v>0.15428867216720032</v>
          </cell>
          <cell r="AG244">
            <v>0.15982966275202382</v>
          </cell>
          <cell r="AH244">
            <v>0.16682444754155701</v>
          </cell>
          <cell r="AI244">
            <v>9.8254975899999994</v>
          </cell>
          <cell r="AJ244">
            <v>10.21777206</v>
          </cell>
          <cell r="AK244">
            <v>10.709335382000001</v>
          </cell>
          <cell r="AL244">
            <v>11.093941235999996</v>
          </cell>
          <cell r="AM244">
            <v>11.579456440608402</v>
          </cell>
          <cell r="AN244">
            <v>11093941.236</v>
          </cell>
          <cell r="AO244">
            <v>11579456.440608403</v>
          </cell>
          <cell r="AP244">
            <v>11093941.236</v>
          </cell>
          <cell r="AQ244">
            <v>11804300.254989145</v>
          </cell>
          <cell r="AR244">
            <v>0.02</v>
          </cell>
          <cell r="AS244">
            <v>0.02</v>
          </cell>
          <cell r="AT244">
            <v>2.9921508718326884E-2</v>
          </cell>
          <cell r="AU244">
            <v>2.7804037146193616E-2</v>
          </cell>
          <cell r="AV244">
            <v>2.7051885516420571E-2</v>
          </cell>
          <cell r="AW244">
            <v>2.9921508718326884E-2</v>
          </cell>
          <cell r="AX244">
            <v>9.8254975899999994</v>
          </cell>
          <cell r="AY244">
            <v>10.140189301200001</v>
          </cell>
          <cell r="AZ244">
            <v>10.555046709832801</v>
          </cell>
          <cell r="BA244">
            <v>10.934111573247973</v>
          </cell>
          <cell r="BB244">
            <v>11.412631993066844</v>
          </cell>
          <cell r="BC244">
            <v>4.3763996426526903</v>
          </cell>
          <cell r="BD244">
            <v>16.153221641234396</v>
          </cell>
          <cell r="BE244">
            <v>1.5871344030668437</v>
          </cell>
          <cell r="BF244">
            <v>3.8144518024692431</v>
          </cell>
          <cell r="BG244">
            <v>10.571087993916802</v>
          </cell>
          <cell r="BH244">
            <v>1.8453684341368959</v>
          </cell>
          <cell r="BI244">
            <v>0</v>
          </cell>
          <cell r="BJ244">
            <v>0.16682444754155701</v>
          </cell>
          <cell r="BK244">
            <v>0</v>
          </cell>
          <cell r="BL244">
            <v>0</v>
          </cell>
          <cell r="BM244">
            <v>0</v>
          </cell>
          <cell r="BN244">
            <v>0</v>
          </cell>
          <cell r="BO244">
            <v>0</v>
          </cell>
          <cell r="BP244">
            <v>0</v>
          </cell>
          <cell r="BQ244">
            <v>0</v>
          </cell>
          <cell r="BR244">
            <v>0</v>
          </cell>
          <cell r="BS244">
            <v>0</v>
          </cell>
          <cell r="BT244">
            <v>0</v>
          </cell>
          <cell r="BU244">
            <v>0</v>
          </cell>
          <cell r="BV244">
            <v>2.6107834666666667</v>
          </cell>
          <cell r="BW244">
            <v>3.4914552088888886</v>
          </cell>
          <cell r="BX244">
            <v>3.0992580221155559</v>
          </cell>
          <cell r="BY244">
            <v>2.1100472332435949</v>
          </cell>
          <cell r="BZ244">
            <v>2.1786464633628539</v>
          </cell>
          <cell r="CA244">
            <v>8.7920947486687037E-3</v>
          </cell>
          <cell r="CB244">
            <v>6.2879324559335066E-3</v>
          </cell>
          <cell r="CC244">
            <v>6.6690847555777016E-3</v>
          </cell>
          <cell r="CD244">
            <v>0</v>
          </cell>
          <cell r="CE244">
            <v>0</v>
          </cell>
          <cell r="CF244">
            <v>3.251075570180828</v>
          </cell>
          <cell r="CG244">
            <v>0</v>
          </cell>
          <cell r="CH244">
            <v>0</v>
          </cell>
          <cell r="CI244">
            <v>0</v>
          </cell>
          <cell r="CJ244">
            <v>0</v>
          </cell>
          <cell r="CK244">
            <v>0</v>
          </cell>
          <cell r="CL244">
            <v>0</v>
          </cell>
          <cell r="CM244">
            <v>0</v>
          </cell>
          <cell r="CO244">
            <v>0</v>
          </cell>
          <cell r="CQ244">
            <v>0</v>
          </cell>
          <cell r="CR244">
            <v>0.12570881441251563</v>
          </cell>
          <cell r="CS244">
            <v>0.12526983681997042</v>
          </cell>
          <cell r="CT244">
            <v>0</v>
          </cell>
          <cell r="CU244">
            <v>0</v>
          </cell>
          <cell r="CV244">
            <v>0</v>
          </cell>
          <cell r="CW244">
            <v>0</v>
          </cell>
          <cell r="CX244">
            <v>0</v>
          </cell>
          <cell r="CY244">
            <v>0</v>
          </cell>
          <cell r="CZ244">
            <v>0</v>
          </cell>
          <cell r="DA244">
            <v>0</v>
          </cell>
          <cell r="DB244">
            <v>0</v>
          </cell>
          <cell r="DC244">
            <v>0</v>
          </cell>
          <cell r="DD244">
            <v>0</v>
          </cell>
          <cell r="DE244">
            <v>0</v>
          </cell>
          <cell r="DF244">
            <v>17.293657544811168</v>
          </cell>
          <cell r="DG244">
            <v>17.613123274090476</v>
          </cell>
          <cell r="DH244">
            <v>16.905011058735194</v>
          </cell>
          <cell r="DI244">
            <v>16.17275292282557</v>
          </cell>
          <cell r="DJ244">
            <v>16.823609172740532</v>
          </cell>
          <cell r="DK244">
            <v>1.8472999621480524</v>
          </cell>
          <cell r="DL244">
            <v>-4.02036711113547</v>
          </cell>
          <cell r="DM244">
            <v>-4.3316040040757624</v>
          </cell>
          <cell r="DN244">
            <v>4.0243998843039863</v>
          </cell>
          <cell r="DO244">
            <v>-2.7180390894907425</v>
          </cell>
          <cell r="DP244">
            <v>-0.47004837207063288</v>
          </cell>
          <cell r="DQ244">
            <v>0</v>
          </cell>
          <cell r="DR244">
            <v>0</v>
          </cell>
          <cell r="DS244">
            <v>0</v>
          </cell>
          <cell r="DT244">
            <v>1</v>
          </cell>
          <cell r="DU244">
            <v>1</v>
          </cell>
        </row>
        <row r="245">
          <cell r="A245" t="str">
            <v>R168</v>
          </cell>
          <cell r="B245" t="str">
            <v>E2242</v>
          </cell>
          <cell r="C245" t="str">
            <v>E07000114</v>
          </cell>
          <cell r="D245" t="str">
            <v>Thanet</v>
          </cell>
          <cell r="E245">
            <v>8.3209768999999998</v>
          </cell>
          <cell r="F245">
            <v>7.0900957480090003</v>
          </cell>
          <cell r="G245">
            <v>6.1654080165677323</v>
          </cell>
          <cell r="H245">
            <v>5.6702956026772986</v>
          </cell>
          <cell r="I245">
            <v>5.0702850422114523</v>
          </cell>
          <cell r="J245">
            <v>6.6893449583333334E-2</v>
          </cell>
          <cell r="K245">
            <v>6.689344955175619E-2</v>
          </cell>
          <cell r="L245">
            <v>7.0895767312454477E-2</v>
          </cell>
          <cell r="M245">
            <v>0.11140763434814274</v>
          </cell>
          <cell r="N245">
            <v>0.16204746814276333</v>
          </cell>
          <cell r="O245">
            <v>8.4089799999999997</v>
          </cell>
          <cell r="P245">
            <v>8.5438052819999992</v>
          </cell>
          <cell r="Q245">
            <v>8.8331439419999995</v>
          </cell>
          <cell r="R245">
            <v>9.008699859</v>
          </cell>
          <cell r="S245">
            <v>9.2154823295300012</v>
          </cell>
          <cell r="T245">
            <v>0</v>
          </cell>
          <cell r="U245">
            <v>0.17087610564</v>
          </cell>
          <cell r="V245">
            <v>0.35685901525679992</v>
          </cell>
          <cell r="W245">
            <v>0.64401841958856165</v>
          </cell>
          <cell r="X245">
            <v>0.95502948728643644</v>
          </cell>
          <cell r="Y245">
            <v>0</v>
          </cell>
          <cell r="Z245">
            <v>0</v>
          </cell>
          <cell r="AA245">
            <v>0</v>
          </cell>
          <cell r="AB245">
            <v>0</v>
          </cell>
          <cell r="AC245">
            <v>0</v>
          </cell>
          <cell r="AD245">
            <v>0</v>
          </cell>
          <cell r="AE245">
            <v>3.0542364359999654E-2</v>
          </cell>
          <cell r="AF245">
            <v>5.9620124743200262E-2</v>
          </cell>
          <cell r="AG245">
            <v>6.2621989411438747E-2</v>
          </cell>
          <cell r="AH245">
            <v>6.5981173895268655E-2</v>
          </cell>
          <cell r="AI245">
            <v>8.4089799999999997</v>
          </cell>
          <cell r="AJ245">
            <v>8.7452237519999994</v>
          </cell>
          <cell r="AK245">
            <v>9.2496230820000012</v>
          </cell>
          <cell r="AL245">
            <v>9.7153402679999985</v>
          </cell>
          <cell r="AM245">
            <v>10.236492990711707</v>
          </cell>
          <cell r="AN245">
            <v>9715340.2679999992</v>
          </cell>
          <cell r="AO245">
            <v>10236492.990711706</v>
          </cell>
          <cell r="AP245">
            <v>9715340.2679999992</v>
          </cell>
          <cell r="AQ245">
            <v>10435259.844900282</v>
          </cell>
          <cell r="AR245">
            <v>0.02</v>
          </cell>
          <cell r="AS245">
            <v>0.02</v>
          </cell>
          <cell r="AT245">
            <v>2.9881293491608618E-2</v>
          </cell>
          <cell r="AU245">
            <v>2.3574796399485676E-2</v>
          </cell>
          <cell r="AV245">
            <v>2.3031825795645E-2</v>
          </cell>
          <cell r="AW245">
            <v>2.9881293491608618E-2</v>
          </cell>
          <cell r="AX245">
            <v>8.4089799999999997</v>
          </cell>
          <cell r="AY245">
            <v>8.7146813876399989</v>
          </cell>
          <cell r="AZ245">
            <v>9.1900029572567998</v>
          </cell>
          <cell r="BA245">
            <v>9.6527182785885621</v>
          </cell>
          <cell r="BB245">
            <v>10.170511816816438</v>
          </cell>
          <cell r="BC245">
            <v>5.364225115493471</v>
          </cell>
          <cell r="BD245">
            <v>20.948222219775026</v>
          </cell>
          <cell r="BE245">
            <v>1.761531816816438</v>
          </cell>
          <cell r="BF245">
            <v>4.8696629760139221</v>
          </cell>
          <cell r="BG245">
            <v>9.4205592035256576</v>
          </cell>
          <cell r="BH245">
            <v>2.8805650650448822</v>
          </cell>
          <cell r="BI245">
            <v>0</v>
          </cell>
          <cell r="BJ245">
            <v>6.5981173895268655E-2</v>
          </cell>
          <cell r="BK245">
            <v>0</v>
          </cell>
          <cell r="BL245">
            <v>0</v>
          </cell>
          <cell r="BM245">
            <v>0</v>
          </cell>
          <cell r="BN245">
            <v>0</v>
          </cell>
          <cell r="BO245">
            <v>0</v>
          </cell>
          <cell r="BP245">
            <v>0</v>
          </cell>
          <cell r="BQ245">
            <v>0</v>
          </cell>
          <cell r="BR245">
            <v>0</v>
          </cell>
          <cell r="BS245">
            <v>0</v>
          </cell>
          <cell r="BT245">
            <v>0</v>
          </cell>
          <cell r="BU245">
            <v>0</v>
          </cell>
          <cell r="BV245">
            <v>2.4341802577777782</v>
          </cell>
          <cell r="BW245">
            <v>2.9188085386666671</v>
          </cell>
          <cell r="BX245">
            <v>1.8791552337777777</v>
          </cell>
          <cell r="BY245">
            <v>1.0111781398463342</v>
          </cell>
          <cell r="BZ245">
            <v>0.59975783762411183</v>
          </cell>
          <cell r="CA245">
            <v>1.4854833140476054E-2</v>
          </cell>
          <cell r="CB245">
            <v>1.0623883170233077E-2</v>
          </cell>
          <cell r="CC245">
            <v>1.1267865517350135E-2</v>
          </cell>
          <cell r="CD245">
            <v>0</v>
          </cell>
          <cell r="CE245">
            <v>0</v>
          </cell>
          <cell r="CF245">
            <v>-40.687222756293437</v>
          </cell>
          <cell r="CG245">
            <v>0</v>
          </cell>
          <cell r="CH245">
            <v>0</v>
          </cell>
          <cell r="CI245">
            <v>0</v>
          </cell>
          <cell r="CJ245">
            <v>0</v>
          </cell>
          <cell r="CK245">
            <v>0</v>
          </cell>
          <cell r="CL245">
            <v>0</v>
          </cell>
          <cell r="CM245">
            <v>0</v>
          </cell>
          <cell r="CO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19.245885440501592</v>
          </cell>
          <cell r="DG245">
            <v>18.831645371397652</v>
          </cell>
          <cell r="DH245">
            <v>17.376349965175315</v>
          </cell>
          <cell r="DI245">
            <v>16.508221644871774</v>
          </cell>
          <cell r="DJ245">
            <v>16.068583338690036</v>
          </cell>
          <cell r="DK245">
            <v>-2.1523565147707036</v>
          </cell>
          <cell r="DL245">
            <v>-7.7279248707216253</v>
          </cell>
          <cell r="DM245">
            <v>-4.9960338163273281</v>
          </cell>
          <cell r="DN245">
            <v>-2.6631475857262443</v>
          </cell>
          <cell r="DO245">
            <v>-16.508994151680611</v>
          </cell>
          <cell r="DP245">
            <v>-3.1773021018115579</v>
          </cell>
          <cell r="DQ245">
            <v>0</v>
          </cell>
          <cell r="DR245">
            <v>0</v>
          </cell>
          <cell r="DS245">
            <v>1</v>
          </cell>
          <cell r="DT245">
            <v>0</v>
          </cell>
          <cell r="DU245">
            <v>1</v>
          </cell>
        </row>
        <row r="246">
          <cell r="A246" t="str">
            <v>R160</v>
          </cell>
          <cell r="B246" t="str">
            <v>E2234</v>
          </cell>
          <cell r="C246" t="str">
            <v>E07000108</v>
          </cell>
          <cell r="D246" t="str">
            <v>Dover</v>
          </cell>
          <cell r="E246">
            <v>6.029858439999999</v>
          </cell>
          <cell r="F246">
            <v>5.148714602479</v>
          </cell>
          <cell r="G246">
            <v>4.4868233194807976</v>
          </cell>
          <cell r="H246">
            <v>4.1324359103172021</v>
          </cell>
          <cell r="I246">
            <v>3.7021549662864661</v>
          </cell>
          <cell r="J246">
            <v>4.9040043499999998E-2</v>
          </cell>
          <cell r="K246">
            <v>4.904004348365703E-2</v>
          </cell>
          <cell r="L246">
            <v>5.1974169894168976E-2</v>
          </cell>
          <cell r="M246">
            <v>8.1673695547979805E-2</v>
          </cell>
          <cell r="N246">
            <v>0.1187981026152667</v>
          </cell>
          <cell r="O246">
            <v>5.9465199999999996</v>
          </cell>
          <cell r="P246">
            <v>6.0718307310000004</v>
          </cell>
          <cell r="Q246">
            <v>6.2313649560000002</v>
          </cell>
          <cell r="R246">
            <v>6.3583726229999993</v>
          </cell>
          <cell r="S246">
            <v>6.4855940163748862</v>
          </cell>
          <cell r="T246">
            <v>0</v>
          </cell>
          <cell r="U246">
            <v>0.12143661462000001</v>
          </cell>
          <cell r="V246">
            <v>0.25174714422239997</v>
          </cell>
          <cell r="W246">
            <v>0.44147429569081731</v>
          </cell>
          <cell r="X246">
            <v>0.65838457312436027</v>
          </cell>
          <cell r="Y246">
            <v>0</v>
          </cell>
          <cell r="Z246">
            <v>0</v>
          </cell>
          <cell r="AA246">
            <v>0</v>
          </cell>
          <cell r="AB246">
            <v>0</v>
          </cell>
          <cell r="AC246">
            <v>0</v>
          </cell>
          <cell r="AD246">
            <v>0</v>
          </cell>
          <cell r="AE246">
            <v>5.8010290379999011E-2</v>
          </cell>
          <cell r="AF246">
            <v>0.11657641577759838</v>
          </cell>
          <cell r="AG246">
            <v>0.12227179930918242</v>
          </cell>
          <cell r="AH246">
            <v>0.12845982075910062</v>
          </cell>
          <cell r="AI246">
            <v>5.9465199999999996</v>
          </cell>
          <cell r="AJ246">
            <v>6.2512776360000002</v>
          </cell>
          <cell r="AK246">
            <v>6.5996885159999987</v>
          </cell>
          <cell r="AL246">
            <v>6.9221187179999992</v>
          </cell>
          <cell r="AM246">
            <v>7.2724384102583475</v>
          </cell>
          <cell r="AN246">
            <v>6922118.7180000003</v>
          </cell>
          <cell r="AO246">
            <v>7272438.4102583481</v>
          </cell>
          <cell r="AP246">
            <v>6922118.7179999994</v>
          </cell>
          <cell r="AQ246">
            <v>7413650.8065740429</v>
          </cell>
          <cell r="AR246">
            <v>0.02</v>
          </cell>
          <cell r="AS246">
            <v>0.02</v>
          </cell>
          <cell r="AT246">
            <v>2.790461694571289E-2</v>
          </cell>
          <cell r="AU246">
            <v>2.9554003224073089E-2</v>
          </cell>
          <cell r="AV246">
            <v>2.8705636743215024E-2</v>
          </cell>
          <cell r="AW246">
            <v>2.790461694571289E-2</v>
          </cell>
          <cell r="AX246">
            <v>5.9465199999999996</v>
          </cell>
          <cell r="AY246">
            <v>6.1932673456200007</v>
          </cell>
          <cell r="AZ246">
            <v>6.4831121002224004</v>
          </cell>
          <cell r="BA246">
            <v>6.7998469186908173</v>
          </cell>
          <cell r="BB246">
            <v>7.1439785894992465</v>
          </cell>
          <cell r="BC246">
            <v>5.0608737950042695</v>
          </cell>
          <cell r="BD246">
            <v>20.137132129367199</v>
          </cell>
          <cell r="BE246">
            <v>1.1974585894992464</v>
          </cell>
          <cell r="BF246">
            <v>4.69340265575513</v>
          </cell>
          <cell r="BG246">
            <v>6.6171963086282144</v>
          </cell>
          <cell r="BH246">
            <v>2.7076479331292536</v>
          </cell>
          <cell r="BI246">
            <v>0</v>
          </cell>
          <cell r="BJ246">
            <v>0.12845982075910062</v>
          </cell>
          <cell r="BK246">
            <v>0</v>
          </cell>
          <cell r="BL246">
            <v>0</v>
          </cell>
          <cell r="BM246">
            <v>0</v>
          </cell>
          <cell r="BN246">
            <v>0</v>
          </cell>
          <cell r="BO246">
            <v>0</v>
          </cell>
          <cell r="BP246">
            <v>0</v>
          </cell>
          <cell r="BQ246">
            <v>0</v>
          </cell>
          <cell r="BR246">
            <v>0</v>
          </cell>
          <cell r="BS246">
            <v>0</v>
          </cell>
          <cell r="BT246">
            <v>0</v>
          </cell>
          <cell r="BU246">
            <v>0</v>
          </cell>
          <cell r="BV246">
            <v>1.5705776666666669</v>
          </cell>
          <cell r="BW246">
            <v>1.898901161777778</v>
          </cell>
          <cell r="BX246">
            <v>1.8653200642275558</v>
          </cell>
          <cell r="BY246">
            <v>1.5153027585210519</v>
          </cell>
          <cell r="BZ246">
            <v>1.7285873947660411</v>
          </cell>
          <cell r="CA246">
            <v>1.0796615425560447E-2</v>
          </cell>
          <cell r="CB246">
            <v>7.7215260400706597E-3</v>
          </cell>
          <cell r="CC246">
            <v>8.1895777291689214E-3</v>
          </cell>
          <cell r="CD246">
            <v>0</v>
          </cell>
          <cell r="CE246">
            <v>0</v>
          </cell>
          <cell r="CF246">
            <v>14.075380978858432</v>
          </cell>
          <cell r="CG246">
            <v>0</v>
          </cell>
          <cell r="CH246">
            <v>0</v>
          </cell>
          <cell r="CI246">
            <v>0</v>
          </cell>
          <cell r="CJ246">
            <v>0</v>
          </cell>
          <cell r="CK246">
            <v>0</v>
          </cell>
          <cell r="CL246">
            <v>0</v>
          </cell>
          <cell r="CM246">
            <v>0</v>
          </cell>
          <cell r="CO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13.606792765592228</v>
          </cell>
          <cell r="DG246">
            <v>13.355654969780504</v>
          </cell>
          <cell r="DH246">
            <v>13.011995647331689</v>
          </cell>
          <cell r="DI246">
            <v>12.651531082386235</v>
          </cell>
          <cell r="DJ246">
            <v>12.821978873926122</v>
          </cell>
          <cell r="DK246">
            <v>-1.8456795817952121</v>
          </cell>
          <cell r="DL246">
            <v>-2.5731371709317497</v>
          </cell>
          <cell r="DM246">
            <v>-2.7702481211586694</v>
          </cell>
          <cell r="DN246">
            <v>1.3472503085194765</v>
          </cell>
          <cell r="DO246">
            <v>-5.7678095432649013</v>
          </cell>
          <cell r="DP246">
            <v>-0.78481389166610693</v>
          </cell>
          <cell r="DQ246">
            <v>0</v>
          </cell>
          <cell r="DR246">
            <v>0</v>
          </cell>
          <cell r="DS246">
            <v>1</v>
          </cell>
          <cell r="DT246">
            <v>0</v>
          </cell>
          <cell r="DU246">
            <v>1</v>
          </cell>
        </row>
        <row r="247">
          <cell r="A247" t="str">
            <v>R158</v>
          </cell>
          <cell r="B247" t="str">
            <v>E2232</v>
          </cell>
          <cell r="C247" t="str">
            <v>E07000106</v>
          </cell>
          <cell r="D247" t="str">
            <v>Canterbury</v>
          </cell>
          <cell r="E247">
            <v>7.4929777699999995</v>
          </cell>
          <cell r="F247">
            <v>6.2839647985380003</v>
          </cell>
          <cell r="G247">
            <v>5.375515979881226</v>
          </cell>
          <cell r="H247">
            <v>4.889054182182373</v>
          </cell>
          <cell r="I247">
            <v>4.6122010423771682</v>
          </cell>
          <cell r="J247">
            <v>6.2042324750000002E-2</v>
          </cell>
          <cell r="K247">
            <v>6.2042324713423559E-2</v>
          </cell>
          <cell r="L247">
            <v>6.5754393679510026E-2</v>
          </cell>
          <cell r="M247">
            <v>0.10332833292494432</v>
          </cell>
          <cell r="N247">
            <v>0.15029575698174072</v>
          </cell>
          <cell r="O247">
            <v>8.9397500000000001</v>
          </cell>
          <cell r="P247">
            <v>9.0793196640000016</v>
          </cell>
          <cell r="Q247">
            <v>9.2609727119999992</v>
          </cell>
          <cell r="R247">
            <v>9.4045454640000017</v>
          </cell>
          <cell r="S247">
            <v>9.5562399322628639</v>
          </cell>
          <cell r="T247">
            <v>0</v>
          </cell>
          <cell r="U247">
            <v>0.18158639328000001</v>
          </cell>
          <cell r="V247">
            <v>0.37414329756479991</v>
          </cell>
          <cell r="W247">
            <v>0.67162217362419585</v>
          </cell>
          <cell r="X247">
            <v>0.9896162379024146</v>
          </cell>
          <cell r="Y247">
            <v>0</v>
          </cell>
          <cell r="Z247">
            <v>0</v>
          </cell>
          <cell r="AA247">
            <v>0</v>
          </cell>
          <cell r="AB247">
            <v>0</v>
          </cell>
          <cell r="AC247">
            <v>0</v>
          </cell>
          <cell r="AD247">
            <v>0</v>
          </cell>
          <cell r="AE247">
            <v>5.5753236719998843E-2</v>
          </cell>
          <cell r="AF247">
            <v>0.11003303243519831</v>
          </cell>
          <cell r="AG247">
            <v>0.11506984237580206</v>
          </cell>
          <cell r="AH247">
            <v>0.12043368578819345</v>
          </cell>
          <cell r="AI247">
            <v>8.9397500000000001</v>
          </cell>
          <cell r="AJ247">
            <v>9.316659293999999</v>
          </cell>
          <cell r="AK247">
            <v>9.745149041999996</v>
          </cell>
          <cell r="AL247">
            <v>10.191237479999998</v>
          </cell>
          <cell r="AM247">
            <v>10.666289855953472</v>
          </cell>
          <cell r="AN247">
            <v>10191237.480000002</v>
          </cell>
          <cell r="AO247">
            <v>10666289.855953475</v>
          </cell>
          <cell r="AP247">
            <v>10191237.48</v>
          </cell>
          <cell r="AQ247">
            <v>10873402.280340919</v>
          </cell>
          <cell r="AR247">
            <v>0.02</v>
          </cell>
          <cell r="AS247">
            <v>0.02</v>
          </cell>
          <cell r="AT247">
            <v>2.9810298102981081E-2</v>
          </cell>
          <cell r="AU247">
            <v>2.6140684410646431E-2</v>
          </cell>
          <cell r="AV247">
            <v>2.5474756831866507E-2</v>
          </cell>
          <cell r="AW247">
            <v>2.9810298102981081E-2</v>
          </cell>
          <cell r="AX247">
            <v>8.9397500000000001</v>
          </cell>
          <cell r="AY247">
            <v>9.2609060572799997</v>
          </cell>
          <cell r="AZ247">
            <v>9.6351160095647987</v>
          </cell>
          <cell r="BA247">
            <v>10.076167637624197</v>
          </cell>
          <cell r="BB247">
            <v>10.545856170165278</v>
          </cell>
          <cell r="BC247">
            <v>4.6613806898892216</v>
          </cell>
          <cell r="BD247">
            <v>17.965895804304125</v>
          </cell>
          <cell r="BE247">
            <v>1.6061061701652781</v>
          </cell>
          <cell r="BF247">
            <v>4.217132012516811</v>
          </cell>
          <cell r="BG247">
            <v>9.7682264366127161</v>
          </cell>
          <cell r="BH247">
            <v>2.2404108741958639</v>
          </cell>
          <cell r="BI247">
            <v>0</v>
          </cell>
          <cell r="BJ247">
            <v>0.12043368578819345</v>
          </cell>
          <cell r="BK247">
            <v>0</v>
          </cell>
          <cell r="BL247">
            <v>0</v>
          </cell>
          <cell r="BM247">
            <v>0</v>
          </cell>
          <cell r="BN247">
            <v>0</v>
          </cell>
          <cell r="BO247">
            <v>0</v>
          </cell>
          <cell r="BP247">
            <v>0</v>
          </cell>
          <cell r="BQ247">
            <v>0</v>
          </cell>
          <cell r="BR247">
            <v>0</v>
          </cell>
          <cell r="BS247">
            <v>0</v>
          </cell>
          <cell r="BT247">
            <v>0</v>
          </cell>
          <cell r="BU247">
            <v>0</v>
          </cell>
          <cell r="BV247">
            <v>3.002717960888889</v>
          </cell>
          <cell r="BW247">
            <v>3.3043708835555559</v>
          </cell>
          <cell r="BX247">
            <v>2.410338965333334</v>
          </cell>
          <cell r="BY247">
            <v>1.05735475065315</v>
          </cell>
          <cell r="BZ247">
            <v>1.7670850945013734</v>
          </cell>
          <cell r="CA247">
            <v>1.3659186910421884E-2</v>
          </cell>
          <cell r="CB247">
            <v>9.768780609275057E-3</v>
          </cell>
          <cell r="CC247">
            <v>1.0360929653502033E-2</v>
          </cell>
          <cell r="CD247">
            <v>0</v>
          </cell>
          <cell r="CE247">
            <v>0</v>
          </cell>
          <cell r="CF247">
            <v>67.123199986552123</v>
          </cell>
          <cell r="CG247">
            <v>0</v>
          </cell>
          <cell r="CH247">
            <v>0</v>
          </cell>
          <cell r="CI247">
            <v>0</v>
          </cell>
          <cell r="CJ247">
            <v>0</v>
          </cell>
          <cell r="CK247">
            <v>0</v>
          </cell>
          <cell r="CL247">
            <v>0</v>
          </cell>
          <cell r="CM247">
            <v>0</v>
          </cell>
          <cell r="CO247">
            <v>0</v>
          </cell>
          <cell r="CQ247">
            <v>0</v>
          </cell>
          <cell r="CR247">
            <v>2.1156923575493643E-2</v>
          </cell>
          <cell r="CS247">
            <v>2.1067280544106493E-2</v>
          </cell>
          <cell r="CT247">
            <v>0</v>
          </cell>
          <cell r="CU247">
            <v>0</v>
          </cell>
          <cell r="CV247">
            <v>0</v>
          </cell>
          <cell r="CW247">
            <v>0</v>
          </cell>
          <cell r="CX247">
            <v>0</v>
          </cell>
          <cell r="CY247">
            <v>0</v>
          </cell>
          <cell r="CZ247">
            <v>0</v>
          </cell>
          <cell r="DA247">
            <v>0</v>
          </cell>
          <cell r="DB247">
            <v>0</v>
          </cell>
          <cell r="DC247">
            <v>0</v>
          </cell>
          <cell r="DD247">
            <v>0</v>
          </cell>
          <cell r="DE247">
            <v>0</v>
          </cell>
          <cell r="DF247">
            <v>19.511147242549306</v>
          </cell>
          <cell r="DG247">
            <v>18.997963004991746</v>
          </cell>
          <cell r="DH247">
            <v>17.628186591091676</v>
          </cell>
          <cell r="DI247">
            <v>16.240974745760465</v>
          </cell>
          <cell r="DJ247">
            <v>17.195871749813755</v>
          </cell>
          <cell r="DK247">
            <v>-2.6302104698304185</v>
          </cell>
          <cell r="DL247">
            <v>-7.2101225459811573</v>
          </cell>
          <cell r="DM247">
            <v>-7.8692827430827954</v>
          </cell>
          <cell r="DN247">
            <v>5.879554761961292</v>
          </cell>
          <cell r="DO247">
            <v>-11.866424172569779</v>
          </cell>
          <cell r="DP247">
            <v>-2.3152754927355534</v>
          </cell>
          <cell r="DQ247">
            <v>0</v>
          </cell>
          <cell r="DR247">
            <v>0</v>
          </cell>
          <cell r="DS247">
            <v>1</v>
          </cell>
          <cell r="DT247">
            <v>0</v>
          </cell>
          <cell r="DU247">
            <v>1</v>
          </cell>
        </row>
        <row r="248">
          <cell r="A248" t="str">
            <v>R169</v>
          </cell>
          <cell r="B248" t="str">
            <v>E2243</v>
          </cell>
          <cell r="C248" t="str">
            <v>E07000115</v>
          </cell>
          <cell r="D248" t="str">
            <v>Tonbridge And Malling</v>
          </cell>
          <cell r="E248">
            <v>3.6792925999999997</v>
          </cell>
          <cell r="F248">
            <v>2.7615669172310002</v>
          </cell>
          <cell r="G248">
            <v>2.1495315891194595</v>
          </cell>
          <cell r="H248">
            <v>2.2141097913676835</v>
          </cell>
          <cell r="I248">
            <v>2.2648498074192949</v>
          </cell>
          <cell r="J248">
            <v>3.04662666875E-2</v>
          </cell>
          <cell r="K248">
            <v>3.0466266732088847E-2</v>
          </cell>
          <cell r="L248">
            <v>3.2289101124112055E-2</v>
          </cell>
          <cell r="M248">
            <v>5.0740016052176075E-2</v>
          </cell>
          <cell r="N248">
            <v>7.3803659712237707E-2</v>
          </cell>
          <cell r="O248">
            <v>8.7943005200000002</v>
          </cell>
          <cell r="P248">
            <v>8.9309512919999996</v>
          </cell>
          <cell r="Q248">
            <v>9.1652825389999997</v>
          </cell>
          <cell r="R248">
            <v>9.3613429949999993</v>
          </cell>
          <cell r="S248">
            <v>9.5650997795590733</v>
          </cell>
          <cell r="T248">
            <v>0</v>
          </cell>
          <cell r="U248">
            <v>0.17861902584</v>
          </cell>
          <cell r="V248">
            <v>0.37027741457559987</v>
          </cell>
          <cell r="W248">
            <v>0.66963002652515502</v>
          </cell>
          <cell r="X248">
            <v>0.99168418026867799</v>
          </cell>
          <cell r="Y248">
            <v>0</v>
          </cell>
          <cell r="Z248">
            <v>0</v>
          </cell>
          <cell r="AA248">
            <v>0</v>
          </cell>
          <cell r="AB248">
            <v>0</v>
          </cell>
          <cell r="AC248">
            <v>0</v>
          </cell>
          <cell r="AD248">
            <v>0</v>
          </cell>
          <cell r="AE248">
            <v>5.9526974159999677E-2</v>
          </cell>
          <cell r="AF248">
            <v>0.11851158542439902</v>
          </cell>
          <cell r="AG248">
            <v>0.12466876847484416</v>
          </cell>
          <cell r="AH248">
            <v>0.13120374788193834</v>
          </cell>
          <cell r="AI248">
            <v>8.7943005200000002</v>
          </cell>
          <cell r="AJ248">
            <v>9.1690972919999982</v>
          </cell>
          <cell r="AK248">
            <v>9.6540715389999967</v>
          </cell>
          <cell r="AL248">
            <v>10.155641789999997</v>
          </cell>
          <cell r="AM248">
            <v>10.687987707709691</v>
          </cell>
          <cell r="AN248">
            <v>10155641.789999999</v>
          </cell>
          <cell r="AO248">
            <v>10687987.707709692</v>
          </cell>
          <cell r="AP248">
            <v>10155641.789999999</v>
          </cell>
          <cell r="AQ248">
            <v>10895521.449606968</v>
          </cell>
          <cell r="AR248">
            <v>0.02</v>
          </cell>
          <cell r="AS248">
            <v>0.02</v>
          </cell>
          <cell r="AT248">
            <v>2.992253556781943E-2</v>
          </cell>
          <cell r="AU248">
            <v>2.6665244520292175E-2</v>
          </cell>
          <cell r="AV248">
            <v>2.5972676744065337E-2</v>
          </cell>
          <cell r="AW248">
            <v>2.992253556781943E-2</v>
          </cell>
          <cell r="AX248">
            <v>8.7943005200000002</v>
          </cell>
          <cell r="AY248">
            <v>9.1095703178399994</v>
          </cell>
          <cell r="AZ248">
            <v>9.5355599535755982</v>
          </cell>
          <cell r="BA248">
            <v>10.030973021525154</v>
          </cell>
          <cell r="BB248">
            <v>10.556783959827753</v>
          </cell>
          <cell r="BC248">
            <v>5.2418737162813365</v>
          </cell>
          <cell r="BD248">
            <v>20.041200955317745</v>
          </cell>
          <cell r="BE248">
            <v>1.7624834398277531</v>
          </cell>
          <cell r="BF248">
            <v>4.6724966093335318</v>
          </cell>
          <cell r="BG248">
            <v>9.7783484335518267</v>
          </cell>
          <cell r="BH248">
            <v>2.6871384186701208</v>
          </cell>
          <cell r="BI248">
            <v>0</v>
          </cell>
          <cell r="BJ248">
            <v>0.13120374788193834</v>
          </cell>
          <cell r="BK248">
            <v>0</v>
          </cell>
          <cell r="BL248">
            <v>0</v>
          </cell>
          <cell r="BM248">
            <v>0</v>
          </cell>
          <cell r="BN248">
            <v>0</v>
          </cell>
          <cell r="BO248">
            <v>0</v>
          </cell>
          <cell r="BP248">
            <v>0</v>
          </cell>
          <cell r="BQ248">
            <v>0</v>
          </cell>
          <cell r="BR248">
            <v>0</v>
          </cell>
          <cell r="BS248">
            <v>0</v>
          </cell>
          <cell r="BT248">
            <v>0</v>
          </cell>
          <cell r="BU248">
            <v>0</v>
          </cell>
          <cell r="BV248">
            <v>3.1011531191111112</v>
          </cell>
          <cell r="BW248">
            <v>3.843083392888889</v>
          </cell>
          <cell r="BX248">
            <v>3.4850527248711112</v>
          </cell>
          <cell r="BY248">
            <v>3.334128161398926</v>
          </cell>
          <cell r="BZ248">
            <v>3.4574278942265892</v>
          </cell>
          <cell r="CA248">
            <v>6.7074280932992907E-3</v>
          </cell>
          <cell r="CB248">
            <v>4.7970200514596446E-3</v>
          </cell>
          <cell r="CC248">
            <v>5.0877984968177555E-3</v>
          </cell>
          <cell r="CD248">
            <v>0</v>
          </cell>
          <cell r="CE248">
            <v>0</v>
          </cell>
          <cell r="CF248">
            <v>3.6981101763025714</v>
          </cell>
          <cell r="CG248">
            <v>0</v>
          </cell>
          <cell r="CH248">
            <v>0</v>
          </cell>
          <cell r="CI248">
            <v>0</v>
          </cell>
          <cell r="CJ248">
            <v>0</v>
          </cell>
          <cell r="CK248">
            <v>0</v>
          </cell>
          <cell r="CL248">
            <v>0</v>
          </cell>
          <cell r="CM248">
            <v>0</v>
          </cell>
          <cell r="CO248">
            <v>0</v>
          </cell>
          <cell r="CQ248">
            <v>0</v>
          </cell>
          <cell r="CR248">
            <v>0.13482906922463958</v>
          </cell>
          <cell r="CS248">
            <v>0.11720080174192668</v>
          </cell>
          <cell r="CT248">
            <v>0</v>
          </cell>
          <cell r="CU248">
            <v>0</v>
          </cell>
          <cell r="CV248">
            <v>0</v>
          </cell>
          <cell r="CW248">
            <v>0</v>
          </cell>
          <cell r="CX248">
            <v>0</v>
          </cell>
          <cell r="CY248">
            <v>0</v>
          </cell>
          <cell r="CZ248">
            <v>0</v>
          </cell>
          <cell r="DA248">
            <v>0</v>
          </cell>
          <cell r="DB248">
            <v>0</v>
          </cell>
          <cell r="DC248">
            <v>0</v>
          </cell>
          <cell r="DD248">
            <v>0</v>
          </cell>
          <cell r="DE248">
            <v>0</v>
          </cell>
          <cell r="DF248">
            <v>15.61191993389191</v>
          </cell>
          <cell r="DG248">
            <v>15.943839958128072</v>
          </cell>
          <cell r="DH248">
            <v>15.443233554353423</v>
          </cell>
          <cell r="DI248">
            <v>15.754619758818784</v>
          </cell>
          <cell r="DJ248">
            <v>16.484069069067814</v>
          </cell>
          <cell r="DK248">
            <v>2.1260679380989966</v>
          </cell>
          <cell r="DL248">
            <v>-3.1398107676027132</v>
          </cell>
          <cell r="DM248">
            <v>2.0163277552555092</v>
          </cell>
          <cell r="DN248">
            <v>4.6300661102323115</v>
          </cell>
          <cell r="DO248">
            <v>5.5864310018818086</v>
          </cell>
          <cell r="DP248">
            <v>0.87214913517590431</v>
          </cell>
          <cell r="DQ248">
            <v>0</v>
          </cell>
          <cell r="DR248">
            <v>0</v>
          </cell>
          <cell r="DS248">
            <v>1</v>
          </cell>
          <cell r="DT248">
            <v>0</v>
          </cell>
          <cell r="DU248">
            <v>1</v>
          </cell>
        </row>
        <row r="249">
          <cell r="A249" t="str">
            <v>R165</v>
          </cell>
          <cell r="B249" t="str">
            <v>E2239</v>
          </cell>
          <cell r="C249" t="str">
            <v>E07000111</v>
          </cell>
          <cell r="D249" t="str">
            <v>Sevenoaks</v>
          </cell>
          <cell r="E249">
            <v>3.6977461900000002</v>
          </cell>
          <cell r="F249">
            <v>2.7415981106230003</v>
          </cell>
          <cell r="G249">
            <v>2.1518602799303368</v>
          </cell>
          <cell r="H249">
            <v>2.2165084428466986</v>
          </cell>
          <cell r="I249">
            <v>2.2673034279954929</v>
          </cell>
          <cell r="J249">
            <v>3.0499272270833332E-2</v>
          </cell>
          <cell r="K249">
            <v>3.0499272302111573E-2</v>
          </cell>
          <cell r="L249">
            <v>3.2324081458181025E-2</v>
          </cell>
          <cell r="M249">
            <v>5.0794985148570171E-2</v>
          </cell>
          <cell r="N249">
            <v>7.3883614761563909E-2</v>
          </cell>
          <cell r="O249">
            <v>9.2980789999999995</v>
          </cell>
          <cell r="P249">
            <v>9.4305136590000007</v>
          </cell>
          <cell r="Q249">
            <v>9.5243834879999998</v>
          </cell>
          <cell r="R249">
            <v>9.6247723230000002</v>
          </cell>
          <cell r="S249">
            <v>9.7376474114216833</v>
          </cell>
          <cell r="T249">
            <v>0</v>
          </cell>
          <cell r="U249">
            <v>0.18861027317999998</v>
          </cell>
          <cell r="V249">
            <v>0.38478509291519991</v>
          </cell>
          <cell r="W249">
            <v>0.68662690010259364</v>
          </cell>
          <cell r="X249">
            <v>1.007649160885604</v>
          </cell>
          <cell r="Y249">
            <v>0</v>
          </cell>
          <cell r="Z249">
            <v>0</v>
          </cell>
          <cell r="AA249">
            <v>0</v>
          </cell>
          <cell r="AB249">
            <v>0</v>
          </cell>
          <cell r="AC249">
            <v>0</v>
          </cell>
          <cell r="AD249">
            <v>0</v>
          </cell>
          <cell r="AE249">
            <v>5.3423441819998828E-2</v>
          </cell>
          <cell r="AF249">
            <v>0.10410066708479934</v>
          </cell>
          <cell r="AG249">
            <v>0.10832629689740514</v>
          </cell>
          <cell r="AH249">
            <v>0.1128846009700116</v>
          </cell>
          <cell r="AI249">
            <v>9.2980789999999995</v>
          </cell>
          <cell r="AJ249">
            <v>9.6725473740000005</v>
          </cell>
          <cell r="AK249">
            <v>10.013269248</v>
          </cell>
          <cell r="AL249">
            <v>10.41972552</v>
          </cell>
          <cell r="AM249">
            <v>10.858181173277298</v>
          </cell>
          <cell r="AN249">
            <v>10419725.520000001</v>
          </cell>
          <cell r="AO249">
            <v>10858181.173277302</v>
          </cell>
          <cell r="AP249">
            <v>10419725.520000001</v>
          </cell>
          <cell r="AQ249">
            <v>11069019.642661326</v>
          </cell>
          <cell r="AR249">
            <v>0.02</v>
          </cell>
          <cell r="AS249">
            <v>0.02</v>
          </cell>
          <cell r="AT249">
            <v>2.9738126941855292E-2</v>
          </cell>
          <cell r="AU249">
            <v>2.5664955669622014E-2</v>
          </cell>
          <cell r="AV249">
            <v>2.5022747952684332E-2</v>
          </cell>
          <cell r="AW249">
            <v>2.9738126941855292E-2</v>
          </cell>
          <cell r="AX249">
            <v>9.2980789999999995</v>
          </cell>
          <cell r="AY249">
            <v>9.6191239321800008</v>
          </cell>
          <cell r="AZ249">
            <v>9.9091685809151997</v>
          </cell>
          <cell r="BA249">
            <v>10.311399223102594</v>
          </cell>
          <cell r="BB249">
            <v>10.745296572307288</v>
          </cell>
          <cell r="BC249">
            <v>4.2079386106257051</v>
          </cell>
          <cell r="BD249">
            <v>15.564694301987398</v>
          </cell>
          <cell r="BE249">
            <v>1.4472175723072869</v>
          </cell>
          <cell r="BF249">
            <v>3.6826989428471402</v>
          </cell>
          <cell r="BG249">
            <v>9.9529605138935846</v>
          </cell>
          <cell r="BH249">
            <v>1.7161145749921669</v>
          </cell>
          <cell r="BI249">
            <v>0</v>
          </cell>
          <cell r="BJ249">
            <v>0.1128846009700116</v>
          </cell>
          <cell r="BK249">
            <v>0</v>
          </cell>
          <cell r="BL249">
            <v>0</v>
          </cell>
          <cell r="BM249">
            <v>0</v>
          </cell>
          <cell r="BN249">
            <v>0</v>
          </cell>
          <cell r="BO249">
            <v>0</v>
          </cell>
          <cell r="BP249">
            <v>0</v>
          </cell>
          <cell r="BQ249">
            <v>0</v>
          </cell>
          <cell r="BR249">
            <v>0</v>
          </cell>
          <cell r="BS249">
            <v>0</v>
          </cell>
          <cell r="BT249">
            <v>0</v>
          </cell>
          <cell r="BU249">
            <v>0</v>
          </cell>
          <cell r="BV249">
            <v>1.8184337031111111</v>
          </cell>
          <cell r="BW249">
            <v>2.2025132995555556</v>
          </cell>
          <cell r="BX249">
            <v>1.7508595898026671</v>
          </cell>
          <cell r="BY249">
            <v>1.3199629432937872</v>
          </cell>
          <cell r="BZ249">
            <v>1.2198181208112346</v>
          </cell>
          <cell r="CA249">
            <v>6.7146945723059702E-3</v>
          </cell>
          <cell r="CB249">
            <v>4.8022168936790004E-3</v>
          </cell>
          <cell r="CC249">
            <v>5.0933103532928587E-3</v>
          </cell>
          <cell r="CD249">
            <v>0</v>
          </cell>
          <cell r="CE249">
            <v>0</v>
          </cell>
          <cell r="CF249">
            <v>-7.5869419661626747</v>
          </cell>
          <cell r="CG249">
            <v>0</v>
          </cell>
          <cell r="CH249">
            <v>0</v>
          </cell>
          <cell r="CI249">
            <v>0</v>
          </cell>
          <cell r="CJ249">
            <v>0</v>
          </cell>
          <cell r="CK249">
            <v>0</v>
          </cell>
          <cell r="CL249">
            <v>0</v>
          </cell>
          <cell r="CM249">
            <v>0</v>
          </cell>
          <cell r="CO249">
            <v>0</v>
          </cell>
          <cell r="CQ249">
            <v>0</v>
          </cell>
          <cell r="CR249">
            <v>0.1518916504371759</v>
          </cell>
          <cell r="CS249">
            <v>0.12298367379974359</v>
          </cell>
          <cell r="CT249">
            <v>0</v>
          </cell>
          <cell r="CU249">
            <v>0</v>
          </cell>
          <cell r="CV249">
            <v>0</v>
          </cell>
          <cell r="CW249">
            <v>0</v>
          </cell>
          <cell r="CX249">
            <v>0</v>
          </cell>
          <cell r="CY249">
            <v>0</v>
          </cell>
          <cell r="CZ249">
            <v>0</v>
          </cell>
          <cell r="DA249">
            <v>0</v>
          </cell>
          <cell r="DB249">
            <v>0</v>
          </cell>
          <cell r="DC249">
            <v>0</v>
          </cell>
          <cell r="DD249">
            <v>0</v>
          </cell>
          <cell r="DE249">
            <v>0</v>
          </cell>
          <cell r="DF249">
            <v>14.851472859954251</v>
          </cell>
          <cell r="DG249">
            <v>14.803851923811521</v>
          </cell>
          <cell r="DH249">
            <v>14.076390183344222</v>
          </cell>
          <cell r="DI249">
            <v>14.006991891289056</v>
          </cell>
          <cell r="DJ249">
            <v>14.419186336845589</v>
          </cell>
          <cell r="DK249">
            <v>-0.32064790200798665</v>
          </cell>
          <cell r="DL249">
            <v>-4.9140030865696627</v>
          </cell>
          <cell r="DM249">
            <v>-0.49301199491671444</v>
          </cell>
          <cell r="DN249">
            <v>2.9427763559489062</v>
          </cell>
          <cell r="DO249">
            <v>-2.9107316640242797</v>
          </cell>
          <cell r="DP249">
            <v>-0.43228652310866117</v>
          </cell>
          <cell r="DQ249">
            <v>0</v>
          </cell>
          <cell r="DR249">
            <v>0</v>
          </cell>
          <cell r="DS249">
            <v>1</v>
          </cell>
          <cell r="DT249">
            <v>0</v>
          </cell>
          <cell r="DU249">
            <v>1</v>
          </cell>
        </row>
        <row r="250">
          <cell r="A250" t="str">
            <v>R159</v>
          </cell>
          <cell r="B250" t="str">
            <v>E2233</v>
          </cell>
          <cell r="C250" t="str">
            <v>E07000107</v>
          </cell>
          <cell r="D250" t="str">
            <v>Dartford</v>
          </cell>
          <cell r="E250">
            <v>4.4979445399999998</v>
          </cell>
          <cell r="F250">
            <v>3.7687617851989996</v>
          </cell>
          <cell r="G250">
            <v>3.2207799423550565</v>
          </cell>
          <cell r="H250">
            <v>2.9273254420206865</v>
          </cell>
          <cell r="I250">
            <v>2.6723658345359733</v>
          </cell>
          <cell r="J250">
            <v>3.5948083645833337E-2</v>
          </cell>
          <cell r="K250">
            <v>3.5948083645076449E-2</v>
          </cell>
          <cell r="L250">
            <v>3.8098901918014197E-2</v>
          </cell>
          <cell r="M250">
            <v>5.9869703014022307E-2</v>
          </cell>
          <cell r="N250">
            <v>8.7083204384064292E-2</v>
          </cell>
          <cell r="O250">
            <v>5.4130010000000004</v>
          </cell>
          <cell r="P250">
            <v>5.5781847000000004</v>
          </cell>
          <cell r="Q250">
            <v>5.7560552100000013</v>
          </cell>
          <cell r="R250">
            <v>5.9760027899999999</v>
          </cell>
          <cell r="S250">
            <v>6.1668812667340704</v>
          </cell>
          <cell r="T250">
            <v>0</v>
          </cell>
          <cell r="U250">
            <v>0</v>
          </cell>
          <cell r="V250">
            <v>0.11512110420000012</v>
          </cell>
          <cell r="W250">
            <v>0.29928078315603257</v>
          </cell>
          <cell r="X250">
            <v>0.50311169892553542</v>
          </cell>
          <cell r="Y250">
            <v>0</v>
          </cell>
          <cell r="Z250">
            <v>0</v>
          </cell>
          <cell r="AA250">
            <v>0</v>
          </cell>
          <cell r="AB250">
            <v>0</v>
          </cell>
          <cell r="AC250">
            <v>0</v>
          </cell>
          <cell r="AD250">
            <v>0</v>
          </cell>
          <cell r="AE250">
            <v>0</v>
          </cell>
          <cell r="AF250">
            <v>5.9786650799999251E-2</v>
          </cell>
          <cell r="AG250">
            <v>6.3901706843967052E-2</v>
          </cell>
          <cell r="AH250">
            <v>6.7921063673707108E-2</v>
          </cell>
          <cell r="AI250">
            <v>5.4130010000000004</v>
          </cell>
          <cell r="AJ250">
            <v>5.5781847000000004</v>
          </cell>
          <cell r="AK250">
            <v>5.930962965</v>
          </cell>
          <cell r="AL250">
            <v>6.3391852799999997</v>
          </cell>
          <cell r="AM250">
            <v>6.7379140293333117</v>
          </cell>
          <cell r="AN250">
            <v>6339185.2800000003</v>
          </cell>
          <cell r="AO250">
            <v>6737914.029333313</v>
          </cell>
          <cell r="AP250">
            <v>6339185.2800000003</v>
          </cell>
          <cell r="AQ250">
            <v>6868747.311456291</v>
          </cell>
          <cell r="AR250">
            <v>0</v>
          </cell>
          <cell r="AS250">
            <v>0.02</v>
          </cell>
          <cell r="AT250">
            <v>2.9490616621983934E-2</v>
          </cell>
          <cell r="AU250">
            <v>0</v>
          </cell>
          <cell r="AV250">
            <v>3.0386740331491691E-2</v>
          </cell>
          <cell r="AW250">
            <v>2.9490616621983934E-2</v>
          </cell>
          <cell r="AX250">
            <v>5.4130010000000004</v>
          </cell>
          <cell r="AY250">
            <v>5.5781847000000004</v>
          </cell>
          <cell r="AZ250">
            <v>5.8711763142000004</v>
          </cell>
          <cell r="BA250">
            <v>6.2752835731560328</v>
          </cell>
          <cell r="BB250">
            <v>6.6699929656596053</v>
          </cell>
          <cell r="BC250">
            <v>6.2899052752298363</v>
          </cell>
          <cell r="BD250">
            <v>23.221720551309808</v>
          </cell>
          <cell r="BE250">
            <v>1.2569919656596054</v>
          </cell>
          <cell r="BF250">
            <v>5.3590429920788107</v>
          </cell>
          <cell r="BG250">
            <v>6.1781614093600803</v>
          </cell>
          <cell r="BH250">
            <v>3.3606628469535771</v>
          </cell>
          <cell r="BI250">
            <v>0</v>
          </cell>
          <cell r="BJ250">
            <v>6.7921063673707108E-2</v>
          </cell>
          <cell r="BK250">
            <v>0</v>
          </cell>
          <cell r="BL250">
            <v>0</v>
          </cell>
          <cell r="BM250">
            <v>0</v>
          </cell>
          <cell r="BN250">
            <v>0</v>
          </cell>
          <cell r="BO250">
            <v>0</v>
          </cell>
          <cell r="BP250">
            <v>0</v>
          </cell>
          <cell r="BQ250">
            <v>0</v>
          </cell>
          <cell r="BR250">
            <v>0</v>
          </cell>
          <cell r="BS250">
            <v>0</v>
          </cell>
          <cell r="BT250">
            <v>0</v>
          </cell>
          <cell r="BU250">
            <v>0</v>
          </cell>
          <cell r="BV250">
            <v>2.6563272524444446</v>
          </cell>
          <cell r="BW250">
            <v>3.5599974977777782</v>
          </cell>
          <cell r="BX250">
            <v>3.6702825851520005</v>
          </cell>
          <cell r="BY250">
            <v>4.1212327072230774</v>
          </cell>
          <cell r="BZ250">
            <v>4.7735089073256445</v>
          </cell>
          <cell r="CA250">
            <v>7.9913712663765794E-3</v>
          </cell>
          <cell r="CB250">
            <v>5.7152708415559861E-3</v>
          </cell>
          <cell r="CC250">
            <v>6.0617104128482752E-3</v>
          </cell>
          <cell r="CD250">
            <v>0</v>
          </cell>
          <cell r="CE250">
            <v>0</v>
          </cell>
          <cell r="CF250">
            <v>15.827211090491321</v>
          </cell>
          <cell r="CG250">
            <v>0</v>
          </cell>
          <cell r="CH250">
            <v>0</v>
          </cell>
          <cell r="CI250">
            <v>0</v>
          </cell>
          <cell r="CJ250">
            <v>0</v>
          </cell>
          <cell r="CK250">
            <v>0</v>
          </cell>
          <cell r="CL250">
            <v>0</v>
          </cell>
          <cell r="CM250">
            <v>0</v>
          </cell>
          <cell r="CO250">
            <v>0</v>
          </cell>
          <cell r="CQ250">
            <v>0</v>
          </cell>
          <cell r="CR250">
            <v>1.9747413326249585E-2</v>
          </cell>
          <cell r="CS250">
            <v>1.9672624021859715E-2</v>
          </cell>
          <cell r="CT250">
            <v>0</v>
          </cell>
          <cell r="CU250">
            <v>0</v>
          </cell>
          <cell r="CV250">
            <v>0</v>
          </cell>
          <cell r="CW250">
            <v>0</v>
          </cell>
          <cell r="CX250">
            <v>0</v>
          </cell>
          <cell r="CY250">
            <v>0</v>
          </cell>
          <cell r="CZ250">
            <v>0</v>
          </cell>
          <cell r="DA250">
            <v>0</v>
          </cell>
          <cell r="DB250">
            <v>0</v>
          </cell>
          <cell r="DC250">
            <v>0</v>
          </cell>
          <cell r="DD250">
            <v>0</v>
          </cell>
          <cell r="DE250">
            <v>0</v>
          </cell>
          <cell r="DF250">
            <v>12.611212247356654</v>
          </cell>
          <cell r="DG250">
            <v>12.968354750789661</v>
          </cell>
          <cell r="DH250">
            <v>12.885858728859779</v>
          </cell>
          <cell r="DI250">
            <v>13.447613132257786</v>
          </cell>
          <cell r="DJ250">
            <v>14.270871975578995</v>
          </cell>
          <cell r="DK250">
            <v>2.8319442764740188</v>
          </cell>
          <cell r="DL250">
            <v>-0.63613329150221665</v>
          </cell>
          <cell r="DM250">
            <v>4.3594642407484674</v>
          </cell>
          <cell r="DN250">
            <v>6.121970012257405</v>
          </cell>
          <cell r="DO250">
            <v>13.160191864744885</v>
          </cell>
          <cell r="DP250">
            <v>1.6596597282223404</v>
          </cell>
          <cell r="DQ250">
            <v>0</v>
          </cell>
          <cell r="DR250">
            <v>0</v>
          </cell>
          <cell r="DS250">
            <v>1</v>
          </cell>
          <cell r="DT250">
            <v>0</v>
          </cell>
          <cell r="DU250">
            <v>1</v>
          </cell>
        </row>
        <row r="251">
          <cell r="A251" t="str">
            <v>R157</v>
          </cell>
          <cell r="B251" t="str">
            <v>E2231</v>
          </cell>
          <cell r="C251" t="str">
            <v>E07000105</v>
          </cell>
          <cell r="D251" t="str">
            <v>Ashford</v>
          </cell>
          <cell r="E251">
            <v>4.7028353100000002</v>
          </cell>
          <cell r="F251">
            <v>3.903472296246</v>
          </cell>
          <cell r="G251">
            <v>3.3026816936868761</v>
          </cell>
          <cell r="H251">
            <v>2.9809311643935845</v>
          </cell>
          <cell r="I251">
            <v>2.831494178511587</v>
          </cell>
          <cell r="J251">
            <v>3.8088643541666675E-2</v>
          </cell>
          <cell r="K251">
            <v>3.8088643498702487E-2</v>
          </cell>
          <cell r="L251">
            <v>4.0367534113213484E-2</v>
          </cell>
          <cell r="M251">
            <v>6.3434696463621182E-2</v>
          </cell>
          <cell r="N251">
            <v>9.2268649401599567E-2</v>
          </cell>
          <cell r="O251">
            <v>6.1619900000000003</v>
          </cell>
          <cell r="P251">
            <v>6.363437499999999</v>
          </cell>
          <cell r="Q251">
            <v>6.4974987649999987</v>
          </cell>
          <cell r="R251">
            <v>6.6441559999999988</v>
          </cell>
          <cell r="S251">
            <v>6.7913772728230954</v>
          </cell>
          <cell r="T251">
            <v>0</v>
          </cell>
          <cell r="U251">
            <v>0.12726874999999999</v>
          </cell>
          <cell r="V251">
            <v>0.26249895010599988</v>
          </cell>
          <cell r="W251">
            <v>0.42552799109090883</v>
          </cell>
          <cell r="X251">
            <v>0.65174686794514547</v>
          </cell>
          <cell r="Y251">
            <v>0</v>
          </cell>
          <cell r="Z251">
            <v>0</v>
          </cell>
          <cell r="AA251">
            <v>0</v>
          </cell>
          <cell r="AB251">
            <v>0</v>
          </cell>
          <cell r="AC251">
            <v>0</v>
          </cell>
          <cell r="AD251">
            <v>0</v>
          </cell>
          <cell r="AE251">
            <v>7.1793750000000864E-2</v>
          </cell>
          <cell r="AF251">
            <v>0.11944408489400028</v>
          </cell>
          <cell r="AG251">
            <v>0.12491600890909106</v>
          </cell>
          <cell r="AH251">
            <v>0.14435476492961336</v>
          </cell>
          <cell r="AI251">
            <v>6.1619900000000003</v>
          </cell>
          <cell r="AJ251">
            <v>6.5625</v>
          </cell>
          <cell r="AK251">
            <v>6.8794417999999986</v>
          </cell>
          <cell r="AL251">
            <v>7.1945999999999994</v>
          </cell>
          <cell r="AM251">
            <v>7.5874789056978544</v>
          </cell>
          <cell r="AN251">
            <v>7194600</v>
          </cell>
          <cell r="AO251">
            <v>7574638.5567805208</v>
          </cell>
          <cell r="AP251">
            <v>7194600</v>
          </cell>
          <cell r="AQ251">
            <v>7721718.9171063565</v>
          </cell>
          <cell r="AR251">
            <v>0.02</v>
          </cell>
          <cell r="AS251">
            <v>0.02</v>
          </cell>
          <cell r="AT251">
            <v>2.2727272727272707E-2</v>
          </cell>
          <cell r="AU251">
            <v>3.1282227569611631E-2</v>
          </cell>
          <cell r="AV251">
            <v>2.6666666666666616E-2</v>
          </cell>
          <cell r="AW251">
            <v>2.2727272727272707E-2</v>
          </cell>
          <cell r="AX251">
            <v>6.1619900000000003</v>
          </cell>
          <cell r="AY251">
            <v>6.4907062499999988</v>
          </cell>
          <cell r="AZ251">
            <v>6.7599977151059987</v>
          </cell>
          <cell r="BA251">
            <v>7.0696839910909075</v>
          </cell>
          <cell r="BB251">
            <v>7.4431241407682416</v>
          </cell>
          <cell r="BC251">
            <v>5.2822749948644967</v>
          </cell>
          <cell r="BD251">
            <v>20.790915609539145</v>
          </cell>
          <cell r="BE251">
            <v>1.2811341407682411</v>
          </cell>
          <cell r="BF251">
            <v>4.835547668396889</v>
          </cell>
          <cell r="BG251">
            <v>6.8942834825048793</v>
          </cell>
          <cell r="BH251">
            <v>2.8470968338576652</v>
          </cell>
          <cell r="BI251">
            <v>0</v>
          </cell>
          <cell r="BJ251">
            <v>0.14435476492961336</v>
          </cell>
          <cell r="BK251">
            <v>0</v>
          </cell>
          <cell r="BL251">
            <v>0</v>
          </cell>
          <cell r="BM251">
            <v>0</v>
          </cell>
          <cell r="BN251">
            <v>0</v>
          </cell>
          <cell r="BO251">
            <v>0</v>
          </cell>
          <cell r="BP251">
            <v>0</v>
          </cell>
          <cell r="BQ251">
            <v>0</v>
          </cell>
          <cell r="BR251">
            <v>0</v>
          </cell>
          <cell r="BS251">
            <v>0</v>
          </cell>
          <cell r="BT251">
            <v>0</v>
          </cell>
          <cell r="BU251">
            <v>0</v>
          </cell>
          <cell r="BV251">
            <v>3.150386850666667</v>
          </cell>
          <cell r="BW251">
            <v>3.7828173875555562</v>
          </cell>
          <cell r="BX251">
            <v>3.394890715640889</v>
          </cell>
          <cell r="BY251">
            <v>2.5012296405510144</v>
          </cell>
          <cell r="BZ251">
            <v>2.9544102553466498</v>
          </cell>
          <cell r="CA251">
            <v>8.4024832360435169E-3</v>
          </cell>
          <cell r="CB251">
            <v>6.0092899997870684E-3</v>
          </cell>
          <cell r="CC251">
            <v>6.3735519759929912E-3</v>
          </cell>
          <cell r="CD251">
            <v>0</v>
          </cell>
          <cell r="CE251">
            <v>0</v>
          </cell>
          <cell r="CF251">
            <v>18.118312986879559</v>
          </cell>
          <cell r="CG251">
            <v>1.5899072848631294E-2</v>
          </cell>
          <cell r="CH251">
            <v>8.2572604149343184E-2</v>
          </cell>
          <cell r="CI251">
            <v>6.667353130071188E-2</v>
          </cell>
          <cell r="CJ251">
            <v>8.3085477467040966E-2</v>
          </cell>
          <cell r="CK251">
            <v>8.3085477467040939E-2</v>
          </cell>
          <cell r="CL251">
            <v>6.667353130071188E-2</v>
          </cell>
          <cell r="CM251">
            <v>6.7186404618409634E-2</v>
          </cell>
          <cell r="CN251">
            <v>0.51195313617963323</v>
          </cell>
          <cell r="CO251">
            <v>7.6958925325398192E-2</v>
          </cell>
          <cell r="CP251">
            <v>0.4832754162431645</v>
          </cell>
          <cell r="CQ251">
            <v>0</v>
          </cell>
          <cell r="CR251">
            <v>2.8781831485197387E-2</v>
          </cell>
          <cell r="CS251">
            <v>2.8681532241616917E-2</v>
          </cell>
          <cell r="CT251">
            <v>0</v>
          </cell>
          <cell r="CU251">
            <v>0</v>
          </cell>
          <cell r="CV251">
            <v>0</v>
          </cell>
          <cell r="CW251">
            <v>0</v>
          </cell>
          <cell r="CX251">
            <v>0</v>
          </cell>
          <cell r="CY251">
            <v>0</v>
          </cell>
          <cell r="CZ251">
            <v>0</v>
          </cell>
          <cell r="DA251">
            <v>0</v>
          </cell>
          <cell r="DB251">
            <v>0</v>
          </cell>
          <cell r="DC251">
            <v>0</v>
          </cell>
          <cell r="DD251">
            <v>0</v>
          </cell>
          <cell r="DE251">
            <v>0</v>
          </cell>
          <cell r="DF251">
            <v>14.077602360293007</v>
          </cell>
          <cell r="DG251">
            <v>14.404242052934585</v>
          </cell>
          <cell r="DH251">
            <v>13.7191103589593</v>
          </cell>
          <cell r="DI251">
            <v>12.82328097887526</v>
          </cell>
          <cell r="DJ251">
            <v>13.548737466424733</v>
          </cell>
          <cell r="DK251">
            <v>2.3202792938866512</v>
          </cell>
          <cell r="DL251">
            <v>-4.7564577952624916</v>
          </cell>
          <cell r="DM251">
            <v>-6.529792068470508</v>
          </cell>
          <cell r="DN251">
            <v>5.6573390908658316</v>
          </cell>
          <cell r="DO251">
            <v>-3.7567824430101759</v>
          </cell>
          <cell r="DP251">
            <v>-0.52886489386827318</v>
          </cell>
          <cell r="DQ251">
            <v>0</v>
          </cell>
          <cell r="DR251">
            <v>0</v>
          </cell>
          <cell r="DS251">
            <v>1</v>
          </cell>
          <cell r="DT251">
            <v>0</v>
          </cell>
          <cell r="DU251">
            <v>1</v>
          </cell>
        </row>
        <row r="252">
          <cell r="A252" t="str">
            <v>R166</v>
          </cell>
          <cell r="B252" t="str">
            <v>E2240</v>
          </cell>
          <cell r="C252" t="str">
            <v>E07000112</v>
          </cell>
          <cell r="D252" t="str">
            <v>Folkestone and Hythe</v>
          </cell>
          <cell r="E252">
            <v>6.2408321999999998</v>
          </cell>
          <cell r="F252">
            <v>5.1521880662239994</v>
          </cell>
          <cell r="G252">
            <v>4.3338500228609229</v>
          </cell>
          <cell r="H252">
            <v>3.8955631628946539</v>
          </cell>
          <cell r="I252">
            <v>3.6727088040400235</v>
          </cell>
          <cell r="J252">
            <v>4.9404479541666664E-2</v>
          </cell>
          <cell r="K252">
            <v>4.9404479575904957E-2</v>
          </cell>
          <cell r="L252">
            <v>5.2360410648224866E-2</v>
          </cell>
          <cell r="M252">
            <v>8.2280645304353361E-2</v>
          </cell>
          <cell r="N252">
            <v>0.11968093862452214</v>
          </cell>
          <cell r="O252">
            <v>8.5558599999999991</v>
          </cell>
          <cell r="P252">
            <v>8.8358403560000003</v>
          </cell>
          <cell r="Q252">
            <v>9.0292023080000003</v>
          </cell>
          <cell r="R252">
            <v>9.2416688839999992</v>
          </cell>
          <cell r="S252">
            <v>9.4910409552400186</v>
          </cell>
          <cell r="T252">
            <v>0</v>
          </cell>
          <cell r="U252">
            <v>0.17582304000000124</v>
          </cell>
          <cell r="V252">
            <v>0.36271026599999989</v>
          </cell>
          <cell r="W252">
            <v>0.6578204740000001</v>
          </cell>
          <cell r="X252">
            <v>0.98056908786255292</v>
          </cell>
          <cell r="Y252">
            <v>0</v>
          </cell>
          <cell r="Z252">
            <v>0</v>
          </cell>
          <cell r="AA252">
            <v>0</v>
          </cell>
          <cell r="AB252">
            <v>0</v>
          </cell>
          <cell r="AC252">
            <v>0</v>
          </cell>
          <cell r="AD252">
            <v>0</v>
          </cell>
          <cell r="AE252">
            <v>-1.0410815320938128E-15</v>
          </cell>
          <cell r="AF252">
            <v>0</v>
          </cell>
          <cell r="AG252">
            <v>0</v>
          </cell>
          <cell r="AH252">
            <v>0</v>
          </cell>
          <cell r="AI252">
            <v>8.5558599999999991</v>
          </cell>
          <cell r="AJ252">
            <v>9.0116633959999994</v>
          </cell>
          <cell r="AK252">
            <v>9.3919125740000009</v>
          </cell>
          <cell r="AL252">
            <v>9.8994893579999985</v>
          </cell>
          <cell r="AM252">
            <v>10.471610043102572</v>
          </cell>
          <cell r="AN252">
            <v>9899489.3579999972</v>
          </cell>
          <cell r="AO252">
            <v>10471610.04310257</v>
          </cell>
          <cell r="AP252">
            <v>9899489.3579999991</v>
          </cell>
          <cell r="AQ252">
            <v>10674942.276949225</v>
          </cell>
          <cell r="AR252">
            <v>1.9898847525080976E-2</v>
          </cell>
          <cell r="AS252">
            <v>1.9876432810340461E-2</v>
          </cell>
          <cell r="AT252">
            <v>2.9811486190267411E-2</v>
          </cell>
          <cell r="AU252">
            <v>1.9898847525080976E-2</v>
          </cell>
          <cell r="AV252">
            <v>1.9876432810340461E-2</v>
          </cell>
          <cell r="AW252">
            <v>2.9811486190267411E-2</v>
          </cell>
          <cell r="AX252">
            <v>8.5558599999999991</v>
          </cell>
          <cell r="AY252">
            <v>9.0116633960000012</v>
          </cell>
          <cell r="AZ252">
            <v>9.3919125740000009</v>
          </cell>
          <cell r="BA252">
            <v>9.8994893579999985</v>
          </cell>
          <cell r="BB252">
            <v>10.471610043102572</v>
          </cell>
          <cell r="BC252">
            <v>5.7792949152496345</v>
          </cell>
          <cell r="BD252">
            <v>22.391086846939661</v>
          </cell>
          <cell r="BE252">
            <v>1.9157500431025718</v>
          </cell>
          <cell r="BF252">
            <v>5.1810368923820294</v>
          </cell>
          <cell r="BG252">
            <v>9.6994550661817591</v>
          </cell>
          <cell r="BH252">
            <v>3.1860330483814536</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1.6025514053333332</v>
          </cell>
          <cell r="BW252">
            <v>1.9496153751111109</v>
          </cell>
          <cell r="BX252">
            <v>1.5632749744782222</v>
          </cell>
          <cell r="BY252">
            <v>1.3616654230664205</v>
          </cell>
          <cell r="BZ252">
            <v>1.5427390233461156</v>
          </cell>
          <cell r="CA252">
            <v>1.1008227303557565E-2</v>
          </cell>
          <cell r="CB252">
            <v>7.8728666743285644E-3</v>
          </cell>
          <cell r="CC252">
            <v>8.350092099178804E-3</v>
          </cell>
          <cell r="CD252">
            <v>0</v>
          </cell>
          <cell r="CE252">
            <v>0</v>
          </cell>
          <cell r="CF252">
            <v>13.297950965951966</v>
          </cell>
          <cell r="CG252">
            <v>0</v>
          </cell>
          <cell r="CH252">
            <v>0</v>
          </cell>
          <cell r="CI252">
            <v>0</v>
          </cell>
          <cell r="CJ252">
            <v>0</v>
          </cell>
          <cell r="CK252">
            <v>0</v>
          </cell>
          <cell r="CL252">
            <v>0</v>
          </cell>
          <cell r="CM252">
            <v>0</v>
          </cell>
          <cell r="CO252">
            <v>0</v>
          </cell>
          <cell r="CQ252">
            <v>0</v>
          </cell>
          <cell r="CR252">
            <v>6.1219611218919869E-2</v>
          </cell>
          <cell r="CS252">
            <v>6.1004370644619013E-2</v>
          </cell>
          <cell r="CT252">
            <v>0</v>
          </cell>
          <cell r="CU252">
            <v>0</v>
          </cell>
          <cell r="CV252">
            <v>0</v>
          </cell>
          <cell r="CW252">
            <v>0</v>
          </cell>
          <cell r="CX252">
            <v>0</v>
          </cell>
          <cell r="CY252">
            <v>0</v>
          </cell>
          <cell r="CZ252">
            <v>0</v>
          </cell>
          <cell r="DA252">
            <v>0</v>
          </cell>
          <cell r="DB252">
            <v>0</v>
          </cell>
          <cell r="DC252">
            <v>0</v>
          </cell>
          <cell r="DD252">
            <v>0</v>
          </cell>
          <cell r="DE252">
            <v>0</v>
          </cell>
          <cell r="DF252">
            <v>16.459656312178556</v>
          </cell>
          <cell r="DG252">
            <v>16.231963794804265</v>
          </cell>
          <cell r="DH252">
            <v>15.410752444731168</v>
          </cell>
          <cell r="DI252">
            <v>15.238998589265426</v>
          </cell>
          <cell r="DJ252">
            <v>15.806738809113233</v>
          </cell>
          <cell r="DK252">
            <v>-1.3833370093263797</v>
          </cell>
          <cell r="DL252">
            <v>-5.0592236432658861</v>
          </cell>
          <cell r="DM252">
            <v>-1.1145066153110728</v>
          </cell>
          <cell r="DN252">
            <v>3.7255743316869205</v>
          </cell>
          <cell r="DO252">
            <v>-3.9667748261683178</v>
          </cell>
          <cell r="DP252">
            <v>-0.65291750306532348</v>
          </cell>
          <cell r="DQ252">
            <v>0</v>
          </cell>
          <cell r="DR252">
            <v>0</v>
          </cell>
          <cell r="DS252">
            <v>1</v>
          </cell>
          <cell r="DT252">
            <v>0</v>
          </cell>
          <cell r="DU252">
            <v>1</v>
          </cell>
        </row>
        <row r="253">
          <cell r="A253" t="str">
            <v>R170</v>
          </cell>
          <cell r="B253" t="str">
            <v>E2244</v>
          </cell>
          <cell r="C253" t="str">
            <v>E07000116</v>
          </cell>
          <cell r="D253" t="str">
            <v>Tunbridge Wells</v>
          </cell>
          <cell r="E253">
            <v>3.7888312100000001</v>
          </cell>
          <cell r="F253">
            <v>3.0070938469240005</v>
          </cell>
          <cell r="G253">
            <v>2.4192497057621307</v>
          </cell>
          <cell r="H253">
            <v>2.2842648422677727</v>
          </cell>
          <cell r="I253">
            <v>2.3366125782363016</v>
          </cell>
          <cell r="J253">
            <v>3.1431603874999998E-2</v>
          </cell>
          <cell r="K253">
            <v>3.143160390807645E-2</v>
          </cell>
          <cell r="L253">
            <v>3.331219561640502E-2</v>
          </cell>
          <cell r="M253">
            <v>5.2347735968636448E-2</v>
          </cell>
          <cell r="N253">
            <v>7.6142161408922243E-2</v>
          </cell>
          <cell r="O253">
            <v>6.8364289999999999</v>
          </cell>
          <cell r="P253">
            <v>6.9064963920000002</v>
          </cell>
          <cell r="Q253">
            <v>7.0508814179999995</v>
          </cell>
          <cell r="R253">
            <v>7.1783406229999995</v>
          </cell>
          <cell r="S253">
            <v>7.2912507116338796</v>
          </cell>
          <cell r="T253">
            <v>0</v>
          </cell>
          <cell r="U253">
            <v>0.13812992784</v>
          </cell>
          <cell r="V253">
            <v>0.28485560928719994</v>
          </cell>
          <cell r="W253">
            <v>0.51061330691427631</v>
          </cell>
          <cell r="X253">
            <v>0.75294175153614396</v>
          </cell>
          <cell r="Y253">
            <v>0</v>
          </cell>
          <cell r="Z253">
            <v>0</v>
          </cell>
          <cell r="AA253">
            <v>0</v>
          </cell>
          <cell r="AB253">
            <v>0</v>
          </cell>
          <cell r="AC253">
            <v>0</v>
          </cell>
          <cell r="AD253">
            <v>0</v>
          </cell>
          <cell r="AE253">
            <v>7.8691304160001294E-2</v>
          </cell>
          <cell r="AF253">
            <v>0.15785244671280083</v>
          </cell>
          <cell r="AG253">
            <v>0.16545306708572355</v>
          </cell>
          <cell r="AH253">
            <v>0.17309718947349456</v>
          </cell>
          <cell r="AI253">
            <v>6.8364289999999999</v>
          </cell>
          <cell r="AJ253">
            <v>7.123317624000002</v>
          </cell>
          <cell r="AK253">
            <v>7.4935894740000002</v>
          </cell>
          <cell r="AL253">
            <v>7.8544069969999999</v>
          </cell>
          <cell r="AM253">
            <v>8.2172896526435188</v>
          </cell>
          <cell r="AN253">
            <v>7854406.9969999995</v>
          </cell>
          <cell r="AO253">
            <v>8217289.6526435176</v>
          </cell>
          <cell r="AP253">
            <v>7854406.9969999995</v>
          </cell>
          <cell r="AQ253">
            <v>8376848.6750249453</v>
          </cell>
          <cell r="AR253">
            <v>0.02</v>
          </cell>
          <cell r="AS253">
            <v>0.02</v>
          </cell>
          <cell r="AT253">
            <v>2.9539118571682677E-2</v>
          </cell>
          <cell r="AU253">
            <v>3.139380949379067E-2</v>
          </cell>
          <cell r="AV253">
            <v>3.0438237271560364E-2</v>
          </cell>
          <cell r="AW253">
            <v>2.9539118571682677E-2</v>
          </cell>
          <cell r="AX253">
            <v>6.8364289999999999</v>
          </cell>
          <cell r="AY253">
            <v>7.0446263198399999</v>
          </cell>
          <cell r="AZ253">
            <v>7.3357370272871991</v>
          </cell>
          <cell r="BA253">
            <v>7.688953929914276</v>
          </cell>
          <cell r="BB253">
            <v>8.0441924631700239</v>
          </cell>
          <cell r="BC253">
            <v>4.6201152522669364</v>
          </cell>
          <cell r="BD253">
            <v>17.666583872516245</v>
          </cell>
          <cell r="BE253">
            <v>1.2077634631700236</v>
          </cell>
          <cell r="BF253">
            <v>4.1509621361107474</v>
          </cell>
          <cell r="BG253">
            <v>7.4510302636439896</v>
          </cell>
          <cell r="BH253">
            <v>2.1754960639280174</v>
          </cell>
          <cell r="BI253">
            <v>0</v>
          </cell>
          <cell r="BJ253">
            <v>0.17309718947349456</v>
          </cell>
          <cell r="BK253">
            <v>0</v>
          </cell>
          <cell r="BL253">
            <v>0</v>
          </cell>
          <cell r="BM253">
            <v>0</v>
          </cell>
          <cell r="BN253">
            <v>0</v>
          </cell>
          <cell r="BO253">
            <v>0</v>
          </cell>
          <cell r="BP253">
            <v>0</v>
          </cell>
          <cell r="BQ253">
            <v>0</v>
          </cell>
          <cell r="BR253">
            <v>0</v>
          </cell>
          <cell r="BS253">
            <v>0</v>
          </cell>
          <cell r="BT253">
            <v>0</v>
          </cell>
          <cell r="BU253">
            <v>0</v>
          </cell>
          <cell r="BV253">
            <v>1.219471977777778</v>
          </cell>
          <cell r="BW253">
            <v>1.7730094906666669</v>
          </cell>
          <cell r="BX253">
            <v>1.3583183077120005</v>
          </cell>
          <cell r="BY253">
            <v>1.056410059194419</v>
          </cell>
          <cell r="BZ253">
            <v>1.1424574511970358</v>
          </cell>
          <cell r="CA253">
            <v>6.9199559277927326E-3</v>
          </cell>
          <cell r="CB253">
            <v>4.9490157597068662E-3</v>
          </cell>
          <cell r="CC253">
            <v>5.2490076490929599E-3</v>
          </cell>
          <cell r="CD253">
            <v>0</v>
          </cell>
          <cell r="CE253">
            <v>0</v>
          </cell>
          <cell r="CF253">
            <v>8.1452643557969893</v>
          </cell>
          <cell r="CG253">
            <v>0</v>
          </cell>
          <cell r="CH253">
            <v>0</v>
          </cell>
          <cell r="CI253">
            <v>0</v>
          </cell>
          <cell r="CJ253">
            <v>0</v>
          </cell>
          <cell r="CK253">
            <v>0</v>
          </cell>
          <cell r="CL253">
            <v>0</v>
          </cell>
          <cell r="CM253">
            <v>0</v>
          </cell>
          <cell r="CO253">
            <v>0</v>
          </cell>
          <cell r="CQ253">
            <v>0</v>
          </cell>
          <cell r="CR253">
            <v>7.4439023478156535E-2</v>
          </cell>
          <cell r="CS253">
            <v>7.4172591436484553E-2</v>
          </cell>
          <cell r="CT253">
            <v>0</v>
          </cell>
          <cell r="CU253">
            <v>0</v>
          </cell>
          <cell r="CV253">
            <v>0</v>
          </cell>
          <cell r="CW253">
            <v>0</v>
          </cell>
          <cell r="CX253">
            <v>0</v>
          </cell>
          <cell r="CY253">
            <v>0</v>
          </cell>
          <cell r="CZ253">
            <v>0</v>
          </cell>
          <cell r="DA253">
            <v>0</v>
          </cell>
          <cell r="DB253">
            <v>0</v>
          </cell>
          <cell r="DC253">
            <v>0</v>
          </cell>
          <cell r="DD253">
            <v>0</v>
          </cell>
          <cell r="DE253">
            <v>0</v>
          </cell>
          <cell r="DF253">
            <v>11.883083747580571</v>
          </cell>
          <cell r="DG253">
            <v>12.014240604736608</v>
          </cell>
          <cell r="DH253">
            <v>11.383891282176117</v>
          </cell>
          <cell r="DI253">
            <v>11.247429634430828</v>
          </cell>
          <cell r="DJ253">
            <v>11.772501843485777</v>
          </cell>
          <cell r="DK253">
            <v>1.1037274493898908</v>
          </cell>
          <cell r="DL253">
            <v>-5.2466846910988014</v>
          </cell>
          <cell r="DM253">
            <v>-1.1987258518442512</v>
          </cell>
          <cell r="DN253">
            <v>4.6683751409974716</v>
          </cell>
          <cell r="DO253">
            <v>-0.93058255284372837</v>
          </cell>
          <cell r="DP253">
            <v>-0.1105819040947929</v>
          </cell>
          <cell r="DQ253">
            <v>0</v>
          </cell>
          <cell r="DR253">
            <v>0</v>
          </cell>
          <cell r="DS253">
            <v>1</v>
          </cell>
          <cell r="DT253">
            <v>0</v>
          </cell>
          <cell r="DU253">
            <v>1</v>
          </cell>
        </row>
        <row r="254">
          <cell r="A254" t="str">
            <v>R162</v>
          </cell>
          <cell r="B254" t="str">
            <v>E2236</v>
          </cell>
          <cell r="C254" t="str">
            <v>E07000109</v>
          </cell>
          <cell r="D254" t="str">
            <v>Gravesham</v>
          </cell>
          <cell r="E254">
            <v>4.7112845600000002</v>
          </cell>
          <cell r="F254">
            <v>3.9391180439309998</v>
          </cell>
          <cell r="G254">
            <v>3.3588946133197672</v>
          </cell>
          <cell r="H254">
            <v>3.0481883553328291</v>
          </cell>
          <cell r="I254">
            <v>2.9172802821542256</v>
          </cell>
          <cell r="J254">
            <v>3.9242619499999999E-2</v>
          </cell>
          <cell r="K254">
            <v>3.9242619496095046E-2</v>
          </cell>
          <cell r="L254">
            <v>4.1590553920735927E-2</v>
          </cell>
          <cell r="M254">
            <v>6.5356584732585016E-2</v>
          </cell>
          <cell r="N254">
            <v>9.5064123247388194E-2</v>
          </cell>
          <cell r="O254">
            <v>5.7838900000000004</v>
          </cell>
          <cell r="P254">
            <v>5.889711717</v>
          </cell>
          <cell r="Q254">
            <v>6.0563579580000004</v>
          </cell>
          <cell r="R254">
            <v>6.175995822</v>
          </cell>
          <cell r="S254">
            <v>6.2598064613340814</v>
          </cell>
          <cell r="T254">
            <v>0</v>
          </cell>
          <cell r="U254">
            <v>0.11779423434000001</v>
          </cell>
          <cell r="V254">
            <v>0.24467686150319998</v>
          </cell>
          <cell r="W254">
            <v>0.43964967759308976</v>
          </cell>
          <cell r="X254">
            <v>0.64677856348590823</v>
          </cell>
          <cell r="Y254">
            <v>0</v>
          </cell>
          <cell r="Z254">
            <v>0</v>
          </cell>
          <cell r="AA254">
            <v>0</v>
          </cell>
          <cell r="AB254">
            <v>0</v>
          </cell>
          <cell r="AC254">
            <v>0</v>
          </cell>
          <cell r="AD254">
            <v>0</v>
          </cell>
          <cell r="AE254">
            <v>4.2648630659999867E-2</v>
          </cell>
          <cell r="AF254">
            <v>8.5288158496800354E-2</v>
          </cell>
          <cell r="AG254">
            <v>8.9546596406909984E-2</v>
          </cell>
          <cell r="AH254">
            <v>9.348463151563953E-2</v>
          </cell>
          <cell r="AI254">
            <v>5.7838900000000004</v>
          </cell>
          <cell r="AJ254">
            <v>6.0501545820000002</v>
          </cell>
          <cell r="AK254">
            <v>6.3863229780000008</v>
          </cell>
          <cell r="AL254">
            <v>6.7051920959999993</v>
          </cell>
          <cell r="AM254">
            <v>7.0000696563356293</v>
          </cell>
          <cell r="AN254">
            <v>6705192.095999999</v>
          </cell>
          <cell r="AO254">
            <v>7000069.6563356286</v>
          </cell>
          <cell r="AP254">
            <v>6705192.0959999999</v>
          </cell>
          <cell r="AQ254">
            <v>7135993.338982923</v>
          </cell>
          <cell r="AR254">
            <v>0.02</v>
          </cell>
          <cell r="AS254">
            <v>0.02</v>
          </cell>
          <cell r="AT254">
            <v>2.9591357444809674E-2</v>
          </cell>
          <cell r="AU254">
            <v>2.7241208519068749E-2</v>
          </cell>
          <cell r="AV254">
            <v>2.6518804243008676E-2</v>
          </cell>
          <cell r="AW254">
            <v>2.9591357444809674E-2</v>
          </cell>
          <cell r="AX254">
            <v>5.7838900000000004</v>
          </cell>
          <cell r="AY254">
            <v>6.0075059513399998</v>
          </cell>
          <cell r="AZ254">
            <v>6.3010348195032</v>
          </cell>
          <cell r="BA254">
            <v>6.6156454995930893</v>
          </cell>
          <cell r="BB254">
            <v>6.9065850248199894</v>
          </cell>
          <cell r="BC254">
            <v>4.3977496261671707</v>
          </cell>
          <cell r="BD254">
            <v>19.410725736830916</v>
          </cell>
          <cell r="BE254">
            <v>1.1226950248199896</v>
          </cell>
          <cell r="BF254">
            <v>4.5347859895193077</v>
          </cell>
          <cell r="BG254">
            <v>6.3973076569185539</v>
          </cell>
          <cell r="BH254">
            <v>2.5520398021599888</v>
          </cell>
          <cell r="BI254">
            <v>0</v>
          </cell>
          <cell r="BJ254">
            <v>9.348463151563953E-2</v>
          </cell>
          <cell r="BK254">
            <v>0</v>
          </cell>
          <cell r="BL254">
            <v>0</v>
          </cell>
          <cell r="BM254">
            <v>0</v>
          </cell>
          <cell r="BN254">
            <v>0</v>
          </cell>
          <cell r="BO254">
            <v>0</v>
          </cell>
          <cell r="BP254">
            <v>0</v>
          </cell>
          <cell r="BQ254">
            <v>0</v>
          </cell>
          <cell r="BR254">
            <v>0</v>
          </cell>
          <cell r="BS254">
            <v>0</v>
          </cell>
          <cell r="BT254">
            <v>0</v>
          </cell>
          <cell r="BU254">
            <v>0</v>
          </cell>
          <cell r="BV254">
            <v>1.6280869448888891</v>
          </cell>
          <cell r="BW254">
            <v>1.8419546906666671</v>
          </cell>
          <cell r="BX254">
            <v>1.425498816448</v>
          </cell>
          <cell r="BY254">
            <v>0.58675547511466675</v>
          </cell>
          <cell r="BZ254">
            <v>0.61114815344698392</v>
          </cell>
          <cell r="CA254">
            <v>8.6396226612678179E-3</v>
          </cell>
          <cell r="CB254">
            <v>6.1788874314656888E-3</v>
          </cell>
          <cell r="CC254">
            <v>6.5534298061254879E-3</v>
          </cell>
          <cell r="CD254">
            <v>0</v>
          </cell>
          <cell r="CE254">
            <v>0</v>
          </cell>
          <cell r="CF254">
            <v>4.1572135867245619</v>
          </cell>
          <cell r="CG254">
            <v>0</v>
          </cell>
          <cell r="CH254">
            <v>0</v>
          </cell>
          <cell r="CI254">
            <v>0</v>
          </cell>
          <cell r="CJ254">
            <v>0</v>
          </cell>
          <cell r="CK254">
            <v>0</v>
          </cell>
          <cell r="CL254">
            <v>0</v>
          </cell>
          <cell r="CM254">
            <v>0</v>
          </cell>
          <cell r="CO254">
            <v>0</v>
          </cell>
          <cell r="CQ254">
            <v>0</v>
          </cell>
          <cell r="CR254">
            <v>1.1249672105248116E-2</v>
          </cell>
          <cell r="CS254">
            <v>1.1206637494663755E-2</v>
          </cell>
          <cell r="CT254">
            <v>0</v>
          </cell>
          <cell r="CU254">
            <v>0</v>
          </cell>
          <cell r="CV254">
            <v>0</v>
          </cell>
          <cell r="CW254">
            <v>0</v>
          </cell>
          <cell r="CX254">
            <v>0</v>
          </cell>
          <cell r="CY254">
            <v>0</v>
          </cell>
          <cell r="CZ254">
            <v>0</v>
          </cell>
          <cell r="DA254">
            <v>0</v>
          </cell>
          <cell r="DB254">
            <v>0</v>
          </cell>
          <cell r="DC254">
            <v>0</v>
          </cell>
          <cell r="DD254">
            <v>0</v>
          </cell>
          <cell r="DE254">
            <v>0</v>
          </cell>
          <cell r="DF254">
            <v>12.171143747050159</v>
          </cell>
          <cell r="DG254">
            <v>11.887898495630477</v>
          </cell>
          <cell r="DH254">
            <v>11.230067028989296</v>
          </cell>
          <cell r="DI254">
            <v>10.40549251118008</v>
          </cell>
          <cell r="DJ254">
            <v>10.623562215184224</v>
          </cell>
          <cell r="DK254">
            <v>-2.3271868059920875</v>
          </cell>
          <cell r="DL254">
            <v>-5.5336228424474942</v>
          </cell>
          <cell r="DM254">
            <v>-7.3425609631773252</v>
          </cell>
          <cell r="DN254">
            <v>2.0957172740246666</v>
          </cell>
          <cell r="DO254">
            <v>-12.715169289172279</v>
          </cell>
          <cell r="DP254">
            <v>-1.5475815318659338</v>
          </cell>
          <cell r="DQ254">
            <v>0</v>
          </cell>
          <cell r="DR254">
            <v>0</v>
          </cell>
          <cell r="DS254">
            <v>1</v>
          </cell>
          <cell r="DT254">
            <v>0</v>
          </cell>
          <cell r="DU254">
            <v>1</v>
          </cell>
        </row>
        <row r="255">
          <cell r="A255" t="str">
            <v>R163</v>
          </cell>
          <cell r="B255" t="str">
            <v>E2237</v>
          </cell>
          <cell r="C255" t="str">
            <v>E07000110</v>
          </cell>
          <cell r="D255" t="str">
            <v>Maidstone</v>
          </cell>
          <cell r="E255">
            <v>5.2260687699999995</v>
          </cell>
          <cell r="F255">
            <v>3.8535203498980004</v>
          </cell>
          <cell r="G255">
            <v>3.0442488948496087</v>
          </cell>
          <cell r="H255">
            <v>3.135707016154103</v>
          </cell>
          <cell r="I255">
            <v>3.2075669686071597</v>
          </cell>
          <cell r="J255">
            <v>4.3147492791666672E-2</v>
          </cell>
          <cell r="K255">
            <v>4.3147492829983473E-2</v>
          </cell>
          <cell r="L255">
            <v>4.5729060652247341E-2</v>
          </cell>
          <cell r="M255">
            <v>7.1859952453531523E-2</v>
          </cell>
          <cell r="N255">
            <v>0.10452356720512129</v>
          </cell>
          <cell r="O255">
            <v>13.429409</v>
          </cell>
          <cell r="P255">
            <v>13.795022034</v>
          </cell>
          <cell r="Q255">
            <v>14.010437403000001</v>
          </cell>
          <cell r="R255">
            <v>14.359830336000002</v>
          </cell>
          <cell r="S255">
            <v>14.686789908747386</v>
          </cell>
          <cell r="T255">
            <v>0</v>
          </cell>
          <cell r="U255">
            <v>0.27590044068000003</v>
          </cell>
          <cell r="V255">
            <v>0.56602167108119994</v>
          </cell>
          <cell r="W255">
            <v>1.0235733368560127</v>
          </cell>
          <cell r="X255">
            <v>1.5188891915150595</v>
          </cell>
          <cell r="Y255">
            <v>0</v>
          </cell>
          <cell r="Z255">
            <v>0</v>
          </cell>
          <cell r="AA255">
            <v>0</v>
          </cell>
          <cell r="AB255">
            <v>0</v>
          </cell>
          <cell r="AC255">
            <v>0</v>
          </cell>
          <cell r="AD255">
            <v>0</v>
          </cell>
          <cell r="AE255">
            <v>1.3800289319999026E-2</v>
          </cell>
          <cell r="AF255">
            <v>2.242739891880045E-2</v>
          </cell>
          <cell r="AG255">
            <v>2.3668967143986475E-2</v>
          </cell>
          <cell r="AH255">
            <v>2.4934123444144762E-2</v>
          </cell>
          <cell r="AI255">
            <v>13.429409</v>
          </cell>
          <cell r="AJ255">
            <v>14.084722763999999</v>
          </cell>
          <cell r="AK255">
            <v>14.598886473</v>
          </cell>
          <cell r="AL255">
            <v>15.407072640000001</v>
          </cell>
          <cell r="AM255">
            <v>16.230613223706591</v>
          </cell>
          <cell r="AN255">
            <v>15407072.639999999</v>
          </cell>
          <cell r="AO255">
            <v>16230613.22370659</v>
          </cell>
          <cell r="AP255">
            <v>15407072.640000001</v>
          </cell>
          <cell r="AQ255">
            <v>16545770.762030991</v>
          </cell>
          <cell r="AR255">
            <v>0.02</v>
          </cell>
          <cell r="AS255">
            <v>0.02</v>
          </cell>
          <cell r="AT255">
            <v>2.9681201905459753E-2</v>
          </cell>
          <cell r="AU255">
            <v>2.1000381825124093E-2</v>
          </cell>
          <cell r="AV255">
            <v>2.0568436798803269E-2</v>
          </cell>
          <cell r="AW255">
            <v>2.9681201905459753E-2</v>
          </cell>
          <cell r="AX255">
            <v>13.429409</v>
          </cell>
          <cell r="AY255">
            <v>14.07092247468</v>
          </cell>
          <cell r="AZ255">
            <v>14.576459074081201</v>
          </cell>
          <cell r="BA255">
            <v>15.383403672856014</v>
          </cell>
          <cell r="BB255">
            <v>16.205679100262447</v>
          </cell>
          <cell r="BC255">
            <v>5.3452112737399951</v>
          </cell>
          <cell r="BD255">
            <v>20.673062383180422</v>
          </cell>
          <cell r="BE255">
            <v>2.7762701002624461</v>
          </cell>
          <cell r="BF255">
            <v>4.8099668319505851</v>
          </cell>
          <cell r="BG255">
            <v>15.010705670184089</v>
          </cell>
          <cell r="BH255">
            <v>2.8220011976770376</v>
          </cell>
          <cell r="BI255">
            <v>0</v>
          </cell>
          <cell r="BJ255">
            <v>2.4934123444144762E-2</v>
          </cell>
          <cell r="BK255">
            <v>0</v>
          </cell>
          <cell r="BL255">
            <v>0</v>
          </cell>
          <cell r="BM255">
            <v>0</v>
          </cell>
          <cell r="BN255">
            <v>0</v>
          </cell>
          <cell r="BO255">
            <v>0</v>
          </cell>
          <cell r="BP255">
            <v>0</v>
          </cell>
          <cell r="BQ255">
            <v>0</v>
          </cell>
          <cell r="BR255">
            <v>0</v>
          </cell>
          <cell r="BS255">
            <v>0</v>
          </cell>
          <cell r="BT255">
            <v>0</v>
          </cell>
          <cell r="BU255">
            <v>0</v>
          </cell>
          <cell r="BV255">
            <v>4.3062846071111114</v>
          </cell>
          <cell r="BW255">
            <v>5.0878936186666675</v>
          </cell>
          <cell r="BX255">
            <v>4.0014180975431115</v>
          </cell>
          <cell r="BY255">
            <v>3.2185974120764627</v>
          </cell>
          <cell r="BZ255">
            <v>3.8808442970045292</v>
          </cell>
          <cell r="CA255">
            <v>9.4993163457878851E-3</v>
          </cell>
          <cell r="CB255">
            <v>6.7937233693829095E-3</v>
          </cell>
          <cell r="CC255">
            <v>7.205534931217247E-3</v>
          </cell>
          <cell r="CD255">
            <v>0</v>
          </cell>
          <cell r="CE255">
            <v>0</v>
          </cell>
          <cell r="CF255">
            <v>20.575635910327208</v>
          </cell>
          <cell r="CG255">
            <v>0</v>
          </cell>
          <cell r="CH255">
            <v>0</v>
          </cell>
          <cell r="CI255">
            <v>0</v>
          </cell>
          <cell r="CJ255">
            <v>0</v>
          </cell>
          <cell r="CK255">
            <v>0</v>
          </cell>
          <cell r="CL255">
            <v>0</v>
          </cell>
          <cell r="CM255">
            <v>0</v>
          </cell>
          <cell r="CO255">
            <v>0</v>
          </cell>
          <cell r="CQ255">
            <v>0</v>
          </cell>
          <cell r="CR255">
            <v>0.2216411915042919</v>
          </cell>
          <cell r="CS255">
            <v>0.17197142967307197</v>
          </cell>
          <cell r="CT255">
            <v>0</v>
          </cell>
          <cell r="CU255">
            <v>0</v>
          </cell>
          <cell r="CV255">
            <v>0</v>
          </cell>
          <cell r="CW255">
            <v>0</v>
          </cell>
          <cell r="CX255">
            <v>0</v>
          </cell>
          <cell r="CY255">
            <v>0</v>
          </cell>
          <cell r="CZ255">
            <v>0</v>
          </cell>
          <cell r="DA255">
            <v>0</v>
          </cell>
          <cell r="DB255">
            <v>0</v>
          </cell>
          <cell r="DC255">
            <v>0</v>
          </cell>
          <cell r="DD255">
            <v>0</v>
          </cell>
          <cell r="DE255">
            <v>0</v>
          </cell>
          <cell r="DF255">
            <v>23.014409186248567</v>
          </cell>
          <cell r="DG255">
            <v>23.297719140268327</v>
          </cell>
          <cell r="DH255">
            <v>21.869459490649255</v>
          </cell>
          <cell r="DI255">
            <v>21.833237020684098</v>
          </cell>
          <cell r="DJ255">
            <v>23.423548056523398</v>
          </cell>
          <cell r="DK255">
            <v>1.2310111970592841</v>
          </cell>
          <cell r="DL255">
            <v>-6.1304698585297634</v>
          </cell>
          <cell r="DM255">
            <v>-0.16563038506117733</v>
          </cell>
          <cell r="DN255">
            <v>7.2838994709428118</v>
          </cell>
          <cell r="DO255">
            <v>1.7777509166704952</v>
          </cell>
          <cell r="DP255">
            <v>0.40913887027483059</v>
          </cell>
          <cell r="DQ255">
            <v>0</v>
          </cell>
          <cell r="DR255">
            <v>0</v>
          </cell>
          <cell r="DS255">
            <v>1</v>
          </cell>
          <cell r="DT255">
            <v>0</v>
          </cell>
          <cell r="DU255">
            <v>1</v>
          </cell>
        </row>
        <row r="256">
          <cell r="A256" t="str">
            <v>R167</v>
          </cell>
          <cell r="B256" t="str">
            <v>E2241</v>
          </cell>
          <cell r="C256" t="str">
            <v>E07000113</v>
          </cell>
          <cell r="D256" t="str">
            <v>Swale</v>
          </cell>
          <cell r="E256">
            <v>7.0343402799999994</v>
          </cell>
          <cell r="F256">
            <v>6.0123709303529997</v>
          </cell>
          <cell r="G256">
            <v>5.2446906667658935</v>
          </cell>
          <cell r="H256">
            <v>4.8336610124393982</v>
          </cell>
          <cell r="I256">
            <v>4.3346713278259283</v>
          </cell>
          <cell r="J256">
            <v>5.6787070229166667E-2</v>
          </cell>
          <cell r="K256">
            <v>5.678707027364463E-2</v>
          </cell>
          <cell r="L256">
            <v>6.018471087159856E-2</v>
          </cell>
          <cell r="M256">
            <v>9.4575974226797727E-2</v>
          </cell>
          <cell r="N256">
            <v>0.13756505342079961</v>
          </cell>
          <cell r="O256">
            <v>6.8561180000000004</v>
          </cell>
          <cell r="P256">
            <v>7.030394856</v>
          </cell>
          <cell r="Q256">
            <v>7.2448130070000003</v>
          </cell>
          <cell r="R256">
            <v>7.4512666440000004</v>
          </cell>
          <cell r="S256">
            <v>7.6548705859953383</v>
          </cell>
          <cell r="T256">
            <v>0</v>
          </cell>
          <cell r="U256">
            <v>0</v>
          </cell>
          <cell r="V256">
            <v>0.14489626014000015</v>
          </cell>
          <cell r="W256">
            <v>0.37703409218639983</v>
          </cell>
          <cell r="X256">
            <v>0.62860266278076449</v>
          </cell>
          <cell r="Y256">
            <v>0</v>
          </cell>
          <cell r="Z256">
            <v>0</v>
          </cell>
          <cell r="AA256">
            <v>0</v>
          </cell>
          <cell r="AB256">
            <v>0</v>
          </cell>
          <cell r="AC256">
            <v>0</v>
          </cell>
          <cell r="AD256">
            <v>0</v>
          </cell>
          <cell r="AE256">
            <v>0</v>
          </cell>
          <cell r="AF256">
            <v>7.9338244859999532E-2</v>
          </cell>
          <cell r="AG256">
            <v>8.4214827813600568E-2</v>
          </cell>
          <cell r="AH256">
            <v>8.9111455583152963E-2</v>
          </cell>
          <cell r="AI256">
            <v>6.8561180000000004</v>
          </cell>
          <cell r="AJ256">
            <v>7.030394856</v>
          </cell>
          <cell r="AK256">
            <v>7.4690475120000004</v>
          </cell>
          <cell r="AL256">
            <v>7.9125155640000004</v>
          </cell>
          <cell r="AM256">
            <v>8.3725847043592552</v>
          </cell>
          <cell r="AN256">
            <v>7912515.5640000012</v>
          </cell>
          <cell r="AO256">
            <v>8372584.7043592567</v>
          </cell>
          <cell r="AP256">
            <v>7912515.5640000012</v>
          </cell>
          <cell r="AQ256">
            <v>8535159.1646380778</v>
          </cell>
          <cell r="AR256">
            <v>0</v>
          </cell>
          <cell r="AS256">
            <v>0.02</v>
          </cell>
          <cell r="AT256">
            <v>0.03</v>
          </cell>
          <cell r="AU256">
            <v>0</v>
          </cell>
          <cell r="AV256">
            <v>3.095104108047253E-2</v>
          </cell>
          <cell r="AW256">
            <v>3.0021834061135566E-2</v>
          </cell>
          <cell r="AX256">
            <v>6.8561180000000004</v>
          </cell>
          <cell r="AY256">
            <v>7.030394856</v>
          </cell>
          <cell r="AZ256">
            <v>7.3897092671399998</v>
          </cell>
          <cell r="BA256">
            <v>7.8283007361864003</v>
          </cell>
          <cell r="BB256">
            <v>8.2834732487761027</v>
          </cell>
          <cell r="BC256">
            <v>5.8144484726508114</v>
          </cell>
          <cell r="BD256">
            <v>20.818708907520296</v>
          </cell>
          <cell r="BE256">
            <v>1.4273552487761025</v>
          </cell>
          <cell r="BF256">
            <v>4.8415776629179064</v>
          </cell>
          <cell r="BG256">
            <v>7.6726669764927031</v>
          </cell>
          <cell r="BH256">
            <v>2.8530124554593472</v>
          </cell>
          <cell r="BI256">
            <v>0</v>
          </cell>
          <cell r="BJ256">
            <v>8.9111455583152963E-2</v>
          </cell>
          <cell r="BK256">
            <v>0</v>
          </cell>
          <cell r="BL256">
            <v>0</v>
          </cell>
          <cell r="BM256">
            <v>0</v>
          </cell>
          <cell r="BN256">
            <v>0</v>
          </cell>
          <cell r="BO256">
            <v>0</v>
          </cell>
          <cell r="BP256">
            <v>0</v>
          </cell>
          <cell r="BQ256">
            <v>0</v>
          </cell>
          <cell r="BR256">
            <v>0</v>
          </cell>
          <cell r="BS256">
            <v>0</v>
          </cell>
          <cell r="BT256">
            <v>0</v>
          </cell>
          <cell r="BU256">
            <v>0</v>
          </cell>
          <cell r="BV256">
            <v>2.8108385688888893</v>
          </cell>
          <cell r="BW256">
            <v>3.4722747911111114</v>
          </cell>
          <cell r="BX256">
            <v>2.7327806077511112</v>
          </cell>
          <cell r="BY256">
            <v>2.0455999241694811</v>
          </cell>
          <cell r="BZ256">
            <v>1.8747247521904482</v>
          </cell>
          <cell r="CA256">
            <v>1.2606244276257851E-2</v>
          </cell>
          <cell r="CB256">
            <v>9.0157368406556769E-3</v>
          </cell>
          <cell r="CC256">
            <v>9.5622390262127318E-3</v>
          </cell>
          <cell r="CD256">
            <v>0</v>
          </cell>
          <cell r="CE256">
            <v>0</v>
          </cell>
          <cell r="CF256">
            <v>-8.3533035937322193</v>
          </cell>
          <cell r="CG256">
            <v>0</v>
          </cell>
          <cell r="CH256">
            <v>0</v>
          </cell>
          <cell r="CI256">
            <v>0</v>
          </cell>
          <cell r="CJ256">
            <v>0</v>
          </cell>
          <cell r="CK256">
            <v>0</v>
          </cell>
          <cell r="CL256">
            <v>0</v>
          </cell>
          <cell r="CM256">
            <v>0</v>
          </cell>
          <cell r="CO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16.770690163394313</v>
          </cell>
          <cell r="DG256">
            <v>16.580843384578412</v>
          </cell>
          <cell r="DH256">
            <v>15.516265736414816</v>
          </cell>
          <cell r="DI256">
            <v>14.886352474835679</v>
          </cell>
          <cell r="DJ256">
            <v>14.719545837796433</v>
          </cell>
          <cell r="DK256">
            <v>-1.1320153014947598</v>
          </cell>
          <cell r="DL256">
            <v>-6.4205277347577088</v>
          </cell>
          <cell r="DM256">
            <v>-4.0596962715120704</v>
          </cell>
          <cell r="DN256">
            <v>-1.1205339744656762</v>
          </cell>
          <cell r="DO256">
            <v>-12.230530202477595</v>
          </cell>
          <cell r="DP256">
            <v>-2.0511443255978805</v>
          </cell>
          <cell r="DQ256">
            <v>0</v>
          </cell>
          <cell r="DR256">
            <v>0</v>
          </cell>
          <cell r="DS256">
            <v>1</v>
          </cell>
          <cell r="DT256">
            <v>0</v>
          </cell>
          <cell r="DU256">
            <v>1</v>
          </cell>
        </row>
        <row r="257">
          <cell r="A257" t="str">
            <v>R176</v>
          </cell>
          <cell r="B257" t="str">
            <v>E2336</v>
          </cell>
          <cell r="C257" t="str">
            <v>E07000120</v>
          </cell>
          <cell r="D257" t="str">
            <v>Hyndburn</v>
          </cell>
          <cell r="E257">
            <v>7.35039321</v>
          </cell>
          <cell r="F257">
            <v>6.4900020364500008</v>
          </cell>
          <cell r="G257">
            <v>5.8436879326452944</v>
          </cell>
          <cell r="H257">
            <v>5.4976380711338164</v>
          </cell>
          <cell r="I257">
            <v>5.0776386957858914</v>
          </cell>
          <cell r="J257">
            <v>4.7659500729166665E-2</v>
          </cell>
          <cell r="K257">
            <v>4.765950071291529E-2</v>
          </cell>
          <cell r="L257">
            <v>5.0511027543232653E-2</v>
          </cell>
          <cell r="M257">
            <v>7.9374471853651291E-2</v>
          </cell>
          <cell r="N257">
            <v>0.11545377724165272</v>
          </cell>
          <cell r="O257">
            <v>4.3439180000000004</v>
          </cell>
          <cell r="P257">
            <v>4.4003962799999998</v>
          </cell>
          <cell r="Q257">
            <v>4.6558124400000001</v>
          </cell>
          <cell r="R257">
            <v>4.7270431200000003</v>
          </cell>
          <cell r="S257">
            <v>4.8460296144549595</v>
          </cell>
          <cell r="T257">
            <v>0</v>
          </cell>
          <cell r="U257">
            <v>0</v>
          </cell>
          <cell r="V257">
            <v>9.3116248800000093E-2</v>
          </cell>
          <cell r="W257">
            <v>0.19690125604809786</v>
          </cell>
          <cell r="X257">
            <v>0.35329415948297976</v>
          </cell>
          <cell r="Y257">
            <v>0</v>
          </cell>
          <cell r="Z257">
            <v>0</v>
          </cell>
          <cell r="AA257">
            <v>0</v>
          </cell>
          <cell r="AB257">
            <v>0</v>
          </cell>
          <cell r="AC257">
            <v>0</v>
          </cell>
          <cell r="AD257">
            <v>0</v>
          </cell>
          <cell r="AE257">
            <v>0</v>
          </cell>
          <cell r="AF257">
            <v>7.8687512000000306E-3</v>
          </cell>
          <cell r="AG257">
            <v>8.1587439519026257E-3</v>
          </cell>
          <cell r="AH257">
            <v>8.615034645993537E-3</v>
          </cell>
          <cell r="AI257">
            <v>4.3439180000000004</v>
          </cell>
          <cell r="AJ257">
            <v>4.4003962799999998</v>
          </cell>
          <cell r="AK257">
            <v>4.7567974400000006</v>
          </cell>
          <cell r="AL257">
            <v>4.9321031200000007</v>
          </cell>
          <cell r="AM257">
            <v>5.2079388085839327</v>
          </cell>
          <cell r="AN257">
            <v>4932103.12</v>
          </cell>
          <cell r="AO257">
            <v>5207938.808583932</v>
          </cell>
          <cell r="AP257">
            <v>4932103.12</v>
          </cell>
          <cell r="AQ257">
            <v>5309063.8339933287</v>
          </cell>
          <cell r="AR257">
            <v>0</v>
          </cell>
          <cell r="AS257">
            <v>0.02</v>
          </cell>
          <cell r="AT257">
            <v>2.1229619565217295E-2</v>
          </cell>
          <cell r="AU257">
            <v>0</v>
          </cell>
          <cell r="AV257">
            <v>2.1690091965989922E-2</v>
          </cell>
          <cell r="AW257">
            <v>2.1229619565217295E-2</v>
          </cell>
          <cell r="AX257">
            <v>4.3439180000000004</v>
          </cell>
          <cell r="AY257">
            <v>4.4003962799999998</v>
          </cell>
          <cell r="AZ257">
            <v>4.7489286888000004</v>
          </cell>
          <cell r="BA257">
            <v>4.9239443760480981</v>
          </cell>
          <cell r="BB257">
            <v>5.1993237739379401</v>
          </cell>
          <cell r="BC257">
            <v>5.592658585450101</v>
          </cell>
          <cell r="BD257">
            <v>19.692033181518152</v>
          </cell>
          <cell r="BE257">
            <v>0.85540577393793971</v>
          </cell>
          <cell r="BF257">
            <v>4.5962973626795467</v>
          </cell>
          <cell r="BG257">
            <v>4.8159363376082922</v>
          </cell>
          <cell r="BH257">
            <v>2.6123844685684183</v>
          </cell>
          <cell r="BI257">
            <v>0</v>
          </cell>
          <cell r="BJ257">
            <v>8.615034645993537E-3</v>
          </cell>
          <cell r="BK257">
            <v>0</v>
          </cell>
          <cell r="BL257">
            <v>0</v>
          </cell>
          <cell r="BM257">
            <v>0</v>
          </cell>
          <cell r="BN257">
            <v>0</v>
          </cell>
          <cell r="BO257">
            <v>0</v>
          </cell>
          <cell r="BP257">
            <v>0</v>
          </cell>
          <cell r="BQ257">
            <v>0</v>
          </cell>
          <cell r="BR257">
            <v>0</v>
          </cell>
          <cell r="BS257">
            <v>0</v>
          </cell>
          <cell r="BT257">
            <v>0</v>
          </cell>
          <cell r="BU257">
            <v>0</v>
          </cell>
          <cell r="BV257">
            <v>0.45178710133333339</v>
          </cell>
          <cell r="BW257">
            <v>0.63129425511111115</v>
          </cell>
          <cell r="BX257">
            <v>0.54744944015644437</v>
          </cell>
          <cell r="BY257">
            <v>0.32158682682311113</v>
          </cell>
          <cell r="BZ257">
            <v>0.2204948463786667</v>
          </cell>
          <cell r="CA257">
            <v>1.0563868966492718E-2</v>
          </cell>
          <cell r="CB257">
            <v>7.5550703709939384E-3</v>
          </cell>
          <cell r="CC257">
            <v>8.0130321042121023E-3</v>
          </cell>
          <cell r="CD257">
            <v>0</v>
          </cell>
          <cell r="CE257">
            <v>0</v>
          </cell>
          <cell r="CF257">
            <v>-31.435361156770913</v>
          </cell>
          <cell r="CG257">
            <v>0</v>
          </cell>
          <cell r="CH257">
            <v>0</v>
          </cell>
          <cell r="CI257">
            <v>0</v>
          </cell>
          <cell r="CJ257">
            <v>0</v>
          </cell>
          <cell r="CK257">
            <v>0</v>
          </cell>
          <cell r="CL257">
            <v>0</v>
          </cell>
          <cell r="CM257">
            <v>0</v>
          </cell>
          <cell r="CO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12.204321681028992</v>
          </cell>
          <cell r="DG257">
            <v>11.576907142645021</v>
          </cell>
          <cell r="DH257">
            <v>11.206458872449186</v>
          </cell>
          <cell r="DI257">
            <v>10.830702489810578</v>
          </cell>
          <cell r="DJ257">
            <v>10.621526127990146</v>
          </cell>
          <cell r="DK257">
            <v>-5.1409210178330111</v>
          </cell>
          <cell r="DL257">
            <v>-3.199889794669275</v>
          </cell>
          <cell r="DM257">
            <v>-3.3530340575504636</v>
          </cell>
          <cell r="DN257">
            <v>-1.9313277418267605</v>
          </cell>
          <cell r="DO257">
            <v>-12.969139903115002</v>
          </cell>
          <cell r="DP257">
            <v>-1.5827955530388467</v>
          </cell>
          <cell r="DQ257">
            <v>0</v>
          </cell>
          <cell r="DR257">
            <v>0</v>
          </cell>
          <cell r="DS257">
            <v>0</v>
          </cell>
          <cell r="DT257">
            <v>1</v>
          </cell>
          <cell r="DU257">
            <v>1</v>
          </cell>
        </row>
        <row r="258">
          <cell r="A258" t="str">
            <v>R174</v>
          </cell>
          <cell r="B258" t="str">
            <v>E2334</v>
          </cell>
          <cell r="C258" t="str">
            <v>E07000118</v>
          </cell>
          <cell r="D258" t="str">
            <v>Chorley</v>
          </cell>
          <cell r="E258">
            <v>4.8705023299999999</v>
          </cell>
          <cell r="F258">
            <v>4.0617903310120003</v>
          </cell>
          <cell r="G258">
            <v>3.4539935247653708</v>
          </cell>
          <cell r="H258">
            <v>3.1284956202676852</v>
          </cell>
          <cell r="I258">
            <v>2.893898691883988</v>
          </cell>
          <cell r="J258">
            <v>3.8928095500000003E-2</v>
          </cell>
          <cell r="K258">
            <v>3.8928095432082643E-2</v>
          </cell>
          <cell r="L258">
            <v>4.1257211493251476E-2</v>
          </cell>
          <cell r="M258">
            <v>6.4832760917966595E-2</v>
          </cell>
          <cell r="N258">
            <v>9.4302197698867204E-2</v>
          </cell>
          <cell r="O258">
            <v>6.1213930000000003</v>
          </cell>
          <cell r="P258">
            <v>6.2415853969999988</v>
          </cell>
          <cell r="Q258">
            <v>6.3749799759999997</v>
          </cell>
          <cell r="R258">
            <v>6.495725221999999</v>
          </cell>
          <cell r="S258">
            <v>6.6544030426722927</v>
          </cell>
          <cell r="T258">
            <v>0</v>
          </cell>
          <cell r="U258">
            <v>0</v>
          </cell>
          <cell r="V258">
            <v>0.12749959952000012</v>
          </cell>
          <cell r="W258">
            <v>0.32799535612015235</v>
          </cell>
          <cell r="X258">
            <v>0.54571995949953911</v>
          </cell>
          <cell r="Y258">
            <v>0</v>
          </cell>
          <cell r="Z258">
            <v>0</v>
          </cell>
          <cell r="AA258">
            <v>0</v>
          </cell>
          <cell r="AB258">
            <v>0</v>
          </cell>
          <cell r="AC258">
            <v>0</v>
          </cell>
          <cell r="AD258">
            <v>0</v>
          </cell>
          <cell r="AE258">
            <v>0</v>
          </cell>
          <cell r="AF258">
            <v>6.4680480000104575E-5</v>
          </cell>
          <cell r="AG258">
            <v>6.7875879846661467E-5</v>
          </cell>
          <cell r="AH258">
            <v>7.1619973031688785E-5</v>
          </cell>
          <cell r="AI258">
            <v>6.1213930000000003</v>
          </cell>
          <cell r="AJ258">
            <v>6.2415853969999988</v>
          </cell>
          <cell r="AK258">
            <v>6.5025442560000002</v>
          </cell>
          <cell r="AL258">
            <v>6.823788453999998</v>
          </cell>
          <cell r="AM258">
            <v>7.2001946221448634</v>
          </cell>
          <cell r="AN258">
            <v>6823788.4539999999</v>
          </cell>
          <cell r="AO258">
            <v>7200194.6221448639</v>
          </cell>
          <cell r="AP258">
            <v>6823788.4539999999</v>
          </cell>
          <cell r="AQ258">
            <v>7340004.2264583567</v>
          </cell>
          <cell r="AR258">
            <v>0</v>
          </cell>
          <cell r="AS258">
            <v>0.02</v>
          </cell>
          <cell r="AT258">
            <v>2.989610963748901E-2</v>
          </cell>
          <cell r="AU258">
            <v>0</v>
          </cell>
          <cell r="AV258">
            <v>2.0010145989515893E-2</v>
          </cell>
          <cell r="AW258">
            <v>2.989610963748901E-2</v>
          </cell>
          <cell r="AX258">
            <v>6.1213930000000003</v>
          </cell>
          <cell r="AY258">
            <v>6.2415853969999988</v>
          </cell>
          <cell r="AZ258">
            <v>6.5024795755199998</v>
          </cell>
          <cell r="BA258">
            <v>6.8237205781201515</v>
          </cell>
          <cell r="BB258">
            <v>7.2001230021718312</v>
          </cell>
          <cell r="BC258">
            <v>5.5160878840583152</v>
          </cell>
          <cell r="BD258">
            <v>17.622296137036638</v>
          </cell>
          <cell r="BE258">
            <v>1.0787300021718311</v>
          </cell>
          <cell r="BF258">
            <v>4.1411605822345043</v>
          </cell>
          <cell r="BG258">
            <v>6.6692007478398905</v>
          </cell>
          <cell r="BH258">
            <v>2.1658804193966485</v>
          </cell>
          <cell r="BI258">
            <v>0</v>
          </cell>
          <cell r="BJ258">
            <v>7.1619973031688785E-5</v>
          </cell>
          <cell r="BK258">
            <v>0</v>
          </cell>
          <cell r="BL258">
            <v>0</v>
          </cell>
          <cell r="BM258">
            <v>0</v>
          </cell>
          <cell r="BN258">
            <v>0</v>
          </cell>
          <cell r="BO258">
            <v>0</v>
          </cell>
          <cell r="BP258">
            <v>0</v>
          </cell>
          <cell r="BQ258">
            <v>0</v>
          </cell>
          <cell r="BR258">
            <v>0</v>
          </cell>
          <cell r="BS258">
            <v>0</v>
          </cell>
          <cell r="BT258">
            <v>0</v>
          </cell>
          <cell r="BU258">
            <v>0</v>
          </cell>
          <cell r="BV258">
            <v>3.3790666266666665</v>
          </cell>
          <cell r="BW258">
            <v>4.4551971226666662</v>
          </cell>
          <cell r="BX258">
            <v>3.9999615783964448</v>
          </cell>
          <cell r="BY258">
            <v>2.989383502767252</v>
          </cell>
          <cell r="BZ258">
            <v>2.7901204151374666</v>
          </cell>
          <cell r="CA258">
            <v>8.6582717579990181E-3</v>
          </cell>
          <cell r="CB258">
            <v>6.1922248969914903E-3</v>
          </cell>
          <cell r="CC258">
            <v>6.5675757417950472E-3</v>
          </cell>
          <cell r="CD258">
            <v>0</v>
          </cell>
          <cell r="CE258">
            <v>0</v>
          </cell>
          <cell r="CF258">
            <v>-6.665691686775177</v>
          </cell>
          <cell r="CG258">
            <v>0</v>
          </cell>
          <cell r="CH258">
            <v>0</v>
          </cell>
          <cell r="CI258">
            <v>0</v>
          </cell>
          <cell r="CJ258">
            <v>0</v>
          </cell>
          <cell r="CK258">
            <v>0</v>
          </cell>
          <cell r="CL258">
            <v>0</v>
          </cell>
          <cell r="CM258">
            <v>0</v>
          </cell>
          <cell r="CO258">
            <v>0</v>
          </cell>
          <cell r="CQ258">
            <v>0</v>
          </cell>
          <cell r="CR258">
            <v>2.7013639711966096E-2</v>
          </cell>
          <cell r="CS258">
            <v>2.6917893370390779E-2</v>
          </cell>
          <cell r="CT258">
            <v>0</v>
          </cell>
          <cell r="CU258">
            <v>0</v>
          </cell>
          <cell r="CV258">
            <v>0</v>
          </cell>
          <cell r="CW258">
            <v>0</v>
          </cell>
          <cell r="CX258">
            <v>0</v>
          </cell>
          <cell r="CY258">
            <v>0</v>
          </cell>
          <cell r="CZ258">
            <v>0</v>
          </cell>
          <cell r="DA258">
            <v>0</v>
          </cell>
          <cell r="DB258">
            <v>0</v>
          </cell>
          <cell r="DC258">
            <v>0</v>
          </cell>
          <cell r="DD258">
            <v>0</v>
          </cell>
          <cell r="DE258">
            <v>0</v>
          </cell>
          <cell r="DF258">
            <v>14.418548323924666</v>
          </cell>
          <cell r="DG258">
            <v>14.830706810719706</v>
          </cell>
          <cell r="DH258">
            <v>14.031242039767251</v>
          </cell>
          <cell r="DI258">
            <v>13.0065003379529</v>
          </cell>
          <cell r="DJ258">
            <v>12.978515926865185</v>
          </cell>
          <cell r="DK258">
            <v>2.8585297044859015</v>
          </cell>
          <cell r="DL258">
            <v>-5.3906046499051286</v>
          </cell>
          <cell r="DM258">
            <v>-7.3032857598068324</v>
          </cell>
          <cell r="DN258">
            <v>-0.21515711652316805</v>
          </cell>
          <cell r="DO258">
            <v>-9.9873604797650728</v>
          </cell>
          <cell r="DP258">
            <v>-1.4400323970594815</v>
          </cell>
          <cell r="DQ258">
            <v>0</v>
          </cell>
          <cell r="DR258">
            <v>0</v>
          </cell>
          <cell r="DS258">
            <v>0</v>
          </cell>
          <cell r="DT258">
            <v>1</v>
          </cell>
          <cell r="DU258">
            <v>1</v>
          </cell>
        </row>
        <row r="259">
          <cell r="A259" t="str">
            <v>R179</v>
          </cell>
          <cell r="B259" t="str">
            <v>E2339</v>
          </cell>
          <cell r="C259" t="str">
            <v>E07000123</v>
          </cell>
          <cell r="D259" t="str">
            <v>Preston</v>
          </cell>
          <cell r="E259">
            <v>9.0038869399999992</v>
          </cell>
          <cell r="F259">
            <v>7.6151706562239996</v>
          </cell>
          <cell r="G259">
            <v>6.5718134006107567</v>
          </cell>
          <cell r="H259">
            <v>6.0131380953893876</v>
          </cell>
          <cell r="I259">
            <v>5.4704532760487865</v>
          </cell>
          <cell r="J259">
            <v>7.3587347020833332E-2</v>
          </cell>
          <cell r="K259">
            <v>7.358734698765082E-2</v>
          </cell>
          <cell r="L259">
            <v>7.7990168904966795E-2</v>
          </cell>
          <cell r="M259">
            <v>0.12255597970780495</v>
          </cell>
          <cell r="N259">
            <v>0.17826324321136575</v>
          </cell>
          <cell r="O259">
            <v>9.8713420000000003</v>
          </cell>
          <cell r="P259">
            <v>10.03525224</v>
          </cell>
          <cell r="Q259">
            <v>10.224817140000001</v>
          </cell>
          <cell r="R259">
            <v>10.604802119999999</v>
          </cell>
          <cell r="S259">
            <v>10.811232400531292</v>
          </cell>
          <cell r="T259">
            <v>0</v>
          </cell>
          <cell r="U259">
            <v>0.19960668000000031</v>
          </cell>
          <cell r="V259">
            <v>0.41070004999999854</v>
          </cell>
          <cell r="W259">
            <v>0.75557261999999803</v>
          </cell>
          <cell r="X259">
            <v>1.1177257812365733</v>
          </cell>
          <cell r="Y259">
            <v>0</v>
          </cell>
          <cell r="Z259">
            <v>0</v>
          </cell>
          <cell r="AA259">
            <v>0</v>
          </cell>
          <cell r="AB259">
            <v>0</v>
          </cell>
          <cell r="AC259">
            <v>0</v>
          </cell>
          <cell r="AD259">
            <v>0</v>
          </cell>
          <cell r="AE259">
            <v>0</v>
          </cell>
          <cell r="AF259">
            <v>0</v>
          </cell>
          <cell r="AG259">
            <v>2.1146888684597797E-15</v>
          </cell>
          <cell r="AH259">
            <v>2.1558528441203227E-15</v>
          </cell>
          <cell r="AI259">
            <v>9.8713420000000003</v>
          </cell>
          <cell r="AJ259">
            <v>10.234858920000001</v>
          </cell>
          <cell r="AK259">
            <v>10.63551719</v>
          </cell>
          <cell r="AL259">
            <v>11.360374739999997</v>
          </cell>
          <cell r="AM259">
            <v>11.928958181767868</v>
          </cell>
          <cell r="AN259">
            <v>11360374.739999996</v>
          </cell>
          <cell r="AO259">
            <v>11928958.181767862</v>
          </cell>
          <cell r="AP259">
            <v>11360374.74</v>
          </cell>
          <cell r="AQ259">
            <v>12160588.437724525</v>
          </cell>
          <cell r="AR259">
            <v>1.9890549358029919E-2</v>
          </cell>
          <cell r="AS259">
            <v>1.988098923399706E-2</v>
          </cell>
          <cell r="AT259">
            <v>2.9880948365990978E-2</v>
          </cell>
          <cell r="AU259">
            <v>1.9890549358029919E-2</v>
          </cell>
          <cell r="AV259">
            <v>1.988098923399706E-2</v>
          </cell>
          <cell r="AW259">
            <v>2.9880948365990978E-2</v>
          </cell>
          <cell r="AX259">
            <v>9.8713420000000003</v>
          </cell>
          <cell r="AY259">
            <v>10.234858920000001</v>
          </cell>
          <cell r="AZ259">
            <v>10.63551719</v>
          </cell>
          <cell r="BA259">
            <v>11.360374739999996</v>
          </cell>
          <cell r="BB259">
            <v>11.928958181767866</v>
          </cell>
          <cell r="BC259">
            <v>5.0049708286988226</v>
          </cell>
          <cell r="BD259">
            <v>20.844340939335972</v>
          </cell>
          <cell r="BE259">
            <v>2.057616181767866</v>
          </cell>
          <cell r="BF259">
            <v>4.8471378301106371</v>
          </cell>
          <cell r="BG259">
            <v>11.049341351918534</v>
          </cell>
          <cell r="BH259">
            <v>2.8584671611045165</v>
          </cell>
          <cell r="BI259">
            <v>0</v>
          </cell>
          <cell r="BJ259">
            <v>2.1558528441203227E-15</v>
          </cell>
          <cell r="BK259">
            <v>0</v>
          </cell>
          <cell r="BL259">
            <v>0</v>
          </cell>
          <cell r="BM259">
            <v>0</v>
          </cell>
          <cell r="BN259">
            <v>0</v>
          </cell>
          <cell r="BO259">
            <v>0</v>
          </cell>
          <cell r="BP259">
            <v>0</v>
          </cell>
          <cell r="BQ259">
            <v>0</v>
          </cell>
          <cell r="BR259">
            <v>0</v>
          </cell>
          <cell r="BS259">
            <v>0</v>
          </cell>
          <cell r="BT259">
            <v>0</v>
          </cell>
          <cell r="BU259">
            <v>0</v>
          </cell>
          <cell r="BV259">
            <v>0.9609995991111111</v>
          </cell>
          <cell r="BW259">
            <v>1.3336378106666666</v>
          </cell>
          <cell r="BX259">
            <v>1.3789618075235555</v>
          </cell>
          <cell r="BY259">
            <v>1.2068105626053716</v>
          </cell>
          <cell r="BZ259">
            <v>1.6834018134063962</v>
          </cell>
          <cell r="CA259">
            <v>1.6200929468538849E-2</v>
          </cell>
          <cell r="CB259">
            <v>1.158658466879468E-2</v>
          </cell>
          <cell r="CC259">
            <v>1.2288922587098164E-2</v>
          </cell>
          <cell r="CD259">
            <v>0</v>
          </cell>
          <cell r="CE259">
            <v>0</v>
          </cell>
          <cell r="CF259">
            <v>39.491803069084554</v>
          </cell>
          <cell r="CG259">
            <v>0</v>
          </cell>
          <cell r="CH259">
            <v>0</v>
          </cell>
          <cell r="CI259">
            <v>0</v>
          </cell>
          <cell r="CJ259">
            <v>0</v>
          </cell>
          <cell r="CK259">
            <v>0</v>
          </cell>
          <cell r="CL259">
            <v>0</v>
          </cell>
          <cell r="CM259">
            <v>0</v>
          </cell>
          <cell r="CO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19.92601681560048</v>
          </cell>
          <cell r="DG259">
            <v>19.268841318547111</v>
          </cell>
          <cell r="DH259">
            <v>18.676571489626372</v>
          </cell>
          <cell r="DI259">
            <v>18.702879377702565</v>
          </cell>
          <cell r="DJ259">
            <v>19.261076514434418</v>
          </cell>
          <cell r="DK259">
            <v>-3.2980775994269629</v>
          </cell>
          <cell r="DL259">
            <v>-3.0737179217447341</v>
          </cell>
          <cell r="DM259">
            <v>0.14086037199494417</v>
          </cell>
          <cell r="DN259">
            <v>2.9845518727845466</v>
          </cell>
          <cell r="DO259">
            <v>-3.3370457694558708</v>
          </cell>
          <cell r="DP259">
            <v>-0.66494030116606129</v>
          </cell>
          <cell r="DQ259">
            <v>0</v>
          </cell>
          <cell r="DR259">
            <v>0</v>
          </cell>
          <cell r="DS259">
            <v>0</v>
          </cell>
          <cell r="DT259">
            <v>1</v>
          </cell>
          <cell r="DU259">
            <v>1</v>
          </cell>
        </row>
        <row r="260">
          <cell r="A260" t="str">
            <v>R181</v>
          </cell>
          <cell r="B260" t="str">
            <v>E2341</v>
          </cell>
          <cell r="C260" t="str">
            <v>E07000125</v>
          </cell>
          <cell r="D260" t="str">
            <v>Rossendale</v>
          </cell>
          <cell r="E260">
            <v>3.6378948700000002</v>
          </cell>
          <cell r="F260">
            <v>3.0103664348120001</v>
          </cell>
          <cell r="G260">
            <v>2.5386700236826867</v>
          </cell>
          <cell r="H260">
            <v>2.2860425500422297</v>
          </cell>
          <cell r="I260">
            <v>2.1446149834243822</v>
          </cell>
          <cell r="J260">
            <v>2.8848894083333333E-2</v>
          </cell>
          <cell r="K260">
            <v>2.8848894045247937E-2</v>
          </cell>
          <cell r="L260">
            <v>3.0574959030496819E-2</v>
          </cell>
          <cell r="M260">
            <v>4.8046364190780712E-2</v>
          </cell>
          <cell r="N260">
            <v>6.9885620641120388E-2</v>
          </cell>
          <cell r="O260">
            <v>4.8913799999999998</v>
          </cell>
          <cell r="P260">
            <v>4.9864052000000001</v>
          </cell>
          <cell r="Q260">
            <v>5.0674932000000004</v>
          </cell>
          <cell r="R260">
            <v>5.1260286000000006</v>
          </cell>
          <cell r="S260">
            <v>5.2616943681824795</v>
          </cell>
          <cell r="T260">
            <v>0</v>
          </cell>
          <cell r="U260">
            <v>0</v>
          </cell>
          <cell r="V260">
            <v>0.10078991999999952</v>
          </cell>
          <cell r="W260">
            <v>0.20572892999999862</v>
          </cell>
          <cell r="X260">
            <v>0.37535980766800037</v>
          </cell>
          <cell r="Y260">
            <v>0</v>
          </cell>
          <cell r="Z260">
            <v>0</v>
          </cell>
          <cell r="AA260">
            <v>0</v>
          </cell>
          <cell r="AB260">
            <v>0</v>
          </cell>
          <cell r="AC260">
            <v>0</v>
          </cell>
          <cell r="AD260">
            <v>0</v>
          </cell>
          <cell r="AE260">
            <v>0</v>
          </cell>
          <cell r="AF260">
            <v>0</v>
          </cell>
          <cell r="AG260">
            <v>0</v>
          </cell>
          <cell r="AH260">
            <v>0</v>
          </cell>
          <cell r="AI260">
            <v>4.8913799999999998</v>
          </cell>
          <cell r="AJ260">
            <v>4.9864052000000001</v>
          </cell>
          <cell r="AK260">
            <v>5.1682831199999999</v>
          </cell>
          <cell r="AL260">
            <v>5.3317575299999991</v>
          </cell>
          <cell r="AM260">
            <v>5.63705417585048</v>
          </cell>
          <cell r="AN260">
            <v>5331757.5299999993</v>
          </cell>
          <cell r="AO260">
            <v>5637054.1758504799</v>
          </cell>
          <cell r="AP260">
            <v>5331757.53</v>
          </cell>
          <cell r="AQ260">
            <v>5746511.5384883536</v>
          </cell>
          <cell r="AR260">
            <v>0</v>
          </cell>
          <cell r="AS260">
            <v>1.9889502762430844E-2</v>
          </cell>
          <cell r="AT260">
            <v>1.9849868441417673E-2</v>
          </cell>
          <cell r="AU260">
            <v>0</v>
          </cell>
          <cell r="AV260">
            <v>1.9889502762430844E-2</v>
          </cell>
          <cell r="AW260">
            <v>1.9849868441417673E-2</v>
          </cell>
          <cell r="AX260">
            <v>4.8913799999999998</v>
          </cell>
          <cell r="AY260">
            <v>4.9864052000000001</v>
          </cell>
          <cell r="AZ260">
            <v>5.1682831199999999</v>
          </cell>
          <cell r="BA260">
            <v>5.3317575299999991</v>
          </cell>
          <cell r="BB260">
            <v>5.63705417585048</v>
          </cell>
          <cell r="BC260">
            <v>5.7260039327122323</v>
          </cell>
          <cell r="BD260">
            <v>15.244658477780909</v>
          </cell>
          <cell r="BE260">
            <v>0.7456741758504799</v>
          </cell>
          <cell r="BF260">
            <v>3.6108415872459387</v>
          </cell>
          <cell r="BG260">
            <v>5.2213894004110788</v>
          </cell>
          <cell r="BH260">
            <v>1.6456201618459732</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0.78005986933333327</v>
          </cell>
          <cell r="BW260">
            <v>0.97019447911111101</v>
          </cell>
          <cell r="BX260">
            <v>0.83471806710755558</v>
          </cell>
          <cell r="BY260">
            <v>0.68412997793319197</v>
          </cell>
          <cell r="BZ260">
            <v>0.48505635691474031</v>
          </cell>
          <cell r="CA260">
            <v>6.4242777629377051E-3</v>
          </cell>
          <cell r="CB260">
            <v>4.5945165294794584E-3</v>
          </cell>
          <cell r="CC260">
            <v>4.8730199251881476E-3</v>
          </cell>
          <cell r="CD260">
            <v>0</v>
          </cell>
          <cell r="CE260">
            <v>0</v>
          </cell>
          <cell r="CF260">
            <v>-29.098801023143007</v>
          </cell>
          <cell r="CG260">
            <v>0</v>
          </cell>
          <cell r="CH260">
            <v>0</v>
          </cell>
          <cell r="CI260">
            <v>0</v>
          </cell>
          <cell r="CJ260">
            <v>0</v>
          </cell>
          <cell r="CK260">
            <v>0</v>
          </cell>
          <cell r="CL260">
            <v>0</v>
          </cell>
          <cell r="CM260">
            <v>0</v>
          </cell>
          <cell r="CO260">
            <v>0</v>
          </cell>
          <cell r="CQ260">
            <v>0</v>
          </cell>
          <cell r="CR260">
            <v>3.3282632592987686E-2</v>
          </cell>
          <cell r="CS260">
            <v>3.3159491023782066E-2</v>
          </cell>
          <cell r="CT260">
            <v>0</v>
          </cell>
          <cell r="CU260">
            <v>0</v>
          </cell>
          <cell r="CV260">
            <v>0</v>
          </cell>
          <cell r="CW260">
            <v>0</v>
          </cell>
          <cell r="CX260">
            <v>0</v>
          </cell>
          <cell r="CY260">
            <v>0</v>
          </cell>
          <cell r="CZ260">
            <v>0</v>
          </cell>
          <cell r="DA260">
            <v>0</v>
          </cell>
          <cell r="DB260">
            <v>0</v>
          </cell>
          <cell r="DC260">
            <v>0</v>
          </cell>
          <cell r="DD260">
            <v>0</v>
          </cell>
          <cell r="DE260">
            <v>0</v>
          </cell>
          <cell r="DF260">
            <v>9.3446079111796045</v>
          </cell>
          <cell r="DG260">
            <v>9.033692157090826</v>
          </cell>
          <cell r="DH260">
            <v>8.61027868076971</v>
          </cell>
          <cell r="DI260">
            <v>8.3499764221662005</v>
          </cell>
          <cell r="DJ260">
            <v>8.3366111368307223</v>
          </cell>
          <cell r="DK260">
            <v>-3.3272209711100675</v>
          </cell>
          <cell r="DL260">
            <v>-4.68704787542229</v>
          </cell>
          <cell r="DM260">
            <v>-3.0231571852008754</v>
          </cell>
          <cell r="DN260">
            <v>-0.16006374940171764</v>
          </cell>
          <cell r="DO260">
            <v>-10.786934924716796</v>
          </cell>
          <cell r="DP260">
            <v>-1.0079967743488811</v>
          </cell>
          <cell r="DQ260">
            <v>0</v>
          </cell>
          <cell r="DR260">
            <v>0</v>
          </cell>
          <cell r="DS260">
            <v>0</v>
          </cell>
          <cell r="DT260">
            <v>1</v>
          </cell>
          <cell r="DU260">
            <v>1</v>
          </cell>
        </row>
        <row r="261">
          <cell r="A261" t="str">
            <v>R173</v>
          </cell>
          <cell r="B261" t="str">
            <v>E2333</v>
          </cell>
          <cell r="C261" t="str">
            <v>E07000117</v>
          </cell>
          <cell r="D261" t="str">
            <v>Burnley</v>
          </cell>
          <cell r="E261">
            <v>8.6318633000000009</v>
          </cell>
          <cell r="F261">
            <v>7.5630048289059992</v>
          </cell>
          <cell r="G261">
            <v>6.7599501632029622</v>
          </cell>
          <cell r="H261">
            <v>6.329944772438461</v>
          </cell>
          <cell r="I261">
            <v>5.8099895526582266</v>
          </cell>
          <cell r="J261">
            <v>5.6445382145833341E-2</v>
          </cell>
          <cell r="K261">
            <v>5.6445382197345038E-2</v>
          </cell>
          <cell r="L261">
            <v>5.9822579175399619E-2</v>
          </cell>
          <cell r="M261">
            <v>9.4006910132770807E-2</v>
          </cell>
          <cell r="N261">
            <v>0.13673732382947668</v>
          </cell>
          <cell r="O261">
            <v>5.895905</v>
          </cell>
          <cell r="P261">
            <v>6.0161131799999996</v>
          </cell>
          <cell r="Q261">
            <v>6.1545838199999992</v>
          </cell>
          <cell r="R261">
            <v>6.3015044399999995</v>
          </cell>
          <cell r="S261">
            <v>6.4524105597301658</v>
          </cell>
          <cell r="T261">
            <v>0</v>
          </cell>
          <cell r="U261">
            <v>0.11432778000000046</v>
          </cell>
          <cell r="V261">
            <v>0.23617634000000168</v>
          </cell>
          <cell r="W261">
            <v>0.43739256000000176</v>
          </cell>
          <cell r="X261">
            <v>0.65487540588060544</v>
          </cell>
          <cell r="Y261">
            <v>0</v>
          </cell>
          <cell r="Z261">
            <v>0</v>
          </cell>
          <cell r="AA261">
            <v>0</v>
          </cell>
          <cell r="AB261">
            <v>0</v>
          </cell>
          <cell r="AC261">
            <v>0</v>
          </cell>
          <cell r="AD261">
            <v>0</v>
          </cell>
          <cell r="AE261">
            <v>0</v>
          </cell>
          <cell r="AF261">
            <v>0</v>
          </cell>
          <cell r="AG261">
            <v>0</v>
          </cell>
          <cell r="AH261">
            <v>0</v>
          </cell>
          <cell r="AI261">
            <v>5.895905</v>
          </cell>
          <cell r="AJ261">
            <v>6.1304409599999996</v>
          </cell>
          <cell r="AK261">
            <v>6.390760160000001</v>
          </cell>
          <cell r="AL261">
            <v>6.7388970000000006</v>
          </cell>
          <cell r="AM261">
            <v>7.1072859656107719</v>
          </cell>
          <cell r="AN261">
            <v>6738897</v>
          </cell>
          <cell r="AO261">
            <v>7107285.9656107705</v>
          </cell>
          <cell r="AP261">
            <v>6738897</v>
          </cell>
          <cell r="AQ261">
            <v>7245291.5183410766</v>
          </cell>
          <cell r="AR261">
            <v>1.9003595274781793E-2</v>
          </cell>
          <cell r="AS261">
            <v>1.9009216589861877E-2</v>
          </cell>
          <cell r="AT261">
            <v>2.9889768230638714E-2</v>
          </cell>
          <cell r="AU261">
            <v>1.9003595274781793E-2</v>
          </cell>
          <cell r="AV261">
            <v>1.9009216589861877E-2</v>
          </cell>
          <cell r="AW261">
            <v>2.9889768230638714E-2</v>
          </cell>
          <cell r="AX261">
            <v>5.895905</v>
          </cell>
          <cell r="AY261">
            <v>6.1304409599999996</v>
          </cell>
          <cell r="AZ261">
            <v>6.390760160000001</v>
          </cell>
          <cell r="BA261">
            <v>6.7388970000000006</v>
          </cell>
          <cell r="BB261">
            <v>7.1072859656107719</v>
          </cell>
          <cell r="BC261">
            <v>5.4666062652503884</v>
          </cell>
          <cell r="BD261">
            <v>20.546141188007123</v>
          </cell>
          <cell r="BE261">
            <v>1.2113809656107715</v>
          </cell>
          <cell r="BF261">
            <v>4.7823967678813473</v>
          </cell>
          <cell r="BG261">
            <v>6.5832093233220723</v>
          </cell>
          <cell r="BH261">
            <v>2.7949540642179249</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0.84121029333333341</v>
          </cell>
          <cell r="BW261">
            <v>1.0031671093333334</v>
          </cell>
          <cell r="BX261">
            <v>0.96944803629511134</v>
          </cell>
          <cell r="BY261">
            <v>0.56113351467927997</v>
          </cell>
          <cell r="BZ261">
            <v>0.60739093150218904</v>
          </cell>
          <cell r="CA261">
            <v>1.2426968673803726E-2</v>
          </cell>
          <cell r="CB261">
            <v>8.8875224717876664E-3</v>
          </cell>
          <cell r="CC261">
            <v>9.4262527542773832E-3</v>
          </cell>
          <cell r="CD261">
            <v>0</v>
          </cell>
          <cell r="CE261">
            <v>0</v>
          </cell>
          <cell r="CF261">
            <v>8.2435669253061441</v>
          </cell>
          <cell r="CG261">
            <v>0</v>
          </cell>
          <cell r="CH261">
            <v>0</v>
          </cell>
          <cell r="CI261">
            <v>0</v>
          </cell>
          <cell r="CJ261">
            <v>0</v>
          </cell>
          <cell r="CK261">
            <v>0</v>
          </cell>
          <cell r="CL261">
            <v>0</v>
          </cell>
          <cell r="CM261">
            <v>0</v>
          </cell>
          <cell r="CO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15.43785094415297</v>
          </cell>
          <cell r="DG261">
            <v>14.761945802908466</v>
          </cell>
          <cell r="DH261">
            <v>14.189407191427751</v>
          </cell>
          <cell r="DI261">
            <v>13.723982197250512</v>
          </cell>
          <cell r="DJ261">
            <v>13.661403773600664</v>
          </cell>
          <cell r="DK261">
            <v>-4.3782333673878409</v>
          </cell>
          <cell r="DL261">
            <v>-3.8784765851661018</v>
          </cell>
          <cell r="DM261">
            <v>-3.280087659041997</v>
          </cell>
          <cell r="DN261">
            <v>-0.4559786128430332</v>
          </cell>
          <cell r="DO261">
            <v>-11.507088499420504</v>
          </cell>
          <cell r="DP261">
            <v>-1.7764471705523059</v>
          </cell>
          <cell r="DQ261">
            <v>0</v>
          </cell>
          <cell r="DR261">
            <v>0</v>
          </cell>
          <cell r="DS261">
            <v>0</v>
          </cell>
          <cell r="DT261">
            <v>1</v>
          </cell>
          <cell r="DU261">
            <v>1</v>
          </cell>
        </row>
        <row r="262">
          <cell r="A262" t="str">
            <v>R184</v>
          </cell>
          <cell r="B262" t="str">
            <v>E2344</v>
          </cell>
          <cell r="C262" t="str">
            <v>E07000128</v>
          </cell>
          <cell r="D262" t="str">
            <v>Wyre</v>
          </cell>
          <cell r="E262">
            <v>5.6235899500000004</v>
          </cell>
          <cell r="F262">
            <v>4.7513670822439993</v>
          </cell>
          <cell r="G262">
            <v>4.0960002804621203</v>
          </cell>
          <cell r="H262">
            <v>3.7450648344069148</v>
          </cell>
          <cell r="I262">
            <v>3.3546063235610677</v>
          </cell>
          <cell r="J262">
            <v>4.5125434229166671E-2</v>
          </cell>
          <cell r="K262">
            <v>4.5125434234059916E-2</v>
          </cell>
          <cell r="L262">
            <v>4.7825344735079357E-2</v>
          </cell>
          <cell r="M262">
            <v>7.5154113155124699E-2</v>
          </cell>
          <cell r="N262">
            <v>0.10931507368019772</v>
          </cell>
          <cell r="O262">
            <v>6.2315360000000002</v>
          </cell>
          <cell r="P262">
            <v>6.3555943999999993</v>
          </cell>
          <cell r="Q262">
            <v>6.4469895680000002</v>
          </cell>
          <cell r="R262">
            <v>6.5344572480000007</v>
          </cell>
          <cell r="S262">
            <v>6.6352380489016811</v>
          </cell>
          <cell r="T262">
            <v>0</v>
          </cell>
          <cell r="U262">
            <v>0.11112412499999962</v>
          </cell>
          <cell r="V262">
            <v>0.24391635375999912</v>
          </cell>
          <cell r="W262">
            <v>0.44998104629572649</v>
          </cell>
          <cell r="X262">
            <v>0.66968586910884997</v>
          </cell>
          <cell r="Y262">
            <v>0</v>
          </cell>
          <cell r="Z262">
            <v>0</v>
          </cell>
          <cell r="AA262">
            <v>0</v>
          </cell>
          <cell r="AB262">
            <v>0</v>
          </cell>
          <cell r="AC262">
            <v>0</v>
          </cell>
          <cell r="AD262">
            <v>0</v>
          </cell>
          <cell r="AE262">
            <v>1.0026468544310775E-15</v>
          </cell>
          <cell r="AF262">
            <v>4.7729766240000901E-2</v>
          </cell>
          <cell r="AG262">
            <v>4.9823687704273617E-2</v>
          </cell>
          <cell r="AH262">
            <v>5.2109880946573206E-2</v>
          </cell>
          <cell r="AI262">
            <v>6.2315360000000002</v>
          </cell>
          <cell r="AJ262">
            <v>6.4667185250000001</v>
          </cell>
          <cell r="AK262">
            <v>6.7386356880000005</v>
          </cell>
          <cell r="AL262">
            <v>7.0342619820000012</v>
          </cell>
          <cell r="AM262">
            <v>7.3570337989571035</v>
          </cell>
          <cell r="AN262">
            <v>7034261.9819999998</v>
          </cell>
          <cell r="AO262">
            <v>7357033.7989571029</v>
          </cell>
          <cell r="AP262">
            <v>7034261.9820000008</v>
          </cell>
          <cell r="AQ262">
            <v>7499888.8241795711</v>
          </cell>
          <cell r="AR262">
            <v>1.7484458259324986E-2</v>
          </cell>
          <cell r="AS262">
            <v>0.02</v>
          </cell>
          <cell r="AT262">
            <v>2.98975094259466E-2</v>
          </cell>
          <cell r="AU262">
            <v>1.7484458259324986E-2</v>
          </cell>
          <cell r="AV262">
            <v>2.7276198788936723E-2</v>
          </cell>
          <cell r="AW262">
            <v>2.98975094259466E-2</v>
          </cell>
          <cell r="AX262">
            <v>6.2315360000000002</v>
          </cell>
          <cell r="AY262">
            <v>6.4667185249999992</v>
          </cell>
          <cell r="AZ262">
            <v>6.6909059217599998</v>
          </cell>
          <cell r="BA262">
            <v>6.9844382942957273</v>
          </cell>
          <cell r="BB262">
            <v>7.3049239180105312</v>
          </cell>
          <cell r="BC262">
            <v>4.5885668998829594</v>
          </cell>
          <cell r="BD262">
            <v>17.225093749125914</v>
          </cell>
          <cell r="BE262">
            <v>1.073387918010531</v>
          </cell>
          <cell r="BF262">
            <v>4.0531296452167576</v>
          </cell>
          <cell r="BG262">
            <v>6.7662738597957466</v>
          </cell>
          <cell r="BH262">
            <v>2.0795191945525815</v>
          </cell>
          <cell r="BI262">
            <v>0</v>
          </cell>
          <cell r="BJ262">
            <v>5.2109880946573206E-2</v>
          </cell>
          <cell r="BK262">
            <v>0</v>
          </cell>
          <cell r="BL262">
            <v>0</v>
          </cell>
          <cell r="BM262">
            <v>0</v>
          </cell>
          <cell r="BN262">
            <v>0</v>
          </cell>
          <cell r="BO262">
            <v>0</v>
          </cell>
          <cell r="BP262">
            <v>0</v>
          </cell>
          <cell r="BQ262">
            <v>0</v>
          </cell>
          <cell r="BR262">
            <v>0</v>
          </cell>
          <cell r="BS262">
            <v>0</v>
          </cell>
          <cell r="BT262">
            <v>0</v>
          </cell>
          <cell r="BU262">
            <v>0</v>
          </cell>
          <cell r="BV262">
            <v>1.8136889537777781</v>
          </cell>
          <cell r="BW262">
            <v>2.2959546319999999</v>
          </cell>
          <cell r="BX262">
            <v>2.1182313078328892</v>
          </cell>
          <cell r="BY262">
            <v>1.6802876616472588</v>
          </cell>
          <cell r="BZ262">
            <v>1.4062423927930241</v>
          </cell>
          <cell r="CA262">
            <v>1.0029727648409481E-2</v>
          </cell>
          <cell r="CB262">
            <v>7.1730630535069137E-3</v>
          </cell>
          <cell r="CC262">
            <v>7.6078688497678206E-3</v>
          </cell>
          <cell r="CD262">
            <v>0</v>
          </cell>
          <cell r="CE262">
            <v>0</v>
          </cell>
          <cell r="CF262">
            <v>-16.309425767346063</v>
          </cell>
          <cell r="CG262">
            <v>0</v>
          </cell>
          <cell r="CH262">
            <v>0</v>
          </cell>
          <cell r="CI262">
            <v>0</v>
          </cell>
          <cell r="CJ262">
            <v>0</v>
          </cell>
          <cell r="CK262">
            <v>0</v>
          </cell>
          <cell r="CL262">
            <v>0</v>
          </cell>
          <cell r="CM262">
            <v>0</v>
          </cell>
          <cell r="CO262">
            <v>0</v>
          </cell>
          <cell r="CQ262">
            <v>0</v>
          </cell>
          <cell r="CR262">
            <v>5.1423734973591265E-3</v>
          </cell>
          <cell r="CS262">
            <v>5.1259728401627895E-3</v>
          </cell>
          <cell r="CT262">
            <v>0</v>
          </cell>
          <cell r="CU262">
            <v>0</v>
          </cell>
          <cell r="CV262">
            <v>0</v>
          </cell>
          <cell r="CW262">
            <v>0</v>
          </cell>
          <cell r="CX262">
            <v>0</v>
          </cell>
          <cell r="CY262">
            <v>0</v>
          </cell>
          <cell r="CZ262">
            <v>0</v>
          </cell>
          <cell r="DA262">
            <v>0</v>
          </cell>
          <cell r="DB262">
            <v>0</v>
          </cell>
          <cell r="DC262">
            <v>0</v>
          </cell>
          <cell r="DD262">
            <v>0</v>
          </cell>
          <cell r="DE262">
            <v>0</v>
          </cell>
          <cell r="DF262">
            <v>13.723970065655353</v>
          </cell>
          <cell r="DG262">
            <v>13.571481110028929</v>
          </cell>
          <cell r="DH262">
            <v>13.013426462720018</v>
          </cell>
          <cell r="DI262">
            <v>12.5347685912093</v>
          </cell>
          <cell r="DJ262">
            <v>12.227197588991393</v>
          </cell>
          <cell r="DK262">
            <v>-1.1111140209204673</v>
          </cell>
          <cell r="DL262">
            <v>-4.1119656932398048</v>
          </cell>
          <cell r="DM262">
            <v>-3.6781847800188894</v>
          </cell>
          <cell r="DN262">
            <v>-2.4537429628625818</v>
          </cell>
          <cell r="DO262">
            <v>-10.906264510221265</v>
          </cell>
          <cell r="DP262">
            <v>-1.4967724766639601</v>
          </cell>
          <cell r="DQ262">
            <v>0</v>
          </cell>
          <cell r="DR262">
            <v>0</v>
          </cell>
          <cell r="DS262">
            <v>0</v>
          </cell>
          <cell r="DT262">
            <v>1</v>
          </cell>
          <cell r="DU262">
            <v>1</v>
          </cell>
        </row>
        <row r="263">
          <cell r="A263" t="str">
            <v>R182</v>
          </cell>
          <cell r="B263" t="str">
            <v>E2342</v>
          </cell>
          <cell r="C263" t="str">
            <v>E07000126</v>
          </cell>
          <cell r="D263" t="str">
            <v>South Ribble</v>
          </cell>
          <cell r="E263">
            <v>3.9747572899999999</v>
          </cell>
          <cell r="F263">
            <v>3.1540815201469998</v>
          </cell>
          <cell r="G263">
            <v>2.5368565560992091</v>
          </cell>
          <cell r="H263">
            <v>2.2571044276313406</v>
          </cell>
          <cell r="I263">
            <v>2.3088297374317994</v>
          </cell>
          <cell r="J263">
            <v>3.10578751875E-2</v>
          </cell>
          <cell r="K263">
            <v>3.105787517967562E-2</v>
          </cell>
          <cell r="L263">
            <v>3.2916106236290384E-2</v>
          </cell>
          <cell r="M263">
            <v>5.1725309799884885E-2</v>
          </cell>
          <cell r="N263">
            <v>7.5236814254396725E-2</v>
          </cell>
          <cell r="O263">
            <v>7.179748</v>
          </cell>
          <cell r="P263">
            <v>7.254874727999999</v>
          </cell>
          <cell r="Q263">
            <v>7.3532300879999992</v>
          </cell>
          <cell r="R263">
            <v>7.4059919040000004</v>
          </cell>
          <cell r="S263">
            <v>7.5129055168970202</v>
          </cell>
          <cell r="T263">
            <v>0</v>
          </cell>
          <cell r="U263">
            <v>0</v>
          </cell>
          <cell r="V263">
            <v>0</v>
          </cell>
          <cell r="W263">
            <v>0.22141918400000082</v>
          </cell>
          <cell r="X263">
            <v>0.45674124656736104</v>
          </cell>
          <cell r="Y263">
            <v>0</v>
          </cell>
          <cell r="Z263">
            <v>0</v>
          </cell>
          <cell r="AA263">
            <v>0</v>
          </cell>
          <cell r="AB263">
            <v>0</v>
          </cell>
          <cell r="AC263">
            <v>0</v>
          </cell>
          <cell r="AD263">
            <v>0</v>
          </cell>
          <cell r="AE263">
            <v>0</v>
          </cell>
          <cell r="AF263">
            <v>0</v>
          </cell>
          <cell r="AG263">
            <v>0</v>
          </cell>
          <cell r="AH263">
            <v>0</v>
          </cell>
          <cell r="AI263">
            <v>7.179748</v>
          </cell>
          <cell r="AJ263">
            <v>7.254874727999999</v>
          </cell>
          <cell r="AK263">
            <v>7.3532300879999992</v>
          </cell>
          <cell r="AL263">
            <v>7.6274110880000014</v>
          </cell>
          <cell r="AM263">
            <v>7.9696467634643806</v>
          </cell>
          <cell r="AN263">
            <v>7627411.0880000005</v>
          </cell>
          <cell r="AO263">
            <v>7969646.763464381</v>
          </cell>
          <cell r="AP263">
            <v>7627411.0880000014</v>
          </cell>
          <cell r="AQ263">
            <v>8124397.1860559219</v>
          </cell>
          <cell r="AR263">
            <v>0</v>
          </cell>
          <cell r="AS263">
            <v>0</v>
          </cell>
          <cell r="AT263">
            <v>2.9897303004127185E-2</v>
          </cell>
          <cell r="AU263">
            <v>0</v>
          </cell>
          <cell r="AV263">
            <v>0</v>
          </cell>
          <cell r="AW263">
            <v>2.9897303004127185E-2</v>
          </cell>
          <cell r="AX263">
            <v>7.179748</v>
          </cell>
          <cell r="AY263">
            <v>7.254874727999999</v>
          </cell>
          <cell r="AZ263">
            <v>7.3532300879999992</v>
          </cell>
          <cell r="BA263">
            <v>7.6274110880000014</v>
          </cell>
          <cell r="BB263">
            <v>7.9696467634643806</v>
          </cell>
          <cell r="BC263">
            <v>4.4869179268809791</v>
          </cell>
          <cell r="BD263">
            <v>11.001761669969211</v>
          </cell>
          <cell r="BE263">
            <v>0.78989876346438104</v>
          </cell>
          <cell r="BF263">
            <v>2.6437399829033703</v>
          </cell>
          <cell r="BG263">
            <v>7.3819814104403481</v>
          </cell>
          <cell r="BH263">
            <v>0.69686189652351516</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1.0961122951111113</v>
          </cell>
          <cell r="BW263">
            <v>1.7436915164444446</v>
          </cell>
          <cell r="BX263">
            <v>1.6636994388622222</v>
          </cell>
          <cell r="BY263">
            <v>1.3913945161955557</v>
          </cell>
          <cell r="BZ263">
            <v>1.0137195508132573</v>
          </cell>
          <cell r="CA263">
            <v>6.9402600732195929E-3</v>
          </cell>
          <cell r="CB263">
            <v>4.9635368833604622E-3</v>
          </cell>
          <cell r="CC263">
            <v>5.2644089920734606E-3</v>
          </cell>
          <cell r="CD263">
            <v>0</v>
          </cell>
          <cell r="CE263">
            <v>0</v>
          </cell>
          <cell r="CF263">
            <v>-27.143628998550518</v>
          </cell>
          <cell r="CG263">
            <v>0</v>
          </cell>
          <cell r="CH263">
            <v>0</v>
          </cell>
          <cell r="CI263">
            <v>0</v>
          </cell>
          <cell r="CJ263">
            <v>0</v>
          </cell>
          <cell r="CK263">
            <v>0</v>
          </cell>
          <cell r="CL263">
            <v>0</v>
          </cell>
          <cell r="CM263">
            <v>0</v>
          </cell>
          <cell r="CO263">
            <v>0</v>
          </cell>
          <cell r="CQ263">
            <v>0</v>
          </cell>
          <cell r="CR263">
            <v>9.2011920462457056E-2</v>
          </cell>
          <cell r="CS263">
            <v>9.1686652204950453E-2</v>
          </cell>
          <cell r="CT263">
            <v>0</v>
          </cell>
          <cell r="CU263">
            <v>0</v>
          </cell>
          <cell r="CV263">
            <v>0</v>
          </cell>
          <cell r="CW263">
            <v>0</v>
          </cell>
          <cell r="CX263">
            <v>0</v>
          </cell>
          <cell r="CY263">
            <v>0</v>
          </cell>
          <cell r="CZ263">
            <v>0</v>
          </cell>
          <cell r="DA263">
            <v>0</v>
          </cell>
          <cell r="DB263">
            <v>0</v>
          </cell>
          <cell r="DC263">
            <v>0</v>
          </cell>
          <cell r="DD263">
            <v>0</v>
          </cell>
          <cell r="DE263">
            <v>0</v>
          </cell>
          <cell r="DF263">
            <v>12.288615720371833</v>
          </cell>
          <cell r="DG263">
            <v>12.280681097116936</v>
          </cell>
          <cell r="DH263">
            <v>11.683653250394746</v>
          </cell>
          <cell r="DI263">
            <v>11.327635341626783</v>
          </cell>
          <cell r="DJ263">
            <v>11.367432865963835</v>
          </cell>
          <cell r="DK263">
            <v>-6.456889397024046E-2</v>
          </cell>
          <cell r="DL263">
            <v>-4.8615206436909304</v>
          </cell>
          <cell r="DM263">
            <v>-3.0471454530365816</v>
          </cell>
          <cell r="DN263">
            <v>0.35133126320552321</v>
          </cell>
          <cell r="DO263">
            <v>-7.496229643513697</v>
          </cell>
          <cell r="DP263">
            <v>-0.92118285440799785</v>
          </cell>
          <cell r="DQ263">
            <v>0</v>
          </cell>
          <cell r="DR263">
            <v>0</v>
          </cell>
          <cell r="DS263">
            <v>0</v>
          </cell>
          <cell r="DT263">
            <v>1</v>
          </cell>
          <cell r="DU263">
            <v>1</v>
          </cell>
        </row>
        <row r="264">
          <cell r="A264" t="str">
            <v>R175</v>
          </cell>
          <cell r="B264" t="str">
            <v>E2335</v>
          </cell>
          <cell r="C264" t="str">
            <v>E07000119</v>
          </cell>
          <cell r="D264" t="str">
            <v>Fylde</v>
          </cell>
          <cell r="E264">
            <v>3.2580279900000004</v>
          </cell>
          <cell r="F264">
            <v>2.631826440028</v>
          </cell>
          <cell r="G264">
            <v>2.1609634492065659</v>
          </cell>
          <cell r="H264">
            <v>1.9087439883337718</v>
          </cell>
          <cell r="I264">
            <v>1.90429892453292</v>
          </cell>
          <cell r="J264">
            <v>2.5616214749999998E-2</v>
          </cell>
          <cell r="K264">
            <v>2.5616214718702481E-2</v>
          </cell>
          <cell r="L264">
            <v>2.7148864504556322E-2</v>
          </cell>
          <cell r="M264">
            <v>4.2662501364302788E-2</v>
          </cell>
          <cell r="N264">
            <v>6.2054547438954624E-2</v>
          </cell>
          <cell r="O264">
            <v>5.2532120000000004</v>
          </cell>
          <cell r="P264">
            <v>5.3409051299999994</v>
          </cell>
          <cell r="Q264">
            <v>5.4406743599999992</v>
          </cell>
          <cell r="R264">
            <v>5.5274382900000001</v>
          </cell>
          <cell r="S264">
            <v>5.6050047934719549</v>
          </cell>
          <cell r="T264">
            <v>0</v>
          </cell>
          <cell r="U264">
            <v>0.10681810259999999</v>
          </cell>
          <cell r="V264">
            <v>0.21980324414399993</v>
          </cell>
          <cell r="W264">
            <v>0.39516112625579808</v>
          </cell>
          <cell r="X264">
            <v>0.58087775601296909</v>
          </cell>
          <cell r="Y264">
            <v>0</v>
          </cell>
          <cell r="Z264">
            <v>0</v>
          </cell>
          <cell r="AA264">
            <v>0</v>
          </cell>
          <cell r="AB264">
            <v>0</v>
          </cell>
          <cell r="AC264">
            <v>0</v>
          </cell>
          <cell r="AD264">
            <v>0</v>
          </cell>
          <cell r="AE264">
            <v>3.6341957400000478E-2</v>
          </cell>
          <cell r="AF264">
            <v>7.2158235855999578E-2</v>
          </cell>
          <cell r="AG264">
            <v>7.5499693744202276E-2</v>
          </cell>
          <cell r="AH264">
            <v>7.885595583956781E-2</v>
          </cell>
          <cell r="AI264">
            <v>5.2532120000000004</v>
          </cell>
          <cell r="AJ264">
            <v>5.4840651900000008</v>
          </cell>
          <cell r="AK264">
            <v>5.7326358399999986</v>
          </cell>
          <cell r="AL264">
            <v>5.9980991100000001</v>
          </cell>
          <cell r="AM264">
            <v>6.2647385053244911</v>
          </cell>
          <cell r="AN264">
            <v>5998099.1100000003</v>
          </cell>
          <cell r="AO264">
            <v>6264738.5053244922</v>
          </cell>
          <cell r="AP264">
            <v>5998099.1100000003</v>
          </cell>
          <cell r="AQ264">
            <v>6386383.9131948706</v>
          </cell>
          <cell r="AR264">
            <v>0.02</v>
          </cell>
          <cell r="AS264">
            <v>0.02</v>
          </cell>
          <cell r="AT264">
            <v>2.9883530854107221E-2</v>
          </cell>
          <cell r="AU264">
            <v>2.6804456644598851E-2</v>
          </cell>
          <cell r="AV264">
            <v>2.6157152592126476E-2</v>
          </cell>
          <cell r="AW264">
            <v>2.9883530854107221E-2</v>
          </cell>
          <cell r="AX264">
            <v>5.2532120000000004</v>
          </cell>
          <cell r="AY264">
            <v>5.4477232325999996</v>
          </cell>
          <cell r="AZ264">
            <v>5.6604776041439999</v>
          </cell>
          <cell r="BA264">
            <v>5.9225994162557978</v>
          </cell>
          <cell r="BB264">
            <v>6.1858825494849237</v>
          </cell>
          <cell r="BC264">
            <v>4.4453982909343885</v>
          </cell>
          <cell r="BD264">
            <v>17.754291079151642</v>
          </cell>
          <cell r="BE264">
            <v>0.93267054948492345</v>
          </cell>
          <cell r="BF264">
            <v>4.17036492109637</v>
          </cell>
          <cell r="BG264">
            <v>5.7297482991096862</v>
          </cell>
          <cell r="BH264">
            <v>2.1945308298127353</v>
          </cell>
          <cell r="BI264">
            <v>0</v>
          </cell>
          <cell r="BJ264">
            <v>7.885595583956781E-2</v>
          </cell>
          <cell r="BK264">
            <v>0</v>
          </cell>
          <cell r="BL264">
            <v>0</v>
          </cell>
          <cell r="BM264">
            <v>0</v>
          </cell>
          <cell r="BN264">
            <v>0</v>
          </cell>
          <cell r="BO264">
            <v>0</v>
          </cell>
          <cell r="BP264">
            <v>0</v>
          </cell>
          <cell r="BQ264">
            <v>0</v>
          </cell>
          <cell r="BR264">
            <v>0</v>
          </cell>
          <cell r="BS264">
            <v>0</v>
          </cell>
          <cell r="BT264">
            <v>0</v>
          </cell>
          <cell r="BU264">
            <v>0</v>
          </cell>
          <cell r="BV264">
            <v>1.653912001777778</v>
          </cell>
          <cell r="BW264">
            <v>1.858796513777778</v>
          </cell>
          <cell r="BX264">
            <v>1.661240388529778</v>
          </cell>
          <cell r="BY264">
            <v>1.3491751943386578</v>
          </cell>
          <cell r="BZ264">
            <v>1.4117098465091</v>
          </cell>
          <cell r="CA264">
            <v>5.7151070707998656E-3</v>
          </cell>
          <cell r="CB264">
            <v>4.0873316617816265E-3</v>
          </cell>
          <cell r="CC264">
            <v>4.3350912987075146E-3</v>
          </cell>
          <cell r="CD264">
            <v>0</v>
          </cell>
          <cell r="CE264">
            <v>0</v>
          </cell>
          <cell r="CF264">
            <v>4.6350283071351139</v>
          </cell>
          <cell r="CG264">
            <v>0</v>
          </cell>
          <cell r="CH264">
            <v>0</v>
          </cell>
          <cell r="CI264">
            <v>0</v>
          </cell>
          <cell r="CJ264">
            <v>0</v>
          </cell>
          <cell r="CK264">
            <v>0</v>
          </cell>
          <cell r="CL264">
            <v>0</v>
          </cell>
          <cell r="CM264">
            <v>0</v>
          </cell>
          <cell r="CO264">
            <v>0</v>
          </cell>
          <cell r="CQ264">
            <v>0</v>
          </cell>
          <cell r="CR264">
            <v>5.5774854067525657E-2</v>
          </cell>
          <cell r="CS264">
            <v>5.5574936864309955E-2</v>
          </cell>
          <cell r="CT264">
            <v>0</v>
          </cell>
          <cell r="CU264">
            <v>0</v>
          </cell>
          <cell r="CV264">
            <v>0</v>
          </cell>
          <cell r="CW264">
            <v>0</v>
          </cell>
          <cell r="CX264">
            <v>0</v>
          </cell>
          <cell r="CY264">
            <v>0</v>
          </cell>
          <cell r="CZ264">
            <v>0</v>
          </cell>
          <cell r="DA264">
            <v>0</v>
          </cell>
          <cell r="DB264">
            <v>0</v>
          </cell>
          <cell r="DC264">
            <v>0</v>
          </cell>
          <cell r="DD264">
            <v>0</v>
          </cell>
          <cell r="DE264">
            <v>0</v>
          </cell>
          <cell r="DF264">
            <v>10.196483313598577</v>
          </cell>
          <cell r="DG264">
            <v>10.060166544253788</v>
          </cell>
          <cell r="DH264">
            <v>9.6418985704039173</v>
          </cell>
          <cell r="DI264">
            <v>9.2986807940367324</v>
          </cell>
          <cell r="DJ264">
            <v>9.6428018238054669</v>
          </cell>
          <cell r="DK264">
            <v>-1.3368998423504586</v>
          </cell>
          <cell r="DL264">
            <v>-4.157664507937775</v>
          </cell>
          <cell r="DM264">
            <v>-3.5596493145105268</v>
          </cell>
          <cell r="DN264">
            <v>3.7007510784693221</v>
          </cell>
          <cell r="DO264">
            <v>-5.430122060364595</v>
          </cell>
          <cell r="DP264">
            <v>-0.5536814897931106</v>
          </cell>
          <cell r="DQ264">
            <v>0</v>
          </cell>
          <cell r="DR264">
            <v>0</v>
          </cell>
          <cell r="DS264">
            <v>0</v>
          </cell>
          <cell r="DT264">
            <v>1</v>
          </cell>
          <cell r="DU264">
            <v>1</v>
          </cell>
        </row>
        <row r="265">
          <cell r="A265" t="str">
            <v>R183</v>
          </cell>
          <cell r="B265" t="str">
            <v>E2343</v>
          </cell>
          <cell r="C265" t="str">
            <v>E07000127</v>
          </cell>
          <cell r="D265" t="str">
            <v>West Lancashire</v>
          </cell>
          <cell r="E265">
            <v>5.4648651600000004</v>
          </cell>
          <cell r="F265">
            <v>4.6092153626570003</v>
          </cell>
          <cell r="G265">
            <v>3.9662808029369399</v>
          </cell>
          <cell r="H265">
            <v>3.6219978043680858</v>
          </cell>
          <cell r="I265">
            <v>3.2615920759076777</v>
          </cell>
          <cell r="J265">
            <v>4.3874226812500007E-2</v>
          </cell>
          <cell r="K265">
            <v>4.3874226816433888E-2</v>
          </cell>
          <cell r="L265">
            <v>4.649927603128199E-2</v>
          </cell>
          <cell r="M265">
            <v>7.3070290906300239E-2</v>
          </cell>
          <cell r="N265">
            <v>0.10628405950004653</v>
          </cell>
          <cell r="O265">
            <v>6.1650024800000001</v>
          </cell>
          <cell r="P265">
            <v>6.244554550000001</v>
          </cell>
          <cell r="Q265">
            <v>6.3123212100000003</v>
          </cell>
          <cell r="R265">
            <v>6.3926610450000005</v>
          </cell>
          <cell r="S265">
            <v>6.4716073768505389</v>
          </cell>
          <cell r="T265">
            <v>0</v>
          </cell>
          <cell r="U265">
            <v>0.10920740999999946</v>
          </cell>
          <cell r="V265">
            <v>0.23884681703999899</v>
          </cell>
          <cell r="W265">
            <v>0.44013432576574413</v>
          </cell>
          <cell r="X265">
            <v>0.65308509051561348</v>
          </cell>
          <cell r="Y265">
            <v>0</v>
          </cell>
          <cell r="Z265">
            <v>0</v>
          </cell>
          <cell r="AA265">
            <v>0</v>
          </cell>
          <cell r="AB265">
            <v>0</v>
          </cell>
          <cell r="AC265">
            <v>0</v>
          </cell>
          <cell r="AD265">
            <v>0</v>
          </cell>
          <cell r="AE265">
            <v>0</v>
          </cell>
          <cell r="AF265">
            <v>4.3496724960000274E-2</v>
          </cell>
          <cell r="AG265">
            <v>4.5366600234255199E-2</v>
          </cell>
          <cell r="AH265">
            <v>4.7304661916544907E-2</v>
          </cell>
          <cell r="AI265">
            <v>6.1650024800000001</v>
          </cell>
          <cell r="AJ265">
            <v>6.3537619599999999</v>
          </cell>
          <cell r="AK265">
            <v>6.594664751999999</v>
          </cell>
          <cell r="AL265">
            <v>6.8781619709999999</v>
          </cell>
          <cell r="AM265">
            <v>7.1719971292826967</v>
          </cell>
          <cell r="AN265">
            <v>6878161.9710000018</v>
          </cell>
          <cell r="AO265">
            <v>7171997.129282698</v>
          </cell>
          <cell r="AP265">
            <v>6878161.9710000008</v>
          </cell>
          <cell r="AQ265">
            <v>7311259.2094629463</v>
          </cell>
          <cell r="AR265">
            <v>1.7488422773086265E-2</v>
          </cell>
          <cell r="AS265">
            <v>0.02</v>
          </cell>
          <cell r="AT265">
            <v>2.9881101376721064E-2</v>
          </cell>
          <cell r="AU265">
            <v>1.7488422773086265E-2</v>
          </cell>
          <cell r="AV265">
            <v>2.6772328121653421E-2</v>
          </cell>
          <cell r="AW265">
            <v>2.9881101376721064E-2</v>
          </cell>
          <cell r="AX265">
            <v>6.1650024800000001</v>
          </cell>
          <cell r="AY265">
            <v>6.3537619599999999</v>
          </cell>
          <cell r="AZ265">
            <v>6.5511680270399992</v>
          </cell>
          <cell r="BA265">
            <v>6.8327953707657443</v>
          </cell>
          <cell r="BB265">
            <v>7.1246924673661525</v>
          </cell>
          <cell r="BC265">
            <v>4.2720011468409469</v>
          </cell>
          <cell r="BD265">
            <v>15.566741302692094</v>
          </cell>
          <cell r="BE265">
            <v>0.95968998736615196</v>
          </cell>
          <cell r="BF265">
            <v>3.6831580734434821</v>
          </cell>
          <cell r="BG265">
            <v>6.5993323054557465</v>
          </cell>
          <cell r="BH265">
            <v>1.7165649971051966</v>
          </cell>
          <cell r="BI265">
            <v>0</v>
          </cell>
          <cell r="BJ265">
            <v>4.7304661916544907E-2</v>
          </cell>
          <cell r="BK265">
            <v>0</v>
          </cell>
          <cell r="BL265">
            <v>0</v>
          </cell>
          <cell r="BM265">
            <v>0</v>
          </cell>
          <cell r="BN265">
            <v>0</v>
          </cell>
          <cell r="BO265">
            <v>0</v>
          </cell>
          <cell r="BP265">
            <v>0</v>
          </cell>
          <cell r="BQ265">
            <v>0</v>
          </cell>
          <cell r="BR265">
            <v>0</v>
          </cell>
          <cell r="BS265">
            <v>0</v>
          </cell>
          <cell r="BT265">
            <v>0</v>
          </cell>
          <cell r="BU265">
            <v>0</v>
          </cell>
          <cell r="BV265">
            <v>1.3688002355555555</v>
          </cell>
          <cell r="BW265">
            <v>1.7142083102222223</v>
          </cell>
          <cell r="BX265">
            <v>1.7231180989653336</v>
          </cell>
          <cell r="BY265">
            <v>1.1717970348474169</v>
          </cell>
          <cell r="BZ265">
            <v>0.96672662001276477</v>
          </cell>
          <cell r="CA265">
            <v>9.7526930284851879E-3</v>
          </cell>
          <cell r="CB265">
            <v>6.9749333668013723E-3</v>
          </cell>
          <cell r="CC265">
            <v>7.3977292398888297E-3</v>
          </cell>
          <cell r="CD265">
            <v>0</v>
          </cell>
          <cell r="CE265">
            <v>0</v>
          </cell>
          <cell r="CF265">
            <v>-17.500506379191762</v>
          </cell>
          <cell r="CG265">
            <v>0</v>
          </cell>
          <cell r="CH265">
            <v>0</v>
          </cell>
          <cell r="CI265">
            <v>0</v>
          </cell>
          <cell r="CJ265">
            <v>0</v>
          </cell>
          <cell r="CK265">
            <v>0</v>
          </cell>
          <cell r="CL265">
            <v>0</v>
          </cell>
          <cell r="CM265">
            <v>0</v>
          </cell>
          <cell r="CO265">
            <v>0</v>
          </cell>
          <cell r="CQ265">
            <v>0</v>
          </cell>
          <cell r="CR265">
            <v>7.2245413866106794E-3</v>
          </cell>
          <cell r="CS265">
            <v>7.2020637142057231E-3</v>
          </cell>
          <cell r="CT265">
            <v>0</v>
          </cell>
          <cell r="CU265">
            <v>0</v>
          </cell>
          <cell r="CV265">
            <v>0</v>
          </cell>
          <cell r="CW265">
            <v>0</v>
          </cell>
          <cell r="CX265">
            <v>0</v>
          </cell>
          <cell r="CY265">
            <v>0</v>
          </cell>
          <cell r="CZ265">
            <v>0</v>
          </cell>
          <cell r="DA265">
            <v>0</v>
          </cell>
          <cell r="DB265">
            <v>0</v>
          </cell>
          <cell r="DC265">
            <v>0</v>
          </cell>
          <cell r="DD265">
            <v>0</v>
          </cell>
          <cell r="DE265">
            <v>0</v>
          </cell>
          <cell r="DF265">
            <v>13.052294795396541</v>
          </cell>
          <cell r="DG265">
            <v>12.735259334449069</v>
          </cell>
          <cell r="DH265">
            <v>12.34516272288765</v>
          </cell>
          <cell r="DI265">
            <v>11.745027101121801</v>
          </cell>
          <cell r="DJ265">
            <v>11.506599884703185</v>
          </cell>
          <cell r="DK265">
            <v>-2.42896338090135</v>
          </cell>
          <cell r="DL265">
            <v>-3.0631226370569475</v>
          </cell>
          <cell r="DM265">
            <v>-4.8613018332533624</v>
          </cell>
          <cell r="DN265">
            <v>-2.0300269583528152</v>
          </cell>
          <cell r="DO265">
            <v>-11.842323016168111</v>
          </cell>
          <cell r="DP265">
            <v>-1.5456949106933568</v>
          </cell>
          <cell r="DQ265">
            <v>0</v>
          </cell>
          <cell r="DR265">
            <v>0</v>
          </cell>
          <cell r="DS265">
            <v>0</v>
          </cell>
          <cell r="DT265">
            <v>1</v>
          </cell>
          <cell r="DU265">
            <v>1</v>
          </cell>
        </row>
        <row r="266">
          <cell r="A266" t="str">
            <v>R177</v>
          </cell>
          <cell r="B266" t="str">
            <v>E2337</v>
          </cell>
          <cell r="C266" t="str">
            <v>E07000121</v>
          </cell>
          <cell r="D266" t="str">
            <v>Lancaster</v>
          </cell>
          <cell r="E266">
            <v>9.15329339</v>
          </cell>
          <cell r="F266">
            <v>7.9020959239460007</v>
          </cell>
          <cell r="G266">
            <v>6.9625559614549681</v>
          </cell>
          <cell r="H266">
            <v>6.4595870916205564</v>
          </cell>
          <cell r="I266">
            <v>5.8444802556552569</v>
          </cell>
          <cell r="J266">
            <v>7.5932478999999997E-2</v>
          </cell>
          <cell r="K266">
            <v>7.5932479014592977E-2</v>
          </cell>
          <cell r="L266">
            <v>8.0475613079443675E-2</v>
          </cell>
          <cell r="M266">
            <v>0.12646167769626862</v>
          </cell>
          <cell r="N266">
            <v>0.1839442584673118</v>
          </cell>
          <cell r="O266">
            <v>7.8528000000000002</v>
          </cell>
          <cell r="P266">
            <v>8.0976090000000003</v>
          </cell>
          <cell r="Q266">
            <v>8.2199910000000003</v>
          </cell>
          <cell r="R266">
            <v>8.4035639999999994</v>
          </cell>
          <cell r="S266">
            <v>8.5751537741534491</v>
          </cell>
          <cell r="T266">
            <v>0</v>
          </cell>
          <cell r="U266">
            <v>0.16195218</v>
          </cell>
          <cell r="V266">
            <v>0.33208763639999989</v>
          </cell>
          <cell r="W266">
            <v>0.60060696465306407</v>
          </cell>
          <cell r="X266">
            <v>0.88851130290048419</v>
          </cell>
          <cell r="Y266">
            <v>0</v>
          </cell>
          <cell r="Z266">
            <v>0</v>
          </cell>
          <cell r="AA266">
            <v>0</v>
          </cell>
          <cell r="AB266">
            <v>0</v>
          </cell>
          <cell r="AC266">
            <v>0</v>
          </cell>
          <cell r="AD266">
            <v>0</v>
          </cell>
          <cell r="AE266">
            <v>3.6547820000000293E-2</v>
          </cell>
          <cell r="AF266">
            <v>7.0912363600000167E-2</v>
          </cell>
          <cell r="AG266">
            <v>7.4661035346937243E-2</v>
          </cell>
          <cell r="AH266">
            <v>7.8471081413626201E-2</v>
          </cell>
          <cell r="AI266">
            <v>7.8528000000000002</v>
          </cell>
          <cell r="AJ266">
            <v>8.2961089999999995</v>
          </cell>
          <cell r="AK266">
            <v>8.6229910000000007</v>
          </cell>
          <cell r="AL266">
            <v>9.0788320000000002</v>
          </cell>
          <cell r="AM266">
            <v>9.5421361584675584</v>
          </cell>
          <cell r="AN266">
            <v>9078832</v>
          </cell>
          <cell r="AO266">
            <v>9542136.1584675591</v>
          </cell>
          <cell r="AP266">
            <v>9078832</v>
          </cell>
          <cell r="AQ266">
            <v>9727420.3557193559</v>
          </cell>
          <cell r="AR266">
            <v>0.02</v>
          </cell>
          <cell r="AS266">
            <v>0.02</v>
          </cell>
          <cell r="AT266">
            <v>2.9863999626115856E-2</v>
          </cell>
          <cell r="AU266">
            <v>2.45134088346326E-2</v>
          </cell>
          <cell r="AV266">
            <v>2.3926879456381389E-2</v>
          </cell>
          <cell r="AW266">
            <v>2.9863999626115856E-2</v>
          </cell>
          <cell r="AX266">
            <v>7.8528000000000002</v>
          </cell>
          <cell r="AY266">
            <v>8.2595611800000004</v>
          </cell>
          <cell r="AZ266">
            <v>8.5520786363999992</v>
          </cell>
          <cell r="BA266">
            <v>9.0041709646530634</v>
          </cell>
          <cell r="BB266">
            <v>9.4636650770539319</v>
          </cell>
          <cell r="BC266">
            <v>5.1031251428328854</v>
          </cell>
          <cell r="BD266">
            <v>20.513257399321674</v>
          </cell>
          <cell r="BE266">
            <v>1.6108650770539326</v>
          </cell>
          <cell r="BF266">
            <v>4.7752501377782419</v>
          </cell>
          <cell r="BG266">
            <v>8.7658338878594755</v>
          </cell>
          <cell r="BH266">
            <v>2.787942986634051</v>
          </cell>
          <cell r="BI266">
            <v>0</v>
          </cell>
          <cell r="BJ266">
            <v>7.8471081413626201E-2</v>
          </cell>
          <cell r="BK266">
            <v>0</v>
          </cell>
          <cell r="BL266">
            <v>0</v>
          </cell>
          <cell r="BM266">
            <v>0</v>
          </cell>
          <cell r="BN266">
            <v>0</v>
          </cell>
          <cell r="BO266">
            <v>0</v>
          </cell>
          <cell r="BP266">
            <v>0</v>
          </cell>
          <cell r="BQ266">
            <v>0</v>
          </cell>
          <cell r="BR266">
            <v>0</v>
          </cell>
          <cell r="BS266">
            <v>0</v>
          </cell>
          <cell r="BT266">
            <v>0</v>
          </cell>
          <cell r="BU266">
            <v>0</v>
          </cell>
          <cell r="BV266">
            <v>1.2799943128888889</v>
          </cell>
          <cell r="BW266">
            <v>1.9159737688888892</v>
          </cell>
          <cell r="BX266">
            <v>1.8545677128177778</v>
          </cell>
          <cell r="BY266">
            <v>1.6495167095768</v>
          </cell>
          <cell r="BZ266">
            <v>1.6716616271779867</v>
          </cell>
          <cell r="CA266">
            <v>1.6717231796562482E-2</v>
          </cell>
          <cell r="CB266">
            <v>1.1955833893041883E-2</v>
          </cell>
          <cell r="CC266">
            <v>1.2680554397664478E-2</v>
          </cell>
          <cell r="CD266">
            <v>0</v>
          </cell>
          <cell r="CE266">
            <v>0</v>
          </cell>
          <cell r="CF266">
            <v>1.3425094436823493</v>
          </cell>
          <cell r="CG266">
            <v>0</v>
          </cell>
          <cell r="CH266">
            <v>0</v>
          </cell>
          <cell r="CI266">
            <v>0</v>
          </cell>
          <cell r="CJ266">
            <v>0</v>
          </cell>
          <cell r="CK266">
            <v>0</v>
          </cell>
          <cell r="CL266">
            <v>0</v>
          </cell>
          <cell r="CM266">
            <v>0</v>
          </cell>
          <cell r="CO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18.378737413685457</v>
          </cell>
          <cell r="DG266">
            <v>18.202067005742528</v>
          </cell>
          <cell r="DH266">
            <v>17.533270841749854</v>
          </cell>
          <cell r="DI266">
            <v>17.314397478893625</v>
          </cell>
          <cell r="DJ266">
            <v>17.242222299768112</v>
          </cell>
          <cell r="DK266">
            <v>-0.96127608750410376</v>
          </cell>
          <cell r="DL266">
            <v>-3.674286902590107</v>
          </cell>
          <cell r="DM266">
            <v>-1.2483316138312994</v>
          </cell>
          <cell r="DN266">
            <v>-0.4168506539918404</v>
          </cell>
          <cell r="DO266">
            <v>-6.1838584900345435</v>
          </cell>
          <cell r="DP266">
            <v>-1.1365151139173433</v>
          </cell>
          <cell r="DQ266">
            <v>0</v>
          </cell>
          <cell r="DR266">
            <v>0</v>
          </cell>
          <cell r="DS266">
            <v>0</v>
          </cell>
          <cell r="DT266">
            <v>0</v>
          </cell>
          <cell r="DU266">
            <v>1</v>
          </cell>
        </row>
        <row r="267">
          <cell r="A267" t="str">
            <v>R178</v>
          </cell>
          <cell r="B267" t="str">
            <v>E2338</v>
          </cell>
          <cell r="C267" t="str">
            <v>E07000122</v>
          </cell>
          <cell r="D267" t="str">
            <v>Pendle</v>
          </cell>
          <cell r="E267">
            <v>7.7058025700000004</v>
          </cell>
          <cell r="F267">
            <v>6.7388592459099996</v>
          </cell>
          <cell r="G267">
            <v>6.0125215557037066</v>
          </cell>
          <cell r="H267">
            <v>5.6236293844229541</v>
          </cell>
          <cell r="I267">
            <v>5.1514022094981549</v>
          </cell>
          <cell r="J267">
            <v>5.3889396749999999E-2</v>
          </cell>
          <cell r="K267">
            <v>5.3889396767138428E-2</v>
          </cell>
          <cell r="L267">
            <v>5.7113665977945975E-2</v>
          </cell>
          <cell r="M267">
            <v>8.9750046536772224E-2</v>
          </cell>
          <cell r="N267">
            <v>0.13054552223529775</v>
          </cell>
          <cell r="O267">
            <v>5.43675</v>
          </cell>
          <cell r="P267">
            <v>5.569917094</v>
          </cell>
          <cell r="Q267">
            <v>5.6124643539999992</v>
          </cell>
          <cell r="R267">
            <v>5.68775137</v>
          </cell>
          <cell r="S267">
            <v>5.780334279286194</v>
          </cell>
          <cell r="T267">
            <v>0</v>
          </cell>
          <cell r="U267">
            <v>0.11075881399999941</v>
          </cell>
          <cell r="V267">
            <v>0.22608625855999911</v>
          </cell>
          <cell r="W267">
            <v>0.40603857086965051</v>
          </cell>
          <cell r="X267">
            <v>0.59843736743534348</v>
          </cell>
          <cell r="Y267">
            <v>0</v>
          </cell>
          <cell r="Z267">
            <v>0</v>
          </cell>
          <cell r="AA267">
            <v>0</v>
          </cell>
          <cell r="AB267">
            <v>0</v>
          </cell>
          <cell r="AC267">
            <v>0</v>
          </cell>
          <cell r="AD267">
            <v>0</v>
          </cell>
          <cell r="AE267">
            <v>6.5856795572472034E-16</v>
          </cell>
          <cell r="AF267">
            <v>2.2601154400007047E-3</v>
          </cell>
          <cell r="AG267">
            <v>2.3589191303492562E-3</v>
          </cell>
          <cell r="AH267">
            <v>2.4692361587104919E-3</v>
          </cell>
          <cell r="AI267">
            <v>5.43675</v>
          </cell>
          <cell r="AJ267">
            <v>5.6806759079999996</v>
          </cell>
          <cell r="AK267">
            <v>5.8408107279999992</v>
          </cell>
          <cell r="AL267">
            <v>6.0961488600000004</v>
          </cell>
          <cell r="AM267">
            <v>6.381240882880248</v>
          </cell>
          <cell r="AN267">
            <v>6096148.8600000003</v>
          </cell>
          <cell r="AO267">
            <v>6381240.8828802463</v>
          </cell>
          <cell r="AP267">
            <v>6096148.8599999994</v>
          </cell>
          <cell r="AQ267">
            <v>6505148.4728390872</v>
          </cell>
          <cell r="AR267">
            <v>1.988518179549037E-2</v>
          </cell>
          <cell r="AS267">
            <v>0.02</v>
          </cell>
          <cell r="AT267">
            <v>2.9900863447393622E-2</v>
          </cell>
          <cell r="AU267">
            <v>1.988518179549037E-2</v>
          </cell>
          <cell r="AV267">
            <v>2.0394844183390548E-2</v>
          </cell>
          <cell r="AW267">
            <v>2.9900863447393622E-2</v>
          </cell>
          <cell r="AX267">
            <v>5.43675</v>
          </cell>
          <cell r="AY267">
            <v>5.6806759079999987</v>
          </cell>
          <cell r="AZ267">
            <v>5.838550612559998</v>
          </cell>
          <cell r="BA267">
            <v>6.0937899408696508</v>
          </cell>
          <cell r="BB267">
            <v>6.3787716467215372</v>
          </cell>
          <cell r="BC267">
            <v>4.6765922130098305</v>
          </cell>
          <cell r="BD267">
            <v>17.326925952481488</v>
          </cell>
          <cell r="BE267">
            <v>0.94202164672153721</v>
          </cell>
          <cell r="BF267">
            <v>4.0757197518712873</v>
          </cell>
          <cell r="BG267">
            <v>5.908414151228123</v>
          </cell>
          <cell r="BH267">
            <v>2.1016808271119514</v>
          </cell>
          <cell r="BI267">
            <v>0</v>
          </cell>
          <cell r="BJ267">
            <v>2.4692361587104919E-3</v>
          </cell>
          <cell r="BK267">
            <v>0</v>
          </cell>
          <cell r="BL267">
            <v>0</v>
          </cell>
          <cell r="BM267">
            <v>0</v>
          </cell>
          <cell r="BN267">
            <v>0</v>
          </cell>
          <cell r="BO267">
            <v>0</v>
          </cell>
          <cell r="BP267">
            <v>0</v>
          </cell>
          <cell r="BQ267">
            <v>0</v>
          </cell>
          <cell r="BR267">
            <v>0</v>
          </cell>
          <cell r="BS267">
            <v>0</v>
          </cell>
          <cell r="BT267">
            <v>0</v>
          </cell>
          <cell r="BU267">
            <v>0</v>
          </cell>
          <cell r="BV267">
            <v>0.9522093306666668</v>
          </cell>
          <cell r="BW267">
            <v>1.0890739155555558</v>
          </cell>
          <cell r="BX267">
            <v>0.99540309076622224</v>
          </cell>
          <cell r="BY267">
            <v>0.48796434143288886</v>
          </cell>
          <cell r="BZ267">
            <v>0.39134960753634002</v>
          </cell>
          <cell r="CA267">
            <v>1.1947239436253978E-2</v>
          </cell>
          <cell r="CB267">
            <v>8.5444295992607774E-3</v>
          </cell>
          <cell r="CC267">
            <v>9.0623628012679036E-3</v>
          </cell>
          <cell r="CD267">
            <v>0</v>
          </cell>
          <cell r="CE267">
            <v>0</v>
          </cell>
          <cell r="CF267">
            <v>-19.799547977797584</v>
          </cell>
          <cell r="CG267">
            <v>0</v>
          </cell>
          <cell r="CH267">
            <v>0</v>
          </cell>
          <cell r="CI267">
            <v>0</v>
          </cell>
          <cell r="CJ267">
            <v>0</v>
          </cell>
          <cell r="CK267">
            <v>0</v>
          </cell>
          <cell r="CL267">
            <v>0</v>
          </cell>
          <cell r="CM267">
            <v>0</v>
          </cell>
          <cell r="CO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14.16059853685292</v>
          </cell>
          <cell r="DG267">
            <v>13.571042895831953</v>
          </cell>
          <cell r="DH267">
            <v>12.914911403249144</v>
          </cell>
          <cell r="DI267">
            <v>12.297492632392615</v>
          </cell>
          <cell r="DJ267">
            <v>12.054538222150041</v>
          </cell>
          <cell r="DK267">
            <v>-4.1633525552373314</v>
          </cell>
          <cell r="DL267">
            <v>-4.8347904992940949</v>
          </cell>
          <cell r="DM267">
            <v>-4.7806659417051751</v>
          </cell>
          <cell r="DN267">
            <v>-1.9756418442781754</v>
          </cell>
          <cell r="DO267">
            <v>-14.872678645763903</v>
          </cell>
          <cell r="DP267">
            <v>-2.1060603147028796</v>
          </cell>
          <cell r="DQ267">
            <v>0</v>
          </cell>
          <cell r="DR267">
            <v>0</v>
          </cell>
          <cell r="DS267">
            <v>0</v>
          </cell>
          <cell r="DT267">
            <v>1</v>
          </cell>
          <cell r="DU267">
            <v>1</v>
          </cell>
        </row>
        <row r="268">
          <cell r="A268" t="str">
            <v>R180</v>
          </cell>
          <cell r="B268" t="str">
            <v>E2340</v>
          </cell>
          <cell r="C268" t="str">
            <v>E07000124</v>
          </cell>
          <cell r="D268" t="str">
            <v>Ribble Valley</v>
          </cell>
          <cell r="E268">
            <v>2.2530167900000002</v>
          </cell>
          <cell r="F268">
            <v>1.8626056090650001</v>
          </cell>
          <cell r="G268">
            <v>1.5691428271790744</v>
          </cell>
          <cell r="H268">
            <v>1.4119720704287737</v>
          </cell>
          <cell r="I268">
            <v>1.3326795168794408</v>
          </cell>
          <cell r="J268">
            <v>1.7926914833333332E-2</v>
          </cell>
          <cell r="K268">
            <v>1.792691484293182E-2</v>
          </cell>
          <cell r="L268">
            <v>1.8999504313966329E-2</v>
          </cell>
          <cell r="M268">
            <v>2.9856363921947078E-2</v>
          </cell>
          <cell r="N268">
            <v>4.3427438431916598E-2</v>
          </cell>
          <cell r="O268">
            <v>3.0533950000000001</v>
          </cell>
          <cell r="P268">
            <v>3.09855656</v>
          </cell>
          <cell r="Q268">
            <v>3.1628518900000002</v>
          </cell>
          <cell r="R268">
            <v>3.2220823799999998</v>
          </cell>
          <cell r="S268">
            <v>3.2775341133325506</v>
          </cell>
          <cell r="T268">
            <v>0</v>
          </cell>
          <cell r="U268">
            <v>6.1971131200000001E-2</v>
          </cell>
          <cell r="V268">
            <v>6.3257037800000054E-2</v>
          </cell>
          <cell r="W268">
            <v>0.16303736842799993</v>
          </cell>
          <cell r="X268">
            <v>0.2691445463186421</v>
          </cell>
          <cell r="Y268">
            <v>0</v>
          </cell>
          <cell r="Z268">
            <v>0</v>
          </cell>
          <cell r="AA268">
            <v>0</v>
          </cell>
          <cell r="AB268">
            <v>0</v>
          </cell>
          <cell r="AC268">
            <v>0</v>
          </cell>
          <cell r="AD268">
            <v>0</v>
          </cell>
          <cell r="AE268">
            <v>4.8148868799999675E-2</v>
          </cell>
          <cell r="AF268">
            <v>4.9147962199999666E-2</v>
          </cell>
          <cell r="AG268">
            <v>6.5982631571999587E-2</v>
          </cell>
          <cell r="AH268">
            <v>8.0297572524119759E-2</v>
          </cell>
          <cell r="AI268">
            <v>3.0533950000000001</v>
          </cell>
          <cell r="AJ268">
            <v>3.2086765600000002</v>
          </cell>
          <cell r="AK268">
            <v>3.2752568899999996</v>
          </cell>
          <cell r="AL268">
            <v>3.4511023799999996</v>
          </cell>
          <cell r="AM268">
            <v>3.6269762321753123</v>
          </cell>
          <cell r="AN268">
            <v>3451102.3800000004</v>
          </cell>
          <cell r="AO268">
            <v>3615810.3916712245</v>
          </cell>
          <cell r="AP268">
            <v>3451102.38</v>
          </cell>
          <cell r="AQ268">
            <v>3686020.3021891122</v>
          </cell>
          <cell r="AR268">
            <v>0.02</v>
          </cell>
          <cell r="AS268">
            <v>0</v>
          </cell>
          <cell r="AT268">
            <v>0.03</v>
          </cell>
          <cell r="AU268">
            <v>3.5539128580567292E-2</v>
          </cell>
          <cell r="AV268">
            <v>0</v>
          </cell>
          <cell r="AW268">
            <v>3.4319445397762438E-2</v>
          </cell>
          <cell r="AX268">
            <v>3.0533950000000001</v>
          </cell>
          <cell r="AY268">
            <v>3.1605276912000004</v>
          </cell>
          <cell r="AZ268">
            <v>3.2261089278000004</v>
          </cell>
          <cell r="BA268">
            <v>3.3851197484279996</v>
          </cell>
          <cell r="BB268">
            <v>3.5466786596511928</v>
          </cell>
          <cell r="BC268">
            <v>4.7726202684031716</v>
          </cell>
          <cell r="BD268">
            <v>16.155252093200939</v>
          </cell>
          <cell r="BE268">
            <v>0.49328365965119286</v>
          </cell>
          <cell r="BF268">
            <v>3.8149054895755041</v>
          </cell>
          <cell r="BG268">
            <v>3.2851538733655961</v>
          </cell>
          <cell r="BH268">
            <v>1.8458135160083433</v>
          </cell>
          <cell r="BI268">
            <v>0</v>
          </cell>
          <cell r="BJ268">
            <v>8.0297572524119759E-2</v>
          </cell>
          <cell r="BK268">
            <v>0</v>
          </cell>
          <cell r="BL268">
            <v>0</v>
          </cell>
          <cell r="BM268">
            <v>0</v>
          </cell>
          <cell r="BN268">
            <v>0</v>
          </cell>
          <cell r="BO268">
            <v>0</v>
          </cell>
          <cell r="BP268">
            <v>0</v>
          </cell>
          <cell r="BQ268">
            <v>0</v>
          </cell>
          <cell r="BR268">
            <v>0</v>
          </cell>
          <cell r="BS268">
            <v>0</v>
          </cell>
          <cell r="BT268">
            <v>0</v>
          </cell>
          <cell r="BU268">
            <v>0</v>
          </cell>
          <cell r="BV268">
            <v>0.96861648800000011</v>
          </cell>
          <cell r="BW268">
            <v>1.3668836968888889</v>
          </cell>
          <cell r="BX268">
            <v>1.5769903099377776</v>
          </cell>
          <cell r="BY268">
            <v>1.5759076472660225</v>
          </cell>
          <cell r="BZ268">
            <v>1.6664863752054773</v>
          </cell>
          <cell r="CA268">
            <v>4.0019093431271123E-3</v>
          </cell>
          <cell r="CB268">
            <v>2.8620864951623497E-3</v>
          </cell>
          <cell r="CC268">
            <v>3.0355760892470194E-3</v>
          </cell>
          <cell r="CD268">
            <v>0</v>
          </cell>
          <cell r="CE268">
            <v>0</v>
          </cell>
          <cell r="CF268">
            <v>5.7477180275504081</v>
          </cell>
          <cell r="CG268">
            <v>2.0651472843977298E-2</v>
          </cell>
          <cell r="CH268">
            <v>0.10725442348001114</v>
          </cell>
          <cell r="CI268">
            <v>8.6602950636033849E-2</v>
          </cell>
          <cell r="CJ268">
            <v>0.10792060002336525</v>
          </cell>
          <cell r="CK268">
            <v>0.1079206000233652</v>
          </cell>
          <cell r="CL268">
            <v>8.6602950636033849E-2</v>
          </cell>
          <cell r="CM268">
            <v>8.7269127179387895E-2</v>
          </cell>
          <cell r="CN268">
            <v>0.51195313617963323</v>
          </cell>
          <cell r="CO268">
            <v>9.9962757048185802E-2</v>
          </cell>
          <cell r="CP268">
            <v>0.4832754162431645</v>
          </cell>
          <cell r="CQ268">
            <v>0</v>
          </cell>
          <cell r="CR268">
            <v>2.04241114217571E-2</v>
          </cell>
          <cell r="CS268">
            <v>2.0344865301465179E-2</v>
          </cell>
          <cell r="CT268">
            <v>0</v>
          </cell>
          <cell r="CU268">
            <v>0</v>
          </cell>
          <cell r="CV268">
            <v>0</v>
          </cell>
          <cell r="CW268">
            <v>0</v>
          </cell>
          <cell r="CX268">
            <v>0</v>
          </cell>
          <cell r="CY268">
            <v>0</v>
          </cell>
          <cell r="CZ268">
            <v>0</v>
          </cell>
          <cell r="DA268">
            <v>0</v>
          </cell>
          <cell r="DB268">
            <v>0</v>
          </cell>
          <cell r="DC268">
            <v>0</v>
          </cell>
          <cell r="DD268">
            <v>0</v>
          </cell>
          <cell r="DE268">
            <v>0</v>
          </cell>
          <cell r="DF268">
            <v>6.3176085750204383</v>
          </cell>
          <cell r="DG268">
            <v>6.5866334021937512</v>
          </cell>
          <cell r="DH268">
            <v>6.5503729234575658</v>
          </cell>
          <cell r="DI268">
            <v>6.5767590616401082</v>
          </cell>
          <cell r="DJ268">
            <v>6.7774901627155133</v>
          </cell>
          <cell r="DK268">
            <v>4.2583332597879942</v>
          </cell>
          <cell r="DL268">
            <v>-0.55051612139379591</v>
          </cell>
          <cell r="DM268">
            <v>0.40281886986999194</v>
          </cell>
          <cell r="DN268">
            <v>3.0521279431718673</v>
          </cell>
          <cell r="DO268">
            <v>7.2793618381713054</v>
          </cell>
          <cell r="DP268">
            <v>0.4598815876950752</v>
          </cell>
          <cell r="DQ268">
            <v>0</v>
          </cell>
          <cell r="DR268">
            <v>0</v>
          </cell>
          <cell r="DS268">
            <v>0</v>
          </cell>
          <cell r="DT268">
            <v>1</v>
          </cell>
          <cell r="DU268">
            <v>1</v>
          </cell>
        </row>
        <row r="269">
          <cell r="A269" t="str">
            <v>R187</v>
          </cell>
          <cell r="B269" t="str">
            <v>E2433</v>
          </cell>
          <cell r="C269" t="str">
            <v>E07000131</v>
          </cell>
          <cell r="D269" t="str">
            <v>Harborough</v>
          </cell>
          <cell r="E269">
            <v>3.0066356700000001</v>
          </cell>
          <cell r="F269">
            <v>2.4056680869829998</v>
          </cell>
          <cell r="G269">
            <v>1.9537200298332424</v>
          </cell>
          <cell r="H269">
            <v>1.7116185424956487</v>
          </cell>
          <cell r="I269">
            <v>1.7421885621858231</v>
          </cell>
          <cell r="J269">
            <v>2.3435541354166669E-2</v>
          </cell>
          <cell r="K269">
            <v>2.3435541402896696E-2</v>
          </cell>
          <cell r="L269">
            <v>2.4837718809158606E-2</v>
          </cell>
          <cell r="M269">
            <v>3.9030700985820656E-2</v>
          </cell>
          <cell r="N269">
            <v>5.6771928706666322E-2</v>
          </cell>
          <cell r="O269">
            <v>5.1616280000000003</v>
          </cell>
          <cell r="P269">
            <v>5.2617380000000002</v>
          </cell>
          <cell r="Q269">
            <v>5.373191359999999</v>
          </cell>
          <cell r="R269">
            <v>5.5628466239999996</v>
          </cell>
          <cell r="S269">
            <v>5.6952191147838302</v>
          </cell>
          <cell r="T269">
            <v>0</v>
          </cell>
          <cell r="U269">
            <v>0</v>
          </cell>
          <cell r="V269">
            <v>0.10746382720000008</v>
          </cell>
          <cell r="W269">
            <v>0.19663593813406799</v>
          </cell>
          <cell r="X269">
            <v>0.37821107628807016</v>
          </cell>
          <cell r="Y269">
            <v>0</v>
          </cell>
          <cell r="Z269">
            <v>0</v>
          </cell>
          <cell r="AA269">
            <v>0</v>
          </cell>
          <cell r="AB269">
            <v>0</v>
          </cell>
          <cell r="AC269">
            <v>0</v>
          </cell>
          <cell r="AD269">
            <v>0</v>
          </cell>
          <cell r="AE269">
            <v>0</v>
          </cell>
          <cell r="AF269">
            <v>5.9946172800000176E-2</v>
          </cell>
          <cell r="AG269">
            <v>6.299592386593221E-2</v>
          </cell>
          <cell r="AH269">
            <v>6.6429812364959012E-2</v>
          </cell>
          <cell r="AI269">
            <v>5.1616280000000003</v>
          </cell>
          <cell r="AJ269">
            <v>5.2617380000000002</v>
          </cell>
          <cell r="AK269">
            <v>5.5406013599999993</v>
          </cell>
          <cell r="AL269">
            <v>5.8224784859999996</v>
          </cell>
          <cell r="AM269">
            <v>6.1398600034368593</v>
          </cell>
          <cell r="AN269">
            <v>5822478.4860000005</v>
          </cell>
          <cell r="AO269">
            <v>6139860.0034368597</v>
          </cell>
          <cell r="AP269">
            <v>5822478.4860000005</v>
          </cell>
          <cell r="AQ269">
            <v>6259080.5860278662</v>
          </cell>
          <cell r="AR269">
            <v>0</v>
          </cell>
          <cell r="AS269">
            <v>0.02</v>
          </cell>
          <cell r="AT269">
            <v>1.5047135605511297E-2</v>
          </cell>
          <cell r="AU269">
            <v>0</v>
          </cell>
          <cell r="AV269">
            <v>3.1156530408773753E-2</v>
          </cell>
          <cell r="AW269">
            <v>1.5047135605511297E-2</v>
          </cell>
          <cell r="AX269">
            <v>5.1616280000000003</v>
          </cell>
          <cell r="AY269">
            <v>5.2617380000000002</v>
          </cell>
          <cell r="AZ269">
            <v>5.4806551872</v>
          </cell>
          <cell r="BA269">
            <v>5.7594825621340675</v>
          </cell>
          <cell r="BB269">
            <v>6.0734301910719006</v>
          </cell>
          <cell r="BC269">
            <v>5.4509693457862589</v>
          </cell>
          <cell r="BD269">
            <v>17.665011718626381</v>
          </cell>
          <cell r="BE269">
            <v>0.91180219107190053</v>
          </cell>
          <cell r="BF269">
            <v>4.150614241756867</v>
          </cell>
          <cell r="BG269">
            <v>5.6255879462103993</v>
          </cell>
          <cell r="BH269">
            <v>2.1751547682025141</v>
          </cell>
          <cell r="BI269">
            <v>0</v>
          </cell>
          <cell r="BJ269">
            <v>6.6429812364959012E-2</v>
          </cell>
          <cell r="BK269">
            <v>0</v>
          </cell>
          <cell r="BL269">
            <v>0</v>
          </cell>
          <cell r="BM269">
            <v>0</v>
          </cell>
          <cell r="BN269">
            <v>0</v>
          </cell>
          <cell r="BO269">
            <v>0</v>
          </cell>
          <cell r="BP269">
            <v>0</v>
          </cell>
          <cell r="BQ269">
            <v>0</v>
          </cell>
          <cell r="BR269">
            <v>0</v>
          </cell>
          <cell r="BS269">
            <v>0</v>
          </cell>
          <cell r="BT269">
            <v>0</v>
          </cell>
          <cell r="BU269">
            <v>0</v>
          </cell>
          <cell r="BV269">
            <v>2.1821571075555557</v>
          </cell>
          <cell r="BW269">
            <v>2.9846336977777779</v>
          </cell>
          <cell r="BX269">
            <v>2.6815223932942223</v>
          </cell>
          <cell r="BY269">
            <v>2.4602745534242256</v>
          </cell>
          <cell r="BZ269">
            <v>2.4724086359980721</v>
          </cell>
          <cell r="CA269">
            <v>5.2540616763612482E-3</v>
          </cell>
          <cell r="CB269">
            <v>3.7576011047049723E-3</v>
          </cell>
          <cell r="CC269">
            <v>3.9853736376068444E-3</v>
          </cell>
          <cell r="CD269">
            <v>0</v>
          </cell>
          <cell r="CE269">
            <v>0</v>
          </cell>
          <cell r="CF269">
            <v>0.49320034452895456</v>
          </cell>
          <cell r="CG269">
            <v>2.5699568726999699E-2</v>
          </cell>
          <cell r="CH269">
            <v>0.133471953711192</v>
          </cell>
          <cell r="CI269">
            <v>0.10777238498419231</v>
          </cell>
          <cell r="CJ269">
            <v>0.13430097205722424</v>
          </cell>
          <cell r="CK269">
            <v>0.13430097205722419</v>
          </cell>
          <cell r="CL269">
            <v>0.10777238498419231</v>
          </cell>
          <cell r="CM269">
            <v>0.1086014033302245</v>
          </cell>
          <cell r="CN269">
            <v>0.51195313617963323</v>
          </cell>
          <cell r="CO269">
            <v>0.12439789473172785</v>
          </cell>
          <cell r="CP269">
            <v>0.4832754162431645</v>
          </cell>
          <cell r="CQ269">
            <v>0</v>
          </cell>
          <cell r="CR269">
            <v>6.4510407207458431E-2</v>
          </cell>
          <cell r="CS269">
            <v>6.4275059636512144E-2</v>
          </cell>
          <cell r="CT269">
            <v>0</v>
          </cell>
          <cell r="CU269">
            <v>0</v>
          </cell>
          <cell r="CV269">
            <v>0</v>
          </cell>
          <cell r="CW269">
            <v>0</v>
          </cell>
          <cell r="CX269">
            <v>0</v>
          </cell>
          <cell r="CY269">
            <v>0</v>
          </cell>
          <cell r="CZ269">
            <v>0</v>
          </cell>
          <cell r="DA269">
            <v>0</v>
          </cell>
          <cell r="DB269">
            <v>0</v>
          </cell>
          <cell r="DC269">
            <v>0</v>
          </cell>
          <cell r="DD269">
            <v>0</v>
          </cell>
          <cell r="DE269">
            <v>0</v>
          </cell>
          <cell r="DF269">
            <v>10.404809949313082</v>
          </cell>
          <cell r="DG269">
            <v>10.877215288187031</v>
          </cell>
          <cell r="DH269">
            <v>10.376714320194935</v>
          </cell>
          <cell r="DI269">
            <v>10.16770325496292</v>
          </cell>
          <cell r="DJ269">
            <v>10.545530102384646</v>
          </cell>
          <cell r="DK269">
            <v>4.5402591798914704</v>
          </cell>
          <cell r="DL269">
            <v>-4.601370431048224</v>
          </cell>
          <cell r="DM269">
            <v>-2.0142316612228872</v>
          </cell>
          <cell r="DN269">
            <v>3.7159507702716033</v>
          </cell>
          <cell r="DO269">
            <v>1.3524528920478174</v>
          </cell>
          <cell r="DP269">
            <v>0.14072015307156369</v>
          </cell>
          <cell r="DQ269">
            <v>0</v>
          </cell>
          <cell r="DR269">
            <v>0</v>
          </cell>
          <cell r="DS269">
            <v>0</v>
          </cell>
          <cell r="DT269">
            <v>1</v>
          </cell>
          <cell r="DU269">
            <v>1</v>
          </cell>
        </row>
        <row r="270">
          <cell r="A270" t="str">
            <v>R191</v>
          </cell>
          <cell r="B270" t="str">
            <v>E2437</v>
          </cell>
          <cell r="C270" t="str">
            <v>E07000134</v>
          </cell>
          <cell r="D270" t="str">
            <v>North West Leicestershire</v>
          </cell>
          <cell r="E270">
            <v>3.9918701599999999</v>
          </cell>
          <cell r="F270">
            <v>3.3213171091209994</v>
          </cell>
          <cell r="G270">
            <v>2.817331304010771</v>
          </cell>
          <cell r="H270">
            <v>2.5474224706264086</v>
          </cell>
          <cell r="I270">
            <v>2.3650823535848673</v>
          </cell>
          <cell r="J270">
            <v>3.181457314583333E-2</v>
          </cell>
          <cell r="K270">
            <v>3.1814573130469002E-2</v>
          </cell>
          <cell r="L270">
            <v>3.3718078360687284E-2</v>
          </cell>
          <cell r="M270">
            <v>5.2985551709651454E-2</v>
          </cell>
          <cell r="N270">
            <v>7.7069893395840888E-2</v>
          </cell>
          <cell r="O270">
            <v>5.1221889999999997</v>
          </cell>
          <cell r="P270">
            <v>5.2351817299999999</v>
          </cell>
          <cell r="Q270">
            <v>5.3980095400000003</v>
          </cell>
          <cell r="R270">
            <v>5.6725548400000001</v>
          </cell>
          <cell r="S270">
            <v>5.8484793412628271</v>
          </cell>
          <cell r="T270">
            <v>0</v>
          </cell>
          <cell r="U270">
            <v>-3.0318999999996358E-3</v>
          </cell>
          <cell r="V270">
            <v>-5.0019199999992801E-3</v>
          </cell>
          <cell r="W270">
            <v>3.2852000000109418E-4</v>
          </cell>
          <cell r="X270">
            <v>0.17580324997330679</v>
          </cell>
          <cell r="Y270">
            <v>0</v>
          </cell>
          <cell r="Z270">
            <v>0</v>
          </cell>
          <cell r="AA270">
            <v>0</v>
          </cell>
          <cell r="AB270">
            <v>0</v>
          </cell>
          <cell r="AC270">
            <v>0</v>
          </cell>
          <cell r="AD270">
            <v>0</v>
          </cell>
          <cell r="AE270">
            <v>0</v>
          </cell>
          <cell r="AF270">
            <v>0</v>
          </cell>
          <cell r="AG270">
            <v>0</v>
          </cell>
          <cell r="AH270">
            <v>0</v>
          </cell>
          <cell r="AI270">
            <v>5.1221889999999997</v>
          </cell>
          <cell r="AJ270">
            <v>5.23214983</v>
          </cell>
          <cell r="AK270">
            <v>5.3930076200000014</v>
          </cell>
          <cell r="AL270">
            <v>5.672883360000001</v>
          </cell>
          <cell r="AM270">
            <v>6.0242825912361333</v>
          </cell>
          <cell r="AN270">
            <v>5672883.3600000013</v>
          </cell>
          <cell r="AO270">
            <v>6024282.5912361331</v>
          </cell>
          <cell r="AP270">
            <v>5672883.3600000003</v>
          </cell>
          <cell r="AQ270">
            <v>6141258.9522310095</v>
          </cell>
          <cell r="AR270">
            <v>-5.7913939885323451E-4</v>
          </cell>
          <cell r="AS270">
            <v>-3.4768499739235015E-4</v>
          </cell>
          <cell r="AT270">
            <v>9.8545011883377498E-4</v>
          </cell>
          <cell r="AU270">
            <v>-5.7913939885323451E-4</v>
          </cell>
          <cell r="AV270">
            <v>-3.4768499739235015E-4</v>
          </cell>
          <cell r="AW270">
            <v>9.8545011883377498E-4</v>
          </cell>
          <cell r="AX270">
            <v>5.1221889999999997</v>
          </cell>
          <cell r="AY270">
            <v>5.23214983</v>
          </cell>
          <cell r="AZ270">
            <v>5.3930076200000014</v>
          </cell>
          <cell r="BA270">
            <v>5.672883360000001</v>
          </cell>
          <cell r="BB270">
            <v>6.0242825912361333</v>
          </cell>
          <cell r="BC270">
            <v>6.1943672897256921</v>
          </cell>
          <cell r="BD270">
            <v>17.611485855678758</v>
          </cell>
          <cell r="BE270">
            <v>0.90209359123613309</v>
          </cell>
          <cell r="BF270">
            <v>4.1387676812147944</v>
          </cell>
          <cell r="BG270">
            <v>5.5800643892544457</v>
          </cell>
          <cell r="BH270">
            <v>2.1635329053294905</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2.123066253333334</v>
          </cell>
          <cell r="BW270">
            <v>2.7730805040000006</v>
          </cell>
          <cell r="BX270">
            <v>2.8404520376320006</v>
          </cell>
          <cell r="BY270">
            <v>2.9045885644287028</v>
          </cell>
          <cell r="BZ270">
            <v>3.0681236040863884</v>
          </cell>
          <cell r="CA270">
            <v>7.0789716062530494E-3</v>
          </cell>
          <cell r="CB270">
            <v>5.062740631216504E-3</v>
          </cell>
          <cell r="CC270">
            <v>5.369626121417558E-3</v>
          </cell>
          <cell r="CD270">
            <v>0</v>
          </cell>
          <cell r="CE270">
            <v>0</v>
          </cell>
          <cell r="CF270">
            <v>5.6302307893252523</v>
          </cell>
          <cell r="CG270">
            <v>0</v>
          </cell>
          <cell r="CH270">
            <v>0</v>
          </cell>
          <cell r="CI270">
            <v>0</v>
          </cell>
          <cell r="CJ270">
            <v>0</v>
          </cell>
          <cell r="CK270">
            <v>0</v>
          </cell>
          <cell r="CL270">
            <v>0</v>
          </cell>
          <cell r="CM270">
            <v>0</v>
          </cell>
          <cell r="CO270">
            <v>0</v>
          </cell>
          <cell r="CQ270">
            <v>0</v>
          </cell>
          <cell r="CR270">
            <v>2.5918364153889019E-2</v>
          </cell>
          <cell r="CS270">
            <v>2.5825517230868372E-2</v>
          </cell>
          <cell r="CT270">
            <v>0</v>
          </cell>
          <cell r="CU270">
            <v>0</v>
          </cell>
          <cell r="CV270">
            <v>0</v>
          </cell>
          <cell r="CW270">
            <v>0</v>
          </cell>
          <cell r="CX270">
            <v>0</v>
          </cell>
          <cell r="CY270">
            <v>0</v>
          </cell>
          <cell r="CZ270">
            <v>0</v>
          </cell>
          <cell r="DA270">
            <v>0</v>
          </cell>
          <cell r="DB270">
            <v>0</v>
          </cell>
          <cell r="DC270">
            <v>0</v>
          </cell>
          <cell r="DD270">
            <v>0</v>
          </cell>
          <cell r="DE270">
            <v>0</v>
          </cell>
          <cell r="DF270">
            <v>11.27601895808542</v>
          </cell>
          <cell r="DG270">
            <v>11.389343121036577</v>
          </cell>
          <cell r="DH270">
            <v>11.115704183355746</v>
          </cell>
          <cell r="DI270">
            <v>11.177879946764763</v>
          </cell>
          <cell r="DJ270">
            <v>11.534558442303229</v>
          </cell>
          <cell r="DK270">
            <v>1.0050015291070302</v>
          </cell>
          <cell r="DL270">
            <v>-2.4025875309297562</v>
          </cell>
          <cell r="DM270">
            <v>0.5593506482667765</v>
          </cell>
          <cell r="DN270">
            <v>3.1909315293880969</v>
          </cell>
          <cell r="DO270">
            <v>2.2928259093820014</v>
          </cell>
          <cell r="DP270">
            <v>0.25853948421780953</v>
          </cell>
          <cell r="DQ270">
            <v>0</v>
          </cell>
          <cell r="DR270">
            <v>0</v>
          </cell>
          <cell r="DS270">
            <v>0</v>
          </cell>
          <cell r="DT270">
            <v>1</v>
          </cell>
          <cell r="DU270">
            <v>1</v>
          </cell>
        </row>
        <row r="271">
          <cell r="A271" t="str">
            <v>R185</v>
          </cell>
          <cell r="B271" t="str">
            <v>E2431</v>
          </cell>
          <cell r="C271" t="str">
            <v>E07000129</v>
          </cell>
          <cell r="D271" t="str">
            <v>Blaby</v>
          </cell>
          <cell r="E271">
            <v>3.5834815</v>
          </cell>
          <cell r="F271">
            <v>2.9933610904179999</v>
          </cell>
          <cell r="G271">
            <v>2.5499068774486893</v>
          </cell>
          <cell r="H271">
            <v>2.3124340398667047</v>
          </cell>
          <cell r="I271">
            <v>2.1944834206235821</v>
          </cell>
          <cell r="J271">
            <v>2.9519713416666666E-2</v>
          </cell>
          <cell r="K271">
            <v>2.9519713410061984E-2</v>
          </cell>
          <cell r="L271">
            <v>3.1285914346977382E-2</v>
          </cell>
          <cell r="M271">
            <v>4.9163579688107306E-2</v>
          </cell>
          <cell r="N271">
            <v>7.1510661364515907E-2</v>
          </cell>
          <cell r="O271">
            <v>4.4373490000000002</v>
          </cell>
          <cell r="P271">
            <v>4.5241251120000001</v>
          </cell>
          <cell r="Q271">
            <v>4.6505476839999993</v>
          </cell>
          <cell r="R271">
            <v>4.7215484119999998</v>
          </cell>
          <cell r="S271">
            <v>4.8291574454160315</v>
          </cell>
          <cell r="T271">
            <v>0</v>
          </cell>
          <cell r="U271">
            <v>9.0482502239999998E-2</v>
          </cell>
          <cell r="V271">
            <v>0.18788212643359994</v>
          </cell>
          <cell r="W271">
            <v>0.33811952488014396</v>
          </cell>
          <cell r="X271">
            <v>0.50107511503304825</v>
          </cell>
          <cell r="Y271">
            <v>0</v>
          </cell>
          <cell r="Z271">
            <v>0</v>
          </cell>
          <cell r="AA271">
            <v>0</v>
          </cell>
          <cell r="AB271">
            <v>0</v>
          </cell>
          <cell r="AC271">
            <v>0</v>
          </cell>
          <cell r="AD271">
            <v>0</v>
          </cell>
          <cell r="AE271">
            <v>6.7350497760000044E-2</v>
          </cell>
          <cell r="AF271">
            <v>0.13660487356639966</v>
          </cell>
          <cell r="AG271">
            <v>0.15604197511985565</v>
          </cell>
          <cell r="AH271">
            <v>0.17282349582601278</v>
          </cell>
          <cell r="AI271">
            <v>4.4373490000000002</v>
          </cell>
          <cell r="AJ271">
            <v>4.6819581119999993</v>
          </cell>
          <cell r="AK271">
            <v>4.9750346839999988</v>
          </cell>
          <cell r="AL271">
            <v>5.2157099119999986</v>
          </cell>
          <cell r="AM271">
            <v>5.5030560562750921</v>
          </cell>
          <cell r="AN271">
            <v>5215709.9119999995</v>
          </cell>
          <cell r="AO271">
            <v>5494618.8456671378</v>
          </cell>
          <cell r="AP271">
            <v>5215709.9119999995</v>
          </cell>
          <cell r="AQ271">
            <v>5601310.4737383435</v>
          </cell>
          <cell r="AR271">
            <v>0.02</v>
          </cell>
          <cell r="AS271">
            <v>0.02</v>
          </cell>
          <cell r="AT271">
            <v>0.03</v>
          </cell>
          <cell r="AU271">
            <v>3.4886966229416672E-2</v>
          </cell>
          <cell r="AV271">
            <v>3.3710895361380722E-2</v>
          </cell>
          <cell r="AW271">
            <v>3.2611531437516383E-2</v>
          </cell>
          <cell r="AX271">
            <v>4.4373490000000002</v>
          </cell>
          <cell r="AY271">
            <v>4.6146076142399997</v>
          </cell>
          <cell r="AZ271">
            <v>4.838429810433599</v>
          </cell>
          <cell r="BA271">
            <v>5.0596679368801434</v>
          </cell>
          <cell r="BB271">
            <v>5.3302325604490797</v>
          </cell>
          <cell r="BC271">
            <v>5.3474778768934366</v>
          </cell>
          <cell r="BD271">
            <v>20.122004387058119</v>
          </cell>
          <cell r="BE271">
            <v>0.89288356044907957</v>
          </cell>
          <cell r="BF271">
            <v>4.6901067355419546</v>
          </cell>
          <cell r="BG271">
            <v>4.9371921795759306</v>
          </cell>
          <cell r="BH271">
            <v>2.7044145277351994</v>
          </cell>
          <cell r="BI271">
            <v>0</v>
          </cell>
          <cell r="BJ271">
            <v>0.17282349582601278</v>
          </cell>
          <cell r="BK271">
            <v>0</v>
          </cell>
          <cell r="BL271">
            <v>0</v>
          </cell>
          <cell r="BM271">
            <v>0</v>
          </cell>
          <cell r="BN271">
            <v>0</v>
          </cell>
          <cell r="BO271">
            <v>0</v>
          </cell>
          <cell r="BP271">
            <v>0</v>
          </cell>
          <cell r="BQ271">
            <v>0</v>
          </cell>
          <cell r="BR271">
            <v>0</v>
          </cell>
          <cell r="BS271">
            <v>0</v>
          </cell>
          <cell r="BT271">
            <v>0</v>
          </cell>
          <cell r="BU271">
            <v>0</v>
          </cell>
          <cell r="BV271">
            <v>1.4329398071111112</v>
          </cell>
          <cell r="BW271">
            <v>2.0571318853333334</v>
          </cell>
          <cell r="BX271">
            <v>2.3295756756053327</v>
          </cell>
          <cell r="BY271">
            <v>2.409778711450882</v>
          </cell>
          <cell r="BZ271">
            <v>2.8516258519493873</v>
          </cell>
          <cell r="CA271">
            <v>6.5581375077964528E-3</v>
          </cell>
          <cell r="CB271">
            <v>4.6902503742913279E-3</v>
          </cell>
          <cell r="CC271">
            <v>4.9745568181974245E-3</v>
          </cell>
          <cell r="CD271">
            <v>0</v>
          </cell>
          <cell r="CE271">
            <v>0</v>
          </cell>
          <cell r="CF271">
            <v>18.335589836482448</v>
          </cell>
          <cell r="CG271">
            <v>0</v>
          </cell>
          <cell r="CH271">
            <v>0</v>
          </cell>
          <cell r="CI271">
            <v>0</v>
          </cell>
          <cell r="CJ271">
            <v>0</v>
          </cell>
          <cell r="CK271">
            <v>0</v>
          </cell>
          <cell r="CL271">
            <v>0</v>
          </cell>
          <cell r="CM271">
            <v>0</v>
          </cell>
          <cell r="CO271">
            <v>0</v>
          </cell>
          <cell r="CQ271">
            <v>0</v>
          </cell>
          <cell r="CR271">
            <v>1.1152691837118372E-2</v>
          </cell>
          <cell r="CS271">
            <v>1.1109975449296403E-2</v>
          </cell>
          <cell r="CT271">
            <v>0</v>
          </cell>
          <cell r="CU271">
            <v>0</v>
          </cell>
          <cell r="CV271">
            <v>0</v>
          </cell>
          <cell r="CW271">
            <v>0</v>
          </cell>
          <cell r="CX271">
            <v>0</v>
          </cell>
          <cell r="CY271">
            <v>0</v>
          </cell>
          <cell r="CZ271">
            <v>0</v>
          </cell>
          <cell r="DA271">
            <v>0</v>
          </cell>
          <cell r="DB271">
            <v>0</v>
          </cell>
          <cell r="DC271">
            <v>0</v>
          </cell>
          <cell r="DD271">
            <v>0</v>
          </cell>
          <cell r="DE271">
            <v>0</v>
          </cell>
          <cell r="DF271">
            <v>9.4898481580355742</v>
          </cell>
          <cell r="DG271">
            <v>9.7778137433728052</v>
          </cell>
          <cell r="DH271">
            <v>9.901887683668491</v>
          </cell>
          <cell r="DI271">
            <v>9.9870862430056917</v>
          </cell>
          <cell r="DJ271">
            <v>10.620675990212579</v>
          </cell>
          <cell r="DK271">
            <v>3.0344593563743638</v>
          </cell>
          <cell r="DL271">
            <v>1.268933358234392</v>
          </cell>
          <cell r="DM271">
            <v>0.86042744635168589</v>
          </cell>
          <cell r="DN271">
            <v>6.3440900758277907</v>
          </cell>
          <cell r="DO271">
            <v>11.916184678039032</v>
          </cell>
          <cell r="DP271">
            <v>1.1308278321770038</v>
          </cell>
          <cell r="DQ271">
            <v>0</v>
          </cell>
          <cell r="DR271">
            <v>0</v>
          </cell>
          <cell r="DS271">
            <v>0</v>
          </cell>
          <cell r="DT271">
            <v>1</v>
          </cell>
          <cell r="DU271">
            <v>1</v>
          </cell>
        </row>
        <row r="272">
          <cell r="A272" t="str">
            <v>R186</v>
          </cell>
          <cell r="B272" t="str">
            <v>E2432</v>
          </cell>
          <cell r="C272" t="str">
            <v>E07000130</v>
          </cell>
          <cell r="D272" t="str">
            <v>Charnwood</v>
          </cell>
          <cell r="E272">
            <v>7.0113258399999996</v>
          </cell>
          <cell r="F272">
            <v>6.0189220904919996</v>
          </cell>
          <cell r="G272">
            <v>5.2735374522819578</v>
          </cell>
          <cell r="H272">
            <v>4.8744655388160956</v>
          </cell>
          <cell r="I272">
            <v>4.3888152899610224</v>
          </cell>
          <cell r="J272">
            <v>5.681951595833333E-2</v>
          </cell>
          <cell r="K272">
            <v>5.6819515953440078E-2</v>
          </cell>
          <cell r="L272">
            <v>6.0219097816515986E-2</v>
          </cell>
          <cell r="M272">
            <v>9.4630010854525118E-2</v>
          </cell>
          <cell r="N272">
            <v>0.13764365215205548</v>
          </cell>
          <cell r="O272">
            <v>6.4772809999999996</v>
          </cell>
          <cell r="P272">
            <v>6.6318511560000006</v>
          </cell>
          <cell r="Q272">
            <v>6.7612581450000002</v>
          </cell>
          <cell r="R272">
            <v>6.8779808460000007</v>
          </cell>
          <cell r="S272">
            <v>7.0205671453133167</v>
          </cell>
          <cell r="T272">
            <v>0</v>
          </cell>
          <cell r="U272">
            <v>0.13263702312</v>
          </cell>
          <cell r="V272">
            <v>0.27315482905799993</v>
          </cell>
          <cell r="W272">
            <v>0.49254596434375214</v>
          </cell>
          <cell r="X272">
            <v>0.72845657440188283</v>
          </cell>
          <cell r="Y272">
            <v>0</v>
          </cell>
          <cell r="Z272">
            <v>0</v>
          </cell>
          <cell r="AA272">
            <v>0</v>
          </cell>
          <cell r="AB272">
            <v>0</v>
          </cell>
          <cell r="AC272">
            <v>0</v>
          </cell>
          <cell r="AD272">
            <v>0</v>
          </cell>
          <cell r="AE272">
            <v>0.13505697687999985</v>
          </cell>
          <cell r="AF272">
            <v>0.26831349094199969</v>
          </cell>
          <cell r="AG272">
            <v>0.32534906965624727</v>
          </cell>
          <cell r="AH272">
            <v>0.3897785896978318</v>
          </cell>
          <cell r="AI272">
            <v>6.4772809999999996</v>
          </cell>
          <cell r="AJ272">
            <v>6.8995451560000003</v>
          </cell>
          <cell r="AK272">
            <v>7.3027264650000001</v>
          </cell>
          <cell r="AL272">
            <v>7.69587588</v>
          </cell>
          <cell r="AM272">
            <v>8.1388023094130304</v>
          </cell>
          <cell r="AN272">
            <v>7695875.8799999999</v>
          </cell>
          <cell r="AO272">
            <v>8091080.3627241338</v>
          </cell>
          <cell r="AP272">
            <v>7695875.8799999999</v>
          </cell>
          <cell r="AQ272">
            <v>8248188.7192818839</v>
          </cell>
          <cell r="AR272">
            <v>0.02</v>
          </cell>
          <cell r="AS272">
            <v>0.02</v>
          </cell>
          <cell r="AT272">
            <v>0.03</v>
          </cell>
          <cell r="AU272">
            <v>4.0364898684104311E-2</v>
          </cell>
          <cell r="AV272">
            <v>3.8178008846123879E-2</v>
          </cell>
          <cell r="AW272">
            <v>3.595186486284474E-2</v>
          </cell>
          <cell r="AX272">
            <v>6.4772809999999996</v>
          </cell>
          <cell r="AY272">
            <v>6.7644881791200007</v>
          </cell>
          <cell r="AZ272">
            <v>7.0344129740580001</v>
          </cell>
          <cell r="BA272">
            <v>7.3705268103437529</v>
          </cell>
          <cell r="BB272">
            <v>7.7490237197151997</v>
          </cell>
          <cell r="BC272">
            <v>5.1352762035987247</v>
          </cell>
          <cell r="BD272">
            <v>19.63389761406367</v>
          </cell>
          <cell r="BE272">
            <v>1.2717427197151994</v>
          </cell>
          <cell r="BF272">
            <v>4.5835941926976709</v>
          </cell>
          <cell r="BG272">
            <v>7.1776266559564412</v>
          </cell>
          <cell r="BH272">
            <v>2.5999222438528591</v>
          </cell>
          <cell r="BI272">
            <v>0</v>
          </cell>
          <cell r="BJ272">
            <v>0.3897785896978318</v>
          </cell>
          <cell r="BK272">
            <v>0</v>
          </cell>
          <cell r="BL272">
            <v>0</v>
          </cell>
          <cell r="BM272">
            <v>0</v>
          </cell>
          <cell r="BN272">
            <v>0</v>
          </cell>
          <cell r="BO272">
            <v>0</v>
          </cell>
          <cell r="BP272">
            <v>0</v>
          </cell>
          <cell r="BQ272">
            <v>0</v>
          </cell>
          <cell r="BR272">
            <v>0</v>
          </cell>
          <cell r="BS272">
            <v>0</v>
          </cell>
          <cell r="BT272">
            <v>0</v>
          </cell>
          <cell r="BU272">
            <v>0</v>
          </cell>
          <cell r="BV272">
            <v>3.775074944888889</v>
          </cell>
          <cell r="BW272">
            <v>4.4907168524444447</v>
          </cell>
          <cell r="BX272">
            <v>4.0037954558933331</v>
          </cell>
          <cell r="BY272">
            <v>3.6208371600895264</v>
          </cell>
          <cell r="BZ272">
            <v>3.7307285905051346</v>
          </cell>
          <cell r="CA272">
            <v>1.2602870432928247E-2</v>
          </cell>
          <cell r="CB272">
            <v>9.0133239345644798E-3</v>
          </cell>
          <cell r="CC272">
            <v>9.5596798582601138E-3</v>
          </cell>
          <cell r="CD272">
            <v>0</v>
          </cell>
          <cell r="CE272">
            <v>0</v>
          </cell>
          <cell r="CF272">
            <v>3.034973006432895</v>
          </cell>
          <cell r="CG272">
            <v>0</v>
          </cell>
          <cell r="CH272">
            <v>0</v>
          </cell>
          <cell r="CI272">
            <v>0</v>
          </cell>
          <cell r="CJ272">
            <v>0</v>
          </cell>
          <cell r="CK272">
            <v>0</v>
          </cell>
          <cell r="CL272">
            <v>0</v>
          </cell>
          <cell r="CM272">
            <v>0</v>
          </cell>
          <cell r="CO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17.333104171280148</v>
          </cell>
          <cell r="DG272">
            <v>17.475016938824449</v>
          </cell>
          <cell r="DH272">
            <v>16.649838150850069</v>
          </cell>
          <cell r="DI272">
            <v>16.285808589760148</v>
          </cell>
          <cell r="DJ272">
            <v>16.395989842031245</v>
          </cell>
          <cell r="DK272">
            <v>0.81873832951075975</v>
          </cell>
          <cell r="DL272">
            <v>-4.7220485729033594</v>
          </cell>
          <cell r="DM272">
            <v>-2.1863849833959725</v>
          </cell>
          <cell r="DN272">
            <v>0.67654763141680174</v>
          </cell>
          <cell r="DO272">
            <v>-5.4065003013230806</v>
          </cell>
          <cell r="DP272">
            <v>-0.93711432924890514</v>
          </cell>
          <cell r="DQ272">
            <v>0</v>
          </cell>
          <cell r="DR272">
            <v>0</v>
          </cell>
          <cell r="DS272">
            <v>0</v>
          </cell>
          <cell r="DT272">
            <v>1</v>
          </cell>
          <cell r="DU272">
            <v>1</v>
          </cell>
        </row>
        <row r="273">
          <cell r="A273" t="str">
            <v>R190</v>
          </cell>
          <cell r="B273" t="str">
            <v>E2436</v>
          </cell>
          <cell r="C273" t="str">
            <v>E07000133</v>
          </cell>
          <cell r="D273" t="str">
            <v>Melton</v>
          </cell>
          <cell r="E273">
            <v>2.1906018399999998</v>
          </cell>
          <cell r="F273">
            <v>1.7908888340340001</v>
          </cell>
          <cell r="G273">
            <v>1.4903936980564934</v>
          </cell>
          <cell r="H273">
            <v>1.3294471558705154</v>
          </cell>
          <cell r="I273">
            <v>1.3063461097396316</v>
          </cell>
          <cell r="J273">
            <v>1.7572683625000002E-2</v>
          </cell>
          <cell r="K273">
            <v>1.7572683580787191E-2</v>
          </cell>
          <cell r="L273">
            <v>1.8624078957611038E-2</v>
          </cell>
          <cell r="M273">
            <v>2.9266409790531626E-2</v>
          </cell>
          <cell r="N273">
            <v>4.2569323331637689E-2</v>
          </cell>
          <cell r="O273">
            <v>3.2422390000000001</v>
          </cell>
          <cell r="P273">
            <v>3.2569458080000002</v>
          </cell>
          <cell r="Q273">
            <v>3.2786706080000001</v>
          </cell>
          <cell r="R273">
            <v>3.3274246799999996</v>
          </cell>
          <cell r="S273">
            <v>3.3585540665800879</v>
          </cell>
          <cell r="T273">
            <v>0</v>
          </cell>
          <cell r="U273">
            <v>6.5138916160000004E-2</v>
          </cell>
          <cell r="V273">
            <v>0.13245829256319996</v>
          </cell>
          <cell r="W273">
            <v>0.23808057999940682</v>
          </cell>
          <cell r="X273">
            <v>0.3482737784592812</v>
          </cell>
          <cell r="Y273">
            <v>0</v>
          </cell>
          <cell r="Z273">
            <v>0</v>
          </cell>
          <cell r="AA273">
            <v>0</v>
          </cell>
          <cell r="AB273">
            <v>0</v>
          </cell>
          <cell r="AC273">
            <v>0</v>
          </cell>
          <cell r="AD273">
            <v>0</v>
          </cell>
          <cell r="AE273">
            <v>2.4812083839999954E-2</v>
          </cell>
          <cell r="AF273">
            <v>4.8643707436799827E-2</v>
          </cell>
          <cell r="AG273">
            <v>5.0845160000592818E-2</v>
          </cell>
          <cell r="AH273">
            <v>5.2860461879029909E-2</v>
          </cell>
          <cell r="AI273">
            <v>3.2422390000000001</v>
          </cell>
          <cell r="AJ273">
            <v>3.3468968080000003</v>
          </cell>
          <cell r="AK273">
            <v>3.4597726080000002</v>
          </cell>
          <cell r="AL273">
            <v>3.6163504199999994</v>
          </cell>
          <cell r="AM273">
            <v>3.7596883069183988</v>
          </cell>
          <cell r="AN273">
            <v>3616350.42</v>
          </cell>
          <cell r="AO273">
            <v>3759688.3069183999</v>
          </cell>
          <cell r="AP273">
            <v>3616350.42</v>
          </cell>
          <cell r="AQ273">
            <v>3832691.963363417</v>
          </cell>
          <cell r="AR273">
            <v>0.02</v>
          </cell>
          <cell r="AS273">
            <v>0.02</v>
          </cell>
          <cell r="AT273">
            <v>2.9941373534338345E-2</v>
          </cell>
          <cell r="AU273">
            <v>2.7618205921343453E-2</v>
          </cell>
          <cell r="AV273">
            <v>2.6875940657923092E-2</v>
          </cell>
          <cell r="AW273">
            <v>2.9941373534338345E-2</v>
          </cell>
          <cell r="AX273">
            <v>3.2422390000000001</v>
          </cell>
          <cell r="AY273">
            <v>3.3220847241600002</v>
          </cell>
          <cell r="AZ273">
            <v>3.4111289005632002</v>
          </cell>
          <cell r="BA273">
            <v>3.5655052599994064</v>
          </cell>
          <cell r="BB273">
            <v>3.7068278450393692</v>
          </cell>
          <cell r="BC273">
            <v>3.9636061296957972</v>
          </cell>
          <cell r="BD273">
            <v>14.329259657889782</v>
          </cell>
          <cell r="BE273">
            <v>0.46458884503936909</v>
          </cell>
          <cell r="BF273">
            <v>3.4044782919251837</v>
          </cell>
          <cell r="BG273">
            <v>3.4334939873656771</v>
          </cell>
          <cell r="BH273">
            <v>1.4431710280470078</v>
          </cell>
          <cell r="BI273">
            <v>0</v>
          </cell>
          <cell r="BJ273">
            <v>5.2860461879029909E-2</v>
          </cell>
          <cell r="BK273">
            <v>0</v>
          </cell>
          <cell r="BL273">
            <v>0</v>
          </cell>
          <cell r="BM273">
            <v>0</v>
          </cell>
          <cell r="BN273">
            <v>0</v>
          </cell>
          <cell r="BO273">
            <v>0</v>
          </cell>
          <cell r="BP273">
            <v>0</v>
          </cell>
          <cell r="BQ273">
            <v>0</v>
          </cell>
          <cell r="BR273">
            <v>0</v>
          </cell>
          <cell r="BS273">
            <v>0</v>
          </cell>
          <cell r="BT273">
            <v>0</v>
          </cell>
          <cell r="BU273">
            <v>0</v>
          </cell>
          <cell r="BV273">
            <v>0.85874705244444438</v>
          </cell>
          <cell r="BW273">
            <v>1.024658663111111</v>
          </cell>
          <cell r="BX273">
            <v>0.55805224329955549</v>
          </cell>
          <cell r="BY273">
            <v>0.25711550396167776</v>
          </cell>
          <cell r="BZ273">
            <v>0.32725154251792388</v>
          </cell>
          <cell r="CA273">
            <v>3.9378240000522641E-3</v>
          </cell>
          <cell r="CB273">
            <v>2.8162539239504677E-3</v>
          </cell>
          <cell r="CC273">
            <v>2.9869653091344466E-3</v>
          </cell>
          <cell r="CD273">
            <v>0</v>
          </cell>
          <cell r="CE273">
            <v>0</v>
          </cell>
          <cell r="CF273">
            <v>27.278027764012116</v>
          </cell>
          <cell r="CG273">
            <v>3.4771584778456752E-2</v>
          </cell>
          <cell r="CH273">
            <v>0.18058790804295283</v>
          </cell>
          <cell r="CI273">
            <v>0.14581632326449606</v>
          </cell>
          <cell r="CJ273">
            <v>0.18170957206806429</v>
          </cell>
          <cell r="CK273">
            <v>0.18170957206806423</v>
          </cell>
          <cell r="CL273">
            <v>0.14581632326449606</v>
          </cell>
          <cell r="CM273">
            <v>0.1469379872896075</v>
          </cell>
          <cell r="CN273">
            <v>0.51195313617963323</v>
          </cell>
          <cell r="CO273">
            <v>0.16831068213146611</v>
          </cell>
          <cell r="CP273">
            <v>0.4832754162431645</v>
          </cell>
          <cell r="CQ273">
            <v>0</v>
          </cell>
          <cell r="CR273">
            <v>2.7930200679300181E-2</v>
          </cell>
          <cell r="CS273">
            <v>2.7822538979953494E-2</v>
          </cell>
          <cell r="CT273">
            <v>0</v>
          </cell>
          <cell r="CU273">
            <v>0</v>
          </cell>
          <cell r="CV273">
            <v>0</v>
          </cell>
          <cell r="CW273">
            <v>0</v>
          </cell>
          <cell r="CX273">
            <v>0</v>
          </cell>
          <cell r="CY273">
            <v>0</v>
          </cell>
          <cell r="CZ273">
            <v>0</v>
          </cell>
          <cell r="DA273">
            <v>0</v>
          </cell>
          <cell r="DB273">
            <v>0</v>
          </cell>
          <cell r="DC273">
            <v>0</v>
          </cell>
          <cell r="DD273">
            <v>0</v>
          </cell>
          <cell r="DE273">
            <v>0</v>
          </cell>
          <cell r="DF273">
            <v>6.3478699848479527</v>
          </cell>
          <cell r="DG273">
            <v>6.3913513513721014</v>
          </cell>
          <cell r="DH273">
            <v>5.7034684558672453</v>
          </cell>
          <cell r="DI273">
            <v>5.4138890616907878</v>
          </cell>
          <cell r="DJ273">
            <v>5.6175648545756562</v>
          </cell>
          <cell r="DK273">
            <v>0.68497569464933683</v>
          </cell>
          <cell r="DL273">
            <v>-10.762714450945987</v>
          </cell>
          <cell r="DM273">
            <v>-5.0772507364104431</v>
          </cell>
          <cell r="DN273">
            <v>3.7620976448538457</v>
          </cell>
          <cell r="DO273">
            <v>-11.504727286719763</v>
          </cell>
          <cell r="DP273">
            <v>-0.73030513027229627</v>
          </cell>
          <cell r="DQ273">
            <v>0</v>
          </cell>
          <cell r="DR273">
            <v>0</v>
          </cell>
          <cell r="DS273">
            <v>0</v>
          </cell>
          <cell r="DT273">
            <v>1</v>
          </cell>
          <cell r="DU273">
            <v>1</v>
          </cell>
        </row>
        <row r="274">
          <cell r="A274" t="str">
            <v>R192</v>
          </cell>
          <cell r="B274" t="str">
            <v>E2438</v>
          </cell>
          <cell r="C274" t="str">
            <v>E07000135</v>
          </cell>
          <cell r="D274" t="str">
            <v>Oadby And Wigston</v>
          </cell>
          <cell r="E274">
            <v>2.5675546500000004</v>
          </cell>
          <cell r="F274">
            <v>2.1297371375680001</v>
          </cell>
          <cell r="G274">
            <v>1.8006561760498956</v>
          </cell>
          <cell r="H274">
            <v>1.6244130298131174</v>
          </cell>
          <cell r="I274">
            <v>1.5175466254539434</v>
          </cell>
          <cell r="J274">
            <v>2.0413706979166668E-2</v>
          </cell>
          <cell r="K274">
            <v>2.0413706956638432E-2</v>
          </cell>
          <cell r="L274">
            <v>2.1635084273277341E-2</v>
          </cell>
          <cell r="M274">
            <v>3.3997989572292955E-2</v>
          </cell>
          <cell r="N274">
            <v>4.9451621196055173E-2</v>
          </cell>
          <cell r="O274">
            <v>3.383197</v>
          </cell>
          <cell r="P274">
            <v>3.4328949199999998</v>
          </cell>
          <cell r="Q274">
            <v>3.4757448199999996</v>
          </cell>
          <cell r="R274">
            <v>3.4962681999999998</v>
          </cell>
          <cell r="S274">
            <v>3.537746701024056</v>
          </cell>
          <cell r="T274">
            <v>0</v>
          </cell>
          <cell r="U274">
            <v>6.828512600000021E-2</v>
          </cell>
          <cell r="V274">
            <v>0.14003511682</v>
          </cell>
          <cell r="W274">
            <v>0.24982293604854655</v>
          </cell>
          <cell r="X274">
            <v>0.36650275130341148</v>
          </cell>
          <cell r="Y274">
            <v>0</v>
          </cell>
          <cell r="Z274">
            <v>0</v>
          </cell>
          <cell r="AA274">
            <v>0</v>
          </cell>
          <cell r="AB274">
            <v>0</v>
          </cell>
          <cell r="AC274">
            <v>0</v>
          </cell>
          <cell r="AD274">
            <v>0</v>
          </cell>
          <cell r="AE274">
            <v>0</v>
          </cell>
          <cell r="AF274">
            <v>1.4880854180000061E-2</v>
          </cell>
          <cell r="AG274">
            <v>1.5417153951453329E-2</v>
          </cell>
          <cell r="AH274">
            <v>1.6068059394546041E-2</v>
          </cell>
          <cell r="AI274">
            <v>3.383197</v>
          </cell>
          <cell r="AJ274">
            <v>3.501180046</v>
          </cell>
          <cell r="AK274">
            <v>3.6306607910000004</v>
          </cell>
          <cell r="AL274">
            <v>3.7615082899999996</v>
          </cell>
          <cell r="AM274">
            <v>3.9203175117220135</v>
          </cell>
          <cell r="AN274">
            <v>3761508.29</v>
          </cell>
          <cell r="AO274">
            <v>3920317.5117220134</v>
          </cell>
          <cell r="AP274">
            <v>3761508.29</v>
          </cell>
          <cell r="AQ274">
            <v>3996440.1818525381</v>
          </cell>
          <cell r="AR274">
            <v>1.9891411648568669E-2</v>
          </cell>
          <cell r="AS274">
            <v>0.02</v>
          </cell>
          <cell r="AT274">
            <v>2.9957945470868941E-2</v>
          </cell>
          <cell r="AU274">
            <v>1.9891411648568669E-2</v>
          </cell>
          <cell r="AV274">
            <v>2.4197841552533461E-2</v>
          </cell>
          <cell r="AW274">
            <v>2.9957945470868941E-2</v>
          </cell>
          <cell r="AX274">
            <v>3.383197</v>
          </cell>
          <cell r="AY274">
            <v>3.501180046</v>
          </cell>
          <cell r="AZ274">
            <v>3.6157799368200001</v>
          </cell>
          <cell r="BA274">
            <v>3.746091136048546</v>
          </cell>
          <cell r="BB274">
            <v>3.9042494523274676</v>
          </cell>
          <cell r="BC274">
            <v>4.221955914445533</v>
          </cell>
          <cell r="BD274">
            <v>15.40118569292499</v>
          </cell>
          <cell r="BE274">
            <v>0.52105245232746755</v>
          </cell>
          <cell r="BF274">
            <v>3.6460051752015943</v>
          </cell>
          <cell r="BG274">
            <v>3.6163581315710451</v>
          </cell>
          <cell r="BH274">
            <v>1.6801167902886549</v>
          </cell>
          <cell r="BI274">
            <v>0</v>
          </cell>
          <cell r="BJ274">
            <v>1.6068059394546041E-2</v>
          </cell>
          <cell r="BK274">
            <v>0</v>
          </cell>
          <cell r="BL274">
            <v>0</v>
          </cell>
          <cell r="BM274">
            <v>0</v>
          </cell>
          <cell r="BN274">
            <v>0</v>
          </cell>
          <cell r="BO274">
            <v>0</v>
          </cell>
          <cell r="BP274">
            <v>0</v>
          </cell>
          <cell r="BQ274">
            <v>0</v>
          </cell>
          <cell r="BR274">
            <v>0</v>
          </cell>
          <cell r="BS274">
            <v>0</v>
          </cell>
          <cell r="BT274">
            <v>0</v>
          </cell>
          <cell r="BU274">
            <v>0</v>
          </cell>
          <cell r="BV274">
            <v>0.3131742151111111</v>
          </cell>
          <cell r="BW274">
            <v>0.44184680888888889</v>
          </cell>
          <cell r="BX274">
            <v>0.40423250143288886</v>
          </cell>
          <cell r="BY274">
            <v>0.33853447254045332</v>
          </cell>
          <cell r="BZ274">
            <v>0.26383876765156444</v>
          </cell>
          <cell r="CA274">
            <v>4.5444167629145257E-3</v>
          </cell>
          <cell r="CB274">
            <v>3.2500770832963725E-3</v>
          </cell>
          <cell r="CC274">
            <v>3.447085299113061E-3</v>
          </cell>
          <cell r="CD274">
            <v>0</v>
          </cell>
          <cell r="CE274">
            <v>0</v>
          </cell>
          <cell r="CF274">
            <v>-22.064430936191602</v>
          </cell>
          <cell r="CG274">
            <v>0</v>
          </cell>
          <cell r="CH274">
            <v>0</v>
          </cell>
          <cell r="CI274">
            <v>0</v>
          </cell>
          <cell r="CJ274">
            <v>0</v>
          </cell>
          <cell r="CK274">
            <v>0</v>
          </cell>
          <cell r="CL274">
            <v>0</v>
          </cell>
          <cell r="CM274">
            <v>0</v>
          </cell>
          <cell r="CO274">
            <v>0</v>
          </cell>
          <cell r="CQ274">
            <v>0</v>
          </cell>
          <cell r="CR274">
            <v>2.03895721771962E-2</v>
          </cell>
          <cell r="CS274">
            <v>2.031145227918409E-2</v>
          </cell>
          <cell r="CT274">
            <v>0</v>
          </cell>
          <cell r="CU274">
            <v>0</v>
          </cell>
          <cell r="CV274">
            <v>0</v>
          </cell>
          <cell r="CW274">
            <v>0</v>
          </cell>
          <cell r="CX274">
            <v>0</v>
          </cell>
          <cell r="CY274">
            <v>0</v>
          </cell>
          <cell r="CZ274">
            <v>0</v>
          </cell>
          <cell r="DA274">
            <v>0</v>
          </cell>
          <cell r="DB274">
            <v>0</v>
          </cell>
          <cell r="DC274">
            <v>0</v>
          </cell>
          <cell r="DD274">
            <v>0</v>
          </cell>
          <cell r="DE274">
            <v>0</v>
          </cell>
          <cell r="DF274">
            <v>6.2888839888531933</v>
          </cell>
          <cell r="DG274">
            <v>6.1168173486740196</v>
          </cell>
          <cell r="DH274">
            <v>5.8809430903343589</v>
          </cell>
          <cell r="DI274">
            <v>5.758453781925863</v>
          </cell>
          <cell r="DJ274">
            <v>5.7511545260235764</v>
          </cell>
          <cell r="DK274">
            <v>-2.7360441134572477</v>
          </cell>
          <cell r="DL274">
            <v>-3.8561599095449983</v>
          </cell>
          <cell r="DM274">
            <v>-2.0828174414714851</v>
          </cell>
          <cell r="DN274">
            <v>-0.12675721953689933</v>
          </cell>
          <cell r="DO274">
            <v>-8.5504751523914564</v>
          </cell>
          <cell r="DP274">
            <v>-0.53772946282961687</v>
          </cell>
          <cell r="DQ274">
            <v>0</v>
          </cell>
          <cell r="DR274">
            <v>0</v>
          </cell>
          <cell r="DS274">
            <v>0</v>
          </cell>
          <cell r="DT274">
            <v>1</v>
          </cell>
          <cell r="DU274">
            <v>1</v>
          </cell>
        </row>
        <row r="275">
          <cell r="A275" t="str">
            <v>R188</v>
          </cell>
          <cell r="B275" t="str">
            <v>E2434</v>
          </cell>
          <cell r="C275" t="str">
            <v>E07000132</v>
          </cell>
          <cell r="D275" t="str">
            <v>Hinckley And Bosworth</v>
          </cell>
          <cell r="E275">
            <v>4.2413826099999996</v>
          </cell>
          <cell r="F275">
            <v>3.6357447294819996</v>
          </cell>
          <cell r="G275">
            <v>3.1808417534756659</v>
          </cell>
          <cell r="H275">
            <v>2.9372876255296001</v>
          </cell>
          <cell r="I275">
            <v>2.6410898047551221</v>
          </cell>
          <cell r="J275">
            <v>3.4397745520833335E-2</v>
          </cell>
          <cell r="K275">
            <v>3.4397745455818182E-2</v>
          </cell>
          <cell r="L275">
            <v>3.6455805078820326E-2</v>
          </cell>
          <cell r="M275">
            <v>5.7287693695289077E-2</v>
          </cell>
          <cell r="N275">
            <v>8.3327554465881457E-2</v>
          </cell>
          <cell r="O275">
            <v>3.9903590000000002</v>
          </cell>
          <cell r="P275">
            <v>4.0799190740000002</v>
          </cell>
          <cell r="Q275">
            <v>4.1879065799999999</v>
          </cell>
          <cell r="R275">
            <v>4.2726466199999997</v>
          </cell>
          <cell r="S275">
            <v>4.3734949644178203</v>
          </cell>
          <cell r="T275">
            <v>0</v>
          </cell>
          <cell r="U275">
            <v>8.1598381479999996E-2</v>
          </cell>
          <cell r="V275">
            <v>0.16919142583199998</v>
          </cell>
          <cell r="W275">
            <v>0.30597276975144005</v>
          </cell>
          <cell r="X275">
            <v>0.45379541196618067</v>
          </cell>
          <cell r="Y275">
            <v>0</v>
          </cell>
          <cell r="Z275">
            <v>0</v>
          </cell>
          <cell r="AA275">
            <v>0</v>
          </cell>
          <cell r="AB275">
            <v>0</v>
          </cell>
          <cell r="AC275">
            <v>0</v>
          </cell>
          <cell r="AD275">
            <v>0</v>
          </cell>
          <cell r="AE275">
            <v>0.10039461852000008</v>
          </cell>
          <cell r="AF275">
            <v>0.20442857416800003</v>
          </cell>
          <cell r="AG275">
            <v>0.26579723024855972</v>
          </cell>
          <cell r="AH275">
            <v>0.32655876136200551</v>
          </cell>
          <cell r="AI275">
            <v>3.9903590000000002</v>
          </cell>
          <cell r="AJ275">
            <v>4.2619120739999996</v>
          </cell>
          <cell r="AK275">
            <v>4.5615265799999998</v>
          </cell>
          <cell r="AL275">
            <v>4.8444166199999996</v>
          </cell>
          <cell r="AM275">
            <v>5.1538491377460058</v>
          </cell>
          <cell r="AN275">
            <v>4844416.62</v>
          </cell>
          <cell r="AO275">
            <v>5107523.4122463781</v>
          </cell>
          <cell r="AP275">
            <v>4844416.62</v>
          </cell>
          <cell r="AQ275">
            <v>5206698.6241346588</v>
          </cell>
          <cell r="AR275">
            <v>0.02</v>
          </cell>
          <cell r="AS275">
            <v>0.02</v>
          </cell>
          <cell r="AT275">
            <v>0.03</v>
          </cell>
          <cell r="AU275">
            <v>4.460701222232144E-2</v>
          </cell>
          <cell r="AV275">
            <v>4.2702194892817458E-2</v>
          </cell>
          <cell r="AW275">
            <v>4.0953395036448459E-2</v>
          </cell>
          <cell r="AX275">
            <v>3.9903590000000002</v>
          </cell>
          <cell r="AY275">
            <v>4.1615174554800003</v>
          </cell>
          <cell r="AZ275">
            <v>4.3570980058319995</v>
          </cell>
          <cell r="BA275">
            <v>4.5786193897514398</v>
          </cell>
          <cell r="BB275">
            <v>4.827290376384</v>
          </cell>
          <cell r="BC275">
            <v>5.431134703818655</v>
          </cell>
          <cell r="BD275">
            <v>20.973836599263382</v>
          </cell>
          <cell r="BE275">
            <v>0.83693137638400028</v>
          </cell>
          <cell r="BF275">
            <v>4.8752148518344418</v>
          </cell>
          <cell r="BG275">
            <v>4.4713359172488429</v>
          </cell>
          <cell r="BH275">
            <v>2.8860116365831079</v>
          </cell>
          <cell r="BI275">
            <v>0</v>
          </cell>
          <cell r="BJ275">
            <v>0.32655876136200551</v>
          </cell>
          <cell r="BK275">
            <v>0</v>
          </cell>
          <cell r="BL275">
            <v>0</v>
          </cell>
          <cell r="BM275">
            <v>0</v>
          </cell>
          <cell r="BN275">
            <v>0</v>
          </cell>
          <cell r="BO275">
            <v>0</v>
          </cell>
          <cell r="BP275">
            <v>0</v>
          </cell>
          <cell r="BQ275">
            <v>0</v>
          </cell>
          <cell r="BR275">
            <v>0</v>
          </cell>
          <cell r="BS275">
            <v>0</v>
          </cell>
          <cell r="BT275">
            <v>0</v>
          </cell>
          <cell r="BU275">
            <v>0</v>
          </cell>
          <cell r="BV275">
            <v>1.9747421946666668</v>
          </cell>
          <cell r="BW275">
            <v>2.9103779244444445</v>
          </cell>
          <cell r="BX275">
            <v>2.7937399436088892</v>
          </cell>
          <cell r="BY275">
            <v>2.5708322965911981</v>
          </cell>
          <cell r="BZ275">
            <v>2.271122192970831</v>
          </cell>
          <cell r="CA275">
            <v>7.6293238135741841E-3</v>
          </cell>
          <cell r="CB275">
            <v>5.4563416564025911E-3</v>
          </cell>
          <cell r="CC275">
            <v>5.7870858532521902E-3</v>
          </cell>
          <cell r="CD275">
            <v>0</v>
          </cell>
          <cell r="CE275">
            <v>0</v>
          </cell>
          <cell r="CF275">
            <v>-11.658096252243622</v>
          </cell>
          <cell r="CG275">
            <v>0</v>
          </cell>
          <cell r="CH275">
            <v>0</v>
          </cell>
          <cell r="CI275">
            <v>0</v>
          </cell>
          <cell r="CJ275">
            <v>0</v>
          </cell>
          <cell r="CK275">
            <v>0</v>
          </cell>
          <cell r="CL275">
            <v>0</v>
          </cell>
          <cell r="CM275">
            <v>0</v>
          </cell>
          <cell r="CO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10.248510874001072</v>
          </cell>
          <cell r="DG275">
            <v>10.847888815038663</v>
          </cell>
          <cell r="DH275">
            <v>10.578351168016628</v>
          </cell>
          <cell r="DI275">
            <v>10.409824235816087</v>
          </cell>
          <cell r="DJ275">
            <v>10.149388689937838</v>
          </cell>
          <cell r="DK275">
            <v>5.8484393333486429</v>
          </cell>
          <cell r="DL275">
            <v>-2.4847014162642456</v>
          </cell>
          <cell r="DM275">
            <v>-1.59313043709568</v>
          </cell>
          <cell r="DN275">
            <v>-2.5018246223811547</v>
          </cell>
          <cell r="DO275">
            <v>-0.96718621155675866</v>
          </cell>
          <cell r="DP275">
            <v>-9.9122184063233434E-2</v>
          </cell>
          <cell r="DQ275">
            <v>0</v>
          </cell>
          <cell r="DR275">
            <v>0</v>
          </cell>
          <cell r="DS275">
            <v>0</v>
          </cell>
          <cell r="DT275">
            <v>1</v>
          </cell>
          <cell r="DU275">
            <v>1</v>
          </cell>
        </row>
        <row r="276">
          <cell r="A276" t="str">
            <v>R198</v>
          </cell>
          <cell r="B276" t="str">
            <v>E2535</v>
          </cell>
          <cell r="C276" t="str">
            <v>E07000140</v>
          </cell>
          <cell r="D276" t="str">
            <v>South Holland</v>
          </cell>
          <cell r="E276">
            <v>5.4353029800000003</v>
          </cell>
          <cell r="F276">
            <v>4.7275213174870006</v>
          </cell>
          <cell r="G276">
            <v>4.1961079450513896</v>
          </cell>
          <cell r="H276">
            <v>3.9116397349252643</v>
          </cell>
          <cell r="I276">
            <v>3.5628130589141507</v>
          </cell>
          <cell r="J276">
            <v>4.4284597000000002E-2</v>
          </cell>
          <cell r="K276">
            <v>4.428459693170661E-2</v>
          </cell>
          <cell r="L276">
            <v>4.6934199097730375E-2</v>
          </cell>
          <cell r="M276">
            <v>7.3753741439290574E-2</v>
          </cell>
          <cell r="N276">
            <v>0.10727816936623996</v>
          </cell>
          <cell r="O276">
            <v>4.1847620000000001</v>
          </cell>
          <cell r="P276">
            <v>4.3088997100000004</v>
          </cell>
          <cell r="Q276">
            <v>4.3675297199999994</v>
          </cell>
          <cell r="R276">
            <v>4.4341827839999999</v>
          </cell>
          <cell r="S276">
            <v>4.5070555127366756</v>
          </cell>
          <cell r="T276">
            <v>0</v>
          </cell>
          <cell r="U276">
            <v>8.6177994199999997E-2</v>
          </cell>
          <cell r="V276">
            <v>0.17644820068799996</v>
          </cell>
          <cell r="W276">
            <v>0.31721157576948572</v>
          </cell>
          <cell r="X276">
            <v>0.46730913597523455</v>
          </cell>
          <cell r="Y276">
            <v>0</v>
          </cell>
          <cell r="Z276">
            <v>0</v>
          </cell>
          <cell r="AA276">
            <v>0</v>
          </cell>
          <cell r="AB276">
            <v>0</v>
          </cell>
          <cell r="AC276">
            <v>0</v>
          </cell>
          <cell r="AD276">
            <v>0</v>
          </cell>
          <cell r="AE276">
            <v>4.6477005800000082E-2</v>
          </cell>
          <cell r="AF276">
            <v>9.2471799312000058E-2</v>
          </cell>
          <cell r="AG276">
            <v>9.6692808230513835E-2</v>
          </cell>
          <cell r="AH276">
            <v>0.10123034432146864</v>
          </cell>
          <cell r="AI276">
            <v>4.1847620000000001</v>
          </cell>
          <cell r="AJ276">
            <v>4.4415547100000001</v>
          </cell>
          <cell r="AK276">
            <v>4.6364497199999999</v>
          </cell>
          <cell r="AL276">
            <v>4.8480871679999993</v>
          </cell>
          <cell r="AM276">
            <v>5.0755949930333788</v>
          </cell>
          <cell r="AN276">
            <v>4848087.1679999996</v>
          </cell>
          <cell r="AO276">
            <v>5075594.9930333775</v>
          </cell>
          <cell r="AP276">
            <v>4848087.1680000005</v>
          </cell>
          <cell r="AQ276">
            <v>5174150.2356165508</v>
          </cell>
          <cell r="AR276">
            <v>0.02</v>
          </cell>
          <cell r="AS276">
            <v>0.02</v>
          </cell>
          <cell r="AT276">
            <v>2.9928658430485422E-2</v>
          </cell>
          <cell r="AU276">
            <v>3.0786281632904311E-2</v>
          </cell>
          <cell r="AV276">
            <v>2.9866794098321492E-2</v>
          </cell>
          <cell r="AW276">
            <v>2.9928658430485422E-2</v>
          </cell>
          <cell r="AX276">
            <v>4.1847620000000001</v>
          </cell>
          <cell r="AY276">
            <v>4.3950777041999993</v>
          </cell>
          <cell r="AZ276">
            <v>4.5439779206879995</v>
          </cell>
          <cell r="BA276">
            <v>4.7513943597694857</v>
          </cell>
          <cell r="BB276">
            <v>4.9743646487119095</v>
          </cell>
          <cell r="BC276">
            <v>4.6927337968478176</v>
          </cell>
          <cell r="BD276">
            <v>18.868519851592744</v>
          </cell>
          <cell r="BE276">
            <v>0.78960264871190955</v>
          </cell>
          <cell r="BF276">
            <v>4.4159186445897891</v>
          </cell>
          <cell r="BG276">
            <v>4.6075652353731904</v>
          </cell>
          <cell r="BH276">
            <v>2.4354270538485157</v>
          </cell>
          <cell r="BI276">
            <v>0</v>
          </cell>
          <cell r="BJ276">
            <v>0.10123034432146864</v>
          </cell>
          <cell r="BK276">
            <v>0</v>
          </cell>
          <cell r="BL276">
            <v>0</v>
          </cell>
          <cell r="BM276">
            <v>0</v>
          </cell>
          <cell r="BN276">
            <v>0</v>
          </cell>
          <cell r="BO276">
            <v>0</v>
          </cell>
          <cell r="BP276">
            <v>0</v>
          </cell>
          <cell r="BQ276">
            <v>0</v>
          </cell>
          <cell r="BR276">
            <v>0</v>
          </cell>
          <cell r="BS276">
            <v>0</v>
          </cell>
          <cell r="BT276">
            <v>0</v>
          </cell>
          <cell r="BU276">
            <v>0</v>
          </cell>
          <cell r="BV276">
            <v>1.3618763742222222</v>
          </cell>
          <cell r="BW276">
            <v>1.7267145075555554</v>
          </cell>
          <cell r="BX276">
            <v>1.3769057334328891</v>
          </cell>
          <cell r="BY276">
            <v>1.0065037743217349</v>
          </cell>
          <cell r="BZ276">
            <v>1.0023250911147277</v>
          </cell>
          <cell r="CA276">
            <v>9.8333396140294974E-3</v>
          </cell>
          <cell r="CB276">
            <v>7.0326102114214861E-3</v>
          </cell>
          <cell r="CC276">
            <v>7.4589022515109335E-3</v>
          </cell>
          <cell r="CD276">
            <v>0</v>
          </cell>
          <cell r="CE276">
            <v>0</v>
          </cell>
          <cell r="CF276">
            <v>-0.41516816067809215</v>
          </cell>
          <cell r="CG276">
            <v>3.0461949469379124E-2</v>
          </cell>
          <cell r="CH276">
            <v>0.1582056085345174</v>
          </cell>
          <cell r="CI276">
            <v>0.12774365906513827</v>
          </cell>
          <cell r="CJ276">
            <v>0.15918825206578768</v>
          </cell>
          <cell r="CK276">
            <v>0.15918825206578763</v>
          </cell>
          <cell r="CL276">
            <v>0.12774365906513827</v>
          </cell>
          <cell r="CM276">
            <v>0.12872630259640849</v>
          </cell>
          <cell r="CN276">
            <v>0.51195313617963323</v>
          </cell>
          <cell r="CO276">
            <v>0.14745003792355202</v>
          </cell>
          <cell r="CP276">
            <v>0.4832754162431645</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11.066521240305631</v>
          </cell>
          <cell r="DG276">
            <v>11.105313350720198</v>
          </cell>
          <cell r="DH276">
            <v>10.391600158898658</v>
          </cell>
          <cell r="DI276">
            <v>9.9991726707520758</v>
          </cell>
          <cell r="DJ276">
            <v>9.9071995644942845</v>
          </cell>
          <cell r="DK276">
            <v>0.35053572457153237</v>
          </cell>
          <cell r="DL276">
            <v>-6.4267722060742605</v>
          </cell>
          <cell r="DM276">
            <v>-3.776391336713758</v>
          </cell>
          <cell r="DN276">
            <v>-0.91980716091459858</v>
          </cell>
          <cell r="DO276">
            <v>-10.47593593900994</v>
          </cell>
          <cell r="DP276">
            <v>-1.1593216758113467</v>
          </cell>
          <cell r="DQ276">
            <v>0</v>
          </cell>
          <cell r="DR276">
            <v>0</v>
          </cell>
          <cell r="DS276">
            <v>1</v>
          </cell>
          <cell r="DT276">
            <v>0</v>
          </cell>
          <cell r="DU276">
            <v>1</v>
          </cell>
        </row>
        <row r="277">
          <cell r="A277" t="str">
            <v>R197</v>
          </cell>
          <cell r="B277" t="str">
            <v>E2534</v>
          </cell>
          <cell r="C277" t="str">
            <v>E07000139</v>
          </cell>
          <cell r="D277" t="str">
            <v>North Kesteven</v>
          </cell>
          <cell r="E277">
            <v>4.9338532599999994</v>
          </cell>
          <cell r="F277">
            <v>4.1917722158139998</v>
          </cell>
          <cell r="G277">
            <v>3.6343366257115037</v>
          </cell>
          <cell r="H277">
            <v>3.335875449808233</v>
          </cell>
          <cell r="I277">
            <v>3.0638002183748112</v>
          </cell>
          <cell r="J277">
            <v>4.1213573770833331E-2</v>
          </cell>
          <cell r="K277">
            <v>4.1213573792407025E-2</v>
          </cell>
          <cell r="L277">
            <v>4.3679432848510523E-2</v>
          </cell>
          <cell r="M277">
            <v>6.8639108761945081E-2</v>
          </cell>
          <cell r="N277">
            <v>9.9838703653761657E-2</v>
          </cell>
          <cell r="O277">
            <v>5.1524041699999996</v>
          </cell>
          <cell r="P277">
            <v>5.2944575</v>
          </cell>
          <cell r="Q277">
            <v>5.4139375000000003</v>
          </cell>
          <cell r="R277">
            <v>5.4811449999999997</v>
          </cell>
          <cell r="S277">
            <v>5.5868637228573599</v>
          </cell>
          <cell r="T277">
            <v>0</v>
          </cell>
          <cell r="U277">
            <v>0.10588915000000002</v>
          </cell>
          <cell r="V277">
            <v>0.12653223556290158</v>
          </cell>
          <cell r="W277">
            <v>0.29638041997277875</v>
          </cell>
          <cell r="X277">
            <v>0.4787657381465204</v>
          </cell>
          <cell r="Y277">
            <v>0</v>
          </cell>
          <cell r="Z277">
            <v>0</v>
          </cell>
          <cell r="AA277">
            <v>0</v>
          </cell>
          <cell r="AB277">
            <v>0</v>
          </cell>
          <cell r="AC277">
            <v>0</v>
          </cell>
          <cell r="AD277">
            <v>0</v>
          </cell>
          <cell r="AE277">
            <v>6.9233850000000111E-2</v>
          </cell>
          <cell r="AF277">
            <v>7.1030264437098728E-2</v>
          </cell>
          <cell r="AG277">
            <v>8.5299580027220906E-2</v>
          </cell>
          <cell r="AH277">
            <v>9.731528851570416E-2</v>
          </cell>
          <cell r="AI277">
            <v>5.1524041699999996</v>
          </cell>
          <cell r="AJ277">
            <v>5.4695805000000011</v>
          </cell>
          <cell r="AK277">
            <v>5.6115000000000013</v>
          </cell>
          <cell r="AL277">
            <v>5.862825</v>
          </cell>
          <cell r="AM277">
            <v>6.1629447495195837</v>
          </cell>
          <cell r="AN277">
            <v>5862825</v>
          </cell>
          <cell r="AO277">
            <v>6155182.6188031957</v>
          </cell>
          <cell r="AP277">
            <v>5862825</v>
          </cell>
          <cell r="AQ277">
            <v>6274700.7279061703</v>
          </cell>
          <cell r="AR277">
            <v>0.02</v>
          </cell>
          <cell r="AS277">
            <v>3.3054637371185969E-3</v>
          </cell>
          <cell r="AT277">
            <v>0.03</v>
          </cell>
          <cell r="AU277">
            <v>3.3076665550719753E-2</v>
          </cell>
          <cell r="AV277">
            <v>3.3054637371185969E-3</v>
          </cell>
          <cell r="AW277">
            <v>3.1976744186046346E-2</v>
          </cell>
          <cell r="AX277">
            <v>5.1524041699999996</v>
          </cell>
          <cell r="AY277">
            <v>5.4003466500000004</v>
          </cell>
          <cell r="AZ277">
            <v>5.540469735562902</v>
          </cell>
          <cell r="BA277">
            <v>5.777525419972779</v>
          </cell>
          <cell r="BB277">
            <v>6.0656294610038799</v>
          </cell>
          <cell r="BC277">
            <v>4.9866338975356372</v>
          </cell>
          <cell r="BD277">
            <v>17.724255723593206</v>
          </cell>
          <cell r="BE277">
            <v>0.91322529100388006</v>
          </cell>
          <cell r="BF277">
            <v>4.1637216530768795</v>
          </cell>
          <cell r="BG277">
            <v>5.6183624259258647</v>
          </cell>
          <cell r="BH277">
            <v>2.1880135668757905</v>
          </cell>
          <cell r="BI277">
            <v>0</v>
          </cell>
          <cell r="BJ277">
            <v>9.731528851570416E-2</v>
          </cell>
          <cell r="BK277">
            <v>0</v>
          </cell>
          <cell r="BL277">
            <v>0</v>
          </cell>
          <cell r="BM277">
            <v>0</v>
          </cell>
          <cell r="BN277">
            <v>0</v>
          </cell>
          <cell r="BO277">
            <v>0</v>
          </cell>
          <cell r="BP277">
            <v>0</v>
          </cell>
          <cell r="BQ277">
            <v>0</v>
          </cell>
          <cell r="BR277">
            <v>0</v>
          </cell>
          <cell r="BS277">
            <v>0</v>
          </cell>
          <cell r="BT277">
            <v>0</v>
          </cell>
          <cell r="BU277">
            <v>0</v>
          </cell>
          <cell r="BV277">
            <v>2.3551729377777781</v>
          </cell>
          <cell r="BW277">
            <v>3.0269482160000005</v>
          </cell>
          <cell r="BX277">
            <v>2.3404269671040003</v>
          </cell>
          <cell r="BY277">
            <v>1.8547148733017575</v>
          </cell>
          <cell r="BZ277">
            <v>1.9652860889165904</v>
          </cell>
          <cell r="CA277">
            <v>9.1243045907869833E-3</v>
          </cell>
          <cell r="CB277">
            <v>6.5255223714371343E-3</v>
          </cell>
          <cell r="CC277">
            <v>6.9210765342217363E-3</v>
          </cell>
          <cell r="CD277">
            <v>0</v>
          </cell>
          <cell r="CE277">
            <v>0</v>
          </cell>
          <cell r="CF277">
            <v>5.9616287768261778</v>
          </cell>
          <cell r="CG277">
            <v>6.8796317861843703E-2</v>
          </cell>
          <cell r="CH277">
            <v>0.3572970056695754</v>
          </cell>
          <cell r="CI277">
            <v>0.28850068780773169</v>
          </cell>
          <cell r="CJ277">
            <v>0.35951624172963487</v>
          </cell>
          <cell r="CK277">
            <v>0.35951624172963476</v>
          </cell>
          <cell r="CL277">
            <v>0.28850068780773169</v>
          </cell>
          <cell r="CM277">
            <v>0.29071992386779105</v>
          </cell>
          <cell r="CN277">
            <v>0.51195313617963323</v>
          </cell>
          <cell r="CO277">
            <v>0.33300625384880694</v>
          </cell>
          <cell r="CP277">
            <v>0.4832754162431645</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12.560564564001242</v>
          </cell>
          <cell r="DG277">
            <v>13.093337033647419</v>
          </cell>
          <cell r="DH277">
            <v>11.925364790005966</v>
          </cell>
          <cell r="DI277">
            <v>11.481570673601572</v>
          </cell>
          <cell r="DJ277">
            <v>11.651386002194382</v>
          </cell>
          <cell r="DK277">
            <v>4.2416283673515132</v>
          </cell>
          <cell r="DL277">
            <v>-8.9203557552973933</v>
          </cell>
          <cell r="DM277">
            <v>-3.7214301132013738</v>
          </cell>
          <cell r="DN277">
            <v>1.4790252433253714</v>
          </cell>
          <cell r="DO277">
            <v>-7.2383574573755887</v>
          </cell>
          <cell r="DP277">
            <v>-0.90917856180685941</v>
          </cell>
          <cell r="DQ277">
            <v>0</v>
          </cell>
          <cell r="DR277">
            <v>0</v>
          </cell>
          <cell r="DS277">
            <v>1</v>
          </cell>
          <cell r="DT277">
            <v>0</v>
          </cell>
          <cell r="DU277">
            <v>1</v>
          </cell>
        </row>
        <row r="278">
          <cell r="A278" t="str">
            <v>R196</v>
          </cell>
          <cell r="B278" t="str">
            <v>E2533</v>
          </cell>
          <cell r="C278" t="str">
            <v>E07000138</v>
          </cell>
          <cell r="D278" t="str">
            <v>Lincoln</v>
          </cell>
          <cell r="E278">
            <v>6.0478578599999997</v>
          </cell>
          <cell r="F278">
            <v>5.1881871482250004</v>
          </cell>
          <cell r="G278">
            <v>4.5425623788790066</v>
          </cell>
          <cell r="H278">
            <v>4.1969162657858483</v>
          </cell>
          <cell r="I278">
            <v>3.7753933477125932</v>
          </cell>
          <cell r="J278">
            <v>5.0485067937500003E-2</v>
          </cell>
          <cell r="K278">
            <v>5.0485067958586774E-2</v>
          </cell>
          <cell r="L278">
            <v>5.3505651969348221E-2</v>
          </cell>
          <cell r="M278">
            <v>8.4080310237547196E-2</v>
          </cell>
          <cell r="N278">
            <v>0.12229863307279766</v>
          </cell>
          <cell r="O278">
            <v>5.6366610000000001</v>
          </cell>
          <cell r="P278">
            <v>5.8052889000000008</v>
          </cell>
          <cell r="Q278">
            <v>5.916502575</v>
          </cell>
          <cell r="R278">
            <v>5.9797642499999997</v>
          </cell>
          <cell r="S278">
            <v>6.0999822577727976</v>
          </cell>
          <cell r="T278">
            <v>0</v>
          </cell>
          <cell r="U278">
            <v>0.11087578800000016</v>
          </cell>
          <cell r="V278">
            <v>0.2281318110000003</v>
          </cell>
          <cell r="W278">
            <v>0.41373503999999972</v>
          </cell>
          <cell r="X278">
            <v>0.6177138790114356</v>
          </cell>
          <cell r="Y278">
            <v>0</v>
          </cell>
          <cell r="Z278">
            <v>0</v>
          </cell>
          <cell r="AA278">
            <v>0</v>
          </cell>
          <cell r="AB278">
            <v>0</v>
          </cell>
          <cell r="AC278">
            <v>0</v>
          </cell>
          <cell r="AD278">
            <v>0</v>
          </cell>
          <cell r="AE278">
            <v>0</v>
          </cell>
          <cell r="AF278">
            <v>0</v>
          </cell>
          <cell r="AG278">
            <v>0</v>
          </cell>
          <cell r="AH278">
            <v>0</v>
          </cell>
          <cell r="AI278">
            <v>5.6366610000000001</v>
          </cell>
          <cell r="AJ278">
            <v>5.9161646880000003</v>
          </cell>
          <cell r="AK278">
            <v>6.1446343860000008</v>
          </cell>
          <cell r="AL278">
            <v>6.3934992900000003</v>
          </cell>
          <cell r="AM278">
            <v>6.7176961367842329</v>
          </cell>
          <cell r="AN278">
            <v>6393499.29</v>
          </cell>
          <cell r="AO278">
            <v>6717696.1367842332</v>
          </cell>
          <cell r="AP278">
            <v>6393499.2899999991</v>
          </cell>
          <cell r="AQ278">
            <v>6848136.8384693647</v>
          </cell>
          <cell r="AR278">
            <v>1.9099099099099126E-2</v>
          </cell>
          <cell r="AS278">
            <v>1.9094766619519143E-2</v>
          </cell>
          <cell r="AT278">
            <v>2.9493407356002699E-2</v>
          </cell>
          <cell r="AU278">
            <v>1.9099099099099126E-2</v>
          </cell>
          <cell r="AV278">
            <v>1.9094766619519143E-2</v>
          </cell>
          <cell r="AW278">
            <v>2.9493407356002699E-2</v>
          </cell>
          <cell r="AX278">
            <v>5.6366610000000001</v>
          </cell>
          <cell r="AY278">
            <v>5.9161646880000003</v>
          </cell>
          <cell r="AZ278">
            <v>6.1446343860000008</v>
          </cell>
          <cell r="BA278">
            <v>6.3934992900000003</v>
          </cell>
          <cell r="BB278">
            <v>6.7176961367842329</v>
          </cell>
          <cell r="BC278">
            <v>5.0707262498848751</v>
          </cell>
          <cell r="BD278">
            <v>19.178643824495268</v>
          </cell>
          <cell r="BE278">
            <v>1.0810351367842332</v>
          </cell>
          <cell r="BF278">
            <v>4.4839565205571308</v>
          </cell>
          <cell r="BG278">
            <v>6.2223470468058206</v>
          </cell>
          <cell r="BH278">
            <v>2.5021744327062834</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2.0583259982222226</v>
          </cell>
          <cell r="BW278">
            <v>2.2765604124444447</v>
          </cell>
          <cell r="BX278">
            <v>1.6468996946559999</v>
          </cell>
          <cell r="BY278">
            <v>1.0059083030149305</v>
          </cell>
          <cell r="BZ278">
            <v>0.72064878688683476</v>
          </cell>
          <cell r="CA278">
            <v>1.1114750819170186E-2</v>
          </cell>
          <cell r="CB278">
            <v>7.9490501880744961E-3</v>
          </cell>
          <cell r="CC278">
            <v>8.4308935889705564E-3</v>
          </cell>
          <cell r="CD278">
            <v>0</v>
          </cell>
          <cell r="CE278">
            <v>0</v>
          </cell>
          <cell r="CF278">
            <v>-28.358401583236727</v>
          </cell>
          <cell r="CG278">
            <v>0</v>
          </cell>
          <cell r="CH278">
            <v>0</v>
          </cell>
          <cell r="CI278">
            <v>0</v>
          </cell>
          <cell r="CJ278">
            <v>0</v>
          </cell>
          <cell r="CK278">
            <v>0</v>
          </cell>
          <cell r="CL278">
            <v>0</v>
          </cell>
          <cell r="CM278">
            <v>0</v>
          </cell>
          <cell r="CO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13.804444676978894</v>
          </cell>
          <cell r="DG278">
            <v>13.439346366816105</v>
          </cell>
          <cell r="DH278">
            <v>12.396033005093328</v>
          </cell>
          <cell r="DI278">
            <v>11.680404169038326</v>
          </cell>
          <cell r="DJ278">
            <v>11.336036904456458</v>
          </cell>
          <cell r="DK278">
            <v>-2.6447881005430607</v>
          </cell>
          <cell r="DL278">
            <v>-7.7631257744713356</v>
          </cell>
          <cell r="DM278">
            <v>-5.7730471979298592</v>
          </cell>
          <cell r="DN278">
            <v>-2.9482478482610541</v>
          </cell>
          <cell r="DO278">
            <v>-17.881253685190956</v>
          </cell>
          <cell r="DP278">
            <v>-2.4684077725224345</v>
          </cell>
          <cell r="DQ278">
            <v>0</v>
          </cell>
          <cell r="DR278">
            <v>0</v>
          </cell>
          <cell r="DS278">
            <v>1</v>
          </cell>
          <cell r="DT278">
            <v>0</v>
          </cell>
          <cell r="DU278">
            <v>1</v>
          </cell>
        </row>
        <row r="279">
          <cell r="A279" t="str">
            <v>R195</v>
          </cell>
          <cell r="B279" t="str">
            <v>E2532</v>
          </cell>
          <cell r="C279" t="str">
            <v>E07000137</v>
          </cell>
          <cell r="D279" t="str">
            <v>East Lindsey</v>
          </cell>
          <cell r="E279">
            <v>9.8770833599999985</v>
          </cell>
          <cell r="F279">
            <v>8.7799549346540005</v>
          </cell>
          <cell r="G279">
            <v>7.9568742100885474</v>
          </cell>
          <cell r="H279">
            <v>7.5164295863675292</v>
          </cell>
          <cell r="I279">
            <v>6.9673580160071529</v>
          </cell>
          <cell r="J279">
            <v>8.1415754000000007E-2</v>
          </cell>
          <cell r="K279">
            <v>8.1415753988733477E-2</v>
          </cell>
          <cell r="L279">
            <v>8.6286959172099525E-2</v>
          </cell>
          <cell r="M279">
            <v>0.13559379298472779</v>
          </cell>
          <cell r="N279">
            <v>0.19722733525053304</v>
          </cell>
          <cell r="O279">
            <v>5.0349259999999996</v>
          </cell>
          <cell r="P279">
            <v>5.1690164039999997</v>
          </cell>
          <cell r="Q279">
            <v>5.2235438759999999</v>
          </cell>
          <cell r="R279">
            <v>5.3048347200000006</v>
          </cell>
          <cell r="S279">
            <v>5.3916315938437789</v>
          </cell>
          <cell r="T279">
            <v>0</v>
          </cell>
          <cell r="U279">
            <v>0.10338032808</v>
          </cell>
          <cell r="V279">
            <v>0.21103117259039997</v>
          </cell>
          <cell r="W279">
            <v>0.37988982396864013</v>
          </cell>
          <cell r="X279">
            <v>0.55943763516460487</v>
          </cell>
          <cell r="Y279">
            <v>0</v>
          </cell>
          <cell r="Z279">
            <v>0</v>
          </cell>
          <cell r="AA279">
            <v>0</v>
          </cell>
          <cell r="AB279">
            <v>0</v>
          </cell>
          <cell r="AC279">
            <v>0</v>
          </cell>
          <cell r="AD279">
            <v>0</v>
          </cell>
          <cell r="AE279">
            <v>0.10627741691999969</v>
          </cell>
          <cell r="AF279">
            <v>0.21270763740959991</v>
          </cell>
          <cell r="AG279">
            <v>0.26560997603135894</v>
          </cell>
          <cell r="AH279">
            <v>0.31751981434210519</v>
          </cell>
          <cell r="AI279">
            <v>5.0349259999999996</v>
          </cell>
          <cell r="AJ279">
            <v>5.3786741490000001</v>
          </cell>
          <cell r="AK279">
            <v>5.6472826859999996</v>
          </cell>
          <cell r="AL279">
            <v>5.9503345200000002</v>
          </cell>
          <cell r="AM279">
            <v>6.2685890433504881</v>
          </cell>
          <cell r="AN279">
            <v>5950334.5199999986</v>
          </cell>
          <cell r="AO279">
            <v>6229123.7491618562</v>
          </cell>
          <cell r="AP279">
            <v>5950334.5199999996</v>
          </cell>
          <cell r="AQ279">
            <v>6350077.6083688829</v>
          </cell>
          <cell r="AR279">
            <v>0.02</v>
          </cell>
          <cell r="AS279">
            <v>0.02</v>
          </cell>
          <cell r="AT279">
            <v>0.03</v>
          </cell>
          <cell r="AU279">
            <v>4.0560471976401002E-2</v>
          </cell>
          <cell r="AV279">
            <v>3.8979447200566897E-2</v>
          </cell>
          <cell r="AW279">
            <v>3.7517053206002737E-2</v>
          </cell>
          <cell r="AX279">
            <v>5.0349259999999996</v>
          </cell>
          <cell r="AY279">
            <v>5.2723967320800007</v>
          </cell>
          <cell r="AZ279">
            <v>5.4345750485903999</v>
          </cell>
          <cell r="BA279">
            <v>5.6847245439686409</v>
          </cell>
          <cell r="BB279">
            <v>5.9510692290083833</v>
          </cell>
          <cell r="BC279">
            <v>4.6852698486917426</v>
          </cell>
          <cell r="BD279">
            <v>18.195763532738777</v>
          </cell>
          <cell r="BE279">
            <v>0.91614322900838308</v>
          </cell>
          <cell r="BF279">
            <v>4.267864196155724</v>
          </cell>
          <cell r="BG279">
            <v>5.5122496297046579</v>
          </cell>
          <cell r="BH279">
            <v>2.2901808035695082</v>
          </cell>
          <cell r="BI279">
            <v>0</v>
          </cell>
          <cell r="BJ279">
            <v>0.31751981434210519</v>
          </cell>
          <cell r="BK279">
            <v>0</v>
          </cell>
          <cell r="BL279">
            <v>0</v>
          </cell>
          <cell r="BM279">
            <v>0</v>
          </cell>
          <cell r="BN279">
            <v>0</v>
          </cell>
          <cell r="BO279">
            <v>0</v>
          </cell>
          <cell r="BP279">
            <v>0</v>
          </cell>
          <cell r="BQ279">
            <v>0</v>
          </cell>
          <cell r="BR279">
            <v>0</v>
          </cell>
          <cell r="BS279">
            <v>0</v>
          </cell>
          <cell r="BT279">
            <v>0</v>
          </cell>
          <cell r="BU279">
            <v>0</v>
          </cell>
          <cell r="BV279">
            <v>1.9668077786666667</v>
          </cell>
          <cell r="BW279">
            <v>2.4621727031111114</v>
          </cell>
          <cell r="BX279">
            <v>1.9269327354808889</v>
          </cell>
          <cell r="BY279">
            <v>1.5246616214225812</v>
          </cell>
          <cell r="BZ279">
            <v>1.2855035623193916</v>
          </cell>
          <cell r="CA279">
            <v>1.8026405356366241E-2</v>
          </cell>
          <cell r="CB279">
            <v>1.2892128957239931E-2</v>
          </cell>
          <cell r="CC279">
            <v>1.3673604368084177E-2</v>
          </cell>
          <cell r="CD279">
            <v>0</v>
          </cell>
          <cell r="CE279">
            <v>0</v>
          </cell>
          <cell r="CF279">
            <v>-15.685976202381468</v>
          </cell>
          <cell r="CG279">
            <v>0.12712847249523804</v>
          </cell>
          <cell r="CH279">
            <v>0.66024787328172019</v>
          </cell>
          <cell r="CI279">
            <v>0.53311940078648212</v>
          </cell>
          <cell r="CJ279">
            <v>0.6643487917493085</v>
          </cell>
          <cell r="CK279">
            <v>0.66434879174930828</v>
          </cell>
          <cell r="CL279">
            <v>0.53311940078648212</v>
          </cell>
          <cell r="CM279">
            <v>0.53722031925407021</v>
          </cell>
          <cell r="CN279">
            <v>0.51195313617963323</v>
          </cell>
          <cell r="CO279">
            <v>0.61536107889053471</v>
          </cell>
          <cell r="CP279">
            <v>0.4832754162431645</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17.10538777051827</v>
          </cell>
          <cell r="DG279">
            <v>17.375357542992809</v>
          </cell>
          <cell r="DH279">
            <v>16.164169595896102</v>
          </cell>
          <cell r="DI279">
            <v>15.791368312524146</v>
          </cell>
          <cell r="DJ279">
            <v>15.383026748676878</v>
          </cell>
          <cell r="DK279">
            <v>1.5782733259040116</v>
          </cell>
          <cell r="DL279">
            <v>-6.9707224389472078</v>
          </cell>
          <cell r="DM279">
            <v>-2.3063435530063181</v>
          </cell>
          <cell r="DN279">
            <v>-2.5858529531187724</v>
          </cell>
          <cell r="DO279">
            <v>-10.069114158346881</v>
          </cell>
          <cell r="DP279">
            <v>-1.7223610218413918</v>
          </cell>
          <cell r="DQ279">
            <v>0</v>
          </cell>
          <cell r="DR279">
            <v>0</v>
          </cell>
          <cell r="DS279">
            <v>1</v>
          </cell>
          <cell r="DT279">
            <v>0</v>
          </cell>
          <cell r="DU279">
            <v>1</v>
          </cell>
        </row>
        <row r="280">
          <cell r="A280" t="str">
            <v>R199</v>
          </cell>
          <cell r="B280" t="str">
            <v>E2536</v>
          </cell>
          <cell r="C280" t="str">
            <v>E07000141</v>
          </cell>
          <cell r="D280" t="str">
            <v>South Kesteven</v>
          </cell>
          <cell r="E280">
            <v>5.95563764</v>
          </cell>
          <cell r="F280">
            <v>5.0577410276389996</v>
          </cell>
          <cell r="G280">
            <v>4.3831928507078475</v>
          </cell>
          <cell r="H280">
            <v>4.022011728514685</v>
          </cell>
          <cell r="I280">
            <v>3.6104319820800455</v>
          </cell>
          <cell r="J280">
            <v>4.856674535416667E-2</v>
          </cell>
          <cell r="K280">
            <v>4.8566745319605371E-2</v>
          </cell>
          <cell r="L280">
            <v>5.1472553716010075E-2</v>
          </cell>
          <cell r="M280">
            <v>8.0885441553730092E-2</v>
          </cell>
          <cell r="N280">
            <v>0.11765155135087724</v>
          </cell>
          <cell r="O280">
            <v>6.2484419999999998</v>
          </cell>
          <cell r="P280">
            <v>6.3443886479999998</v>
          </cell>
          <cell r="Q280">
            <v>6.4391906280000004</v>
          </cell>
          <cell r="R280">
            <v>6.4950246659999999</v>
          </cell>
          <cell r="S280">
            <v>6.6040581470756123</v>
          </cell>
          <cell r="T280">
            <v>0</v>
          </cell>
          <cell r="U280">
            <v>0.12688777296000001</v>
          </cell>
          <cell r="V280">
            <v>0.26014330137119995</v>
          </cell>
          <cell r="W280">
            <v>0.46512170638159206</v>
          </cell>
          <cell r="X280">
            <v>0.68523945080149917</v>
          </cell>
          <cell r="Y280">
            <v>0</v>
          </cell>
          <cell r="Z280">
            <v>0</v>
          </cell>
          <cell r="AA280">
            <v>0</v>
          </cell>
          <cell r="AB280">
            <v>0</v>
          </cell>
          <cell r="AC280">
            <v>0</v>
          </cell>
          <cell r="AD280">
            <v>0</v>
          </cell>
          <cell r="AE280">
            <v>0.10031422703999933</v>
          </cell>
          <cell r="AF280">
            <v>0.15493129862879873</v>
          </cell>
          <cell r="AG280">
            <v>0.1861484936184061</v>
          </cell>
          <cell r="AH280">
            <v>0.21346492389006641</v>
          </cell>
          <cell r="AI280">
            <v>6.2484419999999998</v>
          </cell>
          <cell r="AJ280">
            <v>6.571590647999999</v>
          </cell>
          <cell r="AK280">
            <v>6.8542652279999992</v>
          </cell>
          <cell r="AL280">
            <v>7.146294865999999</v>
          </cell>
          <cell r="AM280">
            <v>7.5027625217671776</v>
          </cell>
          <cell r="AN280">
            <v>7146294.8660000004</v>
          </cell>
          <cell r="AO280">
            <v>7484249.2116485341</v>
          </cell>
          <cell r="AP280">
            <v>7146294.8660000004</v>
          </cell>
          <cell r="AQ280">
            <v>7629574.4390591839</v>
          </cell>
          <cell r="AR280">
            <v>0.02</v>
          </cell>
          <cell r="AS280">
            <v>0.02</v>
          </cell>
          <cell r="AT280">
            <v>0.03</v>
          </cell>
          <cell r="AU280">
            <v>3.5811488325454777E-2</v>
          </cell>
          <cell r="AV280">
            <v>2.7658691743880581E-2</v>
          </cell>
          <cell r="AW280">
            <v>3.3642847530614972E-2</v>
          </cell>
          <cell r="AX280">
            <v>6.2484419999999998</v>
          </cell>
          <cell r="AY280">
            <v>6.4712764209599998</v>
          </cell>
          <cell r="AZ280">
            <v>6.6993339293712006</v>
          </cell>
          <cell r="BA280">
            <v>6.9601463723815922</v>
          </cell>
          <cell r="BB280">
            <v>7.2892975978771108</v>
          </cell>
          <cell r="BC280">
            <v>4.7290848192735861</v>
          </cell>
          <cell r="BD280">
            <v>16.657842032895744</v>
          </cell>
          <cell r="BE280">
            <v>1.0408555978771112</v>
          </cell>
          <cell r="BF280">
            <v>3.9270224169609236</v>
          </cell>
          <cell r="BG280">
            <v>6.7517997923543502</v>
          </cell>
          <cell r="BH280">
            <v>1.9558038841990699</v>
          </cell>
          <cell r="BI280">
            <v>0</v>
          </cell>
          <cell r="BJ280">
            <v>0.21346492389006641</v>
          </cell>
          <cell r="BK280">
            <v>0</v>
          </cell>
          <cell r="BL280">
            <v>0</v>
          </cell>
          <cell r="BM280">
            <v>0</v>
          </cell>
          <cell r="BN280">
            <v>0</v>
          </cell>
          <cell r="BO280">
            <v>0</v>
          </cell>
          <cell r="BP280">
            <v>0</v>
          </cell>
          <cell r="BQ280">
            <v>0</v>
          </cell>
          <cell r="BR280">
            <v>0</v>
          </cell>
          <cell r="BS280">
            <v>0</v>
          </cell>
          <cell r="BT280">
            <v>0</v>
          </cell>
          <cell r="BU280">
            <v>0</v>
          </cell>
          <cell r="BV280">
            <v>3.332575525333334</v>
          </cell>
          <cell r="BW280">
            <v>3.9776454364444449</v>
          </cell>
          <cell r="BX280">
            <v>3.1681270708053333</v>
          </cell>
          <cell r="BY280">
            <v>2.0862028427673813</v>
          </cell>
          <cell r="BZ280">
            <v>1.9568343445163339</v>
          </cell>
          <cell r="CA280">
            <v>1.0729273500920809E-2</v>
          </cell>
          <cell r="CB280">
            <v>7.6733644260649951E-3</v>
          </cell>
          <cell r="CC280">
            <v>8.138496727898608E-3</v>
          </cell>
          <cell r="CD280">
            <v>0</v>
          </cell>
          <cell r="CE280">
            <v>0</v>
          </cell>
          <cell r="CF280">
            <v>-6.2011466765829031</v>
          </cell>
          <cell r="CG280">
            <v>5.6376612623978056E-2</v>
          </cell>
          <cell r="CH280">
            <v>0.29279466556324096</v>
          </cell>
          <cell r="CI280">
            <v>0.23641805293926285</v>
          </cell>
          <cell r="CJ280">
            <v>0.294613265970466</v>
          </cell>
          <cell r="CK280">
            <v>0.29461326597046589</v>
          </cell>
          <cell r="CL280">
            <v>0.23641805293926285</v>
          </cell>
          <cell r="CM280">
            <v>0.23823665334648783</v>
          </cell>
          <cell r="CN280">
            <v>0.51195313617963323</v>
          </cell>
          <cell r="CO280">
            <v>0.27288908996986783</v>
          </cell>
          <cell r="CP280">
            <v>0.48327541624316472</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15.652327796812399</v>
          </cell>
          <cell r="DG280">
            <v>15.956011887392355</v>
          </cell>
          <cell r="DH280">
            <v>14.701614252896352</v>
          </cell>
          <cell r="DI280">
            <v>13.630008144806261</v>
          </cell>
          <cell r="DJ280">
            <v>13.482293665684901</v>
          </cell>
          <cell r="DK280">
            <v>1.9401848371831454</v>
          </cell>
          <cell r="DL280">
            <v>-7.8615987713519182</v>
          </cell>
          <cell r="DM280">
            <v>-7.2890370380856222</v>
          </cell>
          <cell r="DN280">
            <v>-1.0837446137378026</v>
          </cell>
          <cell r="DO280">
            <v>-13.863970645755487</v>
          </cell>
          <cell r="DP280">
            <v>-2.1700341311274971</v>
          </cell>
          <cell r="DQ280">
            <v>0</v>
          </cell>
          <cell r="DR280">
            <v>0</v>
          </cell>
          <cell r="DS280">
            <v>1</v>
          </cell>
          <cell r="DT280">
            <v>0</v>
          </cell>
          <cell r="DU280">
            <v>1</v>
          </cell>
        </row>
        <row r="281">
          <cell r="A281" t="str">
            <v>R194</v>
          </cell>
          <cell r="B281" t="str">
            <v>E2531</v>
          </cell>
          <cell r="C281" t="str">
            <v>E07000136</v>
          </cell>
          <cell r="D281" t="str">
            <v>Boston</v>
          </cell>
          <cell r="E281">
            <v>4.4520498900000005</v>
          </cell>
          <cell r="F281">
            <v>3.9043090955870001</v>
          </cell>
          <cell r="G281">
            <v>3.4931347171111931</v>
          </cell>
          <cell r="H281">
            <v>3.2730492612437865</v>
          </cell>
          <cell r="I281">
            <v>3.0021124927286422</v>
          </cell>
          <cell r="J281">
            <v>3.5776947062500002E-2</v>
          </cell>
          <cell r="K281">
            <v>3.5776947037580574E-2</v>
          </cell>
          <cell r="L281">
            <v>3.7917525995783095E-2</v>
          </cell>
          <cell r="M281">
            <v>5.9584683707659139E-2</v>
          </cell>
          <cell r="N281">
            <v>8.6668630847495751E-2</v>
          </cell>
          <cell r="O281">
            <v>2.9927628099999999</v>
          </cell>
          <cell r="P281">
            <v>3.0254799689999996</v>
          </cell>
          <cell r="Q281">
            <v>3.0850395119999998</v>
          </cell>
          <cell r="R281">
            <v>3.1511831039999993</v>
          </cell>
          <cell r="S281">
            <v>3.2097266782867524</v>
          </cell>
          <cell r="T281">
            <v>0</v>
          </cell>
          <cell r="U281">
            <v>6.0509599379999994E-2</v>
          </cell>
          <cell r="V281">
            <v>0.12463559628479996</v>
          </cell>
          <cell r="W281">
            <v>0.2249508883570237</v>
          </cell>
          <cell r="X281">
            <v>0.33229579286485583</v>
          </cell>
          <cell r="Y281">
            <v>0</v>
          </cell>
          <cell r="Z281">
            <v>0</v>
          </cell>
          <cell r="AA281">
            <v>0</v>
          </cell>
          <cell r="AB281">
            <v>0</v>
          </cell>
          <cell r="AC281">
            <v>0</v>
          </cell>
          <cell r="AD281">
            <v>0</v>
          </cell>
          <cell r="AE281">
            <v>2.8427545620000001E-2</v>
          </cell>
          <cell r="AF281">
            <v>5.6740323715199679E-2</v>
          </cell>
          <cell r="AG281">
            <v>5.9682967642975891E-2</v>
          </cell>
          <cell r="AH281">
            <v>6.2615528001851856E-2</v>
          </cell>
          <cell r="AI281">
            <v>2.9927628099999999</v>
          </cell>
          <cell r="AJ281">
            <v>3.1144171139999997</v>
          </cell>
          <cell r="AK281">
            <v>3.2664154319999992</v>
          </cell>
          <cell r="AL281">
            <v>3.435816959999999</v>
          </cell>
          <cell r="AM281">
            <v>3.6046379991534598</v>
          </cell>
          <cell r="AN281">
            <v>3435816.959999999</v>
          </cell>
          <cell r="AO281">
            <v>3604637.9991534604</v>
          </cell>
          <cell r="AP281">
            <v>3435816.9599999995</v>
          </cell>
          <cell r="AQ281">
            <v>3674630.9700108096</v>
          </cell>
          <cell r="AR281">
            <v>0.02</v>
          </cell>
          <cell r="AS281">
            <v>0.02</v>
          </cell>
          <cell r="AT281">
            <v>2.9782937910146412E-2</v>
          </cell>
          <cell r="AU281">
            <v>2.939604489577774E-2</v>
          </cell>
          <cell r="AV281">
            <v>2.8556593977154598E-2</v>
          </cell>
          <cell r="AW281">
            <v>2.9782937910146412E-2</v>
          </cell>
          <cell r="AX281">
            <v>2.9927628099999999</v>
          </cell>
          <cell r="AY281">
            <v>3.0859895683799996</v>
          </cell>
          <cell r="AZ281">
            <v>3.2096751082847992</v>
          </cell>
          <cell r="BA281">
            <v>3.3761339923570231</v>
          </cell>
          <cell r="BB281">
            <v>3.5420224711516082</v>
          </cell>
          <cell r="BC281">
            <v>4.9135632403846374</v>
          </cell>
          <cell r="BD281">
            <v>18.352929918679656</v>
          </cell>
          <cell r="BE281">
            <v>0.54925966115160796</v>
          </cell>
          <cell r="BF281">
            <v>4.302508496800872</v>
          </cell>
          <cell r="BG281">
            <v>3.280841022624831</v>
          </cell>
          <cell r="BH281">
            <v>2.3241679941974791</v>
          </cell>
          <cell r="BI281">
            <v>0</v>
          </cell>
          <cell r="BJ281">
            <v>6.2615528001851856E-2</v>
          </cell>
          <cell r="BK281">
            <v>0</v>
          </cell>
          <cell r="BL281">
            <v>0</v>
          </cell>
          <cell r="BM281">
            <v>0</v>
          </cell>
          <cell r="BN281">
            <v>0</v>
          </cell>
          <cell r="BO281">
            <v>0</v>
          </cell>
          <cell r="BP281">
            <v>0</v>
          </cell>
          <cell r="BQ281">
            <v>0</v>
          </cell>
          <cell r="BR281">
            <v>0</v>
          </cell>
          <cell r="BS281">
            <v>0</v>
          </cell>
          <cell r="BT281">
            <v>0</v>
          </cell>
          <cell r="BU281">
            <v>0</v>
          </cell>
          <cell r="BV281">
            <v>1.0354303306666666</v>
          </cell>
          <cell r="BW281">
            <v>1.1841277777777777</v>
          </cell>
          <cell r="BX281">
            <v>0.85429095707733338</v>
          </cell>
          <cell r="BY281">
            <v>0.61295929585814624</v>
          </cell>
          <cell r="BZ281">
            <v>0.72088115383181772</v>
          </cell>
          <cell r="CA281">
            <v>7.9349652946898996E-3</v>
          </cell>
          <cell r="CB281">
            <v>5.6749304050370498E-3</v>
          </cell>
          <cell r="CC281">
            <v>6.0189246812731977E-3</v>
          </cell>
          <cell r="CD281">
            <v>0</v>
          </cell>
          <cell r="CE281">
            <v>0</v>
          </cell>
          <cell r="CF281">
            <v>17.606692435030325</v>
          </cell>
          <cell r="CG281">
            <v>1.6312597205725681E-2</v>
          </cell>
          <cell r="CH281">
            <v>8.4720262907155966E-2</v>
          </cell>
          <cell r="CI281">
            <v>6.8407665701430295E-2</v>
          </cell>
          <cell r="CJ281">
            <v>8.5246475720243894E-2</v>
          </cell>
          <cell r="CK281">
            <v>8.5246475720243867E-2</v>
          </cell>
          <cell r="CL281">
            <v>6.8407665701430295E-2</v>
          </cell>
          <cell r="CM281">
            <v>6.8933878514518182E-2</v>
          </cell>
          <cell r="CN281">
            <v>0.51195313617963323</v>
          </cell>
          <cell r="CO281">
            <v>7.8960576014142581E-2</v>
          </cell>
          <cell r="CP281">
            <v>0.4832754162431645</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8.5402675402295838</v>
          </cell>
          <cell r="DG281">
            <v>8.3290261277145508</v>
          </cell>
          <cell r="DH281">
            <v>7.7261852225670138</v>
          </cell>
          <cell r="DI281">
            <v>7.4666566765298352</v>
          </cell>
          <cell r="DJ281">
            <v>7.4995467522816588</v>
          </cell>
          <cell r="DK281">
            <v>-2.4734753509765728</v>
          </cell>
          <cell r="DL281">
            <v>-7.2378318413674485</v>
          </cell>
          <cell r="DM281">
            <v>-3.3590774562216708</v>
          </cell>
          <cell r="DN281">
            <v>0.44049267532559888</v>
          </cell>
          <cell r="DO281">
            <v>-12.186044325257139</v>
          </cell>
          <cell r="DP281">
            <v>-1.0407207879479248</v>
          </cell>
          <cell r="DQ281">
            <v>0</v>
          </cell>
          <cell r="DR281">
            <v>0</v>
          </cell>
          <cell r="DS281">
            <v>1</v>
          </cell>
          <cell r="DT281">
            <v>0</v>
          </cell>
          <cell r="DU281">
            <v>1</v>
          </cell>
        </row>
        <row r="282">
          <cell r="A282" t="str">
            <v>R200</v>
          </cell>
          <cell r="B282" t="str">
            <v>E2537</v>
          </cell>
          <cell r="C282" t="str">
            <v>E07000142</v>
          </cell>
          <cell r="D282" t="str">
            <v>West Lindsey</v>
          </cell>
          <cell r="E282">
            <v>4.9124143399999998</v>
          </cell>
          <cell r="F282">
            <v>4.1536647004939997</v>
          </cell>
          <cell r="G282">
            <v>3.5835978719984296</v>
          </cell>
          <cell r="H282">
            <v>3.2783479264628821</v>
          </cell>
          <cell r="I282">
            <v>2.9742340271828556</v>
          </cell>
          <cell r="J282">
            <v>4.0008748937499998E-2</v>
          </cell>
          <cell r="K282">
            <v>4.0008748879923561E-2</v>
          </cell>
          <cell r="L282">
            <v>4.2402521772462808E-2</v>
          </cell>
          <cell r="M282">
            <v>6.6632534213870109E-2</v>
          </cell>
          <cell r="N282">
            <v>9.692004976563276E-2</v>
          </cell>
          <cell r="O282">
            <v>5.4004000000000003</v>
          </cell>
          <cell r="P282">
            <v>5.5256504580000003</v>
          </cell>
          <cell r="Q282">
            <v>5.5411107300000007</v>
          </cell>
          <cell r="R282">
            <v>5.5917392939999999</v>
          </cell>
          <cell r="S282">
            <v>5.6718385221070902</v>
          </cell>
          <cell r="T282">
            <v>0</v>
          </cell>
          <cell r="U282">
            <v>0.11051300916000002</v>
          </cell>
          <cell r="V282">
            <v>0.22386087349199998</v>
          </cell>
          <cell r="W282">
            <v>0.40022748957912024</v>
          </cell>
          <cell r="X282">
            <v>0.58829454680040982</v>
          </cell>
          <cell r="Y282">
            <v>0</v>
          </cell>
          <cell r="Z282">
            <v>0</v>
          </cell>
          <cell r="AA282">
            <v>0</v>
          </cell>
          <cell r="AB282">
            <v>0</v>
          </cell>
          <cell r="AC282">
            <v>0</v>
          </cell>
          <cell r="AD282">
            <v>0</v>
          </cell>
          <cell r="AE282">
            <v>3.2436555839999916E-2</v>
          </cell>
          <cell r="AF282">
            <v>6.2838176508000526E-2</v>
          </cell>
          <cell r="AG282">
            <v>6.5312423420880533E-2</v>
          </cell>
          <cell r="AH282">
            <v>6.823543528112079E-2</v>
          </cell>
          <cell r="AI282">
            <v>5.4004000000000003</v>
          </cell>
          <cell r="AJ282">
            <v>5.6686000229999998</v>
          </cell>
          <cell r="AK282">
            <v>5.8278097799999999</v>
          </cell>
          <cell r="AL282">
            <v>6.0572792070000014</v>
          </cell>
          <cell r="AM282">
            <v>6.3283685041886208</v>
          </cell>
          <cell r="AN282">
            <v>6057279.2070000004</v>
          </cell>
          <cell r="AO282">
            <v>6328368.5041886205</v>
          </cell>
          <cell r="AP282">
            <v>6057279.2070000004</v>
          </cell>
          <cell r="AQ282">
            <v>6451249.4460175261</v>
          </cell>
          <cell r="AR282">
            <v>0.02</v>
          </cell>
          <cell r="AS282">
            <v>0.02</v>
          </cell>
          <cell r="AT282">
            <v>2.9964221824686943E-2</v>
          </cell>
          <cell r="AU282">
            <v>2.587017873941666E-2</v>
          </cell>
          <cell r="AV282">
            <v>2.5217790004585128E-2</v>
          </cell>
          <cell r="AW282">
            <v>2.9964221824686943E-2</v>
          </cell>
          <cell r="AX282">
            <v>5.4004000000000003</v>
          </cell>
          <cell r="AY282">
            <v>5.6361634671600003</v>
          </cell>
          <cell r="AZ282">
            <v>5.7649716034920004</v>
          </cell>
          <cell r="BA282">
            <v>5.9919667835791204</v>
          </cell>
          <cell r="BB282">
            <v>6.260133068907499</v>
          </cell>
          <cell r="BC282">
            <v>4.4754301052416361</v>
          </cell>
          <cell r="BD282">
            <v>15.919803512841629</v>
          </cell>
          <cell r="BE282">
            <v>0.85973306890749934</v>
          </cell>
          <cell r="BF282">
            <v>3.7622568283746549</v>
          </cell>
          <cell r="BG282">
            <v>5.798523738016935</v>
          </cell>
          <cell r="BH282">
            <v>1.7941634595425304</v>
          </cell>
          <cell r="BI282">
            <v>0</v>
          </cell>
          <cell r="BJ282">
            <v>6.823543528112079E-2</v>
          </cell>
          <cell r="BK282">
            <v>0</v>
          </cell>
          <cell r="BL282">
            <v>0</v>
          </cell>
          <cell r="BM282">
            <v>0</v>
          </cell>
          <cell r="BN282">
            <v>0</v>
          </cell>
          <cell r="BO282">
            <v>0</v>
          </cell>
          <cell r="BP282">
            <v>0</v>
          </cell>
          <cell r="BQ282">
            <v>0</v>
          </cell>
          <cell r="BR282">
            <v>0</v>
          </cell>
          <cell r="BS282">
            <v>0</v>
          </cell>
          <cell r="BT282">
            <v>0</v>
          </cell>
          <cell r="BU282">
            <v>0</v>
          </cell>
          <cell r="BV282">
            <v>1.9864257093333335</v>
          </cell>
          <cell r="BW282">
            <v>2.4805832613333334</v>
          </cell>
          <cell r="BX282">
            <v>1.8888163812053334</v>
          </cell>
          <cell r="BY282">
            <v>1.2784199497072202</v>
          </cell>
          <cell r="BZ282">
            <v>0.92381759358653637</v>
          </cell>
          <cell r="CA282">
            <v>8.8722656197005329E-3</v>
          </cell>
          <cell r="CB282">
            <v>6.3452690789331436E-3</v>
          </cell>
          <cell r="CC282">
            <v>6.7298969225440238E-3</v>
          </cell>
          <cell r="CD282">
            <v>0</v>
          </cell>
          <cell r="CE282">
            <v>0</v>
          </cell>
          <cell r="CF282">
            <v>-27.737548698445579</v>
          </cell>
          <cell r="CG282">
            <v>9.0751463886062006E-2</v>
          </cell>
          <cell r="CH282">
            <v>0.47132211889212844</v>
          </cell>
          <cell r="CI282">
            <v>0.38057065500606652</v>
          </cell>
          <cell r="CJ282">
            <v>0.47424958546909823</v>
          </cell>
          <cell r="CK282">
            <v>0.47424958546909807</v>
          </cell>
          <cell r="CL282">
            <v>0.38057065500606652</v>
          </cell>
          <cell r="CM282">
            <v>0.38349812158303603</v>
          </cell>
          <cell r="CN282">
            <v>0.51195313617963323</v>
          </cell>
          <cell r="CO282">
            <v>0.4392793969101953</v>
          </cell>
          <cell r="CP282">
            <v>0.4832754162431645</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12.438872527776596</v>
          </cell>
          <cell r="DG282">
            <v>12.82052412167832</v>
          </cell>
          <cell r="DH282">
            <v>11.729927106904837</v>
          </cell>
          <cell r="DI282">
            <v>11.15492920285307</v>
          </cell>
          <cell r="DJ282">
            <v>10.797589760192745</v>
          </cell>
          <cell r="DK282">
            <v>3.0682169388702718</v>
          </cell>
          <cell r="DL282">
            <v>-8.5066492166992127</v>
          </cell>
          <cell r="DM282">
            <v>-4.9019733781064385</v>
          </cell>
          <cell r="DN282">
            <v>-3.2034218789029234</v>
          </cell>
          <cell r="DO282">
            <v>-13.1947872600092</v>
          </cell>
          <cell r="DP282">
            <v>-1.6412827675838508</v>
          </cell>
          <cell r="DQ282">
            <v>0</v>
          </cell>
          <cell r="DR282">
            <v>0</v>
          </cell>
          <cell r="DS282">
            <v>1</v>
          </cell>
          <cell r="DT282">
            <v>0</v>
          </cell>
          <cell r="DU282">
            <v>1</v>
          </cell>
        </row>
        <row r="283">
          <cell r="A283" t="str">
            <v>R201</v>
          </cell>
          <cell r="B283" t="str">
            <v>E2631</v>
          </cell>
          <cell r="C283" t="str">
            <v>E07000143</v>
          </cell>
          <cell r="D283" t="str">
            <v>Breckland</v>
          </cell>
          <cell r="E283">
            <v>6.3225720499999998</v>
          </cell>
          <cell r="F283">
            <v>5.6518320528449992</v>
          </cell>
          <cell r="G283">
            <v>5.1487698696620079</v>
          </cell>
          <cell r="H283">
            <v>4.8796045537627277</v>
          </cell>
          <cell r="I283">
            <v>4.5422012976269617</v>
          </cell>
          <cell r="J283">
            <v>5.2407280770833335E-2</v>
          </cell>
          <cell r="K283">
            <v>5.240728070453099E-2</v>
          </cell>
          <cell r="L283">
            <v>5.5542873079556576E-2</v>
          </cell>
          <cell r="M283">
            <v>8.7281657696446038E-2</v>
          </cell>
          <cell r="N283">
            <v>0.12695513846753831</v>
          </cell>
          <cell r="O283">
            <v>2.794028</v>
          </cell>
          <cell r="P283">
            <v>2.8967374279999998</v>
          </cell>
          <cell r="Q283">
            <v>2.9586929059999996</v>
          </cell>
          <cell r="R283">
            <v>3.0161107599999997</v>
          </cell>
          <cell r="S283">
            <v>3.1069735436529666</v>
          </cell>
          <cell r="T283">
            <v>0</v>
          </cell>
          <cell r="U283">
            <v>5.7934748560000006E-2</v>
          </cell>
          <cell r="V283">
            <v>0.11953119340239995</v>
          </cell>
          <cell r="W283">
            <v>0.21598972374512002</v>
          </cell>
          <cell r="X283">
            <v>0.32238069339990783</v>
          </cell>
          <cell r="Y283">
            <v>0</v>
          </cell>
          <cell r="Z283">
            <v>0</v>
          </cell>
          <cell r="AA283">
            <v>0</v>
          </cell>
          <cell r="AB283">
            <v>0</v>
          </cell>
          <cell r="AC283">
            <v>0</v>
          </cell>
          <cell r="AD283">
            <v>0</v>
          </cell>
          <cell r="AE283">
            <v>0.14762425144000008</v>
          </cell>
          <cell r="AF283">
            <v>0.30037980659760027</v>
          </cell>
          <cell r="AG283">
            <v>0.42610027625488034</v>
          </cell>
          <cell r="AH283">
            <v>0.55953061618083844</v>
          </cell>
          <cell r="AI283">
            <v>2.794028</v>
          </cell>
          <cell r="AJ283">
            <v>3.1022964280000003</v>
          </cell>
          <cell r="AK283">
            <v>3.3786039059999995</v>
          </cell>
          <cell r="AL283">
            <v>3.6582007600000002</v>
          </cell>
          <cell r="AM283">
            <v>3.9888848532337131</v>
          </cell>
          <cell r="AN283">
            <v>3658200.7600000002</v>
          </cell>
          <cell r="AO283">
            <v>3881459.2366136825</v>
          </cell>
          <cell r="AP283">
            <v>3658200.76</v>
          </cell>
          <cell r="AQ283">
            <v>3956827.3771304521</v>
          </cell>
          <cell r="AR283">
            <v>0.02</v>
          </cell>
          <cell r="AS283">
            <v>0.02</v>
          </cell>
          <cell r="AT283">
            <v>0.03</v>
          </cell>
          <cell r="AU283">
            <v>7.0962248084019297E-2</v>
          </cell>
          <cell r="AV283">
            <v>6.6260270341903071E-2</v>
          </cell>
          <cell r="AW283">
            <v>6.2142679592344097E-2</v>
          </cell>
          <cell r="AX283">
            <v>2.794028</v>
          </cell>
          <cell r="AY283">
            <v>2.9546721765599999</v>
          </cell>
          <cell r="AZ283">
            <v>3.0782240994023993</v>
          </cell>
          <cell r="BA283">
            <v>3.2321004837451199</v>
          </cell>
          <cell r="BB283">
            <v>3.4293542370528747</v>
          </cell>
          <cell r="BC283">
            <v>6.1029585651740481</v>
          </cell>
          <cell r="BD283">
            <v>22.738721195810303</v>
          </cell>
          <cell r="BE283">
            <v>0.63532623705287461</v>
          </cell>
          <cell r="BF283">
            <v>5.2556453881673626</v>
          </cell>
          <cell r="BG283">
            <v>3.176480712268686</v>
          </cell>
          <cell r="BH283">
            <v>3.2592264199173382</v>
          </cell>
          <cell r="BI283">
            <v>0</v>
          </cell>
          <cell r="BJ283">
            <v>0.55953061618083844</v>
          </cell>
          <cell r="BK283">
            <v>0</v>
          </cell>
          <cell r="BL283">
            <v>0</v>
          </cell>
          <cell r="BM283">
            <v>0</v>
          </cell>
          <cell r="BN283">
            <v>0</v>
          </cell>
          <cell r="BO283">
            <v>0</v>
          </cell>
          <cell r="BP283">
            <v>0</v>
          </cell>
          <cell r="BQ283">
            <v>0</v>
          </cell>
          <cell r="BR283">
            <v>0</v>
          </cell>
          <cell r="BS283">
            <v>0</v>
          </cell>
          <cell r="BT283">
            <v>0</v>
          </cell>
          <cell r="BU283">
            <v>0</v>
          </cell>
          <cell r="BV283">
            <v>2.3629509244444442</v>
          </cell>
          <cell r="BW283">
            <v>3.0052208355555554</v>
          </cell>
          <cell r="BX283">
            <v>2.7208701632213335</v>
          </cell>
          <cell r="BY283">
            <v>2.3955815608564603</v>
          </cell>
          <cell r="BZ283">
            <v>2.2546009422030102</v>
          </cell>
          <cell r="CA283">
            <v>1.1603512616567002E-2</v>
          </cell>
          <cell r="CB283">
            <v>8.2986029689447426E-3</v>
          </cell>
          <cell r="CC283">
            <v>8.8016350271950955E-3</v>
          </cell>
          <cell r="CD283">
            <v>0</v>
          </cell>
          <cell r="CE283">
            <v>0</v>
          </cell>
          <cell r="CF283">
            <v>-5.8850268743530831</v>
          </cell>
          <cell r="CG283">
            <v>9.0404951247347709E-2</v>
          </cell>
          <cell r="CH283">
            <v>0.46952248873622521</v>
          </cell>
          <cell r="CI283">
            <v>0.37911753748887755</v>
          </cell>
          <cell r="CJ283">
            <v>0.47243877748613966</v>
          </cell>
          <cell r="CK283">
            <v>0.47243877748613949</v>
          </cell>
          <cell r="CL283">
            <v>0.37911753748887755</v>
          </cell>
          <cell r="CM283">
            <v>0.38203382623879178</v>
          </cell>
          <cell r="CN283">
            <v>0.51195313617963323</v>
          </cell>
          <cell r="CO283">
            <v>0.43760211418176154</v>
          </cell>
          <cell r="CP283">
            <v>0.4832754162431645</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11.633966719079194</v>
          </cell>
          <cell r="DG283">
            <v>12.289577688810255</v>
          </cell>
          <cell r="DH283">
            <v>11.69170598447897</v>
          </cell>
          <cell r="DI283">
            <v>11.493107309801774</v>
          </cell>
          <cell r="DJ283">
            <v>11.385081009017362</v>
          </cell>
          <cell r="DK283">
            <v>5.6353175624603624</v>
          </cell>
          <cell r="DL283">
            <v>-4.8648677722721967</v>
          </cell>
          <cell r="DM283">
            <v>-1.6986287111636411</v>
          </cell>
          <cell r="DN283">
            <v>-0.93992249330415722</v>
          </cell>
          <cell r="DO283">
            <v>-2.1393022351840485</v>
          </cell>
          <cell r="DP283">
            <v>-0.24888571006182952</v>
          </cell>
          <cell r="DQ283">
            <v>0</v>
          </cell>
          <cell r="DR283">
            <v>0</v>
          </cell>
          <cell r="DS283">
            <v>0</v>
          </cell>
          <cell r="DT283">
            <v>1</v>
          </cell>
          <cell r="DU283">
            <v>1</v>
          </cell>
        </row>
        <row r="284">
          <cell r="A284" t="str">
            <v>R205</v>
          </cell>
          <cell r="B284" t="str">
            <v>E2636</v>
          </cell>
          <cell r="C284" t="str">
            <v>E07000148</v>
          </cell>
          <cell r="D284" t="str">
            <v>Norwich</v>
          </cell>
          <cell r="E284">
            <v>9.5303385600000006</v>
          </cell>
          <cell r="F284">
            <v>8.2345350876759991</v>
          </cell>
          <cell r="G284">
            <v>7.2615309206649599</v>
          </cell>
          <cell r="H284">
            <v>6.7406547387016165</v>
          </cell>
          <cell r="I284">
            <v>6.1032265409195583</v>
          </cell>
          <cell r="J284">
            <v>7.9239144833333344E-2</v>
          </cell>
          <cell r="K284">
            <v>7.9239144767378103E-2</v>
          </cell>
          <cell r="L284">
            <v>8.3980120730946031E-2</v>
          </cell>
          <cell r="M284">
            <v>0.13196876114862946</v>
          </cell>
          <cell r="N284">
            <v>0.19195456167075656</v>
          </cell>
          <cell r="O284">
            <v>8.0820329999999991</v>
          </cell>
          <cell r="P284">
            <v>8.2146274800000008</v>
          </cell>
          <cell r="Q284">
            <v>8.3929357800000002</v>
          </cell>
          <cell r="R284">
            <v>8.4929798999999999</v>
          </cell>
          <cell r="S284">
            <v>8.6530013598257138</v>
          </cell>
          <cell r="T284">
            <v>0</v>
          </cell>
          <cell r="U284">
            <v>0.16028373999999898</v>
          </cell>
          <cell r="V284">
            <v>0.33489686339999819</v>
          </cell>
          <cell r="W284">
            <v>0.60312491047194605</v>
          </cell>
          <cell r="X284">
            <v>0.8925134615333824</v>
          </cell>
          <cell r="Y284">
            <v>0</v>
          </cell>
          <cell r="Z284">
            <v>0</v>
          </cell>
          <cell r="AA284">
            <v>0</v>
          </cell>
          <cell r="AB284">
            <v>0</v>
          </cell>
          <cell r="AC284">
            <v>0</v>
          </cell>
          <cell r="AD284">
            <v>0</v>
          </cell>
          <cell r="AE284">
            <v>9.754899110703263E-16</v>
          </cell>
          <cell r="AF284">
            <v>4.2010266000009231E-3</v>
          </cell>
          <cell r="AG284">
            <v>4.3782895280516905E-3</v>
          </cell>
          <cell r="AH284">
            <v>4.5946070821557168E-3</v>
          </cell>
          <cell r="AI284">
            <v>8.0820329999999991</v>
          </cell>
          <cell r="AJ284">
            <v>8.3749112200000013</v>
          </cell>
          <cell r="AK284">
            <v>8.7320336699999981</v>
          </cell>
          <cell r="AL284">
            <v>9.1004830999999982</v>
          </cell>
          <cell r="AM284">
            <v>9.5501094284412531</v>
          </cell>
          <cell r="AN284">
            <v>9100483.0999999996</v>
          </cell>
          <cell r="AO284">
            <v>9550109.4284412526</v>
          </cell>
          <cell r="AP284">
            <v>9100483.0999999996</v>
          </cell>
          <cell r="AQ284">
            <v>9735548.446469238</v>
          </cell>
          <cell r="AR284">
            <v>1.9511991309434151E-2</v>
          </cell>
          <cell r="AS284">
            <v>0.02</v>
          </cell>
          <cell r="AT284">
            <v>2.9918477169591506E-2</v>
          </cell>
          <cell r="AU284">
            <v>1.9511991309434151E-2</v>
          </cell>
          <cell r="AV284">
            <v>2.0490963485103153E-2</v>
          </cell>
          <cell r="AW284">
            <v>2.9918477169591506E-2</v>
          </cell>
          <cell r="AX284">
            <v>8.0820329999999991</v>
          </cell>
          <cell r="AY284">
            <v>8.3749112199999995</v>
          </cell>
          <cell r="AZ284">
            <v>8.7278326433999975</v>
          </cell>
          <cell r="BA284">
            <v>9.096104810471946</v>
          </cell>
          <cell r="BB284">
            <v>9.5455148213590952</v>
          </cell>
          <cell r="BC284">
            <v>4.9406863734657458</v>
          </cell>
          <cell r="BD284">
            <v>18.10784268462028</v>
          </cell>
          <cell r="BE284">
            <v>1.463481821359097</v>
          </cell>
          <cell r="BF284">
            <v>4.2484686673289751</v>
          </cell>
          <cell r="BG284">
            <v>8.8416482004435579</v>
          </cell>
          <cell r="BH284">
            <v>2.27115315621369</v>
          </cell>
          <cell r="BI284">
            <v>0</v>
          </cell>
          <cell r="BJ284">
            <v>4.5946070821557168E-3</v>
          </cell>
          <cell r="BK284">
            <v>0</v>
          </cell>
          <cell r="BL284">
            <v>0</v>
          </cell>
          <cell r="BM284">
            <v>0</v>
          </cell>
          <cell r="BN284">
            <v>0</v>
          </cell>
          <cell r="BO284">
            <v>0</v>
          </cell>
          <cell r="BP284">
            <v>0</v>
          </cell>
          <cell r="BQ284">
            <v>0</v>
          </cell>
          <cell r="BR284">
            <v>0</v>
          </cell>
          <cell r="BS284">
            <v>0</v>
          </cell>
          <cell r="BT284">
            <v>0</v>
          </cell>
          <cell r="BU284">
            <v>0</v>
          </cell>
          <cell r="BV284">
            <v>2.3555455857777781</v>
          </cell>
          <cell r="BW284">
            <v>2.7558234062222224</v>
          </cell>
          <cell r="BX284">
            <v>1.6537622608142226</v>
          </cell>
          <cell r="BY284">
            <v>0.83682102436977768</v>
          </cell>
          <cell r="BZ284">
            <v>0.67603323040345775</v>
          </cell>
          <cell r="CA284">
            <v>1.7445224594645956E-2</v>
          </cell>
          <cell r="CB284">
            <v>1.2476479959037483E-2</v>
          </cell>
          <cell r="CC284">
            <v>1.3232760192831098E-2</v>
          </cell>
          <cell r="CD284">
            <v>0</v>
          </cell>
          <cell r="CE284">
            <v>0</v>
          </cell>
          <cell r="CF284">
            <v>-19.21411977996269</v>
          </cell>
          <cell r="CG284">
            <v>0</v>
          </cell>
          <cell r="CH284">
            <v>0</v>
          </cell>
          <cell r="CI284">
            <v>0</v>
          </cell>
          <cell r="CJ284">
            <v>0</v>
          </cell>
          <cell r="CK284">
            <v>0</v>
          </cell>
          <cell r="CL284">
            <v>0</v>
          </cell>
          <cell r="CM284">
            <v>0</v>
          </cell>
          <cell r="CO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20.064601515205755</v>
          </cell>
          <cell r="DG284">
            <v>19.456985338624637</v>
          </cell>
          <cell r="DH284">
            <v>17.744539732402956</v>
          </cell>
          <cell r="DI284">
            <v>16.80992762422002</v>
          </cell>
          <cell r="DJ284">
            <v>16.521323761435024</v>
          </cell>
          <cell r="DK284">
            <v>-3.0282992469132353</v>
          </cell>
          <cell r="DL284">
            <v>-8.8011867019412104</v>
          </cell>
          <cell r="DM284">
            <v>-5.2670405785519296</v>
          </cell>
          <cell r="DN284">
            <v>-1.7168655882204509</v>
          </cell>
          <cell r="DO284">
            <v>-17.659347737783349</v>
          </cell>
          <cell r="DP284">
            <v>-3.5432777537707314</v>
          </cell>
          <cell r="DQ284">
            <v>0</v>
          </cell>
          <cell r="DR284">
            <v>0</v>
          </cell>
          <cell r="DS284">
            <v>0</v>
          </cell>
          <cell r="DT284">
            <v>1</v>
          </cell>
          <cell r="DU284">
            <v>1</v>
          </cell>
        </row>
        <row r="285">
          <cell r="A285" t="str">
            <v>R204</v>
          </cell>
          <cell r="B285" t="str">
            <v>E2635</v>
          </cell>
          <cell r="C285" t="str">
            <v>E07000147</v>
          </cell>
          <cell r="D285" t="str">
            <v>North Norfolk</v>
          </cell>
          <cell r="E285">
            <v>5.29740141</v>
          </cell>
          <cell r="F285">
            <v>4.5268192292389999</v>
          </cell>
          <cell r="G285">
            <v>3.9479686655288284</v>
          </cell>
          <cell r="H285">
            <v>3.6380402281803836</v>
          </cell>
          <cell r="I285">
            <v>3.2618779438262338</v>
          </cell>
          <cell r="J285">
            <v>4.2689481479166666E-2</v>
          </cell>
          <cell r="K285">
            <v>4.2689481410024786E-2</v>
          </cell>
          <cell r="L285">
            <v>4.5243645842973454E-2</v>
          </cell>
          <cell r="M285">
            <v>7.1097157753244003E-2</v>
          </cell>
          <cell r="N285">
            <v>0.10341404764108772</v>
          </cell>
          <cell r="O285">
            <v>5.1762389999999998</v>
          </cell>
          <cell r="P285">
            <v>5.2687277999999997</v>
          </cell>
          <cell r="Q285">
            <v>5.3809347599999997</v>
          </cell>
          <cell r="R285">
            <v>5.5331362799999999</v>
          </cell>
          <cell r="S285">
            <v>5.6453715592766214</v>
          </cell>
          <cell r="T285">
            <v>0</v>
          </cell>
          <cell r="U285">
            <v>0</v>
          </cell>
          <cell r="V285">
            <v>0</v>
          </cell>
          <cell r="W285">
            <v>0.16599408840000016</v>
          </cell>
          <cell r="X285">
            <v>0.343803127959946</v>
          </cell>
          <cell r="Y285">
            <v>0</v>
          </cell>
          <cell r="Z285">
            <v>0</v>
          </cell>
          <cell r="AA285">
            <v>0</v>
          </cell>
          <cell r="AB285">
            <v>0</v>
          </cell>
          <cell r="AC285">
            <v>0</v>
          </cell>
          <cell r="AD285">
            <v>0</v>
          </cell>
          <cell r="AE285">
            <v>0</v>
          </cell>
          <cell r="AF285">
            <v>0</v>
          </cell>
          <cell r="AG285">
            <v>3.123371159999954E-2</v>
          </cell>
          <cell r="AH285">
            <v>6.068630110898323E-2</v>
          </cell>
          <cell r="AI285">
            <v>5.1762389999999998</v>
          </cell>
          <cell r="AJ285">
            <v>5.2687277999999997</v>
          </cell>
          <cell r="AK285">
            <v>5.3809347599999997</v>
          </cell>
          <cell r="AL285">
            <v>5.7303640799999993</v>
          </cell>
          <cell r="AM285">
            <v>6.049860988345551</v>
          </cell>
          <cell r="AN285">
            <v>5730364.0800000001</v>
          </cell>
          <cell r="AO285">
            <v>6021997.9677743111</v>
          </cell>
          <cell r="AP285">
            <v>5730364.0800000001</v>
          </cell>
          <cell r="AQ285">
            <v>6138929.9671485694</v>
          </cell>
          <cell r="AR285">
            <v>0</v>
          </cell>
          <cell r="AS285">
            <v>0</v>
          </cell>
          <cell r="AT285">
            <v>0.03</v>
          </cell>
          <cell r="AU285">
            <v>0</v>
          </cell>
          <cell r="AV285">
            <v>0</v>
          </cell>
          <cell r="AW285">
            <v>3.5644847699286997E-2</v>
          </cell>
          <cell r="AX285">
            <v>5.1762389999999998</v>
          </cell>
          <cell r="AY285">
            <v>5.2687277999999997</v>
          </cell>
          <cell r="AZ285">
            <v>5.3809347599999997</v>
          </cell>
          <cell r="BA285">
            <v>5.6991303683999996</v>
          </cell>
          <cell r="BB285">
            <v>5.9891746872365683</v>
          </cell>
          <cell r="BC285">
            <v>5.0892732765823059</v>
          </cell>
          <cell r="BD285">
            <v>15.70514203916334</v>
          </cell>
          <cell r="BE285">
            <v>0.81293568723656795</v>
          </cell>
          <cell r="BF285">
            <v>3.7141864328136709</v>
          </cell>
          <cell r="BG285">
            <v>5.5475452698535195</v>
          </cell>
          <cell r="BH285">
            <v>1.7470048312236308</v>
          </cell>
          <cell r="BI285">
            <v>0</v>
          </cell>
          <cell r="BJ285">
            <v>6.068630110898323E-2</v>
          </cell>
          <cell r="BK285">
            <v>0</v>
          </cell>
          <cell r="BL285">
            <v>0</v>
          </cell>
          <cell r="BM285">
            <v>0</v>
          </cell>
          <cell r="BN285">
            <v>0</v>
          </cell>
          <cell r="BO285">
            <v>0</v>
          </cell>
          <cell r="BP285">
            <v>0</v>
          </cell>
          <cell r="BQ285">
            <v>0</v>
          </cell>
          <cell r="BR285">
            <v>0</v>
          </cell>
          <cell r="BS285">
            <v>0</v>
          </cell>
          <cell r="BT285">
            <v>0</v>
          </cell>
          <cell r="BU285">
            <v>0</v>
          </cell>
          <cell r="BV285">
            <v>1.6742140302222224</v>
          </cell>
          <cell r="BW285">
            <v>2.085229800888889</v>
          </cell>
          <cell r="BX285">
            <v>1.6876200781582222</v>
          </cell>
          <cell r="BY285">
            <v>1.1495917204053543</v>
          </cell>
          <cell r="BZ285">
            <v>1.2111556729196924</v>
          </cell>
          <cell r="CA285">
            <v>9.5348135502575752E-3</v>
          </cell>
          <cell r="CB285">
            <v>6.8191102686896606E-3</v>
          </cell>
          <cell r="CC285">
            <v>7.2324606948676309E-3</v>
          </cell>
          <cell r="CD285">
            <v>0</v>
          </cell>
          <cell r="CE285">
            <v>0</v>
          </cell>
          <cell r="CF285">
            <v>5.3552884403716972</v>
          </cell>
          <cell r="CG285">
            <v>9.2573540733768916E-2</v>
          </cell>
          <cell r="CH285">
            <v>0.48078516316570313</v>
          </cell>
          <cell r="CI285">
            <v>0.38821162243193424</v>
          </cell>
          <cell r="CJ285">
            <v>0.48377140641517963</v>
          </cell>
          <cell r="CK285">
            <v>0.48377140641517941</v>
          </cell>
          <cell r="CL285">
            <v>0.38821162243193424</v>
          </cell>
          <cell r="CM285">
            <v>0.39119786568141052</v>
          </cell>
          <cell r="CN285">
            <v>0.51195313617963345</v>
          </cell>
          <cell r="CO285">
            <v>0.44809909837296874</v>
          </cell>
          <cell r="CP285">
            <v>0.48327541624316472</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12.292652275985418</v>
          </cell>
          <cell r="DG285">
            <v>12.411070584972308</v>
          </cell>
          <cell r="DH285">
            <v>11.457211232656825</v>
          </cell>
          <cell r="DI285">
            <v>11.072864592754163</v>
          </cell>
          <cell r="DJ285">
            <v>11.110080059147743</v>
          </cell>
          <cell r="DK285">
            <v>0.96332594730779153</v>
          </cell>
          <cell r="DL285">
            <v>-7.6855525539468168</v>
          </cell>
          <cell r="DM285">
            <v>-3.3546264627394518</v>
          </cell>
          <cell r="DN285">
            <v>0.33609610306202242</v>
          </cell>
          <cell r="DO285">
            <v>-9.6201551161413263</v>
          </cell>
          <cell r="DP285">
            <v>-1.1825722168376744</v>
          </cell>
          <cell r="DQ285">
            <v>0</v>
          </cell>
          <cell r="DR285">
            <v>0</v>
          </cell>
          <cell r="DS285">
            <v>0</v>
          </cell>
          <cell r="DT285">
            <v>1</v>
          </cell>
          <cell r="DU285">
            <v>1</v>
          </cell>
        </row>
        <row r="286">
          <cell r="A286" t="str">
            <v>R207</v>
          </cell>
          <cell r="B286" t="str">
            <v>E2634</v>
          </cell>
          <cell r="C286" t="str">
            <v>E07000146</v>
          </cell>
          <cell r="D286" t="str">
            <v>King's Lynn And West Norfolk</v>
          </cell>
          <cell r="E286">
            <v>8.87465072</v>
          </cell>
          <cell r="F286">
            <v>7.7957403863399994</v>
          </cell>
          <cell r="G286">
            <v>6.9859455308710832</v>
          </cell>
          <cell r="H286">
            <v>6.5525209941805969</v>
          </cell>
          <cell r="I286">
            <v>6.0173973792698554</v>
          </cell>
          <cell r="J286">
            <v>7.2682537812500003E-2</v>
          </cell>
          <cell r="K286">
            <v>7.2682537784340903E-2</v>
          </cell>
          <cell r="L286">
            <v>7.7031223848763722E-2</v>
          </cell>
          <cell r="M286">
            <v>0.12104906604805724</v>
          </cell>
          <cell r="N286">
            <v>0.17607136879717095</v>
          </cell>
          <cell r="O286">
            <v>5.7897410000000002</v>
          </cell>
          <cell r="P286">
            <v>5.8702407550000002</v>
          </cell>
          <cell r="Q286">
            <v>5.9724252800000004</v>
          </cell>
          <cell r="R286">
            <v>6.0570994550000004</v>
          </cell>
          <cell r="S286">
            <v>6.1422504620067828</v>
          </cell>
          <cell r="T286">
            <v>0</v>
          </cell>
          <cell r="U286">
            <v>0.1174048151</v>
          </cell>
          <cell r="V286">
            <v>0.24128598131199996</v>
          </cell>
          <cell r="W286">
            <v>0.43376100617146007</v>
          </cell>
          <cell r="X286">
            <v>0.63732211914799086</v>
          </cell>
          <cell r="Y286">
            <v>0</v>
          </cell>
          <cell r="Z286">
            <v>0</v>
          </cell>
          <cell r="AA286">
            <v>0</v>
          </cell>
          <cell r="AB286">
            <v>0</v>
          </cell>
          <cell r="AC286">
            <v>0</v>
          </cell>
          <cell r="AD286">
            <v>0</v>
          </cell>
          <cell r="AE286">
            <v>1.3471111900000284E-2</v>
          </cell>
          <cell r="AF286">
            <v>0.11671811468799966</v>
          </cell>
          <cell r="AG286">
            <v>0.16972297382854054</v>
          </cell>
          <cell r="AH286">
            <v>0.2254521392964092</v>
          </cell>
          <cell r="AI286">
            <v>5.7897410000000002</v>
          </cell>
          <cell r="AJ286">
            <v>6.0011166820000001</v>
          </cell>
          <cell r="AK286">
            <v>6.3304293760000006</v>
          </cell>
          <cell r="AL286">
            <v>6.6605834350000004</v>
          </cell>
          <cell r="AM286">
            <v>7.0050247204511837</v>
          </cell>
          <cell r="AN286">
            <v>6660583.4349999996</v>
          </cell>
          <cell r="AO286">
            <v>6956844.797472354</v>
          </cell>
          <cell r="AP286">
            <v>6660583.4350000005</v>
          </cell>
          <cell r="AQ286">
            <v>7091929.1624718178</v>
          </cell>
          <cell r="AR286">
            <v>0.02</v>
          </cell>
          <cell r="AS286">
            <v>0.02</v>
          </cell>
          <cell r="AT286">
            <v>0.03</v>
          </cell>
          <cell r="AU286">
            <v>2.2294814209881553E-2</v>
          </cell>
          <cell r="AV286">
            <v>3.68269691644032E-2</v>
          </cell>
          <cell r="AW286">
            <v>3.7445103628939158E-2</v>
          </cell>
          <cell r="AX286">
            <v>5.7897410000000002</v>
          </cell>
          <cell r="AY286">
            <v>5.9876455700999998</v>
          </cell>
          <cell r="AZ286">
            <v>6.2137112613120005</v>
          </cell>
          <cell r="BA286">
            <v>6.4908604611714606</v>
          </cell>
          <cell r="BB286">
            <v>6.779572581154774</v>
          </cell>
          <cell r="BC286">
            <v>4.4479791502282167</v>
          </cell>
          <cell r="BD286">
            <v>17.096301564349321</v>
          </cell>
          <cell r="BE286">
            <v>0.98983158115477399</v>
          </cell>
          <cell r="BF286">
            <v>4.0245377406235017</v>
          </cell>
          <cell r="BG286">
            <v>6.27966084949297</v>
          </cell>
          <cell r="BH286">
            <v>2.0514696021598722</v>
          </cell>
          <cell r="BI286">
            <v>0</v>
          </cell>
          <cell r="BJ286">
            <v>0.2254521392964092</v>
          </cell>
          <cell r="BK286">
            <v>0</v>
          </cell>
          <cell r="BL286">
            <v>0</v>
          </cell>
          <cell r="BM286">
            <v>0</v>
          </cell>
          <cell r="BN286">
            <v>0</v>
          </cell>
          <cell r="BO286">
            <v>0</v>
          </cell>
          <cell r="BP286">
            <v>0</v>
          </cell>
          <cell r="BQ286">
            <v>0</v>
          </cell>
          <cell r="BR286">
            <v>0</v>
          </cell>
          <cell r="BS286">
            <v>0</v>
          </cell>
          <cell r="BT286">
            <v>0</v>
          </cell>
          <cell r="BU286">
            <v>0</v>
          </cell>
          <cell r="BV286">
            <v>2.9189825448888889</v>
          </cell>
          <cell r="BW286">
            <v>3.2752488826666668</v>
          </cell>
          <cell r="BX286">
            <v>2.4109525858204446</v>
          </cell>
          <cell r="BY286">
            <v>1.2654430985099003</v>
          </cell>
          <cell r="BZ286">
            <v>1.0198563749368459</v>
          </cell>
          <cell r="CA286">
            <v>1.6153334562417763E-2</v>
          </cell>
          <cell r="CB286">
            <v>1.1552545732285131E-2</v>
          </cell>
          <cell r="CC286">
            <v>1.2252820330249383E-2</v>
          </cell>
          <cell r="CD286">
            <v>0</v>
          </cell>
          <cell r="CE286">
            <v>0</v>
          </cell>
          <cell r="CF286">
            <v>-19.407172385881331</v>
          </cell>
          <cell r="CG286">
            <v>8.8566260790307785E-2</v>
          </cell>
          <cell r="CH286">
            <v>0.45997316087869533</v>
          </cell>
          <cell r="CI286">
            <v>0.3714069000883875</v>
          </cell>
          <cell r="CJ286">
            <v>0.46283013703322129</v>
          </cell>
          <cell r="CK286">
            <v>0.46283013703322112</v>
          </cell>
          <cell r="CL286">
            <v>0.3714069000883875</v>
          </cell>
          <cell r="CM286">
            <v>0.37426387624291335</v>
          </cell>
          <cell r="CN286">
            <v>0.51195313617963323</v>
          </cell>
          <cell r="CO286">
            <v>0.42870199510393492</v>
          </cell>
          <cell r="CP286">
            <v>0.4832754162431645</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17.760776398054112</v>
          </cell>
          <cell r="DG286">
            <v>17.616314195401991</v>
          </cell>
          <cell r="DH286">
            <v>16.188018436958927</v>
          </cell>
          <cell r="DI286">
            <v>15.062426730771776</v>
          </cell>
          <cell r="DJ286">
            <v>14.681179980488274</v>
          </cell>
          <cell r="DK286">
            <v>-0.81337774551314412</v>
          </cell>
          <cell r="DL286">
            <v>-8.1078013402818385</v>
          </cell>
          <cell r="DM286">
            <v>-6.9532395862442753</v>
          </cell>
          <cell r="DN286">
            <v>-2.5311110692716854</v>
          </cell>
          <cell r="DO286">
            <v>-17.339311911517797</v>
          </cell>
          <cell r="DP286">
            <v>-3.0795964175658375</v>
          </cell>
          <cell r="DQ286">
            <v>0</v>
          </cell>
          <cell r="DR286">
            <v>0</v>
          </cell>
          <cell r="DS286">
            <v>0</v>
          </cell>
          <cell r="DT286">
            <v>1</v>
          </cell>
          <cell r="DU286">
            <v>1</v>
          </cell>
        </row>
        <row r="287">
          <cell r="A287" t="str">
            <v>R202</v>
          </cell>
          <cell r="B287" t="str">
            <v>E2632</v>
          </cell>
          <cell r="C287" t="str">
            <v>E07000144</v>
          </cell>
          <cell r="D287" t="str">
            <v>Broadland</v>
          </cell>
          <cell r="E287">
            <v>4.7291164600000002</v>
          </cell>
          <cell r="F287">
            <v>4.0210631298289998</v>
          </cell>
          <cell r="G287">
            <v>3.4891231691809002</v>
          </cell>
          <cell r="H287">
            <v>3.204297543434028</v>
          </cell>
          <cell r="I287">
            <v>2.8594208888664805</v>
          </cell>
          <cell r="J287">
            <v>3.806111822916667E-2</v>
          </cell>
          <cell r="K287">
            <v>3.8061118185074384E-2</v>
          </cell>
          <cell r="L287">
            <v>4.0338361926052314E-2</v>
          </cell>
          <cell r="M287">
            <v>6.3388854455225047E-2</v>
          </cell>
          <cell r="N287">
            <v>9.2201970116672277E-2</v>
          </cell>
          <cell r="O287">
            <v>4.8946410299999998</v>
          </cell>
          <cell r="P287">
            <v>5.0485979800000003</v>
          </cell>
          <cell r="Q287">
            <v>5.10013966</v>
          </cell>
          <cell r="R287">
            <v>5.1694270499999995</v>
          </cell>
          <cell r="S287">
            <v>5.259185209033677</v>
          </cell>
          <cell r="T287">
            <v>0</v>
          </cell>
          <cell r="U287">
            <v>-1.3399800000000166E-3</v>
          </cell>
          <cell r="V287">
            <v>0.10062205999999954</v>
          </cell>
          <cell r="W287">
            <v>0.2601315329999993</v>
          </cell>
          <cell r="X287">
            <v>0.43036327139885233</v>
          </cell>
          <cell r="Y287">
            <v>0</v>
          </cell>
          <cell r="Z287">
            <v>0</v>
          </cell>
          <cell r="AA287">
            <v>0</v>
          </cell>
          <cell r="AB287">
            <v>0</v>
          </cell>
          <cell r="AC287">
            <v>0</v>
          </cell>
          <cell r="AD287">
            <v>0</v>
          </cell>
          <cell r="AE287">
            <v>0</v>
          </cell>
          <cell r="AF287">
            <v>0.12273183999999995</v>
          </cell>
          <cell r="AG287">
            <v>0.19401701699999921</v>
          </cell>
          <cell r="AH287">
            <v>0.26431632844961844</v>
          </cell>
          <cell r="AI287">
            <v>4.8946410299999998</v>
          </cell>
          <cell r="AJ287">
            <v>5.0472580000000002</v>
          </cell>
          <cell r="AK287">
            <v>5.3234935599999993</v>
          </cell>
          <cell r="AL287">
            <v>5.6235755999999979</v>
          </cell>
          <cell r="AM287">
            <v>5.9538648088821482</v>
          </cell>
          <cell r="AN287">
            <v>5623575.5999999996</v>
          </cell>
          <cell r="AO287">
            <v>5892855.8409436829</v>
          </cell>
          <cell r="AP287">
            <v>5623575.5999999996</v>
          </cell>
          <cell r="AQ287">
            <v>6007280.226204725</v>
          </cell>
          <cell r="AR287">
            <v>-2.6541626116960426E-4</v>
          </cell>
          <cell r="AS287">
            <v>0.02</v>
          </cell>
          <cell r="AT287">
            <v>0.03</v>
          </cell>
          <cell r="AU287">
            <v>-2.6541626116960426E-4</v>
          </cell>
          <cell r="AV287">
            <v>4.4070796460176975E-2</v>
          </cell>
          <cell r="AW287">
            <v>4.2210544160027119E-2</v>
          </cell>
          <cell r="AX287">
            <v>4.8946410299999998</v>
          </cell>
          <cell r="AY287">
            <v>5.0472580000000002</v>
          </cell>
          <cell r="AZ287">
            <v>5.20076172</v>
          </cell>
          <cell r="BA287">
            <v>5.4295585829999986</v>
          </cell>
          <cell r="BB287">
            <v>5.6895484804325296</v>
          </cell>
          <cell r="BC287">
            <v>4.7884168382778327</v>
          </cell>
          <cell r="BD287">
            <v>16.240362583495312</v>
          </cell>
          <cell r="BE287">
            <v>0.79490745043252964</v>
          </cell>
          <cell r="BF287">
            <v>3.8339173520480774</v>
          </cell>
          <cell r="BG287">
            <v>5.2700128829919102</v>
          </cell>
          <cell r="BH287">
            <v>1.8644647741378195</v>
          </cell>
          <cell r="BI287">
            <v>0</v>
          </cell>
          <cell r="BJ287">
            <v>0.26431632844961844</v>
          </cell>
          <cell r="BK287">
            <v>0</v>
          </cell>
          <cell r="BL287">
            <v>0</v>
          </cell>
          <cell r="BM287">
            <v>0</v>
          </cell>
          <cell r="BN287">
            <v>0</v>
          </cell>
          <cell r="BO287">
            <v>0</v>
          </cell>
          <cell r="BP287">
            <v>0</v>
          </cell>
          <cell r="BQ287">
            <v>0</v>
          </cell>
          <cell r="BR287">
            <v>0</v>
          </cell>
          <cell r="BS287">
            <v>0</v>
          </cell>
          <cell r="BT287">
            <v>0</v>
          </cell>
          <cell r="BU287">
            <v>0</v>
          </cell>
          <cell r="BV287">
            <v>1.4946890124444445</v>
          </cell>
          <cell r="BW287">
            <v>1.9995678266666668</v>
          </cell>
          <cell r="BX287">
            <v>2.0664445975324446</v>
          </cell>
          <cell r="BY287">
            <v>2.0081424145550075</v>
          </cell>
          <cell r="BZ287">
            <v>2.1740782559861467</v>
          </cell>
          <cell r="CA287">
            <v>8.4506197132882977E-3</v>
          </cell>
          <cell r="CB287">
            <v>6.0437162572642865E-3</v>
          </cell>
          <cell r="CC287">
            <v>6.410065031841143E-3</v>
          </cell>
          <cell r="CD287">
            <v>0</v>
          </cell>
          <cell r="CE287">
            <v>0</v>
          </cell>
          <cell r="CF287">
            <v>8.2631510707824596</v>
          </cell>
          <cell r="CG287">
            <v>0</v>
          </cell>
          <cell r="CH287">
            <v>0</v>
          </cell>
          <cell r="CI287">
            <v>0</v>
          </cell>
          <cell r="CJ287">
            <v>0</v>
          </cell>
          <cell r="CK287">
            <v>0</v>
          </cell>
          <cell r="CL287">
            <v>0</v>
          </cell>
          <cell r="CM287">
            <v>0</v>
          </cell>
          <cell r="CO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11.1649582403869</v>
          </cell>
          <cell r="DG287">
            <v>11.111993790938005</v>
          </cell>
          <cell r="DH287">
            <v>10.925809753671237</v>
          </cell>
          <cell r="DI287">
            <v>10.899404412444261</v>
          </cell>
          <cell r="DJ287">
            <v>11.079565923851447</v>
          </cell>
          <cell r="DK287">
            <v>-0.47438107970083632</v>
          </cell>
          <cell r="DL287">
            <v>-1.675523229851017</v>
          </cell>
          <cell r="DM287">
            <v>-0.24167857414965077</v>
          </cell>
          <cell r="DN287">
            <v>1.6529482216614433</v>
          </cell>
          <cell r="DO287">
            <v>-0.76482432533032663</v>
          </cell>
          <cell r="DP287">
            <v>-8.5392316535452387E-2</v>
          </cell>
          <cell r="DQ287">
            <v>0</v>
          </cell>
          <cell r="DR287">
            <v>0</v>
          </cell>
          <cell r="DS287">
            <v>0</v>
          </cell>
          <cell r="DT287">
            <v>1</v>
          </cell>
          <cell r="DU287">
            <v>1</v>
          </cell>
        </row>
        <row r="288">
          <cell r="A288" t="str">
            <v>R203</v>
          </cell>
          <cell r="B288" t="str">
            <v>E2633</v>
          </cell>
          <cell r="C288" t="str">
            <v>E07000145</v>
          </cell>
          <cell r="D288" t="str">
            <v>Great Yarmouth</v>
          </cell>
          <cell r="E288">
            <v>8.1349900000000002</v>
          </cell>
          <cell r="F288">
            <v>7.2545947316619994</v>
          </cell>
          <cell r="G288">
            <v>6.5933607387713726</v>
          </cell>
          <cell r="H288">
            <v>6.2393474807979388</v>
          </cell>
          <cell r="I288">
            <v>5.8082296790612151</v>
          </cell>
          <cell r="J288">
            <v>5.0835724624999995E-2</v>
          </cell>
          <cell r="K288">
            <v>5.0835724677586777E-2</v>
          </cell>
          <cell r="L288">
            <v>5.3877288913224734E-2</v>
          </cell>
          <cell r="M288">
            <v>8.4664311149353147E-2</v>
          </cell>
          <cell r="N288">
            <v>0.12314808894451543</v>
          </cell>
          <cell r="O288">
            <v>3.8312140000000001</v>
          </cell>
          <cell r="P288">
            <v>3.9142678559999995</v>
          </cell>
          <cell r="Q288">
            <v>4.0050561599999996</v>
          </cell>
          <cell r="R288">
            <v>4.1108293679999992</v>
          </cell>
          <cell r="S288">
            <v>4.2001918433299581</v>
          </cell>
          <cell r="T288">
            <v>0</v>
          </cell>
          <cell r="U288">
            <v>0</v>
          </cell>
          <cell r="V288">
            <v>8.0101123200000054E-2</v>
          </cell>
          <cell r="W288">
            <v>0.20800796602079988</v>
          </cell>
          <cell r="X288">
            <v>0.34491135379056914</v>
          </cell>
          <cell r="Y288">
            <v>0</v>
          </cell>
          <cell r="Z288">
            <v>0</v>
          </cell>
          <cell r="AA288">
            <v>0</v>
          </cell>
          <cell r="AB288">
            <v>0</v>
          </cell>
          <cell r="AC288">
            <v>0</v>
          </cell>
          <cell r="AD288">
            <v>0</v>
          </cell>
          <cell r="AE288">
            <v>0</v>
          </cell>
          <cell r="AF288">
            <v>5.660887680000018E-2</v>
          </cell>
          <cell r="AG288">
            <v>7.2633033979199874E-2</v>
          </cell>
          <cell r="AH288">
            <v>8.5201136992809304E-2</v>
          </cell>
          <cell r="AI288">
            <v>3.8312140000000001</v>
          </cell>
          <cell r="AJ288">
            <v>3.9142678559999995</v>
          </cell>
          <cell r="AK288">
            <v>4.1417661600000004</v>
          </cell>
          <cell r="AL288">
            <v>4.3914703679999985</v>
          </cell>
          <cell r="AM288">
            <v>4.6303043341133359</v>
          </cell>
          <cell r="AN288">
            <v>4391470.3679999998</v>
          </cell>
          <cell r="AO288">
            <v>4621541.5089677777</v>
          </cell>
          <cell r="AP288">
            <v>4391470.3679999998</v>
          </cell>
          <cell r="AQ288">
            <v>4711280.1790448204</v>
          </cell>
          <cell r="AR288">
            <v>0</v>
          </cell>
          <cell r="AS288">
            <v>0.02</v>
          </cell>
          <cell r="AT288">
            <v>0.03</v>
          </cell>
          <cell r="AU288">
            <v>0</v>
          </cell>
          <cell r="AV288">
            <v>3.4134352812670743E-2</v>
          </cell>
          <cell r="AW288">
            <v>3.3007657776604082E-2</v>
          </cell>
          <cell r="AX288">
            <v>3.8312140000000001</v>
          </cell>
          <cell r="AY288">
            <v>3.9142678559999995</v>
          </cell>
          <cell r="AZ288">
            <v>4.0851572832</v>
          </cell>
          <cell r="BA288">
            <v>4.3188373340207988</v>
          </cell>
          <cell r="BB288">
            <v>4.5451031971205271</v>
          </cell>
          <cell r="BC288">
            <v>5.2390457338451384</v>
          </cell>
          <cell r="BD288">
            <v>18.633498340748567</v>
          </cell>
          <cell r="BE288">
            <v>0.71388919712052679</v>
          </cell>
          <cell r="BF288">
            <v>4.3642687149848536</v>
          </cell>
          <cell r="BG288">
            <v>4.2099566399216206</v>
          </cell>
          <cell r="BH288">
            <v>2.3847567857029794</v>
          </cell>
          <cell r="BI288">
            <v>0</v>
          </cell>
          <cell r="BJ288">
            <v>8.5201136992809304E-2</v>
          </cell>
          <cell r="BK288">
            <v>0</v>
          </cell>
          <cell r="BL288">
            <v>0</v>
          </cell>
          <cell r="BM288">
            <v>0</v>
          </cell>
          <cell r="BN288">
            <v>0</v>
          </cell>
          <cell r="BO288">
            <v>0</v>
          </cell>
          <cell r="BP288">
            <v>0</v>
          </cell>
          <cell r="BQ288">
            <v>0</v>
          </cell>
          <cell r="BR288">
            <v>0</v>
          </cell>
          <cell r="BS288">
            <v>0</v>
          </cell>
          <cell r="BT288">
            <v>0</v>
          </cell>
          <cell r="BU288">
            <v>0</v>
          </cell>
          <cell r="BV288">
            <v>1.1566468506666667</v>
          </cell>
          <cell r="BW288">
            <v>1.3770437111111111</v>
          </cell>
          <cell r="BX288">
            <v>1.0634163895253332</v>
          </cell>
          <cell r="BY288">
            <v>0.62769970419199994</v>
          </cell>
          <cell r="BZ288">
            <v>0.42664078508088887</v>
          </cell>
          <cell r="CA288">
            <v>1.1253816782948454E-2</v>
          </cell>
          <cell r="CB288">
            <v>8.0485074177966236E-3</v>
          </cell>
          <cell r="CC288">
            <v>8.5363795653579013E-3</v>
          </cell>
          <cell r="CD288">
            <v>0</v>
          </cell>
          <cell r="CE288">
            <v>0</v>
          </cell>
          <cell r="CF288">
            <v>-32.031068004074037</v>
          </cell>
          <cell r="CG288">
            <v>0</v>
          </cell>
          <cell r="CH288">
            <v>0</v>
          </cell>
          <cell r="CI288">
            <v>0</v>
          </cell>
          <cell r="CJ288">
            <v>0</v>
          </cell>
          <cell r="CK288">
            <v>0</v>
          </cell>
          <cell r="CL288">
            <v>0</v>
          </cell>
          <cell r="CM288">
            <v>0</v>
          </cell>
          <cell r="CO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13.184940392074614</v>
          </cell>
          <cell r="DG288">
            <v>12.604790530868494</v>
          </cell>
          <cell r="DH288">
            <v>11.860956956775288</v>
          </cell>
          <cell r="DI288">
            <v>11.343181864139291</v>
          </cell>
          <cell r="DJ288">
            <v>10.988322887199955</v>
          </cell>
          <cell r="DK288">
            <v>-4.4000946834378158</v>
          </cell>
          <cell r="DL288">
            <v>-5.9011974238809657</v>
          </cell>
          <cell r="DM288">
            <v>-4.3653736753528243</v>
          </cell>
          <cell r="DN288">
            <v>-3.1283900865699654</v>
          </cell>
          <cell r="DO288">
            <v>-16.660048809890949</v>
          </cell>
          <cell r="DP288">
            <v>-2.1966175048746579</v>
          </cell>
          <cell r="DQ288">
            <v>0</v>
          </cell>
          <cell r="DR288">
            <v>0</v>
          </cell>
          <cell r="DS288">
            <v>0</v>
          </cell>
          <cell r="DT288">
            <v>1</v>
          </cell>
          <cell r="DU288">
            <v>1</v>
          </cell>
        </row>
        <row r="289">
          <cell r="A289" t="str">
            <v>R206</v>
          </cell>
          <cell r="B289" t="str">
            <v>E2637</v>
          </cell>
          <cell r="C289" t="str">
            <v>E07000149</v>
          </cell>
          <cell r="D289" t="str">
            <v>South Norfolk</v>
          </cell>
          <cell r="E289">
            <v>5.1728815800000003</v>
          </cell>
          <cell r="F289">
            <v>4.3587391849900001</v>
          </cell>
          <cell r="G289">
            <v>3.746971020484827</v>
          </cell>
          <cell r="H289">
            <v>3.4193720150515547</v>
          </cell>
          <cell r="I289">
            <v>3.0713999957921487</v>
          </cell>
          <cell r="J289">
            <v>4.1315804395833336E-2</v>
          </cell>
          <cell r="K289">
            <v>4.1315804344369836E-2</v>
          </cell>
          <cell r="L289">
            <v>4.3787779980744616E-2</v>
          </cell>
          <cell r="M289">
            <v>6.8809368541170091E-2</v>
          </cell>
          <cell r="N289">
            <v>0.10008635424169933</v>
          </cell>
          <cell r="O289">
            <v>5.8928227800000004</v>
          </cell>
          <cell r="P289">
            <v>6.0006554300000001</v>
          </cell>
          <cell r="Q289">
            <v>6.2344472</v>
          </cell>
          <cell r="R289">
            <v>6.3851482900000001</v>
          </cell>
          <cell r="S289">
            <v>6.55357391604353</v>
          </cell>
          <cell r="T289">
            <v>0</v>
          </cell>
          <cell r="U289">
            <v>0.12001310859999999</v>
          </cell>
          <cell r="V289">
            <v>0.25187166687999996</v>
          </cell>
          <cell r="W289">
            <v>0.45725323934348006</v>
          </cell>
          <cell r="X289">
            <v>0.68000118881528715</v>
          </cell>
          <cell r="Y289">
            <v>0</v>
          </cell>
          <cell r="Z289">
            <v>0</v>
          </cell>
          <cell r="AA289">
            <v>0</v>
          </cell>
          <cell r="AB289">
            <v>0</v>
          </cell>
          <cell r="AC289">
            <v>0</v>
          </cell>
          <cell r="AD289">
            <v>0</v>
          </cell>
          <cell r="AE289">
            <v>7.5911851399999994E-2</v>
          </cell>
          <cell r="AF289">
            <v>0.18728673311999944</v>
          </cell>
          <cell r="AG289">
            <v>0.23381564065651911</v>
          </cell>
          <cell r="AH289">
            <v>0.27695632050344138</v>
          </cell>
          <cell r="AI289">
            <v>5.8928227800000004</v>
          </cell>
          <cell r="AJ289">
            <v>6.1965803899999994</v>
          </cell>
          <cell r="AK289">
            <v>6.6736055999999992</v>
          </cell>
          <cell r="AL289">
            <v>7.0762171699999987</v>
          </cell>
          <cell r="AM289">
            <v>7.5105314253622595</v>
          </cell>
          <cell r="AN289">
            <v>7076217.1699999999</v>
          </cell>
          <cell r="AO289">
            <v>7480757.7628958272</v>
          </cell>
          <cell r="AP289">
            <v>7076217.1699999999</v>
          </cell>
          <cell r="AQ289">
            <v>7626015.1951850643</v>
          </cell>
          <cell r="AR289">
            <v>0.02</v>
          </cell>
          <cell r="AS289">
            <v>0.02</v>
          </cell>
          <cell r="AT289">
            <v>0.03</v>
          </cell>
          <cell r="AU289">
            <v>3.2650593303605202E-2</v>
          </cell>
          <cell r="AV289">
            <v>3.6595184073775933E-2</v>
          </cell>
          <cell r="AW289">
            <v>3.5303254960107333E-2</v>
          </cell>
          <cell r="AX289">
            <v>5.8928227800000004</v>
          </cell>
          <cell r="AY289">
            <v>6.1206685385999995</v>
          </cell>
          <cell r="AZ289">
            <v>6.4863188668800005</v>
          </cell>
          <cell r="BA289">
            <v>6.8424015293434799</v>
          </cell>
          <cell r="BB289">
            <v>7.2335751048588177</v>
          </cell>
          <cell r="BC289">
            <v>5.7169047130279989</v>
          </cell>
          <cell r="BD289">
            <v>22.752293339098468</v>
          </cell>
          <cell r="BE289">
            <v>1.3407523248588173</v>
          </cell>
          <cell r="BF289">
            <v>5.2585549945534771</v>
          </cell>
          <cell r="BG289">
            <v>6.7001861613098503</v>
          </cell>
          <cell r="BH289">
            <v>3.2620808388276856</v>
          </cell>
          <cell r="BI289">
            <v>0</v>
          </cell>
          <cell r="BJ289">
            <v>0.27695632050344138</v>
          </cell>
          <cell r="BK289">
            <v>0</v>
          </cell>
          <cell r="BL289">
            <v>0</v>
          </cell>
          <cell r="BM289">
            <v>0</v>
          </cell>
          <cell r="BN289">
            <v>0</v>
          </cell>
          <cell r="BO289">
            <v>0</v>
          </cell>
          <cell r="BP289">
            <v>0</v>
          </cell>
          <cell r="BQ289">
            <v>0</v>
          </cell>
          <cell r="BR289">
            <v>0</v>
          </cell>
          <cell r="BS289">
            <v>0</v>
          </cell>
          <cell r="BT289">
            <v>0</v>
          </cell>
          <cell r="BU289">
            <v>0</v>
          </cell>
          <cell r="BV289">
            <v>4.5337080666666676</v>
          </cell>
          <cell r="BW289">
            <v>5.3336015013333338</v>
          </cell>
          <cell r="BX289">
            <v>4.3897801131804446</v>
          </cell>
          <cell r="BY289">
            <v>3.8379564667397457</v>
          </cell>
          <cell r="BZ289">
            <v>3.9413833929743753</v>
          </cell>
          <cell r="CA289">
            <v>9.2144475107883549E-3</v>
          </cell>
          <cell r="CB289">
            <v>6.5899908068387282E-3</v>
          </cell>
          <cell r="CC289">
            <v>6.9894528189171929E-3</v>
          </cell>
          <cell r="CD289">
            <v>0</v>
          </cell>
          <cell r="CE289">
            <v>0</v>
          </cell>
          <cell r="CF289">
            <v>2.6948436526297526</v>
          </cell>
          <cell r="CG289">
            <v>5.4575949557038837E-2</v>
          </cell>
          <cell r="CH289">
            <v>0.283442834796234</v>
          </cell>
          <cell r="CI289">
            <v>0.22886688523919516</v>
          </cell>
          <cell r="CJ289">
            <v>0.28520334929807395</v>
          </cell>
          <cell r="CK289">
            <v>0.28520334929807384</v>
          </cell>
          <cell r="CL289">
            <v>0.22886688523919516</v>
          </cell>
          <cell r="CM289">
            <v>0.23062739974103502</v>
          </cell>
          <cell r="CN289">
            <v>0.51195313617963323</v>
          </cell>
          <cell r="CO289">
            <v>0.26417304118990975</v>
          </cell>
          <cell r="CP289">
            <v>0.4832754162431645</v>
          </cell>
          <cell r="CQ289">
            <v>0</v>
          </cell>
          <cell r="CR289">
            <v>1.6509420903672606E-2</v>
          </cell>
          <cell r="CS289">
            <v>1.6439648568708578E-2</v>
          </cell>
          <cell r="CT289">
            <v>0</v>
          </cell>
          <cell r="CU289">
            <v>0</v>
          </cell>
          <cell r="CV289">
            <v>0</v>
          </cell>
          <cell r="CW289">
            <v>0</v>
          </cell>
          <cell r="CX289">
            <v>0</v>
          </cell>
          <cell r="CY289">
            <v>0</v>
          </cell>
          <cell r="CZ289">
            <v>0</v>
          </cell>
          <cell r="DA289">
            <v>0</v>
          </cell>
          <cell r="DB289">
            <v>0</v>
          </cell>
          <cell r="DC289">
            <v>0</v>
          </cell>
          <cell r="DD289">
            <v>0</v>
          </cell>
          <cell r="DE289">
            <v>0</v>
          </cell>
          <cell r="DF289">
            <v>15.704518628130327</v>
          </cell>
          <cell r="DG289">
            <v>16.236779127174447</v>
          </cell>
          <cell r="DH289">
            <v>15.106440500272839</v>
          </cell>
          <cell r="DI289">
            <v>14.687558369630544</v>
          </cell>
          <cell r="DJ289">
            <v>14.908604517668554</v>
          </cell>
          <cell r="DK289">
            <v>3.3892188079596597</v>
          </cell>
          <cell r="DL289">
            <v>-6.9615939100251438</v>
          </cell>
          <cell r="DM289">
            <v>-2.7728711514451665</v>
          </cell>
          <cell r="DN289">
            <v>1.5049890694907253</v>
          </cell>
          <cell r="DO289">
            <v>-5.0680579857832146</v>
          </cell>
          <cell r="DP289">
            <v>-0.79591411046177152</v>
          </cell>
          <cell r="DQ289">
            <v>0</v>
          </cell>
          <cell r="DR289">
            <v>0</v>
          </cell>
          <cell r="DS289">
            <v>0</v>
          </cell>
          <cell r="DT289">
            <v>1</v>
          </cell>
          <cell r="DU289">
            <v>1</v>
          </cell>
        </row>
        <row r="290">
          <cell r="A290" t="str">
            <v>R614</v>
          </cell>
          <cell r="B290" t="str">
            <v>E2753</v>
          </cell>
          <cell r="C290" t="str">
            <v>E07000165</v>
          </cell>
          <cell r="D290" t="str">
            <v>Harrogate</v>
          </cell>
          <cell r="E290">
            <v>6.3961629800000006</v>
          </cell>
          <cell r="F290">
            <v>4.9684651168729994</v>
          </cell>
          <cell r="G290">
            <v>3.8944704528488092</v>
          </cell>
          <cell r="H290">
            <v>3.6000499098769883</v>
          </cell>
          <cell r="I290">
            <v>3.6825510536439001</v>
          </cell>
          <cell r="J290">
            <v>4.9536875354166669E-2</v>
          </cell>
          <cell r="K290">
            <v>4.953687537572108E-2</v>
          </cell>
          <cell r="L290">
            <v>5.2500727852372746E-2</v>
          </cell>
          <cell r="M290">
            <v>8.2501143768014318E-2</v>
          </cell>
          <cell r="N290">
            <v>0.12000166366253033</v>
          </cell>
          <cell r="O290">
            <v>13.008898</v>
          </cell>
          <cell r="P290">
            <v>13.216721584</v>
          </cell>
          <cell r="Q290">
            <v>13.498614668000002</v>
          </cell>
          <cell r="R290">
            <v>13.590259012000001</v>
          </cell>
          <cell r="S290">
            <v>13.779606791290091</v>
          </cell>
          <cell r="T290">
            <v>0</v>
          </cell>
          <cell r="U290">
            <v>0.26305826799999954</v>
          </cell>
          <cell r="V290">
            <v>0.54401458257999946</v>
          </cell>
          <cell r="W290">
            <v>0.85649161203994562</v>
          </cell>
          <cell r="X290">
            <v>1.3078657226905765</v>
          </cell>
          <cell r="Y290">
            <v>0</v>
          </cell>
          <cell r="Z290">
            <v>0</v>
          </cell>
          <cell r="AA290">
            <v>0</v>
          </cell>
          <cell r="AB290">
            <v>0</v>
          </cell>
          <cell r="AC290">
            <v>0</v>
          </cell>
          <cell r="AD290">
            <v>0</v>
          </cell>
          <cell r="AE290">
            <v>0</v>
          </cell>
          <cell r="AF290">
            <v>3.2055828419999995E-2</v>
          </cell>
          <cell r="AG290">
            <v>3.2978336960054713E-2</v>
          </cell>
          <cell r="AH290">
            <v>3.4440945607080151E-2</v>
          </cell>
          <cell r="AI290">
            <v>13.008898</v>
          </cell>
          <cell r="AJ290">
            <v>13.479779852</v>
          </cell>
          <cell r="AK290">
            <v>14.074685079000002</v>
          </cell>
          <cell r="AL290">
            <v>14.479728961000001</v>
          </cell>
          <cell r="AM290">
            <v>15.121913459587748</v>
          </cell>
          <cell r="AN290">
            <v>14479728.960999999</v>
          </cell>
          <cell r="AO290">
            <v>15121913.459587747</v>
          </cell>
          <cell r="AP290">
            <v>14479728.960999999</v>
          </cell>
          <cell r="AQ290">
            <v>15415542.847152559</v>
          </cell>
          <cell r="AR290">
            <v>1.9903443250136599E-2</v>
          </cell>
          <cell r="AS290">
            <v>0.02</v>
          </cell>
          <cell r="AT290">
            <v>2.1840737343292727E-2</v>
          </cell>
          <cell r="AU290">
            <v>1.9903443250136599E-2</v>
          </cell>
          <cell r="AV290">
            <v>2.2328406198365514E-2</v>
          </cell>
          <cell r="AW290">
            <v>2.1840737343292727E-2</v>
          </cell>
          <cell r="AX290">
            <v>13.008898</v>
          </cell>
          <cell r="AY290">
            <v>13.479779852</v>
          </cell>
          <cell r="AZ290">
            <v>14.042629250580001</v>
          </cell>
          <cell r="BA290">
            <v>14.446750624039947</v>
          </cell>
          <cell r="BB290">
            <v>15.087472513980668</v>
          </cell>
          <cell r="BC290">
            <v>4.4350588351302758</v>
          </cell>
          <cell r="BD290">
            <v>15.978098329164148</v>
          </cell>
          <cell r="BE290">
            <v>2.0785745139806679</v>
          </cell>
          <cell r="BF290">
            <v>3.7752995983552529</v>
          </cell>
          <cell r="BG290">
            <v>13.974953336616947</v>
          </cell>
          <cell r="BH290">
            <v>1.806958842950257</v>
          </cell>
          <cell r="BI290">
            <v>0</v>
          </cell>
          <cell r="BJ290">
            <v>3.4440945607080151E-2</v>
          </cell>
          <cell r="BK290">
            <v>0</v>
          </cell>
          <cell r="BL290">
            <v>0</v>
          </cell>
          <cell r="BM290">
            <v>0</v>
          </cell>
          <cell r="BN290">
            <v>0</v>
          </cell>
          <cell r="BO290">
            <v>0</v>
          </cell>
          <cell r="BP290">
            <v>0</v>
          </cell>
          <cell r="BQ290">
            <v>0</v>
          </cell>
          <cell r="BR290">
            <v>0</v>
          </cell>
          <cell r="BS290">
            <v>0</v>
          </cell>
          <cell r="BT290">
            <v>0</v>
          </cell>
          <cell r="BU290">
            <v>0</v>
          </cell>
          <cell r="BV290">
            <v>1.4831911324444444</v>
          </cell>
          <cell r="BW290">
            <v>1.6453285795555557</v>
          </cell>
          <cell r="BX290">
            <v>1.2190006789617778</v>
          </cell>
          <cell r="BY290">
            <v>1.1578162346611913</v>
          </cell>
          <cell r="BZ290">
            <v>1.2453953325032001</v>
          </cell>
          <cell r="CA290">
            <v>1.112282188031098E-2</v>
          </cell>
          <cell r="CB290">
            <v>7.9548224515397763E-3</v>
          </cell>
          <cell r="CC290">
            <v>8.4370157466990715E-3</v>
          </cell>
          <cell r="CD290">
            <v>0</v>
          </cell>
          <cell r="CE290">
            <v>0</v>
          </cell>
          <cell r="CF290">
            <v>7.5641621891436639</v>
          </cell>
          <cell r="CG290">
            <v>4.6008937341487789E-2</v>
          </cell>
          <cell r="CH290">
            <v>0.23894964232192045</v>
          </cell>
          <cell r="CI290">
            <v>0.19294070498043267</v>
          </cell>
          <cell r="CJ290">
            <v>0.2404338015910007</v>
          </cell>
          <cell r="CK290">
            <v>0.24043380159100061</v>
          </cell>
          <cell r="CL290">
            <v>0.19294070498043267</v>
          </cell>
          <cell r="CM290">
            <v>0.1944248642495128</v>
          </cell>
          <cell r="CN290">
            <v>0.51195313617963323</v>
          </cell>
          <cell r="CO290">
            <v>0.22270470780749327</v>
          </cell>
          <cell r="CP290">
            <v>0.4832754162431645</v>
          </cell>
          <cell r="CQ290">
            <v>0</v>
          </cell>
          <cell r="CR290">
            <v>0.19377866620510834</v>
          </cell>
          <cell r="CS290">
            <v>0.19310230485634777</v>
          </cell>
          <cell r="CT290">
            <v>0</v>
          </cell>
          <cell r="CU290">
            <v>0</v>
          </cell>
          <cell r="CV290">
            <v>0</v>
          </cell>
          <cell r="CW290">
            <v>0</v>
          </cell>
          <cell r="CX290">
            <v>0</v>
          </cell>
          <cell r="CY290">
            <v>0</v>
          </cell>
          <cell r="CZ290">
            <v>0</v>
          </cell>
          <cell r="DA290">
            <v>0</v>
          </cell>
          <cell r="DB290">
            <v>0</v>
          </cell>
          <cell r="DC290">
            <v>0</v>
          </cell>
          <cell r="DD290">
            <v>0</v>
          </cell>
          <cell r="DE290">
            <v>0</v>
          </cell>
          <cell r="DF290">
            <v>20.994920747020412</v>
          </cell>
          <cell r="DG290">
            <v>20.583793554782844</v>
          </cell>
          <cell r="DH290">
            <v>19.635136964246438</v>
          </cell>
          <cell r="DI290">
            <v>19.560530050897196</v>
          </cell>
          <cell r="DJ290">
            <v>20.410295310988378</v>
          </cell>
          <cell r="DK290">
            <v>-1.9582221680732648</v>
          </cell>
          <cell r="DL290">
            <v>-4.6087548828723008</v>
          </cell>
          <cell r="DM290">
            <v>-0.3799663505535622</v>
          </cell>
          <cell r="DN290">
            <v>4.3442854456400948</v>
          </cell>
          <cell r="DO290">
            <v>-2.7846041577223146</v>
          </cell>
          <cell r="DP290">
            <v>-0.58462543603203443</v>
          </cell>
          <cell r="DQ290">
            <v>0</v>
          </cell>
          <cell r="DR290">
            <v>0</v>
          </cell>
          <cell r="DS290">
            <v>1</v>
          </cell>
          <cell r="DT290">
            <v>1</v>
          </cell>
          <cell r="DU290">
            <v>1</v>
          </cell>
        </row>
        <row r="291">
          <cell r="A291" t="str">
            <v>R226</v>
          </cell>
          <cell r="B291" t="str">
            <v>E2736</v>
          </cell>
          <cell r="C291" t="str">
            <v>E07000168</v>
          </cell>
          <cell r="D291" t="str">
            <v>Scarborough</v>
          </cell>
          <cell r="E291">
            <v>7.1395150799999998</v>
          </cell>
          <cell r="F291">
            <v>6.0510439217809999</v>
          </cell>
          <cell r="G291">
            <v>5.2332150712853807</v>
          </cell>
          <cell r="H291">
            <v>4.7952895899781005</v>
          </cell>
          <cell r="I291">
            <v>4.2662845480931821</v>
          </cell>
          <cell r="J291">
            <v>5.6730929499999999E-2</v>
          </cell>
          <cell r="K291">
            <v>5.6730929443826447E-2</v>
          </cell>
          <cell r="L291">
            <v>6.0125211066547571E-2</v>
          </cell>
          <cell r="M291">
            <v>9.4482474533146177E-2</v>
          </cell>
          <cell r="N291">
            <v>0.13742905386642623</v>
          </cell>
          <cell r="O291">
            <v>7.6548259999999999</v>
          </cell>
          <cell r="P291">
            <v>7.8049461600000001</v>
          </cell>
          <cell r="Q291">
            <v>7.9502640469999992</v>
          </cell>
          <cell r="R291">
            <v>8.0312380390000015</v>
          </cell>
          <cell r="S291">
            <v>8.1470864661617224</v>
          </cell>
          <cell r="T291">
            <v>0</v>
          </cell>
          <cell r="U291">
            <v>0.15609892320000002</v>
          </cell>
          <cell r="V291">
            <v>0.32119066749879993</v>
          </cell>
          <cell r="W291">
            <v>0.57440433465203833</v>
          </cell>
          <cell r="X291">
            <v>0.84458325397152378</v>
          </cell>
          <cell r="Y291">
            <v>0</v>
          </cell>
          <cell r="Z291">
            <v>0</v>
          </cell>
          <cell r="AA291">
            <v>0</v>
          </cell>
          <cell r="AB291">
            <v>0</v>
          </cell>
          <cell r="AC291">
            <v>0</v>
          </cell>
          <cell r="AD291">
            <v>0</v>
          </cell>
          <cell r="AE291">
            <v>2.8581076799999789E-2</v>
          </cell>
          <cell r="AF291">
            <v>5.5046332501200029E-2</v>
          </cell>
          <cell r="AG291">
            <v>5.7270343347961286E-2</v>
          </cell>
          <cell r="AH291">
            <v>5.983934606905638E-2</v>
          </cell>
          <cell r="AI291">
            <v>7.6548259999999999</v>
          </cell>
          <cell r="AJ291">
            <v>7.9896261600000003</v>
          </cell>
          <cell r="AK291">
            <v>8.3265010469999989</v>
          </cell>
          <cell r="AL291">
            <v>8.6629127169999993</v>
          </cell>
          <cell r="AM291">
            <v>9.0515090662023034</v>
          </cell>
          <cell r="AN291">
            <v>8662912.717000002</v>
          </cell>
          <cell r="AO291">
            <v>9051509.0662023053</v>
          </cell>
          <cell r="AP291">
            <v>8662912.7170000002</v>
          </cell>
          <cell r="AQ291">
            <v>9227266.5237984639</v>
          </cell>
          <cell r="AR291">
            <v>0.02</v>
          </cell>
          <cell r="AS291">
            <v>0.02</v>
          </cell>
          <cell r="AT291">
            <v>2.9912792011206113E-2</v>
          </cell>
          <cell r="AU291">
            <v>2.3661918508352642E-2</v>
          </cell>
          <cell r="AV291">
            <v>2.3114973880079548E-2</v>
          </cell>
          <cell r="AW291">
            <v>2.9912792011206113E-2</v>
          </cell>
          <cell r="AX291">
            <v>7.6548259999999999</v>
          </cell>
          <cell r="AY291">
            <v>7.9610450832000001</v>
          </cell>
          <cell r="AZ291">
            <v>8.2714547144988</v>
          </cell>
          <cell r="BA291">
            <v>8.6056423736520387</v>
          </cell>
          <cell r="BB291">
            <v>8.9916697201332472</v>
          </cell>
          <cell r="BC291">
            <v>4.485747021780857</v>
          </cell>
          <cell r="BD291">
            <v>17.464064109794876</v>
          </cell>
          <cell r="BE291">
            <v>1.3368437201332468</v>
          </cell>
          <cell r="BF291">
            <v>4.1061187854535275</v>
          </cell>
          <cell r="BG291">
            <v>8.3286424973231075</v>
          </cell>
          <cell r="BH291">
            <v>2.131503272074764</v>
          </cell>
          <cell r="BI291">
            <v>0</v>
          </cell>
          <cell r="BJ291">
            <v>5.983934606905638E-2</v>
          </cell>
          <cell r="BK291">
            <v>0</v>
          </cell>
          <cell r="BL291">
            <v>0</v>
          </cell>
          <cell r="BM291">
            <v>0</v>
          </cell>
          <cell r="BN291">
            <v>0</v>
          </cell>
          <cell r="BO291">
            <v>0</v>
          </cell>
          <cell r="BP291">
            <v>0</v>
          </cell>
          <cell r="BQ291">
            <v>0</v>
          </cell>
          <cell r="BR291">
            <v>0</v>
          </cell>
          <cell r="BS291">
            <v>0</v>
          </cell>
          <cell r="BT291">
            <v>0</v>
          </cell>
          <cell r="BU291">
            <v>0</v>
          </cell>
          <cell r="BV291">
            <v>0.95305955022222222</v>
          </cell>
          <cell r="BW291">
            <v>1.2880390186666666</v>
          </cell>
          <cell r="BX291">
            <v>1.1123776895502222</v>
          </cell>
          <cell r="BY291">
            <v>0.70174224737951996</v>
          </cell>
          <cell r="BZ291">
            <v>0.60885410515729754</v>
          </cell>
          <cell r="CA291">
            <v>1.2614574655697252E-2</v>
          </cell>
          <cell r="CB291">
            <v>9.0216945634446852E-3</v>
          </cell>
          <cell r="CC291">
            <v>9.5685578851554091E-3</v>
          </cell>
          <cell r="CD291">
            <v>0</v>
          </cell>
          <cell r="CE291">
            <v>0</v>
          </cell>
          <cell r="CF291">
            <v>-13.236789229819045</v>
          </cell>
          <cell r="CG291">
            <v>3.9664136258478E-3</v>
          </cell>
          <cell r="CH291">
            <v>2.0599761089080511E-2</v>
          </cell>
          <cell r="CI291">
            <v>1.6633347463232712E-2</v>
          </cell>
          <cell r="CJ291">
            <v>2.0727709915720764E-2</v>
          </cell>
          <cell r="CK291">
            <v>2.0727709915720757E-2</v>
          </cell>
          <cell r="CL291">
            <v>1.6633347463232712E-2</v>
          </cell>
          <cell r="CM291">
            <v>1.6761296289872957E-2</v>
          </cell>
          <cell r="CN291">
            <v>0.51195313617963323</v>
          </cell>
          <cell r="CO291">
            <v>1.9199291238390728E-2</v>
          </cell>
          <cell r="CP291">
            <v>0.4832754162431645</v>
          </cell>
          <cell r="CQ291">
            <v>0</v>
          </cell>
          <cell r="CR291">
            <v>2.2757508235695264E-3</v>
          </cell>
          <cell r="CS291">
            <v>2.2743727119064021E-3</v>
          </cell>
          <cell r="CT291">
            <v>0</v>
          </cell>
          <cell r="CU291">
            <v>0</v>
          </cell>
          <cell r="CV291">
            <v>0</v>
          </cell>
          <cell r="CW291">
            <v>0</v>
          </cell>
          <cell r="CX291">
            <v>0</v>
          </cell>
          <cell r="CY291">
            <v>0</v>
          </cell>
          <cell r="CZ291">
            <v>0</v>
          </cell>
          <cell r="DA291">
            <v>0</v>
          </cell>
          <cell r="DB291">
            <v>0</v>
          </cell>
          <cell r="DC291">
            <v>0</v>
          </cell>
          <cell r="DD291">
            <v>0</v>
          </cell>
          <cell r="DE291">
            <v>0</v>
          </cell>
          <cell r="DF291">
            <v>15.820712548003767</v>
          </cell>
          <cell r="DG291">
            <v>15.417337236367588</v>
          </cell>
          <cell r="DH291">
            <v>14.760695296962446</v>
          </cell>
          <cell r="DI291">
            <v>14.275154738806487</v>
          </cell>
          <cell r="DJ291">
            <v>14.08480448323493</v>
          </cell>
          <cell r="DK291">
            <v>-2.5496658915471815</v>
          </cell>
          <cell r="DL291">
            <v>-4.2591138102382908</v>
          </cell>
          <cell r="DM291">
            <v>-3.28941522325088</v>
          </cell>
          <cell r="DN291">
            <v>-1.3334374236525615</v>
          </cell>
          <cell r="DO291">
            <v>-10.972375988133809</v>
          </cell>
          <cell r="DP291">
            <v>-1.7359080647688379</v>
          </cell>
          <cell r="DQ291">
            <v>0</v>
          </cell>
          <cell r="DR291">
            <v>0</v>
          </cell>
          <cell r="DS291">
            <v>0</v>
          </cell>
          <cell r="DT291">
            <v>1</v>
          </cell>
          <cell r="DU291">
            <v>1</v>
          </cell>
        </row>
        <row r="292">
          <cell r="A292" t="str">
            <v>R221</v>
          </cell>
          <cell r="B292" t="str">
            <v>E2731</v>
          </cell>
          <cell r="C292" t="str">
            <v>E07000163</v>
          </cell>
          <cell r="D292" t="str">
            <v>Craven</v>
          </cell>
          <cell r="E292">
            <v>2.4785185700000003</v>
          </cell>
          <cell r="F292">
            <v>2.0568845084310001</v>
          </cell>
          <cell r="G292">
            <v>1.7399678521531536</v>
          </cell>
          <cell r="H292">
            <v>1.570239484587</v>
          </cell>
          <cell r="I292">
            <v>1.4617175174899781</v>
          </cell>
          <cell r="J292">
            <v>1.9662706000000002E-2</v>
          </cell>
          <cell r="K292">
            <v>1.9662705945851237E-2</v>
          </cell>
          <cell r="L292">
            <v>2.0839149943848081E-2</v>
          </cell>
          <cell r="M292">
            <v>3.2747235626046985E-2</v>
          </cell>
          <cell r="N292">
            <v>4.7632342728797655E-2</v>
          </cell>
          <cell r="O292">
            <v>3.2522700000000002</v>
          </cell>
          <cell r="P292">
            <v>3.3219528080000003</v>
          </cell>
          <cell r="Q292">
            <v>3.3627603090000004</v>
          </cell>
          <cell r="R292">
            <v>3.4178755500000002</v>
          </cell>
          <cell r="S292">
            <v>3.468191114685657</v>
          </cell>
          <cell r="T292">
            <v>0</v>
          </cell>
          <cell r="U292">
            <v>6.643905616000001E-2</v>
          </cell>
          <cell r="V292">
            <v>0.1358555164836</v>
          </cell>
          <cell r="W292">
            <v>0.24476090388660005</v>
          </cell>
          <cell r="X292">
            <v>0.35986075860858541</v>
          </cell>
          <cell r="Y292">
            <v>0</v>
          </cell>
          <cell r="Z292">
            <v>0</v>
          </cell>
          <cell r="AA292">
            <v>0</v>
          </cell>
          <cell r="AB292">
            <v>0</v>
          </cell>
          <cell r="AC292">
            <v>0</v>
          </cell>
          <cell r="AD292">
            <v>0</v>
          </cell>
          <cell r="AE292">
            <v>4.2684943840000232E-2</v>
          </cell>
          <cell r="AF292">
            <v>8.5073483516400122E-2</v>
          </cell>
          <cell r="AG292">
            <v>9.2064096113399871E-2</v>
          </cell>
          <cell r="AH292">
            <v>9.6221981085800934E-2</v>
          </cell>
          <cell r="AI292">
            <v>3.2522700000000002</v>
          </cell>
          <cell r="AJ292">
            <v>3.4310768080000007</v>
          </cell>
          <cell r="AK292">
            <v>3.5836893090000004</v>
          </cell>
          <cell r="AL292">
            <v>3.7547005500000004</v>
          </cell>
          <cell r="AM292">
            <v>3.9242738543800431</v>
          </cell>
          <cell r="AN292">
            <v>3754700.5499999993</v>
          </cell>
          <cell r="AO292">
            <v>3924273.8543800423</v>
          </cell>
          <cell r="AP292">
            <v>3754700.5500000003</v>
          </cell>
          <cell r="AQ292">
            <v>4000473.3466981025</v>
          </cell>
          <cell r="AR292">
            <v>0.02</v>
          </cell>
          <cell r="AS292">
            <v>0.02</v>
          </cell>
          <cell r="AT292">
            <v>0.03</v>
          </cell>
          <cell r="AU292">
            <v>3.2849352867748483E-2</v>
          </cell>
          <cell r="AV292">
            <v>3.1804592583168922E-2</v>
          </cell>
          <cell r="AW292">
            <v>3.0824240182479423E-2</v>
          </cell>
          <cell r="AX292">
            <v>3.2522700000000002</v>
          </cell>
          <cell r="AY292">
            <v>3.3883918641600004</v>
          </cell>
          <cell r="AZ292">
            <v>3.4986158254836002</v>
          </cell>
          <cell r="BA292">
            <v>3.6626364538866003</v>
          </cell>
          <cell r="BB292">
            <v>3.8280518732942421</v>
          </cell>
          <cell r="BC292">
            <v>4.5162936996411895</v>
          </cell>
          <cell r="BD292">
            <v>17.7039997692148</v>
          </cell>
          <cell r="BE292">
            <v>0.57578187329424224</v>
          </cell>
          <cell r="BF292">
            <v>4.1592406909020774</v>
          </cell>
          <cell r="BG292">
            <v>3.5457792052223303</v>
          </cell>
          <cell r="BH292">
            <v>2.1836175966066129</v>
          </cell>
          <cell r="BI292">
            <v>0</v>
          </cell>
          <cell r="BJ292">
            <v>9.6221981085800934E-2</v>
          </cell>
          <cell r="BK292">
            <v>0</v>
          </cell>
          <cell r="BL292">
            <v>0</v>
          </cell>
          <cell r="BM292">
            <v>0</v>
          </cell>
          <cell r="BN292">
            <v>0</v>
          </cell>
          <cell r="BO292">
            <v>0</v>
          </cell>
          <cell r="BP292">
            <v>0</v>
          </cell>
          <cell r="BQ292">
            <v>0</v>
          </cell>
          <cell r="BR292">
            <v>0</v>
          </cell>
          <cell r="BS292">
            <v>0</v>
          </cell>
          <cell r="BT292">
            <v>0</v>
          </cell>
          <cell r="BU292">
            <v>0</v>
          </cell>
          <cell r="BV292">
            <v>0.79395285333333343</v>
          </cell>
          <cell r="BW292">
            <v>1.0864935057777778</v>
          </cell>
          <cell r="BX292">
            <v>0.81657991139555575</v>
          </cell>
          <cell r="BY292">
            <v>0.51263528801494207</v>
          </cell>
          <cell r="BZ292">
            <v>0.51683528801494194</v>
          </cell>
          <cell r="CA292">
            <v>4.4143928322120888E-3</v>
          </cell>
          <cell r="CB292">
            <v>3.1570865369836519E-3</v>
          </cell>
          <cell r="CC292">
            <v>3.3484579936874435E-3</v>
          </cell>
          <cell r="CD292">
            <v>0</v>
          </cell>
          <cell r="CE292">
            <v>0</v>
          </cell>
          <cell r="CF292">
            <v>0.81929592015861363</v>
          </cell>
          <cell r="CG292">
            <v>5.3563823296922587E-2</v>
          </cell>
          <cell r="CH292">
            <v>0.27818630809046896</v>
          </cell>
          <cell r="CI292">
            <v>0.22462248479354638</v>
          </cell>
          <cell r="CJ292">
            <v>0.27991417335811164</v>
          </cell>
          <cell r="CK292">
            <v>0.27991417335811153</v>
          </cell>
          <cell r="CL292">
            <v>0.22462248479354638</v>
          </cell>
          <cell r="CM292">
            <v>0.22635035006118895</v>
          </cell>
          <cell r="CN292">
            <v>0.51195313617963323</v>
          </cell>
          <cell r="CO292">
            <v>0.25927387820010894</v>
          </cell>
          <cell r="CP292">
            <v>0.48327541624316472</v>
          </cell>
          <cell r="CQ292">
            <v>0</v>
          </cell>
          <cell r="CR292">
            <v>2.1218562282018495E-2</v>
          </cell>
          <cell r="CS292">
            <v>2.1133946974309464E-2</v>
          </cell>
          <cell r="CT292">
            <v>0</v>
          </cell>
          <cell r="CU292">
            <v>0</v>
          </cell>
          <cell r="CV292">
            <v>0</v>
          </cell>
          <cell r="CW292">
            <v>0</v>
          </cell>
          <cell r="CX292">
            <v>0</v>
          </cell>
          <cell r="CY292">
            <v>0</v>
          </cell>
          <cell r="CZ292">
            <v>0</v>
          </cell>
          <cell r="DA292">
            <v>0</v>
          </cell>
          <cell r="DB292">
            <v>0</v>
          </cell>
          <cell r="DC292">
            <v>0</v>
          </cell>
          <cell r="DD292">
            <v>0</v>
          </cell>
          <cell r="DE292">
            <v>0</v>
          </cell>
          <cell r="DF292">
            <v>6.6023823454624688</v>
          </cell>
          <cell r="DG292">
            <v>6.8966794850641007</v>
          </cell>
          <cell r="DH292">
            <v>6.4101811122540999</v>
          </cell>
          <cell r="DI292">
            <v>6.1502367315861006</v>
          </cell>
          <cell r="DJ292">
            <v>6.2303731759718719</v>
          </cell>
          <cell r="DK292">
            <v>4.4574386062917082</v>
          </cell>
          <cell r="DL292">
            <v>-7.0540957262635313</v>
          </cell>
          <cell r="DM292">
            <v>-4.0551799725451421</v>
          </cell>
          <cell r="DN292">
            <v>1.3029814604405443</v>
          </cell>
          <cell r="DO292">
            <v>-5.6344687421239996</v>
          </cell>
          <cell r="DP292">
            <v>-0.37200916949059626</v>
          </cell>
          <cell r="DQ292">
            <v>0</v>
          </cell>
          <cell r="DR292">
            <v>0</v>
          </cell>
          <cell r="DS292">
            <v>0</v>
          </cell>
          <cell r="DT292">
            <v>1</v>
          </cell>
          <cell r="DU292">
            <v>1</v>
          </cell>
        </row>
        <row r="293">
          <cell r="A293" t="str">
            <v>R615</v>
          </cell>
          <cell r="B293" t="str">
            <v>E2755</v>
          </cell>
          <cell r="C293" t="str">
            <v>E07000167</v>
          </cell>
          <cell r="D293" t="str">
            <v>Ryedale</v>
          </cell>
          <cell r="E293">
            <v>2.7332668999999998</v>
          </cell>
          <cell r="F293">
            <v>2.2625665924480001</v>
          </cell>
          <cell r="G293">
            <v>1.9087562914750764</v>
          </cell>
          <cell r="H293">
            <v>1.7192659432313933</v>
          </cell>
          <cell r="I293">
            <v>1.6123645937265718</v>
          </cell>
          <cell r="J293">
            <v>2.1689177562499998E-2</v>
          </cell>
          <cell r="K293">
            <v>2.1689177631545455E-2</v>
          </cell>
          <cell r="L293">
            <v>2.2986867935025933E-2</v>
          </cell>
          <cell r="M293">
            <v>3.6122221040755027E-2</v>
          </cell>
          <cell r="N293">
            <v>5.2541412422861811E-2</v>
          </cell>
          <cell r="O293">
            <v>3.6644230000000002</v>
          </cell>
          <cell r="P293">
            <v>3.7369130189999997</v>
          </cell>
          <cell r="Q293">
            <v>3.7964729529999999</v>
          </cell>
          <cell r="R293">
            <v>3.8507692020000004</v>
          </cell>
          <cell r="S293">
            <v>3.9207965139177348</v>
          </cell>
          <cell r="T293">
            <v>0</v>
          </cell>
          <cell r="U293">
            <v>7.4738260379999991E-2</v>
          </cell>
          <cell r="V293">
            <v>0.15337750730119995</v>
          </cell>
          <cell r="W293">
            <v>0.26190774307582326</v>
          </cell>
          <cell r="X293">
            <v>0.3922946221001391</v>
          </cell>
          <cell r="Y293">
            <v>0</v>
          </cell>
          <cell r="Z293">
            <v>0</v>
          </cell>
          <cell r="AA293">
            <v>0</v>
          </cell>
          <cell r="AB293">
            <v>0</v>
          </cell>
          <cell r="AC293">
            <v>0</v>
          </cell>
          <cell r="AD293">
            <v>0</v>
          </cell>
          <cell r="AE293">
            <v>2.9140507619999496E-2</v>
          </cell>
          <cell r="AF293">
            <v>5.8329637698799675E-2</v>
          </cell>
          <cell r="AG293">
            <v>6.0734186924176703E-2</v>
          </cell>
          <cell r="AH293">
            <v>6.3693814703719792E-2</v>
          </cell>
          <cell r="AI293">
            <v>3.6644230000000002</v>
          </cell>
          <cell r="AJ293">
            <v>3.8407917869999992</v>
          </cell>
          <cell r="AK293">
            <v>4.0081800979999995</v>
          </cell>
          <cell r="AL293">
            <v>4.1734111320000009</v>
          </cell>
          <cell r="AM293">
            <v>4.3767849507215937</v>
          </cell>
          <cell r="AN293">
            <v>4173411.1319999998</v>
          </cell>
          <cell r="AO293">
            <v>4376784.9507215936</v>
          </cell>
          <cell r="AP293">
            <v>4173411.1320000002</v>
          </cell>
          <cell r="AQ293">
            <v>4461771.0662695859</v>
          </cell>
          <cell r="AR293">
            <v>0.02</v>
          </cell>
          <cell r="AS293">
            <v>0.02</v>
          </cell>
          <cell r="AT293">
            <v>2.6542095763881557E-2</v>
          </cell>
          <cell r="AU293">
            <v>2.7798016028694583E-2</v>
          </cell>
          <cell r="AV293">
            <v>2.7209771525164905E-2</v>
          </cell>
          <cell r="AW293">
            <v>2.6542095763881557E-2</v>
          </cell>
          <cell r="AX293">
            <v>3.6644230000000002</v>
          </cell>
          <cell r="AY293">
            <v>3.8116512793799999</v>
          </cell>
          <cell r="AZ293">
            <v>3.9498504603011999</v>
          </cell>
          <cell r="BA293">
            <v>4.1126769450758243</v>
          </cell>
          <cell r="BB293">
            <v>4.3130911360178743</v>
          </cell>
          <cell r="BC293">
            <v>4.8730837266955573</v>
          </cell>
          <cell r="BD293">
            <v>17.701781044870472</v>
          </cell>
          <cell r="BE293">
            <v>0.64866813601787388</v>
          </cell>
          <cell r="BF293">
            <v>4.158749836136999</v>
          </cell>
          <cell r="BG293">
            <v>3.995052670788461</v>
          </cell>
          <cell r="BH293">
            <v>2.1831360520477627</v>
          </cell>
          <cell r="BI293">
            <v>0</v>
          </cell>
          <cell r="BJ293">
            <v>6.3693814703719792E-2</v>
          </cell>
          <cell r="BK293">
            <v>0</v>
          </cell>
          <cell r="BL293">
            <v>0</v>
          </cell>
          <cell r="BM293">
            <v>0</v>
          </cell>
          <cell r="BN293">
            <v>0</v>
          </cell>
          <cell r="BO293">
            <v>0</v>
          </cell>
          <cell r="BP293">
            <v>0</v>
          </cell>
          <cell r="BQ293">
            <v>0</v>
          </cell>
          <cell r="BR293">
            <v>0</v>
          </cell>
          <cell r="BS293">
            <v>0</v>
          </cell>
          <cell r="BT293">
            <v>0</v>
          </cell>
          <cell r="BU293">
            <v>0</v>
          </cell>
          <cell r="BV293">
            <v>1.3874260400000002</v>
          </cell>
          <cell r="BW293">
            <v>1.6727029448888893</v>
          </cell>
          <cell r="BX293">
            <v>1.4166788301084448</v>
          </cell>
          <cell r="BY293">
            <v>0.96421115020651205</v>
          </cell>
          <cell r="BZ293">
            <v>0.86097965617269723</v>
          </cell>
          <cell r="CA293">
            <v>4.90783793606509E-3</v>
          </cell>
          <cell r="CB293">
            <v>3.5099887261017329E-3</v>
          </cell>
          <cell r="CC293">
            <v>3.7227518694806731E-3</v>
          </cell>
          <cell r="CD293">
            <v>0</v>
          </cell>
          <cell r="CE293">
            <v>0</v>
          </cell>
          <cell r="CF293">
            <v>-10.706316143689588</v>
          </cell>
          <cell r="CG293">
            <v>0.10949697206142689</v>
          </cell>
          <cell r="CH293">
            <v>0.56867782264160427</v>
          </cell>
          <cell r="CI293">
            <v>0.45918085058017732</v>
          </cell>
          <cell r="CJ293">
            <v>0.5722099830306826</v>
          </cell>
          <cell r="CK293">
            <v>0.57220998303068227</v>
          </cell>
          <cell r="CL293">
            <v>0.45918085058017732</v>
          </cell>
          <cell r="CM293">
            <v>0.46271301096925543</v>
          </cell>
          <cell r="CN293">
            <v>0.51195313617963323</v>
          </cell>
          <cell r="CO293">
            <v>0.53001639633080866</v>
          </cell>
          <cell r="CP293">
            <v>0.4832754162431645</v>
          </cell>
          <cell r="CQ293">
            <v>0</v>
          </cell>
          <cell r="CR293">
            <v>2.517269314389944E-2</v>
          </cell>
          <cell r="CS293">
            <v>2.5075060583537721E-2</v>
          </cell>
          <cell r="CT293">
            <v>0</v>
          </cell>
          <cell r="CU293">
            <v>0</v>
          </cell>
          <cell r="CV293">
            <v>0</v>
          </cell>
          <cell r="CW293">
            <v>0</v>
          </cell>
          <cell r="CX293">
            <v>0</v>
          </cell>
          <cell r="CY293">
            <v>0</v>
          </cell>
          <cell r="CZ293">
            <v>0</v>
          </cell>
          <cell r="DA293">
            <v>0</v>
          </cell>
          <cell r="DB293">
            <v>0</v>
          </cell>
          <cell r="DC293">
            <v>0</v>
          </cell>
          <cell r="DD293">
            <v>0</v>
          </cell>
          <cell r="DE293">
            <v>0</v>
          </cell>
          <cell r="DF293">
            <v>7.9212099275599925</v>
          </cell>
          <cell r="DG293">
            <v>8.3951110064800378</v>
          </cell>
          <cell r="DH293">
            <v>7.8445807505517413</v>
          </cell>
          <cell r="DI293">
            <v>7.4652204295093423</v>
          </cell>
          <cell r="DJ293">
            <v>7.4748805960744074</v>
          </cell>
          <cell r="DK293">
            <v>5.9826855146360769</v>
          </cell>
          <cell r="DL293">
            <v>-6.5577483788284869</v>
          </cell>
          <cell r="DM293">
            <v>-4.8359540567635477</v>
          </cell>
          <cell r="DN293">
            <v>0.12940229503308753</v>
          </cell>
          <cell r="DO293">
            <v>-5.6346105653971801</v>
          </cell>
          <cell r="DP293">
            <v>-0.44632933148558529</v>
          </cell>
          <cell r="DQ293">
            <v>0</v>
          </cell>
          <cell r="DR293">
            <v>0</v>
          </cell>
          <cell r="DS293">
            <v>0</v>
          </cell>
          <cell r="DT293">
            <v>1</v>
          </cell>
          <cell r="DU293">
            <v>1</v>
          </cell>
        </row>
        <row r="294">
          <cell r="A294" t="str">
            <v>R616</v>
          </cell>
          <cell r="B294" t="str">
            <v>E2757</v>
          </cell>
          <cell r="C294" t="str">
            <v>E07000169</v>
          </cell>
          <cell r="D294" t="str">
            <v>Selby</v>
          </cell>
          <cell r="E294">
            <v>4.0138467100000002</v>
          </cell>
          <cell r="F294">
            <v>3.3714915411700002</v>
          </cell>
          <cell r="G294">
            <v>2.8888060623080958</v>
          </cell>
          <cell r="H294">
            <v>2.6303295827968132</v>
          </cell>
          <cell r="I294">
            <v>2.419317179918302</v>
          </cell>
          <cell r="J294">
            <v>3.2544128166666665E-2</v>
          </cell>
          <cell r="K294">
            <v>3.2544128211708677E-2</v>
          </cell>
          <cell r="L294">
            <v>3.4491283624099041E-2</v>
          </cell>
          <cell r="M294">
            <v>5.4200588552155628E-2</v>
          </cell>
          <cell r="N294">
            <v>7.883721971220535E-2</v>
          </cell>
          <cell r="O294">
            <v>4.7169509999999999</v>
          </cell>
          <cell r="P294">
            <v>4.8849804000000008</v>
          </cell>
          <cell r="Q294">
            <v>4.9519835999999993</v>
          </cell>
          <cell r="R294">
            <v>4.9955939999999996</v>
          </cell>
          <cell r="S294">
            <v>5.1135697986269886</v>
          </cell>
          <cell r="T294">
            <v>0</v>
          </cell>
          <cell r="U294">
            <v>9.7096524000000489E-2</v>
          </cell>
          <cell r="V294">
            <v>0.19943655432000026</v>
          </cell>
          <cell r="W294">
            <v>0.35384205106929889</v>
          </cell>
          <cell r="X294">
            <v>0.52647141956396548</v>
          </cell>
          <cell r="Y294">
            <v>0</v>
          </cell>
          <cell r="Z294">
            <v>0</v>
          </cell>
          <cell r="AA294">
            <v>0</v>
          </cell>
          <cell r="AB294">
            <v>0</v>
          </cell>
          <cell r="AC294">
            <v>0</v>
          </cell>
          <cell r="AD294">
            <v>0</v>
          </cell>
          <cell r="AE294">
            <v>-8.5703391050628849E-16</v>
          </cell>
          <cell r="AF294">
            <v>5.1830761679998665E-2</v>
          </cell>
          <cell r="AG294">
            <v>5.3823088930700279E-2</v>
          </cell>
          <cell r="AH294">
            <v>5.6746998592276714E-2</v>
          </cell>
          <cell r="AI294">
            <v>4.7169509999999999</v>
          </cell>
          <cell r="AJ294">
            <v>4.9820769239999994</v>
          </cell>
          <cell r="AK294">
            <v>5.2032509159999982</v>
          </cell>
          <cell r="AL294">
            <v>5.4032591399999985</v>
          </cell>
          <cell r="AM294">
            <v>5.6967882167832311</v>
          </cell>
          <cell r="AN294">
            <v>5403259.1400000006</v>
          </cell>
          <cell r="AO294">
            <v>5696788.216783233</v>
          </cell>
          <cell r="AP294">
            <v>5403259.1399999997</v>
          </cell>
          <cell r="AQ294">
            <v>5807405.4637110615</v>
          </cell>
          <cell r="AR294">
            <v>1.987654320987664E-2</v>
          </cell>
          <cell r="AS294">
            <v>0.02</v>
          </cell>
          <cell r="AT294">
            <v>2.9373751615556332E-2</v>
          </cell>
          <cell r="AU294">
            <v>1.987654320987664E-2</v>
          </cell>
          <cell r="AV294">
            <v>3.0262680062946412E-2</v>
          </cell>
          <cell r="AW294">
            <v>2.9373751615556332E-2</v>
          </cell>
          <cell r="AX294">
            <v>4.7169509999999999</v>
          </cell>
          <cell r="AY294">
            <v>4.9820769240000002</v>
          </cell>
          <cell r="AZ294">
            <v>5.1514201543199993</v>
          </cell>
          <cell r="BA294">
            <v>5.3494360510692989</v>
          </cell>
          <cell r="BB294">
            <v>5.6400412181909543</v>
          </cell>
          <cell r="BC294">
            <v>5.4324449221813991</v>
          </cell>
          <cell r="BD294">
            <v>19.569637636493447</v>
          </cell>
          <cell r="BE294">
            <v>0.92309021819095405</v>
          </cell>
          <cell r="BF294">
            <v>4.5695473931007591</v>
          </cell>
          <cell r="BG294">
            <v>5.2241561843958682</v>
          </cell>
          <cell r="BH294">
            <v>2.5861418745937614</v>
          </cell>
          <cell r="BI294">
            <v>0</v>
          </cell>
          <cell r="BJ294">
            <v>5.6746998592276714E-2</v>
          </cell>
          <cell r="BK294">
            <v>0</v>
          </cell>
          <cell r="BL294">
            <v>0</v>
          </cell>
          <cell r="BM294">
            <v>0</v>
          </cell>
          <cell r="BN294">
            <v>0</v>
          </cell>
          <cell r="BO294">
            <v>0</v>
          </cell>
          <cell r="BP294">
            <v>0</v>
          </cell>
          <cell r="BQ294">
            <v>0</v>
          </cell>
          <cell r="BR294">
            <v>0</v>
          </cell>
          <cell r="BS294">
            <v>0</v>
          </cell>
          <cell r="BT294">
            <v>0</v>
          </cell>
          <cell r="BU294">
            <v>0</v>
          </cell>
          <cell r="BV294">
            <v>2.0783681004444445</v>
          </cell>
          <cell r="BW294">
            <v>2.4466497857777778</v>
          </cell>
          <cell r="BX294">
            <v>1.9705933789226666</v>
          </cell>
          <cell r="BY294">
            <v>1.5411825391508491</v>
          </cell>
          <cell r="BZ294">
            <v>1.9547608506754972</v>
          </cell>
          <cell r="CA294">
            <v>7.2467633570440218E-3</v>
          </cell>
          <cell r="CB294">
            <v>5.1827419762652729E-3</v>
          </cell>
          <cell r="CC294">
            <v>5.4969015249817892E-3</v>
          </cell>
          <cell r="CD294">
            <v>0</v>
          </cell>
          <cell r="CE294">
            <v>0</v>
          </cell>
          <cell r="CF294">
            <v>26.835128287433019</v>
          </cell>
          <cell r="CG294">
            <v>2.5849780423321238E-2</v>
          </cell>
          <cell r="CH294">
            <v>0.1342520854243458</v>
          </cell>
          <cell r="CI294">
            <v>0.10840230500102456</v>
          </cell>
          <cell r="CJ294">
            <v>0.13508594930896908</v>
          </cell>
          <cell r="CK294">
            <v>0.13508594930896903</v>
          </cell>
          <cell r="CL294">
            <v>0.10840230500102456</v>
          </cell>
          <cell r="CM294">
            <v>0.10923616888564779</v>
          </cell>
          <cell r="CN294">
            <v>0.51195313617963323</v>
          </cell>
          <cell r="CO294">
            <v>0.12512498937619362</v>
          </cell>
          <cell r="CP294">
            <v>0.48327541624316472</v>
          </cell>
          <cell r="CQ294">
            <v>0</v>
          </cell>
          <cell r="CR294">
            <v>1.143471744769833E-2</v>
          </cell>
          <cell r="CS294">
            <v>1.1387001737637344E-2</v>
          </cell>
          <cell r="CT294">
            <v>0</v>
          </cell>
          <cell r="CU294">
            <v>0</v>
          </cell>
          <cell r="CV294">
            <v>0</v>
          </cell>
          <cell r="CW294">
            <v>0</v>
          </cell>
          <cell r="CX294">
            <v>0</v>
          </cell>
          <cell r="CY294">
            <v>0</v>
          </cell>
          <cell r="CZ294">
            <v>0</v>
          </cell>
          <cell r="DA294">
            <v>0</v>
          </cell>
          <cell r="DB294">
            <v>0</v>
          </cell>
          <cell r="DC294">
            <v>0</v>
          </cell>
          <cell r="DD294">
            <v>0</v>
          </cell>
          <cell r="DE294">
            <v>0</v>
          </cell>
          <cell r="DF294">
            <v>10.874806482391477</v>
          </cell>
          <cell r="DG294">
            <v>10.983631924007794</v>
          </cell>
          <cell r="DH294">
            <v>10.222427849118503</v>
          </cell>
          <cell r="DI294">
            <v>9.7640577998087856</v>
          </cell>
          <cell r="DJ294">
            <v>10.284789416398205</v>
          </cell>
          <cell r="DK294">
            <v>1.0007115233960917</v>
          </cell>
          <cell r="DL294">
            <v>-6.9303494523106473</v>
          </cell>
          <cell r="DM294">
            <v>-4.4839646322301308</v>
          </cell>
          <cell r="DN294">
            <v>5.3331476243372533</v>
          </cell>
          <cell r="DO294">
            <v>-5.4255408309897728</v>
          </cell>
          <cell r="DP294">
            <v>-0.59001706599327175</v>
          </cell>
          <cell r="DQ294">
            <v>0</v>
          </cell>
          <cell r="DR294">
            <v>0</v>
          </cell>
          <cell r="DS294">
            <v>0</v>
          </cell>
          <cell r="DT294">
            <v>1</v>
          </cell>
          <cell r="DU294">
            <v>1</v>
          </cell>
        </row>
        <row r="295">
          <cell r="A295" t="str">
            <v>R224</v>
          </cell>
          <cell r="B295" t="str">
            <v>E2734</v>
          </cell>
          <cell r="C295" t="str">
            <v>E07000166</v>
          </cell>
          <cell r="D295" t="str">
            <v>Richmondshire</v>
          </cell>
          <cell r="E295">
            <v>2.4431104800000001</v>
          </cell>
          <cell r="F295">
            <v>1.9875995976549998</v>
          </cell>
          <cell r="G295">
            <v>1.6451509271607243</v>
          </cell>
          <cell r="H295">
            <v>1.4617324904981166</v>
          </cell>
          <cell r="I295">
            <v>1.4801366973881174</v>
          </cell>
          <cell r="J295">
            <v>1.9910476687500001E-2</v>
          </cell>
          <cell r="K295">
            <v>1.9910476745452477E-2</v>
          </cell>
          <cell r="L295">
            <v>2.1101745176610887E-2</v>
          </cell>
          <cell r="M295">
            <v>3.3159885277531394E-2</v>
          </cell>
          <cell r="N295">
            <v>4.8232560403686106E-2</v>
          </cell>
          <cell r="O295">
            <v>3.7481270000000002</v>
          </cell>
          <cell r="P295">
            <v>3.8461962199999999</v>
          </cell>
          <cell r="Q295">
            <v>3.9487692399999998</v>
          </cell>
          <cell r="R295">
            <v>3.9489505</v>
          </cell>
          <cell r="S295">
            <v>4.0116407061135675</v>
          </cell>
          <cell r="T295">
            <v>0</v>
          </cell>
          <cell r="U295">
            <v>0</v>
          </cell>
          <cell r="V295">
            <v>7.8975384800000076E-2</v>
          </cell>
          <cell r="W295">
            <v>0.17655482177325649</v>
          </cell>
          <cell r="X295">
            <v>0.30508760804918583</v>
          </cell>
          <cell r="Y295">
            <v>0</v>
          </cell>
          <cell r="Z295">
            <v>0</v>
          </cell>
          <cell r="AA295">
            <v>0</v>
          </cell>
          <cell r="AB295">
            <v>0</v>
          </cell>
          <cell r="AC295">
            <v>0</v>
          </cell>
          <cell r="AD295">
            <v>0</v>
          </cell>
          <cell r="AE295">
            <v>0</v>
          </cell>
          <cell r="AF295">
            <v>1.9057615200000162E-2</v>
          </cell>
          <cell r="AG295">
            <v>1.9520178226744189E-2</v>
          </cell>
          <cell r="AH295">
            <v>2.0424966028809301E-2</v>
          </cell>
          <cell r="AI295">
            <v>3.7481270000000002</v>
          </cell>
          <cell r="AJ295">
            <v>3.8461962199999999</v>
          </cell>
          <cell r="AK295">
            <v>4.0468022399999999</v>
          </cell>
          <cell r="AL295">
            <v>4.1450255000000009</v>
          </cell>
          <cell r="AM295">
            <v>4.3371532801915631</v>
          </cell>
          <cell r="AN295">
            <v>4145025.5000000005</v>
          </cell>
          <cell r="AO295">
            <v>4337153.2801915621</v>
          </cell>
          <cell r="AP295">
            <v>4145025.5</v>
          </cell>
          <cell r="AQ295">
            <v>4421369.8487389702</v>
          </cell>
          <cell r="AR295">
            <v>0</v>
          </cell>
          <cell r="AS295">
            <v>0.02</v>
          </cell>
          <cell r="AT295">
            <v>2.4224806201550431E-2</v>
          </cell>
          <cell r="AU295">
            <v>0</v>
          </cell>
          <cell r="AV295">
            <v>2.482621648460781E-2</v>
          </cell>
          <cell r="AW295">
            <v>2.4224806201550431E-2</v>
          </cell>
          <cell r="AX295">
            <v>3.7481270000000002</v>
          </cell>
          <cell r="AY295">
            <v>3.8461962199999999</v>
          </cell>
          <cell r="AZ295">
            <v>4.0277446247999995</v>
          </cell>
          <cell r="BA295">
            <v>4.1255053217732565</v>
          </cell>
          <cell r="BB295">
            <v>4.3167283141627539</v>
          </cell>
          <cell r="BC295">
            <v>4.6351410912082871</v>
          </cell>
          <cell r="BD295">
            <v>15.170278759571207</v>
          </cell>
          <cell r="BE295">
            <v>0.5686013141627535</v>
          </cell>
          <cell r="BF295">
            <v>3.5941197469408381</v>
          </cell>
          <cell r="BG295">
            <v>3.9984216509012369</v>
          </cell>
          <cell r="BH295">
            <v>1.6292154902689537</v>
          </cell>
          <cell r="BI295">
            <v>0</v>
          </cell>
          <cell r="BJ295">
            <v>2.0424966028809301E-2</v>
          </cell>
          <cell r="BK295">
            <v>0</v>
          </cell>
          <cell r="BL295">
            <v>0</v>
          </cell>
          <cell r="BM295">
            <v>0</v>
          </cell>
          <cell r="BN295">
            <v>0</v>
          </cell>
          <cell r="BO295">
            <v>0</v>
          </cell>
          <cell r="BP295">
            <v>0</v>
          </cell>
          <cell r="BQ295">
            <v>0</v>
          </cell>
          <cell r="BR295">
            <v>0</v>
          </cell>
          <cell r="BS295">
            <v>0</v>
          </cell>
          <cell r="BT295">
            <v>0</v>
          </cell>
          <cell r="BU295">
            <v>0</v>
          </cell>
          <cell r="BV295">
            <v>0.75166248355555554</v>
          </cell>
          <cell r="BW295">
            <v>0.86509716622222221</v>
          </cell>
          <cell r="BX295">
            <v>0.77855230188800006</v>
          </cell>
          <cell r="BY295">
            <v>0.52893093411557945</v>
          </cell>
          <cell r="BZ295">
            <v>0.38670751943646831</v>
          </cell>
          <cell r="CA295">
            <v>4.4327944592185472E-3</v>
          </cell>
          <cell r="CB295">
            <v>3.1702470170516606E-3</v>
          </cell>
          <cell r="CC295">
            <v>3.3624162156646563E-3</v>
          </cell>
          <cell r="CD295">
            <v>0</v>
          </cell>
          <cell r="CE295">
            <v>0</v>
          </cell>
          <cell r="CF295">
            <v>-26.888844177155491</v>
          </cell>
          <cell r="CG295">
            <v>6.9249448064580443E-2</v>
          </cell>
          <cell r="CH295">
            <v>0.35965035930314365</v>
          </cell>
          <cell r="CI295">
            <v>0.29040091123856321</v>
          </cell>
          <cell r="CJ295">
            <v>0.36188421246651725</v>
          </cell>
          <cell r="CK295">
            <v>0.36188421246651703</v>
          </cell>
          <cell r="CL295">
            <v>0.29040091123856321</v>
          </cell>
          <cell r="CM295">
            <v>0.29263476440193659</v>
          </cell>
          <cell r="CN295">
            <v>0.51195313617963323</v>
          </cell>
          <cell r="CO295">
            <v>0.33519961529617592</v>
          </cell>
          <cell r="CP295">
            <v>0.4832754162431645</v>
          </cell>
          <cell r="CQ295">
            <v>0</v>
          </cell>
          <cell r="CR295">
            <v>3.2359991367632533E-2</v>
          </cell>
          <cell r="CS295">
            <v>3.2237116225931159E-2</v>
          </cell>
          <cell r="CT295">
            <v>0</v>
          </cell>
          <cell r="CU295">
            <v>0</v>
          </cell>
          <cell r="CV295">
            <v>0</v>
          </cell>
          <cell r="CW295">
            <v>0</v>
          </cell>
          <cell r="CX295">
            <v>0</v>
          </cell>
          <cell r="CY295">
            <v>0</v>
          </cell>
          <cell r="CZ295">
            <v>0</v>
          </cell>
          <cell r="DA295">
            <v>0</v>
          </cell>
          <cell r="DB295">
            <v>0</v>
          </cell>
          <cell r="DC295">
            <v>0</v>
          </cell>
          <cell r="DD295">
            <v>0</v>
          </cell>
          <cell r="DE295">
            <v>0</v>
          </cell>
          <cell r="DF295">
            <v>7.0364926827668537</v>
          </cell>
          <cell r="DG295">
            <v>7.1139840583105025</v>
          </cell>
          <cell r="DH295">
            <v>6.8176076579054943</v>
          </cell>
          <cell r="DI295">
            <v>6.5307330223577447</v>
          </cell>
          <cell r="DJ295">
            <v>6.6141142698863522</v>
          </cell>
          <cell r="DK295">
            <v>1.1012784214702975</v>
          </cell>
          <cell r="DL295">
            <v>-4.1661099880984871</v>
          </cell>
          <cell r="DM295">
            <v>-4.207848998396047</v>
          </cell>
          <cell r="DN295">
            <v>1.2767517404731477</v>
          </cell>
          <cell r="DO295">
            <v>-6.0026838927147992</v>
          </cell>
          <cell r="DP295">
            <v>-0.42237841288050171</v>
          </cell>
          <cell r="DQ295">
            <v>0</v>
          </cell>
          <cell r="DR295">
            <v>0</v>
          </cell>
          <cell r="DS295">
            <v>0</v>
          </cell>
          <cell r="DT295">
            <v>1</v>
          </cell>
          <cell r="DU295">
            <v>1</v>
          </cell>
        </row>
        <row r="296">
          <cell r="A296" t="str">
            <v>R222</v>
          </cell>
          <cell r="B296" t="str">
            <v>E2732</v>
          </cell>
          <cell r="C296" t="str">
            <v>E07000164</v>
          </cell>
          <cell r="D296" t="str">
            <v>Hambleton</v>
          </cell>
          <cell r="E296">
            <v>3.4107562000000002</v>
          </cell>
          <cell r="F296">
            <v>2.9313048890109998</v>
          </cell>
          <cell r="G296">
            <v>2.5712031259922417</v>
          </cell>
          <cell r="H296">
            <v>2.3784102280104746</v>
          </cell>
          <cell r="I296">
            <v>2.1436636344156237</v>
          </cell>
          <cell r="J296">
            <v>2.7632022687500001E-2</v>
          </cell>
          <cell r="K296">
            <v>2.7632022624948346E-2</v>
          </cell>
          <cell r="L296">
            <v>2.9285280689181997E-2</v>
          </cell>
          <cell r="M296">
            <v>4.6019726797285991E-2</v>
          </cell>
          <cell r="N296">
            <v>6.6937784432425027E-2</v>
          </cell>
          <cell r="O296">
            <v>3.1058762</v>
          </cell>
          <cell r="P296">
            <v>3.13971898</v>
          </cell>
          <cell r="Q296">
            <v>3.189031408</v>
          </cell>
          <cell r="R296">
            <v>3.2242417880000001</v>
          </cell>
          <cell r="S296">
            <v>3.270875444622674</v>
          </cell>
          <cell r="T296">
            <v>0</v>
          </cell>
          <cell r="U296">
            <v>6.2794379600000019E-2</v>
          </cell>
          <cell r="V296">
            <v>0.12883686888319995</v>
          </cell>
          <cell r="W296">
            <v>0.23089440292225605</v>
          </cell>
          <cell r="X296">
            <v>0.33938721364920904</v>
          </cell>
          <cell r="Y296">
            <v>0</v>
          </cell>
          <cell r="Z296">
            <v>0</v>
          </cell>
          <cell r="AA296">
            <v>0</v>
          </cell>
          <cell r="AB296">
            <v>0</v>
          </cell>
          <cell r="AC296">
            <v>0</v>
          </cell>
          <cell r="AD296">
            <v>0</v>
          </cell>
          <cell r="AE296">
            <v>0.11264812039999975</v>
          </cell>
          <cell r="AF296">
            <v>0.22755913111679946</v>
          </cell>
          <cell r="AG296">
            <v>0.30960209707774311</v>
          </cell>
          <cell r="AH296">
            <v>0.39169804442470052</v>
          </cell>
          <cell r="AI296">
            <v>3.1058762</v>
          </cell>
          <cell r="AJ296">
            <v>3.31516148</v>
          </cell>
          <cell r="AK296">
            <v>3.5454274079999992</v>
          </cell>
          <cell r="AL296">
            <v>3.7647382879999993</v>
          </cell>
          <cell r="AM296">
            <v>4.001960702696584</v>
          </cell>
          <cell r="AN296">
            <v>3764738.2880000002</v>
          </cell>
          <cell r="AO296">
            <v>3933765.0698234499</v>
          </cell>
          <cell r="AP296">
            <v>3764738.2880000002</v>
          </cell>
          <cell r="AQ296">
            <v>4010148.857587012</v>
          </cell>
          <cell r="AR296">
            <v>0.02</v>
          </cell>
          <cell r="AS296">
            <v>0.02</v>
          </cell>
          <cell r="AT296">
            <v>0.03</v>
          </cell>
          <cell r="AU296">
            <v>5.5878408582923589E-2</v>
          </cell>
          <cell r="AV296">
            <v>5.2921253175275185E-2</v>
          </cell>
          <cell r="AW296">
            <v>5.0261359067149236E-2</v>
          </cell>
          <cell r="AX296">
            <v>3.1058762</v>
          </cell>
          <cell r="AY296">
            <v>3.2025133596000002</v>
          </cell>
          <cell r="AZ296">
            <v>3.3178682768831997</v>
          </cell>
          <cell r="BA296">
            <v>3.4551361909222562</v>
          </cell>
          <cell r="BB296">
            <v>3.6102626582718833</v>
          </cell>
          <cell r="BC296">
            <v>4.489735245666834</v>
          </cell>
          <cell r="BD296">
            <v>16.239747684466074</v>
          </cell>
          <cell r="BE296">
            <v>0.504386458271883</v>
          </cell>
          <cell r="BF296">
            <v>3.8337800342089556</v>
          </cell>
          <cell r="BG296">
            <v>3.3440493187661602</v>
          </cell>
          <cell r="BH296">
            <v>1.8643300608520041</v>
          </cell>
          <cell r="BI296">
            <v>0</v>
          </cell>
          <cell r="BJ296">
            <v>0.39169804442470052</v>
          </cell>
          <cell r="BK296">
            <v>0</v>
          </cell>
          <cell r="BL296">
            <v>0</v>
          </cell>
          <cell r="BM296">
            <v>0</v>
          </cell>
          <cell r="BN296">
            <v>0</v>
          </cell>
          <cell r="BO296">
            <v>0</v>
          </cell>
          <cell r="BP296">
            <v>0</v>
          </cell>
          <cell r="BQ296">
            <v>0</v>
          </cell>
          <cell r="BR296">
            <v>0</v>
          </cell>
          <cell r="BS296">
            <v>0</v>
          </cell>
          <cell r="BT296">
            <v>0</v>
          </cell>
          <cell r="BU296">
            <v>0</v>
          </cell>
          <cell r="BV296">
            <v>1.3410643173333336</v>
          </cell>
          <cell r="BW296">
            <v>1.8274868008888892</v>
          </cell>
          <cell r="BX296">
            <v>1.5336208191288891</v>
          </cell>
          <cell r="BY296">
            <v>1.5418270963494636</v>
          </cell>
          <cell r="BZ296">
            <v>1.6009073605468225</v>
          </cell>
          <cell r="CA296">
            <v>6.2097852026516513E-3</v>
          </cell>
          <cell r="CB296">
            <v>4.4411156881630958E-3</v>
          </cell>
          <cell r="CC296">
            <v>4.7103204656304409E-3</v>
          </cell>
          <cell r="CD296">
            <v>0</v>
          </cell>
          <cell r="CE296">
            <v>0</v>
          </cell>
          <cell r="CF296">
            <v>3.8318346030655093</v>
          </cell>
          <cell r="CG296">
            <v>0.12033419733239828</v>
          </cell>
          <cell r="CH296">
            <v>0.62496147646826228</v>
          </cell>
          <cell r="CI296">
            <v>0.5046272791358638</v>
          </cell>
          <cell r="CJ296">
            <v>0.62884322476930721</v>
          </cell>
          <cell r="CK296">
            <v>0.62884322476930699</v>
          </cell>
          <cell r="CL296">
            <v>0.5046272791358638</v>
          </cell>
          <cell r="CM296">
            <v>0.50850902743690873</v>
          </cell>
          <cell r="CN296">
            <v>0.51195313617963323</v>
          </cell>
          <cell r="CO296">
            <v>0.58247361935906872</v>
          </cell>
          <cell r="CP296">
            <v>0.4832754162431645</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8.0118727225558839</v>
          </cell>
          <cell r="DG296">
            <v>8.7309877846812629</v>
          </cell>
          <cell r="DH296">
            <v>8.1888742334118074</v>
          </cell>
          <cell r="DI296">
            <v>8.3598385639265302</v>
          </cell>
          <cell r="DJ296">
            <v>8.4423127068607613</v>
          </cell>
          <cell r="DK296">
            <v>8.9756176493025031</v>
          </cell>
          <cell r="DL296">
            <v>-6.2090746733217017</v>
          </cell>
          <cell r="DM296">
            <v>2.0877635391830074</v>
          </cell>
          <cell r="DN296">
            <v>0.98655186106242354</v>
          </cell>
          <cell r="DO296">
            <v>5.372526489257079</v>
          </cell>
          <cell r="DP296">
            <v>0.43043998430487795</v>
          </cell>
          <cell r="DQ296">
            <v>0</v>
          </cell>
          <cell r="DR296">
            <v>0</v>
          </cell>
          <cell r="DS296">
            <v>0</v>
          </cell>
          <cell r="DT296">
            <v>1</v>
          </cell>
          <cell r="DU296">
            <v>1</v>
          </cell>
        </row>
        <row r="297">
          <cell r="A297" t="str">
            <v>R210</v>
          </cell>
          <cell r="B297" t="str">
            <v>E2833</v>
          </cell>
          <cell r="C297" t="str">
            <v>E07000152</v>
          </cell>
          <cell r="D297" t="str">
            <v>East Northamptonshire</v>
          </cell>
          <cell r="E297">
            <v>3.9306210700000004</v>
          </cell>
          <cell r="F297">
            <v>3.3739964869130001</v>
          </cell>
          <cell r="G297">
            <v>2.9559227550906697</v>
          </cell>
          <cell r="H297">
            <v>2.7320903655202695</v>
          </cell>
          <cell r="I297">
            <v>2.459677499756598</v>
          </cell>
          <cell r="J297">
            <v>3.1897990687500002E-2</v>
          </cell>
          <cell r="K297">
            <v>3.1897990745293391E-2</v>
          </cell>
          <cell r="L297">
            <v>3.3806486954502953E-2</v>
          </cell>
          <cell r="M297">
            <v>5.3124479499933201E-2</v>
          </cell>
          <cell r="N297">
            <v>7.7271970181721883E-2</v>
          </cell>
          <cell r="O297">
            <v>3.6349390000000001</v>
          </cell>
          <cell r="P297">
            <v>3.7198866000000002</v>
          </cell>
          <cell r="Q297">
            <v>3.8171991500000004</v>
          </cell>
          <cell r="R297">
            <v>3.8761802000000003</v>
          </cell>
          <cell r="S297">
            <v>3.9747211325155885</v>
          </cell>
          <cell r="T297">
            <v>0</v>
          </cell>
          <cell r="U297">
            <v>7.4397732000000008E-2</v>
          </cell>
          <cell r="V297">
            <v>0.15421484565999999</v>
          </cell>
          <cell r="W297">
            <v>0.27758101648240008</v>
          </cell>
          <cell r="X297">
            <v>0.41241849560942562</v>
          </cell>
          <cell r="Y297">
            <v>0</v>
          </cell>
          <cell r="Z297">
            <v>0</v>
          </cell>
          <cell r="AA297">
            <v>0</v>
          </cell>
          <cell r="AB297">
            <v>0</v>
          </cell>
          <cell r="AC297">
            <v>0</v>
          </cell>
          <cell r="AD297">
            <v>0</v>
          </cell>
          <cell r="AE297">
            <v>7.6022268000000032E-2</v>
          </cell>
          <cell r="AF297">
            <v>0.15449515433999975</v>
          </cell>
          <cell r="AG297">
            <v>0.19263898351759937</v>
          </cell>
          <cell r="AH297">
            <v>0.23048019141290924</v>
          </cell>
          <cell r="AI297">
            <v>3.6349390000000001</v>
          </cell>
          <cell r="AJ297">
            <v>3.8703066000000002</v>
          </cell>
          <cell r="AK297">
            <v>4.12590915</v>
          </cell>
          <cell r="AL297">
            <v>4.3464002000000006</v>
          </cell>
          <cell r="AM297">
            <v>4.6176198195379223</v>
          </cell>
          <cell r="AN297">
            <v>4346400.2</v>
          </cell>
          <cell r="AO297">
            <v>4590602.0022158092</v>
          </cell>
          <cell r="AP297">
            <v>4346400.2</v>
          </cell>
          <cell r="AQ297">
            <v>4679739.9051714567</v>
          </cell>
          <cell r="AR297">
            <v>0.02</v>
          </cell>
          <cell r="AS297">
            <v>0.02</v>
          </cell>
          <cell r="AT297">
            <v>0.03</v>
          </cell>
          <cell r="AU297">
            <v>4.0436716538617024E-2</v>
          </cell>
          <cell r="AV297">
            <v>3.8865137971239694E-2</v>
          </cell>
          <cell r="AW297">
            <v>3.7411148522259685E-2</v>
          </cell>
          <cell r="AX297">
            <v>3.6349390000000001</v>
          </cell>
          <cell r="AY297">
            <v>3.7942843320000001</v>
          </cell>
          <cell r="AZ297">
            <v>3.9714139956600003</v>
          </cell>
          <cell r="BA297">
            <v>4.1537612164824003</v>
          </cell>
          <cell r="BB297">
            <v>4.3871396281250137</v>
          </cell>
          <cell r="BC297">
            <v>5.6184840552834938</v>
          </cell>
          <cell r="BD297">
            <v>20.693624518183491</v>
          </cell>
          <cell r="BE297">
            <v>0.75220062812501376</v>
          </cell>
          <cell r="BF297">
            <v>4.8144313308009501</v>
          </cell>
          <cell r="BG297">
            <v>4.063640979458798</v>
          </cell>
          <cell r="BH297">
            <v>2.8263810168871029</v>
          </cell>
          <cell r="BI297">
            <v>0</v>
          </cell>
          <cell r="BJ297">
            <v>0.23048019141290924</v>
          </cell>
          <cell r="BK297">
            <v>0</v>
          </cell>
          <cell r="BL297">
            <v>0</v>
          </cell>
          <cell r="BM297">
            <v>0</v>
          </cell>
          <cell r="BN297">
            <v>0</v>
          </cell>
          <cell r="BO297">
            <v>0</v>
          </cell>
          <cell r="BP297">
            <v>0</v>
          </cell>
          <cell r="BQ297">
            <v>0</v>
          </cell>
          <cell r="BR297">
            <v>0</v>
          </cell>
          <cell r="BS297">
            <v>0</v>
          </cell>
          <cell r="BT297">
            <v>0</v>
          </cell>
          <cell r="BU297">
            <v>0</v>
          </cell>
          <cell r="BV297">
            <v>2.017269288888889</v>
          </cell>
          <cell r="BW297">
            <v>2.6260432604444448</v>
          </cell>
          <cell r="BX297">
            <v>2.2533266223004444</v>
          </cell>
          <cell r="BY297">
            <v>2.3231828325952364</v>
          </cell>
          <cell r="BZ297">
            <v>2.1964066816943695</v>
          </cell>
          <cell r="CA297">
            <v>7.0801792436952808E-3</v>
          </cell>
          <cell r="CB297">
            <v>5.0636043096554968E-3</v>
          </cell>
          <cell r="CC297">
            <v>5.3705421529989363E-3</v>
          </cell>
          <cell r="CD297">
            <v>0</v>
          </cell>
          <cell r="CE297">
            <v>0</v>
          </cell>
          <cell r="CF297">
            <v>-5.4570027430533852</v>
          </cell>
          <cell r="CG297">
            <v>6.4484461477910737E-3</v>
          </cell>
          <cell r="CH297">
            <v>3.3490317090140741E-2</v>
          </cell>
          <cell r="CI297">
            <v>2.7041870942349666E-2</v>
          </cell>
          <cell r="CJ297">
            <v>3.3698331482004969E-2</v>
          </cell>
          <cell r="CK297">
            <v>3.3698331482004962E-2</v>
          </cell>
          <cell r="CL297">
            <v>2.7041870942349666E-2</v>
          </cell>
          <cell r="CM297">
            <v>2.7249885334213891E-2</v>
          </cell>
          <cell r="CN297">
            <v>0.51195313617963345</v>
          </cell>
          <cell r="CO297">
            <v>3.1213485860304552E-2</v>
          </cell>
          <cell r="CP297">
            <v>0.48327541624316472</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9.6282559749678764</v>
          </cell>
          <cell r="DG297">
            <v>9.9407982595025342</v>
          </cell>
          <cell r="DH297">
            <v>9.4013774274409663</v>
          </cell>
          <cell r="DI297">
            <v>9.4884962090974447</v>
          </cell>
          <cell r="DJ297">
            <v>9.384674302652618</v>
          </cell>
          <cell r="DK297">
            <v>3.2460944676504733</v>
          </cell>
          <cell r="DL297">
            <v>-5.4263331573591644</v>
          </cell>
          <cell r="DM297">
            <v>0.92665976160253294</v>
          </cell>
          <cell r="DN297">
            <v>-1.0941871520724678</v>
          </cell>
          <cell r="DO297">
            <v>-2.5298628635189724</v>
          </cell>
          <cell r="DP297">
            <v>-0.24358167231525854</v>
          </cell>
          <cell r="DQ297">
            <v>0</v>
          </cell>
          <cell r="DR297">
            <v>0</v>
          </cell>
          <cell r="DS297">
            <v>0</v>
          </cell>
          <cell r="DT297">
            <v>1</v>
          </cell>
          <cell r="DU297">
            <v>1</v>
          </cell>
        </row>
        <row r="298">
          <cell r="A298" t="str">
            <v>R213</v>
          </cell>
          <cell r="B298" t="str">
            <v>E2836</v>
          </cell>
          <cell r="C298" t="str">
            <v>E07000155</v>
          </cell>
          <cell r="D298" t="str">
            <v>South Northamptonshire</v>
          </cell>
          <cell r="E298">
            <v>3.18816327</v>
          </cell>
          <cell r="F298">
            <v>2.5375317723489998</v>
          </cell>
          <cell r="G298">
            <v>2.0482134989021734</v>
          </cell>
          <cell r="H298">
            <v>1.8140082017778134</v>
          </cell>
          <cell r="I298">
            <v>1.855579223070096</v>
          </cell>
          <cell r="J298">
            <v>2.4960847916666664E-2</v>
          </cell>
          <cell r="K298">
            <v>2.4960847896987604E-2</v>
          </cell>
          <cell r="L298">
            <v>2.6454286275926449E-2</v>
          </cell>
          <cell r="M298">
            <v>4.1571021290741555E-2</v>
          </cell>
          <cell r="N298">
            <v>6.0466940059310657E-2</v>
          </cell>
          <cell r="O298">
            <v>5.655125</v>
          </cell>
          <cell r="P298">
            <v>5.7669733889999995</v>
          </cell>
          <cell r="Q298">
            <v>5.8733353800000003</v>
          </cell>
          <cell r="R298">
            <v>5.9783684850000007</v>
          </cell>
          <cell r="S298">
            <v>6.0987495705815906</v>
          </cell>
          <cell r="T298">
            <v>0</v>
          </cell>
          <cell r="U298">
            <v>0.11533946778</v>
          </cell>
          <cell r="V298">
            <v>0.23728274935199994</v>
          </cell>
          <cell r="W298">
            <v>0.42808499145334261</v>
          </cell>
          <cell r="X298">
            <v>0.63276859379681105</v>
          </cell>
          <cell r="Y298">
            <v>0</v>
          </cell>
          <cell r="Z298">
            <v>0</v>
          </cell>
          <cell r="AA298">
            <v>0</v>
          </cell>
          <cell r="AB298">
            <v>0</v>
          </cell>
          <cell r="AC298">
            <v>0</v>
          </cell>
          <cell r="AD298">
            <v>0</v>
          </cell>
          <cell r="AE298">
            <v>5.3909032220000146E-2</v>
          </cell>
          <cell r="AF298">
            <v>0.10745725064800003</v>
          </cell>
          <cell r="AG298">
            <v>0.11265961354665749</v>
          </cell>
          <cell r="AH298">
            <v>0.11837598411797251</v>
          </cell>
          <cell r="AI298">
            <v>5.655125</v>
          </cell>
          <cell r="AJ298">
            <v>5.9362218889999996</v>
          </cell>
          <cell r="AK298">
            <v>6.2180753800000002</v>
          </cell>
          <cell r="AL298">
            <v>6.5191130900000012</v>
          </cell>
          <cell r="AM298">
            <v>6.8498941484963742</v>
          </cell>
          <cell r="AN298">
            <v>6519113.0899999999</v>
          </cell>
          <cell r="AO298">
            <v>6849894.1484963754</v>
          </cell>
          <cell r="AP298">
            <v>6519113.0899999999</v>
          </cell>
          <cell r="AQ298">
            <v>6982901.8018652368</v>
          </cell>
          <cell r="AR298">
            <v>0.02</v>
          </cell>
          <cell r="AS298">
            <v>0.02</v>
          </cell>
          <cell r="AT298">
            <v>2.9993901424848923E-2</v>
          </cell>
          <cell r="AU298">
            <v>2.9347889886717216E-2</v>
          </cell>
          <cell r="AV298">
            <v>2.8511147858812702E-2</v>
          </cell>
          <cell r="AW298">
            <v>2.9993901424848923E-2</v>
          </cell>
          <cell r="AX298">
            <v>5.655125</v>
          </cell>
          <cell r="AY298">
            <v>5.8823128567799987</v>
          </cell>
          <cell r="AZ298">
            <v>6.1106181293519999</v>
          </cell>
          <cell r="BA298">
            <v>6.4064534764533434</v>
          </cell>
          <cell r="BB298">
            <v>6.7315181643784019</v>
          </cell>
          <cell r="BC298">
            <v>5.0740193325343004</v>
          </cell>
          <cell r="BD298">
            <v>19.033941148575881</v>
          </cell>
          <cell r="BE298">
            <v>1.0763931643784019</v>
          </cell>
          <cell r="BF298">
            <v>4.4522268490122086</v>
          </cell>
          <cell r="BG298">
            <v>6.2351498665270784</v>
          </cell>
          <cell r="BH298">
            <v>2.4710465884352661</v>
          </cell>
          <cell r="BI298">
            <v>0</v>
          </cell>
          <cell r="BJ298">
            <v>0.11837598411797251</v>
          </cell>
          <cell r="BK298">
            <v>0</v>
          </cell>
          <cell r="BL298">
            <v>0</v>
          </cell>
          <cell r="BM298">
            <v>0</v>
          </cell>
          <cell r="BN298">
            <v>0</v>
          </cell>
          <cell r="BO298">
            <v>0</v>
          </cell>
          <cell r="BP298">
            <v>0</v>
          </cell>
          <cell r="BQ298">
            <v>0</v>
          </cell>
          <cell r="BR298">
            <v>0</v>
          </cell>
          <cell r="BS298">
            <v>0</v>
          </cell>
          <cell r="BT298">
            <v>0</v>
          </cell>
          <cell r="BU298">
            <v>0</v>
          </cell>
          <cell r="BV298">
            <v>1.9302126631111114</v>
          </cell>
          <cell r="BW298">
            <v>2.4893459200000003</v>
          </cell>
          <cell r="BX298">
            <v>2.5318739694648889</v>
          </cell>
          <cell r="BY298">
            <v>2.4447950414054933</v>
          </cell>
          <cell r="BZ298">
            <v>2.7570406298596639</v>
          </cell>
          <cell r="CA298">
            <v>5.6009446539115786E-3</v>
          </cell>
          <cell r="CB298">
            <v>4.0056849567676276E-3</v>
          </cell>
          <cell r="CC298">
            <v>4.2484954582515328E-3</v>
          </cell>
          <cell r="CD298">
            <v>0</v>
          </cell>
          <cell r="CE298">
            <v>0</v>
          </cell>
          <cell r="CF298">
            <v>12.771851348105766</v>
          </cell>
          <cell r="CG298">
            <v>3.6093004606066487E-2</v>
          </cell>
          <cell r="CH298">
            <v>0.18745076585731307</v>
          </cell>
          <cell r="CI298">
            <v>0.15135776125124659</v>
          </cell>
          <cell r="CJ298">
            <v>0.1886150563284765</v>
          </cell>
          <cell r="CK298">
            <v>0.18861505632847644</v>
          </cell>
          <cell r="CL298">
            <v>0.15135776125124659</v>
          </cell>
          <cell r="CM298">
            <v>0.15252205172240996</v>
          </cell>
          <cell r="CN298">
            <v>0.51195313617963323</v>
          </cell>
          <cell r="CO298">
            <v>0.17470697019207923</v>
          </cell>
          <cell r="CP298">
            <v>0.4832754162431645</v>
          </cell>
          <cell r="CQ298">
            <v>0</v>
          </cell>
          <cell r="CR298">
            <v>7.0986788815143684E-2</v>
          </cell>
          <cell r="CS298">
            <v>7.0731894415994243E-2</v>
          </cell>
          <cell r="CT298">
            <v>0</v>
          </cell>
          <cell r="CU298">
            <v>0</v>
          </cell>
          <cell r="CV298">
            <v>0</v>
          </cell>
          <cell r="CW298">
            <v>0</v>
          </cell>
          <cell r="CX298">
            <v>0</v>
          </cell>
          <cell r="CY298">
            <v>0</v>
          </cell>
          <cell r="CZ298">
            <v>0</v>
          </cell>
          <cell r="DA298">
            <v>0</v>
          </cell>
          <cell r="DB298">
            <v>0</v>
          </cell>
          <cell r="DC298">
            <v>0</v>
          </cell>
          <cell r="DD298">
            <v>0</v>
          </cell>
          <cell r="DE298">
            <v>0</v>
          </cell>
          <cell r="DF298">
            <v>10.840155730287755</v>
          </cell>
          <cell r="DG298">
            <v>11.250503668875213</v>
          </cell>
          <cell r="DH298">
            <v>11.050955285768481</v>
          </cell>
          <cell r="DI298">
            <v>11.008102410802525</v>
          </cell>
          <cell r="DJ298">
            <v>11.711595997813921</v>
          </cell>
          <cell r="DK298">
            <v>3.7854432057736309</v>
          </cell>
          <cell r="DL298">
            <v>-1.7736839965555307</v>
          </cell>
          <cell r="DM298">
            <v>-0.38777529958105017</v>
          </cell>
          <cell r="DN298">
            <v>6.3906889739782979</v>
          </cell>
          <cell r="DO298">
            <v>8.0390013686919115</v>
          </cell>
          <cell r="DP298">
            <v>0.87144026752616655</v>
          </cell>
          <cell r="DQ298">
            <v>0</v>
          </cell>
          <cell r="DR298">
            <v>0</v>
          </cell>
          <cell r="DS298">
            <v>0</v>
          </cell>
          <cell r="DT298">
            <v>1</v>
          </cell>
          <cell r="DU298">
            <v>1</v>
          </cell>
        </row>
        <row r="299">
          <cell r="A299" t="str">
            <v>R208</v>
          </cell>
          <cell r="B299" t="str">
            <v>E2831</v>
          </cell>
          <cell r="C299" t="str">
            <v>E07000150</v>
          </cell>
          <cell r="D299" t="str">
            <v>Corby</v>
          </cell>
          <cell r="E299">
            <v>3.4576878</v>
          </cell>
          <cell r="F299">
            <v>2.9774403139390002</v>
          </cell>
          <cell r="G299">
            <v>2.6167566004883125</v>
          </cell>
          <cell r="H299">
            <v>2.4236558891408402</v>
          </cell>
          <cell r="I299">
            <v>2.188316432193345</v>
          </cell>
          <cell r="J299">
            <v>2.7988166645833333E-2</v>
          </cell>
          <cell r="K299">
            <v>2.7988166670979343E-2</v>
          </cell>
          <cell r="L299">
            <v>2.9662733273647594E-2</v>
          </cell>
          <cell r="M299">
            <v>4.6612866572874778E-2</v>
          </cell>
          <cell r="N299">
            <v>6.7800533196898258E-2</v>
          </cell>
          <cell r="O299">
            <v>3.069766</v>
          </cell>
          <cell r="P299">
            <v>3.1516758000000005</v>
          </cell>
          <cell r="Q299">
            <v>3.2298863999999998</v>
          </cell>
          <cell r="R299">
            <v>3.3597089500000004</v>
          </cell>
          <cell r="S299">
            <v>3.467020150812985</v>
          </cell>
          <cell r="T299">
            <v>0</v>
          </cell>
          <cell r="U299">
            <v>5.9938199999999567E-2</v>
          </cell>
          <cell r="V299">
            <v>0.12725183999999953</v>
          </cell>
          <cell r="W299">
            <v>0.22700281430894231</v>
          </cell>
          <cell r="X299">
            <v>0.34529163318175937</v>
          </cell>
          <cell r="Y299">
            <v>0</v>
          </cell>
          <cell r="Z299">
            <v>0</v>
          </cell>
          <cell r="AA299">
            <v>0</v>
          </cell>
          <cell r="AB299">
            <v>0</v>
          </cell>
          <cell r="AC299">
            <v>0</v>
          </cell>
          <cell r="AD299">
            <v>0</v>
          </cell>
          <cell r="AE299">
            <v>5.0852122512878855E-16</v>
          </cell>
          <cell r="AF299">
            <v>2.5853760000000461E-2</v>
          </cell>
          <cell r="AG299">
            <v>2.762173569105781E-2</v>
          </cell>
          <cell r="AH299">
            <v>2.9359110904105829E-2</v>
          </cell>
          <cell r="AI299">
            <v>3.069766</v>
          </cell>
          <cell r="AJ299">
            <v>3.2116140000000004</v>
          </cell>
          <cell r="AK299">
            <v>3.3829919999999993</v>
          </cell>
          <cell r="AL299">
            <v>3.6143335000000003</v>
          </cell>
          <cell r="AM299">
            <v>3.8416708948988503</v>
          </cell>
          <cell r="AN299">
            <v>3614333.4999999991</v>
          </cell>
          <cell r="AO299">
            <v>3841670.8948988495</v>
          </cell>
          <cell r="AP299">
            <v>3614333.5</v>
          </cell>
          <cell r="AQ299">
            <v>3916266.4462561095</v>
          </cell>
          <cell r="AR299">
            <v>1.9017882486517035E-2</v>
          </cell>
          <cell r="AS299">
            <v>0.02</v>
          </cell>
          <cell r="AT299">
            <v>2.7100271002709952E-2</v>
          </cell>
          <cell r="AU299">
            <v>1.9017882486517035E-2</v>
          </cell>
          <cell r="AV299">
            <v>2.7855153203342642E-2</v>
          </cell>
          <cell r="AW299">
            <v>2.7100271002709952E-2</v>
          </cell>
          <cell r="AX299">
            <v>3.069766</v>
          </cell>
          <cell r="AY299">
            <v>3.211614</v>
          </cell>
          <cell r="AZ299">
            <v>3.3571382399999994</v>
          </cell>
          <cell r="BA299">
            <v>3.5867117643089426</v>
          </cell>
          <cell r="BB299">
            <v>3.8123117839947445</v>
          </cell>
          <cell r="BC299">
            <v>6.2898842870711906</v>
          </cell>
          <cell r="BD299">
            <v>24.189002809814966</v>
          </cell>
          <cell r="BE299">
            <v>0.74254578399474458</v>
          </cell>
          <cell r="BF299">
            <v>5.5652024627484087</v>
          </cell>
          <cell r="BG299">
            <v>3.5311997577190568</v>
          </cell>
          <cell r="BH299">
            <v>3.5629120221116084</v>
          </cell>
          <cell r="BI299">
            <v>0</v>
          </cell>
          <cell r="BJ299">
            <v>2.9359110904105829E-2</v>
          </cell>
          <cell r="BK299">
            <v>0</v>
          </cell>
          <cell r="BL299">
            <v>0</v>
          </cell>
          <cell r="BM299">
            <v>0</v>
          </cell>
          <cell r="BN299">
            <v>0</v>
          </cell>
          <cell r="BO299">
            <v>0</v>
          </cell>
          <cell r="BP299">
            <v>0</v>
          </cell>
          <cell r="BQ299">
            <v>0</v>
          </cell>
          <cell r="BR299">
            <v>0</v>
          </cell>
          <cell r="BS299">
            <v>0</v>
          </cell>
          <cell r="BT299">
            <v>0</v>
          </cell>
          <cell r="BU299">
            <v>0</v>
          </cell>
          <cell r="BV299">
            <v>2.6478031537777778</v>
          </cell>
          <cell r="BW299">
            <v>3.1359975893333334</v>
          </cell>
          <cell r="BX299">
            <v>2.4838230019199998</v>
          </cell>
          <cell r="BY299">
            <v>1.7432824646169283</v>
          </cell>
          <cell r="BZ299">
            <v>1.7726315559777994</v>
          </cell>
          <cell r="CA299">
            <v>6.2063359070140614E-3</v>
          </cell>
          <cell r="CB299">
            <v>4.4386488200719625E-3</v>
          </cell>
          <cell r="CC299">
            <v>4.7077040646916757E-3</v>
          </cell>
          <cell r="CD299">
            <v>0</v>
          </cell>
          <cell r="CE299">
            <v>0</v>
          </cell>
          <cell r="CF299">
            <v>1.6835534089606252</v>
          </cell>
          <cell r="CG299">
            <v>0</v>
          </cell>
          <cell r="CH299">
            <v>0</v>
          </cell>
          <cell r="CI299">
            <v>0</v>
          </cell>
          <cell r="CJ299">
            <v>0</v>
          </cell>
          <cell r="CK299">
            <v>0</v>
          </cell>
          <cell r="CL299">
            <v>0</v>
          </cell>
          <cell r="CM299">
            <v>0</v>
          </cell>
          <cell r="CO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9.2094514563306245</v>
          </cell>
          <cell r="DG299">
            <v>9.357478718763387</v>
          </cell>
          <cell r="DH299">
            <v>8.5179420397466519</v>
          </cell>
          <cell r="DI299">
            <v>7.8278847203306432</v>
          </cell>
          <cell r="DJ299">
            <v>7.8704194162668921</v>
          </cell>
          <cell r="DK299">
            <v>1.6073407100811288</v>
          </cell>
          <cell r="DL299">
            <v>-8.9718256834858465</v>
          </cell>
          <cell r="DM299">
            <v>-8.1012211188576266</v>
          </cell>
          <cell r="DN299">
            <v>0.54337407174351871</v>
          </cell>
          <cell r="DO299">
            <v>-14.539758924982182</v>
          </cell>
          <cell r="DP299">
            <v>-1.3390320400637332</v>
          </cell>
          <cell r="DQ299">
            <v>0</v>
          </cell>
          <cell r="DR299">
            <v>0</v>
          </cell>
          <cell r="DS299">
            <v>0</v>
          </cell>
          <cell r="DT299">
            <v>1</v>
          </cell>
          <cell r="DU299">
            <v>1</v>
          </cell>
        </row>
        <row r="300">
          <cell r="A300" t="str">
            <v>R214</v>
          </cell>
          <cell r="B300" t="str">
            <v>E2837</v>
          </cell>
          <cell r="C300" t="str">
            <v>E07000156</v>
          </cell>
          <cell r="D300" t="str">
            <v>Wellingborough</v>
          </cell>
          <cell r="E300">
            <v>3.96979251</v>
          </cell>
          <cell r="F300">
            <v>3.4538417454660002</v>
          </cell>
          <cell r="G300">
            <v>3.0664453172426089</v>
          </cell>
          <cell r="H300">
            <v>2.8590671304766926</v>
          </cell>
          <cell r="I300">
            <v>2.6049434101968516</v>
          </cell>
          <cell r="J300">
            <v>3.2037518625000004E-2</v>
          </cell>
          <cell r="K300">
            <v>3.2037518593615706E-2</v>
          </cell>
          <cell r="L300">
            <v>3.3954362926433695E-2</v>
          </cell>
          <cell r="M300">
            <v>5.3356856027252937E-2</v>
          </cell>
          <cell r="N300">
            <v>7.7609972403244007E-2</v>
          </cell>
          <cell r="O300">
            <v>3.0429349999999999</v>
          </cell>
          <cell r="P300">
            <v>3.0810455999999999</v>
          </cell>
          <cell r="Q300">
            <v>3.1294657799999999</v>
          </cell>
          <cell r="R300">
            <v>3.2138402399999997</v>
          </cell>
          <cell r="S300">
            <v>3.3074784284982459</v>
          </cell>
          <cell r="T300">
            <v>0</v>
          </cell>
          <cell r="U300">
            <v>6.1620912000000007E-2</v>
          </cell>
          <cell r="V300">
            <v>0.12643041751199996</v>
          </cell>
          <cell r="W300">
            <v>0.23014952726688001</v>
          </cell>
          <cell r="X300">
            <v>0.34318515243321263</v>
          </cell>
          <cell r="Y300">
            <v>0</v>
          </cell>
          <cell r="Z300">
            <v>0</v>
          </cell>
          <cell r="AA300">
            <v>0</v>
          </cell>
          <cell r="AB300">
            <v>0</v>
          </cell>
          <cell r="AC300">
            <v>0</v>
          </cell>
          <cell r="AD300">
            <v>0</v>
          </cell>
          <cell r="AE300">
            <v>5.2726687999999911E-2</v>
          </cell>
          <cell r="AF300">
            <v>0.10824374248800009</v>
          </cell>
          <cell r="AG300">
            <v>0.13306683273312023</v>
          </cell>
          <cell r="AH300">
            <v>0.15664183458949926</v>
          </cell>
          <cell r="AI300">
            <v>3.0429349999999999</v>
          </cell>
          <cell r="AJ300">
            <v>3.1953932000000003</v>
          </cell>
          <cell r="AK300">
            <v>3.3641399399999998</v>
          </cell>
          <cell r="AL300">
            <v>3.5770566000000001</v>
          </cell>
          <cell r="AM300">
            <v>3.8073054155209576</v>
          </cell>
          <cell r="AN300">
            <v>3577056.6</v>
          </cell>
          <cell r="AO300">
            <v>3791715.7538228459</v>
          </cell>
          <cell r="AP300">
            <v>3577056.6</v>
          </cell>
          <cell r="AQ300">
            <v>3865341.3024407658</v>
          </cell>
          <cell r="AR300">
            <v>0.02</v>
          </cell>
          <cell r="AS300">
            <v>0.02</v>
          </cell>
          <cell r="AT300">
            <v>0.03</v>
          </cell>
          <cell r="AU300">
            <v>3.7113244932174938E-2</v>
          </cell>
          <cell r="AV300">
            <v>3.6519950033066406E-2</v>
          </cell>
          <cell r="AW300">
            <v>3.5375017722954816E-2</v>
          </cell>
          <cell r="AX300">
            <v>3.0429349999999999</v>
          </cell>
          <cell r="AY300">
            <v>3.1426665119999999</v>
          </cell>
          <cell r="AZ300">
            <v>3.255896197512</v>
          </cell>
          <cell r="BA300">
            <v>3.44398976726688</v>
          </cell>
          <cell r="BB300">
            <v>3.6506635809314587</v>
          </cell>
          <cell r="BC300">
            <v>6.0009996437531052</v>
          </cell>
          <cell r="BD300">
            <v>19.971789766506962</v>
          </cell>
          <cell r="BE300">
            <v>0.60772858093145865</v>
          </cell>
          <cell r="BF300">
            <v>4.6573621840171109</v>
          </cell>
          <cell r="BG300">
            <v>3.3814711605226675</v>
          </cell>
          <cell r="BH300">
            <v>2.6722910530516897</v>
          </cell>
          <cell r="BI300">
            <v>0</v>
          </cell>
          <cell r="BJ300">
            <v>0.15664183458949926</v>
          </cell>
          <cell r="BK300">
            <v>0</v>
          </cell>
          <cell r="BL300">
            <v>0</v>
          </cell>
          <cell r="BM300">
            <v>0</v>
          </cell>
          <cell r="BN300">
            <v>0</v>
          </cell>
          <cell r="BO300">
            <v>0</v>
          </cell>
          <cell r="BP300">
            <v>0</v>
          </cell>
          <cell r="BQ300">
            <v>0</v>
          </cell>
          <cell r="BR300">
            <v>0</v>
          </cell>
          <cell r="BS300">
            <v>0</v>
          </cell>
          <cell r="BT300">
            <v>0</v>
          </cell>
          <cell r="BU300">
            <v>0</v>
          </cell>
          <cell r="BV300">
            <v>1.000984056888889</v>
          </cell>
          <cell r="BW300">
            <v>1.4573662613333336</v>
          </cell>
          <cell r="BX300">
            <v>1.2988450814577777</v>
          </cell>
          <cell r="BY300">
            <v>1.0971567250865653</v>
          </cell>
          <cell r="BZ300">
            <v>1.0285188934390825</v>
          </cell>
          <cell r="CA300">
            <v>7.0958762577417907E-3</v>
          </cell>
          <cell r="CB300">
            <v>5.0748305039704797E-3</v>
          </cell>
          <cell r="CC300">
            <v>5.3824488396394003E-3</v>
          </cell>
          <cell r="CD300">
            <v>0</v>
          </cell>
          <cell r="CE300">
            <v>0</v>
          </cell>
          <cell r="CF300">
            <v>-6.255973287869832</v>
          </cell>
          <cell r="CG300">
            <v>0</v>
          </cell>
          <cell r="CH300">
            <v>0</v>
          </cell>
          <cell r="CI300">
            <v>0</v>
          </cell>
          <cell r="CJ300">
            <v>0</v>
          </cell>
          <cell r="CK300">
            <v>0</v>
          </cell>
          <cell r="CL300">
            <v>0</v>
          </cell>
          <cell r="CM300">
            <v>0</v>
          </cell>
          <cell r="CO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8.0528449617716316</v>
          </cell>
          <cell r="DG300">
            <v>8.1437135558969196</v>
          </cell>
          <cell r="DH300">
            <v>7.7687671504664602</v>
          </cell>
          <cell r="DI300">
            <v>7.5866373115905104</v>
          </cell>
          <cell r="DJ300">
            <v>7.5183776915601355</v>
          </cell>
          <cell r="DK300">
            <v>1.1284036207906301</v>
          </cell>
          <cell r="DL300">
            <v>-4.604120747333484</v>
          </cell>
          <cell r="DM300">
            <v>-2.344385349032041</v>
          </cell>
          <cell r="DN300">
            <v>-0.89973485256888974</v>
          </cell>
          <cell r="DO300">
            <v>-6.6369993803272358</v>
          </cell>
          <cell r="DP300">
            <v>-0.53446727021149643</v>
          </cell>
          <cell r="DQ300">
            <v>0</v>
          </cell>
          <cell r="DR300">
            <v>0</v>
          </cell>
          <cell r="DS300">
            <v>0</v>
          </cell>
          <cell r="DT300">
            <v>1</v>
          </cell>
          <cell r="DU300">
            <v>1</v>
          </cell>
        </row>
        <row r="301">
          <cell r="A301" t="str">
            <v>R212</v>
          </cell>
          <cell r="B301" t="str">
            <v>E2835</v>
          </cell>
          <cell r="C301" t="str">
            <v>E07000154</v>
          </cell>
          <cell r="D301" t="str">
            <v>Northampton</v>
          </cell>
          <cell r="E301">
            <v>11.286281839999999</v>
          </cell>
          <cell r="F301">
            <v>9.5086343797000001</v>
          </cell>
          <cell r="G301">
            <v>8.1728740279427701</v>
          </cell>
          <cell r="H301">
            <v>7.4575831597533577</v>
          </cell>
          <cell r="I301">
            <v>6.7221676096551608</v>
          </cell>
          <cell r="J301">
            <v>9.042513579166668E-2</v>
          </cell>
          <cell r="K301">
            <v>9.042513580486157E-2</v>
          </cell>
          <cell r="L301">
            <v>9.5835383437035751E-2</v>
          </cell>
          <cell r="M301">
            <v>0.15059845968677046</v>
          </cell>
          <cell r="N301">
            <v>0.21905230499894615</v>
          </cell>
          <cell r="O301">
            <v>12.875242999999999</v>
          </cell>
          <cell r="P301">
            <v>13.380650988999999</v>
          </cell>
          <cell r="Q301">
            <v>13.661620563000001</v>
          </cell>
          <cell r="R301">
            <v>13.903773339999999</v>
          </cell>
          <cell r="S301">
            <v>14.247456314649275</v>
          </cell>
          <cell r="T301">
            <v>0</v>
          </cell>
          <cell r="U301">
            <v>0</v>
          </cell>
          <cell r="V301">
            <v>0.27323241126000025</v>
          </cell>
          <cell r="W301">
            <v>0.7023785850157539</v>
          </cell>
          <cell r="X301">
            <v>1.168756362268266</v>
          </cell>
          <cell r="Y301">
            <v>0</v>
          </cell>
          <cell r="Z301">
            <v>0</v>
          </cell>
          <cell r="AA301">
            <v>0</v>
          </cell>
          <cell r="AB301">
            <v>0</v>
          </cell>
          <cell r="AC301">
            <v>0</v>
          </cell>
          <cell r="AD301">
            <v>0</v>
          </cell>
          <cell r="AE301">
            <v>0</v>
          </cell>
          <cell r="AF301">
            <v>5.5314088740000419E-2</v>
          </cell>
          <cell r="AG301">
            <v>5.7978794984247219E-2</v>
          </cell>
          <cell r="AH301">
            <v>6.1194313109788852E-2</v>
          </cell>
          <cell r="AI301">
            <v>12.875242999999999</v>
          </cell>
          <cell r="AJ301">
            <v>13.380650988999999</v>
          </cell>
          <cell r="AK301">
            <v>13.990167063000001</v>
          </cell>
          <cell r="AL301">
            <v>14.664130720000001</v>
          </cell>
          <cell r="AM301">
            <v>15.47740699002733</v>
          </cell>
          <cell r="AN301">
            <v>14664130.720000003</v>
          </cell>
          <cell r="AO301">
            <v>15477406.990027331</v>
          </cell>
          <cell r="AP301">
            <v>14664130.720000001</v>
          </cell>
          <cell r="AQ301">
            <v>15777939.164590966</v>
          </cell>
          <cell r="AR301">
            <v>0</v>
          </cell>
          <cell r="AS301">
            <v>0.02</v>
          </cell>
          <cell r="AT301">
            <v>2.9918745009628545E-2</v>
          </cell>
          <cell r="AU301">
            <v>0</v>
          </cell>
          <cell r="AV301">
            <v>2.4048867298350318E-2</v>
          </cell>
          <cell r="AW301">
            <v>2.9918745009628545E-2</v>
          </cell>
          <cell r="AX301">
            <v>12.875242999999999</v>
          </cell>
          <cell r="AY301">
            <v>13.380650988999999</v>
          </cell>
          <cell r="AZ301">
            <v>13.93485297426</v>
          </cell>
          <cell r="BA301">
            <v>14.606151925015753</v>
          </cell>
          <cell r="BB301">
            <v>15.41621267691754</v>
          </cell>
          <cell r="BC301">
            <v>5.5460244153315079</v>
          </cell>
          <cell r="BD301">
            <v>19.735314330902646</v>
          </cell>
          <cell r="BE301">
            <v>2.5409696769175398</v>
          </cell>
          <cell r="BF301">
            <v>4.6057516974949531</v>
          </cell>
          <cell r="BG301">
            <v>14.27945287639457</v>
          </cell>
          <cell r="BH301">
            <v>2.6216594798588178</v>
          </cell>
          <cell r="BI301">
            <v>0</v>
          </cell>
          <cell r="BJ301">
            <v>6.1194313109788852E-2</v>
          </cell>
          <cell r="BK301">
            <v>0</v>
          </cell>
          <cell r="BL301">
            <v>0</v>
          </cell>
          <cell r="BM301">
            <v>0</v>
          </cell>
          <cell r="BN301">
            <v>0</v>
          </cell>
          <cell r="BO301">
            <v>0</v>
          </cell>
          <cell r="BP301">
            <v>0</v>
          </cell>
          <cell r="BQ301">
            <v>0</v>
          </cell>
          <cell r="BR301">
            <v>0</v>
          </cell>
          <cell r="BS301">
            <v>0</v>
          </cell>
          <cell r="BT301">
            <v>0</v>
          </cell>
          <cell r="BU301">
            <v>0</v>
          </cell>
          <cell r="BV301">
            <v>3.8358347502222232</v>
          </cell>
          <cell r="BW301">
            <v>4.895146704000001</v>
          </cell>
          <cell r="BX301">
            <v>4.214059492892444</v>
          </cell>
          <cell r="BY301">
            <v>3.082155796973435</v>
          </cell>
          <cell r="BZ301">
            <v>2.5947026876974491</v>
          </cell>
          <cell r="CA301">
            <v>2.010280052752967E-2</v>
          </cell>
          <cell r="CB301">
            <v>1.4377125759632112E-2</v>
          </cell>
          <cell r="CC301">
            <v>1.524861644181757E-2</v>
          </cell>
          <cell r="CD301">
            <v>0</v>
          </cell>
          <cell r="CE301">
            <v>0</v>
          </cell>
          <cell r="CF301">
            <v>-15.815329963353808</v>
          </cell>
          <cell r="CG301">
            <v>0</v>
          </cell>
          <cell r="CH301">
            <v>0</v>
          </cell>
          <cell r="CI301">
            <v>0</v>
          </cell>
          <cell r="CJ301">
            <v>0</v>
          </cell>
          <cell r="CK301">
            <v>0</v>
          </cell>
          <cell r="CL301">
            <v>0</v>
          </cell>
          <cell r="CM301">
            <v>0</v>
          </cell>
          <cell r="CO301">
            <v>0</v>
          </cell>
          <cell r="CQ301">
            <v>0</v>
          </cell>
          <cell r="CR301">
            <v>2.3746094313449959E-2</v>
          </cell>
          <cell r="CS301">
            <v>2.3672267646086573E-2</v>
          </cell>
          <cell r="CT301">
            <v>0</v>
          </cell>
          <cell r="CU301">
            <v>0</v>
          </cell>
          <cell r="CV301">
            <v>0</v>
          </cell>
          <cell r="CW301">
            <v>0</v>
          </cell>
          <cell r="CX301">
            <v>0</v>
          </cell>
          <cell r="CY301">
            <v>0</v>
          </cell>
          <cell r="CZ301">
            <v>0</v>
          </cell>
          <cell r="DA301">
            <v>0</v>
          </cell>
          <cell r="DB301">
            <v>0</v>
          </cell>
          <cell r="DC301">
            <v>0</v>
          </cell>
          <cell r="DD301">
            <v>0</v>
          </cell>
          <cell r="DE301">
            <v>0</v>
          </cell>
          <cell r="DF301">
            <v>28.107887526541418</v>
          </cell>
          <cell r="DG301">
            <v>27.912980428577942</v>
          </cell>
          <cell r="DH301">
            <v>26.511856851360154</v>
          </cell>
          <cell r="DI301">
            <v>25.354468136413566</v>
          </cell>
          <cell r="DJ301">
            <v>25.013329592378884</v>
          </cell>
          <cell r="DK301">
            <v>-0.69342492487005636</v>
          </cell>
          <cell r="DL301">
            <v>-5.019612938872287</v>
          </cell>
          <cell r="DM301">
            <v>-4.3655513132691333</v>
          </cell>
          <cell r="DN301">
            <v>-1.3454770267680938</v>
          </cell>
          <cell r="DO301">
            <v>-11.009571356938286</v>
          </cell>
          <cell r="DP301">
            <v>-3.0945579341625349</v>
          </cell>
          <cell r="DQ301">
            <v>0</v>
          </cell>
          <cell r="DR301">
            <v>0</v>
          </cell>
          <cell r="DS301">
            <v>0</v>
          </cell>
          <cell r="DT301">
            <v>1</v>
          </cell>
          <cell r="DU301">
            <v>1</v>
          </cell>
        </row>
        <row r="302">
          <cell r="A302" t="str">
            <v>R209</v>
          </cell>
          <cell r="B302" t="str">
            <v>E2832</v>
          </cell>
          <cell r="C302" t="str">
            <v>E07000151</v>
          </cell>
          <cell r="D302" t="str">
            <v>Daventry</v>
          </cell>
          <cell r="E302">
            <v>3.3599139999999998</v>
          </cell>
          <cell r="F302">
            <v>2.8187142491600001</v>
          </cell>
          <cell r="G302">
            <v>2.4120717651435108</v>
          </cell>
          <cell r="H302">
            <v>2.1943234720635107</v>
          </cell>
          <cell r="I302">
            <v>2.0839072388494722</v>
          </cell>
          <cell r="J302">
            <v>2.8032266645833335E-2</v>
          </cell>
          <cell r="K302">
            <v>2.8032266676460742E-2</v>
          </cell>
          <cell r="L302">
            <v>2.9709471836960408E-2</v>
          </cell>
          <cell r="M302">
            <v>4.6686312886652065E-2</v>
          </cell>
          <cell r="N302">
            <v>6.7907364198760797E-2</v>
          </cell>
          <cell r="O302">
            <v>3.995994</v>
          </cell>
          <cell r="P302">
            <v>4.0701953199999998</v>
          </cell>
          <cell r="Q302">
            <v>4.2141440059999997</v>
          </cell>
          <cell r="R302">
            <v>4.3687064199999996</v>
          </cell>
          <cell r="S302">
            <v>4.5014397078201833</v>
          </cell>
          <cell r="T302">
            <v>0</v>
          </cell>
          <cell r="U302">
            <v>8.140390639999999E-2</v>
          </cell>
          <cell r="V302">
            <v>0.17025141784239997</v>
          </cell>
          <cell r="W302">
            <v>0.31285180414904001</v>
          </cell>
          <cell r="X302">
            <v>0.46707100460171752</v>
          </cell>
          <cell r="Y302">
            <v>0</v>
          </cell>
          <cell r="Z302">
            <v>0</v>
          </cell>
          <cell r="AA302">
            <v>0</v>
          </cell>
          <cell r="AB302">
            <v>0</v>
          </cell>
          <cell r="AC302">
            <v>0</v>
          </cell>
          <cell r="AD302">
            <v>0</v>
          </cell>
          <cell r="AE302">
            <v>6.2786093599999981E-2</v>
          </cell>
          <cell r="AF302">
            <v>0.12832758215760004</v>
          </cell>
          <cell r="AG302">
            <v>0.15144319585096019</v>
          </cell>
          <cell r="AH302">
            <v>0.17079773676432866</v>
          </cell>
          <cell r="AI302">
            <v>3.995994</v>
          </cell>
          <cell r="AJ302">
            <v>4.2143853199999999</v>
          </cell>
          <cell r="AK302">
            <v>4.5127230059999999</v>
          </cell>
          <cell r="AL302">
            <v>4.8330014199999995</v>
          </cell>
          <cell r="AM302">
            <v>5.1393084491862302</v>
          </cell>
          <cell r="AN302">
            <v>4833001.4200000009</v>
          </cell>
          <cell r="AO302">
            <v>5129236.501760059</v>
          </cell>
          <cell r="AP302">
            <v>4833001.42</v>
          </cell>
          <cell r="AQ302">
            <v>5228833.3270369545</v>
          </cell>
          <cell r="AR302">
            <v>0.02</v>
          </cell>
          <cell r="AS302">
            <v>0.02</v>
          </cell>
          <cell r="AT302">
            <v>0.03</v>
          </cell>
          <cell r="AU302">
            <v>3.5425818336403569E-2</v>
          </cell>
          <cell r="AV302">
            <v>3.4213767620090429E-2</v>
          </cell>
          <cell r="AW302">
            <v>3.3081910811168402E-2</v>
          </cell>
          <cell r="AX302">
            <v>3.995994</v>
          </cell>
          <cell r="AY302">
            <v>4.1515992264000001</v>
          </cell>
          <cell r="AZ302">
            <v>4.3843954238423999</v>
          </cell>
          <cell r="BA302">
            <v>4.6815582241490397</v>
          </cell>
          <cell r="BB302">
            <v>4.9685107124219012</v>
          </cell>
          <cell r="BC302">
            <v>6.1294226096060251</v>
          </cell>
          <cell r="BD302">
            <v>24.337291608093043</v>
          </cell>
          <cell r="BE302">
            <v>0.97251671242190152</v>
          </cell>
          <cell r="BF302">
            <v>5.5967010899631076</v>
          </cell>
          <cell r="BG302">
            <v>4.6021429562994376</v>
          </cell>
          <cell r="BH302">
            <v>3.5938132043473292</v>
          </cell>
          <cell r="BI302">
            <v>0</v>
          </cell>
          <cell r="BJ302">
            <v>0.17079773676432866</v>
          </cell>
          <cell r="BK302">
            <v>0</v>
          </cell>
          <cell r="BL302">
            <v>0</v>
          </cell>
          <cell r="BM302">
            <v>0</v>
          </cell>
          <cell r="BN302">
            <v>0</v>
          </cell>
          <cell r="BO302">
            <v>0</v>
          </cell>
          <cell r="BP302">
            <v>0</v>
          </cell>
          <cell r="BQ302">
            <v>0</v>
          </cell>
          <cell r="BR302">
            <v>0</v>
          </cell>
          <cell r="BS302">
            <v>0</v>
          </cell>
          <cell r="BT302">
            <v>0</v>
          </cell>
          <cell r="BU302">
            <v>0</v>
          </cell>
          <cell r="BV302">
            <v>1.2250980915555556</v>
          </cell>
          <cell r="BW302">
            <v>1.7293903991111113</v>
          </cell>
          <cell r="BX302">
            <v>2.1553120895644446</v>
          </cell>
          <cell r="BY302">
            <v>2.5768907821947789</v>
          </cell>
          <cell r="BZ302">
            <v>3.062854377949058</v>
          </cell>
          <cell r="CA302">
            <v>6.201344768126402E-3</v>
          </cell>
          <cell r="CB302">
            <v>4.4350792561510845E-3</v>
          </cell>
          <cell r="CC302">
            <v>4.7039181263891228E-3</v>
          </cell>
          <cell r="CD302">
            <v>0</v>
          </cell>
          <cell r="CE302">
            <v>0</v>
          </cell>
          <cell r="CF302">
            <v>18.858525130831371</v>
          </cell>
          <cell r="CG302">
            <v>3.553026574595846E-2</v>
          </cell>
          <cell r="CH302">
            <v>0.18452815435804235</v>
          </cell>
          <cell r="CI302">
            <v>0.14899788861208385</v>
          </cell>
          <cell r="CJ302">
            <v>0.18567429196275068</v>
          </cell>
          <cell r="CK302">
            <v>0.18567429196275059</v>
          </cell>
          <cell r="CL302">
            <v>0.14899788861208385</v>
          </cell>
          <cell r="CM302">
            <v>0.15014402621679215</v>
          </cell>
          <cell r="CN302">
            <v>0.51195313617963323</v>
          </cell>
          <cell r="CO302">
            <v>0.17198305173940781</v>
          </cell>
          <cell r="CP302">
            <v>0.4832754162431645</v>
          </cell>
          <cell r="CQ302">
            <v>0</v>
          </cell>
          <cell r="CR302">
            <v>3.0501457371795064E-3</v>
          </cell>
          <cell r="CS302">
            <v>3.0354512465423961E-3</v>
          </cell>
          <cell r="CT302">
            <v>0</v>
          </cell>
          <cell r="CU302">
            <v>0</v>
          </cell>
          <cell r="CV302">
            <v>0</v>
          </cell>
          <cell r="CW302">
            <v>0</v>
          </cell>
          <cell r="CX302">
            <v>0</v>
          </cell>
          <cell r="CY302">
            <v>0</v>
          </cell>
          <cell r="CZ302">
            <v>0</v>
          </cell>
          <cell r="DA302">
            <v>0</v>
          </cell>
          <cell r="DB302">
            <v>0</v>
          </cell>
          <cell r="DC302">
            <v>0</v>
          </cell>
          <cell r="DD302">
            <v>0</v>
          </cell>
          <cell r="DE302">
            <v>0</v>
          </cell>
          <cell r="DF302">
            <v>8.6507699687154744</v>
          </cell>
          <cell r="DG302">
            <v>8.9825356142989428</v>
          </cell>
          <cell r="DH302">
            <v>9.2665535905299325</v>
          </cell>
          <cell r="DI302">
            <v>9.8365762791076925</v>
          </cell>
          <cell r="DJ302">
            <v>10.539651722146271</v>
          </cell>
          <cell r="DK302">
            <v>3.8350996129045356</v>
          </cell>
          <cell r="DL302">
            <v>3.161890900592379</v>
          </cell>
          <cell r="DM302">
            <v>6.1513990396634854</v>
          </cell>
          <cell r="DN302">
            <v>7.1475625572270385</v>
          </cell>
          <cell r="DO302">
            <v>21.834839676256834</v>
          </cell>
          <cell r="DP302">
            <v>1.8888817534307969</v>
          </cell>
          <cell r="DQ302">
            <v>0</v>
          </cell>
          <cell r="DR302">
            <v>0</v>
          </cell>
          <cell r="DS302">
            <v>0</v>
          </cell>
          <cell r="DT302">
            <v>1</v>
          </cell>
          <cell r="DU302">
            <v>1</v>
          </cell>
        </row>
        <row r="303">
          <cell r="A303" t="str">
            <v>R211</v>
          </cell>
          <cell r="B303" t="str">
            <v>E2834</v>
          </cell>
          <cell r="C303" t="str">
            <v>E07000153</v>
          </cell>
          <cell r="D303" t="str">
            <v>Kettering</v>
          </cell>
          <cell r="E303">
            <v>4.2256906599999997</v>
          </cell>
          <cell r="F303">
            <v>3.4706508601319994</v>
          </cell>
          <cell r="G303">
            <v>2.9030404313874909</v>
          </cell>
          <cell r="H303">
            <v>2.5990283813505903</v>
          </cell>
          <cell r="I303">
            <v>2.4838685804690357</v>
          </cell>
          <cell r="J303">
            <v>3.341245964583333E-2</v>
          </cell>
          <cell r="K303">
            <v>3.3412459604219007E-2</v>
          </cell>
          <cell r="L303">
            <v>3.5411568356999254E-2</v>
          </cell>
          <cell r="M303">
            <v>5.5646750275284533E-2</v>
          </cell>
          <cell r="N303">
            <v>8.0940727673125379E-2</v>
          </cell>
          <cell r="O303">
            <v>6.0366999999999997</v>
          </cell>
          <cell r="P303">
            <v>6.2541254999999998</v>
          </cell>
          <cell r="Q303">
            <v>6.4151717989999995</v>
          </cell>
          <cell r="R303">
            <v>6.5211325000000002</v>
          </cell>
          <cell r="S303">
            <v>6.6923208695992624</v>
          </cell>
          <cell r="T303">
            <v>0</v>
          </cell>
          <cell r="U303">
            <v>0</v>
          </cell>
          <cell r="V303">
            <v>0</v>
          </cell>
          <cell r="W303">
            <v>0</v>
          </cell>
          <cell r="X303">
            <v>0.20076962608797805</v>
          </cell>
          <cell r="Y303">
            <v>0</v>
          </cell>
          <cell r="Z303">
            <v>0</v>
          </cell>
          <cell r="AA303">
            <v>0</v>
          </cell>
          <cell r="AB303">
            <v>0</v>
          </cell>
          <cell r="AC303">
            <v>0</v>
          </cell>
          <cell r="AD303">
            <v>0</v>
          </cell>
          <cell r="AE303">
            <v>0</v>
          </cell>
          <cell r="AF303">
            <v>0</v>
          </cell>
          <cell r="AG303">
            <v>0</v>
          </cell>
          <cell r="AH303">
            <v>0</v>
          </cell>
          <cell r="AI303">
            <v>6.0366999999999997</v>
          </cell>
          <cell r="AJ303">
            <v>6.2541254999999998</v>
          </cell>
          <cell r="AK303">
            <v>6.4151717989999995</v>
          </cell>
          <cell r="AL303">
            <v>6.5211325000000002</v>
          </cell>
          <cell r="AM303">
            <v>6.8930904956872405</v>
          </cell>
          <cell r="AN303">
            <v>6521132.5</v>
          </cell>
          <cell r="AO303">
            <v>6893090.4956872407</v>
          </cell>
          <cell r="AP303">
            <v>6521132.5</v>
          </cell>
          <cell r="AQ303">
            <v>7026936.9130792255</v>
          </cell>
          <cell r="AR303">
            <v>0</v>
          </cell>
          <cell r="AS303">
            <v>0</v>
          </cell>
          <cell r="AT303">
            <v>0</v>
          </cell>
          <cell r="AU303">
            <v>0</v>
          </cell>
          <cell r="AV303">
            <v>0</v>
          </cell>
          <cell r="AW303">
            <v>0</v>
          </cell>
          <cell r="AX303">
            <v>6.0366999999999997</v>
          </cell>
          <cell r="AY303">
            <v>6.2541254999999998</v>
          </cell>
          <cell r="AZ303">
            <v>6.4151717989999995</v>
          </cell>
          <cell r="BA303">
            <v>6.5211325000000002</v>
          </cell>
          <cell r="BB303">
            <v>6.8930904956872405</v>
          </cell>
          <cell r="BC303">
            <v>5.7038864903794044</v>
          </cell>
          <cell r="BD303">
            <v>14.186401439316857</v>
          </cell>
          <cell r="BE303">
            <v>0.85639049568724068</v>
          </cell>
          <cell r="BF303">
            <v>3.3721613099709336</v>
          </cell>
          <cell r="BG303">
            <v>6.3848081865960706</v>
          </cell>
          <cell r="BH303">
            <v>1.4114670130793039</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2.1239790515555557</v>
          </cell>
          <cell r="BW303">
            <v>2.6169116720000001</v>
          </cell>
          <cell r="BX303">
            <v>2.2865802592213336</v>
          </cell>
          <cell r="BY303">
            <v>2.2589613870139043</v>
          </cell>
          <cell r="BZ303">
            <v>2.2072165471763641</v>
          </cell>
          <cell r="CA303">
            <v>7.4401532950461669E-3</v>
          </cell>
          <cell r="CB303">
            <v>5.3210506390556486E-3</v>
          </cell>
          <cell r="CC303">
            <v>5.6435939713532883E-3</v>
          </cell>
          <cell r="CD303">
            <v>0</v>
          </cell>
          <cell r="CE303">
            <v>0</v>
          </cell>
          <cell r="CF303">
            <v>-2.2906473804734317</v>
          </cell>
          <cell r="CG303">
            <v>0</v>
          </cell>
          <cell r="CH303">
            <v>0</v>
          </cell>
          <cell r="CI303">
            <v>0</v>
          </cell>
          <cell r="CJ303">
            <v>0</v>
          </cell>
          <cell r="CK303">
            <v>0</v>
          </cell>
          <cell r="CL303">
            <v>0</v>
          </cell>
          <cell r="CM303">
            <v>0</v>
          </cell>
          <cell r="CO303">
            <v>0</v>
          </cell>
          <cell r="CQ303">
            <v>0</v>
          </cell>
          <cell r="CR303">
            <v>5.0112673558806019E-2</v>
          </cell>
          <cell r="CS303">
            <v>4.9929853683041439E-2</v>
          </cell>
          <cell r="CT303">
            <v>0</v>
          </cell>
          <cell r="CU303">
            <v>0</v>
          </cell>
          <cell r="CV303">
            <v>0</v>
          </cell>
          <cell r="CW303">
            <v>0</v>
          </cell>
          <cell r="CX303">
            <v>0</v>
          </cell>
          <cell r="CY303">
            <v>0</v>
          </cell>
          <cell r="CZ303">
            <v>0</v>
          </cell>
          <cell r="DA303">
            <v>0</v>
          </cell>
          <cell r="DB303">
            <v>0</v>
          </cell>
          <cell r="DC303">
            <v>0</v>
          </cell>
          <cell r="DD303">
            <v>0</v>
          </cell>
          <cell r="DE303">
            <v>0</v>
          </cell>
          <cell r="DF303">
            <v>12.427222324496435</v>
          </cell>
          <cell r="DG303">
            <v>12.430534215934079</v>
          </cell>
          <cell r="DH303">
            <v>11.695777505620219</v>
          </cell>
          <cell r="DI303">
            <v>11.434769018639781</v>
          </cell>
          <cell r="DJ303">
            <v>11.665116351005766</v>
          </cell>
          <cell r="DK303">
            <v>2.6650295224195375E-2</v>
          </cell>
          <cell r="DL303">
            <v>-5.9109021185269173</v>
          </cell>
          <cell r="DM303">
            <v>-2.2316471637307989</v>
          </cell>
          <cell r="DN303">
            <v>2.0144467456272741</v>
          </cell>
          <cell r="DO303">
            <v>-6.1325528230746436</v>
          </cell>
          <cell r="DP303">
            <v>-0.76210597349066844</v>
          </cell>
          <cell r="DQ303">
            <v>0</v>
          </cell>
          <cell r="DR303">
            <v>0</v>
          </cell>
          <cell r="DS303">
            <v>0</v>
          </cell>
          <cell r="DT303">
            <v>1</v>
          </cell>
          <cell r="DU303">
            <v>1</v>
          </cell>
        </row>
        <row r="304">
          <cell r="A304" t="str">
            <v>R233</v>
          </cell>
          <cell r="B304" t="str">
            <v>E3035</v>
          </cell>
          <cell r="C304" t="str">
            <v>E07000174</v>
          </cell>
          <cell r="D304" t="str">
            <v>Mansfield</v>
          </cell>
          <cell r="E304">
            <v>6.1002141099999996</v>
          </cell>
          <cell r="F304">
            <v>5.2742449636129995</v>
          </cell>
          <cell r="G304">
            <v>4.6539766360943435</v>
          </cell>
          <cell r="H304">
            <v>4.3219163105112877</v>
          </cell>
          <cell r="I304">
            <v>3.9163348129585036</v>
          </cell>
          <cell r="J304">
            <v>4.9397518333333335E-2</v>
          </cell>
          <cell r="K304">
            <v>4.9397518355225212E-2</v>
          </cell>
          <cell r="L304">
            <v>5.2353032929108437E-2</v>
          </cell>
          <cell r="M304">
            <v>8.2269051745741797E-2</v>
          </cell>
          <cell r="N304">
            <v>0.11966407526656331</v>
          </cell>
          <cell r="O304">
            <v>5.1262379999999999</v>
          </cell>
          <cell r="P304">
            <v>5.2224038400000001</v>
          </cell>
          <cell r="Q304">
            <v>5.3374844000000001</v>
          </cell>
          <cell r="R304">
            <v>5.3394239599999995</v>
          </cell>
          <cell r="S304">
            <v>5.4340648377350673</v>
          </cell>
          <cell r="T304">
            <v>0</v>
          </cell>
          <cell r="U304">
            <v>0</v>
          </cell>
          <cell r="V304">
            <v>0</v>
          </cell>
          <cell r="W304">
            <v>0</v>
          </cell>
          <cell r="X304">
            <v>0.16302194513205215</v>
          </cell>
          <cell r="Y304">
            <v>0</v>
          </cell>
          <cell r="Z304">
            <v>0</v>
          </cell>
          <cell r="AA304">
            <v>0</v>
          </cell>
          <cell r="AB304">
            <v>0</v>
          </cell>
          <cell r="AC304">
            <v>0</v>
          </cell>
          <cell r="AD304">
            <v>0</v>
          </cell>
          <cell r="AE304">
            <v>0</v>
          </cell>
          <cell r="AF304">
            <v>0</v>
          </cell>
          <cell r="AG304">
            <v>0</v>
          </cell>
          <cell r="AH304">
            <v>0</v>
          </cell>
          <cell r="AI304">
            <v>5.1262379999999999</v>
          </cell>
          <cell r="AJ304">
            <v>5.2224038400000001</v>
          </cell>
          <cell r="AK304">
            <v>5.3374844000000001</v>
          </cell>
          <cell r="AL304">
            <v>5.3394239599999995</v>
          </cell>
          <cell r="AM304">
            <v>5.5970867828671196</v>
          </cell>
          <cell r="AN304">
            <v>5339423.96</v>
          </cell>
          <cell r="AO304">
            <v>5597086.7828671196</v>
          </cell>
          <cell r="AP304">
            <v>5339423.96</v>
          </cell>
          <cell r="AQ304">
            <v>5705768.0796218207</v>
          </cell>
          <cell r="AR304">
            <v>0</v>
          </cell>
          <cell r="AS304">
            <v>0</v>
          </cell>
          <cell r="AT304">
            <v>0</v>
          </cell>
          <cell r="AU304">
            <v>0</v>
          </cell>
          <cell r="AV304">
            <v>0</v>
          </cell>
          <cell r="AW304">
            <v>0</v>
          </cell>
          <cell r="AX304">
            <v>5.1262379999999999</v>
          </cell>
          <cell r="AY304">
            <v>5.2224038400000001</v>
          </cell>
          <cell r="AZ304">
            <v>5.3374844000000001</v>
          </cell>
          <cell r="BA304">
            <v>5.3394239599999995</v>
          </cell>
          <cell r="BB304">
            <v>5.5970867828671196</v>
          </cell>
          <cell r="BC304">
            <v>4.8256670531762698</v>
          </cell>
          <cell r="BD304">
            <v>9.1850745686626265</v>
          </cell>
          <cell r="BE304">
            <v>0.47084878286711968</v>
          </cell>
          <cell r="BF304">
            <v>2.2211632395235492</v>
          </cell>
          <cell r="BG304">
            <v>5.1843691207445461</v>
          </cell>
          <cell r="BH304">
            <v>0.28230030732296907</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1.261894215111111</v>
          </cell>
          <cell r="BW304">
            <v>1.5258061493333335</v>
          </cell>
          <cell r="BX304">
            <v>1.4396039983075557</v>
          </cell>
          <cell r="BY304">
            <v>0.94787027030755544</v>
          </cell>
          <cell r="BZ304">
            <v>0.6133630375484671</v>
          </cell>
          <cell r="CA304">
            <v>1.0953435133104646E-2</v>
          </cell>
          <cell r="CB304">
            <v>7.8336803965676112E-3</v>
          </cell>
          <cell r="CC304">
            <v>8.3085304873970495E-3</v>
          </cell>
          <cell r="CD304">
            <v>0</v>
          </cell>
          <cell r="CE304">
            <v>0</v>
          </cell>
          <cell r="CF304">
            <v>-35.290402414515107</v>
          </cell>
          <cell r="CG304">
            <v>0</v>
          </cell>
          <cell r="CH304">
            <v>0</v>
          </cell>
          <cell r="CI304">
            <v>0</v>
          </cell>
          <cell r="CJ304">
            <v>0</v>
          </cell>
          <cell r="CK304">
            <v>0</v>
          </cell>
          <cell r="CL304">
            <v>0</v>
          </cell>
          <cell r="CM304">
            <v>0</v>
          </cell>
          <cell r="CO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12.548697278577549</v>
          </cell>
          <cell r="DG304">
            <v>12.079686151698125</v>
          </cell>
          <cell r="DH304">
            <v>11.491726597818406</v>
          </cell>
          <cell r="DI304">
            <v>10.691479592564585</v>
          </cell>
          <cell r="DJ304">
            <v>10.246448708640653</v>
          </cell>
          <cell r="DK304">
            <v>-3.7375284180302448</v>
          </cell>
          <cell r="DL304">
            <v>-4.8673413075145611</v>
          </cell>
          <cell r="DM304">
            <v>-6.9636794648920812</v>
          </cell>
          <cell r="DN304">
            <v>-4.1624817226740944</v>
          </cell>
          <cell r="DO304">
            <v>-18.346514533163283</v>
          </cell>
          <cell r="DP304">
            <v>-2.3022485699368955</v>
          </cell>
          <cell r="DQ304">
            <v>0</v>
          </cell>
          <cell r="DR304">
            <v>0</v>
          </cell>
          <cell r="DS304">
            <v>0</v>
          </cell>
          <cell r="DT304">
            <v>0</v>
          </cell>
          <cell r="DU304">
            <v>1</v>
          </cell>
        </row>
        <row r="305">
          <cell r="A305" t="str">
            <v>R230</v>
          </cell>
          <cell r="B305" t="str">
            <v>E3032</v>
          </cell>
          <cell r="C305" t="str">
            <v>E07000171</v>
          </cell>
          <cell r="D305" t="str">
            <v>Bassetlaw</v>
          </cell>
          <cell r="E305">
            <v>6.4724412400000002</v>
          </cell>
          <cell r="F305">
            <v>5.6192551132410005</v>
          </cell>
          <cell r="G305">
            <v>4.9786856731152458</v>
          </cell>
          <cell r="H305">
            <v>4.6357893888569794</v>
          </cell>
          <cell r="I305">
            <v>4.2151002719883381</v>
          </cell>
          <cell r="J305">
            <v>5.3688774125000005E-2</v>
          </cell>
          <cell r="K305">
            <v>5.3688774112345045E-2</v>
          </cell>
          <cell r="L305">
            <v>5.6901039821765552E-2</v>
          </cell>
          <cell r="M305">
            <v>8.9415919719917289E-2</v>
          </cell>
          <cell r="N305">
            <v>0.13005951959259879</v>
          </cell>
          <cell r="O305">
            <v>5.1239400000000002</v>
          </cell>
          <cell r="P305">
            <v>5.208067967999999</v>
          </cell>
          <cell r="Q305">
            <v>5.3398452479999996</v>
          </cell>
          <cell r="R305">
            <v>5.3894860800000002</v>
          </cell>
          <cell r="S305">
            <v>5.4856596169656351</v>
          </cell>
          <cell r="T305">
            <v>0</v>
          </cell>
          <cell r="U305">
            <v>9.8908303000000239E-2</v>
          </cell>
          <cell r="V305">
            <v>0.2048568679999998</v>
          </cell>
          <cell r="W305">
            <v>0.37464870080000034</v>
          </cell>
          <cell r="X305">
            <v>0.55734399268374202</v>
          </cell>
          <cell r="Y305">
            <v>0</v>
          </cell>
          <cell r="Z305">
            <v>0</v>
          </cell>
          <cell r="AA305">
            <v>0</v>
          </cell>
          <cell r="AB305">
            <v>0</v>
          </cell>
          <cell r="AC305">
            <v>0</v>
          </cell>
          <cell r="AD305">
            <v>0</v>
          </cell>
          <cell r="AE305">
            <v>0</v>
          </cell>
          <cell r="AF305">
            <v>0</v>
          </cell>
          <cell r="AG305">
            <v>3.2725791999996699E-3</v>
          </cell>
          <cell r="AH305">
            <v>3.4309065749704975E-3</v>
          </cell>
          <cell r="AI305">
            <v>5.1239400000000002</v>
          </cell>
          <cell r="AJ305">
            <v>5.3069762709999999</v>
          </cell>
          <cell r="AK305">
            <v>5.5447021159999998</v>
          </cell>
          <cell r="AL305">
            <v>5.76740736</v>
          </cell>
          <cell r="AM305">
            <v>6.0464345162243474</v>
          </cell>
          <cell r="AN305">
            <v>5767407.3599999994</v>
          </cell>
          <cell r="AO305">
            <v>6046434.5162243461</v>
          </cell>
          <cell r="AP305">
            <v>5767407.3599999994</v>
          </cell>
          <cell r="AQ305">
            <v>6163841.0116850147</v>
          </cell>
          <cell r="AR305">
            <v>1.8991361788617933E-2</v>
          </cell>
          <cell r="AS305">
            <v>1.9011406844106293E-2</v>
          </cell>
          <cell r="AT305">
            <v>0.03</v>
          </cell>
          <cell r="AU305">
            <v>1.8991361788617933E-2</v>
          </cell>
          <cell r="AV305">
            <v>1.9011406844106293E-2</v>
          </cell>
          <cell r="AW305">
            <v>3.0584781012968021E-2</v>
          </cell>
          <cell r="AX305">
            <v>5.1239400000000002</v>
          </cell>
          <cell r="AY305">
            <v>5.3069762709999999</v>
          </cell>
          <cell r="AZ305">
            <v>5.5447021159999998</v>
          </cell>
          <cell r="BA305">
            <v>5.764134780800001</v>
          </cell>
          <cell r="BB305">
            <v>6.0430036096493769</v>
          </cell>
          <cell r="BC305">
            <v>4.837999794492525</v>
          </cell>
          <cell r="BD305">
            <v>17.93665830687668</v>
          </cell>
          <cell r="BE305">
            <v>0.91906360964937694</v>
          </cell>
          <cell r="BF305">
            <v>4.2106739354811351</v>
          </cell>
          <cell r="BG305">
            <v>5.5974049582925414</v>
          </cell>
          <cell r="BH305">
            <v>2.2340752896635063</v>
          </cell>
          <cell r="BI305">
            <v>0</v>
          </cell>
          <cell r="BJ305">
            <v>3.4309065749704975E-3</v>
          </cell>
          <cell r="BK305">
            <v>0</v>
          </cell>
          <cell r="BL305">
            <v>0</v>
          </cell>
          <cell r="BM305">
            <v>0</v>
          </cell>
          <cell r="BN305">
            <v>0</v>
          </cell>
          <cell r="BO305">
            <v>0</v>
          </cell>
          <cell r="BP305">
            <v>0</v>
          </cell>
          <cell r="BQ305">
            <v>0</v>
          </cell>
          <cell r="BR305">
            <v>0</v>
          </cell>
          <cell r="BS305">
            <v>0</v>
          </cell>
          <cell r="BT305">
            <v>0</v>
          </cell>
          <cell r="BU305">
            <v>0</v>
          </cell>
          <cell r="BV305">
            <v>1.59028152</v>
          </cell>
          <cell r="BW305">
            <v>1.9903684551111112</v>
          </cell>
          <cell r="BX305">
            <v>1.6327501095111114</v>
          </cell>
          <cell r="BY305">
            <v>1.2085785335660046</v>
          </cell>
          <cell r="BZ305">
            <v>0.86242023800131296</v>
          </cell>
          <cell r="CA305">
            <v>1.1895066787264772E-2</v>
          </cell>
          <cell r="CB305">
            <v>8.5071167514959248E-3</v>
          </cell>
          <cell r="CC305">
            <v>9.0227881802045114E-3</v>
          </cell>
          <cell r="CD305">
            <v>0</v>
          </cell>
          <cell r="CE305">
            <v>0</v>
          </cell>
          <cell r="CF305">
            <v>-28.641770969018022</v>
          </cell>
          <cell r="CG305">
            <v>1.0281113920840329E-2</v>
          </cell>
          <cell r="CH305">
            <v>5.3395462621138499E-2</v>
          </cell>
          <cell r="CI305">
            <v>4.3114348700298163E-2</v>
          </cell>
          <cell r="CJ305">
            <v>5.3727111457294634E-2</v>
          </cell>
          <cell r="CK305">
            <v>5.3727111457294613E-2</v>
          </cell>
          <cell r="CL305">
            <v>4.3114348700298163E-2</v>
          </cell>
          <cell r="CM305">
            <v>4.3445997536454277E-2</v>
          </cell>
          <cell r="CN305">
            <v>0.51195313617963323</v>
          </cell>
          <cell r="CO305">
            <v>4.9765384813868371E-2</v>
          </cell>
          <cell r="CP305">
            <v>0.48327541624316472</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13.262527714833105</v>
          </cell>
          <cell r="DG305">
            <v>13.032191192837089</v>
          </cell>
          <cell r="DH305">
            <v>12.265176075328625</v>
          </cell>
          <cell r="DI305">
            <v>11.754918313600193</v>
          </cell>
          <cell r="DJ305">
            <v>11.30774165726389</v>
          </cell>
          <cell r="DK305">
            <v>-1.7367467721737695</v>
          </cell>
          <cell r="DL305">
            <v>-5.8855422404333613</v>
          </cell>
          <cell r="DM305">
            <v>-4.1602155451711305</v>
          </cell>
          <cell r="DN305">
            <v>-3.8041664297992606</v>
          </cell>
          <cell r="DO305">
            <v>-14.739166617408372</v>
          </cell>
          <cell r="DP305">
            <v>-1.9547860575692151</v>
          </cell>
          <cell r="DQ305">
            <v>0</v>
          </cell>
          <cell r="DR305">
            <v>0</v>
          </cell>
          <cell r="DS305">
            <v>0</v>
          </cell>
          <cell r="DT305">
            <v>0</v>
          </cell>
          <cell r="DU305">
            <v>1</v>
          </cell>
        </row>
        <row r="306">
          <cell r="A306" t="str">
            <v>R229</v>
          </cell>
          <cell r="B306" t="str">
            <v>E3031</v>
          </cell>
          <cell r="C306" t="str">
            <v>E07000170</v>
          </cell>
          <cell r="D306" t="str">
            <v>Ashfield</v>
          </cell>
          <cell r="E306">
            <v>6.2654854100000001</v>
          </cell>
          <cell r="F306">
            <v>5.4150757911910006</v>
          </cell>
          <cell r="G306">
            <v>4.7764829517417056</v>
          </cell>
          <cell r="H306">
            <v>4.4346194572479858</v>
          </cell>
          <cell r="I306">
            <v>4.0166663880102886</v>
          </cell>
          <cell r="J306">
            <v>5.14251793125E-2</v>
          </cell>
          <cell r="K306">
            <v>5.142517936617149E-2</v>
          </cell>
          <cell r="L306">
            <v>5.4502011404338066E-2</v>
          </cell>
          <cell r="M306">
            <v>8.5646017921102671E-2</v>
          </cell>
          <cell r="N306">
            <v>0.12457602606704674</v>
          </cell>
          <cell r="O306">
            <v>5.293158</v>
          </cell>
          <cell r="P306">
            <v>5.4438616980000001</v>
          </cell>
          <cell r="Q306">
            <v>5.547825252</v>
          </cell>
          <cell r="R306">
            <v>5.64912963</v>
          </cell>
          <cell r="S306">
            <v>5.7791997978053162</v>
          </cell>
          <cell r="T306">
            <v>0</v>
          </cell>
          <cell r="U306">
            <v>0.10887723396</v>
          </cell>
          <cell r="V306">
            <v>0.22413214018079997</v>
          </cell>
          <cell r="W306">
            <v>0.39106852726179708</v>
          </cell>
          <cell r="X306">
            <v>0.58545098614668312</v>
          </cell>
          <cell r="Y306">
            <v>0</v>
          </cell>
          <cell r="Z306">
            <v>0</v>
          </cell>
          <cell r="AA306">
            <v>0</v>
          </cell>
          <cell r="AB306">
            <v>0</v>
          </cell>
          <cell r="AC306">
            <v>0</v>
          </cell>
          <cell r="AD306">
            <v>0</v>
          </cell>
          <cell r="AE306">
            <v>5.0804266040000046E-2</v>
          </cell>
          <cell r="AF306">
            <v>0.10132985981920004</v>
          </cell>
          <cell r="AG306">
            <v>0.10603897273820341</v>
          </cell>
          <cell r="AH306">
            <v>0.11173491554350383</v>
          </cell>
          <cell r="AI306">
            <v>5.293158</v>
          </cell>
          <cell r="AJ306">
            <v>5.6035431979999997</v>
          </cell>
          <cell r="AK306">
            <v>5.8732872519999999</v>
          </cell>
          <cell r="AL306">
            <v>6.1462371300000012</v>
          </cell>
          <cell r="AM306">
            <v>6.4763856994955029</v>
          </cell>
          <cell r="AN306">
            <v>6146237.1299999999</v>
          </cell>
          <cell r="AO306">
            <v>6476385.6994955009</v>
          </cell>
          <cell r="AP306">
            <v>6146237.1299999999</v>
          </cell>
          <cell r="AQ306">
            <v>6602140.761621628</v>
          </cell>
          <cell r="AR306">
            <v>0.02</v>
          </cell>
          <cell r="AS306">
            <v>0.02</v>
          </cell>
          <cell r="AT306">
            <v>2.7706971073922171E-2</v>
          </cell>
          <cell r="AU306">
            <v>2.9332394696703012E-2</v>
          </cell>
          <cell r="AV306">
            <v>2.8496523424142328E-2</v>
          </cell>
          <cell r="AW306">
            <v>2.7706971073922171E-2</v>
          </cell>
          <cell r="AX306">
            <v>5.293158</v>
          </cell>
          <cell r="AY306">
            <v>5.5527389319599996</v>
          </cell>
          <cell r="AZ306">
            <v>5.7719573921808003</v>
          </cell>
          <cell r="BA306">
            <v>6.0401981572617975</v>
          </cell>
          <cell r="BB306">
            <v>6.3646507839519986</v>
          </cell>
          <cell r="BC306">
            <v>5.3715560026806397</v>
          </cell>
          <cell r="BD306">
            <v>20.242977518373696</v>
          </cell>
          <cell r="BE306">
            <v>1.0714927839519988</v>
          </cell>
          <cell r="BF306">
            <v>4.7164547597700945</v>
          </cell>
          <cell r="BG306">
            <v>5.8953345318224066</v>
          </cell>
          <cell r="BH306">
            <v>2.7302628001908635</v>
          </cell>
          <cell r="BI306">
            <v>0</v>
          </cell>
          <cell r="BJ306">
            <v>0.11173491554350383</v>
          </cell>
          <cell r="BK306">
            <v>0</v>
          </cell>
          <cell r="BL306">
            <v>0</v>
          </cell>
          <cell r="BM306">
            <v>0</v>
          </cell>
          <cell r="BN306">
            <v>0</v>
          </cell>
          <cell r="BO306">
            <v>0</v>
          </cell>
          <cell r="BP306">
            <v>0</v>
          </cell>
          <cell r="BQ306">
            <v>0</v>
          </cell>
          <cell r="BR306">
            <v>0</v>
          </cell>
          <cell r="BS306">
            <v>0</v>
          </cell>
          <cell r="BT306">
            <v>0</v>
          </cell>
          <cell r="BU306">
            <v>0</v>
          </cell>
          <cell r="BV306">
            <v>2.5184229066666668</v>
          </cell>
          <cell r="BW306">
            <v>3.0884478026666669</v>
          </cell>
          <cell r="BX306">
            <v>2.577363161664</v>
          </cell>
          <cell r="BY306">
            <v>2.0859997375852775</v>
          </cell>
          <cell r="BZ306">
            <v>1.6075766458970815</v>
          </cell>
          <cell r="CA306">
            <v>1.1403280138365364E-2</v>
          </cell>
          <cell r="CB306">
            <v>8.1554006565940119E-3</v>
          </cell>
          <cell r="CC306">
            <v>8.6497522954776876E-3</v>
          </cell>
          <cell r="CD306">
            <v>0</v>
          </cell>
          <cell r="CE306">
            <v>0</v>
          </cell>
          <cell r="CF306">
            <v>-22.934954548077336</v>
          </cell>
          <cell r="CG306">
            <v>0</v>
          </cell>
          <cell r="CH306">
            <v>0</v>
          </cell>
          <cell r="CI306">
            <v>0</v>
          </cell>
          <cell r="CJ306">
            <v>0</v>
          </cell>
          <cell r="CK306">
            <v>0</v>
          </cell>
          <cell r="CL306">
            <v>0</v>
          </cell>
          <cell r="CM306">
            <v>0</v>
          </cell>
          <cell r="CO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14.139894776117533</v>
          </cell>
          <cell r="DG306">
            <v>14.166647371880433</v>
          </cell>
          <cell r="DH306">
            <v>13.290285129105522</v>
          </cell>
          <cell r="DI306">
            <v>12.752502342754365</v>
          </cell>
          <cell r="DJ306">
            <v>12.22520475946992</v>
          </cell>
          <cell r="DK306">
            <v>0.18919939777830574</v>
          </cell>
          <cell r="DL306">
            <v>-6.1860948449554476</v>
          </cell>
          <cell r="DM306">
            <v>-4.046435280560079</v>
          </cell>
          <cell r="DN306">
            <v>-4.1348558040770982</v>
          </cell>
          <cell r="DO306">
            <v>-13.54104855066921</v>
          </cell>
          <cell r="DP306">
            <v>-1.9146900166476146</v>
          </cell>
          <cell r="DQ306">
            <v>0</v>
          </cell>
          <cell r="DR306">
            <v>0</v>
          </cell>
          <cell r="DS306">
            <v>0</v>
          </cell>
          <cell r="DT306">
            <v>0</v>
          </cell>
          <cell r="DU306">
            <v>1</v>
          </cell>
        </row>
        <row r="307">
          <cell r="A307" t="str">
            <v>R234</v>
          </cell>
          <cell r="B307" t="str">
            <v>E3036</v>
          </cell>
          <cell r="C307" t="str">
            <v>E07000175</v>
          </cell>
          <cell r="D307" t="str">
            <v>Newark And Sherwood</v>
          </cell>
          <cell r="E307">
            <v>6.02023376</v>
          </cell>
          <cell r="F307">
            <v>5.1424711156120004</v>
          </cell>
          <cell r="G307">
            <v>4.4831107544390427</v>
          </cell>
          <cell r="H307">
            <v>4.1300763505561227</v>
          </cell>
          <cell r="I307">
            <v>3.70155966116549</v>
          </cell>
          <cell r="J307">
            <v>4.8678966583333337E-2</v>
          </cell>
          <cell r="K307">
            <v>4.8678966650710746E-2</v>
          </cell>
          <cell r="L307">
            <v>5.1591489388050499E-2</v>
          </cell>
          <cell r="M307">
            <v>8.1072340466936496E-2</v>
          </cell>
          <cell r="N307">
            <v>0.11792340431553811</v>
          </cell>
          <cell r="O307">
            <v>5.9101879999999998</v>
          </cell>
          <cell r="P307">
            <v>6.0079105970000004</v>
          </cell>
          <cell r="Q307">
            <v>6.0802230240000004</v>
          </cell>
          <cell r="R307">
            <v>6.1592057459999996</v>
          </cell>
          <cell r="S307">
            <v>6.2460302294112076</v>
          </cell>
          <cell r="T307">
            <v>0</v>
          </cell>
          <cell r="U307">
            <v>0.11662216800000044</v>
          </cell>
          <cell r="V307">
            <v>0.23832144000000025</v>
          </cell>
          <cell r="W307">
            <v>0.36557470800000069</v>
          </cell>
          <cell r="X307">
            <v>0.56923085549330155</v>
          </cell>
          <cell r="Y307">
            <v>0</v>
          </cell>
          <cell r="Z307">
            <v>0</v>
          </cell>
          <cell r="AA307">
            <v>0</v>
          </cell>
          <cell r="AB307">
            <v>0</v>
          </cell>
          <cell r="AC307">
            <v>0</v>
          </cell>
          <cell r="AD307">
            <v>0</v>
          </cell>
          <cell r="AE307">
            <v>0</v>
          </cell>
          <cell r="AF307">
            <v>0</v>
          </cell>
          <cell r="AG307">
            <v>0</v>
          </cell>
          <cell r="AH307">
            <v>0</v>
          </cell>
          <cell r="AI307">
            <v>5.9101879999999998</v>
          </cell>
          <cell r="AJ307">
            <v>6.1245327650000005</v>
          </cell>
          <cell r="AK307">
            <v>6.3185444640000004</v>
          </cell>
          <cell r="AL307">
            <v>6.5247804540000001</v>
          </cell>
          <cell r="AM307">
            <v>6.8152610849045088</v>
          </cell>
          <cell r="AN307">
            <v>6524780.4539999999</v>
          </cell>
          <cell r="AO307">
            <v>6815261.0849045096</v>
          </cell>
          <cell r="AP307">
            <v>6524780.4539999999</v>
          </cell>
          <cell r="AQ307">
            <v>6947596.2516016839</v>
          </cell>
          <cell r="AR307">
            <v>1.9411435326323723E-2</v>
          </cell>
          <cell r="AS307">
            <v>1.9407995117485477E-2</v>
          </cell>
          <cell r="AT307">
            <v>1.9397712985691262E-2</v>
          </cell>
          <cell r="AU307">
            <v>1.9411435326323723E-2</v>
          </cell>
          <cell r="AV307">
            <v>1.9407995117485477E-2</v>
          </cell>
          <cell r="AW307">
            <v>1.9397712985691262E-2</v>
          </cell>
          <cell r="AX307">
            <v>5.9101879999999998</v>
          </cell>
          <cell r="AY307">
            <v>6.1245327650000005</v>
          </cell>
          <cell r="AZ307">
            <v>6.3185444640000004</v>
          </cell>
          <cell r="BA307">
            <v>6.5247804540000001</v>
          </cell>
          <cell r="BB307">
            <v>6.8152610849045088</v>
          </cell>
          <cell r="BC307">
            <v>4.4519602299634515</v>
          </cell>
          <cell r="BD307">
            <v>15.313778257214638</v>
          </cell>
          <cell r="BE307">
            <v>0.90507308490450866</v>
          </cell>
          <cell r="BF307">
            <v>3.626373648458614</v>
          </cell>
          <cell r="BG307">
            <v>6.3127177564132015</v>
          </cell>
          <cell r="BH307">
            <v>1.6608576212678861</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1.8787536417777777</v>
          </cell>
          <cell r="BW307">
            <v>2.2808614426666667</v>
          </cell>
          <cell r="BX307">
            <v>1.9032584889386666</v>
          </cell>
          <cell r="BY307">
            <v>1.4910870899987083</v>
          </cell>
          <cell r="BZ307">
            <v>1.5801560145712403</v>
          </cell>
          <cell r="CA307">
            <v>1.080463570574006E-2</v>
          </cell>
          <cell r="CB307">
            <v>7.7272619859957998E-3</v>
          </cell>
          <cell r="CC307">
            <v>8.1956613679160378E-3</v>
          </cell>
          <cell r="CD307">
            <v>0</v>
          </cell>
          <cell r="CE307">
            <v>0</v>
          </cell>
          <cell r="CF307">
            <v>5.9734220200786003</v>
          </cell>
          <cell r="CG307">
            <v>7.2683040721828159E-3</v>
          </cell>
          <cell r="CH307">
            <v>3.774828889101399E-2</v>
          </cell>
          <cell r="CI307">
            <v>3.0479984818831171E-2</v>
          </cell>
          <cell r="CJ307">
            <v>3.7982750312697301E-2</v>
          </cell>
          <cell r="CK307">
            <v>3.7982750312697287E-2</v>
          </cell>
          <cell r="CL307">
            <v>3.0479984818831171E-2</v>
          </cell>
          <cell r="CM307">
            <v>3.0714446240514472E-2</v>
          </cell>
          <cell r="CN307">
            <v>0.51195313617963323</v>
          </cell>
          <cell r="CO307">
            <v>3.5181980462562545E-2</v>
          </cell>
          <cell r="CP307">
            <v>0.4832754162431645</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13.875927308139032</v>
          </cell>
          <cell r="DG307">
            <v>13.642019840806386</v>
          </cell>
          <cell r="DH307">
            <v>12.795180842952506</v>
          </cell>
          <cell r="DI307">
            <v>12.264998985334465</v>
          </cell>
          <cell r="DJ307">
            <v>12.252882915269474</v>
          </cell>
          <cell r="DK307">
            <v>-1.6857069234965327</v>
          </cell>
          <cell r="DL307">
            <v>-6.2075778201171605</v>
          </cell>
          <cell r="DM307">
            <v>-4.1436058163262457</v>
          </cell>
          <cell r="DN307">
            <v>-9.8785740459328419E-2</v>
          </cell>
          <cell r="DO307">
            <v>-11.696835511076431</v>
          </cell>
          <cell r="DP307">
            <v>-1.6230443928695582</v>
          </cell>
          <cell r="DQ307">
            <v>0</v>
          </cell>
          <cell r="DR307">
            <v>0</v>
          </cell>
          <cell r="DS307">
            <v>0</v>
          </cell>
          <cell r="DT307">
            <v>0</v>
          </cell>
          <cell r="DU307">
            <v>1</v>
          </cell>
        </row>
        <row r="308">
          <cell r="A308" t="str">
            <v>R232</v>
          </cell>
          <cell r="B308" t="str">
            <v>E3034</v>
          </cell>
          <cell r="C308" t="str">
            <v>E07000173</v>
          </cell>
          <cell r="D308" t="str">
            <v>Gedling</v>
          </cell>
          <cell r="E308">
            <v>5.0001383200000005</v>
          </cell>
          <cell r="F308">
            <v>4.2312247261890006</v>
          </cell>
          <cell r="G308">
            <v>3.6535305477314153</v>
          </cell>
          <cell r="H308">
            <v>3.3441985578271169</v>
          </cell>
          <cell r="I308">
            <v>3.0271224372264847</v>
          </cell>
          <cell r="J308">
            <v>4.0720192333333335E-2</v>
          </cell>
          <cell r="K308">
            <v>4.0720192262243805E-2</v>
          </cell>
          <cell r="L308">
            <v>4.3156531691624429E-2</v>
          </cell>
          <cell r="M308">
            <v>6.7817406943981223E-2</v>
          </cell>
          <cell r="N308">
            <v>9.8643501009417003E-2</v>
          </cell>
          <cell r="O308">
            <v>5.4508229999999998</v>
          </cell>
          <cell r="P308">
            <v>5.5265311219999997</v>
          </cell>
          <cell r="Q308">
            <v>5.557374727</v>
          </cell>
          <cell r="R308">
            <v>5.6081021250000003</v>
          </cell>
          <cell r="S308">
            <v>5.6761314612528553</v>
          </cell>
          <cell r="T308">
            <v>0</v>
          </cell>
          <cell r="U308">
            <v>0</v>
          </cell>
          <cell r="V308">
            <v>0.1111474945400001</v>
          </cell>
          <cell r="W308">
            <v>0.28376996752499989</v>
          </cell>
          <cell r="X308">
            <v>0.46611256333516149</v>
          </cell>
          <cell r="Y308">
            <v>0</v>
          </cell>
          <cell r="Z308">
            <v>0</v>
          </cell>
          <cell r="AA308">
            <v>0</v>
          </cell>
          <cell r="AB308">
            <v>0</v>
          </cell>
          <cell r="AC308">
            <v>0</v>
          </cell>
          <cell r="AD308">
            <v>0</v>
          </cell>
          <cell r="AE308">
            <v>0</v>
          </cell>
          <cell r="AF308">
            <v>7.0383005460000286E-2</v>
          </cell>
          <cell r="AG308">
            <v>8.2605032475000228E-2</v>
          </cell>
          <cell r="AH308">
            <v>9.0116429405367821E-2</v>
          </cell>
          <cell r="AI308">
            <v>5.4508229999999998</v>
          </cell>
          <cell r="AJ308">
            <v>5.5265311219999997</v>
          </cell>
          <cell r="AK308">
            <v>5.7389052270000009</v>
          </cell>
          <cell r="AL308">
            <v>5.9744771249999999</v>
          </cell>
          <cell r="AM308">
            <v>6.232360453993385</v>
          </cell>
          <cell r="AN308">
            <v>5974477.1249999991</v>
          </cell>
          <cell r="AO308">
            <v>6228359.3134389371</v>
          </cell>
          <cell r="AP308">
            <v>5974477.125</v>
          </cell>
          <cell r="AQ308">
            <v>6349298.329233869</v>
          </cell>
          <cell r="AR308">
            <v>0</v>
          </cell>
          <cell r="AS308">
            <v>0.02</v>
          </cell>
          <cell r="AT308">
            <v>0.03</v>
          </cell>
          <cell r="AU308">
            <v>0</v>
          </cell>
          <cell r="AV308">
            <v>3.2664793885150534E-2</v>
          </cell>
          <cell r="AW308">
            <v>3.1631555639906273E-2</v>
          </cell>
          <cell r="AX308">
            <v>5.4508229999999998</v>
          </cell>
          <cell r="AY308">
            <v>5.5265311219999997</v>
          </cell>
          <cell r="AZ308">
            <v>5.66852222154</v>
          </cell>
          <cell r="BA308">
            <v>5.8918720925249994</v>
          </cell>
          <cell r="BB308">
            <v>6.1422440245880168</v>
          </cell>
          <cell r="BC308">
            <v>4.2494461544856543</v>
          </cell>
          <cell r="BD308">
            <v>12.684708796965463</v>
          </cell>
          <cell r="BE308">
            <v>0.6914210245880168</v>
          </cell>
          <cell r="BF308">
            <v>3.0306042052845816</v>
          </cell>
          <cell r="BG308">
            <v>5.6893275892427448</v>
          </cell>
          <cell r="BH308">
            <v>1.0763883360347615</v>
          </cell>
          <cell r="BI308">
            <v>0</v>
          </cell>
          <cell r="BJ308">
            <v>9.0116429405367821E-2</v>
          </cell>
          <cell r="BK308">
            <v>0</v>
          </cell>
          <cell r="BL308">
            <v>0</v>
          </cell>
          <cell r="BM308">
            <v>0</v>
          </cell>
          <cell r="BN308">
            <v>0</v>
          </cell>
          <cell r="BO308">
            <v>0</v>
          </cell>
          <cell r="BP308">
            <v>0</v>
          </cell>
          <cell r="BQ308">
            <v>0</v>
          </cell>
          <cell r="BR308">
            <v>0</v>
          </cell>
          <cell r="BS308">
            <v>0</v>
          </cell>
          <cell r="BT308">
            <v>0</v>
          </cell>
          <cell r="BU308">
            <v>0</v>
          </cell>
          <cell r="BV308">
            <v>2.0315279706666667</v>
          </cell>
          <cell r="BW308">
            <v>2.4003027920000002</v>
          </cell>
          <cell r="BX308">
            <v>1.6598294195555556</v>
          </cell>
          <cell r="BY308">
            <v>0.85667925155555547</v>
          </cell>
          <cell r="BZ308">
            <v>0.48203980045643813</v>
          </cell>
          <cell r="CA308">
            <v>8.964923859757697E-3</v>
          </cell>
          <cell r="CB308">
            <v>6.4115364215426331E-3</v>
          </cell>
          <cell r="CC308">
            <v>6.800181157860922E-3</v>
          </cell>
          <cell r="CD308">
            <v>0</v>
          </cell>
          <cell r="CE308">
            <v>0</v>
          </cell>
          <cell r="CF308">
            <v>-43.731589205510488</v>
          </cell>
          <cell r="CG308">
            <v>0</v>
          </cell>
          <cell r="CH308">
            <v>0</v>
          </cell>
          <cell r="CI308">
            <v>0</v>
          </cell>
          <cell r="CJ308">
            <v>0</v>
          </cell>
          <cell r="CK308">
            <v>0</v>
          </cell>
          <cell r="CL308">
            <v>0</v>
          </cell>
          <cell r="CM308">
            <v>0</v>
          </cell>
          <cell r="CO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12.53217440685976</v>
          </cell>
          <cell r="DG308">
            <v>12.205190368872787</v>
          </cell>
          <cell r="DH308">
            <v>11.102221907136457</v>
          </cell>
          <cell r="DI308">
            <v>10.243172341326654</v>
          </cell>
          <cell r="DJ308">
            <v>9.8401661926857233</v>
          </cell>
          <cell r="DK308">
            <v>-2.6091564589780347</v>
          </cell>
          <cell r="DL308">
            <v>-9.036880445136342</v>
          </cell>
          <cell r="DM308">
            <v>-7.7376364208466271</v>
          </cell>
          <cell r="DN308">
            <v>-3.9343880510042784</v>
          </cell>
          <cell r="DO308">
            <v>-21.480775217272008</v>
          </cell>
          <cell r="DP308">
            <v>-2.6920082141740358</v>
          </cell>
          <cell r="DQ308">
            <v>0</v>
          </cell>
          <cell r="DR308">
            <v>0</v>
          </cell>
          <cell r="DS308">
            <v>0</v>
          </cell>
          <cell r="DT308">
            <v>0</v>
          </cell>
          <cell r="DU308">
            <v>1</v>
          </cell>
        </row>
        <row r="309">
          <cell r="A309" t="str">
            <v>R231</v>
          </cell>
          <cell r="B309" t="str">
            <v>E3033</v>
          </cell>
          <cell r="C309" t="str">
            <v>E07000172</v>
          </cell>
          <cell r="D309" t="str">
            <v>Broxtowe</v>
          </cell>
          <cell r="E309">
            <v>4.8064734700000002</v>
          </cell>
          <cell r="F309">
            <v>4.0651831024670004</v>
          </cell>
          <cell r="G309">
            <v>3.5081957549425198</v>
          </cell>
          <cell r="H309">
            <v>3.2099404819580619</v>
          </cell>
          <cell r="I309">
            <v>2.8510238320652204</v>
          </cell>
          <cell r="J309">
            <v>3.8351352083333332E-2</v>
          </cell>
          <cell r="K309">
            <v>3.8351352148252069E-2</v>
          </cell>
          <cell r="L309">
            <v>4.0645960945948821E-2</v>
          </cell>
          <cell r="M309">
            <v>6.3872224343633849E-2</v>
          </cell>
          <cell r="N309">
            <v>9.2905053590720016E-2</v>
          </cell>
          <cell r="O309">
            <v>5.269037</v>
          </cell>
          <cell r="P309">
            <v>5.3350092920000005</v>
          </cell>
          <cell r="Q309">
            <v>5.3870802160000011</v>
          </cell>
          <cell r="R309">
            <v>5.4393625460000008</v>
          </cell>
          <cell r="S309">
            <v>5.4918162390668392</v>
          </cell>
          <cell r="T309">
            <v>0</v>
          </cell>
          <cell r="U309">
            <v>-3.2806599999949889E-4</v>
          </cell>
          <cell r="V309">
            <v>-6.6253600000018434E-4</v>
          </cell>
          <cell r="W309">
            <v>-6.6896600000018616E-4</v>
          </cell>
          <cell r="X309">
            <v>0.16405880758447144</v>
          </cell>
          <cell r="Y309">
            <v>0</v>
          </cell>
          <cell r="Z309">
            <v>0</v>
          </cell>
          <cell r="AA309">
            <v>0</v>
          </cell>
          <cell r="AB309">
            <v>0</v>
          </cell>
          <cell r="AC309">
            <v>0</v>
          </cell>
          <cell r="AD309">
            <v>0</v>
          </cell>
          <cell r="AE309">
            <v>0</v>
          </cell>
          <cell r="AF309">
            <v>0</v>
          </cell>
          <cell r="AG309">
            <v>0</v>
          </cell>
          <cell r="AH309">
            <v>4.1200441591813779E-3</v>
          </cell>
          <cell r="AI309">
            <v>5.269037</v>
          </cell>
          <cell r="AJ309">
            <v>5.3346812260000007</v>
          </cell>
          <cell r="AK309">
            <v>5.386417680000001</v>
          </cell>
          <cell r="AL309">
            <v>5.4386935800000007</v>
          </cell>
          <cell r="AM309">
            <v>5.6599950908104919</v>
          </cell>
          <cell r="AN309">
            <v>5438693.580000001</v>
          </cell>
          <cell r="AO309">
            <v>5655875.0466513112</v>
          </cell>
          <cell r="AP309">
            <v>5438693.5800000001</v>
          </cell>
          <cell r="AQ309">
            <v>5765697.863091141</v>
          </cell>
          <cell r="AR309">
            <v>-6.1493051285110845E-5</v>
          </cell>
          <cell r="AS309">
            <v>-6.1496832913232602E-5</v>
          </cell>
          <cell r="AT309">
            <v>0</v>
          </cell>
          <cell r="AU309">
            <v>-6.1493051285110845E-5</v>
          </cell>
          <cell r="AV309">
            <v>-6.1496832913232602E-5</v>
          </cell>
          <cell r="AW309">
            <v>0</v>
          </cell>
          <cell r="AX309">
            <v>5.269037</v>
          </cell>
          <cell r="AY309">
            <v>5.3346812260000007</v>
          </cell>
          <cell r="AZ309">
            <v>5.386417680000001</v>
          </cell>
          <cell r="BA309">
            <v>5.4386935800000007</v>
          </cell>
          <cell r="BB309">
            <v>5.6558750466513104</v>
          </cell>
          <cell r="BC309">
            <v>3.993265357878633</v>
          </cell>
          <cell r="BD309">
            <v>7.3417219626909116</v>
          </cell>
          <cell r="BE309">
            <v>0.38683804665131027</v>
          </cell>
          <cell r="BF309">
            <v>1.7869589893106719</v>
          </cell>
          <cell r="BG309">
            <v>5.2388224589271672</v>
          </cell>
          <cell r="BH309">
            <v>-0.14366824590641425</v>
          </cell>
          <cell r="BI309">
            <v>0</v>
          </cell>
          <cell r="BJ309">
            <v>4.1200441591813779E-3</v>
          </cell>
          <cell r="BK309">
            <v>0</v>
          </cell>
          <cell r="BL309">
            <v>0</v>
          </cell>
          <cell r="BM309">
            <v>0</v>
          </cell>
          <cell r="BN309">
            <v>0</v>
          </cell>
          <cell r="BO309">
            <v>0</v>
          </cell>
          <cell r="BP309">
            <v>0</v>
          </cell>
          <cell r="BQ309">
            <v>0</v>
          </cell>
          <cell r="BR309">
            <v>0</v>
          </cell>
          <cell r="BS309">
            <v>0</v>
          </cell>
          <cell r="BT309">
            <v>0</v>
          </cell>
          <cell r="BU309">
            <v>0</v>
          </cell>
          <cell r="BV309">
            <v>0.73364432444444438</v>
          </cell>
          <cell r="BW309">
            <v>0.82246736799999998</v>
          </cell>
          <cell r="BX309">
            <v>0.4586146067200001</v>
          </cell>
          <cell r="BY309">
            <v>0.21034791160888894</v>
          </cell>
          <cell r="BZ309">
            <v>0.14675031418775014</v>
          </cell>
          <cell r="CA309">
            <v>8.5224331607474477E-3</v>
          </cell>
          <cell r="CB309">
            <v>6.0950758160451144E-3</v>
          </cell>
          <cell r="CC309">
            <v>6.4645378260256934E-3</v>
          </cell>
          <cell r="CD309">
            <v>0</v>
          </cell>
          <cell r="CE309">
            <v>0</v>
          </cell>
          <cell r="CF309">
            <v>-30.234480073845095</v>
          </cell>
          <cell r="CG309">
            <v>0</v>
          </cell>
          <cell r="CH309">
            <v>0</v>
          </cell>
          <cell r="CI309">
            <v>0</v>
          </cell>
          <cell r="CJ309">
            <v>0</v>
          </cell>
          <cell r="CK309">
            <v>0</v>
          </cell>
          <cell r="CL309">
            <v>0</v>
          </cell>
          <cell r="CM309">
            <v>0</v>
          </cell>
          <cell r="CO309">
            <v>0</v>
          </cell>
          <cell r="CQ309">
            <v>0</v>
          </cell>
          <cell r="CR309">
            <v>5.5312630703951695E-3</v>
          </cell>
          <cell r="CS309">
            <v>5.5089227647334522E-3</v>
          </cell>
          <cell r="CT309">
            <v>0</v>
          </cell>
          <cell r="CU309">
            <v>0</v>
          </cell>
          <cell r="CV309">
            <v>0</v>
          </cell>
          <cell r="CW309">
            <v>0</v>
          </cell>
          <cell r="CX309">
            <v>0</v>
          </cell>
          <cell r="CY309">
            <v>0</v>
          </cell>
          <cell r="CZ309">
            <v>0</v>
          </cell>
          <cell r="DA309">
            <v>0</v>
          </cell>
          <cell r="DB309">
            <v>0</v>
          </cell>
          <cell r="DC309">
            <v>0</v>
          </cell>
          <cell r="DD309">
            <v>0</v>
          </cell>
          <cell r="DE309">
            <v>0</v>
          </cell>
          <cell r="DF309">
            <v>10.856028579688529</v>
          </cell>
          <cell r="DG309">
            <v>10.272309387501695</v>
          </cell>
          <cell r="DH309">
            <v>9.4058474631992279</v>
          </cell>
          <cell r="DI309">
            <v>8.9228541979105866</v>
          </cell>
          <cell r="DJ309">
            <v>8.7506742906541817</v>
          </cell>
          <cell r="DK309">
            <v>-5.3769128176298642</v>
          </cell>
          <cell r="DL309">
            <v>-8.434928229057137</v>
          </cell>
          <cell r="DM309">
            <v>-5.1350318743565992</v>
          </cell>
          <cell r="DN309">
            <v>-1.9296505741035475</v>
          </cell>
          <cell r="DO309">
            <v>-19.393411444894625</v>
          </cell>
          <cell r="DP309">
            <v>-2.105354289034346</v>
          </cell>
          <cell r="DQ309">
            <v>0</v>
          </cell>
          <cell r="DR309">
            <v>0</v>
          </cell>
          <cell r="DS309">
            <v>0</v>
          </cell>
          <cell r="DT309">
            <v>0</v>
          </cell>
          <cell r="DU309">
            <v>1</v>
          </cell>
        </row>
        <row r="310">
          <cell r="A310" t="str">
            <v>R236</v>
          </cell>
          <cell r="B310" t="str">
            <v>E3038</v>
          </cell>
          <cell r="C310" t="str">
            <v>E07000176</v>
          </cell>
          <cell r="D310" t="str">
            <v>Rushcliffe</v>
          </cell>
          <cell r="E310">
            <v>3.90230598</v>
          </cell>
          <cell r="F310">
            <v>3.2158354670100002</v>
          </cell>
          <cell r="G310">
            <v>2.6998338972118576</v>
          </cell>
          <cell r="H310">
            <v>2.4234778205560175</v>
          </cell>
          <cell r="I310">
            <v>2.3460975536801936</v>
          </cell>
          <cell r="J310">
            <v>3.1559193749999999E-2</v>
          </cell>
          <cell r="K310">
            <v>3.1559193733642563E-2</v>
          </cell>
          <cell r="L310">
            <v>3.3447419298923795E-2</v>
          </cell>
          <cell r="M310">
            <v>5.2560230326880238E-2</v>
          </cell>
          <cell r="N310">
            <v>7.6451244111778199E-2</v>
          </cell>
          <cell r="O310">
            <v>5.4281009999999998</v>
          </cell>
          <cell r="P310">
            <v>5.5688672160000001</v>
          </cell>
          <cell r="Q310">
            <v>5.6800009200000003</v>
          </cell>
          <cell r="R310">
            <v>5.7932691960000007</v>
          </cell>
          <cell r="S310">
            <v>5.9088398735936565</v>
          </cell>
          <cell r="T310">
            <v>0</v>
          </cell>
          <cell r="U310">
            <v>0.11137734432</v>
          </cell>
          <cell r="V310">
            <v>0.22947203716799996</v>
          </cell>
          <cell r="W310">
            <v>0.38080303212597411</v>
          </cell>
          <cell r="X310">
            <v>0.5773169089812934</v>
          </cell>
          <cell r="Y310">
            <v>0</v>
          </cell>
          <cell r="Z310">
            <v>0</v>
          </cell>
          <cell r="AA310">
            <v>0</v>
          </cell>
          <cell r="AB310">
            <v>0</v>
          </cell>
          <cell r="AC310">
            <v>0</v>
          </cell>
          <cell r="AD310">
            <v>0</v>
          </cell>
          <cell r="AE310">
            <v>7.2940855679999958E-2</v>
          </cell>
          <cell r="AF310">
            <v>0.16448507283199906</v>
          </cell>
          <cell r="AG310">
            <v>0.17184996487402593</v>
          </cell>
          <cell r="AH310">
            <v>0.20366170626199906</v>
          </cell>
          <cell r="AI310">
            <v>5.4281009999999998</v>
          </cell>
          <cell r="AJ310">
            <v>5.753185416</v>
          </cell>
          <cell r="AK310">
            <v>6.0739580299999991</v>
          </cell>
          <cell r="AL310">
            <v>6.3459221930000007</v>
          </cell>
          <cell r="AM310">
            <v>6.6898184888369485</v>
          </cell>
          <cell r="AN310">
            <v>6345922.1930000009</v>
          </cell>
          <cell r="AO310">
            <v>6666693.35132048</v>
          </cell>
          <cell r="AP310">
            <v>6345922.193</v>
          </cell>
          <cell r="AQ310">
            <v>6796143.7076567989</v>
          </cell>
          <cell r="AR310">
            <v>0.02</v>
          </cell>
          <cell r="AS310">
            <v>0.02</v>
          </cell>
          <cell r="AT310">
            <v>2.4348304560148692E-2</v>
          </cell>
          <cell r="AU310">
            <v>3.3097969991173981E-2</v>
          </cell>
          <cell r="AV310">
            <v>3.509896055816597E-2</v>
          </cell>
          <cell r="AW310">
            <v>2.4348304560148692E-2</v>
          </cell>
          <cell r="AX310">
            <v>5.4281009999999998</v>
          </cell>
          <cell r="AY310">
            <v>5.6802445603200002</v>
          </cell>
          <cell r="AZ310">
            <v>5.909472957168</v>
          </cell>
          <cell r="BA310">
            <v>6.1740722281259748</v>
          </cell>
          <cell r="BB310">
            <v>6.48615678257495</v>
          </cell>
          <cell r="BC310">
            <v>5.0547603415987696</v>
          </cell>
          <cell r="BD310">
            <v>19.492190410144353</v>
          </cell>
          <cell r="BE310">
            <v>1.0580557825749497</v>
          </cell>
          <cell r="BF310">
            <v>4.5526104235366738</v>
          </cell>
          <cell r="BG310">
            <v>6.0078809281324119</v>
          </cell>
          <cell r="BH310">
            <v>2.5695261541862413</v>
          </cell>
          <cell r="BI310">
            <v>0</v>
          </cell>
          <cell r="BJ310">
            <v>0.20366170626199906</v>
          </cell>
          <cell r="BK310">
            <v>0</v>
          </cell>
          <cell r="BL310">
            <v>0</v>
          </cell>
          <cell r="BM310">
            <v>0</v>
          </cell>
          <cell r="BN310">
            <v>0</v>
          </cell>
          <cell r="BO310">
            <v>0</v>
          </cell>
          <cell r="BP310">
            <v>0</v>
          </cell>
          <cell r="BQ310">
            <v>0</v>
          </cell>
          <cell r="BR310">
            <v>0</v>
          </cell>
          <cell r="BS310">
            <v>0</v>
          </cell>
          <cell r="BT310">
            <v>0</v>
          </cell>
          <cell r="BU310">
            <v>0</v>
          </cell>
          <cell r="BV310">
            <v>1.8637269075555554</v>
          </cell>
          <cell r="BW310">
            <v>2.0674733128888887</v>
          </cell>
          <cell r="BX310">
            <v>1.8301244937884444</v>
          </cell>
          <cell r="BY310">
            <v>1.3644717073904336</v>
          </cell>
          <cell r="BZ310">
            <v>1.621059159939827</v>
          </cell>
          <cell r="CA310">
            <v>6.9480459982944184E-3</v>
          </cell>
          <cell r="CB310">
            <v>4.9691052231448886E-3</v>
          </cell>
          <cell r="CC310">
            <v>5.2703148649864487E-3</v>
          </cell>
          <cell r="CD310">
            <v>0</v>
          </cell>
          <cell r="CE310">
            <v>0</v>
          </cell>
          <cell r="CF310">
            <v>18.804893583328266</v>
          </cell>
          <cell r="CG310">
            <v>0</v>
          </cell>
          <cell r="CH310">
            <v>0</v>
          </cell>
          <cell r="CI310">
            <v>0</v>
          </cell>
          <cell r="CJ310">
            <v>0</v>
          </cell>
          <cell r="CK310">
            <v>0</v>
          </cell>
          <cell r="CL310">
            <v>0</v>
          </cell>
          <cell r="CM310">
            <v>0</v>
          </cell>
          <cell r="CO310">
            <v>0</v>
          </cell>
          <cell r="CQ310">
            <v>0</v>
          </cell>
          <cell r="CR310">
            <v>3.3708006652512508E-2</v>
          </cell>
          <cell r="CS310">
            <v>3.3587806645839713E-2</v>
          </cell>
          <cell r="CT310">
            <v>0</v>
          </cell>
          <cell r="CU310">
            <v>0</v>
          </cell>
          <cell r="CV310">
            <v>0</v>
          </cell>
          <cell r="CW310">
            <v>0</v>
          </cell>
          <cell r="CX310">
            <v>0</v>
          </cell>
          <cell r="CY310">
            <v>0</v>
          </cell>
          <cell r="CZ310">
            <v>0</v>
          </cell>
          <cell r="DA310">
            <v>0</v>
          </cell>
          <cell r="DB310">
            <v>0</v>
          </cell>
          <cell r="DC310">
            <v>0</v>
          </cell>
          <cell r="DD310">
            <v>0</v>
          </cell>
          <cell r="DE310">
            <v>0</v>
          </cell>
          <cell r="DF310">
            <v>11.23264112730385</v>
          </cell>
          <cell r="DG310">
            <v>11.106730501508187</v>
          </cell>
          <cell r="DH310">
            <v>10.676221961810052</v>
          </cell>
          <cell r="DI310">
            <v>10.186431951273331</v>
          </cell>
          <cell r="DJ310">
            <v>10.733426446568748</v>
          </cell>
          <cell r="DK310">
            <v>-1.1209351778327936</v>
          </cell>
          <cell r="DL310">
            <v>-3.8761050305459066</v>
          </cell>
          <cell r="DM310">
            <v>-4.5876716715777421</v>
          </cell>
          <cell r="DN310">
            <v>5.3698340882456064</v>
          </cell>
          <cell r="DO310">
            <v>-4.4443214652485574</v>
          </cell>
          <cell r="DP310">
            <v>-0.49921468073510195</v>
          </cell>
          <cell r="DQ310">
            <v>0</v>
          </cell>
          <cell r="DR310">
            <v>0</v>
          </cell>
          <cell r="DS310">
            <v>0</v>
          </cell>
          <cell r="DT310">
            <v>0</v>
          </cell>
          <cell r="DU310">
            <v>1</v>
          </cell>
        </row>
        <row r="311">
          <cell r="A311" t="str">
            <v>R237</v>
          </cell>
          <cell r="B311" t="str">
            <v>E3131</v>
          </cell>
          <cell r="C311" t="str">
            <v>E07000177</v>
          </cell>
          <cell r="D311" t="str">
            <v>Cherwell</v>
          </cell>
          <cell r="E311">
            <v>6.2439539699999997</v>
          </cell>
          <cell r="F311">
            <v>5.3461220819650004</v>
          </cell>
          <cell r="G311">
            <v>4.6717250620837509</v>
          </cell>
          <cell r="H311">
            <v>4.3106488672411594</v>
          </cell>
          <cell r="I311">
            <v>3.8718406608804021</v>
          </cell>
          <cell r="J311">
            <v>5.0546637312500003E-2</v>
          </cell>
          <cell r="K311">
            <v>5.0546637360719009E-2</v>
          </cell>
          <cell r="L311">
            <v>5.3570905144904021E-2</v>
          </cell>
          <cell r="M311">
            <v>8.4182850941992016E-2</v>
          </cell>
          <cell r="N311">
            <v>0.12244778318833625</v>
          </cell>
          <cell r="O311">
            <v>5.9592460000000003</v>
          </cell>
          <cell r="P311">
            <v>6.2191018499999995</v>
          </cell>
          <cell r="Q311">
            <v>6.3774782500000002</v>
          </cell>
          <cell r="R311">
            <v>6.5061776</v>
          </cell>
          <cell r="S311">
            <v>6.6729579535935795</v>
          </cell>
          <cell r="T311">
            <v>0</v>
          </cell>
          <cell r="U311">
            <v>0</v>
          </cell>
          <cell r="V311">
            <v>0</v>
          </cell>
          <cell r="W311">
            <v>0</v>
          </cell>
          <cell r="X311">
            <v>0.20018873860780756</v>
          </cell>
          <cell r="Y311">
            <v>0</v>
          </cell>
          <cell r="Z311">
            <v>0</v>
          </cell>
          <cell r="AA311">
            <v>0</v>
          </cell>
          <cell r="AB311">
            <v>0</v>
          </cell>
          <cell r="AC311">
            <v>0</v>
          </cell>
          <cell r="AD311">
            <v>0</v>
          </cell>
          <cell r="AE311">
            <v>0</v>
          </cell>
          <cell r="AF311">
            <v>0</v>
          </cell>
          <cell r="AG311">
            <v>0</v>
          </cell>
          <cell r="AH311">
            <v>6.9971502428369997E-2</v>
          </cell>
          <cell r="AI311">
            <v>5.9592460000000003</v>
          </cell>
          <cell r="AJ311">
            <v>6.2191018499999995</v>
          </cell>
          <cell r="AK311">
            <v>6.3774782500000002</v>
          </cell>
          <cell r="AL311">
            <v>6.5061776</v>
          </cell>
          <cell r="AM311">
            <v>6.9431181946297569</v>
          </cell>
          <cell r="AN311">
            <v>6506177.5999999996</v>
          </cell>
          <cell r="AO311">
            <v>6873146.6922013871</v>
          </cell>
          <cell r="AP311">
            <v>6506177.5999999996</v>
          </cell>
          <cell r="AQ311">
            <v>7006605.8512732582</v>
          </cell>
          <cell r="AR311">
            <v>0</v>
          </cell>
          <cell r="AS311">
            <v>0</v>
          </cell>
          <cell r="AT311">
            <v>0</v>
          </cell>
          <cell r="AU311">
            <v>0</v>
          </cell>
          <cell r="AV311">
            <v>0</v>
          </cell>
          <cell r="AW311">
            <v>0</v>
          </cell>
          <cell r="AX311">
            <v>5.9592460000000003</v>
          </cell>
          <cell r="AY311">
            <v>6.2191018499999995</v>
          </cell>
          <cell r="AZ311">
            <v>6.3774782500000002</v>
          </cell>
          <cell r="BA311">
            <v>6.5061776</v>
          </cell>
          <cell r="BB311">
            <v>6.8731466922013871</v>
          </cell>
          <cell r="BC311">
            <v>5.6403177835383334</v>
          </cell>
          <cell r="BD311">
            <v>15.335844370267433</v>
          </cell>
          <cell r="BE311">
            <v>0.91390069220138714</v>
          </cell>
          <cell r="BF311">
            <v>3.6313307039875564</v>
          </cell>
          <cell r="BG311">
            <v>6.36633499814047</v>
          </cell>
          <cell r="BH311">
            <v>1.6657206546695669</v>
          </cell>
          <cell r="BI311">
            <v>0</v>
          </cell>
          <cell r="BJ311">
            <v>6.9971502428369997E-2</v>
          </cell>
          <cell r="BK311">
            <v>0</v>
          </cell>
          <cell r="BL311">
            <v>0</v>
          </cell>
          <cell r="BM311">
            <v>0</v>
          </cell>
          <cell r="BN311">
            <v>0</v>
          </cell>
          <cell r="BO311">
            <v>0</v>
          </cell>
          <cell r="BP311">
            <v>0</v>
          </cell>
          <cell r="BQ311">
            <v>0</v>
          </cell>
          <cell r="BR311">
            <v>0</v>
          </cell>
          <cell r="BS311">
            <v>0</v>
          </cell>
          <cell r="BT311">
            <v>0</v>
          </cell>
          <cell r="BU311">
            <v>0</v>
          </cell>
          <cell r="BV311">
            <v>2.712328604444445</v>
          </cell>
          <cell r="BW311">
            <v>3.8509890862222225</v>
          </cell>
          <cell r="BX311">
            <v>4.4676389965937782</v>
          </cell>
          <cell r="BY311">
            <v>4.0086842247769399</v>
          </cell>
          <cell r="BZ311">
            <v>5.0865559853104125</v>
          </cell>
          <cell r="CA311">
            <v>1.1212302421409786E-2</v>
          </cell>
          <cell r="CB311">
            <v>8.018817166637094E-3</v>
          </cell>
          <cell r="CC311">
            <v>8.5048895958353375E-3</v>
          </cell>
          <cell r="CD311">
            <v>0</v>
          </cell>
          <cell r="CE311">
            <v>0</v>
          </cell>
          <cell r="CF311">
            <v>26.888417747433092</v>
          </cell>
          <cell r="CG311">
            <v>0</v>
          </cell>
          <cell r="CH311">
            <v>0</v>
          </cell>
          <cell r="CI311">
            <v>0</v>
          </cell>
          <cell r="CJ311">
            <v>0</v>
          </cell>
          <cell r="CK311">
            <v>0</v>
          </cell>
          <cell r="CL311">
            <v>0</v>
          </cell>
          <cell r="CM311">
            <v>0</v>
          </cell>
          <cell r="CO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14.977287514178354</v>
          </cell>
          <cell r="DG311">
            <v>15.474778472714579</v>
          </cell>
          <cell r="DH311">
            <v>15.578918103418266</v>
          </cell>
          <cell r="DI311">
            <v>14.90969354296009</v>
          </cell>
          <cell r="DJ311">
            <v>16.023962624008906</v>
          </cell>
          <cell r="DK311">
            <v>3.3216358974565319</v>
          </cell>
          <cell r="DL311">
            <v>0.67296362844424529</v>
          </cell>
          <cell r="DM311">
            <v>-4.2957062616006514</v>
          </cell>
          <cell r="DN311">
            <v>7.4734539501983388</v>
          </cell>
          <cell r="DO311">
            <v>6.9884156850144707</v>
          </cell>
          <cell r="DP311">
            <v>1.0466751098305527</v>
          </cell>
          <cell r="DQ311">
            <v>0</v>
          </cell>
          <cell r="DR311">
            <v>0</v>
          </cell>
          <cell r="DS311">
            <v>0</v>
          </cell>
          <cell r="DT311">
            <v>0</v>
          </cell>
          <cell r="DU311">
            <v>1</v>
          </cell>
        </row>
        <row r="312">
          <cell r="A312" t="str">
            <v>R238</v>
          </cell>
          <cell r="B312" t="str">
            <v>E3132</v>
          </cell>
          <cell r="C312" t="str">
            <v>E07000178</v>
          </cell>
          <cell r="D312" t="str">
            <v>Oxford</v>
          </cell>
          <cell r="E312">
            <v>10.14465394</v>
          </cell>
          <cell r="F312">
            <v>8.522715396353</v>
          </cell>
          <cell r="G312">
            <v>7.3039760430962062</v>
          </cell>
          <cell r="H312">
            <v>6.6513533966016105</v>
          </cell>
          <cell r="I312">
            <v>6.1594672006099307</v>
          </cell>
          <cell r="J312">
            <v>8.285581237499999E-2</v>
          </cell>
          <cell r="K312">
            <v>8.2855812357413239E-2</v>
          </cell>
          <cell r="L312">
            <v>8.7813178012754206E-2</v>
          </cell>
          <cell r="M312">
            <v>0.13799213687718515</v>
          </cell>
          <cell r="N312">
            <v>0.2007158354577574</v>
          </cell>
          <cell r="O312">
            <v>11.900498000000001</v>
          </cell>
          <cell r="P312">
            <v>12.181252947000001</v>
          </cell>
          <cell r="Q312">
            <v>12.448589898000002</v>
          </cell>
          <cell r="R312">
            <v>12.448589898000002</v>
          </cell>
          <cell r="S312">
            <v>12.657274626008723</v>
          </cell>
          <cell r="T312">
            <v>0</v>
          </cell>
          <cell r="U312">
            <v>0.24234130499999834</v>
          </cell>
          <cell r="V312">
            <v>0.50067454800000089</v>
          </cell>
          <cell r="W312">
            <v>0.88755942600000193</v>
          </cell>
          <cell r="X312">
            <v>1.3092296130522392</v>
          </cell>
          <cell r="Y312">
            <v>0</v>
          </cell>
          <cell r="Z312">
            <v>0</v>
          </cell>
          <cell r="AA312">
            <v>0</v>
          </cell>
          <cell r="AB312">
            <v>0</v>
          </cell>
          <cell r="AC312">
            <v>0</v>
          </cell>
          <cell r="AD312">
            <v>0</v>
          </cell>
          <cell r="AE312">
            <v>0</v>
          </cell>
          <cell r="AF312">
            <v>0</v>
          </cell>
          <cell r="AG312">
            <v>0</v>
          </cell>
          <cell r="AH312">
            <v>0</v>
          </cell>
          <cell r="AI312">
            <v>11.900498000000001</v>
          </cell>
          <cell r="AJ312">
            <v>12.423594251999999</v>
          </cell>
          <cell r="AK312">
            <v>12.949264446000003</v>
          </cell>
          <cell r="AL312">
            <v>13.336149324000004</v>
          </cell>
          <cell r="AM312">
            <v>13.966504239060962</v>
          </cell>
          <cell r="AN312">
            <v>13336149.324000005</v>
          </cell>
          <cell r="AO312">
            <v>13966504.239060961</v>
          </cell>
          <cell r="AP312">
            <v>13336149.324000001</v>
          </cell>
          <cell r="AQ312">
            <v>14237698.496130105</v>
          </cell>
          <cell r="AR312">
            <v>1.9894612323905658E-2</v>
          </cell>
          <cell r="AS312">
            <v>1.992830029523418E-2</v>
          </cell>
          <cell r="AT312">
            <v>2.9876977152899942E-2</v>
          </cell>
          <cell r="AU312">
            <v>1.9894612323905658E-2</v>
          </cell>
          <cell r="AV312">
            <v>1.992830029523418E-2</v>
          </cell>
          <cell r="AW312">
            <v>2.9876977152899942E-2</v>
          </cell>
          <cell r="AX312">
            <v>11.900498000000001</v>
          </cell>
          <cell r="AY312">
            <v>12.423594251999999</v>
          </cell>
          <cell r="AZ312">
            <v>12.949264446000003</v>
          </cell>
          <cell r="BA312">
            <v>13.336149324000004</v>
          </cell>
          <cell r="BB312">
            <v>13.966504239060962</v>
          </cell>
          <cell r="BC312">
            <v>4.7266635949146014</v>
          </cell>
          <cell r="BD312">
            <v>17.36067044472393</v>
          </cell>
          <cell r="BE312">
            <v>2.0660062390609624</v>
          </cell>
          <cell r="BF312">
            <v>4.0832022704221149</v>
          </cell>
          <cell r="BG312">
            <v>12.936642955649253</v>
          </cell>
          <cell r="BH312">
            <v>2.1090214222351911</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2.4343590373333335</v>
          </cell>
          <cell r="BW312">
            <v>2.9443112275555556</v>
          </cell>
          <cell r="BX312">
            <v>1.9810825372373333</v>
          </cell>
          <cell r="BY312">
            <v>1.2712014882409688</v>
          </cell>
          <cell r="BZ312">
            <v>0.96220619177793987</v>
          </cell>
          <cell r="CA312">
            <v>1.8241467140897794E-2</v>
          </cell>
          <cell r="CB312">
            <v>1.3045936896490322E-2</v>
          </cell>
          <cell r="CC312">
            <v>1.3836735602417599E-2</v>
          </cell>
          <cell r="CD312">
            <v>0</v>
          </cell>
          <cell r="CE312">
            <v>0</v>
          </cell>
          <cell r="CF312">
            <v>-24.307342252297293</v>
          </cell>
          <cell r="CG312">
            <v>0</v>
          </cell>
          <cell r="CH312">
            <v>0</v>
          </cell>
          <cell r="CI312">
            <v>0</v>
          </cell>
          <cell r="CJ312">
            <v>0</v>
          </cell>
          <cell r="CK312">
            <v>0</v>
          </cell>
          <cell r="CL312">
            <v>0</v>
          </cell>
          <cell r="CM312">
            <v>0</v>
          </cell>
          <cell r="CO312">
            <v>0</v>
          </cell>
          <cell r="CQ312">
            <v>0</v>
          </cell>
          <cell r="CR312">
            <v>5.5490404682435615E-2</v>
          </cell>
          <cell r="CS312">
            <v>5.5229461206262792E-2</v>
          </cell>
          <cell r="CT312">
            <v>0</v>
          </cell>
          <cell r="CU312">
            <v>0</v>
          </cell>
          <cell r="CV312">
            <v>0</v>
          </cell>
          <cell r="CW312">
            <v>0</v>
          </cell>
          <cell r="CX312">
            <v>0</v>
          </cell>
          <cell r="CY312">
            <v>0</v>
          </cell>
          <cell r="CZ312">
            <v>0</v>
          </cell>
          <cell r="DA312">
            <v>0</v>
          </cell>
          <cell r="DB312">
            <v>0</v>
          </cell>
          <cell r="DC312">
            <v>0</v>
          </cell>
          <cell r="DD312">
            <v>0</v>
          </cell>
          <cell r="DE312">
            <v>0</v>
          </cell>
          <cell r="DF312">
            <v>24.580608256849228</v>
          </cell>
          <cell r="DG312">
            <v>24.042013029844895</v>
          </cell>
          <cell r="DH312">
            <v>22.391202401154974</v>
          </cell>
          <cell r="DI312">
            <v>21.396696345719768</v>
          </cell>
          <cell r="DJ312">
            <v>21.28889346690659</v>
          </cell>
          <cell r="DK312">
            <v>-2.1911387276360772</v>
          </cell>
          <cell r="DL312">
            <v>-6.8663577656357884</v>
          </cell>
          <cell r="DM312">
            <v>-4.4415035763506143</v>
          </cell>
          <cell r="DN312">
            <v>-0.50382954953112069</v>
          </cell>
          <cell r="DO312">
            <v>-13.391510720754541</v>
          </cell>
          <cell r="DP312">
            <v>-3.2917147899426409</v>
          </cell>
          <cell r="DQ312">
            <v>0</v>
          </cell>
          <cell r="DR312">
            <v>0</v>
          </cell>
          <cell r="DS312">
            <v>0</v>
          </cell>
          <cell r="DT312">
            <v>0</v>
          </cell>
          <cell r="DU312">
            <v>1</v>
          </cell>
        </row>
        <row r="313">
          <cell r="A313" t="str">
            <v>R240</v>
          </cell>
          <cell r="B313" t="str">
            <v>E3134</v>
          </cell>
          <cell r="C313" t="str">
            <v>E07000180</v>
          </cell>
          <cell r="D313" t="str">
            <v>Vale of White Horse</v>
          </cell>
          <cell r="E313">
            <v>3.9504742500000001</v>
          </cell>
          <cell r="F313">
            <v>3.2514811500470002</v>
          </cell>
          <cell r="G313">
            <v>2.7260271487648216</v>
          </cell>
          <cell r="H313">
            <v>2.4445993684939866</v>
          </cell>
          <cell r="I313">
            <v>2.3320499446843761</v>
          </cell>
          <cell r="J313">
            <v>3.1370228312500005E-2</v>
          </cell>
          <cell r="K313">
            <v>3.1370228354471077E-2</v>
          </cell>
          <cell r="L313">
            <v>3.324714788757302E-2</v>
          </cell>
          <cell r="M313">
            <v>5.2245518109043307E-2</v>
          </cell>
          <cell r="N313">
            <v>7.5993480885845247E-2</v>
          </cell>
          <cell r="O313">
            <v>5.5501379999999996</v>
          </cell>
          <cell r="P313">
            <v>5.6217624610000003</v>
          </cell>
          <cell r="Q313">
            <v>5.76518614</v>
          </cell>
          <cell r="R313">
            <v>5.8872205420000006</v>
          </cell>
          <cell r="S313">
            <v>6.0039721942313253</v>
          </cell>
          <cell r="T313">
            <v>0</v>
          </cell>
          <cell r="U313">
            <v>0</v>
          </cell>
          <cell r="V313">
            <v>0.11530372280000009</v>
          </cell>
          <cell r="W313">
            <v>0.2978933594251999</v>
          </cell>
          <cell r="X313">
            <v>0.49303418864588749</v>
          </cell>
          <cell r="Y313">
            <v>0</v>
          </cell>
          <cell r="Z313">
            <v>0</v>
          </cell>
          <cell r="AA313">
            <v>0</v>
          </cell>
          <cell r="AB313">
            <v>0</v>
          </cell>
          <cell r="AC313">
            <v>0</v>
          </cell>
          <cell r="AD313">
            <v>0</v>
          </cell>
          <cell r="AE313">
            <v>0</v>
          </cell>
          <cell r="AF313">
            <v>0.13172627720000016</v>
          </cell>
          <cell r="AG313">
            <v>0.20662464057479971</v>
          </cell>
          <cell r="AH313">
            <v>0.27875073648454141</v>
          </cell>
          <cell r="AI313">
            <v>5.5501379999999996</v>
          </cell>
          <cell r="AJ313">
            <v>5.6217624610000003</v>
          </cell>
          <cell r="AK313">
            <v>6.0122161399999996</v>
          </cell>
          <cell r="AL313">
            <v>6.3917385420000006</v>
          </cell>
          <cell r="AM313">
            <v>6.7757571193617547</v>
          </cell>
          <cell r="AN313">
            <v>6391738.5420000004</v>
          </cell>
          <cell r="AO313">
            <v>6714050.3419811614</v>
          </cell>
          <cell r="AP313">
            <v>6391738.5420000004</v>
          </cell>
          <cell r="AQ313">
            <v>6844420.2515341938</v>
          </cell>
          <cell r="AR313">
            <v>0</v>
          </cell>
          <cell r="AS313">
            <v>0.02</v>
          </cell>
          <cell r="AT313">
            <v>0.03</v>
          </cell>
          <cell r="AU313">
            <v>0</v>
          </cell>
          <cell r="AV313">
            <v>4.2848573142514335E-2</v>
          </cell>
          <cell r="AW313">
            <v>4.1088010518530727E-2</v>
          </cell>
          <cell r="AX313">
            <v>5.5501379999999996</v>
          </cell>
          <cell r="AY313">
            <v>5.6217624610000003</v>
          </cell>
          <cell r="AZ313">
            <v>5.8804898627999993</v>
          </cell>
          <cell r="BA313">
            <v>6.1851139014252006</v>
          </cell>
          <cell r="BB313">
            <v>6.4970063828772133</v>
          </cell>
          <cell r="BC313">
            <v>5.0426311693329495</v>
          </cell>
          <cell r="BD313">
            <v>17.060267382130188</v>
          </cell>
          <cell r="BE313">
            <v>0.94686838287721298</v>
          </cell>
          <cell r="BF313">
            <v>4.0165339186781779</v>
          </cell>
          <cell r="BG313">
            <v>6.0179305012338435</v>
          </cell>
          <cell r="BH313">
            <v>2.0436175913776333</v>
          </cell>
          <cell r="BI313">
            <v>0</v>
          </cell>
          <cell r="BJ313">
            <v>0.27875073648454141</v>
          </cell>
          <cell r="BK313">
            <v>0</v>
          </cell>
          <cell r="BL313">
            <v>0</v>
          </cell>
          <cell r="BM313">
            <v>0</v>
          </cell>
          <cell r="BN313">
            <v>0</v>
          </cell>
          <cell r="BO313">
            <v>0</v>
          </cell>
          <cell r="BP313">
            <v>0</v>
          </cell>
          <cell r="BQ313">
            <v>0</v>
          </cell>
          <cell r="BR313">
            <v>0</v>
          </cell>
          <cell r="BS313">
            <v>0</v>
          </cell>
          <cell r="BT313">
            <v>0</v>
          </cell>
          <cell r="BU313">
            <v>0</v>
          </cell>
          <cell r="BV313">
            <v>2.8230949733333333</v>
          </cell>
          <cell r="BW313">
            <v>3.9294403813333334</v>
          </cell>
          <cell r="BX313">
            <v>4.1497822999964438</v>
          </cell>
          <cell r="BY313">
            <v>4.1024655152157763</v>
          </cell>
          <cell r="BZ313">
            <v>4.8157327637940446</v>
          </cell>
          <cell r="CA313">
            <v>6.987273758991999E-3</v>
          </cell>
          <cell r="CB313">
            <v>4.9971601425599982E-3</v>
          </cell>
          <cell r="CC313">
            <v>5.3000703747190184E-3</v>
          </cell>
          <cell r="CD313">
            <v>0</v>
          </cell>
          <cell r="CE313">
            <v>0</v>
          </cell>
          <cell r="CF313">
            <v>17.386306988634193</v>
          </cell>
          <cell r="CG313">
            <v>1.7417024095205463E-3</v>
          </cell>
          <cell r="CH313">
            <v>9.0456157397680002E-3</v>
          </cell>
          <cell r="CI313">
            <v>7.3039133302474531E-3</v>
          </cell>
          <cell r="CJ313">
            <v>9.1017996884622098E-3</v>
          </cell>
          <cell r="CK313">
            <v>9.1017996884622063E-3</v>
          </cell>
          <cell r="CL313">
            <v>7.3039133302474531E-3</v>
          </cell>
          <cell r="CM313">
            <v>7.36009727894166E-3</v>
          </cell>
          <cell r="CN313">
            <v>0.51195313617963323</v>
          </cell>
          <cell r="CO313">
            <v>8.4306517084042978E-3</v>
          </cell>
          <cell r="CP313">
            <v>0.4832754162431645</v>
          </cell>
          <cell r="CQ313">
            <v>0</v>
          </cell>
          <cell r="CR313">
            <v>4.1861187606878257E-2</v>
          </cell>
          <cell r="CS313">
            <v>4.1709064352297341E-2</v>
          </cell>
          <cell r="CT313">
            <v>0</v>
          </cell>
          <cell r="CU313">
            <v>0</v>
          </cell>
          <cell r="CV313">
            <v>0</v>
          </cell>
          <cell r="CW313">
            <v>0</v>
          </cell>
          <cell r="CX313">
            <v>0</v>
          </cell>
          <cell r="CY313">
            <v>0</v>
          </cell>
          <cell r="CZ313">
            <v>0</v>
          </cell>
          <cell r="DA313">
            <v>0</v>
          </cell>
          <cell r="DB313">
            <v>0</v>
          </cell>
          <cell r="DC313">
            <v>0</v>
          </cell>
          <cell r="DD313">
            <v>0</v>
          </cell>
          <cell r="DE313">
            <v>0</v>
          </cell>
          <cell r="DF313">
            <v>12.363806427814346</v>
          </cell>
          <cell r="DG313">
            <v>12.889958184224014</v>
          </cell>
          <cell r="DH313">
            <v>12.975585784706103</v>
          </cell>
          <cell r="DI313">
            <v>13.00015074350727</v>
          </cell>
          <cell r="DJ313">
            <v>14.008635108414483</v>
          </cell>
          <cell r="DK313">
            <v>4.2555806699303034</v>
          </cell>
          <cell r="DL313">
            <v>0.66429696092333845</v>
          </cell>
          <cell r="DM313">
            <v>0.18931676156093147</v>
          </cell>
          <cell r="DN313">
            <v>7.7574820846664894</v>
          </cell>
          <cell r="DO313">
            <v>13.30357839394698</v>
          </cell>
          <cell r="DP313">
            <v>1.6448286806001364</v>
          </cell>
          <cell r="DQ313">
            <v>0</v>
          </cell>
          <cell r="DR313">
            <v>0</v>
          </cell>
          <cell r="DS313">
            <v>0</v>
          </cell>
          <cell r="DT313">
            <v>0</v>
          </cell>
          <cell r="DU313">
            <v>1</v>
          </cell>
        </row>
        <row r="314">
          <cell r="A314" t="str">
            <v>R241</v>
          </cell>
          <cell r="B314" t="str">
            <v>E3135</v>
          </cell>
          <cell r="C314" t="str">
            <v>E07000181</v>
          </cell>
          <cell r="D314" t="str">
            <v>West Oxfordshire</v>
          </cell>
          <cell r="E314">
            <v>3.5283820300000004</v>
          </cell>
          <cell r="F314">
            <v>3.0214929034120002</v>
          </cell>
          <cell r="G314">
            <v>2.6407416461807931</v>
          </cell>
          <cell r="H314">
            <v>2.4368835567746507</v>
          </cell>
          <cell r="I314">
            <v>2.1892315720263</v>
          </cell>
          <cell r="J314">
            <v>2.8405632937500001E-2</v>
          </cell>
          <cell r="K314">
            <v>2.8405632993876037E-2</v>
          </cell>
          <cell r="L314">
            <v>3.0105177122592336E-2</v>
          </cell>
          <cell r="M314">
            <v>4.7308135478359381E-2</v>
          </cell>
          <cell r="N314">
            <v>6.8811833423111105E-2</v>
          </cell>
          <cell r="O314">
            <v>3.3611810000000002</v>
          </cell>
          <cell r="P314">
            <v>3.3886245599999998</v>
          </cell>
          <cell r="Q314">
            <v>3.4758625409999997</v>
          </cell>
          <cell r="R314">
            <v>3.5036167409999996</v>
          </cell>
          <cell r="S314">
            <v>3.5523210730547934</v>
          </cell>
          <cell r="T314">
            <v>0</v>
          </cell>
          <cell r="U314">
            <v>6.7772491200000007E-2</v>
          </cell>
          <cell r="V314">
            <v>0.14042484665639995</v>
          </cell>
          <cell r="W314">
            <v>0.25090100205649202</v>
          </cell>
          <cell r="X314">
            <v>0.36859011337575204</v>
          </cell>
          <cell r="Y314">
            <v>0</v>
          </cell>
          <cell r="Z314">
            <v>0</v>
          </cell>
          <cell r="AA314">
            <v>0</v>
          </cell>
          <cell r="AB314">
            <v>0</v>
          </cell>
          <cell r="AC314">
            <v>0</v>
          </cell>
          <cell r="AD314">
            <v>0</v>
          </cell>
          <cell r="AE314">
            <v>0.13978750880000015</v>
          </cell>
          <cell r="AF314">
            <v>0.28538215334360034</v>
          </cell>
          <cell r="AG314">
            <v>0.29633792294350847</v>
          </cell>
          <cell r="AH314">
            <v>0.40384280401641592</v>
          </cell>
          <cell r="AI314">
            <v>3.3611810000000002</v>
          </cell>
          <cell r="AJ314">
            <v>3.5961845599999998</v>
          </cell>
          <cell r="AK314">
            <v>3.9016695409999995</v>
          </cell>
          <cell r="AL314">
            <v>4.0508556660000004</v>
          </cell>
          <cell r="AM314">
            <v>4.3247539904469612</v>
          </cell>
          <cell r="AN314">
            <v>4050855.6659999983</v>
          </cell>
          <cell r="AO314">
            <v>4230382.2707479931</v>
          </cell>
          <cell r="AP314">
            <v>4050855.6659999997</v>
          </cell>
          <cell r="AQ314">
            <v>4312525.615811062</v>
          </cell>
          <cell r="AR314">
            <v>0.02</v>
          </cell>
          <cell r="AS314">
            <v>0.02</v>
          </cell>
          <cell r="AT314">
            <v>0.03</v>
          </cell>
          <cell r="AU314">
            <v>6.1251990689697333E-2</v>
          </cell>
          <cell r="AV314">
            <v>5.771672630728375E-2</v>
          </cell>
          <cell r="AW314">
            <v>3.0012004801920789E-2</v>
          </cell>
          <cell r="AX314">
            <v>3.3611810000000002</v>
          </cell>
          <cell r="AY314">
            <v>3.4563970511999997</v>
          </cell>
          <cell r="AZ314">
            <v>3.6162873876563997</v>
          </cell>
          <cell r="BA314">
            <v>3.7545177430564913</v>
          </cell>
          <cell r="BB314">
            <v>3.9209111864305455</v>
          </cell>
          <cell r="BC314">
            <v>4.4318193376973065</v>
          </cell>
          <cell r="BD314">
            <v>16.652783245845598</v>
          </cell>
          <cell r="BE314">
            <v>0.55973018643054551</v>
          </cell>
          <cell r="BF314">
            <v>3.9258957176844911</v>
          </cell>
          <cell r="BG314">
            <v>3.6317912636865719</v>
          </cell>
          <cell r="BH314">
            <v>1.9546985554039775</v>
          </cell>
          <cell r="BI314">
            <v>0</v>
          </cell>
          <cell r="BJ314">
            <v>0.40384280401641592</v>
          </cell>
          <cell r="BK314">
            <v>0</v>
          </cell>
          <cell r="BL314">
            <v>0</v>
          </cell>
          <cell r="BM314">
            <v>0</v>
          </cell>
          <cell r="BN314">
            <v>0</v>
          </cell>
          <cell r="BO314">
            <v>0</v>
          </cell>
          <cell r="BP314">
            <v>0</v>
          </cell>
          <cell r="BQ314">
            <v>0</v>
          </cell>
          <cell r="BR314">
            <v>0</v>
          </cell>
          <cell r="BS314">
            <v>0</v>
          </cell>
          <cell r="BT314">
            <v>0</v>
          </cell>
          <cell r="BU314">
            <v>0</v>
          </cell>
          <cell r="BV314">
            <v>1.8314305955555557</v>
          </cell>
          <cell r="BW314">
            <v>2.2405351235555555</v>
          </cell>
          <cell r="BX314">
            <v>1.8678157498453334</v>
          </cell>
          <cell r="BY314">
            <v>1.599060724190837</v>
          </cell>
          <cell r="BZ314">
            <v>1.7631427946880918</v>
          </cell>
          <cell r="CA314">
            <v>6.3234581666242046E-3</v>
          </cell>
          <cell r="CB314">
            <v>4.5224123461220433E-3</v>
          </cell>
          <cell r="CC314">
            <v>4.7965450404128581E-3</v>
          </cell>
          <cell r="CD314">
            <v>0</v>
          </cell>
          <cell r="CE314">
            <v>0</v>
          </cell>
          <cell r="CF314">
            <v>10.261153189181371</v>
          </cell>
          <cell r="CG314">
            <v>2.4294041584600638E-2</v>
          </cell>
          <cell r="CH314">
            <v>0.1261722804877646</v>
          </cell>
          <cell r="CI314">
            <v>0.10187823890316397</v>
          </cell>
          <cell r="CJ314">
            <v>0.12695595924855821</v>
          </cell>
          <cell r="CK314">
            <v>0.12695595924855815</v>
          </cell>
          <cell r="CL314">
            <v>0.10187823890316397</v>
          </cell>
          <cell r="CM314">
            <v>0.10266191766395752</v>
          </cell>
          <cell r="CN314">
            <v>0.51195313617963345</v>
          </cell>
          <cell r="CO314">
            <v>0.11759448805358176</v>
          </cell>
          <cell r="CP314">
            <v>0.48327541624316472</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8.7800167582442796</v>
          </cell>
          <cell r="DG314">
            <v>9.0173129127953189</v>
          </cell>
          <cell r="DH314">
            <v>8.5470068980922953</v>
          </cell>
          <cell r="DI314">
            <v>8.2610640416924035</v>
          </cell>
          <cell r="DJ314">
            <v>8.4728961498330229</v>
          </cell>
          <cell r="DK314">
            <v>2.7026845287991152</v>
          </cell>
          <cell r="DL314">
            <v>-5.2155893806864695</v>
          </cell>
          <cell r="DM314">
            <v>-3.3455320653094867</v>
          </cell>
          <cell r="DN314">
            <v>2.5642230476792482</v>
          </cell>
          <cell r="DO314">
            <v>-3.4979501391369849</v>
          </cell>
          <cell r="DP314">
            <v>-0.30712060841125621</v>
          </cell>
          <cell r="DQ314">
            <v>0</v>
          </cell>
          <cell r="DR314">
            <v>0</v>
          </cell>
          <cell r="DS314">
            <v>0</v>
          </cell>
          <cell r="DT314">
            <v>0</v>
          </cell>
          <cell r="DU314">
            <v>1</v>
          </cell>
        </row>
        <row r="315">
          <cell r="A315" t="str">
            <v>R239</v>
          </cell>
          <cell r="B315" t="str">
            <v>E3133</v>
          </cell>
          <cell r="C315" t="str">
            <v>E07000179</v>
          </cell>
          <cell r="D315" t="str">
            <v>South Oxfordshire</v>
          </cell>
          <cell r="E315">
            <v>4.3421501099999995</v>
          </cell>
          <cell r="F315">
            <v>3.5788181810790003</v>
          </cell>
          <cell r="G315">
            <v>3.005010189720688</v>
          </cell>
          <cell r="H315">
            <v>2.697687178856929</v>
          </cell>
          <cell r="I315">
            <v>2.5631299033848438</v>
          </cell>
          <cell r="J315">
            <v>3.4478665666666665E-2</v>
          </cell>
          <cell r="K315">
            <v>3.4478665671198346E-2</v>
          </cell>
          <cell r="L315">
            <v>3.6541566850696455E-2</v>
          </cell>
          <cell r="M315">
            <v>5.7422462193951578E-2</v>
          </cell>
          <cell r="N315">
            <v>8.3523581373029523E-2</v>
          </cell>
          <cell r="O315">
            <v>6.0329459999999999</v>
          </cell>
          <cell r="P315">
            <v>6.1143065999999999</v>
          </cell>
          <cell r="Q315">
            <v>6.1801829279999998</v>
          </cell>
          <cell r="R315">
            <v>6.2476054919999999</v>
          </cell>
          <cell r="S315">
            <v>6.3323360063040006</v>
          </cell>
          <cell r="T315">
            <v>0</v>
          </cell>
          <cell r="U315">
            <v>0</v>
          </cell>
          <cell r="V315">
            <v>0</v>
          </cell>
          <cell r="W315">
            <v>0.18742816476000015</v>
          </cell>
          <cell r="X315">
            <v>0.38563926278391336</v>
          </cell>
          <cell r="Y315">
            <v>0</v>
          </cell>
          <cell r="Z315">
            <v>0</v>
          </cell>
          <cell r="AA315">
            <v>0</v>
          </cell>
          <cell r="AB315">
            <v>0</v>
          </cell>
          <cell r="AC315">
            <v>0</v>
          </cell>
          <cell r="AD315">
            <v>0</v>
          </cell>
          <cell r="AE315">
            <v>0</v>
          </cell>
          <cell r="AF315">
            <v>0</v>
          </cell>
          <cell r="AG315">
            <v>9.3388335240000245E-2</v>
          </cell>
          <cell r="AH315">
            <v>0.18361064788706777</v>
          </cell>
          <cell r="AI315">
            <v>6.0329459999999999</v>
          </cell>
          <cell r="AJ315">
            <v>6.1143065999999999</v>
          </cell>
          <cell r="AK315">
            <v>6.1801829279999998</v>
          </cell>
          <cell r="AL315">
            <v>6.5284219919999993</v>
          </cell>
          <cell r="AM315">
            <v>6.9015859169749811</v>
          </cell>
          <cell r="AN315">
            <v>6528421.9919999987</v>
          </cell>
          <cell r="AO315">
            <v>6815469.7904886762</v>
          </cell>
          <cell r="AP315">
            <v>6528421.9919999996</v>
          </cell>
          <cell r="AQ315">
            <v>6947809.0097214663</v>
          </cell>
          <cell r="AR315">
            <v>0</v>
          </cell>
          <cell r="AS315">
            <v>0</v>
          </cell>
          <cell r="AT315">
            <v>0.03</v>
          </cell>
          <cell r="AU315">
            <v>0</v>
          </cell>
          <cell r="AV315">
            <v>0</v>
          </cell>
          <cell r="AW315">
            <v>4.4947860481840962E-2</v>
          </cell>
          <cell r="AX315">
            <v>6.0329459999999999</v>
          </cell>
          <cell r="AY315">
            <v>6.1143065999999999</v>
          </cell>
          <cell r="AZ315">
            <v>6.1801829279999998</v>
          </cell>
          <cell r="BA315">
            <v>6.4350336567599999</v>
          </cell>
          <cell r="BB315">
            <v>6.7179752690879138</v>
          </cell>
          <cell r="BC315">
            <v>4.3968940555685165</v>
          </cell>
          <cell r="BD315">
            <v>11.354805249175335</v>
          </cell>
          <cell r="BE315">
            <v>0.68502926908791339</v>
          </cell>
          <cell r="BF315">
            <v>2.725257997220587</v>
          </cell>
          <cell r="BG315">
            <v>6.2226055964678029</v>
          </cell>
          <cell r="BH315">
            <v>0.77683373144639134</v>
          </cell>
          <cell r="BI315">
            <v>0</v>
          </cell>
          <cell r="BJ315">
            <v>0.18361064788706777</v>
          </cell>
          <cell r="BK315">
            <v>0</v>
          </cell>
          <cell r="BL315">
            <v>0</v>
          </cell>
          <cell r="BM315">
            <v>0</v>
          </cell>
          <cell r="BN315">
            <v>0</v>
          </cell>
          <cell r="BO315">
            <v>0</v>
          </cell>
          <cell r="BP315">
            <v>0</v>
          </cell>
          <cell r="BQ315">
            <v>0</v>
          </cell>
          <cell r="BR315">
            <v>0</v>
          </cell>
          <cell r="BS315">
            <v>0</v>
          </cell>
          <cell r="BT315">
            <v>0</v>
          </cell>
          <cell r="BU315">
            <v>0</v>
          </cell>
          <cell r="BV315">
            <v>2.8778787964444446</v>
          </cell>
          <cell r="BW315">
            <v>3.5531817262222223</v>
          </cell>
          <cell r="BX315">
            <v>3.5276730292124445</v>
          </cell>
          <cell r="BY315">
            <v>2.482170890107354</v>
          </cell>
          <cell r="BZ315">
            <v>1.939309858275643</v>
          </cell>
          <cell r="CA315">
            <v>7.6807945244358371E-3</v>
          </cell>
          <cell r="CB315">
            <v>5.4931524918870418E-3</v>
          </cell>
          <cell r="CC315">
            <v>5.8261280318204064E-3</v>
          </cell>
          <cell r="CD315">
            <v>0</v>
          </cell>
          <cell r="CE315">
            <v>0</v>
          </cell>
          <cell r="CF315">
            <v>-21.870413273931856</v>
          </cell>
          <cell r="CG315">
            <v>8.0808349102302335E-3</v>
          </cell>
          <cell r="CH315">
            <v>4.1968207114421542E-2</v>
          </cell>
          <cell r="CI315">
            <v>3.3887372204191309E-2</v>
          </cell>
          <cell r="CJ315">
            <v>4.2228879208299937E-2</v>
          </cell>
          <cell r="CK315">
            <v>4.2228879208299923E-2</v>
          </cell>
          <cell r="CL315">
            <v>3.3887372204191309E-2</v>
          </cell>
          <cell r="CM315">
            <v>3.4148044298069689E-2</v>
          </cell>
          <cell r="CN315">
            <v>0.51195313617963323</v>
          </cell>
          <cell r="CO315">
            <v>3.9115008550754352E-2</v>
          </cell>
          <cell r="CP315">
            <v>0.48327541624316472</v>
          </cell>
          <cell r="CQ315">
            <v>0</v>
          </cell>
          <cell r="CR315">
            <v>4.2812406638766183E-2</v>
          </cell>
          <cell r="CS315">
            <v>4.2661469945840066E-2</v>
          </cell>
          <cell r="CT315">
            <v>0</v>
          </cell>
          <cell r="CU315">
            <v>0</v>
          </cell>
          <cell r="CV315">
            <v>0</v>
          </cell>
          <cell r="CW315">
            <v>0</v>
          </cell>
          <cell r="CX315">
            <v>0</v>
          </cell>
          <cell r="CY315">
            <v>0</v>
          </cell>
          <cell r="CZ315">
            <v>0</v>
          </cell>
          <cell r="DA315">
            <v>0</v>
          </cell>
          <cell r="DB315">
            <v>0</v>
          </cell>
          <cell r="DC315">
            <v>0</v>
          </cell>
          <cell r="DD315">
            <v>0</v>
          </cell>
          <cell r="DE315">
            <v>0</v>
          </cell>
          <cell r="DF315">
            <v>13.303215201545775</v>
          </cell>
          <cell r="DG315">
            <v>13.371058939217493</v>
          </cell>
          <cell r="DH315">
            <v>12.831782683965681</v>
          </cell>
          <cell r="DI315">
            <v>11.807931402366536</v>
          </cell>
          <cell r="DJ315">
            <v>11.529778139216797</v>
          </cell>
          <cell r="DK315">
            <v>0.50998000591491177</v>
          </cell>
          <cell r="DL315">
            <v>-4.0331604078874257</v>
          </cell>
          <cell r="DM315">
            <v>-7.9790260388256762</v>
          </cell>
          <cell r="DN315">
            <v>-2.3556476885865929</v>
          </cell>
          <cell r="DO315">
            <v>-13.330890581420585</v>
          </cell>
          <cell r="DP315">
            <v>-1.7734370623289775</v>
          </cell>
          <cell r="DQ315">
            <v>0</v>
          </cell>
          <cell r="DR315">
            <v>0</v>
          </cell>
          <cell r="DS315">
            <v>0</v>
          </cell>
          <cell r="DT315">
            <v>0</v>
          </cell>
          <cell r="DU315">
            <v>1</v>
          </cell>
        </row>
        <row r="316">
          <cell r="A316" t="str">
            <v>R251</v>
          </cell>
          <cell r="B316" t="str">
            <v>E3335</v>
          </cell>
          <cell r="C316" t="str">
            <v>E07000191</v>
          </cell>
          <cell r="D316" t="str">
            <v>West Somerset</v>
          </cell>
          <cell r="E316">
            <v>1.9318780499999999</v>
          </cell>
          <cell r="F316">
            <v>1.651014077845</v>
          </cell>
          <cell r="G316">
            <v>1.4400515766915196</v>
          </cell>
          <cell r="H316">
            <v>1.3271022860593036</v>
          </cell>
          <cell r="I316">
            <v>0</v>
          </cell>
          <cell r="J316">
            <v>1.5919133416666665E-2</v>
          </cell>
          <cell r="K316">
            <v>1.5919133351964876E-2</v>
          </cell>
          <cell r="L316">
            <v>1.6871594774965609E-2</v>
          </cell>
          <cell r="M316">
            <v>2.651250607494595E-2</v>
          </cell>
          <cell r="N316">
            <v>0</v>
          </cell>
          <cell r="O316">
            <v>1.8855839999999999</v>
          </cell>
          <cell r="P316">
            <v>1.89502992</v>
          </cell>
          <cell r="Q316">
            <v>1.9482178240000001</v>
          </cell>
          <cell r="R316">
            <v>1.980195224</v>
          </cell>
          <cell r="S316">
            <v>0</v>
          </cell>
          <cell r="T316">
            <v>0</v>
          </cell>
          <cell r="U316">
            <v>3.7900598400000006E-2</v>
          </cell>
          <cell r="V316">
            <v>7.870800008959998E-2</v>
          </cell>
          <cell r="W316">
            <v>0.14180574038108801</v>
          </cell>
          <cell r="X316">
            <v>0</v>
          </cell>
          <cell r="Y316">
            <v>0</v>
          </cell>
          <cell r="Z316">
            <v>0</v>
          </cell>
          <cell r="AA316">
            <v>0</v>
          </cell>
          <cell r="AB316">
            <v>0</v>
          </cell>
          <cell r="AC316">
            <v>0</v>
          </cell>
          <cell r="AD316">
            <v>0</v>
          </cell>
          <cell r="AE316">
            <v>5.3237721599999691E-2</v>
          </cell>
          <cell r="AF316">
            <v>8.4290303910399683E-2</v>
          </cell>
          <cell r="AG316">
            <v>9.4307463618911638E-2</v>
          </cell>
          <cell r="AH316">
            <v>0</v>
          </cell>
          <cell r="AI316">
            <v>1.8855839999999999</v>
          </cell>
          <cell r="AJ316">
            <v>1.9861682399999996</v>
          </cell>
          <cell r="AK316">
            <v>2.1112161279999997</v>
          </cell>
          <cell r="AL316">
            <v>2.2163084280000001</v>
          </cell>
          <cell r="AM316">
            <v>0</v>
          </cell>
          <cell r="AN316">
            <v>2216308.4279999998</v>
          </cell>
          <cell r="AO316">
            <v>0</v>
          </cell>
          <cell r="AP316">
            <v>2216308.4279999998</v>
          </cell>
          <cell r="AQ316">
            <v>0</v>
          </cell>
          <cell r="AR316">
            <v>0.02</v>
          </cell>
          <cell r="AS316">
            <v>0.02</v>
          </cell>
          <cell r="AT316">
            <v>0.03</v>
          </cell>
          <cell r="AU316">
            <v>4.8093340922026107E-2</v>
          </cell>
          <cell r="AV316">
            <v>3.3939723051859882E-2</v>
          </cell>
          <cell r="AW316">
            <v>3.2825630252100835E-2</v>
          </cell>
          <cell r="AX316">
            <v>1.8855839999999999</v>
          </cell>
          <cell r="AY316">
            <v>1.9329305183999999</v>
          </cell>
          <cell r="AZ316">
            <v>2.0269258240896</v>
          </cell>
          <cell r="BA316">
            <v>2.1220009643810882</v>
          </cell>
          <cell r="BB316">
            <v>0</v>
          </cell>
          <cell r="BC316">
            <v>-100</v>
          </cell>
          <cell r="BD316">
            <v>-100</v>
          </cell>
          <cell r="BE316">
            <v>0</v>
          </cell>
          <cell r="BF316">
            <v>-100</v>
          </cell>
          <cell r="BG316">
            <v>0</v>
          </cell>
          <cell r="BH316">
            <v>-100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0.57101546133333336</v>
          </cell>
          <cell r="BW316">
            <v>0.71353109333333342</v>
          </cell>
          <cell r="BX316">
            <v>0.54267943495111104</v>
          </cell>
          <cell r="BY316">
            <v>0.39641711515745864</v>
          </cell>
          <cell r="BZ316">
            <v>0</v>
          </cell>
          <cell r="CA316">
            <v>3.5356014447087496E-3</v>
          </cell>
          <cell r="CB316">
            <v>2.5285922992124093E-3</v>
          </cell>
          <cell r="CC316">
            <v>2.6818666507519135E-3</v>
          </cell>
          <cell r="CD316">
            <v>0</v>
          </cell>
          <cell r="CE316">
            <v>0</v>
          </cell>
          <cell r="CF316">
            <v>-100</v>
          </cell>
          <cell r="CG316">
            <v>4.0903224484256373E-2</v>
          </cell>
          <cell r="CH316">
            <v>0.21243287554726695</v>
          </cell>
          <cell r="CI316">
            <v>0.1715296510630106</v>
          </cell>
          <cell r="CJ316">
            <v>0.21375233440159783</v>
          </cell>
          <cell r="CK316">
            <v>0</v>
          </cell>
          <cell r="CL316">
            <v>0.1715296510630106</v>
          </cell>
          <cell r="CM316">
            <v>0</v>
          </cell>
          <cell r="CN316">
            <v>-1</v>
          </cell>
          <cell r="CO316">
            <v>0</v>
          </cell>
          <cell r="CP316">
            <v>-1</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4.4488354706789659</v>
          </cell>
          <cell r="DG316">
            <v>4.5815940123767778</v>
          </cell>
          <cell r="DH316">
            <v>4.2850302521313584</v>
          </cell>
          <cell r="DI316">
            <v>4.1800926696933054</v>
          </cell>
          <cell r="DJ316">
            <v>0</v>
          </cell>
          <cell r="DK316">
            <v>2.9841189356807352</v>
          </cell>
          <cell r="DL316">
            <v>-6.4729384455339716</v>
          </cell>
          <cell r="DM316">
            <v>-2.4489344593508378</v>
          </cell>
          <cell r="DN316">
            <v>-100</v>
          </cell>
          <cell r="DO316">
            <v>-100</v>
          </cell>
          <cell r="DP316">
            <v>0</v>
          </cell>
          <cell r="DQ316">
            <v>0</v>
          </cell>
          <cell r="DR316">
            <v>0</v>
          </cell>
          <cell r="DS316">
            <v>0</v>
          </cell>
          <cell r="DT316">
            <v>1</v>
          </cell>
          <cell r="DU316">
            <v>0</v>
          </cell>
        </row>
        <row r="317">
          <cell r="A317" t="str">
            <v>R252</v>
          </cell>
          <cell r="B317" t="str">
            <v>E3334</v>
          </cell>
          <cell r="C317" t="str">
            <v>E07000189</v>
          </cell>
          <cell r="D317" t="str">
            <v>South Somerset</v>
          </cell>
          <cell r="E317">
            <v>6.1018469700000004</v>
          </cell>
          <cell r="F317">
            <v>5.0317335073600002</v>
          </cell>
          <cell r="G317">
            <v>4.2273238209134307</v>
          </cell>
          <cell r="H317">
            <v>3.7964964474523075</v>
          </cell>
          <cell r="I317">
            <v>3.6084326318838804</v>
          </cell>
          <cell r="J317">
            <v>4.8539850479166674E-2</v>
          </cell>
          <cell r="K317">
            <v>4.853985049586157E-2</v>
          </cell>
          <cell r="L317">
            <v>5.1444049741722189E-2</v>
          </cell>
          <cell r="M317">
            <v>8.0840649594134867E-2</v>
          </cell>
          <cell r="N317">
            <v>0.11758639940965801</v>
          </cell>
          <cell r="O317">
            <v>8.4429789999999993</v>
          </cell>
          <cell r="P317">
            <v>8.6497282500000008</v>
          </cell>
          <cell r="Q317">
            <v>8.7634957500000006</v>
          </cell>
          <cell r="R317">
            <v>8.8632713250000013</v>
          </cell>
          <cell r="S317">
            <v>9.0113743952716074</v>
          </cell>
          <cell r="T317">
            <v>0</v>
          </cell>
          <cell r="U317">
            <v>0.17299456499999999</v>
          </cell>
          <cell r="V317">
            <v>0.3540452282999999</v>
          </cell>
          <cell r="W317">
            <v>0.63471658612590021</v>
          </cell>
          <cell r="X317">
            <v>0.93502345134816511</v>
          </cell>
          <cell r="Y317">
            <v>0</v>
          </cell>
          <cell r="Z317">
            <v>0</v>
          </cell>
          <cell r="AA317">
            <v>0</v>
          </cell>
          <cell r="AB317">
            <v>0</v>
          </cell>
          <cell r="AC317">
            <v>0</v>
          </cell>
          <cell r="AD317">
            <v>0</v>
          </cell>
          <cell r="AE317">
            <v>0.10391382499999867</v>
          </cell>
          <cell r="AF317">
            <v>0.22307026169999786</v>
          </cell>
          <cell r="AG317">
            <v>0.24891107287409828</v>
          </cell>
          <cell r="AH317">
            <v>0.26832285537744283</v>
          </cell>
          <cell r="AI317">
            <v>8.4429789999999993</v>
          </cell>
          <cell r="AJ317">
            <v>8.9266366399999981</v>
          </cell>
          <cell r="AK317">
            <v>9.3406112399999977</v>
          </cell>
          <cell r="AL317">
            <v>9.7468989840000013</v>
          </cell>
          <cell r="AM317">
            <v>10.214720701997216</v>
          </cell>
          <cell r="AN317">
            <v>9746898.984000003</v>
          </cell>
          <cell r="AO317">
            <v>10207060.271377614</v>
          </cell>
          <cell r="AP317">
            <v>9746898.9839999992</v>
          </cell>
          <cell r="AQ317">
            <v>10405255.616452908</v>
          </cell>
          <cell r="AR317">
            <v>0.02</v>
          </cell>
          <cell r="AS317">
            <v>0.02</v>
          </cell>
          <cell r="AT317">
            <v>0.03</v>
          </cell>
          <cell r="AU317">
            <v>3.2013536379018603E-2</v>
          </cell>
          <cell r="AV317">
            <v>3.2791185729275973E-2</v>
          </cell>
          <cell r="AW317">
            <v>3.1750063500127101E-2</v>
          </cell>
          <cell r="AX317">
            <v>8.4429789999999993</v>
          </cell>
          <cell r="AY317">
            <v>8.8227228149999988</v>
          </cell>
          <cell r="AZ317">
            <v>9.1175409782999992</v>
          </cell>
          <cell r="BA317">
            <v>9.497987911125902</v>
          </cell>
          <cell r="BB317">
            <v>9.9463978466197727</v>
          </cell>
          <cell r="BC317">
            <v>4.7211045085517984</v>
          </cell>
          <cell r="BD317">
            <v>17.806734407603901</v>
          </cell>
          <cell r="BE317">
            <v>1.5034188466197718</v>
          </cell>
          <cell r="BF317">
            <v>4.1819613743173223</v>
          </cell>
          <cell r="BG317">
            <v>9.2129709363271477</v>
          </cell>
          <cell r="BH317">
            <v>2.2059073292336917</v>
          </cell>
          <cell r="BI317">
            <v>0</v>
          </cell>
          <cell r="BJ317">
            <v>0.26832285537744283</v>
          </cell>
          <cell r="BK317">
            <v>0</v>
          </cell>
          <cell r="BL317">
            <v>0</v>
          </cell>
          <cell r="BM317">
            <v>0</v>
          </cell>
          <cell r="BN317">
            <v>0</v>
          </cell>
          <cell r="BO317">
            <v>0</v>
          </cell>
          <cell r="BP317">
            <v>0</v>
          </cell>
          <cell r="BQ317">
            <v>0</v>
          </cell>
          <cell r="BR317">
            <v>0</v>
          </cell>
          <cell r="BS317">
            <v>0</v>
          </cell>
          <cell r="BT317">
            <v>0</v>
          </cell>
          <cell r="BU317">
            <v>0</v>
          </cell>
          <cell r="BV317">
            <v>3.9910925119999998</v>
          </cell>
          <cell r="BW317">
            <v>4.6582225404444442</v>
          </cell>
          <cell r="BX317">
            <v>3.8878823604124442</v>
          </cell>
          <cell r="BY317">
            <v>2.0072019620900892</v>
          </cell>
          <cell r="BZ317">
            <v>2.0081908576841596</v>
          </cell>
          <cell r="CA317">
            <v>1.0830681781015684E-2</v>
          </cell>
          <cell r="CB317">
            <v>7.7458896244320301E-3</v>
          </cell>
          <cell r="CC317">
            <v>8.2154181481292627E-3</v>
          </cell>
          <cell r="CD317">
            <v>0</v>
          </cell>
          <cell r="CE317">
            <v>0</v>
          </cell>
          <cell r="CF317">
            <v>4.9267368842187409E-2</v>
          </cell>
          <cell r="CG317">
            <v>3.1819827316594211E-2</v>
          </cell>
          <cell r="CH317">
            <v>0.16525781283779575</v>
          </cell>
          <cell r="CI317">
            <v>0.13343798552120154</v>
          </cell>
          <cell r="CJ317">
            <v>0.16628425888026654</v>
          </cell>
          <cell r="CK317">
            <v>0.16628425888026646</v>
          </cell>
          <cell r="CL317">
            <v>0.13343798552120154</v>
          </cell>
          <cell r="CM317">
            <v>0.13446443156367224</v>
          </cell>
          <cell r="CN317">
            <v>0.51195313617963323</v>
          </cell>
          <cell r="CO317">
            <v>0.15402279979713726</v>
          </cell>
          <cell r="CP317">
            <v>0.4832754162431645</v>
          </cell>
          <cell r="CQ317">
            <v>0</v>
          </cell>
          <cell r="CR317">
            <v>5.7216291745472311E-2</v>
          </cell>
          <cell r="CS317">
            <v>5.7020147017056946E-2</v>
          </cell>
          <cell r="CT317">
            <v>0</v>
          </cell>
          <cell r="CU317">
            <v>0</v>
          </cell>
          <cell r="CV317">
            <v>0</v>
          </cell>
          <cell r="CW317">
            <v>0</v>
          </cell>
          <cell r="CX317">
            <v>0</v>
          </cell>
          <cell r="CY317">
            <v>0</v>
          </cell>
          <cell r="CZ317">
            <v>0</v>
          </cell>
          <cell r="DA317">
            <v>0</v>
          </cell>
          <cell r="DB317">
            <v>0</v>
          </cell>
          <cell r="DC317">
            <v>0</v>
          </cell>
          <cell r="DD317">
            <v>0</v>
          </cell>
          <cell r="DE317">
            <v>0</v>
          </cell>
          <cell r="DF317">
            <v>18.627108841576778</v>
          </cell>
          <cell r="DG317">
            <v>18.895352532508003</v>
          </cell>
          <cell r="DH317">
            <v>17.705935021753984</v>
          </cell>
          <cell r="DI317">
            <v>15.797722302016799</v>
          </cell>
          <cell r="DJ317">
            <v>16.115214849855178</v>
          </cell>
          <cell r="DK317">
            <v>1.4400715280757481</v>
          </cell>
          <cell r="DL317">
            <v>-6.2947622104838619</v>
          </cell>
          <cell r="DM317">
            <v>-10.777249082822815</v>
          </cell>
          <cell r="DN317">
            <v>2.0097362250623085</v>
          </cell>
          <cell r="DO317">
            <v>-13.485152275026746</v>
          </cell>
          <cell r="DP317">
            <v>-2.5118939917215983</v>
          </cell>
          <cell r="DQ317">
            <v>0</v>
          </cell>
          <cell r="DR317">
            <v>0</v>
          </cell>
          <cell r="DS317">
            <v>0</v>
          </cell>
          <cell r="DT317">
            <v>1</v>
          </cell>
          <cell r="DU317">
            <v>1</v>
          </cell>
        </row>
        <row r="318">
          <cell r="A318" t="str">
            <v>R250</v>
          </cell>
          <cell r="B318" t="str">
            <v>E3333</v>
          </cell>
          <cell r="C318" t="str">
            <v>E07000190</v>
          </cell>
          <cell r="D318" t="str">
            <v>Taunton Deane</v>
          </cell>
          <cell r="E318">
            <v>4.4318110499999994</v>
          </cell>
          <cell r="F318">
            <v>3.7135712097129998</v>
          </cell>
          <cell r="G318">
            <v>3.1738355486387251</v>
          </cell>
          <cell r="H318">
            <v>2.8848023109926837</v>
          </cell>
          <cell r="I318">
            <v>0</v>
          </cell>
          <cell r="J318">
            <v>3.5845127062499996E-2</v>
          </cell>
          <cell r="K318">
            <v>3.5845127057047524E-2</v>
          </cell>
          <cell r="L318">
            <v>3.7989785310078843E-2</v>
          </cell>
          <cell r="M318">
            <v>5.9698234058695322E-2</v>
          </cell>
          <cell r="N318">
            <v>0</v>
          </cell>
          <cell r="O318">
            <v>5.3304</v>
          </cell>
          <cell r="P318">
            <v>5.4311331000000003</v>
          </cell>
          <cell r="Q318">
            <v>5.6772048000000002</v>
          </cell>
          <cell r="R318">
            <v>5.7665956999999999</v>
          </cell>
          <cell r="S318">
            <v>0</v>
          </cell>
          <cell r="T318">
            <v>0</v>
          </cell>
          <cell r="U318">
            <v>0.10862266200000001</v>
          </cell>
          <cell r="V318">
            <v>0.22935907391999993</v>
          </cell>
          <cell r="W318">
            <v>0.41295745126840006</v>
          </cell>
          <cell r="X318">
            <v>0</v>
          </cell>
          <cell r="Y318">
            <v>0</v>
          </cell>
          <cell r="Z318">
            <v>0</v>
          </cell>
          <cell r="AA318">
            <v>0</v>
          </cell>
          <cell r="AB318">
            <v>0</v>
          </cell>
          <cell r="AC318">
            <v>0</v>
          </cell>
          <cell r="AD318">
            <v>0</v>
          </cell>
          <cell r="AE318">
            <v>0.15433795499999955</v>
          </cell>
          <cell r="AF318">
            <v>0.24932323007999993</v>
          </cell>
          <cell r="AG318">
            <v>0.28069348473159966</v>
          </cell>
          <cell r="AH318">
            <v>0</v>
          </cell>
          <cell r="AI318">
            <v>5.3304</v>
          </cell>
          <cell r="AJ318">
            <v>5.6940937169999994</v>
          </cell>
          <cell r="AK318">
            <v>6.1558871040000005</v>
          </cell>
          <cell r="AL318">
            <v>6.4602466359999999</v>
          </cell>
          <cell r="AM318">
            <v>0</v>
          </cell>
          <cell r="AN318">
            <v>6460246.6360000009</v>
          </cell>
          <cell r="AO318">
            <v>0</v>
          </cell>
          <cell r="AP318">
            <v>6460246.6359999999</v>
          </cell>
          <cell r="AQ318">
            <v>0</v>
          </cell>
          <cell r="AR318">
            <v>0.02</v>
          </cell>
          <cell r="AS318">
            <v>0.02</v>
          </cell>
          <cell r="AT318">
            <v>0.03</v>
          </cell>
          <cell r="AU318">
            <v>4.8417266187050334E-2</v>
          </cell>
          <cell r="AV318">
            <v>3.4241405338639952E-2</v>
          </cell>
          <cell r="AW318">
            <v>3.31740976645436E-2</v>
          </cell>
          <cell r="AX318">
            <v>5.3304</v>
          </cell>
          <cell r="AY318">
            <v>5.5397557620000004</v>
          </cell>
          <cell r="AZ318">
            <v>5.9065638739200006</v>
          </cell>
          <cell r="BA318">
            <v>6.1795531512683999</v>
          </cell>
          <cell r="BB318">
            <v>0</v>
          </cell>
          <cell r="BC318">
            <v>-100</v>
          </cell>
          <cell r="BD318">
            <v>-100</v>
          </cell>
          <cell r="BE318">
            <v>0</v>
          </cell>
          <cell r="BF318">
            <v>-100</v>
          </cell>
          <cell r="BG318">
            <v>0</v>
          </cell>
          <cell r="BH318">
            <v>-100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3.1786553911111111</v>
          </cell>
          <cell r="BW318">
            <v>3.8776124844444442</v>
          </cell>
          <cell r="BX318">
            <v>4.0285774850062221</v>
          </cell>
          <cell r="BY318">
            <v>3.5645564286847518</v>
          </cell>
          <cell r="BZ318">
            <v>0</v>
          </cell>
          <cell r="CA318">
            <v>7.9672558683441131E-3</v>
          </cell>
          <cell r="CB318">
            <v>5.6980239853390343E-3</v>
          </cell>
          <cell r="CC318">
            <v>6.0434181130050134E-3</v>
          </cell>
          <cell r="CD318">
            <v>0</v>
          </cell>
          <cell r="CE318">
            <v>0</v>
          </cell>
          <cell r="CF318">
            <v>-100</v>
          </cell>
          <cell r="CG318">
            <v>5.3108709968300739E-3</v>
          </cell>
          <cell r="CH318">
            <v>2.7582265499665873E-2</v>
          </cell>
          <cell r="CI318">
            <v>2.2271394502835801E-2</v>
          </cell>
          <cell r="CJ318">
            <v>2.7753583918918457E-2</v>
          </cell>
          <cell r="CK318">
            <v>0</v>
          </cell>
          <cell r="CL318">
            <v>2.2271394502835801E-2</v>
          </cell>
          <cell r="CM318">
            <v>0</v>
          </cell>
          <cell r="CN318">
            <v>-1</v>
          </cell>
          <cell r="CO318">
            <v>0</v>
          </cell>
          <cell r="CP318">
            <v>-1</v>
          </cell>
          <cell r="CQ318">
            <v>0</v>
          </cell>
          <cell r="CR318">
            <v>1.6930301293173258E-2</v>
          </cell>
          <cell r="CS318">
            <v>1.6863790999810165E-2</v>
          </cell>
          <cell r="CT318">
            <v>0</v>
          </cell>
          <cell r="CU318">
            <v>0</v>
          </cell>
          <cell r="CV318">
            <v>0</v>
          </cell>
          <cell r="CW318">
            <v>0</v>
          </cell>
          <cell r="CX318">
            <v>0</v>
          </cell>
          <cell r="CY318">
            <v>0</v>
          </cell>
          <cell r="CZ318">
            <v>0</v>
          </cell>
          <cell r="DA318">
            <v>0</v>
          </cell>
          <cell r="DB318">
            <v>0</v>
          </cell>
          <cell r="DC318">
            <v>0</v>
          </cell>
          <cell r="DD318">
            <v>0</v>
          </cell>
          <cell r="DE318">
            <v>0</v>
          </cell>
          <cell r="DF318">
            <v>12.989989695038787</v>
          </cell>
          <cell r="DG318">
            <v>13.371333128992672</v>
          </cell>
          <cell r="DH318">
            <v>13.441468526570674</v>
          </cell>
          <cell r="DI318">
            <v>12.997057193655051</v>
          </cell>
          <cell r="DJ318">
            <v>0</v>
          </cell>
          <cell r="DK318">
            <v>2.9356715663872546</v>
          </cell>
          <cell r="DL318">
            <v>0.52452060614605056</v>
          </cell>
          <cell r="DM318">
            <v>-3.306270680447787</v>
          </cell>
          <cell r="DN318">
            <v>-100</v>
          </cell>
          <cell r="DO318">
            <v>-100</v>
          </cell>
          <cell r="DP318">
            <v>0</v>
          </cell>
          <cell r="DQ318">
            <v>0</v>
          </cell>
          <cell r="DR318">
            <v>0</v>
          </cell>
          <cell r="DS318">
            <v>0</v>
          </cell>
          <cell r="DT318">
            <v>1</v>
          </cell>
          <cell r="DU318">
            <v>0</v>
          </cell>
        </row>
        <row r="319">
          <cell r="A319" t="str">
            <v>R692</v>
          </cell>
          <cell r="B319" t="str">
            <v>E3336</v>
          </cell>
          <cell r="C319" t="str">
            <v>E07000246</v>
          </cell>
          <cell r="D319" t="str">
            <v>Somerset West and Taunton</v>
          </cell>
          <cell r="E319">
            <v>0</v>
          </cell>
          <cell r="F319">
            <v>0</v>
          </cell>
          <cell r="G319">
            <v>0</v>
          </cell>
          <cell r="H319">
            <v>0</v>
          </cell>
          <cell r="I319">
            <v>3.8544743795764327</v>
          </cell>
          <cell r="J319">
            <v>0</v>
          </cell>
          <cell r="K319">
            <v>0</v>
          </cell>
          <cell r="L319">
            <v>0</v>
          </cell>
          <cell r="M319">
            <v>0</v>
          </cell>
          <cell r="N319">
            <v>0.12539744019444304</v>
          </cell>
          <cell r="O319">
            <v>0</v>
          </cell>
          <cell r="P319">
            <v>0</v>
          </cell>
          <cell r="Q319">
            <v>0</v>
          </cell>
          <cell r="R319">
            <v>0</v>
          </cell>
          <cell r="S319">
            <v>7.9192622178203855</v>
          </cell>
          <cell r="T319">
            <v>0</v>
          </cell>
          <cell r="U319">
            <v>0</v>
          </cell>
          <cell r="V319">
            <v>0</v>
          </cell>
          <cell r="W319">
            <v>0</v>
          </cell>
          <cell r="X319">
            <v>0.82170549865544218</v>
          </cell>
          <cell r="Y319">
            <v>0</v>
          </cell>
          <cell r="Z319">
            <v>0</v>
          </cell>
          <cell r="AA319">
            <v>0</v>
          </cell>
          <cell r="AB319">
            <v>0</v>
          </cell>
          <cell r="AC319">
            <v>0</v>
          </cell>
          <cell r="AD319">
            <v>0</v>
          </cell>
          <cell r="AE319">
            <v>0</v>
          </cell>
          <cell r="AF319">
            <v>0</v>
          </cell>
          <cell r="AG319">
            <v>0</v>
          </cell>
          <cell r="AH319">
            <v>0.41240931842316281</v>
          </cell>
          <cell r="AI319">
            <v>0</v>
          </cell>
          <cell r="AJ319">
            <v>0</v>
          </cell>
          <cell r="AK319">
            <v>0</v>
          </cell>
          <cell r="AL319">
            <v>0</v>
          </cell>
          <cell r="AM319">
            <v>9.1533770348989911</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8.7409677164758275</v>
          </cell>
          <cell r="BE319">
            <v>0</v>
          </cell>
          <cell r="BG319">
            <v>8.0964267435404729</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3.8092087848561982</v>
          </cell>
          <cell r="CA319">
            <v>0</v>
          </cell>
          <cell r="CB319">
            <v>0</v>
          </cell>
          <cell r="CC319">
            <v>0</v>
          </cell>
          <cell r="CD319">
            <v>0</v>
          </cell>
          <cell r="CE319">
            <v>0</v>
          </cell>
          <cell r="CG319">
            <v>0</v>
          </cell>
          <cell r="CH319">
            <v>0</v>
          </cell>
          <cell r="CI319">
            <v>0</v>
          </cell>
          <cell r="CJ319">
            <v>0</v>
          </cell>
          <cell r="CK319">
            <v>0.24150591832051621</v>
          </cell>
          <cell r="CL319">
            <v>0.19380104556584637</v>
          </cell>
          <cell r="CM319">
            <v>0</v>
          </cell>
          <cell r="CO319">
            <v>0.22369776885549211</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17.183963557846578</v>
          </cell>
          <cell r="DP319">
            <v>0</v>
          </cell>
          <cell r="DR319">
            <v>0</v>
          </cell>
          <cell r="DS319">
            <v>0</v>
          </cell>
          <cell r="DT319">
            <v>1</v>
          </cell>
          <cell r="DU319">
            <v>2</v>
          </cell>
        </row>
        <row r="320">
          <cell r="A320" t="str">
            <v>R248</v>
          </cell>
          <cell r="B320" t="str">
            <v>E3331</v>
          </cell>
          <cell r="C320" t="str">
            <v>E07000187</v>
          </cell>
          <cell r="D320" t="str">
            <v>Mendip</v>
          </cell>
          <cell r="E320">
            <v>4.8309198799999997</v>
          </cell>
          <cell r="F320">
            <v>4.0632544229479999</v>
          </cell>
          <cell r="G320">
            <v>3.4863850595855479</v>
          </cell>
          <cell r="H320">
            <v>3.1774683052380404</v>
          </cell>
          <cell r="I320">
            <v>2.8598287712469923</v>
          </cell>
          <cell r="J320">
            <v>3.8469794270833337E-2</v>
          </cell>
          <cell r="K320">
            <v>3.8469794273981402E-2</v>
          </cell>
          <cell r="L320">
            <v>4.0771489610443884E-2</v>
          </cell>
          <cell r="M320">
            <v>6.4069483673554667E-2</v>
          </cell>
          <cell r="N320">
            <v>9.3191976252447808E-2</v>
          </cell>
          <cell r="O320">
            <v>5.6030769999999999</v>
          </cell>
          <cell r="P320">
            <v>5.67621033</v>
          </cell>
          <cell r="Q320">
            <v>5.7906755279999995</v>
          </cell>
          <cell r="R320">
            <v>5.831378191999999</v>
          </cell>
          <cell r="S320">
            <v>5.9131847562159594</v>
          </cell>
          <cell r="T320">
            <v>0</v>
          </cell>
          <cell r="U320">
            <v>0.11352420660000001</v>
          </cell>
          <cell r="V320">
            <v>0.23002954067470865</v>
          </cell>
          <cell r="W320">
            <v>0.41353715685937453</v>
          </cell>
          <cell r="X320">
            <v>0.60931423797658801</v>
          </cell>
          <cell r="Y320">
            <v>0</v>
          </cell>
          <cell r="Z320">
            <v>0</v>
          </cell>
          <cell r="AA320">
            <v>0</v>
          </cell>
          <cell r="AB320">
            <v>0</v>
          </cell>
          <cell r="AC320">
            <v>0</v>
          </cell>
          <cell r="AD320">
            <v>0</v>
          </cell>
          <cell r="AE320">
            <v>5.0679623400000755E-2</v>
          </cell>
          <cell r="AF320">
            <v>5.2701391325291218E-2</v>
          </cell>
          <cell r="AG320">
            <v>6.9177091140624314E-2</v>
          </cell>
          <cell r="AH320">
            <v>8.0945479253835551E-2</v>
          </cell>
          <cell r="AI320">
            <v>5.6030769999999999</v>
          </cell>
          <cell r="AJ320">
            <v>5.8404141600000008</v>
          </cell>
          <cell r="AK320">
            <v>6.0734064600000002</v>
          </cell>
          <cell r="AL320">
            <v>6.3140924399999978</v>
          </cell>
          <cell r="AM320">
            <v>6.603444473446384</v>
          </cell>
          <cell r="AN320">
            <v>6314092.4399999995</v>
          </cell>
          <cell r="AO320">
            <v>6594750.9755534008</v>
          </cell>
          <cell r="AP320">
            <v>6314092.4399999995</v>
          </cell>
          <cell r="AQ320">
            <v>6722804.3925544377</v>
          </cell>
          <cell r="AR320">
            <v>0.02</v>
          </cell>
          <cell r="AS320">
            <v>1.9337381203801352E-2</v>
          </cell>
          <cell r="AT320">
            <v>0.03</v>
          </cell>
          <cell r="AU320">
            <v>2.8928425913350653E-2</v>
          </cell>
          <cell r="AV320">
            <v>1.9337381203801352E-2</v>
          </cell>
          <cell r="AW320">
            <v>3.2372936225315563E-2</v>
          </cell>
          <cell r="AX320">
            <v>5.6030769999999999</v>
          </cell>
          <cell r="AY320">
            <v>5.7897345366000001</v>
          </cell>
          <cell r="AZ320">
            <v>6.020705068674709</v>
          </cell>
          <cell r="BA320">
            <v>6.2449153488593732</v>
          </cell>
          <cell r="BB320">
            <v>6.5224989941925484</v>
          </cell>
          <cell r="BC320">
            <v>4.4449544921994013</v>
          </cell>
          <cell r="BD320">
            <v>16.409233608471705</v>
          </cell>
          <cell r="BE320">
            <v>0.91942199419254811</v>
          </cell>
          <cell r="BF320">
            <v>3.8716086390915505</v>
          </cell>
          <cell r="BG320">
            <v>6.0415433398474807</v>
          </cell>
          <cell r="BH320">
            <v>1.9014411579557855</v>
          </cell>
          <cell r="BI320">
            <v>0</v>
          </cell>
          <cell r="BJ320">
            <v>8.0945479253835551E-2</v>
          </cell>
          <cell r="BK320">
            <v>0</v>
          </cell>
          <cell r="BL320">
            <v>0</v>
          </cell>
          <cell r="BM320">
            <v>0</v>
          </cell>
          <cell r="BN320">
            <v>0</v>
          </cell>
          <cell r="BO320">
            <v>0</v>
          </cell>
          <cell r="BP320">
            <v>0</v>
          </cell>
          <cell r="BQ320">
            <v>0</v>
          </cell>
          <cell r="BR320">
            <v>0</v>
          </cell>
          <cell r="BS320">
            <v>0</v>
          </cell>
          <cell r="BT320">
            <v>0</v>
          </cell>
          <cell r="BU320">
            <v>0</v>
          </cell>
          <cell r="BV320">
            <v>2.4957030160000002</v>
          </cell>
          <cell r="BW320">
            <v>3.2570178640000003</v>
          </cell>
          <cell r="BX320">
            <v>2.6912991811697777</v>
          </cell>
          <cell r="BY320">
            <v>1.8783712180997492</v>
          </cell>
          <cell r="BZ320">
            <v>1.9736287123039682</v>
          </cell>
          <cell r="CA320">
            <v>8.5812344938115126E-3</v>
          </cell>
          <cell r="CB320">
            <v>6.1371293676952127E-3</v>
          </cell>
          <cell r="CC320">
            <v>6.5091405157322148E-3</v>
          </cell>
          <cell r="CD320">
            <v>0</v>
          </cell>
          <cell r="CE320">
            <v>0</v>
          </cell>
          <cell r="CF320">
            <v>5.0712816128318794</v>
          </cell>
          <cell r="CG320">
            <v>4.6552441038558212E-2</v>
          </cell>
          <cell r="CH320">
            <v>0.24177235507122172</v>
          </cell>
          <cell r="CI320">
            <v>0.19521991403266348</v>
          </cell>
          <cell r="CJ320">
            <v>0.24327404671762684</v>
          </cell>
          <cell r="CK320">
            <v>0.24327404671762673</v>
          </cell>
          <cell r="CL320">
            <v>0.19521991403266348</v>
          </cell>
          <cell r="CM320">
            <v>0.19672160567906855</v>
          </cell>
          <cell r="CN320">
            <v>0.51195313617963345</v>
          </cell>
          <cell r="CO320">
            <v>0.2253355191029156</v>
          </cell>
          <cell r="CP320">
            <v>0.48327541624316472</v>
          </cell>
          <cell r="CQ320">
            <v>0</v>
          </cell>
          <cell r="CR320">
            <v>2.0434167328398607E-2</v>
          </cell>
          <cell r="CS320">
            <v>2.0348822081419644E-2</v>
          </cell>
          <cell r="CT320">
            <v>0</v>
          </cell>
          <cell r="CU320">
            <v>0</v>
          </cell>
          <cell r="CV320">
            <v>0</v>
          </cell>
          <cell r="CW320">
            <v>0</v>
          </cell>
          <cell r="CX320">
            <v>0</v>
          </cell>
          <cell r="CY320">
            <v>0</v>
          </cell>
          <cell r="CZ320">
            <v>0</v>
          </cell>
          <cell r="DA320">
            <v>0</v>
          </cell>
          <cell r="DB320">
            <v>0</v>
          </cell>
          <cell r="DC320">
            <v>0</v>
          </cell>
          <cell r="DD320">
            <v>0</v>
          </cell>
          <cell r="DE320">
            <v>0</v>
          </cell>
          <cell r="DF320">
            <v>13.023303365803203</v>
          </cell>
          <cell r="DG320">
            <v>13.467499892989299</v>
          </cell>
          <cell r="DH320">
            <v>12.513940066995586</v>
          </cell>
          <cell r="DI320">
            <v>11.677275493728967</v>
          </cell>
          <cell r="DJ320">
            <v>11.77336797996742</v>
          </cell>
          <cell r="DK320">
            <v>3.4107823085230082</v>
          </cell>
          <cell r="DL320">
            <v>-7.0804517064826715</v>
          </cell>
          <cell r="DM320">
            <v>-6.6858604786932503</v>
          </cell>
          <cell r="DN320">
            <v>0.82290159455478129</v>
          </cell>
          <cell r="DO320">
            <v>-9.5976830971923999</v>
          </cell>
          <cell r="DP320">
            <v>-1.2499353858357836</v>
          </cell>
          <cell r="DQ320">
            <v>0</v>
          </cell>
          <cell r="DR320">
            <v>0</v>
          </cell>
          <cell r="DS320">
            <v>0</v>
          </cell>
          <cell r="DT320">
            <v>1</v>
          </cell>
          <cell r="DU320">
            <v>1</v>
          </cell>
        </row>
        <row r="321">
          <cell r="A321" t="str">
            <v>R249</v>
          </cell>
          <cell r="B321" t="str">
            <v>E3332</v>
          </cell>
          <cell r="C321" t="str">
            <v>E07000188</v>
          </cell>
          <cell r="D321" t="str">
            <v>Sedgemoor</v>
          </cell>
          <cell r="E321">
            <v>5.63371624</v>
          </cell>
          <cell r="F321">
            <v>4.8325643018819999</v>
          </cell>
          <cell r="G321">
            <v>4.2308867966064181</v>
          </cell>
          <cell r="H321">
            <v>3.9087683223450918</v>
          </cell>
          <cell r="I321">
            <v>3.5159535808096392</v>
          </cell>
          <cell r="J321">
            <v>4.7026139854166663E-2</v>
          </cell>
          <cell r="K321">
            <v>4.7026139857309919E-2</v>
          </cell>
          <cell r="L321">
            <v>4.9839771924861928E-2</v>
          </cell>
          <cell r="M321">
            <v>7.8319641596211589E-2</v>
          </cell>
          <cell r="N321">
            <v>0.11391947868537967</v>
          </cell>
          <cell r="O321">
            <v>5.2554239999999997</v>
          </cell>
          <cell r="P321">
            <v>5.4376462319999996</v>
          </cell>
          <cell r="Q321">
            <v>5.5365301560000004</v>
          </cell>
          <cell r="R321">
            <v>5.6317605600000009</v>
          </cell>
          <cell r="S321">
            <v>5.7533051876553429</v>
          </cell>
          <cell r="T321">
            <v>0</v>
          </cell>
          <cell r="U321">
            <v>0.10875292464</v>
          </cell>
          <cell r="V321">
            <v>0.22367581830239996</v>
          </cell>
          <cell r="W321">
            <v>0.40330163722272006</v>
          </cell>
          <cell r="X321">
            <v>0.59696501746098651</v>
          </cell>
          <cell r="Y321">
            <v>0</v>
          </cell>
          <cell r="Z321">
            <v>0</v>
          </cell>
          <cell r="AA321">
            <v>0</v>
          </cell>
          <cell r="AB321">
            <v>0</v>
          </cell>
          <cell r="AC321">
            <v>0</v>
          </cell>
          <cell r="AD321">
            <v>0</v>
          </cell>
          <cell r="AE321">
            <v>8.4730075359999393E-2</v>
          </cell>
          <cell r="AF321">
            <v>0.2412477216975982</v>
          </cell>
          <cell r="AG321">
            <v>0.27000876277727753</v>
          </cell>
          <cell r="AH321">
            <v>0.29559158011150261</v>
          </cell>
          <cell r="AI321">
            <v>5.2554239999999997</v>
          </cell>
          <cell r="AJ321">
            <v>5.6311292319999993</v>
          </cell>
          <cell r="AK321">
            <v>6.0014536959999987</v>
          </cell>
          <cell r="AL321">
            <v>6.3050709599999983</v>
          </cell>
          <cell r="AM321">
            <v>6.6458617852278321</v>
          </cell>
          <cell r="AN321">
            <v>6305070.96</v>
          </cell>
          <cell r="AO321">
            <v>6634381.3783489643</v>
          </cell>
          <cell r="AP321">
            <v>6305070.96</v>
          </cell>
          <cell r="AQ321">
            <v>6763204.317734383</v>
          </cell>
          <cell r="AR321">
            <v>0.02</v>
          </cell>
          <cell r="AS321">
            <v>0.02</v>
          </cell>
          <cell r="AT321">
            <v>0.03</v>
          </cell>
          <cell r="AU321">
            <v>3.5582123541132882E-2</v>
          </cell>
          <cell r="AV321">
            <v>4.6728971962616717E-2</v>
          </cell>
          <cell r="AW321">
            <v>3.2825630252100835E-2</v>
          </cell>
          <cell r="AX321">
            <v>5.2554239999999997</v>
          </cell>
          <cell r="AY321">
            <v>5.5463991566399997</v>
          </cell>
          <cell r="AZ321">
            <v>5.7602059743024006</v>
          </cell>
          <cell r="BA321">
            <v>6.0350621972227207</v>
          </cell>
          <cell r="BB321">
            <v>6.3502702051163293</v>
          </cell>
          <cell r="BC321">
            <v>5.2229454741769636</v>
          </cell>
          <cell r="BD321">
            <v>20.832690285623571</v>
          </cell>
          <cell r="BE321">
            <v>1.0948462051163297</v>
          </cell>
          <cell r="BF321">
            <v>4.8446106495824814</v>
          </cell>
          <cell r="BG321">
            <v>5.8820143472788526</v>
          </cell>
          <cell r="BH321">
            <v>2.8559879144531841</v>
          </cell>
          <cell r="BI321">
            <v>0</v>
          </cell>
          <cell r="BJ321">
            <v>0.29559158011150261</v>
          </cell>
          <cell r="BK321">
            <v>0</v>
          </cell>
          <cell r="BL321">
            <v>0</v>
          </cell>
          <cell r="BM321">
            <v>0</v>
          </cell>
          <cell r="BN321">
            <v>0</v>
          </cell>
          <cell r="BO321">
            <v>0</v>
          </cell>
          <cell r="BP321">
            <v>0</v>
          </cell>
          <cell r="BQ321">
            <v>0</v>
          </cell>
          <cell r="BR321">
            <v>0</v>
          </cell>
          <cell r="BS321">
            <v>0</v>
          </cell>
          <cell r="BT321">
            <v>0</v>
          </cell>
          <cell r="BU321">
            <v>0</v>
          </cell>
          <cell r="BV321">
            <v>3.642648311111111</v>
          </cell>
          <cell r="BW321">
            <v>4.3742594897777778</v>
          </cell>
          <cell r="BX321">
            <v>3.3108066896853332</v>
          </cell>
          <cell r="BY321">
            <v>2.0533970964108774</v>
          </cell>
          <cell r="BZ321">
            <v>1.7691264760751584</v>
          </cell>
          <cell r="CA321">
            <v>1.0355654778313282E-2</v>
          </cell>
          <cell r="CB321">
            <v>7.4061596973643614E-3</v>
          </cell>
          <cell r="CC321">
            <v>7.8550949904778906E-3</v>
          </cell>
          <cell r="CD321">
            <v>0</v>
          </cell>
          <cell r="CE321">
            <v>0</v>
          </cell>
          <cell r="CF321">
            <v>-13.843918491586161</v>
          </cell>
          <cell r="CG321">
            <v>0</v>
          </cell>
          <cell r="CH321">
            <v>0</v>
          </cell>
          <cell r="CI321">
            <v>0</v>
          </cell>
          <cell r="CJ321">
            <v>0</v>
          </cell>
          <cell r="CK321">
            <v>0</v>
          </cell>
          <cell r="CL321">
            <v>0</v>
          </cell>
          <cell r="CM321">
            <v>0</v>
          </cell>
          <cell r="CO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14.589170345743591</v>
          </cell>
          <cell r="DG321">
            <v>14.892385323214453</v>
          </cell>
          <cell r="DH321">
            <v>13.60084204920709</v>
          </cell>
          <cell r="DI321">
            <v>12.345556020352181</v>
          </cell>
          <cell r="DJ321">
            <v>12.04486132079801</v>
          </cell>
          <cell r="DK321">
            <v>2.0783565499961743</v>
          </cell>
          <cell r="DL321">
            <v>-8.6725077680745226</v>
          </cell>
          <cell r="DM321">
            <v>-9.2294728834681923</v>
          </cell>
          <cell r="DN321">
            <v>-2.4356513312034145</v>
          </cell>
          <cell r="DO321">
            <v>-17.439710173018074</v>
          </cell>
          <cell r="DP321">
            <v>-2.5443090249455813</v>
          </cell>
          <cell r="DQ321">
            <v>0</v>
          </cell>
          <cell r="DR321">
            <v>0</v>
          </cell>
          <cell r="DS321">
            <v>0</v>
          </cell>
          <cell r="DT321">
            <v>1</v>
          </cell>
          <cell r="DU321">
            <v>1</v>
          </cell>
        </row>
        <row r="322">
          <cell r="A322" t="str">
            <v>R259</v>
          </cell>
          <cell r="B322" t="str">
            <v>E3437</v>
          </cell>
          <cell r="C322" t="str">
            <v>E07000198</v>
          </cell>
          <cell r="D322" t="str">
            <v>Staffordshire Moorlands</v>
          </cell>
          <cell r="E322">
            <v>4.3195075300000001</v>
          </cell>
          <cell r="F322">
            <v>3.6462912427590002</v>
          </cell>
          <cell r="G322">
            <v>3.1404469457299187</v>
          </cell>
          <cell r="H322">
            <v>2.8695762889390202</v>
          </cell>
          <cell r="I322">
            <v>2.5803832884891014</v>
          </cell>
          <cell r="J322">
            <v>3.471075445833334E-2</v>
          </cell>
          <cell r="K322">
            <v>3.4710754452948349E-2</v>
          </cell>
          <cell r="L322">
            <v>3.6787541791098485E-2</v>
          </cell>
          <cell r="M322">
            <v>5.7808994243154763E-2</v>
          </cell>
          <cell r="N322">
            <v>8.4085809808198811E-2</v>
          </cell>
          <cell r="O322">
            <v>4.8307500000000001</v>
          </cell>
          <cell r="P322">
            <v>4.89077144</v>
          </cell>
          <cell r="Q322">
            <v>4.9317564000000003</v>
          </cell>
          <cell r="R322">
            <v>4.95541316</v>
          </cell>
          <cell r="S322">
            <v>4.9976601253794719</v>
          </cell>
          <cell r="T322">
            <v>0</v>
          </cell>
          <cell r="U322">
            <v>-3.2458000000042944E-4</v>
          </cell>
          <cell r="V322">
            <v>9.6226200000000275E-2</v>
          </cell>
          <cell r="W322">
            <v>0.24402153999999934</v>
          </cell>
          <cell r="X322">
            <v>0.40341478699887495</v>
          </cell>
          <cell r="Y322">
            <v>0</v>
          </cell>
          <cell r="Z322">
            <v>0</v>
          </cell>
          <cell r="AA322">
            <v>0</v>
          </cell>
          <cell r="AB322">
            <v>0</v>
          </cell>
          <cell r="AC322">
            <v>0</v>
          </cell>
          <cell r="AD322">
            <v>0</v>
          </cell>
          <cell r="AE322">
            <v>0</v>
          </cell>
          <cell r="AF322">
            <v>0</v>
          </cell>
          <cell r="AG322">
            <v>9.3470475803769658E-16</v>
          </cell>
          <cell r="AH322">
            <v>8.5240154779844118E-3</v>
          </cell>
          <cell r="AI322">
            <v>4.8307500000000001</v>
          </cell>
          <cell r="AJ322">
            <v>4.89044686</v>
          </cell>
          <cell r="AK322">
            <v>5.0279826000000005</v>
          </cell>
          <cell r="AL322">
            <v>5.1994347000000003</v>
          </cell>
          <cell r="AM322">
            <v>5.4095989278563303</v>
          </cell>
          <cell r="AN322">
            <v>5199434.6999999993</v>
          </cell>
          <cell r="AO322">
            <v>5401074.9123783465</v>
          </cell>
          <cell r="AP322">
            <v>5199434.7</v>
          </cell>
          <cell r="AQ322">
            <v>5505950.1533954022</v>
          </cell>
          <cell r="AR322">
            <v>-6.6365808335633325E-5</v>
          </cell>
          <cell r="AS322">
            <v>1.9579212849273331E-2</v>
          </cell>
          <cell r="AT322">
            <v>2.9162869418044357E-2</v>
          </cell>
          <cell r="AU322">
            <v>-6.6365808335633325E-5</v>
          </cell>
          <cell r="AV322">
            <v>1.9579212849273331E-2</v>
          </cell>
          <cell r="AW322">
            <v>2.9162869418044357E-2</v>
          </cell>
          <cell r="AX322">
            <v>4.8307500000000001</v>
          </cell>
          <cell r="AY322">
            <v>4.89044686</v>
          </cell>
          <cell r="AZ322">
            <v>5.0279826000000005</v>
          </cell>
          <cell r="BA322">
            <v>5.1994346999999994</v>
          </cell>
          <cell r="BB322">
            <v>5.4010749123783466</v>
          </cell>
          <cell r="BC322">
            <v>3.8781179880641123</v>
          </cell>
          <cell r="BD322">
            <v>11.806135949456017</v>
          </cell>
          <cell r="BE322">
            <v>0.57032491237834659</v>
          </cell>
          <cell r="BF322">
            <v>2.8291887640567337</v>
          </cell>
          <cell r="BG322">
            <v>5.0028107622477673</v>
          </cell>
          <cell r="BH322">
            <v>0.87879320872812361</v>
          </cell>
          <cell r="BI322">
            <v>0</v>
          </cell>
          <cell r="BJ322">
            <v>8.5240154779844118E-3</v>
          </cell>
          <cell r="BK322">
            <v>0</v>
          </cell>
          <cell r="BL322">
            <v>0</v>
          </cell>
          <cell r="BM322">
            <v>0</v>
          </cell>
          <cell r="BN322">
            <v>0</v>
          </cell>
          <cell r="BO322">
            <v>0</v>
          </cell>
          <cell r="BP322">
            <v>0</v>
          </cell>
          <cell r="BQ322">
            <v>0</v>
          </cell>
          <cell r="BR322">
            <v>0</v>
          </cell>
          <cell r="BS322">
            <v>0</v>
          </cell>
          <cell r="BT322">
            <v>0</v>
          </cell>
          <cell r="BU322">
            <v>0</v>
          </cell>
          <cell r="BV322">
            <v>0.98112464977777791</v>
          </cell>
          <cell r="BW322">
            <v>1.2643863635555557</v>
          </cell>
          <cell r="BX322">
            <v>0.94557088364088904</v>
          </cell>
          <cell r="BY322">
            <v>0.68208810819242227</v>
          </cell>
          <cell r="BZ322">
            <v>0.44375617930353328</v>
          </cell>
          <cell r="CA322">
            <v>7.7206689840176252E-3</v>
          </cell>
          <cell r="CB322">
            <v>5.5216699175670951E-3</v>
          </cell>
          <cell r="CC322">
            <v>5.8563740833173002E-3</v>
          </cell>
          <cell r="CD322">
            <v>0</v>
          </cell>
          <cell r="CE322">
            <v>0</v>
          </cell>
          <cell r="CF322">
            <v>-34.941516502975553</v>
          </cell>
          <cell r="CG322">
            <v>1.1567986139604303E-2</v>
          </cell>
          <cell r="CH322">
            <v>6.0078895757299772E-2</v>
          </cell>
          <cell r="CI322">
            <v>4.8510909617695469E-2</v>
          </cell>
          <cell r="CJ322">
            <v>6.045205660051281E-2</v>
          </cell>
          <cell r="CK322">
            <v>6.0452056600512789E-2</v>
          </cell>
          <cell r="CL322">
            <v>4.8510909617695469E-2</v>
          </cell>
          <cell r="CM322">
            <v>4.8884070460908487E-2</v>
          </cell>
          <cell r="CN322">
            <v>0.51195313617963323</v>
          </cell>
          <cell r="CO322">
            <v>5.5994446340290133E-2</v>
          </cell>
          <cell r="CP322">
            <v>0.4832754162431645</v>
          </cell>
          <cell r="CQ322">
            <v>0</v>
          </cell>
          <cell r="CR322">
            <v>4.7964676905202942E-3</v>
          </cell>
          <cell r="CS322">
            <v>4.7781047887637384E-3</v>
          </cell>
          <cell r="CT322">
            <v>0</v>
          </cell>
          <cell r="CU322">
            <v>0</v>
          </cell>
          <cell r="CV322">
            <v>0</v>
          </cell>
          <cell r="CW322">
            <v>0</v>
          </cell>
          <cell r="CX322">
            <v>0</v>
          </cell>
          <cell r="CY322">
            <v>0</v>
          </cell>
          <cell r="CZ322">
            <v>0</v>
          </cell>
          <cell r="DA322">
            <v>0</v>
          </cell>
          <cell r="DB322">
            <v>0</v>
          </cell>
          <cell r="DC322">
            <v>0</v>
          </cell>
          <cell r="DD322">
            <v>0</v>
          </cell>
          <cell r="DE322">
            <v>0</v>
          </cell>
          <cell r="DF322">
            <v>10.185381589359734</v>
          </cell>
          <cell r="DG322">
            <v>9.9062322541328918</v>
          </cell>
          <cell r="DH322">
            <v>9.2099333596516821</v>
          </cell>
          <cell r="DI322">
            <v>8.8693601479751099</v>
          </cell>
          <cell r="DJ322">
            <v>8.5782762620576793</v>
          </cell>
          <cell r="DK322">
            <v>-2.7406860781579279</v>
          </cell>
          <cell r="DL322">
            <v>-7.0288973306749547</v>
          </cell>
          <cell r="DM322">
            <v>-3.6978900756069466</v>
          </cell>
          <cell r="DN322">
            <v>-3.2819040050356518</v>
          </cell>
          <cell r="DO322">
            <v>-15.778548041645635</v>
          </cell>
          <cell r="DP322">
            <v>-1.6071053273020555</v>
          </cell>
          <cell r="DQ322">
            <v>0</v>
          </cell>
          <cell r="DR322">
            <v>0</v>
          </cell>
          <cell r="DS322">
            <v>0</v>
          </cell>
          <cell r="DT322">
            <v>1</v>
          </cell>
          <cell r="DU322">
            <v>1</v>
          </cell>
        </row>
        <row r="323">
          <cell r="A323" t="str">
            <v>R255</v>
          </cell>
          <cell r="B323" t="str">
            <v>E3433</v>
          </cell>
          <cell r="C323" t="str">
            <v>E07000194</v>
          </cell>
          <cell r="D323" t="str">
            <v>Lichfield</v>
          </cell>
          <cell r="E323">
            <v>3.3722964800000002</v>
          </cell>
          <cell r="F323">
            <v>2.710660733808</v>
          </cell>
          <cell r="G323">
            <v>2.2132027277164235</v>
          </cell>
          <cell r="H323">
            <v>2.0361545941395685</v>
          </cell>
          <cell r="I323">
            <v>2.0828164702553917</v>
          </cell>
          <cell r="J323">
            <v>2.8017593916666667E-2</v>
          </cell>
          <cell r="K323">
            <v>2.8017593894702479E-2</v>
          </cell>
          <cell r="L323">
            <v>2.9693921164535373E-2</v>
          </cell>
          <cell r="M323">
            <v>4.6661876115698435E-2</v>
          </cell>
          <cell r="N323">
            <v>6.7871819804656355E-2</v>
          </cell>
          <cell r="O323">
            <v>5.6205600000000002</v>
          </cell>
          <cell r="P323">
            <v>5.6741839000000001</v>
          </cell>
          <cell r="Q323">
            <v>5.7245556500000001</v>
          </cell>
          <cell r="R323">
            <v>5.7903489050000001</v>
          </cell>
          <cell r="S323">
            <v>5.8732258384667819</v>
          </cell>
          <cell r="T323">
            <v>0</v>
          </cell>
          <cell r="U323">
            <v>0.11348367800000002</v>
          </cell>
          <cell r="V323">
            <v>0.23127204825999995</v>
          </cell>
          <cell r="W323">
            <v>0.4146584657848601</v>
          </cell>
          <cell r="X323">
            <v>0.60940802736061583</v>
          </cell>
          <cell r="Y323">
            <v>0</v>
          </cell>
          <cell r="Z323">
            <v>0</v>
          </cell>
          <cell r="AA323">
            <v>0</v>
          </cell>
          <cell r="AB323">
            <v>0</v>
          </cell>
          <cell r="AC323">
            <v>0</v>
          </cell>
          <cell r="AD323">
            <v>0</v>
          </cell>
          <cell r="AE323">
            <v>6.9566321999999403E-2</v>
          </cell>
          <cell r="AF323">
            <v>0.13807795173999907</v>
          </cell>
          <cell r="AG323">
            <v>0.14573403421513842</v>
          </cell>
          <cell r="AH323">
            <v>0.15225451464487322</v>
          </cell>
          <cell r="AI323">
            <v>5.6205600000000002</v>
          </cell>
          <cell r="AJ323">
            <v>5.8572339000000007</v>
          </cell>
          <cell r="AK323">
            <v>6.0939056499999991</v>
          </cell>
          <cell r="AL323">
            <v>6.3507414049999982</v>
          </cell>
          <cell r="AM323">
            <v>6.6348883804722716</v>
          </cell>
          <cell r="AN323">
            <v>6350741.4050000003</v>
          </cell>
          <cell r="AO323">
            <v>6634888.3804722717</v>
          </cell>
          <cell r="AP323">
            <v>6350741.4050000003</v>
          </cell>
          <cell r="AQ323">
            <v>6763721.1645591119</v>
          </cell>
          <cell r="AR323">
            <v>0.02</v>
          </cell>
          <cell r="AS323">
            <v>0.02</v>
          </cell>
          <cell r="AT323">
            <v>0.03</v>
          </cell>
          <cell r="AU323">
            <v>3.226014581585912E-2</v>
          </cell>
          <cell r="AV323">
            <v>3.1251953247077857E-2</v>
          </cell>
          <cell r="AW323">
            <v>3.0304866961634147E-2</v>
          </cell>
          <cell r="AX323">
            <v>5.6205600000000002</v>
          </cell>
          <cell r="AY323">
            <v>5.7876675780000006</v>
          </cell>
          <cell r="AZ323">
            <v>5.9558276982600002</v>
          </cell>
          <cell r="BA323">
            <v>6.2050073707848599</v>
          </cell>
          <cell r="BB323">
            <v>6.4826338658273981</v>
          </cell>
          <cell r="BC323">
            <v>4.4742331225856677</v>
          </cell>
          <cell r="BD323">
            <v>15.337864302265224</v>
          </cell>
          <cell r="BE323">
            <v>0.86207386582739842</v>
          </cell>
          <cell r="BF323">
            <v>3.6317844373157548</v>
          </cell>
          <cell r="BG323">
            <v>6.0046177840166433</v>
          </cell>
          <cell r="BH323">
            <v>1.6661657818862308</v>
          </cell>
          <cell r="BI323">
            <v>0</v>
          </cell>
          <cell r="BJ323">
            <v>0.15225451464487322</v>
          </cell>
          <cell r="BK323">
            <v>0</v>
          </cell>
          <cell r="BL323">
            <v>0</v>
          </cell>
          <cell r="BM323">
            <v>0</v>
          </cell>
          <cell r="BN323">
            <v>0</v>
          </cell>
          <cell r="BO323">
            <v>0</v>
          </cell>
          <cell r="BP323">
            <v>0</v>
          </cell>
          <cell r="BQ323">
            <v>0</v>
          </cell>
          <cell r="BR323">
            <v>0</v>
          </cell>
          <cell r="BS323">
            <v>0</v>
          </cell>
          <cell r="BT323">
            <v>0</v>
          </cell>
          <cell r="BU323">
            <v>0</v>
          </cell>
          <cell r="BV323">
            <v>1.5390091484444444</v>
          </cell>
          <cell r="BW323">
            <v>1.878081719111111</v>
          </cell>
          <cell r="BX323">
            <v>1.421467259377778</v>
          </cell>
          <cell r="BY323">
            <v>0.9411341368340217</v>
          </cell>
          <cell r="BZ323">
            <v>1.2783020542734924</v>
          </cell>
          <cell r="CA323">
            <v>6.1683303060572105E-3</v>
          </cell>
          <cell r="CB323">
            <v>4.4114679651568092E-3</v>
          </cell>
          <cell r="CC323">
            <v>4.678875602167851E-3</v>
          </cell>
          <cell r="CD323">
            <v>0</v>
          </cell>
          <cell r="CE323">
            <v>0</v>
          </cell>
          <cell r="CF323">
            <v>35.825702654215142</v>
          </cell>
          <cell r="CG323">
            <v>0</v>
          </cell>
          <cell r="CH323">
            <v>0</v>
          </cell>
          <cell r="CI323">
            <v>0</v>
          </cell>
          <cell r="CJ323">
            <v>0</v>
          </cell>
          <cell r="CK323">
            <v>0</v>
          </cell>
          <cell r="CL323">
            <v>0</v>
          </cell>
          <cell r="CM323">
            <v>0</v>
          </cell>
          <cell r="CO323">
            <v>0</v>
          </cell>
          <cell r="CQ323">
            <v>0</v>
          </cell>
          <cell r="CR323">
            <v>5.193870434934332E-2</v>
          </cell>
          <cell r="CS323">
            <v>5.1751243205722025E-2</v>
          </cell>
          <cell r="CT323">
            <v>0</v>
          </cell>
          <cell r="CU323">
            <v>0</v>
          </cell>
          <cell r="CV323">
            <v>0</v>
          </cell>
          <cell r="CW323">
            <v>0</v>
          </cell>
          <cell r="CX323">
            <v>0</v>
          </cell>
          <cell r="CY323">
            <v>0</v>
          </cell>
          <cell r="CZ323">
            <v>0</v>
          </cell>
          <cell r="DA323">
            <v>0</v>
          </cell>
          <cell r="DB323">
            <v>0</v>
          </cell>
          <cell r="DC323">
            <v>0</v>
          </cell>
          <cell r="DD323">
            <v>0</v>
          </cell>
          <cell r="DE323">
            <v>0</v>
          </cell>
          <cell r="DF323">
            <v>10.566051552667167</v>
          </cell>
          <cell r="DG323">
            <v>10.530344119128312</v>
          </cell>
          <cell r="DH323">
            <v>9.8146996770666259</v>
          </cell>
          <cell r="DI323">
            <v>9.3746920120892874</v>
          </cell>
          <cell r="DJ323">
            <v>10.063878724805811</v>
          </cell>
          <cell r="DK323">
            <v>-0.33794491121748038</v>
          </cell>
          <cell r="DL323">
            <v>-6.7960214211966967</v>
          </cell>
          <cell r="DM323">
            <v>-4.4831495558185663</v>
          </cell>
          <cell r="DN323">
            <v>7.3515664496259792</v>
          </cell>
          <cell r="DO323">
            <v>-4.7527009058988874</v>
          </cell>
          <cell r="DP323">
            <v>-0.50217282786135564</v>
          </cell>
          <cell r="DQ323">
            <v>0</v>
          </cell>
          <cell r="DR323">
            <v>0</v>
          </cell>
          <cell r="DS323">
            <v>0</v>
          </cell>
          <cell r="DT323">
            <v>1</v>
          </cell>
          <cell r="DU323">
            <v>1</v>
          </cell>
        </row>
        <row r="324">
          <cell r="A324" t="str">
            <v>R256</v>
          </cell>
          <cell r="B324" t="str">
            <v>E3434</v>
          </cell>
          <cell r="C324" t="str">
            <v>E07000195</v>
          </cell>
          <cell r="D324" t="str">
            <v>Newcastle-under-Lyme</v>
          </cell>
          <cell r="E324">
            <v>6.1439117799999989</v>
          </cell>
          <cell r="F324">
            <v>5.233125164735001</v>
          </cell>
          <cell r="G324">
            <v>4.5489029570232598</v>
          </cell>
          <cell r="H324">
            <v>4.1825442119241734</v>
          </cell>
          <cell r="I324">
            <v>3.7385991837517412</v>
          </cell>
          <cell r="J324">
            <v>4.9450392395833334E-2</v>
          </cell>
          <cell r="K324">
            <v>4.9450392407239668E-2</v>
          </cell>
          <cell r="L324">
            <v>5.2409070501002276E-2</v>
          </cell>
          <cell r="M324">
            <v>8.2357110787289287E-2</v>
          </cell>
          <cell r="N324">
            <v>0.11979216114514281</v>
          </cell>
          <cell r="O324">
            <v>6.2353670000000001</v>
          </cell>
          <cell r="P324">
            <v>6.3832805400000003</v>
          </cell>
          <cell r="Q324">
            <v>6.4650221999999999</v>
          </cell>
          <cell r="R324">
            <v>6.5131471599999999</v>
          </cell>
          <cell r="S324">
            <v>6.6010496882721066</v>
          </cell>
          <cell r="T324">
            <v>0</v>
          </cell>
          <cell r="U324">
            <v>0.12699455999999976</v>
          </cell>
          <cell r="V324">
            <v>0.26049366000000046</v>
          </cell>
          <cell r="W324">
            <v>0.44511217393691133</v>
          </cell>
          <cell r="X324">
            <v>0.66268455774126689</v>
          </cell>
          <cell r="Y324">
            <v>0</v>
          </cell>
          <cell r="Z324">
            <v>0</v>
          </cell>
          <cell r="AA324">
            <v>0</v>
          </cell>
          <cell r="AB324">
            <v>0</v>
          </cell>
          <cell r="AC324">
            <v>0</v>
          </cell>
          <cell r="AD324">
            <v>0</v>
          </cell>
          <cell r="AE324">
            <v>0</v>
          </cell>
          <cell r="AF324">
            <v>5.0827139999999681E-2</v>
          </cell>
          <cell r="AG324">
            <v>5.2586066063088507E-2</v>
          </cell>
          <cell r="AH324">
            <v>5.489464973842325E-2</v>
          </cell>
          <cell r="AI324">
            <v>6.2353670000000001</v>
          </cell>
          <cell r="AJ324">
            <v>6.5102750999999994</v>
          </cell>
          <cell r="AK324">
            <v>6.7763429999999998</v>
          </cell>
          <cell r="AL324">
            <v>7.0108453999999991</v>
          </cell>
          <cell r="AM324">
            <v>7.3186288957517966</v>
          </cell>
          <cell r="AN324">
            <v>7010845.3999999994</v>
          </cell>
          <cell r="AO324">
            <v>7318628.8957517967</v>
          </cell>
          <cell r="AP324">
            <v>7010845.3999999994</v>
          </cell>
          <cell r="AQ324">
            <v>7460738.1946984334</v>
          </cell>
          <cell r="AR324">
            <v>1.9894873678856007E-2</v>
          </cell>
          <cell r="AS324">
            <v>0.02</v>
          </cell>
          <cell r="AT324">
            <v>2.6961445133459216E-2</v>
          </cell>
          <cell r="AU324">
            <v>1.9894873678856007E-2</v>
          </cell>
          <cell r="AV324">
            <v>2.7708506511499031E-2</v>
          </cell>
          <cell r="AW324">
            <v>2.6961445133459216E-2</v>
          </cell>
          <cell r="AX324">
            <v>6.2353670000000001</v>
          </cell>
          <cell r="AY324">
            <v>6.5102750999999994</v>
          </cell>
          <cell r="AZ324">
            <v>6.7255158600000007</v>
          </cell>
          <cell r="BA324">
            <v>6.958259333936911</v>
          </cell>
          <cell r="BB324">
            <v>7.2637342460133727</v>
          </cell>
          <cell r="BC324">
            <v>4.3901053038738569</v>
          </cell>
          <cell r="BD324">
            <v>16.492489471964891</v>
          </cell>
          <cell r="BE324">
            <v>1.028367246013373</v>
          </cell>
          <cell r="BF324">
            <v>3.890175899172954</v>
          </cell>
          <cell r="BG324">
            <v>6.7281214294547835</v>
          </cell>
          <cell r="BH324">
            <v>1.9196562466160971</v>
          </cell>
          <cell r="BI324">
            <v>0</v>
          </cell>
          <cell r="BJ324">
            <v>5.489464973842325E-2</v>
          </cell>
          <cell r="BK324">
            <v>0</v>
          </cell>
          <cell r="BL324">
            <v>0</v>
          </cell>
          <cell r="BM324">
            <v>0</v>
          </cell>
          <cell r="BN324">
            <v>0</v>
          </cell>
          <cell r="BO324">
            <v>0</v>
          </cell>
          <cell r="BP324">
            <v>0</v>
          </cell>
          <cell r="BQ324">
            <v>0</v>
          </cell>
          <cell r="BR324">
            <v>0</v>
          </cell>
          <cell r="BS324">
            <v>0</v>
          </cell>
          <cell r="BT324">
            <v>0</v>
          </cell>
          <cell r="BU324">
            <v>0</v>
          </cell>
          <cell r="BV324">
            <v>1.8145630524444445</v>
          </cell>
          <cell r="BW324">
            <v>2.1618874968888888</v>
          </cell>
          <cell r="BX324">
            <v>1.6217056208355554</v>
          </cell>
          <cell r="BY324">
            <v>1.2616973895936381</v>
          </cell>
          <cell r="BZ324">
            <v>0.93473093034022681</v>
          </cell>
          <cell r="CA324">
            <v>1.097971603229502E-2</v>
          </cell>
          <cell r="CB324">
            <v>7.8524759764281773E-3</v>
          </cell>
          <cell r="CC324">
            <v>8.3284653890517337E-3</v>
          </cell>
          <cell r="CD324">
            <v>0</v>
          </cell>
          <cell r="CE324">
            <v>0</v>
          </cell>
          <cell r="CF324">
            <v>-25.914808253563805</v>
          </cell>
          <cell r="CG324">
            <v>0</v>
          </cell>
          <cell r="CH324">
            <v>0</v>
          </cell>
          <cell r="CI324">
            <v>0</v>
          </cell>
          <cell r="CJ324">
            <v>0</v>
          </cell>
          <cell r="CK324">
            <v>0</v>
          </cell>
          <cell r="CL324">
            <v>0</v>
          </cell>
          <cell r="CM324">
            <v>0</v>
          </cell>
          <cell r="CO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14.254271940872572</v>
          </cell>
          <cell r="DG324">
            <v>13.962590630007558</v>
          </cell>
          <cell r="DH324">
            <v>13.007689113748871</v>
          </cell>
          <cell r="DI324">
            <v>12.537444112305103</v>
          </cell>
          <cell r="DJ324">
            <v>12.111751170988908</v>
          </cell>
          <cell r="DK324">
            <v>-2.0462729494352572</v>
          </cell>
          <cell r="DL324">
            <v>-6.8389995922853331</v>
          </cell>
          <cell r="DM324">
            <v>-3.6151309993004643</v>
          </cell>
          <cell r="DN324">
            <v>-3.3953725935128243</v>
          </cell>
          <cell r="DO324">
            <v>-15.030727481353988</v>
          </cell>
          <cell r="DP324">
            <v>-2.1425207698836641</v>
          </cell>
          <cell r="DQ324">
            <v>0</v>
          </cell>
          <cell r="DR324">
            <v>0</v>
          </cell>
          <cell r="DS324">
            <v>0</v>
          </cell>
          <cell r="DT324">
            <v>1</v>
          </cell>
          <cell r="DU324">
            <v>1</v>
          </cell>
        </row>
        <row r="325">
          <cell r="A325" t="str">
            <v>R257</v>
          </cell>
          <cell r="B325" t="str">
            <v>E3435</v>
          </cell>
          <cell r="C325" t="str">
            <v>E07000196</v>
          </cell>
          <cell r="D325" t="str">
            <v>South Staffordshire</v>
          </cell>
          <cell r="E325">
            <v>3.8333824399999998</v>
          </cell>
          <cell r="F325">
            <v>3.2922167179939996</v>
          </cell>
          <cell r="G325">
            <v>2.8857572642267635</v>
          </cell>
          <cell r="H325">
            <v>2.6681438167812646</v>
          </cell>
          <cell r="I325">
            <v>2.4032545284676772</v>
          </cell>
          <cell r="J325">
            <v>3.1076301958333333E-2</v>
          </cell>
          <cell r="K325">
            <v>3.1076301933524796E-2</v>
          </cell>
          <cell r="L325">
            <v>3.2935635485596096E-2</v>
          </cell>
          <cell r="M325">
            <v>5.1755998620222426E-2</v>
          </cell>
          <cell r="N325">
            <v>7.5281452538510887E-2</v>
          </cell>
          <cell r="O325">
            <v>3.5220631099999999</v>
          </cell>
          <cell r="P325">
            <v>3.5415854460000005</v>
          </cell>
          <cell r="Q325">
            <v>3.582553044</v>
          </cell>
          <cell r="R325">
            <v>3.6024314340000001</v>
          </cell>
          <cell r="S325">
            <v>3.6228705835837287</v>
          </cell>
          <cell r="T325">
            <v>0</v>
          </cell>
          <cell r="U325">
            <v>7.0831708920000014E-2</v>
          </cell>
          <cell r="V325">
            <v>0.14473514297759996</v>
          </cell>
          <cell r="W325">
            <v>0.25797731985160799</v>
          </cell>
          <cell r="X325">
            <v>0.37591035598605821</v>
          </cell>
          <cell r="Y325">
            <v>0</v>
          </cell>
          <cell r="Z325">
            <v>0</v>
          </cell>
          <cell r="AA325">
            <v>0</v>
          </cell>
          <cell r="AB325">
            <v>0</v>
          </cell>
          <cell r="AC325">
            <v>0</v>
          </cell>
          <cell r="AD325">
            <v>0</v>
          </cell>
          <cell r="AE325">
            <v>0.11490279107999984</v>
          </cell>
          <cell r="AF325">
            <v>0.23103085702239989</v>
          </cell>
          <cell r="AG325">
            <v>0.30879918014839164</v>
          </cell>
          <cell r="AH325">
            <v>0.38407927765852506</v>
          </cell>
          <cell r="AI325">
            <v>3.5220631099999999</v>
          </cell>
          <cell r="AJ325">
            <v>3.7273199460000006</v>
          </cell>
          <cell r="AK325">
            <v>3.9583190439999996</v>
          </cell>
          <cell r="AL325">
            <v>4.1692079339999992</v>
          </cell>
          <cell r="AM325">
            <v>4.3828602172283118</v>
          </cell>
          <cell r="AN325">
            <v>4169207.9339999999</v>
          </cell>
          <cell r="AO325">
            <v>4318648.6930816816</v>
          </cell>
          <cell r="AP325">
            <v>4169207.9339999999</v>
          </cell>
          <cell r="AQ325">
            <v>4402505.9492580248</v>
          </cell>
          <cell r="AR325">
            <v>0.02</v>
          </cell>
          <cell r="AS325">
            <v>0.02</v>
          </cell>
          <cell r="AT325">
            <v>0.03</v>
          </cell>
          <cell r="AU325">
            <v>5.2443885043004013E-2</v>
          </cell>
          <cell r="AV325">
            <v>4.9830576041459018E-2</v>
          </cell>
          <cell r="AW325">
            <v>4.7465350294285225E-2</v>
          </cell>
          <cell r="AX325">
            <v>3.5220631099999999</v>
          </cell>
          <cell r="AY325">
            <v>3.6124171549200006</v>
          </cell>
          <cell r="AZ325">
            <v>3.7272881869775998</v>
          </cell>
          <cell r="BA325">
            <v>3.8604087538516079</v>
          </cell>
          <cell r="BB325">
            <v>3.9987809395697873</v>
          </cell>
          <cell r="BC325">
            <v>3.5843920823182907</v>
          </cell>
          <cell r="BD325">
            <v>13.535187038990545</v>
          </cell>
          <cell r="BE325">
            <v>0.47671782956978725</v>
          </cell>
          <cell r="BF325">
            <v>3.2244600757244779</v>
          </cell>
          <cell r="BG325">
            <v>3.7039190614635942</v>
          </cell>
          <cell r="BH325">
            <v>1.2665672774564651</v>
          </cell>
          <cell r="BI325">
            <v>0</v>
          </cell>
          <cell r="BJ325">
            <v>0.38407927765852506</v>
          </cell>
          <cell r="BK325">
            <v>0</v>
          </cell>
          <cell r="BL325">
            <v>0</v>
          </cell>
          <cell r="BM325">
            <v>0</v>
          </cell>
          <cell r="BN325">
            <v>0</v>
          </cell>
          <cell r="BO325">
            <v>0</v>
          </cell>
          <cell r="BP325">
            <v>0</v>
          </cell>
          <cell r="BQ325">
            <v>0</v>
          </cell>
          <cell r="BR325">
            <v>0</v>
          </cell>
          <cell r="BS325">
            <v>0</v>
          </cell>
          <cell r="BT325">
            <v>0</v>
          </cell>
          <cell r="BU325">
            <v>0</v>
          </cell>
          <cell r="BV325">
            <v>1.4581280995555557</v>
          </cell>
          <cell r="BW325">
            <v>1.7378784142222223</v>
          </cell>
          <cell r="BX325">
            <v>1.275860859342222</v>
          </cell>
          <cell r="BY325">
            <v>0.73504098178391619</v>
          </cell>
          <cell r="BZ325">
            <v>0.51302417609630824</v>
          </cell>
          <cell r="CA325">
            <v>6.8921327246660022E-3</v>
          </cell>
          <cell r="CB325">
            <v>4.9291171545428241E-3</v>
          </cell>
          <cell r="CC325">
            <v>5.2279028606292185E-3</v>
          </cell>
          <cell r="CD325">
            <v>0</v>
          </cell>
          <cell r="CE325">
            <v>0</v>
          </cell>
          <cell r="CF325">
            <v>-30.204683982215752</v>
          </cell>
          <cell r="CG325">
            <v>0</v>
          </cell>
          <cell r="CH325">
            <v>0</v>
          </cell>
          <cell r="CI325">
            <v>0</v>
          </cell>
          <cell r="CJ325">
            <v>0</v>
          </cell>
          <cell r="CK325">
            <v>0</v>
          </cell>
          <cell r="CL325">
            <v>0</v>
          </cell>
          <cell r="CM325">
            <v>0</v>
          </cell>
          <cell r="CO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8.8515420842385542</v>
          </cell>
          <cell r="DG325">
            <v>8.7934204973042895</v>
          </cell>
          <cell r="DH325">
            <v>8.15810070591521</v>
          </cell>
          <cell r="DI325">
            <v>7.6241487311854037</v>
          </cell>
          <cell r="DJ325">
            <v>7.3744203743308079</v>
          </cell>
          <cell r="DK325">
            <v>-0.65662668020026738</v>
          </cell>
          <cell r="DL325">
            <v>-7.2249449640653722</v>
          </cell>
          <cell r="DM325">
            <v>-6.5450525064327021</v>
          </cell>
          <cell r="DN325">
            <v>-3.2754916733604755</v>
          </cell>
          <cell r="DO325">
            <v>-16.68773300573212</v>
          </cell>
          <cell r="DP325">
            <v>-1.477121709907746</v>
          </cell>
          <cell r="DQ325">
            <v>0</v>
          </cell>
          <cell r="DR325">
            <v>0</v>
          </cell>
          <cell r="DS325">
            <v>0</v>
          </cell>
          <cell r="DT325">
            <v>1</v>
          </cell>
          <cell r="DU325">
            <v>1</v>
          </cell>
        </row>
        <row r="326">
          <cell r="A326" t="str">
            <v>R261</v>
          </cell>
          <cell r="B326" t="str">
            <v>E3439</v>
          </cell>
          <cell r="C326" t="str">
            <v>E07000199</v>
          </cell>
          <cell r="D326" t="str">
            <v>Tamworth</v>
          </cell>
          <cell r="E326">
            <v>3.8756103799999999</v>
          </cell>
          <cell r="F326">
            <v>3.3497651586779997</v>
          </cell>
          <cell r="G326">
            <v>2.9548517445092615</v>
          </cell>
          <cell r="H326">
            <v>2.7434290558368173</v>
          </cell>
          <cell r="I326">
            <v>2.4855439405382591</v>
          </cell>
          <cell r="J326">
            <v>3.0952754291666669E-2</v>
          </cell>
          <cell r="K326">
            <v>3.0952754232388434E-2</v>
          </cell>
          <cell r="L326">
            <v>3.2804695772807389E-2</v>
          </cell>
          <cell r="M326">
            <v>5.1550236214411606E-2</v>
          </cell>
          <cell r="N326">
            <v>7.4982161766409566E-2</v>
          </cell>
          <cell r="O326">
            <v>3.271601</v>
          </cell>
          <cell r="P326">
            <v>3.3153744000000001</v>
          </cell>
          <cell r="Q326">
            <v>3.3453497999999997</v>
          </cell>
          <cell r="R326">
            <v>3.4000667999999998</v>
          </cell>
          <cell r="S326">
            <v>3.4429760544204977</v>
          </cell>
          <cell r="T326">
            <v>0</v>
          </cell>
          <cell r="U326">
            <v>6.58476000000002E-2</v>
          </cell>
          <cell r="V326">
            <v>0.13467880500000032</v>
          </cell>
          <cell r="W326">
            <v>0.24293705518740663</v>
          </cell>
          <cell r="X326">
            <v>0.35667232035818397</v>
          </cell>
          <cell r="Y326">
            <v>0</v>
          </cell>
          <cell r="Z326">
            <v>0</v>
          </cell>
          <cell r="AA326">
            <v>0</v>
          </cell>
          <cell r="AB326">
            <v>0</v>
          </cell>
          <cell r="AC326">
            <v>0</v>
          </cell>
          <cell r="AD326">
            <v>0</v>
          </cell>
          <cell r="AE326">
            <v>0</v>
          </cell>
          <cell r="AF326">
            <v>3.7229144999999714E-2</v>
          </cell>
          <cell r="AG326">
            <v>3.8972644812594034E-2</v>
          </cell>
          <cell r="AH326">
            <v>4.0648418834951329E-2</v>
          </cell>
          <cell r="AI326">
            <v>3.271601</v>
          </cell>
          <cell r="AJ326">
            <v>3.3812220000000002</v>
          </cell>
          <cell r="AK326">
            <v>3.5172577499999997</v>
          </cell>
          <cell r="AL326">
            <v>3.6819765000000007</v>
          </cell>
          <cell r="AM326">
            <v>3.840296793613633</v>
          </cell>
          <cell r="AN326">
            <v>3681976.4999999995</v>
          </cell>
          <cell r="AO326">
            <v>3840296.7936136322</v>
          </cell>
          <cell r="AP326">
            <v>3681976.5</v>
          </cell>
          <cell r="AQ326">
            <v>3914865.6633925387</v>
          </cell>
          <cell r="AR326">
            <v>1.9861286254728938E-2</v>
          </cell>
          <cell r="AS326">
            <v>0.02</v>
          </cell>
          <cell r="AT326">
            <v>2.998500749625177E-2</v>
          </cell>
          <cell r="AU326">
            <v>1.9861286254728938E-2</v>
          </cell>
          <cell r="AV326">
            <v>3.0911901081916549E-2</v>
          </cell>
          <cell r="AW326">
            <v>2.998500749625177E-2</v>
          </cell>
          <cell r="AX326">
            <v>3.271601</v>
          </cell>
          <cell r="AY326">
            <v>3.3812220000000002</v>
          </cell>
          <cell r="AZ326">
            <v>3.4800286049999998</v>
          </cell>
          <cell r="BA326">
            <v>3.6430038551874064</v>
          </cell>
          <cell r="BB326">
            <v>3.7996483747786818</v>
          </cell>
          <cell r="BC326">
            <v>4.2998724628914058</v>
          </cell>
          <cell r="BD326">
            <v>16.140335413110645</v>
          </cell>
          <cell r="BE326">
            <v>0.52804737477868191</v>
          </cell>
          <cell r="BF326">
            <v>3.8115723464609674</v>
          </cell>
          <cell r="BG326">
            <v>3.5194701222408162</v>
          </cell>
          <cell r="BH326">
            <v>1.8425435937321044</v>
          </cell>
          <cell r="BI326">
            <v>0</v>
          </cell>
          <cell r="BJ326">
            <v>4.0648418834951329E-2</v>
          </cell>
          <cell r="BK326">
            <v>0</v>
          </cell>
          <cell r="BL326">
            <v>0</v>
          </cell>
          <cell r="BM326">
            <v>0</v>
          </cell>
          <cell r="BN326">
            <v>0</v>
          </cell>
          <cell r="BO326">
            <v>0</v>
          </cell>
          <cell r="BP326">
            <v>0</v>
          </cell>
          <cell r="BQ326">
            <v>0</v>
          </cell>
          <cell r="BR326">
            <v>0</v>
          </cell>
          <cell r="BS326">
            <v>0</v>
          </cell>
          <cell r="BT326">
            <v>0</v>
          </cell>
          <cell r="BU326">
            <v>0</v>
          </cell>
          <cell r="BV326">
            <v>0.55299871466666661</v>
          </cell>
          <cell r="BW326">
            <v>0.65176104888888886</v>
          </cell>
          <cell r="BX326">
            <v>0.37711739911111108</v>
          </cell>
          <cell r="BY326">
            <v>0.14843210813601387</v>
          </cell>
          <cell r="BZ326">
            <v>0.33629801378274443</v>
          </cell>
          <cell r="CA326">
            <v>6.8145327791220003E-3</v>
          </cell>
          <cell r="CB326">
            <v>4.8736192066574603E-3</v>
          </cell>
          <cell r="CC326">
            <v>5.1690408227810115E-3</v>
          </cell>
          <cell r="CD326">
            <v>0</v>
          </cell>
          <cell r="CE326">
            <v>0</v>
          </cell>
          <cell r="CF326">
            <v>126.56689176345996</v>
          </cell>
          <cell r="CG326">
            <v>0</v>
          </cell>
          <cell r="CH326">
            <v>0</v>
          </cell>
          <cell r="CI326">
            <v>0</v>
          </cell>
          <cell r="CJ326">
            <v>0</v>
          </cell>
          <cell r="CK326">
            <v>0</v>
          </cell>
          <cell r="CL326">
            <v>0</v>
          </cell>
          <cell r="CM326">
            <v>0</v>
          </cell>
          <cell r="CO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7.7379773817374549</v>
          </cell>
          <cell r="DG326">
            <v>7.4185745810059354</v>
          </cell>
          <cell r="DH326">
            <v>6.8872006302159603</v>
          </cell>
          <cell r="DI326">
            <v>6.6253879001872438</v>
          </cell>
          <cell r="DJ326">
            <v>6.7371209097010469</v>
          </cell>
          <cell r="DK326">
            <v>-4.1277298313813553</v>
          </cell>
          <cell r="DL326">
            <v>-7.1627499998513482</v>
          </cell>
          <cell r="DM326">
            <v>-3.8014389893054057</v>
          </cell>
          <cell r="DN326">
            <v>1.6864372501215419</v>
          </cell>
          <cell r="DO326">
            <v>-12.934342175754454</v>
          </cell>
          <cell r="DP326">
            <v>-1.0008564720364082</v>
          </cell>
          <cell r="DQ326">
            <v>0</v>
          </cell>
          <cell r="DR326">
            <v>0</v>
          </cell>
          <cell r="DS326">
            <v>0</v>
          </cell>
          <cell r="DT326">
            <v>1</v>
          </cell>
          <cell r="DU326">
            <v>1</v>
          </cell>
        </row>
        <row r="327">
          <cell r="A327" t="str">
            <v>R254</v>
          </cell>
          <cell r="B327" t="str">
            <v>E3432</v>
          </cell>
          <cell r="C327" t="str">
            <v>E07000193</v>
          </cell>
          <cell r="D327" t="str">
            <v>East Staffordshire</v>
          </cell>
          <cell r="E327">
            <v>5.2808475199999991</v>
          </cell>
          <cell r="F327">
            <v>4.4356370366290001</v>
          </cell>
          <cell r="G327">
            <v>3.8004952565935621</v>
          </cell>
          <cell r="H327">
            <v>3.4603731850586414</v>
          </cell>
          <cell r="I327">
            <v>3.148012343921069</v>
          </cell>
          <cell r="J327">
            <v>4.2346376916666671E-2</v>
          </cell>
          <cell r="K327">
            <v>4.2346376979006201E-2</v>
          </cell>
          <cell r="L327">
            <v>4.4880013049802187E-2</v>
          </cell>
          <cell r="M327">
            <v>7.0525734792546299E-2</v>
          </cell>
          <cell r="N327">
            <v>0.10258288697095132</v>
          </cell>
          <cell r="O327">
            <v>6.2071300000000003</v>
          </cell>
          <cell r="P327">
            <v>6.3375359250000001</v>
          </cell>
          <cell r="Q327">
            <v>6.4800415750000004</v>
          </cell>
          <cell r="R327">
            <v>6.6217361000000006</v>
          </cell>
          <cell r="S327">
            <v>6.7693635181874612</v>
          </cell>
          <cell r="T327">
            <v>0</v>
          </cell>
          <cell r="U327">
            <v>-9.4931190000005303E-3</v>
          </cell>
          <cell r="V327">
            <v>-1.9413161999999647E-2</v>
          </cell>
          <cell r="W327">
            <v>-2.9756483999999458E-2</v>
          </cell>
          <cell r="X327">
            <v>0.17174842297572779</v>
          </cell>
          <cell r="Y327">
            <v>0</v>
          </cell>
          <cell r="Z327">
            <v>0</v>
          </cell>
          <cell r="AA327">
            <v>0</v>
          </cell>
          <cell r="AB327">
            <v>0</v>
          </cell>
          <cell r="AC327">
            <v>0</v>
          </cell>
          <cell r="AD327">
            <v>0</v>
          </cell>
          <cell r="AE327">
            <v>0</v>
          </cell>
          <cell r="AF327">
            <v>0</v>
          </cell>
          <cell r="AG327">
            <v>0</v>
          </cell>
          <cell r="AH327">
            <v>0</v>
          </cell>
          <cell r="AI327">
            <v>6.2071300000000003</v>
          </cell>
          <cell r="AJ327">
            <v>6.3280428059999991</v>
          </cell>
          <cell r="AK327">
            <v>6.4606284130000002</v>
          </cell>
          <cell r="AL327">
            <v>6.5919796160000015</v>
          </cell>
          <cell r="AM327">
            <v>6.9411119411631885</v>
          </cell>
          <cell r="AN327">
            <v>6591979.6160000004</v>
          </cell>
          <cell r="AO327">
            <v>6941111.9411631897</v>
          </cell>
          <cell r="AP327">
            <v>6591979.6160000004</v>
          </cell>
          <cell r="AQ327">
            <v>7075890.8138071345</v>
          </cell>
          <cell r="AR327">
            <v>-1.4979195561720671E-3</v>
          </cell>
          <cell r="AS327">
            <v>-1.5001666851871542E-3</v>
          </cell>
          <cell r="AT327">
            <v>-1.50242056646821E-3</v>
          </cell>
          <cell r="AU327">
            <v>-1.4979195561720671E-3</v>
          </cell>
          <cell r="AV327">
            <v>-1.5001666851871542E-3</v>
          </cell>
          <cell r="AW327">
            <v>-1.50242056646821E-3</v>
          </cell>
          <cell r="AX327">
            <v>6.2071300000000003</v>
          </cell>
          <cell r="AY327">
            <v>6.3280428059999991</v>
          </cell>
          <cell r="AZ327">
            <v>6.4606284130000002</v>
          </cell>
          <cell r="BA327">
            <v>6.5919796160000015</v>
          </cell>
          <cell r="BB327">
            <v>6.9411119411631885</v>
          </cell>
          <cell r="BC327">
            <v>5.2963198538383862</v>
          </cell>
          <cell r="BD327">
            <v>11.824819863015417</v>
          </cell>
          <cell r="BE327">
            <v>0.73398194116318882</v>
          </cell>
          <cell r="BF327">
            <v>2.8334844390482949</v>
          </cell>
          <cell r="BG327">
            <v>6.4292886294973854</v>
          </cell>
          <cell r="BH327">
            <v>0.88300740621791718</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1.9172895715555553</v>
          </cell>
          <cell r="BW327">
            <v>2.1762168088888885</v>
          </cell>
          <cell r="BX327">
            <v>2.0836360867199999</v>
          </cell>
          <cell r="BY327">
            <v>1.6484032124260253</v>
          </cell>
          <cell r="BZ327">
            <v>1.8299716059800091</v>
          </cell>
          <cell r="CA327">
            <v>9.4146744174269364E-3</v>
          </cell>
          <cell r="CB327">
            <v>6.7331891345176406E-3</v>
          </cell>
          <cell r="CC327">
            <v>7.1413313244260241E-3</v>
          </cell>
          <cell r="CD327">
            <v>0</v>
          </cell>
          <cell r="CE327">
            <v>0</v>
          </cell>
          <cell r="CF327">
            <v>11.014804641563503</v>
          </cell>
          <cell r="CG327">
            <v>0</v>
          </cell>
          <cell r="CH327">
            <v>0</v>
          </cell>
          <cell r="CI327">
            <v>0</v>
          </cell>
          <cell r="CJ327">
            <v>0</v>
          </cell>
          <cell r="CK327">
            <v>0</v>
          </cell>
          <cell r="CL327">
            <v>0</v>
          </cell>
          <cell r="CM327">
            <v>0</v>
          </cell>
          <cell r="CO327">
            <v>0</v>
          </cell>
          <cell r="CQ327">
            <v>0</v>
          </cell>
          <cell r="CR327">
            <v>1.4848753068027578E-2</v>
          </cell>
          <cell r="CS327">
            <v>1.4798952481160418E-2</v>
          </cell>
          <cell r="CT327">
            <v>0</v>
          </cell>
          <cell r="CU327">
            <v>0</v>
          </cell>
          <cell r="CV327">
            <v>0</v>
          </cell>
          <cell r="CW327">
            <v>0</v>
          </cell>
          <cell r="CX327">
            <v>0</v>
          </cell>
          <cell r="CY327">
            <v>0</v>
          </cell>
          <cell r="CZ327">
            <v>0</v>
          </cell>
          <cell r="DA327">
            <v>0</v>
          </cell>
          <cell r="DB327">
            <v>0</v>
          </cell>
          <cell r="DC327">
            <v>0</v>
          </cell>
          <cell r="DD327">
            <v>0</v>
          </cell>
          <cell r="DE327">
            <v>0</v>
          </cell>
          <cell r="DF327">
            <v>13.457028142889646</v>
          </cell>
          <cell r="DG327">
            <v>13.003824970699439</v>
          </cell>
          <cell r="DH327">
            <v>12.411580053168951</v>
          </cell>
          <cell r="DI327">
            <v>11.771281748277215</v>
          </cell>
          <cell r="DJ327">
            <v>12.021678778035218</v>
          </cell>
          <cell r="DK327">
            <v>-3.3677805186850929</v>
          </cell>
          <cell r="DL327">
            <v>-4.5543901034114986</v>
          </cell>
          <cell r="DM327">
            <v>-5.1588782584394028</v>
          </cell>
          <cell r="DN327">
            <v>2.1271857654299176</v>
          </cell>
          <cell r="DO327">
            <v>-10.666169005619796</v>
          </cell>
          <cell r="DP327">
            <v>-1.4353493648544289</v>
          </cell>
          <cell r="DQ327">
            <v>0</v>
          </cell>
          <cell r="DR327">
            <v>0</v>
          </cell>
          <cell r="DS327">
            <v>0</v>
          </cell>
          <cell r="DT327">
            <v>1</v>
          </cell>
          <cell r="DU327">
            <v>1</v>
          </cell>
        </row>
        <row r="328">
          <cell r="A328" t="str">
            <v>R258</v>
          </cell>
          <cell r="B328" t="str">
            <v>E3436</v>
          </cell>
          <cell r="C328" t="str">
            <v>E07000197</v>
          </cell>
          <cell r="D328" t="str">
            <v>Stafford</v>
          </cell>
          <cell r="E328">
            <v>4.6946180500000008</v>
          </cell>
          <cell r="F328">
            <v>3.8732740989259997</v>
          </cell>
          <cell r="G328">
            <v>3.2558723605328086</v>
          </cell>
          <cell r="H328">
            <v>2.9252046386298391</v>
          </cell>
          <cell r="I328">
            <v>2.7791415501437835</v>
          </cell>
          <cell r="J328">
            <v>3.7384407375000005E-2</v>
          </cell>
          <cell r="K328">
            <v>3.738440733488016E-2</v>
          </cell>
          <cell r="L328">
            <v>3.9621162629339964E-2</v>
          </cell>
          <cell r="M328">
            <v>6.2261826988962786E-2</v>
          </cell>
          <cell r="N328">
            <v>9.0562657438493954E-2</v>
          </cell>
          <cell r="O328">
            <v>6.4689690000000004</v>
          </cell>
          <cell r="P328">
            <v>6.5643813600000005</v>
          </cell>
          <cell r="Q328">
            <v>6.7067538960000004</v>
          </cell>
          <cell r="R328">
            <v>6.8827622760000002</v>
          </cell>
          <cell r="S328">
            <v>7.0238347238541925</v>
          </cell>
          <cell r="T328">
            <v>0</v>
          </cell>
          <cell r="U328">
            <v>0</v>
          </cell>
          <cell r="V328">
            <v>0.12757905800000041</v>
          </cell>
          <cell r="W328">
            <v>0.26418401099999883</v>
          </cell>
          <cell r="X328">
            <v>0.48840186253055129</v>
          </cell>
          <cell r="Y328">
            <v>0</v>
          </cell>
          <cell r="Z328">
            <v>0</v>
          </cell>
          <cell r="AA328">
            <v>0</v>
          </cell>
          <cell r="AB328">
            <v>0</v>
          </cell>
          <cell r="AC328">
            <v>0</v>
          </cell>
          <cell r="AD328">
            <v>0</v>
          </cell>
          <cell r="AE328">
            <v>0</v>
          </cell>
          <cell r="AF328">
            <v>0</v>
          </cell>
          <cell r="AG328">
            <v>0</v>
          </cell>
          <cell r="AH328">
            <v>1.8938487479766907E-2</v>
          </cell>
          <cell r="AI328">
            <v>6.4689690000000004</v>
          </cell>
          <cell r="AJ328">
            <v>6.5643813600000005</v>
          </cell>
          <cell r="AK328">
            <v>6.8343329540000006</v>
          </cell>
          <cell r="AL328">
            <v>7.1469462869999996</v>
          </cell>
          <cell r="AM328">
            <v>7.5311750738645102</v>
          </cell>
          <cell r="AN328">
            <v>7146946.2869999995</v>
          </cell>
          <cell r="AO328">
            <v>7512236.5863847444</v>
          </cell>
          <cell r="AP328">
            <v>7146946.2869999995</v>
          </cell>
          <cell r="AQ328">
            <v>7658105.2579650301</v>
          </cell>
          <cell r="AR328">
            <v>0</v>
          </cell>
          <cell r="AS328">
            <v>1.9022474952613111E-2</v>
          </cell>
          <cell r="AT328">
            <v>1.8999534976416488E-2</v>
          </cell>
          <cell r="AU328">
            <v>0</v>
          </cell>
          <cell r="AV328">
            <v>1.9022474952613111E-2</v>
          </cell>
          <cell r="AW328">
            <v>1.8999534976416488E-2</v>
          </cell>
          <cell r="AX328">
            <v>6.4689690000000004</v>
          </cell>
          <cell r="AY328">
            <v>6.5643813600000005</v>
          </cell>
          <cell r="AZ328">
            <v>6.8343329540000006</v>
          </cell>
          <cell r="BA328">
            <v>7.1469462869999996</v>
          </cell>
          <cell r="BB328">
            <v>7.5122365863847431</v>
          </cell>
          <cell r="BC328">
            <v>5.1111381660890878</v>
          </cell>
          <cell r="BD328">
            <v>16.127262109074003</v>
          </cell>
          <cell r="BE328">
            <v>1.0432675863847434</v>
          </cell>
          <cell r="BF328">
            <v>3.8086508430597688</v>
          </cell>
          <cell r="BG328">
            <v>6.9582997185957884</v>
          </cell>
          <cell r="BH328">
            <v>1.8396775034613233</v>
          </cell>
          <cell r="BI328">
            <v>0</v>
          </cell>
          <cell r="BJ328">
            <v>1.8938487479766907E-2</v>
          </cell>
          <cell r="BK328">
            <v>0</v>
          </cell>
          <cell r="BL328">
            <v>0</v>
          </cell>
          <cell r="BM328">
            <v>0</v>
          </cell>
          <cell r="BN328">
            <v>0</v>
          </cell>
          <cell r="BO328">
            <v>0</v>
          </cell>
          <cell r="BP328">
            <v>0</v>
          </cell>
          <cell r="BQ328">
            <v>0</v>
          </cell>
          <cell r="BR328">
            <v>0</v>
          </cell>
          <cell r="BS328">
            <v>0</v>
          </cell>
          <cell r="BT328">
            <v>0</v>
          </cell>
          <cell r="BU328">
            <v>0</v>
          </cell>
          <cell r="BV328">
            <v>1.6855600755555555</v>
          </cell>
          <cell r="BW328">
            <v>2.5634007315555554</v>
          </cell>
          <cell r="BX328">
            <v>2.7720607545813332</v>
          </cell>
          <cell r="BY328">
            <v>2.6510280770913317</v>
          </cell>
          <cell r="BZ328">
            <v>3.2648780046459303</v>
          </cell>
          <cell r="CA328">
            <v>8.3230841723929676E-3</v>
          </cell>
          <cell r="CB328">
            <v>5.9525053581776701E-3</v>
          </cell>
          <cell r="CC328">
            <v>6.3133252495829731E-3</v>
          </cell>
          <cell r="CD328">
            <v>0</v>
          </cell>
          <cell r="CE328">
            <v>0</v>
          </cell>
          <cell r="CF328">
            <v>23.155165079507768</v>
          </cell>
          <cell r="CG328">
            <v>4.8112941240899066E-3</v>
          </cell>
          <cell r="CH328">
            <v>2.4987688838015325E-2</v>
          </cell>
          <cell r="CI328">
            <v>2.0176394713925419E-2</v>
          </cell>
          <cell r="CJ328">
            <v>2.5142891874276294E-2</v>
          </cell>
          <cell r="CK328">
            <v>2.5142891874276284E-2</v>
          </cell>
          <cell r="CL328">
            <v>2.0176394713925419E-2</v>
          </cell>
          <cell r="CM328">
            <v>2.0331597750186378E-2</v>
          </cell>
          <cell r="CN328">
            <v>0.51195313617963345</v>
          </cell>
          <cell r="CO328">
            <v>2.32889067645374E-2</v>
          </cell>
          <cell r="CP328">
            <v>0.48327541624316472</v>
          </cell>
          <cell r="CQ328">
            <v>0</v>
          </cell>
          <cell r="CR328">
            <v>4.3178187439948931E-2</v>
          </cell>
          <cell r="CS328">
            <v>4.3027161481155117E-2</v>
          </cell>
          <cell r="CT328">
            <v>0</v>
          </cell>
          <cell r="CU328">
            <v>0</v>
          </cell>
          <cell r="CV328">
            <v>0</v>
          </cell>
          <cell r="CW328">
            <v>0</v>
          </cell>
          <cell r="CX328">
            <v>0</v>
          </cell>
          <cell r="CY328">
            <v>0</v>
          </cell>
          <cell r="CZ328">
            <v>0</v>
          </cell>
          <cell r="DA328">
            <v>0</v>
          </cell>
          <cell r="DB328">
            <v>0</v>
          </cell>
          <cell r="DC328">
            <v>0</v>
          </cell>
          <cell r="DD328">
            <v>0</v>
          </cell>
          <cell r="DE328">
            <v>0</v>
          </cell>
          <cell r="DF328">
            <v>12.899665911227038</v>
          </cell>
          <cell r="DG328">
            <v>13.112558979452578</v>
          </cell>
          <cell r="DH328">
            <v>12.971404113188147</v>
          </cell>
          <cell r="DI328">
            <v>12.810583721584409</v>
          </cell>
          <cell r="DJ328">
            <v>13.690900177966995</v>
          </cell>
          <cell r="DK328">
            <v>1.6503766042518242</v>
          </cell>
          <cell r="DL328">
            <v>-1.0764860351486161</v>
          </cell>
          <cell r="DM328">
            <v>-1.239807118800873</v>
          </cell>
          <cell r="DN328">
            <v>6.8717903533103586</v>
          </cell>
          <cell r="DO328">
            <v>6.133757821210839</v>
          </cell>
          <cell r="DP328">
            <v>0.791234266739957</v>
          </cell>
          <cell r="DQ328">
            <v>0</v>
          </cell>
          <cell r="DR328">
            <v>0</v>
          </cell>
          <cell r="DS328">
            <v>0</v>
          </cell>
          <cell r="DT328">
            <v>1</v>
          </cell>
          <cell r="DU328">
            <v>1</v>
          </cell>
        </row>
        <row r="329">
          <cell r="A329" t="str">
            <v>R253</v>
          </cell>
          <cell r="B329" t="str">
            <v>E3431</v>
          </cell>
          <cell r="C329" t="str">
            <v>E07000192</v>
          </cell>
          <cell r="D329" t="str">
            <v>Cannock Chase</v>
          </cell>
          <cell r="E329">
            <v>4.9553498899999999</v>
          </cell>
          <cell r="F329">
            <v>4.1930197578020003</v>
          </cell>
          <cell r="G329">
            <v>3.6202687095411976</v>
          </cell>
          <cell r="H329">
            <v>3.3135828407968821</v>
          </cell>
          <cell r="I329">
            <v>2.9967409055314707</v>
          </cell>
          <cell r="J329">
            <v>4.0311506520833332E-2</v>
          </cell>
          <cell r="K329">
            <v>4.0311506509533059E-2</v>
          </cell>
          <cell r="L329">
            <v>4.2723393765231821E-2</v>
          </cell>
          <cell r="M329">
            <v>6.7136761631078581E-2</v>
          </cell>
          <cell r="N329">
            <v>9.7653471463347311E-2</v>
          </cell>
          <cell r="O329">
            <v>5.4061300000000001</v>
          </cell>
          <cell r="P329">
            <v>5.4555714550000003</v>
          </cell>
          <cell r="Q329">
            <v>5.5405733049999997</v>
          </cell>
          <cell r="R329">
            <v>5.7063369599999998</v>
          </cell>
          <cell r="S329">
            <v>5.8107618254073907</v>
          </cell>
          <cell r="T329">
            <v>0</v>
          </cell>
          <cell r="U329">
            <v>0.10642368800000093</v>
          </cell>
          <cell r="V329">
            <v>0.2183694480000008</v>
          </cell>
          <cell r="W329">
            <v>0.3404776320000002</v>
          </cell>
          <cell r="X329">
            <v>0.5314324109465155</v>
          </cell>
          <cell r="Y329">
            <v>0</v>
          </cell>
          <cell r="Z329">
            <v>0</v>
          </cell>
          <cell r="AA329">
            <v>0</v>
          </cell>
          <cell r="AB329">
            <v>0</v>
          </cell>
          <cell r="AC329">
            <v>0</v>
          </cell>
          <cell r="AD329">
            <v>0</v>
          </cell>
          <cell r="AE329">
            <v>-7.7161814715509536E-16</v>
          </cell>
          <cell r="AF329">
            <v>-1.5672810604883125E-15</v>
          </cell>
          <cell r="AG329">
            <v>-1.614171196706593E-15</v>
          </cell>
          <cell r="AH329">
            <v>-1.6437102181738028E-15</v>
          </cell>
          <cell r="AI329">
            <v>5.4061300000000001</v>
          </cell>
          <cell r="AJ329">
            <v>5.5619951429999999</v>
          </cell>
          <cell r="AK329">
            <v>5.7589427529999986</v>
          </cell>
          <cell r="AL329">
            <v>6.0468145919999987</v>
          </cell>
          <cell r="AM329">
            <v>6.3421942363539037</v>
          </cell>
          <cell r="AN329">
            <v>6046814.5920000011</v>
          </cell>
          <cell r="AO329">
            <v>6342194.2363539068</v>
          </cell>
          <cell r="AP329">
            <v>6046814.5920000002</v>
          </cell>
          <cell r="AQ329">
            <v>6465343.6390015539</v>
          </cell>
          <cell r="AR329">
            <v>1.950734013436195E-2</v>
          </cell>
          <cell r="AS329">
            <v>1.952457656074591E-2</v>
          </cell>
          <cell r="AT329">
            <v>1.9485804567434206E-2</v>
          </cell>
          <cell r="AU329">
            <v>1.950734013436195E-2</v>
          </cell>
          <cell r="AV329">
            <v>1.952457656074591E-2</v>
          </cell>
          <cell r="AW329">
            <v>1.9485804567434206E-2</v>
          </cell>
          <cell r="AX329">
            <v>5.4061300000000001</v>
          </cell>
          <cell r="AY329">
            <v>5.5619951430000008</v>
          </cell>
          <cell r="AZ329">
            <v>5.7589427530000004</v>
          </cell>
          <cell r="BA329">
            <v>6.0468145920000005</v>
          </cell>
          <cell r="BB329">
            <v>6.3421942363539054</v>
          </cell>
          <cell r="BC329">
            <v>4.8848801275417983</v>
          </cell>
          <cell r="BD329">
            <v>17.314867314583736</v>
          </cell>
          <cell r="BE329">
            <v>0.9360642363539059</v>
          </cell>
          <cell r="BF329">
            <v>4.0730454727543552</v>
          </cell>
          <cell r="BG329">
            <v>5.8745338838348751</v>
          </cell>
          <cell r="BH329">
            <v>2.0990572719398859</v>
          </cell>
          <cell r="BI329">
            <v>0</v>
          </cell>
          <cell r="BJ329">
            <v>-1.6437102181738028E-15</v>
          </cell>
          <cell r="BK329">
            <v>0</v>
          </cell>
          <cell r="BL329">
            <v>0</v>
          </cell>
          <cell r="BM329">
            <v>0</v>
          </cell>
          <cell r="BN329">
            <v>0</v>
          </cell>
          <cell r="BO329">
            <v>0</v>
          </cell>
          <cell r="BP329">
            <v>0</v>
          </cell>
          <cell r="BQ329">
            <v>0</v>
          </cell>
          <cell r="BR329">
            <v>0</v>
          </cell>
          <cell r="BS329">
            <v>0</v>
          </cell>
          <cell r="BT329">
            <v>0</v>
          </cell>
          <cell r="BU329">
            <v>0</v>
          </cell>
          <cell r="BV329">
            <v>1.2115019297777776</v>
          </cell>
          <cell r="BW329">
            <v>1.4033667155555554</v>
          </cell>
          <cell r="BX329">
            <v>0.97475721006933314</v>
          </cell>
          <cell r="BY329">
            <v>1.0315587896060627</v>
          </cell>
          <cell r="BZ329">
            <v>1.4371625361327924</v>
          </cell>
          <cell r="CA329">
            <v>8.8749479423557397E-3</v>
          </cell>
          <cell r="CB329">
            <v>6.3471874231006151E-3</v>
          </cell>
          <cell r="CC329">
            <v>6.7319315499724973E-3</v>
          </cell>
          <cell r="CD329">
            <v>0</v>
          </cell>
          <cell r="CE329">
            <v>0</v>
          </cell>
          <cell r="CF329">
            <v>39.319498860711953</v>
          </cell>
          <cell r="CG329">
            <v>0</v>
          </cell>
          <cell r="CH329">
            <v>0</v>
          </cell>
          <cell r="CI329">
            <v>0</v>
          </cell>
          <cell r="CJ329">
            <v>0</v>
          </cell>
          <cell r="CK329">
            <v>0</v>
          </cell>
          <cell r="CL329">
            <v>0</v>
          </cell>
          <cell r="CM329">
            <v>0</v>
          </cell>
          <cell r="CO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11.622168274240964</v>
          </cell>
          <cell r="DG329">
            <v>11.205040310290192</v>
          </cell>
          <cell r="DH329">
            <v>10.403423997925731</v>
          </cell>
          <cell r="DI329">
            <v>10.459092984034021</v>
          </cell>
          <cell r="DJ329">
            <v>10.873751149481514</v>
          </cell>
          <cell r="DK329">
            <v>-3.5890717988938725</v>
          </cell>
          <cell r="DL329">
            <v>-7.1540689740160257</v>
          </cell>
          <cell r="DM329">
            <v>0.53510254046540418</v>
          </cell>
          <cell r="DN329">
            <v>3.9645709822111463</v>
          </cell>
          <cell r="DO329">
            <v>-6.4395653814290466</v>
          </cell>
          <cell r="DP329">
            <v>-0.74841712475945055</v>
          </cell>
          <cell r="DQ329">
            <v>0</v>
          </cell>
          <cell r="DR329">
            <v>0</v>
          </cell>
          <cell r="DS329">
            <v>0</v>
          </cell>
          <cell r="DT329">
            <v>1</v>
          </cell>
          <cell r="DU329">
            <v>1</v>
          </cell>
        </row>
        <row r="330">
          <cell r="A330" t="str">
            <v>R691</v>
          </cell>
          <cell r="B330" t="str">
            <v>E3539</v>
          </cell>
          <cell r="C330" t="str">
            <v>E07000245</v>
          </cell>
          <cell r="D330" t="str">
            <v>West Suffolk</v>
          </cell>
          <cell r="E330">
            <v>0</v>
          </cell>
          <cell r="F330">
            <v>0</v>
          </cell>
          <cell r="G330">
            <v>0</v>
          </cell>
          <cell r="H330">
            <v>0</v>
          </cell>
          <cell r="I330">
            <v>4.6469992537693123</v>
          </cell>
          <cell r="J330">
            <v>0</v>
          </cell>
          <cell r="K330">
            <v>0</v>
          </cell>
          <cell r="L330">
            <v>0</v>
          </cell>
          <cell r="M330">
            <v>0</v>
          </cell>
          <cell r="N330">
            <v>0.14504985998319245</v>
          </cell>
          <cell r="O330">
            <v>0</v>
          </cell>
          <cell r="P330">
            <v>0</v>
          </cell>
          <cell r="Q330">
            <v>0</v>
          </cell>
          <cell r="R330">
            <v>0</v>
          </cell>
          <cell r="S330">
            <v>9.0001459747266956</v>
          </cell>
          <cell r="T330">
            <v>0</v>
          </cell>
          <cell r="U330">
            <v>0</v>
          </cell>
          <cell r="V330">
            <v>0</v>
          </cell>
          <cell r="W330">
            <v>0</v>
          </cell>
          <cell r="X330">
            <v>0.64783358210610598</v>
          </cell>
          <cell r="Y330">
            <v>0</v>
          </cell>
          <cell r="Z330">
            <v>0</v>
          </cell>
          <cell r="AA330">
            <v>0</v>
          </cell>
          <cell r="AB330">
            <v>0</v>
          </cell>
          <cell r="AC330">
            <v>0</v>
          </cell>
          <cell r="AD330">
            <v>0</v>
          </cell>
          <cell r="AE330">
            <v>0</v>
          </cell>
          <cell r="AF330">
            <v>0</v>
          </cell>
          <cell r="AG330">
            <v>0</v>
          </cell>
          <cell r="AH330">
            <v>6.6436834761947658E-2</v>
          </cell>
          <cell r="AI330">
            <v>0</v>
          </cell>
          <cell r="AJ330">
            <v>0</v>
          </cell>
          <cell r="AK330">
            <v>0</v>
          </cell>
          <cell r="AL330">
            <v>0</v>
          </cell>
          <cell r="AM330">
            <v>9.7144163915947495</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9.6479795568328015</v>
          </cell>
          <cell r="BE330">
            <v>0</v>
          </cell>
          <cell r="BG330">
            <v>8.9365573971673271</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1.8481721172217227</v>
          </cell>
          <cell r="CA330">
            <v>0</v>
          </cell>
          <cell r="CB330">
            <v>0</v>
          </cell>
          <cell r="CC330">
            <v>0</v>
          </cell>
          <cell r="CD330">
            <v>0</v>
          </cell>
          <cell r="CE330">
            <v>0</v>
          </cell>
          <cell r="CG330">
            <v>0</v>
          </cell>
          <cell r="CH330">
            <v>0</v>
          </cell>
          <cell r="CI330">
            <v>0</v>
          </cell>
          <cell r="CJ330">
            <v>0</v>
          </cell>
          <cell r="CK330">
            <v>0.17287649002852312</v>
          </cell>
          <cell r="CL330">
            <v>0.13872804755375315</v>
          </cell>
          <cell r="CM330">
            <v>0</v>
          </cell>
          <cell r="CO330">
            <v>0.16012893338549755</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16.527514112597498</v>
          </cell>
          <cell r="DP330">
            <v>0</v>
          </cell>
          <cell r="DR330">
            <v>0</v>
          </cell>
          <cell r="DS330">
            <v>1</v>
          </cell>
          <cell r="DT330">
            <v>0</v>
          </cell>
          <cell r="DU330">
            <v>2</v>
          </cell>
        </row>
        <row r="331">
          <cell r="A331" t="str">
            <v>R265</v>
          </cell>
          <cell r="B331" t="str">
            <v>E3534</v>
          </cell>
          <cell r="C331" t="str">
            <v>E07000203</v>
          </cell>
          <cell r="D331" t="str">
            <v>Mid Suffolk</v>
          </cell>
          <cell r="E331">
            <v>3.6709930800000001</v>
          </cell>
          <cell r="F331">
            <v>2.9991999634760003</v>
          </cell>
          <cell r="G331">
            <v>2.4941905210051889</v>
          </cell>
          <cell r="H331">
            <v>2.2237120572423779</v>
          </cell>
          <cell r="I331">
            <v>2.2377374330156088</v>
          </cell>
          <cell r="J331">
            <v>3.0101556916666668E-2</v>
          </cell>
          <cell r="K331">
            <v>3.0101556971818183E-2</v>
          </cell>
          <cell r="L331">
            <v>3.1902570328137411E-2</v>
          </cell>
          <cell r="M331">
            <v>5.01326105156445E-2</v>
          </cell>
          <cell r="N331">
            <v>7.2920160749999463E-2</v>
          </cell>
          <cell r="O331">
            <v>5.4599209999999996</v>
          </cell>
          <cell r="P331">
            <v>5.5262126789999995</v>
          </cell>
          <cell r="Q331">
            <v>5.5965256229999989</v>
          </cell>
          <cell r="R331">
            <v>5.682805986</v>
          </cell>
          <cell r="S331">
            <v>5.7669840166757993</v>
          </cell>
          <cell r="T331">
            <v>0</v>
          </cell>
          <cell r="U331">
            <v>0.10494821700000097</v>
          </cell>
          <cell r="V331">
            <v>0.19968420600000034</v>
          </cell>
          <cell r="W331">
            <v>0.23219598600000052</v>
          </cell>
          <cell r="X331">
            <v>0.41571403295346887</v>
          </cell>
          <cell r="Y331">
            <v>0</v>
          </cell>
          <cell r="Z331">
            <v>0</v>
          </cell>
          <cell r="AA331">
            <v>0</v>
          </cell>
          <cell r="AB331">
            <v>0</v>
          </cell>
          <cell r="AC331">
            <v>0</v>
          </cell>
          <cell r="AD331">
            <v>0</v>
          </cell>
          <cell r="AE331">
            <v>0</v>
          </cell>
          <cell r="AF331">
            <v>0</v>
          </cell>
          <cell r="AG331">
            <v>0</v>
          </cell>
          <cell r="AH331">
            <v>4.2997016199528689E-3</v>
          </cell>
          <cell r="AI331">
            <v>5.4599209999999996</v>
          </cell>
          <cell r="AJ331">
            <v>5.6311608960000008</v>
          </cell>
          <cell r="AK331">
            <v>5.7962098289999986</v>
          </cell>
          <cell r="AL331">
            <v>5.9150019719999998</v>
          </cell>
          <cell r="AM331">
            <v>6.1869977512492209</v>
          </cell>
          <cell r="AN331">
            <v>5915001.9720000001</v>
          </cell>
          <cell r="AO331">
            <v>6182698.0496292701</v>
          </cell>
          <cell r="AP331">
            <v>5915001.9720000001</v>
          </cell>
          <cell r="AQ331">
            <v>6302750.4389424575</v>
          </cell>
          <cell r="AR331">
            <v>1.8990984078266049E-2</v>
          </cell>
          <cell r="AS331">
            <v>1.6378012048192669E-2</v>
          </cell>
          <cell r="AT331">
            <v>5.0009260974255287E-3</v>
          </cell>
          <cell r="AU331">
            <v>1.8990984078266049E-2</v>
          </cell>
          <cell r="AV331">
            <v>1.6378012048192669E-2</v>
          </cell>
          <cell r="AW331">
            <v>5.0009260974255287E-3</v>
          </cell>
          <cell r="AX331">
            <v>5.4599209999999996</v>
          </cell>
          <cell r="AY331">
            <v>5.6311608960000008</v>
          </cell>
          <cell r="AZ331">
            <v>5.7962098289999986</v>
          </cell>
          <cell r="BA331">
            <v>5.9150019719999998</v>
          </cell>
          <cell r="BB331">
            <v>6.1826980496292681</v>
          </cell>
          <cell r="BC331">
            <v>4.5257140893015437</v>
          </cell>
          <cell r="BD331">
            <v>13.237866438530304</v>
          </cell>
          <cell r="BE331">
            <v>0.72277704962926825</v>
          </cell>
          <cell r="BF331">
            <v>3.1568137699966359</v>
          </cell>
          <cell r="BG331">
            <v>5.726798617720573</v>
          </cell>
          <cell r="BH331">
            <v>1.2002040417947502</v>
          </cell>
          <cell r="BI331">
            <v>0</v>
          </cell>
          <cell r="BJ331">
            <v>4.2997016199528689E-3</v>
          </cell>
          <cell r="BK331">
            <v>0</v>
          </cell>
          <cell r="BL331">
            <v>0</v>
          </cell>
          <cell r="BM331">
            <v>0</v>
          </cell>
          <cell r="BN331">
            <v>0</v>
          </cell>
          <cell r="BO331">
            <v>0</v>
          </cell>
          <cell r="BP331">
            <v>0</v>
          </cell>
          <cell r="BQ331">
            <v>0</v>
          </cell>
          <cell r="BR331">
            <v>0</v>
          </cell>
          <cell r="BS331">
            <v>0</v>
          </cell>
          <cell r="BT331">
            <v>0</v>
          </cell>
          <cell r="BU331">
            <v>0</v>
          </cell>
          <cell r="BV331">
            <v>2.2206404044444445</v>
          </cell>
          <cell r="BW331">
            <v>2.6405910871111113</v>
          </cell>
          <cell r="BX331">
            <v>2.0277085192462221</v>
          </cell>
          <cell r="BY331">
            <v>1.4633880197096576</v>
          </cell>
          <cell r="BZ331">
            <v>1.379712844076064</v>
          </cell>
          <cell r="CA331">
            <v>6.7557452988175302E-3</v>
          </cell>
          <cell r="CB331">
            <v>4.8315755622273318E-3</v>
          </cell>
          <cell r="CC331">
            <v>5.1244486408352097E-3</v>
          </cell>
          <cell r="CD331">
            <v>0</v>
          </cell>
          <cell r="CE331">
            <v>0</v>
          </cell>
          <cell r="CF331">
            <v>-5.7179076572046235</v>
          </cell>
          <cell r="CG331">
            <v>8.2855164679033824E-2</v>
          </cell>
          <cell r="CH331">
            <v>0.43031230688143374</v>
          </cell>
          <cell r="CI331">
            <v>0.34745714220239998</v>
          </cell>
          <cell r="CJ331">
            <v>0.43298505412914456</v>
          </cell>
          <cell r="CK331">
            <v>0.43298505412914445</v>
          </cell>
          <cell r="CL331">
            <v>0.34745714220239998</v>
          </cell>
          <cell r="CM331">
            <v>0.35012988945011059</v>
          </cell>
          <cell r="CN331">
            <v>0.51195313617963345</v>
          </cell>
          <cell r="CO331">
            <v>0.40105762720033478</v>
          </cell>
          <cell r="CP331">
            <v>0.48327541624316472</v>
          </cell>
          <cell r="CQ331">
            <v>0</v>
          </cell>
          <cell r="CR331">
            <v>3.9425809689149202E-2</v>
          </cell>
          <cell r="CS331">
            <v>3.9284319008827756E-2</v>
          </cell>
          <cell r="CT331">
            <v>0</v>
          </cell>
          <cell r="CU331">
            <v>0</v>
          </cell>
          <cell r="CV331">
            <v>0</v>
          </cell>
          <cell r="CW331">
            <v>0</v>
          </cell>
          <cell r="CX331">
            <v>0</v>
          </cell>
          <cell r="CY331">
            <v>0</v>
          </cell>
          <cell r="CZ331">
            <v>0</v>
          </cell>
          <cell r="DA331">
            <v>0</v>
          </cell>
          <cell r="DB331">
            <v>0</v>
          </cell>
          <cell r="DC331">
            <v>0</v>
          </cell>
          <cell r="DD331">
            <v>0</v>
          </cell>
          <cell r="DE331">
            <v>0</v>
          </cell>
          <cell r="DF331">
            <v>11.471266951338963</v>
          </cell>
          <cell r="DG331">
            <v>11.77562319569174</v>
          </cell>
          <cell r="DH331">
            <v>10.74187734943161</v>
          </cell>
          <cell r="DI331">
            <v>10.085219713596825</v>
          </cell>
          <cell r="DJ331">
            <v>10.310353243220037</v>
          </cell>
          <cell r="DK331">
            <v>2.6532051397971435</v>
          </cell>
          <cell r="DL331">
            <v>-8.7786933148331308</v>
          </cell>
          <cell r="DM331">
            <v>-6.1130621256770485</v>
          </cell>
          <cell r="DN331">
            <v>2.2323116007050281</v>
          </cell>
          <cell r="DO331">
            <v>-10.120187360677024</v>
          </cell>
          <cell r="DP331">
            <v>-1.1609137081189267</v>
          </cell>
          <cell r="DQ331">
            <v>0</v>
          </cell>
          <cell r="DR331">
            <v>0</v>
          </cell>
          <cell r="DS331">
            <v>1</v>
          </cell>
          <cell r="DT331">
            <v>0</v>
          </cell>
          <cell r="DU331">
            <v>1</v>
          </cell>
        </row>
        <row r="332">
          <cell r="A332" t="str">
            <v>R267</v>
          </cell>
          <cell r="B332" t="str">
            <v>E3536</v>
          </cell>
          <cell r="C332" t="str">
            <v>E07000205</v>
          </cell>
          <cell r="D332" t="str">
            <v>Suffolk Coastal</v>
          </cell>
          <cell r="E332">
            <v>4.8084428000000008</v>
          </cell>
          <cell r="F332">
            <v>3.9406330949379997</v>
          </cell>
          <cell r="G332">
            <v>3.2882325023619074</v>
          </cell>
          <cell r="H332">
            <v>2.938803581098079</v>
          </cell>
          <cell r="I332">
            <v>0</v>
          </cell>
          <cell r="J332">
            <v>3.8131993083333336E-2</v>
          </cell>
          <cell r="K332">
            <v>3.8131993114293383E-2</v>
          </cell>
          <cell r="L332">
            <v>4.0413477389881242E-2</v>
          </cell>
          <cell r="M332">
            <v>6.3506893041241949E-2</v>
          </cell>
          <cell r="N332">
            <v>0</v>
          </cell>
          <cell r="O332">
            <v>6.9867003899999993</v>
          </cell>
          <cell r="P332">
            <v>7.1629680600000007</v>
          </cell>
          <cell r="Q332">
            <v>7.2797689799999992</v>
          </cell>
          <cell r="R332">
            <v>7.380255420000001</v>
          </cell>
          <cell r="S332">
            <v>0</v>
          </cell>
          <cell r="T332">
            <v>0</v>
          </cell>
          <cell r="U332">
            <v>0.14239635299999925</v>
          </cell>
          <cell r="V332">
            <v>0.29320804457999877</v>
          </cell>
          <cell r="W332">
            <v>0.52758067085459925</v>
          </cell>
          <cell r="X332">
            <v>0</v>
          </cell>
          <cell r="Y332">
            <v>0</v>
          </cell>
          <cell r="Z332">
            <v>0</v>
          </cell>
          <cell r="AA332">
            <v>0</v>
          </cell>
          <cell r="AB332">
            <v>0</v>
          </cell>
          <cell r="AC332">
            <v>0</v>
          </cell>
          <cell r="AD332">
            <v>0</v>
          </cell>
          <cell r="AE332">
            <v>1.3626760164697771E-15</v>
          </cell>
          <cell r="AF332">
            <v>9.2707419420000325E-2</v>
          </cell>
          <cell r="AG332">
            <v>0.1081883201454014</v>
          </cell>
          <cell r="AH332">
            <v>0</v>
          </cell>
          <cell r="AI332">
            <v>6.9867003899999993</v>
          </cell>
          <cell r="AJ332">
            <v>7.3053644130000004</v>
          </cell>
          <cell r="AK332">
            <v>7.6656844439999983</v>
          </cell>
          <cell r="AL332">
            <v>8.0160244110000018</v>
          </cell>
          <cell r="AM332">
            <v>0</v>
          </cell>
          <cell r="AN332">
            <v>8016024.4110000003</v>
          </cell>
          <cell r="AO332">
            <v>0</v>
          </cell>
          <cell r="AP332">
            <v>8016024.4110000012</v>
          </cell>
          <cell r="AQ332">
            <v>0</v>
          </cell>
          <cell r="AR332">
            <v>1.9879518072289049E-2</v>
          </cell>
          <cell r="AS332">
            <v>0.02</v>
          </cell>
          <cell r="AT332">
            <v>0.03</v>
          </cell>
          <cell r="AU332">
            <v>1.9879518072289049E-2</v>
          </cell>
          <cell r="AV332">
            <v>3.2486709982279871E-2</v>
          </cell>
          <cell r="AW332">
            <v>3.1464530892448606E-2</v>
          </cell>
          <cell r="AX332">
            <v>6.9867003899999993</v>
          </cell>
          <cell r="AY332">
            <v>7.3053644129999995</v>
          </cell>
          <cell r="AZ332">
            <v>7.5729770245799983</v>
          </cell>
          <cell r="BA332">
            <v>7.9078360908545999</v>
          </cell>
          <cell r="BB332">
            <v>0</v>
          </cell>
          <cell r="BC332">
            <v>-100</v>
          </cell>
          <cell r="BD332">
            <v>-100</v>
          </cell>
          <cell r="BE332">
            <v>0</v>
          </cell>
          <cell r="BF332">
            <v>-100</v>
          </cell>
          <cell r="BG332">
            <v>0</v>
          </cell>
          <cell r="BH332">
            <v>-100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1.4915207875555554</v>
          </cell>
          <cell r="BW332">
            <v>2.0931233991111111</v>
          </cell>
          <cell r="BX332">
            <v>2.0708431744640001</v>
          </cell>
          <cell r="BY332">
            <v>1.8441734527256681</v>
          </cell>
          <cell r="BZ332">
            <v>0</v>
          </cell>
          <cell r="CA332">
            <v>8.5342831792919131E-3</v>
          </cell>
          <cell r="CB332">
            <v>6.1035507151833927E-3</v>
          </cell>
          <cell r="CC332">
            <v>6.4735264436745384E-3</v>
          </cell>
          <cell r="CD332">
            <v>0</v>
          </cell>
          <cell r="CE332">
            <v>0</v>
          </cell>
          <cell r="CF332">
            <v>-100</v>
          </cell>
          <cell r="CG332">
            <v>4.7475285643394656E-2</v>
          </cell>
          <cell r="CH332">
            <v>0.24656519318021097</v>
          </cell>
          <cell r="CI332">
            <v>0.19908990753681632</v>
          </cell>
          <cell r="CJ332">
            <v>0.24809665400741723</v>
          </cell>
          <cell r="CK332">
            <v>0</v>
          </cell>
          <cell r="CL332">
            <v>0.19908990753681632</v>
          </cell>
          <cell r="CM332">
            <v>0</v>
          </cell>
          <cell r="CN332">
            <v>-1</v>
          </cell>
          <cell r="CO332">
            <v>0</v>
          </cell>
          <cell r="CP332">
            <v>-1</v>
          </cell>
          <cell r="CQ332">
            <v>0</v>
          </cell>
          <cell r="CR332">
            <v>5.7010846702980608E-2</v>
          </cell>
          <cell r="CS332">
            <v>5.6809719570080915E-2</v>
          </cell>
          <cell r="CT332">
            <v>0</v>
          </cell>
          <cell r="CU332">
            <v>0</v>
          </cell>
          <cell r="CV332">
            <v>0</v>
          </cell>
          <cell r="CW332">
            <v>0</v>
          </cell>
          <cell r="CX332">
            <v>0</v>
          </cell>
          <cell r="CY332">
            <v>0</v>
          </cell>
          <cell r="CZ332">
            <v>0</v>
          </cell>
          <cell r="DA332">
            <v>0</v>
          </cell>
          <cell r="DB332">
            <v>0</v>
          </cell>
          <cell r="DC332">
            <v>0</v>
          </cell>
          <cell r="DD332">
            <v>0</v>
          </cell>
          <cell r="DE332">
            <v>0</v>
          </cell>
          <cell r="DF332">
            <v>13.380805539461575</v>
          </cell>
          <cell r="DG332">
            <v>13.686932490761782</v>
          </cell>
          <cell r="DH332">
            <v>13.327546751766361</v>
          </cell>
          <cell r="DI332">
            <v>13.110604991872409</v>
          </cell>
          <cell r="DJ332">
            <v>0</v>
          </cell>
          <cell r="DK332">
            <v>2.2878065927899538</v>
          </cell>
          <cell r="DL332">
            <v>-2.6257581034902722</v>
          </cell>
          <cell r="DM332">
            <v>-1.6277696408395603</v>
          </cell>
          <cell r="DN332">
            <v>-100</v>
          </cell>
          <cell r="DO332">
            <v>-100</v>
          </cell>
          <cell r="DP332">
            <v>0</v>
          </cell>
          <cell r="DQ332">
            <v>0</v>
          </cell>
          <cell r="DR332">
            <v>0</v>
          </cell>
          <cell r="DS332">
            <v>1</v>
          </cell>
          <cell r="DT332">
            <v>0</v>
          </cell>
          <cell r="DU332">
            <v>0</v>
          </cell>
        </row>
        <row r="333">
          <cell r="A333" t="str">
            <v>R690</v>
          </cell>
          <cell r="B333" t="str">
            <v>E3538</v>
          </cell>
          <cell r="C333" t="str">
            <v>E07000244</v>
          </cell>
          <cell r="D333" t="str">
            <v>East Suffolk</v>
          </cell>
          <cell r="E333">
            <v>0</v>
          </cell>
          <cell r="F333">
            <v>0</v>
          </cell>
          <cell r="G333">
            <v>0</v>
          </cell>
          <cell r="H333">
            <v>0</v>
          </cell>
          <cell r="I333">
            <v>7.1364171730607255</v>
          </cell>
          <cell r="J333">
            <v>0</v>
          </cell>
          <cell r="K333">
            <v>0</v>
          </cell>
          <cell r="L333">
            <v>0</v>
          </cell>
          <cell r="M333">
            <v>0</v>
          </cell>
          <cell r="N333">
            <v>0.22204322942321689</v>
          </cell>
          <cell r="O333">
            <v>0</v>
          </cell>
          <cell r="P333">
            <v>0</v>
          </cell>
          <cell r="Q333">
            <v>0</v>
          </cell>
          <cell r="R333">
            <v>0</v>
          </cell>
          <cell r="S333">
            <v>12.926583510635364</v>
          </cell>
          <cell r="T333">
            <v>0</v>
          </cell>
          <cell r="U333">
            <v>0</v>
          </cell>
          <cell r="V333">
            <v>0</v>
          </cell>
          <cell r="W333">
            <v>0</v>
          </cell>
          <cell r="X333">
            <v>1.3402878766482231</v>
          </cell>
          <cell r="Y333">
            <v>0</v>
          </cell>
          <cell r="Z333">
            <v>0</v>
          </cell>
          <cell r="AA333">
            <v>0</v>
          </cell>
          <cell r="AB333">
            <v>0</v>
          </cell>
          <cell r="AC333">
            <v>0</v>
          </cell>
          <cell r="AD333">
            <v>0</v>
          </cell>
          <cell r="AE333">
            <v>0</v>
          </cell>
          <cell r="AF333">
            <v>0</v>
          </cell>
          <cell r="AG333">
            <v>0</v>
          </cell>
          <cell r="AH333">
            <v>0.28359029719816348</v>
          </cell>
          <cell r="AI333">
            <v>0</v>
          </cell>
          <cell r="AJ333">
            <v>0</v>
          </cell>
          <cell r="AK333">
            <v>0</v>
          </cell>
          <cell r="AL333">
            <v>0</v>
          </cell>
          <cell r="AM333">
            <v>14.550461684481752</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14.266871387283588</v>
          </cell>
          <cell r="BE333">
            <v>0</v>
          </cell>
          <cell r="BG333">
            <v>13.214861648433894</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2.4080190261943573</v>
          </cell>
          <cell r="CA333">
            <v>0</v>
          </cell>
          <cell r="CB333">
            <v>0</v>
          </cell>
          <cell r="CC333">
            <v>0</v>
          </cell>
          <cell r="CD333">
            <v>0</v>
          </cell>
          <cell r="CE333">
            <v>0</v>
          </cell>
          <cell r="CG333">
            <v>0</v>
          </cell>
          <cell r="CH333">
            <v>0</v>
          </cell>
          <cell r="CI333">
            <v>0</v>
          </cell>
          <cell r="CJ333">
            <v>0</v>
          </cell>
          <cell r="CK333">
            <v>0.24809665400741715</v>
          </cell>
          <cell r="CL333">
            <v>0.19908990753681632</v>
          </cell>
          <cell r="CM333">
            <v>0</v>
          </cell>
          <cell r="CO333">
            <v>0.22980251725473977</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24.565037767167471</v>
          </cell>
          <cell r="DP333">
            <v>0</v>
          </cell>
          <cell r="DR333">
            <v>0</v>
          </cell>
          <cell r="DS333">
            <v>1</v>
          </cell>
          <cell r="DT333">
            <v>0</v>
          </cell>
          <cell r="DU333">
            <v>2</v>
          </cell>
        </row>
        <row r="334">
          <cell r="A334" t="str">
            <v>R264</v>
          </cell>
          <cell r="B334" t="str">
            <v>E3533</v>
          </cell>
          <cell r="C334" t="str">
            <v>E07000202</v>
          </cell>
          <cell r="D334" t="str">
            <v>Ipswich</v>
          </cell>
          <cell r="E334">
            <v>6.9485467999999999</v>
          </cell>
          <cell r="F334">
            <v>5.5562408847320004</v>
          </cell>
          <cell r="G334">
            <v>4.5093541259271115</v>
          </cell>
          <cell r="H334">
            <v>4.1913251441263917</v>
          </cell>
          <cell r="I334">
            <v>4.2873763453459004</v>
          </cell>
          <cell r="J334">
            <v>5.7672853583333336E-2</v>
          </cell>
          <cell r="K334">
            <v>5.7672853577413224E-2</v>
          </cell>
          <cell r="L334">
            <v>6.1123491685176543E-2</v>
          </cell>
          <cell r="M334">
            <v>9.605120121956312E-2</v>
          </cell>
          <cell r="N334">
            <v>0.13971083813754459</v>
          </cell>
          <cell r="O334">
            <v>11.975472</v>
          </cell>
          <cell r="P334">
            <v>12.16294272</v>
          </cell>
          <cell r="Q334">
            <v>12.429866879999999</v>
          </cell>
          <cell r="R334">
            <v>12.519498240000001</v>
          </cell>
          <cell r="S334">
            <v>12.766544032773039</v>
          </cell>
          <cell r="T334">
            <v>0</v>
          </cell>
          <cell r="U334">
            <v>0.24005808000000145</v>
          </cell>
          <cell r="V334">
            <v>0.4974672600000003</v>
          </cell>
          <cell r="W334">
            <v>0.88885692000000027</v>
          </cell>
          <cell r="X334">
            <v>1.3165848493885819</v>
          </cell>
          <cell r="Y334">
            <v>0</v>
          </cell>
          <cell r="Z334">
            <v>0</v>
          </cell>
          <cell r="AA334">
            <v>0</v>
          </cell>
          <cell r="AB334">
            <v>0</v>
          </cell>
          <cell r="AC334">
            <v>0</v>
          </cell>
          <cell r="AD334">
            <v>0</v>
          </cell>
          <cell r="AE334">
            <v>0</v>
          </cell>
          <cell r="AF334">
            <v>0</v>
          </cell>
          <cell r="AG334">
            <v>2.1675532480003312E-15</v>
          </cell>
          <cell r="AH334">
            <v>2.2103253224289317E-15</v>
          </cell>
          <cell r="AI334">
            <v>11.975472</v>
          </cell>
          <cell r="AJ334">
            <v>12.403000800000003</v>
          </cell>
          <cell r="AK334">
            <v>12.927334139999999</v>
          </cell>
          <cell r="AL334">
            <v>13.408355160000003</v>
          </cell>
          <cell r="AM334">
            <v>14.083128882161622</v>
          </cell>
          <cell r="AN334">
            <v>13408355.16</v>
          </cell>
          <cell r="AO334">
            <v>14083128.882161617</v>
          </cell>
          <cell r="AP334">
            <v>13408355.16</v>
          </cell>
          <cell r="AQ334">
            <v>14356587.695407476</v>
          </cell>
          <cell r="AR334">
            <v>1.9736842105263275E-2</v>
          </cell>
          <cell r="AS334">
            <v>1.9892473118279463E-2</v>
          </cell>
          <cell r="AT334">
            <v>2.9783869267264063E-2</v>
          </cell>
          <cell r="AU334">
            <v>1.9736842105263275E-2</v>
          </cell>
          <cell r="AV334">
            <v>1.9892473118279463E-2</v>
          </cell>
          <cell r="AW334">
            <v>2.9783869267264063E-2</v>
          </cell>
          <cell r="AX334">
            <v>11.975472</v>
          </cell>
          <cell r="AY334">
            <v>12.403000800000003</v>
          </cell>
          <cell r="AZ334">
            <v>12.927334139999999</v>
          </cell>
          <cell r="BA334">
            <v>13.408355159999999</v>
          </cell>
          <cell r="BB334">
            <v>14.083128882161621</v>
          </cell>
          <cell r="BC334">
            <v>5.0324869389991669</v>
          </cell>
          <cell r="BD334">
            <v>17.599781304332897</v>
          </cell>
          <cell r="BE334">
            <v>2.1076568821616211</v>
          </cell>
          <cell r="BF334">
            <v>4.136176643792111</v>
          </cell>
          <cell r="BG334">
            <v>13.044667937548709</v>
          </cell>
          <cell r="BH334">
            <v>2.1609910129786858</v>
          </cell>
          <cell r="BI334">
            <v>0</v>
          </cell>
          <cell r="BJ334">
            <v>2.2103253224289317E-15</v>
          </cell>
          <cell r="BK334">
            <v>0</v>
          </cell>
          <cell r="BL334">
            <v>0</v>
          </cell>
          <cell r="BM334">
            <v>0</v>
          </cell>
          <cell r="BN334">
            <v>0</v>
          </cell>
          <cell r="BO334">
            <v>0</v>
          </cell>
          <cell r="BP334">
            <v>0</v>
          </cell>
          <cell r="BQ334">
            <v>0</v>
          </cell>
          <cell r="BR334">
            <v>0</v>
          </cell>
          <cell r="BS334">
            <v>0</v>
          </cell>
          <cell r="BT334">
            <v>0</v>
          </cell>
          <cell r="BU334">
            <v>0</v>
          </cell>
          <cell r="BV334">
            <v>1.7840088204444444</v>
          </cell>
          <cell r="BW334">
            <v>2.3170538675555554</v>
          </cell>
          <cell r="BX334">
            <v>1.6185677416533335</v>
          </cell>
          <cell r="BY334">
            <v>1.1210883709866668</v>
          </cell>
          <cell r="BZ334">
            <v>0.87651477987555571</v>
          </cell>
          <cell r="CA334">
            <v>1.2697207757929279E-2</v>
          </cell>
          <cell r="CB334">
            <v>9.0807921255515872E-3</v>
          </cell>
          <cell r="CC334">
            <v>9.6312377331501248E-3</v>
          </cell>
          <cell r="CD334">
            <v>0</v>
          </cell>
          <cell r="CE334">
            <v>0</v>
          </cell>
          <cell r="CF334">
            <v>-21.815728129965571</v>
          </cell>
          <cell r="CG334">
            <v>0</v>
          </cell>
          <cell r="CH334">
            <v>0</v>
          </cell>
          <cell r="CI334">
            <v>0</v>
          </cell>
          <cell r="CJ334">
            <v>0</v>
          </cell>
          <cell r="CK334">
            <v>0</v>
          </cell>
          <cell r="CL334">
            <v>0</v>
          </cell>
          <cell r="CM334">
            <v>0</v>
          </cell>
          <cell r="CO334">
            <v>0</v>
          </cell>
          <cell r="CQ334">
            <v>0</v>
          </cell>
          <cell r="CR334">
            <v>0.11978977688850803</v>
          </cell>
          <cell r="CS334">
            <v>0.1193714876725489</v>
          </cell>
          <cell r="CT334">
            <v>0</v>
          </cell>
          <cell r="CU334">
            <v>0</v>
          </cell>
          <cell r="CV334">
            <v>0</v>
          </cell>
          <cell r="CW334">
            <v>0</v>
          </cell>
          <cell r="CX334">
            <v>0</v>
          </cell>
          <cell r="CY334">
            <v>0</v>
          </cell>
          <cell r="CZ334">
            <v>0</v>
          </cell>
          <cell r="DA334">
            <v>0</v>
          </cell>
          <cell r="DB334">
            <v>0</v>
          </cell>
          <cell r="DC334">
            <v>0</v>
          </cell>
          <cell r="DD334">
            <v>0</v>
          </cell>
          <cell r="DE334">
            <v>0</v>
          </cell>
          <cell r="DF334">
            <v>20.778397681785705</v>
          </cell>
          <cell r="DG334">
            <v>20.462838974879034</v>
          </cell>
          <cell r="DH334">
            <v>19.245382224671324</v>
          </cell>
          <cell r="DI334">
            <v>18.816819876332627</v>
          </cell>
          <cell r="DJ334">
            <v>19.386730845520624</v>
          </cell>
          <cell r="DK334">
            <v>-1.5186864345333562</v>
          </cell>
          <cell r="DL334">
            <v>-5.9495984486918392</v>
          </cell>
          <cell r="DM334">
            <v>-2.2268320958017007</v>
          </cell>
          <cell r="DN334">
            <v>3.0287315972281625</v>
          </cell>
          <cell r="DO334">
            <v>-6.6976619543912879</v>
          </cell>
          <cell r="DP334">
            <v>-1.3916668362650835</v>
          </cell>
          <cell r="DQ334">
            <v>0</v>
          </cell>
          <cell r="DR334">
            <v>0</v>
          </cell>
          <cell r="DS334">
            <v>1</v>
          </cell>
          <cell r="DT334">
            <v>0</v>
          </cell>
          <cell r="DU334">
            <v>1</v>
          </cell>
        </row>
        <row r="335">
          <cell r="A335" t="str">
            <v>R263</v>
          </cell>
          <cell r="B335" t="str">
            <v>E3532</v>
          </cell>
          <cell r="C335" t="str">
            <v>E07000201</v>
          </cell>
          <cell r="D335" t="str">
            <v>Forest Heath</v>
          </cell>
          <cell r="E335">
            <v>3.2454811100000001</v>
          </cell>
          <cell r="F335">
            <v>2.8383348794869998</v>
          </cell>
          <cell r="G335">
            <v>2.5326976110186732</v>
          </cell>
          <cell r="H335">
            <v>2.3691012018046158</v>
          </cell>
          <cell r="I335">
            <v>0</v>
          </cell>
          <cell r="J335">
            <v>2.6526524645833331E-2</v>
          </cell>
          <cell r="K335">
            <v>2.6526524593415288E-2</v>
          </cell>
          <cell r="L335">
            <v>2.8113639344130647E-2</v>
          </cell>
          <cell r="M335">
            <v>4.4178576112205298E-2</v>
          </cell>
          <cell r="N335">
            <v>0</v>
          </cell>
          <cell r="O335">
            <v>2.2883909999999998</v>
          </cell>
          <cell r="P335">
            <v>2.3648816969999999</v>
          </cell>
          <cell r="Q335">
            <v>2.4153734789999999</v>
          </cell>
          <cell r="R335">
            <v>2.4688474920000005</v>
          </cell>
          <cell r="S335">
            <v>0</v>
          </cell>
          <cell r="T335">
            <v>0</v>
          </cell>
          <cell r="U335">
            <v>0</v>
          </cell>
          <cell r="V335">
            <v>4.830746958000004E-2</v>
          </cell>
          <cell r="W335">
            <v>0.12492368309519997</v>
          </cell>
          <cell r="X335">
            <v>0</v>
          </cell>
          <cell r="Y335">
            <v>0</v>
          </cell>
          <cell r="Z335">
            <v>0</v>
          </cell>
          <cell r="AA335">
            <v>0</v>
          </cell>
          <cell r="AB335">
            <v>0</v>
          </cell>
          <cell r="AC335">
            <v>0</v>
          </cell>
          <cell r="AD335">
            <v>0</v>
          </cell>
          <cell r="AE335">
            <v>0</v>
          </cell>
          <cell r="AF335">
            <v>3.869026541999962E-2</v>
          </cell>
          <cell r="AG335">
            <v>5.2923876904799598E-2</v>
          </cell>
          <cell r="AH335">
            <v>0</v>
          </cell>
          <cell r="AI335">
            <v>2.2883909999999998</v>
          </cell>
          <cell r="AJ335">
            <v>2.3648816969999999</v>
          </cell>
          <cell r="AK335">
            <v>2.5023712139999996</v>
          </cell>
          <cell r="AL335">
            <v>2.6466950520000001</v>
          </cell>
          <cell r="AM335">
            <v>0</v>
          </cell>
          <cell r="AN335">
            <v>2646695.0520000015</v>
          </cell>
          <cell r="AO335">
            <v>0</v>
          </cell>
          <cell r="AP335">
            <v>2646695.0520000006</v>
          </cell>
          <cell r="AQ335">
            <v>0</v>
          </cell>
          <cell r="AR335">
            <v>0</v>
          </cell>
          <cell r="AS335">
            <v>0.02</v>
          </cell>
          <cell r="AT335">
            <v>0.03</v>
          </cell>
          <cell r="AU335">
            <v>0</v>
          </cell>
          <cell r="AV335">
            <v>3.6018336607727575E-2</v>
          </cell>
          <cell r="AW335">
            <v>3.4766118836915494E-2</v>
          </cell>
          <cell r="AX335">
            <v>2.2883909999999998</v>
          </cell>
          <cell r="AY335">
            <v>2.3648816969999999</v>
          </cell>
          <cell r="AZ335">
            <v>2.46368094858</v>
          </cell>
          <cell r="BA335">
            <v>2.5937711750952004</v>
          </cell>
          <cell r="BB335">
            <v>0</v>
          </cell>
          <cell r="BC335">
            <v>-100</v>
          </cell>
          <cell r="BD335">
            <v>-100</v>
          </cell>
          <cell r="BE335">
            <v>0</v>
          </cell>
          <cell r="BF335">
            <v>-100</v>
          </cell>
          <cell r="BG335">
            <v>0</v>
          </cell>
          <cell r="BH335">
            <v>-100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2.4371623395555555</v>
          </cell>
          <cell r="BW335">
            <v>2.6436474435555555</v>
          </cell>
          <cell r="BX335">
            <v>1.2775855202488891</v>
          </cell>
          <cell r="BY335">
            <v>0.71829279768067322</v>
          </cell>
          <cell r="BZ335">
            <v>0</v>
          </cell>
          <cell r="CA335">
            <v>5.8773005246710959E-3</v>
          </cell>
          <cell r="CB335">
            <v>4.2033292154807925E-3</v>
          </cell>
          <cell r="CC335">
            <v>4.4581202152044501E-3</v>
          </cell>
          <cell r="CD335">
            <v>0</v>
          </cell>
          <cell r="CE335">
            <v>0</v>
          </cell>
          <cell r="CF335">
            <v>-100</v>
          </cell>
          <cell r="CG335">
            <v>4.1801195984064159E-3</v>
          </cell>
          <cell r="CH335">
            <v>2.1709653398175262E-2</v>
          </cell>
          <cell r="CI335">
            <v>1.7529533799768845E-2</v>
          </cell>
          <cell r="CJ335">
            <v>2.1844495965865789E-2</v>
          </cell>
          <cell r="CK335">
            <v>0</v>
          </cell>
          <cell r="CL335">
            <v>1.7529533799768845E-2</v>
          </cell>
          <cell r="CM335">
            <v>0</v>
          </cell>
          <cell r="CN335">
            <v>-1</v>
          </cell>
          <cell r="CO335">
            <v>0</v>
          </cell>
          <cell r="CP335">
            <v>-1</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8.0076183943244654</v>
          </cell>
          <cell r="DG335">
            <v>7.8993035272496277</v>
          </cell>
          <cell r="DH335">
            <v>6.3627556386266662</v>
          </cell>
          <cell r="DI335">
            <v>5.8001121235633599</v>
          </cell>
          <cell r="DJ335">
            <v>0</v>
          </cell>
          <cell r="DK335">
            <v>-1.3526477129780168</v>
          </cell>
          <cell r="DL335">
            <v>-19.451688156081726</v>
          </cell>
          <cell r="DM335">
            <v>-8.8427647864966161</v>
          </cell>
          <cell r="DN335">
            <v>-100</v>
          </cell>
          <cell r="DO335">
            <v>-100</v>
          </cell>
          <cell r="DP335">
            <v>0</v>
          </cell>
          <cell r="DQ335">
            <v>0</v>
          </cell>
          <cell r="DR335">
            <v>0</v>
          </cell>
          <cell r="DS335">
            <v>1</v>
          </cell>
          <cell r="DT335">
            <v>0</v>
          </cell>
          <cell r="DU335">
            <v>0</v>
          </cell>
        </row>
        <row r="336">
          <cell r="A336" t="str">
            <v>R268</v>
          </cell>
          <cell r="B336" t="str">
            <v>E3537</v>
          </cell>
          <cell r="C336" t="str">
            <v>E07000206</v>
          </cell>
          <cell r="D336" t="str">
            <v>Waveney</v>
          </cell>
          <cell r="E336">
            <v>6.5807982899999988</v>
          </cell>
          <cell r="F336">
            <v>5.7192425954499999</v>
          </cell>
          <cell r="G336">
            <v>5.0723537544670014</v>
          </cell>
          <cell r="H336">
            <v>4.7260663772055755</v>
          </cell>
          <cell r="I336">
            <v>0</v>
          </cell>
          <cell r="J336">
            <v>5.3527800958333337E-2</v>
          </cell>
          <cell r="K336">
            <v>5.3527800993979344E-2</v>
          </cell>
          <cell r="L336">
            <v>5.6730435482780381E-2</v>
          </cell>
          <cell r="M336">
            <v>8.9147827187226303E-2</v>
          </cell>
          <cell r="N336">
            <v>0</v>
          </cell>
          <cell r="O336">
            <v>5.1293405500000002</v>
          </cell>
          <cell r="P336">
            <v>5.2198183619999989</v>
          </cell>
          <cell r="Q336">
            <v>5.2551470069999997</v>
          </cell>
          <cell r="R336">
            <v>5.3389621890000001</v>
          </cell>
          <cell r="S336">
            <v>0</v>
          </cell>
          <cell r="T336">
            <v>0</v>
          </cell>
          <cell r="U336">
            <v>0.10439636723999998</v>
          </cell>
          <cell r="V336">
            <v>0.21230793908279991</v>
          </cell>
          <cell r="W336">
            <v>0.38233376027866806</v>
          </cell>
          <cell r="X336">
            <v>0</v>
          </cell>
          <cell r="Y336">
            <v>0</v>
          </cell>
          <cell r="Z336">
            <v>0</v>
          </cell>
          <cell r="AA336">
            <v>0</v>
          </cell>
          <cell r="AB336">
            <v>0</v>
          </cell>
          <cell r="AC336">
            <v>0</v>
          </cell>
          <cell r="AD336">
            <v>0</v>
          </cell>
          <cell r="AE336">
            <v>7.0765322760000762E-2</v>
          </cell>
          <cell r="AF336">
            <v>0.14038649091719996</v>
          </cell>
          <cell r="AG336">
            <v>0.15188820372133194</v>
          </cell>
          <cell r="AH336">
            <v>0</v>
          </cell>
          <cell r="AI336">
            <v>5.1293405500000002</v>
          </cell>
          <cell r="AJ336">
            <v>5.3949800519999993</v>
          </cell>
          <cell r="AK336">
            <v>5.6078414369999994</v>
          </cell>
          <cell r="AL336">
            <v>5.8731841530000013</v>
          </cell>
          <cell r="AM336">
            <v>0</v>
          </cell>
          <cell r="AN336">
            <v>5873184.1529999999</v>
          </cell>
          <cell r="AO336">
            <v>0</v>
          </cell>
          <cell r="AP336">
            <v>5873184.1530000009</v>
          </cell>
          <cell r="AQ336">
            <v>0</v>
          </cell>
          <cell r="AR336">
            <v>0.02</v>
          </cell>
          <cell r="AS336">
            <v>0.02</v>
          </cell>
          <cell r="AT336">
            <v>0.03</v>
          </cell>
          <cell r="AU336">
            <v>3.3557046979865834E-2</v>
          </cell>
          <cell r="AV336">
            <v>3.2467532467532312E-2</v>
          </cell>
          <cell r="AW336">
            <v>3.0874785591766818E-2</v>
          </cell>
          <cell r="AX336">
            <v>5.1293405500000002</v>
          </cell>
          <cell r="AY336">
            <v>5.3242147292399986</v>
          </cell>
          <cell r="AZ336">
            <v>5.4674549460827988</v>
          </cell>
          <cell r="BA336">
            <v>5.7212959492786686</v>
          </cell>
          <cell r="BB336">
            <v>0</v>
          </cell>
          <cell r="BC336">
            <v>-100</v>
          </cell>
          <cell r="BD336">
            <v>-100</v>
          </cell>
          <cell r="BE336">
            <v>0</v>
          </cell>
          <cell r="BF336">
            <v>-100</v>
          </cell>
          <cell r="BG336">
            <v>0</v>
          </cell>
          <cell r="BH336">
            <v>-100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1.531801736888889</v>
          </cell>
          <cell r="BW336">
            <v>1.7000722417777778</v>
          </cell>
          <cell r="BX336">
            <v>1.2251178334577779</v>
          </cell>
          <cell r="BY336">
            <v>0.63481758779524933</v>
          </cell>
          <cell r="BZ336">
            <v>0</v>
          </cell>
          <cell r="CA336">
            <v>1.1862733421846985E-2</v>
          </cell>
          <cell r="CB336">
            <v>8.4839925673700824E-3</v>
          </cell>
          <cell r="CC336">
            <v>8.998262289552918E-3</v>
          </cell>
          <cell r="CD336">
            <v>0</v>
          </cell>
          <cell r="CE336">
            <v>0</v>
          </cell>
          <cell r="CF336">
            <v>-100</v>
          </cell>
          <cell r="CG336">
            <v>0</v>
          </cell>
          <cell r="CH336">
            <v>0</v>
          </cell>
          <cell r="CI336">
            <v>0</v>
          </cell>
          <cell r="CJ336">
            <v>0</v>
          </cell>
          <cell r="CK336">
            <v>0</v>
          </cell>
          <cell r="CL336">
            <v>0</v>
          </cell>
          <cell r="CM336">
            <v>0</v>
          </cell>
          <cell r="CO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13.307331111269068</v>
          </cell>
          <cell r="DG336">
            <v>12.876306682789126</v>
          </cell>
          <cell r="DH336">
            <v>11.971041722697109</v>
          </cell>
          <cell r="DI336">
            <v>11.323215945188052</v>
          </cell>
          <cell r="DJ336">
            <v>0</v>
          </cell>
          <cell r="DK336">
            <v>-3.2389998030103562</v>
          </cell>
          <cell r="DL336">
            <v>-7.030470634114538</v>
          </cell>
          <cell r="DM336">
            <v>-5.4116073815094978</v>
          </cell>
          <cell r="DN336">
            <v>-100</v>
          </cell>
          <cell r="DO336">
            <v>-100</v>
          </cell>
          <cell r="DP336">
            <v>0</v>
          </cell>
          <cell r="DQ336">
            <v>0</v>
          </cell>
          <cell r="DR336">
            <v>0</v>
          </cell>
          <cell r="DS336">
            <v>1</v>
          </cell>
          <cell r="DT336">
            <v>0</v>
          </cell>
          <cell r="DU336">
            <v>0</v>
          </cell>
        </row>
        <row r="337">
          <cell r="A337" t="str">
            <v>R262</v>
          </cell>
          <cell r="B337" t="str">
            <v>E3531</v>
          </cell>
          <cell r="C337" t="str">
            <v>E07000200</v>
          </cell>
          <cell r="D337" t="str">
            <v>Babergh</v>
          </cell>
          <cell r="E337">
            <v>3.5445298200000002</v>
          </cell>
          <cell r="F337">
            <v>2.9488461952980001</v>
          </cell>
          <cell r="G337">
            <v>2.5011344058168592</v>
          </cell>
          <cell r="H337">
            <v>2.2613635884601093</v>
          </cell>
          <cell r="I337">
            <v>2.1044091806655461</v>
          </cell>
          <cell r="J337">
            <v>2.8308054395833334E-2</v>
          </cell>
          <cell r="K337">
            <v>2.8308054336126036E-2</v>
          </cell>
          <cell r="L337">
            <v>3.0001760213151103E-2</v>
          </cell>
          <cell r="M337">
            <v>4.7145623192094581E-2</v>
          </cell>
          <cell r="N337">
            <v>6.8575451915781543E-2</v>
          </cell>
          <cell r="O337">
            <v>4.5519150000000002</v>
          </cell>
          <cell r="P337">
            <v>4.6063972</v>
          </cell>
          <cell r="Q337">
            <v>4.6738531540000015</v>
          </cell>
          <cell r="R337">
            <v>4.7217873059999995</v>
          </cell>
          <cell r="S337">
            <v>4.7912770077153759</v>
          </cell>
          <cell r="T337">
            <v>0</v>
          </cell>
          <cell r="U337">
            <v>9.2127944000000003E-2</v>
          </cell>
          <cell r="V337">
            <v>0.18882366742160001</v>
          </cell>
          <cell r="W337">
            <v>0.33813663255727205</v>
          </cell>
          <cell r="X337">
            <v>0.49714462718027075</v>
          </cell>
          <cell r="Y337">
            <v>0</v>
          </cell>
          <cell r="Z337">
            <v>0</v>
          </cell>
          <cell r="AA337">
            <v>0</v>
          </cell>
          <cell r="AB337">
            <v>0</v>
          </cell>
          <cell r="AC337">
            <v>0</v>
          </cell>
          <cell r="AD337">
            <v>0</v>
          </cell>
          <cell r="AE337">
            <v>6.7972055999999489E-2</v>
          </cell>
          <cell r="AF337">
            <v>0.13606533257839964</v>
          </cell>
          <cell r="AG337">
            <v>0.15419486744272745</v>
          </cell>
          <cell r="AH337">
            <v>0.16895811266616004</v>
          </cell>
          <cell r="AI337">
            <v>4.5519150000000002</v>
          </cell>
          <cell r="AJ337">
            <v>4.7664971999999999</v>
          </cell>
          <cell r="AK337">
            <v>4.9987421540000003</v>
          </cell>
          <cell r="AL337">
            <v>5.2141188059999992</v>
          </cell>
          <cell r="AM337">
            <v>5.4573797475618067</v>
          </cell>
          <cell r="AN337">
            <v>5214118.8059999999</v>
          </cell>
          <cell r="AO337">
            <v>5449579.6844782056</v>
          </cell>
          <cell r="AP337">
            <v>5214118.8059999999</v>
          </cell>
          <cell r="AQ337">
            <v>5555396.7657302096</v>
          </cell>
          <cell r="AR337">
            <v>0.02</v>
          </cell>
          <cell r="AS337">
            <v>0.02</v>
          </cell>
          <cell r="AT337">
            <v>0.03</v>
          </cell>
          <cell r="AU337">
            <v>3.4756012790212676E-2</v>
          </cell>
          <cell r="AV337">
            <v>3.3588606744592298E-2</v>
          </cell>
          <cell r="AW337">
            <v>3.2497075263226316E-2</v>
          </cell>
          <cell r="AX337">
            <v>4.5519150000000002</v>
          </cell>
          <cell r="AY337">
            <v>4.6985251440000004</v>
          </cell>
          <cell r="AZ337">
            <v>4.8626768214216005</v>
          </cell>
          <cell r="BA337">
            <v>5.0599239385572714</v>
          </cell>
          <cell r="BB337">
            <v>5.2884216348956468</v>
          </cell>
          <cell r="BC337">
            <v>4.5158326313404284</v>
          </cell>
          <cell r="BD337">
            <v>16.180149121757477</v>
          </cell>
          <cell r="BE337">
            <v>0.73650663489564694</v>
          </cell>
          <cell r="BF337">
            <v>3.8204680338708163</v>
          </cell>
          <cell r="BG337">
            <v>4.8984643056375656</v>
          </cell>
          <cell r="BH337">
            <v>1.8512705536688268</v>
          </cell>
          <cell r="BI337">
            <v>0</v>
          </cell>
          <cell r="BJ337">
            <v>0.16895811266616004</v>
          </cell>
          <cell r="BK337">
            <v>0</v>
          </cell>
          <cell r="BL337">
            <v>0</v>
          </cell>
          <cell r="BM337">
            <v>0</v>
          </cell>
          <cell r="BN337">
            <v>0</v>
          </cell>
          <cell r="BO337">
            <v>0</v>
          </cell>
          <cell r="BP337">
            <v>0</v>
          </cell>
          <cell r="BQ337">
            <v>0</v>
          </cell>
          <cell r="BR337">
            <v>0</v>
          </cell>
          <cell r="BS337">
            <v>0</v>
          </cell>
          <cell r="BT337">
            <v>0</v>
          </cell>
          <cell r="BU337">
            <v>0</v>
          </cell>
          <cell r="BV337">
            <v>1.6024487262222222</v>
          </cell>
          <cell r="BW337">
            <v>1.7790490942222221</v>
          </cell>
          <cell r="BX337">
            <v>1.2122281488568889</v>
          </cell>
          <cell r="BY337">
            <v>0.8655467259182773</v>
          </cell>
          <cell r="BZ337">
            <v>0.6833425127154743</v>
          </cell>
          <cell r="CA337">
            <v>6.3248831120926597E-3</v>
          </cell>
          <cell r="CB337">
            <v>4.5234314389679649E-3</v>
          </cell>
          <cell r="CC337">
            <v>4.7976259070746565E-3</v>
          </cell>
          <cell r="CD337">
            <v>0</v>
          </cell>
          <cell r="CE337">
            <v>0</v>
          </cell>
          <cell r="CF337">
            <v>-21.050765689108065</v>
          </cell>
          <cell r="CG337">
            <v>4.3392831168266872E-2</v>
          </cell>
          <cell r="CH337">
            <v>0.22536276832551513</v>
          </cell>
          <cell r="CI337">
            <v>0.18196993715724821</v>
          </cell>
          <cell r="CJ337">
            <v>0.2267625370728785</v>
          </cell>
          <cell r="CK337">
            <v>0.22676253707287841</v>
          </cell>
          <cell r="CL337">
            <v>0.18196993715724821</v>
          </cell>
          <cell r="CM337">
            <v>0.18336970590461157</v>
          </cell>
          <cell r="CN337">
            <v>0.51195313617963323</v>
          </cell>
          <cell r="CO337">
            <v>0.21004153420328192</v>
          </cell>
          <cell r="CP337">
            <v>0.4832754162431645</v>
          </cell>
          <cell r="CQ337">
            <v>0</v>
          </cell>
          <cell r="CR337">
            <v>2.2491883354871154E-2</v>
          </cell>
          <cell r="CS337">
            <v>2.2409631862152911E-2</v>
          </cell>
          <cell r="CT337">
            <v>0</v>
          </cell>
          <cell r="CU337">
            <v>0</v>
          </cell>
          <cell r="CV337">
            <v>0</v>
          </cell>
          <cell r="CW337">
            <v>0</v>
          </cell>
          <cell r="CX337">
            <v>0</v>
          </cell>
          <cell r="CY337">
            <v>0</v>
          </cell>
          <cell r="CZ337">
            <v>0</v>
          </cell>
          <cell r="DA337">
            <v>0</v>
          </cell>
          <cell r="DB337">
            <v>0</v>
          </cell>
          <cell r="DC337">
            <v>0</v>
          </cell>
          <cell r="DD337">
            <v>0</v>
          </cell>
          <cell r="DE337">
            <v>0</v>
          </cell>
          <cell r="DF337">
            <v>9.7769193148984161</v>
          </cell>
          <cell r="DG337">
            <v>9.7750786269757022</v>
          </cell>
          <cell r="DH337">
            <v>8.9512836638133741</v>
          </cell>
          <cell r="DI337">
            <v>8.6149372806433586</v>
          </cell>
          <cell r="DJ337">
            <v>8.5404694299314858</v>
          </cell>
          <cell r="DK337">
            <v>-1.8826870340526991E-2</v>
          </cell>
          <cell r="DL337">
            <v>-8.4275021674910082</v>
          </cell>
          <cell r="DM337">
            <v>-3.7575212204450259</v>
          </cell>
          <cell r="DN337">
            <v>-0.86440386373087819</v>
          </cell>
          <cell r="DO337">
            <v>-12.646620526803209</v>
          </cell>
          <cell r="DP337">
            <v>-1.2364498849669303</v>
          </cell>
          <cell r="DQ337">
            <v>0</v>
          </cell>
          <cell r="DR337">
            <v>0</v>
          </cell>
          <cell r="DS337">
            <v>1</v>
          </cell>
          <cell r="DT337">
            <v>0</v>
          </cell>
          <cell r="DU337">
            <v>1</v>
          </cell>
        </row>
        <row r="338">
          <cell r="A338" t="str">
            <v>R266</v>
          </cell>
          <cell r="B338" t="str">
            <v>E3535</v>
          </cell>
          <cell r="C338" t="str">
            <v>E07000204</v>
          </cell>
          <cell r="D338" t="str">
            <v>St Edmundsbury</v>
          </cell>
          <cell r="E338">
            <v>4.2082936099999992</v>
          </cell>
          <cell r="F338">
            <v>3.4466774522529997</v>
          </cell>
          <cell r="G338">
            <v>2.8741049033831101</v>
          </cell>
          <cell r="H338">
            <v>2.5674308732028663</v>
          </cell>
          <cell r="I338">
            <v>0</v>
          </cell>
          <cell r="J338">
            <v>3.3350285645833332E-2</v>
          </cell>
          <cell r="K338">
            <v>3.3350285593646695E-2</v>
          </cell>
          <cell r="L338">
            <v>3.5345674398533165E-2</v>
          </cell>
          <cell r="M338">
            <v>5.5543202626266393E-2</v>
          </cell>
          <cell r="N338">
            <v>0</v>
          </cell>
          <cell r="O338">
            <v>6.1434819999999997</v>
          </cell>
          <cell r="P338">
            <v>6.262212033</v>
          </cell>
          <cell r="Q338">
            <v>6.3533666790000005</v>
          </cell>
          <cell r="R338">
            <v>6.3943179299999997</v>
          </cell>
          <cell r="S338">
            <v>0</v>
          </cell>
          <cell r="T338">
            <v>0</v>
          </cell>
          <cell r="U338">
            <v>0.12222088200000102</v>
          </cell>
          <cell r="V338">
            <v>0.25126308900000122</v>
          </cell>
          <cell r="W338">
            <v>0.25288263000000122</v>
          </cell>
          <cell r="X338">
            <v>0</v>
          </cell>
          <cell r="Y338">
            <v>0</v>
          </cell>
          <cell r="Z338">
            <v>0</v>
          </cell>
          <cell r="AA338">
            <v>0</v>
          </cell>
          <cell r="AB338">
            <v>0</v>
          </cell>
          <cell r="AC338">
            <v>0</v>
          </cell>
          <cell r="AD338">
            <v>0</v>
          </cell>
          <cell r="AE338">
            <v>0</v>
          </cell>
          <cell r="AF338">
            <v>0</v>
          </cell>
          <cell r="AG338">
            <v>0</v>
          </cell>
          <cell r="AH338">
            <v>0</v>
          </cell>
          <cell r="AI338">
            <v>6.1434819999999997</v>
          </cell>
          <cell r="AJ338">
            <v>6.3844329150000005</v>
          </cell>
          <cell r="AK338">
            <v>6.6046297680000023</v>
          </cell>
          <cell r="AL338">
            <v>6.6472005600000008</v>
          </cell>
          <cell r="AM338">
            <v>0</v>
          </cell>
          <cell r="AN338">
            <v>6647200.5600000005</v>
          </cell>
          <cell r="AO338">
            <v>0</v>
          </cell>
          <cell r="AP338">
            <v>6647200.5599999996</v>
          </cell>
          <cell r="AQ338">
            <v>0</v>
          </cell>
          <cell r="AR338">
            <v>1.9517205957884087E-2</v>
          </cell>
          <cell r="AS338">
            <v>1.9647355163727953E-2</v>
          </cell>
          <cell r="AT338">
            <v>0</v>
          </cell>
          <cell r="AU338">
            <v>1.9517205957884087E-2</v>
          </cell>
          <cell r="AV338">
            <v>1.9647355163727953E-2</v>
          </cell>
          <cell r="AW338">
            <v>0</v>
          </cell>
          <cell r="AX338">
            <v>6.1434819999999997</v>
          </cell>
          <cell r="AY338">
            <v>6.3844329150000005</v>
          </cell>
          <cell r="AZ338">
            <v>6.6046297680000023</v>
          </cell>
          <cell r="BA338">
            <v>6.6472005600000008</v>
          </cell>
          <cell r="BB338">
            <v>0</v>
          </cell>
          <cell r="BC338">
            <v>-100</v>
          </cell>
          <cell r="BD338">
            <v>-100</v>
          </cell>
          <cell r="BE338">
            <v>0</v>
          </cell>
          <cell r="BF338">
            <v>-100</v>
          </cell>
          <cell r="BG338">
            <v>0</v>
          </cell>
          <cell r="BH338">
            <v>-100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1.2190853617777779</v>
          </cell>
          <cell r="BW338">
            <v>1.7540207075555556</v>
          </cell>
          <cell r="BX338">
            <v>1.553046591729778</v>
          </cell>
          <cell r="BY338">
            <v>1.2724487375075557</v>
          </cell>
          <cell r="BZ338">
            <v>0</v>
          </cell>
          <cell r="CA338">
            <v>7.4536266296243176E-3</v>
          </cell>
          <cell r="CB338">
            <v>5.3306865017488303E-3</v>
          </cell>
          <cell r="CC338">
            <v>5.6538139260751763E-3</v>
          </cell>
          <cell r="CD338">
            <v>0</v>
          </cell>
          <cell r="CE338">
            <v>0</v>
          </cell>
          <cell r="CF338">
            <v>-100</v>
          </cell>
          <cell r="CG338">
            <v>2.8901184049027029E-2</v>
          </cell>
          <cell r="CH338">
            <v>0.15009969780301133</v>
          </cell>
          <cell r="CI338">
            <v>0.12119851375398433</v>
          </cell>
          <cell r="CJ338">
            <v>0.15103199406265738</v>
          </cell>
          <cell r="CK338">
            <v>0</v>
          </cell>
          <cell r="CL338">
            <v>0.12119851375398433</v>
          </cell>
          <cell r="CM338">
            <v>0</v>
          </cell>
          <cell r="CN338">
            <v>-1</v>
          </cell>
          <cell r="CO338">
            <v>0</v>
          </cell>
          <cell r="CP338">
            <v>-1</v>
          </cell>
          <cell r="CQ338">
            <v>0</v>
          </cell>
          <cell r="CR338">
            <v>5.0524420744159956E-2</v>
          </cell>
          <cell r="CS338">
            <v>5.0346033674523019E-2</v>
          </cell>
          <cell r="CT338">
            <v>0</v>
          </cell>
          <cell r="CU338">
            <v>0</v>
          </cell>
          <cell r="CV338">
            <v>0</v>
          </cell>
          <cell r="CW338">
            <v>0</v>
          </cell>
          <cell r="CX338">
            <v>0</v>
          </cell>
          <cell r="CY338">
            <v>0</v>
          </cell>
          <cell r="CZ338">
            <v>0</v>
          </cell>
          <cell r="DA338">
            <v>0</v>
          </cell>
          <cell r="DB338">
            <v>0</v>
          </cell>
          <cell r="DC338">
            <v>0</v>
          </cell>
          <cell r="DD338">
            <v>0</v>
          </cell>
          <cell r="DE338">
            <v>0</v>
          </cell>
          <cell r="DF338">
            <v>11.640566068102263</v>
          </cell>
          <cell r="DG338">
            <v>11.824436165451122</v>
          </cell>
          <cell r="DH338">
            <v>11.244325298866006</v>
          </cell>
          <cell r="DI338">
            <v>10.693655367399346</v>
          </cell>
          <cell r="DJ338">
            <v>0</v>
          </cell>
          <cell r="DK338">
            <v>1.579563195407685</v>
          </cell>
          <cell r="DL338">
            <v>-4.9060340676547192</v>
          </cell>
          <cell r="DM338">
            <v>-4.8973141280624022</v>
          </cell>
          <cell r="DN338">
            <v>-100</v>
          </cell>
          <cell r="DO338">
            <v>-100</v>
          </cell>
          <cell r="DP338">
            <v>0</v>
          </cell>
          <cell r="DQ338">
            <v>0</v>
          </cell>
          <cell r="DR338">
            <v>0</v>
          </cell>
          <cell r="DS338">
            <v>1</v>
          </cell>
          <cell r="DT338">
            <v>0</v>
          </cell>
          <cell r="DU338">
            <v>0</v>
          </cell>
        </row>
        <row r="339">
          <cell r="A339" t="str">
            <v>R278</v>
          </cell>
          <cell r="B339" t="str">
            <v>E3640</v>
          </cell>
          <cell r="C339" t="str">
            <v>E07000216</v>
          </cell>
          <cell r="D339" t="str">
            <v>Waverley</v>
          </cell>
          <cell r="E339">
            <v>3.4831425300000003</v>
          </cell>
          <cell r="F339">
            <v>2.5975354184400001</v>
          </cell>
          <cell r="G339">
            <v>1.9311137256047903</v>
          </cell>
          <cell r="H339">
            <v>1.9263911244199814</v>
          </cell>
          <cell r="I339">
            <v>1.9705375876879838</v>
          </cell>
          <cell r="J339">
            <v>2.6507242854166668E-2</v>
          </cell>
          <cell r="K339">
            <v>2.6507242800572317E-2</v>
          </cell>
          <cell r="L339">
            <v>2.8093203897791397E-2</v>
          </cell>
          <cell r="M339">
            <v>4.4146463267957903E-2</v>
          </cell>
          <cell r="N339">
            <v>6.4213037480667493E-2</v>
          </cell>
          <cell r="O339">
            <v>8.5539000000000005</v>
          </cell>
          <cell r="P339">
            <v>8.685807668999999</v>
          </cell>
          <cell r="Q339">
            <v>8.7327939509999997</v>
          </cell>
          <cell r="R339">
            <v>8.7740648100000005</v>
          </cell>
          <cell r="S339">
            <v>8.8634818135281535</v>
          </cell>
          <cell r="T339">
            <v>0</v>
          </cell>
          <cell r="U339">
            <v>0.17371615338000002</v>
          </cell>
          <cell r="V339">
            <v>0.35280487562039992</v>
          </cell>
          <cell r="W339">
            <v>0.62687868074795394</v>
          </cell>
          <cell r="X339">
            <v>0.91816970929184694</v>
          </cell>
          <cell r="Y339">
            <v>0</v>
          </cell>
          <cell r="Z339">
            <v>0</v>
          </cell>
          <cell r="AA339">
            <v>0</v>
          </cell>
          <cell r="AB339">
            <v>0</v>
          </cell>
          <cell r="AC339">
            <v>0</v>
          </cell>
          <cell r="AD339">
            <v>0</v>
          </cell>
          <cell r="AE339">
            <v>9.4513346619999675E-2</v>
          </cell>
          <cell r="AF339">
            <v>0.18655612437959951</v>
          </cell>
          <cell r="AG339">
            <v>0.1930311492520452</v>
          </cell>
          <cell r="AH339">
            <v>0.2008482911200582</v>
          </cell>
          <cell r="AI339">
            <v>8.5539000000000005</v>
          </cell>
          <cell r="AJ339">
            <v>8.9540371689999976</v>
          </cell>
          <cell r="AK339">
            <v>9.2721549509999992</v>
          </cell>
          <cell r="AL339">
            <v>9.5939746400000008</v>
          </cell>
          <cell r="AM339">
            <v>9.9824998139400591</v>
          </cell>
          <cell r="AN339">
            <v>9593974.6399999987</v>
          </cell>
          <cell r="AO339">
            <v>9982499.8139400594</v>
          </cell>
          <cell r="AP339">
            <v>9593974.6399999987</v>
          </cell>
          <cell r="AQ339">
            <v>10176334.761783557</v>
          </cell>
          <cell r="AR339">
            <v>0.02</v>
          </cell>
          <cell r="AS339">
            <v>0.02</v>
          </cell>
          <cell r="AT339">
            <v>2.9841195974637857E-2</v>
          </cell>
          <cell r="AU339">
            <v>3.0881353838552172E-2</v>
          </cell>
          <cell r="AV339">
            <v>2.9956263854772125E-2</v>
          </cell>
          <cell r="AW339">
            <v>2.9841195974637857E-2</v>
          </cell>
          <cell r="AX339">
            <v>8.5539000000000005</v>
          </cell>
          <cell r="AY339">
            <v>8.8595238223799981</v>
          </cell>
          <cell r="AZ339">
            <v>9.0855988266203997</v>
          </cell>
          <cell r="BA339">
            <v>9.4009434907479541</v>
          </cell>
          <cell r="BB339">
            <v>9.7816515228200007</v>
          </cell>
          <cell r="BC339">
            <v>4.0496789758041292</v>
          </cell>
          <cell r="BD339">
            <v>14.353119896421532</v>
          </cell>
          <cell r="BE339">
            <v>1.2277515228200016</v>
          </cell>
          <cell r="BF339">
            <v>3.4098729355554358</v>
          </cell>
          <cell r="BG339">
            <v>9.060372667442314</v>
          </cell>
          <cell r="BH339">
            <v>1.4484633496704147</v>
          </cell>
          <cell r="BI339">
            <v>0</v>
          </cell>
          <cell r="BJ339">
            <v>0.2008482911200582</v>
          </cell>
          <cell r="BK339">
            <v>0</v>
          </cell>
          <cell r="BL339">
            <v>0</v>
          </cell>
          <cell r="BM339">
            <v>0</v>
          </cell>
          <cell r="BN339">
            <v>0</v>
          </cell>
          <cell r="BO339">
            <v>0</v>
          </cell>
          <cell r="BP339">
            <v>0</v>
          </cell>
          <cell r="BQ339">
            <v>0</v>
          </cell>
          <cell r="BR339">
            <v>0</v>
          </cell>
          <cell r="BS339">
            <v>0</v>
          </cell>
          <cell r="BT339">
            <v>0</v>
          </cell>
          <cell r="BU339">
            <v>0</v>
          </cell>
          <cell r="BV339">
            <v>1.6623583404444444</v>
          </cell>
          <cell r="BW339">
            <v>2.2295214995555557</v>
          </cell>
          <cell r="BX339">
            <v>1.8490479877902222</v>
          </cell>
          <cell r="BY339">
            <v>1.2306425025219467</v>
          </cell>
          <cell r="BZ339">
            <v>1.1642823752238769</v>
          </cell>
          <cell r="CA339">
            <v>5.9543827516575776E-3</v>
          </cell>
          <cell r="CB339">
            <v>4.2584569012825537E-3</v>
          </cell>
          <cell r="CC339">
            <v>4.5165895469867724E-3</v>
          </cell>
          <cell r="CD339">
            <v>0</v>
          </cell>
          <cell r="CE339">
            <v>0</v>
          </cell>
          <cell r="CF339">
            <v>-5.3923155719129312</v>
          </cell>
          <cell r="CG339">
            <v>0</v>
          </cell>
          <cell r="CH339">
            <v>0</v>
          </cell>
          <cell r="CI339">
            <v>0</v>
          </cell>
          <cell r="CJ339">
            <v>0</v>
          </cell>
          <cell r="CK339">
            <v>0</v>
          </cell>
          <cell r="CL339">
            <v>0</v>
          </cell>
          <cell r="CM339">
            <v>0</v>
          </cell>
          <cell r="CO339">
            <v>0</v>
          </cell>
          <cell r="CQ339">
            <v>0</v>
          </cell>
          <cell r="CR339">
            <v>0.15262374292273226</v>
          </cell>
          <cell r="CS339">
            <v>0.15208504573555848</v>
          </cell>
          <cell r="CT339">
            <v>0</v>
          </cell>
          <cell r="CU339">
            <v>0</v>
          </cell>
          <cell r="CV339">
            <v>0</v>
          </cell>
          <cell r="CW339">
            <v>0</v>
          </cell>
          <cell r="CX339">
            <v>0</v>
          </cell>
          <cell r="CY339">
            <v>0</v>
          </cell>
          <cell r="CZ339">
            <v>0</v>
          </cell>
          <cell r="DA339">
            <v>0</v>
          </cell>
          <cell r="DB339">
            <v>0</v>
          </cell>
          <cell r="DC339">
            <v>0</v>
          </cell>
          <cell r="DD339">
            <v>0</v>
          </cell>
          <cell r="DE339">
            <v>0</v>
          </cell>
          <cell r="DF339">
            <v>13.731862496050269</v>
          </cell>
          <cell r="DG339">
            <v>13.964483529620141</v>
          </cell>
          <cell r="DH339">
            <v>13.237011503575349</v>
          </cell>
          <cell r="DI339">
            <v>12.795154730209887</v>
          </cell>
          <cell r="DJ339">
            <v>13.181532814332588</v>
          </cell>
          <cell r="DK339">
            <v>1.6940239070758478</v>
          </cell>
          <cell r="DL339">
            <v>-5.2094445491073564</v>
          </cell>
          <cell r="DM339">
            <v>-3.3380402611731141</v>
          </cell>
          <cell r="DN339">
            <v>3.0197218577626472</v>
          </cell>
          <cell r="DO339">
            <v>-4.0076841861471753</v>
          </cell>
          <cell r="DP339">
            <v>-0.55032968171768082</v>
          </cell>
          <cell r="DQ339">
            <v>0</v>
          </cell>
          <cell r="DR339">
            <v>0</v>
          </cell>
          <cell r="DS339">
            <v>1</v>
          </cell>
          <cell r="DT339">
            <v>0</v>
          </cell>
          <cell r="DU339">
            <v>1</v>
          </cell>
        </row>
        <row r="340">
          <cell r="A340" t="str">
            <v>R274</v>
          </cell>
          <cell r="B340" t="str">
            <v>E3636</v>
          </cell>
          <cell r="C340" t="str">
            <v>E07000212</v>
          </cell>
          <cell r="D340" t="str">
            <v>Runnymede</v>
          </cell>
          <cell r="E340">
            <v>3.0047582800000003</v>
          </cell>
          <cell r="F340">
            <v>2.4425222310749999</v>
          </cell>
          <cell r="G340">
            <v>2.0198364338744708</v>
          </cell>
          <cell r="H340">
            <v>1.7934417948476722</v>
          </cell>
          <cell r="I340">
            <v>1.8237861459751008</v>
          </cell>
          <cell r="J340">
            <v>2.4533174312500003E-2</v>
          </cell>
          <cell r="K340">
            <v>2.45331743427562E-2</v>
          </cell>
          <cell r="L340">
            <v>2.6001024484381057E-2</v>
          </cell>
          <cell r="M340">
            <v>4.0858752761170222E-2</v>
          </cell>
          <cell r="N340">
            <v>5.9430913107131583E-2</v>
          </cell>
          <cell r="O340">
            <v>4.6370719999999999</v>
          </cell>
          <cell r="P340">
            <v>4.7973226920000007</v>
          </cell>
          <cell r="Q340">
            <v>4.8187653889999993</v>
          </cell>
          <cell r="R340">
            <v>4.8422612639999993</v>
          </cell>
          <cell r="S340">
            <v>4.932742033288287</v>
          </cell>
          <cell r="T340">
            <v>0</v>
          </cell>
          <cell r="U340">
            <v>9.5946453840000015E-2</v>
          </cell>
          <cell r="V340">
            <v>0.19467812171559992</v>
          </cell>
          <cell r="W340">
            <v>0.34676401363756798</v>
          </cell>
          <cell r="X340">
            <v>0.51182308916112518</v>
          </cell>
          <cell r="Y340">
            <v>0</v>
          </cell>
          <cell r="Z340">
            <v>0</v>
          </cell>
          <cell r="AA340">
            <v>0</v>
          </cell>
          <cell r="AB340">
            <v>0</v>
          </cell>
          <cell r="AC340">
            <v>0</v>
          </cell>
          <cell r="AD340">
            <v>0</v>
          </cell>
          <cell r="AE340">
            <v>6.994754616000036E-2</v>
          </cell>
          <cell r="AF340">
            <v>0.13859287828440042</v>
          </cell>
          <cell r="AG340">
            <v>0.15557998636243195</v>
          </cell>
          <cell r="AH340">
            <v>0.17048440558792918</v>
          </cell>
          <cell r="AI340">
            <v>4.6370719999999999</v>
          </cell>
          <cell r="AJ340">
            <v>4.9632166920000005</v>
          </cell>
          <cell r="AK340">
            <v>5.1520363889999992</v>
          </cell>
          <cell r="AL340">
            <v>5.3446052639999992</v>
          </cell>
          <cell r="AM340">
            <v>5.6150495280373409</v>
          </cell>
          <cell r="AN340">
            <v>5344605.2639999986</v>
          </cell>
          <cell r="AO340">
            <v>5607806.8339805789</v>
          </cell>
          <cell r="AP340">
            <v>5344605.2639999995</v>
          </cell>
          <cell r="AQ340">
            <v>5716696.2870675819</v>
          </cell>
          <cell r="AR340">
            <v>0.02</v>
          </cell>
          <cell r="AS340">
            <v>0.02</v>
          </cell>
          <cell r="AT340">
            <v>0.03</v>
          </cell>
          <cell r="AU340">
            <v>3.4580538073172518E-2</v>
          </cell>
          <cell r="AV340">
            <v>3.3424694164048363E-2</v>
          </cell>
          <cell r="AW340">
            <v>3.2343618604049329E-2</v>
          </cell>
          <cell r="AX340">
            <v>4.6370719999999999</v>
          </cell>
          <cell r="AY340">
            <v>4.8932691458400006</v>
          </cell>
          <cell r="AZ340">
            <v>5.0134435107155992</v>
          </cell>
          <cell r="BA340">
            <v>5.1890252776375672</v>
          </cell>
          <cell r="BB340">
            <v>5.4445651224494123</v>
          </cell>
          <cell r="BC340">
            <v>4.9246213140088129</v>
          </cell>
          <cell r="BD340">
            <v>17.41385776303262</v>
          </cell>
          <cell r="BE340">
            <v>0.80749312244941196</v>
          </cell>
          <cell r="BF340">
            <v>4.094992774471784</v>
          </cell>
          <cell r="BG340">
            <v>5.0430940937189339</v>
          </cell>
          <cell r="BH340">
            <v>2.1205882918579944</v>
          </cell>
          <cell r="BI340">
            <v>0</v>
          </cell>
          <cell r="BJ340">
            <v>0.17048440558792918</v>
          </cell>
          <cell r="BK340">
            <v>0</v>
          </cell>
          <cell r="BL340">
            <v>0</v>
          </cell>
          <cell r="BM340">
            <v>0</v>
          </cell>
          <cell r="BN340">
            <v>0</v>
          </cell>
          <cell r="BO340">
            <v>0</v>
          </cell>
          <cell r="BP340">
            <v>0</v>
          </cell>
          <cell r="BQ340">
            <v>0</v>
          </cell>
          <cell r="BR340">
            <v>0</v>
          </cell>
          <cell r="BS340">
            <v>0</v>
          </cell>
          <cell r="BT340">
            <v>0</v>
          </cell>
          <cell r="BU340">
            <v>0</v>
          </cell>
          <cell r="BV340">
            <v>1.5040757359999999</v>
          </cell>
          <cell r="BW340">
            <v>2.0109210959999997</v>
          </cell>
          <cell r="BX340">
            <v>1.3100993398826668</v>
          </cell>
          <cell r="BY340">
            <v>0.79202683227691451</v>
          </cell>
          <cell r="BZ340">
            <v>1.1456903540660539</v>
          </cell>
          <cell r="CA340">
            <v>5.4012033785243623E-3</v>
          </cell>
          <cell r="CB340">
            <v>3.8628339429649149E-3</v>
          </cell>
          <cell r="CC340">
            <v>4.0969853195617469E-3</v>
          </cell>
          <cell r="CD340">
            <v>0</v>
          </cell>
          <cell r="CE340">
            <v>0</v>
          </cell>
          <cell r="CF340">
            <v>44.652972270198134</v>
          </cell>
          <cell r="CG340">
            <v>0</v>
          </cell>
          <cell r="CH340">
            <v>0</v>
          </cell>
          <cell r="CI340">
            <v>0</v>
          </cell>
          <cell r="CJ340">
            <v>0</v>
          </cell>
          <cell r="CK340">
            <v>0</v>
          </cell>
          <cell r="CL340">
            <v>0</v>
          </cell>
          <cell r="CM340">
            <v>0</v>
          </cell>
          <cell r="CO340">
            <v>0</v>
          </cell>
          <cell r="CQ340">
            <v>0</v>
          </cell>
          <cell r="CR340">
            <v>3.9827186481796666E-2</v>
          </cell>
          <cell r="CS340">
            <v>3.9679398811695757E-2</v>
          </cell>
          <cell r="CT340">
            <v>0</v>
          </cell>
          <cell r="CU340">
            <v>0</v>
          </cell>
          <cell r="CV340">
            <v>0</v>
          </cell>
          <cell r="CW340">
            <v>0</v>
          </cell>
          <cell r="CX340">
            <v>0</v>
          </cell>
          <cell r="CY340">
            <v>0</v>
          </cell>
          <cell r="CZ340">
            <v>0</v>
          </cell>
          <cell r="DA340">
            <v>0</v>
          </cell>
          <cell r="DB340">
            <v>0</v>
          </cell>
          <cell r="DC340">
            <v>0</v>
          </cell>
          <cell r="DD340">
            <v>0</v>
          </cell>
          <cell r="DE340">
            <v>0</v>
          </cell>
          <cell r="DF340">
            <v>9.1758403936910238</v>
          </cell>
          <cell r="DG340">
            <v>9.484883213842517</v>
          </cell>
          <cell r="DH340">
            <v>8.5517495713727758</v>
          </cell>
          <cell r="DI340">
            <v>7.9709326438857557</v>
          </cell>
          <cell r="DJ340">
            <v>8.6439569411856265</v>
          </cell>
          <cell r="DK340">
            <v>3.3680056201062403</v>
          </cell>
          <cell r="DL340">
            <v>-9.8381142016371825</v>
          </cell>
          <cell r="DM340">
            <v>-6.7917906463411999</v>
          </cell>
          <cell r="DN340">
            <v>8.4434824300783298</v>
          </cell>
          <cell r="DO340">
            <v>-5.7965639078803139</v>
          </cell>
          <cell r="DP340">
            <v>-0.5318834525053967</v>
          </cell>
          <cell r="DQ340">
            <v>0</v>
          </cell>
          <cell r="DR340">
            <v>0</v>
          </cell>
          <cell r="DS340">
            <v>1</v>
          </cell>
          <cell r="DT340">
            <v>0</v>
          </cell>
          <cell r="DU340">
            <v>1</v>
          </cell>
        </row>
        <row r="341">
          <cell r="A341" t="str">
            <v>R272</v>
          </cell>
          <cell r="B341" t="str">
            <v>E3634</v>
          </cell>
          <cell r="C341" t="str">
            <v>E07000210</v>
          </cell>
          <cell r="D341" t="str">
            <v>Mole Valley</v>
          </cell>
          <cell r="E341">
            <v>2.0710852900000001</v>
          </cell>
          <cell r="F341">
            <v>1.4506537969900002</v>
          </cell>
          <cell r="G341">
            <v>1.2011501222858112</v>
          </cell>
          <cell r="H341">
            <v>1.2372361774617797</v>
          </cell>
          <cell r="I341">
            <v>1.2655895065280476</v>
          </cell>
          <cell r="J341">
            <v>1.7024434583333335E-2</v>
          </cell>
          <cell r="K341">
            <v>1.7024434623838847E-2</v>
          </cell>
          <cell r="L341">
            <v>1.8043027587984289E-2</v>
          </cell>
          <cell r="M341">
            <v>2.8353329066832449E-2</v>
          </cell>
          <cell r="N341">
            <v>4.1241205915374259E-2</v>
          </cell>
          <cell r="O341">
            <v>6.3617290000000004</v>
          </cell>
          <cell r="P341">
            <v>6.4021796800000006</v>
          </cell>
          <cell r="Q341">
            <v>6.4620536400000006</v>
          </cell>
          <cell r="R341">
            <v>6.4728084800000003</v>
          </cell>
          <cell r="S341">
            <v>6.5425894807101423</v>
          </cell>
          <cell r="T341">
            <v>0</v>
          </cell>
          <cell r="U341">
            <v>0.12483692000000017</v>
          </cell>
          <cell r="V341">
            <v>0.25776557099999964</v>
          </cell>
          <cell r="W341">
            <v>0.45346394150806668</v>
          </cell>
          <cell r="X341">
            <v>0.66838083337772081</v>
          </cell>
          <cell r="Y341">
            <v>0</v>
          </cell>
          <cell r="Z341">
            <v>0</v>
          </cell>
          <cell r="AA341">
            <v>0</v>
          </cell>
          <cell r="AB341">
            <v>0</v>
          </cell>
          <cell r="AC341">
            <v>0</v>
          </cell>
          <cell r="AD341">
            <v>0</v>
          </cell>
          <cell r="AE341">
            <v>0</v>
          </cell>
          <cell r="AF341">
            <v>6.5900709000000016E-2</v>
          </cell>
          <cell r="AG341">
            <v>6.7925378491932045E-2</v>
          </cell>
          <cell r="AH341">
            <v>7.0717387083636202E-2</v>
          </cell>
          <cell r="AI341">
            <v>6.3617290000000004</v>
          </cell>
          <cell r="AJ341">
            <v>6.5270166000000005</v>
          </cell>
          <cell r="AK341">
            <v>6.78571992</v>
          </cell>
          <cell r="AL341">
            <v>6.9941977999999985</v>
          </cell>
          <cell r="AM341">
            <v>7.2816877011714993</v>
          </cell>
          <cell r="AN341">
            <v>6994197.7999999998</v>
          </cell>
          <cell r="AO341">
            <v>7281687.7011715015</v>
          </cell>
          <cell r="AP341">
            <v>6994197.7999999998</v>
          </cell>
          <cell r="AQ341">
            <v>7423079.6953690052</v>
          </cell>
          <cell r="AR341">
            <v>1.9499127834537777E-2</v>
          </cell>
          <cell r="AS341">
            <v>0.02</v>
          </cell>
          <cell r="AT341">
            <v>2.9010441385856511E-2</v>
          </cell>
          <cell r="AU341">
            <v>1.9499127834537777E-2</v>
          </cell>
          <cell r="AV341">
            <v>3.0003055300947157E-2</v>
          </cell>
          <cell r="AW341">
            <v>2.9010441385856511E-2</v>
          </cell>
          <cell r="AX341">
            <v>6.3617290000000004</v>
          </cell>
          <cell r="AY341">
            <v>6.5270166000000005</v>
          </cell>
          <cell r="AZ341">
            <v>6.7198192109999999</v>
          </cell>
          <cell r="BA341">
            <v>6.9262724215080675</v>
          </cell>
          <cell r="BB341">
            <v>7.2109703140878629</v>
          </cell>
          <cell r="BC341">
            <v>4.110405644683091</v>
          </cell>
          <cell r="BD341">
            <v>13.349221793129873</v>
          </cell>
          <cell r="BE341">
            <v>0.84924131408786308</v>
          </cell>
          <cell r="BF341">
            <v>3.1821648966325666</v>
          </cell>
          <cell r="BG341">
            <v>6.6792482012959811</v>
          </cell>
          <cell r="BH341">
            <v>1.2250743251476903</v>
          </cell>
          <cell r="BI341">
            <v>0</v>
          </cell>
          <cell r="BJ341">
            <v>7.0717387083636202E-2</v>
          </cell>
          <cell r="BK341">
            <v>0</v>
          </cell>
          <cell r="BL341">
            <v>0</v>
          </cell>
          <cell r="BM341">
            <v>0</v>
          </cell>
          <cell r="BN341">
            <v>0</v>
          </cell>
          <cell r="BO341">
            <v>0</v>
          </cell>
          <cell r="BP341">
            <v>0</v>
          </cell>
          <cell r="BQ341">
            <v>0</v>
          </cell>
          <cell r="BR341">
            <v>0</v>
          </cell>
          <cell r="BS341">
            <v>0</v>
          </cell>
          <cell r="BT341">
            <v>0</v>
          </cell>
          <cell r="BU341">
            <v>0</v>
          </cell>
          <cell r="BV341">
            <v>1.0850125182222223</v>
          </cell>
          <cell r="BW341">
            <v>1.3252679991111112</v>
          </cell>
          <cell r="BX341">
            <v>0.98067949600000015</v>
          </cell>
          <cell r="BY341">
            <v>0.45212518159882348</v>
          </cell>
          <cell r="BZ341">
            <v>0.57302670941645151</v>
          </cell>
          <cell r="CA341">
            <v>3.7480854504623588E-3</v>
          </cell>
          <cell r="CB341">
            <v>2.6805566620108413E-3</v>
          </cell>
          <cell r="CC341">
            <v>2.8430425575277194E-3</v>
          </cell>
          <cell r="CD341">
            <v>0</v>
          </cell>
          <cell r="CE341">
            <v>0</v>
          </cell>
          <cell r="CF341">
            <v>26.740719769266374</v>
          </cell>
          <cell r="CG341">
            <v>0</v>
          </cell>
          <cell r="CH341">
            <v>0</v>
          </cell>
          <cell r="CI341">
            <v>0</v>
          </cell>
          <cell r="CJ341">
            <v>0</v>
          </cell>
          <cell r="CK341">
            <v>0</v>
          </cell>
          <cell r="CL341">
            <v>0</v>
          </cell>
          <cell r="CM341">
            <v>0</v>
          </cell>
          <cell r="CO341">
            <v>0</v>
          </cell>
          <cell r="CQ341">
            <v>0</v>
          </cell>
          <cell r="CR341">
            <v>0.11930837061282007</v>
          </cell>
          <cell r="CS341">
            <v>7.1307260745906625E-2</v>
          </cell>
          <cell r="CT341">
            <v>0</v>
          </cell>
          <cell r="CU341">
            <v>0</v>
          </cell>
          <cell r="CV341">
            <v>0</v>
          </cell>
          <cell r="CW341">
            <v>0</v>
          </cell>
          <cell r="CX341">
            <v>0</v>
          </cell>
          <cell r="CY341">
            <v>0</v>
          </cell>
          <cell r="CZ341">
            <v>0</v>
          </cell>
          <cell r="DA341">
            <v>0</v>
          </cell>
          <cell r="DB341">
            <v>0</v>
          </cell>
          <cell r="DC341">
            <v>0</v>
          </cell>
          <cell r="DD341">
            <v>0</v>
          </cell>
          <cell r="DE341">
            <v>0</v>
          </cell>
          <cell r="DF341">
            <v>9.5385993282560193</v>
          </cell>
          <cell r="DG341">
            <v>9.4419517579997816</v>
          </cell>
          <cell r="DH341">
            <v>9.0597428691772297</v>
          </cell>
          <cell r="DI341">
            <v>8.7119124881274352</v>
          </cell>
          <cell r="DJ341">
            <v>9.161545123031372</v>
          </cell>
          <cell r="DK341">
            <v>-1.0132260191487386</v>
          </cell>
          <cell r="DL341">
            <v>-4.0479860374071697</v>
          </cell>
          <cell r="DM341">
            <v>-3.8392963914370304</v>
          </cell>
          <cell r="DN341">
            <v>5.1611243285179409</v>
          </cell>
          <cell r="DO341">
            <v>-3.9529305325542441</v>
          </cell>
          <cell r="DP341">
            <v>-0.37705420522464628</v>
          </cell>
          <cell r="DQ341">
            <v>0</v>
          </cell>
          <cell r="DR341">
            <v>0</v>
          </cell>
          <cell r="DS341">
            <v>1</v>
          </cell>
          <cell r="DT341">
            <v>0</v>
          </cell>
          <cell r="DU341">
            <v>1</v>
          </cell>
        </row>
        <row r="342">
          <cell r="A342" t="str">
            <v>R275</v>
          </cell>
          <cell r="B342" t="str">
            <v>E3637</v>
          </cell>
          <cell r="C342" t="str">
            <v>E07000213</v>
          </cell>
          <cell r="D342" t="str">
            <v>Spelthorne</v>
          </cell>
          <cell r="E342">
            <v>3.0819486700000001</v>
          </cell>
          <cell r="F342">
            <v>2.3455169275299999</v>
          </cell>
          <cell r="G342">
            <v>1.8013089560149158</v>
          </cell>
          <cell r="H342">
            <v>1.8554255340926169</v>
          </cell>
          <cell r="I342">
            <v>1.8979457025818365</v>
          </cell>
          <cell r="J342">
            <v>2.5530752625E-2</v>
          </cell>
          <cell r="K342">
            <v>2.5530752559599176E-2</v>
          </cell>
          <cell r="L342">
            <v>2.7058289038850668E-2</v>
          </cell>
          <cell r="M342">
            <v>4.2520168489622472E-2</v>
          </cell>
          <cell r="N342">
            <v>6.1847517803074091E-2</v>
          </cell>
          <cell r="O342">
            <v>6.927524</v>
          </cell>
          <cell r="P342">
            <v>6.9889844960000005</v>
          </cell>
          <cell r="Q342">
            <v>7.0984849839999988</v>
          </cell>
          <cell r="R342">
            <v>7.1662432000000003</v>
          </cell>
          <cell r="S342">
            <v>7.2964411145299817</v>
          </cell>
          <cell r="T342">
            <v>0</v>
          </cell>
          <cell r="U342">
            <v>0.13977968992000001</v>
          </cell>
          <cell r="V342">
            <v>0.2867787933535999</v>
          </cell>
          <cell r="W342">
            <v>0.48323269340720754</v>
          </cell>
          <cell r="X342">
            <v>0.72566577205463589</v>
          </cell>
          <cell r="Y342">
            <v>0</v>
          </cell>
          <cell r="Z342">
            <v>0</v>
          </cell>
          <cell r="AA342">
            <v>0</v>
          </cell>
          <cell r="AB342">
            <v>0</v>
          </cell>
          <cell r="AC342">
            <v>0</v>
          </cell>
          <cell r="AD342">
            <v>0</v>
          </cell>
          <cell r="AE342">
            <v>5.1762310080000221E-2</v>
          </cell>
          <cell r="AF342">
            <v>0.10230720664640001</v>
          </cell>
          <cell r="AG342">
            <v>0.10596730659279237</v>
          </cell>
          <cell r="AH342">
            <v>0.11112932072947858</v>
          </cell>
          <cell r="AI342">
            <v>6.927524</v>
          </cell>
          <cell r="AJ342">
            <v>7.1805264960000006</v>
          </cell>
          <cell r="AK342">
            <v>7.4875709839999987</v>
          </cell>
          <cell r="AL342">
            <v>7.7554432000000002</v>
          </cell>
          <cell r="AM342">
            <v>8.1332362073140949</v>
          </cell>
          <cell r="AN342">
            <v>7755443.1999999983</v>
          </cell>
          <cell r="AO342">
            <v>8133236.2073140936</v>
          </cell>
          <cell r="AP342">
            <v>7755443.2000000002</v>
          </cell>
          <cell r="AQ342">
            <v>8291163.1239609709</v>
          </cell>
          <cell r="AR342">
            <v>0.02</v>
          </cell>
          <cell r="AS342">
            <v>0.02</v>
          </cell>
          <cell r="AT342">
            <v>2.5982124298482567E-2</v>
          </cell>
          <cell r="AU342">
            <v>2.7406270554702905E-2</v>
          </cell>
          <cell r="AV342">
            <v>2.667520273154067E-2</v>
          </cell>
          <cell r="AW342">
            <v>2.5982124298482567E-2</v>
          </cell>
          <cell r="AX342">
            <v>6.927524</v>
          </cell>
          <cell r="AY342">
            <v>7.1287641859199997</v>
          </cell>
          <cell r="AZ342">
            <v>7.3852637773535985</v>
          </cell>
          <cell r="BA342">
            <v>7.6494758934072076</v>
          </cell>
          <cell r="BB342">
            <v>8.0221068865846163</v>
          </cell>
          <cell r="BC342">
            <v>4.8713271127315503</v>
          </cell>
          <cell r="BD342">
            <v>15.800492161190885</v>
          </cell>
          <cell r="BE342">
            <v>1.0945828865846172</v>
          </cell>
          <cell r="BF342">
            <v>3.735546991179195</v>
          </cell>
          <cell r="BG342">
            <v>7.4305732320300235</v>
          </cell>
          <cell r="BH342">
            <v>1.7679602367469016</v>
          </cell>
          <cell r="BI342">
            <v>0</v>
          </cell>
          <cell r="BJ342">
            <v>0.11112932072947858</v>
          </cell>
          <cell r="BK342">
            <v>0</v>
          </cell>
          <cell r="BL342">
            <v>0</v>
          </cell>
          <cell r="BM342">
            <v>0</v>
          </cell>
          <cell r="BN342">
            <v>0</v>
          </cell>
          <cell r="BO342">
            <v>0</v>
          </cell>
          <cell r="BP342">
            <v>0</v>
          </cell>
          <cell r="BQ342">
            <v>0</v>
          </cell>
          <cell r="BR342">
            <v>0</v>
          </cell>
          <cell r="BS342">
            <v>0</v>
          </cell>
          <cell r="BT342">
            <v>0</v>
          </cell>
          <cell r="BU342">
            <v>0</v>
          </cell>
          <cell r="BV342">
            <v>1.5644053120000001</v>
          </cell>
          <cell r="BW342">
            <v>1.8956304657777778</v>
          </cell>
          <cell r="BX342">
            <v>1.5308944966968887</v>
          </cell>
          <cell r="BY342">
            <v>0.95693817178471163</v>
          </cell>
          <cell r="BZ342">
            <v>0.75463444645713451</v>
          </cell>
          <cell r="CA342">
            <v>5.6208293739146977E-3</v>
          </cell>
          <cell r="CB342">
            <v>4.0199061156448905E-3</v>
          </cell>
          <cell r="CC342">
            <v>4.2635786536483764E-3</v>
          </cell>
          <cell r="CD342">
            <v>0</v>
          </cell>
          <cell r="CE342">
            <v>0</v>
          </cell>
          <cell r="CF342">
            <v>-21.140731062099448</v>
          </cell>
          <cell r="CG342">
            <v>0</v>
          </cell>
          <cell r="CH342">
            <v>0</v>
          </cell>
          <cell r="CI342">
            <v>0</v>
          </cell>
          <cell r="CJ342">
            <v>0</v>
          </cell>
          <cell r="CK342">
            <v>0</v>
          </cell>
          <cell r="CL342">
            <v>0</v>
          </cell>
          <cell r="CM342">
            <v>0</v>
          </cell>
          <cell r="CO342">
            <v>0</v>
          </cell>
          <cell r="CQ342">
            <v>0</v>
          </cell>
          <cell r="CR342">
            <v>0.10019753740370699</v>
          </cell>
          <cell r="CS342">
            <v>9.7702657166132606E-2</v>
          </cell>
          <cell r="CT342">
            <v>0</v>
          </cell>
          <cell r="CU342">
            <v>0</v>
          </cell>
          <cell r="CV342">
            <v>0</v>
          </cell>
          <cell r="CW342">
            <v>0</v>
          </cell>
          <cell r="CX342">
            <v>0</v>
          </cell>
          <cell r="CY342">
            <v>0</v>
          </cell>
          <cell r="CZ342">
            <v>0</v>
          </cell>
          <cell r="DA342">
            <v>0</v>
          </cell>
          <cell r="DB342">
            <v>0</v>
          </cell>
          <cell r="DC342">
            <v>0</v>
          </cell>
          <cell r="DD342">
            <v>0</v>
          </cell>
          <cell r="DE342">
            <v>0</v>
          </cell>
          <cell r="DF342">
            <v>11.605029563998915</v>
          </cell>
          <cell r="DG342">
            <v>11.551422085386731</v>
          </cell>
          <cell r="DH342">
            <v>10.948798961570436</v>
          </cell>
          <cell r="DI342">
            <v>10.610327074366952</v>
          </cell>
          <cell r="DJ342">
            <v>10.847663874156142</v>
          </cell>
          <cell r="DK342">
            <v>-0.46193314990325973</v>
          </cell>
          <cell r="DL342">
            <v>-5.2168738996963064</v>
          </cell>
          <cell r="DM342">
            <v>-3.0914065404936131</v>
          </cell>
          <cell r="DN342">
            <v>2.2368471596183159</v>
          </cell>
          <cell r="DO342">
            <v>-6.5261849240976559</v>
          </cell>
          <cell r="DP342">
            <v>-0.75736568984277364</v>
          </cell>
          <cell r="DQ342">
            <v>0</v>
          </cell>
          <cell r="DR342">
            <v>0</v>
          </cell>
          <cell r="DS342">
            <v>1</v>
          </cell>
          <cell r="DT342">
            <v>0</v>
          </cell>
          <cell r="DU342">
            <v>1</v>
          </cell>
        </row>
        <row r="343">
          <cell r="A343" t="str">
            <v>R273</v>
          </cell>
          <cell r="B343" t="str">
            <v>E3635</v>
          </cell>
          <cell r="C343" t="str">
            <v>E07000211</v>
          </cell>
          <cell r="D343" t="str">
            <v>Reigate And Banstead</v>
          </cell>
          <cell r="E343">
            <v>3.8312910599999994</v>
          </cell>
          <cell r="F343">
            <v>2.6783291498340001</v>
          </cell>
          <cell r="G343">
            <v>2.2277972640524424</v>
          </cell>
          <cell r="H343">
            <v>2.2947267955904986</v>
          </cell>
          <cell r="I343">
            <v>2.347314284655603</v>
          </cell>
          <cell r="J343">
            <v>3.1575560916666669E-2</v>
          </cell>
          <cell r="K343">
            <v>3.157556093392562E-2</v>
          </cell>
          <cell r="L343">
            <v>3.3464765769028106E-2</v>
          </cell>
          <cell r="M343">
            <v>5.2587489065615584E-2</v>
          </cell>
          <cell r="N343">
            <v>7.64908931863333E-2</v>
          </cell>
          <cell r="O343">
            <v>11.839599</v>
          </cell>
          <cell r="P343">
            <v>11.977357439999999</v>
          </cell>
          <cell r="Q343">
            <v>12.136573439999999</v>
          </cell>
          <cell r="R343">
            <v>12.281367552000001</v>
          </cell>
          <cell r="S343">
            <v>12.428405029466802</v>
          </cell>
          <cell r="T343">
            <v>0</v>
          </cell>
          <cell r="U343">
            <v>0.23320399999999969</v>
          </cell>
          <cell r="V343">
            <v>0.48376154879999972</v>
          </cell>
          <cell r="W343">
            <v>0.87127836401746006</v>
          </cell>
          <cell r="X343">
            <v>1.2810131000811069</v>
          </cell>
          <cell r="Y343">
            <v>0</v>
          </cell>
          <cell r="Z343">
            <v>0</v>
          </cell>
          <cell r="AA343">
            <v>0</v>
          </cell>
          <cell r="AB343">
            <v>0</v>
          </cell>
          <cell r="AC343">
            <v>0</v>
          </cell>
          <cell r="AD343">
            <v>0</v>
          </cell>
          <cell r="AE343">
            <v>0</v>
          </cell>
          <cell r="AF343">
            <v>4.7922451199999133E-2</v>
          </cell>
          <cell r="AG343">
            <v>4.9943763982538629E-2</v>
          </cell>
          <cell r="AH343">
            <v>5.2057962160012135E-2</v>
          </cell>
          <cell r="AI343">
            <v>11.839599</v>
          </cell>
          <cell r="AJ343">
            <v>12.210561439999999</v>
          </cell>
          <cell r="AK343">
            <v>12.668257439999998</v>
          </cell>
          <cell r="AL343">
            <v>13.202589679999999</v>
          </cell>
          <cell r="AM343">
            <v>13.761476091707921</v>
          </cell>
          <cell r="AN343">
            <v>13202589.680000002</v>
          </cell>
          <cell r="AO343">
            <v>13761476.091707923</v>
          </cell>
          <cell r="AP343">
            <v>13202589.68</v>
          </cell>
          <cell r="AQ343">
            <v>14028689.219702251</v>
          </cell>
          <cell r="AR343">
            <v>1.947040498442365E-2</v>
          </cell>
          <cell r="AS343">
            <v>0.02</v>
          </cell>
          <cell r="AT343">
            <v>2.9891811229248333E-2</v>
          </cell>
          <cell r="AU343">
            <v>1.947040498442365E-2</v>
          </cell>
          <cell r="AV343">
            <v>2.3873185637891536E-2</v>
          </cell>
          <cell r="AW343">
            <v>2.9891811229248333E-2</v>
          </cell>
          <cell r="AX343">
            <v>11.839599</v>
          </cell>
          <cell r="AY343">
            <v>12.210561439999999</v>
          </cell>
          <cell r="AZ343">
            <v>12.620334988799998</v>
          </cell>
          <cell r="BA343">
            <v>13.152645916017461</v>
          </cell>
          <cell r="BB343">
            <v>13.70941812954791</v>
          </cell>
          <cell r="BC343">
            <v>4.2331574732989878</v>
          </cell>
          <cell r="BD343">
            <v>15.792926175522574</v>
          </cell>
          <cell r="BE343">
            <v>1.869819129547909</v>
          </cell>
          <cell r="BF343">
            <v>3.7338525232241793</v>
          </cell>
          <cell r="BG343">
            <v>12.698513846840067</v>
          </cell>
          <cell r="BH343">
            <v>1.7662979083313157</v>
          </cell>
          <cell r="BI343">
            <v>0</v>
          </cell>
          <cell r="BJ343">
            <v>5.2057962160012135E-2</v>
          </cell>
          <cell r="BK343">
            <v>0</v>
          </cell>
          <cell r="BL343">
            <v>0</v>
          </cell>
          <cell r="BM343">
            <v>0</v>
          </cell>
          <cell r="BN343">
            <v>0</v>
          </cell>
          <cell r="BO343">
            <v>0</v>
          </cell>
          <cell r="BP343">
            <v>0</v>
          </cell>
          <cell r="BQ343">
            <v>0</v>
          </cell>
          <cell r="BR343">
            <v>0</v>
          </cell>
          <cell r="BS343">
            <v>0</v>
          </cell>
          <cell r="BT343">
            <v>0</v>
          </cell>
          <cell r="BU343">
            <v>0</v>
          </cell>
          <cell r="BV343">
            <v>3.0626915253333333</v>
          </cell>
          <cell r="BW343">
            <v>3.7100660106666665</v>
          </cell>
          <cell r="BX343">
            <v>3.0928035098595554</v>
          </cell>
          <cell r="BY343">
            <v>2.5876218970265317</v>
          </cell>
          <cell r="BZ343">
            <v>1.9937842542982864</v>
          </cell>
          <cell r="CA343">
            <v>6.9516493875777813E-3</v>
          </cell>
          <cell r="CB343">
            <v>4.9716822959669999E-3</v>
          </cell>
          <cell r="CC343">
            <v>5.273048150878497E-3</v>
          </cell>
          <cell r="CD343">
            <v>0</v>
          </cell>
          <cell r="CE343">
            <v>0</v>
          </cell>
          <cell r="CF343">
            <v>-22.949165927627657</v>
          </cell>
          <cell r="CG343">
            <v>0</v>
          </cell>
          <cell r="CH343">
            <v>0</v>
          </cell>
          <cell r="CI343">
            <v>0</v>
          </cell>
          <cell r="CJ343">
            <v>0</v>
          </cell>
          <cell r="CK343">
            <v>0</v>
          </cell>
          <cell r="CL343">
            <v>0</v>
          </cell>
          <cell r="CM343">
            <v>0</v>
          </cell>
          <cell r="CO343">
            <v>0</v>
          </cell>
          <cell r="CQ343">
            <v>0</v>
          </cell>
          <cell r="CR343">
            <v>0.2204632951580891</v>
          </cell>
          <cell r="CS343">
            <v>0.12840577257048064</v>
          </cell>
          <cell r="CT343">
            <v>0</v>
          </cell>
          <cell r="CU343">
            <v>0</v>
          </cell>
          <cell r="CV343">
            <v>0</v>
          </cell>
          <cell r="CW343">
            <v>0</v>
          </cell>
          <cell r="CX343">
            <v>0</v>
          </cell>
          <cell r="CY343">
            <v>0</v>
          </cell>
          <cell r="CZ343">
            <v>0</v>
          </cell>
          <cell r="DA343">
            <v>0</v>
          </cell>
          <cell r="DB343">
            <v>0</v>
          </cell>
          <cell r="DC343">
            <v>0</v>
          </cell>
          <cell r="DD343">
            <v>0</v>
          </cell>
          <cell r="DE343">
            <v>0</v>
          </cell>
          <cell r="DF343">
            <v>18.772108795637578</v>
          </cell>
          <cell r="DG343">
            <v>18.855967138888644</v>
          </cell>
          <cell r="DH343">
            <v>18.156001800402379</v>
          </cell>
          <cell r="DI343">
            <v>18.137525861682647</v>
          </cell>
          <cell r="DJ343">
            <v>18.179065523848145</v>
          </cell>
          <cell r="DK343">
            <v>0.44671775645448442</v>
          </cell>
          <cell r="DL343">
            <v>-3.7121688499480499</v>
          </cell>
          <cell r="DM343">
            <v>-0.10176215514213771</v>
          </cell>
          <cell r="DN343">
            <v>0.22902606718404606</v>
          </cell>
          <cell r="DO343">
            <v>-3.1591723564229901</v>
          </cell>
          <cell r="DP343">
            <v>-0.59304327178943161</v>
          </cell>
          <cell r="DQ343">
            <v>0</v>
          </cell>
          <cell r="DR343">
            <v>0</v>
          </cell>
          <cell r="DS343">
            <v>1</v>
          </cell>
          <cell r="DT343">
            <v>0</v>
          </cell>
          <cell r="DU343">
            <v>1</v>
          </cell>
        </row>
        <row r="344">
          <cell r="A344" t="str">
            <v>R279</v>
          </cell>
          <cell r="B344" t="str">
            <v>E3641</v>
          </cell>
          <cell r="C344" t="str">
            <v>E07000217</v>
          </cell>
          <cell r="D344" t="str">
            <v>Woking</v>
          </cell>
          <cell r="E344">
            <v>3.4206428899999999</v>
          </cell>
          <cell r="F344">
            <v>2.5411955517969997</v>
          </cell>
          <cell r="G344">
            <v>1.9934576677183853</v>
          </cell>
          <cell r="H344">
            <v>2.0533469538730147</v>
          </cell>
          <cell r="I344">
            <v>2.1004028215652486</v>
          </cell>
          <cell r="J344">
            <v>2.8254161687500001E-2</v>
          </cell>
          <cell r="K344">
            <v>2.8254161665386364E-2</v>
          </cell>
          <cell r="L344">
            <v>2.9944643077314804E-2</v>
          </cell>
          <cell r="M344">
            <v>4.7055867692923255E-2</v>
          </cell>
          <cell r="N344">
            <v>6.8444898462411349E-2</v>
          </cell>
          <cell r="O344">
            <v>8.5326769999999996</v>
          </cell>
          <cell r="P344">
            <v>8.6424802200000013</v>
          </cell>
          <cell r="Q344">
            <v>8.7853580099999995</v>
          </cell>
          <cell r="R344">
            <v>8.8957143000000016</v>
          </cell>
          <cell r="S344">
            <v>9.0317338732898094</v>
          </cell>
          <cell r="T344">
            <v>0</v>
          </cell>
          <cell r="U344">
            <v>0.17284960440000002</v>
          </cell>
          <cell r="V344">
            <v>0.35492846360399993</v>
          </cell>
          <cell r="W344">
            <v>0.63494564566323053</v>
          </cell>
          <cell r="X344">
            <v>0.9349459012657434</v>
          </cell>
          <cell r="Y344">
            <v>0</v>
          </cell>
          <cell r="Z344">
            <v>0</v>
          </cell>
          <cell r="AA344">
            <v>0</v>
          </cell>
          <cell r="AB344">
            <v>0</v>
          </cell>
          <cell r="AC344">
            <v>0</v>
          </cell>
          <cell r="AD344">
            <v>0</v>
          </cell>
          <cell r="AE344">
            <v>2.4467295599999907E-2</v>
          </cell>
          <cell r="AF344">
            <v>4.6229436396000814E-2</v>
          </cell>
          <cell r="AG344">
            <v>4.8203854336769686E-2</v>
          </cell>
          <cell r="AH344">
            <v>5.0409140900313211E-2</v>
          </cell>
          <cell r="AI344">
            <v>8.5326769999999996</v>
          </cell>
          <cell r="AJ344">
            <v>8.8397971200000018</v>
          </cell>
          <cell r="AK344">
            <v>9.1865159100000007</v>
          </cell>
          <cell r="AL344">
            <v>9.5788638000000006</v>
          </cell>
          <cell r="AM344">
            <v>10.017088915455867</v>
          </cell>
          <cell r="AN344">
            <v>9578863.8000000007</v>
          </cell>
          <cell r="AO344">
            <v>10017088.915455865</v>
          </cell>
          <cell r="AP344">
            <v>9578863.8000000007</v>
          </cell>
          <cell r="AQ344">
            <v>10211595.496338502</v>
          </cell>
          <cell r="AR344">
            <v>0.02</v>
          </cell>
          <cell r="AS344">
            <v>0.02</v>
          </cell>
          <cell r="AT344">
            <v>2.9773719730051607E-2</v>
          </cell>
          <cell r="AU344">
            <v>2.2831050228310446E-2</v>
          </cell>
          <cell r="AV344">
            <v>2.2321428571428603E-2</v>
          </cell>
          <cell r="AW344">
            <v>2.9773719730051607E-2</v>
          </cell>
          <cell r="AX344">
            <v>8.5326769999999996</v>
          </cell>
          <cell r="AY344">
            <v>8.8153298244000009</v>
          </cell>
          <cell r="AZ344">
            <v>9.1402864736039984</v>
          </cell>
          <cell r="BA344">
            <v>9.5306599456632313</v>
          </cell>
          <cell r="BB344">
            <v>9.9666797745555531</v>
          </cell>
          <cell r="BC344">
            <v>4.5749174913194324</v>
          </cell>
          <cell r="BD344">
            <v>16.806012633028917</v>
          </cell>
          <cell r="BE344">
            <v>1.4340027745555528</v>
          </cell>
          <cell r="BF344">
            <v>3.9600069123734816</v>
          </cell>
          <cell r="BG344">
            <v>9.231757316631505</v>
          </cell>
          <cell r="BH344">
            <v>1.9881627516744382</v>
          </cell>
          <cell r="BI344">
            <v>0</v>
          </cell>
          <cell r="BJ344">
            <v>5.0409140900313211E-2</v>
          </cell>
          <cell r="BK344">
            <v>0</v>
          </cell>
          <cell r="BL344">
            <v>0</v>
          </cell>
          <cell r="BM344">
            <v>0</v>
          </cell>
          <cell r="BN344">
            <v>0</v>
          </cell>
          <cell r="BO344">
            <v>0</v>
          </cell>
          <cell r="BP344">
            <v>0</v>
          </cell>
          <cell r="BQ344">
            <v>0</v>
          </cell>
          <cell r="BR344">
            <v>0</v>
          </cell>
          <cell r="BS344">
            <v>0</v>
          </cell>
          <cell r="BT344">
            <v>0</v>
          </cell>
          <cell r="BU344">
            <v>0</v>
          </cell>
          <cell r="BV344">
            <v>1.5285140177777774</v>
          </cell>
          <cell r="BW344">
            <v>2.0430924799999999</v>
          </cell>
          <cell r="BX344">
            <v>1.8204843173831109</v>
          </cell>
          <cell r="BY344">
            <v>1.3860374240300051</v>
          </cell>
          <cell r="BZ344">
            <v>1.1807375875855604</v>
          </cell>
          <cell r="CA344">
            <v>6.2204128708477149E-3</v>
          </cell>
          <cell r="CB344">
            <v>4.448716386482577E-3</v>
          </cell>
          <cell r="CC344">
            <v>4.7183818914885321E-3</v>
          </cell>
          <cell r="CD344">
            <v>0</v>
          </cell>
          <cell r="CE344">
            <v>0</v>
          </cell>
          <cell r="CF344">
            <v>-14.81199806622252</v>
          </cell>
          <cell r="CG344">
            <v>0</v>
          </cell>
          <cell r="CH344">
            <v>0</v>
          </cell>
          <cell r="CI344">
            <v>0</v>
          </cell>
          <cell r="CJ344">
            <v>0</v>
          </cell>
          <cell r="CK344">
            <v>0</v>
          </cell>
          <cell r="CL344">
            <v>0</v>
          </cell>
          <cell r="CM344">
            <v>0</v>
          </cell>
          <cell r="CO344">
            <v>0</v>
          </cell>
          <cell r="CQ344">
            <v>0</v>
          </cell>
          <cell r="CR344">
            <v>0.13741658034068951</v>
          </cell>
          <cell r="CS344">
            <v>0.11199967879042064</v>
          </cell>
          <cell r="CT344">
            <v>0</v>
          </cell>
          <cell r="CU344">
            <v>0</v>
          </cell>
          <cell r="CV344">
            <v>0</v>
          </cell>
          <cell r="CW344">
            <v>0</v>
          </cell>
          <cell r="CX344">
            <v>0</v>
          </cell>
          <cell r="CY344">
            <v>0</v>
          </cell>
          <cell r="CZ344">
            <v>0</v>
          </cell>
          <cell r="DA344">
            <v>0</v>
          </cell>
          <cell r="DB344">
            <v>0</v>
          </cell>
          <cell r="DC344">
            <v>0</v>
          </cell>
          <cell r="DD344">
            <v>0</v>
          </cell>
          <cell r="DE344">
            <v>0</v>
          </cell>
          <cell r="DF344">
            <v>13.516308482336127</v>
          </cell>
          <cell r="DG344">
            <v>13.594204610189559</v>
          </cell>
          <cell r="DH344">
            <v>13.14712059886072</v>
          </cell>
          <cell r="DI344">
            <v>13.065304045595944</v>
          </cell>
          <cell r="DJ344">
            <v>13.366674223069086</v>
          </cell>
          <cell r="DK344">
            <v>0.57631214880329296</v>
          </cell>
          <cell r="DL344">
            <v>-3.2887838909951839</v>
          </cell>
          <cell r="DM344">
            <v>-0.62231537810542026</v>
          </cell>
          <cell r="DN344">
            <v>2.3066449615057216</v>
          </cell>
          <cell r="DO344">
            <v>-1.1070645469699825</v>
          </cell>
          <cell r="DP344">
            <v>-0.1496342592670396</v>
          </cell>
          <cell r="DQ344">
            <v>0</v>
          </cell>
          <cell r="DR344">
            <v>0</v>
          </cell>
          <cell r="DS344">
            <v>1</v>
          </cell>
          <cell r="DT344">
            <v>0</v>
          </cell>
          <cell r="DU344">
            <v>1</v>
          </cell>
        </row>
        <row r="345">
          <cell r="A345" t="str">
            <v>R270</v>
          </cell>
          <cell r="B345" t="str">
            <v>E3632</v>
          </cell>
          <cell r="C345" t="str">
            <v>E07000208</v>
          </cell>
          <cell r="D345" t="str">
            <v>Epsom And Ewell</v>
          </cell>
          <cell r="E345">
            <v>2.2956936099999998</v>
          </cell>
          <cell r="F345">
            <v>1.716154522569</v>
          </cell>
          <cell r="G345">
            <v>1.3258309192474136</v>
          </cell>
          <cell r="H345">
            <v>1.3656627494393958</v>
          </cell>
          <cell r="I345">
            <v>1.3969591874475973</v>
          </cell>
          <cell r="J345">
            <v>1.8791591E-2</v>
          </cell>
          <cell r="K345">
            <v>1.879159098284711E-2</v>
          </cell>
          <cell r="L345">
            <v>1.991591509599119E-2</v>
          </cell>
          <cell r="M345">
            <v>3.1296438007986149E-2</v>
          </cell>
          <cell r="N345">
            <v>4.5522091647986873E-2</v>
          </cell>
          <cell r="O345">
            <v>5.5813170000000003</v>
          </cell>
          <cell r="P345">
            <v>5.6702311200000004</v>
          </cell>
          <cell r="Q345">
            <v>5.7252268800000001</v>
          </cell>
          <cell r="R345">
            <v>5.7844026720000006</v>
          </cell>
          <cell r="S345">
            <v>5.8551573831321981</v>
          </cell>
          <cell r="T345">
            <v>0</v>
          </cell>
          <cell r="U345">
            <v>0.1134046224</v>
          </cell>
          <cell r="V345">
            <v>0.23129916595199995</v>
          </cell>
          <cell r="W345">
            <v>0.41324797068066965</v>
          </cell>
          <cell r="X345">
            <v>0.6065066184161898</v>
          </cell>
          <cell r="Y345">
            <v>0</v>
          </cell>
          <cell r="Z345">
            <v>0</v>
          </cell>
          <cell r="AA345">
            <v>0</v>
          </cell>
          <cell r="AB345">
            <v>0</v>
          </cell>
          <cell r="AC345">
            <v>0</v>
          </cell>
          <cell r="AD345">
            <v>0</v>
          </cell>
          <cell r="AE345">
            <v>4.5062202599999157E-2</v>
          </cell>
          <cell r="AF345">
            <v>8.8708434047999746E-2</v>
          </cell>
          <cell r="AG345">
            <v>9.2299417319329627E-2</v>
          </cell>
          <cell r="AH345">
            <v>9.6231274823557339E-2</v>
          </cell>
          <cell r="AI345">
            <v>5.5813170000000003</v>
          </cell>
          <cell r="AJ345">
            <v>5.8286979449999992</v>
          </cell>
          <cell r="AK345">
            <v>6.0452344799999995</v>
          </cell>
          <cell r="AL345">
            <v>6.2899500599999998</v>
          </cell>
          <cell r="AM345">
            <v>6.557895276371946</v>
          </cell>
          <cell r="AN345">
            <v>6289950.0600000005</v>
          </cell>
          <cell r="AO345">
            <v>6557895.2763719466</v>
          </cell>
          <cell r="AP345">
            <v>6289950.0599999996</v>
          </cell>
          <cell r="AQ345">
            <v>6685233.048728684</v>
          </cell>
          <cell r="AR345">
            <v>0.02</v>
          </cell>
          <cell r="AS345">
            <v>0.02</v>
          </cell>
          <cell r="AT345">
            <v>2.9836381135707413E-2</v>
          </cell>
          <cell r="AU345">
            <v>2.7947154471544611E-2</v>
          </cell>
          <cell r="AV345">
            <v>2.7187345526445972E-2</v>
          </cell>
          <cell r="AW345">
            <v>2.9836381135707413E-2</v>
          </cell>
          <cell r="AX345">
            <v>5.5813170000000003</v>
          </cell>
          <cell r="AY345">
            <v>5.7836357423999996</v>
          </cell>
          <cell r="AZ345">
            <v>5.9565260459519997</v>
          </cell>
          <cell r="BA345">
            <v>6.1976506426806699</v>
          </cell>
          <cell r="BB345">
            <v>6.4616640015483879</v>
          </cell>
          <cell r="BC345">
            <v>4.2598941774737433</v>
          </cell>
          <cell r="BD345">
            <v>15.773105192706094</v>
          </cell>
          <cell r="BE345">
            <v>0.88034700154838808</v>
          </cell>
          <cell r="BF345">
            <v>3.7294130488687793</v>
          </cell>
          <cell r="BG345">
            <v>5.9851941943794253</v>
          </cell>
          <cell r="BH345">
            <v>1.761942638968228</v>
          </cell>
          <cell r="BI345">
            <v>0</v>
          </cell>
          <cell r="BJ345">
            <v>9.6231274823557339E-2</v>
          </cell>
          <cell r="BK345">
            <v>0</v>
          </cell>
          <cell r="BL345">
            <v>0</v>
          </cell>
          <cell r="BM345">
            <v>0</v>
          </cell>
          <cell r="BN345">
            <v>0</v>
          </cell>
          <cell r="BO345">
            <v>0</v>
          </cell>
          <cell r="BP345">
            <v>0</v>
          </cell>
          <cell r="BQ345">
            <v>0</v>
          </cell>
          <cell r="BR345">
            <v>0</v>
          </cell>
          <cell r="BS345">
            <v>0</v>
          </cell>
          <cell r="BT345">
            <v>0</v>
          </cell>
          <cell r="BU345">
            <v>0</v>
          </cell>
          <cell r="BV345">
            <v>1.9581299928888889</v>
          </cell>
          <cell r="BW345">
            <v>2.1166292942222222</v>
          </cell>
          <cell r="BX345">
            <v>1.5543124197902223</v>
          </cell>
          <cell r="BY345">
            <v>0.83393246064018411</v>
          </cell>
          <cell r="BZ345">
            <v>0.44387245855235485</v>
          </cell>
          <cell r="CA345">
            <v>4.1371411333233996E-3</v>
          </cell>
          <cell r="CB345">
            <v>2.9588015996916753E-3</v>
          </cell>
          <cell r="CC345">
            <v>3.1381537224787477E-3</v>
          </cell>
          <cell r="CD345">
            <v>0</v>
          </cell>
          <cell r="CE345">
            <v>0</v>
          </cell>
          <cell r="CF345">
            <v>-46.773572261282681</v>
          </cell>
          <cell r="CG345">
            <v>0</v>
          </cell>
          <cell r="CH345">
            <v>0</v>
          </cell>
          <cell r="CI345">
            <v>0</v>
          </cell>
          <cell r="CJ345">
            <v>0</v>
          </cell>
          <cell r="CK345">
            <v>0</v>
          </cell>
          <cell r="CL345">
            <v>0</v>
          </cell>
          <cell r="CM345">
            <v>0</v>
          </cell>
          <cell r="CO345">
            <v>0</v>
          </cell>
          <cell r="CQ345">
            <v>0</v>
          </cell>
          <cell r="CR345">
            <v>9.2965071240600453E-2</v>
          </cell>
          <cell r="CS345">
            <v>8.2624455089251703E-2</v>
          </cell>
          <cell r="CT345">
            <v>0</v>
          </cell>
          <cell r="CU345">
            <v>0</v>
          </cell>
          <cell r="CV345">
            <v>0</v>
          </cell>
          <cell r="CW345">
            <v>0</v>
          </cell>
          <cell r="CX345">
            <v>0</v>
          </cell>
          <cell r="CY345">
            <v>0</v>
          </cell>
          <cell r="CZ345">
            <v>0</v>
          </cell>
          <cell r="DA345">
            <v>0</v>
          </cell>
          <cell r="DB345">
            <v>0</v>
          </cell>
          <cell r="DC345">
            <v>0</v>
          </cell>
          <cell r="DD345">
            <v>0</v>
          </cell>
          <cell r="DE345">
            <v>0</v>
          </cell>
          <cell r="DF345">
            <v>9.8580693350222113</v>
          </cell>
          <cell r="DG345">
            <v>9.7761972256143608</v>
          </cell>
          <cell r="DH345">
            <v>9.031056342945357</v>
          </cell>
          <cell r="DI345">
            <v>8.5208417080875662</v>
          </cell>
          <cell r="DJ345">
            <v>8.4442490140198849</v>
          </cell>
          <cell r="DK345">
            <v>-0.83050855725864681</v>
          </cell>
          <cell r="DL345">
            <v>-7.6219911021913394</v>
          </cell>
          <cell r="DM345">
            <v>-5.6495565466862407</v>
          </cell>
          <cell r="DN345">
            <v>-0.89888647966530622</v>
          </cell>
          <cell r="DO345">
            <v>-14.341756716799781</v>
          </cell>
          <cell r="DP345">
            <v>-1.4138203210023268</v>
          </cell>
          <cell r="DQ345">
            <v>0</v>
          </cell>
          <cell r="DR345">
            <v>0</v>
          </cell>
          <cell r="DS345">
            <v>1</v>
          </cell>
          <cell r="DT345">
            <v>0</v>
          </cell>
          <cell r="DU345">
            <v>1</v>
          </cell>
        </row>
        <row r="346">
          <cell r="A346" t="str">
            <v>R276</v>
          </cell>
          <cell r="B346" t="str">
            <v>E3638</v>
          </cell>
          <cell r="C346" t="str">
            <v>E07000214</v>
          </cell>
          <cell r="D346" t="str">
            <v>Surrey Heath</v>
          </cell>
          <cell r="E346">
            <v>2.5190623900000002</v>
          </cell>
          <cell r="F346">
            <v>1.7921755070059997</v>
          </cell>
          <cell r="G346">
            <v>1.46466332518648</v>
          </cell>
          <cell r="H346">
            <v>1.5086660860289922</v>
          </cell>
          <cell r="I346">
            <v>1.5432396838339042</v>
          </cell>
          <cell r="J346">
            <v>2.0759324395833334E-2</v>
          </cell>
          <cell r="K346">
            <v>2.0759324386630165E-2</v>
          </cell>
          <cell r="L346">
            <v>2.2001380421256139E-2</v>
          </cell>
          <cell r="M346">
            <v>3.4573597804831074E-2</v>
          </cell>
          <cell r="N346">
            <v>5.0288869534302373E-2</v>
          </cell>
          <cell r="O346">
            <v>7.3606780000000001</v>
          </cell>
          <cell r="P346">
            <v>7.4189881219999991</v>
          </cell>
          <cell r="Q346">
            <v>7.5050229800000006</v>
          </cell>
          <cell r="R346">
            <v>7.5497900660000008</v>
          </cell>
          <cell r="S346">
            <v>7.6167924020927762</v>
          </cell>
          <cell r="T346">
            <v>0</v>
          </cell>
          <cell r="U346">
            <v>0.14837976243999998</v>
          </cell>
          <cell r="V346">
            <v>0.30320292839199997</v>
          </cell>
          <cell r="W346">
            <v>0.53579423985364072</v>
          </cell>
          <cell r="X346">
            <v>0.78526951830364777</v>
          </cell>
          <cell r="Y346">
            <v>0</v>
          </cell>
          <cell r="Z346">
            <v>0</v>
          </cell>
          <cell r="AA346">
            <v>0</v>
          </cell>
          <cell r="AB346">
            <v>0</v>
          </cell>
          <cell r="AC346">
            <v>0</v>
          </cell>
          <cell r="AD346">
            <v>0</v>
          </cell>
          <cell r="AE346">
            <v>3.459562955999932E-2</v>
          </cell>
          <cell r="AF346">
            <v>6.6618451608000021E-2</v>
          </cell>
          <cell r="AG346">
            <v>6.8984826146359243E-2</v>
          </cell>
          <cell r="AH346">
            <v>7.168495917232269E-2</v>
          </cell>
          <cell r="AI346">
            <v>7.3606780000000001</v>
          </cell>
          <cell r="AJ346">
            <v>7.6019635139999986</v>
          </cell>
          <cell r="AK346">
            <v>7.87484436</v>
          </cell>
          <cell r="AL346">
            <v>8.1545691320000007</v>
          </cell>
          <cell r="AM346">
            <v>8.4737468795687487</v>
          </cell>
          <cell r="AN346">
            <v>8154569.1320000002</v>
          </cell>
          <cell r="AO346">
            <v>8473746.8795687463</v>
          </cell>
          <cell r="AP346">
            <v>8154569.1319999993</v>
          </cell>
          <cell r="AQ346">
            <v>8638285.6539293043</v>
          </cell>
          <cell r="AR346">
            <v>0.02</v>
          </cell>
          <cell r="AS346">
            <v>0.02</v>
          </cell>
          <cell r="AT346">
            <v>2.9381101317410563E-2</v>
          </cell>
          <cell r="AU346">
            <v>2.4663119685744084E-2</v>
          </cell>
          <cell r="AV346">
            <v>2.4020963750182034E-2</v>
          </cell>
          <cell r="AW346">
            <v>2.9381101317410563E-2</v>
          </cell>
          <cell r="AX346">
            <v>7.3606780000000001</v>
          </cell>
          <cell r="AY346">
            <v>7.5673678844399994</v>
          </cell>
          <cell r="AZ346">
            <v>7.808225908392</v>
          </cell>
          <cell r="BA346">
            <v>8.0855843058536419</v>
          </cell>
          <cell r="BB346">
            <v>8.4020619203964255</v>
          </cell>
          <cell r="BC346">
            <v>3.914097022198705</v>
          </cell>
          <cell r="BD346">
            <v>14.147934747266824</v>
          </cell>
          <cell r="BE346">
            <v>1.0413839203964248</v>
          </cell>
          <cell r="BF346">
            <v>3.3634543022285968</v>
          </cell>
          <cell r="BG346">
            <v>7.7825111634902067</v>
          </cell>
          <cell r="BH346">
            <v>1.4029251540598864</v>
          </cell>
          <cell r="BI346">
            <v>0</v>
          </cell>
          <cell r="BJ346">
            <v>7.168495917232269E-2</v>
          </cell>
          <cell r="BK346">
            <v>0</v>
          </cell>
          <cell r="BL346">
            <v>0</v>
          </cell>
          <cell r="BM346">
            <v>0</v>
          </cell>
          <cell r="BN346">
            <v>0</v>
          </cell>
          <cell r="BO346">
            <v>0</v>
          </cell>
          <cell r="BP346">
            <v>0</v>
          </cell>
          <cell r="BQ346">
            <v>0</v>
          </cell>
          <cell r="BR346">
            <v>0</v>
          </cell>
          <cell r="BS346">
            <v>0</v>
          </cell>
          <cell r="BT346">
            <v>0</v>
          </cell>
          <cell r="BU346">
            <v>0</v>
          </cell>
          <cell r="BV346">
            <v>1.270866488888889</v>
          </cell>
          <cell r="BW346">
            <v>1.4181857511111111</v>
          </cell>
          <cell r="BX346">
            <v>1.2227354927786664</v>
          </cell>
          <cell r="BY346">
            <v>0.86388605107994842</v>
          </cell>
          <cell r="BZ346">
            <v>0.52161279952439266</v>
          </cell>
          <cell r="CA346">
            <v>4.5703556925192268E-3</v>
          </cell>
          <cell r="CB346">
            <v>3.2686280932656712E-3</v>
          </cell>
          <cell r="CC346">
            <v>3.4667608059118144E-3</v>
          </cell>
          <cell r="CD346">
            <v>0</v>
          </cell>
          <cell r="CE346">
            <v>0</v>
          </cell>
          <cell r="CF346">
            <v>-39.620184991721786</v>
          </cell>
          <cell r="CG346">
            <v>0</v>
          </cell>
          <cell r="CH346">
            <v>0</v>
          </cell>
          <cell r="CI346">
            <v>0</v>
          </cell>
          <cell r="CJ346">
            <v>0</v>
          </cell>
          <cell r="CK346">
            <v>0</v>
          </cell>
          <cell r="CL346">
            <v>0</v>
          </cell>
          <cell r="CM346">
            <v>0</v>
          </cell>
          <cell r="CO346">
            <v>0</v>
          </cell>
          <cell r="CQ346">
            <v>0</v>
          </cell>
          <cell r="CR346">
            <v>0.132988456243151</v>
          </cell>
          <cell r="CS346">
            <v>8.4487847484409573E-2</v>
          </cell>
          <cell r="CT346">
            <v>0</v>
          </cell>
          <cell r="CU346">
            <v>0</v>
          </cell>
          <cell r="CV346">
            <v>0</v>
          </cell>
          <cell r="CW346">
            <v>0</v>
          </cell>
          <cell r="CX346">
            <v>0</v>
          </cell>
          <cell r="CY346">
            <v>0</v>
          </cell>
          <cell r="CZ346">
            <v>0</v>
          </cell>
          <cell r="DA346">
            <v>0</v>
          </cell>
          <cell r="DB346">
            <v>0</v>
          </cell>
          <cell r="DC346">
            <v>0</v>
          </cell>
          <cell r="DD346">
            <v>0</v>
          </cell>
          <cell r="DE346">
            <v>0</v>
          </cell>
          <cell r="DF346">
            <v>11.175936558977243</v>
          </cell>
          <cell r="DG346">
            <v>10.969341180840155</v>
          </cell>
          <cell r="DH346">
            <v>10.672199166676727</v>
          </cell>
          <cell r="DI346">
            <v>10.561694866913774</v>
          </cell>
          <cell r="DJ346">
            <v>10.588888232461347</v>
          </cell>
          <cell r="DK346">
            <v>-1.8485732900043739</v>
          </cell>
          <cell r="DL346">
            <v>-2.7088410257713469</v>
          </cell>
          <cell r="DM346">
            <v>-1.0354407562781942</v>
          </cell>
          <cell r="DN346">
            <v>0.25747160744777897</v>
          </cell>
          <cell r="DO346">
            <v>-5.2527886447632071</v>
          </cell>
          <cell r="DP346">
            <v>-0.58704832651589622</v>
          </cell>
          <cell r="DQ346">
            <v>0</v>
          </cell>
          <cell r="DR346">
            <v>0</v>
          </cell>
          <cell r="DS346">
            <v>1</v>
          </cell>
          <cell r="DT346">
            <v>0</v>
          </cell>
          <cell r="DU346">
            <v>1</v>
          </cell>
        </row>
        <row r="347">
          <cell r="A347" t="str">
            <v>R277</v>
          </cell>
          <cell r="B347" t="str">
            <v>E3639</v>
          </cell>
          <cell r="C347" t="str">
            <v>E07000215</v>
          </cell>
          <cell r="D347" t="str">
            <v>Tandridge</v>
          </cell>
          <cell r="E347">
            <v>2.57600908</v>
          </cell>
          <cell r="F347">
            <v>1.8641555601419999</v>
          </cell>
          <cell r="G347">
            <v>1.362662972789964</v>
          </cell>
          <cell r="H347">
            <v>1.4036013453630527</v>
          </cell>
          <cell r="I347">
            <v>1.435767209527596</v>
          </cell>
          <cell r="J347">
            <v>1.9313628104166668E-2</v>
          </cell>
          <cell r="K347">
            <v>1.9313628050456614E-2</v>
          </cell>
          <cell r="L347">
            <v>2.0469186286544521E-2</v>
          </cell>
          <cell r="M347">
            <v>3.2165864164569957E-2</v>
          </cell>
          <cell r="N347">
            <v>4.6786711512100884E-2</v>
          </cell>
          <cell r="O347">
            <v>7.0994000000000002</v>
          </cell>
          <cell r="P347">
            <v>7.1581120380000005</v>
          </cell>
          <cell r="Q347">
            <v>7.2721542180000007</v>
          </cell>
          <cell r="R347">
            <v>7.3537456860000008</v>
          </cell>
          <cell r="S347">
            <v>7.4428515817671812</v>
          </cell>
          <cell r="T347">
            <v>0</v>
          </cell>
          <cell r="U347">
            <v>0.14316224076</v>
          </cell>
          <cell r="V347">
            <v>0.29379503040719995</v>
          </cell>
          <cell r="W347">
            <v>0.52591755791821526</v>
          </cell>
          <cell r="X347">
            <v>0.77154439264822905</v>
          </cell>
          <cell r="Y347">
            <v>0</v>
          </cell>
          <cell r="Z347">
            <v>0</v>
          </cell>
          <cell r="AA347">
            <v>0</v>
          </cell>
          <cell r="AB347">
            <v>0</v>
          </cell>
          <cell r="AC347">
            <v>0</v>
          </cell>
          <cell r="AD347">
            <v>0</v>
          </cell>
          <cell r="AE347">
            <v>4.1687259240000045E-2</v>
          </cell>
          <cell r="AF347">
            <v>8.1793969592799928E-2</v>
          </cell>
          <cell r="AG347">
            <v>8.5185469081785509E-2</v>
          </cell>
          <cell r="AH347">
            <v>8.8804197926122388E-2</v>
          </cell>
          <cell r="AI347">
            <v>7.0994000000000002</v>
          </cell>
          <cell r="AJ347">
            <v>7.3429615380000008</v>
          </cell>
          <cell r="AK347">
            <v>7.6477432180000005</v>
          </cell>
          <cell r="AL347">
            <v>7.9648487130000012</v>
          </cell>
          <cell r="AM347">
            <v>8.3032001723415334</v>
          </cell>
          <cell r="AN347">
            <v>7964848.7130000014</v>
          </cell>
          <cell r="AO347">
            <v>8303200.172341533</v>
          </cell>
          <cell r="AP347">
            <v>7964848.7130000005</v>
          </cell>
          <cell r="AQ347">
            <v>8464427.360153988</v>
          </cell>
          <cell r="AR347">
            <v>0.02</v>
          </cell>
          <cell r="AS347">
            <v>0.02</v>
          </cell>
          <cell r="AT347">
            <v>2.9908653373931893E-2</v>
          </cell>
          <cell r="AU347">
            <v>2.5823778535275288E-2</v>
          </cell>
          <cell r="AV347">
            <v>2.5173698519786569E-2</v>
          </cell>
          <cell r="AW347">
            <v>2.9908653373931893E-2</v>
          </cell>
          <cell r="AX347">
            <v>7.0994000000000002</v>
          </cell>
          <cell r="AY347">
            <v>7.3012742787600011</v>
          </cell>
          <cell r="AZ347">
            <v>7.5659492484072004</v>
          </cell>
          <cell r="BA347">
            <v>7.8796632439182162</v>
          </cell>
          <cell r="BB347">
            <v>8.2143959744154103</v>
          </cell>
          <cell r="BC347">
            <v>4.2480588336760734</v>
          </cell>
          <cell r="BD347">
            <v>15.70549587874201</v>
          </cell>
          <cell r="BE347">
            <v>1.1149959744154103</v>
          </cell>
          <cell r="BF347">
            <v>3.7142657251884481</v>
          </cell>
          <cell r="BG347">
            <v>7.6086833182015727</v>
          </cell>
          <cell r="BH347">
            <v>1.7470826196334555</v>
          </cell>
          <cell r="BI347">
            <v>0</v>
          </cell>
          <cell r="BJ347">
            <v>8.8804197926122388E-2</v>
          </cell>
          <cell r="BK347">
            <v>0</v>
          </cell>
          <cell r="BL347">
            <v>0</v>
          </cell>
          <cell r="BM347">
            <v>0</v>
          </cell>
          <cell r="BN347">
            <v>0</v>
          </cell>
          <cell r="BO347">
            <v>0</v>
          </cell>
          <cell r="BP347">
            <v>0</v>
          </cell>
          <cell r="BQ347">
            <v>0</v>
          </cell>
          <cell r="BR347">
            <v>0</v>
          </cell>
          <cell r="BS347">
            <v>0</v>
          </cell>
          <cell r="BT347">
            <v>0</v>
          </cell>
          <cell r="BU347">
            <v>0</v>
          </cell>
          <cell r="BV347">
            <v>1.5683889226666667</v>
          </cell>
          <cell r="BW347">
            <v>1.8460352551111112</v>
          </cell>
          <cell r="BX347">
            <v>1.710958061752889</v>
          </cell>
          <cell r="BY347">
            <v>1.0250025041778879</v>
          </cell>
          <cell r="BZ347">
            <v>0.98077585780363574</v>
          </cell>
          <cell r="CA347">
            <v>4.3510369328346298E-3</v>
          </cell>
          <cell r="CB347">
            <v>3.1117756494922835E-3</v>
          </cell>
          <cell r="CC347">
            <v>3.3004005199235146E-3</v>
          </cell>
          <cell r="CD347">
            <v>0</v>
          </cell>
          <cell r="CE347">
            <v>0</v>
          </cell>
          <cell r="CF347">
            <v>-4.3147842267687313</v>
          </cell>
          <cell r="CG347">
            <v>0</v>
          </cell>
          <cell r="CH347">
            <v>0</v>
          </cell>
          <cell r="CI347">
            <v>0</v>
          </cell>
          <cell r="CJ347">
            <v>0</v>
          </cell>
          <cell r="CK347">
            <v>0</v>
          </cell>
          <cell r="CL347">
            <v>0</v>
          </cell>
          <cell r="CM347">
            <v>0</v>
          </cell>
          <cell r="CO347">
            <v>0</v>
          </cell>
          <cell r="CQ347">
            <v>0</v>
          </cell>
          <cell r="CR347">
            <v>0.13849260735795654</v>
          </cell>
          <cell r="CS347">
            <v>0.13050007712927769</v>
          </cell>
          <cell r="CT347">
            <v>0</v>
          </cell>
          <cell r="CU347">
            <v>0</v>
          </cell>
          <cell r="CV347">
            <v>0</v>
          </cell>
          <cell r="CW347">
            <v>0</v>
          </cell>
          <cell r="CX347">
            <v>0</v>
          </cell>
          <cell r="CY347">
            <v>0</v>
          </cell>
          <cell r="CZ347">
            <v>0</v>
          </cell>
          <cell r="DA347">
            <v>0</v>
          </cell>
          <cell r="DB347">
            <v>0</v>
          </cell>
          <cell r="DC347">
            <v>0</v>
          </cell>
          <cell r="DD347">
            <v>0</v>
          </cell>
          <cell r="DE347">
            <v>0</v>
          </cell>
          <cell r="DF347">
            <v>11.26746266770367</v>
          </cell>
          <cell r="DG347">
            <v>11.214070364311016</v>
          </cell>
          <cell r="DH347">
            <v>10.8756339164786</v>
          </cell>
          <cell r="DI347">
            <v>10.425618426705512</v>
          </cell>
          <cell r="DJ347">
            <v>10.766529951184864</v>
          </cell>
          <cell r="DK347">
            <v>-0.4738627050941302</v>
          </cell>
          <cell r="DL347">
            <v>-3.0179625848389291</v>
          </cell>
          <cell r="DM347">
            <v>-4.1378322700917014</v>
          </cell>
          <cell r="DN347">
            <v>3.2699405495802525</v>
          </cell>
          <cell r="DO347">
            <v>-4.4458342689223667</v>
          </cell>
          <cell r="DP347">
            <v>-0.50093271651880444</v>
          </cell>
          <cell r="DQ347">
            <v>0</v>
          </cell>
          <cell r="DR347">
            <v>0</v>
          </cell>
          <cell r="DS347">
            <v>1</v>
          </cell>
          <cell r="DT347">
            <v>0</v>
          </cell>
          <cell r="DU347">
            <v>1</v>
          </cell>
        </row>
        <row r="348">
          <cell r="A348" t="str">
            <v>R271</v>
          </cell>
          <cell r="B348" t="str">
            <v>E3633</v>
          </cell>
          <cell r="C348" t="str">
            <v>E07000209</v>
          </cell>
          <cell r="D348" t="str">
            <v>Guildford</v>
          </cell>
          <cell r="E348">
            <v>4.7378713399999999</v>
          </cell>
          <cell r="F348">
            <v>3.7768897597910005</v>
          </cell>
          <cell r="G348">
            <v>3.0542655020547396</v>
          </cell>
          <cell r="H348">
            <v>2.8170217064043257</v>
          </cell>
          <cell r="I348">
            <v>2.8815784538421938</v>
          </cell>
          <cell r="J348">
            <v>3.8762366270833334E-2</v>
          </cell>
          <cell r="K348">
            <v>3.8762366271088845E-2</v>
          </cell>
          <cell r="L348">
            <v>4.1081566551729752E-2</v>
          </cell>
          <cell r="M348">
            <v>6.4556747438432455E-2</v>
          </cell>
          <cell r="N348">
            <v>9.3900723546792464E-2</v>
          </cell>
          <cell r="O348">
            <v>8.3236500000000007</v>
          </cell>
          <cell r="P348">
            <v>8.4307316019999998</v>
          </cell>
          <cell r="Q348">
            <v>8.5982497899999988</v>
          </cell>
          <cell r="R348">
            <v>8.6687853619999995</v>
          </cell>
          <cell r="S348">
            <v>8.8239278135492025</v>
          </cell>
          <cell r="T348">
            <v>0</v>
          </cell>
          <cell r="U348">
            <v>0.16861463203999999</v>
          </cell>
          <cell r="V348">
            <v>0.34736929151599988</v>
          </cell>
          <cell r="W348">
            <v>0.62078905734354406</v>
          </cell>
          <cell r="X348">
            <v>0.91557392654787906</v>
          </cell>
          <cell r="Y348">
            <v>0</v>
          </cell>
          <cell r="Z348">
            <v>0</v>
          </cell>
          <cell r="AA348">
            <v>0</v>
          </cell>
          <cell r="AB348">
            <v>0</v>
          </cell>
          <cell r="AC348">
            <v>0</v>
          </cell>
          <cell r="AD348">
            <v>0</v>
          </cell>
          <cell r="AE348">
            <v>0.10904086795999919</v>
          </cell>
          <cell r="AF348">
            <v>0.2189757084839993</v>
          </cell>
          <cell r="AG348">
            <v>0.23569744265645579</v>
          </cell>
          <cell r="AH348">
            <v>0.24711311296553454</v>
          </cell>
          <cell r="AI348">
            <v>8.3236500000000007</v>
          </cell>
          <cell r="AJ348">
            <v>8.7083871019999979</v>
          </cell>
          <cell r="AK348">
            <v>9.1645947899999989</v>
          </cell>
          <cell r="AL348">
            <v>9.5252718620000003</v>
          </cell>
          <cell r="AM348">
            <v>9.9866148530626173</v>
          </cell>
          <cell r="AN348">
            <v>9525271.8619999997</v>
          </cell>
          <cell r="AO348">
            <v>9986614.8530626148</v>
          </cell>
          <cell r="AP348">
            <v>9525271.8619999997</v>
          </cell>
          <cell r="AQ348">
            <v>10180529.704578394</v>
          </cell>
          <cell r="AR348">
            <v>0.02</v>
          </cell>
          <cell r="AS348">
            <v>0.02</v>
          </cell>
          <cell r="AT348">
            <v>0.03</v>
          </cell>
          <cell r="AU348">
            <v>3.2933737320511192E-2</v>
          </cell>
          <cell r="AV348">
            <v>3.1883688305063052E-2</v>
          </cell>
          <cell r="AW348">
            <v>3.0898529230008576E-2</v>
          </cell>
          <cell r="AX348">
            <v>8.3236500000000007</v>
          </cell>
          <cell r="AY348">
            <v>8.5993462340400004</v>
          </cell>
          <cell r="AZ348">
            <v>8.9456190815159999</v>
          </cell>
          <cell r="BA348">
            <v>9.2895744193435448</v>
          </cell>
          <cell r="BB348">
            <v>9.7395017400970811</v>
          </cell>
          <cell r="BC348">
            <v>4.8433577303246533</v>
          </cell>
          <cell r="BD348">
            <v>17.009986485461067</v>
          </cell>
          <cell r="BE348">
            <v>1.4158517400970803</v>
          </cell>
          <cell r="BF348">
            <v>4.005362563647008</v>
          </cell>
          <cell r="BG348">
            <v>9.0213309229648662</v>
          </cell>
          <cell r="BH348">
            <v>2.0326581271671751</v>
          </cell>
          <cell r="BI348">
            <v>0</v>
          </cell>
          <cell r="BJ348">
            <v>0.24711311296553454</v>
          </cell>
          <cell r="BK348">
            <v>0</v>
          </cell>
          <cell r="BL348">
            <v>0</v>
          </cell>
          <cell r="BM348">
            <v>0</v>
          </cell>
          <cell r="BN348">
            <v>0</v>
          </cell>
          <cell r="BO348">
            <v>0</v>
          </cell>
          <cell r="BP348">
            <v>0</v>
          </cell>
          <cell r="BQ348">
            <v>0</v>
          </cell>
          <cell r="BR348">
            <v>0</v>
          </cell>
          <cell r="BS348">
            <v>0</v>
          </cell>
          <cell r="BT348">
            <v>0</v>
          </cell>
          <cell r="BU348">
            <v>0</v>
          </cell>
          <cell r="BV348">
            <v>1.7793647635555558</v>
          </cell>
          <cell r="BW348">
            <v>2.3620546693333337</v>
          </cell>
          <cell r="BX348">
            <v>2.0690018655715559</v>
          </cell>
          <cell r="BY348">
            <v>1.2005855554948486</v>
          </cell>
          <cell r="BZ348">
            <v>1.0392010437238297</v>
          </cell>
          <cell r="CA348">
            <v>8.5338905083359416E-3</v>
          </cell>
          <cell r="CB348">
            <v>6.1032698846738122E-3</v>
          </cell>
          <cell r="CC348">
            <v>6.4732285902094344E-3</v>
          </cell>
          <cell r="CD348">
            <v>0</v>
          </cell>
          <cell r="CE348">
            <v>0</v>
          </cell>
          <cell r="CF348">
            <v>-13.442150043567747</v>
          </cell>
          <cell r="CG348">
            <v>0</v>
          </cell>
          <cell r="CH348">
            <v>0</v>
          </cell>
          <cell r="CI348">
            <v>0</v>
          </cell>
          <cell r="CJ348">
            <v>0</v>
          </cell>
          <cell r="CK348">
            <v>0</v>
          </cell>
          <cell r="CL348">
            <v>0</v>
          </cell>
          <cell r="CM348">
            <v>0</v>
          </cell>
          <cell r="CO348">
            <v>0</v>
          </cell>
          <cell r="CQ348">
            <v>0</v>
          </cell>
          <cell r="CR348">
            <v>0.10217415391906694</v>
          </cell>
          <cell r="CS348">
            <v>0.10178871594593335</v>
          </cell>
          <cell r="CT348">
            <v>0</v>
          </cell>
          <cell r="CU348">
            <v>0</v>
          </cell>
          <cell r="CV348">
            <v>0</v>
          </cell>
          <cell r="CW348">
            <v>0</v>
          </cell>
          <cell r="CX348">
            <v>0</v>
          </cell>
          <cell r="CY348">
            <v>0</v>
          </cell>
          <cell r="CZ348">
            <v>0</v>
          </cell>
          <cell r="DA348">
            <v>0</v>
          </cell>
          <cell r="DB348">
            <v>0</v>
          </cell>
          <cell r="DC348">
            <v>0</v>
          </cell>
          <cell r="DD348">
            <v>0</v>
          </cell>
          <cell r="DE348">
            <v>0</v>
          </cell>
          <cell r="DF348">
            <v>14.888182360334726</v>
          </cell>
          <cell r="DG348">
            <v>14.994371321199162</v>
          </cell>
          <cell r="DH348">
            <v>14.437205668714167</v>
          </cell>
          <cell r="DI348">
            <v>13.607435871337607</v>
          </cell>
          <cell r="DJ348">
            <v>14.001295074175433</v>
          </cell>
          <cell r="DK348">
            <v>0.71324328446800145</v>
          </cell>
          <cell r="DL348">
            <v>-3.7158320315655358</v>
          </cell>
          <cell r="DM348">
            <v>-5.7474404425414178</v>
          </cell>
          <cell r="DN348">
            <v>2.8944409994791309</v>
          </cell>
          <cell r="DO348">
            <v>-5.9569883327205142</v>
          </cell>
          <cell r="DP348">
            <v>-0.88688728615929369</v>
          </cell>
          <cell r="DQ348">
            <v>0</v>
          </cell>
          <cell r="DR348">
            <v>0</v>
          </cell>
          <cell r="DS348">
            <v>1</v>
          </cell>
          <cell r="DT348">
            <v>0</v>
          </cell>
          <cell r="DU348">
            <v>1</v>
          </cell>
        </row>
        <row r="349">
          <cell r="A349" t="str">
            <v>R269</v>
          </cell>
          <cell r="B349" t="str">
            <v>E3631</v>
          </cell>
          <cell r="C349" t="str">
            <v>E07000207</v>
          </cell>
          <cell r="D349" t="str">
            <v>Elmbridge</v>
          </cell>
          <cell r="E349">
            <v>4.0216290800000003</v>
          </cell>
          <cell r="F349">
            <v>2.798158759284</v>
          </cell>
          <cell r="G349">
            <v>2.1743577067252313</v>
          </cell>
          <cell r="H349">
            <v>2.2396817580002382</v>
          </cell>
          <cell r="I349">
            <v>2.2910077982872687</v>
          </cell>
          <cell r="J349">
            <v>3.08181383125E-2</v>
          </cell>
          <cell r="K349">
            <v>3.0818138332733471E-2</v>
          </cell>
          <cell r="L349">
            <v>3.2662025637503478E-2</v>
          </cell>
          <cell r="M349">
            <v>5.132604028750546E-2</v>
          </cell>
          <cell r="N349">
            <v>7.4656058599992456E-2</v>
          </cell>
          <cell r="O349">
            <v>12.607601000000001</v>
          </cell>
          <cell r="P349">
            <v>12.70852674</v>
          </cell>
          <cell r="Q349">
            <v>12.877623128999998</v>
          </cell>
          <cell r="R349">
            <v>13.024625501999999</v>
          </cell>
          <cell r="S349">
            <v>13.190732535621976</v>
          </cell>
          <cell r="T349">
            <v>0</v>
          </cell>
          <cell r="U349">
            <v>0.24594726000000114</v>
          </cell>
          <cell r="V349">
            <v>0.50287857100000133</v>
          </cell>
          <cell r="W349">
            <v>0.76517349800000156</v>
          </cell>
          <cell r="X349">
            <v>1.193901925467733</v>
          </cell>
          <cell r="Y349">
            <v>0</v>
          </cell>
          <cell r="Z349">
            <v>0</v>
          </cell>
          <cell r="AA349">
            <v>0</v>
          </cell>
          <cell r="AB349">
            <v>0</v>
          </cell>
          <cell r="AC349">
            <v>0</v>
          </cell>
          <cell r="AD349">
            <v>0</v>
          </cell>
          <cell r="AE349">
            <v>0</v>
          </cell>
          <cell r="AF349">
            <v>-1.8023541770162407E-15</v>
          </cell>
          <cell r="AG349">
            <v>-1.8229286524729106E-15</v>
          </cell>
          <cell r="AH349">
            <v>-1.846177019262442E-15</v>
          </cell>
          <cell r="AI349">
            <v>12.607601000000001</v>
          </cell>
          <cell r="AJ349">
            <v>12.954474000000001</v>
          </cell>
          <cell r="AK349">
            <v>13.380501699999998</v>
          </cell>
          <cell r="AL349">
            <v>13.789798999999999</v>
          </cell>
          <cell r="AM349">
            <v>14.384634461089709</v>
          </cell>
          <cell r="AN349">
            <v>13789799</v>
          </cell>
          <cell r="AO349">
            <v>14384634.461089708</v>
          </cell>
          <cell r="AP349">
            <v>13789799</v>
          </cell>
          <cell r="AQ349">
            <v>14663947.751596302</v>
          </cell>
          <cell r="AR349">
            <v>1.9352932486334851E-2</v>
          </cell>
          <cell r="AS349">
            <v>1.9323671497584627E-2</v>
          </cell>
          <cell r="AT349">
            <v>1.8957345971563955E-2</v>
          </cell>
          <cell r="AU349">
            <v>1.9352932486334851E-2</v>
          </cell>
          <cell r="AV349">
            <v>1.9323671497584627E-2</v>
          </cell>
          <cell r="AW349">
            <v>1.8957345971563955E-2</v>
          </cell>
          <cell r="AX349">
            <v>12.607601000000001</v>
          </cell>
          <cell r="AY349">
            <v>12.954474000000001</v>
          </cell>
          <cell r="AZ349">
            <v>13.3805017</v>
          </cell>
          <cell r="BA349">
            <v>13.789799</v>
          </cell>
          <cell r="BB349">
            <v>14.384634461089711</v>
          </cell>
          <cell r="BC349">
            <v>4.3135905105629879</v>
          </cell>
          <cell r="BD349">
            <v>14.094937340495703</v>
          </cell>
          <cell r="BE349">
            <v>1.7770334610897098</v>
          </cell>
          <cell r="BF349">
            <v>3.3514546347264362</v>
          </cell>
          <cell r="BG349">
            <v>13.323941115501166</v>
          </cell>
          <cell r="BH349">
            <v>1.3911530882576129</v>
          </cell>
          <cell r="BI349">
            <v>0</v>
          </cell>
          <cell r="BJ349">
            <v>-1.846177019262442E-15</v>
          </cell>
          <cell r="BK349">
            <v>0</v>
          </cell>
          <cell r="BL349">
            <v>0</v>
          </cell>
          <cell r="BM349">
            <v>0</v>
          </cell>
          <cell r="BN349">
            <v>0</v>
          </cell>
          <cell r="BO349">
            <v>0</v>
          </cell>
          <cell r="BP349">
            <v>0</v>
          </cell>
          <cell r="BQ349">
            <v>0</v>
          </cell>
          <cell r="BR349">
            <v>0</v>
          </cell>
          <cell r="BS349">
            <v>0</v>
          </cell>
          <cell r="BT349">
            <v>0</v>
          </cell>
          <cell r="BU349">
            <v>0</v>
          </cell>
          <cell r="BV349">
            <v>2.4491255440000006</v>
          </cell>
          <cell r="BW349">
            <v>2.967242347555556</v>
          </cell>
          <cell r="BX349">
            <v>1.8888572716657774</v>
          </cell>
          <cell r="BY349">
            <v>1.1024431249634798</v>
          </cell>
          <cell r="BZ349">
            <v>0.95793043979651671</v>
          </cell>
          <cell r="CA349">
            <v>6.7848958539590961E-3</v>
          </cell>
          <cell r="CB349">
            <v>4.8524234633274517E-3</v>
          </cell>
          <cell r="CC349">
            <v>5.1465602682082747E-3</v>
          </cell>
          <cell r="CD349">
            <v>0</v>
          </cell>
          <cell r="CE349">
            <v>0</v>
          </cell>
          <cell r="CF349">
            <v>-13.108402773317707</v>
          </cell>
          <cell r="CG349">
            <v>0</v>
          </cell>
          <cell r="CH349">
            <v>0</v>
          </cell>
          <cell r="CI349">
            <v>0</v>
          </cell>
          <cell r="CJ349">
            <v>0</v>
          </cell>
          <cell r="CK349">
            <v>0</v>
          </cell>
          <cell r="CL349">
            <v>0</v>
          </cell>
          <cell r="CM349">
            <v>0</v>
          </cell>
          <cell r="CO349">
            <v>0</v>
          </cell>
          <cell r="CQ349">
            <v>0</v>
          </cell>
          <cell r="CR349">
            <v>0.25622306148630325</v>
          </cell>
          <cell r="CS349">
            <v>0.19030466603396054</v>
          </cell>
          <cell r="CT349">
            <v>0</v>
          </cell>
          <cell r="CU349">
            <v>0</v>
          </cell>
          <cell r="CV349">
            <v>0</v>
          </cell>
          <cell r="CW349">
            <v>0</v>
          </cell>
          <cell r="CX349">
            <v>0</v>
          </cell>
          <cell r="CY349">
            <v>0</v>
          </cell>
          <cell r="CZ349">
            <v>0</v>
          </cell>
          <cell r="DA349">
            <v>0</v>
          </cell>
          <cell r="DB349">
            <v>0</v>
          </cell>
          <cell r="DC349">
            <v>0</v>
          </cell>
          <cell r="DD349">
            <v>0</v>
          </cell>
          <cell r="DE349">
            <v>0</v>
          </cell>
          <cell r="DF349">
            <v>19.115958658166459</v>
          </cell>
          <cell r="DG349">
            <v>19.011768730121922</v>
          </cell>
          <cell r="DH349">
            <v>17.671829930330677</v>
          </cell>
          <cell r="DI349">
            <v>17.183249923251221</v>
          </cell>
          <cell r="DJ349">
            <v>17.708228757773487</v>
          </cell>
          <cell r="DK349">
            <v>-0.54504160585233663</v>
          </cell>
          <cell r="DL349">
            <v>-7.0479439278485767</v>
          </cell>
          <cell r="DM349">
            <v>-2.7647391866356341</v>
          </cell>
          <cell r="DN349">
            <v>3.0551777857336315</v>
          </cell>
          <cell r="DO349">
            <v>-7.3641606239380764</v>
          </cell>
          <cell r="DP349">
            <v>-1.4077299003929757</v>
          </cell>
          <cell r="DQ349">
            <v>0</v>
          </cell>
          <cell r="DR349">
            <v>0</v>
          </cell>
          <cell r="DS349">
            <v>1</v>
          </cell>
          <cell r="DT349">
            <v>0</v>
          </cell>
          <cell r="DU349">
            <v>1</v>
          </cell>
        </row>
        <row r="350">
          <cell r="A350" t="str">
            <v>R281</v>
          </cell>
          <cell r="B350" t="str">
            <v>E3732</v>
          </cell>
          <cell r="C350" t="str">
            <v>E07000219</v>
          </cell>
          <cell r="D350" t="str">
            <v>Nuneaton And Bedworth</v>
          </cell>
          <cell r="E350">
            <v>5.9393933699999995</v>
          </cell>
          <cell r="F350">
            <v>4.9553579736250004</v>
          </cell>
          <cell r="G350">
            <v>4.2158722213051938</v>
          </cell>
          <cell r="H350">
            <v>3.8198680610540046</v>
          </cell>
          <cell r="I350">
            <v>3.632536896993515</v>
          </cell>
          <cell r="J350">
            <v>4.8864095874999999E-2</v>
          </cell>
          <cell r="K350">
            <v>4.886409582453926E-2</v>
          </cell>
          <cell r="L350">
            <v>5.1787695069151422E-2</v>
          </cell>
          <cell r="M350">
            <v>8.1380663680095083E-2</v>
          </cell>
          <cell r="N350">
            <v>0.11837187444378051</v>
          </cell>
          <cell r="O350">
            <v>7.4354719999999999</v>
          </cell>
          <cell r="P350">
            <v>7.5408346160000006</v>
          </cell>
          <cell r="Q350">
            <v>7.6758061449999992</v>
          </cell>
          <cell r="R350">
            <v>7.8535858870000004</v>
          </cell>
          <cell r="S350">
            <v>8.0103846439083686</v>
          </cell>
          <cell r="T350">
            <v>0</v>
          </cell>
          <cell r="U350">
            <v>0.14639623999999912</v>
          </cell>
          <cell r="V350">
            <v>0.30551300389999925</v>
          </cell>
          <cell r="W350">
            <v>0.55688104205251809</v>
          </cell>
          <cell r="X350">
            <v>0.82535082637450907</v>
          </cell>
          <cell r="Y350">
            <v>0</v>
          </cell>
          <cell r="Z350">
            <v>0</v>
          </cell>
          <cell r="AA350">
            <v>0</v>
          </cell>
          <cell r="AB350">
            <v>0</v>
          </cell>
          <cell r="AC350">
            <v>0</v>
          </cell>
          <cell r="AD350">
            <v>0</v>
          </cell>
          <cell r="AE350">
            <v>1.0148369256057776E-15</v>
          </cell>
          <cell r="AF350">
            <v>2.5231046100000855E-2</v>
          </cell>
          <cell r="AG350">
            <v>2.6587694947482123E-2</v>
          </cell>
          <cell r="AH350">
            <v>2.7932080501859684E-2</v>
          </cell>
          <cell r="AI350">
            <v>7.4354719999999999</v>
          </cell>
          <cell r="AJ350">
            <v>7.6872308560000002</v>
          </cell>
          <cell r="AK350">
            <v>8.0065501949999991</v>
          </cell>
          <cell r="AL350">
            <v>8.4370546240000017</v>
          </cell>
          <cell r="AM350">
            <v>8.8636675507847364</v>
          </cell>
          <cell r="AN350">
            <v>8437054.6239999998</v>
          </cell>
          <cell r="AO350">
            <v>8863667.5507847369</v>
          </cell>
          <cell r="AP350">
            <v>8437054.6239999998</v>
          </cell>
          <cell r="AQ350">
            <v>9035777.6003145371</v>
          </cell>
          <cell r="AR350">
            <v>1.941379800179921E-2</v>
          </cell>
          <cell r="AS350">
            <v>0.02</v>
          </cell>
          <cell r="AT350">
            <v>2.9915111897952817E-2</v>
          </cell>
          <cell r="AU350">
            <v>1.941379800179921E-2</v>
          </cell>
          <cell r="AV350">
            <v>2.3224487900041835E-2</v>
          </cell>
          <cell r="AW350">
            <v>2.9915111897952817E-2</v>
          </cell>
          <cell r="AX350">
            <v>7.4354719999999999</v>
          </cell>
          <cell r="AY350">
            <v>7.6872308559999993</v>
          </cell>
          <cell r="AZ350">
            <v>7.9813191488999982</v>
          </cell>
          <cell r="BA350">
            <v>8.410466929052518</v>
          </cell>
          <cell r="BB350">
            <v>8.8357354702828772</v>
          </cell>
          <cell r="BC350">
            <v>5.0564201110088289</v>
          </cell>
          <cell r="BD350">
            <v>18.83220688993082</v>
          </cell>
          <cell r="BE350">
            <v>1.4002634702828769</v>
          </cell>
          <cell r="BF350">
            <v>4.4079432662107232</v>
          </cell>
          <cell r="BG350">
            <v>8.1842065181874375</v>
          </cell>
          <cell r="BH350">
            <v>2.4276029471339555</v>
          </cell>
          <cell r="BI350">
            <v>0</v>
          </cell>
          <cell r="BJ350">
            <v>2.7932080501859684E-2</v>
          </cell>
          <cell r="BK350">
            <v>0</v>
          </cell>
          <cell r="BL350">
            <v>0</v>
          </cell>
          <cell r="BM350">
            <v>0</v>
          </cell>
          <cell r="BN350">
            <v>0</v>
          </cell>
          <cell r="BO350">
            <v>0</v>
          </cell>
          <cell r="BP350">
            <v>0</v>
          </cell>
          <cell r="BQ350">
            <v>0</v>
          </cell>
          <cell r="BR350">
            <v>0</v>
          </cell>
          <cell r="BS350">
            <v>0</v>
          </cell>
          <cell r="BT350">
            <v>0</v>
          </cell>
          <cell r="BU350">
            <v>0</v>
          </cell>
          <cell r="BV350">
            <v>1.4709552533333332</v>
          </cell>
          <cell r="BW350">
            <v>2.0333515431111109</v>
          </cell>
          <cell r="BX350">
            <v>1.8579255265564445</v>
          </cell>
          <cell r="BY350">
            <v>1.3045455141634203</v>
          </cell>
          <cell r="BZ350">
            <v>1.3830842250288604</v>
          </cell>
          <cell r="CA350">
            <v>1.0864566032577821E-2</v>
          </cell>
          <cell r="CB350">
            <v>7.7701229716869418E-3</v>
          </cell>
          <cell r="CC350">
            <v>8.2411204354688565E-3</v>
          </cell>
          <cell r="CD350">
            <v>0</v>
          </cell>
          <cell r="CE350">
            <v>0</v>
          </cell>
          <cell r="CF350">
            <v>6.0203887110681142</v>
          </cell>
          <cell r="CG350">
            <v>0</v>
          </cell>
          <cell r="CH350">
            <v>0</v>
          </cell>
          <cell r="CI350">
            <v>0</v>
          </cell>
          <cell r="CJ350">
            <v>0</v>
          </cell>
          <cell r="CK350">
            <v>0</v>
          </cell>
          <cell r="CL350">
            <v>0</v>
          </cell>
          <cell r="CM350">
            <v>0</v>
          </cell>
          <cell r="CO350">
            <v>0</v>
          </cell>
          <cell r="CQ350">
            <v>0</v>
          </cell>
          <cell r="CR350">
            <v>2.1418580287236134E-2</v>
          </cell>
          <cell r="CS350">
            <v>2.1345796113656022E-2</v>
          </cell>
          <cell r="CT350">
            <v>0</v>
          </cell>
          <cell r="CU350">
            <v>0</v>
          </cell>
          <cell r="CV350">
            <v>0</v>
          </cell>
          <cell r="CW350">
            <v>0</v>
          </cell>
          <cell r="CX350">
            <v>0</v>
          </cell>
          <cell r="CY350">
            <v>0</v>
          </cell>
          <cell r="CZ350">
            <v>0</v>
          </cell>
          <cell r="DA350">
            <v>0</v>
          </cell>
          <cell r="DB350">
            <v>0</v>
          </cell>
          <cell r="DC350">
            <v>0</v>
          </cell>
          <cell r="DD350">
            <v>0</v>
          </cell>
          <cell r="DE350">
            <v>0</v>
          </cell>
          <cell r="DF350">
            <v>14.905549285240911</v>
          </cell>
          <cell r="DG350">
            <v>14.753993171819575</v>
          </cell>
          <cell r="DH350">
            <v>14.161722554479915</v>
          </cell>
          <cell r="DI350">
            <v>13.642848862897521</v>
          </cell>
          <cell r="DJ350">
            <v>13.997660547250893</v>
          </cell>
          <cell r="DK350">
            <v>-1.0167764402443269</v>
          </cell>
          <cell r="DL350">
            <v>-4.0143072485007592</v>
          </cell>
          <cell r="DM350">
            <v>-3.6639165157084208</v>
          </cell>
          <cell r="DN350">
            <v>2.6007154951214195</v>
          </cell>
          <cell r="DO350">
            <v>-6.0909445241913112</v>
          </cell>
          <cell r="DP350">
            <v>-0.90788873799001801</v>
          </cell>
          <cell r="DQ350">
            <v>0</v>
          </cell>
          <cell r="DR350">
            <v>0</v>
          </cell>
          <cell r="DS350">
            <v>0</v>
          </cell>
          <cell r="DT350">
            <v>0</v>
          </cell>
          <cell r="DU350">
            <v>1</v>
          </cell>
        </row>
        <row r="351">
          <cell r="A351" t="str">
            <v>R282</v>
          </cell>
          <cell r="B351" t="str">
            <v>E3733</v>
          </cell>
          <cell r="C351" t="str">
            <v>E07000220</v>
          </cell>
          <cell r="D351" t="str">
            <v>Rugby</v>
          </cell>
          <cell r="E351">
            <v>4.0295568899999994</v>
          </cell>
          <cell r="F351">
            <v>3.3080359830230002</v>
          </cell>
          <cell r="G351">
            <v>2.7656252119443727</v>
          </cell>
          <cell r="H351">
            <v>2.4751104278320377</v>
          </cell>
          <cell r="I351">
            <v>2.3756519957488331</v>
          </cell>
          <cell r="J351">
            <v>3.1956753645833336E-2</v>
          </cell>
          <cell r="K351">
            <v>3.1956753656675621E-2</v>
          </cell>
          <cell r="L351">
            <v>3.3868765723498603E-2</v>
          </cell>
          <cell r="M351">
            <v>5.3222346136926377E-2</v>
          </cell>
          <cell r="N351">
            <v>7.7414321653729801E-2</v>
          </cell>
          <cell r="O351">
            <v>5.7772500000000004</v>
          </cell>
          <cell r="P351">
            <v>5.8837193569999995</v>
          </cell>
          <cell r="Q351">
            <v>5.990169368000001</v>
          </cell>
          <cell r="R351">
            <v>6.1374497519999993</v>
          </cell>
          <cell r="S351">
            <v>6.2694328274895845</v>
          </cell>
          <cell r="T351">
            <v>0</v>
          </cell>
          <cell r="U351">
            <v>0.11767438714</v>
          </cell>
          <cell r="V351">
            <v>0.24200284246719997</v>
          </cell>
          <cell r="W351">
            <v>0.4261071667884781</v>
          </cell>
          <cell r="X351">
            <v>0.63641150537679025</v>
          </cell>
          <cell r="Y351">
            <v>0</v>
          </cell>
          <cell r="Z351">
            <v>0</v>
          </cell>
          <cell r="AA351">
            <v>0</v>
          </cell>
          <cell r="AB351">
            <v>0</v>
          </cell>
          <cell r="AC351">
            <v>0</v>
          </cell>
          <cell r="AD351">
            <v>0</v>
          </cell>
          <cell r="AE351">
            <v>5.6184112860000246E-2</v>
          </cell>
          <cell r="AF351">
            <v>0.11200515753280002</v>
          </cell>
          <cell r="AG351">
            <v>0.11796083321152195</v>
          </cell>
          <cell r="AH351">
            <v>0.12411245329527043</v>
          </cell>
          <cell r="AI351">
            <v>5.7772500000000004</v>
          </cell>
          <cell r="AJ351">
            <v>6.057577857000001</v>
          </cell>
          <cell r="AK351">
            <v>6.3441773680000004</v>
          </cell>
          <cell r="AL351">
            <v>6.6815177519999995</v>
          </cell>
          <cell r="AM351">
            <v>7.0299567861616454</v>
          </cell>
          <cell r="AN351">
            <v>6681517.7519999975</v>
          </cell>
          <cell r="AO351">
            <v>7029956.7861616444</v>
          </cell>
          <cell r="AP351">
            <v>6681517.7519999994</v>
          </cell>
          <cell r="AQ351">
            <v>7166460.801426921</v>
          </cell>
          <cell r="AR351">
            <v>0.02</v>
          </cell>
          <cell r="AS351">
            <v>0.02</v>
          </cell>
          <cell r="AT351">
            <v>2.7900228781875924E-2</v>
          </cell>
          <cell r="AU351">
            <v>2.9549081023580115E-2</v>
          </cell>
          <cell r="AV351">
            <v>2.870099305435958E-2</v>
          </cell>
          <cell r="AW351">
            <v>2.7900228781875924E-2</v>
          </cell>
          <cell r="AX351">
            <v>5.7772500000000004</v>
          </cell>
          <cell r="AY351">
            <v>6.0013937441400005</v>
          </cell>
          <cell r="AZ351">
            <v>6.2321722104672004</v>
          </cell>
          <cell r="BA351">
            <v>6.5635569187884775</v>
          </cell>
          <cell r="BB351">
            <v>6.9058443328663754</v>
          </cell>
          <cell r="BC351">
            <v>5.2149683214917264</v>
          </cell>
          <cell r="BD351">
            <v>19.535147914083264</v>
          </cell>
          <cell r="BE351">
            <v>1.1285943328663752</v>
          </cell>
          <cell r="BF351">
            <v>4.5620058363222249</v>
          </cell>
          <cell r="BG351">
            <v>6.3966215820654613</v>
          </cell>
          <cell r="BH351">
            <v>2.5787433610405808</v>
          </cell>
          <cell r="BI351">
            <v>0</v>
          </cell>
          <cell r="BJ351">
            <v>0.12411245329527043</v>
          </cell>
          <cell r="BK351">
            <v>0</v>
          </cell>
          <cell r="BL351">
            <v>0</v>
          </cell>
          <cell r="BM351">
            <v>0</v>
          </cell>
          <cell r="BN351">
            <v>0</v>
          </cell>
          <cell r="BO351">
            <v>0</v>
          </cell>
          <cell r="BP351">
            <v>0</v>
          </cell>
          <cell r="BQ351">
            <v>0</v>
          </cell>
          <cell r="BR351">
            <v>0</v>
          </cell>
          <cell r="BS351">
            <v>0</v>
          </cell>
          <cell r="BT351">
            <v>0</v>
          </cell>
          <cell r="BU351">
            <v>0</v>
          </cell>
          <cell r="BV351">
            <v>2.4387791822222225</v>
          </cell>
          <cell r="BW351">
            <v>3.2159536782222222</v>
          </cell>
          <cell r="BX351">
            <v>2.6660389323591116</v>
          </cell>
          <cell r="BY351">
            <v>2.1057464393548164</v>
          </cell>
          <cell r="BZ351">
            <v>2.1408138810433877</v>
          </cell>
          <cell r="CA351">
            <v>7.1173608401996239E-3</v>
          </cell>
          <cell r="CB351">
            <v>5.0901958528663431E-3</v>
          </cell>
          <cell r="CC351">
            <v>5.3987455818203444E-3</v>
          </cell>
          <cell r="CD351">
            <v>0</v>
          </cell>
          <cell r="CE351">
            <v>0</v>
          </cell>
          <cell r="CF351">
            <v>1.6653211912501353</v>
          </cell>
          <cell r="CG351">
            <v>0</v>
          </cell>
          <cell r="CH351">
            <v>0</v>
          </cell>
          <cell r="CI351">
            <v>0</v>
          </cell>
          <cell r="CJ351">
            <v>0</v>
          </cell>
          <cell r="CK351">
            <v>0</v>
          </cell>
          <cell r="CL351">
            <v>0</v>
          </cell>
          <cell r="CM351">
            <v>0</v>
          </cell>
          <cell r="CO351">
            <v>0</v>
          </cell>
          <cell r="CQ351">
            <v>0</v>
          </cell>
          <cell r="CR351">
            <v>4.5875790842471037E-2</v>
          </cell>
          <cell r="CS351">
            <v>4.5711149248274428E-2</v>
          </cell>
          <cell r="CT351">
            <v>0</v>
          </cell>
          <cell r="CU351">
            <v>0</v>
          </cell>
          <cell r="CV351">
            <v>0</v>
          </cell>
          <cell r="CW351">
            <v>0</v>
          </cell>
          <cell r="CX351">
            <v>0</v>
          </cell>
          <cell r="CY351">
            <v>0</v>
          </cell>
          <cell r="CZ351">
            <v>0</v>
          </cell>
          <cell r="DA351">
            <v>0</v>
          </cell>
          <cell r="DB351">
            <v>0</v>
          </cell>
          <cell r="DC351">
            <v>0</v>
          </cell>
          <cell r="DD351">
            <v>0</v>
          </cell>
          <cell r="DE351">
            <v>0</v>
          </cell>
          <cell r="DF351">
            <v>12.284660186708255</v>
          </cell>
          <cell r="DG351">
            <v>12.664490258597237</v>
          </cell>
          <cell r="DH351">
            <v>11.860820172857078</v>
          </cell>
          <cell r="DI351">
            <v>11.315596965323779</v>
          </cell>
          <cell r="DJ351">
            <v>11.623836984607596</v>
          </cell>
          <cell r="DK351">
            <v>3.091905401664663</v>
          </cell>
          <cell r="DL351">
            <v>-6.3458541901802228</v>
          </cell>
          <cell r="DM351">
            <v>-4.5968423733547148</v>
          </cell>
          <cell r="DN351">
            <v>2.724027907925719</v>
          </cell>
          <cell r="DO351">
            <v>-5.379255038862663</v>
          </cell>
          <cell r="DP351">
            <v>-0.66082320210065881</v>
          </cell>
          <cell r="DQ351">
            <v>0</v>
          </cell>
          <cell r="DR351">
            <v>0</v>
          </cell>
          <cell r="DS351">
            <v>0</v>
          </cell>
          <cell r="DT351">
            <v>0</v>
          </cell>
          <cell r="DU351">
            <v>1</v>
          </cell>
        </row>
        <row r="352">
          <cell r="A352" t="str">
            <v>R280</v>
          </cell>
          <cell r="B352" t="str">
            <v>E3731</v>
          </cell>
          <cell r="C352" t="str">
            <v>E07000218</v>
          </cell>
          <cell r="D352" t="str">
            <v>North Warwickshire</v>
          </cell>
          <cell r="E352">
            <v>3.1927387400000002</v>
          </cell>
          <cell r="F352">
            <v>2.6575830047439997</v>
          </cell>
          <cell r="G352">
            <v>2.2553637462053895</v>
          </cell>
          <cell r="H352">
            <v>2.0399563724195815</v>
          </cell>
          <cell r="I352">
            <v>1.8908475732104875</v>
          </cell>
          <cell r="J352">
            <v>2.5435269999999999E-2</v>
          </cell>
          <cell r="K352">
            <v>2.5435270067989669E-2</v>
          </cell>
          <cell r="L352">
            <v>2.695709371176078E-2</v>
          </cell>
          <cell r="M352">
            <v>4.2361147261338362E-2</v>
          </cell>
          <cell r="N352">
            <v>6.1616214198305083E-2</v>
          </cell>
          <cell r="O352">
            <v>4.0810199999999996</v>
          </cell>
          <cell r="P352">
            <v>4.1477205899999996</v>
          </cell>
          <cell r="Q352">
            <v>4.2097862099999999</v>
          </cell>
          <cell r="R352">
            <v>4.2612380700000001</v>
          </cell>
          <cell r="S352">
            <v>4.3269028079214493</v>
          </cell>
          <cell r="T352">
            <v>0</v>
          </cell>
          <cell r="U352">
            <v>0</v>
          </cell>
          <cell r="V352">
            <v>0</v>
          </cell>
          <cell r="W352">
            <v>0</v>
          </cell>
          <cell r="X352">
            <v>0.12980708423764362</v>
          </cell>
          <cell r="Y352">
            <v>0</v>
          </cell>
          <cell r="Z352">
            <v>0</v>
          </cell>
          <cell r="AA352">
            <v>0</v>
          </cell>
          <cell r="AB352">
            <v>0</v>
          </cell>
          <cell r="AC352">
            <v>0</v>
          </cell>
          <cell r="AD352">
            <v>0</v>
          </cell>
          <cell r="AE352">
            <v>0</v>
          </cell>
          <cell r="AF352">
            <v>0</v>
          </cell>
          <cell r="AG352">
            <v>0</v>
          </cell>
          <cell r="AH352">
            <v>0</v>
          </cell>
          <cell r="AI352">
            <v>4.0810199999999996</v>
          </cell>
          <cell r="AJ352">
            <v>4.1477205899999996</v>
          </cell>
          <cell r="AK352">
            <v>4.2097862099999999</v>
          </cell>
          <cell r="AL352">
            <v>4.2612380700000001</v>
          </cell>
          <cell r="AM352">
            <v>4.4567098921590933</v>
          </cell>
          <cell r="AN352">
            <v>4261238.07</v>
          </cell>
          <cell r="AO352">
            <v>4456709.8921590932</v>
          </cell>
          <cell r="AP352">
            <v>4261238.07</v>
          </cell>
          <cell r="AQ352">
            <v>4543247.9483175222</v>
          </cell>
          <cell r="AR352">
            <v>0</v>
          </cell>
          <cell r="AS352">
            <v>0</v>
          </cell>
          <cell r="AT352">
            <v>0</v>
          </cell>
          <cell r="AU352">
            <v>0</v>
          </cell>
          <cell r="AV352">
            <v>0</v>
          </cell>
          <cell r="AW352">
            <v>0</v>
          </cell>
          <cell r="AX352">
            <v>4.0810199999999996</v>
          </cell>
          <cell r="AY352">
            <v>4.1477205899999996</v>
          </cell>
          <cell r="AZ352">
            <v>4.2097862099999999</v>
          </cell>
          <cell r="BA352">
            <v>4.2612380700000001</v>
          </cell>
          <cell r="BB352">
            <v>4.4567098921590933</v>
          </cell>
          <cell r="BC352">
            <v>4.5872072610834635</v>
          </cell>
          <cell r="BD352">
            <v>9.2057841460981233</v>
          </cell>
          <cell r="BE352">
            <v>0.37568989215909365</v>
          </cell>
          <cell r="BF352">
            <v>2.2260100708011432</v>
          </cell>
          <cell r="BG352">
            <v>4.1280812753792357</v>
          </cell>
          <cell r="BH352">
            <v>0.28705520713347976</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0.70365984711111129</v>
          </cell>
          <cell r="BW352">
            <v>0.96814759822222229</v>
          </cell>
          <cell r="BX352">
            <v>0.95459742625422217</v>
          </cell>
          <cell r="BY352">
            <v>0.9022422383852603</v>
          </cell>
          <cell r="BZ352">
            <v>0.92117251206848982</v>
          </cell>
          <cell r="CA352">
            <v>5.6593162886336571E-3</v>
          </cell>
          <cell r="CB352">
            <v>4.0474311966532282E-3</v>
          </cell>
          <cell r="CC352">
            <v>4.2927722080377097E-3</v>
          </cell>
          <cell r="CD352">
            <v>0</v>
          </cell>
          <cell r="CE352">
            <v>0</v>
          </cell>
          <cell r="CF352">
            <v>2.0981364957052939</v>
          </cell>
          <cell r="CG352">
            <v>0</v>
          </cell>
          <cell r="CH352">
            <v>0</v>
          </cell>
          <cell r="CI352">
            <v>0</v>
          </cell>
          <cell r="CJ352">
            <v>0</v>
          </cell>
          <cell r="CK352">
            <v>0</v>
          </cell>
          <cell r="CL352">
            <v>0</v>
          </cell>
          <cell r="CM352">
            <v>0</v>
          </cell>
          <cell r="CO352">
            <v>0</v>
          </cell>
          <cell r="CQ352">
            <v>0</v>
          </cell>
          <cell r="CR352">
            <v>2.1100043516149893E-2</v>
          </cell>
          <cell r="CS352">
            <v>2.1020803634655433E-2</v>
          </cell>
          <cell r="CT352">
            <v>0</v>
          </cell>
          <cell r="CU352">
            <v>0</v>
          </cell>
          <cell r="CV352">
            <v>0</v>
          </cell>
          <cell r="CW352">
            <v>0</v>
          </cell>
          <cell r="CX352">
            <v>0</v>
          </cell>
          <cell r="CY352">
            <v>0</v>
          </cell>
          <cell r="CZ352">
            <v>0</v>
          </cell>
          <cell r="DA352">
            <v>0</v>
          </cell>
          <cell r="DB352">
            <v>0</v>
          </cell>
          <cell r="DC352">
            <v>0</v>
          </cell>
          <cell r="DD352">
            <v>0</v>
          </cell>
          <cell r="DE352">
            <v>0</v>
          </cell>
          <cell r="DF352">
            <v>8.008513173399745</v>
          </cell>
          <cell r="DG352">
            <v>7.8240339377470143</v>
          </cell>
          <cell r="DH352">
            <v>7.4720180520140662</v>
          </cell>
          <cell r="DI352">
            <v>7.2457978280661797</v>
          </cell>
          <cell r="DJ352">
            <v>7.3303461916363748</v>
          </cell>
          <cell r="DK352">
            <v>-2.3035391421403539</v>
          </cell>
          <cell r="DL352">
            <v>-4.4991610278509846</v>
          </cell>
          <cell r="DM352">
            <v>-3.0275652758481875</v>
          </cell>
          <cell r="DN352">
            <v>1.166860649115864</v>
          </cell>
          <cell r="DO352">
            <v>-8.4680759971264017</v>
          </cell>
          <cell r="DP352">
            <v>-0.67816698176336943</v>
          </cell>
          <cell r="DQ352">
            <v>0</v>
          </cell>
          <cell r="DR352">
            <v>0</v>
          </cell>
          <cell r="DS352">
            <v>0</v>
          </cell>
          <cell r="DT352">
            <v>0</v>
          </cell>
          <cell r="DU352">
            <v>1</v>
          </cell>
        </row>
        <row r="353">
          <cell r="A353" t="str">
            <v>R283</v>
          </cell>
          <cell r="B353" t="str">
            <v>E3734</v>
          </cell>
          <cell r="C353" t="str">
            <v>E07000221</v>
          </cell>
          <cell r="D353" t="str">
            <v>Stratford-on-Avon</v>
          </cell>
          <cell r="E353">
            <v>4.1493361200000001</v>
          </cell>
          <cell r="F353">
            <v>3.3782125454330001</v>
          </cell>
          <cell r="G353">
            <v>2.7984372364617118</v>
          </cell>
          <cell r="H353">
            <v>2.487892446542499</v>
          </cell>
          <cell r="I353">
            <v>2.4308051674609432</v>
          </cell>
          <cell r="J353">
            <v>3.2698662062500002E-2</v>
          </cell>
          <cell r="K353">
            <v>3.2698662120105373E-2</v>
          </cell>
          <cell r="L353">
            <v>3.4655063487224497E-2</v>
          </cell>
          <cell r="M353">
            <v>5.4457956908495649E-2</v>
          </cell>
          <cell r="N353">
            <v>7.9211573685081652E-2</v>
          </cell>
          <cell r="O353">
            <v>6.3316629999999998</v>
          </cell>
          <cell r="P353">
            <v>6.5024558299999997</v>
          </cell>
          <cell r="Q353">
            <v>6.7179127599999999</v>
          </cell>
          <cell r="R353">
            <v>6.9758310700000008</v>
          </cell>
          <cell r="S353">
            <v>7.1705494445657312</v>
          </cell>
          <cell r="T353">
            <v>0</v>
          </cell>
          <cell r="U353">
            <v>0.13004911660000001</v>
          </cell>
          <cell r="V353">
            <v>0.27135217403075507</v>
          </cell>
          <cell r="W353">
            <v>0.35450119651783435</v>
          </cell>
          <cell r="X353">
            <v>0.59044486819169684</v>
          </cell>
          <cell r="Y353">
            <v>0</v>
          </cell>
          <cell r="Z353">
            <v>0</v>
          </cell>
          <cell r="AA353">
            <v>0</v>
          </cell>
          <cell r="AB353">
            <v>0</v>
          </cell>
          <cell r="AC353">
            <v>0</v>
          </cell>
          <cell r="AD353">
            <v>0</v>
          </cell>
          <cell r="AE353">
            <v>0.12385388339999964</v>
          </cell>
          <cell r="AF353">
            <v>0.1305159379692446</v>
          </cell>
          <cell r="AG353">
            <v>0.13688495148216343</v>
          </cell>
          <cell r="AH353">
            <v>0.19464769887437994</v>
          </cell>
          <cell r="AI353">
            <v>6.3316629999999998</v>
          </cell>
          <cell r="AJ353">
            <v>6.7563588299999999</v>
          </cell>
          <cell r="AK353">
            <v>7.1197808719999998</v>
          </cell>
          <cell r="AL353">
            <v>7.4672172179999992</v>
          </cell>
          <cell r="AM353">
            <v>7.9556420116318076</v>
          </cell>
          <cell r="AN353">
            <v>7467217.2180000003</v>
          </cell>
          <cell r="AO353">
            <v>7905921.3489857353</v>
          </cell>
          <cell r="AP353">
            <v>7467217.2179999994</v>
          </cell>
          <cell r="AQ353">
            <v>8059434.3848883705</v>
          </cell>
          <cell r="AR353">
            <v>0.02</v>
          </cell>
          <cell r="AS353">
            <v>1.9992484028560575E-2</v>
          </cell>
          <cell r="AT353">
            <v>1.0021369095866151E-2</v>
          </cell>
          <cell r="AU353">
            <v>3.9047247169074595E-2</v>
          </cell>
          <cell r="AV353">
            <v>1.9992484028560575E-2</v>
          </cell>
          <cell r="AW353">
            <v>1.0021369095866151E-2</v>
          </cell>
          <cell r="AX353">
            <v>6.3316629999999998</v>
          </cell>
          <cell r="AY353">
            <v>6.6325049466000001</v>
          </cell>
          <cell r="AZ353">
            <v>6.9892649340307544</v>
          </cell>
          <cell r="BA353">
            <v>7.3303322665178356</v>
          </cell>
          <cell r="BB353">
            <v>7.7609943127574281</v>
          </cell>
          <cell r="BC353">
            <v>5.8750685587158475</v>
          </cell>
          <cell r="BD353">
            <v>22.574342834693315</v>
          </cell>
          <cell r="BE353">
            <v>1.4293313127574279</v>
          </cell>
          <cell r="BF353">
            <v>5.2203866564390466</v>
          </cell>
          <cell r="BG353">
            <v>7.1887145620998831</v>
          </cell>
          <cell r="BH353">
            <v>3.224636452325691</v>
          </cell>
          <cell r="BI353">
            <v>0</v>
          </cell>
          <cell r="BJ353">
            <v>0.19464769887437994</v>
          </cell>
          <cell r="BK353">
            <v>0</v>
          </cell>
          <cell r="BL353">
            <v>0</v>
          </cell>
          <cell r="BM353">
            <v>0</v>
          </cell>
          <cell r="BN353">
            <v>0</v>
          </cell>
          <cell r="BO353">
            <v>0</v>
          </cell>
          <cell r="BP353">
            <v>0</v>
          </cell>
          <cell r="BQ353">
            <v>0</v>
          </cell>
          <cell r="BR353">
            <v>0</v>
          </cell>
          <cell r="BS353">
            <v>0</v>
          </cell>
          <cell r="BT353">
            <v>0</v>
          </cell>
          <cell r="BU353">
            <v>0</v>
          </cell>
          <cell r="BV353">
            <v>2.2474102133333336</v>
          </cell>
          <cell r="BW353">
            <v>3.0356853404444446</v>
          </cell>
          <cell r="BX353">
            <v>3.3233811456995555</v>
          </cell>
          <cell r="BY353">
            <v>3.799289449725336</v>
          </cell>
          <cell r="BZ353">
            <v>4.4781731068832986</v>
          </cell>
          <cell r="CA353">
            <v>7.3309706481238445E-3</v>
          </cell>
          <cell r="CB353">
            <v>5.2429653671343529E-3</v>
          </cell>
          <cell r="CC353">
            <v>5.5607754455095429E-3</v>
          </cell>
          <cell r="CD353">
            <v>0</v>
          </cell>
          <cell r="CE353">
            <v>0</v>
          </cell>
          <cell r="CF353">
            <v>17.868700612085277</v>
          </cell>
          <cell r="CG353">
            <v>5.7238063412495502E-2</v>
          </cell>
          <cell r="CH353">
            <v>0.29726865191650892</v>
          </cell>
          <cell r="CI353">
            <v>0.24003058850401343</v>
          </cell>
          <cell r="CJ353">
            <v>0.29911504105884751</v>
          </cell>
          <cell r="CK353">
            <v>0.2991150410588474</v>
          </cell>
          <cell r="CL353">
            <v>0.24003058850401343</v>
          </cell>
          <cell r="CM353">
            <v>0.24187697764635188</v>
          </cell>
          <cell r="CN353">
            <v>0.51195313617963323</v>
          </cell>
          <cell r="CO353">
            <v>0.27705891342663164</v>
          </cell>
          <cell r="CP353">
            <v>0.4832754162431645</v>
          </cell>
          <cell r="CQ353">
            <v>0</v>
          </cell>
          <cell r="CR353">
            <v>6.1449056034947144E-2</v>
          </cell>
          <cell r="CS353">
            <v>6.1227554536398394E-2</v>
          </cell>
          <cell r="CT353">
            <v>0</v>
          </cell>
          <cell r="CU353">
            <v>0</v>
          </cell>
          <cell r="CV353">
            <v>0</v>
          </cell>
          <cell r="CW353">
            <v>0</v>
          </cell>
          <cell r="CX353">
            <v>0</v>
          </cell>
          <cell r="CY353">
            <v>0</v>
          </cell>
          <cell r="CZ353">
            <v>0</v>
          </cell>
          <cell r="DA353">
            <v>0</v>
          </cell>
          <cell r="DB353">
            <v>0</v>
          </cell>
          <cell r="DC353">
            <v>0</v>
          </cell>
          <cell r="DD353">
            <v>0</v>
          </cell>
          <cell r="DE353">
            <v>0</v>
          </cell>
          <cell r="DF353">
            <v>12.825677029456452</v>
          </cell>
          <cell r="DG353">
            <v>13.56691605131614</v>
          </cell>
          <cell r="DH353">
            <v>13.583073236134412</v>
          </cell>
          <cell r="DI353">
            <v>14.107972112235178</v>
          </cell>
          <cell r="DJ353">
            <v>15.24294690071998</v>
          </cell>
          <cell r="DK353">
            <v>5.7793364058466468</v>
          </cell>
          <cell r="DL353">
            <v>0.11909253921198459</v>
          </cell>
          <cell r="DM353">
            <v>3.8643602001968258</v>
          </cell>
          <cell r="DN353">
            <v>8.044918004200575</v>
          </cell>
          <cell r="DO353">
            <v>18.847113222263733</v>
          </cell>
          <cell r="DP353">
            <v>2.4172698712635281</v>
          </cell>
          <cell r="DQ353">
            <v>0</v>
          </cell>
          <cell r="DR353">
            <v>0</v>
          </cell>
          <cell r="DS353">
            <v>0</v>
          </cell>
          <cell r="DT353">
            <v>0</v>
          </cell>
          <cell r="DU353">
            <v>1</v>
          </cell>
        </row>
        <row r="354">
          <cell r="A354" t="str">
            <v>R284</v>
          </cell>
          <cell r="B354" t="str">
            <v>E3735</v>
          </cell>
          <cell r="C354" t="str">
            <v>E07000222</v>
          </cell>
          <cell r="D354" t="str">
            <v>Warwick</v>
          </cell>
          <cell r="E354">
            <v>5.7106945500000004</v>
          </cell>
          <cell r="F354">
            <v>4.7412479585970004</v>
          </cell>
          <cell r="G354">
            <v>4.0125953434014017</v>
          </cell>
          <cell r="H354">
            <v>3.6223620372039922</v>
          </cell>
          <cell r="I354">
            <v>3.3916088260401227</v>
          </cell>
          <cell r="J354">
            <v>4.5623183812500002E-2</v>
          </cell>
          <cell r="K354">
            <v>4.5623183844925627E-2</v>
          </cell>
          <cell r="L354">
            <v>4.8352875320334894E-2</v>
          </cell>
          <cell r="M354">
            <v>7.598308978909768E-2</v>
          </cell>
          <cell r="N354">
            <v>0.11052085787503453</v>
          </cell>
          <cell r="O354">
            <v>7.4658819999999997</v>
          </cell>
          <cell r="P354">
            <v>7.6189793119999996</v>
          </cell>
          <cell r="Q354">
            <v>7.7409465420000005</v>
          </cell>
          <cell r="R354">
            <v>7.8406938540000013</v>
          </cell>
          <cell r="S354">
            <v>7.9768143592120202</v>
          </cell>
          <cell r="T354">
            <v>0</v>
          </cell>
          <cell r="U354">
            <v>0.15237958624</v>
          </cell>
          <cell r="V354">
            <v>0.31273424029679991</v>
          </cell>
          <cell r="W354">
            <v>0.56148776827264812</v>
          </cell>
          <cell r="X354">
            <v>0.82767712956500938</v>
          </cell>
          <cell r="Y354">
            <v>0</v>
          </cell>
          <cell r="Z354">
            <v>0</v>
          </cell>
          <cell r="AA354">
            <v>0</v>
          </cell>
          <cell r="AB354">
            <v>0</v>
          </cell>
          <cell r="AC354">
            <v>0</v>
          </cell>
          <cell r="AD354">
            <v>0</v>
          </cell>
          <cell r="AE354">
            <v>0.10701641376000051</v>
          </cell>
          <cell r="AF354">
            <v>0.21436275970320004</v>
          </cell>
          <cell r="AG354">
            <v>0.23934573172735155</v>
          </cell>
          <cell r="AH354">
            <v>0.25863832177804202</v>
          </cell>
          <cell r="AI354">
            <v>7.4658819999999997</v>
          </cell>
          <cell r="AJ354">
            <v>7.8783753120000011</v>
          </cell>
          <cell r="AK354">
            <v>8.2680435420000009</v>
          </cell>
          <cell r="AL354">
            <v>8.6415273540000026</v>
          </cell>
          <cell r="AM354">
            <v>9.0631298105550719</v>
          </cell>
          <cell r="AN354">
            <v>8641527.3540000021</v>
          </cell>
          <cell r="AO354">
            <v>9055297.4761508871</v>
          </cell>
          <cell r="AP354">
            <v>8641527.3540000003</v>
          </cell>
          <cell r="AQ354">
            <v>9231128.4951052759</v>
          </cell>
          <cell r="AR354">
            <v>0.02</v>
          </cell>
          <cell r="AS354">
            <v>0.02</v>
          </cell>
          <cell r="AT354">
            <v>0.03</v>
          </cell>
          <cell r="AU354">
            <v>3.4046030232874891E-2</v>
          </cell>
          <cell r="AV354">
            <v>3.2925062557618956E-2</v>
          </cell>
          <cell r="AW354">
            <v>3.1875557822261813E-2</v>
          </cell>
          <cell r="AX354">
            <v>7.4658819999999997</v>
          </cell>
          <cell r="AY354">
            <v>7.7713588982399999</v>
          </cell>
          <cell r="AZ354">
            <v>8.0536807822967997</v>
          </cell>
          <cell r="BA354">
            <v>8.40218162227265</v>
          </cell>
          <cell r="BB354">
            <v>8.80449148877703</v>
          </cell>
          <cell r="BC354">
            <v>4.7881596065232683</v>
          </cell>
          <cell r="BD354">
            <v>17.929689871565479</v>
          </cell>
          <cell r="BE354">
            <v>1.3386094887770303</v>
          </cell>
          <cell r="BF354">
            <v>4.2091345467927921</v>
          </cell>
          <cell r="BG354">
            <v>8.1552664035864186</v>
          </cell>
          <cell r="BH354">
            <v>2.2325650990743684</v>
          </cell>
          <cell r="BI354">
            <v>0</v>
          </cell>
          <cell r="BJ354">
            <v>0.25863832177804202</v>
          </cell>
          <cell r="BK354">
            <v>0</v>
          </cell>
          <cell r="BL354">
            <v>0</v>
          </cell>
          <cell r="BM354">
            <v>0</v>
          </cell>
          <cell r="BN354">
            <v>0</v>
          </cell>
          <cell r="BO354">
            <v>0</v>
          </cell>
          <cell r="BP354">
            <v>0</v>
          </cell>
          <cell r="BQ354">
            <v>0</v>
          </cell>
          <cell r="BR354">
            <v>0</v>
          </cell>
          <cell r="BS354">
            <v>0</v>
          </cell>
          <cell r="BT354">
            <v>0</v>
          </cell>
          <cell r="BU354">
            <v>0</v>
          </cell>
          <cell r="BV354">
            <v>1.6228875457777778</v>
          </cell>
          <cell r="BW354">
            <v>2.2575640808888888</v>
          </cell>
          <cell r="BX354">
            <v>1.9383576711964445</v>
          </cell>
          <cell r="BY354">
            <v>2.4821107049484881</v>
          </cell>
          <cell r="BZ354">
            <v>3.3590719811482121</v>
          </cell>
          <cell r="CA354">
            <v>1.0149458379475554E-2</v>
          </cell>
          <cell r="CB354">
            <v>7.2586921068058426E-3</v>
          </cell>
          <cell r="CC354">
            <v>7.6986884344234351E-3</v>
          </cell>
          <cell r="CD354">
            <v>0</v>
          </cell>
          <cell r="CE354">
            <v>0</v>
          </cell>
          <cell r="CF354">
            <v>35.331271665335493</v>
          </cell>
          <cell r="CG354">
            <v>0</v>
          </cell>
          <cell r="CH354">
            <v>0</v>
          </cell>
          <cell r="CI354">
            <v>0</v>
          </cell>
          <cell r="CJ354">
            <v>0</v>
          </cell>
          <cell r="CK354">
            <v>0</v>
          </cell>
          <cell r="CL354">
            <v>0</v>
          </cell>
          <cell r="CM354">
            <v>0</v>
          </cell>
          <cell r="CO354">
            <v>0</v>
          </cell>
          <cell r="CQ354">
            <v>0</v>
          </cell>
          <cell r="CR354">
            <v>3.9596759249428765E-2</v>
          </cell>
          <cell r="CS354">
            <v>3.9460095733122751E-2</v>
          </cell>
          <cell r="CT354">
            <v>0</v>
          </cell>
          <cell r="CU354">
            <v>0</v>
          </cell>
          <cell r="CV354">
            <v>0</v>
          </cell>
          <cell r="CW354">
            <v>0</v>
          </cell>
          <cell r="CX354">
            <v>0</v>
          </cell>
          <cell r="CY354">
            <v>0</v>
          </cell>
          <cell r="CZ354">
            <v>0</v>
          </cell>
          <cell r="DA354">
            <v>0</v>
          </cell>
          <cell r="DB354">
            <v>0</v>
          </cell>
          <cell r="DC354">
            <v>0</v>
          </cell>
          <cell r="DD354">
            <v>0</v>
          </cell>
          <cell r="DE354">
            <v>0</v>
          </cell>
          <cell r="DF354">
            <v>14.855236737969753</v>
          </cell>
          <cell r="DG354">
            <v>14.969665986687051</v>
          </cell>
          <cell r="DH354">
            <v>14.314508216085727</v>
          </cell>
          <cell r="DI354">
            <v>14.82198318594158</v>
          </cell>
          <cell r="DJ354">
            <v>15.924331475618441</v>
          </cell>
          <cell r="DK354">
            <v>0.77029569259450259</v>
          </cell>
          <cell r="DL354">
            <v>-4.3765690642929229</v>
          </cell>
          <cell r="DM354">
            <v>3.5451792139501226</v>
          </cell>
          <cell r="DN354">
            <v>7.437252328840982</v>
          </cell>
          <cell r="DO354">
            <v>7.1967532830769398</v>
          </cell>
          <cell r="DP354">
            <v>1.0690947376486883</v>
          </cell>
          <cell r="DQ354">
            <v>0</v>
          </cell>
          <cell r="DR354">
            <v>0</v>
          </cell>
          <cell r="DS354">
            <v>0</v>
          </cell>
          <cell r="DT354">
            <v>0</v>
          </cell>
          <cell r="DU354">
            <v>1</v>
          </cell>
        </row>
        <row r="355">
          <cell r="A355" t="str">
            <v>R288</v>
          </cell>
          <cell r="B355" t="str">
            <v>E3834</v>
          </cell>
          <cell r="C355" t="str">
            <v>E07000226</v>
          </cell>
          <cell r="D355" t="str">
            <v>Crawley</v>
          </cell>
          <cell r="E355">
            <v>6.0032132699999998</v>
          </cell>
          <cell r="F355">
            <v>5.1096792354589997</v>
          </cell>
          <cell r="G355">
            <v>4.4384026335734355</v>
          </cell>
          <cell r="H355">
            <v>4.0789718870976328</v>
          </cell>
          <cell r="I355">
            <v>3.6436296424493788</v>
          </cell>
          <cell r="J355">
            <v>4.8218220749999999E-2</v>
          </cell>
          <cell r="K355">
            <v>4.8218220813072317E-2</v>
          </cell>
          <cell r="L355">
            <v>5.1103176557507603E-2</v>
          </cell>
          <cell r="M355">
            <v>8.0304991733226222E-2</v>
          </cell>
          <cell r="N355">
            <v>0.11680726070291129</v>
          </cell>
          <cell r="O355">
            <v>6.1415709999999999</v>
          </cell>
          <cell r="P355">
            <v>6.2676053550000006</v>
          </cell>
          <cell r="Q355">
            <v>6.3662161050000003</v>
          </cell>
          <cell r="R355">
            <v>6.4772048520000007</v>
          </cell>
          <cell r="S355">
            <v>6.5907871457896521</v>
          </cell>
          <cell r="T355">
            <v>0</v>
          </cell>
          <cell r="U355">
            <v>4.8050640000000082E-2</v>
          </cell>
          <cell r="V355">
            <v>0.17710709489999968</v>
          </cell>
          <cell r="W355">
            <v>0.35002640712122501</v>
          </cell>
          <cell r="X355">
            <v>0.56457290899651669</v>
          </cell>
          <cell r="Y355">
            <v>0</v>
          </cell>
          <cell r="Z355">
            <v>0</v>
          </cell>
          <cell r="AA355">
            <v>0</v>
          </cell>
          <cell r="AB355">
            <v>0</v>
          </cell>
          <cell r="AC355">
            <v>0</v>
          </cell>
          <cell r="AD355">
            <v>0</v>
          </cell>
          <cell r="AE355">
            <v>0</v>
          </cell>
          <cell r="AF355">
            <v>3.3371540099999056E-2</v>
          </cell>
          <cell r="AG355">
            <v>3.4819496878773407E-2</v>
          </cell>
          <cell r="AH355">
            <v>3.649298341275193E-2</v>
          </cell>
          <cell r="AI355">
            <v>6.1415709999999999</v>
          </cell>
          <cell r="AJ355">
            <v>6.3156559950000002</v>
          </cell>
          <cell r="AK355">
            <v>6.5766947399999989</v>
          </cell>
          <cell r="AL355">
            <v>6.8620507559999995</v>
          </cell>
          <cell r="AM355">
            <v>7.1918530381989205</v>
          </cell>
          <cell r="AN355">
            <v>6862050.7560000019</v>
          </cell>
          <cell r="AO355">
            <v>7191853.0381989228</v>
          </cell>
          <cell r="AP355">
            <v>6862050.756000001</v>
          </cell>
          <cell r="AQ355">
            <v>7331500.6700086091</v>
          </cell>
          <cell r="AR355">
            <v>7.6665069477719339E-3</v>
          </cell>
          <cell r="AS355">
            <v>0.02</v>
          </cell>
          <cell r="AT355">
            <v>2.5510204081632848E-2</v>
          </cell>
          <cell r="AU355">
            <v>7.6665069477719339E-3</v>
          </cell>
          <cell r="AV355">
            <v>2.5202092249167807E-2</v>
          </cell>
          <cell r="AW355">
            <v>2.5510204081632848E-2</v>
          </cell>
          <cell r="AX355">
            <v>6.1415709999999999</v>
          </cell>
          <cell r="AY355">
            <v>6.3156559950000002</v>
          </cell>
          <cell r="AZ355">
            <v>6.5433231999000006</v>
          </cell>
          <cell r="BA355">
            <v>6.8272312591212261</v>
          </cell>
          <cell r="BB355">
            <v>7.1553600547861693</v>
          </cell>
          <cell r="BC355">
            <v>4.8061766653438109</v>
          </cell>
          <cell r="BD355">
            <v>16.506998857233253</v>
          </cell>
          <cell r="BE355">
            <v>1.013789054786169</v>
          </cell>
          <cell r="BF355">
            <v>3.8934106832227311</v>
          </cell>
          <cell r="BG355">
            <v>6.627738528084766</v>
          </cell>
          <cell r="BH355">
            <v>1.9228296754367769</v>
          </cell>
          <cell r="BI355">
            <v>0</v>
          </cell>
          <cell r="BJ355">
            <v>3.649298341275193E-2</v>
          </cell>
          <cell r="BK355">
            <v>0</v>
          </cell>
          <cell r="BL355">
            <v>0</v>
          </cell>
          <cell r="BM355">
            <v>0</v>
          </cell>
          <cell r="BN355">
            <v>0</v>
          </cell>
          <cell r="BO355">
            <v>0</v>
          </cell>
          <cell r="BP355">
            <v>0</v>
          </cell>
          <cell r="BQ355">
            <v>0</v>
          </cell>
          <cell r="BR355">
            <v>0</v>
          </cell>
          <cell r="BS355">
            <v>0</v>
          </cell>
          <cell r="BT355">
            <v>0</v>
          </cell>
          <cell r="BU355">
            <v>0</v>
          </cell>
          <cell r="BV355">
            <v>1.5734197395555558</v>
          </cell>
          <cell r="BW355">
            <v>1.8805621680000002</v>
          </cell>
          <cell r="BX355">
            <v>1.4319034038115555</v>
          </cell>
          <cell r="BY355">
            <v>1.4673033829886184</v>
          </cell>
          <cell r="BZ355">
            <v>1.4731754626842033</v>
          </cell>
          <cell r="CA355">
            <v>1.0708833943958697E-2</v>
          </cell>
          <cell r="CB355">
            <v>7.6587464587567575E-3</v>
          </cell>
          <cell r="CC355">
            <v>8.1229926709425072E-3</v>
          </cell>
          <cell r="CD355">
            <v>0</v>
          </cell>
          <cell r="CE355">
            <v>0</v>
          </cell>
          <cell r="CF355">
            <v>0.40019533544757291</v>
          </cell>
          <cell r="CG355">
            <v>0</v>
          </cell>
          <cell r="CH355">
            <v>0</v>
          </cell>
          <cell r="CI355">
            <v>0</v>
          </cell>
          <cell r="CJ355">
            <v>0</v>
          </cell>
          <cell r="CK355">
            <v>0</v>
          </cell>
          <cell r="CL355">
            <v>0</v>
          </cell>
          <cell r="CM355">
            <v>0</v>
          </cell>
          <cell r="CO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13.777131064249515</v>
          </cell>
          <cell r="DG355">
            <v>13.361774365730831</v>
          </cell>
          <cell r="DH355">
            <v>12.506226946613438</v>
          </cell>
          <cell r="DI355">
            <v>12.488631017819475</v>
          </cell>
          <cell r="DJ355">
            <v>12.425465404035414</v>
          </cell>
          <cell r="DK355">
            <v>-3.0148272276838473</v>
          </cell>
          <cell r="DL355">
            <v>-6.4029476602421198</v>
          </cell>
          <cell r="DM355">
            <v>-0.14069734116514132</v>
          </cell>
          <cell r="DN355">
            <v>-0.50578493106196998</v>
          </cell>
          <cell r="DO355">
            <v>-9.8109370805186007</v>
          </cell>
          <cell r="DP355">
            <v>-1.3516656602141019</v>
          </cell>
          <cell r="DQ355">
            <v>0</v>
          </cell>
          <cell r="DR355">
            <v>0</v>
          </cell>
          <cell r="DS355">
            <v>0</v>
          </cell>
          <cell r="DT355">
            <v>1</v>
          </cell>
          <cell r="DU355">
            <v>1</v>
          </cell>
        </row>
        <row r="356">
          <cell r="A356" t="str">
            <v>R290</v>
          </cell>
          <cell r="B356" t="str">
            <v>E3836</v>
          </cell>
          <cell r="C356" t="str">
            <v>E07000228</v>
          </cell>
          <cell r="D356" t="str">
            <v>Mid Sussex</v>
          </cell>
          <cell r="E356">
            <v>3.7054041399999997</v>
          </cell>
          <cell r="F356">
            <v>2.8058228789139998</v>
          </cell>
          <cell r="G356">
            <v>2.128959521722098</v>
          </cell>
          <cell r="H356">
            <v>2.0607031919504371</v>
          </cell>
          <cell r="I356">
            <v>2.1079276400979037</v>
          </cell>
          <cell r="J356">
            <v>2.8355383875000001E-2</v>
          </cell>
          <cell r="K356">
            <v>2.8355383886743801E-2</v>
          </cell>
          <cell r="L356">
            <v>3.0051921549277209E-2</v>
          </cell>
          <cell r="M356">
            <v>4.722444814886418E-2</v>
          </cell>
          <cell r="N356">
            <v>6.869010639830235E-2</v>
          </cell>
          <cell r="O356">
            <v>8.5215730000000001</v>
          </cell>
          <cell r="P356">
            <v>8.6719902480000002</v>
          </cell>
          <cell r="Q356">
            <v>8.8270299179999991</v>
          </cell>
          <cell r="R356">
            <v>8.9723020140000003</v>
          </cell>
          <cell r="S356">
            <v>9.1168244951138853</v>
          </cell>
          <cell r="T356">
            <v>0</v>
          </cell>
          <cell r="U356">
            <v>0.1721875320000005</v>
          </cell>
          <cell r="V356">
            <v>0.3553118541000011</v>
          </cell>
          <cell r="W356">
            <v>0.64116329319900123</v>
          </cell>
          <cell r="X356">
            <v>0.94454037363532395</v>
          </cell>
          <cell r="Y356">
            <v>0</v>
          </cell>
          <cell r="Z356">
            <v>0</v>
          </cell>
          <cell r="AA356">
            <v>0</v>
          </cell>
          <cell r="AB356">
            <v>0</v>
          </cell>
          <cell r="AC356">
            <v>0</v>
          </cell>
          <cell r="AD356">
            <v>0</v>
          </cell>
          <cell r="AE356">
            <v>0</v>
          </cell>
          <cell r="AF356">
            <v>5.3110889999918149E-4</v>
          </cell>
          <cell r="AG356">
            <v>1.7453340800997537E-2</v>
          </cell>
          <cell r="AH356">
            <v>2.9432453159165047E-2</v>
          </cell>
          <cell r="AI356">
            <v>8.5215730000000001</v>
          </cell>
          <cell r="AJ356">
            <v>8.844177779999999</v>
          </cell>
          <cell r="AK356">
            <v>9.1828728810000015</v>
          </cell>
          <cell r="AL356">
            <v>9.630918647999998</v>
          </cell>
          <cell r="AM356">
            <v>10.090797321908374</v>
          </cell>
          <cell r="AN356">
            <v>9630918.648</v>
          </cell>
          <cell r="AO356">
            <v>10079631.375608703</v>
          </cell>
          <cell r="AP356">
            <v>9630918.648</v>
          </cell>
          <cell r="AQ356">
            <v>10275352.373193339</v>
          </cell>
          <cell r="AR356">
            <v>1.9855595667870096E-2</v>
          </cell>
          <cell r="AS356">
            <v>0.02</v>
          </cell>
          <cell r="AT356">
            <v>0.03</v>
          </cell>
          <cell r="AU356">
            <v>1.9855595667870096E-2</v>
          </cell>
          <cell r="AV356">
            <v>2.0058997050147465E-2</v>
          </cell>
          <cell r="AW356">
            <v>3.1810294968189545E-2</v>
          </cell>
          <cell r="AX356">
            <v>8.5215730000000001</v>
          </cell>
          <cell r="AY356">
            <v>8.844177779999999</v>
          </cell>
          <cell r="AZ356">
            <v>9.1823417721000009</v>
          </cell>
          <cell r="BA356">
            <v>9.6134653071990019</v>
          </cell>
          <cell r="BB356">
            <v>10.061364868749209</v>
          </cell>
          <cell r="BC356">
            <v>4.6590854310859147</v>
          </cell>
          <cell r="BD356">
            <v>18.06933847482394</v>
          </cell>
          <cell r="BE356">
            <v>1.5397918687492087</v>
          </cell>
          <cell r="BF356">
            <v>4.2399711458347866</v>
          </cell>
          <cell r="BG356">
            <v>9.3194605268148791</v>
          </cell>
          <cell r="BH356">
            <v>2.262816810046786</v>
          </cell>
          <cell r="BI356">
            <v>0</v>
          </cell>
          <cell r="BJ356">
            <v>2.9432453159165047E-2</v>
          </cell>
          <cell r="BK356">
            <v>0</v>
          </cell>
          <cell r="BL356">
            <v>0</v>
          </cell>
          <cell r="BM356">
            <v>0</v>
          </cell>
          <cell r="BN356">
            <v>0</v>
          </cell>
          <cell r="BO356">
            <v>0</v>
          </cell>
          <cell r="BP356">
            <v>0</v>
          </cell>
          <cell r="BQ356">
            <v>0</v>
          </cell>
          <cell r="BR356">
            <v>0</v>
          </cell>
          <cell r="BS356">
            <v>0</v>
          </cell>
          <cell r="BT356">
            <v>0</v>
          </cell>
          <cell r="BU356">
            <v>0</v>
          </cell>
          <cell r="BV356">
            <v>3.2563492000000003</v>
          </cell>
          <cell r="BW356">
            <v>4.429178952888889</v>
          </cell>
          <cell r="BX356">
            <v>4.4080837328497786</v>
          </cell>
          <cell r="BY356">
            <v>3.6566645495700945</v>
          </cell>
          <cell r="BZ356">
            <v>3.4438043118909492</v>
          </cell>
          <cell r="CA356">
            <v>6.3600965898447008E-3</v>
          </cell>
          <cell r="CB356">
            <v>4.5486154225319363E-3</v>
          </cell>
          <cell r="CC356">
            <v>4.8243364549452388E-3</v>
          </cell>
          <cell r="CD356">
            <v>0</v>
          </cell>
          <cell r="CE356">
            <v>0</v>
          </cell>
          <cell r="CF356">
            <v>-5.8211584572112507</v>
          </cell>
          <cell r="CG356">
            <v>0</v>
          </cell>
          <cell r="CH356">
            <v>0</v>
          </cell>
          <cell r="CI356">
            <v>0</v>
          </cell>
          <cell r="CJ356">
            <v>0</v>
          </cell>
          <cell r="CK356">
            <v>0</v>
          </cell>
          <cell r="CL356">
            <v>0</v>
          </cell>
          <cell r="CM356">
            <v>0</v>
          </cell>
          <cell r="CO356">
            <v>0</v>
          </cell>
          <cell r="CQ356">
            <v>0</v>
          </cell>
          <cell r="CR356">
            <v>0.14532678912793315</v>
          </cell>
          <cell r="CS356">
            <v>0.14481112033892413</v>
          </cell>
          <cell r="CT356">
            <v>0</v>
          </cell>
          <cell r="CU356">
            <v>0</v>
          </cell>
          <cell r="CV356">
            <v>0</v>
          </cell>
          <cell r="CW356">
            <v>0</v>
          </cell>
          <cell r="CX356">
            <v>0</v>
          </cell>
          <cell r="CY356">
            <v>0</v>
          </cell>
          <cell r="CZ356">
            <v>0</v>
          </cell>
          <cell r="DA356">
            <v>0</v>
          </cell>
          <cell r="DB356">
            <v>0</v>
          </cell>
          <cell r="DC356">
            <v>0</v>
          </cell>
          <cell r="DD356">
            <v>0</v>
          </cell>
          <cell r="DE356">
            <v>0</v>
          </cell>
          <cell r="DF356">
            <v>15.518041820464846</v>
          </cell>
          <cell r="DG356">
            <v>16.257410400240097</v>
          </cell>
          <cell r="DH356">
            <v>15.899603513915023</v>
          </cell>
          <cell r="DI356">
            <v>15.395510837669395</v>
          </cell>
          <cell r="DJ356">
            <v>15.711219380295528</v>
          </cell>
          <cell r="DK356">
            <v>4.7645739606152482</v>
          </cell>
          <cell r="DL356">
            <v>-2.2008848735207587</v>
          </cell>
          <cell r="DM356">
            <v>-3.1704732498798238</v>
          </cell>
          <cell r="DN356">
            <v>2.0506532453191673</v>
          </cell>
          <cell r="DO356">
            <v>1.2448578375135133</v>
          </cell>
          <cell r="DP356">
            <v>0.19317755983068235</v>
          </cell>
          <cell r="DQ356">
            <v>0</v>
          </cell>
          <cell r="DR356">
            <v>0</v>
          </cell>
          <cell r="DS356">
            <v>0</v>
          </cell>
          <cell r="DT356">
            <v>1</v>
          </cell>
          <cell r="DU356">
            <v>1</v>
          </cell>
        </row>
        <row r="357">
          <cell r="A357" t="str">
            <v>R291</v>
          </cell>
          <cell r="B357" t="str">
            <v>E3837</v>
          </cell>
          <cell r="C357" t="str">
            <v>E07000229</v>
          </cell>
          <cell r="D357" t="str">
            <v>Worthing</v>
          </cell>
          <cell r="E357">
            <v>4.5752504800000002</v>
          </cell>
          <cell r="F357">
            <v>3.657556656668</v>
          </cell>
          <cell r="G357">
            <v>2.9674120598924647</v>
          </cell>
          <cell r="H357">
            <v>2.5977106359878523</v>
          </cell>
          <cell r="I357">
            <v>2.6493854449223164</v>
          </cell>
          <cell r="J357">
            <v>3.5638956499999999E-2</v>
          </cell>
          <cell r="K357">
            <v>3.5638956444997934E-2</v>
          </cell>
          <cell r="L357">
            <v>3.7771279255502825E-2</v>
          </cell>
          <cell r="M357">
            <v>5.9354867401504439E-2</v>
          </cell>
          <cell r="N357">
            <v>8.6334352584026594E-2</v>
          </cell>
          <cell r="O357">
            <v>7.8979100000000004</v>
          </cell>
          <cell r="P357">
            <v>8.069824800000001</v>
          </cell>
          <cell r="Q357">
            <v>8.1711288</v>
          </cell>
          <cell r="R357">
            <v>8.2870343999999996</v>
          </cell>
          <cell r="S357">
            <v>8.4596550190278474</v>
          </cell>
          <cell r="T357">
            <v>0</v>
          </cell>
          <cell r="U357">
            <v>0.15803406899999964</v>
          </cell>
          <cell r="V357">
            <v>0.32664087377999895</v>
          </cell>
          <cell r="W357">
            <v>0.58678495190697044</v>
          </cell>
          <cell r="X357">
            <v>0.87076768693502815</v>
          </cell>
          <cell r="Y357">
            <v>0</v>
          </cell>
          <cell r="Z357">
            <v>0</v>
          </cell>
          <cell r="AA357">
            <v>0</v>
          </cell>
          <cell r="AB357">
            <v>0</v>
          </cell>
          <cell r="AC357">
            <v>0</v>
          </cell>
          <cell r="AD357">
            <v>0</v>
          </cell>
          <cell r="AE357">
            <v>0</v>
          </cell>
          <cell r="AF357">
            <v>2.0427821999925513E-4</v>
          </cell>
          <cell r="AG357">
            <v>2.1331809302927495E-4</v>
          </cell>
          <cell r="AH357">
            <v>2.2429439904671084E-4</v>
          </cell>
          <cell r="AI357">
            <v>7.8979100000000004</v>
          </cell>
          <cell r="AJ357">
            <v>8.2278588690000003</v>
          </cell>
          <cell r="AK357">
            <v>8.4979739519999988</v>
          </cell>
          <cell r="AL357">
            <v>8.8740326700000001</v>
          </cell>
          <cell r="AM357">
            <v>9.3306470003619228</v>
          </cell>
          <cell r="AN357">
            <v>8874032.6699999999</v>
          </cell>
          <cell r="AO357">
            <v>9330647.0003619213</v>
          </cell>
          <cell r="AP357">
            <v>8874032.6699999999</v>
          </cell>
          <cell r="AQ357">
            <v>9511824.6120194364</v>
          </cell>
          <cell r="AR357">
            <v>1.9583333333333286E-2</v>
          </cell>
          <cell r="AS357">
            <v>0.02</v>
          </cell>
          <cell r="AT357">
            <v>2.9647435897435903E-2</v>
          </cell>
          <cell r="AU357">
            <v>1.9583333333333286E-2</v>
          </cell>
          <cell r="AV357">
            <v>2.0024519820188047E-2</v>
          </cell>
          <cell r="AW357">
            <v>2.9647435897435903E-2</v>
          </cell>
          <cell r="AX357">
            <v>7.8979100000000004</v>
          </cell>
          <cell r="AY357">
            <v>8.2278588690000003</v>
          </cell>
          <cell r="AZ357">
            <v>8.4977696737800006</v>
          </cell>
          <cell r="BA357">
            <v>8.8738193519069704</v>
          </cell>
          <cell r="BB357">
            <v>9.3304227059628762</v>
          </cell>
          <cell r="BC357">
            <v>5.1455110358741116</v>
          </cell>
          <cell r="BD357">
            <v>18.137870727355413</v>
          </cell>
          <cell r="BE357">
            <v>1.4325127059628759</v>
          </cell>
          <cell r="BF357">
            <v>4.2550941356131133</v>
          </cell>
          <cell r="BG357">
            <v>8.6424165350369755</v>
          </cell>
          <cell r="BH357">
            <v>2.2776529570287973</v>
          </cell>
          <cell r="BI357">
            <v>0</v>
          </cell>
          <cell r="BJ357">
            <v>2.2429439904671084E-4</v>
          </cell>
          <cell r="BK357">
            <v>0</v>
          </cell>
          <cell r="BL357">
            <v>0</v>
          </cell>
          <cell r="BM357">
            <v>0</v>
          </cell>
          <cell r="BN357">
            <v>0</v>
          </cell>
          <cell r="BO357">
            <v>0</v>
          </cell>
          <cell r="BP357">
            <v>0</v>
          </cell>
          <cell r="BQ357">
            <v>0</v>
          </cell>
          <cell r="BR357">
            <v>0</v>
          </cell>
          <cell r="BS357">
            <v>0</v>
          </cell>
          <cell r="BT357">
            <v>0</v>
          </cell>
          <cell r="BU357">
            <v>0</v>
          </cell>
          <cell r="BV357">
            <v>1.0808622320000001</v>
          </cell>
          <cell r="BW357">
            <v>1.5994382480000002</v>
          </cell>
          <cell r="BX357">
            <v>1.3882326325546668</v>
          </cell>
          <cell r="BY357">
            <v>1.2208678895217346</v>
          </cell>
          <cell r="BZ357">
            <v>1.0422341442679697</v>
          </cell>
          <cell r="CA357">
            <v>7.9618841728139513E-3</v>
          </cell>
          <cell r="CB357">
            <v>5.6941822548262234E-3</v>
          </cell>
          <cell r="CC357">
            <v>6.0393435103311488E-3</v>
          </cell>
          <cell r="CD357">
            <v>0</v>
          </cell>
          <cell r="CE357">
            <v>0</v>
          </cell>
          <cell r="CF357">
            <v>-14.631701495871363</v>
          </cell>
          <cell r="CG357">
            <v>0</v>
          </cell>
          <cell r="CH357">
            <v>0</v>
          </cell>
          <cell r="CI357">
            <v>0</v>
          </cell>
          <cell r="CJ357">
            <v>0</v>
          </cell>
          <cell r="CK357">
            <v>0</v>
          </cell>
          <cell r="CL357">
            <v>0</v>
          </cell>
          <cell r="CM357">
            <v>0</v>
          </cell>
          <cell r="CO357">
            <v>0</v>
          </cell>
          <cell r="CQ357">
            <v>0</v>
          </cell>
          <cell r="CR357">
            <v>9.9863499601022615E-2</v>
          </cell>
          <cell r="CS357">
            <v>9.9503955756019807E-2</v>
          </cell>
          <cell r="CT357">
            <v>0</v>
          </cell>
          <cell r="CU357">
            <v>0</v>
          </cell>
          <cell r="CV357">
            <v>0</v>
          </cell>
          <cell r="CW357">
            <v>0</v>
          </cell>
          <cell r="CX357">
            <v>0</v>
          </cell>
          <cell r="CY357">
            <v>0</v>
          </cell>
          <cell r="CZ357">
            <v>0</v>
          </cell>
          <cell r="DA357">
            <v>0</v>
          </cell>
          <cell r="DB357">
            <v>0</v>
          </cell>
          <cell r="DC357">
            <v>0</v>
          </cell>
          <cell r="DD357">
            <v>0</v>
          </cell>
          <cell r="DE357">
            <v>0</v>
          </cell>
          <cell r="DF357">
            <v>13.597623552672816</v>
          </cell>
          <cell r="DG357">
            <v>13.626050411968848</v>
          </cell>
          <cell r="DH357">
            <v>12.996933222968986</v>
          </cell>
          <cell r="DI357">
            <v>12.751966062911091</v>
          </cell>
          <cell r="DJ357">
            <v>13.108600942136235</v>
          </cell>
          <cell r="DK357">
            <v>0.20905755469633469</v>
          </cell>
          <cell r="DL357">
            <v>-4.6170179177324799</v>
          </cell>
          <cell r="DM357">
            <v>-1.8848074069117593</v>
          </cell>
          <cell r="DN357">
            <v>2.7967050528969972</v>
          </cell>
          <cell r="DO357">
            <v>-3.596382916781482</v>
          </cell>
          <cell r="DP357">
            <v>-0.48902261053658092</v>
          </cell>
          <cell r="DQ357">
            <v>0</v>
          </cell>
          <cell r="DR357">
            <v>0</v>
          </cell>
          <cell r="DS357">
            <v>0</v>
          </cell>
          <cell r="DT357">
            <v>1</v>
          </cell>
          <cell r="DU357">
            <v>1</v>
          </cell>
        </row>
        <row r="358">
          <cell r="A358" t="str">
            <v>R287</v>
          </cell>
          <cell r="B358" t="str">
            <v>E3833</v>
          </cell>
          <cell r="C358" t="str">
            <v>E07000225</v>
          </cell>
          <cell r="D358" t="str">
            <v>Chichester</v>
          </cell>
          <cell r="E358">
            <v>3.6842421600000002</v>
          </cell>
          <cell r="F358">
            <v>2.889962137725</v>
          </cell>
          <cell r="G358">
            <v>2.2925761923184726</v>
          </cell>
          <cell r="H358">
            <v>2.1661600335886377</v>
          </cell>
          <cell r="I358">
            <v>2.2158012010244801</v>
          </cell>
          <cell r="J358">
            <v>2.9806475562500004E-2</v>
          </cell>
          <cell r="K358">
            <v>2.9806475552838847E-2</v>
          </cell>
          <cell r="L358">
            <v>3.1589833823167636E-2</v>
          </cell>
          <cell r="M358">
            <v>4.9641167436406279E-2</v>
          </cell>
          <cell r="N358">
            <v>7.2205334452936212E-2</v>
          </cell>
          <cell r="O358">
            <v>7.1114959999999998</v>
          </cell>
          <cell r="P358">
            <v>7.2148086989999998</v>
          </cell>
          <cell r="Q358">
            <v>7.3106299039999998</v>
          </cell>
          <cell r="R358">
            <v>7.4353734830000011</v>
          </cell>
          <cell r="S358">
            <v>7.5464406888725613</v>
          </cell>
          <cell r="T358">
            <v>0</v>
          </cell>
          <cell r="U358">
            <v>0.14429617398</v>
          </cell>
          <cell r="V358">
            <v>0.29534944812159997</v>
          </cell>
          <cell r="W358">
            <v>0.53246196586459615</v>
          </cell>
          <cell r="X358">
            <v>0.78302140259606567</v>
          </cell>
          <cell r="Y358">
            <v>0</v>
          </cell>
          <cell r="Z358">
            <v>0</v>
          </cell>
          <cell r="AA358">
            <v>0</v>
          </cell>
          <cell r="AB358">
            <v>0</v>
          </cell>
          <cell r="AC358">
            <v>0</v>
          </cell>
          <cell r="AD358">
            <v>0</v>
          </cell>
          <cell r="AE358">
            <v>0.11189332601999954</v>
          </cell>
          <cell r="AF358">
            <v>0.2238345518783996</v>
          </cell>
          <cell r="AG358">
            <v>0.25960253413540374</v>
          </cell>
          <cell r="AH358">
            <v>0.28884006873019819</v>
          </cell>
          <cell r="AI358">
            <v>7.1114959999999998</v>
          </cell>
          <cell r="AJ358">
            <v>7.4709981990000003</v>
          </cell>
          <cell r="AK358">
            <v>7.829813903999999</v>
          </cell>
          <cell r="AL358">
            <v>8.2274379830000015</v>
          </cell>
          <cell r="AM358">
            <v>8.6183021601988248</v>
          </cell>
          <cell r="AN358">
            <v>8227437.983</v>
          </cell>
          <cell r="AO358">
            <v>8600846.896138275</v>
          </cell>
          <cell r="AP358">
            <v>8227437.9830000009</v>
          </cell>
          <cell r="AQ358">
            <v>8767853.6319856215</v>
          </cell>
          <cell r="AR358">
            <v>0.02</v>
          </cell>
          <cell r="AS358">
            <v>0.02</v>
          </cell>
          <cell r="AT358">
            <v>0.03</v>
          </cell>
          <cell r="AU358">
            <v>3.5508841701583638E-2</v>
          </cell>
          <cell r="AV358">
            <v>3.4291200877854644E-2</v>
          </cell>
          <cell r="AW358">
            <v>3.3154300112724577E-2</v>
          </cell>
          <cell r="AX358">
            <v>7.1114959999999998</v>
          </cell>
          <cell r="AY358">
            <v>7.3591048729800006</v>
          </cell>
          <cell r="AZ358">
            <v>7.6059793521215999</v>
          </cell>
          <cell r="BA358">
            <v>7.967835448864597</v>
          </cell>
          <cell r="BB358">
            <v>8.3294620914686259</v>
          </cell>
          <cell r="BC358">
            <v>4.5385807089623187</v>
          </cell>
          <cell r="BD358">
            <v>17.126721177493831</v>
          </cell>
          <cell r="BE358">
            <v>1.2179660914686266</v>
          </cell>
          <cell r="BF358">
            <v>4.0312930307779604</v>
          </cell>
          <cell r="BG358">
            <v>7.7152646965573135</v>
          </cell>
          <cell r="BH358">
            <v>2.0580967624705293</v>
          </cell>
          <cell r="BI358">
            <v>0</v>
          </cell>
          <cell r="BJ358">
            <v>0.28884006873019819</v>
          </cell>
          <cell r="BK358">
            <v>0</v>
          </cell>
          <cell r="BL358">
            <v>0</v>
          </cell>
          <cell r="BM358">
            <v>0</v>
          </cell>
          <cell r="BN358">
            <v>0</v>
          </cell>
          <cell r="BO358">
            <v>0</v>
          </cell>
          <cell r="BP358">
            <v>0</v>
          </cell>
          <cell r="BQ358">
            <v>0</v>
          </cell>
          <cell r="BR358">
            <v>0</v>
          </cell>
          <cell r="BS358">
            <v>0</v>
          </cell>
          <cell r="BT358">
            <v>0</v>
          </cell>
          <cell r="BU358">
            <v>0</v>
          </cell>
          <cell r="BV358">
            <v>2.6518065040000005</v>
          </cell>
          <cell r="BW358">
            <v>3.6658941520000008</v>
          </cell>
          <cell r="BX358">
            <v>3.0746553058275565</v>
          </cell>
          <cell r="BY358">
            <v>2.3140042050315692</v>
          </cell>
          <cell r="BZ358">
            <v>2.1776020857851055</v>
          </cell>
          <cell r="CA358">
            <v>6.5903753022485845E-3</v>
          </cell>
          <cell r="CB358">
            <v>4.7133062079507604E-3</v>
          </cell>
          <cell r="CC358">
            <v>4.999010215218278E-3</v>
          </cell>
          <cell r="CD358">
            <v>0</v>
          </cell>
          <cell r="CE358">
            <v>0</v>
          </cell>
          <cell r="CF358">
            <v>-5.8946357551931445</v>
          </cell>
          <cell r="CG358">
            <v>3.6179876499741845E-2</v>
          </cell>
          <cell r="CH358">
            <v>0.18790193924059481</v>
          </cell>
          <cell r="CI358">
            <v>0.1517220627408529</v>
          </cell>
          <cell r="CJ358">
            <v>0.189069032030909</v>
          </cell>
          <cell r="CK358">
            <v>0.18906903203090891</v>
          </cell>
          <cell r="CL358">
            <v>0.1517220627408529</v>
          </cell>
          <cell r="CM358">
            <v>0.15288915553116705</v>
          </cell>
          <cell r="CN358">
            <v>0.51195313617963323</v>
          </cell>
          <cell r="CO358">
            <v>0.1751274706603699</v>
          </cell>
          <cell r="CP358">
            <v>0.4832754162431645</v>
          </cell>
          <cell r="CQ358">
            <v>0</v>
          </cell>
          <cell r="CR358">
            <v>9.333171166768249E-2</v>
          </cell>
          <cell r="CS358">
            <v>9.2996090757095279E-2</v>
          </cell>
          <cell r="CT358">
            <v>0</v>
          </cell>
          <cell r="CU358">
            <v>0</v>
          </cell>
          <cell r="CV358">
            <v>0</v>
          </cell>
          <cell r="CW358">
            <v>0</v>
          </cell>
          <cell r="CX358">
            <v>0</v>
          </cell>
          <cell r="CY358">
            <v>0</v>
          </cell>
          <cell r="CZ358">
            <v>0</v>
          </cell>
          <cell r="DA358">
            <v>0</v>
          </cell>
          <cell r="DB358">
            <v>0</v>
          </cell>
          <cell r="DC358">
            <v>0</v>
          </cell>
          <cell r="DD358">
            <v>0</v>
          </cell>
          <cell r="DE358">
            <v>0</v>
          </cell>
          <cell r="DF358">
            <v>13.520121391364491</v>
          </cell>
          <cell r="DG358">
            <v>14.342607921394066</v>
          </cell>
          <cell r="DH358">
            <v>13.478352399682365</v>
          </cell>
          <cell r="DI358">
            <v>12.946312421087523</v>
          </cell>
          <cell r="DJ358">
            <v>13.272979813492256</v>
          </cell>
          <cell r="DK358">
            <v>6.0834256307410906</v>
          </cell>
          <cell r="DL358">
            <v>-6.0257906124766887</v>
          </cell>
          <cell r="DM358">
            <v>-3.9473665832285398</v>
          </cell>
          <cell r="DN358">
            <v>2.5232466340966875</v>
          </cell>
          <cell r="DO358">
            <v>-1.8279538379743276</v>
          </cell>
          <cell r="DP358">
            <v>-0.24714157787223534</v>
          </cell>
          <cell r="DQ358">
            <v>0</v>
          </cell>
          <cell r="DR358">
            <v>0</v>
          </cell>
          <cell r="DS358">
            <v>0</v>
          </cell>
          <cell r="DT358">
            <v>1</v>
          </cell>
          <cell r="DU358">
            <v>1</v>
          </cell>
        </row>
        <row r="359">
          <cell r="A359" t="str">
            <v>R285</v>
          </cell>
          <cell r="B359" t="str">
            <v>E3831</v>
          </cell>
          <cell r="C359" t="str">
            <v>E07000223</v>
          </cell>
          <cell r="D359" t="str">
            <v>Adur</v>
          </cell>
          <cell r="E359">
            <v>3.0157391200000001</v>
          </cell>
          <cell r="F359">
            <v>2.3912040853030003</v>
          </cell>
          <cell r="G359">
            <v>1.9214826449181588</v>
          </cell>
          <cell r="H359">
            <v>1.6998669914752291</v>
          </cell>
          <cell r="I359">
            <v>1.7388222766959629</v>
          </cell>
          <cell r="J359">
            <v>2.3390258791666667E-2</v>
          </cell>
          <cell r="K359">
            <v>2.339025886307438E-2</v>
          </cell>
          <cell r="L359">
            <v>2.4789726959013759E-2</v>
          </cell>
          <cell r="M359">
            <v>3.8955285221307333E-2</v>
          </cell>
          <cell r="N359">
            <v>5.6662233049155616E-2</v>
          </cell>
          <cell r="O359">
            <v>5.4728500000000002</v>
          </cell>
          <cell r="P359">
            <v>5.5719585179999989</v>
          </cell>
          <cell r="Q359">
            <v>5.6226531689999986</v>
          </cell>
          <cell r="R359">
            <v>5.6812764959999997</v>
          </cell>
          <cell r="S359">
            <v>5.767645001540596</v>
          </cell>
          <cell r="T359">
            <v>0</v>
          </cell>
          <cell r="U359">
            <v>0.11081124000000082</v>
          </cell>
          <cell r="V359">
            <v>0.22550249700000108</v>
          </cell>
          <cell r="W359">
            <v>0.40298083200000062</v>
          </cell>
          <cell r="X359">
            <v>0.5944096321939083</v>
          </cell>
          <cell r="Y359">
            <v>0</v>
          </cell>
          <cell r="Z359">
            <v>0</v>
          </cell>
          <cell r="AA359">
            <v>0</v>
          </cell>
          <cell r="AB359">
            <v>0</v>
          </cell>
          <cell r="AC359">
            <v>0</v>
          </cell>
          <cell r="AD359">
            <v>0</v>
          </cell>
          <cell r="AE359">
            <v>0</v>
          </cell>
          <cell r="AF359">
            <v>0</v>
          </cell>
          <cell r="AG359">
            <v>0</v>
          </cell>
          <cell r="AH359">
            <v>0</v>
          </cell>
          <cell r="AI359">
            <v>5.4728500000000002</v>
          </cell>
          <cell r="AJ359">
            <v>5.6827697580000001</v>
          </cell>
          <cell r="AK359">
            <v>5.8481556660000003</v>
          </cell>
          <cell r="AL359">
            <v>6.0842573279999996</v>
          </cell>
          <cell r="AM359">
            <v>6.3620546337345036</v>
          </cell>
          <cell r="AN359">
            <v>6084257.3280000007</v>
          </cell>
          <cell r="AO359">
            <v>6362054.6337345047</v>
          </cell>
          <cell r="AP359">
            <v>6084257.3280000007</v>
          </cell>
          <cell r="AQ359">
            <v>6485589.6751662418</v>
          </cell>
          <cell r="AR359">
            <v>1.9887305270136046E-2</v>
          </cell>
          <cell r="AS359">
            <v>1.9824504387390363E-2</v>
          </cell>
          <cell r="AT359">
            <v>2.9636711281070705E-2</v>
          </cell>
          <cell r="AU359">
            <v>1.9887305270136046E-2</v>
          </cell>
          <cell r="AV359">
            <v>1.9824504387390363E-2</v>
          </cell>
          <cell r="AW359">
            <v>2.9636711281070705E-2</v>
          </cell>
          <cell r="AX359">
            <v>5.4728500000000002</v>
          </cell>
          <cell r="AY359">
            <v>5.6827697580000001</v>
          </cell>
          <cell r="AZ359">
            <v>5.8481556660000003</v>
          </cell>
          <cell r="BA359">
            <v>6.0842573279999996</v>
          </cell>
          <cell r="BB359">
            <v>6.3620546337345036</v>
          </cell>
          <cell r="BC359">
            <v>4.5658375502309791</v>
          </cell>
          <cell r="BD359">
            <v>16.247560845528451</v>
          </cell>
          <cell r="BE359">
            <v>0.88920463373450376</v>
          </cell>
          <cell r="BF359">
            <v>3.8355248108779438</v>
          </cell>
          <cell r="BG359">
            <v>5.8929298163797954</v>
          </cell>
          <cell r="BH359">
            <v>1.8660417437593724</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0.65213303288888891</v>
          </cell>
          <cell r="BW359">
            <v>0.76664081244444449</v>
          </cell>
          <cell r="BX359">
            <v>0.55329342844444451</v>
          </cell>
          <cell r="BY359">
            <v>0.20243976000000005</v>
          </cell>
          <cell r="BZ359">
            <v>0.12598777955555554</v>
          </cell>
          <cell r="CA359">
            <v>5.2338670968104899E-3</v>
          </cell>
          <cell r="CB359">
            <v>3.7431583404012353E-3</v>
          </cell>
          <cell r="CC359">
            <v>3.9700554038437632E-3</v>
          </cell>
          <cell r="CD359">
            <v>0</v>
          </cell>
          <cell r="CE359">
            <v>0</v>
          </cell>
          <cell r="CF359">
            <v>-37.765298894073219</v>
          </cell>
          <cell r="CG359">
            <v>0</v>
          </cell>
          <cell r="CH359">
            <v>0</v>
          </cell>
          <cell r="CI359">
            <v>0</v>
          </cell>
          <cell r="CJ359">
            <v>0</v>
          </cell>
          <cell r="CK359">
            <v>0</v>
          </cell>
          <cell r="CL359">
            <v>0</v>
          </cell>
          <cell r="CM359">
            <v>0</v>
          </cell>
          <cell r="CO359">
            <v>0</v>
          </cell>
          <cell r="CQ359">
            <v>0</v>
          </cell>
          <cell r="CR359">
            <v>7.2975872283114501E-2</v>
          </cell>
          <cell r="CS359">
            <v>7.2714120177550051E-2</v>
          </cell>
          <cell r="CT359">
            <v>0</v>
          </cell>
          <cell r="CU359">
            <v>0</v>
          </cell>
          <cell r="CV359">
            <v>0</v>
          </cell>
          <cell r="CW359">
            <v>0</v>
          </cell>
          <cell r="CX359">
            <v>0</v>
          </cell>
          <cell r="CY359">
            <v>0</v>
          </cell>
          <cell r="CZ359">
            <v>0</v>
          </cell>
          <cell r="DA359">
            <v>0</v>
          </cell>
          <cell r="DB359">
            <v>0</v>
          </cell>
          <cell r="DC359">
            <v>0</v>
          </cell>
          <cell r="DD359">
            <v>0</v>
          </cell>
          <cell r="DE359">
            <v>0</v>
          </cell>
          <cell r="DF359">
            <v>9.1693462787773665</v>
          </cell>
          <cell r="DG359">
            <v>8.9407239452340335</v>
          </cell>
          <cell r="DH359">
            <v>8.4244056419030109</v>
          </cell>
          <cell r="DI359">
            <v>8.025519364696537</v>
          </cell>
          <cell r="DJ359">
            <v>8.2835269230351791</v>
          </cell>
          <cell r="DK359">
            <v>-2.4933329660859593</v>
          </cell>
          <cell r="DL359">
            <v>-5.774904878997555</v>
          </cell>
          <cell r="DM359">
            <v>-4.7348892510875036</v>
          </cell>
          <cell r="DN359">
            <v>3.2148393968568723</v>
          </cell>
          <cell r="DO359">
            <v>-9.6606598639690908</v>
          </cell>
          <cell r="DP359">
            <v>-0.88581935574218817</v>
          </cell>
          <cell r="DQ359">
            <v>0</v>
          </cell>
          <cell r="DR359">
            <v>0</v>
          </cell>
          <cell r="DS359">
            <v>0</v>
          </cell>
          <cell r="DT359">
            <v>1</v>
          </cell>
          <cell r="DU359">
            <v>1</v>
          </cell>
        </row>
        <row r="360">
          <cell r="A360" t="str">
            <v>R289</v>
          </cell>
          <cell r="B360" t="str">
            <v>E3835</v>
          </cell>
          <cell r="C360" t="str">
            <v>E07000227</v>
          </cell>
          <cell r="D360" t="str">
            <v>Horsham</v>
          </cell>
          <cell r="E360">
            <v>3.5494423300000002</v>
          </cell>
          <cell r="F360">
            <v>2.7027264056279998</v>
          </cell>
          <cell r="G360">
            <v>2.0656644698905495</v>
          </cell>
          <cell r="H360">
            <v>1.9739981563034861</v>
          </cell>
          <cell r="I360">
            <v>2.0192356140521341</v>
          </cell>
          <cell r="J360">
            <v>2.7162318020833333E-2</v>
          </cell>
          <cell r="K360">
            <v>2.716231805354339E-2</v>
          </cell>
          <cell r="L360">
            <v>2.8787473112759178E-2</v>
          </cell>
          <cell r="M360">
            <v>4.5237457748621548E-2</v>
          </cell>
          <cell r="N360">
            <v>6.5799938543450398E-2</v>
          </cell>
          <cell r="O360">
            <v>7.9589969500000004</v>
          </cell>
          <cell r="P360">
            <v>8.1508522370000005</v>
          </cell>
          <cell r="Q360">
            <v>8.350002903</v>
          </cell>
          <cell r="R360">
            <v>8.520335395</v>
          </cell>
          <cell r="S360">
            <v>8.7290170798795188</v>
          </cell>
          <cell r="T360">
            <v>0</v>
          </cell>
          <cell r="U360">
            <v>9.8371351000000745E-2</v>
          </cell>
          <cell r="V360">
            <v>0.26979042444000001</v>
          </cell>
          <cell r="W360">
            <v>0.53916278358800085</v>
          </cell>
          <cell r="X360">
            <v>0.83080961589963476</v>
          </cell>
          <cell r="Y360">
            <v>0</v>
          </cell>
          <cell r="Z360">
            <v>0</v>
          </cell>
          <cell r="AA360">
            <v>0</v>
          </cell>
          <cell r="AB360">
            <v>0</v>
          </cell>
          <cell r="AC360">
            <v>0</v>
          </cell>
          <cell r="AD360">
            <v>0</v>
          </cell>
          <cell r="AE360">
            <v>-1.6543680203540134E-15</v>
          </cell>
          <cell r="AF360">
            <v>4.3863901559996914E-2</v>
          </cell>
          <cell r="AG360">
            <v>8.4513841411996873E-2</v>
          </cell>
          <cell r="AH360">
            <v>0.11982603694734373</v>
          </cell>
          <cell r="AI360">
            <v>7.9589969500000004</v>
          </cell>
          <cell r="AJ360">
            <v>8.2492235879999996</v>
          </cell>
          <cell r="AK360">
            <v>8.6636572289999965</v>
          </cell>
          <cell r="AL360">
            <v>9.1440120199999981</v>
          </cell>
          <cell r="AM360">
            <v>9.6796527327264972</v>
          </cell>
          <cell r="AN360">
            <v>9144012.0200000033</v>
          </cell>
          <cell r="AO360">
            <v>9649007.9794845637</v>
          </cell>
          <cell r="AP360">
            <v>9144012.0199999996</v>
          </cell>
          <cell r="AQ360">
            <v>9836367.3577269781</v>
          </cell>
          <cell r="AR360">
            <v>1.2068842390916323E-2</v>
          </cell>
          <cell r="AS360">
            <v>0.02</v>
          </cell>
          <cell r="AT360">
            <v>0.03</v>
          </cell>
          <cell r="AU360">
            <v>1.2068842390916323E-2</v>
          </cell>
          <cell r="AV360">
            <v>2.5190516511431005E-2</v>
          </cell>
          <cell r="AW360">
            <v>3.4345102897653135E-2</v>
          </cell>
          <cell r="AX360">
            <v>7.9589969500000004</v>
          </cell>
          <cell r="AY360">
            <v>8.2492235880000013</v>
          </cell>
          <cell r="AZ360">
            <v>8.61979332744</v>
          </cell>
          <cell r="BA360">
            <v>9.0594981785880009</v>
          </cell>
          <cell r="BB360">
            <v>9.5598266957791544</v>
          </cell>
          <cell r="BC360">
            <v>5.5226957092797102</v>
          </cell>
          <cell r="BD360">
            <v>20.113460978008714</v>
          </cell>
          <cell r="BE360">
            <v>1.6008297457791538</v>
          </cell>
          <cell r="BF360">
            <v>4.6882452234366712</v>
          </cell>
          <cell r="BG360">
            <v>8.8549047466937338</v>
          </cell>
          <cell r="BH360">
            <v>2.7025883235515247</v>
          </cell>
          <cell r="BI360">
            <v>0</v>
          </cell>
          <cell r="BJ360">
            <v>0.11982603694734373</v>
          </cell>
          <cell r="BK360">
            <v>0</v>
          </cell>
          <cell r="BL360">
            <v>0</v>
          </cell>
          <cell r="BM360">
            <v>0</v>
          </cell>
          <cell r="BN360">
            <v>0</v>
          </cell>
          <cell r="BO360">
            <v>0</v>
          </cell>
          <cell r="BP360">
            <v>0</v>
          </cell>
          <cell r="BQ360">
            <v>0</v>
          </cell>
          <cell r="BR360">
            <v>0</v>
          </cell>
          <cell r="BS360">
            <v>0</v>
          </cell>
          <cell r="BT360">
            <v>0</v>
          </cell>
          <cell r="BU360">
            <v>0</v>
          </cell>
          <cell r="BV360">
            <v>2.9367639635555558</v>
          </cell>
          <cell r="BW360">
            <v>4.3983002106666671</v>
          </cell>
          <cell r="BX360">
            <v>4.8157039832106667</v>
          </cell>
          <cell r="BY360">
            <v>4.8267545774065628</v>
          </cell>
          <cell r="BZ360">
            <v>4.8073629151602564</v>
          </cell>
          <cell r="CA360">
            <v>6.0921790042781183E-3</v>
          </cell>
          <cell r="CB360">
            <v>4.3570060586707766E-3</v>
          </cell>
          <cell r="CC360">
            <v>4.6211124068964134E-3</v>
          </cell>
          <cell r="CD360">
            <v>0</v>
          </cell>
          <cell r="CE360">
            <v>0</v>
          </cell>
          <cell r="CF360">
            <v>-0.40175364078124387</v>
          </cell>
          <cell r="CG360">
            <v>1.9504019029371981E-3</v>
          </cell>
          <cell r="CH360">
            <v>1.0129506657189964E-2</v>
          </cell>
          <cell r="CI360">
            <v>8.1791047542527674E-3</v>
          </cell>
          <cell r="CJ360">
            <v>1.0192422847607295E-2</v>
          </cell>
          <cell r="CK360">
            <v>1.0192422847607293E-2</v>
          </cell>
          <cell r="CL360">
            <v>8.1791047542527674E-3</v>
          </cell>
          <cell r="CM360">
            <v>8.2420209446700948E-3</v>
          </cell>
          <cell r="CN360">
            <v>0.51195313617963345</v>
          </cell>
          <cell r="CO360">
            <v>9.4408545599927955E-3</v>
          </cell>
          <cell r="CP360">
            <v>0.48327541624316472</v>
          </cell>
          <cell r="CQ360">
            <v>0</v>
          </cell>
          <cell r="CR360">
            <v>0.13446678310061594</v>
          </cell>
          <cell r="CS360">
            <v>0.13398668623738277</v>
          </cell>
          <cell r="CT360">
            <v>0</v>
          </cell>
          <cell r="CU360">
            <v>0</v>
          </cell>
          <cell r="CV360">
            <v>0</v>
          </cell>
          <cell r="CW360">
            <v>0</v>
          </cell>
          <cell r="CX360">
            <v>0</v>
          </cell>
          <cell r="CY360">
            <v>0</v>
          </cell>
          <cell r="CZ360">
            <v>0</v>
          </cell>
          <cell r="DA360">
            <v>0</v>
          </cell>
          <cell r="DB360">
            <v>0</v>
          </cell>
          <cell r="DC360">
            <v>0</v>
          </cell>
          <cell r="DD360">
            <v>0</v>
          </cell>
          <cell r="DE360">
            <v>0</v>
          </cell>
          <cell r="DF360">
            <v>14.480408142483602</v>
          </cell>
          <cell r="DG360">
            <v>15.526365818164688</v>
          </cell>
          <cell r="DH360">
            <v>15.720600058612504</v>
          </cell>
          <cell r="DI360">
            <v>16.000194634306276</v>
          </cell>
          <cell r="DJ360">
            <v>16.582243623329948</v>
          </cell>
          <cell r="DK360">
            <v>7.2232610116311768</v>
          </cell>
          <cell r="DL360">
            <v>1.2509961617713339</v>
          </cell>
          <cell r="DM360">
            <v>1.778523559223788</v>
          </cell>
          <cell r="DN360">
            <v>3.637761929318617</v>
          </cell>
          <cell r="DO360">
            <v>14.515029273793999</v>
          </cell>
          <cell r="DP360">
            <v>2.1018354808463453</v>
          </cell>
          <cell r="DQ360">
            <v>0</v>
          </cell>
          <cell r="DR360">
            <v>0</v>
          </cell>
          <cell r="DS360">
            <v>0</v>
          </cell>
          <cell r="DT360">
            <v>1</v>
          </cell>
          <cell r="DU360">
            <v>1</v>
          </cell>
        </row>
        <row r="361">
          <cell r="A361" t="str">
            <v>R286</v>
          </cell>
          <cell r="B361" t="str">
            <v>E3832</v>
          </cell>
          <cell r="C361" t="str">
            <v>E07000224</v>
          </cell>
          <cell r="D361" t="str">
            <v>Arun</v>
          </cell>
          <cell r="E361">
            <v>6.1494876600000001</v>
          </cell>
          <cell r="F361">
            <v>5.0231386222859991</v>
          </cell>
          <cell r="G361">
            <v>4.1763255054209099</v>
          </cell>
          <cell r="H361">
            <v>3.7227570143325703</v>
          </cell>
          <cell r="I361">
            <v>3.6098748878002578</v>
          </cell>
          <cell r="J361">
            <v>4.8559251416666671E-2</v>
          </cell>
          <cell r="K361">
            <v>4.8559251408586773E-2</v>
          </cell>
          <cell r="L361">
            <v>5.1464611435033461E-2</v>
          </cell>
          <cell r="M361">
            <v>8.0872960826481141E-2</v>
          </cell>
          <cell r="N361">
            <v>0.11763339756579251</v>
          </cell>
          <cell r="O361">
            <v>9.1596840000000004</v>
          </cell>
          <cell r="P361">
            <v>9.3276701099999997</v>
          </cell>
          <cell r="Q361">
            <v>9.5944147200000014</v>
          </cell>
          <cell r="R361">
            <v>9.7470707399999998</v>
          </cell>
          <cell r="S361">
            <v>9.9379235178595593</v>
          </cell>
          <cell r="T361">
            <v>0</v>
          </cell>
          <cell r="U361">
            <v>0.1865534022</v>
          </cell>
          <cell r="V361">
            <v>0.38761435468799993</v>
          </cell>
          <cell r="W361">
            <v>0.69752763092809322</v>
          </cell>
          <cell r="X361">
            <v>1.0306588624705606</v>
          </cell>
          <cell r="Y361">
            <v>0</v>
          </cell>
          <cell r="Z361">
            <v>0</v>
          </cell>
          <cell r="AA361">
            <v>0</v>
          </cell>
          <cell r="AB361">
            <v>0</v>
          </cell>
          <cell r="AC361">
            <v>0</v>
          </cell>
          <cell r="AD361">
            <v>0</v>
          </cell>
          <cell r="AE361">
            <v>9.9571447799998353E-2</v>
          </cell>
          <cell r="AF361">
            <v>0.20100004531199986</v>
          </cell>
          <cell r="AG361">
            <v>0.21031442907190701</v>
          </cell>
          <cell r="AH361">
            <v>0.22086547123422992</v>
          </cell>
          <cell r="AI361">
            <v>9.1596840000000004</v>
          </cell>
          <cell r="AJ361">
            <v>9.6137949599999999</v>
          </cell>
          <cell r="AK361">
            <v>10.18302912</v>
          </cell>
          <cell r="AL361">
            <v>10.6549128</v>
          </cell>
          <cell r="AM361">
            <v>11.189447851564349</v>
          </cell>
          <cell r="AN361">
            <v>10654912.799999999</v>
          </cell>
          <cell r="AO361">
            <v>11189447.85156435</v>
          </cell>
          <cell r="AP361">
            <v>10654912.800000001</v>
          </cell>
          <cell r="AQ361">
            <v>11406718.68363356</v>
          </cell>
          <cell r="AR361">
            <v>0.02</v>
          </cell>
          <cell r="AS361">
            <v>0.02</v>
          </cell>
          <cell r="AT361">
            <v>2.9952706253284278E-2</v>
          </cell>
          <cell r="AU361">
            <v>3.0674846625766694E-2</v>
          </cell>
          <cell r="AV361">
            <v>2.9761904761904878E-2</v>
          </cell>
          <cell r="AW361">
            <v>2.9952706253284278E-2</v>
          </cell>
          <cell r="AX361">
            <v>9.1596840000000004</v>
          </cell>
          <cell r="AY361">
            <v>9.5142235121999992</v>
          </cell>
          <cell r="AZ361">
            <v>9.9820290746880005</v>
          </cell>
          <cell r="BA361">
            <v>10.444598370928095</v>
          </cell>
          <cell r="BB361">
            <v>10.968582380330119</v>
          </cell>
          <cell r="BC361">
            <v>5.0167942394080294</v>
          </cell>
          <cell r="BD361">
            <v>19.748480191348513</v>
          </cell>
          <cell r="BE361">
            <v>1.8088983803301193</v>
          </cell>
          <cell r="BF361">
            <v>4.6086271397802303</v>
          </cell>
          <cell r="BG361">
            <v>10.159781685892829</v>
          </cell>
          <cell r="BH361">
            <v>2.6244803826702467</v>
          </cell>
          <cell r="BI361">
            <v>0</v>
          </cell>
          <cell r="BJ361">
            <v>0.22086547123422992</v>
          </cell>
          <cell r="BK361">
            <v>0</v>
          </cell>
          <cell r="BL361">
            <v>0</v>
          </cell>
          <cell r="BM361">
            <v>0</v>
          </cell>
          <cell r="BN361">
            <v>0</v>
          </cell>
          <cell r="BO361">
            <v>0</v>
          </cell>
          <cell r="BP361">
            <v>0</v>
          </cell>
          <cell r="BQ361">
            <v>0</v>
          </cell>
          <cell r="BR361">
            <v>0</v>
          </cell>
          <cell r="BS361">
            <v>0</v>
          </cell>
          <cell r="BT361">
            <v>0</v>
          </cell>
          <cell r="BU361">
            <v>0</v>
          </cell>
          <cell r="BV361">
            <v>3.0880428186666675</v>
          </cell>
          <cell r="BW361">
            <v>4.0144613466666677</v>
          </cell>
          <cell r="BX361">
            <v>3.6773798331520005</v>
          </cell>
          <cell r="BY361">
            <v>2.7331816329553544</v>
          </cell>
          <cell r="BZ361">
            <v>2.6635969878990111</v>
          </cell>
          <cell r="CA361">
            <v>1.0826602856861364E-2</v>
          </cell>
          <cell r="CB361">
            <v>7.7429724584655094E-3</v>
          </cell>
          <cell r="CC361">
            <v>8.2123241538452664E-3</v>
          </cell>
          <cell r="CD361">
            <v>0</v>
          </cell>
          <cell r="CE361">
            <v>0</v>
          </cell>
          <cell r="CF361">
            <v>-2.5459209961506524</v>
          </cell>
          <cell r="CG361">
            <v>0</v>
          </cell>
          <cell r="CH361">
            <v>0</v>
          </cell>
          <cell r="CI361">
            <v>0</v>
          </cell>
          <cell r="CJ361">
            <v>0</v>
          </cell>
          <cell r="CK361">
            <v>0</v>
          </cell>
          <cell r="CL361">
            <v>0</v>
          </cell>
          <cell r="CM361">
            <v>0</v>
          </cell>
          <cell r="CO361">
            <v>0</v>
          </cell>
          <cell r="CQ361">
            <v>0</v>
          </cell>
          <cell r="CR361">
            <v>8.1597160090058407E-2</v>
          </cell>
          <cell r="CS361">
            <v>8.13115567195144E-2</v>
          </cell>
          <cell r="CT361">
            <v>0</v>
          </cell>
          <cell r="CU361">
            <v>0</v>
          </cell>
          <cell r="CV361">
            <v>0</v>
          </cell>
          <cell r="CW361">
            <v>0</v>
          </cell>
          <cell r="CX361">
            <v>0</v>
          </cell>
          <cell r="CY361">
            <v>0</v>
          </cell>
          <cell r="CZ361">
            <v>0</v>
          </cell>
          <cell r="DA361">
            <v>0</v>
          </cell>
          <cell r="DB361">
            <v>0</v>
          </cell>
          <cell r="DC361">
            <v>0</v>
          </cell>
          <cell r="DD361">
            <v>0</v>
          </cell>
          <cell r="DE361">
            <v>0</v>
          </cell>
          <cell r="DF361">
            <v>18.456600332940194</v>
          </cell>
          <cell r="DG361">
            <v>18.789294312909782</v>
          </cell>
          <cell r="DH361">
            <v>18.177722950881307</v>
          </cell>
          <cell r="DI361">
            <v>17.191724408114407</v>
          </cell>
          <cell r="DJ361">
            <v>17.580553124829411</v>
          </cell>
          <cell r="DK361">
            <v>1.8025745476853317</v>
          </cell>
          <cell r="DL361">
            <v>-3.2548926630431074</v>
          </cell>
          <cell r="DM361">
            <v>-5.4242137226494291</v>
          </cell>
          <cell r="DN361">
            <v>2.2617202758990151</v>
          </cell>
          <cell r="DO361">
            <v>-4.7465253205232427</v>
          </cell>
          <cell r="DP361">
            <v>-0.87604720811078329</v>
          </cell>
          <cell r="DQ361">
            <v>0</v>
          </cell>
          <cell r="DR361">
            <v>0</v>
          </cell>
          <cell r="DS361">
            <v>0</v>
          </cell>
          <cell r="DT361">
            <v>1</v>
          </cell>
          <cell r="DU361">
            <v>1</v>
          </cell>
        </row>
        <row r="362">
          <cell r="A362" t="str">
            <v>R383</v>
          </cell>
          <cell r="B362" t="str">
            <v>E5030</v>
          </cell>
          <cell r="C362" t="str">
            <v>E09000002</v>
          </cell>
          <cell r="D362" t="str">
            <v>Barking And Dagenham</v>
          </cell>
          <cell r="E362">
            <v>98.835200189999995</v>
          </cell>
          <cell r="F362">
            <v>89.494348353049006</v>
          </cell>
          <cell r="G362">
            <v>82.643118514208837</v>
          </cell>
          <cell r="H362">
            <v>78.793495752442027</v>
          </cell>
          <cell r="I362">
            <v>74.504296206114674</v>
          </cell>
          <cell r="J362">
            <v>0.76370888985416674</v>
          </cell>
          <cell r="K362">
            <v>0.76370888979879337</v>
          </cell>
          <cell r="L362">
            <v>0.80940253654786654</v>
          </cell>
          <cell r="M362">
            <v>1.2719182717180757</v>
          </cell>
          <cell r="N362">
            <v>1.8500629406808029</v>
          </cell>
          <cell r="O362">
            <v>44.187685999999999</v>
          </cell>
          <cell r="P362">
            <v>47.422054482</v>
          </cell>
          <cell r="Q362">
            <v>49.006604576999997</v>
          </cell>
          <cell r="R362">
            <v>50.571146941000009</v>
          </cell>
          <cell r="S362">
            <v>52.971879886012069</v>
          </cell>
          <cell r="T362">
            <v>0</v>
          </cell>
          <cell r="U362">
            <v>0.94371171989999592</v>
          </cell>
          <cell r="V362">
            <v>1.9702175095033043</v>
          </cell>
          <cell r="W362">
            <v>3.6063695075768996</v>
          </cell>
          <cell r="X362">
            <v>5.4800560390365955</v>
          </cell>
          <cell r="Y362">
            <v>0</v>
          </cell>
          <cell r="Z362">
            <v>0.94828493610000009</v>
          </cell>
          <cell r="AA362">
            <v>2.5282906864966899</v>
          </cell>
          <cell r="AB362">
            <v>4.3431941004230978</v>
          </cell>
          <cell r="AC362">
            <v>4.686173872603983</v>
          </cell>
          <cell r="AD362">
            <v>0</v>
          </cell>
          <cell r="AE362">
            <v>0</v>
          </cell>
          <cell r="AF362">
            <v>0</v>
          </cell>
          <cell r="AG362">
            <v>0</v>
          </cell>
          <cell r="AH362">
            <v>0</v>
          </cell>
          <cell r="AI362">
            <v>44.187685999999999</v>
          </cell>
          <cell r="AJ362">
            <v>49.314051137999996</v>
          </cell>
          <cell r="AK362">
            <v>53.505112772999993</v>
          </cell>
          <cell r="AL362">
            <v>58.520710549</v>
          </cell>
          <cell r="AM362">
            <v>63.138109797652646</v>
          </cell>
          <cell r="AN362">
            <v>54177516.448576912</v>
          </cell>
          <cell r="AO362">
            <v>58451935.925048657</v>
          </cell>
          <cell r="AP362">
            <v>58520710.54900001</v>
          </cell>
          <cell r="AQ362">
            <v>63138109.797652639</v>
          </cell>
          <cell r="AR362">
            <v>1.9900270669593212E-2</v>
          </cell>
          <cell r="AS362">
            <v>1.990668269185325E-2</v>
          </cell>
          <cell r="AT362">
            <v>2.9907319776322883E-2</v>
          </cell>
          <cell r="AU362">
            <v>1.9900270669593188E-2</v>
          </cell>
          <cell r="AV362">
            <v>1.9906682691853417E-2</v>
          </cell>
          <cell r="AW362">
            <v>2.9907319776322765E-2</v>
          </cell>
          <cell r="AX362">
            <v>44.187685999999999</v>
          </cell>
          <cell r="AY362">
            <v>48.365766201900001</v>
          </cell>
          <cell r="AZ362">
            <v>50.976822086503304</v>
          </cell>
          <cell r="BA362">
            <v>54.177516448576903</v>
          </cell>
          <cell r="BB362">
            <v>58.451935925048666</v>
          </cell>
          <cell r="BC362">
            <v>7.8896556296168807</v>
          </cell>
          <cell r="BD362">
            <v>32.281052067421371</v>
          </cell>
          <cell r="BE362">
            <v>14.264249925048665</v>
          </cell>
          <cell r="BF362">
            <v>7.2443472200167003</v>
          </cell>
          <cell r="BG362">
            <v>54.141810447743325</v>
          </cell>
          <cell r="BH362">
            <v>5.2102078801452345</v>
          </cell>
          <cell r="BI362">
            <v>4.686173872603983</v>
          </cell>
          <cell r="BJ362">
            <v>0</v>
          </cell>
          <cell r="BK362">
            <v>0</v>
          </cell>
          <cell r="BL362">
            <v>0</v>
          </cell>
          <cell r="BM362">
            <v>5.4294595782337058</v>
          </cell>
          <cell r="BN362">
            <v>7.5264620808341762</v>
          </cell>
          <cell r="BO362">
            <v>9.4791209278771955</v>
          </cell>
          <cell r="BP362">
            <v>9.4791209278771955</v>
          </cell>
          <cell r="BQ362">
            <v>0</v>
          </cell>
          <cell r="BR362">
            <v>0</v>
          </cell>
          <cell r="BS362">
            <v>0.91714099999999998</v>
          </cell>
          <cell r="BT362">
            <v>0.5706633000000001</v>
          </cell>
          <cell r="BU362">
            <v>0</v>
          </cell>
          <cell r="BV362">
            <v>3.7645312777777784</v>
          </cell>
          <cell r="BW362">
            <v>5.9373009444444449</v>
          </cell>
          <cell r="BX362">
            <v>4.8651247837066673</v>
          </cell>
          <cell r="BY362">
            <v>3.7097886924512795</v>
          </cell>
          <cell r="BZ362">
            <v>3.5056797299845606</v>
          </cell>
          <cell r="CA362">
            <v>0.168857612322727</v>
          </cell>
          <cell r="CB362">
            <v>0.12076362815770213</v>
          </cell>
          <cell r="CC362">
            <v>0.1280838935880742</v>
          </cell>
          <cell r="CD362">
            <v>0</v>
          </cell>
          <cell r="CE362">
            <v>0</v>
          </cell>
          <cell r="CF362">
            <v>-5.5019026523543619</v>
          </cell>
          <cell r="CG362">
            <v>0</v>
          </cell>
          <cell r="CH362">
            <v>0</v>
          </cell>
          <cell r="CI362">
            <v>0</v>
          </cell>
          <cell r="CJ362">
            <v>0</v>
          </cell>
          <cell r="CK362">
            <v>0</v>
          </cell>
          <cell r="CL362">
            <v>0</v>
          </cell>
          <cell r="CM362">
            <v>0</v>
          </cell>
          <cell r="CO362">
            <v>0</v>
          </cell>
          <cell r="CQ362">
            <v>0</v>
          </cell>
          <cell r="CR362">
            <v>0</v>
          </cell>
          <cell r="CS362">
            <v>0</v>
          </cell>
          <cell r="CT362">
            <v>0</v>
          </cell>
          <cell r="CU362">
            <v>0</v>
          </cell>
          <cell r="CV362">
            <v>0</v>
          </cell>
          <cell r="CW362">
            <v>0</v>
          </cell>
          <cell r="CX362">
            <v>0</v>
          </cell>
          <cell r="CY362">
            <v>0.91306100000000001</v>
          </cell>
          <cell r="CZ362">
            <v>0.91306100000000001</v>
          </cell>
          <cell r="DA362">
            <v>0</v>
          </cell>
          <cell r="DB362">
            <v>0</v>
          </cell>
          <cell r="DC362">
            <v>0</v>
          </cell>
          <cell r="DD362">
            <v>0</v>
          </cell>
          <cell r="DE362">
            <v>1.5598129999999999</v>
          </cell>
          <cell r="DF362">
            <v>147.71998396995468</v>
          </cell>
          <cell r="DG362">
            <v>145.63017295344994</v>
          </cell>
          <cell r="DH362">
            <v>148.29744307928513</v>
          </cell>
          <cell r="DI362">
            <v>151.30609964644557</v>
          </cell>
          <cell r="DJ362">
            <v>154.95014360230988</v>
          </cell>
          <cell r="DK362">
            <v>-1.4147111043078531</v>
          </cell>
          <cell r="DL362">
            <v>1.8315367425181917</v>
          </cell>
          <cell r="DM362">
            <v>2.0287986796588831</v>
          </cell>
          <cell r="DN362">
            <v>2.4083919712287072</v>
          </cell>
          <cell r="DO362">
            <v>4.8945033962539464</v>
          </cell>
          <cell r="DP362">
            <v>7.2301596323552131</v>
          </cell>
          <cell r="DQ362">
            <v>0</v>
          </cell>
          <cell r="DR362">
            <v>0</v>
          </cell>
          <cell r="DS362">
            <v>1</v>
          </cell>
          <cell r="DT362">
            <v>1</v>
          </cell>
          <cell r="DU362">
            <v>1</v>
          </cell>
        </row>
        <row r="363">
          <cell r="A363" t="str">
            <v>R381</v>
          </cell>
          <cell r="B363" t="str">
            <v>E5021</v>
          </cell>
          <cell r="C363" t="str">
            <v>E09000032</v>
          </cell>
          <cell r="D363" t="str">
            <v>Wandsworth</v>
          </cell>
          <cell r="E363">
            <v>126.2128405</v>
          </cell>
          <cell r="F363">
            <v>114.599096986864</v>
          </cell>
          <cell r="G363">
            <v>106.03694041147949</v>
          </cell>
          <cell r="H363">
            <v>101.28215411270612</v>
          </cell>
          <cell r="I363">
            <v>95.802385134004595</v>
          </cell>
          <cell r="J363">
            <v>0.97829460283333347</v>
          </cell>
          <cell r="K363">
            <v>0.97829460288967562</v>
          </cell>
          <cell r="L363">
            <v>1.0368271780607496</v>
          </cell>
          <cell r="M363">
            <v>1.6292998512383208</v>
          </cell>
          <cell r="N363">
            <v>2.3698906927103742</v>
          </cell>
          <cell r="O363">
            <v>46.846234000000003</v>
          </cell>
          <cell r="P363">
            <v>48.837600280000004</v>
          </cell>
          <cell r="Q363">
            <v>49.835451260000006</v>
          </cell>
          <cell r="R363">
            <v>50.759890859999999</v>
          </cell>
          <cell r="S363">
            <v>52.183439417159043</v>
          </cell>
          <cell r="T363">
            <v>0</v>
          </cell>
          <cell r="U363">
            <v>0.97086765999999736</v>
          </cell>
          <cell r="V363">
            <v>2.0013890934770098</v>
          </cell>
          <cell r="W363">
            <v>2.0385147314239855</v>
          </cell>
          <cell r="X363">
            <v>3.7240580854418637</v>
          </cell>
          <cell r="Y363">
            <v>0</v>
          </cell>
          <cell r="Z363">
            <v>0.97675199999999995</v>
          </cell>
          <cell r="AA363">
            <v>2.0529857065229864</v>
          </cell>
          <cell r="AB363">
            <v>3.1888052685760111</v>
          </cell>
          <cell r="AC363">
            <v>4.5277287237886634</v>
          </cell>
          <cell r="AD363">
            <v>0</v>
          </cell>
          <cell r="AE363">
            <v>0</v>
          </cell>
          <cell r="AF363">
            <v>0</v>
          </cell>
          <cell r="AG363">
            <v>0</v>
          </cell>
          <cell r="AH363">
            <v>0</v>
          </cell>
          <cell r="AI363">
            <v>46.846234000000003</v>
          </cell>
          <cell r="AJ363">
            <v>50.785219939999998</v>
          </cell>
          <cell r="AK363">
            <v>53.889826060000004</v>
          </cell>
          <cell r="AL363">
            <v>55.987210859999998</v>
          </cell>
          <cell r="AM363">
            <v>60.435226226389574</v>
          </cell>
          <cell r="AN363">
            <v>52798405.591423988</v>
          </cell>
          <cell r="AO363">
            <v>55907497.502600923</v>
          </cell>
          <cell r="AP363">
            <v>55987210.859999999</v>
          </cell>
          <cell r="AQ363">
            <v>60435226.226389587</v>
          </cell>
          <cell r="AR363">
            <v>1.9879511983261544E-2</v>
          </cell>
          <cell r="AS363">
            <v>1.9885128608172709E-2</v>
          </cell>
          <cell r="AT363">
            <v>3.643686019572101E-9</v>
          </cell>
          <cell r="AU363">
            <v>1.98795119832617E-2</v>
          </cell>
          <cell r="AV363">
            <v>1.9885128608172806E-2</v>
          </cell>
          <cell r="AW363">
            <v>3.6436859154886925E-9</v>
          </cell>
          <cell r="AX363">
            <v>46.846234000000003</v>
          </cell>
          <cell r="AY363">
            <v>49.80846794</v>
          </cell>
          <cell r="AZ363">
            <v>51.836840353477015</v>
          </cell>
          <cell r="BA363">
            <v>52.798405591423986</v>
          </cell>
          <cell r="BB363">
            <v>55.907497502600911</v>
          </cell>
          <cell r="BC363">
            <v>5.8886094690744368</v>
          </cell>
          <cell r="BD363">
            <v>19.342565514659956</v>
          </cell>
          <cell r="BE363">
            <v>9.0612635026009087</v>
          </cell>
          <cell r="BF363">
            <v>4.5198655545136468</v>
          </cell>
          <cell r="BG363">
            <v>51.784993678821117</v>
          </cell>
          <cell r="BH363">
            <v>2.5374023680266422</v>
          </cell>
          <cell r="BI363">
            <v>4.5277287237886634</v>
          </cell>
          <cell r="BJ363">
            <v>0</v>
          </cell>
          <cell r="BK363">
            <v>0</v>
          </cell>
          <cell r="BL363">
            <v>0</v>
          </cell>
          <cell r="BM363">
            <v>8.445122972652749</v>
          </cell>
          <cell r="BN363">
            <v>11.882623106138723</v>
          </cell>
          <cell r="BO363">
            <v>15.188333754003549</v>
          </cell>
          <cell r="BP363">
            <v>15.188333754003549</v>
          </cell>
          <cell r="BQ363">
            <v>0</v>
          </cell>
          <cell r="BR363">
            <v>0</v>
          </cell>
          <cell r="BS363">
            <v>1.3032539999999999</v>
          </cell>
          <cell r="BT363">
            <v>0.81091004999999994</v>
          </cell>
          <cell r="BU363">
            <v>0</v>
          </cell>
          <cell r="BV363">
            <v>9.0533882977777793</v>
          </cell>
          <cell r="BW363">
            <v>12.95832670888889</v>
          </cell>
          <cell r="BX363">
            <v>13.287713934204444</v>
          </cell>
          <cell r="BY363">
            <v>12.932119153236361</v>
          </cell>
          <cell r="BZ363">
            <v>12.953227880026047</v>
          </cell>
          <cell r="CA363">
            <v>0.21538053088838865</v>
          </cell>
          <cell r="CB363">
            <v>0.1540359003472245</v>
          </cell>
          <cell r="CC363">
            <v>0.16337301362834872</v>
          </cell>
          <cell r="CD363">
            <v>0</v>
          </cell>
          <cell r="CE363">
            <v>0</v>
          </cell>
          <cell r="CF363">
            <v>0.16322712882212986</v>
          </cell>
          <cell r="CG363">
            <v>0</v>
          </cell>
          <cell r="CH363">
            <v>0</v>
          </cell>
          <cell r="CI363">
            <v>0</v>
          </cell>
          <cell r="CJ363">
            <v>0</v>
          </cell>
          <cell r="CK363">
            <v>0</v>
          </cell>
          <cell r="CL363">
            <v>0</v>
          </cell>
          <cell r="CM363">
            <v>0</v>
          </cell>
          <cell r="CO363">
            <v>0</v>
          </cell>
          <cell r="CQ363">
            <v>0</v>
          </cell>
          <cell r="CR363">
            <v>0</v>
          </cell>
          <cell r="CS363">
            <v>0</v>
          </cell>
          <cell r="CT363">
            <v>0</v>
          </cell>
          <cell r="CU363">
            <v>0</v>
          </cell>
          <cell r="CV363">
            <v>0</v>
          </cell>
          <cell r="CW363">
            <v>0</v>
          </cell>
          <cell r="CX363">
            <v>0</v>
          </cell>
          <cell r="CY363">
            <v>1.2974559999999999</v>
          </cell>
          <cell r="CZ363">
            <v>1.2974559999999999</v>
          </cell>
          <cell r="DA363">
            <v>0</v>
          </cell>
          <cell r="DB363">
            <v>0</v>
          </cell>
          <cell r="DC363">
            <v>0</v>
          </cell>
          <cell r="DD363">
            <v>0</v>
          </cell>
          <cell r="DE363">
            <v>2.2164869999999999</v>
          </cell>
          <cell r="DF363">
            <v>183.30613793149948</v>
          </cell>
          <cell r="DG363">
            <v>179.47497413898978</v>
          </cell>
          <cell r="DH363">
            <v>184.16305757002581</v>
          </cell>
          <cell r="DI363">
            <v>185.82177313331957</v>
          </cell>
          <cell r="DJ363">
            <v>190.26300668713412</v>
          </cell>
          <cell r="DK363">
            <v>-2.0900357378875078</v>
          </cell>
          <cell r="DL363">
            <v>2.6121098239610063</v>
          </cell>
          <cell r="DM363">
            <v>0.90067768486252753</v>
          </cell>
          <cell r="DN363">
            <v>2.390050142632183</v>
          </cell>
          <cell r="DO363">
            <v>3.7952186621456052</v>
          </cell>
          <cell r="DP363">
            <v>6.9568687556346358</v>
          </cell>
          <cell r="DQ363">
            <v>0</v>
          </cell>
          <cell r="DR363">
            <v>0</v>
          </cell>
          <cell r="DS363">
            <v>1</v>
          </cell>
          <cell r="DT363">
            <v>1</v>
          </cell>
          <cell r="DU363">
            <v>1</v>
          </cell>
        </row>
        <row r="364">
          <cell r="A364" t="str">
            <v>R376</v>
          </cell>
          <cell r="B364" t="str">
            <v>E5016</v>
          </cell>
          <cell r="C364" t="str">
            <v>E09000020</v>
          </cell>
          <cell r="D364" t="str">
            <v>Kensington And Chelsea</v>
          </cell>
          <cell r="E364">
            <v>90.948902599999997</v>
          </cell>
          <cell r="F364">
            <v>79.805285369342002</v>
          </cell>
          <cell r="G364">
            <v>71.553519840833204</v>
          </cell>
          <cell r="H364">
            <v>66.997577950330111</v>
          </cell>
          <cell r="I364">
            <v>61.830039824450353</v>
          </cell>
          <cell r="J364">
            <v>0.69793556612499996</v>
          </cell>
          <cell r="K364">
            <v>0.69793556612630181</v>
          </cell>
          <cell r="L364">
            <v>0.73969391363040304</v>
          </cell>
          <cell r="M364">
            <v>1.1623761499906331</v>
          </cell>
          <cell r="N364">
            <v>1.6907289454408765</v>
          </cell>
          <cell r="O364">
            <v>72.606206999999998</v>
          </cell>
          <cell r="P364">
            <v>74.269189740000016</v>
          </cell>
          <cell r="Q364">
            <v>74.913253080000004</v>
          </cell>
          <cell r="R364">
            <v>75.390626880000013</v>
          </cell>
          <cell r="S364">
            <v>76.342181357715461</v>
          </cell>
          <cell r="T364">
            <v>0</v>
          </cell>
          <cell r="U364">
            <v>0</v>
          </cell>
          <cell r="V364">
            <v>1.4684368399999865</v>
          </cell>
          <cell r="W364">
            <v>3.7245809699999968</v>
          </cell>
          <cell r="X364">
            <v>6.1750045268807421</v>
          </cell>
          <cell r="Y364">
            <v>0</v>
          </cell>
          <cell r="Z364">
            <v>0</v>
          </cell>
          <cell r="AA364">
            <v>0</v>
          </cell>
          <cell r="AB364">
            <v>2.3060526300000102</v>
          </cell>
          <cell r="AC364">
            <v>4.0541922261524199</v>
          </cell>
          <cell r="AD364">
            <v>0</v>
          </cell>
          <cell r="AE364">
            <v>0</v>
          </cell>
          <cell r="AF364">
            <v>0</v>
          </cell>
          <cell r="AG364">
            <v>0</v>
          </cell>
          <cell r="AH364">
            <v>0</v>
          </cell>
          <cell r="AI364">
            <v>72.606206999999998</v>
          </cell>
          <cell r="AJ364">
            <v>74.269189740000016</v>
          </cell>
          <cell r="AK364">
            <v>76.381689919999985</v>
          </cell>
          <cell r="AL364">
            <v>81.421260480000015</v>
          </cell>
          <cell r="AM364">
            <v>86.571378110748626</v>
          </cell>
          <cell r="AN364">
            <v>79115207.849999979</v>
          </cell>
          <cell r="AO364">
            <v>82517185.884596184</v>
          </cell>
          <cell r="AP364">
            <v>81421260.479999989</v>
          </cell>
          <cell r="AQ364">
            <v>86571378.110748604</v>
          </cell>
          <cell r="AR364">
            <v>0</v>
          </cell>
          <cell r="AS364">
            <v>1.960182984487191E-2</v>
          </cell>
          <cell r="AT364">
            <v>2.9228995434842142E-2</v>
          </cell>
          <cell r="AU364">
            <v>0</v>
          </cell>
          <cell r="AV364">
            <v>1.960182984487191E-2</v>
          </cell>
          <cell r="AW364">
            <v>2.9228995434842017E-2</v>
          </cell>
          <cell r="AX364">
            <v>72.606206999999998</v>
          </cell>
          <cell r="AY364">
            <v>74.269189740000016</v>
          </cell>
          <cell r="AZ364">
            <v>76.381689919999985</v>
          </cell>
          <cell r="BA364">
            <v>79.115207850000004</v>
          </cell>
          <cell r="BB364">
            <v>82.517185884596202</v>
          </cell>
          <cell r="BC364">
            <v>4.3000304581721318</v>
          </cell>
          <cell r="BD364">
            <v>13.65031902106689</v>
          </cell>
          <cell r="BE364">
            <v>9.910978884596199</v>
          </cell>
          <cell r="BF364">
            <v>3.2506191906317206</v>
          </cell>
          <cell r="BG364">
            <v>76.43253839485709</v>
          </cell>
          <cell r="BH364">
            <v>1.2922302236974215</v>
          </cell>
          <cell r="BI364">
            <v>4.0541922261524199</v>
          </cell>
          <cell r="BJ364">
            <v>0</v>
          </cell>
          <cell r="BK364">
            <v>0</v>
          </cell>
          <cell r="BL364">
            <v>0</v>
          </cell>
          <cell r="BM364">
            <v>3.9483754042613435</v>
          </cell>
          <cell r="BN364">
            <v>5.3290825773267576</v>
          </cell>
          <cell r="BO364">
            <v>6.5698570935026313</v>
          </cell>
          <cell r="BP364">
            <v>6.5698570935026313</v>
          </cell>
          <cell r="BQ364">
            <v>0</v>
          </cell>
          <cell r="BR364">
            <v>0</v>
          </cell>
          <cell r="BS364">
            <v>0.87067899999999998</v>
          </cell>
          <cell r="BT364">
            <v>0.54175364999999998</v>
          </cell>
          <cell r="BU364">
            <v>0</v>
          </cell>
          <cell r="BV364">
            <v>2.5341432022222223</v>
          </cell>
          <cell r="BW364">
            <v>3.5195892333333334</v>
          </cell>
          <cell r="BX364">
            <v>2.7787832317155554</v>
          </cell>
          <cell r="BY364">
            <v>2.5212499072711112</v>
          </cell>
          <cell r="BZ364">
            <v>1.7368202644026141</v>
          </cell>
          <cell r="CA364">
            <v>0.15472832439291723</v>
          </cell>
          <cell r="CB364">
            <v>0.11065864058730167</v>
          </cell>
          <cell r="CC364">
            <v>0.11736637729263953</v>
          </cell>
          <cell r="CD364">
            <v>0</v>
          </cell>
          <cell r="CE364">
            <v>0</v>
          </cell>
          <cell r="CF364">
            <v>-31.112728675021717</v>
          </cell>
          <cell r="CG364">
            <v>0</v>
          </cell>
          <cell r="CH364">
            <v>0</v>
          </cell>
          <cell r="CI364">
            <v>0</v>
          </cell>
          <cell r="CJ364">
            <v>0</v>
          </cell>
          <cell r="CK364">
            <v>0</v>
          </cell>
          <cell r="CL364">
            <v>0</v>
          </cell>
          <cell r="CM364">
            <v>0</v>
          </cell>
          <cell r="CO364">
            <v>0</v>
          </cell>
          <cell r="CQ364">
            <v>0</v>
          </cell>
          <cell r="CR364">
            <v>0</v>
          </cell>
          <cell r="CS364">
            <v>0</v>
          </cell>
          <cell r="CT364">
            <v>0</v>
          </cell>
          <cell r="CU364">
            <v>0</v>
          </cell>
          <cell r="CV364">
            <v>0</v>
          </cell>
          <cell r="CW364">
            <v>0</v>
          </cell>
          <cell r="CX364">
            <v>0</v>
          </cell>
          <cell r="CY364">
            <v>0.86680599999999997</v>
          </cell>
          <cell r="CZ364">
            <v>0.86680599999999997</v>
          </cell>
          <cell r="DA364">
            <v>0</v>
          </cell>
          <cell r="DB364">
            <v>0</v>
          </cell>
          <cell r="DC364">
            <v>0</v>
          </cell>
          <cell r="DD364">
            <v>0</v>
          </cell>
          <cell r="DE364">
            <v>1.480793</v>
          </cell>
          <cell r="DF364">
            <v>166.94191669274014</v>
          </cell>
          <cell r="DG364">
            <v>158.40265854938895</v>
          </cell>
          <cell r="DH364">
            <v>156.39010768773312</v>
          </cell>
          <cell r="DI364">
            <v>158.84010671491865</v>
          </cell>
          <cell r="DJ364">
            <v>160.74642323854513</v>
          </cell>
          <cell r="DK364">
            <v>-5.1151072855284525</v>
          </cell>
          <cell r="DL364">
            <v>-1.2705284621396196</v>
          </cell>
          <cell r="DM364">
            <v>1.5665946289118882</v>
          </cell>
          <cell r="DN364">
            <v>1.2001481005347481</v>
          </cell>
          <cell r="DO364">
            <v>-3.7111670795046292</v>
          </cell>
          <cell r="DP364">
            <v>-6.1954934541950228</v>
          </cell>
          <cell r="DQ364">
            <v>0</v>
          </cell>
          <cell r="DR364">
            <v>0</v>
          </cell>
          <cell r="DS364">
            <v>1</v>
          </cell>
          <cell r="DT364">
            <v>1</v>
          </cell>
          <cell r="DU364">
            <v>1</v>
          </cell>
        </row>
        <row r="365">
          <cell r="A365" t="str">
            <v>R391</v>
          </cell>
          <cell r="B365" t="str">
            <v>E5038</v>
          </cell>
          <cell r="C365" t="str">
            <v>E09000014</v>
          </cell>
          <cell r="D365" t="str">
            <v>Haringey</v>
          </cell>
          <cell r="E365">
            <v>140.80845627000002</v>
          </cell>
          <cell r="F365">
            <v>126.02357012641099</v>
          </cell>
          <cell r="G365">
            <v>115.15665969435719</v>
          </cell>
          <cell r="H365">
            <v>109.06939556523086</v>
          </cell>
          <cell r="I365">
            <v>102.31530074959164</v>
          </cell>
          <cell r="J365">
            <v>1.0852197867291669</v>
          </cell>
          <cell r="K365">
            <v>1.0852197866468491</v>
          </cell>
          <cell r="L365">
            <v>1.1501498277115929</v>
          </cell>
          <cell r="M365">
            <v>1.8073783006896456</v>
          </cell>
          <cell r="N365">
            <v>2.6289138919121635</v>
          </cell>
          <cell r="O365">
            <v>83.861381800000004</v>
          </cell>
          <cell r="P365">
            <v>85.478296</v>
          </cell>
          <cell r="Q365">
            <v>89.256158367999987</v>
          </cell>
          <cell r="R365">
            <v>91.302426463999993</v>
          </cell>
          <cell r="S365">
            <v>94.530015505084933</v>
          </cell>
          <cell r="T365">
            <v>0</v>
          </cell>
          <cell r="U365">
            <v>0</v>
          </cell>
          <cell r="V365">
            <v>2.5098357588605166E-4</v>
          </cell>
          <cell r="W365">
            <v>2.4680420093282305E-4</v>
          </cell>
          <cell r="X365">
            <v>2.8361636598782467</v>
          </cell>
          <cell r="Y365">
            <v>0</v>
          </cell>
          <cell r="Z365">
            <v>1.70982575</v>
          </cell>
          <cell r="AA365">
            <v>4.5163674734241219</v>
          </cell>
          <cell r="AB365">
            <v>7.4970182707990709</v>
          </cell>
          <cell r="AC365">
            <v>7.995821589998573</v>
          </cell>
          <cell r="AD365">
            <v>0</v>
          </cell>
          <cell r="AE365">
            <v>0</v>
          </cell>
          <cell r="AF365">
            <v>0</v>
          </cell>
          <cell r="AG365">
            <v>0</v>
          </cell>
          <cell r="AH365">
            <v>0</v>
          </cell>
          <cell r="AI365">
            <v>83.861381800000004</v>
          </cell>
          <cell r="AJ365">
            <v>87.188121749999993</v>
          </cell>
          <cell r="AK365">
            <v>93.772776824999994</v>
          </cell>
          <cell r="AL365">
            <v>98.799691538999994</v>
          </cell>
          <cell r="AM365">
            <v>105.36200075496176</v>
          </cell>
          <cell r="AN365">
            <v>91302673.268200919</v>
          </cell>
          <cell r="AO365">
            <v>97366179.164963171</v>
          </cell>
          <cell r="AP365">
            <v>98799691.53899999</v>
          </cell>
          <cell r="AQ365">
            <v>105362000.75496174</v>
          </cell>
          <cell r="AR365">
            <v>0</v>
          </cell>
          <cell r="AS365">
            <v>2.8119468782339396E-6</v>
          </cell>
          <cell r="AT365">
            <v>-1.0879605927271996E-7</v>
          </cell>
          <cell r="AU365">
            <v>1.0755285551056204E-16</v>
          </cell>
          <cell r="AV365">
            <v>2.8119468782408785E-6</v>
          </cell>
          <cell r="AW365">
            <v>-1.087960593941506E-7</v>
          </cell>
          <cell r="AX365">
            <v>83.861381800000004</v>
          </cell>
          <cell r="AY365">
            <v>85.478296</v>
          </cell>
          <cell r="AZ365">
            <v>89.256409351575869</v>
          </cell>
          <cell r="BA365">
            <v>91.30267326820092</v>
          </cell>
          <cell r="BB365">
            <v>97.366179164963185</v>
          </cell>
          <cell r="BC365">
            <v>6.6411044493196414</v>
          </cell>
          <cell r="BD365">
            <v>16.103714337990063</v>
          </cell>
          <cell r="BE365">
            <v>13.504797364963188</v>
          </cell>
          <cell r="BF365">
            <v>3.8033879784163949</v>
          </cell>
          <cell r="BG365">
            <v>90.186597465823169</v>
          </cell>
          <cell r="BH365">
            <v>1.8345144613287845</v>
          </cell>
          <cell r="BI365">
            <v>7.995821589998573</v>
          </cell>
          <cell r="BJ365">
            <v>0</v>
          </cell>
          <cell r="BK365">
            <v>0</v>
          </cell>
          <cell r="BL365">
            <v>0</v>
          </cell>
          <cell r="BM365">
            <v>5.4256491309229231</v>
          </cell>
          <cell r="BN365">
            <v>7.0973002952954953</v>
          </cell>
          <cell r="BO365">
            <v>8.3698741729269059</v>
          </cell>
          <cell r="BP365">
            <v>8.3698741729269059</v>
          </cell>
          <cell r="BQ365">
            <v>0</v>
          </cell>
          <cell r="BR365">
            <v>0</v>
          </cell>
          <cell r="BS365">
            <v>1.1533329999999999</v>
          </cell>
          <cell r="BT365">
            <v>0.7176264</v>
          </cell>
          <cell r="BU365">
            <v>0</v>
          </cell>
          <cell r="BV365">
            <v>5.9344859211111114</v>
          </cell>
          <cell r="BW365">
            <v>6.7250705877777781</v>
          </cell>
          <cell r="BX365">
            <v>5.5379552386577773</v>
          </cell>
          <cell r="BY365">
            <v>2.7373078113234528</v>
          </cell>
          <cell r="BZ365">
            <v>2.5400530919332844</v>
          </cell>
          <cell r="CA365">
            <v>0.24026700508870213</v>
          </cell>
          <cell r="CB365">
            <v>0.17183421500501386</v>
          </cell>
          <cell r="CC365">
            <v>0.18225019937916417</v>
          </cell>
          <cell r="CD365">
            <v>0</v>
          </cell>
          <cell r="CE365">
            <v>0</v>
          </cell>
          <cell r="CF365">
            <v>-7.2061577647271724</v>
          </cell>
          <cell r="CG365">
            <v>0</v>
          </cell>
          <cell r="CH365">
            <v>0</v>
          </cell>
          <cell r="CI365">
            <v>0</v>
          </cell>
          <cell r="CJ365">
            <v>0</v>
          </cell>
          <cell r="CK365">
            <v>0</v>
          </cell>
          <cell r="CL365">
            <v>0</v>
          </cell>
          <cell r="CM365">
            <v>0</v>
          </cell>
          <cell r="CO365">
            <v>0</v>
          </cell>
          <cell r="CQ365">
            <v>0</v>
          </cell>
          <cell r="CR365">
            <v>0</v>
          </cell>
          <cell r="CS365">
            <v>0</v>
          </cell>
          <cell r="CT365">
            <v>0</v>
          </cell>
          <cell r="CU365">
            <v>0</v>
          </cell>
          <cell r="CV365">
            <v>0</v>
          </cell>
          <cell r="CW365">
            <v>0</v>
          </cell>
          <cell r="CX365">
            <v>0</v>
          </cell>
          <cell r="CY365">
            <v>1.1482019999999999</v>
          </cell>
          <cell r="CZ365">
            <v>1.1482019999999999</v>
          </cell>
          <cell r="DA365">
            <v>0</v>
          </cell>
          <cell r="DB365">
            <v>0</v>
          </cell>
          <cell r="DC365">
            <v>0</v>
          </cell>
          <cell r="DD365">
            <v>0</v>
          </cell>
          <cell r="DE365">
            <v>1.9615119999999999</v>
          </cell>
          <cell r="DF365">
            <v>231.92981078292897</v>
          </cell>
          <cell r="DG365">
            <v>221.1938164658406</v>
          </cell>
          <cell r="DH365">
            <v>222.37877391602865</v>
          </cell>
          <cell r="DI365">
            <v>221.37690191153951</v>
          </cell>
          <cell r="DJ365">
            <v>224.32585666132576</v>
          </cell>
          <cell r="DK365">
            <v>-4.6289842089926703</v>
          </cell>
          <cell r="DL365">
            <v>0.53571002531664913</v>
          </cell>
          <cell r="DM365">
            <v>-0.45052501497623298</v>
          </cell>
          <cell r="DN365">
            <v>1.3320968557797519</v>
          </cell>
          <cell r="DO365">
            <v>-3.2785583258721385</v>
          </cell>
          <cell r="DP365">
            <v>-7.6039541216032207</v>
          </cell>
          <cell r="DQ365">
            <v>0</v>
          </cell>
          <cell r="DR365">
            <v>0</v>
          </cell>
          <cell r="DS365">
            <v>1</v>
          </cell>
          <cell r="DT365">
            <v>1</v>
          </cell>
          <cell r="DU365">
            <v>1</v>
          </cell>
        </row>
        <row r="366">
          <cell r="A366" t="str">
            <v>R395</v>
          </cell>
          <cell r="B366" t="str">
            <v>E5042</v>
          </cell>
          <cell r="C366" t="str">
            <v>E09000018</v>
          </cell>
          <cell r="D366" t="str">
            <v>Hounslow</v>
          </cell>
          <cell r="E366">
            <v>87.600923249999994</v>
          </cell>
          <cell r="F366">
            <v>76.201539149005001</v>
          </cell>
          <cell r="G366">
            <v>67.807943782410987</v>
          </cell>
          <cell r="H366">
            <v>63.110939747873601</v>
          </cell>
          <cell r="I366">
            <v>58.00836742208967</v>
          </cell>
          <cell r="J366">
            <v>0.65255676616666669</v>
          </cell>
          <cell r="K366">
            <v>0.65255676621721892</v>
          </cell>
          <cell r="L366">
            <v>0.69160004403882813</v>
          </cell>
          <cell r="M366">
            <v>1.0868000692038726</v>
          </cell>
          <cell r="N366">
            <v>1.5808001006601629</v>
          </cell>
          <cell r="O366">
            <v>85.043452000000002</v>
          </cell>
          <cell r="P366">
            <v>86.564728991999999</v>
          </cell>
          <cell r="Q366">
            <v>89.188354137999994</v>
          </cell>
          <cell r="R366">
            <v>89.456784959999993</v>
          </cell>
          <cell r="S366">
            <v>91.44563511721698</v>
          </cell>
          <cell r="T366">
            <v>0</v>
          </cell>
          <cell r="U366">
            <v>0</v>
          </cell>
          <cell r="V366">
            <v>1.774236652000007</v>
          </cell>
          <cell r="W366">
            <v>3.6039783433575669</v>
          </cell>
          <cell r="X366">
            <v>6.5379960498424401</v>
          </cell>
          <cell r="Y366">
            <v>0</v>
          </cell>
          <cell r="Z366">
            <v>0</v>
          </cell>
          <cell r="AA366">
            <v>1.7841454999999851</v>
          </cell>
          <cell r="AB366">
            <v>3.6858171766424777</v>
          </cell>
          <cell r="AC366">
            <v>5.8583249814061675</v>
          </cell>
          <cell r="AD366">
            <v>0</v>
          </cell>
          <cell r="AE366">
            <v>0</v>
          </cell>
          <cell r="AF366">
            <v>0</v>
          </cell>
          <cell r="AG366">
            <v>0</v>
          </cell>
          <cell r="AH366">
            <v>0</v>
          </cell>
          <cell r="AI366">
            <v>85.043452000000002</v>
          </cell>
          <cell r="AJ366">
            <v>86.564728991999999</v>
          </cell>
          <cell r="AK366">
            <v>92.746736289999987</v>
          </cell>
          <cell r="AL366">
            <v>96.746580480000034</v>
          </cell>
          <cell r="AM366">
            <v>103.84195614846558</v>
          </cell>
          <cell r="AN366">
            <v>93060763.303357527</v>
          </cell>
          <cell r="AO366">
            <v>97983631.167059377</v>
          </cell>
          <cell r="AP366">
            <v>96746580.480000004</v>
          </cell>
          <cell r="AQ366">
            <v>103841956.14846554</v>
          </cell>
          <cell r="AR366">
            <v>0</v>
          </cell>
          <cell r="AS366">
            <v>1.9893142654642482E-2</v>
          </cell>
          <cell r="AT366">
            <v>1.9996432648512252E-2</v>
          </cell>
          <cell r="AU366">
            <v>0</v>
          </cell>
          <cell r="AV366">
            <v>1.9893142654642364E-2</v>
          </cell>
          <cell r="AW366">
            <v>1.9996432648512263E-2</v>
          </cell>
          <cell r="AX366">
            <v>85.043452000000002</v>
          </cell>
          <cell r="AY366">
            <v>86.564728991999999</v>
          </cell>
          <cell r="AZ366">
            <v>90.962590790000007</v>
          </cell>
          <cell r="BA366">
            <v>93.060763303357561</v>
          </cell>
          <cell r="BB366">
            <v>97.983631167059428</v>
          </cell>
          <cell r="BC366">
            <v>5.28995001647945</v>
          </cell>
          <cell r="BD366">
            <v>15.215961796869937</v>
          </cell>
          <cell r="BE366">
            <v>12.940179167059421</v>
          </cell>
          <cell r="BF366">
            <v>3.6043910389567113</v>
          </cell>
          <cell r="BG366">
            <v>90.758519827829119</v>
          </cell>
          <cell r="BH366">
            <v>1.6392919632598479</v>
          </cell>
          <cell r="BI366">
            <v>5.8583249814061675</v>
          </cell>
          <cell r="BJ366">
            <v>0</v>
          </cell>
          <cell r="BK366">
            <v>0</v>
          </cell>
          <cell r="BL366">
            <v>0</v>
          </cell>
          <cell r="BM366">
            <v>4.3779726515899959</v>
          </cell>
          <cell r="BN366">
            <v>5.7783224547888219</v>
          </cell>
          <cell r="BO366">
            <v>6.9345706136022889</v>
          </cell>
          <cell r="BP366">
            <v>6.9345706136022889</v>
          </cell>
          <cell r="BQ366">
            <v>0</v>
          </cell>
          <cell r="BR366">
            <v>0</v>
          </cell>
          <cell r="BS366">
            <v>1.0038069999999999</v>
          </cell>
          <cell r="BT366">
            <v>0.62458860000000005</v>
          </cell>
          <cell r="BU366">
            <v>0</v>
          </cell>
          <cell r="BV366">
            <v>5.7960524866666656</v>
          </cell>
          <cell r="BW366">
            <v>8.0482660088888878</v>
          </cell>
          <cell r="BX366">
            <v>5.9694477155288883</v>
          </cell>
          <cell r="BY366">
            <v>5.8257274475061234</v>
          </cell>
          <cell r="BZ366">
            <v>6.6265805264796027</v>
          </cell>
          <cell r="CA366">
            <v>0.14496384474548926</v>
          </cell>
          <cell r="CB366">
            <v>0.10367527766350454</v>
          </cell>
          <cell r="CC366">
            <v>0.10995970752572522</v>
          </cell>
          <cell r="CD366">
            <v>0</v>
          </cell>
          <cell r="CE366">
            <v>0</v>
          </cell>
          <cell r="CF366">
            <v>13.746833956612736</v>
          </cell>
          <cell r="CG366">
            <v>0</v>
          </cell>
          <cell r="CH366">
            <v>0</v>
          </cell>
          <cell r="CI366">
            <v>0</v>
          </cell>
          <cell r="CJ366">
            <v>0</v>
          </cell>
          <cell r="CK366">
            <v>0</v>
          </cell>
          <cell r="CL366">
            <v>0</v>
          </cell>
          <cell r="CM366">
            <v>0</v>
          </cell>
          <cell r="CO366">
            <v>0</v>
          </cell>
          <cell r="CQ366">
            <v>0</v>
          </cell>
          <cell r="CR366">
            <v>0</v>
          </cell>
          <cell r="CS366">
            <v>0</v>
          </cell>
          <cell r="CT366">
            <v>0</v>
          </cell>
          <cell r="CU366">
            <v>0</v>
          </cell>
          <cell r="CV366">
            <v>0</v>
          </cell>
          <cell r="CW366">
            <v>0</v>
          </cell>
          <cell r="CX366">
            <v>0</v>
          </cell>
          <cell r="CY366">
            <v>0.99934199999999995</v>
          </cell>
          <cell r="CZ366">
            <v>0.99934199999999995</v>
          </cell>
          <cell r="DA366">
            <v>0</v>
          </cell>
          <cell r="DB366">
            <v>0</v>
          </cell>
          <cell r="DC366">
            <v>0</v>
          </cell>
          <cell r="DD366">
            <v>0</v>
          </cell>
          <cell r="DE366">
            <v>1.707209</v>
          </cell>
          <cell r="DF366">
            <v>179.23794834757885</v>
          </cell>
          <cell r="DG366">
            <v>171.5707661937746</v>
          </cell>
          <cell r="DH366">
            <v>172.70746719109442</v>
          </cell>
          <cell r="DI366">
            <v>174.17230079937247</v>
          </cell>
          <cell r="DJ366">
            <v>179.6988258112973</v>
          </cell>
          <cell r="DK366">
            <v>-4.2776556105942554</v>
          </cell>
          <cell r="DL366">
            <v>0.66252603665359899</v>
          </cell>
          <cell r="DM366">
            <v>0.84815881565634132</v>
          </cell>
          <cell r="DN366">
            <v>3.1730217644025949</v>
          </cell>
          <cell r="DO366">
            <v>0.25713163309852849</v>
          </cell>
          <cell r="DP366">
            <v>0.46087746371844412</v>
          </cell>
          <cell r="DQ366">
            <v>0</v>
          </cell>
          <cell r="DR366">
            <v>0</v>
          </cell>
          <cell r="DS366">
            <v>1</v>
          </cell>
          <cell r="DT366">
            <v>1</v>
          </cell>
          <cell r="DU366">
            <v>1</v>
          </cell>
        </row>
        <row r="367">
          <cell r="A367" t="str">
            <v>R402</v>
          </cell>
          <cell r="B367" t="str">
            <v>E5049</v>
          </cell>
          <cell r="C367" t="str">
            <v>E09000031</v>
          </cell>
          <cell r="D367" t="str">
            <v>Waltham Forest</v>
          </cell>
          <cell r="E367">
            <v>121.89907564000002</v>
          </cell>
          <cell r="F367">
            <v>108.68931740787399</v>
          </cell>
          <cell r="G367">
            <v>98.979156175445127</v>
          </cell>
          <cell r="H367">
            <v>93.538005112875339</v>
          </cell>
          <cell r="I367">
            <v>87.533549659440212</v>
          </cell>
          <cell r="J367">
            <v>0.92859476135416663</v>
          </cell>
          <cell r="K367">
            <v>0.9285947613223533</v>
          </cell>
          <cell r="L367">
            <v>0.98415373354812141</v>
          </cell>
          <cell r="M367">
            <v>1.5465272955756193</v>
          </cell>
          <cell r="N367">
            <v>2.249494248110008</v>
          </cell>
          <cell r="O367">
            <v>78.956000000000003</v>
          </cell>
          <cell r="P367">
            <v>82.823389661999997</v>
          </cell>
          <cell r="Q367">
            <v>84.983552970000005</v>
          </cell>
          <cell r="R367">
            <v>86.203743360000004</v>
          </cell>
          <cell r="S367">
            <v>89.134195271775781</v>
          </cell>
          <cell r="T367">
            <v>0</v>
          </cell>
          <cell r="U367">
            <v>1.6482247339999962</v>
          </cell>
          <cell r="V367">
            <v>3.4157321057459078</v>
          </cell>
          <cell r="W367">
            <v>6.1456288431140278</v>
          </cell>
          <cell r="X367">
            <v>9.2192085824674184</v>
          </cell>
          <cell r="Y367">
            <v>0</v>
          </cell>
          <cell r="Z367">
            <v>1.6561999999999999</v>
          </cell>
          <cell r="AA367">
            <v>4.3848082142540816</v>
          </cell>
          <cell r="AB367">
            <v>6.4631116368859853</v>
          </cell>
          <cell r="AC367">
            <v>7.9045402567107379</v>
          </cell>
          <cell r="AD367">
            <v>0</v>
          </cell>
          <cell r="AE367">
            <v>0</v>
          </cell>
          <cell r="AF367">
            <v>0</v>
          </cell>
          <cell r="AG367">
            <v>0</v>
          </cell>
          <cell r="AH367">
            <v>0</v>
          </cell>
          <cell r="AI367">
            <v>78.956000000000003</v>
          </cell>
          <cell r="AJ367">
            <v>86.127814395999991</v>
          </cell>
          <cell r="AK367">
            <v>92.784093289999987</v>
          </cell>
          <cell r="AL367">
            <v>98.812483840000013</v>
          </cell>
          <cell r="AM367">
            <v>106.25794411095394</v>
          </cell>
          <cell r="AN367">
            <v>92349372.203114018</v>
          </cell>
          <cell r="AO367">
            <v>98353403.854243234</v>
          </cell>
          <cell r="AP367">
            <v>98812483.840000004</v>
          </cell>
          <cell r="AQ367">
            <v>106257944.11095397</v>
          </cell>
          <cell r="AR367">
            <v>1.9900474258857992E-2</v>
          </cell>
          <cell r="AS367">
            <v>1.9896437884490803E-2</v>
          </cell>
          <cell r="AT367">
            <v>2.9897380291286746E-2</v>
          </cell>
          <cell r="AU367">
            <v>1.9900474258858006E-2</v>
          </cell>
          <cell r="AV367">
            <v>1.9896437884490848E-2</v>
          </cell>
          <cell r="AW367">
            <v>2.9897380291286697E-2</v>
          </cell>
          <cell r="AX367">
            <v>78.956000000000003</v>
          </cell>
          <cell r="AY367">
            <v>84.471614395999993</v>
          </cell>
          <cell r="AZ367">
            <v>88.399285075745908</v>
          </cell>
          <cell r="BA367">
            <v>92.349372203114029</v>
          </cell>
          <cell r="BB367">
            <v>98.353403854243197</v>
          </cell>
          <cell r="BC367">
            <v>6.5014320161525845</v>
          </cell>
          <cell r="BD367">
            <v>24.567358850807036</v>
          </cell>
          <cell r="BE367">
            <v>19.397403854243205</v>
          </cell>
          <cell r="BF367">
            <v>5.6455148898070462</v>
          </cell>
          <cell r="BG367">
            <v>91.101026237949199</v>
          </cell>
          <cell r="BH367">
            <v>3.6417011365519558</v>
          </cell>
          <cell r="BI367">
            <v>7.9045402567107379</v>
          </cell>
          <cell r="BJ367">
            <v>0</v>
          </cell>
          <cell r="BK367">
            <v>0</v>
          </cell>
          <cell r="BL367">
            <v>0</v>
          </cell>
          <cell r="BM367">
            <v>5.1960724876538276</v>
          </cell>
          <cell r="BN367">
            <v>6.8345775702086735</v>
          </cell>
          <cell r="BO367">
            <v>8.1187800752398385</v>
          </cell>
          <cell r="BP367">
            <v>8.1187800752398385</v>
          </cell>
          <cell r="BQ367">
            <v>0</v>
          </cell>
          <cell r="BR367">
            <v>0</v>
          </cell>
          <cell r="BS367">
            <v>1.0935569999999999</v>
          </cell>
          <cell r="BT367">
            <v>0.68043255000000002</v>
          </cell>
          <cell r="BU367">
            <v>0</v>
          </cell>
          <cell r="BV367">
            <v>4.5769659111111114</v>
          </cell>
          <cell r="BW367">
            <v>5.9876397133333334</v>
          </cell>
          <cell r="BX367">
            <v>5.6837966616622229</v>
          </cell>
          <cell r="BY367">
            <v>3.9171065012209514</v>
          </cell>
          <cell r="BZ367">
            <v>3.8644171445066045</v>
          </cell>
          <cell r="CA367">
            <v>0.20565154663009597</v>
          </cell>
          <cell r="CB367">
            <v>0.14707792302444281</v>
          </cell>
          <cell r="CC367">
            <v>0.15599326824809562</v>
          </cell>
          <cell r="CD367">
            <v>0</v>
          </cell>
          <cell r="CE367">
            <v>0</v>
          </cell>
          <cell r="CF367">
            <v>-1.3451091181187924</v>
          </cell>
          <cell r="CG367">
            <v>0</v>
          </cell>
          <cell r="CH367">
            <v>0</v>
          </cell>
          <cell r="CI367">
            <v>0</v>
          </cell>
          <cell r="CJ367">
            <v>0</v>
          </cell>
          <cell r="CK367">
            <v>0</v>
          </cell>
          <cell r="CL367">
            <v>0</v>
          </cell>
          <cell r="CM367">
            <v>0</v>
          </cell>
          <cell r="CO367">
            <v>0</v>
          </cell>
          <cell r="CQ367">
            <v>0</v>
          </cell>
          <cell r="CR367">
            <v>0</v>
          </cell>
          <cell r="CS367">
            <v>0</v>
          </cell>
          <cell r="CT367">
            <v>0</v>
          </cell>
          <cell r="CU367">
            <v>0</v>
          </cell>
          <cell r="CV367">
            <v>0</v>
          </cell>
          <cell r="CW367">
            <v>0</v>
          </cell>
          <cell r="CX367">
            <v>0</v>
          </cell>
          <cell r="CY367">
            <v>1.088692</v>
          </cell>
          <cell r="CZ367">
            <v>1.088692</v>
          </cell>
          <cell r="DA367">
            <v>0</v>
          </cell>
          <cell r="DB367">
            <v>0</v>
          </cell>
          <cell r="DC367">
            <v>0</v>
          </cell>
          <cell r="DD367">
            <v>0</v>
          </cell>
          <cell r="DE367">
            <v>1.8598490000000001</v>
          </cell>
          <cell r="DF367">
            <v>206.56628785909538</v>
          </cell>
          <cell r="DG367">
            <v>201.88044420155413</v>
          </cell>
          <cell r="DH367">
            <v>204.87682261655735</v>
          </cell>
          <cell r="DI367">
            <v>206.4178248698806</v>
          </cell>
          <cell r="DJ367">
            <v>210.97272623825057</v>
          </cell>
          <cell r="DK367">
            <v>-2.268445498104521</v>
          </cell>
          <cell r="DL367">
            <v>1.4842341103686651</v>
          </cell>
          <cell r="DM367">
            <v>0.75216036330638669</v>
          </cell>
          <cell r="DN367">
            <v>2.206641490986172</v>
          </cell>
          <cell r="DO367">
            <v>2.1331836984750163</v>
          </cell>
          <cell r="DP367">
            <v>4.4064383791551887</v>
          </cell>
          <cell r="DQ367">
            <v>0</v>
          </cell>
          <cell r="DR367">
            <v>0</v>
          </cell>
          <cell r="DS367">
            <v>1</v>
          </cell>
          <cell r="DT367">
            <v>1</v>
          </cell>
          <cell r="DU367">
            <v>1</v>
          </cell>
        </row>
        <row r="368">
          <cell r="A368" t="str">
            <v>R372</v>
          </cell>
          <cell r="B368" t="str">
            <v>E5012</v>
          </cell>
          <cell r="C368" t="str">
            <v>E09000011</v>
          </cell>
          <cell r="D368" t="str">
            <v>Greenwich</v>
          </cell>
          <cell r="E368">
            <v>143.38236153</v>
          </cell>
          <cell r="F368">
            <v>129.52732829635502</v>
          </cell>
          <cell r="G368">
            <v>119.36004950367354</v>
          </cell>
          <cell r="H368">
            <v>113.6513204970968</v>
          </cell>
          <cell r="I368">
            <v>107.29725146192085</v>
          </cell>
          <cell r="J368">
            <v>1.1050404976041666</v>
          </cell>
          <cell r="K368">
            <v>1.1050404975733079</v>
          </cell>
          <cell r="L368">
            <v>1.1711564362693174</v>
          </cell>
          <cell r="M368">
            <v>1.8403886855660698</v>
          </cell>
          <cell r="N368">
            <v>2.6769289971870478</v>
          </cell>
          <cell r="O368">
            <v>68.381050000000002</v>
          </cell>
          <cell r="P368">
            <v>72.928257207999991</v>
          </cell>
          <cell r="Q368">
            <v>76.226611792</v>
          </cell>
          <cell r="R368">
            <v>78.660375823999999</v>
          </cell>
          <cell r="S368">
            <v>81.945899635600981</v>
          </cell>
          <cell r="T368">
            <v>0</v>
          </cell>
          <cell r="U368">
            <v>1.4512075779999989</v>
          </cell>
          <cell r="V368">
            <v>3.0637021904774504</v>
          </cell>
          <cell r="W368">
            <v>5.6075930784991899</v>
          </cell>
          <cell r="X368">
            <v>8.4754450800625154</v>
          </cell>
          <cell r="Y368">
            <v>0</v>
          </cell>
          <cell r="Z368">
            <v>1.4583699999999999</v>
          </cell>
          <cell r="AA368">
            <v>3.932387801522538</v>
          </cell>
          <cell r="AB368">
            <v>6.7554536355008032</v>
          </cell>
          <cell r="AC368">
            <v>7.2493256316155641</v>
          </cell>
          <cell r="AD368">
            <v>0</v>
          </cell>
          <cell r="AE368">
            <v>0</v>
          </cell>
          <cell r="AF368">
            <v>0</v>
          </cell>
          <cell r="AG368">
            <v>0</v>
          </cell>
          <cell r="AH368">
            <v>0</v>
          </cell>
          <cell r="AI368">
            <v>68.381050000000002</v>
          </cell>
          <cell r="AJ368">
            <v>75.837834785999988</v>
          </cell>
          <cell r="AK368">
            <v>83.22270178399998</v>
          </cell>
          <cell r="AL368">
            <v>91.023422537999991</v>
          </cell>
          <cell r="AM368">
            <v>97.670670347279057</v>
          </cell>
          <cell r="AN368">
            <v>84267968.902499199</v>
          </cell>
          <cell r="AO368">
            <v>90421344.715663537</v>
          </cell>
          <cell r="AP368">
            <v>91023422.538000003</v>
          </cell>
          <cell r="AQ368">
            <v>97670670.347279102</v>
          </cell>
          <cell r="AR368">
            <v>1.989911227222918E-2</v>
          </cell>
          <cell r="AS368">
            <v>1.9896984385362027E-2</v>
          </cell>
          <cell r="AT368">
            <v>2.9895090375695821E-2</v>
          </cell>
          <cell r="AU368">
            <v>1.9899112272229097E-2</v>
          </cell>
          <cell r="AV368">
            <v>1.9896984385362044E-2</v>
          </cell>
          <cell r="AW368">
            <v>2.989509037569605E-2</v>
          </cell>
          <cell r="AX368">
            <v>68.381050000000002</v>
          </cell>
          <cell r="AY368">
            <v>74.379464785999986</v>
          </cell>
          <cell r="AZ368">
            <v>79.290313982477443</v>
          </cell>
          <cell r="BA368">
            <v>84.267968902499177</v>
          </cell>
          <cell r="BB368">
            <v>90.421344715663494</v>
          </cell>
          <cell r="BC368">
            <v>7.3021527554366088</v>
          </cell>
          <cell r="BD368">
            <v>32.231582749407174</v>
          </cell>
          <cell r="BE368">
            <v>22.040294715663492</v>
          </cell>
          <cell r="BF368">
            <v>7.2343192363993003</v>
          </cell>
          <cell r="BG368">
            <v>83.753860818279392</v>
          </cell>
          <cell r="BH368">
            <v>5.2003701006411829</v>
          </cell>
          <cell r="BI368">
            <v>7.2493256316155641</v>
          </cell>
          <cell r="BJ368">
            <v>0</v>
          </cell>
          <cell r="BK368">
            <v>0</v>
          </cell>
          <cell r="BL368">
            <v>0</v>
          </cell>
          <cell r="BM368">
            <v>7.7877731848024014</v>
          </cell>
          <cell r="BN368">
            <v>10.811555901197892</v>
          </cell>
          <cell r="BO368">
            <v>13.650074388803812</v>
          </cell>
          <cell r="BP368">
            <v>13.650074388803812</v>
          </cell>
          <cell r="BQ368">
            <v>0</v>
          </cell>
          <cell r="BR368">
            <v>0</v>
          </cell>
          <cell r="BS368">
            <v>1.3362210000000001</v>
          </cell>
          <cell r="BT368">
            <v>0.83142284999999994</v>
          </cell>
          <cell r="BU368">
            <v>0</v>
          </cell>
          <cell r="BV368">
            <v>10.55097325511111</v>
          </cell>
          <cell r="BW368">
            <v>13.275216641777776</v>
          </cell>
          <cell r="BX368">
            <v>13.717722992017777</v>
          </cell>
          <cell r="BY368">
            <v>12.190793762894822</v>
          </cell>
          <cell r="BZ368">
            <v>11.088380131197788</v>
          </cell>
          <cell r="CA368">
            <v>0.24436108822477148</v>
          </cell>
          <cell r="CB368">
            <v>0.17476222237578048</v>
          </cell>
          <cell r="CC368">
            <v>0.18535569223511436</v>
          </cell>
          <cell r="CD368">
            <v>0</v>
          </cell>
          <cell r="CE368">
            <v>0</v>
          </cell>
          <cell r="CF368">
            <v>-9.0430012445330341</v>
          </cell>
          <cell r="CG368">
            <v>0</v>
          </cell>
          <cell r="CH368">
            <v>0</v>
          </cell>
          <cell r="CI368">
            <v>0</v>
          </cell>
          <cell r="CJ368">
            <v>0</v>
          </cell>
          <cell r="CK368">
            <v>0</v>
          </cell>
          <cell r="CL368">
            <v>0</v>
          </cell>
          <cell r="CM368">
            <v>0</v>
          </cell>
          <cell r="CO368">
            <v>0</v>
          </cell>
          <cell r="CQ368">
            <v>0</v>
          </cell>
          <cell r="CR368">
            <v>0</v>
          </cell>
          <cell r="CS368">
            <v>0</v>
          </cell>
          <cell r="CT368">
            <v>0</v>
          </cell>
          <cell r="CU368">
            <v>0</v>
          </cell>
          <cell r="CV368">
            <v>0</v>
          </cell>
          <cell r="CW368">
            <v>0</v>
          </cell>
          <cell r="CX368">
            <v>0</v>
          </cell>
          <cell r="CY368">
            <v>1.3302769999999999</v>
          </cell>
          <cell r="CZ368">
            <v>1.3302769999999999</v>
          </cell>
          <cell r="DA368">
            <v>0</v>
          </cell>
          <cell r="DB368">
            <v>0</v>
          </cell>
          <cell r="DC368">
            <v>0</v>
          </cell>
          <cell r="DD368">
            <v>0</v>
          </cell>
          <cell r="DE368">
            <v>2.2725559999999998</v>
          </cell>
          <cell r="DF368">
            <v>223.66378637094002</v>
          </cell>
          <cell r="DG368">
            <v>219.92018244408186</v>
          </cell>
          <cell r="DH368">
            <v>226.78098059299811</v>
          </cell>
          <cell r="DI368">
            <v>231.67918123475559</v>
          </cell>
          <cell r="DJ368">
            <v>235.98613832638853</v>
          </cell>
          <cell r="DK368">
            <v>-1.673763995325328</v>
          </cell>
          <cell r="DL368">
            <v>3.1196764538246491</v>
          </cell>
          <cell r="DM368">
            <v>2.1598815866080923</v>
          </cell>
          <cell r="DN368">
            <v>1.8590177454351542</v>
          </cell>
          <cell r="DO368">
            <v>5.5093192131748348</v>
          </cell>
          <cell r="DP368">
            <v>12.322351955448509</v>
          </cell>
          <cell r="DQ368">
            <v>0</v>
          </cell>
          <cell r="DR368">
            <v>0</v>
          </cell>
          <cell r="DS368">
            <v>1</v>
          </cell>
          <cell r="DT368">
            <v>1</v>
          </cell>
          <cell r="DU368">
            <v>1</v>
          </cell>
        </row>
        <row r="369">
          <cell r="A369" t="str">
            <v>R386</v>
          </cell>
          <cell r="B369" t="str">
            <v>E5033</v>
          </cell>
          <cell r="C369" t="str">
            <v>E09000005</v>
          </cell>
          <cell r="D369" t="str">
            <v>Brent</v>
          </cell>
          <cell r="E369">
            <v>152.67343890999999</v>
          </cell>
          <cell r="F369">
            <v>136.829992735563</v>
          </cell>
          <cell r="G369">
            <v>125.18152257202348</v>
          </cell>
          <cell r="H369">
            <v>118.66124106219192</v>
          </cell>
          <cell r="I369">
            <v>111.40874173482065</v>
          </cell>
          <cell r="J369">
            <v>1.1690271315625</v>
          </cell>
          <cell r="K369">
            <v>1.1690271315584073</v>
          </cell>
          <cell r="L369">
            <v>1.2389714696472109</v>
          </cell>
          <cell r="M369">
            <v>1.9469551665884746</v>
          </cell>
          <cell r="N369">
            <v>2.8319347877650416</v>
          </cell>
          <cell r="O369">
            <v>87.679173000000006</v>
          </cell>
          <cell r="P369">
            <v>94.515054335999992</v>
          </cell>
          <cell r="Q369">
            <v>98.819221859999999</v>
          </cell>
          <cell r="R369">
            <v>101.316625956</v>
          </cell>
          <cell r="S369">
            <v>106.21721501832297</v>
          </cell>
          <cell r="T369">
            <v>0</v>
          </cell>
          <cell r="U369">
            <v>1.8877305599999901</v>
          </cell>
          <cell r="V369">
            <v>3.9781330584406511</v>
          </cell>
          <cell r="W369">
            <v>7.2308929097708399</v>
          </cell>
          <cell r="X369">
            <v>10.994580119431635</v>
          </cell>
          <cell r="Y369">
            <v>0</v>
          </cell>
          <cell r="Z369">
            <v>1.8877305599999998</v>
          </cell>
          <cell r="AA369">
            <v>4.067831121559367</v>
          </cell>
          <cell r="AB369">
            <v>6.4863759282290934</v>
          </cell>
          <cell r="AC369">
            <v>9.4160787532248786</v>
          </cell>
          <cell r="AD369">
            <v>0</v>
          </cell>
          <cell r="AE369">
            <v>0</v>
          </cell>
          <cell r="AF369">
            <v>0</v>
          </cell>
          <cell r="AG369">
            <v>0</v>
          </cell>
          <cell r="AH369">
            <v>0</v>
          </cell>
          <cell r="AI369">
            <v>87.679173000000006</v>
          </cell>
          <cell r="AJ369">
            <v>98.29051545599998</v>
          </cell>
          <cell r="AK369">
            <v>106.86518604000003</v>
          </cell>
          <cell r="AL369">
            <v>115.03389479399993</v>
          </cell>
          <cell r="AM369">
            <v>126.62787389097949</v>
          </cell>
          <cell r="AN369">
            <v>108547518.86577089</v>
          </cell>
          <cell r="AO369">
            <v>117211795.13775466</v>
          </cell>
          <cell r="AP369">
            <v>115033894.79399998</v>
          </cell>
          <cell r="AQ369">
            <v>126627873.89097954</v>
          </cell>
          <cell r="AR369">
            <v>1.9972802991670813E-2</v>
          </cell>
          <cell r="AS369">
            <v>1.988667690244994E-2</v>
          </cell>
          <cell r="AT369">
            <v>2.9908570744633156E-2</v>
          </cell>
          <cell r="AU369">
            <v>1.9972802991670934E-2</v>
          </cell>
          <cell r="AV369">
            <v>1.9886676902450051E-2</v>
          </cell>
          <cell r="AW369">
            <v>2.9908570744633194E-2</v>
          </cell>
          <cell r="AX369">
            <v>87.679173000000006</v>
          </cell>
          <cell r="AY369">
            <v>96.402784895999986</v>
          </cell>
          <cell r="AZ369">
            <v>102.79735491844066</v>
          </cell>
          <cell r="BA369">
            <v>108.54751886577084</v>
          </cell>
          <cell r="BB369">
            <v>117.21179513775461</v>
          </cell>
          <cell r="BC369">
            <v>7.9820122675470309</v>
          </cell>
          <cell r="BD369">
            <v>33.682596593098118</v>
          </cell>
          <cell r="BE369">
            <v>29.532622137754604</v>
          </cell>
          <cell r="BF369">
            <v>7.5272943749057797</v>
          </cell>
          <cell r="BG369">
            <v>108.56883855353247</v>
          </cell>
          <cell r="BH369">
            <v>5.4877882818786805</v>
          </cell>
          <cell r="BI369">
            <v>9.4160787532248786</v>
          </cell>
          <cell r="BJ369">
            <v>0</v>
          </cell>
          <cell r="BK369">
            <v>0</v>
          </cell>
          <cell r="BL369">
            <v>0</v>
          </cell>
          <cell r="BM369">
            <v>6.9729884641812001</v>
          </cell>
          <cell r="BN369">
            <v>9.4406861353265281</v>
          </cell>
          <cell r="BO369">
            <v>11.609288386366543</v>
          </cell>
          <cell r="BP369">
            <v>11.609288386366543</v>
          </cell>
          <cell r="BQ369">
            <v>0</v>
          </cell>
          <cell r="BR369">
            <v>0</v>
          </cell>
          <cell r="BS369">
            <v>1.349038</v>
          </cell>
          <cell r="BT369">
            <v>0.83939805000000001</v>
          </cell>
          <cell r="BU369">
            <v>0</v>
          </cell>
          <cell r="BV369">
            <v>7.0875840055555575</v>
          </cell>
          <cell r="BW369">
            <v>11.146852241111112</v>
          </cell>
          <cell r="BX369">
            <v>10.87581905111111</v>
          </cell>
          <cell r="BY369">
            <v>8.8722915445458099</v>
          </cell>
          <cell r="BZ369">
            <v>8.8031905754052868</v>
          </cell>
          <cell r="CA369">
            <v>0.25875216927148176</v>
          </cell>
          <cell r="CB369">
            <v>0.1850544392110553</v>
          </cell>
          <cell r="CC369">
            <v>0.19627178697345091</v>
          </cell>
          <cell r="CD369">
            <v>0</v>
          </cell>
          <cell r="CE369">
            <v>0</v>
          </cell>
          <cell r="CF369">
            <v>-0.77884015413135499</v>
          </cell>
          <cell r="CG369">
            <v>0</v>
          </cell>
          <cell r="CH369">
            <v>0</v>
          </cell>
          <cell r="CI369">
            <v>0</v>
          </cell>
          <cell r="CJ369">
            <v>0</v>
          </cell>
          <cell r="CK369">
            <v>0</v>
          </cell>
          <cell r="CL369">
            <v>0</v>
          </cell>
          <cell r="CM369">
            <v>0</v>
          </cell>
          <cell r="CO369">
            <v>0</v>
          </cell>
          <cell r="CQ369">
            <v>0</v>
          </cell>
          <cell r="CR369">
            <v>0</v>
          </cell>
          <cell r="CS369">
            <v>0</v>
          </cell>
          <cell r="CT369">
            <v>0</v>
          </cell>
          <cell r="CU369">
            <v>0</v>
          </cell>
          <cell r="CV369">
            <v>0</v>
          </cell>
          <cell r="CW369">
            <v>0</v>
          </cell>
          <cell r="CX369">
            <v>0</v>
          </cell>
          <cell r="CY369">
            <v>1.343037</v>
          </cell>
          <cell r="CZ369">
            <v>1.343037</v>
          </cell>
          <cell r="DA369">
            <v>0</v>
          </cell>
          <cell r="DB369">
            <v>0</v>
          </cell>
          <cell r="DC369">
            <v>0</v>
          </cell>
          <cell r="DD369">
            <v>0</v>
          </cell>
          <cell r="DE369">
            <v>2.2943539999999998</v>
          </cell>
          <cell r="DF369">
            <v>248.86797521638954</v>
          </cell>
          <cell r="DG369">
            <v>247.62144200344358</v>
          </cell>
          <cell r="DH369">
            <v>252.67979738393643</v>
          </cell>
          <cell r="DI369">
            <v>256.13750375265266</v>
          </cell>
          <cell r="DJ369">
            <v>264.91842037533701</v>
          </cell>
          <cell r="DK369">
            <v>-0.50088132547472242</v>
          </cell>
          <cell r="DL369">
            <v>2.0427776122968089</v>
          </cell>
          <cell r="DM369">
            <v>1.368414255716055</v>
          </cell>
          <cell r="DN369">
            <v>3.4282041848756162</v>
          </cell>
          <cell r="DO369">
            <v>6.4493815023775936</v>
          </cell>
          <cell r="DP369">
            <v>16.050445158947497</v>
          </cell>
          <cell r="DQ369">
            <v>0</v>
          </cell>
          <cell r="DR369">
            <v>0</v>
          </cell>
          <cell r="DS369">
            <v>1</v>
          </cell>
          <cell r="DT369">
            <v>1</v>
          </cell>
          <cell r="DU369">
            <v>1</v>
          </cell>
        </row>
        <row r="370">
          <cell r="A370" t="str">
            <v>R380</v>
          </cell>
          <cell r="B370" t="str">
            <v>E5020</v>
          </cell>
          <cell r="C370" t="str">
            <v>E09000030</v>
          </cell>
          <cell r="D370" t="str">
            <v>Tower Hamlets</v>
          </cell>
          <cell r="E370">
            <v>187.87886781999998</v>
          </cell>
          <cell r="F370">
            <v>170.727651755339</v>
          </cell>
          <cell r="G370">
            <v>158.10480405650677</v>
          </cell>
          <cell r="H370">
            <v>151.07064169646284</v>
          </cell>
          <cell r="I370">
            <v>143.01452606789294</v>
          </cell>
          <cell r="J370">
            <v>1.4761167184166666</v>
          </cell>
          <cell r="K370">
            <v>1.4761167184254504</v>
          </cell>
          <cell r="L370">
            <v>1.5644346060303773</v>
          </cell>
          <cell r="M370">
            <v>2.4583972380477355</v>
          </cell>
          <cell r="N370">
            <v>3.5758505280694228</v>
          </cell>
          <cell r="O370">
            <v>69.814539999999994</v>
          </cell>
          <cell r="P370">
            <v>73.934721359999998</v>
          </cell>
          <cell r="Q370">
            <v>78.620007679999986</v>
          </cell>
          <cell r="R370">
            <v>84.208524399999988</v>
          </cell>
          <cell r="S370">
            <v>89.363522088057934</v>
          </cell>
          <cell r="T370">
            <v>0</v>
          </cell>
          <cell r="U370">
            <v>1.4711466900000034</v>
          </cell>
          <cell r="V370">
            <v>3.1600075572793771</v>
          </cell>
          <cell r="W370">
            <v>3.384629483195027</v>
          </cell>
          <cell r="X370">
            <v>6.3804869835184661</v>
          </cell>
          <cell r="Y370">
            <v>0</v>
          </cell>
          <cell r="Z370">
            <v>1.478661</v>
          </cell>
          <cell r="AA370">
            <v>4.0563559627206178</v>
          </cell>
          <cell r="AB370">
            <v>6.1838294168049845</v>
          </cell>
          <cell r="AC370">
            <v>7.7540231854443249</v>
          </cell>
          <cell r="AD370">
            <v>0</v>
          </cell>
          <cell r="AE370">
            <v>0</v>
          </cell>
          <cell r="AF370">
            <v>0</v>
          </cell>
          <cell r="AG370">
            <v>0</v>
          </cell>
          <cell r="AH370">
            <v>0</v>
          </cell>
          <cell r="AI370">
            <v>69.814539999999994</v>
          </cell>
          <cell r="AJ370">
            <v>76.884529049999998</v>
          </cell>
          <cell r="AK370">
            <v>85.836371199999988</v>
          </cell>
          <cell r="AL370">
            <v>93.776983299999998</v>
          </cell>
          <cell r="AM370">
            <v>103.49803225702072</v>
          </cell>
          <cell r="AN370">
            <v>87593153.883195013</v>
          </cell>
          <cell r="AO370">
            <v>95744009.071576402</v>
          </cell>
          <cell r="AP370">
            <v>93776983.299999997</v>
          </cell>
          <cell r="AQ370">
            <v>103498032.25702073</v>
          </cell>
          <cell r="AR370">
            <v>1.9897913496376818E-2</v>
          </cell>
          <cell r="AS370">
            <v>1.9899554124135133E-2</v>
          </cell>
          <cell r="AT370">
            <v>3.2630740331995867E-9</v>
          </cell>
          <cell r="AU370">
            <v>1.9897913496376714E-2</v>
          </cell>
          <cell r="AV370">
            <v>1.9899554124135216E-2</v>
          </cell>
          <cell r="AW370">
            <v>3.2630740748329501E-9</v>
          </cell>
          <cell r="AX370">
            <v>69.814539999999994</v>
          </cell>
          <cell r="AY370">
            <v>75.405868049999995</v>
          </cell>
          <cell r="AZ370">
            <v>81.780015237279372</v>
          </cell>
          <cell r="BA370">
            <v>87.593153883195015</v>
          </cell>
          <cell r="BB370">
            <v>95.7440090715764</v>
          </cell>
          <cell r="BC370">
            <v>9.305356442868252</v>
          </cell>
          <cell r="BD370">
            <v>37.140499774941439</v>
          </cell>
          <cell r="BE370">
            <v>25.929469071576403</v>
          </cell>
          <cell r="BF370">
            <v>8.2159887708181287</v>
          </cell>
          <cell r="BG370">
            <v>88.684042857148384</v>
          </cell>
          <cell r="BH370">
            <v>6.1634199812462986</v>
          </cell>
          <cell r="BI370">
            <v>7.7540231854443249</v>
          </cell>
          <cell r="BJ370">
            <v>0</v>
          </cell>
          <cell r="BK370">
            <v>0</v>
          </cell>
          <cell r="BL370">
            <v>0</v>
          </cell>
          <cell r="BM370">
            <v>8.6573928456758953</v>
          </cell>
          <cell r="BN370">
            <v>11.907381018957446</v>
          </cell>
          <cell r="BO370">
            <v>14.851078750038853</v>
          </cell>
          <cell r="BP370">
            <v>14.851078750038853</v>
          </cell>
          <cell r="BQ370">
            <v>0</v>
          </cell>
          <cell r="BR370">
            <v>0</v>
          </cell>
          <cell r="BS370">
            <v>1.471511</v>
          </cell>
          <cell r="BT370">
            <v>0.91560284999999997</v>
          </cell>
          <cell r="BU370">
            <v>0</v>
          </cell>
          <cell r="BV370">
            <v>24.837521385555554</v>
          </cell>
          <cell r="BW370">
            <v>28.641768203333331</v>
          </cell>
          <cell r="BX370">
            <v>23.937530141768889</v>
          </cell>
          <cell r="BY370">
            <v>20.749465214201965</v>
          </cell>
          <cell r="BZ370">
            <v>19.201751708941266</v>
          </cell>
          <cell r="CA370">
            <v>0.32610853066493939</v>
          </cell>
          <cell r="CB370">
            <v>0.23322637809781943</v>
          </cell>
          <cell r="CC370">
            <v>0.24736373898276118</v>
          </cell>
          <cell r="CD370">
            <v>0</v>
          </cell>
          <cell r="CE370">
            <v>0</v>
          </cell>
          <cell r="CF370">
            <v>-7.4590525070562634</v>
          </cell>
          <cell r="CG370">
            <v>0</v>
          </cell>
          <cell r="CH370">
            <v>0</v>
          </cell>
          <cell r="CI370">
            <v>0</v>
          </cell>
          <cell r="CJ370">
            <v>0</v>
          </cell>
          <cell r="CK370">
            <v>0</v>
          </cell>
          <cell r="CL370">
            <v>0</v>
          </cell>
          <cell r="CM370">
            <v>0</v>
          </cell>
          <cell r="CO370">
            <v>0</v>
          </cell>
          <cell r="CQ370">
            <v>0</v>
          </cell>
          <cell r="CR370">
            <v>0</v>
          </cell>
          <cell r="CS370">
            <v>0</v>
          </cell>
          <cell r="CT370">
            <v>0</v>
          </cell>
          <cell r="CU370">
            <v>0</v>
          </cell>
          <cell r="CV370">
            <v>0</v>
          </cell>
          <cell r="CW370">
            <v>0</v>
          </cell>
          <cell r="CX370">
            <v>0</v>
          </cell>
          <cell r="CY370">
            <v>1.4649650000000001</v>
          </cell>
          <cell r="CZ370">
            <v>1.4649650000000001</v>
          </cell>
          <cell r="DA370">
            <v>0</v>
          </cell>
          <cell r="DB370">
            <v>0</v>
          </cell>
          <cell r="DC370">
            <v>0</v>
          </cell>
          <cell r="DD370">
            <v>0</v>
          </cell>
          <cell r="DE370">
            <v>2.5026480000000002</v>
          </cell>
          <cell r="DF370">
            <v>284.33315445463711</v>
          </cell>
          <cell r="DG370">
            <v>277.96329210519559</v>
          </cell>
          <cell r="DH370">
            <v>279.81940758896457</v>
          </cell>
          <cell r="DI370">
            <v>282.34343631767001</v>
          </cell>
          <cell r="DJ370">
            <v>288.10885231196318</v>
          </cell>
          <cell r="DK370">
            <v>-2.2402812509357828</v>
          </cell>
          <cell r="DL370">
            <v>0.66775561251684046</v>
          </cell>
          <cell r="DM370">
            <v>0.90202061052642168</v>
          </cell>
          <cell r="DN370">
            <v>2.0419869041355732</v>
          </cell>
          <cell r="DO370">
            <v>1.32791332919584</v>
          </cell>
          <cell r="DP370">
            <v>3.7756978573260902</v>
          </cell>
          <cell r="DQ370">
            <v>0</v>
          </cell>
          <cell r="DR370">
            <v>0</v>
          </cell>
          <cell r="DS370">
            <v>1</v>
          </cell>
          <cell r="DT370">
            <v>1</v>
          </cell>
          <cell r="DU370">
            <v>1</v>
          </cell>
        </row>
        <row r="371">
          <cell r="A371" t="str">
            <v>R393</v>
          </cell>
          <cell r="B371" t="str">
            <v>E5040</v>
          </cell>
          <cell r="C371" t="str">
            <v>E09000016</v>
          </cell>
          <cell r="D371" t="str">
            <v>Havering</v>
          </cell>
          <cell r="E371">
            <v>63.327849430000001</v>
          </cell>
          <cell r="F371">
            <v>52.516359943190999</v>
          </cell>
          <cell r="G371">
            <v>44.555836615312337</v>
          </cell>
          <cell r="H371">
            <v>40.088911991078454</v>
          </cell>
          <cell r="I371">
            <v>35.379317894154241</v>
          </cell>
          <cell r="J371">
            <v>0.45740977143749995</v>
          </cell>
          <cell r="K371">
            <v>0.45740977148023765</v>
          </cell>
          <cell r="L371">
            <v>0.4847771634233885</v>
          </cell>
          <cell r="M371">
            <v>0.76179268537961042</v>
          </cell>
          <cell r="N371">
            <v>1.1080620878249026</v>
          </cell>
          <cell r="O371">
            <v>101.31108500000001</v>
          </cell>
          <cell r="P371">
            <v>104.192806</v>
          </cell>
          <cell r="Q371">
            <v>105.834799</v>
          </cell>
          <cell r="R371">
            <v>106.474774</v>
          </cell>
          <cell r="S371">
            <v>108.7769573954624</v>
          </cell>
          <cell r="T371">
            <v>0</v>
          </cell>
          <cell r="U371">
            <v>2.0735993600000184</v>
          </cell>
          <cell r="V371">
            <v>4.2112157727381669</v>
          </cell>
          <cell r="W371">
            <v>5.8977179737580716</v>
          </cell>
          <cell r="X371">
            <v>9.469303498286628</v>
          </cell>
          <cell r="Y371">
            <v>0</v>
          </cell>
          <cell r="Z371">
            <v>2.0838559999999999</v>
          </cell>
          <cell r="AA371">
            <v>4.3588851372618231</v>
          </cell>
          <cell r="AB371">
            <v>6.7526032062419654</v>
          </cell>
          <cell r="AC371">
            <v>9.5395813497999615</v>
          </cell>
          <cell r="AD371">
            <v>0</v>
          </cell>
          <cell r="AE371">
            <v>0</v>
          </cell>
          <cell r="AF371">
            <v>0</v>
          </cell>
          <cell r="AG371">
            <v>0</v>
          </cell>
          <cell r="AH371">
            <v>0</v>
          </cell>
          <cell r="AI371">
            <v>101.31108500000001</v>
          </cell>
          <cell r="AJ371">
            <v>108.35026136000002</v>
          </cell>
          <cell r="AK371">
            <v>114.40489991</v>
          </cell>
          <cell r="AL371">
            <v>119.12509518000003</v>
          </cell>
          <cell r="AM371">
            <v>127.78584224354898</v>
          </cell>
          <cell r="AN371">
            <v>112372491.97375803</v>
          </cell>
          <cell r="AO371">
            <v>118246260.89374898</v>
          </cell>
          <cell r="AP371">
            <v>119125095.17999999</v>
          </cell>
          <cell r="AQ371">
            <v>127785842.24354894</v>
          </cell>
          <cell r="AR371">
            <v>1.9901559806346114E-2</v>
          </cell>
          <cell r="AS371">
            <v>1.9500807824999855E-2</v>
          </cell>
          <cell r="AT371">
            <v>1.5003301181595319E-2</v>
          </cell>
          <cell r="AU371">
            <v>1.9901559806345955E-2</v>
          </cell>
          <cell r="AV371">
            <v>1.950080782499973E-2</v>
          </cell>
          <cell r="AW371">
            <v>1.5003301181595274E-2</v>
          </cell>
          <cell r="AX371">
            <v>101.31108500000001</v>
          </cell>
          <cell r="AY371">
            <v>106.26640536000001</v>
          </cell>
          <cell r="AZ371">
            <v>110.04601477273818</v>
          </cell>
          <cell r="BA371">
            <v>112.37249197375807</v>
          </cell>
          <cell r="BB371">
            <v>118.24626089374902</v>
          </cell>
          <cell r="BC371">
            <v>5.2270522944019397</v>
          </cell>
          <cell r="BD371">
            <v>16.716014731999987</v>
          </cell>
          <cell r="BE371">
            <v>16.93517589374903</v>
          </cell>
          <cell r="BF371">
            <v>3.9399760793373151</v>
          </cell>
          <cell r="BG371">
            <v>109.52702493332232</v>
          </cell>
          <cell r="BH371">
            <v>1.9685118501362675</v>
          </cell>
          <cell r="BI371">
            <v>9.5395813497999615</v>
          </cell>
          <cell r="BJ371">
            <v>0</v>
          </cell>
          <cell r="BK371">
            <v>0</v>
          </cell>
          <cell r="BL371">
            <v>0</v>
          </cell>
          <cell r="BM371">
            <v>3.7609022452870979</v>
          </cell>
          <cell r="BN371">
            <v>4.8219879224199493</v>
          </cell>
          <cell r="BO371">
            <v>5.6186211487853726</v>
          </cell>
          <cell r="BP371">
            <v>5.6186211487853726</v>
          </cell>
          <cell r="BQ371">
            <v>0</v>
          </cell>
          <cell r="BR371">
            <v>0</v>
          </cell>
          <cell r="BS371">
            <v>1.0101770000000001</v>
          </cell>
          <cell r="BT371">
            <v>0.62855190000000005</v>
          </cell>
          <cell r="BU371">
            <v>0</v>
          </cell>
          <cell r="BV371">
            <v>4.8422797366666668</v>
          </cell>
          <cell r="BW371">
            <v>6.9589564122222214</v>
          </cell>
          <cell r="BX371">
            <v>6.9387978742577774</v>
          </cell>
          <cell r="BY371">
            <v>4.375772834257778</v>
          </cell>
          <cell r="BZ371">
            <v>2.9574061631466662</v>
          </cell>
          <cell r="CA371">
            <v>0.10216565828675514</v>
          </cell>
          <cell r="CB371">
            <v>7.3066860286096588E-2</v>
          </cell>
          <cell r="CC371">
            <v>7.7495915785817646E-2</v>
          </cell>
          <cell r="CD371">
            <v>0</v>
          </cell>
          <cell r="CE371">
            <v>0</v>
          </cell>
          <cell r="CF371">
            <v>-32.414083747830027</v>
          </cell>
          <cell r="CG371">
            <v>0</v>
          </cell>
          <cell r="CH371">
            <v>0</v>
          </cell>
          <cell r="CI371">
            <v>0</v>
          </cell>
          <cell r="CJ371">
            <v>0</v>
          </cell>
          <cell r="CK371">
            <v>0</v>
          </cell>
          <cell r="CL371">
            <v>0</v>
          </cell>
          <cell r="CM371">
            <v>0</v>
          </cell>
          <cell r="CO371">
            <v>0</v>
          </cell>
          <cell r="CQ371">
            <v>0</v>
          </cell>
          <cell r="CR371">
            <v>1.3725379171935383</v>
          </cell>
          <cell r="CS371">
            <v>1.3600277896656987</v>
          </cell>
          <cell r="CT371">
            <v>0</v>
          </cell>
          <cell r="CU371">
            <v>0</v>
          </cell>
          <cell r="CV371">
            <v>0</v>
          </cell>
          <cell r="CW371">
            <v>0</v>
          </cell>
          <cell r="CX371">
            <v>0</v>
          </cell>
          <cell r="CY371">
            <v>1.0056830000000001</v>
          </cell>
          <cell r="CZ371">
            <v>1.0056830000000001</v>
          </cell>
          <cell r="DA371">
            <v>0</v>
          </cell>
          <cell r="DB371">
            <v>0</v>
          </cell>
          <cell r="DC371">
            <v>0</v>
          </cell>
          <cell r="DD371">
            <v>0</v>
          </cell>
          <cell r="DE371">
            <v>1.7180420000000001</v>
          </cell>
          <cell r="DF371">
            <v>170.04078959639094</v>
          </cell>
          <cell r="DG371">
            <v>169.72859226437311</v>
          </cell>
          <cell r="DH371">
            <v>172.5929145137321</v>
          </cell>
          <cell r="DI371">
            <v>170.80779551313583</v>
          </cell>
          <cell r="DJ371">
            <v>175.5729745374602</v>
          </cell>
          <cell r="DK371">
            <v>-0.18360143631352965</v>
          </cell>
          <cell r="DL371">
            <v>1.6875897049198896</v>
          </cell>
          <cell r="DM371">
            <v>-1.0342944874798143</v>
          </cell>
          <cell r="DN371">
            <v>2.789790132241321</v>
          </cell>
          <cell r="DO371">
            <v>3.2534458080325734</v>
          </cell>
          <cell r="DP371">
            <v>5.5321849410692749</v>
          </cell>
          <cell r="DQ371">
            <v>0</v>
          </cell>
          <cell r="DR371">
            <v>0</v>
          </cell>
          <cell r="DS371">
            <v>1</v>
          </cell>
          <cell r="DT371">
            <v>1</v>
          </cell>
          <cell r="DU371">
            <v>1</v>
          </cell>
        </row>
        <row r="372">
          <cell r="A372" t="str">
            <v>R371</v>
          </cell>
          <cell r="B372" t="str">
            <v>E5011</v>
          </cell>
          <cell r="C372" t="str">
            <v>E09000007</v>
          </cell>
          <cell r="D372" t="str">
            <v>Camden</v>
          </cell>
          <cell r="E372">
            <v>154.80725418</v>
          </cell>
          <cell r="F372">
            <v>138.5405164988</v>
          </cell>
          <cell r="G372">
            <v>126.5508455429808</v>
          </cell>
          <cell r="H372">
            <v>119.87728096416396</v>
          </cell>
          <cell r="I372">
            <v>112.33772936425409</v>
          </cell>
          <cell r="J372">
            <v>1.2109277250000001</v>
          </cell>
          <cell r="K372">
            <v>1.2109277250157067</v>
          </cell>
          <cell r="L372">
            <v>1.2833790273962564</v>
          </cell>
          <cell r="M372">
            <v>2.0167384716226882</v>
          </cell>
          <cell r="N372">
            <v>2.9334377769057265</v>
          </cell>
          <cell r="O372">
            <v>88.755588000000003</v>
          </cell>
          <cell r="P372">
            <v>91.704799999999992</v>
          </cell>
          <cell r="Q372">
            <v>92.173744999999982</v>
          </cell>
          <cell r="R372">
            <v>92.746899999999982</v>
          </cell>
          <cell r="S372">
            <v>94.275395025802013</v>
          </cell>
          <cell r="T372">
            <v>0</v>
          </cell>
          <cell r="U372">
            <v>1.8231840000000124</v>
          </cell>
          <cell r="V372">
            <v>3.703679661317218</v>
          </cell>
          <cell r="W372">
            <v>6.6105816992235384</v>
          </cell>
          <cell r="X372">
            <v>9.7493735760821512</v>
          </cell>
          <cell r="Y372">
            <v>0</v>
          </cell>
          <cell r="Z372">
            <v>1.8340959999999999</v>
          </cell>
          <cell r="AA372">
            <v>4.7547938386828008</v>
          </cell>
          <cell r="AB372">
            <v>6.9521283007764962</v>
          </cell>
          <cell r="AC372">
            <v>8.3607327511363181</v>
          </cell>
          <cell r="AD372">
            <v>0</v>
          </cell>
          <cell r="AE372">
            <v>0</v>
          </cell>
          <cell r="AF372">
            <v>0</v>
          </cell>
          <cell r="AG372">
            <v>0</v>
          </cell>
          <cell r="AH372">
            <v>0</v>
          </cell>
          <cell r="AI372">
            <v>88.755588000000003</v>
          </cell>
          <cell r="AJ372">
            <v>95.362080000000006</v>
          </cell>
          <cell r="AK372">
            <v>100.63221849999999</v>
          </cell>
          <cell r="AL372">
            <v>106.30961000000002</v>
          </cell>
          <cell r="AM372">
            <v>112.38550135302049</v>
          </cell>
          <cell r="AN372">
            <v>99357481.699223503</v>
          </cell>
          <cell r="AO372">
            <v>104024768.60188413</v>
          </cell>
          <cell r="AP372">
            <v>106309610</v>
          </cell>
          <cell r="AQ372">
            <v>112385501.35302044</v>
          </cell>
          <cell r="AR372">
            <v>1.9881009500048119E-2</v>
          </cell>
          <cell r="AS372">
            <v>1.9904767177897131E-2</v>
          </cell>
          <cell r="AT372">
            <v>2.9892856828948933E-2</v>
          </cell>
          <cell r="AU372">
            <v>1.9881009500048136E-2</v>
          </cell>
          <cell r="AV372">
            <v>1.990476717789717E-2</v>
          </cell>
          <cell r="AW372">
            <v>2.9892856828948763E-2</v>
          </cell>
          <cell r="AX372">
            <v>88.755588000000003</v>
          </cell>
          <cell r="AY372">
            <v>93.527984000000004</v>
          </cell>
          <cell r="AZ372">
            <v>95.877424661317193</v>
          </cell>
          <cell r="BA372">
            <v>99.357481699223513</v>
          </cell>
          <cell r="BB372">
            <v>104.02476860188418</v>
          </cell>
          <cell r="BC372">
            <v>4.697469000663216</v>
          </cell>
          <cell r="BD372">
            <v>17.203627338803919</v>
          </cell>
          <cell r="BE372">
            <v>15.269180601884171</v>
          </cell>
          <cell r="BF372">
            <v>4.0483657322463618</v>
          </cell>
          <cell r="BG372">
            <v>96.354196219188537</v>
          </cell>
          <cell r="BH372">
            <v>2.0748456403100413</v>
          </cell>
          <cell r="BI372">
            <v>8.3607327511363181</v>
          </cell>
          <cell r="BJ372">
            <v>0</v>
          </cell>
          <cell r="BK372">
            <v>0</v>
          </cell>
          <cell r="BL372">
            <v>0</v>
          </cell>
          <cell r="BM372">
            <v>6.5929111791965296</v>
          </cell>
          <cell r="BN372">
            <v>9.0065246839057593</v>
          </cell>
          <cell r="BO372">
            <v>11.209761744779268</v>
          </cell>
          <cell r="BP372">
            <v>11.209761744779268</v>
          </cell>
          <cell r="BQ372">
            <v>0</v>
          </cell>
          <cell r="BR372">
            <v>0</v>
          </cell>
          <cell r="BS372">
            <v>1.291507</v>
          </cell>
          <cell r="BT372">
            <v>0.80360130000000007</v>
          </cell>
          <cell r="BU372">
            <v>0</v>
          </cell>
          <cell r="BV372">
            <v>7.5572825711111102</v>
          </cell>
          <cell r="BW372">
            <v>9.240743791111111</v>
          </cell>
          <cell r="BX372">
            <v>7.5994085916799996</v>
          </cell>
          <cell r="BY372">
            <v>5.5568818438178278</v>
          </cell>
          <cell r="BZ372">
            <v>5.1661130937941335</v>
          </cell>
          <cell r="CA372">
            <v>0.26795807535947652</v>
          </cell>
          <cell r="CB372">
            <v>0.1916383213610677</v>
          </cell>
          <cell r="CC372">
            <v>0.20325476085029887</v>
          </cell>
          <cell r="CD372">
            <v>0</v>
          </cell>
          <cell r="CE372">
            <v>0</v>
          </cell>
          <cell r="CF372">
            <v>-7.0321586999089192</v>
          </cell>
          <cell r="CG372">
            <v>0</v>
          </cell>
          <cell r="CH372">
            <v>0</v>
          </cell>
          <cell r="CI372">
            <v>0</v>
          </cell>
          <cell r="CJ372">
            <v>0</v>
          </cell>
          <cell r="CK372">
            <v>0</v>
          </cell>
          <cell r="CL372">
            <v>0</v>
          </cell>
          <cell r="CM372">
            <v>0</v>
          </cell>
          <cell r="CO372">
            <v>0</v>
          </cell>
          <cell r="CQ372">
            <v>0</v>
          </cell>
          <cell r="CR372">
            <v>0</v>
          </cell>
          <cell r="CS372">
            <v>0</v>
          </cell>
          <cell r="CT372">
            <v>0</v>
          </cell>
          <cell r="CU372">
            <v>0</v>
          </cell>
          <cell r="CV372">
            <v>0</v>
          </cell>
          <cell r="CW372">
            <v>0</v>
          </cell>
          <cell r="CX372">
            <v>0</v>
          </cell>
          <cell r="CY372">
            <v>1.2857620000000001</v>
          </cell>
          <cell r="CZ372">
            <v>1.2857620000000001</v>
          </cell>
          <cell r="DA372">
            <v>0</v>
          </cell>
          <cell r="DB372">
            <v>0</v>
          </cell>
          <cell r="DC372">
            <v>0</v>
          </cell>
          <cell r="DD372">
            <v>0</v>
          </cell>
          <cell r="DE372">
            <v>2.19651</v>
          </cell>
          <cell r="DF372">
            <v>252.59901055147057</v>
          </cell>
          <cell r="DG372">
            <v>244.54590633628786</v>
          </cell>
          <cell r="DH372">
            <v>244.15352460210391</v>
          </cell>
          <cell r="DI372">
            <v>244.85639926351027</v>
          </cell>
          <cell r="DJ372">
            <v>247.51481533275373</v>
          </cell>
          <cell r="DK372">
            <v>-3.188098083837021</v>
          </cell>
          <cell r="DL372">
            <v>-0.16045320081716774</v>
          </cell>
          <cell r="DM372">
            <v>0.28788225054372507</v>
          </cell>
          <cell r="DN372">
            <v>1.0857041421990843</v>
          </cell>
          <cell r="DO372">
            <v>-2.0127534180031548</v>
          </cell>
          <cell r="DP372">
            <v>-5.08419521871686</v>
          </cell>
          <cell r="DQ372">
            <v>0</v>
          </cell>
          <cell r="DR372">
            <v>0</v>
          </cell>
          <cell r="DS372">
            <v>1</v>
          </cell>
          <cell r="DT372">
            <v>1</v>
          </cell>
          <cell r="DU372">
            <v>1</v>
          </cell>
        </row>
        <row r="373">
          <cell r="A373" t="str">
            <v>R384</v>
          </cell>
          <cell r="B373" t="str">
            <v>E5031</v>
          </cell>
          <cell r="C373" t="str">
            <v>E09000003</v>
          </cell>
          <cell r="D373" t="str">
            <v>Barnet</v>
          </cell>
          <cell r="E373">
            <v>107.33593450999999</v>
          </cell>
          <cell r="F373">
            <v>90.598334622642</v>
          </cell>
          <cell r="G373">
            <v>78.259847554724644</v>
          </cell>
          <cell r="H373">
            <v>71.359389440818177</v>
          </cell>
          <cell r="I373">
            <v>63.971758448377315</v>
          </cell>
          <cell r="J373">
            <v>0.77736880302083333</v>
          </cell>
          <cell r="K373">
            <v>0.7773688030552065</v>
          </cell>
          <cell r="L373">
            <v>0.82387973929677971</v>
          </cell>
          <cell r="M373">
            <v>1.2946681617520823</v>
          </cell>
          <cell r="N373">
            <v>1.8831536898212096</v>
          </cell>
          <cell r="O373">
            <v>145.63965300000001</v>
          </cell>
          <cell r="P373">
            <v>149.13652067999999</v>
          </cell>
          <cell r="Q373">
            <v>153.24173142999999</v>
          </cell>
          <cell r="R373">
            <v>156.40357025999998</v>
          </cell>
          <cell r="S373">
            <v>160.34725077186314</v>
          </cell>
          <cell r="T373">
            <v>0</v>
          </cell>
          <cell r="U373">
            <v>0</v>
          </cell>
          <cell r="V373">
            <v>-1.2779672762359559E-7</v>
          </cell>
          <cell r="W373">
            <v>3.6586536988423047E-7</v>
          </cell>
          <cell r="X373">
            <v>4.8104179094992006</v>
          </cell>
          <cell r="Y373">
            <v>0</v>
          </cell>
          <cell r="Z373">
            <v>2.5711560000000002</v>
          </cell>
          <cell r="AA373">
            <v>7.3181489977967438</v>
          </cell>
          <cell r="AB373">
            <v>12.385183494134635</v>
          </cell>
          <cell r="AC373">
            <v>13.078871691503286</v>
          </cell>
          <cell r="AD373">
            <v>0</v>
          </cell>
          <cell r="AE373">
            <v>0</v>
          </cell>
          <cell r="AF373">
            <v>0</v>
          </cell>
          <cell r="AG373">
            <v>0</v>
          </cell>
          <cell r="AH373">
            <v>0</v>
          </cell>
          <cell r="AI373">
            <v>145.63965300000001</v>
          </cell>
          <cell r="AJ373">
            <v>151.70767667999996</v>
          </cell>
          <cell r="AK373">
            <v>160.55988029999997</v>
          </cell>
          <cell r="AL373">
            <v>168.78875411999999</v>
          </cell>
          <cell r="AM373">
            <v>178.23654037286562</v>
          </cell>
          <cell r="AN373">
            <v>156403570.62586534</v>
          </cell>
          <cell r="AO373">
            <v>165157668.68136233</v>
          </cell>
          <cell r="AP373">
            <v>168788754.11999997</v>
          </cell>
          <cell r="AQ373">
            <v>178236540.37286562</v>
          </cell>
          <cell r="AR373">
            <v>0</v>
          </cell>
          <cell r="AS373">
            <v>-8.3395512717743259E-10</v>
          </cell>
          <cell r="AT373">
            <v>3.1731943739288226E-9</v>
          </cell>
          <cell r="AU373">
            <v>-2.0816681711721685E-17</v>
          </cell>
          <cell r="AV373">
            <v>-8.3395518962747772E-10</v>
          </cell>
          <cell r="AW373">
            <v>3.1731943773982696E-9</v>
          </cell>
          <cell r="AX373">
            <v>145.63965300000001</v>
          </cell>
          <cell r="AY373">
            <v>149.13652067999999</v>
          </cell>
          <cell r="AZ373">
            <v>153.24173130220325</v>
          </cell>
          <cell r="BA373">
            <v>156.40357062586537</v>
          </cell>
          <cell r="BB373">
            <v>165.15766868136234</v>
          </cell>
          <cell r="BC373">
            <v>5.5971216133151662</v>
          </cell>
          <cell r="BD373">
            <v>13.401580736643426</v>
          </cell>
          <cell r="BE373">
            <v>19.518015681362332</v>
          </cell>
          <cell r="BF373">
            <v>3.1940784622385809</v>
          </cell>
          <cell r="BG373">
            <v>152.97928204129141</v>
          </cell>
          <cell r="BH373">
            <v>1.2367619221772097</v>
          </cell>
          <cell r="BI373">
            <v>13.078871691503286</v>
          </cell>
          <cell r="BJ373">
            <v>0</v>
          </cell>
          <cell r="BK373">
            <v>0</v>
          </cell>
          <cell r="BL373">
            <v>0</v>
          </cell>
          <cell r="BM373">
            <v>5.372889988157044</v>
          </cell>
          <cell r="BN373">
            <v>6.8389549270890688</v>
          </cell>
          <cell r="BO373">
            <v>7.8911607558522983</v>
          </cell>
          <cell r="BP373">
            <v>7.8911607558522983</v>
          </cell>
          <cell r="BQ373">
            <v>0</v>
          </cell>
          <cell r="BR373">
            <v>0</v>
          </cell>
          <cell r="BS373">
            <v>1.4539569999999999</v>
          </cell>
          <cell r="BT373">
            <v>0.90468059999999995</v>
          </cell>
          <cell r="BU373">
            <v>0</v>
          </cell>
          <cell r="BV373">
            <v>10.091910168888889</v>
          </cell>
          <cell r="BW373">
            <v>12.30750130888889</v>
          </cell>
          <cell r="BX373">
            <v>10.769612302026667</v>
          </cell>
          <cell r="BY373">
            <v>9.3752477437707746</v>
          </cell>
          <cell r="BZ373">
            <v>10.224803820089154</v>
          </cell>
          <cell r="CA373">
            <v>0.17328197176809315</v>
          </cell>
          <cell r="CB373">
            <v>0.12392784261949991</v>
          </cell>
          <cell r="CC373">
            <v>0.13143991157625107</v>
          </cell>
          <cell r="CD373">
            <v>0</v>
          </cell>
          <cell r="CE373">
            <v>0</v>
          </cell>
          <cell r="CF373">
            <v>9.0616920164360728</v>
          </cell>
          <cell r="CG373">
            <v>0</v>
          </cell>
          <cell r="CH373">
            <v>0</v>
          </cell>
          <cell r="CI373">
            <v>0</v>
          </cell>
          <cell r="CJ373">
            <v>0</v>
          </cell>
          <cell r="CK373">
            <v>0</v>
          </cell>
          <cell r="CL373">
            <v>0</v>
          </cell>
          <cell r="CM373">
            <v>0</v>
          </cell>
          <cell r="CO373">
            <v>0</v>
          </cell>
          <cell r="CQ373">
            <v>0</v>
          </cell>
          <cell r="CR373">
            <v>1.4220946310276055</v>
          </cell>
          <cell r="CS373">
            <v>1.4265716536772119</v>
          </cell>
          <cell r="CT373">
            <v>0</v>
          </cell>
          <cell r="CU373">
            <v>0</v>
          </cell>
          <cell r="CV373">
            <v>0</v>
          </cell>
          <cell r="CW373">
            <v>0</v>
          </cell>
          <cell r="CX373">
            <v>0</v>
          </cell>
          <cell r="CY373">
            <v>1.447489</v>
          </cell>
          <cell r="CZ373">
            <v>1.447489</v>
          </cell>
          <cell r="DA373">
            <v>0</v>
          </cell>
          <cell r="DB373">
            <v>0</v>
          </cell>
          <cell r="DC373">
            <v>0</v>
          </cell>
          <cell r="DD373">
            <v>0</v>
          </cell>
          <cell r="DE373">
            <v>2.4727939999999999</v>
          </cell>
          <cell r="DF373">
            <v>264.01814845367778</v>
          </cell>
          <cell r="DG373">
            <v>256.93690388823319</v>
          </cell>
          <cell r="DH373">
            <v>258.79807844945856</v>
          </cell>
          <cell r="DI373">
            <v>260.0091839934301</v>
          </cell>
          <cell r="DJ373">
            <v>266.12770008700562</v>
          </cell>
          <cell r="DK373">
            <v>-2.6821052290983083</v>
          </cell>
          <cell r="DL373">
            <v>0.72437027653877717</v>
          </cell>
          <cell r="DM373">
            <v>0.46797315931697003</v>
          </cell>
          <cell r="DN373">
            <v>2.3531922986728349</v>
          </cell>
          <cell r="DO373">
            <v>0.79901766059764512</v>
          </cell>
          <cell r="DP373">
            <v>2.1095516333278121</v>
          </cell>
          <cell r="DQ373">
            <v>0</v>
          </cell>
          <cell r="DR373">
            <v>0</v>
          </cell>
          <cell r="DS373">
            <v>1</v>
          </cell>
          <cell r="DT373">
            <v>1</v>
          </cell>
          <cell r="DU373">
            <v>1</v>
          </cell>
        </row>
        <row r="374">
          <cell r="A374" t="str">
            <v>R378</v>
          </cell>
          <cell r="B374" t="str">
            <v>E5018</v>
          </cell>
          <cell r="C374" t="str">
            <v>E09000023</v>
          </cell>
          <cell r="D374" t="str">
            <v>Lewisham</v>
          </cell>
          <cell r="E374">
            <v>162.59046189999998</v>
          </cell>
          <cell r="F374">
            <v>146.69080518055401</v>
          </cell>
          <cell r="G374">
            <v>135.01944018433744</v>
          </cell>
          <cell r="H374">
            <v>128.47008064349657</v>
          </cell>
          <cell r="I374">
            <v>121.17486843337861</v>
          </cell>
          <cell r="J374">
            <v>1.2594607140208334</v>
          </cell>
          <cell r="K374">
            <v>1.2594607140661407</v>
          </cell>
          <cell r="L374">
            <v>1.3348158051637906</v>
          </cell>
          <cell r="M374">
            <v>2.0975676938288141</v>
          </cell>
          <cell r="N374">
            <v>3.0510075546600652</v>
          </cell>
          <cell r="O374">
            <v>80.084100000000007</v>
          </cell>
          <cell r="P374">
            <v>83.267801009999999</v>
          </cell>
          <cell r="Q374">
            <v>85.981236659999993</v>
          </cell>
          <cell r="R374">
            <v>91.674255810000005</v>
          </cell>
          <cell r="S374">
            <v>95.329059337138816</v>
          </cell>
          <cell r="T374">
            <v>0</v>
          </cell>
          <cell r="U374">
            <v>1.6571890660000181</v>
          </cell>
          <cell r="V374">
            <v>3.4560521547299357</v>
          </cell>
          <cell r="W374">
            <v>6.5360058321529033</v>
          </cell>
          <cell r="X374">
            <v>9.8603477672366147</v>
          </cell>
          <cell r="Y374">
            <v>0</v>
          </cell>
          <cell r="Z374">
            <v>1.6653560000000001</v>
          </cell>
          <cell r="AA374">
            <v>4.436203953270093</v>
          </cell>
          <cell r="AB374">
            <v>5.8722453998471051</v>
          </cell>
          <cell r="AC374">
            <v>8.4541847140439899</v>
          </cell>
          <cell r="AD374">
            <v>0</v>
          </cell>
          <cell r="AE374">
            <v>0</v>
          </cell>
          <cell r="AF374">
            <v>0</v>
          </cell>
          <cell r="AG374">
            <v>0</v>
          </cell>
          <cell r="AH374">
            <v>0</v>
          </cell>
          <cell r="AI374">
            <v>80.084100000000007</v>
          </cell>
          <cell r="AJ374">
            <v>86.590346076000017</v>
          </cell>
          <cell r="AK374">
            <v>93.87349276800002</v>
          </cell>
          <cell r="AL374">
            <v>104.08250704200002</v>
          </cell>
          <cell r="AM374">
            <v>113.64359181841942</v>
          </cell>
          <cell r="AN374">
            <v>98210261.642152891</v>
          </cell>
          <cell r="AO374">
            <v>105189407.10437542</v>
          </cell>
          <cell r="AP374">
            <v>104082507.042</v>
          </cell>
          <cell r="AQ374">
            <v>113643591.81841941</v>
          </cell>
          <cell r="AR374">
            <v>1.9901919420221015E-2</v>
          </cell>
          <cell r="AS374">
            <v>1.9897504776918984E-2</v>
          </cell>
          <cell r="AT374">
            <v>2.989876301215566E-2</v>
          </cell>
          <cell r="AU374">
            <v>1.9901919420220966E-2</v>
          </cell>
          <cell r="AV374">
            <v>1.9897504776919057E-2</v>
          </cell>
          <cell r="AW374">
            <v>2.9898763012155612E-2</v>
          </cell>
          <cell r="AX374">
            <v>80.084100000000007</v>
          </cell>
          <cell r="AY374">
            <v>84.924990076000014</v>
          </cell>
          <cell r="AZ374">
            <v>89.437288814729925</v>
          </cell>
          <cell r="BA374">
            <v>98.210261642152901</v>
          </cell>
          <cell r="BB374">
            <v>105.18940710437543</v>
          </cell>
          <cell r="BC374">
            <v>7.1063301792763029</v>
          </cell>
          <cell r="BD374">
            <v>31.348678582109851</v>
          </cell>
          <cell r="BE374">
            <v>25.105307104375438</v>
          </cell>
          <cell r="BF374">
            <v>7.0548696445533299</v>
          </cell>
          <cell r="BG374">
            <v>97.43295667500783</v>
          </cell>
          <cell r="BH374">
            <v>5.0243241891174018</v>
          </cell>
          <cell r="BI374">
            <v>8.4541847140439899</v>
          </cell>
          <cell r="BJ374">
            <v>0</v>
          </cell>
          <cell r="BK374">
            <v>0</v>
          </cell>
          <cell r="BL374">
            <v>0</v>
          </cell>
          <cell r="BM374">
            <v>7.5946198079796678</v>
          </cell>
          <cell r="BN374">
            <v>10.470149164241825</v>
          </cell>
          <cell r="BO374">
            <v>13.134490985992219</v>
          </cell>
          <cell r="BP374">
            <v>13.134490985992219</v>
          </cell>
          <cell r="BQ374">
            <v>0</v>
          </cell>
          <cell r="BR374">
            <v>0</v>
          </cell>
          <cell r="BS374">
            <v>1.3739939999999999</v>
          </cell>
          <cell r="BT374">
            <v>0.85492619999999997</v>
          </cell>
          <cell r="BU374">
            <v>0</v>
          </cell>
          <cell r="BV374">
            <v>7.8422530211111106</v>
          </cell>
          <cell r="BW374">
            <v>9.7316035455555543</v>
          </cell>
          <cell r="BX374">
            <v>10.139129146408889</v>
          </cell>
          <cell r="BY374">
            <v>6.9112664888995106</v>
          </cell>
          <cell r="BZ374">
            <v>6.5007455689603617</v>
          </cell>
          <cell r="CA374">
            <v>0.27728182944828694</v>
          </cell>
          <cell r="CB374">
            <v>0.19830648607290174</v>
          </cell>
          <cell r="CC374">
            <v>0.2103271262007583</v>
          </cell>
          <cell r="CD374">
            <v>0</v>
          </cell>
          <cell r="CE374">
            <v>0</v>
          </cell>
          <cell r="CF374">
            <v>-5.939879768758793</v>
          </cell>
          <cell r="CG374">
            <v>0</v>
          </cell>
          <cell r="CH374">
            <v>0</v>
          </cell>
          <cell r="CI374">
            <v>0</v>
          </cell>
          <cell r="CJ374">
            <v>0</v>
          </cell>
          <cell r="CK374">
            <v>0</v>
          </cell>
          <cell r="CL374">
            <v>0</v>
          </cell>
          <cell r="CM374">
            <v>0</v>
          </cell>
          <cell r="CO374">
            <v>0</v>
          </cell>
          <cell r="CQ374">
            <v>0</v>
          </cell>
          <cell r="CR374">
            <v>0</v>
          </cell>
          <cell r="CS374">
            <v>0</v>
          </cell>
          <cell r="CT374">
            <v>0</v>
          </cell>
          <cell r="CU374">
            <v>0</v>
          </cell>
          <cell r="CV374">
            <v>0</v>
          </cell>
          <cell r="CW374">
            <v>0</v>
          </cell>
          <cell r="CX374">
            <v>0</v>
          </cell>
          <cell r="CY374">
            <v>1.367882</v>
          </cell>
          <cell r="CZ374">
            <v>1.367882</v>
          </cell>
          <cell r="DA374">
            <v>0</v>
          </cell>
          <cell r="DB374">
            <v>0</v>
          </cell>
          <cell r="DC374">
            <v>0</v>
          </cell>
          <cell r="DD374">
            <v>0</v>
          </cell>
          <cell r="DE374">
            <v>2.3367979999999999</v>
          </cell>
          <cell r="DF374">
            <v>252.05355746458019</v>
          </cell>
          <cell r="DG374">
            <v>244.47052200224866</v>
          </cell>
          <cell r="DH374">
            <v>249.54581883809058</v>
          </cell>
          <cell r="DI374">
            <v>254.2543792324667</v>
          </cell>
          <cell r="DJ374">
            <v>261.20938436141068</v>
          </cell>
          <cell r="DK374">
            <v>-3.0085016607619863</v>
          </cell>
          <cell r="DL374">
            <v>2.0760363230194478</v>
          </cell>
          <cell r="DM374">
            <v>1.8868520483731777</v>
          </cell>
          <cell r="DN374">
            <v>2.7354514600454571</v>
          </cell>
          <cell r="DO374">
            <v>3.6324926293163307</v>
          </cell>
          <cell r="DP374">
            <v>9.155826896830499</v>
          </cell>
          <cell r="DQ374">
            <v>0</v>
          </cell>
          <cell r="DR374">
            <v>0</v>
          </cell>
          <cell r="DS374">
            <v>1</v>
          </cell>
          <cell r="DT374">
            <v>1</v>
          </cell>
          <cell r="DU374">
            <v>1</v>
          </cell>
        </row>
        <row r="375">
          <cell r="A375" t="str">
            <v>R397</v>
          </cell>
          <cell r="B375" t="str">
            <v>E5044</v>
          </cell>
          <cell r="C375" t="str">
            <v>E09000024</v>
          </cell>
          <cell r="D375" t="str">
            <v>Merton</v>
          </cell>
          <cell r="E375">
            <v>64.930351889999997</v>
          </cell>
          <cell r="F375">
            <v>55.500136921189998</v>
          </cell>
          <cell r="G375">
            <v>48.545195689832553</v>
          </cell>
          <cell r="H375">
            <v>44.662386875858381</v>
          </cell>
          <cell r="I375">
            <v>40.460473308625055</v>
          </cell>
          <cell r="J375">
            <v>0.47598081358333333</v>
          </cell>
          <cell r="K375">
            <v>0.47598081355576238</v>
          </cell>
          <cell r="L375">
            <v>0.50445933389835451</v>
          </cell>
          <cell r="M375">
            <v>0.79272181041169987</v>
          </cell>
          <cell r="N375">
            <v>1.153049906053367</v>
          </cell>
          <cell r="O375">
            <v>77.051299999999998</v>
          </cell>
          <cell r="P375">
            <v>78.919759150000004</v>
          </cell>
          <cell r="Q375">
            <v>80.153893480000008</v>
          </cell>
          <cell r="R375">
            <v>82.014499799999996</v>
          </cell>
          <cell r="S375">
            <v>83.774851128688383</v>
          </cell>
          <cell r="T375">
            <v>0</v>
          </cell>
          <cell r="U375">
            <v>0</v>
          </cell>
          <cell r="V375">
            <v>1.4492223999992598E-2</v>
          </cell>
          <cell r="W375">
            <v>1.6536738205028707</v>
          </cell>
          <cell r="X375">
            <v>4.2530886935439609</v>
          </cell>
          <cell r="Y375">
            <v>0</v>
          </cell>
          <cell r="Z375">
            <v>0</v>
          </cell>
          <cell r="AA375">
            <v>2.394942000000015</v>
          </cell>
          <cell r="AB375">
            <v>3.3408012994970977</v>
          </cell>
          <cell r="AC375">
            <v>5.2924137187389135</v>
          </cell>
          <cell r="AD375">
            <v>0</v>
          </cell>
          <cell r="AE375">
            <v>0</v>
          </cell>
          <cell r="AF375">
            <v>0</v>
          </cell>
          <cell r="AG375">
            <v>0</v>
          </cell>
          <cell r="AH375">
            <v>0</v>
          </cell>
          <cell r="AI375">
            <v>77.051299999999998</v>
          </cell>
          <cell r="AJ375">
            <v>78.919759150000004</v>
          </cell>
          <cell r="AK375">
            <v>82.563327704000017</v>
          </cell>
          <cell r="AL375">
            <v>87.008974919999972</v>
          </cell>
          <cell r="AM375">
            <v>93.320353540971254</v>
          </cell>
          <cell r="AN375">
            <v>83668173.620502904</v>
          </cell>
          <cell r="AO375">
            <v>88027939.822232381</v>
          </cell>
          <cell r="AP375">
            <v>87008974.920000002</v>
          </cell>
          <cell r="AQ375">
            <v>93320353.540971294</v>
          </cell>
          <cell r="AR375">
            <v>0</v>
          </cell>
          <cell r="AS375">
            <v>1.8080499113382054E-4</v>
          </cell>
          <cell r="AT375">
            <v>1.997877126318337E-2</v>
          </cell>
          <cell r="AU375">
            <v>0</v>
          </cell>
          <cell r="AV375">
            <v>1.8080499113395238E-4</v>
          </cell>
          <cell r="AW375">
            <v>1.9978771263183481E-2</v>
          </cell>
          <cell r="AX375">
            <v>77.051299999999998</v>
          </cell>
          <cell r="AY375">
            <v>78.919759150000004</v>
          </cell>
          <cell r="AZ375">
            <v>80.168385704000002</v>
          </cell>
          <cell r="BA375">
            <v>83.66817362050287</v>
          </cell>
          <cell r="BB375">
            <v>88.027939822232341</v>
          </cell>
          <cell r="BC375">
            <v>5.2107820848393676</v>
          </cell>
          <cell r="BD375">
            <v>14.245885302690981</v>
          </cell>
          <cell r="BE375">
            <v>10.976639822232336</v>
          </cell>
          <cell r="BF375">
            <v>3.3856212636033112</v>
          </cell>
          <cell r="BG375">
            <v>81.536940676729031</v>
          </cell>
          <cell r="BH375">
            <v>1.4246716672772219</v>
          </cell>
          <cell r="BI375">
            <v>5.2924137187389135</v>
          </cell>
          <cell r="BJ375">
            <v>0</v>
          </cell>
          <cell r="BK375">
            <v>0</v>
          </cell>
          <cell r="BL375">
            <v>0</v>
          </cell>
          <cell r="BM375">
            <v>2.7458956228448628</v>
          </cell>
          <cell r="BN375">
            <v>3.5230316267753836</v>
          </cell>
          <cell r="BO375">
            <v>4.114486101794177</v>
          </cell>
          <cell r="BP375">
            <v>4.114486101794177</v>
          </cell>
          <cell r="BQ375">
            <v>0</v>
          </cell>
          <cell r="BR375">
            <v>0</v>
          </cell>
          <cell r="BS375">
            <v>0.75125200000000003</v>
          </cell>
          <cell r="BT375">
            <v>0.46744365000000004</v>
          </cell>
          <cell r="BU375">
            <v>0</v>
          </cell>
          <cell r="BV375">
            <v>3.6837239522222225</v>
          </cell>
          <cell r="BW375">
            <v>4.6583333455555564</v>
          </cell>
          <cell r="BX375">
            <v>4.0680114658133331</v>
          </cell>
          <cell r="BY375">
            <v>2.3711311626144638</v>
          </cell>
          <cell r="BZ375">
            <v>2.1080716505496366</v>
          </cell>
          <cell r="CA375">
            <v>0.1059213864185144</v>
          </cell>
          <cell r="CB375">
            <v>7.5752882842772012E-2</v>
          </cell>
          <cell r="CC375">
            <v>8.0344755561276474E-2</v>
          </cell>
          <cell r="CD375">
            <v>0</v>
          </cell>
          <cell r="CE375">
            <v>0</v>
          </cell>
          <cell r="CF375">
            <v>-11.094262359353069</v>
          </cell>
          <cell r="CG375">
            <v>0</v>
          </cell>
          <cell r="CH375">
            <v>0</v>
          </cell>
          <cell r="CI375">
            <v>0</v>
          </cell>
          <cell r="CJ375">
            <v>0</v>
          </cell>
          <cell r="CK375">
            <v>0</v>
          </cell>
          <cell r="CL375">
            <v>0</v>
          </cell>
          <cell r="CM375">
            <v>0</v>
          </cell>
          <cell r="CO375">
            <v>0</v>
          </cell>
          <cell r="CQ375">
            <v>0</v>
          </cell>
          <cell r="CR375">
            <v>0.5668550257768179</v>
          </cell>
          <cell r="CS375">
            <v>0.55658212467413182</v>
          </cell>
          <cell r="CT375">
            <v>0</v>
          </cell>
          <cell r="CU375">
            <v>0</v>
          </cell>
          <cell r="CV375">
            <v>0</v>
          </cell>
          <cell r="CW375">
            <v>0</v>
          </cell>
          <cell r="CX375">
            <v>0</v>
          </cell>
          <cell r="CY375">
            <v>0.74790999999999996</v>
          </cell>
          <cell r="CZ375">
            <v>0.74790999999999996</v>
          </cell>
          <cell r="DA375">
            <v>0</v>
          </cell>
          <cell r="DB375">
            <v>0</v>
          </cell>
          <cell r="DC375">
            <v>0</v>
          </cell>
          <cell r="DD375">
            <v>0</v>
          </cell>
          <cell r="DE375">
            <v>1.277679</v>
          </cell>
          <cell r="DF375">
            <v>146.24727804222408</v>
          </cell>
          <cell r="DG375">
            <v>140.19681813892089</v>
          </cell>
          <cell r="DH375">
            <v>139.81506869662454</v>
          </cell>
          <cell r="DI375">
            <v>139.5736000456599</v>
          </cell>
          <cell r="DJ375">
            <v>143.18202350799351</v>
          </cell>
          <cell r="DK375">
            <v>-4.1371435997299759</v>
          </cell>
          <cell r="DL375">
            <v>-0.2722953683000684</v>
          </cell>
          <cell r="DM375">
            <v>-0.17270574138800177</v>
          </cell>
          <cell r="DN375">
            <v>2.5853194738497676</v>
          </cell>
          <cell r="DO375">
            <v>-2.0959395451760621</v>
          </cell>
          <cell r="DP375">
            <v>-3.0652545342305602</v>
          </cell>
          <cell r="DQ375">
            <v>0</v>
          </cell>
          <cell r="DR375">
            <v>0</v>
          </cell>
          <cell r="DS375">
            <v>1</v>
          </cell>
          <cell r="DT375">
            <v>1</v>
          </cell>
          <cell r="DU375">
            <v>1</v>
          </cell>
        </row>
        <row r="376">
          <cell r="A376" t="str">
            <v>R385</v>
          </cell>
          <cell r="B376" t="str">
            <v>E5032</v>
          </cell>
          <cell r="C376" t="str">
            <v>E09000004</v>
          </cell>
          <cell r="D376" t="str">
            <v>Bexley</v>
          </cell>
          <cell r="E376">
            <v>65.624665750000005</v>
          </cell>
          <cell r="F376">
            <v>55.461143086955992</v>
          </cell>
          <cell r="G376">
            <v>47.978595937613321</v>
          </cell>
          <cell r="H376">
            <v>43.782905709468942</v>
          </cell>
          <cell r="I376">
            <v>39.313915554657697</v>
          </cell>
          <cell r="J376">
            <v>0.4851281448125</v>
          </cell>
          <cell r="K376">
            <v>0.48512814484368177</v>
          </cell>
          <cell r="L376">
            <v>0.51415396132247193</v>
          </cell>
          <cell r="M376">
            <v>0.80795622493531283</v>
          </cell>
          <cell r="N376">
            <v>1.1752090544513225</v>
          </cell>
          <cell r="O376">
            <v>88.939420999999996</v>
          </cell>
          <cell r="P376">
            <v>90.629549159999996</v>
          </cell>
          <cell r="Q376">
            <v>91.776627569999988</v>
          </cell>
          <cell r="R376">
            <v>93.523247163000008</v>
          </cell>
          <cell r="S376">
            <v>95.243370467321895</v>
          </cell>
          <cell r="T376">
            <v>0</v>
          </cell>
          <cell r="U376">
            <v>1.8030438000000049</v>
          </cell>
          <cell r="V376">
            <v>3.6887452554219098</v>
          </cell>
          <cell r="W376">
            <v>5.6943867147666385</v>
          </cell>
          <cell r="X376">
            <v>8.8303952687688163</v>
          </cell>
          <cell r="Y376">
            <v>0</v>
          </cell>
          <cell r="Z376">
            <v>1.8125910000000001</v>
          </cell>
          <cell r="AA376">
            <v>3.7808239045780749</v>
          </cell>
          <cell r="AB376">
            <v>5.9524289732333573</v>
          </cell>
          <cell r="AC376">
            <v>8.3855357792863252</v>
          </cell>
          <cell r="AD376">
            <v>0</v>
          </cell>
          <cell r="AE376">
            <v>0</v>
          </cell>
          <cell r="AF376">
            <v>0</v>
          </cell>
          <cell r="AG376">
            <v>0</v>
          </cell>
          <cell r="AH376">
            <v>0</v>
          </cell>
          <cell r="AI376">
            <v>88.939420999999996</v>
          </cell>
          <cell r="AJ376">
            <v>94.245183960000006</v>
          </cell>
          <cell r="AK376">
            <v>99.24619672999998</v>
          </cell>
          <cell r="AL376">
            <v>105.170062851</v>
          </cell>
          <cell r="AM376">
            <v>112.45930151537705</v>
          </cell>
          <cell r="AN376">
            <v>99217633.877766639</v>
          </cell>
          <cell r="AO376">
            <v>104073765.73609072</v>
          </cell>
          <cell r="AP376">
            <v>105170062.851</v>
          </cell>
          <cell r="AQ376">
            <v>112459301.51537704</v>
          </cell>
          <cell r="AR376">
            <v>1.9894657059551957E-2</v>
          </cell>
          <cell r="AS376">
            <v>1.9902041943634874E-2</v>
          </cell>
          <cell r="AT376">
            <v>1.9895112639936485E-2</v>
          </cell>
          <cell r="AU376">
            <v>1.9894657059551912E-2</v>
          </cell>
          <cell r="AV376">
            <v>1.9902041943634825E-2</v>
          </cell>
          <cell r="AW376">
            <v>1.9895112639936305E-2</v>
          </cell>
          <cell r="AX376">
            <v>88.939420999999996</v>
          </cell>
          <cell r="AY376">
            <v>92.432592960000008</v>
          </cell>
          <cell r="AZ376">
            <v>95.465372825421895</v>
          </cell>
          <cell r="BA376">
            <v>99.217633877766644</v>
          </cell>
          <cell r="BB376">
            <v>104.07376573609072</v>
          </cell>
          <cell r="BC376">
            <v>4.8944241749472681</v>
          </cell>
          <cell r="BD376">
            <v>17.016464202179506</v>
          </cell>
          <cell r="BE376">
            <v>15.13434473609072</v>
          </cell>
          <cell r="BF376">
            <v>4.0068019777306008</v>
          </cell>
          <cell r="BG376">
            <v>96.399580405541158</v>
          </cell>
          <cell r="BH376">
            <v>2.0340702394032517</v>
          </cell>
          <cell r="BI376">
            <v>8.3855357792863252</v>
          </cell>
          <cell r="BJ376">
            <v>0</v>
          </cell>
          <cell r="BK376">
            <v>0</v>
          </cell>
          <cell r="BL376">
            <v>0</v>
          </cell>
          <cell r="BM376">
            <v>3.6395185946097794</v>
          </cell>
          <cell r="BN376">
            <v>4.6928127341637298</v>
          </cell>
          <cell r="BO376">
            <v>5.4932463110063798</v>
          </cell>
          <cell r="BP376">
            <v>5.4932463110063798</v>
          </cell>
          <cell r="BQ376">
            <v>0</v>
          </cell>
          <cell r="BR376">
            <v>0</v>
          </cell>
          <cell r="BS376">
            <v>0.93252299999999999</v>
          </cell>
          <cell r="BT376">
            <v>0.58023419999999992</v>
          </cell>
          <cell r="BU376">
            <v>0</v>
          </cell>
          <cell r="BV376">
            <v>3.1065510166666668</v>
          </cell>
          <cell r="BW376">
            <v>4.1606034566666672</v>
          </cell>
          <cell r="BX376">
            <v>3.9086354478577778</v>
          </cell>
          <cell r="BY376">
            <v>2.5879437781295951</v>
          </cell>
          <cell r="BZ376">
            <v>1.740796395229212</v>
          </cell>
          <cell r="CA376">
            <v>0.10808301783539413</v>
          </cell>
          <cell r="CB376">
            <v>7.7298838924059893E-2</v>
          </cell>
          <cell r="CC376">
            <v>8.1984422050502298E-2</v>
          </cell>
          <cell r="CD376">
            <v>0</v>
          </cell>
          <cell r="CE376">
            <v>0</v>
          </cell>
          <cell r="CF376">
            <v>-32.734381251228285</v>
          </cell>
          <cell r="CG376">
            <v>0</v>
          </cell>
          <cell r="CH376">
            <v>0</v>
          </cell>
          <cell r="CI376">
            <v>0</v>
          </cell>
          <cell r="CJ376">
            <v>0</v>
          </cell>
          <cell r="CK376">
            <v>0</v>
          </cell>
          <cell r="CL376">
            <v>0</v>
          </cell>
          <cell r="CM376">
            <v>0</v>
          </cell>
          <cell r="CO376">
            <v>0</v>
          </cell>
          <cell r="CQ376">
            <v>0</v>
          </cell>
          <cell r="CR376">
            <v>0.72501463491150253</v>
          </cell>
          <cell r="CS376">
            <v>0.7133739290658706</v>
          </cell>
          <cell r="CT376">
            <v>0</v>
          </cell>
          <cell r="CU376">
            <v>0</v>
          </cell>
          <cell r="CV376">
            <v>0</v>
          </cell>
          <cell r="CW376">
            <v>0</v>
          </cell>
          <cell r="CX376">
            <v>0</v>
          </cell>
          <cell r="CY376">
            <v>0.92837499999999995</v>
          </cell>
          <cell r="CZ376">
            <v>0.92837499999999995</v>
          </cell>
          <cell r="DA376">
            <v>0</v>
          </cell>
          <cell r="DB376">
            <v>0</v>
          </cell>
          <cell r="DC376">
            <v>0</v>
          </cell>
          <cell r="DD376">
            <v>0</v>
          </cell>
          <cell r="DE376">
            <v>1.5859730000000001</v>
          </cell>
          <cell r="DF376">
            <v>158.26384892931458</v>
          </cell>
          <cell r="DG376">
            <v>155.15437212230194</v>
          </cell>
          <cell r="DH376">
            <v>157.01498202251969</v>
          </cell>
          <cell r="DI376">
            <v>158.5502904976976</v>
          </cell>
          <cell r="DJ376">
            <v>162.69681683072164</v>
          </cell>
          <cell r="DK376">
            <v>-1.9647423135787823</v>
          </cell>
          <cell r="DL376">
            <v>1.1991991426133275</v>
          </cell>
          <cell r="DM376">
            <v>0.97781017798526104</v>
          </cell>
          <cell r="DN376">
            <v>2.6152751407820807</v>
          </cell>
          <cell r="DO376">
            <v>2.8009984158713142</v>
          </cell>
          <cell r="DP376">
            <v>4.4329679014070633</v>
          </cell>
          <cell r="DQ376">
            <v>0</v>
          </cell>
          <cell r="DR376">
            <v>0</v>
          </cell>
          <cell r="DS376">
            <v>1</v>
          </cell>
          <cell r="DT376">
            <v>1</v>
          </cell>
          <cell r="DU376">
            <v>1</v>
          </cell>
        </row>
        <row r="377">
          <cell r="A377" t="str">
            <v>R390</v>
          </cell>
          <cell r="B377" t="str">
            <v>E5037</v>
          </cell>
          <cell r="C377" t="str">
            <v>E09000010</v>
          </cell>
          <cell r="D377" t="str">
            <v>Enfield</v>
          </cell>
          <cell r="E377">
            <v>129.55286324000002</v>
          </cell>
          <cell r="F377">
            <v>114.427316625012</v>
          </cell>
          <cell r="G377">
            <v>103.30929743987615</v>
          </cell>
          <cell r="H377">
            <v>97.072685261677549</v>
          </cell>
          <cell r="I377">
            <v>90.263856433167064</v>
          </cell>
          <cell r="J377">
            <v>0.98164533308333346</v>
          </cell>
          <cell r="K377">
            <v>0.98164533318312186</v>
          </cell>
          <cell r="L377">
            <v>1.0403783866888408</v>
          </cell>
          <cell r="M377">
            <v>1.6348803219396066</v>
          </cell>
          <cell r="N377">
            <v>2.3780077410030764</v>
          </cell>
          <cell r="O377">
            <v>100.9166</v>
          </cell>
          <cell r="P377">
            <v>103.78076777999999</v>
          </cell>
          <cell r="Q377">
            <v>104.57961461999999</v>
          </cell>
          <cell r="R377">
            <v>105.63814169999999</v>
          </cell>
          <cell r="S377">
            <v>107.7496229284737</v>
          </cell>
          <cell r="T377">
            <v>0</v>
          </cell>
          <cell r="U377">
            <v>2.0584141100000202</v>
          </cell>
          <cell r="V377">
            <v>4.1935039479618927</v>
          </cell>
          <cell r="W377">
            <v>7.5214797039264694</v>
          </cell>
          <cell r="X377">
            <v>11.134461276426471</v>
          </cell>
          <cell r="Y377">
            <v>0</v>
          </cell>
          <cell r="Z377">
            <v>2.0754999999999999</v>
          </cell>
          <cell r="AA377">
            <v>5.3953843220381144</v>
          </cell>
          <cell r="AB377">
            <v>7.919004446073532</v>
          </cell>
          <cell r="AC377">
            <v>9.5550793447259359</v>
          </cell>
          <cell r="AD377">
            <v>0</v>
          </cell>
          <cell r="AE377">
            <v>0</v>
          </cell>
          <cell r="AF377">
            <v>0</v>
          </cell>
          <cell r="AG377">
            <v>0</v>
          </cell>
          <cell r="AH377">
            <v>0</v>
          </cell>
          <cell r="AI377">
            <v>100.9166</v>
          </cell>
          <cell r="AJ377">
            <v>107.91468189</v>
          </cell>
          <cell r="AK377">
            <v>114.16850289</v>
          </cell>
          <cell r="AL377">
            <v>121.07862584999999</v>
          </cell>
          <cell r="AM377">
            <v>128.4391635496261</v>
          </cell>
          <cell r="AN377">
            <v>113159621.40392648</v>
          </cell>
          <cell r="AO377">
            <v>118884084.20490019</v>
          </cell>
          <cell r="AP377">
            <v>121078625.85000001</v>
          </cell>
          <cell r="AQ377">
            <v>128439163.54962613</v>
          </cell>
          <cell r="AR377">
            <v>1.9834254014805097E-2</v>
          </cell>
          <cell r="AS377">
            <v>1.9870307959931166E-2</v>
          </cell>
          <cell r="AT377">
            <v>2.9902683950294717E-2</v>
          </cell>
          <cell r="AU377">
            <v>1.9834254014804997E-2</v>
          </cell>
          <cell r="AV377">
            <v>1.9870307959931326E-2</v>
          </cell>
          <cell r="AW377">
            <v>2.9902683950294627E-2</v>
          </cell>
          <cell r="AX377">
            <v>100.9166</v>
          </cell>
          <cell r="AY377">
            <v>105.83918189000001</v>
          </cell>
          <cell r="AZ377">
            <v>108.77311856796189</v>
          </cell>
          <cell r="BA377">
            <v>113.15962140392647</v>
          </cell>
          <cell r="BB377">
            <v>118.88408420490018</v>
          </cell>
          <cell r="BC377">
            <v>5.0587504004984973</v>
          </cell>
          <cell r="BD377">
            <v>17.804290082008485</v>
          </cell>
          <cell r="BE377">
            <v>17.967484204900174</v>
          </cell>
          <cell r="BF377">
            <v>4.181420962477822</v>
          </cell>
          <cell r="BG377">
            <v>110.11781646597196</v>
          </cell>
          <cell r="BH377">
            <v>2.2053771675659695</v>
          </cell>
          <cell r="BI377">
            <v>9.5550793447259359</v>
          </cell>
          <cell r="BJ377">
            <v>0</v>
          </cell>
          <cell r="BK377">
            <v>0</v>
          </cell>
          <cell r="BL377">
            <v>0</v>
          </cell>
          <cell r="BM377">
            <v>6.1368932074711564</v>
          </cell>
          <cell r="BN377">
            <v>8.2434869441900478</v>
          </cell>
          <cell r="BO377">
            <v>10.082611135321715</v>
          </cell>
          <cell r="BP377">
            <v>10.082611135321715</v>
          </cell>
          <cell r="BQ377">
            <v>0</v>
          </cell>
          <cell r="BR377">
            <v>0</v>
          </cell>
          <cell r="BS377">
            <v>1.304438</v>
          </cell>
          <cell r="BT377">
            <v>0.81164714999999987</v>
          </cell>
          <cell r="BU377">
            <v>0</v>
          </cell>
          <cell r="BV377">
            <v>3.8305871144444441</v>
          </cell>
          <cell r="BW377">
            <v>4.9644424166666674</v>
          </cell>
          <cell r="BX377">
            <v>3.629005226666667</v>
          </cell>
          <cell r="BY377">
            <v>1.9864949111590173</v>
          </cell>
          <cell r="BZ377">
            <v>1.5939726160246199</v>
          </cell>
          <cell r="CA377">
            <v>0.21772217342936892</v>
          </cell>
          <cell r="CB377">
            <v>0.15571059682792995</v>
          </cell>
          <cell r="CC377">
            <v>0.16514922430617704</v>
          </cell>
          <cell r="CD377">
            <v>0</v>
          </cell>
          <cell r="CE377">
            <v>0</v>
          </cell>
          <cell r="CF377">
            <v>-19.75954194140779</v>
          </cell>
          <cell r="CG377">
            <v>0</v>
          </cell>
          <cell r="CH377">
            <v>0</v>
          </cell>
          <cell r="CI377">
            <v>0</v>
          </cell>
          <cell r="CJ377">
            <v>0</v>
          </cell>
          <cell r="CK377">
            <v>0</v>
          </cell>
          <cell r="CL377">
            <v>0</v>
          </cell>
          <cell r="CM377">
            <v>0</v>
          </cell>
          <cell r="CO377">
            <v>0</v>
          </cell>
          <cell r="CQ377">
            <v>0</v>
          </cell>
          <cell r="CR377">
            <v>0</v>
          </cell>
          <cell r="CS377">
            <v>0</v>
          </cell>
          <cell r="CT377">
            <v>0</v>
          </cell>
          <cell r="CU377">
            <v>0</v>
          </cell>
          <cell r="CV377">
            <v>0</v>
          </cell>
          <cell r="CW377">
            <v>0</v>
          </cell>
          <cell r="CX377">
            <v>0</v>
          </cell>
          <cell r="CY377">
            <v>1.2986359999999999</v>
          </cell>
          <cell r="CZ377">
            <v>1.2986359999999999</v>
          </cell>
          <cell r="DA377">
            <v>0</v>
          </cell>
          <cell r="DB377">
            <v>0</v>
          </cell>
          <cell r="DC377">
            <v>0</v>
          </cell>
          <cell r="DD377">
            <v>0</v>
          </cell>
          <cell r="DE377">
            <v>2.218502</v>
          </cell>
          <cell r="DF377">
            <v>235.49941786095715</v>
          </cell>
          <cell r="DG377">
            <v>228.44379686168972</v>
          </cell>
          <cell r="DH377">
            <v>229.75366437500898</v>
          </cell>
          <cell r="DI377">
            <v>232.12645643896622</v>
          </cell>
          <cell r="DJ377">
            <v>236.27474947514256</v>
          </cell>
          <cell r="DK377">
            <v>-2.9960248154130009</v>
          </cell>
          <cell r="DL377">
            <v>0.57338721003323823</v>
          </cell>
          <cell r="DM377">
            <v>1.0327548291392263</v>
          </cell>
          <cell r="DN377">
            <v>1.7870832561764027</v>
          </cell>
          <cell r="DO377">
            <v>0.32922867547944268</v>
          </cell>
          <cell r="DP377">
            <v>0.77533161418542262</v>
          </cell>
          <cell r="DQ377">
            <v>0</v>
          </cell>
          <cell r="DR377">
            <v>0</v>
          </cell>
          <cell r="DS377">
            <v>1</v>
          </cell>
          <cell r="DT377">
            <v>1</v>
          </cell>
          <cell r="DU377">
            <v>1</v>
          </cell>
        </row>
        <row r="378">
          <cell r="A378" t="str">
            <v>R389</v>
          </cell>
          <cell r="B378" t="str">
            <v>E5036</v>
          </cell>
          <cell r="C378" t="str">
            <v>E09000009</v>
          </cell>
          <cell r="D378" t="str">
            <v>Ealing</v>
          </cell>
          <cell r="E378">
            <v>135.14275225999998</v>
          </cell>
          <cell r="F378">
            <v>118.93626680520201</v>
          </cell>
          <cell r="G378">
            <v>107.01321957920817</v>
          </cell>
          <cell r="H378">
            <v>100.33562270711641</v>
          </cell>
          <cell r="I378">
            <v>93.035571168897889</v>
          </cell>
          <cell r="J378">
            <v>1.0205709857291667</v>
          </cell>
          <cell r="K378">
            <v>1.0205709858128678</v>
          </cell>
          <cell r="L378">
            <v>1.0816330092238724</v>
          </cell>
          <cell r="M378">
            <v>1.6997090144946565</v>
          </cell>
          <cell r="N378">
            <v>2.472304021083084</v>
          </cell>
          <cell r="O378">
            <v>110.86429</v>
          </cell>
          <cell r="P378">
            <v>115.86317415300002</v>
          </cell>
          <cell r="Q378">
            <v>117.792564732</v>
          </cell>
          <cell r="R378">
            <v>119.853598617</v>
          </cell>
          <cell r="S378">
            <v>123.43479480889388</v>
          </cell>
          <cell r="T378">
            <v>0</v>
          </cell>
          <cell r="U378">
            <v>0</v>
          </cell>
          <cell r="V378">
            <v>8.8000000830332808E-7</v>
          </cell>
          <cell r="W378">
            <v>3.5836571089903249</v>
          </cell>
          <cell r="X378">
            <v>7.5045018277440034</v>
          </cell>
          <cell r="Y378">
            <v>0</v>
          </cell>
          <cell r="Z378">
            <v>0</v>
          </cell>
          <cell r="AA378">
            <v>2.3560059999999998</v>
          </cell>
          <cell r="AB378">
            <v>6.1364332150096743</v>
          </cell>
          <cell r="AC378">
            <v>7.8436586781212094</v>
          </cell>
          <cell r="AD378">
            <v>0</v>
          </cell>
          <cell r="AE378">
            <v>0</v>
          </cell>
          <cell r="AF378">
            <v>0</v>
          </cell>
          <cell r="AG378">
            <v>0</v>
          </cell>
          <cell r="AH378">
            <v>0</v>
          </cell>
          <cell r="AI378">
            <v>110.86429</v>
          </cell>
          <cell r="AJ378">
            <v>115.86317415300002</v>
          </cell>
          <cell r="AK378">
            <v>120.14857161200001</v>
          </cell>
          <cell r="AL378">
            <v>129.573688941</v>
          </cell>
          <cell r="AM378">
            <v>138.78295531475911</v>
          </cell>
          <cell r="AN378">
            <v>123437255.72599033</v>
          </cell>
          <cell r="AO378">
            <v>130939296.6366379</v>
          </cell>
          <cell r="AP378">
            <v>129573688.941</v>
          </cell>
          <cell r="AQ378">
            <v>138782955.31475911</v>
          </cell>
          <cell r="AR378">
            <v>0</v>
          </cell>
          <cell r="AS378">
            <v>7.4707602326640199E-9</v>
          </cell>
          <cell r="AT378">
            <v>2.9900280243332578E-2</v>
          </cell>
          <cell r="AU378">
            <v>0</v>
          </cell>
          <cell r="AV378">
            <v>7.4707602742973833E-9</v>
          </cell>
          <cell r="AW378">
            <v>2.9900280243332616E-2</v>
          </cell>
          <cell r="AX378">
            <v>110.86429</v>
          </cell>
          <cell r="AY378">
            <v>115.86317415300002</v>
          </cell>
          <cell r="AZ378">
            <v>117.79256561200002</v>
          </cell>
          <cell r="BA378">
            <v>123.43725572599033</v>
          </cell>
          <cell r="BB378">
            <v>130.93929663663789</v>
          </cell>
          <cell r="BC378">
            <v>6.0776147902225111</v>
          </cell>
          <cell r="BD378">
            <v>18.107730303994096</v>
          </cell>
          <cell r="BE378">
            <v>20.075006636637895</v>
          </cell>
          <cell r="BF378">
            <v>4.2484438689919246</v>
          </cell>
          <cell r="BG378">
            <v>121.28410233926367</v>
          </cell>
          <cell r="BH378">
            <v>2.2711288282349695</v>
          </cell>
          <cell r="BI378">
            <v>7.8436586781212094</v>
          </cell>
          <cell r="BJ378">
            <v>0</v>
          </cell>
          <cell r="BK378">
            <v>0</v>
          </cell>
          <cell r="BL378">
            <v>0</v>
          </cell>
          <cell r="BM378">
            <v>6.6574137979461101</v>
          </cell>
          <cell r="BN378">
            <v>8.924095674070287</v>
          </cell>
          <cell r="BO378">
            <v>10.889153699154503</v>
          </cell>
          <cell r="BP378">
            <v>10.889153699154503</v>
          </cell>
          <cell r="BQ378">
            <v>0</v>
          </cell>
          <cell r="BR378">
            <v>0</v>
          </cell>
          <cell r="BS378">
            <v>1.4239029999999999</v>
          </cell>
          <cell r="BT378">
            <v>0.88598025000000002</v>
          </cell>
          <cell r="BU378">
            <v>0</v>
          </cell>
          <cell r="BV378">
            <v>8.8193188011111108</v>
          </cell>
          <cell r="BW378">
            <v>9.691335121111111</v>
          </cell>
          <cell r="BX378">
            <v>7.2127457822666665</v>
          </cell>
          <cell r="BY378">
            <v>4.5819186273055044</v>
          </cell>
          <cell r="BZ378">
            <v>4.121496376077987</v>
          </cell>
          <cell r="CA378">
            <v>0.22637353744611025</v>
          </cell>
          <cell r="CB378">
            <v>0.16189788144485248</v>
          </cell>
          <cell r="CC378">
            <v>0.17171156030554049</v>
          </cell>
          <cell r="CD378">
            <v>0</v>
          </cell>
          <cell r="CE378">
            <v>0</v>
          </cell>
          <cell r="CF378">
            <v>-10.048678046870464</v>
          </cell>
          <cell r="CG378">
            <v>0</v>
          </cell>
          <cell r="CH378">
            <v>0</v>
          </cell>
          <cell r="CI378">
            <v>0</v>
          </cell>
          <cell r="CJ378">
            <v>0</v>
          </cell>
          <cell r="CK378">
            <v>0</v>
          </cell>
          <cell r="CL378">
            <v>0</v>
          </cell>
          <cell r="CM378">
            <v>0</v>
          </cell>
          <cell r="CO378">
            <v>0</v>
          </cell>
          <cell r="CQ378">
            <v>0</v>
          </cell>
          <cell r="CR378">
            <v>0</v>
          </cell>
          <cell r="CS378">
            <v>0</v>
          </cell>
          <cell r="CT378">
            <v>0</v>
          </cell>
          <cell r="CU378">
            <v>0</v>
          </cell>
          <cell r="CV378">
            <v>0</v>
          </cell>
          <cell r="CW378">
            <v>0</v>
          </cell>
          <cell r="CX378">
            <v>0</v>
          </cell>
          <cell r="CY378">
            <v>1.4175679999999999</v>
          </cell>
          <cell r="CZ378">
            <v>1.4175679999999999</v>
          </cell>
          <cell r="DA378">
            <v>0</v>
          </cell>
          <cell r="DB378">
            <v>0</v>
          </cell>
          <cell r="DC378">
            <v>0</v>
          </cell>
          <cell r="DD378">
            <v>0</v>
          </cell>
          <cell r="DE378">
            <v>2.4216790000000001</v>
          </cell>
          <cell r="DF378">
            <v>256.07330558428635</v>
          </cell>
          <cell r="DG378">
            <v>245.67324494657086</v>
          </cell>
          <cell r="DH378">
            <v>243.70919834095037</v>
          </cell>
          <cell r="DI378">
            <v>247.41858321398686</v>
          </cell>
          <cell r="DJ378">
            <v>253.14072757997255</v>
          </cell>
          <cell r="DK378">
            <v>-4.0613607162158116</v>
          </cell>
          <cell r="DL378">
            <v>-0.79945482303034332</v>
          </cell>
          <cell r="DM378">
            <v>1.5220537010043556</v>
          </cell>
          <cell r="DN378">
            <v>2.3127383123993983</v>
          </cell>
          <cell r="DO378">
            <v>-1.1452103520210866</v>
          </cell>
          <cell r="DP378">
            <v>-2.9325780043138265</v>
          </cell>
          <cell r="DQ378">
            <v>0</v>
          </cell>
          <cell r="DR378">
            <v>0</v>
          </cell>
          <cell r="DS378">
            <v>1</v>
          </cell>
          <cell r="DT378">
            <v>1</v>
          </cell>
          <cell r="DU378">
            <v>1</v>
          </cell>
        </row>
        <row r="379">
          <cell r="A379" t="str">
            <v>R398</v>
          </cell>
          <cell r="B379" t="str">
            <v>E5045</v>
          </cell>
          <cell r="C379" t="str">
            <v>E09000025</v>
          </cell>
          <cell r="D379" t="str">
            <v>Newham</v>
          </cell>
          <cell r="E379">
            <v>189.30100647</v>
          </cell>
          <cell r="F379">
            <v>172.67713171282898</v>
          </cell>
          <cell r="G379">
            <v>160.47304094636394</v>
          </cell>
          <cell r="H379">
            <v>153.63791550239097</v>
          </cell>
          <cell r="I379">
            <v>145.8803223792228</v>
          </cell>
          <cell r="J379">
            <v>1.475437697416667</v>
          </cell>
          <cell r="K379">
            <v>1.4754376974368038</v>
          </cell>
          <cell r="L379">
            <v>1.5637149583767738</v>
          </cell>
          <cell r="M379">
            <v>2.4572663631635017</v>
          </cell>
          <cell r="N379">
            <v>3.5742056191469174</v>
          </cell>
          <cell r="O379">
            <v>63.448936000000003</v>
          </cell>
          <cell r="P379">
            <v>64.800997883999997</v>
          </cell>
          <cell r="Q379">
            <v>66.770839737000003</v>
          </cell>
          <cell r="R379">
            <v>71.383244625000003</v>
          </cell>
          <cell r="S379">
            <v>74.732520386412148</v>
          </cell>
          <cell r="T379">
            <v>0</v>
          </cell>
          <cell r="U379">
            <v>-2.1200000879147695E-7</v>
          </cell>
          <cell r="V379">
            <v>-2.184444541517378E-7</v>
          </cell>
          <cell r="W379">
            <v>-1.3994873347159444</v>
          </cell>
          <cell r="X379">
            <v>0.73287031928932567</v>
          </cell>
          <cell r="Y379">
            <v>0</v>
          </cell>
          <cell r="Z379">
            <v>1.2958419999999999</v>
          </cell>
          <cell r="AA379">
            <v>1.3352334274444506</v>
          </cell>
          <cell r="AB379">
            <v>2.8269559597159324</v>
          </cell>
          <cell r="AC379">
            <v>4.5729228780315667</v>
          </cell>
          <cell r="AD379">
            <v>0</v>
          </cell>
          <cell r="AE379">
            <v>0</v>
          </cell>
          <cell r="AF379">
            <v>0</v>
          </cell>
          <cell r="AG379">
            <v>0</v>
          </cell>
          <cell r="AH379">
            <v>0</v>
          </cell>
          <cell r="AI379">
            <v>63.448936000000003</v>
          </cell>
          <cell r="AJ379">
            <v>66.096839671999987</v>
          </cell>
          <cell r="AK379">
            <v>68.106072945999998</v>
          </cell>
          <cell r="AL379">
            <v>72.810713249999992</v>
          </cell>
          <cell r="AM379">
            <v>80.038313583733043</v>
          </cell>
          <cell r="AN379">
            <v>69983757.290284067</v>
          </cell>
          <cell r="AO379">
            <v>75465390.70570147</v>
          </cell>
          <cell r="AP379">
            <v>72810713.25</v>
          </cell>
          <cell r="AQ379">
            <v>80038313.583733037</v>
          </cell>
          <cell r="AR379">
            <v>-3.2715546938177908E-9</v>
          </cell>
          <cell r="AS379">
            <v>0</v>
          </cell>
          <cell r="AT379">
            <v>-1.9605260493722687E-2</v>
          </cell>
          <cell r="AU379">
            <v>-3.2715544787120798E-9</v>
          </cell>
          <cell r="AV379">
            <v>0</v>
          </cell>
          <cell r="AW379">
            <v>-1.9605260493722739E-2</v>
          </cell>
          <cell r="AX379">
            <v>63.448936000000003</v>
          </cell>
          <cell r="AY379">
            <v>64.800997671999994</v>
          </cell>
          <cell r="AZ379">
            <v>66.770839518555547</v>
          </cell>
          <cell r="BA379">
            <v>69.983757290284046</v>
          </cell>
          <cell r="BB379">
            <v>75.465390705701466</v>
          </cell>
          <cell r="BC379">
            <v>7.8327223739649678</v>
          </cell>
          <cell r="BD379">
            <v>18.93878047963085</v>
          </cell>
          <cell r="BE379">
            <v>12.01645470570147</v>
          </cell>
          <cell r="BF379">
            <v>4.431344727250397</v>
          </cell>
          <cell r="BG379">
            <v>69.900728081823218</v>
          </cell>
          <cell r="BH379">
            <v>2.4505605448489343</v>
          </cell>
          <cell r="BI379">
            <v>4.5729228780315667</v>
          </cell>
          <cell r="BJ379">
            <v>0</v>
          </cell>
          <cell r="BK379">
            <v>0</v>
          </cell>
          <cell r="BL379">
            <v>0</v>
          </cell>
          <cell r="BM379">
            <v>8.8976646949297411</v>
          </cell>
          <cell r="BN379">
            <v>12.229208556967693</v>
          </cell>
          <cell r="BO379">
            <v>15.218641873619594</v>
          </cell>
          <cell r="BP379">
            <v>15.218641873619594</v>
          </cell>
          <cell r="BQ379">
            <v>0</v>
          </cell>
          <cell r="BR379">
            <v>0</v>
          </cell>
          <cell r="BS379">
            <v>1.474974</v>
          </cell>
          <cell r="BT379">
            <v>0.91775804999999999</v>
          </cell>
          <cell r="BU379">
            <v>0</v>
          </cell>
          <cell r="BV379">
            <v>11.793055512222221</v>
          </cell>
          <cell r="BW379">
            <v>12.678694967777776</v>
          </cell>
          <cell r="BX379">
            <v>11.417525857848888</v>
          </cell>
          <cell r="BY379">
            <v>11.31633704231055</v>
          </cell>
          <cell r="BZ379">
            <v>10.491914875868257</v>
          </cell>
          <cell r="CA379">
            <v>0.32581805582535633</v>
          </cell>
          <cell r="CB379">
            <v>0.2330186362315568</v>
          </cell>
          <cell r="CC379">
            <v>0.24714340453688466</v>
          </cell>
          <cell r="CD379">
            <v>0</v>
          </cell>
          <cell r="CE379">
            <v>0</v>
          </cell>
          <cell r="CF379">
            <v>-7.2852387071882792</v>
          </cell>
          <cell r="CG379">
            <v>0</v>
          </cell>
          <cell r="CH379">
            <v>0</v>
          </cell>
          <cell r="CI379">
            <v>0</v>
          </cell>
          <cell r="CJ379">
            <v>0</v>
          </cell>
          <cell r="CK379">
            <v>0</v>
          </cell>
          <cell r="CL379">
            <v>0</v>
          </cell>
          <cell r="CM379">
            <v>0</v>
          </cell>
          <cell r="CO379">
            <v>0</v>
          </cell>
          <cell r="CQ379">
            <v>0</v>
          </cell>
          <cell r="CR379">
            <v>0</v>
          </cell>
          <cell r="CS379">
            <v>0</v>
          </cell>
          <cell r="CT379">
            <v>0</v>
          </cell>
          <cell r="CU379">
            <v>0</v>
          </cell>
          <cell r="CV379">
            <v>0</v>
          </cell>
          <cell r="CW379">
            <v>0</v>
          </cell>
          <cell r="CX379">
            <v>0</v>
          </cell>
          <cell r="CY379">
            <v>1.468413</v>
          </cell>
          <cell r="CZ379">
            <v>1.468413</v>
          </cell>
          <cell r="DA379">
            <v>0</v>
          </cell>
          <cell r="DB379">
            <v>0</v>
          </cell>
          <cell r="DC379">
            <v>0</v>
          </cell>
          <cell r="DD379">
            <v>0</v>
          </cell>
          <cell r="DE379">
            <v>2.5085389999999999</v>
          </cell>
          <cell r="DF379">
            <v>266.34425373546424</v>
          </cell>
          <cell r="DG379">
            <v>253.16112268627515</v>
          </cell>
          <cell r="DH379">
            <v>252.18013680805618</v>
          </cell>
          <cell r="DI379">
            <v>254.83761176483273</v>
          </cell>
          <cell r="DJ379">
            <v>259.1803503315906</v>
          </cell>
          <cell r="DK379">
            <v>-4.949658520616218</v>
          </cell>
          <cell r="DL379">
            <v>-0.38749467841262542</v>
          </cell>
          <cell r="DM379">
            <v>1.0538002677027869</v>
          </cell>
          <cell r="DN379">
            <v>1.7041199439451038</v>
          </cell>
          <cell r="DO379">
            <v>-2.6897157732521881</v>
          </cell>
          <cell r="DP379">
            <v>-7.163903403873622</v>
          </cell>
          <cell r="DQ379">
            <v>0</v>
          </cell>
          <cell r="DR379">
            <v>0</v>
          </cell>
          <cell r="DS379">
            <v>1</v>
          </cell>
          <cell r="DT379">
            <v>1</v>
          </cell>
          <cell r="DU379">
            <v>1</v>
          </cell>
        </row>
        <row r="380">
          <cell r="A380" t="str">
            <v>R370</v>
          </cell>
          <cell r="B380" t="str">
            <v>E5010</v>
          </cell>
          <cell r="C380" t="str">
            <v>E09000001</v>
          </cell>
          <cell r="D380" t="str">
            <v>City of London</v>
          </cell>
          <cell r="E380">
            <v>27.920939979999996</v>
          </cell>
          <cell r="F380">
            <v>25.897371483594998</v>
          </cell>
          <cell r="G380">
            <v>24.404548209984821</v>
          </cell>
          <cell r="H380">
            <v>23.58046464610501</v>
          </cell>
          <cell r="I380">
            <v>22.582741635775253</v>
          </cell>
          <cell r="J380">
            <v>0.22069680252083329</v>
          </cell>
          <cell r="K380">
            <v>0.22069680248452689</v>
          </cell>
          <cell r="L380">
            <v>0.23390136493768193</v>
          </cell>
          <cell r="M380">
            <v>0.36755928775921443</v>
          </cell>
          <cell r="N380">
            <v>0.53463169128608024</v>
          </cell>
          <cell r="O380">
            <v>5.0129509099999998</v>
          </cell>
          <cell r="P380">
            <v>5.65761322</v>
          </cell>
          <cell r="Q380">
            <v>5.6723959639999997</v>
          </cell>
          <cell r="R380">
            <v>5.7933895099999999</v>
          </cell>
          <cell r="S380">
            <v>6.0193579142955134</v>
          </cell>
          <cell r="T380">
            <v>0</v>
          </cell>
          <cell r="U380">
            <v>3.8308479999999916E-2</v>
          </cell>
          <cell r="V380">
            <v>1.3908987999999222E-2</v>
          </cell>
          <cell r="W380">
            <v>1.9109149999999353E-2</v>
          </cell>
          <cell r="X380">
            <v>0.20103086554162172</v>
          </cell>
          <cell r="Y380">
            <v>0</v>
          </cell>
          <cell r="Z380">
            <v>0</v>
          </cell>
          <cell r="AA380">
            <v>9.3132257461547847E-16</v>
          </cell>
          <cell r="AB380">
            <v>9.3132257461547847E-16</v>
          </cell>
          <cell r="AC380">
            <v>0.12078424815217871</v>
          </cell>
          <cell r="AD380">
            <v>0</v>
          </cell>
          <cell r="AE380">
            <v>0</v>
          </cell>
          <cell r="AF380">
            <v>0</v>
          </cell>
          <cell r="AG380">
            <v>0</v>
          </cell>
          <cell r="AH380">
            <v>0</v>
          </cell>
          <cell r="AI380">
            <v>5.0129509099999998</v>
          </cell>
          <cell r="AJ380">
            <v>5.6959216999999995</v>
          </cell>
          <cell r="AK380">
            <v>5.6863049519999995</v>
          </cell>
          <cell r="AL380">
            <v>5.8124986600000002</v>
          </cell>
          <cell r="AM380">
            <v>6.3411730279893144</v>
          </cell>
          <cell r="AN380">
            <v>5812498.6599999983</v>
          </cell>
          <cell r="AO380">
            <v>6220388.7798371334</v>
          </cell>
          <cell r="AP380">
            <v>5812498.6599999992</v>
          </cell>
          <cell r="AQ380">
            <v>6341173.0279893121</v>
          </cell>
          <cell r="AR380">
            <v>6.7711380241719521E-3</v>
          </cell>
          <cell r="AS380">
            <v>-4.2900414168264289E-3</v>
          </cell>
          <cell r="AT380">
            <v>8.4432193498718E-4</v>
          </cell>
          <cell r="AU380">
            <v>6.7711380241719521E-3</v>
          </cell>
          <cell r="AV380">
            <v>-4.2900414168264289E-3</v>
          </cell>
          <cell r="AW380">
            <v>8.4432193498718E-4</v>
          </cell>
          <cell r="AX380">
            <v>5.0129509099999998</v>
          </cell>
          <cell r="AY380">
            <v>5.6959216999999995</v>
          </cell>
          <cell r="AZ380">
            <v>5.6863049519999986</v>
          </cell>
          <cell r="BA380">
            <v>5.8124986599999993</v>
          </cell>
          <cell r="BB380">
            <v>6.2203887798371351</v>
          </cell>
          <cell r="BC380">
            <v>7.0174660450955884</v>
          </cell>
          <cell r="BD380">
            <v>24.086369316493766</v>
          </cell>
          <cell r="BE380">
            <v>1.2074378698371351</v>
          </cell>
          <cell r="BF380">
            <v>5.5433851427424408</v>
          </cell>
          <cell r="BG380">
            <v>5.7617101110399389</v>
          </cell>
          <cell r="BH380">
            <v>3.5415085184984374</v>
          </cell>
          <cell r="BI380">
            <v>0.12078424815217871</v>
          </cell>
          <cell r="BJ380">
            <v>0</v>
          </cell>
          <cell r="BK380">
            <v>0</v>
          </cell>
          <cell r="BL380">
            <v>0</v>
          </cell>
          <cell r="BM380">
            <v>0.17872582270637222</v>
          </cell>
          <cell r="BN380">
            <v>0.22841700384132371</v>
          </cell>
          <cell r="BO380">
            <v>0.26535260596237581</v>
          </cell>
          <cell r="BP380">
            <v>0.26535260596237581</v>
          </cell>
          <cell r="BQ380">
            <v>0</v>
          </cell>
          <cell r="BR380">
            <v>0</v>
          </cell>
          <cell r="BS380">
            <v>4.9008999999999997E-2</v>
          </cell>
          <cell r="BT380">
            <v>3.04941E-2</v>
          </cell>
          <cell r="BU380">
            <v>0</v>
          </cell>
          <cell r="BV380">
            <v>1.3159169955555554</v>
          </cell>
          <cell r="BW380">
            <v>1.728236751111111</v>
          </cell>
          <cell r="BX380">
            <v>1.4608899366666668</v>
          </cell>
          <cell r="BY380">
            <v>0.88371454444444453</v>
          </cell>
          <cell r="BZ380">
            <v>1.0156058321655144</v>
          </cell>
          <cell r="CA380">
            <v>4.8655068678538936E-2</v>
          </cell>
          <cell r="CB380">
            <v>3.4797143824659545E-2</v>
          </cell>
          <cell r="CC380">
            <v>3.6906424018549565E-2</v>
          </cell>
          <cell r="CD380">
            <v>0</v>
          </cell>
          <cell r="CE380">
            <v>0</v>
          </cell>
          <cell r="CF380">
            <v>14.924648298505105</v>
          </cell>
          <cell r="CG380">
            <v>0</v>
          </cell>
          <cell r="CH380">
            <v>0</v>
          </cell>
          <cell r="CI380">
            <v>0</v>
          </cell>
          <cell r="CJ380">
            <v>0</v>
          </cell>
          <cell r="CK380">
            <v>0</v>
          </cell>
          <cell r="CL380">
            <v>0</v>
          </cell>
          <cell r="CM380">
            <v>0</v>
          </cell>
          <cell r="CO380">
            <v>0</v>
          </cell>
          <cell r="CQ380">
            <v>0</v>
          </cell>
          <cell r="CR380">
            <v>0</v>
          </cell>
          <cell r="CS380">
            <v>0</v>
          </cell>
          <cell r="CT380">
            <v>0</v>
          </cell>
          <cell r="CU380">
            <v>0</v>
          </cell>
          <cell r="CV380">
            <v>0</v>
          </cell>
          <cell r="CW380">
            <v>0</v>
          </cell>
          <cell r="CX380">
            <v>0</v>
          </cell>
          <cell r="CY380">
            <v>4.8791000000000001E-2</v>
          </cell>
          <cell r="CZ380">
            <v>4.8791000000000001E-2</v>
          </cell>
          <cell r="DA380">
            <v>0</v>
          </cell>
          <cell r="DB380">
            <v>0</v>
          </cell>
          <cell r="DC380">
            <v>0</v>
          </cell>
          <cell r="DD380">
            <v>0</v>
          </cell>
          <cell r="DE380">
            <v>8.3350999999999995E-2</v>
          </cell>
          <cell r="DF380">
            <v>34.519159756754917</v>
          </cell>
          <cell r="DG380">
            <v>33.5770238810153</v>
          </cell>
          <cell r="DH380">
            <v>32.050285710314093</v>
          </cell>
          <cell r="DI380">
            <v>30.951939242149994</v>
          </cell>
          <cell r="DJ380">
            <v>30.871646793178535</v>
          </cell>
          <cell r="DK380">
            <v>-2.7293128870416794</v>
          </cell>
          <cell r="DL380">
            <v>-4.5469728827409188</v>
          </cell>
          <cell r="DM380">
            <v>-3.4269475102078117</v>
          </cell>
          <cell r="DN380">
            <v>-0.25941007554743933</v>
          </cell>
          <cell r="DO380">
            <v>-10.5666331083352</v>
          </cell>
          <cell r="DP380">
            <v>-3.6475129635763839</v>
          </cell>
          <cell r="DQ380">
            <v>0</v>
          </cell>
          <cell r="DR380">
            <v>0</v>
          </cell>
          <cell r="DS380">
            <v>1</v>
          </cell>
          <cell r="DT380">
            <v>1</v>
          </cell>
          <cell r="DU380">
            <v>1</v>
          </cell>
        </row>
        <row r="381">
          <cell r="A381" t="str">
            <v>R377</v>
          </cell>
          <cell r="B381" t="str">
            <v>E5017</v>
          </cell>
          <cell r="C381" t="str">
            <v>E09000022</v>
          </cell>
          <cell r="D381" t="str">
            <v>Lambeth</v>
          </cell>
          <cell r="E381">
            <v>190.05479403000001</v>
          </cell>
          <cell r="F381">
            <v>171.41300884567897</v>
          </cell>
          <cell r="G381">
            <v>157.70782339074827</v>
          </cell>
          <cell r="H381">
            <v>150.04293773602211</v>
          </cell>
          <cell r="I381">
            <v>141.43081100146728</v>
          </cell>
          <cell r="J381">
            <v>1.4761964074375</v>
          </cell>
          <cell r="K381">
            <v>1.4761964074485787</v>
          </cell>
          <cell r="L381">
            <v>1.5645190629462471</v>
          </cell>
          <cell r="M381">
            <v>2.458529956058388</v>
          </cell>
          <cell r="N381">
            <v>3.5760435724485418</v>
          </cell>
          <cell r="O381">
            <v>92.274985999999998</v>
          </cell>
          <cell r="P381">
            <v>95.114579300000017</v>
          </cell>
          <cell r="Q381">
            <v>97.677385389999998</v>
          </cell>
          <cell r="R381">
            <v>101.64753129</v>
          </cell>
          <cell r="S381">
            <v>105.68549703590008</v>
          </cell>
          <cell r="T381">
            <v>0</v>
          </cell>
          <cell r="U381">
            <v>1.8947058499999945</v>
          </cell>
          <cell r="V381">
            <v>3.9285482864829695</v>
          </cell>
          <cell r="W381">
            <v>7.2500694783635158</v>
          </cell>
          <cell r="X381">
            <v>10.934787044568886</v>
          </cell>
          <cell r="Y381">
            <v>0</v>
          </cell>
          <cell r="Z381">
            <v>1.9</v>
          </cell>
          <cell r="AA381">
            <v>5.0370288275170028</v>
          </cell>
          <cell r="AB381">
            <v>8.7278840996364497</v>
          </cell>
          <cell r="AC381">
            <v>9.347059214044064</v>
          </cell>
          <cell r="AD381">
            <v>0</v>
          </cell>
          <cell r="AE381">
            <v>0</v>
          </cell>
          <cell r="AF381">
            <v>0</v>
          </cell>
          <cell r="AG381">
            <v>0</v>
          </cell>
          <cell r="AH381">
            <v>0</v>
          </cell>
          <cell r="AI381">
            <v>92.274985999999998</v>
          </cell>
          <cell r="AJ381">
            <v>98.909285150000002</v>
          </cell>
          <cell r="AK381">
            <v>106.64296250399998</v>
          </cell>
          <cell r="AL381">
            <v>117.62548486799997</v>
          </cell>
          <cell r="AM381">
            <v>125.96734329451303</v>
          </cell>
          <cell r="AN381">
            <v>108897600.76836354</v>
          </cell>
          <cell r="AO381">
            <v>116620284.080469</v>
          </cell>
          <cell r="AP381">
            <v>117625484.86799999</v>
          </cell>
          <cell r="AQ381">
            <v>125967343.29451306</v>
          </cell>
          <cell r="AR381">
            <v>1.9920246338092085E-2</v>
          </cell>
          <cell r="AS381">
            <v>1.9902912604130352E-2</v>
          </cell>
          <cell r="AT381">
            <v>2.9903255736463574E-2</v>
          </cell>
          <cell r="AU381">
            <v>1.9920246338092026E-2</v>
          </cell>
          <cell r="AV381">
            <v>1.9902912604130438E-2</v>
          </cell>
          <cell r="AW381">
            <v>2.9903255736463526E-2</v>
          </cell>
          <cell r="AX381">
            <v>92.274985999999998</v>
          </cell>
          <cell r="AY381">
            <v>97.009285150000011</v>
          </cell>
          <cell r="AZ381">
            <v>101.60593367648298</v>
          </cell>
          <cell r="BA381">
            <v>108.89760076836352</v>
          </cell>
          <cell r="BB381">
            <v>116.62028408046896</v>
          </cell>
          <cell r="BC381">
            <v>7.0916927991208869</v>
          </cell>
          <cell r="BD381">
            <v>26.383421050282212</v>
          </cell>
          <cell r="BE381">
            <v>24.345298080468968</v>
          </cell>
          <cell r="BF381">
            <v>6.0284778640405046</v>
          </cell>
          <cell r="BG381">
            <v>108.02094430444603</v>
          </cell>
          <cell r="BH381">
            <v>4.0174003241915557</v>
          </cell>
          <cell r="BI381">
            <v>9.347059214044064</v>
          </cell>
          <cell r="BJ381">
            <v>0</v>
          </cell>
          <cell r="BK381">
            <v>0</v>
          </cell>
          <cell r="BL381">
            <v>0</v>
          </cell>
          <cell r="BM381">
            <v>7.9639478442338456</v>
          </cell>
          <cell r="BN381">
            <v>10.695425454631046</v>
          </cell>
          <cell r="BO381">
            <v>12.998034814448614</v>
          </cell>
          <cell r="BP381">
            <v>12.998034814448614</v>
          </cell>
          <cell r="BQ381">
            <v>0</v>
          </cell>
          <cell r="BR381">
            <v>0</v>
          </cell>
          <cell r="BS381">
            <v>1.5156590000000001</v>
          </cell>
          <cell r="BT381">
            <v>0.94307265000000007</v>
          </cell>
          <cell r="BU381">
            <v>0</v>
          </cell>
          <cell r="BV381">
            <v>11.162473532222222</v>
          </cell>
          <cell r="BW381">
            <v>14.020034190000001</v>
          </cell>
          <cell r="BX381">
            <v>11.374807537040001</v>
          </cell>
          <cell r="BY381">
            <v>9.7263685309339127</v>
          </cell>
          <cell r="BZ381">
            <v>8.0399853411118194</v>
          </cell>
          <cell r="CA381">
            <v>0.32633160398162026</v>
          </cell>
          <cell r="CB381">
            <v>0.23338591572657658</v>
          </cell>
          <cell r="CC381">
            <v>0.24753294722018132</v>
          </cell>
          <cell r="CD381">
            <v>0</v>
          </cell>
          <cell r="CE381">
            <v>0</v>
          </cell>
          <cell r="CF381">
            <v>-17.338261288976366</v>
          </cell>
          <cell r="CG381">
            <v>0</v>
          </cell>
          <cell r="CH381">
            <v>0</v>
          </cell>
          <cell r="CI381">
            <v>0</v>
          </cell>
          <cell r="CJ381">
            <v>0</v>
          </cell>
          <cell r="CK381">
            <v>0</v>
          </cell>
          <cell r="CL381">
            <v>0</v>
          </cell>
          <cell r="CM381">
            <v>0</v>
          </cell>
          <cell r="CO381">
            <v>0</v>
          </cell>
          <cell r="CQ381">
            <v>0</v>
          </cell>
          <cell r="CR381">
            <v>0</v>
          </cell>
          <cell r="CS381">
            <v>0</v>
          </cell>
          <cell r="CT381">
            <v>0</v>
          </cell>
          <cell r="CU381">
            <v>0</v>
          </cell>
          <cell r="CV381">
            <v>0</v>
          </cell>
          <cell r="CW381">
            <v>0</v>
          </cell>
          <cell r="CX381">
            <v>0</v>
          </cell>
          <cell r="CY381">
            <v>1.5089159999999999</v>
          </cell>
          <cell r="CZ381">
            <v>1.5089159999999999</v>
          </cell>
          <cell r="DA381">
            <v>0</v>
          </cell>
          <cell r="DB381">
            <v>0</v>
          </cell>
          <cell r="DC381">
            <v>0</v>
          </cell>
          <cell r="DD381">
            <v>0</v>
          </cell>
          <cell r="DE381">
            <v>2.5777320000000001</v>
          </cell>
          <cell r="DF381">
            <v>295.29478157364139</v>
          </cell>
          <cell r="DG381">
            <v>286.05191050885423</v>
          </cell>
          <cell r="DH381">
            <v>287.01725228618852</v>
          </cell>
          <cell r="DI381">
            <v>293.0007351956454</v>
          </cell>
          <cell r="DJ381">
            <v>296.09886602398933</v>
          </cell>
          <cell r="DK381">
            <v>-3.1300489008073251</v>
          </cell>
          <cell r="DL381">
            <v>0.33747083723967286</v>
          </cell>
          <cell r="DM381">
            <v>2.0847119334452602</v>
          </cell>
          <cell r="DN381">
            <v>1.0573798820932012</v>
          </cell>
          <cell r="DO381">
            <v>0.27229890283293479</v>
          </cell>
          <cell r="DP381">
            <v>0.80408445034795994</v>
          </cell>
          <cell r="DQ381">
            <v>0</v>
          </cell>
          <cell r="DR381">
            <v>0</v>
          </cell>
          <cell r="DS381">
            <v>1</v>
          </cell>
          <cell r="DT381">
            <v>1</v>
          </cell>
          <cell r="DU381">
            <v>1</v>
          </cell>
        </row>
        <row r="382">
          <cell r="A382" t="str">
            <v>R387</v>
          </cell>
          <cell r="B382" t="str">
            <v>E5034</v>
          </cell>
          <cell r="C382" t="str">
            <v>E09000006</v>
          </cell>
          <cell r="D382" t="str">
            <v>Bromley</v>
          </cell>
          <cell r="E382">
            <v>69.672784370000002</v>
          </cell>
          <cell r="F382">
            <v>56.502665700089011</v>
          </cell>
          <cell r="G382">
            <v>46.784148312599733</v>
          </cell>
          <cell r="H382">
            <v>41.353465670746864</v>
          </cell>
          <cell r="I382">
            <v>37.856581376245984</v>
          </cell>
          <cell r="J382">
            <v>0.50923849433333335</v>
          </cell>
          <cell r="K382">
            <v>0.5092384943121695</v>
          </cell>
          <cell r="L382">
            <v>0.53970686279778513</v>
          </cell>
          <cell r="M382">
            <v>0.84811078439651932</v>
          </cell>
          <cell r="N382">
            <v>1.2336156863949812</v>
          </cell>
          <cell r="O382">
            <v>128.90141800000001</v>
          </cell>
          <cell r="P382">
            <v>130.47341184000001</v>
          </cell>
          <cell r="Q382">
            <v>132.39668322</v>
          </cell>
          <cell r="R382">
            <v>133.92232056000003</v>
          </cell>
          <cell r="S382">
            <v>135.46320988155105</v>
          </cell>
          <cell r="T382">
            <v>0</v>
          </cell>
          <cell r="U382">
            <v>2.6002472799999872</v>
          </cell>
          <cell r="V382">
            <v>5.3272563314257839</v>
          </cell>
          <cell r="W382">
            <v>8.162307655863561</v>
          </cell>
          <cell r="X382">
            <v>12.56780484727636</v>
          </cell>
          <cell r="Y382">
            <v>0</v>
          </cell>
          <cell r="Z382">
            <v>2.6091139999999999</v>
          </cell>
          <cell r="AA382">
            <v>5.4532529085741936</v>
          </cell>
          <cell r="AB382">
            <v>8.5224057041364016</v>
          </cell>
          <cell r="AC382">
            <v>11.925874968454748</v>
          </cell>
          <cell r="AD382">
            <v>0</v>
          </cell>
          <cell r="AE382">
            <v>0</v>
          </cell>
          <cell r="AF382">
            <v>0</v>
          </cell>
          <cell r="AG382">
            <v>0</v>
          </cell>
          <cell r="AH382">
            <v>0</v>
          </cell>
          <cell r="AI382">
            <v>128.90141800000001</v>
          </cell>
          <cell r="AJ382">
            <v>135.68277312000001</v>
          </cell>
          <cell r="AK382">
            <v>143.17719245999999</v>
          </cell>
          <cell r="AL382">
            <v>150.60703391999999</v>
          </cell>
          <cell r="AM382">
            <v>159.95688969728218</v>
          </cell>
          <cell r="AN382">
            <v>142084628.21586362</v>
          </cell>
          <cell r="AO382">
            <v>148031014.72882742</v>
          </cell>
          <cell r="AP382">
            <v>150607033.92000002</v>
          </cell>
          <cell r="AQ382">
            <v>159956889.69728217</v>
          </cell>
          <cell r="AR382">
            <v>1.9929326928222579E-2</v>
          </cell>
          <cell r="AS382">
            <v>1.9910944350685744E-2</v>
          </cell>
          <cell r="AT382">
            <v>1.9909876773350987E-2</v>
          </cell>
          <cell r="AU382">
            <v>1.9929326928222517E-2</v>
          </cell>
          <cell r="AV382">
            <v>1.9910944350685706E-2</v>
          </cell>
          <cell r="AW382">
            <v>1.9909876773351032E-2</v>
          </cell>
          <cell r="AX382">
            <v>128.90141800000001</v>
          </cell>
          <cell r="AY382">
            <v>133.07365912</v>
          </cell>
          <cell r="AZ382">
            <v>137.72393955142579</v>
          </cell>
          <cell r="BA382">
            <v>142.08462821586357</v>
          </cell>
          <cell r="BB382">
            <v>148.03101472882742</v>
          </cell>
          <cell r="BC382">
            <v>4.1851019266698719</v>
          </cell>
          <cell r="BD382">
            <v>14.840485873341919</v>
          </cell>
          <cell r="BE382">
            <v>19.129596728827416</v>
          </cell>
          <cell r="BF382">
            <v>3.5198789093582317</v>
          </cell>
          <cell r="BG382">
            <v>137.11551230933165</v>
          </cell>
          <cell r="BH382">
            <v>1.5563828034399041</v>
          </cell>
          <cell r="BI382">
            <v>11.925874968454748</v>
          </cell>
          <cell r="BJ382">
            <v>0</v>
          </cell>
          <cell r="BK382">
            <v>0</v>
          </cell>
          <cell r="BL382">
            <v>0</v>
          </cell>
          <cell r="BM382">
            <v>4.1841090581063209</v>
          </cell>
          <cell r="BN382">
            <v>5.3768020199576831</v>
          </cell>
          <cell r="BO382">
            <v>6.3127837876485202</v>
          </cell>
          <cell r="BP382">
            <v>6.3127837876485202</v>
          </cell>
          <cell r="BQ382">
            <v>0</v>
          </cell>
          <cell r="BR382">
            <v>0</v>
          </cell>
          <cell r="BS382">
            <v>1.195775</v>
          </cell>
          <cell r="BT382">
            <v>0.74403450000000004</v>
          </cell>
          <cell r="BU382">
            <v>0</v>
          </cell>
          <cell r="BV382">
            <v>6.1747505944444452</v>
          </cell>
          <cell r="BW382">
            <v>7.4023313077777786</v>
          </cell>
          <cell r="BX382">
            <v>6.0111999234222226</v>
          </cell>
          <cell r="BY382">
            <v>3.5337294622965794</v>
          </cell>
          <cell r="BZ382">
            <v>2.5314236554655345</v>
          </cell>
          <cell r="CA382">
            <v>0.1121135258538546</v>
          </cell>
          <cell r="CB382">
            <v>8.0181378626787203E-2</v>
          </cell>
          <cell r="CC382">
            <v>8.5041691148656465E-2</v>
          </cell>
          <cell r="CD382">
            <v>0</v>
          </cell>
          <cell r="CE382">
            <v>0</v>
          </cell>
          <cell r="CF382">
            <v>-28.363965536276336</v>
          </cell>
          <cell r="CG382">
            <v>0</v>
          </cell>
          <cell r="CH382">
            <v>0</v>
          </cell>
          <cell r="CI382">
            <v>0</v>
          </cell>
          <cell r="CJ382">
            <v>0</v>
          </cell>
          <cell r="CK382">
            <v>0</v>
          </cell>
          <cell r="CL382">
            <v>0</v>
          </cell>
          <cell r="CM382">
            <v>0</v>
          </cell>
          <cell r="CO382">
            <v>0</v>
          </cell>
          <cell r="CQ382">
            <v>0</v>
          </cell>
          <cell r="CR382">
            <v>2.0675203942649309</v>
          </cell>
          <cell r="CS382">
            <v>2.0519355201912406</v>
          </cell>
          <cell r="CT382">
            <v>0</v>
          </cell>
          <cell r="CU382">
            <v>0</v>
          </cell>
          <cell r="CV382">
            <v>0</v>
          </cell>
          <cell r="CW382">
            <v>0</v>
          </cell>
          <cell r="CX382">
            <v>0</v>
          </cell>
          <cell r="CY382">
            <v>1.190455</v>
          </cell>
          <cell r="CZ382">
            <v>1.190455</v>
          </cell>
          <cell r="DA382">
            <v>0</v>
          </cell>
          <cell r="DB382">
            <v>0</v>
          </cell>
          <cell r="DC382">
            <v>0</v>
          </cell>
          <cell r="DD382">
            <v>0</v>
          </cell>
          <cell r="DE382">
            <v>2.0336940000000001</v>
          </cell>
          <cell r="DF382">
            <v>205.37030498463162</v>
          </cell>
          <cell r="DG382">
            <v>202.24471039507071</v>
          </cell>
          <cell r="DH382">
            <v>204.029108828266</v>
          </cell>
          <cell r="DI382">
            <v>203.65363135739761</v>
          </cell>
          <cell r="DJ382">
            <v>211.11544320303722</v>
          </cell>
          <cell r="DK382">
            <v>-1.5219311232920529</v>
          </cell>
          <cell r="DL382">
            <v>0.88229671357515915</v>
          </cell>
          <cell r="DM382">
            <v>-0.18403132426776381</v>
          </cell>
          <cell r="DN382">
            <v>3.6639719095136858</v>
          </cell>
          <cell r="DO382">
            <v>2.7974532242309724</v>
          </cell>
          <cell r="DP382">
            <v>5.7451382184055744</v>
          </cell>
          <cell r="DQ382">
            <v>0</v>
          </cell>
          <cell r="DR382">
            <v>0</v>
          </cell>
          <cell r="DS382">
            <v>1</v>
          </cell>
          <cell r="DT382">
            <v>1</v>
          </cell>
          <cell r="DU382">
            <v>1</v>
          </cell>
        </row>
        <row r="383">
          <cell r="A383" t="str">
            <v>R374</v>
          </cell>
          <cell r="B383" t="str">
            <v>E5014</v>
          </cell>
          <cell r="C383" t="str">
            <v>E09000013</v>
          </cell>
          <cell r="D383" t="str">
            <v>Hammersmith And Fulham</v>
          </cell>
          <cell r="E383">
            <v>105.64005304999999</v>
          </cell>
          <cell r="F383">
            <v>95.062281545186991</v>
          </cell>
          <cell r="G383">
            <v>87.264033250027239</v>
          </cell>
          <cell r="H383">
            <v>82.927903292543576</v>
          </cell>
          <cell r="I383">
            <v>77.995226067535071</v>
          </cell>
          <cell r="J383">
            <v>0.81873201200000001</v>
          </cell>
          <cell r="K383">
            <v>0.8187320120824958</v>
          </cell>
          <cell r="L383">
            <v>0.86771776024121072</v>
          </cell>
          <cell r="M383">
            <v>1.3635564803790452</v>
          </cell>
          <cell r="N383">
            <v>1.9833548805513079</v>
          </cell>
          <cell r="O383">
            <v>52.39</v>
          </cell>
          <cell r="P383">
            <v>53.887707428999988</v>
          </cell>
          <cell r="Q383">
            <v>55.26836299899999</v>
          </cell>
          <cell r="R383">
            <v>56.664520921999994</v>
          </cell>
          <cell r="S383">
            <v>58.217569031412808</v>
          </cell>
          <cell r="T383">
            <v>0</v>
          </cell>
          <cell r="U383">
            <v>0</v>
          </cell>
          <cell r="V383">
            <v>0</v>
          </cell>
          <cell r="W383">
            <v>0</v>
          </cell>
          <cell r="X383">
            <v>1.7465270709423859</v>
          </cell>
          <cell r="Y383">
            <v>0</v>
          </cell>
          <cell r="Z383">
            <v>0</v>
          </cell>
          <cell r="AA383">
            <v>0</v>
          </cell>
          <cell r="AB383">
            <v>0</v>
          </cell>
          <cell r="AC383">
            <v>1.1643513806282579</v>
          </cell>
          <cell r="AD383">
            <v>0</v>
          </cell>
          <cell r="AE383">
            <v>0</v>
          </cell>
          <cell r="AF383">
            <v>0</v>
          </cell>
          <cell r="AG383">
            <v>0</v>
          </cell>
          <cell r="AH383">
            <v>0</v>
          </cell>
          <cell r="AI383">
            <v>52.39</v>
          </cell>
          <cell r="AJ383">
            <v>53.887707428999988</v>
          </cell>
          <cell r="AK383">
            <v>55.26836299899999</v>
          </cell>
          <cell r="AL383">
            <v>56.664520921999994</v>
          </cell>
          <cell r="AM383">
            <v>61.128447482983454</v>
          </cell>
          <cell r="AN383">
            <v>56664520.921999991</v>
          </cell>
          <cell r="AO383">
            <v>59964096.102355197</v>
          </cell>
          <cell r="AP383">
            <v>56664520.921999991</v>
          </cell>
          <cell r="AQ383">
            <v>61128447.482983455</v>
          </cell>
          <cell r="AR383">
            <v>0</v>
          </cell>
          <cell r="AS383">
            <v>0</v>
          </cell>
          <cell r="AT383">
            <v>0</v>
          </cell>
          <cell r="AU383">
            <v>0</v>
          </cell>
          <cell r="AV383">
            <v>0</v>
          </cell>
          <cell r="AW383">
            <v>0</v>
          </cell>
          <cell r="AX383">
            <v>52.39</v>
          </cell>
          <cell r="AY383">
            <v>53.887707428999988</v>
          </cell>
          <cell r="AZ383">
            <v>55.26836299899999</v>
          </cell>
          <cell r="BA383">
            <v>56.664520921999994</v>
          </cell>
          <cell r="BB383">
            <v>59.964096102355199</v>
          </cell>
          <cell r="BC383">
            <v>5.8230002242446322</v>
          </cell>
          <cell r="BD383">
            <v>14.457140871073099</v>
          </cell>
          <cell r="BE383">
            <v>7.5740961023551971</v>
          </cell>
          <cell r="BF383">
            <v>3.4333815385437561</v>
          </cell>
          <cell r="BG383">
            <v>55.542467045179855</v>
          </cell>
          <cell r="BH383">
            <v>1.4715260571369182</v>
          </cell>
          <cell r="BI383">
            <v>1.1643513806282579</v>
          </cell>
          <cell r="BJ383">
            <v>0</v>
          </cell>
          <cell r="BK383">
            <v>0</v>
          </cell>
          <cell r="BL383">
            <v>0</v>
          </cell>
          <cell r="BM383">
            <v>5.1277238483138223</v>
          </cell>
          <cell r="BN383">
            <v>7.0507689328775998</v>
          </cell>
          <cell r="BO383">
            <v>8.8140249401770472</v>
          </cell>
          <cell r="BP383">
            <v>8.8140249401770472</v>
          </cell>
          <cell r="BQ383">
            <v>0</v>
          </cell>
          <cell r="BR383">
            <v>0</v>
          </cell>
          <cell r="BS383">
            <v>0.922485</v>
          </cell>
          <cell r="BT383">
            <v>0.57398820000000006</v>
          </cell>
          <cell r="BU383">
            <v>0</v>
          </cell>
          <cell r="BV383">
            <v>5.7232608611111111</v>
          </cell>
          <cell r="BW383">
            <v>7.9608008277777778</v>
          </cell>
          <cell r="BX383">
            <v>7.691366264248888</v>
          </cell>
          <cell r="BY383">
            <v>6.747229037369717</v>
          </cell>
          <cell r="BZ383">
            <v>6.9968987881454492</v>
          </cell>
          <cell r="CA383">
            <v>0.18108524873903678</v>
          </cell>
          <cell r="CB383">
            <v>0.12950859213720325</v>
          </cell>
          <cell r="CC383">
            <v>0.13735894645680111</v>
          </cell>
          <cell r="CD383">
            <v>0</v>
          </cell>
          <cell r="CE383">
            <v>0</v>
          </cell>
          <cell r="CF383">
            <v>3.7003301561712165</v>
          </cell>
          <cell r="CG383">
            <v>0</v>
          </cell>
          <cell r="CH383">
            <v>0</v>
          </cell>
          <cell r="CI383">
            <v>0</v>
          </cell>
          <cell r="CJ383">
            <v>0</v>
          </cell>
          <cell r="CK383">
            <v>0</v>
          </cell>
          <cell r="CL383">
            <v>0</v>
          </cell>
          <cell r="CM383">
            <v>0</v>
          </cell>
          <cell r="CO383">
            <v>0</v>
          </cell>
          <cell r="CQ383">
            <v>0</v>
          </cell>
          <cell r="CR383">
            <v>0</v>
          </cell>
          <cell r="CS383">
            <v>0</v>
          </cell>
          <cell r="CT383">
            <v>0</v>
          </cell>
          <cell r="CU383">
            <v>0</v>
          </cell>
          <cell r="CV383">
            <v>0</v>
          </cell>
          <cell r="CW383">
            <v>0</v>
          </cell>
          <cell r="CX383">
            <v>0</v>
          </cell>
          <cell r="CY383">
            <v>0.918381</v>
          </cell>
          <cell r="CZ383">
            <v>0.918381</v>
          </cell>
          <cell r="DA383">
            <v>0</v>
          </cell>
          <cell r="DB383">
            <v>0</v>
          </cell>
          <cell r="DC383">
            <v>0</v>
          </cell>
          <cell r="DD383">
            <v>0</v>
          </cell>
          <cell r="DE383">
            <v>1.5689010000000001</v>
          </cell>
          <cell r="DF383">
            <v>164.75313117185013</v>
          </cell>
          <cell r="DG383">
            <v>157.85903040618447</v>
          </cell>
          <cell r="DH383">
            <v>157.27904806828792</v>
          </cell>
          <cell r="DI383">
            <v>156.24634786516995</v>
          </cell>
          <cell r="DJ383">
            <v>159.40523415939234</v>
          </cell>
          <cell r="DK383">
            <v>-4.184503636822889</v>
          </cell>
          <cell r="DL383">
            <v>-0.36740523263332214</v>
          </cell>
          <cell r="DM383">
            <v>-0.6566037980275552</v>
          </cell>
          <cell r="DN383">
            <v>2.0217344836426454</v>
          </cell>
          <cell r="DO383">
            <v>-3.2460062970697146</v>
          </cell>
          <cell r="DP383">
            <v>-5.3478970124577883</v>
          </cell>
          <cell r="DQ383">
            <v>0</v>
          </cell>
          <cell r="DR383">
            <v>0</v>
          </cell>
          <cell r="DS383">
            <v>1</v>
          </cell>
          <cell r="DT383">
            <v>1</v>
          </cell>
          <cell r="DU383">
            <v>1</v>
          </cell>
        </row>
        <row r="384">
          <cell r="A384" t="str">
            <v>R379</v>
          </cell>
          <cell r="B384" t="str">
            <v>E5019</v>
          </cell>
          <cell r="C384" t="str">
            <v>E09000028</v>
          </cell>
          <cell r="D384" t="str">
            <v>Southwark</v>
          </cell>
          <cell r="E384">
            <v>197.91517382000001</v>
          </cell>
          <cell r="F384">
            <v>179.52125418562002</v>
          </cell>
          <cell r="G384">
            <v>165.99618451367314</v>
          </cell>
          <cell r="H384">
            <v>158.44037126415043</v>
          </cell>
          <cell r="I384">
            <v>149.87507403209793</v>
          </cell>
          <cell r="J384">
            <v>1.5336577016249999</v>
          </cell>
          <cell r="K384">
            <v>1.5336577016748387</v>
          </cell>
          <cell r="L384">
            <v>1.6254183374228239</v>
          </cell>
          <cell r="M384">
            <v>2.5542288159501521</v>
          </cell>
          <cell r="N384">
            <v>3.7152419141092943</v>
          </cell>
          <cell r="O384">
            <v>80.019560999999996</v>
          </cell>
          <cell r="P384">
            <v>83.215444340000005</v>
          </cell>
          <cell r="Q384">
            <v>87.511897382000001</v>
          </cell>
          <cell r="R384">
            <v>92.020331760000005</v>
          </cell>
          <cell r="S384">
            <v>96.235023648863574</v>
          </cell>
          <cell r="T384">
            <v>0</v>
          </cell>
          <cell r="U384">
            <v>4.3999999841992825E-7</v>
          </cell>
          <cell r="V384">
            <v>1.7410666391371135</v>
          </cell>
          <cell r="W384">
            <v>4.6372641430931854</v>
          </cell>
          <cell r="X384">
            <v>7.8821994164900602</v>
          </cell>
          <cell r="Y384">
            <v>0</v>
          </cell>
          <cell r="Z384">
            <v>1.6640530000000002</v>
          </cell>
          <cell r="AA384">
            <v>4.4624978188628699</v>
          </cell>
          <cell r="AB384">
            <v>7.7886181369067877</v>
          </cell>
          <cell r="AC384">
            <v>8.3903332502275561</v>
          </cell>
          <cell r="AD384">
            <v>0</v>
          </cell>
          <cell r="AE384">
            <v>0</v>
          </cell>
          <cell r="AF384">
            <v>0</v>
          </cell>
          <cell r="AG384">
            <v>0</v>
          </cell>
          <cell r="AH384">
            <v>0</v>
          </cell>
          <cell r="AI384">
            <v>80.019560999999996</v>
          </cell>
          <cell r="AJ384">
            <v>84.879497779999994</v>
          </cell>
          <cell r="AK384">
            <v>93.715461839999989</v>
          </cell>
          <cell r="AL384">
            <v>104.44621403999997</v>
          </cell>
          <cell r="AM384">
            <v>112.50755631558118</v>
          </cell>
          <cell r="AN384">
            <v>96657595.903093204</v>
          </cell>
          <cell r="AO384">
            <v>104117223.06535365</v>
          </cell>
          <cell r="AP384">
            <v>104446214.03999999</v>
          </cell>
          <cell r="AQ384">
            <v>112507556.3155812</v>
          </cell>
          <cell r="AR384">
            <v>5.2874800093860586E-9</v>
          </cell>
          <cell r="AS384">
            <v>1.9895193902766062E-2</v>
          </cell>
          <cell r="AT384">
            <v>2.9903767403767434E-2</v>
          </cell>
          <cell r="AU384">
            <v>5.2874799608138012E-9</v>
          </cell>
          <cell r="AV384">
            <v>1.9895193902766246E-2</v>
          </cell>
          <cell r="AW384">
            <v>2.9903767403767312E-2</v>
          </cell>
          <cell r="AX384">
            <v>80.019560999999996</v>
          </cell>
          <cell r="AY384">
            <v>83.215444779999999</v>
          </cell>
          <cell r="AZ384">
            <v>89.252964021137117</v>
          </cell>
          <cell r="BA384">
            <v>96.657595903093195</v>
          </cell>
          <cell r="BB384">
            <v>104.11722306535363</v>
          </cell>
          <cell r="BC384">
            <v>7.7175798679488192</v>
          </cell>
          <cell r="BD384">
            <v>30.114714157646567</v>
          </cell>
          <cell r="BE384">
            <v>24.097662065353632</v>
          </cell>
          <cell r="BF384">
            <v>6.8025453363141919</v>
          </cell>
          <cell r="BG384">
            <v>96.439833280767289</v>
          </cell>
          <cell r="BH384">
            <v>4.7767858002772723</v>
          </cell>
          <cell r="BI384">
            <v>8.3903332502275561</v>
          </cell>
          <cell r="BJ384">
            <v>0</v>
          </cell>
          <cell r="BK384">
            <v>0</v>
          </cell>
          <cell r="BL384">
            <v>0</v>
          </cell>
          <cell r="BM384">
            <v>9.1294726417246199</v>
          </cell>
          <cell r="BN384">
            <v>12.584184388840585</v>
          </cell>
          <cell r="BO384">
            <v>15.751932730040084</v>
          </cell>
          <cell r="BP384">
            <v>15.751932730040084</v>
          </cell>
          <cell r="BQ384">
            <v>0</v>
          </cell>
          <cell r="BR384">
            <v>0</v>
          </cell>
          <cell r="BS384">
            <v>1.577666</v>
          </cell>
          <cell r="BT384">
            <v>0.98165475000000002</v>
          </cell>
          <cell r="BU384">
            <v>0</v>
          </cell>
          <cell r="BV384">
            <v>13.110053095555553</v>
          </cell>
          <cell r="BW384">
            <v>16.326874768888885</v>
          </cell>
          <cell r="BX384">
            <v>12.791120742088887</v>
          </cell>
          <cell r="BY384">
            <v>11.398174426263825</v>
          </cell>
          <cell r="BZ384">
            <v>12.830197143485384</v>
          </cell>
          <cell r="CA384">
            <v>0.33888671795198338</v>
          </cell>
          <cell r="CB384">
            <v>0.24236508518265459</v>
          </cell>
          <cell r="CC384">
            <v>0.25705640227586846</v>
          </cell>
          <cell r="CD384">
            <v>0</v>
          </cell>
          <cell r="CE384">
            <v>0</v>
          </cell>
          <cell r="CF384">
            <v>12.563614695366244</v>
          </cell>
          <cell r="CG384">
            <v>0</v>
          </cell>
          <cell r="CH384">
            <v>0</v>
          </cell>
          <cell r="CI384">
            <v>0</v>
          </cell>
          <cell r="CJ384">
            <v>0</v>
          </cell>
          <cell r="CK384">
            <v>0</v>
          </cell>
          <cell r="CL384">
            <v>0</v>
          </cell>
          <cell r="CM384">
            <v>0</v>
          </cell>
          <cell r="CO384">
            <v>0</v>
          </cell>
          <cell r="CQ384">
            <v>0</v>
          </cell>
          <cell r="CR384">
            <v>0</v>
          </cell>
          <cell r="CS384">
            <v>0</v>
          </cell>
          <cell r="CT384">
            <v>0</v>
          </cell>
          <cell r="CU384">
            <v>0</v>
          </cell>
          <cell r="CV384">
            <v>0</v>
          </cell>
          <cell r="CW384">
            <v>0</v>
          </cell>
          <cell r="CX384">
            <v>0</v>
          </cell>
          <cell r="CY384">
            <v>1.570648</v>
          </cell>
          <cell r="CZ384">
            <v>1.570648</v>
          </cell>
          <cell r="DA384">
            <v>0</v>
          </cell>
          <cell r="DB384">
            <v>0</v>
          </cell>
          <cell r="DC384">
            <v>0</v>
          </cell>
          <cell r="DD384">
            <v>0</v>
          </cell>
          <cell r="DE384">
            <v>2.6831900000000002</v>
          </cell>
          <cell r="DF384">
            <v>292.91733233513253</v>
          </cell>
          <cell r="DG384">
            <v>282.50364952136641</v>
          </cell>
          <cell r="DH384">
            <v>285.09238047718537</v>
          </cell>
          <cell r="DI384">
            <v>291.97547568520497</v>
          </cell>
          <cell r="DJ384">
            <v>298.9338401353138</v>
          </cell>
          <cell r="DK384">
            <v>-3.5551610178709447</v>
          </cell>
          <cell r="DL384">
            <v>0.91635310205899767</v>
          </cell>
          <cell r="DM384">
            <v>2.4143385370379855</v>
          </cell>
          <cell r="DN384">
            <v>2.3832016828738922</v>
          </cell>
          <cell r="DO384">
            <v>2.0539951501735265</v>
          </cell>
          <cell r="DP384">
            <v>6.0165078001812695</v>
          </cell>
          <cell r="DQ384">
            <v>0</v>
          </cell>
          <cell r="DR384">
            <v>0</v>
          </cell>
          <cell r="DS384">
            <v>1</v>
          </cell>
          <cell r="DT384">
            <v>1</v>
          </cell>
          <cell r="DU384">
            <v>1</v>
          </cell>
        </row>
        <row r="385">
          <cell r="A385" t="str">
            <v>R400</v>
          </cell>
          <cell r="B385" t="str">
            <v>E5047</v>
          </cell>
          <cell r="C385" t="str">
            <v>E09000027</v>
          </cell>
          <cell r="D385" t="str">
            <v>Richmond upon Thames</v>
          </cell>
          <cell r="E385">
            <v>44.251025770000005</v>
          </cell>
          <cell r="F385">
            <v>32.992984952123997</v>
          </cell>
          <cell r="G385">
            <v>24.534135979251339</v>
          </cell>
          <cell r="H385">
            <v>21.714303706927137</v>
          </cell>
          <cell r="I385">
            <v>22.211923166877657</v>
          </cell>
          <cell r="J385">
            <v>0.29878995664583341</v>
          </cell>
          <cell r="K385">
            <v>0.29878995667517355</v>
          </cell>
          <cell r="L385">
            <v>0.31666692905935412</v>
          </cell>
          <cell r="M385">
            <v>0.49761945995041351</v>
          </cell>
          <cell r="N385">
            <v>0.72381012356424135</v>
          </cell>
          <cell r="O385">
            <v>110.3261</v>
          </cell>
          <cell r="P385">
            <v>111.68507340900001</v>
          </cell>
          <cell r="Q385">
            <v>113.49900591900001</v>
          </cell>
          <cell r="R385">
            <v>114.28161030000001</v>
          </cell>
          <cell r="S385">
            <v>115.59224752738928</v>
          </cell>
          <cell r="T385">
            <v>0</v>
          </cell>
          <cell r="U385">
            <v>-0.58559109999998604</v>
          </cell>
          <cell r="V385">
            <v>1.6521209280988467</v>
          </cell>
          <cell r="W385">
            <v>3.9695789491536382</v>
          </cell>
          <cell r="X385">
            <v>7.6033245622981154</v>
          </cell>
          <cell r="Y385">
            <v>0</v>
          </cell>
          <cell r="Z385">
            <v>2.2339000000000002</v>
          </cell>
          <cell r="AA385">
            <v>4.6188492449011358</v>
          </cell>
          <cell r="AB385">
            <v>7.1550774508463739</v>
          </cell>
          <cell r="AC385">
            <v>9.9911391669163105</v>
          </cell>
          <cell r="AD385">
            <v>0</v>
          </cell>
          <cell r="AE385">
            <v>0</v>
          </cell>
          <cell r="AF385">
            <v>0</v>
          </cell>
          <cell r="AG385">
            <v>0</v>
          </cell>
          <cell r="AH385">
            <v>0</v>
          </cell>
          <cell r="AI385">
            <v>110.3261</v>
          </cell>
          <cell r="AJ385">
            <v>113.33338230900003</v>
          </cell>
          <cell r="AK385">
            <v>119.76997609199999</v>
          </cell>
          <cell r="AL385">
            <v>125.40626670000002</v>
          </cell>
          <cell r="AM385">
            <v>133.1867112566037</v>
          </cell>
          <cell r="AN385">
            <v>118251189.24915363</v>
          </cell>
          <cell r="AO385">
            <v>123195572.08968736</v>
          </cell>
          <cell r="AP385">
            <v>125406266.7</v>
          </cell>
          <cell r="AQ385">
            <v>133186711.25660367</v>
          </cell>
          <cell r="AR385">
            <v>-5.2432351264658505E-3</v>
          </cell>
          <cell r="AS385">
            <v>1.9903854731719628E-2</v>
          </cell>
          <cell r="AT385">
            <v>1.9889290458361408E-2</v>
          </cell>
          <cell r="AU385">
            <v>-5.2432351264660379E-3</v>
          </cell>
          <cell r="AV385">
            <v>1.9903854731719604E-2</v>
          </cell>
          <cell r="AW385">
            <v>1.9889290458361457E-2</v>
          </cell>
          <cell r="AX385">
            <v>110.3261</v>
          </cell>
          <cell r="AY385">
            <v>111.09948230900002</v>
          </cell>
          <cell r="AZ385">
            <v>115.15112684709885</v>
          </cell>
          <cell r="BA385">
            <v>118.25118924915364</v>
          </cell>
          <cell r="BB385">
            <v>123.19557208968739</v>
          </cell>
          <cell r="BC385">
            <v>4.1812542198759637</v>
          </cell>
          <cell r="BD385">
            <v>11.664938840117971</v>
          </cell>
          <cell r="BE385">
            <v>12.869472089687392</v>
          </cell>
          <cell r="BF385">
            <v>2.7967082898851636</v>
          </cell>
          <cell r="BG385">
            <v>114.11138410597646</v>
          </cell>
          <cell r="BH385">
            <v>0.84692880255456959</v>
          </cell>
          <cell r="BI385">
            <v>9.9911391669163105</v>
          </cell>
          <cell r="BJ385">
            <v>0</v>
          </cell>
          <cell r="BK385">
            <v>0</v>
          </cell>
          <cell r="BL385">
            <v>0</v>
          </cell>
          <cell r="BM385">
            <v>0.6858909189716117</v>
          </cell>
          <cell r="BN385">
            <v>0.42471348448799939</v>
          </cell>
          <cell r="BO385">
            <v>9.279321959999999E-2</v>
          </cell>
          <cell r="BP385">
            <v>9.279321959999999E-2</v>
          </cell>
          <cell r="BQ385">
            <v>0</v>
          </cell>
          <cell r="BR385">
            <v>0</v>
          </cell>
          <cell r="BS385">
            <v>0.66379500000000002</v>
          </cell>
          <cell r="BT385">
            <v>0.41302620000000001</v>
          </cell>
          <cell r="BU385">
            <v>0</v>
          </cell>
          <cell r="BV385">
            <v>3.1382212699999998</v>
          </cell>
          <cell r="BW385">
            <v>3.8788568300000001</v>
          </cell>
          <cell r="BX385">
            <v>3.2836095230311115</v>
          </cell>
          <cell r="BY385">
            <v>2.1994165631557454</v>
          </cell>
          <cell r="BZ385">
            <v>1.5122082987113008</v>
          </cell>
          <cell r="CA385">
            <v>6.7349142959919076E-2</v>
          </cell>
          <cell r="CB385">
            <v>4.8166776405714366E-2</v>
          </cell>
          <cell r="CC385">
            <v>5.1086476596857749E-2</v>
          </cell>
          <cell r="CD385">
            <v>0</v>
          </cell>
          <cell r="CE385">
            <v>0</v>
          </cell>
          <cell r="CF385">
            <v>-31.245025428854245</v>
          </cell>
          <cell r="CG385">
            <v>0</v>
          </cell>
          <cell r="CH385">
            <v>0</v>
          </cell>
          <cell r="CI385">
            <v>0</v>
          </cell>
          <cell r="CJ385">
            <v>0</v>
          </cell>
          <cell r="CK385">
            <v>0</v>
          </cell>
          <cell r="CL385">
            <v>0</v>
          </cell>
          <cell r="CM385">
            <v>0</v>
          </cell>
          <cell r="CO385">
            <v>0</v>
          </cell>
          <cell r="CQ385">
            <v>0</v>
          </cell>
          <cell r="CR385">
            <v>2.910224809982795</v>
          </cell>
          <cell r="CS385">
            <v>2.9198048242571746</v>
          </cell>
          <cell r="CT385">
            <v>0</v>
          </cell>
          <cell r="CU385">
            <v>0</v>
          </cell>
          <cell r="CV385">
            <v>0</v>
          </cell>
          <cell r="CW385">
            <v>0</v>
          </cell>
          <cell r="CX385">
            <v>0</v>
          </cell>
          <cell r="CY385">
            <v>0.66084200000000004</v>
          </cell>
          <cell r="CZ385">
            <v>0.66084200000000004</v>
          </cell>
          <cell r="DA385">
            <v>0</v>
          </cell>
          <cell r="DB385">
            <v>0</v>
          </cell>
          <cell r="DC385">
            <v>0</v>
          </cell>
          <cell r="DD385">
            <v>0</v>
          </cell>
          <cell r="DE385">
            <v>1.128938</v>
          </cell>
          <cell r="DF385">
            <v>158.08148613960577</v>
          </cell>
          <cell r="DG385">
            <v>153.46240563418772</v>
          </cell>
          <cell r="DH385">
            <v>152.22496574316747</v>
          </cell>
          <cell r="DI385">
            <v>151.31618811452128</v>
          </cell>
          <cell r="DJ385">
            <v>159.51722606535688</v>
          </cell>
          <cell r="DK385">
            <v>-2.9219617162118516</v>
          </cell>
          <cell r="DL385">
            <v>-0.80634725221888637</v>
          </cell>
          <cell r="DM385">
            <v>-0.59699644155575271</v>
          </cell>
          <cell r="DN385">
            <v>5.4198021064532531</v>
          </cell>
          <cell r="DO385">
            <v>0.9082277506444969</v>
          </cell>
          <cell r="DP385">
            <v>1.4357399257511199</v>
          </cell>
          <cell r="DQ385">
            <v>0</v>
          </cell>
          <cell r="DR385">
            <v>0</v>
          </cell>
          <cell r="DS385">
            <v>1</v>
          </cell>
          <cell r="DT385">
            <v>1</v>
          </cell>
          <cell r="DU385">
            <v>1</v>
          </cell>
        </row>
        <row r="386">
          <cell r="A386" t="str">
            <v>R392</v>
          </cell>
          <cell r="B386" t="str">
            <v>E5039</v>
          </cell>
          <cell r="C386" t="str">
            <v>E09000015</v>
          </cell>
          <cell r="D386" t="str">
            <v>Harrow</v>
          </cell>
          <cell r="E386">
            <v>69.338442529999995</v>
          </cell>
          <cell r="F386">
            <v>58.245820631066998</v>
          </cell>
          <cell r="G386">
            <v>50.070859786293077</v>
          </cell>
          <cell r="H386">
            <v>45.496933015165432</v>
          </cell>
          <cell r="I386">
            <v>40.599144832383971</v>
          </cell>
          <cell r="J386">
            <v>0.52514995822916666</v>
          </cell>
          <cell r="K386">
            <v>0.52514995822131816</v>
          </cell>
          <cell r="L386">
            <v>0.55657032925769223</v>
          </cell>
          <cell r="M386">
            <v>0.87461051740494478</v>
          </cell>
          <cell r="N386">
            <v>1.2721607525890168</v>
          </cell>
          <cell r="O386">
            <v>98.495756</v>
          </cell>
          <cell r="P386">
            <v>101.21751999999998</v>
          </cell>
          <cell r="Q386">
            <v>103.06905999999998</v>
          </cell>
          <cell r="R386">
            <v>104.26083457999999</v>
          </cell>
          <cell r="S386">
            <v>106.17065312215286</v>
          </cell>
          <cell r="T386">
            <v>0</v>
          </cell>
          <cell r="U386">
            <v>2.0147400000000038</v>
          </cell>
          <cell r="V386">
            <v>4.1448195322177543</v>
          </cell>
          <cell r="W386">
            <v>7.4359070703814414</v>
          </cell>
          <cell r="X386">
            <v>10.984398841718466</v>
          </cell>
          <cell r="Y386">
            <v>0</v>
          </cell>
          <cell r="Z386">
            <v>2.0237599999999998</v>
          </cell>
          <cell r="AA386">
            <v>5.3157304677822586</v>
          </cell>
          <cell r="AB386">
            <v>6.1064465446186214</v>
          </cell>
          <cell r="AC386">
            <v>8.8040730993859171</v>
          </cell>
          <cell r="AD386">
            <v>0</v>
          </cell>
          <cell r="AE386">
            <v>0</v>
          </cell>
          <cell r="AF386">
            <v>0</v>
          </cell>
          <cell r="AG386">
            <v>0</v>
          </cell>
          <cell r="AH386">
            <v>0</v>
          </cell>
          <cell r="AI386">
            <v>98.495756</v>
          </cell>
          <cell r="AJ386">
            <v>105.25601999999998</v>
          </cell>
          <cell r="AK386">
            <v>112.52961000000001</v>
          </cell>
          <cell r="AL386">
            <v>117.80318819500006</v>
          </cell>
          <cell r="AM386">
            <v>125.95912506325723</v>
          </cell>
          <cell r="AN386">
            <v>111696741.65038139</v>
          </cell>
          <cell r="AO386">
            <v>117155051.96387127</v>
          </cell>
          <cell r="AP386">
            <v>117803188.19500001</v>
          </cell>
          <cell r="AQ386">
            <v>125959125.06325719</v>
          </cell>
          <cell r="AR386">
            <v>1.990505201075865E-2</v>
          </cell>
          <cell r="AS386">
            <v>1.9912590272746611E-2</v>
          </cell>
          <cell r="AT386">
            <v>2.9903683280468885E-2</v>
          </cell>
          <cell r="AU386">
            <v>1.9905052010758581E-2</v>
          </cell>
          <cell r="AV386">
            <v>1.99125902727465E-2</v>
          </cell>
          <cell r="AW386">
            <v>2.9903683280468749E-2</v>
          </cell>
          <cell r="AX386">
            <v>98.495756</v>
          </cell>
          <cell r="AY386">
            <v>103.23225999999998</v>
          </cell>
          <cell r="AZ386">
            <v>107.21387953221775</v>
          </cell>
          <cell r="BA386">
            <v>111.69674165038144</v>
          </cell>
          <cell r="BB386">
            <v>117.15505196387132</v>
          </cell>
          <cell r="BC386">
            <v>4.8867229543496977</v>
          </cell>
          <cell r="BD386">
            <v>18.944263917189808</v>
          </cell>
          <cell r="BE386">
            <v>18.659295963871315</v>
          </cell>
          <cell r="BF386">
            <v>4.4325483566632684</v>
          </cell>
          <cell r="BG386">
            <v>108.51627950452969</v>
          </cell>
          <cell r="BH386">
            <v>2.4517413446208725</v>
          </cell>
          <cell r="BI386">
            <v>8.8040730993859171</v>
          </cell>
          <cell r="BJ386">
            <v>0</v>
          </cell>
          <cell r="BK386">
            <v>0</v>
          </cell>
          <cell r="BL386">
            <v>0</v>
          </cell>
          <cell r="BM386">
            <v>3.6278265489521755</v>
          </cell>
          <cell r="BN386">
            <v>4.6792461221640318</v>
          </cell>
          <cell r="BO386">
            <v>5.4978020094025171</v>
          </cell>
          <cell r="BP386">
            <v>5.4978020094025171</v>
          </cell>
          <cell r="BQ386">
            <v>0</v>
          </cell>
          <cell r="BR386">
            <v>0</v>
          </cell>
          <cell r="BS386">
            <v>0.97416199999999997</v>
          </cell>
          <cell r="BT386">
            <v>0.60614280000000009</v>
          </cell>
          <cell r="BU386">
            <v>0</v>
          </cell>
          <cell r="BV386">
            <v>3.7509586944444444</v>
          </cell>
          <cell r="BW386">
            <v>5.1668948944444448</v>
          </cell>
          <cell r="BX386">
            <v>3.9796883452266663</v>
          </cell>
          <cell r="BY386">
            <v>3.4825105187432239</v>
          </cell>
          <cell r="BZ386">
            <v>4.3447940169364845</v>
          </cell>
          <cell r="CA386">
            <v>0.11561658059200892</v>
          </cell>
          <cell r="CB386">
            <v>8.2686694164507885E-2</v>
          </cell>
          <cell r="CC386">
            <v>8.7698870082688854E-2</v>
          </cell>
          <cell r="CD386">
            <v>0</v>
          </cell>
          <cell r="CE386">
            <v>0</v>
          </cell>
          <cell r="CF386">
            <v>24.760398957946105</v>
          </cell>
          <cell r="CG386">
            <v>0</v>
          </cell>
          <cell r="CH386">
            <v>0</v>
          </cell>
          <cell r="CI386">
            <v>0</v>
          </cell>
          <cell r="CJ386">
            <v>0</v>
          </cell>
          <cell r="CK386">
            <v>0</v>
          </cell>
          <cell r="CL386">
            <v>0</v>
          </cell>
          <cell r="CM386">
            <v>0</v>
          </cell>
          <cell r="CO386">
            <v>0</v>
          </cell>
          <cell r="CQ386">
            <v>0</v>
          </cell>
          <cell r="CR386">
            <v>0.71179097722613671</v>
          </cell>
          <cell r="CS386">
            <v>0.69922400291556419</v>
          </cell>
          <cell r="CT386">
            <v>0</v>
          </cell>
          <cell r="CU386">
            <v>0</v>
          </cell>
          <cell r="CV386">
            <v>0</v>
          </cell>
          <cell r="CW386">
            <v>0</v>
          </cell>
          <cell r="CX386">
            <v>0</v>
          </cell>
          <cell r="CY386">
            <v>0.96982800000000002</v>
          </cell>
          <cell r="CZ386">
            <v>0.96982800000000002</v>
          </cell>
          <cell r="DA386">
            <v>0</v>
          </cell>
          <cell r="DB386">
            <v>0</v>
          </cell>
          <cell r="DC386">
            <v>0</v>
          </cell>
          <cell r="DD386">
            <v>0</v>
          </cell>
          <cell r="DE386">
            <v>1.65679</v>
          </cell>
          <cell r="DF386">
            <v>172.2259237632656</v>
          </cell>
          <cell r="DG386">
            <v>169.98836315512338</v>
          </cell>
          <cell r="DH386">
            <v>172.52563988272783</v>
          </cell>
          <cell r="DI386">
            <v>173.91245916847768</v>
          </cell>
          <cell r="DJ386">
            <v>180.29964467456921</v>
          </cell>
          <cell r="DK386">
            <v>-1.2992008167236668</v>
          </cell>
          <cell r="DL386">
            <v>1.4926178948432289</v>
          </cell>
          <cell r="DM386">
            <v>0.80383372969521361</v>
          </cell>
          <cell r="DN386">
            <v>3.67264400528311</v>
          </cell>
          <cell r="DO386">
            <v>4.6878662252968439</v>
          </cell>
          <cell r="DP386">
            <v>8.0737209113036101</v>
          </cell>
          <cell r="DQ386">
            <v>0</v>
          </cell>
          <cell r="DR386">
            <v>0</v>
          </cell>
          <cell r="DS386">
            <v>1</v>
          </cell>
          <cell r="DT386">
            <v>1</v>
          </cell>
          <cell r="DU386">
            <v>1</v>
          </cell>
        </row>
        <row r="387">
          <cell r="A387" t="str">
            <v>R388</v>
          </cell>
          <cell r="B387" t="str">
            <v>E5035</v>
          </cell>
          <cell r="C387" t="str">
            <v>E09000008</v>
          </cell>
          <cell r="D387" t="str">
            <v>Croydon</v>
          </cell>
          <cell r="E387">
            <v>132.01580577999999</v>
          </cell>
          <cell r="F387">
            <v>114.56456700739702</v>
          </cell>
          <cell r="G387">
            <v>101.72462553574542</v>
          </cell>
          <cell r="H387">
            <v>94.526056407480922</v>
          </cell>
          <cell r="I387">
            <v>86.757293799182591</v>
          </cell>
          <cell r="J387">
            <v>0.98005855091666672</v>
          </cell>
          <cell r="K387">
            <v>0.98005855085968818</v>
          </cell>
          <cell r="L387">
            <v>1.0386966652178822</v>
          </cell>
          <cell r="M387">
            <v>1.6322376167709571</v>
          </cell>
          <cell r="N387">
            <v>2.3741638062123052</v>
          </cell>
          <cell r="O387">
            <v>133.41312099999999</v>
          </cell>
          <cell r="P387">
            <v>137.98400218900002</v>
          </cell>
          <cell r="Q387">
            <v>142.02307204800002</v>
          </cell>
          <cell r="R387">
            <v>146.00322099000002</v>
          </cell>
          <cell r="S387">
            <v>150.50176588725031</v>
          </cell>
          <cell r="T387">
            <v>0</v>
          </cell>
          <cell r="U387">
            <v>2.7457429740000188</v>
          </cell>
          <cell r="V387">
            <v>5.7087438430038855</v>
          </cell>
          <cell r="W387">
            <v>10.409771717683247</v>
          </cell>
          <cell r="X387">
            <v>15.567478298692022</v>
          </cell>
          <cell r="Y387">
            <v>0</v>
          </cell>
          <cell r="Z387">
            <v>2.76</v>
          </cell>
          <cell r="AA387">
            <v>7.3273250209961232</v>
          </cell>
          <cell r="AB387">
            <v>10.946217222316772</v>
          </cell>
          <cell r="AC387">
            <v>13.347721191550047</v>
          </cell>
          <cell r="AD387">
            <v>0</v>
          </cell>
          <cell r="AE387">
            <v>0</v>
          </cell>
          <cell r="AF387">
            <v>0</v>
          </cell>
          <cell r="AG387">
            <v>0</v>
          </cell>
          <cell r="AH387">
            <v>0</v>
          </cell>
          <cell r="AI387">
            <v>133.41312099999999</v>
          </cell>
          <cell r="AJ387">
            <v>143.48974516300001</v>
          </cell>
          <cell r="AK387">
            <v>155.05914091200003</v>
          </cell>
          <cell r="AL387">
            <v>167.35920993000005</v>
          </cell>
          <cell r="AM387">
            <v>179.41696537749237</v>
          </cell>
          <cell r="AN387">
            <v>156412992.70768324</v>
          </cell>
          <cell r="AO387">
            <v>166069244.18594229</v>
          </cell>
          <cell r="AP387">
            <v>167359209.93000001</v>
          </cell>
          <cell r="AQ387">
            <v>179416965.37749234</v>
          </cell>
          <cell r="AR387">
            <v>1.989899503160597E-2</v>
          </cell>
          <cell r="AS387">
            <v>1.9900887735256667E-2</v>
          </cell>
          <cell r="AT387">
            <v>2.9900467005475662E-2</v>
          </cell>
          <cell r="AU387">
            <v>1.9898995031605825E-2</v>
          </cell>
          <cell r="AV387">
            <v>1.9900887735256702E-2</v>
          </cell>
          <cell r="AW387">
            <v>2.9900467005475599E-2</v>
          </cell>
          <cell r="AX387">
            <v>133.41312099999999</v>
          </cell>
          <cell r="AY387">
            <v>140.72974516300002</v>
          </cell>
          <cell r="AZ387">
            <v>147.73181589100392</v>
          </cell>
          <cell r="BA387">
            <v>156.41299270768326</v>
          </cell>
          <cell r="BB387">
            <v>166.06924418594232</v>
          </cell>
          <cell r="BC387">
            <v>6.173560975401454</v>
          </cell>
          <cell r="BD387">
            <v>24.477444902846056</v>
          </cell>
          <cell r="BE387">
            <v>32.656123185942334</v>
          </cell>
          <cell r="BF387">
            <v>5.6264457338152551</v>
          </cell>
          <cell r="BG387">
            <v>153.82363984393223</v>
          </cell>
          <cell r="BH387">
            <v>3.6229936716085653</v>
          </cell>
          <cell r="BI387">
            <v>13.347721191550047</v>
          </cell>
          <cell r="BJ387">
            <v>0</v>
          </cell>
          <cell r="BK387">
            <v>0</v>
          </cell>
          <cell r="BL387">
            <v>0</v>
          </cell>
          <cell r="BM387">
            <v>5.5099366822241356</v>
          </cell>
          <cell r="BN387">
            <v>7.0934849686321773</v>
          </cell>
          <cell r="BO387">
            <v>8.2834154388902892</v>
          </cell>
          <cell r="BP387">
            <v>8.2834154388902892</v>
          </cell>
          <cell r="BQ387">
            <v>0</v>
          </cell>
          <cell r="BR387">
            <v>0</v>
          </cell>
          <cell r="BS387">
            <v>1.4076010000000001</v>
          </cell>
          <cell r="BT387">
            <v>0.87583695000000006</v>
          </cell>
          <cell r="BU387">
            <v>0</v>
          </cell>
          <cell r="BV387">
            <v>9.6499674755555542</v>
          </cell>
          <cell r="BW387">
            <v>11.750717859999998</v>
          </cell>
          <cell r="BX387">
            <v>8.5168980227377773</v>
          </cell>
          <cell r="BY387">
            <v>6.2541834280246924</v>
          </cell>
          <cell r="BZ387">
            <v>6.6844699959881826</v>
          </cell>
          <cell r="CA387">
            <v>0.21576888021497992</v>
          </cell>
          <cell r="CB387">
            <v>0.15431364011285689</v>
          </cell>
          <cell r="CC387">
            <v>0.16366758899950251</v>
          </cell>
          <cell r="CD387">
            <v>0</v>
          </cell>
          <cell r="CE387">
            <v>0</v>
          </cell>
          <cell r="CF387">
            <v>6.8799799832444553</v>
          </cell>
          <cell r="CG387">
            <v>0</v>
          </cell>
          <cell r="CH387">
            <v>0</v>
          </cell>
          <cell r="CI387">
            <v>0</v>
          </cell>
          <cell r="CJ387">
            <v>0</v>
          </cell>
          <cell r="CK387">
            <v>0</v>
          </cell>
          <cell r="CL387">
            <v>0</v>
          </cell>
          <cell r="CM387">
            <v>0</v>
          </cell>
          <cell r="CO387">
            <v>0</v>
          </cell>
          <cell r="CQ387">
            <v>0</v>
          </cell>
          <cell r="CR387">
            <v>0.41770272525048241</v>
          </cell>
          <cell r="CS387">
            <v>0.41784208675196749</v>
          </cell>
          <cell r="CT387">
            <v>0</v>
          </cell>
          <cell r="CU387">
            <v>0</v>
          </cell>
          <cell r="CV387">
            <v>0</v>
          </cell>
          <cell r="CW387">
            <v>0</v>
          </cell>
          <cell r="CX387">
            <v>0</v>
          </cell>
          <cell r="CY387">
            <v>1.4013389999999999</v>
          </cell>
          <cell r="CZ387">
            <v>1.4013389999999999</v>
          </cell>
          <cell r="DA387">
            <v>0</v>
          </cell>
          <cell r="DB387">
            <v>0</v>
          </cell>
          <cell r="DC387">
            <v>0</v>
          </cell>
          <cell r="DD387">
            <v>0</v>
          </cell>
          <cell r="DE387">
            <v>2.3939539999999999</v>
          </cell>
          <cell r="DF387">
            <v>276.27472168668714</v>
          </cell>
          <cell r="DG387">
            <v>271.35710494662004</v>
          </cell>
          <cell r="DH387">
            <v>273.83840849367664</v>
          </cell>
          <cell r="DI387">
            <v>279.14234830090879</v>
          </cell>
          <cell r="DJ387">
            <v>287.31160141776576</v>
          </cell>
          <cell r="DK387">
            <v>-1.77997346628187</v>
          </cell>
          <cell r="DL387">
            <v>0.91440522537440394</v>
          </cell>
          <cell r="DM387">
            <v>1.9368867341903906</v>
          </cell>
          <cell r="DN387">
            <v>2.9265545577665808</v>
          </cell>
          <cell r="DO387">
            <v>3.9948930773315849</v>
          </cell>
          <cell r="DP387">
            <v>11.036879731078566</v>
          </cell>
          <cell r="DQ387">
            <v>0</v>
          </cell>
          <cell r="DR387">
            <v>0</v>
          </cell>
          <cell r="DS387">
            <v>1</v>
          </cell>
          <cell r="DT387">
            <v>1</v>
          </cell>
          <cell r="DU387">
            <v>1</v>
          </cell>
        </row>
        <row r="388">
          <cell r="A388" t="str">
            <v>R394</v>
          </cell>
          <cell r="B388" t="str">
            <v>E5041</v>
          </cell>
          <cell r="C388" t="str">
            <v>E09000017</v>
          </cell>
          <cell r="D388" t="str">
            <v>Hillingdon</v>
          </cell>
          <cell r="E388">
            <v>84.92086384000001</v>
          </cell>
          <cell r="F388">
            <v>72.647347711837</v>
          </cell>
          <cell r="G388">
            <v>63.61120718505353</v>
          </cell>
          <cell r="H388">
            <v>58.547513285044246</v>
          </cell>
          <cell r="I388">
            <v>53.118857330964097</v>
          </cell>
          <cell r="J388">
            <v>0.62502605112500009</v>
          </cell>
          <cell r="K388">
            <v>0.62502605111642362</v>
          </cell>
          <cell r="L388">
            <v>0.66242213222817581</v>
          </cell>
          <cell r="M388">
            <v>1.0409490649299904</v>
          </cell>
          <cell r="N388">
            <v>1.5141077308072974</v>
          </cell>
          <cell r="O388">
            <v>101.499216</v>
          </cell>
          <cell r="P388">
            <v>106.58530610000001</v>
          </cell>
          <cell r="Q388">
            <v>108.19905460000001</v>
          </cell>
          <cell r="R388">
            <v>110.25797510000001</v>
          </cell>
          <cell r="S388">
            <v>113.17387165301919</v>
          </cell>
          <cell r="T388">
            <v>0</v>
          </cell>
          <cell r="U388">
            <v>0</v>
          </cell>
          <cell r="V388">
            <v>0</v>
          </cell>
          <cell r="W388">
            <v>0</v>
          </cell>
          <cell r="X388">
            <v>3.395216149590579</v>
          </cell>
          <cell r="Y388">
            <v>0</v>
          </cell>
          <cell r="Z388">
            <v>0</v>
          </cell>
          <cell r="AA388">
            <v>0</v>
          </cell>
          <cell r="AB388">
            <v>0</v>
          </cell>
          <cell r="AC388">
            <v>2.2634774330603777</v>
          </cell>
          <cell r="AD388">
            <v>0</v>
          </cell>
          <cell r="AE388">
            <v>0</v>
          </cell>
          <cell r="AF388">
            <v>0</v>
          </cell>
          <cell r="AG388">
            <v>0</v>
          </cell>
          <cell r="AH388">
            <v>0</v>
          </cell>
          <cell r="AI388">
            <v>101.499216</v>
          </cell>
          <cell r="AJ388">
            <v>106.58530610000001</v>
          </cell>
          <cell r="AK388">
            <v>108.19905460000001</v>
          </cell>
          <cell r="AL388">
            <v>110.25797510000001</v>
          </cell>
          <cell r="AM388">
            <v>118.83256523567015</v>
          </cell>
          <cell r="AN388">
            <v>110257975.10000001</v>
          </cell>
          <cell r="AO388">
            <v>116569087.80260977</v>
          </cell>
          <cell r="AP388">
            <v>110257975.10000001</v>
          </cell>
          <cell r="AQ388">
            <v>118832565.23567015</v>
          </cell>
          <cell r="AR388">
            <v>0</v>
          </cell>
          <cell r="AS388">
            <v>0</v>
          </cell>
          <cell r="AT388">
            <v>0</v>
          </cell>
          <cell r="AU388">
            <v>0</v>
          </cell>
          <cell r="AV388">
            <v>0</v>
          </cell>
          <cell r="AW388">
            <v>0</v>
          </cell>
          <cell r="AX388">
            <v>101.499216</v>
          </cell>
          <cell r="AY388">
            <v>106.58530610000001</v>
          </cell>
          <cell r="AZ388">
            <v>108.19905460000001</v>
          </cell>
          <cell r="BA388">
            <v>110.25797510000001</v>
          </cell>
          <cell r="BB388">
            <v>116.56908780260977</v>
          </cell>
          <cell r="BC388">
            <v>5.7239512124957956</v>
          </cell>
          <cell r="BD388">
            <v>14.847279019977625</v>
          </cell>
          <cell r="BE388">
            <v>15.069871802609772</v>
          </cell>
          <cell r="BF388">
            <v>3.5214097504051578</v>
          </cell>
          <cell r="BG388">
            <v>107.97352313476848</v>
          </cell>
          <cell r="BH388">
            <v>1.55788460851356</v>
          </cell>
          <cell r="BI388">
            <v>2.2634774330603777</v>
          </cell>
          <cell r="BJ388">
            <v>0</v>
          </cell>
          <cell r="BK388">
            <v>0</v>
          </cell>
          <cell r="BL388">
            <v>0</v>
          </cell>
          <cell r="BM388">
            <v>4.0541783874953712</v>
          </cell>
          <cell r="BN388">
            <v>5.2577958318093447</v>
          </cell>
          <cell r="BO388">
            <v>6.2071403229539044</v>
          </cell>
          <cell r="BP388">
            <v>6.2071403229539044</v>
          </cell>
          <cell r="BQ388">
            <v>0</v>
          </cell>
          <cell r="BR388">
            <v>0</v>
          </cell>
          <cell r="BS388">
            <v>1.04576</v>
          </cell>
          <cell r="BT388">
            <v>0.65069220000000005</v>
          </cell>
          <cell r="BU388">
            <v>0</v>
          </cell>
          <cell r="BV388">
            <v>7.9457140511111124</v>
          </cell>
          <cell r="BW388">
            <v>9.082732575555557</v>
          </cell>
          <cell r="BX388">
            <v>7.1043326310755557</v>
          </cell>
          <cell r="BY388">
            <v>4.0400680900776536</v>
          </cell>
          <cell r="BZ388">
            <v>3.6649414678332621</v>
          </cell>
          <cell r="CA388">
            <v>0.13909633666501503</v>
          </cell>
          <cell r="CB388">
            <v>9.9478951810640787E-2</v>
          </cell>
          <cell r="CC388">
            <v>0.10550901519229183</v>
          </cell>
          <cell r="CD388">
            <v>0</v>
          </cell>
          <cell r="CE388">
            <v>0</v>
          </cell>
          <cell r="CF388">
            <v>-9.2851559399629195</v>
          </cell>
          <cell r="CG388">
            <v>0</v>
          </cell>
          <cell r="CH388">
            <v>0</v>
          </cell>
          <cell r="CI388">
            <v>0</v>
          </cell>
          <cell r="CJ388">
            <v>0</v>
          </cell>
          <cell r="CK388">
            <v>0</v>
          </cell>
          <cell r="CL388">
            <v>0</v>
          </cell>
          <cell r="CM388">
            <v>0</v>
          </cell>
          <cell r="CO388">
            <v>0</v>
          </cell>
          <cell r="CQ388">
            <v>0</v>
          </cell>
          <cell r="CR388">
            <v>0.51652464281743371</v>
          </cell>
          <cell r="CS388">
            <v>0.5148210861884942</v>
          </cell>
          <cell r="CT388">
            <v>0</v>
          </cell>
          <cell r="CU388">
            <v>0</v>
          </cell>
          <cell r="CV388">
            <v>0</v>
          </cell>
          <cell r="CW388">
            <v>0</v>
          </cell>
          <cell r="CX388">
            <v>0</v>
          </cell>
          <cell r="CY388">
            <v>1.0411079999999999</v>
          </cell>
          <cell r="CZ388">
            <v>1.0411079999999999</v>
          </cell>
          <cell r="DA388">
            <v>0</v>
          </cell>
          <cell r="DB388">
            <v>0</v>
          </cell>
          <cell r="DC388">
            <v>0</v>
          </cell>
          <cell r="DD388">
            <v>0</v>
          </cell>
          <cell r="DE388">
            <v>1.778559</v>
          </cell>
          <cell r="DF388">
            <v>195.12991627890113</v>
          </cell>
          <cell r="DG388">
            <v>189.55641603313705</v>
          </cell>
          <cell r="DH388">
            <v>185.29728503723345</v>
          </cell>
          <cell r="DI388">
            <v>180.83610157186121</v>
          </cell>
          <cell r="DJ388">
            <v>186.15727908822871</v>
          </cell>
          <cell r="DK388">
            <v>-2.8563022790405013</v>
          </cell>
          <cell r="DL388">
            <v>-2.2468936082643887</v>
          </cell>
          <cell r="DM388">
            <v>-2.4075816677377682</v>
          </cell>
          <cell r="DN388">
            <v>2.9425415998878712</v>
          </cell>
          <cell r="DO388">
            <v>-4.5982888537951077</v>
          </cell>
          <cell r="DP388">
            <v>-8.9726371906724278</v>
          </cell>
          <cell r="DQ388">
            <v>0</v>
          </cell>
          <cell r="DR388">
            <v>0</v>
          </cell>
          <cell r="DS388">
            <v>1</v>
          </cell>
          <cell r="DT388">
            <v>1</v>
          </cell>
          <cell r="DU388">
            <v>1</v>
          </cell>
        </row>
        <row r="389">
          <cell r="A389" t="str">
            <v>R375</v>
          </cell>
          <cell r="B389" t="str">
            <v>E5015</v>
          </cell>
          <cell r="C389" t="str">
            <v>E09000019</v>
          </cell>
          <cell r="D389" t="str">
            <v>Islington</v>
          </cell>
          <cell r="E389">
            <v>145.22550471</v>
          </cell>
          <cell r="F389">
            <v>130.94086915789899</v>
          </cell>
          <cell r="G389">
            <v>120.43428252046635</v>
          </cell>
          <cell r="H389">
            <v>114.56387552381371</v>
          </cell>
          <cell r="I389">
            <v>107.95351920325092</v>
          </cell>
          <cell r="J389">
            <v>1.1284299231041668</v>
          </cell>
          <cell r="K389">
            <v>1.1284299231188948</v>
          </cell>
          <cell r="L389">
            <v>1.1959452800524284</v>
          </cell>
          <cell r="M389">
            <v>1.8793425829395303</v>
          </cell>
          <cell r="N389">
            <v>2.7335892115483755</v>
          </cell>
          <cell r="O389">
            <v>70.634</v>
          </cell>
          <cell r="P389">
            <v>73.908900996</v>
          </cell>
          <cell r="Q389">
            <v>75.743291595000002</v>
          </cell>
          <cell r="R389">
            <v>76.691241558000002</v>
          </cell>
          <cell r="S389">
            <v>78.967826465859943</v>
          </cell>
          <cell r="T389">
            <v>0</v>
          </cell>
          <cell r="U389">
            <v>1.4707919440000021</v>
          </cell>
          <cell r="V389">
            <v>3.0449820600528548</v>
          </cell>
          <cell r="W389">
            <v>5.4687390952564412</v>
          </cell>
          <cell r="X389">
            <v>8.1690461645142793</v>
          </cell>
          <cell r="Y389">
            <v>0</v>
          </cell>
          <cell r="Z389">
            <v>1.478</v>
          </cell>
          <cell r="AA389">
            <v>3.9077334149471374</v>
          </cell>
          <cell r="AB389">
            <v>6.5867510227435826</v>
          </cell>
          <cell r="AC389">
            <v>6.985969090789184</v>
          </cell>
          <cell r="AD389">
            <v>0</v>
          </cell>
          <cell r="AE389">
            <v>0</v>
          </cell>
          <cell r="AF389">
            <v>0</v>
          </cell>
          <cell r="AG389">
            <v>0</v>
          </cell>
          <cell r="AH389">
            <v>0</v>
          </cell>
          <cell r="AI389">
            <v>70.634</v>
          </cell>
          <cell r="AJ389">
            <v>76.857692940000007</v>
          </cell>
          <cell r="AK389">
            <v>82.696007069999993</v>
          </cell>
          <cell r="AL389">
            <v>88.746731676000024</v>
          </cell>
          <cell r="AM389">
            <v>94.122841721163411</v>
          </cell>
          <cell r="AN389">
            <v>82159980.653256416</v>
          </cell>
          <cell r="AO389">
            <v>87136872.630374208</v>
          </cell>
          <cell r="AP389">
            <v>88746731.675999999</v>
          </cell>
          <cell r="AQ389">
            <v>94122841.721163392</v>
          </cell>
          <cell r="AR389">
            <v>1.9900065136668754E-2</v>
          </cell>
          <cell r="AS389">
            <v>1.9905163997217867E-2</v>
          </cell>
          <cell r="AT389">
            <v>2.9904959392960118E-2</v>
          </cell>
          <cell r="AU389">
            <v>1.9900065136668657E-2</v>
          </cell>
          <cell r="AV389">
            <v>1.9905163997217746E-2</v>
          </cell>
          <cell r="AW389">
            <v>2.9904959392960118E-2</v>
          </cell>
          <cell r="AX389">
            <v>70.634</v>
          </cell>
          <cell r="AY389">
            <v>75.379692940000012</v>
          </cell>
          <cell r="AZ389">
            <v>78.788273655052862</v>
          </cell>
          <cell r="BA389">
            <v>82.15998065325644</v>
          </cell>
          <cell r="BB389">
            <v>87.136872630374228</v>
          </cell>
          <cell r="BC389">
            <v>6.0575622554269861</v>
          </cell>
          <cell r="BD389">
            <v>23.363921950299037</v>
          </cell>
          <cell r="BE389">
            <v>16.502872630374224</v>
          </cell>
          <cell r="BF389">
            <v>5.3894266855833095</v>
          </cell>
          <cell r="BG389">
            <v>80.711578946030372</v>
          </cell>
          <cell r="BH389">
            <v>3.3904702427990374</v>
          </cell>
          <cell r="BI389">
            <v>6.985969090789184</v>
          </cell>
          <cell r="BJ389">
            <v>0</v>
          </cell>
          <cell r="BK389">
            <v>0</v>
          </cell>
          <cell r="BL389">
            <v>0</v>
          </cell>
          <cell r="BM389">
            <v>7.3392190726398452</v>
          </cell>
          <cell r="BN389">
            <v>10.157899101679735</v>
          </cell>
          <cell r="BO389">
            <v>12.790074964827166</v>
          </cell>
          <cell r="BP389">
            <v>12.790074964827166</v>
          </cell>
          <cell r="BQ389">
            <v>0</v>
          </cell>
          <cell r="BR389">
            <v>0</v>
          </cell>
          <cell r="BS389">
            <v>1.2916350000000001</v>
          </cell>
          <cell r="BT389">
            <v>0.80368065</v>
          </cell>
          <cell r="BU389">
            <v>0</v>
          </cell>
          <cell r="BV389">
            <v>13.781344536666667</v>
          </cell>
          <cell r="BW389">
            <v>15.251000074444445</v>
          </cell>
          <cell r="BX389">
            <v>11.973062332915555</v>
          </cell>
          <cell r="BY389">
            <v>6.1760989724961206</v>
          </cell>
          <cell r="BZ389">
            <v>5.0507337620797514</v>
          </cell>
          <cell r="CA389">
            <v>0.24958580330915861</v>
          </cell>
          <cell r="CB389">
            <v>0.17849883537771583</v>
          </cell>
          <cell r="CC389">
            <v>0.18931880554514766</v>
          </cell>
          <cell r="CD389">
            <v>0</v>
          </cell>
          <cell r="CE389">
            <v>0</v>
          </cell>
          <cell r="CF389">
            <v>-18.221294953787691</v>
          </cell>
          <cell r="CG389">
            <v>0</v>
          </cell>
          <cell r="CH389">
            <v>0</v>
          </cell>
          <cell r="CI389">
            <v>0</v>
          </cell>
          <cell r="CJ389">
            <v>0</v>
          </cell>
          <cell r="CK389">
            <v>0</v>
          </cell>
          <cell r="CL389">
            <v>0</v>
          </cell>
          <cell r="CM389">
            <v>0</v>
          </cell>
          <cell r="CO389">
            <v>0</v>
          </cell>
          <cell r="CQ389">
            <v>0</v>
          </cell>
          <cell r="CR389">
            <v>0</v>
          </cell>
          <cell r="CS389">
            <v>0</v>
          </cell>
          <cell r="CT389">
            <v>0</v>
          </cell>
          <cell r="CU389">
            <v>0</v>
          </cell>
          <cell r="CV389">
            <v>0</v>
          </cell>
          <cell r="CW389">
            <v>0</v>
          </cell>
          <cell r="CX389">
            <v>0</v>
          </cell>
          <cell r="CY389">
            <v>1.2858890000000001</v>
          </cell>
          <cell r="CZ389">
            <v>1.2858890000000001</v>
          </cell>
          <cell r="DA389">
            <v>0</v>
          </cell>
          <cell r="DB389">
            <v>0</v>
          </cell>
          <cell r="DC389">
            <v>0</v>
          </cell>
          <cell r="DD389">
            <v>0</v>
          </cell>
          <cell r="DE389">
            <v>2.1967270000000001</v>
          </cell>
          <cell r="DF389">
            <v>231.01886497308001</v>
          </cell>
          <cell r="DG389">
            <v>224.35649093084007</v>
          </cell>
          <cell r="DH389">
            <v>225.11947008161928</v>
          </cell>
          <cell r="DI389">
            <v>223.61351750692916</v>
          </cell>
          <cell r="DJ389">
            <v>226.1333748628696</v>
          </cell>
          <cell r="DK389">
            <v>-2.8839090881241591</v>
          </cell>
          <cell r="DL389">
            <v>0.34007447148671766</v>
          </cell>
          <cell r="DM389">
            <v>-0.66895705384528714</v>
          </cell>
          <cell r="DN389">
            <v>1.1268806036568657</v>
          </cell>
          <cell r="DO389">
            <v>-2.1147580786442299</v>
          </cell>
          <cell r="DP389">
            <v>-4.8854901102104185</v>
          </cell>
          <cell r="DQ389">
            <v>0</v>
          </cell>
          <cell r="DR389">
            <v>0</v>
          </cell>
          <cell r="DS389">
            <v>1</v>
          </cell>
          <cell r="DT389">
            <v>1</v>
          </cell>
          <cell r="DU389">
            <v>1</v>
          </cell>
        </row>
        <row r="390">
          <cell r="A390" t="str">
            <v>R396</v>
          </cell>
          <cell r="B390" t="str">
            <v>E5043</v>
          </cell>
          <cell r="C390" t="str">
            <v>E09000021</v>
          </cell>
          <cell r="D390" t="str">
            <v>Kingston upon Thames</v>
          </cell>
          <cell r="E390">
            <v>40.305405299999997</v>
          </cell>
          <cell r="F390">
            <v>32.152646688148003</v>
          </cell>
          <cell r="G390">
            <v>26.127741198908613</v>
          </cell>
          <cell r="H390">
            <v>22.770145599160003</v>
          </cell>
          <cell r="I390">
            <v>21.71124882340435</v>
          </cell>
          <cell r="J390">
            <v>0.29205499429166665</v>
          </cell>
          <cell r="K390">
            <v>0.29205499436366739</v>
          </cell>
          <cell r="L390">
            <v>0.30952900562897007</v>
          </cell>
          <cell r="M390">
            <v>0.48640272313123861</v>
          </cell>
          <cell r="N390">
            <v>0.70749487000910294</v>
          </cell>
          <cell r="O390">
            <v>81.818764000000002</v>
          </cell>
          <cell r="P390">
            <v>83.256358900000009</v>
          </cell>
          <cell r="Q390">
            <v>84.438718950000009</v>
          </cell>
          <cell r="R390">
            <v>85.989445550000013</v>
          </cell>
          <cell r="S390">
            <v>87.425371761051963</v>
          </cell>
          <cell r="T390">
            <v>0</v>
          </cell>
          <cell r="U390">
            <v>1.3999998998243643E-7</v>
          </cell>
          <cell r="V390">
            <v>1.680685747354788</v>
          </cell>
          <cell r="W390">
            <v>1.7115517307220542</v>
          </cell>
          <cell r="X390">
            <v>4.4150978373079086</v>
          </cell>
          <cell r="Y390">
            <v>0</v>
          </cell>
          <cell r="Z390">
            <v>1.664946</v>
          </cell>
          <cell r="AA390">
            <v>4.3055796826452015</v>
          </cell>
          <cell r="AB390">
            <v>4.3846521392779501</v>
          </cell>
          <cell r="AC390">
            <v>6.4640744890449193</v>
          </cell>
          <cell r="AD390">
            <v>0</v>
          </cell>
          <cell r="AE390">
            <v>0</v>
          </cell>
          <cell r="AF390">
            <v>0</v>
          </cell>
          <cell r="AG390">
            <v>0</v>
          </cell>
          <cell r="AH390">
            <v>0</v>
          </cell>
          <cell r="AI390">
            <v>81.818764000000002</v>
          </cell>
          <cell r="AJ390">
            <v>84.921305039999993</v>
          </cell>
          <cell r="AK390">
            <v>90.424984379999998</v>
          </cell>
          <cell r="AL390">
            <v>92.08564942000001</v>
          </cell>
          <cell r="AM390">
            <v>98.304544087404807</v>
          </cell>
          <cell r="AN390">
            <v>87700997.280722052</v>
          </cell>
          <cell r="AO390">
            <v>91840469.598359868</v>
          </cell>
          <cell r="AP390">
            <v>92085649.420000002</v>
          </cell>
          <cell r="AQ390">
            <v>98304544.087404788</v>
          </cell>
          <cell r="AR390">
            <v>1.6815531189706689E-9</v>
          </cell>
          <cell r="AS390">
            <v>1.990420536265658E-2</v>
          </cell>
          <cell r="AT390">
            <v>0</v>
          </cell>
          <cell r="AU390">
            <v>1.6815531606040324E-9</v>
          </cell>
          <cell r="AV390">
            <v>1.9904205362656444E-2</v>
          </cell>
          <cell r="AW390">
            <v>0</v>
          </cell>
          <cell r="AX390">
            <v>81.818764000000002</v>
          </cell>
          <cell r="AY390">
            <v>83.256359039999992</v>
          </cell>
          <cell r="AZ390">
            <v>86.119404697354796</v>
          </cell>
          <cell r="BA390">
            <v>87.700997280722063</v>
          </cell>
          <cell r="BB390">
            <v>91.840469598359888</v>
          </cell>
          <cell r="BC390">
            <v>4.7199831769162</v>
          </cell>
          <cell r="BD390">
            <v>12.248664130834197</v>
          </cell>
          <cell r="BE390">
            <v>10.021705598359883</v>
          </cell>
          <cell r="BF390">
            <v>2.9307874567042091</v>
          </cell>
          <cell r="BG390">
            <v>85.068342352289591</v>
          </cell>
          <cell r="BH390">
            <v>0.97846484505097475</v>
          </cell>
          <cell r="BI390">
            <v>6.4640744890449193</v>
          </cell>
          <cell r="BJ390">
            <v>0</v>
          </cell>
          <cell r="BK390">
            <v>0</v>
          </cell>
          <cell r="BL390">
            <v>0</v>
          </cell>
          <cell r="BM390">
            <v>1.1779862726650909</v>
          </cell>
          <cell r="BN390">
            <v>1.2783718923252729</v>
          </cell>
          <cell r="BO390">
            <v>1.2125960028681919</v>
          </cell>
          <cell r="BP390">
            <v>1.2125960028681919</v>
          </cell>
          <cell r="BQ390">
            <v>0</v>
          </cell>
          <cell r="BR390">
            <v>0</v>
          </cell>
          <cell r="BS390">
            <v>0.57574000000000003</v>
          </cell>
          <cell r="BT390">
            <v>0.35823675000000005</v>
          </cell>
          <cell r="BU390">
            <v>0</v>
          </cell>
          <cell r="BV390">
            <v>3.6520785655555552</v>
          </cell>
          <cell r="BW390">
            <v>4.704208525555555</v>
          </cell>
          <cell r="BX390">
            <v>3.6755215466133331</v>
          </cell>
          <cell r="BY390">
            <v>2.3135754932800001</v>
          </cell>
          <cell r="BZ390">
            <v>1.9512846062230584</v>
          </cell>
          <cell r="CA390">
            <v>6.4298586079133552E-2</v>
          </cell>
          <cell r="CB390">
            <v>4.5985078395434489E-2</v>
          </cell>
          <cell r="CC390">
            <v>4.8772531743982953E-2</v>
          </cell>
          <cell r="CD390">
            <v>0</v>
          </cell>
          <cell r="CE390">
            <v>0</v>
          </cell>
          <cell r="CF390">
            <v>-15.659350131830575</v>
          </cell>
          <cell r="CG390">
            <v>0</v>
          </cell>
          <cell r="CH390">
            <v>0</v>
          </cell>
          <cell r="CI390">
            <v>0</v>
          </cell>
          <cell r="CJ390">
            <v>0</v>
          </cell>
          <cell r="CK390">
            <v>0</v>
          </cell>
          <cell r="CL390">
            <v>0</v>
          </cell>
          <cell r="CM390">
            <v>0</v>
          </cell>
          <cell r="CO390">
            <v>0</v>
          </cell>
          <cell r="CQ390">
            <v>0</v>
          </cell>
          <cell r="CR390">
            <v>1.3051567659147207</v>
          </cell>
          <cell r="CS390">
            <v>1.2877724508588615</v>
          </cell>
          <cell r="CT390">
            <v>0</v>
          </cell>
          <cell r="CU390">
            <v>0</v>
          </cell>
          <cell r="CV390">
            <v>0</v>
          </cell>
          <cell r="CW390">
            <v>0</v>
          </cell>
          <cell r="CX390">
            <v>0</v>
          </cell>
          <cell r="CY390">
            <v>0.57317899999999999</v>
          </cell>
          <cell r="CZ390">
            <v>0.57317899999999999</v>
          </cell>
          <cell r="DA390">
            <v>0</v>
          </cell>
          <cell r="DB390">
            <v>0</v>
          </cell>
          <cell r="DC390">
            <v>0</v>
          </cell>
          <cell r="DD390">
            <v>0</v>
          </cell>
          <cell r="DE390">
            <v>0.97918099999999997</v>
          </cell>
          <cell r="DF390">
            <v>126.13260144592635</v>
          </cell>
          <cell r="DG390">
            <v>123.42135709237738</v>
          </cell>
          <cell r="DH390">
            <v>123.62804738641887</v>
          </cell>
          <cell r="DI390">
            <v>119.86556087789651</v>
          </cell>
          <cell r="DJ390">
            <v>125.43952838990951</v>
          </cell>
          <cell r="DK390">
            <v>-2.149519095355612</v>
          </cell>
          <cell r="DL390">
            <v>0.16746720252540648</v>
          </cell>
          <cell r="DM390">
            <v>-3.0433923272783714</v>
          </cell>
          <cell r="DN390">
            <v>4.6501826472834962</v>
          </cell>
          <cell r="DO390">
            <v>-0.54947971267680362</v>
          </cell>
          <cell r="DP390">
            <v>-0.69307305601684754</v>
          </cell>
          <cell r="DQ390">
            <v>0</v>
          </cell>
          <cell r="DR390">
            <v>0</v>
          </cell>
          <cell r="DS390">
            <v>1</v>
          </cell>
          <cell r="DT390">
            <v>1</v>
          </cell>
          <cell r="DU390">
            <v>1</v>
          </cell>
        </row>
        <row r="391">
          <cell r="A391" t="str">
            <v>R382</v>
          </cell>
          <cell r="B391" t="str">
            <v>E5022</v>
          </cell>
          <cell r="C391" t="str">
            <v>E09000033</v>
          </cell>
          <cell r="D391" t="str">
            <v>Westminster</v>
          </cell>
          <cell r="E391">
            <v>154.11065587000002</v>
          </cell>
          <cell r="F391">
            <v>140.56788793238499</v>
          </cell>
          <cell r="G391">
            <v>130.57105718823914</v>
          </cell>
          <cell r="H391">
            <v>125.03904193286446</v>
          </cell>
          <cell r="I391">
            <v>118.56927874241119</v>
          </cell>
          <cell r="J391">
            <v>1.1963122075625001</v>
          </cell>
          <cell r="K391">
            <v>1.1963122075577273</v>
          </cell>
          <cell r="L391">
            <v>1.2678890454653602</v>
          </cell>
          <cell r="M391">
            <v>1.9923970714455659</v>
          </cell>
          <cell r="N391">
            <v>2.8980321039207966</v>
          </cell>
          <cell r="O391">
            <v>46.075541600000001</v>
          </cell>
          <cell r="P391">
            <v>47.319707610999998</v>
          </cell>
          <cell r="Q391">
            <v>47.998046555999998</v>
          </cell>
          <cell r="R391">
            <v>48.700275733000005</v>
          </cell>
          <cell r="S391">
            <v>49.494327665238906</v>
          </cell>
          <cell r="T391">
            <v>0</v>
          </cell>
          <cell r="U391">
            <v>0.7942992900000071</v>
          </cell>
          <cell r="V391">
            <v>1.6942391635800209</v>
          </cell>
          <cell r="W391">
            <v>1.7177877812556595</v>
          </cell>
          <cell r="X391">
            <v>3.2829998100219036</v>
          </cell>
          <cell r="Y391">
            <v>0</v>
          </cell>
          <cell r="Z391">
            <v>0.94571799999999995</v>
          </cell>
          <cell r="AA391">
            <v>1.9740859204199761</v>
          </cell>
          <cell r="AB391">
            <v>3.0529093177443518</v>
          </cell>
          <cell r="AC391">
            <v>4.2787437872655394</v>
          </cell>
          <cell r="AD391">
            <v>0</v>
          </cell>
          <cell r="AE391">
            <v>0</v>
          </cell>
          <cell r="AF391">
            <v>0</v>
          </cell>
          <cell r="AG391">
            <v>0</v>
          </cell>
          <cell r="AH391">
            <v>0</v>
          </cell>
          <cell r="AI391">
            <v>46.075541600000001</v>
          </cell>
          <cell r="AJ391">
            <v>49.05972490100001</v>
          </cell>
          <cell r="AK391">
            <v>51.666371640000001</v>
          </cell>
          <cell r="AL391">
            <v>53.470972832000015</v>
          </cell>
          <cell r="AM391">
            <v>57.056071262526345</v>
          </cell>
          <cell r="AN391">
            <v>50418063.51425565</v>
          </cell>
          <cell r="AO391">
            <v>52777327.475260802</v>
          </cell>
          <cell r="AP391">
            <v>53470972.832000002</v>
          </cell>
          <cell r="AQ391">
            <v>57056071.262526341</v>
          </cell>
          <cell r="AR391">
            <v>1.678580300051058E-2</v>
          </cell>
          <cell r="AS391">
            <v>1.8206669195697023E-2</v>
          </cell>
          <cell r="AT391">
            <v>-2.4568527949075936E-5</v>
          </cell>
          <cell r="AU391">
            <v>1.67858030005106E-2</v>
          </cell>
          <cell r="AV391">
            <v>1.8206669195696887E-2</v>
          </cell>
          <cell r="AW391">
            <v>-2.4568527949093283E-5</v>
          </cell>
          <cell r="AX391">
            <v>46.075541600000001</v>
          </cell>
          <cell r="AY391">
            <v>48.11400690100001</v>
          </cell>
          <cell r="AZ391">
            <v>49.692285719580028</v>
          </cell>
          <cell r="BA391">
            <v>50.418063514255664</v>
          </cell>
          <cell r="BB391">
            <v>52.777327475260812</v>
          </cell>
          <cell r="BC391">
            <v>4.6794021756469562</v>
          </cell>
          <cell r="BD391">
            <v>14.545213452815512</v>
          </cell>
          <cell r="BE391">
            <v>6.7017858752608079</v>
          </cell>
          <cell r="BF391">
            <v>3.4532733020104178</v>
          </cell>
          <cell r="BG391">
            <v>48.885635948278775</v>
          </cell>
          <cell r="BH391">
            <v>1.4910405268845572</v>
          </cell>
          <cell r="BI391">
            <v>4.2787437872655394</v>
          </cell>
          <cell r="BJ391">
            <v>0</v>
          </cell>
          <cell r="BK391">
            <v>0</v>
          </cell>
          <cell r="BL391">
            <v>0</v>
          </cell>
          <cell r="BM391">
            <v>8.7208360337929065</v>
          </cell>
          <cell r="BN391">
            <v>12.316760387303409</v>
          </cell>
          <cell r="BO391">
            <v>15.806905134289694</v>
          </cell>
          <cell r="BP391">
            <v>15.806905134289694</v>
          </cell>
          <cell r="BQ391">
            <v>0</v>
          </cell>
          <cell r="BR391">
            <v>0</v>
          </cell>
          <cell r="BS391">
            <v>1.329072</v>
          </cell>
          <cell r="BT391">
            <v>0.82697444999999992</v>
          </cell>
          <cell r="BU391">
            <v>0</v>
          </cell>
          <cell r="BV391">
            <v>10.490501356666666</v>
          </cell>
          <cell r="BW391">
            <v>13.181984354444443</v>
          </cell>
          <cell r="BX391">
            <v>9.6891423624622206</v>
          </cell>
          <cell r="BY391">
            <v>8.8841202926983946</v>
          </cell>
          <cell r="BZ391">
            <v>8.3700247101183489</v>
          </cell>
          <cell r="CA391">
            <v>0.26403572159452521</v>
          </cell>
          <cell r="CB391">
            <v>0.18883313144361094</v>
          </cell>
          <cell r="CC391">
            <v>0.20027953020872957</v>
          </cell>
          <cell r="CD391">
            <v>0</v>
          </cell>
          <cell r="CE391">
            <v>0</v>
          </cell>
          <cell r="CF391">
            <v>-5.7866796671198317</v>
          </cell>
          <cell r="CG391">
            <v>0</v>
          </cell>
          <cell r="CH391">
            <v>0</v>
          </cell>
          <cell r="CI391">
            <v>0</v>
          </cell>
          <cell r="CJ391">
            <v>0</v>
          </cell>
          <cell r="CK391">
            <v>0</v>
          </cell>
          <cell r="CL391">
            <v>0</v>
          </cell>
          <cell r="CM391">
            <v>0</v>
          </cell>
          <cell r="CO391">
            <v>0</v>
          </cell>
          <cell r="CQ391">
            <v>0</v>
          </cell>
          <cell r="CR391">
            <v>0</v>
          </cell>
          <cell r="CS391">
            <v>0</v>
          </cell>
          <cell r="CT391">
            <v>0</v>
          </cell>
          <cell r="CU391">
            <v>0</v>
          </cell>
          <cell r="CV391">
            <v>0</v>
          </cell>
          <cell r="CW391">
            <v>0</v>
          </cell>
          <cell r="CX391">
            <v>0</v>
          </cell>
          <cell r="CY391">
            <v>1.323159</v>
          </cell>
          <cell r="CZ391">
            <v>1.323159</v>
          </cell>
          <cell r="DA391">
            <v>0</v>
          </cell>
          <cell r="DB391">
            <v>0</v>
          </cell>
          <cell r="DC391">
            <v>0</v>
          </cell>
          <cell r="DD391">
            <v>0</v>
          </cell>
          <cell r="DE391">
            <v>2.2603970000000002</v>
          </cell>
          <cell r="DF391">
            <v>212.13704675582366</v>
          </cell>
          <cell r="DG391">
            <v>204.19474252683082</v>
          </cell>
          <cell r="DH391">
            <v>203.44464780016835</v>
          </cell>
          <cell r="DI391">
            <v>203.85342596631182</v>
          </cell>
          <cell r="DJ391">
            <v>206.28386795326639</v>
          </cell>
          <cell r="DK391">
            <v>-3.7439496544583672</v>
          </cell>
          <cell r="DL391">
            <v>-0.36734282057427903</v>
          </cell>
          <cell r="DM391">
            <v>0.20092844445087632</v>
          </cell>
          <cell r="DN391">
            <v>1.1922497625113326</v>
          </cell>
          <cell r="DO391">
            <v>-2.7591497534584231</v>
          </cell>
          <cell r="DP391">
            <v>-5.8531788025572897</v>
          </cell>
          <cell r="DQ391">
            <v>0</v>
          </cell>
          <cell r="DR391">
            <v>0</v>
          </cell>
          <cell r="DS391">
            <v>1</v>
          </cell>
          <cell r="DT391">
            <v>1</v>
          </cell>
          <cell r="DU391">
            <v>1</v>
          </cell>
        </row>
        <row r="392">
          <cell r="A392" t="str">
            <v>R401</v>
          </cell>
          <cell r="B392" t="str">
            <v>E5048</v>
          </cell>
          <cell r="C392" t="str">
            <v>E09000029</v>
          </cell>
          <cell r="D392" t="str">
            <v>Sutton</v>
          </cell>
          <cell r="E392">
            <v>67.90842726999999</v>
          </cell>
          <cell r="F392">
            <v>58.079235884077995</v>
          </cell>
          <cell r="G392">
            <v>50.83929630987209</v>
          </cell>
          <cell r="H392">
            <v>46.784952318826726</v>
          </cell>
          <cell r="I392">
            <v>42.44269735550624</v>
          </cell>
          <cell r="J392">
            <v>0.48202398722916662</v>
          </cell>
          <cell r="K392">
            <v>0.48202398719674588</v>
          </cell>
          <cell r="L392">
            <v>0.51086407808707268</v>
          </cell>
          <cell r="M392">
            <v>0.80278640842254279</v>
          </cell>
          <cell r="N392">
            <v>1.1676893213418504</v>
          </cell>
          <cell r="O392">
            <v>81.129903999999996</v>
          </cell>
          <cell r="P392">
            <v>82.114321119999985</v>
          </cell>
          <cell r="Q392">
            <v>83.159466639999991</v>
          </cell>
          <cell r="R392">
            <v>84.63688956</v>
          </cell>
          <cell r="S392">
            <v>86.493378115845118</v>
          </cell>
          <cell r="T392">
            <v>0</v>
          </cell>
          <cell r="U392">
            <v>1.6343829559999965</v>
          </cell>
          <cell r="V392">
            <v>3.3430251706027438</v>
          </cell>
          <cell r="W392">
            <v>5.154374045455917</v>
          </cell>
          <cell r="X392">
            <v>8.020258284878107</v>
          </cell>
          <cell r="Y392">
            <v>0</v>
          </cell>
          <cell r="Z392">
            <v>1.642145</v>
          </cell>
          <cell r="AA392">
            <v>3.4256522833972571</v>
          </cell>
          <cell r="AB392">
            <v>5.3866864865440878</v>
          </cell>
          <cell r="AC392">
            <v>7.615054803318694</v>
          </cell>
          <cell r="AD392">
            <v>0</v>
          </cell>
          <cell r="AE392">
            <v>0</v>
          </cell>
          <cell r="AF392">
            <v>0</v>
          </cell>
          <cell r="AG392">
            <v>0</v>
          </cell>
          <cell r="AH392">
            <v>0</v>
          </cell>
          <cell r="AI392">
            <v>81.129903999999996</v>
          </cell>
          <cell r="AJ392">
            <v>85.390849075999995</v>
          </cell>
          <cell r="AK392">
            <v>89.928144093999975</v>
          </cell>
          <cell r="AL392">
            <v>95.177950092000003</v>
          </cell>
          <cell r="AM392">
            <v>102.12869120404191</v>
          </cell>
          <cell r="AN392">
            <v>89791263.60545592</v>
          </cell>
          <cell r="AO392">
            <v>94513636.400723219</v>
          </cell>
          <cell r="AP392">
            <v>95177950.092000008</v>
          </cell>
          <cell r="AQ392">
            <v>102128691.20404191</v>
          </cell>
          <cell r="AR392">
            <v>1.9903750450686264E-2</v>
          </cell>
          <cell r="AS392">
            <v>1.9900333974687712E-2</v>
          </cell>
          <cell r="AT392">
            <v>1.9899704640834459E-2</v>
          </cell>
          <cell r="AU392">
            <v>1.990375045068626E-2</v>
          </cell>
          <cell r="AV392">
            <v>1.9900333974687708E-2</v>
          </cell>
          <cell r="AW392">
            <v>1.9899704640834553E-2</v>
          </cell>
          <cell r="AX392">
            <v>81.129903999999996</v>
          </cell>
          <cell r="AY392">
            <v>83.748704075999996</v>
          </cell>
          <cell r="AZ392">
            <v>86.50249181060272</v>
          </cell>
          <cell r="BA392">
            <v>89.791263605455924</v>
          </cell>
          <cell r="BB392">
            <v>94.513636400723215</v>
          </cell>
          <cell r="BC392">
            <v>5.2592786933230737</v>
          </cell>
          <cell r="BD392">
            <v>16.496669835481647</v>
          </cell>
          <cell r="BE392">
            <v>13.383732400723218</v>
          </cell>
          <cell r="BF392">
            <v>3.8911079181786823</v>
          </cell>
          <cell r="BG392">
            <v>87.544395335279575</v>
          </cell>
          <cell r="BH392">
            <v>1.9205705877061607</v>
          </cell>
          <cell r="BI392">
            <v>7.615054803318694</v>
          </cell>
          <cell r="BJ392">
            <v>0</v>
          </cell>
          <cell r="BK392">
            <v>0</v>
          </cell>
          <cell r="BL392">
            <v>0</v>
          </cell>
          <cell r="BM392">
            <v>2.405190439167427</v>
          </cell>
          <cell r="BN392">
            <v>2.9339299302637207</v>
          </cell>
          <cell r="BO392">
            <v>3.2102034233938981</v>
          </cell>
          <cell r="BP392">
            <v>3.2102034233938981</v>
          </cell>
          <cell r="BQ392">
            <v>0</v>
          </cell>
          <cell r="BR392">
            <v>0</v>
          </cell>
          <cell r="BS392">
            <v>0.74057700000000004</v>
          </cell>
          <cell r="BT392">
            <v>0.46080149999999998</v>
          </cell>
          <cell r="BU392">
            <v>0</v>
          </cell>
          <cell r="BV392">
            <v>3.2518731033333328</v>
          </cell>
          <cell r="BW392">
            <v>4.0175404144444435</v>
          </cell>
          <cell r="BX392">
            <v>2.6819952414399997</v>
          </cell>
          <cell r="BY392">
            <v>2.6687007316109104</v>
          </cell>
          <cell r="BZ392">
            <v>2.0014014204997985</v>
          </cell>
          <cell r="CA392">
            <v>0.10722430388723457</v>
          </cell>
          <cell r="CB392">
            <v>7.6684703674230734E-2</v>
          </cell>
          <cell r="CC392">
            <v>8.1333060086740475E-2</v>
          </cell>
          <cell r="CD392">
            <v>0</v>
          </cell>
          <cell r="CE392">
            <v>0</v>
          </cell>
          <cell r="CF392">
            <v>-25.004651259952617</v>
          </cell>
          <cell r="CG392">
            <v>0</v>
          </cell>
          <cell r="CH392">
            <v>0</v>
          </cell>
          <cell r="CI392">
            <v>0</v>
          </cell>
          <cell r="CJ392">
            <v>0</v>
          </cell>
          <cell r="CK392">
            <v>0</v>
          </cell>
          <cell r="CL392">
            <v>0</v>
          </cell>
          <cell r="CM392">
            <v>0</v>
          </cell>
          <cell r="CO392">
            <v>0</v>
          </cell>
          <cell r="CQ392">
            <v>0</v>
          </cell>
          <cell r="CR392">
            <v>1.3431691937640946</v>
          </cell>
          <cell r="CS392">
            <v>1.3329358299644618</v>
          </cell>
          <cell r="CT392">
            <v>0</v>
          </cell>
          <cell r="CU392">
            <v>0</v>
          </cell>
          <cell r="CV392">
            <v>0</v>
          </cell>
          <cell r="CW392">
            <v>0</v>
          </cell>
          <cell r="CX392">
            <v>0</v>
          </cell>
          <cell r="CY392">
            <v>0.73728199999999999</v>
          </cell>
          <cell r="CZ392">
            <v>0.73728199999999999</v>
          </cell>
          <cell r="DA392">
            <v>0</v>
          </cell>
          <cell r="DB392">
            <v>0</v>
          </cell>
          <cell r="DC392">
            <v>0</v>
          </cell>
          <cell r="DD392">
            <v>0</v>
          </cell>
          <cell r="DE392">
            <v>1.2595240000000001</v>
          </cell>
          <cell r="DF392">
            <v>152.87945266444973</v>
          </cell>
          <cell r="DG392">
            <v>149.38950325915746</v>
          </cell>
          <cell r="DH392">
            <v>148.52033605261775</v>
          </cell>
          <cell r="DI392">
            <v>149.56640298112393</v>
          </cell>
          <cell r="DJ392">
            <v>152.94748872478371</v>
          </cell>
          <cell r="DK392">
            <v>-2.2828112898547692</v>
          </cell>
          <cell r="DL392">
            <v>-0.58181276969099249</v>
          </cell>
          <cell r="DM392">
            <v>0.70432572151974959</v>
          </cell>
          <cell r="DN392">
            <v>2.260591734686912</v>
          </cell>
          <cell r="DO392">
            <v>4.4503076867585811E-2</v>
          </cell>
          <cell r="DP392">
            <v>6.8036060333997006E-2</v>
          </cell>
          <cell r="DQ392">
            <v>0</v>
          </cell>
          <cell r="DR392">
            <v>0</v>
          </cell>
          <cell r="DS392">
            <v>1</v>
          </cell>
          <cell r="DT392">
            <v>1</v>
          </cell>
          <cell r="DU392">
            <v>1</v>
          </cell>
        </row>
        <row r="393">
          <cell r="A393" t="str">
            <v>R373</v>
          </cell>
          <cell r="B393" t="str">
            <v>E5013</v>
          </cell>
          <cell r="C393" t="str">
            <v>E09000012</v>
          </cell>
          <cell r="D393" t="str">
            <v>Hackney</v>
          </cell>
          <cell r="E393">
            <v>187.31664391000004</v>
          </cell>
          <cell r="F393">
            <v>170.75900987035598</v>
          </cell>
          <cell r="G393">
            <v>158.59757196386528</v>
          </cell>
          <cell r="H393">
            <v>151.79370312005574</v>
          </cell>
          <cell r="I393">
            <v>144.05002629493339</v>
          </cell>
          <cell r="J393">
            <v>1.4696898003958334</v>
          </cell>
          <cell r="K393">
            <v>1.4696898005134833</v>
          </cell>
          <cell r="L393">
            <v>1.557623157676671</v>
          </cell>
          <cell r="M393">
            <v>2.4476935334919103</v>
          </cell>
          <cell r="N393">
            <v>3.560281503260911</v>
          </cell>
          <cell r="O393">
            <v>63.796999999999997</v>
          </cell>
          <cell r="P393">
            <v>66.520732800000005</v>
          </cell>
          <cell r="Q393">
            <v>68.292981549999993</v>
          </cell>
          <cell r="R393">
            <v>71.034725249999994</v>
          </cell>
          <cell r="S393">
            <v>73.891624091779676</v>
          </cell>
          <cell r="T393">
            <v>0</v>
          </cell>
          <cell r="U393">
            <v>2.799999909012783E-7</v>
          </cell>
          <cell r="V393">
            <v>0.68587162668391755</v>
          </cell>
          <cell r="W393">
            <v>1.4309302586145718</v>
          </cell>
          <cell r="X393">
            <v>3.7498830202529732</v>
          </cell>
          <cell r="Y393">
            <v>0</v>
          </cell>
          <cell r="Z393">
            <v>1.330481</v>
          </cell>
          <cell r="AA393">
            <v>2.7696458533160837</v>
          </cell>
          <cell r="AB393">
            <v>4.4022482913854573</v>
          </cell>
          <cell r="AC393">
            <v>6.3158664674240947</v>
          </cell>
          <cell r="AD393">
            <v>0</v>
          </cell>
          <cell r="AE393">
            <v>0</v>
          </cell>
          <cell r="AF393">
            <v>0</v>
          </cell>
          <cell r="AG393">
            <v>0</v>
          </cell>
          <cell r="AH393">
            <v>0</v>
          </cell>
          <cell r="AI393">
            <v>63.796999999999997</v>
          </cell>
          <cell r="AJ393">
            <v>67.851214079999991</v>
          </cell>
          <cell r="AK393">
            <v>71.748499030000005</v>
          </cell>
          <cell r="AL393">
            <v>76.867903800000022</v>
          </cell>
          <cell r="AM393">
            <v>83.957373579456743</v>
          </cell>
          <cell r="AN393">
            <v>72465655.50861454</v>
          </cell>
          <cell r="AO393">
            <v>77641507.112032637</v>
          </cell>
          <cell r="AP393">
            <v>76867903.799999997</v>
          </cell>
          <cell r="AQ393">
            <v>83957373.579456732</v>
          </cell>
          <cell r="AR393">
            <v>4.2092138663463174E-9</v>
          </cell>
          <cell r="AS393">
            <v>1.0043072081060256E-2</v>
          </cell>
          <cell r="AT393">
            <v>1.0000582126480362E-2</v>
          </cell>
          <cell r="AU393">
            <v>4.2092139114491278E-9</v>
          </cell>
          <cell r="AV393">
            <v>1.0043072081060339E-2</v>
          </cell>
          <cell r="AW393">
            <v>1.0000582126480077E-2</v>
          </cell>
          <cell r="AX393">
            <v>63.796999999999997</v>
          </cell>
          <cell r="AY393">
            <v>66.520733079999999</v>
          </cell>
          <cell r="AZ393">
            <v>68.978853176683913</v>
          </cell>
          <cell r="BA393">
            <v>72.465655508614574</v>
          </cell>
          <cell r="BB393">
            <v>77.641507112032656</v>
          </cell>
          <cell r="BC393">
            <v>7.1424891793089307</v>
          </cell>
          <cell r="BD393">
            <v>21.700874824886203</v>
          </cell>
          <cell r="BE393">
            <v>13.844507112032652</v>
          </cell>
          <cell r="BF393">
            <v>5.0324328319029332</v>
          </cell>
          <cell r="BG393">
            <v>71.916382142193143</v>
          </cell>
          <cell r="BH393">
            <v>3.0402476107325604</v>
          </cell>
          <cell r="BI393">
            <v>6.3158664674240947</v>
          </cell>
          <cell r="BJ393">
            <v>0</v>
          </cell>
          <cell r="BK393">
            <v>0</v>
          </cell>
          <cell r="BL393">
            <v>0</v>
          </cell>
          <cell r="BM393">
            <v>8.4817952187865</v>
          </cell>
          <cell r="BN393">
            <v>11.738088449742172</v>
          </cell>
          <cell r="BO393">
            <v>14.742565958155543</v>
          </cell>
          <cell r="BP393">
            <v>14.742565958155543</v>
          </cell>
          <cell r="BQ393">
            <v>0</v>
          </cell>
          <cell r="BR393">
            <v>0</v>
          </cell>
          <cell r="BS393">
            <v>1.411281</v>
          </cell>
          <cell r="BT393">
            <v>0.87812699999999999</v>
          </cell>
          <cell r="BU393">
            <v>0</v>
          </cell>
          <cell r="BV393">
            <v>14.819308001111111</v>
          </cell>
          <cell r="BW393">
            <v>18.042641961111109</v>
          </cell>
          <cell r="BX393">
            <v>15.736522601857777</v>
          </cell>
          <cell r="BY393">
            <v>8.5777779024163827</v>
          </cell>
          <cell r="BZ393">
            <v>8.3945388471094393</v>
          </cell>
          <cell r="CA393">
            <v>0.3246647770965686</v>
          </cell>
          <cell r="CB393">
            <v>0.23219383407043587</v>
          </cell>
          <cell r="CC393">
            <v>0.24626860577629864</v>
          </cell>
          <cell r="CD393">
            <v>0</v>
          </cell>
          <cell r="CE393">
            <v>0</v>
          </cell>
          <cell r="CF393">
            <v>-2.1362065722793311</v>
          </cell>
          <cell r="CG393">
            <v>0</v>
          </cell>
          <cell r="CH393">
            <v>0</v>
          </cell>
          <cell r="CI393">
            <v>0</v>
          </cell>
          <cell r="CJ393">
            <v>0</v>
          </cell>
          <cell r="CK393">
            <v>0</v>
          </cell>
          <cell r="CL393">
            <v>0</v>
          </cell>
          <cell r="CM393">
            <v>0</v>
          </cell>
          <cell r="CO393">
            <v>0</v>
          </cell>
          <cell r="CQ393">
            <v>0</v>
          </cell>
          <cell r="CR393">
            <v>0</v>
          </cell>
          <cell r="CS393">
            <v>0</v>
          </cell>
          <cell r="CT393">
            <v>0</v>
          </cell>
          <cell r="CU393">
            <v>0</v>
          </cell>
          <cell r="CV393">
            <v>0</v>
          </cell>
          <cell r="CW393">
            <v>0</v>
          </cell>
          <cell r="CX393">
            <v>0</v>
          </cell>
          <cell r="CY393">
            <v>1.405003</v>
          </cell>
          <cell r="CZ393">
            <v>1.405003</v>
          </cell>
          <cell r="DA393">
            <v>0</v>
          </cell>
          <cell r="DB393">
            <v>0</v>
          </cell>
          <cell r="DC393">
            <v>0</v>
          </cell>
          <cell r="DD393">
            <v>0</v>
          </cell>
          <cell r="DE393">
            <v>2.4002140000000001</v>
          </cell>
          <cell r="DF393">
            <v>267.72730648860357</v>
          </cell>
          <cell r="DG393">
            <v>258.35474954605104</v>
          </cell>
          <cell r="DH393">
            <v>257.77956157796257</v>
          </cell>
          <cell r="DI393">
            <v>253.7082968057062</v>
          </cell>
          <cell r="DJ393">
            <v>258.51000318291602</v>
          </cell>
          <cell r="DK393">
            <v>-3.5007848341952807</v>
          </cell>
          <cell r="DL393">
            <v>-0.22263495023765456</v>
          </cell>
          <cell r="DM393">
            <v>-1.5793590257251799</v>
          </cell>
          <cell r="DN393">
            <v>1.8926091253874233</v>
          </cell>
          <cell r="DO393">
            <v>-3.4427953676364753</v>
          </cell>
          <cell r="DP393">
            <v>-9.2173033056875475</v>
          </cell>
          <cell r="DQ393">
            <v>0</v>
          </cell>
          <cell r="DR393">
            <v>0</v>
          </cell>
          <cell r="DS393">
            <v>1</v>
          </cell>
          <cell r="DT393">
            <v>1</v>
          </cell>
          <cell r="DU393">
            <v>1</v>
          </cell>
        </row>
        <row r="394">
          <cell r="A394" t="str">
            <v>R399</v>
          </cell>
          <cell r="B394" t="str">
            <v>E5046</v>
          </cell>
          <cell r="C394" t="str">
            <v>E09000026</v>
          </cell>
          <cell r="D394" t="str">
            <v>Redbridge</v>
          </cell>
          <cell r="E394">
            <v>93.949875159999991</v>
          </cell>
          <cell r="F394">
            <v>81.955339006237992</v>
          </cell>
          <cell r="G394">
            <v>73.129908547684721</v>
          </cell>
          <cell r="H394">
            <v>68.184933657028566</v>
          </cell>
          <cell r="I394">
            <v>62.817430968917677</v>
          </cell>
          <cell r="J394">
            <v>0.70733844664583334</v>
          </cell>
          <cell r="K394">
            <v>0.70733844665776036</v>
          </cell>
          <cell r="L394">
            <v>0.74965938012513555</v>
          </cell>
          <cell r="M394">
            <v>1.17803616876807</v>
          </cell>
          <cell r="N394">
            <v>1.7135071545717437</v>
          </cell>
          <cell r="O394">
            <v>88.267179999999996</v>
          </cell>
          <cell r="P394">
            <v>91.297745398000004</v>
          </cell>
          <cell r="Q394">
            <v>93.806947309999998</v>
          </cell>
          <cell r="R394">
            <v>95.841346520000002</v>
          </cell>
          <cell r="S394">
            <v>98.39301983698364</v>
          </cell>
          <cell r="T394">
            <v>0</v>
          </cell>
          <cell r="U394">
            <v>1.8150711479999952</v>
          </cell>
          <cell r="V394">
            <v>3.768786794535806</v>
          </cell>
          <cell r="W394">
            <v>6.8311001019494437</v>
          </cell>
          <cell r="X394">
            <v>10.175150554166962</v>
          </cell>
          <cell r="Y394">
            <v>0</v>
          </cell>
          <cell r="Z394">
            <v>1.8259049060000001</v>
          </cell>
          <cell r="AA394">
            <v>4.8401517854642124</v>
          </cell>
          <cell r="AB394">
            <v>7.1855863780505507</v>
          </cell>
          <cell r="AC394">
            <v>8.7258263456844389</v>
          </cell>
          <cell r="AD394">
            <v>0</v>
          </cell>
          <cell r="AE394">
            <v>0</v>
          </cell>
          <cell r="AF394">
            <v>0</v>
          </cell>
          <cell r="AG394">
            <v>0</v>
          </cell>
          <cell r="AH394">
            <v>0</v>
          </cell>
          <cell r="AI394">
            <v>88.267179999999996</v>
          </cell>
          <cell r="AJ394">
            <v>94.93872145200001</v>
          </cell>
          <cell r="AK394">
            <v>102.41588589000001</v>
          </cell>
          <cell r="AL394">
            <v>109.85803299999999</v>
          </cell>
          <cell r="AM394">
            <v>117.29399673683503</v>
          </cell>
          <cell r="AN394">
            <v>102672446.62194945</v>
          </cell>
          <cell r="AO394">
            <v>108568170.39115062</v>
          </cell>
          <cell r="AP394">
            <v>109858033</v>
          </cell>
          <cell r="AQ394">
            <v>117293996.73683506</v>
          </cell>
          <cell r="AR394">
            <v>1.9880788294250218E-2</v>
          </cell>
          <cell r="AS394">
            <v>1.9899580414669549E-2</v>
          </cell>
          <cell r="AT394">
            <v>2.9897918349749864E-2</v>
          </cell>
          <cell r="AU394">
            <v>1.9880788294250388E-2</v>
          </cell>
          <cell r="AV394">
            <v>1.9899580414669656E-2</v>
          </cell>
          <cell r="AW394">
            <v>2.9897918349749864E-2</v>
          </cell>
          <cell r="AX394">
            <v>88.267179999999996</v>
          </cell>
          <cell r="AY394">
            <v>93.112816546000005</v>
          </cell>
          <cell r="AZ394">
            <v>97.575734104535798</v>
          </cell>
          <cell r="BA394">
            <v>102.67244662194943</v>
          </cell>
          <cell r="BB394">
            <v>108.56817039115059</v>
          </cell>
          <cell r="BC394">
            <v>5.7422648073341662</v>
          </cell>
          <cell r="BD394">
            <v>22.999477712044946</v>
          </cell>
          <cell r="BE394">
            <v>20.300990391150595</v>
          </cell>
          <cell r="BF394">
            <v>5.3115044039583559</v>
          </cell>
          <cell r="BG394">
            <v>100.56257690957018</v>
          </cell>
          <cell r="BH394">
            <v>3.3140259391059246</v>
          </cell>
          <cell r="BI394">
            <v>8.7258263456844389</v>
          </cell>
          <cell r="BJ394">
            <v>0</v>
          </cell>
          <cell r="BK394">
            <v>0</v>
          </cell>
          <cell r="BL394">
            <v>0</v>
          </cell>
          <cell r="BM394">
            <v>5.2417065356474666</v>
          </cell>
          <cell r="BN394">
            <v>7.0604287897825921</v>
          </cell>
          <cell r="BO394">
            <v>8.6689689460107147</v>
          </cell>
          <cell r="BP394">
            <v>8.6689689460107147</v>
          </cell>
          <cell r="BQ394">
            <v>0</v>
          </cell>
          <cell r="BR394">
            <v>0</v>
          </cell>
          <cell r="BS394">
            <v>1.1209629999999999</v>
          </cell>
          <cell r="BT394">
            <v>0.69748514999999989</v>
          </cell>
          <cell r="BU394">
            <v>0</v>
          </cell>
          <cell r="BV394">
            <v>3.9622996300000004</v>
          </cell>
          <cell r="BW394">
            <v>4.4222042500000001</v>
          </cell>
          <cell r="BX394">
            <v>2.5889176278844448</v>
          </cell>
          <cell r="BY394">
            <v>1.1625199712177778</v>
          </cell>
          <cell r="BZ394">
            <v>1.3550310273062298</v>
          </cell>
          <cell r="CA394">
            <v>0.15708921172020815</v>
          </cell>
          <cell r="CB394">
            <v>0.1123471005589509</v>
          </cell>
          <cell r="CC394">
            <v>0.11915718575571445</v>
          </cell>
          <cell r="CD394">
            <v>0</v>
          </cell>
          <cell r="CE394">
            <v>0</v>
          </cell>
          <cell r="CF394">
            <v>16.559806356426755</v>
          </cell>
          <cell r="CG394">
            <v>0</v>
          </cell>
          <cell r="CH394">
            <v>0</v>
          </cell>
          <cell r="CI394">
            <v>0</v>
          </cell>
          <cell r="CJ394">
            <v>0</v>
          </cell>
          <cell r="CK394">
            <v>0</v>
          </cell>
          <cell r="CL394">
            <v>0</v>
          </cell>
          <cell r="CM394">
            <v>0</v>
          </cell>
          <cell r="CO394">
            <v>0</v>
          </cell>
          <cell r="CQ394">
            <v>0</v>
          </cell>
          <cell r="CR394">
            <v>0</v>
          </cell>
          <cell r="CS394">
            <v>0</v>
          </cell>
          <cell r="CT394">
            <v>0</v>
          </cell>
          <cell r="CU394">
            <v>0</v>
          </cell>
          <cell r="CV394">
            <v>0</v>
          </cell>
          <cell r="CW394">
            <v>0</v>
          </cell>
          <cell r="CX394">
            <v>0</v>
          </cell>
          <cell r="CY394">
            <v>1.1159760000000001</v>
          </cell>
          <cell r="CZ394">
            <v>1.1159760000000001</v>
          </cell>
          <cell r="DA394">
            <v>0</v>
          </cell>
          <cell r="DB394">
            <v>0</v>
          </cell>
          <cell r="DC394">
            <v>0</v>
          </cell>
          <cell r="DD394">
            <v>0</v>
          </cell>
          <cell r="DE394">
            <v>1.9064589999999999</v>
          </cell>
          <cell r="DF394">
            <v>187.04378244836602</v>
          </cell>
          <cell r="DG394">
            <v>182.1359502554547</v>
          </cell>
          <cell r="DH394">
            <v>185.36619816709748</v>
          </cell>
          <cell r="DI394">
            <v>189.25741273679702</v>
          </cell>
          <cell r="DJ394">
            <v>194.87136983364141</v>
          </cell>
          <cell r="DK394">
            <v>-2.6238948596252532</v>
          </cell>
          <cell r="DL394">
            <v>1.7735366944923392</v>
          </cell>
          <cell r="DM394">
            <v>2.0992039585296052</v>
          </cell>
          <cell r="DN394">
            <v>2.9663076418844359</v>
          </cell>
          <cell r="DO394">
            <v>4.1848957943503073</v>
          </cell>
          <cell r="DP394">
            <v>7.8275873852753941</v>
          </cell>
          <cell r="DQ394">
            <v>0</v>
          </cell>
          <cell r="DR394">
            <v>0</v>
          </cell>
          <cell r="DS394">
            <v>1</v>
          </cell>
          <cell r="DT394">
            <v>1</v>
          </cell>
          <cell r="DU394">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2BC26-BC82-4063-87DF-AB98D9C33657}">
  <sheetPr>
    <tabColor rgb="FFFFFF00"/>
    <pageSetUpPr fitToPage="1"/>
  </sheetPr>
  <dimension ref="B1:Q466"/>
  <sheetViews>
    <sheetView showGridLines="0" tabSelected="1" zoomScaleNormal="100" workbookViewId="0">
      <selection activeCell="B4" sqref="B4:H4"/>
    </sheetView>
  </sheetViews>
  <sheetFormatPr defaultColWidth="9.109375" defaultRowHeight="14.4" x14ac:dyDescent="0.3"/>
  <cols>
    <col min="1" max="1" width="9.109375" style="26"/>
    <col min="2" max="2" width="68.5546875" style="26" customWidth="1"/>
    <col min="3" max="7" width="13.44140625" style="27" bestFit="1" customWidth="1"/>
    <col min="8" max="8" width="13.44140625" style="27" customWidth="1"/>
    <col min="9" max="9" width="9.109375" style="26"/>
    <col min="10" max="14" width="17.5546875" style="26" hidden="1" customWidth="1"/>
    <col min="15" max="17" width="0" style="26" hidden="1" customWidth="1"/>
    <col min="18" max="16384" width="9.109375" style="26"/>
  </cols>
  <sheetData>
    <row r="1" spans="2:17" ht="15" thickBot="1" x14ac:dyDescent="0.35">
      <c r="E1" s="25"/>
    </row>
    <row r="2" spans="2:17" ht="15" thickBot="1" x14ac:dyDescent="0.35">
      <c r="B2" s="177" t="s">
        <v>865</v>
      </c>
      <c r="C2" s="178"/>
      <c r="D2" s="178"/>
      <c r="E2" s="178"/>
      <c r="F2" s="178"/>
      <c r="G2" s="178"/>
      <c r="H2" s="179"/>
    </row>
    <row r="3" spans="2:17" ht="15" thickBot="1" x14ac:dyDescent="0.35">
      <c r="B3" s="24" t="s">
        <v>864</v>
      </c>
      <c r="I3" s="2"/>
      <c r="J3" s="2"/>
      <c r="K3" s="2"/>
      <c r="L3" s="2"/>
      <c r="M3" s="2"/>
      <c r="N3" s="2"/>
      <c r="O3" s="2"/>
      <c r="P3" s="2"/>
      <c r="Q3" s="2"/>
    </row>
    <row r="4" spans="2:17" ht="15" thickBot="1" x14ac:dyDescent="0.35">
      <c r="B4" s="180" t="s">
        <v>767</v>
      </c>
      <c r="C4" s="181"/>
      <c r="D4" s="181"/>
      <c r="E4" s="181"/>
      <c r="F4" s="181"/>
      <c r="G4" s="181"/>
      <c r="H4" s="182"/>
      <c r="I4" s="2"/>
      <c r="J4" s="2" t="str">
        <f>INDEX(C34:C428,MATCH($B$4,$D$34:$D$428,0))</f>
        <v>TE</v>
      </c>
      <c r="K4" s="2" t="s">
        <v>863</v>
      </c>
      <c r="L4" s="2"/>
      <c r="M4" s="2"/>
      <c r="N4" s="2"/>
      <c r="O4" s="2"/>
      <c r="P4" s="2"/>
      <c r="Q4" s="2"/>
    </row>
    <row r="5" spans="2:17" ht="15" thickBot="1" x14ac:dyDescent="0.35">
      <c r="I5" s="2"/>
      <c r="J5" s="132">
        <f>INDEX($B$34:$B$428,MATCH($B$4,$D$34:$D$428,0))</f>
        <v>1</v>
      </c>
      <c r="K5" s="2"/>
      <c r="L5" s="133"/>
      <c r="M5" s="2"/>
      <c r="N5" s="2"/>
      <c r="O5" s="2"/>
      <c r="P5" s="2"/>
      <c r="Q5" s="2"/>
    </row>
    <row r="6" spans="2:17" ht="15" thickBot="1" x14ac:dyDescent="0.35">
      <c r="B6" s="28" t="s">
        <v>862</v>
      </c>
      <c r="C6" s="29"/>
      <c r="D6" s="29"/>
      <c r="E6" s="29"/>
      <c r="F6" s="29"/>
      <c r="G6" s="29"/>
      <c r="H6" s="30"/>
      <c r="I6" s="2"/>
      <c r="J6" s="2"/>
      <c r="K6" s="2"/>
      <c r="L6" s="2"/>
      <c r="M6" s="2"/>
      <c r="N6" s="2"/>
      <c r="O6" s="2"/>
      <c r="P6" s="2"/>
      <c r="Q6" s="2"/>
    </row>
    <row r="7" spans="2:17" ht="18" customHeight="1" x14ac:dyDescent="0.35">
      <c r="B7" s="23"/>
      <c r="C7" s="22"/>
      <c r="D7" s="20"/>
      <c r="E7" s="20"/>
      <c r="F7" s="20"/>
      <c r="G7" s="38"/>
      <c r="H7" s="19"/>
      <c r="I7" s="2"/>
      <c r="J7" s="2"/>
      <c r="K7" s="2"/>
      <c r="L7" s="2"/>
      <c r="M7" s="2"/>
      <c r="N7" s="2"/>
      <c r="O7" s="2"/>
      <c r="P7" s="2"/>
      <c r="Q7" s="2"/>
    </row>
    <row r="8" spans="2:17" ht="15.6" x14ac:dyDescent="0.3">
      <c r="B8" s="21"/>
      <c r="C8" s="20" t="s">
        <v>861</v>
      </c>
      <c r="D8" s="20" t="s">
        <v>860</v>
      </c>
      <c r="E8" s="20" t="s">
        <v>859</v>
      </c>
      <c r="F8" s="20" t="s">
        <v>858</v>
      </c>
      <c r="G8" s="36" t="s">
        <v>857</v>
      </c>
      <c r="H8" s="19" t="s">
        <v>866</v>
      </c>
      <c r="I8" s="2"/>
      <c r="J8" s="2"/>
      <c r="K8" s="2"/>
      <c r="L8" s="2"/>
      <c r="M8" s="2"/>
      <c r="N8" s="2"/>
      <c r="O8" s="2"/>
      <c r="P8" s="2"/>
      <c r="Q8" s="2"/>
    </row>
    <row r="9" spans="2:17" x14ac:dyDescent="0.3">
      <c r="B9" s="18"/>
      <c r="C9" s="17" t="s">
        <v>856</v>
      </c>
      <c r="D9" s="17" t="s">
        <v>856</v>
      </c>
      <c r="E9" s="17" t="s">
        <v>856</v>
      </c>
      <c r="F9" s="17" t="s">
        <v>856</v>
      </c>
      <c r="G9" s="17" t="s">
        <v>856</v>
      </c>
      <c r="H9" s="16" t="s">
        <v>856</v>
      </c>
      <c r="I9" s="2"/>
      <c r="J9" s="2"/>
      <c r="K9" s="2"/>
      <c r="L9" s="2"/>
      <c r="M9" s="2"/>
      <c r="N9" s="2"/>
      <c r="O9" s="2"/>
      <c r="P9" s="2"/>
      <c r="Q9" s="2"/>
    </row>
    <row r="10" spans="2:17" x14ac:dyDescent="0.3">
      <c r="B10" s="14" t="s">
        <v>855</v>
      </c>
      <c r="C10" s="148">
        <f>IF(OR($J$5=2,$J$5=4),"NA",(INDEX(Input!$A$1:$EY$395,MATCH('Core Spending Power - Detail'!$J$4,Input!$A$1:$A$395,0),MATCH('Core Spending Power - Detail'!J10,Input!$A$1:$EY$1,0))))</f>
        <v>21249.938229719999</v>
      </c>
      <c r="D10" s="148">
        <f>IF(OR($J$5=2,$J$5=4),"NA",(INDEX(Input!$A$1:$EY$395,MATCH('Core Spending Power - Detail'!$J$4,Input!$A$1:$A$395,0),MATCH('Core Spending Power - Detail'!K10,Input!$A$1:$EY$1,0))))</f>
        <v>18601.666308397253</v>
      </c>
      <c r="E10" s="148">
        <f>IF(OR($J$5=2,$J$5=4),"NA",(INDEX(Input!$A$1:$EY$395,MATCH('Core Spending Power - Detail'!$J$4,Input!$A$1:$A$395,0),MATCH('Core Spending Power - Detail'!L10,Input!$A$1:$EY$1,0))))</f>
        <v>16632.623129267889</v>
      </c>
      <c r="F10" s="148">
        <f>IF(OR($J$5=2,$J$5=4),"NA",(INDEX(Input!$A$1:$EY$395,MATCH('Core Spending Power - Detail'!$J$4,Input!$A$1:$A$395,0),MATCH('Core Spending Power - Detail'!M10,Input!$A$1:$EY$1,0))))</f>
        <v>15574.165203320465</v>
      </c>
      <c r="G10" s="148">
        <f>IF(OR($J$5=3,$J$5=2),"NA",(INDEX(Input!$A$1:$EY$395,MATCH('Core Spending Power - Detail'!$J$4,Input!$A$1:$A$395,0),MATCH('Core Spending Power - Detail'!N10,Input!$A$1:$EY$1,0))))</f>
        <v>14559.645014668851</v>
      </c>
      <c r="H10" s="149">
        <f>IF(OR($J$5=0,$J$5=3),"NA",INDEX(Input!$A$1:$EY$395,MATCH('Core Spending Power - Detail'!$J$4,Input!$A$1:$A$395,0),MATCH('Core Spending Power - Detail'!O10,Input!$A$1:$EY$1,0)))</f>
        <v>14796.899684396727</v>
      </c>
      <c r="I10" s="2"/>
      <c r="J10" s="134" t="s">
        <v>854</v>
      </c>
      <c r="K10" s="134" t="s">
        <v>853</v>
      </c>
      <c r="L10" s="134" t="s">
        <v>852</v>
      </c>
      <c r="M10" s="134" t="s">
        <v>851</v>
      </c>
      <c r="N10" s="134" t="s">
        <v>850</v>
      </c>
      <c r="O10" s="2" t="s">
        <v>867</v>
      </c>
      <c r="P10" s="2"/>
      <c r="Q10" s="2"/>
    </row>
    <row r="11" spans="2:17" x14ac:dyDescent="0.3">
      <c r="B11" s="14" t="s">
        <v>849</v>
      </c>
      <c r="C11" s="148">
        <f>IF(OR($J$5=2,$J$5=4),"NA",(INDEX(Input!$A$1:$EY$395,MATCH('Core Spending Power - Detail'!$J$4,Input!$A$1:$A$395,0),MATCH('Core Spending Power - Detail'!J11,Input!$A$1:$EY$1,0))))</f>
        <v>165.12961278814586</v>
      </c>
      <c r="D11" s="148">
        <f>IF(OR($J$5=2,$J$5=4),"NA",(INDEX(Input!$A$1:$EY$395,MATCH('Core Spending Power - Detail'!$J$4,Input!$A$1:$A$395,0),MATCH('Core Spending Power - Detail'!K11,Input!$A$1:$EY$1,0))))</f>
        <v>165.12961278641862</v>
      </c>
      <c r="E11" s="148">
        <f>IF(OR($J$5=2,$J$5=4),"NA",(INDEX(Input!$A$1:$EY$395,MATCH('Core Spending Power - Detail'!$J$4,Input!$A$1:$A$395,0),MATCH('Core Spending Power - Detail'!L11,Input!$A$1:$EY$1,0))))</f>
        <v>175.00952160411191</v>
      </c>
      <c r="F11" s="148">
        <f>IF(OR($J$5=2,$J$5=4),"NA",(INDEX(Input!$A$1:$EY$395,MATCH('Core Spending Power - Detail'!$J$4,Input!$A$1:$A$395,0),MATCH('Core Spending Power - Detail'!M11,Input!$A$1:$EY$1,0))))</f>
        <v>275.01523859147602</v>
      </c>
      <c r="G11" s="148">
        <f>IF(OR($J$5=3,$J$5=2),"NA",(INDEX(Input!$A$1:$EY$395,MATCH('Core Spending Power - Detail'!$J$4,Input!$A$1:$A$395,0),MATCH('Core Spending Power - Detail'!N11,Input!$A$1:$EY$1,0))))</f>
        <v>400.02263729002101</v>
      </c>
      <c r="H11" s="150">
        <f>IF(OR($J$5=0,$J$5=3),"NA",INDEX(Input!$A$1:$EY$395,MATCH('Core Spending Power - Detail'!$J$4,Input!$A$1:$A$395,0),MATCH('Core Spending Power - Detail'!O11,Input!$A$1:$EY$1,0)))</f>
        <v>500.0282966125265</v>
      </c>
      <c r="I11" s="2"/>
      <c r="J11" s="134" t="s">
        <v>848</v>
      </c>
      <c r="K11" s="134" t="s">
        <v>847</v>
      </c>
      <c r="L11" s="134" t="s">
        <v>846</v>
      </c>
      <c r="M11" s="134" t="s">
        <v>845</v>
      </c>
      <c r="N11" s="134" t="s">
        <v>844</v>
      </c>
      <c r="O11" s="2" t="s">
        <v>868</v>
      </c>
      <c r="P11" s="2"/>
      <c r="Q11" s="2"/>
    </row>
    <row r="12" spans="2:17" x14ac:dyDescent="0.3">
      <c r="B12" s="14" t="s">
        <v>843</v>
      </c>
      <c r="C12" s="148">
        <f>IF(OR($J$5=2,$J$5=4),"NA",(INDEX(Input!$A$1:$EY$395,MATCH('Core Spending Power - Detail'!$J$4,Input!$A$1:$A$395,0),MATCH('Core Spending Power - Detail'!J12,Input!$A$1:$EY$1,0))))</f>
        <v>22035.887289788312</v>
      </c>
      <c r="D12" s="148">
        <f>IF(OR($J$5=2,$J$5=4),"NA",(INDEX(Input!$A$1:$EY$395,MATCH('Core Spending Power - Detail'!$J$4,Input!$A$1:$A$395,0),MATCH('Core Spending Power - Detail'!K12,Input!$A$1:$EY$1,0))))</f>
        <v>23247.252158034978</v>
      </c>
      <c r="E12" s="148">
        <f>IF(OR($J$5=2,$J$5=4),"NA",(INDEX(Input!$A$1:$EY$395,MATCH('Core Spending Power - Detail'!$J$4,Input!$A$1:$A$395,0),MATCH('Core Spending Power - Detail'!L12,Input!$A$1:$EY$1,0))))</f>
        <v>24665.792755245973</v>
      </c>
      <c r="F12" s="148">
        <f>IF(OR($J$5=2,$J$5=4),"NA",(INDEX(Input!$A$1:$EY$395,MATCH('Core Spending Power - Detail'!$J$4,Input!$A$1:$A$395,0),MATCH('Core Spending Power - Detail'!M12,Input!$A$1:$EY$1,0))))</f>
        <v>26331.618609767007</v>
      </c>
      <c r="G12" s="148">
        <f>IF(OR($J$5=3,$J$5=2),"NA",(INDEX(Input!$A$1:$EY$395,MATCH('Core Spending Power - Detail'!$J$4,Input!$A$1:$A$395,0),MATCH('Core Spending Power - Detail'!N12,Input!$A$1:$EY$1,0))))</f>
        <v>27767.780521700093</v>
      </c>
      <c r="H12" s="150">
        <f>IF(OR($J$5=0,$J$5=3),"NA",INDEX(Input!$A$1:$EY$395,MATCH('Core Spending Power - Detail'!$J$4,Input!$A$1:$A$395,0),MATCH('Core Spending Power - Detail'!O12,Input!$A$1:$EY$1,0)))</f>
        <v>29385.560404918848</v>
      </c>
      <c r="I12" s="2"/>
      <c r="J12" s="132" t="s">
        <v>842</v>
      </c>
      <c r="K12" s="132" t="s">
        <v>841</v>
      </c>
      <c r="L12" s="132" t="s">
        <v>840</v>
      </c>
      <c r="M12" s="132" t="s">
        <v>839</v>
      </c>
      <c r="N12" s="132" t="s">
        <v>838</v>
      </c>
      <c r="O12" s="2" t="s">
        <v>869</v>
      </c>
      <c r="P12" s="2"/>
      <c r="Q12" s="2"/>
    </row>
    <row r="13" spans="2:17" ht="15" customHeight="1" x14ac:dyDescent="0.3">
      <c r="B13" s="15" t="s">
        <v>837</v>
      </c>
      <c r="C13" s="148">
        <f>IF(OR($J$5=2,$J$5=4),"NA",(INDEX(Input!$A$1:$EY$395,MATCH('Core Spending Power - Detail'!$J$4,Input!$A$1:$A$395,0),MATCH('Core Spending Power - Detail'!J13,Input!$A$1:$EY$1,0))))</f>
        <v>22035.887289788312</v>
      </c>
      <c r="D13" s="148">
        <f>IF(OR($J$5=2,$J$5=4),"NA",(INDEX(Input!$A$1:$EY$395,MATCH('Core Spending Power - Detail'!$J$4,Input!$A$1:$A$395,0),MATCH('Core Spending Power - Detail'!K13,Input!$A$1:$EY$1,0))))</f>
        <v>22858.465214554322</v>
      </c>
      <c r="E13" s="148">
        <f>IF(OR($J$5=2,$J$5=4),"NA",(INDEX(Input!$A$1:$EY$395,MATCH('Core Spending Power - Detail'!$J$4,Input!$A$1:$A$395,0),MATCH('Core Spending Power - Detail'!L13,Input!$A$1:$EY$1,0))))</f>
        <v>23701.635041739075</v>
      </c>
      <c r="F13" s="148">
        <f>IF(OR($J$5=2,$J$5=4),"NA",(INDEX(Input!$A$1:$EY$395,MATCH('Core Spending Power - Detail'!$J$4,Input!$A$1:$A$395,0),MATCH('Core Spending Power - Detail'!M13,Input!$A$1:$EY$1,0))))</f>
        <v>24766.949130819263</v>
      </c>
      <c r="G13" s="148">
        <f>IF(OR($J$5=3,$J$5=2),"NA",(INDEX(Input!$A$1:$EY$395,MATCH('Core Spending Power - Detail'!$J$4,Input!$A$1:$A$395,0),MATCH('Core Spending Power - Detail'!N13,Input!$A$1:$EY$1,0))))</f>
        <v>25877.19530844644</v>
      </c>
      <c r="H13" s="150">
        <f>IF(OR($J$5=0,$J$5=3),"NA",INDEX(Input!$A$1:$EY$395,MATCH('Core Spending Power - Detail'!$J$4,Input!$A$1:$A$395,0),MATCH('Core Spending Power - Detail'!O13,Input!$A$1:$EY$1,0)))</f>
        <v>26892.219769106909</v>
      </c>
      <c r="I13" s="2"/>
      <c r="J13" s="132" t="s">
        <v>836</v>
      </c>
      <c r="K13" s="132" t="s">
        <v>835</v>
      </c>
      <c r="L13" s="132" t="s">
        <v>834</v>
      </c>
      <c r="M13" s="132" t="s">
        <v>833</v>
      </c>
      <c r="N13" s="132" t="s">
        <v>832</v>
      </c>
      <c r="O13" s="132" t="s">
        <v>872</v>
      </c>
      <c r="P13" s="2"/>
      <c r="Q13" s="2"/>
    </row>
    <row r="14" spans="2:17" x14ac:dyDescent="0.3">
      <c r="B14" s="15" t="s">
        <v>1798</v>
      </c>
      <c r="C14" s="148">
        <f>IF(OR($J$5=2,$J$5=4),"NA",(INDEX(Input!$A$1:$EY$395,MATCH('Core Spending Power - Detail'!$J$4,Input!$A$1:$A$395,0),MATCH('Core Spending Power - Detail'!J14,Input!$A$1:$EY$1,0))))</f>
        <v>0</v>
      </c>
      <c r="D14" s="148">
        <f>IF(OR($J$5=2,$J$5=4),"NA",(INDEX(Input!$A$1:$EY$395,MATCH('Core Spending Power - Detail'!$J$4,Input!$A$1:$A$395,0),MATCH('Core Spending Power - Detail'!K14,Input!$A$1:$EY$1,0))))</f>
        <v>381.83401306725659</v>
      </c>
      <c r="E14" s="148">
        <f>IF(OR($J$5=2,$J$5=4),"NA",(INDEX(Input!$A$1:$EY$395,MATCH('Core Spending Power - Detail'!$J$4,Input!$A$1:$A$395,0),MATCH('Core Spending Power - Detail'!L14,Input!$A$1:$EY$1,0))))</f>
        <v>948.20677772668694</v>
      </c>
      <c r="F14" s="148">
        <f>IF(OR($J$5=2,$J$5=4),"NA",(INDEX(Input!$A$1:$EY$395,MATCH('Core Spending Power - Detail'!$J$4,Input!$A$1:$A$395,0),MATCH('Core Spending Power - Detail'!M14,Input!$A$1:$EY$1,0))))</f>
        <v>1529.0977996944353</v>
      </c>
      <c r="G14" s="148">
        <f>IF(OR($J$5=3,$J$5=2),"NA",(INDEX(Input!$A$1:$EY$395,MATCH('Core Spending Power - Detail'!$J$4,Input!$A$1:$A$395,0),MATCH('Core Spending Power - Detail'!N14,Input!$A$1:$EY$1,0))))</f>
        <v>1799.7401078185439</v>
      </c>
      <c r="H14" s="150">
        <f>IF(OR($J$5=0,$J$5=3),"NA",INDEX(Input!$A$1:$EY$395,MATCH('Core Spending Power - Detail'!$J$4,Input!$A$1:$A$395,0),MATCH('Core Spending Power - Detail'!O14,Input!$A$1:$EY$1,0)))</f>
        <v>2373.2855401681736</v>
      </c>
      <c r="I14" s="2"/>
      <c r="J14" s="132" t="s">
        <v>831</v>
      </c>
      <c r="K14" s="132" t="s">
        <v>830</v>
      </c>
      <c r="L14" s="132" t="s">
        <v>829</v>
      </c>
      <c r="M14" s="132" t="s">
        <v>828</v>
      </c>
      <c r="N14" s="132" t="s">
        <v>827</v>
      </c>
      <c r="O14" s="132" t="s">
        <v>870</v>
      </c>
      <c r="P14" s="2"/>
      <c r="Q14" s="2"/>
    </row>
    <row r="15" spans="2:17" ht="15.75" customHeight="1" x14ac:dyDescent="0.3">
      <c r="B15" s="15" t="s">
        <v>1799</v>
      </c>
      <c r="C15" s="148">
        <f>IF(OR($J$5=2,$J$5=4),"NA",(INDEX(Input!$A$1:$EY$395,MATCH('Core Spending Power - Detail'!$J$4,Input!$A$1:$A$395,0),MATCH('Core Spending Power - Detail'!J15,Input!$A$1:$EY$1,0))))</f>
        <v>0</v>
      </c>
      <c r="D15" s="148">
        <f>IF(OR($J$5=2,$J$5=4),"NA",(INDEX(Input!$A$1:$EY$395,MATCH('Core Spending Power - Detail'!$J$4,Input!$A$1:$A$395,0),MATCH('Core Spending Power - Detail'!K15,Input!$A$1:$EY$1,0))))</f>
        <v>6.9529304133999856</v>
      </c>
      <c r="E15" s="148">
        <f>IF(OR($J$5=2,$J$5=4),"NA",(INDEX(Input!$A$1:$EY$395,MATCH('Core Spending Power - Detail'!$J$4,Input!$A$1:$A$395,0),MATCH('Core Spending Power - Detail'!L15,Input!$A$1:$EY$1,0))))</f>
        <v>15.950935780207423</v>
      </c>
      <c r="F15" s="148">
        <f>IF(OR($J$5=2,$J$5=4),"NA",(INDEX(Input!$A$1:$EY$395,MATCH('Core Spending Power - Detail'!$J$4,Input!$A$1:$A$395,0),MATCH('Core Spending Power - Detail'!M15,Input!$A$1:$EY$1,0))))</f>
        <v>35.571679253307913</v>
      </c>
      <c r="G15" s="148">
        <f>IF(OR($J$5=3,$J$5=2),"NA",(INDEX(Input!$A$1:$EY$395,MATCH('Core Spending Power - Detail'!$J$4,Input!$A$1:$A$395,0),MATCH('Core Spending Power - Detail'!N15,Input!$A$1:$EY$1,0))))</f>
        <v>90.845105435111577</v>
      </c>
      <c r="H15" s="150">
        <f>IF(OR($J$5=0,$J$5=3),"NA",INDEX(Input!$A$1:$EY$395,MATCH('Core Spending Power - Detail'!$J$4,Input!$A$1:$A$395,0),MATCH('Core Spending Power - Detail'!O15,Input!$A$1:$EY$1,0)))</f>
        <v>120.05509564372403</v>
      </c>
      <c r="I15" s="2"/>
      <c r="J15" s="132" t="s">
        <v>826</v>
      </c>
      <c r="K15" s="132" t="s">
        <v>825</v>
      </c>
      <c r="L15" s="132" t="s">
        <v>824</v>
      </c>
      <c r="M15" s="132" t="s">
        <v>823</v>
      </c>
      <c r="N15" s="132" t="s">
        <v>822</v>
      </c>
      <c r="O15" s="132" t="s">
        <v>871</v>
      </c>
      <c r="P15" s="2"/>
      <c r="Q15" s="2"/>
    </row>
    <row r="16" spans="2:17" x14ac:dyDescent="0.3">
      <c r="B16" s="14" t="s">
        <v>821</v>
      </c>
      <c r="C16" s="148">
        <f>IF(OR($J$5=2,$J$5=4),"NA",(INDEX(Input!$A$1:$EY$395,MATCH('Core Spending Power - Detail'!$J$4,Input!$A$1:$A$395,0),MATCH('Core Spending Power - Detail'!J16,Input!$A$1:$EY$1,0))))</f>
        <v>0</v>
      </c>
      <c r="D16" s="148">
        <f>IF(OR($J$5=2,$J$5=4),"NA",(INDEX(Input!$A$1:$EY$395,MATCH('Core Spending Power - Detail'!$J$4,Input!$A$1:$A$395,0),MATCH('Core Spending Power - Detail'!K16,Input!$A$1:$EY$1,0))))</f>
        <v>0</v>
      </c>
      <c r="E16" s="148">
        <f>IF(OR($J$5=2,$J$5=4),"NA",(INDEX(Input!$A$1:$EY$395,MATCH('Core Spending Power - Detail'!$J$4,Input!$A$1:$A$395,0),MATCH('Core Spending Power - Detail'!L16,Input!$A$1:$EY$1,0))))</f>
        <v>1115</v>
      </c>
      <c r="F16" s="148">
        <f>IF(OR($J$5=2,$J$5=4),"NA",(INDEX(Input!$A$1:$EY$395,MATCH('Core Spending Power - Detail'!$J$4,Input!$A$1:$A$395,0),MATCH('Core Spending Power - Detail'!M16,Input!$A$1:$EY$1,0))))</f>
        <v>1499</v>
      </c>
      <c r="G16" s="148">
        <f>IF(OR($J$5=3,$J$5=2),"NA",(INDEX(Input!$A$1:$EY$395,MATCH('Core Spending Power - Detail'!$J$4,Input!$A$1:$A$395,0),MATCH('Core Spending Power - Detail'!N16,Input!$A$1:$EY$1,0))))</f>
        <v>1836.9999999999984</v>
      </c>
      <c r="H16" s="150">
        <f>IF(OR($J$5=0,$J$5=3),"NA",INDEX(Input!$A$1:$EY$395,MATCH('Core Spending Power - Detail'!$J$4,Input!$A$1:$A$395,0),MATCH('Core Spending Power - Detail'!O16,Input!$A$1:$EY$1,0)))</f>
        <v>2076.9999999999982</v>
      </c>
      <c r="I16" s="2"/>
      <c r="J16" s="132" t="s">
        <v>820</v>
      </c>
      <c r="K16" s="132" t="s">
        <v>819</v>
      </c>
      <c r="L16" s="132" t="s">
        <v>818</v>
      </c>
      <c r="M16" s="132" t="s">
        <v>817</v>
      </c>
      <c r="N16" s="132" t="s">
        <v>816</v>
      </c>
      <c r="O16" s="132" t="s">
        <v>873</v>
      </c>
      <c r="P16" s="2"/>
      <c r="Q16" s="2"/>
    </row>
    <row r="17" spans="2:17" x14ac:dyDescent="0.3">
      <c r="B17" s="14" t="s">
        <v>815</v>
      </c>
      <c r="C17" s="148">
        <f>IF(OR($J$5=2,$J$5=4),"NA",(INDEX(Input!$A$1:$EY$395,MATCH('Core Spending Power - Detail'!$J$4,Input!$A$1:$A$395,0),MATCH('Core Spending Power - Detail'!J17,Input!$A$1:$EY$1,0))))</f>
        <v>1167.6379824864534</v>
      </c>
      <c r="D17" s="148">
        <f>IF(OR($J$5=2,$J$5=4),"NA",(INDEX(Input!$A$1:$EY$395,MATCH('Core Spending Power - Detail'!$J$4,Input!$A$1:$A$395,0),MATCH('Core Spending Power - Detail'!K17,Input!$A$1:$EY$1,0))))</f>
        <v>1461.8553244613602</v>
      </c>
      <c r="E17" s="148">
        <f>IF(OR($J$5=2,$J$5=4),"NA",(INDEX(Input!$A$1:$EY$395,MATCH('Core Spending Power - Detail'!$J$4,Input!$A$1:$A$395,0),MATCH('Core Spending Power - Detail'!L17,Input!$A$1:$EY$1,0))))</f>
        <v>1227.4471696860285</v>
      </c>
      <c r="F17" s="148">
        <f>IF(OR($J$5=2,$J$5=4),"NA",(INDEX(Input!$A$1:$EY$395,MATCH('Core Spending Power - Detail'!$J$4,Input!$A$1:$A$395,0),MATCH('Core Spending Power - Detail'!M17,Input!$A$1:$EY$1,0))))</f>
        <v>947.49849251017633</v>
      </c>
      <c r="G17" s="148">
        <f>IF(OR($J$5=3,$J$5=2),"NA",(INDEX(Input!$A$1:$EY$395,MATCH('Core Spending Power - Detail'!$J$4,Input!$A$1:$A$395,0),MATCH('Core Spending Power - Detail'!N17,Input!$A$1:$EY$1,0))))</f>
        <v>917.86466508287492</v>
      </c>
      <c r="H17" s="150">
        <f>IF(OR($J$5=0,$J$5=3),"NA",INDEX(Input!$A$1:$EY$395,MATCH('Core Spending Power - Detail'!$J$4,Input!$A$1:$A$395,0),MATCH('Core Spending Power - Detail'!O17,Input!$A$1:$EY$1,0)))</f>
        <v>907.19582179716838</v>
      </c>
      <c r="I17" s="2"/>
      <c r="J17" s="134" t="s">
        <v>814</v>
      </c>
      <c r="K17" s="134" t="s">
        <v>813</v>
      </c>
      <c r="L17" s="134" t="s">
        <v>812</v>
      </c>
      <c r="M17" s="134" t="s">
        <v>811</v>
      </c>
      <c r="N17" s="134" t="s">
        <v>810</v>
      </c>
      <c r="O17" s="134" t="s">
        <v>874</v>
      </c>
      <c r="P17" s="2"/>
      <c r="Q17" s="2"/>
    </row>
    <row r="18" spans="2:17" x14ac:dyDescent="0.3">
      <c r="B18" s="14" t="s">
        <v>809</v>
      </c>
      <c r="C18" s="148">
        <f>IF(OR($J$5=2,$J$5=4),"NA",(INDEX(Input!$A$1:$EY$395,MATCH('Core Spending Power - Detail'!$J$4,Input!$A$1:$A$395,0),MATCH('Core Spending Power - Detail'!J18,Input!$A$1:$EY$1,0))))</f>
        <v>32.362017513547478</v>
      </c>
      <c r="D18" s="148">
        <f>IF(OR($J$5=2,$J$5=4),"NA",(INDEX(Input!$A$1:$EY$395,MATCH('Core Spending Power - Detail'!$J$4,Input!$A$1:$A$395,0),MATCH('Core Spending Power - Detail'!K18,Input!$A$1:$EY$1,0))))</f>
        <v>23.144675538640701</v>
      </c>
      <c r="E18" s="148">
        <f>IF(OR($J$5=2,$J$5=4),"NA",(INDEX(Input!$A$1:$EY$395,MATCH('Core Spending Power - Detail'!$J$4,Input!$A$1:$A$395,0),MATCH('Core Spending Power - Detail'!L18,Input!$A$1:$EY$1,0))))</f>
        <v>24.547624181600003</v>
      </c>
      <c r="F18" s="148">
        <f>IF(OR($J$5=2,$J$5=4),"NA",(INDEX(Input!$A$1:$EY$395,MATCH('Core Spending Power - Detail'!$J$4,Input!$A$1:$A$395,0),MATCH('Core Spending Power - Detail'!M18,Input!$A$1:$EY$1,0))))</f>
        <v>0</v>
      </c>
      <c r="G18" s="148">
        <f>IF(OR($J$5=3,$J$5=2),"NA",(INDEX(Input!$A$1:$EY$395,MATCH('Core Spending Power - Detail'!$J$4,Input!$A$1:$A$395,0),MATCH('Core Spending Power - Detail'!N18,Input!$A$1:$EY$1,0))))</f>
        <v>0</v>
      </c>
      <c r="H18" s="150">
        <f>IF(OR($J$5=0,$J$5=3),"NA",INDEX(Input!$A$1:$EY$395,MATCH('Core Spending Power - Detail'!$J$4,Input!$A$1:$A$395,0),MATCH('Core Spending Power - Detail'!O18,Input!$A$1:$EY$1,0)))</f>
        <v>0</v>
      </c>
      <c r="I18" s="2"/>
      <c r="J18" s="134" t="s">
        <v>808</v>
      </c>
      <c r="K18" s="134" t="s">
        <v>807</v>
      </c>
      <c r="L18" s="134" t="s">
        <v>806</v>
      </c>
      <c r="M18" s="134" t="s">
        <v>805</v>
      </c>
      <c r="N18" s="134" t="s">
        <v>804</v>
      </c>
      <c r="O18" s="134" t="s">
        <v>875</v>
      </c>
      <c r="P18" s="2"/>
      <c r="Q18" s="2"/>
    </row>
    <row r="19" spans="2:17" x14ac:dyDescent="0.3">
      <c r="B19" s="14" t="s">
        <v>803</v>
      </c>
      <c r="C19" s="148">
        <f>IF(OR($J$5=2,$J$5=4),"NA",(INDEX(Input!$A$1:$EY$395,MATCH('Core Spending Power - Detail'!$J$4,Input!$A$1:$A$395,0),MATCH('Core Spending Power - Detail'!J19,Input!$A$1:$EY$1,0))))</f>
        <v>15.500000000000002</v>
      </c>
      <c r="D19" s="148">
        <f>IF(OR($J$5=2,$J$5=4),"NA",(INDEX(Input!$A$1:$EY$395,MATCH('Core Spending Power - Detail'!$J$4,Input!$A$1:$A$395,0),MATCH('Core Spending Power - Detail'!K19,Input!$A$1:$EY$1,0))))</f>
        <v>80.500000000000014</v>
      </c>
      <c r="E19" s="148">
        <f>IF(OR($J$5=2,$J$5=4),"NA",(INDEX(Input!$A$1:$EY$395,MATCH('Core Spending Power - Detail'!$J$4,Input!$A$1:$A$395,0),MATCH('Core Spending Power - Detail'!L19,Input!$A$1:$EY$1,0))))</f>
        <v>65.000000000000057</v>
      </c>
      <c r="F19" s="148">
        <f>IF(OR($J$5=2,$J$5=4),"NA",(INDEX(Input!$A$1:$EY$395,MATCH('Core Spending Power - Detail'!$J$4,Input!$A$1:$A$395,0),MATCH('Core Spending Power - Detail'!M19,Input!$A$1:$EY$1,0))))</f>
        <v>81.000000000000043</v>
      </c>
      <c r="G19" s="148">
        <f>IF(OR($J$5=3,$J$5=2),"NA",(INDEX(Input!$A$1:$EY$395,MATCH('Core Spending Power - Detail'!$J$4,Input!$A$1:$A$395,0),MATCH('Core Spending Power - Detail'!N19,Input!$A$1:$EY$1,0))))</f>
        <v>81.000000000000028</v>
      </c>
      <c r="H19" s="150">
        <f>IF(OR($J$5=0,$J$5=3),"NA",INDEX(Input!$A$1:$EY$395,MATCH('Core Spending Power - Detail'!$J$4,Input!$A$1:$A$395,0),MATCH('Core Spending Power - Detail'!O19,Input!$A$1:$EY$1,0)))</f>
        <v>81.000000000000028</v>
      </c>
      <c r="I19" s="2"/>
      <c r="J19" s="134" t="s">
        <v>802</v>
      </c>
      <c r="K19" s="134" t="s">
        <v>801</v>
      </c>
      <c r="L19" s="134" t="s">
        <v>800</v>
      </c>
      <c r="M19" s="134" t="s">
        <v>799</v>
      </c>
      <c r="N19" s="134" t="s">
        <v>798</v>
      </c>
      <c r="O19" s="134" t="s">
        <v>876</v>
      </c>
      <c r="P19" s="2"/>
      <c r="Q19" s="2"/>
    </row>
    <row r="20" spans="2:17" x14ac:dyDescent="0.3">
      <c r="B20" s="14" t="s">
        <v>797</v>
      </c>
      <c r="C20" s="148">
        <f>IF(OR($J$5=2,$J$5=4),"NA",(INDEX(Input!$A$1:$EY$395,MATCH('Core Spending Power - Detail'!$J$4,Input!$A$1:$A$395,0),MATCH('Core Spending Power - Detail'!J20,Input!$A$1:$EY$1,0))))</f>
        <v>0</v>
      </c>
      <c r="D20" s="148">
        <f>IF(OR($J$5=2,$J$5=4),"NA",(INDEX(Input!$A$1:$EY$395,MATCH('Core Spending Power - Detail'!$J$4,Input!$A$1:$A$395,0),MATCH('Core Spending Power - Detail'!K20,Input!$A$1:$EY$1,0))))</f>
        <v>150.00000000000026</v>
      </c>
      <c r="E20" s="148">
        <f>IF(OR($J$5=2,$J$5=4),"NA",(INDEX(Input!$A$1:$EY$395,MATCH('Core Spending Power - Detail'!$J$4,Input!$A$1:$A$395,0),MATCH('Core Spending Power - Detail'!L20,Input!$A$1:$EY$1,0))))</f>
        <v>149.99999999999989</v>
      </c>
      <c r="F20" s="148">
        <f>IF(OR($J$5=2,$J$5=4),"NA",(INDEX(Input!$A$1:$EY$395,MATCH('Core Spending Power - Detail'!$J$4,Input!$A$1:$A$395,0),MATCH('Core Spending Power - Detail'!M20,Input!$A$1:$EY$1,0))))</f>
        <v>0</v>
      </c>
      <c r="G20" s="148">
        <f>IF(OR($J$5=3,$J$5=2),"NA",(INDEX(Input!$A$1:$EY$395,MATCH('Core Spending Power - Detail'!$J$4,Input!$A$1:$A$395,0),MATCH('Core Spending Power - Detail'!N20,Input!$A$1:$EY$1,0))))</f>
        <v>0</v>
      </c>
      <c r="H20" s="150">
        <f>IF(OR($J$5=0,$J$5=3),"NA",INDEX(Input!$A$1:$EY$395,MATCH('Core Spending Power - Detail'!$J$4,Input!$A$1:$A$395,0),MATCH('Core Spending Power - Detail'!O20,Input!$A$1:$EY$1,0)))</f>
        <v>0</v>
      </c>
      <c r="I20" s="2"/>
      <c r="J20" s="134" t="s">
        <v>796</v>
      </c>
      <c r="K20" s="134" t="s">
        <v>795</v>
      </c>
      <c r="L20" s="134" t="s">
        <v>794</v>
      </c>
      <c r="M20" s="134" t="s">
        <v>793</v>
      </c>
      <c r="N20" s="134" t="s">
        <v>792</v>
      </c>
      <c r="O20" s="134" t="s">
        <v>877</v>
      </c>
      <c r="P20" s="2"/>
      <c r="Q20" s="2"/>
    </row>
    <row r="21" spans="2:17" x14ac:dyDescent="0.3">
      <c r="B21" s="14" t="s">
        <v>1773</v>
      </c>
      <c r="C21" s="148">
        <f>IF(OR($J$5=2,$J$5=4),"NA",(INDEX(Input!$A$1:$EY$395,MATCH('Core Spending Power - Detail'!$J$4,Input!$A$1:$A$395,0),MATCH('Core Spending Power - Detail'!J21,Input!$A$1:$EY$1,0))))</f>
        <v>0</v>
      </c>
      <c r="D21" s="148">
        <f>IF(OR($J$5=2,$J$5=4),"NA",(INDEX(Input!$A$1:$EY$395,MATCH('Core Spending Power - Detail'!$J$4,Input!$A$1:$A$395,0),MATCH('Core Spending Power - Detail'!K21,Input!$A$1:$EY$1,0))))</f>
        <v>0</v>
      </c>
      <c r="E21" s="148">
        <f>IF(OR($J$5=2,$J$5=4),"NA",(INDEX(Input!$A$1:$EY$395,MATCH('Core Spending Power - Detail'!$J$4,Input!$A$1:$A$395,0),MATCH('Core Spending Power - Detail'!L21,Input!$A$1:$EY$1,0))))</f>
        <v>241.072408</v>
      </c>
      <c r="F21" s="148">
        <f>IF(OR($J$5=2,$J$5=4),"NA",(INDEX(Input!$A$1:$EY$395,MATCH('Core Spending Power - Detail'!$J$4,Input!$A$1:$A$395,0),MATCH('Core Spending Power - Detail'!M21,Input!$A$1:$EY$1,0))))</f>
        <v>150.00000000000003</v>
      </c>
      <c r="G21" s="148">
        <f>IF(OR($J$5=3,$J$5=2),"NA",(INDEX(Input!$A$1:$EY$395,MATCH('Core Spending Power - Detail'!$J$4,Input!$A$1:$A$395,0),MATCH('Core Spending Power - Detail'!N21,Input!$A$1:$EY$1,0))))</f>
        <v>0</v>
      </c>
      <c r="H21" s="150">
        <f>IF(OR($J$5=0,$J$5=3),"NA",INDEX(Input!$A$1:$EY$395,MATCH('Core Spending Power - Detail'!$J$4,Input!$A$1:$A$395,0),MATCH('Core Spending Power - Detail'!O21,Input!$A$1:$EY$1,0)))</f>
        <v>0</v>
      </c>
      <c r="I21" s="2"/>
      <c r="J21" s="132" t="s">
        <v>791</v>
      </c>
      <c r="K21" s="132" t="s">
        <v>790</v>
      </c>
      <c r="L21" s="132" t="s">
        <v>789</v>
      </c>
      <c r="M21" s="132" t="s">
        <v>788</v>
      </c>
      <c r="N21" s="132" t="s">
        <v>787</v>
      </c>
      <c r="O21" s="132" t="s">
        <v>913</v>
      </c>
      <c r="P21" s="2"/>
      <c r="Q21" s="2"/>
    </row>
    <row r="22" spans="2:17" ht="15" x14ac:dyDescent="0.3">
      <c r="B22" s="14" t="s">
        <v>1777</v>
      </c>
      <c r="C22" s="148">
        <f>IF(OR($J$5=2,$J$5=4),"NA",(INDEX(Input!$A$1:$EY$395,MATCH('Core Spending Power - Detail'!$J$4,Input!$A$1:$A$395,0),MATCH('Core Spending Power - Detail'!J22,Input!$A$1:$EY$1,0))))</f>
        <v>0</v>
      </c>
      <c r="D22" s="148">
        <f>IF(OR($J$5=2,$J$5=4),"NA",(INDEX(Input!$A$1:$EY$395,MATCH('Core Spending Power - Detail'!$J$4,Input!$A$1:$A$395,0),MATCH('Core Spending Power - Detail'!K22,Input!$A$1:$EY$1,0))))</f>
        <v>0</v>
      </c>
      <c r="E22" s="148">
        <f>IF(OR($J$5=2,$J$5=4),"NA",(INDEX(Input!$A$1:$EY$395,MATCH('Core Spending Power - Detail'!$J$4,Input!$A$1:$A$395,0),MATCH('Core Spending Power - Detail'!L22,Input!$A$1:$EY$1,0))))</f>
        <v>0</v>
      </c>
      <c r="F22" s="148">
        <f>IF(OR($J$5=2,$J$5=4),"NA",(INDEX(Input!$A$1:$EY$395,MATCH('Core Spending Power - Detail'!$J$4,Input!$A$1:$A$395,0),MATCH('Core Spending Power - Detail'!M22,Input!$A$1:$EY$1,0))))</f>
        <v>240</v>
      </c>
      <c r="G22" s="148">
        <f>IF(OR($J$5=3,$J$5=2),"NA",(INDEX(Input!$A$1:$EY$395,MATCH('Core Spending Power - Detail'!$J$4,Input!$A$1:$A$395,0),MATCH('Core Spending Power - Detail'!N22,Input!$A$1:$EY$1,0))))</f>
        <v>240</v>
      </c>
      <c r="H22" s="150">
        <f>IF(OR($J$5=0,$J$5=3),"NA",INDEX(Input!$A$1:$EY$395,MATCH('Core Spending Power - Detail'!$J$4,Input!$A$1:$A$395,0),MATCH('Core Spending Power - Detail'!O22,Input!$A$1:$EY$1,0)))</f>
        <v>0</v>
      </c>
      <c r="I22" s="2"/>
      <c r="J22" s="132" t="s">
        <v>786</v>
      </c>
      <c r="K22" s="132" t="s">
        <v>785</v>
      </c>
      <c r="L22" s="132" t="s">
        <v>784</v>
      </c>
      <c r="M22" s="132" t="s">
        <v>783</v>
      </c>
      <c r="N22" s="132" t="s">
        <v>782</v>
      </c>
      <c r="O22" s="132" t="s">
        <v>878</v>
      </c>
      <c r="P22" s="2"/>
      <c r="Q22" s="2"/>
    </row>
    <row r="23" spans="2:17" ht="15" x14ac:dyDescent="0.3">
      <c r="B23" s="14" t="s">
        <v>1774</v>
      </c>
      <c r="C23" s="148">
        <f>IF(OR($J$5=2,$J$5=4),"NA",(INDEX(Input!$A$1:$EY$395,MATCH('Core Spending Power - Detail'!$J$4,Input!$A$1:$A$395,0),MATCH('Core Spending Power - Detail'!J23,Input!$A$1:$EY$1,0))))</f>
        <v>0</v>
      </c>
      <c r="D23" s="148">
        <f>IF(OR($J$5=2,$J$5=4),"NA",(INDEX(Input!$A$1:$EY$395,MATCH('Core Spending Power - Detail'!$J$4,Input!$A$1:$A$395,0),MATCH('Core Spending Power - Detail'!K23,Input!$A$1:$EY$1,0))))</f>
        <v>0</v>
      </c>
      <c r="E23" s="148">
        <f>IF(OR($J$5=2,$J$5=4),"NA",(INDEX(Input!$A$1:$EY$395,MATCH('Core Spending Power - Detail'!$J$4,Input!$A$1:$A$395,0),MATCH('Core Spending Power - Detail'!L23,Input!$A$1:$EY$1,0))))</f>
        <v>0</v>
      </c>
      <c r="F23" s="148">
        <f>IF(OR($J$5=2,$J$5=4),"NA",(INDEX(Input!$A$1:$EY$395,MATCH('Core Spending Power - Detail'!$J$4,Input!$A$1:$A$395,0),MATCH('Core Spending Power - Detail'!M23,Input!$A$1:$EY$1,0))))</f>
        <v>0</v>
      </c>
      <c r="G23" s="148">
        <f>IF(OR($J$5=3,$J$5=2),"NA",(INDEX(Input!$A$1:$EY$395,MATCH('Core Spending Power - Detail'!$J$4,Input!$A$1:$A$395,0),MATCH('Core Spending Power - Detail'!N23,Input!$A$1:$EY$1,0))))</f>
        <v>410</v>
      </c>
      <c r="H23" s="150">
        <f>IF(OR($J$5=0,$J$5=3),"NA",INDEX(Input!$A$1:$EY$395,MATCH('Core Spending Power - Detail'!$J$4,Input!$A$1:$A$395,0),MATCH('Core Spending Power - Detail'!O23,Input!$A$1:$EY$1,0)))</f>
        <v>0</v>
      </c>
      <c r="I23" s="2"/>
      <c r="J23" s="132" t="s">
        <v>780</v>
      </c>
      <c r="K23" s="132" t="s">
        <v>779</v>
      </c>
      <c r="L23" s="132" t="s">
        <v>778</v>
      </c>
      <c r="M23" s="132" t="s">
        <v>777</v>
      </c>
      <c r="N23" s="132" t="s">
        <v>776</v>
      </c>
      <c r="O23" s="132" t="s">
        <v>914</v>
      </c>
      <c r="P23" s="2"/>
      <c r="Q23" s="2"/>
    </row>
    <row r="24" spans="2:17" ht="15" thickBot="1" x14ac:dyDescent="0.35">
      <c r="B24" s="14" t="s">
        <v>915</v>
      </c>
      <c r="C24" s="148">
        <f>IF(OR($J$5=2,$J$5=4),"NA",(INDEX(Input!$A$1:$EY$395,MATCH('Core Spending Power - Detail'!$J$4,Input!$A$1:$A$395,0),MATCH('Core Spending Power - Detail'!J24,Input!$A$1:$EY$1,0))))</f>
        <v>0</v>
      </c>
      <c r="D24" s="148">
        <f>IF(OR($J$5=2,$J$5=4),"NA",(INDEX(Input!$A$1:$EY$395,MATCH('Core Spending Power - Detail'!$J$4,Input!$A$1:$A$395,0),MATCH('Core Spending Power - Detail'!K24,Input!$A$1:$EY$1,0))))</f>
        <v>0</v>
      </c>
      <c r="E24" s="148">
        <f>IF(OR($J$5=2,$J$5=4),"NA",(INDEX(Input!$A$1:$EY$395,MATCH('Core Spending Power - Detail'!$J$4,Input!$A$1:$A$395,0),MATCH('Core Spending Power - Detail'!L24,Input!$A$1:$EY$1,0))))</f>
        <v>0</v>
      </c>
      <c r="F24" s="148">
        <f>IF(OR($J$5=2,$J$5=4),"NA",(INDEX(Input!$A$1:$EY$395,MATCH('Core Spending Power - Detail'!$J$4,Input!$A$1:$A$395,0),MATCH('Core Spending Power - Detail'!M24,Input!$A$1:$EY$1,0))))</f>
        <v>0</v>
      </c>
      <c r="G24" s="148">
        <f>IF(OR($J$5=3,$J$5=2),"NA",(INDEX(Input!$A$1:$EY$395,MATCH('Core Spending Power - Detail'!$J$4,Input!$A$1:$A$395,0),MATCH('Core Spending Power - Detail'!N24,Input!$A$1:$EY$1,0))))</f>
        <v>0</v>
      </c>
      <c r="H24" s="150">
        <f>IF(OR($J$5=0,$J$5=3),"NA",INDEX(Input!$A$1:$EY$395,MATCH('Core Spending Power - Detail'!$J$4,Input!$A$1:$A$395,0),MATCH('Core Spending Power - Detail'!O24,Input!$A$1:$EY$1,0)))</f>
        <v>1410</v>
      </c>
      <c r="I24" s="2"/>
      <c r="J24" s="134" t="s">
        <v>916</v>
      </c>
      <c r="K24" s="134" t="s">
        <v>917</v>
      </c>
      <c r="L24" s="134" t="s">
        <v>918</v>
      </c>
      <c r="M24" s="134" t="s">
        <v>919</v>
      </c>
      <c r="N24" s="134" t="s">
        <v>920</v>
      </c>
      <c r="O24" s="134" t="s">
        <v>880</v>
      </c>
      <c r="P24" s="2"/>
      <c r="Q24" s="2"/>
    </row>
    <row r="25" spans="2:17" ht="15" thickBot="1" x14ac:dyDescent="0.35">
      <c r="B25" s="13" t="s">
        <v>775</v>
      </c>
      <c r="C25" s="151">
        <f>IF(OR($J$5=2,$J$5=4),"NA",(INDEX(Input!$A$1:$EY$395,MATCH('Core Spending Power - Detail'!$J$4,Input!$A$1:$A$395,0),MATCH('Core Spending Power - Detail'!J25,Input!$A$1:$EY$1,0))))</f>
        <v>44666.455132296454</v>
      </c>
      <c r="D25" s="151">
        <f>IF(OR($J$5=2,$J$5=4),"NA",(INDEX(Input!$A$1:$EY$395,MATCH('Core Spending Power - Detail'!$J$4,Input!$A$1:$A$395,0),MATCH('Core Spending Power - Detail'!K25,Input!$A$1:$EY$1,0))))</f>
        <v>43729.548079218643</v>
      </c>
      <c r="E25" s="151">
        <f>IF(OR($J$5=2,$J$5=4),"NA",(INDEX(Input!$A$1:$EY$395,MATCH('Core Spending Power - Detail'!$J$4,Input!$A$1:$A$395,0),MATCH('Core Spending Power - Detail'!L25,Input!$A$1:$EY$1,0))))</f>
        <v>44296.492607985601</v>
      </c>
      <c r="F25" s="151">
        <f>IF(OR($J$5=2,$J$5=4),"NA",(INDEX(Input!$A$1:$EY$395,MATCH('Core Spending Power - Detail'!$J$4,Input!$A$1:$A$395,0),MATCH('Core Spending Power - Detail'!M25,Input!$A$1:$EY$1,0))))</f>
        <v>45098.297544189125</v>
      </c>
      <c r="G25" s="151">
        <f>IF(OR($J$5=3,$J$5=2),"NA",(INDEX(Input!$A$1:$EY$395,MATCH('Core Spending Power - Detail'!$J$4,Input!$A$1:$A$395,0),MATCH('Core Spending Power - Detail'!N25,Input!$A$1:$EY$1,0))))</f>
        <v>46213.312838741855</v>
      </c>
      <c r="H25" s="151">
        <f>IF(OR($J$5=0,$J$5=3),"NA",INDEX(Input!$A$1:$EY$395,MATCH('Core Spending Power - Detail'!$J$4,Input!$A$1:$A$395,0),MATCH('Core Spending Power - Detail'!O25,Input!$A$1:$EY$1,0)))</f>
        <v>49157.684207725222</v>
      </c>
      <c r="I25" s="135"/>
      <c r="J25" s="136" t="s">
        <v>774</v>
      </c>
      <c r="K25" s="136" t="s">
        <v>773</v>
      </c>
      <c r="L25" s="136" t="s">
        <v>772</v>
      </c>
      <c r="M25" s="136" t="s">
        <v>771</v>
      </c>
      <c r="N25" s="136" t="s">
        <v>770</v>
      </c>
      <c r="O25" s="136" t="s">
        <v>879</v>
      </c>
      <c r="P25" s="2"/>
      <c r="Q25" s="2"/>
    </row>
    <row r="26" spans="2:17" ht="15.6" x14ac:dyDescent="0.3">
      <c r="B26" s="12" t="s">
        <v>1775</v>
      </c>
      <c r="C26" s="11"/>
      <c r="D26" s="10"/>
      <c r="E26" s="10"/>
      <c r="F26" s="10"/>
      <c r="G26" s="37"/>
      <c r="H26" s="170">
        <f>IF($J$5&lt;&gt;1,"NA",INDEX(Input!$A$1:$EY$395,MATCH('Core Spending Power - Detail'!$J$4,Input!$A$1:$A$395,0),MATCH('Core Spending Power - Detail'!N26,Input!$A$1:$EY$1,0)))</f>
        <v>4491.2290754287642</v>
      </c>
      <c r="I26" s="2"/>
      <c r="J26" s="2"/>
      <c r="K26" s="2"/>
      <c r="L26" s="2"/>
      <c r="M26" s="2"/>
      <c r="N26" s="2" t="s">
        <v>881</v>
      </c>
      <c r="O26" s="2"/>
      <c r="P26" s="2"/>
      <c r="Q26" s="2"/>
    </row>
    <row r="27" spans="2:17" ht="16.2" thickBot="1" x14ac:dyDescent="0.35">
      <c r="B27" s="9" t="s">
        <v>1776</v>
      </c>
      <c r="C27" s="8"/>
      <c r="D27" s="7"/>
      <c r="E27" s="7"/>
      <c r="F27" s="7"/>
      <c r="G27" s="122"/>
      <c r="H27" s="171">
        <f>IF($J$5&lt;&gt;1,"NA",INDEX(Input!$A$1:$EY$395,MATCH('Core Spending Power - Detail'!$J$4,Input!$A$1:$A$395,0),MATCH('Core Spending Power - Detail'!N27,Input!$A$1:$EY$1,0)))</f>
        <v>10.055038086470724</v>
      </c>
      <c r="I27" s="2"/>
      <c r="J27" s="2"/>
      <c r="K27" s="2"/>
      <c r="L27" s="2"/>
      <c r="M27" s="2"/>
      <c r="N27" s="2" t="s">
        <v>882</v>
      </c>
      <c r="O27" s="2"/>
      <c r="P27" s="2"/>
      <c r="Q27" s="2"/>
    </row>
    <row r="28" spans="2:17" ht="15.6" x14ac:dyDescent="0.3">
      <c r="B28" s="146" t="s">
        <v>1778</v>
      </c>
      <c r="C28" s="139"/>
      <c r="D28" s="140"/>
      <c r="E28" s="140"/>
      <c r="F28" s="140"/>
      <c r="G28" s="141"/>
      <c r="H28" s="142"/>
      <c r="I28" s="2"/>
      <c r="J28" s="2"/>
      <c r="K28" s="2"/>
      <c r="L28" s="2"/>
      <c r="M28" s="2"/>
      <c r="N28" s="2"/>
      <c r="O28" s="2"/>
      <c r="P28" s="2"/>
      <c r="Q28" s="2"/>
    </row>
    <row r="29" spans="2:17" ht="15.6" x14ac:dyDescent="0.3">
      <c r="B29" s="145" t="s">
        <v>1779</v>
      </c>
      <c r="C29" s="139"/>
      <c r="D29" s="140"/>
      <c r="E29" s="140"/>
      <c r="F29" s="140"/>
      <c r="G29" s="141"/>
      <c r="H29" s="142"/>
      <c r="I29" s="2"/>
      <c r="J29" s="2"/>
      <c r="K29" s="2"/>
      <c r="L29" s="2"/>
      <c r="M29" s="2"/>
      <c r="N29" s="2"/>
      <c r="O29" s="2"/>
      <c r="P29" s="2"/>
      <c r="Q29" s="2"/>
    </row>
    <row r="30" spans="2:17" ht="14.4" customHeight="1" x14ac:dyDescent="0.3">
      <c r="B30" s="138" t="s">
        <v>769</v>
      </c>
      <c r="C30" s="138"/>
      <c r="D30" s="138"/>
      <c r="E30" s="138"/>
      <c r="F30" s="144"/>
      <c r="G30" s="144"/>
      <c r="H30" s="143"/>
      <c r="I30" s="135"/>
      <c r="J30" s="2"/>
      <c r="K30" s="2"/>
      <c r="L30" s="2"/>
      <c r="M30" s="2"/>
      <c r="N30" s="2"/>
      <c r="O30" s="2"/>
      <c r="P30" s="2"/>
      <c r="Q30" s="2"/>
    </row>
    <row r="31" spans="2:17" ht="47.25" customHeight="1" x14ac:dyDescent="0.3">
      <c r="B31" s="175" t="s">
        <v>1763</v>
      </c>
      <c r="C31" s="176"/>
      <c r="D31" s="176"/>
      <c r="E31" s="176"/>
      <c r="F31" s="176"/>
      <c r="G31" s="176"/>
      <c r="H31" s="39"/>
      <c r="I31" s="136"/>
      <c r="J31" s="2"/>
      <c r="K31" s="2"/>
      <c r="L31" s="2"/>
      <c r="M31" s="2"/>
      <c r="N31" s="2"/>
      <c r="O31" s="2"/>
      <c r="P31" s="2"/>
      <c r="Q31" s="2"/>
    </row>
    <row r="32" spans="2:17" ht="31.5" customHeight="1" thickBot="1" x14ac:dyDescent="0.35">
      <c r="B32" s="173">
        <f>INDEX(E34:E428,MATCH($J$4,$C$34:$C$428,0))</f>
        <v>0</v>
      </c>
      <c r="C32" s="174"/>
      <c r="D32" s="174"/>
      <c r="E32" s="174"/>
      <c r="F32" s="174"/>
      <c r="G32" s="174"/>
      <c r="H32" s="40"/>
      <c r="K32" s="31"/>
      <c r="L32" s="31"/>
      <c r="M32" s="31"/>
      <c r="N32" s="31"/>
      <c r="O32" s="31"/>
    </row>
    <row r="33" spans="2:15" x14ac:dyDescent="0.3">
      <c r="B33" s="165"/>
      <c r="C33" s="166"/>
      <c r="D33" s="166"/>
      <c r="E33" s="166"/>
      <c r="F33" s="166"/>
      <c r="G33" s="166"/>
      <c r="H33" s="166"/>
      <c r="K33" s="31"/>
      <c r="L33" s="31"/>
      <c r="M33" s="31"/>
      <c r="N33" s="31"/>
      <c r="O33" s="31"/>
    </row>
    <row r="34" spans="2:15" hidden="1" x14ac:dyDescent="0.3">
      <c r="B34" s="167">
        <f>INDEX(Input!$EY$1:$EY$395,MATCH('Core Spending Power - Detail'!$C34,Input!$A$1:$A$395,0))</f>
        <v>1</v>
      </c>
      <c r="C34" s="168" t="s">
        <v>768</v>
      </c>
      <c r="D34" s="168" t="str">
        <f>INDEX(Input!$D$1:$D$395,MATCH('Core Spending Power - Detail'!$C34,Input!$A$1:$A$395,0))</f>
        <v>England</v>
      </c>
      <c r="K34" s="31"/>
      <c r="L34" s="31"/>
      <c r="M34" s="31"/>
      <c r="N34" s="31"/>
      <c r="O34" s="31"/>
    </row>
    <row r="35" spans="2:15" hidden="1" x14ac:dyDescent="0.3">
      <c r="B35" s="167"/>
      <c r="C35" s="168"/>
      <c r="D35" s="168"/>
      <c r="K35" s="31"/>
      <c r="L35" s="31"/>
      <c r="M35" s="31"/>
      <c r="N35" s="31"/>
      <c r="O35" s="31"/>
    </row>
    <row r="36" spans="2:15" hidden="1" x14ac:dyDescent="0.3">
      <c r="B36" s="167">
        <f>INDEX(Input!$EY$1:$EY$395,MATCH('Core Spending Power - Detail'!$C36,Input!$A$1:$A$395,0))</f>
        <v>1</v>
      </c>
      <c r="C36" s="168" t="s">
        <v>766</v>
      </c>
      <c r="D36" s="168" t="str">
        <f>INDEX(Input!$D$1:$D$395,MATCH('Core Spending Power - Detail'!$C36,Input!$A$1:$A$395,0))</f>
        <v>Adur</v>
      </c>
      <c r="G36" s="33"/>
      <c r="H36" s="33"/>
      <c r="K36" s="31"/>
      <c r="L36" s="31"/>
      <c r="M36" s="31"/>
      <c r="N36" s="31"/>
      <c r="O36" s="31"/>
    </row>
    <row r="37" spans="2:15" hidden="1" x14ac:dyDescent="0.3">
      <c r="B37" s="167">
        <f>INDEX(Input!$EY$1:$EY$395,MATCH('Core Spending Power - Detail'!$C37,Input!$A$1:$A$395,0))</f>
        <v>1</v>
      </c>
      <c r="C37" s="168" t="s">
        <v>764</v>
      </c>
      <c r="D37" s="168" t="str">
        <f>INDEX(Input!$D$1:$D$395,MATCH('Core Spending Power - Detail'!$C37,Input!$A$1:$A$395,0))</f>
        <v>Allerdale</v>
      </c>
      <c r="K37" s="31"/>
      <c r="L37" s="31"/>
      <c r="M37" s="31"/>
      <c r="N37" s="31"/>
      <c r="O37" s="31"/>
    </row>
    <row r="38" spans="2:15" hidden="1" x14ac:dyDescent="0.3">
      <c r="B38" s="167">
        <f>INDEX(Input!$EY$1:$EY$395,MATCH('Core Spending Power - Detail'!$C38,Input!$A$1:$A$395,0))</f>
        <v>1</v>
      </c>
      <c r="C38" s="168" t="s">
        <v>762</v>
      </c>
      <c r="D38" s="168" t="str">
        <f>INDEX(Input!$D$1:$D$395,MATCH('Core Spending Power - Detail'!$C38,Input!$A$1:$A$395,0))</f>
        <v>Amber Valley</v>
      </c>
      <c r="K38" s="31"/>
      <c r="L38" s="31"/>
      <c r="M38" s="31"/>
      <c r="N38" s="31"/>
      <c r="O38" s="31"/>
    </row>
    <row r="39" spans="2:15" hidden="1" x14ac:dyDescent="0.3">
      <c r="B39" s="167">
        <f>INDEX(Input!$EY$1:$EY$395,MATCH('Core Spending Power - Detail'!$C39,Input!$A$1:$A$395,0))</f>
        <v>1</v>
      </c>
      <c r="C39" s="168" t="s">
        <v>760</v>
      </c>
      <c r="D39" s="168" t="str">
        <f>INDEX(Input!$D$1:$D$395,MATCH('Core Spending Power - Detail'!$C39,Input!$A$1:$A$395,0))</f>
        <v>Arun</v>
      </c>
      <c r="K39" s="31"/>
      <c r="L39" s="31"/>
      <c r="M39" s="31"/>
      <c r="N39" s="31"/>
      <c r="O39" s="31"/>
    </row>
    <row r="40" spans="2:15" hidden="1" x14ac:dyDescent="0.3">
      <c r="B40" s="167">
        <f>INDEX(Input!$EY$1:$EY$395,MATCH('Core Spending Power - Detail'!$C40,Input!$A$1:$A$395,0))</f>
        <v>1</v>
      </c>
      <c r="C40" s="168" t="s">
        <v>758</v>
      </c>
      <c r="D40" s="168" t="str">
        <f>INDEX(Input!$D$1:$D$395,MATCH('Core Spending Power - Detail'!$C40,Input!$A$1:$A$395,0))</f>
        <v>Ashfield</v>
      </c>
      <c r="K40" s="31"/>
      <c r="L40" s="31"/>
      <c r="M40" s="31"/>
      <c r="N40" s="31"/>
      <c r="O40" s="31"/>
    </row>
    <row r="41" spans="2:15" hidden="1" x14ac:dyDescent="0.3">
      <c r="B41" s="167">
        <f>INDEX(Input!$EY$1:$EY$395,MATCH('Core Spending Power - Detail'!$C41,Input!$A$1:$A$395,0))</f>
        <v>1</v>
      </c>
      <c r="C41" s="168" t="s">
        <v>756</v>
      </c>
      <c r="D41" s="168" t="str">
        <f>INDEX(Input!$D$1:$D$395,MATCH('Core Spending Power - Detail'!$C41,Input!$A$1:$A$395,0))</f>
        <v>Ashford</v>
      </c>
      <c r="K41" s="31"/>
      <c r="L41" s="31"/>
      <c r="M41" s="31"/>
      <c r="N41" s="31"/>
      <c r="O41" s="31"/>
    </row>
    <row r="42" spans="2:15" hidden="1" x14ac:dyDescent="0.3">
      <c r="B42" s="167">
        <f>INDEX(Input!$EY$1:$EY$395,MATCH('Core Spending Power - Detail'!$C42,Input!$A$1:$A$395,0))</f>
        <v>1</v>
      </c>
      <c r="C42" s="168" t="s">
        <v>754</v>
      </c>
      <c r="D42" s="168" t="str">
        <f>INDEX(Input!$D$1:$D$395,MATCH('Core Spending Power - Detail'!$C42,Input!$A$1:$A$395,0))</f>
        <v>Avon Fire</v>
      </c>
      <c r="K42" s="31"/>
      <c r="L42" s="31"/>
      <c r="M42" s="31"/>
      <c r="N42" s="31"/>
      <c r="O42" s="31"/>
    </row>
    <row r="43" spans="2:15" hidden="1" x14ac:dyDescent="0.3">
      <c r="B43" s="167">
        <f>INDEX(Input!$EY$1:$EY$395,MATCH('Core Spending Power - Detail'!$C43,Input!$A$1:$A$395,0))</f>
        <v>0</v>
      </c>
      <c r="C43" s="168" t="s">
        <v>752</v>
      </c>
      <c r="D43" s="168" t="str">
        <f>INDEX(Input!$D$1:$D$395,MATCH('Core Spending Power - Detail'!$C43,Input!$A$1:$A$395,0))</f>
        <v>Aylesbury Vale</v>
      </c>
      <c r="E43" s="172" t="s">
        <v>1802</v>
      </c>
      <c r="K43" s="31"/>
      <c r="L43" s="31"/>
      <c r="M43" s="31"/>
      <c r="N43" s="31"/>
      <c r="O43" s="31"/>
    </row>
    <row r="44" spans="2:15" hidden="1" x14ac:dyDescent="0.3">
      <c r="B44" s="167">
        <f>INDEX(Input!$EY$1:$EY$395,MATCH('Core Spending Power - Detail'!$C44,Input!$A$1:$A$395,0))</f>
        <v>1</v>
      </c>
      <c r="C44" s="168" t="s">
        <v>750</v>
      </c>
      <c r="D44" s="168" t="str">
        <f>INDEX(Input!$D$1:$D$395,MATCH('Core Spending Power - Detail'!$C44,Input!$A$1:$A$395,0))</f>
        <v>Babergh</v>
      </c>
      <c r="K44" s="31"/>
      <c r="L44" s="31"/>
      <c r="M44" s="31"/>
      <c r="N44" s="31"/>
      <c r="O44" s="31"/>
    </row>
    <row r="45" spans="2:15" hidden="1" x14ac:dyDescent="0.3">
      <c r="B45" s="167">
        <f>INDEX(Input!$EY$1:$EY$395,MATCH('Core Spending Power - Detail'!$C45,Input!$A$1:$A$395,0))</f>
        <v>1</v>
      </c>
      <c r="C45" s="168" t="s">
        <v>748</v>
      </c>
      <c r="D45" s="168" t="str">
        <f>INDEX(Input!$D$1:$D$395,MATCH('Core Spending Power - Detail'!$C45,Input!$A$1:$A$395,0))</f>
        <v>Barking And Dagenham</v>
      </c>
      <c r="K45" s="31"/>
      <c r="L45" s="31"/>
      <c r="M45" s="31"/>
      <c r="N45" s="31"/>
      <c r="O45" s="31"/>
    </row>
    <row r="46" spans="2:15" hidden="1" x14ac:dyDescent="0.3">
      <c r="B46" s="167">
        <f>INDEX(Input!$EY$1:$EY$395,MATCH('Core Spending Power - Detail'!$C46,Input!$A$1:$A$395,0))</f>
        <v>1</v>
      </c>
      <c r="C46" s="168" t="s">
        <v>747</v>
      </c>
      <c r="D46" s="168" t="str">
        <f>INDEX(Input!$D$1:$D$395,MATCH('Core Spending Power - Detail'!$C46,Input!$A$1:$A$395,0))</f>
        <v>Barnet</v>
      </c>
    </row>
    <row r="47" spans="2:15" hidden="1" x14ac:dyDescent="0.3">
      <c r="B47" s="167">
        <f>INDEX(Input!$EY$1:$EY$395,MATCH('Core Spending Power - Detail'!$C47,Input!$A$1:$A$395,0))</f>
        <v>1</v>
      </c>
      <c r="C47" s="168" t="s">
        <v>745</v>
      </c>
      <c r="D47" s="168" t="str">
        <f>INDEX(Input!$D$1:$D$395,MATCH('Core Spending Power - Detail'!$C47,Input!$A$1:$A$395,0))</f>
        <v>Barnsley</v>
      </c>
    </row>
    <row r="48" spans="2:15" hidden="1" x14ac:dyDescent="0.3">
      <c r="B48" s="167">
        <f>INDEX(Input!$EY$1:$EY$395,MATCH('Core Spending Power - Detail'!$C48,Input!$A$1:$A$395,0))</f>
        <v>1</v>
      </c>
      <c r="C48" s="168" t="s">
        <v>743</v>
      </c>
      <c r="D48" s="168" t="str">
        <f>INDEX(Input!$D$1:$D$395,MATCH('Core Spending Power - Detail'!$C48,Input!$A$1:$A$395,0))</f>
        <v>Barrow-in-Furness</v>
      </c>
    </row>
    <row r="49" spans="2:5" hidden="1" x14ac:dyDescent="0.3">
      <c r="B49" s="167">
        <f>INDEX(Input!$EY$1:$EY$395,MATCH('Core Spending Power - Detail'!$C49,Input!$A$1:$A$395,0))</f>
        <v>1</v>
      </c>
      <c r="C49" s="168" t="s">
        <v>741</v>
      </c>
      <c r="D49" s="168" t="str">
        <f>INDEX(Input!$D$1:$D$395,MATCH('Core Spending Power - Detail'!$C49,Input!$A$1:$A$395,0))</f>
        <v>Basildon</v>
      </c>
    </row>
    <row r="50" spans="2:5" hidden="1" x14ac:dyDescent="0.3">
      <c r="B50" s="167">
        <f>INDEX(Input!$EY$1:$EY$395,MATCH('Core Spending Power - Detail'!$C50,Input!$A$1:$A$395,0))</f>
        <v>1</v>
      </c>
      <c r="C50" s="168" t="s">
        <v>739</v>
      </c>
      <c r="D50" s="168" t="str">
        <f>INDEX(Input!$D$1:$D$395,MATCH('Core Spending Power - Detail'!$C50,Input!$A$1:$A$395,0))</f>
        <v>Basingstoke And Deane</v>
      </c>
    </row>
    <row r="51" spans="2:5" hidden="1" x14ac:dyDescent="0.3">
      <c r="B51" s="167">
        <f>INDEX(Input!$EY$1:$EY$395,MATCH('Core Spending Power - Detail'!$C51,Input!$A$1:$A$395,0))</f>
        <v>1</v>
      </c>
      <c r="C51" s="168" t="s">
        <v>737</v>
      </c>
      <c r="D51" s="168" t="str">
        <f>INDEX(Input!$D$1:$D$395,MATCH('Core Spending Power - Detail'!$C51,Input!$A$1:$A$395,0))</f>
        <v>Bassetlaw</v>
      </c>
    </row>
    <row r="52" spans="2:5" hidden="1" x14ac:dyDescent="0.3">
      <c r="B52" s="167">
        <f>INDEX(Input!$EY$1:$EY$395,MATCH('Core Spending Power - Detail'!$C52,Input!$A$1:$A$395,0))</f>
        <v>1</v>
      </c>
      <c r="C52" s="168" t="s">
        <v>735</v>
      </c>
      <c r="D52" s="168" t="str">
        <f>INDEX(Input!$D$1:$D$395,MATCH('Core Spending Power - Detail'!$C52,Input!$A$1:$A$395,0))</f>
        <v>Bath And North East Somerset</v>
      </c>
    </row>
    <row r="53" spans="2:5" hidden="1" x14ac:dyDescent="0.3">
      <c r="B53" s="167">
        <f>INDEX(Input!$EY$1:$EY$395,MATCH('Core Spending Power - Detail'!$C53,Input!$A$1:$A$395,0))</f>
        <v>1</v>
      </c>
      <c r="C53" s="168" t="s">
        <v>734</v>
      </c>
      <c r="D53" s="168" t="str">
        <f>INDEX(Input!$D$1:$D$395,MATCH('Core Spending Power - Detail'!$C53,Input!$A$1:$A$395,0))</f>
        <v>Bedford</v>
      </c>
    </row>
    <row r="54" spans="2:5" hidden="1" x14ac:dyDescent="0.3">
      <c r="B54" s="167">
        <f>INDEX(Input!$EY$1:$EY$395,MATCH('Core Spending Power - Detail'!$C54,Input!$A$1:$A$395,0))</f>
        <v>1</v>
      </c>
      <c r="C54" s="168" t="s">
        <v>732</v>
      </c>
      <c r="D54" s="168" t="str">
        <f>INDEX(Input!$D$1:$D$395,MATCH('Core Spending Power - Detail'!$C54,Input!$A$1:$A$395,0))</f>
        <v>Bedfordshire Fire</v>
      </c>
    </row>
    <row r="55" spans="2:5" hidden="1" x14ac:dyDescent="0.3">
      <c r="B55" s="167">
        <f>INDEX(Input!$EY$1:$EY$395,MATCH('Core Spending Power - Detail'!$C55,Input!$A$1:$A$395,0))</f>
        <v>1</v>
      </c>
      <c r="C55" s="168" t="s">
        <v>730</v>
      </c>
      <c r="D55" s="168" t="str">
        <f>INDEX(Input!$D$1:$D$395,MATCH('Core Spending Power - Detail'!$C55,Input!$A$1:$A$395,0))</f>
        <v>Berkshire Fire</v>
      </c>
    </row>
    <row r="56" spans="2:5" hidden="1" x14ac:dyDescent="0.3">
      <c r="B56" s="167">
        <f>INDEX(Input!$EY$1:$EY$395,MATCH('Core Spending Power - Detail'!$C56,Input!$A$1:$A$395,0))</f>
        <v>1</v>
      </c>
      <c r="C56" s="168" t="s">
        <v>729</v>
      </c>
      <c r="D56" s="168" t="str">
        <f>INDEX(Input!$D$1:$D$395,MATCH('Core Spending Power - Detail'!$C56,Input!$A$1:$A$395,0))</f>
        <v>Bexley</v>
      </c>
    </row>
    <row r="57" spans="2:5" hidden="1" x14ac:dyDescent="0.3">
      <c r="B57" s="167">
        <f>INDEX(Input!$EY$1:$EY$395,MATCH('Core Spending Power - Detail'!$C57,Input!$A$1:$A$395,0))</f>
        <v>1</v>
      </c>
      <c r="C57" s="168" t="s">
        <v>727</v>
      </c>
      <c r="D57" s="168" t="str">
        <f>INDEX(Input!$D$1:$D$395,MATCH('Core Spending Power - Detail'!$C57,Input!$A$1:$A$395,0))</f>
        <v>Birmingham</v>
      </c>
    </row>
    <row r="58" spans="2:5" hidden="1" x14ac:dyDescent="0.3">
      <c r="B58" s="167">
        <f>INDEX(Input!$EY$1:$EY$395,MATCH('Core Spending Power - Detail'!$C58,Input!$A$1:$A$395,0))</f>
        <v>1</v>
      </c>
      <c r="C58" s="168" t="s">
        <v>725</v>
      </c>
      <c r="D58" s="168" t="str">
        <f>INDEX(Input!$D$1:$D$395,MATCH('Core Spending Power - Detail'!$C58,Input!$A$1:$A$395,0))</f>
        <v>Blaby</v>
      </c>
    </row>
    <row r="59" spans="2:5" hidden="1" x14ac:dyDescent="0.3">
      <c r="B59" s="167">
        <f>INDEX(Input!$EY$1:$EY$395,MATCH('Core Spending Power - Detail'!$C59,Input!$A$1:$A$395,0))</f>
        <v>1</v>
      </c>
      <c r="C59" s="168" t="s">
        <v>723</v>
      </c>
      <c r="D59" s="168" t="str">
        <f>INDEX(Input!$D$1:$D$395,MATCH('Core Spending Power - Detail'!$C59,Input!$A$1:$A$395,0))</f>
        <v>Blackburn with Darwen</v>
      </c>
    </row>
    <row r="60" spans="2:5" hidden="1" x14ac:dyDescent="0.3">
      <c r="B60" s="167">
        <f>INDEX(Input!$EY$1:$EY$395,MATCH('Core Spending Power - Detail'!$C60,Input!$A$1:$A$395,0))</f>
        <v>1</v>
      </c>
      <c r="C60" s="168" t="s">
        <v>721</v>
      </c>
      <c r="D60" s="168" t="str">
        <f>INDEX(Input!$D$1:$D$395,MATCH('Core Spending Power - Detail'!$C60,Input!$A$1:$A$395,0))</f>
        <v>Blackpool</v>
      </c>
    </row>
    <row r="61" spans="2:5" hidden="1" x14ac:dyDescent="0.3">
      <c r="B61" s="167">
        <f>INDEX(Input!$EY$1:$EY$395,MATCH('Core Spending Power - Detail'!$C61,Input!$A$1:$A$395,0))</f>
        <v>1</v>
      </c>
      <c r="C61" s="168" t="s">
        <v>719</v>
      </c>
      <c r="D61" s="168" t="str">
        <f>INDEX(Input!$D$1:$D$395,MATCH('Core Spending Power - Detail'!$C61,Input!$A$1:$A$395,0))</f>
        <v>Bolsover</v>
      </c>
    </row>
    <row r="62" spans="2:5" hidden="1" x14ac:dyDescent="0.3">
      <c r="B62" s="167">
        <f>INDEX(Input!$EY$1:$EY$395,MATCH('Core Spending Power - Detail'!$C62,Input!$A$1:$A$395,0))</f>
        <v>1</v>
      </c>
      <c r="C62" s="168" t="s">
        <v>717</v>
      </c>
      <c r="D62" s="168" t="str">
        <f>INDEX(Input!$D$1:$D$395,MATCH('Core Spending Power - Detail'!$C62,Input!$A$1:$A$395,0))</f>
        <v>Bolton</v>
      </c>
    </row>
    <row r="63" spans="2:5" hidden="1" x14ac:dyDescent="0.3">
      <c r="B63" s="167">
        <f>INDEX(Input!$EY$1:$EY$395,MATCH('Core Spending Power - Detail'!$C63,Input!$A$1:$A$395,0))</f>
        <v>1</v>
      </c>
      <c r="C63" s="168" t="s">
        <v>715</v>
      </c>
      <c r="D63" s="168" t="str">
        <f>INDEX(Input!$D$1:$D$395,MATCH('Core Spending Power - Detail'!$C63,Input!$A$1:$A$395,0))</f>
        <v>Boston</v>
      </c>
    </row>
    <row r="64" spans="2:5" hidden="1" x14ac:dyDescent="0.3">
      <c r="B64" s="167">
        <f>INDEX(Input!$EY$1:$EY$395,MATCH('Core Spending Power - Detail'!$C64,Input!$A$1:$A$395,0))</f>
        <v>3</v>
      </c>
      <c r="C64" s="168" t="s">
        <v>713</v>
      </c>
      <c r="D64" s="168" t="str">
        <f>INDEX(Input!$D$1:$D$395,MATCH('Core Spending Power - Detail'!$C64,Input!$A$1:$A$395,0))</f>
        <v>Bournemouth</v>
      </c>
      <c r="E64" s="27" t="s">
        <v>1782</v>
      </c>
    </row>
    <row r="65" spans="2:5" hidden="1" x14ac:dyDescent="0.3">
      <c r="B65" s="167">
        <f>INDEX(Input!$EY$1:$EY$395,MATCH('Core Spending Power - Detail'!$C65,Input!$A$1:$A$395,0))</f>
        <v>4</v>
      </c>
      <c r="C65" s="168" t="s">
        <v>711</v>
      </c>
      <c r="D65" s="168" t="str">
        <f>INDEX(Input!$D$1:$D$395,MATCH('Core Spending Power - Detail'!$C65,Input!$A$1:$A$395,0))</f>
        <v>Bournemouth, Christchurch and Poole</v>
      </c>
      <c r="E65" s="169" t="s">
        <v>1782</v>
      </c>
    </row>
    <row r="66" spans="2:5" hidden="1" x14ac:dyDescent="0.3">
      <c r="B66" s="167">
        <f>INDEX(Input!$EY$1:$EY$395,MATCH('Core Spending Power - Detail'!$C66,Input!$A$1:$A$395,0))</f>
        <v>1</v>
      </c>
      <c r="C66" s="168" t="s">
        <v>709</v>
      </c>
      <c r="D66" s="168" t="str">
        <f>INDEX(Input!$D$1:$D$395,MATCH('Core Spending Power - Detail'!$C66,Input!$A$1:$A$395,0))</f>
        <v>Bracknell Forest</v>
      </c>
      <c r="E66" s="169"/>
    </row>
    <row r="67" spans="2:5" hidden="1" x14ac:dyDescent="0.3">
      <c r="B67" s="167">
        <f>INDEX(Input!$EY$1:$EY$395,MATCH('Core Spending Power - Detail'!$C67,Input!$A$1:$A$395,0))</f>
        <v>1</v>
      </c>
      <c r="C67" s="168" t="s">
        <v>707</v>
      </c>
      <c r="D67" s="168" t="str">
        <f>INDEX(Input!$D$1:$D$395,MATCH('Core Spending Power - Detail'!$C67,Input!$A$1:$A$395,0))</f>
        <v>Bradford</v>
      </c>
    </row>
    <row r="68" spans="2:5" hidden="1" x14ac:dyDescent="0.3">
      <c r="B68" s="167">
        <f>INDEX(Input!$EY$1:$EY$395,MATCH('Core Spending Power - Detail'!$C68,Input!$A$1:$A$395,0))</f>
        <v>1</v>
      </c>
      <c r="C68" s="168" t="s">
        <v>705</v>
      </c>
      <c r="D68" s="168" t="str">
        <f>INDEX(Input!$D$1:$D$395,MATCH('Core Spending Power - Detail'!$C68,Input!$A$1:$A$395,0))</f>
        <v>Braintree</v>
      </c>
    </row>
    <row r="69" spans="2:5" hidden="1" x14ac:dyDescent="0.3">
      <c r="B69" s="167">
        <f>INDEX(Input!$EY$1:$EY$395,MATCH('Core Spending Power - Detail'!$C69,Input!$A$1:$A$395,0))</f>
        <v>1</v>
      </c>
      <c r="C69" s="168" t="s">
        <v>703</v>
      </c>
      <c r="D69" s="168" t="str">
        <f>INDEX(Input!$D$1:$D$395,MATCH('Core Spending Power - Detail'!$C69,Input!$A$1:$A$395,0))</f>
        <v>Breckland</v>
      </c>
    </row>
    <row r="70" spans="2:5" hidden="1" x14ac:dyDescent="0.3">
      <c r="B70" s="167">
        <f>INDEX(Input!$EY$1:$EY$395,MATCH('Core Spending Power - Detail'!$C70,Input!$A$1:$A$395,0))</f>
        <v>1</v>
      </c>
      <c r="C70" s="168" t="s">
        <v>701</v>
      </c>
      <c r="D70" s="168" t="str">
        <f>INDEX(Input!$D$1:$D$395,MATCH('Core Spending Power - Detail'!$C70,Input!$A$1:$A$395,0))</f>
        <v>Brent</v>
      </c>
    </row>
    <row r="71" spans="2:5" hidden="1" x14ac:dyDescent="0.3">
      <c r="B71" s="167">
        <f>INDEX(Input!$EY$1:$EY$395,MATCH('Core Spending Power - Detail'!$C71,Input!$A$1:$A$395,0))</f>
        <v>1</v>
      </c>
      <c r="C71" s="168" t="s">
        <v>699</v>
      </c>
      <c r="D71" s="168" t="str">
        <f>INDEX(Input!$D$1:$D$395,MATCH('Core Spending Power - Detail'!$C71,Input!$A$1:$A$395,0))</f>
        <v>Brentwood</v>
      </c>
    </row>
    <row r="72" spans="2:5" hidden="1" x14ac:dyDescent="0.3">
      <c r="B72" s="167">
        <f>INDEX(Input!$EY$1:$EY$395,MATCH('Core Spending Power - Detail'!$C72,Input!$A$1:$A$395,0))</f>
        <v>1</v>
      </c>
      <c r="C72" s="168" t="s">
        <v>697</v>
      </c>
      <c r="D72" s="168" t="str">
        <f>INDEX(Input!$D$1:$D$395,MATCH('Core Spending Power - Detail'!$C72,Input!$A$1:$A$395,0))</f>
        <v>Brighton And Hove</v>
      </c>
    </row>
    <row r="73" spans="2:5" hidden="1" x14ac:dyDescent="0.3">
      <c r="B73" s="167">
        <f>INDEX(Input!$EY$1:$EY$395,MATCH('Core Spending Power - Detail'!$C73,Input!$A$1:$A$395,0))</f>
        <v>1</v>
      </c>
      <c r="C73" s="168" t="s">
        <v>696</v>
      </c>
      <c r="D73" s="168" t="str">
        <f>INDEX(Input!$D$1:$D$395,MATCH('Core Spending Power - Detail'!$C73,Input!$A$1:$A$395,0))</f>
        <v>Bristol</v>
      </c>
    </row>
    <row r="74" spans="2:5" hidden="1" x14ac:dyDescent="0.3">
      <c r="B74" s="167">
        <f>INDEX(Input!$EY$1:$EY$395,MATCH('Core Spending Power - Detail'!$C74,Input!$A$1:$A$395,0))</f>
        <v>1</v>
      </c>
      <c r="C74" s="168" t="s">
        <v>695</v>
      </c>
      <c r="D74" s="168" t="str">
        <f>INDEX(Input!$D$1:$D$395,MATCH('Core Spending Power - Detail'!$C74,Input!$A$1:$A$395,0))</f>
        <v>Broadland</v>
      </c>
    </row>
    <row r="75" spans="2:5" hidden="1" x14ac:dyDescent="0.3">
      <c r="B75" s="167">
        <f>INDEX(Input!$EY$1:$EY$395,MATCH('Core Spending Power - Detail'!$C75,Input!$A$1:$A$395,0))</f>
        <v>1</v>
      </c>
      <c r="C75" s="168" t="s">
        <v>693</v>
      </c>
      <c r="D75" s="168" t="str">
        <f>INDEX(Input!$D$1:$D$395,MATCH('Core Spending Power - Detail'!$C75,Input!$A$1:$A$395,0))</f>
        <v>Bromley</v>
      </c>
    </row>
    <row r="76" spans="2:5" hidden="1" x14ac:dyDescent="0.3">
      <c r="B76" s="167">
        <f>INDEX(Input!$EY$1:$EY$395,MATCH('Core Spending Power - Detail'!$C76,Input!$A$1:$A$395,0))</f>
        <v>1</v>
      </c>
      <c r="C76" s="168" t="s">
        <v>691</v>
      </c>
      <c r="D76" s="168" t="str">
        <f>INDEX(Input!$D$1:$D$395,MATCH('Core Spending Power - Detail'!$C76,Input!$A$1:$A$395,0))</f>
        <v>Bromsgrove</v>
      </c>
    </row>
    <row r="77" spans="2:5" hidden="1" x14ac:dyDescent="0.3">
      <c r="B77" s="167">
        <f>INDEX(Input!$EY$1:$EY$395,MATCH('Core Spending Power - Detail'!$C77,Input!$A$1:$A$395,0))</f>
        <v>1</v>
      </c>
      <c r="C77" s="168" t="s">
        <v>689</v>
      </c>
      <c r="D77" s="168" t="str">
        <f>INDEX(Input!$D$1:$D$395,MATCH('Core Spending Power - Detail'!$C77,Input!$A$1:$A$395,0))</f>
        <v>Broxbourne</v>
      </c>
    </row>
    <row r="78" spans="2:5" hidden="1" x14ac:dyDescent="0.3">
      <c r="B78" s="167">
        <f>INDEX(Input!$EY$1:$EY$395,MATCH('Core Spending Power - Detail'!$C78,Input!$A$1:$A$395,0))</f>
        <v>1</v>
      </c>
      <c r="C78" s="168" t="s">
        <v>687</v>
      </c>
      <c r="D78" s="168" t="str">
        <f>INDEX(Input!$D$1:$D$395,MATCH('Core Spending Power - Detail'!$C78,Input!$A$1:$A$395,0))</f>
        <v>Broxtowe</v>
      </c>
    </row>
    <row r="79" spans="2:5" hidden="1" x14ac:dyDescent="0.3">
      <c r="B79" s="167">
        <f>INDEX(Input!$EY$1:$EY$395,MATCH('Core Spending Power - Detail'!$C79,Input!$A$1:$A$395,0))</f>
        <v>0</v>
      </c>
      <c r="C79" s="168" t="s">
        <v>685</v>
      </c>
      <c r="D79" s="168" t="str">
        <f>INDEX(Input!$D$1:$D$395,MATCH('Core Spending Power - Detail'!$C79,Input!$A$1:$A$395,0))</f>
        <v>Buckinghamshire</v>
      </c>
      <c r="E79" s="172" t="s">
        <v>1802</v>
      </c>
    </row>
    <row r="80" spans="2:5" hidden="1" x14ac:dyDescent="0.3">
      <c r="B80" s="167">
        <f>INDEX(Input!$EY$1:$EY$395,MATCH('Core Spending Power - Detail'!$C80,Input!$A$1:$A$395,0))</f>
        <v>2</v>
      </c>
      <c r="C80" s="168" t="s">
        <v>1702</v>
      </c>
      <c r="D80" s="168" t="str">
        <f>INDEX(Input!$D$1:$D$395,MATCH('Core Spending Power - Detail'!$C80,Input!$A$1:$A$395,0))</f>
        <v>Buckinghamshire Council</v>
      </c>
      <c r="E80" s="27" t="s">
        <v>1802</v>
      </c>
    </row>
    <row r="81" spans="2:4" hidden="1" x14ac:dyDescent="0.3">
      <c r="B81" s="167">
        <f>INDEX(Input!$EY$1:$EY$395,MATCH('Core Spending Power - Detail'!$C81,Input!$A$1:$A$395,0))</f>
        <v>1</v>
      </c>
      <c r="C81" s="168" t="s">
        <v>683</v>
      </c>
      <c r="D81" s="168" t="str">
        <f>INDEX(Input!$D$1:$D$395,MATCH('Core Spending Power - Detail'!$C81,Input!$A$1:$A$395,0))</f>
        <v>Buckinghamshire Fire</v>
      </c>
    </row>
    <row r="82" spans="2:4" hidden="1" x14ac:dyDescent="0.3">
      <c r="B82" s="167">
        <f>INDEX(Input!$EY$1:$EY$395,MATCH('Core Spending Power - Detail'!$C82,Input!$A$1:$A$395,0))</f>
        <v>1</v>
      </c>
      <c r="C82" s="168" t="s">
        <v>681</v>
      </c>
      <c r="D82" s="168" t="str">
        <f>INDEX(Input!$D$1:$D$395,MATCH('Core Spending Power - Detail'!$C82,Input!$A$1:$A$395,0))</f>
        <v>Burnley</v>
      </c>
    </row>
    <row r="83" spans="2:4" hidden="1" x14ac:dyDescent="0.3">
      <c r="B83" s="167">
        <f>INDEX(Input!$EY$1:$EY$395,MATCH('Core Spending Power - Detail'!$C83,Input!$A$1:$A$395,0))</f>
        <v>1</v>
      </c>
      <c r="C83" s="168" t="s">
        <v>679</v>
      </c>
      <c r="D83" s="168" t="str">
        <f>INDEX(Input!$D$1:$D$395,MATCH('Core Spending Power - Detail'!$C83,Input!$A$1:$A$395,0))</f>
        <v>Bury</v>
      </c>
    </row>
    <row r="84" spans="2:4" hidden="1" x14ac:dyDescent="0.3">
      <c r="B84" s="167">
        <f>INDEX(Input!$EY$1:$EY$395,MATCH('Core Spending Power - Detail'!$C84,Input!$A$1:$A$395,0))</f>
        <v>1</v>
      </c>
      <c r="C84" s="168" t="s">
        <v>677</v>
      </c>
      <c r="D84" s="168" t="str">
        <f>INDEX(Input!$D$1:$D$395,MATCH('Core Spending Power - Detail'!$C84,Input!$A$1:$A$395,0))</f>
        <v>Calderdale</v>
      </c>
    </row>
    <row r="85" spans="2:4" hidden="1" x14ac:dyDescent="0.3">
      <c r="B85" s="167">
        <f>INDEX(Input!$EY$1:$EY$395,MATCH('Core Spending Power - Detail'!$C85,Input!$A$1:$A$395,0))</f>
        <v>1</v>
      </c>
      <c r="C85" s="168" t="s">
        <v>675</v>
      </c>
      <c r="D85" s="168" t="str">
        <f>INDEX(Input!$D$1:$D$395,MATCH('Core Spending Power - Detail'!$C85,Input!$A$1:$A$395,0))</f>
        <v>Cambridge</v>
      </c>
    </row>
    <row r="86" spans="2:4" hidden="1" x14ac:dyDescent="0.3">
      <c r="B86" s="167">
        <f>INDEX(Input!$EY$1:$EY$395,MATCH('Core Spending Power - Detail'!$C86,Input!$A$1:$A$395,0))</f>
        <v>1</v>
      </c>
      <c r="C86" s="168" t="s">
        <v>673</v>
      </c>
      <c r="D86" s="168" t="str">
        <f>INDEX(Input!$D$1:$D$395,MATCH('Core Spending Power - Detail'!$C86,Input!$A$1:$A$395,0))</f>
        <v>Cambridgeshire</v>
      </c>
    </row>
    <row r="87" spans="2:4" hidden="1" x14ac:dyDescent="0.3">
      <c r="B87" s="167">
        <f>INDEX(Input!$EY$1:$EY$395,MATCH('Core Spending Power - Detail'!$C87,Input!$A$1:$A$395,0))</f>
        <v>1</v>
      </c>
      <c r="C87" s="168" t="s">
        <v>671</v>
      </c>
      <c r="D87" s="168" t="str">
        <f>INDEX(Input!$D$1:$D$395,MATCH('Core Spending Power - Detail'!$C87,Input!$A$1:$A$395,0))</f>
        <v>Cambridgeshire Fire</v>
      </c>
    </row>
    <row r="88" spans="2:4" hidden="1" x14ac:dyDescent="0.3">
      <c r="B88" s="167">
        <f>INDEX(Input!$EY$1:$EY$395,MATCH('Core Spending Power - Detail'!$C88,Input!$A$1:$A$395,0))</f>
        <v>1</v>
      </c>
      <c r="C88" s="168" t="s">
        <v>669</v>
      </c>
      <c r="D88" s="168" t="str">
        <f>INDEX(Input!$D$1:$D$395,MATCH('Core Spending Power - Detail'!$C88,Input!$A$1:$A$395,0))</f>
        <v>Camden</v>
      </c>
    </row>
    <row r="89" spans="2:4" hidden="1" x14ac:dyDescent="0.3">
      <c r="B89" s="167">
        <f>INDEX(Input!$EY$1:$EY$395,MATCH('Core Spending Power - Detail'!$C89,Input!$A$1:$A$395,0))</f>
        <v>1</v>
      </c>
      <c r="C89" s="168" t="s">
        <v>667</v>
      </c>
      <c r="D89" s="168" t="str">
        <f>INDEX(Input!$D$1:$D$395,MATCH('Core Spending Power - Detail'!$C89,Input!$A$1:$A$395,0))</f>
        <v>Cannock Chase</v>
      </c>
    </row>
    <row r="90" spans="2:4" hidden="1" x14ac:dyDescent="0.3">
      <c r="B90" s="167">
        <f>INDEX(Input!$EY$1:$EY$395,MATCH('Core Spending Power - Detail'!$C90,Input!$A$1:$A$395,0))</f>
        <v>1</v>
      </c>
      <c r="C90" s="168" t="s">
        <v>665</v>
      </c>
      <c r="D90" s="168" t="str">
        <f>INDEX(Input!$D$1:$D$395,MATCH('Core Spending Power - Detail'!$C90,Input!$A$1:$A$395,0))</f>
        <v>Canterbury</v>
      </c>
    </row>
    <row r="91" spans="2:4" hidden="1" x14ac:dyDescent="0.3">
      <c r="B91" s="167">
        <f>INDEX(Input!$EY$1:$EY$395,MATCH('Core Spending Power - Detail'!$C91,Input!$A$1:$A$395,0))</f>
        <v>1</v>
      </c>
      <c r="C91" s="168" t="s">
        <v>663</v>
      </c>
      <c r="D91" s="168" t="str">
        <f>INDEX(Input!$D$1:$D$395,MATCH('Core Spending Power - Detail'!$C91,Input!$A$1:$A$395,0))</f>
        <v>Carlisle</v>
      </c>
    </row>
    <row r="92" spans="2:4" hidden="1" x14ac:dyDescent="0.3">
      <c r="B92" s="167">
        <f>INDEX(Input!$EY$1:$EY$395,MATCH('Core Spending Power - Detail'!$C92,Input!$A$1:$A$395,0))</f>
        <v>1</v>
      </c>
      <c r="C92" s="168" t="s">
        <v>661</v>
      </c>
      <c r="D92" s="168" t="str">
        <f>INDEX(Input!$D$1:$D$395,MATCH('Core Spending Power - Detail'!$C92,Input!$A$1:$A$395,0))</f>
        <v>Castle Point</v>
      </c>
    </row>
    <row r="93" spans="2:4" hidden="1" x14ac:dyDescent="0.3">
      <c r="B93" s="167">
        <f>INDEX(Input!$EY$1:$EY$395,MATCH('Core Spending Power - Detail'!$C93,Input!$A$1:$A$395,0))</f>
        <v>1</v>
      </c>
      <c r="C93" s="168" t="s">
        <v>659</v>
      </c>
      <c r="D93" s="168" t="str">
        <f>INDEX(Input!$D$1:$D$395,MATCH('Core Spending Power - Detail'!$C93,Input!$A$1:$A$395,0))</f>
        <v>Central Bedfordshire</v>
      </c>
    </row>
    <row r="94" spans="2:4" hidden="1" x14ac:dyDescent="0.3">
      <c r="B94" s="167">
        <f>INDEX(Input!$EY$1:$EY$395,MATCH('Core Spending Power - Detail'!$C94,Input!$A$1:$A$395,0))</f>
        <v>1</v>
      </c>
      <c r="C94" s="168" t="s">
        <v>657</v>
      </c>
      <c r="D94" s="168" t="str">
        <f>INDEX(Input!$D$1:$D$395,MATCH('Core Spending Power - Detail'!$C94,Input!$A$1:$A$395,0))</f>
        <v>Charnwood</v>
      </c>
    </row>
    <row r="95" spans="2:4" hidden="1" x14ac:dyDescent="0.3">
      <c r="B95" s="167">
        <f>INDEX(Input!$EY$1:$EY$395,MATCH('Core Spending Power - Detail'!$C95,Input!$A$1:$A$395,0))</f>
        <v>1</v>
      </c>
      <c r="C95" s="168" t="s">
        <v>655</v>
      </c>
      <c r="D95" s="168" t="str">
        <f>INDEX(Input!$D$1:$D$395,MATCH('Core Spending Power - Detail'!$C95,Input!$A$1:$A$395,0))</f>
        <v>Chelmsford</v>
      </c>
    </row>
    <row r="96" spans="2:4" hidden="1" x14ac:dyDescent="0.3">
      <c r="B96" s="167">
        <f>INDEX(Input!$EY$1:$EY$395,MATCH('Core Spending Power - Detail'!$C96,Input!$A$1:$A$395,0))</f>
        <v>1</v>
      </c>
      <c r="C96" s="168" t="s">
        <v>653</v>
      </c>
      <c r="D96" s="168" t="str">
        <f>INDEX(Input!$D$1:$D$395,MATCH('Core Spending Power - Detail'!$C96,Input!$A$1:$A$395,0))</f>
        <v>Cheltenham</v>
      </c>
    </row>
    <row r="97" spans="2:5" hidden="1" x14ac:dyDescent="0.3">
      <c r="B97" s="167">
        <f>INDEX(Input!$EY$1:$EY$395,MATCH('Core Spending Power - Detail'!$C97,Input!$A$1:$A$395,0))</f>
        <v>1</v>
      </c>
      <c r="C97" s="168" t="s">
        <v>651</v>
      </c>
      <c r="D97" s="168" t="str">
        <f>INDEX(Input!$D$1:$D$395,MATCH('Core Spending Power - Detail'!$C97,Input!$A$1:$A$395,0))</f>
        <v>Cherwell</v>
      </c>
    </row>
    <row r="98" spans="2:5" hidden="1" x14ac:dyDescent="0.3">
      <c r="B98" s="167">
        <f>INDEX(Input!$EY$1:$EY$395,MATCH('Core Spending Power - Detail'!$C98,Input!$A$1:$A$395,0))</f>
        <v>1</v>
      </c>
      <c r="C98" s="168" t="s">
        <v>649</v>
      </c>
      <c r="D98" s="168" t="str">
        <f>INDEX(Input!$D$1:$D$395,MATCH('Core Spending Power - Detail'!$C98,Input!$A$1:$A$395,0))</f>
        <v>Cheshire East</v>
      </c>
    </row>
    <row r="99" spans="2:5" hidden="1" x14ac:dyDescent="0.3">
      <c r="B99" s="167">
        <f>INDEX(Input!$EY$1:$EY$395,MATCH('Core Spending Power - Detail'!$C99,Input!$A$1:$A$395,0))</f>
        <v>1</v>
      </c>
      <c r="C99" s="168" t="s">
        <v>647</v>
      </c>
      <c r="D99" s="168" t="str">
        <f>INDEX(Input!$D$1:$D$395,MATCH('Core Spending Power - Detail'!$C99,Input!$A$1:$A$395,0))</f>
        <v>Cheshire Fire</v>
      </c>
    </row>
    <row r="100" spans="2:5" hidden="1" x14ac:dyDescent="0.3">
      <c r="B100" s="167">
        <f>INDEX(Input!$EY$1:$EY$395,MATCH('Core Spending Power - Detail'!$C100,Input!$A$1:$A$395,0))</f>
        <v>1</v>
      </c>
      <c r="C100" s="168" t="s">
        <v>645</v>
      </c>
      <c r="D100" s="168" t="str">
        <f>INDEX(Input!$D$1:$D$395,MATCH('Core Spending Power - Detail'!$C100,Input!$A$1:$A$395,0))</f>
        <v>Cheshire West and Chester</v>
      </c>
    </row>
    <row r="101" spans="2:5" hidden="1" x14ac:dyDescent="0.3">
      <c r="B101" s="167">
        <f>INDEX(Input!$EY$1:$EY$395,MATCH('Core Spending Power - Detail'!$C101,Input!$A$1:$A$395,0))</f>
        <v>1</v>
      </c>
      <c r="C101" s="168" t="s">
        <v>643</v>
      </c>
      <c r="D101" s="168" t="str">
        <f>INDEX(Input!$D$1:$D$395,MATCH('Core Spending Power - Detail'!$C101,Input!$A$1:$A$395,0))</f>
        <v>Chesterfield</v>
      </c>
    </row>
    <row r="102" spans="2:5" hidden="1" x14ac:dyDescent="0.3">
      <c r="B102" s="167">
        <f>INDEX(Input!$EY$1:$EY$395,MATCH('Core Spending Power - Detail'!$C102,Input!$A$1:$A$395,0))</f>
        <v>1</v>
      </c>
      <c r="C102" s="168" t="s">
        <v>641</v>
      </c>
      <c r="D102" s="168" t="str">
        <f>INDEX(Input!$D$1:$D$395,MATCH('Core Spending Power - Detail'!$C102,Input!$A$1:$A$395,0))</f>
        <v>Chichester</v>
      </c>
    </row>
    <row r="103" spans="2:5" hidden="1" x14ac:dyDescent="0.3">
      <c r="B103" s="167">
        <f>INDEX(Input!$EY$1:$EY$395,MATCH('Core Spending Power - Detail'!$C103,Input!$A$1:$A$395,0))</f>
        <v>0</v>
      </c>
      <c r="C103" s="168" t="s">
        <v>639</v>
      </c>
      <c r="D103" s="168" t="str">
        <f>INDEX(Input!$D$1:$D$395,MATCH('Core Spending Power - Detail'!$C103,Input!$A$1:$A$395,0))</f>
        <v>Chiltern</v>
      </c>
      <c r="E103" s="27" t="s">
        <v>1802</v>
      </c>
    </row>
    <row r="104" spans="2:5" hidden="1" x14ac:dyDescent="0.3">
      <c r="B104" s="167">
        <f>INDEX(Input!$EY$1:$EY$395,MATCH('Core Spending Power - Detail'!$C104,Input!$A$1:$A$395,0))</f>
        <v>1</v>
      </c>
      <c r="C104" s="168" t="s">
        <v>637</v>
      </c>
      <c r="D104" s="168" t="str">
        <f>INDEX(Input!$D$1:$D$395,MATCH('Core Spending Power - Detail'!$C104,Input!$A$1:$A$395,0))</f>
        <v>Chorley</v>
      </c>
    </row>
    <row r="105" spans="2:5" hidden="1" x14ac:dyDescent="0.3">
      <c r="B105" s="167">
        <f>INDEX(Input!$EY$1:$EY$395,MATCH('Core Spending Power - Detail'!$C105,Input!$A$1:$A$395,0))</f>
        <v>3</v>
      </c>
      <c r="C105" s="168" t="s">
        <v>635</v>
      </c>
      <c r="D105" s="168" t="str">
        <f>INDEX(Input!$D$1:$D$395,MATCH('Core Spending Power - Detail'!$C105,Input!$A$1:$A$395,0))</f>
        <v>Christchurch</v>
      </c>
      <c r="E105" s="169" t="s">
        <v>1782</v>
      </c>
    </row>
    <row r="106" spans="2:5" hidden="1" x14ac:dyDescent="0.3">
      <c r="B106" s="167">
        <f>INDEX(Input!$EY$1:$EY$395,MATCH('Core Spending Power - Detail'!$C106,Input!$A$1:$A$395,0))</f>
        <v>1</v>
      </c>
      <c r="C106" s="168" t="s">
        <v>633</v>
      </c>
      <c r="D106" s="168" t="str">
        <f>INDEX(Input!$D$1:$D$395,MATCH('Core Spending Power - Detail'!$C106,Input!$A$1:$A$395,0))</f>
        <v>City of London</v>
      </c>
    </row>
    <row r="107" spans="2:5" hidden="1" x14ac:dyDescent="0.3">
      <c r="B107" s="167">
        <f>INDEX(Input!$EY$1:$EY$395,MATCH('Core Spending Power - Detail'!$C107,Input!$A$1:$A$395,0))</f>
        <v>1</v>
      </c>
      <c r="C107" s="168" t="s">
        <v>631</v>
      </c>
      <c r="D107" s="168" t="str">
        <f>INDEX(Input!$D$1:$D$395,MATCH('Core Spending Power - Detail'!$C107,Input!$A$1:$A$395,0))</f>
        <v>Cleveland Fire</v>
      </c>
    </row>
    <row r="108" spans="2:5" hidden="1" x14ac:dyDescent="0.3">
      <c r="B108" s="167">
        <f>INDEX(Input!$EY$1:$EY$395,MATCH('Core Spending Power - Detail'!$C108,Input!$A$1:$A$395,0))</f>
        <v>1</v>
      </c>
      <c r="C108" s="168" t="s">
        <v>629</v>
      </c>
      <c r="D108" s="168" t="str">
        <f>INDEX(Input!$D$1:$D$395,MATCH('Core Spending Power - Detail'!$C108,Input!$A$1:$A$395,0))</f>
        <v>Colchester</v>
      </c>
    </row>
    <row r="109" spans="2:5" hidden="1" x14ac:dyDescent="0.3">
      <c r="B109" s="167">
        <f>INDEX(Input!$EY$1:$EY$395,MATCH('Core Spending Power - Detail'!$C109,Input!$A$1:$A$395,0))</f>
        <v>1</v>
      </c>
      <c r="C109" s="168" t="s">
        <v>627</v>
      </c>
      <c r="D109" s="168" t="str">
        <f>INDEX(Input!$D$1:$D$395,MATCH('Core Spending Power - Detail'!$C109,Input!$A$1:$A$395,0))</f>
        <v>Copeland</v>
      </c>
    </row>
    <row r="110" spans="2:5" hidden="1" x14ac:dyDescent="0.3">
      <c r="B110" s="167">
        <f>INDEX(Input!$EY$1:$EY$395,MATCH('Core Spending Power - Detail'!$C110,Input!$A$1:$A$395,0))</f>
        <v>1</v>
      </c>
      <c r="C110" s="168" t="s">
        <v>625</v>
      </c>
      <c r="D110" s="168" t="str">
        <f>INDEX(Input!$D$1:$D$395,MATCH('Core Spending Power - Detail'!$C110,Input!$A$1:$A$395,0))</f>
        <v>Corby</v>
      </c>
    </row>
    <row r="111" spans="2:5" hidden="1" x14ac:dyDescent="0.3">
      <c r="B111" s="167">
        <f>INDEX(Input!$EY$1:$EY$395,MATCH('Core Spending Power - Detail'!$C111,Input!$A$1:$A$395,0))</f>
        <v>1</v>
      </c>
      <c r="C111" s="168" t="s">
        <v>623</v>
      </c>
      <c r="D111" s="168" t="str">
        <f>INDEX(Input!$D$1:$D$395,MATCH('Core Spending Power - Detail'!$C111,Input!$A$1:$A$395,0))</f>
        <v>Cornwall</v>
      </c>
    </row>
    <row r="112" spans="2:5" hidden="1" x14ac:dyDescent="0.3">
      <c r="B112" s="167">
        <f>INDEX(Input!$EY$1:$EY$395,MATCH('Core Spending Power - Detail'!$C112,Input!$A$1:$A$395,0))</f>
        <v>1</v>
      </c>
      <c r="C112" s="168" t="s">
        <v>621</v>
      </c>
      <c r="D112" s="168" t="str">
        <f>INDEX(Input!$D$1:$D$395,MATCH('Core Spending Power - Detail'!$C112,Input!$A$1:$A$395,0))</f>
        <v>Cotswold</v>
      </c>
    </row>
    <row r="113" spans="2:4" hidden="1" x14ac:dyDescent="0.3">
      <c r="B113" s="167">
        <f>INDEX(Input!$EY$1:$EY$395,MATCH('Core Spending Power - Detail'!$C113,Input!$A$1:$A$395,0))</f>
        <v>1</v>
      </c>
      <c r="C113" s="168" t="s">
        <v>577</v>
      </c>
      <c r="D113" s="168" t="str">
        <f>INDEX(Input!$D$1:$D$395,MATCH('Core Spending Power - Detail'!$C113,Input!$A$1:$A$395,0))</f>
        <v>Durham</v>
      </c>
    </row>
    <row r="114" spans="2:4" hidden="1" x14ac:dyDescent="0.3">
      <c r="B114" s="167">
        <f>INDEX(Input!$EY$1:$EY$395,MATCH('Core Spending Power - Detail'!$C114,Input!$A$1:$A$395,0))</f>
        <v>1</v>
      </c>
      <c r="C114" s="168" t="s">
        <v>619</v>
      </c>
      <c r="D114" s="168" t="str">
        <f>INDEX(Input!$D$1:$D$395,MATCH('Core Spending Power - Detail'!$C114,Input!$A$1:$A$395,0))</f>
        <v>Coventry</v>
      </c>
    </row>
    <row r="115" spans="2:4" hidden="1" x14ac:dyDescent="0.3">
      <c r="B115" s="167">
        <f>INDEX(Input!$EY$1:$EY$395,MATCH('Core Spending Power - Detail'!$C115,Input!$A$1:$A$395,0))</f>
        <v>1</v>
      </c>
      <c r="C115" s="168" t="s">
        <v>617</v>
      </c>
      <c r="D115" s="168" t="str">
        <f>INDEX(Input!$D$1:$D$395,MATCH('Core Spending Power - Detail'!$C115,Input!$A$1:$A$395,0))</f>
        <v>Craven</v>
      </c>
    </row>
    <row r="116" spans="2:4" hidden="1" x14ac:dyDescent="0.3">
      <c r="B116" s="167">
        <f>INDEX(Input!$EY$1:$EY$395,MATCH('Core Spending Power - Detail'!$C116,Input!$A$1:$A$395,0))</f>
        <v>1</v>
      </c>
      <c r="C116" s="168" t="s">
        <v>615</v>
      </c>
      <c r="D116" s="168" t="str">
        <f>INDEX(Input!$D$1:$D$395,MATCH('Core Spending Power - Detail'!$C116,Input!$A$1:$A$395,0))</f>
        <v>Crawley</v>
      </c>
    </row>
    <row r="117" spans="2:4" hidden="1" x14ac:dyDescent="0.3">
      <c r="B117" s="167">
        <f>INDEX(Input!$EY$1:$EY$395,MATCH('Core Spending Power - Detail'!$C117,Input!$A$1:$A$395,0))</f>
        <v>1</v>
      </c>
      <c r="C117" s="168" t="s">
        <v>613</v>
      </c>
      <c r="D117" s="168" t="str">
        <f>INDEX(Input!$D$1:$D$395,MATCH('Core Spending Power - Detail'!$C117,Input!$A$1:$A$395,0))</f>
        <v>Croydon</v>
      </c>
    </row>
    <row r="118" spans="2:4" hidden="1" x14ac:dyDescent="0.3">
      <c r="B118" s="167">
        <f>INDEX(Input!$EY$1:$EY$395,MATCH('Core Spending Power - Detail'!$C118,Input!$A$1:$A$395,0))</f>
        <v>1</v>
      </c>
      <c r="C118" s="168" t="s">
        <v>611</v>
      </c>
      <c r="D118" s="168" t="str">
        <f>INDEX(Input!$D$1:$D$395,MATCH('Core Spending Power - Detail'!$C118,Input!$A$1:$A$395,0))</f>
        <v>Cumbria</v>
      </c>
    </row>
    <row r="119" spans="2:4" hidden="1" x14ac:dyDescent="0.3">
      <c r="B119" s="167">
        <f>INDEX(Input!$EY$1:$EY$395,MATCH('Core Spending Power - Detail'!$C119,Input!$A$1:$A$395,0))</f>
        <v>1</v>
      </c>
      <c r="C119" s="168" t="s">
        <v>609</v>
      </c>
      <c r="D119" s="168" t="str">
        <f>INDEX(Input!$D$1:$D$395,MATCH('Core Spending Power - Detail'!$C119,Input!$A$1:$A$395,0))</f>
        <v>Dacorum</v>
      </c>
    </row>
    <row r="120" spans="2:4" hidden="1" x14ac:dyDescent="0.3">
      <c r="B120" s="167">
        <f>INDEX(Input!$EY$1:$EY$395,MATCH('Core Spending Power - Detail'!$C120,Input!$A$1:$A$395,0))</f>
        <v>1</v>
      </c>
      <c r="C120" s="168" t="s">
        <v>607</v>
      </c>
      <c r="D120" s="168" t="str">
        <f>INDEX(Input!$D$1:$D$395,MATCH('Core Spending Power - Detail'!$C120,Input!$A$1:$A$395,0))</f>
        <v>Darlington</v>
      </c>
    </row>
    <row r="121" spans="2:4" hidden="1" x14ac:dyDescent="0.3">
      <c r="B121" s="167">
        <f>INDEX(Input!$EY$1:$EY$395,MATCH('Core Spending Power - Detail'!$C121,Input!$A$1:$A$395,0))</f>
        <v>1</v>
      </c>
      <c r="C121" s="168" t="s">
        <v>605</v>
      </c>
      <c r="D121" s="168" t="str">
        <f>INDEX(Input!$D$1:$D$395,MATCH('Core Spending Power - Detail'!$C121,Input!$A$1:$A$395,0))</f>
        <v>Dartford</v>
      </c>
    </row>
    <row r="122" spans="2:4" hidden="1" x14ac:dyDescent="0.3">
      <c r="B122" s="167">
        <f>INDEX(Input!$EY$1:$EY$395,MATCH('Core Spending Power - Detail'!$C122,Input!$A$1:$A$395,0))</f>
        <v>1</v>
      </c>
      <c r="C122" s="168" t="s">
        <v>603</v>
      </c>
      <c r="D122" s="168" t="str">
        <f>INDEX(Input!$D$1:$D$395,MATCH('Core Spending Power - Detail'!$C122,Input!$A$1:$A$395,0))</f>
        <v>Daventry</v>
      </c>
    </row>
    <row r="123" spans="2:4" hidden="1" x14ac:dyDescent="0.3">
      <c r="B123" s="167">
        <f>INDEX(Input!$EY$1:$EY$395,MATCH('Core Spending Power - Detail'!$C123,Input!$A$1:$A$395,0))</f>
        <v>1</v>
      </c>
      <c r="C123" s="168" t="s">
        <v>601</v>
      </c>
      <c r="D123" s="168" t="str">
        <f>INDEX(Input!$D$1:$D$395,MATCH('Core Spending Power - Detail'!$C123,Input!$A$1:$A$395,0))</f>
        <v>Derby</v>
      </c>
    </row>
    <row r="124" spans="2:4" hidden="1" x14ac:dyDescent="0.3">
      <c r="B124" s="167">
        <f>INDEX(Input!$EY$1:$EY$395,MATCH('Core Spending Power - Detail'!$C124,Input!$A$1:$A$395,0))</f>
        <v>1</v>
      </c>
      <c r="C124" s="168" t="s">
        <v>599</v>
      </c>
      <c r="D124" s="168" t="str">
        <f>INDEX(Input!$D$1:$D$395,MATCH('Core Spending Power - Detail'!$C124,Input!$A$1:$A$395,0))</f>
        <v>Derbyshire</v>
      </c>
    </row>
    <row r="125" spans="2:4" hidden="1" x14ac:dyDescent="0.3">
      <c r="B125" s="167">
        <f>INDEX(Input!$EY$1:$EY$395,MATCH('Core Spending Power - Detail'!$C125,Input!$A$1:$A$395,0))</f>
        <v>1</v>
      </c>
      <c r="C125" s="168" t="s">
        <v>597</v>
      </c>
      <c r="D125" s="168" t="str">
        <f>INDEX(Input!$D$1:$D$395,MATCH('Core Spending Power - Detail'!$C125,Input!$A$1:$A$395,0))</f>
        <v>Derbyshire Dales</v>
      </c>
    </row>
    <row r="126" spans="2:4" hidden="1" x14ac:dyDescent="0.3">
      <c r="B126" s="167">
        <f>INDEX(Input!$EY$1:$EY$395,MATCH('Core Spending Power - Detail'!$C126,Input!$A$1:$A$395,0))</f>
        <v>1</v>
      </c>
      <c r="C126" s="168" t="s">
        <v>595</v>
      </c>
      <c r="D126" s="168" t="str">
        <f>INDEX(Input!$D$1:$D$395,MATCH('Core Spending Power - Detail'!$C126,Input!$A$1:$A$395,0))</f>
        <v>Derbyshire Fire</v>
      </c>
    </row>
    <row r="127" spans="2:4" hidden="1" x14ac:dyDescent="0.3">
      <c r="B127" s="167">
        <f>INDEX(Input!$EY$1:$EY$395,MATCH('Core Spending Power - Detail'!$C127,Input!$A$1:$A$395,0))</f>
        <v>1</v>
      </c>
      <c r="C127" s="168" t="s">
        <v>593</v>
      </c>
      <c r="D127" s="168" t="str">
        <f>INDEX(Input!$D$1:$D$395,MATCH('Core Spending Power - Detail'!$C127,Input!$A$1:$A$395,0))</f>
        <v>Devon</v>
      </c>
    </row>
    <row r="128" spans="2:4" hidden="1" x14ac:dyDescent="0.3">
      <c r="B128" s="167">
        <f>INDEX(Input!$EY$1:$EY$395,MATCH('Core Spending Power - Detail'!$C128,Input!$A$1:$A$395,0))</f>
        <v>1</v>
      </c>
      <c r="C128" s="168" t="s">
        <v>591</v>
      </c>
      <c r="D128" s="168" t="str">
        <f>INDEX(Input!$D$1:$D$395,MATCH('Core Spending Power - Detail'!$C128,Input!$A$1:$A$395,0))</f>
        <v>Devon and Somerset Fire</v>
      </c>
    </row>
    <row r="129" spans="2:5" hidden="1" x14ac:dyDescent="0.3">
      <c r="B129" s="167">
        <f>INDEX(Input!$EY$1:$EY$395,MATCH('Core Spending Power - Detail'!$C129,Input!$A$1:$A$395,0))</f>
        <v>1</v>
      </c>
      <c r="C129" s="168" t="s">
        <v>589</v>
      </c>
      <c r="D129" s="168" t="str">
        <f>INDEX(Input!$D$1:$D$395,MATCH('Core Spending Power - Detail'!$C129,Input!$A$1:$A$395,0))</f>
        <v>Doncaster</v>
      </c>
      <c r="E129" s="169"/>
    </row>
    <row r="130" spans="2:5" hidden="1" x14ac:dyDescent="0.3">
      <c r="B130" s="167">
        <f>INDEX(Input!$EY$1:$EY$395,MATCH('Core Spending Power - Detail'!$C130,Input!$A$1:$A$395,0))</f>
        <v>3</v>
      </c>
      <c r="C130" s="168" t="s">
        <v>587</v>
      </c>
      <c r="D130" s="168" t="str">
        <f>INDEX(Input!$D$1:$D$395,MATCH('Core Spending Power - Detail'!$C130,Input!$A$1:$A$395,0))</f>
        <v>Dorset</v>
      </c>
      <c r="E130" s="169" t="s">
        <v>1783</v>
      </c>
    </row>
    <row r="131" spans="2:5" hidden="1" x14ac:dyDescent="0.3">
      <c r="B131" s="167">
        <f>INDEX(Input!$EY$1:$EY$395,MATCH('Core Spending Power - Detail'!$C131,Input!$A$1:$A$395,0))</f>
        <v>1</v>
      </c>
      <c r="C131" s="168" t="s">
        <v>585</v>
      </c>
      <c r="D131" s="168" t="str">
        <f>INDEX(Input!$D$1:$D$395,MATCH('Core Spending Power - Detail'!$C131,Input!$A$1:$A$395,0))</f>
        <v>Dorset and Wiltshire Fire</v>
      </c>
      <c r="E131" s="169"/>
    </row>
    <row r="132" spans="2:5" hidden="1" x14ac:dyDescent="0.3">
      <c r="B132" s="167">
        <f>INDEX(Input!$EY$1:$EY$395,MATCH('Core Spending Power - Detail'!$C132,Input!$A$1:$A$395,0))</f>
        <v>4</v>
      </c>
      <c r="C132" s="168" t="s">
        <v>583</v>
      </c>
      <c r="D132" s="168" t="str">
        <f>INDEX(Input!$D$1:$D$395,MATCH('Core Spending Power - Detail'!$C132,Input!$A$1:$A$395,0))</f>
        <v>Dorset Council</v>
      </c>
      <c r="E132" s="169" t="s">
        <v>1783</v>
      </c>
    </row>
    <row r="133" spans="2:5" hidden="1" x14ac:dyDescent="0.3">
      <c r="B133" s="167">
        <f>INDEX(Input!$EY$1:$EY$395,MATCH('Core Spending Power - Detail'!$C133,Input!$A$1:$A$395,0))</f>
        <v>1</v>
      </c>
      <c r="C133" s="168" t="s">
        <v>581</v>
      </c>
      <c r="D133" s="168" t="str">
        <f>INDEX(Input!$D$1:$D$395,MATCH('Core Spending Power - Detail'!$C133,Input!$A$1:$A$395,0))</f>
        <v>Dover</v>
      </c>
    </row>
    <row r="134" spans="2:5" hidden="1" x14ac:dyDescent="0.3">
      <c r="B134" s="167">
        <f>INDEX(Input!$EY$1:$EY$395,MATCH('Core Spending Power - Detail'!$C134,Input!$A$1:$A$395,0))</f>
        <v>1</v>
      </c>
      <c r="C134" s="168" t="s">
        <v>579</v>
      </c>
      <c r="D134" s="168" t="str">
        <f>INDEX(Input!$D$1:$D$395,MATCH('Core Spending Power - Detail'!$C134,Input!$A$1:$A$395,0))</f>
        <v>Dudley</v>
      </c>
    </row>
    <row r="135" spans="2:5" hidden="1" x14ac:dyDescent="0.3">
      <c r="B135" s="167">
        <f>INDEX(Input!$EY$1:$EY$395,MATCH('Core Spending Power - Detail'!$C135,Input!$A$1:$A$395,0))</f>
        <v>1</v>
      </c>
      <c r="C135" s="168" t="s">
        <v>576</v>
      </c>
      <c r="D135" s="168" t="str">
        <f>INDEX(Input!$D$1:$D$395,MATCH('Core Spending Power - Detail'!$C135,Input!$A$1:$A$395,0))</f>
        <v>Durham Fire</v>
      </c>
    </row>
    <row r="136" spans="2:5" hidden="1" x14ac:dyDescent="0.3">
      <c r="B136" s="167">
        <f>INDEX(Input!$EY$1:$EY$395,MATCH('Core Spending Power - Detail'!$C136,Input!$A$1:$A$395,0))</f>
        <v>1</v>
      </c>
      <c r="C136" s="168" t="s">
        <v>574</v>
      </c>
      <c r="D136" s="168" t="str">
        <f>INDEX(Input!$D$1:$D$395,MATCH('Core Spending Power - Detail'!$C136,Input!$A$1:$A$395,0))</f>
        <v>Ealing</v>
      </c>
    </row>
    <row r="137" spans="2:5" hidden="1" x14ac:dyDescent="0.3">
      <c r="B137" s="167">
        <f>INDEX(Input!$EY$1:$EY$395,MATCH('Core Spending Power - Detail'!$C137,Input!$A$1:$A$395,0))</f>
        <v>1</v>
      </c>
      <c r="C137" s="168" t="s">
        <v>572</v>
      </c>
      <c r="D137" s="168" t="str">
        <f>INDEX(Input!$D$1:$D$395,MATCH('Core Spending Power - Detail'!$C137,Input!$A$1:$A$395,0))</f>
        <v>East Cambridgeshire</v>
      </c>
    </row>
    <row r="138" spans="2:5" hidden="1" x14ac:dyDescent="0.3">
      <c r="B138" s="167">
        <f>INDEX(Input!$EY$1:$EY$395,MATCH('Core Spending Power - Detail'!$C138,Input!$A$1:$A$395,0))</f>
        <v>1</v>
      </c>
      <c r="C138" s="168" t="s">
        <v>570</v>
      </c>
      <c r="D138" s="168" t="str">
        <f>INDEX(Input!$D$1:$D$395,MATCH('Core Spending Power - Detail'!$C138,Input!$A$1:$A$395,0))</f>
        <v>East Devon</v>
      </c>
    </row>
    <row r="139" spans="2:5" hidden="1" x14ac:dyDescent="0.3">
      <c r="B139" s="167">
        <f>INDEX(Input!$EY$1:$EY$395,MATCH('Core Spending Power - Detail'!$C139,Input!$A$1:$A$395,0))</f>
        <v>3</v>
      </c>
      <c r="C139" s="168" t="s">
        <v>568</v>
      </c>
      <c r="D139" s="168" t="str">
        <f>INDEX(Input!$D$1:$D$395,MATCH('Core Spending Power - Detail'!$C139,Input!$A$1:$A$395,0))</f>
        <v>East Dorset</v>
      </c>
      <c r="E139" s="169" t="s">
        <v>1783</v>
      </c>
    </row>
    <row r="140" spans="2:5" hidden="1" x14ac:dyDescent="0.3">
      <c r="B140" s="167">
        <f>INDEX(Input!$EY$1:$EY$395,MATCH('Core Spending Power - Detail'!$C140,Input!$A$1:$A$395,0))</f>
        <v>1</v>
      </c>
      <c r="C140" s="168" t="s">
        <v>566</v>
      </c>
      <c r="D140" s="168" t="str">
        <f>INDEX(Input!$D$1:$D$395,MATCH('Core Spending Power - Detail'!$C140,Input!$A$1:$A$395,0))</f>
        <v>East Hampshire</v>
      </c>
    </row>
    <row r="141" spans="2:5" hidden="1" x14ac:dyDescent="0.3">
      <c r="B141" s="167">
        <f>INDEX(Input!$EY$1:$EY$395,MATCH('Core Spending Power - Detail'!$C141,Input!$A$1:$A$395,0))</f>
        <v>1</v>
      </c>
      <c r="C141" s="168" t="s">
        <v>564</v>
      </c>
      <c r="D141" s="168" t="str">
        <f>INDEX(Input!$D$1:$D$395,MATCH('Core Spending Power - Detail'!$C141,Input!$A$1:$A$395,0))</f>
        <v>East Hertfordshire</v>
      </c>
    </row>
    <row r="142" spans="2:5" hidden="1" x14ac:dyDescent="0.3">
      <c r="B142" s="167">
        <f>INDEX(Input!$EY$1:$EY$395,MATCH('Core Spending Power - Detail'!$C142,Input!$A$1:$A$395,0))</f>
        <v>1</v>
      </c>
      <c r="C142" s="168" t="s">
        <v>562</v>
      </c>
      <c r="D142" s="168" t="str">
        <f>INDEX(Input!$D$1:$D$395,MATCH('Core Spending Power - Detail'!$C142,Input!$A$1:$A$395,0))</f>
        <v>East Lindsey</v>
      </c>
    </row>
    <row r="143" spans="2:5" hidden="1" x14ac:dyDescent="0.3">
      <c r="B143" s="167">
        <f>INDEX(Input!$EY$1:$EY$395,MATCH('Core Spending Power - Detail'!$C143,Input!$A$1:$A$395,0))</f>
        <v>1</v>
      </c>
      <c r="C143" s="168" t="s">
        <v>560</v>
      </c>
      <c r="D143" s="168" t="str">
        <f>INDEX(Input!$D$1:$D$395,MATCH('Core Spending Power - Detail'!$C143,Input!$A$1:$A$395,0))</f>
        <v>East Northamptonshire</v>
      </c>
    </row>
    <row r="144" spans="2:5" hidden="1" x14ac:dyDescent="0.3">
      <c r="B144" s="167">
        <f>INDEX(Input!$EY$1:$EY$395,MATCH('Core Spending Power - Detail'!$C144,Input!$A$1:$A$395,0))</f>
        <v>1</v>
      </c>
      <c r="C144" s="168" t="s">
        <v>558</v>
      </c>
      <c r="D144" s="168" t="str">
        <f>INDEX(Input!$D$1:$D$395,MATCH('Core Spending Power - Detail'!$C144,Input!$A$1:$A$395,0))</f>
        <v>East Riding of Yorkshire</v>
      </c>
    </row>
    <row r="145" spans="2:5" hidden="1" x14ac:dyDescent="0.3">
      <c r="B145" s="167">
        <f>INDEX(Input!$EY$1:$EY$395,MATCH('Core Spending Power - Detail'!$C145,Input!$A$1:$A$395,0))</f>
        <v>1</v>
      </c>
      <c r="C145" s="168" t="s">
        <v>556</v>
      </c>
      <c r="D145" s="168" t="str">
        <f>INDEX(Input!$D$1:$D$395,MATCH('Core Spending Power - Detail'!$C145,Input!$A$1:$A$395,0))</f>
        <v>East Staffordshire</v>
      </c>
    </row>
    <row r="146" spans="2:5" hidden="1" x14ac:dyDescent="0.3">
      <c r="B146" s="167">
        <f>INDEX(Input!$EY$1:$EY$395,MATCH('Core Spending Power - Detail'!$C146,Input!$A$1:$A$395,0))</f>
        <v>4</v>
      </c>
      <c r="C146" s="168" t="s">
        <v>554</v>
      </c>
      <c r="D146" s="168" t="str">
        <f>INDEX(Input!$D$1:$D$395,MATCH('Core Spending Power - Detail'!$C146,Input!$A$1:$A$395,0))</f>
        <v>East Suffolk</v>
      </c>
      <c r="E146" s="169" t="s">
        <v>1784</v>
      </c>
    </row>
    <row r="147" spans="2:5" hidden="1" x14ac:dyDescent="0.3">
      <c r="B147" s="167">
        <f>INDEX(Input!$EY$1:$EY$395,MATCH('Core Spending Power - Detail'!$C147,Input!$A$1:$A$395,0))</f>
        <v>1</v>
      </c>
      <c r="C147" s="168" t="s">
        <v>552</v>
      </c>
      <c r="D147" s="168" t="str">
        <f>INDEX(Input!$D$1:$D$395,MATCH('Core Spending Power - Detail'!$C147,Input!$A$1:$A$395,0))</f>
        <v>East Sussex</v>
      </c>
    </row>
    <row r="148" spans="2:5" hidden="1" x14ac:dyDescent="0.3">
      <c r="B148" s="167">
        <f>INDEX(Input!$EY$1:$EY$395,MATCH('Core Spending Power - Detail'!$C148,Input!$A$1:$A$395,0))</f>
        <v>1</v>
      </c>
      <c r="C148" s="168" t="s">
        <v>550</v>
      </c>
      <c r="D148" s="168" t="str">
        <f>INDEX(Input!$D$1:$D$395,MATCH('Core Spending Power - Detail'!$C148,Input!$A$1:$A$395,0))</f>
        <v>East Sussex Fire</v>
      </c>
    </row>
    <row r="149" spans="2:5" hidden="1" x14ac:dyDescent="0.3">
      <c r="B149" s="167">
        <f>INDEX(Input!$EY$1:$EY$395,MATCH('Core Spending Power - Detail'!$C149,Input!$A$1:$A$395,0))</f>
        <v>1</v>
      </c>
      <c r="C149" s="168" t="s">
        <v>548</v>
      </c>
      <c r="D149" s="168" t="str">
        <f>INDEX(Input!$D$1:$D$395,MATCH('Core Spending Power - Detail'!$C149,Input!$A$1:$A$395,0))</f>
        <v>Eastbourne</v>
      </c>
    </row>
    <row r="150" spans="2:5" hidden="1" x14ac:dyDescent="0.3">
      <c r="B150" s="167">
        <f>INDEX(Input!$EY$1:$EY$395,MATCH('Core Spending Power - Detail'!$C150,Input!$A$1:$A$395,0))</f>
        <v>1</v>
      </c>
      <c r="C150" s="168" t="s">
        <v>546</v>
      </c>
      <c r="D150" s="168" t="str">
        <f>INDEX(Input!$D$1:$D$395,MATCH('Core Spending Power - Detail'!$C150,Input!$A$1:$A$395,0))</f>
        <v>Eastleigh</v>
      </c>
    </row>
    <row r="151" spans="2:5" hidden="1" x14ac:dyDescent="0.3">
      <c r="B151" s="167">
        <f>INDEX(Input!$EY$1:$EY$395,MATCH('Core Spending Power - Detail'!$C151,Input!$A$1:$A$395,0))</f>
        <v>1</v>
      </c>
      <c r="C151" s="168" t="s">
        <v>544</v>
      </c>
      <c r="D151" s="168" t="str">
        <f>INDEX(Input!$D$1:$D$395,MATCH('Core Spending Power - Detail'!$C151,Input!$A$1:$A$395,0))</f>
        <v>Eden</v>
      </c>
    </row>
    <row r="152" spans="2:5" hidden="1" x14ac:dyDescent="0.3">
      <c r="B152" s="167">
        <f>INDEX(Input!$EY$1:$EY$395,MATCH('Core Spending Power - Detail'!$C152,Input!$A$1:$A$395,0))</f>
        <v>1</v>
      </c>
      <c r="C152" s="168" t="s">
        <v>542</v>
      </c>
      <c r="D152" s="168" t="str">
        <f>INDEX(Input!$D$1:$D$395,MATCH('Core Spending Power - Detail'!$C152,Input!$A$1:$A$395,0))</f>
        <v>Elmbridge</v>
      </c>
    </row>
    <row r="153" spans="2:5" hidden="1" x14ac:dyDescent="0.3">
      <c r="B153" s="167">
        <f>INDEX(Input!$EY$1:$EY$395,MATCH('Core Spending Power - Detail'!$C153,Input!$A$1:$A$395,0))</f>
        <v>1</v>
      </c>
      <c r="C153" s="168" t="s">
        <v>540</v>
      </c>
      <c r="D153" s="168" t="str">
        <f>INDEX(Input!$D$1:$D$395,MATCH('Core Spending Power - Detail'!$C153,Input!$A$1:$A$395,0))</f>
        <v>Enfield</v>
      </c>
    </row>
    <row r="154" spans="2:5" hidden="1" x14ac:dyDescent="0.3">
      <c r="B154" s="167">
        <f>INDEX(Input!$EY$1:$EY$395,MATCH('Core Spending Power - Detail'!$C154,Input!$A$1:$A$395,0))</f>
        <v>1</v>
      </c>
      <c r="C154" s="168" t="s">
        <v>538</v>
      </c>
      <c r="D154" s="168" t="str">
        <f>INDEX(Input!$D$1:$D$395,MATCH('Core Spending Power - Detail'!$C154,Input!$A$1:$A$395,0))</f>
        <v>Epping Forest</v>
      </c>
    </row>
    <row r="155" spans="2:5" hidden="1" x14ac:dyDescent="0.3">
      <c r="B155" s="167">
        <f>INDEX(Input!$EY$1:$EY$395,MATCH('Core Spending Power - Detail'!$C155,Input!$A$1:$A$395,0))</f>
        <v>1</v>
      </c>
      <c r="C155" s="168" t="s">
        <v>536</v>
      </c>
      <c r="D155" s="168" t="str">
        <f>INDEX(Input!$D$1:$D$395,MATCH('Core Spending Power - Detail'!$C155,Input!$A$1:$A$395,0))</f>
        <v>Epsom And Ewell</v>
      </c>
    </row>
    <row r="156" spans="2:5" hidden="1" x14ac:dyDescent="0.3">
      <c r="B156" s="167">
        <f>INDEX(Input!$EY$1:$EY$395,MATCH('Core Spending Power - Detail'!$C156,Input!$A$1:$A$395,0))</f>
        <v>1</v>
      </c>
      <c r="C156" s="168" t="s">
        <v>534</v>
      </c>
      <c r="D156" s="168" t="str">
        <f>INDEX(Input!$D$1:$D$395,MATCH('Core Spending Power - Detail'!$C156,Input!$A$1:$A$395,0))</f>
        <v>Erewash</v>
      </c>
    </row>
    <row r="157" spans="2:5" hidden="1" x14ac:dyDescent="0.3">
      <c r="B157" s="167">
        <f>INDEX(Input!$EY$1:$EY$395,MATCH('Core Spending Power - Detail'!$C157,Input!$A$1:$A$395,0))</f>
        <v>1</v>
      </c>
      <c r="C157" s="168" t="s">
        <v>532</v>
      </c>
      <c r="D157" s="168" t="str">
        <f>INDEX(Input!$D$1:$D$395,MATCH('Core Spending Power - Detail'!$C157,Input!$A$1:$A$395,0))</f>
        <v>Essex</v>
      </c>
    </row>
    <row r="158" spans="2:5" hidden="1" x14ac:dyDescent="0.3">
      <c r="B158" s="167">
        <f>INDEX(Input!$EY$1:$EY$395,MATCH('Core Spending Power - Detail'!$C158,Input!$A$1:$A$395,0))</f>
        <v>1</v>
      </c>
      <c r="C158" s="168" t="s">
        <v>530</v>
      </c>
      <c r="D158" s="168" t="str">
        <f>INDEX(Input!$D$1:$D$395,MATCH('Core Spending Power - Detail'!$C158,Input!$A$1:$A$395,0))</f>
        <v>Essex Fire</v>
      </c>
    </row>
    <row r="159" spans="2:5" hidden="1" x14ac:dyDescent="0.3">
      <c r="B159" s="167">
        <f>INDEX(Input!$EY$1:$EY$395,MATCH('Core Spending Power - Detail'!$C159,Input!$A$1:$A$395,0))</f>
        <v>1</v>
      </c>
      <c r="C159" s="168" t="s">
        <v>529</v>
      </c>
      <c r="D159" s="168" t="str">
        <f>INDEX(Input!$D$1:$D$395,MATCH('Core Spending Power - Detail'!$C159,Input!$A$1:$A$395,0))</f>
        <v>Exeter</v>
      </c>
    </row>
    <row r="160" spans="2:5" hidden="1" x14ac:dyDescent="0.3">
      <c r="B160" s="167">
        <f>INDEX(Input!$EY$1:$EY$395,MATCH('Core Spending Power - Detail'!$C160,Input!$A$1:$A$395,0))</f>
        <v>1</v>
      </c>
      <c r="C160" s="168" t="s">
        <v>527</v>
      </c>
      <c r="D160" s="168" t="str">
        <f>INDEX(Input!$D$1:$D$395,MATCH('Core Spending Power - Detail'!$C160,Input!$A$1:$A$395,0))</f>
        <v>Fareham</v>
      </c>
    </row>
    <row r="161" spans="2:5" hidden="1" x14ac:dyDescent="0.3">
      <c r="B161" s="167">
        <f>INDEX(Input!$EY$1:$EY$395,MATCH('Core Spending Power - Detail'!$C161,Input!$A$1:$A$395,0))</f>
        <v>1</v>
      </c>
      <c r="C161" s="168" t="s">
        <v>525</v>
      </c>
      <c r="D161" s="168" t="str">
        <f>INDEX(Input!$D$1:$D$395,MATCH('Core Spending Power - Detail'!$C161,Input!$A$1:$A$395,0))</f>
        <v>Fenland</v>
      </c>
    </row>
    <row r="162" spans="2:5" hidden="1" x14ac:dyDescent="0.3">
      <c r="B162" s="167">
        <f>INDEX(Input!$EY$1:$EY$395,MATCH('Core Spending Power - Detail'!$C162,Input!$A$1:$A$395,0))</f>
        <v>1</v>
      </c>
      <c r="C162" s="168" t="s">
        <v>523</v>
      </c>
      <c r="D162" s="168" t="str">
        <f>INDEX(Input!$D$1:$D$395,MATCH('Core Spending Power - Detail'!$C162,Input!$A$1:$A$395,0))</f>
        <v>Folkestone and Hythe</v>
      </c>
      <c r="E162" s="169" t="s">
        <v>1789</v>
      </c>
    </row>
    <row r="163" spans="2:5" hidden="1" x14ac:dyDescent="0.3">
      <c r="B163" s="167">
        <f>INDEX(Input!$EY$1:$EY$395,MATCH('Core Spending Power - Detail'!$C163,Input!$A$1:$A$395,0))</f>
        <v>3</v>
      </c>
      <c r="C163" s="168" t="s">
        <v>521</v>
      </c>
      <c r="D163" s="168" t="str">
        <f>INDEX(Input!$D$1:$D$395,MATCH('Core Spending Power - Detail'!$C163,Input!$A$1:$A$395,0))</f>
        <v>Forest Heath</v>
      </c>
      <c r="E163" s="169" t="s">
        <v>1786</v>
      </c>
    </row>
    <row r="164" spans="2:5" hidden="1" x14ac:dyDescent="0.3">
      <c r="B164" s="167">
        <f>INDEX(Input!$EY$1:$EY$395,MATCH('Core Spending Power - Detail'!$C164,Input!$A$1:$A$395,0))</f>
        <v>1</v>
      </c>
      <c r="C164" s="168" t="s">
        <v>519</v>
      </c>
      <c r="D164" s="168" t="str">
        <f>INDEX(Input!$D$1:$D$395,MATCH('Core Spending Power - Detail'!$C164,Input!$A$1:$A$395,0))</f>
        <v>Forest of Dean</v>
      </c>
    </row>
    <row r="165" spans="2:5" hidden="1" x14ac:dyDescent="0.3">
      <c r="B165" s="167">
        <f>INDEX(Input!$EY$1:$EY$395,MATCH('Core Spending Power - Detail'!$C165,Input!$A$1:$A$395,0))</f>
        <v>1</v>
      </c>
      <c r="C165" s="168" t="s">
        <v>517</v>
      </c>
      <c r="D165" s="168" t="str">
        <f>INDEX(Input!$D$1:$D$395,MATCH('Core Spending Power - Detail'!$C165,Input!$A$1:$A$395,0))</f>
        <v>Fylde</v>
      </c>
    </row>
    <row r="166" spans="2:5" hidden="1" x14ac:dyDescent="0.3">
      <c r="B166" s="167">
        <f>INDEX(Input!$EY$1:$EY$395,MATCH('Core Spending Power - Detail'!$C166,Input!$A$1:$A$395,0))</f>
        <v>1</v>
      </c>
      <c r="C166" s="168" t="s">
        <v>515</v>
      </c>
      <c r="D166" s="168" t="str">
        <f>INDEX(Input!$D$1:$D$395,MATCH('Core Spending Power - Detail'!$C166,Input!$A$1:$A$395,0))</f>
        <v>Gateshead</v>
      </c>
    </row>
    <row r="167" spans="2:5" hidden="1" x14ac:dyDescent="0.3">
      <c r="B167" s="167">
        <f>INDEX(Input!$EY$1:$EY$395,MATCH('Core Spending Power - Detail'!$C167,Input!$A$1:$A$395,0))</f>
        <v>1</v>
      </c>
      <c r="C167" s="168" t="s">
        <v>513</v>
      </c>
      <c r="D167" s="168" t="str">
        <f>INDEX(Input!$D$1:$D$395,MATCH('Core Spending Power - Detail'!$C167,Input!$A$1:$A$395,0))</f>
        <v>Gedling</v>
      </c>
    </row>
    <row r="168" spans="2:5" hidden="1" x14ac:dyDescent="0.3">
      <c r="B168" s="167">
        <f>INDEX(Input!$EY$1:$EY$395,MATCH('Core Spending Power - Detail'!$C168,Input!$A$1:$A$395,0))</f>
        <v>1</v>
      </c>
      <c r="C168" s="168" t="s">
        <v>511</v>
      </c>
      <c r="D168" s="168" t="str">
        <f>INDEX(Input!$D$1:$D$395,MATCH('Core Spending Power - Detail'!$C168,Input!$A$1:$A$395,0))</f>
        <v>Gloucester</v>
      </c>
    </row>
    <row r="169" spans="2:5" hidden="1" x14ac:dyDescent="0.3">
      <c r="B169" s="167">
        <f>INDEX(Input!$EY$1:$EY$395,MATCH('Core Spending Power - Detail'!$C169,Input!$A$1:$A$395,0))</f>
        <v>1</v>
      </c>
      <c r="C169" s="168" t="s">
        <v>509</v>
      </c>
      <c r="D169" s="168" t="str">
        <f>INDEX(Input!$D$1:$D$395,MATCH('Core Spending Power - Detail'!$C169,Input!$A$1:$A$395,0))</f>
        <v>Gloucestershire</v>
      </c>
    </row>
    <row r="170" spans="2:5" hidden="1" x14ac:dyDescent="0.3">
      <c r="B170" s="167">
        <f>INDEX(Input!$EY$1:$EY$395,MATCH('Core Spending Power - Detail'!$C170,Input!$A$1:$A$395,0))</f>
        <v>1</v>
      </c>
      <c r="C170" s="168" t="s">
        <v>507</v>
      </c>
      <c r="D170" s="168" t="str">
        <f>INDEX(Input!$D$1:$D$395,MATCH('Core Spending Power - Detail'!$C170,Input!$A$1:$A$395,0))</f>
        <v>Gosport</v>
      </c>
    </row>
    <row r="171" spans="2:5" hidden="1" x14ac:dyDescent="0.3">
      <c r="B171" s="167">
        <f>INDEX(Input!$EY$1:$EY$395,MATCH('Core Spending Power - Detail'!$C171,Input!$A$1:$A$395,0))</f>
        <v>1</v>
      </c>
      <c r="C171" s="168" t="s">
        <v>505</v>
      </c>
      <c r="D171" s="168" t="str">
        <f>INDEX(Input!$D$1:$D$395,MATCH('Core Spending Power - Detail'!$C171,Input!$A$1:$A$395,0))</f>
        <v>Gravesham</v>
      </c>
    </row>
    <row r="172" spans="2:5" hidden="1" x14ac:dyDescent="0.3">
      <c r="B172" s="167">
        <f>INDEX(Input!$EY$1:$EY$395,MATCH('Core Spending Power - Detail'!$C172,Input!$A$1:$A$395,0))</f>
        <v>1</v>
      </c>
      <c r="C172" s="168" t="s">
        <v>503</v>
      </c>
      <c r="D172" s="168" t="str">
        <f>INDEX(Input!$D$1:$D$395,MATCH('Core Spending Power - Detail'!$C172,Input!$A$1:$A$395,0))</f>
        <v>Great Yarmouth</v>
      </c>
    </row>
    <row r="173" spans="2:5" hidden="1" x14ac:dyDescent="0.3">
      <c r="B173" s="167">
        <f>INDEX(Input!$EY$1:$EY$395,MATCH('Core Spending Power - Detail'!$C173,Input!$A$1:$A$395,0))</f>
        <v>1</v>
      </c>
      <c r="C173" s="168" t="s">
        <v>501</v>
      </c>
      <c r="D173" s="168" t="str">
        <f>INDEX(Input!$D$1:$D$395,MATCH('Core Spending Power - Detail'!$C173,Input!$A$1:$A$395,0))</f>
        <v>Greater London Authority</v>
      </c>
    </row>
    <row r="174" spans="2:5" hidden="1" x14ac:dyDescent="0.3">
      <c r="B174" s="167">
        <f>INDEX(Input!$EY$1:$EY$395,MATCH('Core Spending Power - Detail'!$C174,Input!$A$1:$A$395,0))</f>
        <v>4</v>
      </c>
      <c r="C174" s="168" t="s">
        <v>499</v>
      </c>
      <c r="D174" s="168" t="str">
        <f>INDEX(Input!$D$1:$D$395,MATCH('Core Spending Power - Detail'!$C174,Input!$A$1:$A$395,0))</f>
        <v>Greater Manchester Combined Authority</v>
      </c>
      <c r="E174" s="169" t="s">
        <v>495</v>
      </c>
    </row>
    <row r="175" spans="2:5" hidden="1" x14ac:dyDescent="0.3">
      <c r="B175" s="167">
        <f>INDEX(Input!$EY$1:$EY$395,MATCH('Core Spending Power - Detail'!$C175,Input!$A$1:$A$395,0))</f>
        <v>3</v>
      </c>
      <c r="C175" s="168" t="s">
        <v>497</v>
      </c>
      <c r="D175" s="168" t="str">
        <f>INDEX(Input!$D$1:$D$395,MATCH('Core Spending Power - Detail'!$C175,Input!$A$1:$A$395,0))</f>
        <v>Greater Manchester Fire</v>
      </c>
      <c r="E175" s="169" t="s">
        <v>495</v>
      </c>
    </row>
    <row r="176" spans="2:5" hidden="1" x14ac:dyDescent="0.3">
      <c r="B176" s="167">
        <f>INDEX(Input!$EY$1:$EY$395,MATCH('Core Spending Power - Detail'!$C176,Input!$A$1:$A$395,0))</f>
        <v>1</v>
      </c>
      <c r="C176" s="168" t="s">
        <v>494</v>
      </c>
      <c r="D176" s="168" t="str">
        <f>INDEX(Input!$D$1:$D$395,MATCH('Core Spending Power - Detail'!$C176,Input!$A$1:$A$395,0))</f>
        <v>Greenwich</v>
      </c>
    </row>
    <row r="177" spans="2:4" hidden="1" x14ac:dyDescent="0.3">
      <c r="B177" s="167">
        <f>INDEX(Input!$EY$1:$EY$395,MATCH('Core Spending Power - Detail'!$C177,Input!$A$1:$A$395,0))</f>
        <v>1</v>
      </c>
      <c r="C177" s="168" t="s">
        <v>492</v>
      </c>
      <c r="D177" s="168" t="str">
        <f>INDEX(Input!$D$1:$D$395,MATCH('Core Spending Power - Detail'!$C177,Input!$A$1:$A$395,0))</f>
        <v>Guildford</v>
      </c>
    </row>
    <row r="178" spans="2:4" hidden="1" x14ac:dyDescent="0.3">
      <c r="B178" s="167">
        <f>INDEX(Input!$EY$1:$EY$395,MATCH('Core Spending Power - Detail'!$C178,Input!$A$1:$A$395,0))</f>
        <v>1</v>
      </c>
      <c r="C178" s="168" t="s">
        <v>490</v>
      </c>
      <c r="D178" s="168" t="str">
        <f>INDEX(Input!$D$1:$D$395,MATCH('Core Spending Power - Detail'!$C178,Input!$A$1:$A$395,0))</f>
        <v>Hackney</v>
      </c>
    </row>
    <row r="179" spans="2:4" hidden="1" x14ac:dyDescent="0.3">
      <c r="B179" s="167">
        <f>INDEX(Input!$EY$1:$EY$395,MATCH('Core Spending Power - Detail'!$C179,Input!$A$1:$A$395,0))</f>
        <v>1</v>
      </c>
      <c r="C179" s="168" t="s">
        <v>488</v>
      </c>
      <c r="D179" s="168" t="str">
        <f>INDEX(Input!$D$1:$D$395,MATCH('Core Spending Power - Detail'!$C179,Input!$A$1:$A$395,0))</f>
        <v>Halton</v>
      </c>
    </row>
    <row r="180" spans="2:4" hidden="1" x14ac:dyDescent="0.3">
      <c r="B180" s="167">
        <f>INDEX(Input!$EY$1:$EY$395,MATCH('Core Spending Power - Detail'!$C180,Input!$A$1:$A$395,0))</f>
        <v>1</v>
      </c>
      <c r="C180" s="168" t="s">
        <v>486</v>
      </c>
      <c r="D180" s="168" t="str">
        <f>INDEX(Input!$D$1:$D$395,MATCH('Core Spending Power - Detail'!$C180,Input!$A$1:$A$395,0))</f>
        <v>Hambleton</v>
      </c>
    </row>
    <row r="181" spans="2:4" hidden="1" x14ac:dyDescent="0.3">
      <c r="B181" s="167">
        <f>INDEX(Input!$EY$1:$EY$395,MATCH('Core Spending Power - Detail'!$C181,Input!$A$1:$A$395,0))</f>
        <v>1</v>
      </c>
      <c r="C181" s="168" t="s">
        <v>484</v>
      </c>
      <c r="D181" s="168" t="str">
        <f>INDEX(Input!$D$1:$D$395,MATCH('Core Spending Power - Detail'!$C181,Input!$A$1:$A$395,0))</f>
        <v>Hammersmith And Fulham</v>
      </c>
    </row>
    <row r="182" spans="2:4" hidden="1" x14ac:dyDescent="0.3">
      <c r="B182" s="167">
        <f>INDEX(Input!$EY$1:$EY$395,MATCH('Core Spending Power - Detail'!$C182,Input!$A$1:$A$395,0))</f>
        <v>1</v>
      </c>
      <c r="C182" s="168" t="s">
        <v>483</v>
      </c>
      <c r="D182" s="168" t="str">
        <f>INDEX(Input!$D$1:$D$395,MATCH('Core Spending Power - Detail'!$C182,Input!$A$1:$A$395,0))</f>
        <v>Hampshire</v>
      </c>
    </row>
    <row r="183" spans="2:4" hidden="1" x14ac:dyDescent="0.3">
      <c r="B183" s="167">
        <f>INDEX(Input!$EY$1:$EY$395,MATCH('Core Spending Power - Detail'!$C183,Input!$A$1:$A$395,0))</f>
        <v>1</v>
      </c>
      <c r="C183" s="168" t="s">
        <v>481</v>
      </c>
      <c r="D183" s="168" t="str">
        <f>INDEX(Input!$D$1:$D$395,MATCH('Core Spending Power - Detail'!$C183,Input!$A$1:$A$395,0))</f>
        <v>Hampshire Fire</v>
      </c>
    </row>
    <row r="184" spans="2:4" hidden="1" x14ac:dyDescent="0.3">
      <c r="B184" s="167">
        <f>INDEX(Input!$EY$1:$EY$395,MATCH('Core Spending Power - Detail'!$C184,Input!$A$1:$A$395,0))</f>
        <v>1</v>
      </c>
      <c r="C184" s="168" t="s">
        <v>479</v>
      </c>
      <c r="D184" s="168" t="str">
        <f>INDEX(Input!$D$1:$D$395,MATCH('Core Spending Power - Detail'!$C184,Input!$A$1:$A$395,0))</f>
        <v>Harborough</v>
      </c>
    </row>
    <row r="185" spans="2:4" hidden="1" x14ac:dyDescent="0.3">
      <c r="B185" s="167">
        <f>INDEX(Input!$EY$1:$EY$395,MATCH('Core Spending Power - Detail'!$C185,Input!$A$1:$A$395,0))</f>
        <v>1</v>
      </c>
      <c r="C185" s="168" t="s">
        <v>477</v>
      </c>
      <c r="D185" s="168" t="str">
        <f>INDEX(Input!$D$1:$D$395,MATCH('Core Spending Power - Detail'!$C185,Input!$A$1:$A$395,0))</f>
        <v>Haringey</v>
      </c>
    </row>
    <row r="186" spans="2:4" hidden="1" x14ac:dyDescent="0.3">
      <c r="B186" s="167">
        <f>INDEX(Input!$EY$1:$EY$395,MATCH('Core Spending Power - Detail'!$C186,Input!$A$1:$A$395,0))</f>
        <v>1</v>
      </c>
      <c r="C186" s="168" t="s">
        <v>475</v>
      </c>
      <c r="D186" s="168" t="str">
        <f>INDEX(Input!$D$1:$D$395,MATCH('Core Spending Power - Detail'!$C186,Input!$A$1:$A$395,0))</f>
        <v>Harlow</v>
      </c>
    </row>
    <row r="187" spans="2:4" hidden="1" x14ac:dyDescent="0.3">
      <c r="B187" s="167">
        <f>INDEX(Input!$EY$1:$EY$395,MATCH('Core Spending Power - Detail'!$C187,Input!$A$1:$A$395,0))</f>
        <v>1</v>
      </c>
      <c r="C187" s="168" t="s">
        <v>473</v>
      </c>
      <c r="D187" s="168" t="str">
        <f>INDEX(Input!$D$1:$D$395,MATCH('Core Spending Power - Detail'!$C187,Input!$A$1:$A$395,0))</f>
        <v>Harrogate</v>
      </c>
    </row>
    <row r="188" spans="2:4" hidden="1" x14ac:dyDescent="0.3">
      <c r="B188" s="167">
        <f>INDEX(Input!$EY$1:$EY$395,MATCH('Core Spending Power - Detail'!$C188,Input!$A$1:$A$395,0))</f>
        <v>1</v>
      </c>
      <c r="C188" s="168" t="s">
        <v>471</v>
      </c>
      <c r="D188" s="168" t="str">
        <f>INDEX(Input!$D$1:$D$395,MATCH('Core Spending Power - Detail'!$C188,Input!$A$1:$A$395,0))</f>
        <v>Harrow</v>
      </c>
    </row>
    <row r="189" spans="2:4" hidden="1" x14ac:dyDescent="0.3">
      <c r="B189" s="167">
        <f>INDEX(Input!$EY$1:$EY$395,MATCH('Core Spending Power - Detail'!$C189,Input!$A$1:$A$395,0))</f>
        <v>1</v>
      </c>
      <c r="C189" s="168" t="s">
        <v>469</v>
      </c>
      <c r="D189" s="168" t="str">
        <f>INDEX(Input!$D$1:$D$395,MATCH('Core Spending Power - Detail'!$C189,Input!$A$1:$A$395,0))</f>
        <v>Hart</v>
      </c>
    </row>
    <row r="190" spans="2:4" hidden="1" x14ac:dyDescent="0.3">
      <c r="B190" s="167">
        <f>INDEX(Input!$EY$1:$EY$395,MATCH('Core Spending Power - Detail'!$C190,Input!$A$1:$A$395,0))</f>
        <v>1</v>
      </c>
      <c r="C190" s="168" t="s">
        <v>467</v>
      </c>
      <c r="D190" s="168" t="str">
        <f>INDEX(Input!$D$1:$D$395,MATCH('Core Spending Power - Detail'!$C190,Input!$A$1:$A$395,0))</f>
        <v>Hartlepool</v>
      </c>
    </row>
    <row r="191" spans="2:4" hidden="1" x14ac:dyDescent="0.3">
      <c r="B191" s="167">
        <f>INDEX(Input!$EY$1:$EY$395,MATCH('Core Spending Power - Detail'!$C191,Input!$A$1:$A$395,0))</f>
        <v>1</v>
      </c>
      <c r="C191" s="168" t="s">
        <v>465</v>
      </c>
      <c r="D191" s="168" t="str">
        <f>INDEX(Input!$D$1:$D$395,MATCH('Core Spending Power - Detail'!$C191,Input!$A$1:$A$395,0))</f>
        <v>Hastings</v>
      </c>
    </row>
    <row r="192" spans="2:4" hidden="1" x14ac:dyDescent="0.3">
      <c r="B192" s="167">
        <f>INDEX(Input!$EY$1:$EY$395,MATCH('Core Spending Power - Detail'!$C192,Input!$A$1:$A$395,0))</f>
        <v>1</v>
      </c>
      <c r="C192" s="168" t="s">
        <v>463</v>
      </c>
      <c r="D192" s="168" t="str">
        <f>INDEX(Input!$D$1:$D$395,MATCH('Core Spending Power - Detail'!$C192,Input!$A$1:$A$395,0))</f>
        <v>Havant</v>
      </c>
    </row>
    <row r="193" spans="2:4" hidden="1" x14ac:dyDescent="0.3">
      <c r="B193" s="167">
        <f>INDEX(Input!$EY$1:$EY$395,MATCH('Core Spending Power - Detail'!$C193,Input!$A$1:$A$395,0))</f>
        <v>1</v>
      </c>
      <c r="C193" s="168" t="s">
        <v>461</v>
      </c>
      <c r="D193" s="168" t="str">
        <f>INDEX(Input!$D$1:$D$395,MATCH('Core Spending Power - Detail'!$C193,Input!$A$1:$A$395,0))</f>
        <v>Havering</v>
      </c>
    </row>
    <row r="194" spans="2:4" hidden="1" x14ac:dyDescent="0.3">
      <c r="B194" s="167">
        <f>INDEX(Input!$EY$1:$EY$395,MATCH('Core Spending Power - Detail'!$C194,Input!$A$1:$A$395,0))</f>
        <v>1</v>
      </c>
      <c r="C194" s="168" t="s">
        <v>459</v>
      </c>
      <c r="D194" s="168" t="str">
        <f>INDEX(Input!$D$1:$D$395,MATCH('Core Spending Power - Detail'!$C194,Input!$A$1:$A$395,0))</f>
        <v>Hereford and Worcester Fire</v>
      </c>
    </row>
    <row r="195" spans="2:4" hidden="1" x14ac:dyDescent="0.3">
      <c r="B195" s="167">
        <f>INDEX(Input!$EY$1:$EY$395,MATCH('Core Spending Power - Detail'!$C195,Input!$A$1:$A$395,0))</f>
        <v>1</v>
      </c>
      <c r="C195" s="168" t="s">
        <v>458</v>
      </c>
      <c r="D195" s="168" t="str">
        <f>INDEX(Input!$D$1:$D$395,MATCH('Core Spending Power - Detail'!$C195,Input!$A$1:$A$395,0))</f>
        <v>Herefordshire</v>
      </c>
    </row>
    <row r="196" spans="2:4" hidden="1" x14ac:dyDescent="0.3">
      <c r="B196" s="167">
        <f>INDEX(Input!$EY$1:$EY$395,MATCH('Core Spending Power - Detail'!$C196,Input!$A$1:$A$395,0))</f>
        <v>1</v>
      </c>
      <c r="C196" s="168" t="s">
        <v>457</v>
      </c>
      <c r="D196" s="168" t="str">
        <f>INDEX(Input!$D$1:$D$395,MATCH('Core Spending Power - Detail'!$C196,Input!$A$1:$A$395,0))</f>
        <v>Hertfordshire</v>
      </c>
    </row>
    <row r="197" spans="2:4" hidden="1" x14ac:dyDescent="0.3">
      <c r="B197" s="167">
        <f>INDEX(Input!$EY$1:$EY$395,MATCH('Core Spending Power - Detail'!$C197,Input!$A$1:$A$395,0))</f>
        <v>1</v>
      </c>
      <c r="C197" s="168" t="s">
        <v>455</v>
      </c>
      <c r="D197" s="168" t="str">
        <f>INDEX(Input!$D$1:$D$395,MATCH('Core Spending Power - Detail'!$C197,Input!$A$1:$A$395,0))</f>
        <v>Hertsmere</v>
      </c>
    </row>
    <row r="198" spans="2:4" hidden="1" x14ac:dyDescent="0.3">
      <c r="B198" s="167">
        <f>INDEX(Input!$EY$1:$EY$395,MATCH('Core Spending Power - Detail'!$C198,Input!$A$1:$A$395,0))</f>
        <v>1</v>
      </c>
      <c r="C198" s="168" t="s">
        <v>453</v>
      </c>
      <c r="D198" s="168" t="str">
        <f>INDEX(Input!$D$1:$D$395,MATCH('Core Spending Power - Detail'!$C198,Input!$A$1:$A$395,0))</f>
        <v>High Peak</v>
      </c>
    </row>
    <row r="199" spans="2:4" hidden="1" x14ac:dyDescent="0.3">
      <c r="B199" s="167">
        <f>INDEX(Input!$EY$1:$EY$395,MATCH('Core Spending Power - Detail'!$C199,Input!$A$1:$A$395,0))</f>
        <v>1</v>
      </c>
      <c r="C199" s="168" t="s">
        <v>451</v>
      </c>
      <c r="D199" s="168" t="str">
        <f>INDEX(Input!$D$1:$D$395,MATCH('Core Spending Power - Detail'!$C199,Input!$A$1:$A$395,0))</f>
        <v>Hillingdon</v>
      </c>
    </row>
    <row r="200" spans="2:4" hidden="1" x14ac:dyDescent="0.3">
      <c r="B200" s="167">
        <f>INDEX(Input!$EY$1:$EY$395,MATCH('Core Spending Power - Detail'!$C200,Input!$A$1:$A$395,0))</f>
        <v>1</v>
      </c>
      <c r="C200" s="168" t="s">
        <v>449</v>
      </c>
      <c r="D200" s="168" t="str">
        <f>INDEX(Input!$D$1:$D$395,MATCH('Core Spending Power - Detail'!$C200,Input!$A$1:$A$395,0))</f>
        <v>Hinckley And Bosworth</v>
      </c>
    </row>
    <row r="201" spans="2:4" hidden="1" x14ac:dyDescent="0.3">
      <c r="B201" s="167">
        <f>INDEX(Input!$EY$1:$EY$395,MATCH('Core Spending Power - Detail'!$C201,Input!$A$1:$A$395,0))</f>
        <v>1</v>
      </c>
      <c r="C201" s="168" t="s">
        <v>447</v>
      </c>
      <c r="D201" s="168" t="str">
        <f>INDEX(Input!$D$1:$D$395,MATCH('Core Spending Power - Detail'!$C201,Input!$A$1:$A$395,0))</f>
        <v>Horsham</v>
      </c>
    </row>
    <row r="202" spans="2:4" hidden="1" x14ac:dyDescent="0.3">
      <c r="B202" s="167">
        <f>INDEX(Input!$EY$1:$EY$395,MATCH('Core Spending Power - Detail'!$C202,Input!$A$1:$A$395,0))</f>
        <v>1</v>
      </c>
      <c r="C202" s="168" t="s">
        <v>445</v>
      </c>
      <c r="D202" s="168" t="str">
        <f>INDEX(Input!$D$1:$D$395,MATCH('Core Spending Power - Detail'!$C202,Input!$A$1:$A$395,0))</f>
        <v>Hounslow</v>
      </c>
    </row>
    <row r="203" spans="2:4" hidden="1" x14ac:dyDescent="0.3">
      <c r="B203" s="167">
        <f>INDEX(Input!$EY$1:$EY$395,MATCH('Core Spending Power - Detail'!$C203,Input!$A$1:$A$395,0))</f>
        <v>1</v>
      </c>
      <c r="C203" s="168" t="s">
        <v>442</v>
      </c>
      <c r="D203" s="168" t="str">
        <f>INDEX(Input!$D$1:$D$395,MATCH('Core Spending Power - Detail'!$C203,Input!$A$1:$A$395,0))</f>
        <v>Humberside Fire</v>
      </c>
    </row>
    <row r="204" spans="2:4" hidden="1" x14ac:dyDescent="0.3">
      <c r="B204" s="167">
        <f>INDEX(Input!$EY$1:$EY$395,MATCH('Core Spending Power - Detail'!$C204,Input!$A$1:$A$395,0))</f>
        <v>1</v>
      </c>
      <c r="C204" s="168" t="s">
        <v>440</v>
      </c>
      <c r="D204" s="168" t="str">
        <f>INDEX(Input!$D$1:$D$395,MATCH('Core Spending Power - Detail'!$C204,Input!$A$1:$A$395,0))</f>
        <v>Huntingdonshire</v>
      </c>
    </row>
    <row r="205" spans="2:4" hidden="1" x14ac:dyDescent="0.3">
      <c r="B205" s="167">
        <f>INDEX(Input!$EY$1:$EY$395,MATCH('Core Spending Power - Detail'!$C205,Input!$A$1:$A$395,0))</f>
        <v>1</v>
      </c>
      <c r="C205" s="168" t="s">
        <v>438</v>
      </c>
      <c r="D205" s="168" t="str">
        <f>INDEX(Input!$D$1:$D$395,MATCH('Core Spending Power - Detail'!$C205,Input!$A$1:$A$395,0))</f>
        <v>Hyndburn</v>
      </c>
    </row>
    <row r="206" spans="2:4" hidden="1" x14ac:dyDescent="0.3">
      <c r="B206" s="167">
        <f>INDEX(Input!$EY$1:$EY$395,MATCH('Core Spending Power - Detail'!$C206,Input!$A$1:$A$395,0))</f>
        <v>1</v>
      </c>
      <c r="C206" s="168" t="s">
        <v>436</v>
      </c>
      <c r="D206" s="168" t="str">
        <f>INDEX(Input!$D$1:$D$395,MATCH('Core Spending Power - Detail'!$C206,Input!$A$1:$A$395,0))</f>
        <v>Ipswich</v>
      </c>
    </row>
    <row r="207" spans="2:4" hidden="1" x14ac:dyDescent="0.3">
      <c r="B207" s="167">
        <f>INDEX(Input!$EY$1:$EY$395,MATCH('Core Spending Power - Detail'!$C207,Input!$A$1:$A$395,0))</f>
        <v>1</v>
      </c>
      <c r="C207" s="168" t="s">
        <v>434</v>
      </c>
      <c r="D207" s="168" t="str">
        <f>INDEX(Input!$D$1:$D$395,MATCH('Core Spending Power - Detail'!$C207,Input!$A$1:$A$395,0))</f>
        <v>Isle of Wight</v>
      </c>
    </row>
    <row r="208" spans="2:4" hidden="1" x14ac:dyDescent="0.3">
      <c r="B208" s="167">
        <f>INDEX(Input!$EY$1:$EY$395,MATCH('Core Spending Power - Detail'!$C208,Input!$A$1:$A$395,0))</f>
        <v>1</v>
      </c>
      <c r="C208" s="168" t="s">
        <v>432</v>
      </c>
      <c r="D208" s="168" t="str">
        <f>INDEX(Input!$D$1:$D$395,MATCH('Core Spending Power - Detail'!$C208,Input!$A$1:$A$395,0))</f>
        <v>Isles of Scilly</v>
      </c>
    </row>
    <row r="209" spans="2:4" hidden="1" x14ac:dyDescent="0.3">
      <c r="B209" s="167">
        <f>INDEX(Input!$EY$1:$EY$395,MATCH('Core Spending Power - Detail'!$C209,Input!$A$1:$A$395,0))</f>
        <v>1</v>
      </c>
      <c r="C209" s="168" t="s">
        <v>430</v>
      </c>
      <c r="D209" s="168" t="str">
        <f>INDEX(Input!$D$1:$D$395,MATCH('Core Spending Power - Detail'!$C209,Input!$A$1:$A$395,0))</f>
        <v>Islington</v>
      </c>
    </row>
    <row r="210" spans="2:4" hidden="1" x14ac:dyDescent="0.3">
      <c r="B210" s="167">
        <f>INDEX(Input!$EY$1:$EY$395,MATCH('Core Spending Power - Detail'!$C210,Input!$A$1:$A$395,0))</f>
        <v>1</v>
      </c>
      <c r="C210" s="168" t="s">
        <v>428</v>
      </c>
      <c r="D210" s="168" t="str">
        <f>INDEX(Input!$D$1:$D$395,MATCH('Core Spending Power - Detail'!$C210,Input!$A$1:$A$395,0))</f>
        <v>Kensington And Chelsea</v>
      </c>
    </row>
    <row r="211" spans="2:4" hidden="1" x14ac:dyDescent="0.3">
      <c r="B211" s="167">
        <f>INDEX(Input!$EY$1:$EY$395,MATCH('Core Spending Power - Detail'!$C211,Input!$A$1:$A$395,0))</f>
        <v>1</v>
      </c>
      <c r="C211" s="168" t="s">
        <v>427</v>
      </c>
      <c r="D211" s="168" t="str">
        <f>INDEX(Input!$D$1:$D$395,MATCH('Core Spending Power - Detail'!$C211,Input!$A$1:$A$395,0))</f>
        <v>Kent</v>
      </c>
    </row>
    <row r="212" spans="2:4" hidden="1" x14ac:dyDescent="0.3">
      <c r="B212" s="167">
        <f>INDEX(Input!$EY$1:$EY$395,MATCH('Core Spending Power - Detail'!$C212,Input!$A$1:$A$395,0))</f>
        <v>1</v>
      </c>
      <c r="C212" s="168" t="s">
        <v>425</v>
      </c>
      <c r="D212" s="168" t="str">
        <f>INDEX(Input!$D$1:$D$395,MATCH('Core Spending Power - Detail'!$C212,Input!$A$1:$A$395,0))</f>
        <v>Kent Fire</v>
      </c>
    </row>
    <row r="213" spans="2:4" hidden="1" x14ac:dyDescent="0.3">
      <c r="B213" s="167">
        <f>INDEX(Input!$EY$1:$EY$395,MATCH('Core Spending Power - Detail'!$C213,Input!$A$1:$A$395,0))</f>
        <v>1</v>
      </c>
      <c r="C213" s="168" t="s">
        <v>423</v>
      </c>
      <c r="D213" s="168" t="str">
        <f>INDEX(Input!$D$1:$D$395,MATCH('Core Spending Power - Detail'!$C213,Input!$A$1:$A$395,0))</f>
        <v>Kettering</v>
      </c>
    </row>
    <row r="214" spans="2:4" hidden="1" x14ac:dyDescent="0.3">
      <c r="B214" s="167">
        <f>INDEX(Input!$EY$1:$EY$395,MATCH('Core Spending Power - Detail'!$C214,Input!$A$1:$A$395,0))</f>
        <v>1</v>
      </c>
      <c r="C214" s="168" t="s">
        <v>421</v>
      </c>
      <c r="D214" s="168" t="str">
        <f>INDEX(Input!$D$1:$D$395,MATCH('Core Spending Power - Detail'!$C214,Input!$A$1:$A$395,0))</f>
        <v>King's Lynn And West Norfolk</v>
      </c>
    </row>
    <row r="215" spans="2:4" hidden="1" x14ac:dyDescent="0.3">
      <c r="B215" s="167">
        <f>INDEX(Input!$EY$1:$EY$395,MATCH('Core Spending Power - Detail'!$C215,Input!$A$1:$A$395,0))</f>
        <v>1</v>
      </c>
      <c r="C215" s="168" t="s">
        <v>443</v>
      </c>
      <c r="D215" s="168" t="str">
        <f>INDEX(Input!$D$1:$D$395,MATCH('Core Spending Power - Detail'!$C215,Input!$A$1:$A$395,0))</f>
        <v>Kingston upon Hull</v>
      </c>
    </row>
    <row r="216" spans="2:4" hidden="1" x14ac:dyDescent="0.3">
      <c r="B216" s="167">
        <f>INDEX(Input!$EY$1:$EY$395,MATCH('Core Spending Power - Detail'!$C216,Input!$A$1:$A$395,0))</f>
        <v>1</v>
      </c>
      <c r="C216" s="168" t="s">
        <v>419</v>
      </c>
      <c r="D216" s="168" t="str">
        <f>INDEX(Input!$D$1:$D$395,MATCH('Core Spending Power - Detail'!$C216,Input!$A$1:$A$395,0))</f>
        <v>Kingston upon Thames</v>
      </c>
    </row>
    <row r="217" spans="2:4" hidden="1" x14ac:dyDescent="0.3">
      <c r="B217" s="167">
        <f>INDEX(Input!$EY$1:$EY$395,MATCH('Core Spending Power - Detail'!$C217,Input!$A$1:$A$395,0))</f>
        <v>1</v>
      </c>
      <c r="C217" s="168" t="s">
        <v>417</v>
      </c>
      <c r="D217" s="168" t="str">
        <f>INDEX(Input!$D$1:$D$395,MATCH('Core Spending Power - Detail'!$C217,Input!$A$1:$A$395,0))</f>
        <v>Kirklees</v>
      </c>
    </row>
    <row r="218" spans="2:4" hidden="1" x14ac:dyDescent="0.3">
      <c r="B218" s="167">
        <f>INDEX(Input!$EY$1:$EY$395,MATCH('Core Spending Power - Detail'!$C218,Input!$A$1:$A$395,0))</f>
        <v>1</v>
      </c>
      <c r="C218" s="168" t="s">
        <v>415</v>
      </c>
      <c r="D218" s="168" t="str">
        <f>INDEX(Input!$D$1:$D$395,MATCH('Core Spending Power - Detail'!$C218,Input!$A$1:$A$395,0))</f>
        <v>Knowsley</v>
      </c>
    </row>
    <row r="219" spans="2:4" hidden="1" x14ac:dyDescent="0.3">
      <c r="B219" s="167">
        <f>INDEX(Input!$EY$1:$EY$395,MATCH('Core Spending Power - Detail'!$C219,Input!$A$1:$A$395,0))</f>
        <v>1</v>
      </c>
      <c r="C219" s="168" t="s">
        <v>413</v>
      </c>
      <c r="D219" s="168" t="str">
        <f>INDEX(Input!$D$1:$D$395,MATCH('Core Spending Power - Detail'!$C219,Input!$A$1:$A$395,0))</f>
        <v>Lambeth</v>
      </c>
    </row>
    <row r="220" spans="2:4" hidden="1" x14ac:dyDescent="0.3">
      <c r="B220" s="167">
        <f>INDEX(Input!$EY$1:$EY$395,MATCH('Core Spending Power - Detail'!$C220,Input!$A$1:$A$395,0))</f>
        <v>1</v>
      </c>
      <c r="C220" s="168" t="s">
        <v>411</v>
      </c>
      <c r="D220" s="168" t="str">
        <f>INDEX(Input!$D$1:$D$395,MATCH('Core Spending Power - Detail'!$C220,Input!$A$1:$A$395,0))</f>
        <v>Lancashire</v>
      </c>
    </row>
    <row r="221" spans="2:4" hidden="1" x14ac:dyDescent="0.3">
      <c r="B221" s="167">
        <f>INDEX(Input!$EY$1:$EY$395,MATCH('Core Spending Power - Detail'!$C221,Input!$A$1:$A$395,0))</f>
        <v>1</v>
      </c>
      <c r="C221" s="168" t="s">
        <v>409</v>
      </c>
      <c r="D221" s="168" t="str">
        <f>INDEX(Input!$D$1:$D$395,MATCH('Core Spending Power - Detail'!$C221,Input!$A$1:$A$395,0))</f>
        <v>Lancashire Fire</v>
      </c>
    </row>
    <row r="222" spans="2:4" hidden="1" x14ac:dyDescent="0.3">
      <c r="B222" s="167">
        <f>INDEX(Input!$EY$1:$EY$395,MATCH('Core Spending Power - Detail'!$C222,Input!$A$1:$A$395,0))</f>
        <v>1</v>
      </c>
      <c r="C222" s="168" t="s">
        <v>407</v>
      </c>
      <c r="D222" s="168" t="str">
        <f>INDEX(Input!$D$1:$D$395,MATCH('Core Spending Power - Detail'!$C222,Input!$A$1:$A$395,0))</f>
        <v>Lancaster</v>
      </c>
    </row>
    <row r="223" spans="2:4" hidden="1" x14ac:dyDescent="0.3">
      <c r="B223" s="167">
        <f>INDEX(Input!$EY$1:$EY$395,MATCH('Core Spending Power - Detail'!$C223,Input!$A$1:$A$395,0))</f>
        <v>1</v>
      </c>
      <c r="C223" s="168" t="s">
        <v>405</v>
      </c>
      <c r="D223" s="168" t="str">
        <f>INDEX(Input!$D$1:$D$395,MATCH('Core Spending Power - Detail'!$C223,Input!$A$1:$A$395,0))</f>
        <v>Leeds</v>
      </c>
    </row>
    <row r="224" spans="2:4" hidden="1" x14ac:dyDescent="0.3">
      <c r="B224" s="167">
        <f>INDEX(Input!$EY$1:$EY$395,MATCH('Core Spending Power - Detail'!$C224,Input!$A$1:$A$395,0))</f>
        <v>1</v>
      </c>
      <c r="C224" s="168" t="s">
        <v>403</v>
      </c>
      <c r="D224" s="168" t="str">
        <f>INDEX(Input!$D$1:$D$395,MATCH('Core Spending Power - Detail'!$C224,Input!$A$1:$A$395,0))</f>
        <v>Leicester</v>
      </c>
    </row>
    <row r="225" spans="2:4" hidden="1" x14ac:dyDescent="0.3">
      <c r="B225" s="167">
        <f>INDEX(Input!$EY$1:$EY$395,MATCH('Core Spending Power - Detail'!$C225,Input!$A$1:$A$395,0))</f>
        <v>1</v>
      </c>
      <c r="C225" s="168" t="s">
        <v>401</v>
      </c>
      <c r="D225" s="168" t="str">
        <f>INDEX(Input!$D$1:$D$395,MATCH('Core Spending Power - Detail'!$C225,Input!$A$1:$A$395,0))</f>
        <v>Leicestershire</v>
      </c>
    </row>
    <row r="226" spans="2:4" hidden="1" x14ac:dyDescent="0.3">
      <c r="B226" s="167">
        <f>INDEX(Input!$EY$1:$EY$395,MATCH('Core Spending Power - Detail'!$C226,Input!$A$1:$A$395,0))</f>
        <v>1</v>
      </c>
      <c r="C226" s="168" t="s">
        <v>399</v>
      </c>
      <c r="D226" s="168" t="str">
        <f>INDEX(Input!$D$1:$D$395,MATCH('Core Spending Power - Detail'!$C226,Input!$A$1:$A$395,0))</f>
        <v>Leicestershire Fire</v>
      </c>
    </row>
    <row r="227" spans="2:4" hidden="1" x14ac:dyDescent="0.3">
      <c r="B227" s="167">
        <f>INDEX(Input!$EY$1:$EY$395,MATCH('Core Spending Power - Detail'!$C227,Input!$A$1:$A$395,0))</f>
        <v>1</v>
      </c>
      <c r="C227" s="168" t="s">
        <v>397</v>
      </c>
      <c r="D227" s="168" t="str">
        <f>INDEX(Input!$D$1:$D$395,MATCH('Core Spending Power - Detail'!$C227,Input!$A$1:$A$395,0))</f>
        <v>Lewes</v>
      </c>
    </row>
    <row r="228" spans="2:4" hidden="1" x14ac:dyDescent="0.3">
      <c r="B228" s="167">
        <f>INDEX(Input!$EY$1:$EY$395,MATCH('Core Spending Power - Detail'!$C228,Input!$A$1:$A$395,0))</f>
        <v>1</v>
      </c>
      <c r="C228" s="168" t="s">
        <v>395</v>
      </c>
      <c r="D228" s="168" t="str">
        <f>INDEX(Input!$D$1:$D$395,MATCH('Core Spending Power - Detail'!$C228,Input!$A$1:$A$395,0))</f>
        <v>Lewisham</v>
      </c>
    </row>
    <row r="229" spans="2:4" hidden="1" x14ac:dyDescent="0.3">
      <c r="B229" s="167">
        <f>INDEX(Input!$EY$1:$EY$395,MATCH('Core Spending Power - Detail'!$C229,Input!$A$1:$A$395,0))</f>
        <v>1</v>
      </c>
      <c r="C229" s="168" t="s">
        <v>393</v>
      </c>
      <c r="D229" s="168" t="str">
        <f>INDEX(Input!$D$1:$D$395,MATCH('Core Spending Power - Detail'!$C229,Input!$A$1:$A$395,0))</f>
        <v>Lichfield</v>
      </c>
    </row>
    <row r="230" spans="2:4" hidden="1" x14ac:dyDescent="0.3">
      <c r="B230" s="167">
        <f>INDEX(Input!$EY$1:$EY$395,MATCH('Core Spending Power - Detail'!$C230,Input!$A$1:$A$395,0))</f>
        <v>1</v>
      </c>
      <c r="C230" s="168" t="s">
        <v>391</v>
      </c>
      <c r="D230" s="168" t="str">
        <f>INDEX(Input!$D$1:$D$395,MATCH('Core Spending Power - Detail'!$C230,Input!$A$1:$A$395,0))</f>
        <v>Lincoln</v>
      </c>
    </row>
    <row r="231" spans="2:4" hidden="1" x14ac:dyDescent="0.3">
      <c r="B231" s="167">
        <f>INDEX(Input!$EY$1:$EY$395,MATCH('Core Spending Power - Detail'!$C231,Input!$A$1:$A$395,0))</f>
        <v>1</v>
      </c>
      <c r="C231" s="168" t="s">
        <v>389</v>
      </c>
      <c r="D231" s="168" t="str">
        <f>INDEX(Input!$D$1:$D$395,MATCH('Core Spending Power - Detail'!$C231,Input!$A$1:$A$395,0))</f>
        <v>Lincolnshire</v>
      </c>
    </row>
    <row r="232" spans="2:4" hidden="1" x14ac:dyDescent="0.3">
      <c r="B232" s="167">
        <f>INDEX(Input!$EY$1:$EY$395,MATCH('Core Spending Power - Detail'!$C232,Input!$A$1:$A$395,0))</f>
        <v>1</v>
      </c>
      <c r="C232" s="168" t="s">
        <v>387</v>
      </c>
      <c r="D232" s="168" t="str">
        <f>INDEX(Input!$D$1:$D$395,MATCH('Core Spending Power - Detail'!$C232,Input!$A$1:$A$395,0))</f>
        <v>Liverpool</v>
      </c>
    </row>
    <row r="233" spans="2:4" hidden="1" x14ac:dyDescent="0.3">
      <c r="B233" s="167">
        <f>INDEX(Input!$EY$1:$EY$395,MATCH('Core Spending Power - Detail'!$C233,Input!$A$1:$A$395,0))</f>
        <v>1</v>
      </c>
      <c r="C233" s="168" t="s">
        <v>385</v>
      </c>
      <c r="D233" s="168" t="str">
        <f>INDEX(Input!$D$1:$D$395,MATCH('Core Spending Power - Detail'!$C233,Input!$A$1:$A$395,0))</f>
        <v>Luton</v>
      </c>
    </row>
    <row r="234" spans="2:4" hidden="1" x14ac:dyDescent="0.3">
      <c r="B234" s="167">
        <f>INDEX(Input!$EY$1:$EY$395,MATCH('Core Spending Power - Detail'!$C234,Input!$A$1:$A$395,0))</f>
        <v>1</v>
      </c>
      <c r="C234" s="168" t="s">
        <v>383</v>
      </c>
      <c r="D234" s="168" t="str">
        <f>INDEX(Input!$D$1:$D$395,MATCH('Core Spending Power - Detail'!$C234,Input!$A$1:$A$395,0))</f>
        <v>Maidstone</v>
      </c>
    </row>
    <row r="235" spans="2:4" hidden="1" x14ac:dyDescent="0.3">
      <c r="B235" s="167">
        <f>INDEX(Input!$EY$1:$EY$395,MATCH('Core Spending Power - Detail'!$C235,Input!$A$1:$A$395,0))</f>
        <v>1</v>
      </c>
      <c r="C235" s="168" t="s">
        <v>381</v>
      </c>
      <c r="D235" s="168" t="str">
        <f>INDEX(Input!$D$1:$D$395,MATCH('Core Spending Power - Detail'!$C235,Input!$A$1:$A$395,0))</f>
        <v>Maldon</v>
      </c>
    </row>
    <row r="236" spans="2:4" hidden="1" x14ac:dyDescent="0.3">
      <c r="B236" s="167">
        <f>INDEX(Input!$EY$1:$EY$395,MATCH('Core Spending Power - Detail'!$C236,Input!$A$1:$A$395,0))</f>
        <v>1</v>
      </c>
      <c r="C236" s="168" t="s">
        <v>379</v>
      </c>
      <c r="D236" s="168" t="str">
        <f>INDEX(Input!$D$1:$D$395,MATCH('Core Spending Power - Detail'!$C236,Input!$A$1:$A$395,0))</f>
        <v>Malvern Hills</v>
      </c>
    </row>
    <row r="237" spans="2:4" hidden="1" x14ac:dyDescent="0.3">
      <c r="B237" s="167">
        <f>INDEX(Input!$EY$1:$EY$395,MATCH('Core Spending Power - Detail'!$C237,Input!$A$1:$A$395,0))</f>
        <v>1</v>
      </c>
      <c r="C237" s="168" t="s">
        <v>377</v>
      </c>
      <c r="D237" s="168" t="str">
        <f>INDEX(Input!$D$1:$D$395,MATCH('Core Spending Power - Detail'!$C237,Input!$A$1:$A$395,0))</f>
        <v>Manchester</v>
      </c>
    </row>
    <row r="238" spans="2:4" hidden="1" x14ac:dyDescent="0.3">
      <c r="B238" s="167">
        <f>INDEX(Input!$EY$1:$EY$395,MATCH('Core Spending Power - Detail'!$C238,Input!$A$1:$A$395,0))</f>
        <v>1</v>
      </c>
      <c r="C238" s="168" t="s">
        <v>375</v>
      </c>
      <c r="D238" s="168" t="str">
        <f>INDEX(Input!$D$1:$D$395,MATCH('Core Spending Power - Detail'!$C238,Input!$A$1:$A$395,0))</f>
        <v>Mansfield</v>
      </c>
    </row>
    <row r="239" spans="2:4" hidden="1" x14ac:dyDescent="0.3">
      <c r="B239" s="167">
        <f>INDEX(Input!$EY$1:$EY$395,MATCH('Core Spending Power - Detail'!$C239,Input!$A$1:$A$395,0))</f>
        <v>1</v>
      </c>
      <c r="C239" s="168" t="s">
        <v>373</v>
      </c>
      <c r="D239" s="168" t="str">
        <f>INDEX(Input!$D$1:$D$395,MATCH('Core Spending Power - Detail'!$C239,Input!$A$1:$A$395,0))</f>
        <v>Medway</v>
      </c>
    </row>
    <row r="240" spans="2:4" hidden="1" x14ac:dyDescent="0.3">
      <c r="B240" s="167">
        <f>INDEX(Input!$EY$1:$EY$395,MATCH('Core Spending Power - Detail'!$C240,Input!$A$1:$A$395,0))</f>
        <v>1</v>
      </c>
      <c r="C240" s="168" t="s">
        <v>371</v>
      </c>
      <c r="D240" s="168" t="str">
        <f>INDEX(Input!$D$1:$D$395,MATCH('Core Spending Power - Detail'!$C240,Input!$A$1:$A$395,0))</f>
        <v>Melton</v>
      </c>
    </row>
    <row r="241" spans="2:4" hidden="1" x14ac:dyDescent="0.3">
      <c r="B241" s="167">
        <f>INDEX(Input!$EY$1:$EY$395,MATCH('Core Spending Power - Detail'!$C241,Input!$A$1:$A$395,0))</f>
        <v>1</v>
      </c>
      <c r="C241" s="168" t="s">
        <v>369</v>
      </c>
      <c r="D241" s="168" t="str">
        <f>INDEX(Input!$D$1:$D$395,MATCH('Core Spending Power - Detail'!$C241,Input!$A$1:$A$395,0))</f>
        <v>Mendip</v>
      </c>
    </row>
    <row r="242" spans="2:4" hidden="1" x14ac:dyDescent="0.3">
      <c r="B242" s="167">
        <f>INDEX(Input!$EY$1:$EY$395,MATCH('Core Spending Power - Detail'!$C242,Input!$A$1:$A$395,0))</f>
        <v>1</v>
      </c>
      <c r="C242" s="168" t="s">
        <v>367</v>
      </c>
      <c r="D242" s="168" t="str">
        <f>INDEX(Input!$D$1:$D$395,MATCH('Core Spending Power - Detail'!$C242,Input!$A$1:$A$395,0))</f>
        <v>Merseyside Fire</v>
      </c>
    </row>
    <row r="243" spans="2:4" hidden="1" x14ac:dyDescent="0.3">
      <c r="B243" s="167">
        <f>INDEX(Input!$EY$1:$EY$395,MATCH('Core Spending Power - Detail'!$C243,Input!$A$1:$A$395,0))</f>
        <v>1</v>
      </c>
      <c r="C243" s="168" t="s">
        <v>365</v>
      </c>
      <c r="D243" s="168" t="str">
        <f>INDEX(Input!$D$1:$D$395,MATCH('Core Spending Power - Detail'!$C243,Input!$A$1:$A$395,0))</f>
        <v>Merton</v>
      </c>
    </row>
    <row r="244" spans="2:4" hidden="1" x14ac:dyDescent="0.3">
      <c r="B244" s="167">
        <f>INDEX(Input!$EY$1:$EY$395,MATCH('Core Spending Power - Detail'!$C244,Input!$A$1:$A$395,0))</f>
        <v>1</v>
      </c>
      <c r="C244" s="168" t="s">
        <v>363</v>
      </c>
      <c r="D244" s="168" t="str">
        <f>INDEX(Input!$D$1:$D$395,MATCH('Core Spending Power - Detail'!$C244,Input!$A$1:$A$395,0))</f>
        <v>Mid Devon</v>
      </c>
    </row>
    <row r="245" spans="2:4" hidden="1" x14ac:dyDescent="0.3">
      <c r="B245" s="167">
        <f>INDEX(Input!$EY$1:$EY$395,MATCH('Core Spending Power - Detail'!$C245,Input!$A$1:$A$395,0))</f>
        <v>1</v>
      </c>
      <c r="C245" s="168" t="s">
        <v>361</v>
      </c>
      <c r="D245" s="168" t="str">
        <f>INDEX(Input!$D$1:$D$395,MATCH('Core Spending Power - Detail'!$C245,Input!$A$1:$A$395,0))</f>
        <v>Mid Suffolk</v>
      </c>
    </row>
    <row r="246" spans="2:4" hidden="1" x14ac:dyDescent="0.3">
      <c r="B246" s="167">
        <f>INDEX(Input!$EY$1:$EY$395,MATCH('Core Spending Power - Detail'!$C246,Input!$A$1:$A$395,0))</f>
        <v>1</v>
      </c>
      <c r="C246" s="168" t="s">
        <v>359</v>
      </c>
      <c r="D246" s="168" t="str">
        <f>INDEX(Input!$D$1:$D$395,MATCH('Core Spending Power - Detail'!$C246,Input!$A$1:$A$395,0))</f>
        <v>Mid Sussex</v>
      </c>
    </row>
    <row r="247" spans="2:4" hidden="1" x14ac:dyDescent="0.3">
      <c r="B247" s="167">
        <f>INDEX(Input!$EY$1:$EY$395,MATCH('Core Spending Power - Detail'!$C247,Input!$A$1:$A$395,0))</f>
        <v>1</v>
      </c>
      <c r="C247" s="168" t="s">
        <v>357</v>
      </c>
      <c r="D247" s="168" t="str">
        <f>INDEX(Input!$D$1:$D$395,MATCH('Core Spending Power - Detail'!$C247,Input!$A$1:$A$395,0))</f>
        <v>Middlesbrough</v>
      </c>
    </row>
    <row r="248" spans="2:4" hidden="1" x14ac:dyDescent="0.3">
      <c r="B248" s="167">
        <f>INDEX(Input!$EY$1:$EY$395,MATCH('Core Spending Power - Detail'!$C248,Input!$A$1:$A$395,0))</f>
        <v>1</v>
      </c>
      <c r="C248" s="168" t="s">
        <v>355</v>
      </c>
      <c r="D248" s="168" t="str">
        <f>INDEX(Input!$D$1:$D$395,MATCH('Core Spending Power - Detail'!$C248,Input!$A$1:$A$395,0))</f>
        <v>Milton Keynes</v>
      </c>
    </row>
    <row r="249" spans="2:4" hidden="1" x14ac:dyDescent="0.3">
      <c r="B249" s="167">
        <f>INDEX(Input!$EY$1:$EY$395,MATCH('Core Spending Power - Detail'!$C249,Input!$A$1:$A$395,0))</f>
        <v>1</v>
      </c>
      <c r="C249" s="168" t="s">
        <v>353</v>
      </c>
      <c r="D249" s="168" t="str">
        <f>INDEX(Input!$D$1:$D$395,MATCH('Core Spending Power - Detail'!$C249,Input!$A$1:$A$395,0))</f>
        <v>Mole Valley</v>
      </c>
    </row>
    <row r="250" spans="2:4" hidden="1" x14ac:dyDescent="0.3">
      <c r="B250" s="167">
        <f>INDEX(Input!$EY$1:$EY$395,MATCH('Core Spending Power - Detail'!$C250,Input!$A$1:$A$395,0))</f>
        <v>1</v>
      </c>
      <c r="C250" s="168" t="s">
        <v>351</v>
      </c>
      <c r="D250" s="168" t="str">
        <f>INDEX(Input!$D$1:$D$395,MATCH('Core Spending Power - Detail'!$C250,Input!$A$1:$A$395,0))</f>
        <v>New Forest</v>
      </c>
    </row>
    <row r="251" spans="2:4" hidden="1" x14ac:dyDescent="0.3">
      <c r="B251" s="167">
        <f>INDEX(Input!$EY$1:$EY$395,MATCH('Core Spending Power - Detail'!$C251,Input!$A$1:$A$395,0))</f>
        <v>1</v>
      </c>
      <c r="C251" s="168" t="s">
        <v>349</v>
      </c>
      <c r="D251" s="168" t="str">
        <f>INDEX(Input!$D$1:$D$395,MATCH('Core Spending Power - Detail'!$C251,Input!$A$1:$A$395,0))</f>
        <v>Newark And Sherwood</v>
      </c>
    </row>
    <row r="252" spans="2:4" hidden="1" x14ac:dyDescent="0.3">
      <c r="B252" s="167">
        <f>INDEX(Input!$EY$1:$EY$395,MATCH('Core Spending Power - Detail'!$C252,Input!$A$1:$A$395,0))</f>
        <v>1</v>
      </c>
      <c r="C252" s="168" t="s">
        <v>347</v>
      </c>
      <c r="D252" s="168" t="str">
        <f>INDEX(Input!$D$1:$D$395,MATCH('Core Spending Power - Detail'!$C252,Input!$A$1:$A$395,0))</f>
        <v>Newcastle upon Tyne</v>
      </c>
    </row>
    <row r="253" spans="2:4" hidden="1" x14ac:dyDescent="0.3">
      <c r="B253" s="167">
        <f>INDEX(Input!$EY$1:$EY$395,MATCH('Core Spending Power - Detail'!$C253,Input!$A$1:$A$395,0))</f>
        <v>1</v>
      </c>
      <c r="C253" s="168" t="s">
        <v>345</v>
      </c>
      <c r="D253" s="168" t="str">
        <f>INDEX(Input!$D$1:$D$395,MATCH('Core Spending Power - Detail'!$C253,Input!$A$1:$A$395,0))</f>
        <v>Newcastle-under-Lyme</v>
      </c>
    </row>
    <row r="254" spans="2:4" hidden="1" x14ac:dyDescent="0.3">
      <c r="B254" s="167">
        <f>INDEX(Input!$EY$1:$EY$395,MATCH('Core Spending Power - Detail'!$C254,Input!$A$1:$A$395,0))</f>
        <v>1</v>
      </c>
      <c r="C254" s="168" t="s">
        <v>343</v>
      </c>
      <c r="D254" s="168" t="str">
        <f>INDEX(Input!$D$1:$D$395,MATCH('Core Spending Power - Detail'!$C254,Input!$A$1:$A$395,0))</f>
        <v>Newham</v>
      </c>
    </row>
    <row r="255" spans="2:4" hidden="1" x14ac:dyDescent="0.3">
      <c r="B255" s="167">
        <f>INDEX(Input!$EY$1:$EY$395,MATCH('Core Spending Power - Detail'!$C255,Input!$A$1:$A$395,0))</f>
        <v>1</v>
      </c>
      <c r="C255" s="168" t="s">
        <v>341</v>
      </c>
      <c r="D255" s="168" t="str">
        <f>INDEX(Input!$D$1:$D$395,MATCH('Core Spending Power - Detail'!$C255,Input!$A$1:$A$395,0))</f>
        <v>Norfolk</v>
      </c>
    </row>
    <row r="256" spans="2:4" hidden="1" x14ac:dyDescent="0.3">
      <c r="B256" s="167">
        <f>INDEX(Input!$EY$1:$EY$395,MATCH('Core Spending Power - Detail'!$C256,Input!$A$1:$A$395,0))</f>
        <v>1</v>
      </c>
      <c r="C256" s="168" t="s">
        <v>339</v>
      </c>
      <c r="D256" s="168" t="str">
        <f>INDEX(Input!$D$1:$D$395,MATCH('Core Spending Power - Detail'!$C256,Input!$A$1:$A$395,0))</f>
        <v>North Devon</v>
      </c>
    </row>
    <row r="257" spans="2:5" hidden="1" x14ac:dyDescent="0.3">
      <c r="B257" s="167">
        <f>INDEX(Input!$EY$1:$EY$395,MATCH('Core Spending Power - Detail'!$C257,Input!$A$1:$A$395,0))</f>
        <v>3</v>
      </c>
      <c r="C257" s="168" t="s">
        <v>337</v>
      </c>
      <c r="D257" s="168" t="str">
        <f>INDEX(Input!$D$1:$D$395,MATCH('Core Spending Power - Detail'!$C257,Input!$A$1:$A$395,0))</f>
        <v>North Dorset</v>
      </c>
      <c r="E257" s="169" t="s">
        <v>1783</v>
      </c>
    </row>
    <row r="258" spans="2:5" hidden="1" x14ac:dyDescent="0.3">
      <c r="B258" s="167">
        <f>INDEX(Input!$EY$1:$EY$395,MATCH('Core Spending Power - Detail'!$C258,Input!$A$1:$A$395,0))</f>
        <v>1</v>
      </c>
      <c r="C258" s="168" t="s">
        <v>335</v>
      </c>
      <c r="D258" s="168" t="str">
        <f>INDEX(Input!$D$1:$D$395,MATCH('Core Spending Power - Detail'!$C258,Input!$A$1:$A$395,0))</f>
        <v>North East Derbyshire</v>
      </c>
    </row>
    <row r="259" spans="2:5" hidden="1" x14ac:dyDescent="0.3">
      <c r="B259" s="167">
        <f>INDEX(Input!$EY$1:$EY$395,MATCH('Core Spending Power - Detail'!$C259,Input!$A$1:$A$395,0))</f>
        <v>1</v>
      </c>
      <c r="C259" s="168" t="s">
        <v>333</v>
      </c>
      <c r="D259" s="168" t="str">
        <f>INDEX(Input!$D$1:$D$395,MATCH('Core Spending Power - Detail'!$C259,Input!$A$1:$A$395,0))</f>
        <v>North East Lincolnshire</v>
      </c>
    </row>
    <row r="260" spans="2:5" hidden="1" x14ac:dyDescent="0.3">
      <c r="B260" s="167">
        <f>INDEX(Input!$EY$1:$EY$395,MATCH('Core Spending Power - Detail'!$C260,Input!$A$1:$A$395,0))</f>
        <v>1</v>
      </c>
      <c r="C260" s="168" t="s">
        <v>331</v>
      </c>
      <c r="D260" s="168" t="str">
        <f>INDEX(Input!$D$1:$D$395,MATCH('Core Spending Power - Detail'!$C260,Input!$A$1:$A$395,0))</f>
        <v>North Hertfordshire</v>
      </c>
    </row>
    <row r="261" spans="2:5" hidden="1" x14ac:dyDescent="0.3">
      <c r="B261" s="167">
        <f>INDEX(Input!$EY$1:$EY$395,MATCH('Core Spending Power - Detail'!$C261,Input!$A$1:$A$395,0))</f>
        <v>1</v>
      </c>
      <c r="C261" s="168" t="s">
        <v>329</v>
      </c>
      <c r="D261" s="168" t="str">
        <f>INDEX(Input!$D$1:$D$395,MATCH('Core Spending Power - Detail'!$C261,Input!$A$1:$A$395,0))</f>
        <v>North Kesteven</v>
      </c>
    </row>
    <row r="262" spans="2:5" hidden="1" x14ac:dyDescent="0.3">
      <c r="B262" s="167">
        <f>INDEX(Input!$EY$1:$EY$395,MATCH('Core Spending Power - Detail'!$C262,Input!$A$1:$A$395,0))</f>
        <v>1</v>
      </c>
      <c r="C262" s="168" t="s">
        <v>327</v>
      </c>
      <c r="D262" s="168" t="str">
        <f>INDEX(Input!$D$1:$D$395,MATCH('Core Spending Power - Detail'!$C262,Input!$A$1:$A$395,0))</f>
        <v>North Lincolnshire</v>
      </c>
    </row>
    <row r="263" spans="2:5" hidden="1" x14ac:dyDescent="0.3">
      <c r="B263" s="167">
        <f>INDEX(Input!$EY$1:$EY$395,MATCH('Core Spending Power - Detail'!$C263,Input!$A$1:$A$395,0))</f>
        <v>1</v>
      </c>
      <c r="C263" s="168" t="s">
        <v>325</v>
      </c>
      <c r="D263" s="168" t="str">
        <f>INDEX(Input!$D$1:$D$395,MATCH('Core Spending Power - Detail'!$C263,Input!$A$1:$A$395,0))</f>
        <v>North Norfolk</v>
      </c>
    </row>
    <row r="264" spans="2:5" hidden="1" x14ac:dyDescent="0.3">
      <c r="B264" s="167">
        <f>INDEX(Input!$EY$1:$EY$395,MATCH('Core Spending Power - Detail'!$C264,Input!$A$1:$A$395,0))</f>
        <v>1</v>
      </c>
      <c r="C264" s="168" t="s">
        <v>323</v>
      </c>
      <c r="D264" s="168" t="str">
        <f>INDEX(Input!$D$1:$D$395,MATCH('Core Spending Power - Detail'!$C264,Input!$A$1:$A$395,0))</f>
        <v>North Somerset</v>
      </c>
    </row>
    <row r="265" spans="2:5" hidden="1" x14ac:dyDescent="0.3">
      <c r="B265" s="167">
        <f>INDEX(Input!$EY$1:$EY$395,MATCH('Core Spending Power - Detail'!$C265,Input!$A$1:$A$395,0))</f>
        <v>1</v>
      </c>
      <c r="C265" s="168" t="s">
        <v>321</v>
      </c>
      <c r="D265" s="168" t="str">
        <f>INDEX(Input!$D$1:$D$395,MATCH('Core Spending Power - Detail'!$C265,Input!$A$1:$A$395,0))</f>
        <v>North Tyneside</v>
      </c>
    </row>
    <row r="266" spans="2:5" hidden="1" x14ac:dyDescent="0.3">
      <c r="B266" s="167">
        <f>INDEX(Input!$EY$1:$EY$395,MATCH('Core Spending Power - Detail'!$C266,Input!$A$1:$A$395,0))</f>
        <v>1</v>
      </c>
      <c r="C266" s="168" t="s">
        <v>319</v>
      </c>
      <c r="D266" s="168" t="str">
        <f>INDEX(Input!$D$1:$D$395,MATCH('Core Spending Power - Detail'!$C266,Input!$A$1:$A$395,0))</f>
        <v>North Warwickshire</v>
      </c>
    </row>
    <row r="267" spans="2:5" hidden="1" x14ac:dyDescent="0.3">
      <c r="B267" s="167">
        <f>INDEX(Input!$EY$1:$EY$395,MATCH('Core Spending Power - Detail'!$C267,Input!$A$1:$A$395,0))</f>
        <v>1</v>
      </c>
      <c r="C267" s="168" t="s">
        <v>317</v>
      </c>
      <c r="D267" s="168" t="str">
        <f>INDEX(Input!$D$1:$D$395,MATCH('Core Spending Power - Detail'!$C267,Input!$A$1:$A$395,0))</f>
        <v>North West Leicestershire</v>
      </c>
    </row>
    <row r="268" spans="2:5" hidden="1" x14ac:dyDescent="0.3">
      <c r="B268" s="167">
        <f>INDEX(Input!$EY$1:$EY$395,MATCH('Core Spending Power - Detail'!$C268,Input!$A$1:$A$395,0))</f>
        <v>1</v>
      </c>
      <c r="C268" s="168" t="s">
        <v>315</v>
      </c>
      <c r="D268" s="168" t="str">
        <f>INDEX(Input!$D$1:$D$395,MATCH('Core Spending Power - Detail'!$C268,Input!$A$1:$A$395,0))</f>
        <v>North Yorkshire</v>
      </c>
    </row>
    <row r="269" spans="2:5" hidden="1" x14ac:dyDescent="0.3">
      <c r="B269" s="167">
        <f>INDEX(Input!$EY$1:$EY$395,MATCH('Core Spending Power - Detail'!$C269,Input!$A$1:$A$395,0))</f>
        <v>3</v>
      </c>
      <c r="C269" s="168" t="s">
        <v>313</v>
      </c>
      <c r="D269" s="168" t="str">
        <f>INDEX(Input!$D$1:$D$395,MATCH('Core Spending Power - Detail'!$C269,Input!$A$1:$A$395,0))</f>
        <v>North Yorkshire Fire</v>
      </c>
      <c r="E269" s="169" t="s">
        <v>1788</v>
      </c>
    </row>
    <row r="270" spans="2:5" hidden="1" x14ac:dyDescent="0.3">
      <c r="B270" s="167">
        <f>INDEX(Input!$EY$1:$EY$395,MATCH('Core Spending Power - Detail'!$C270,Input!$A$1:$A$395,0))</f>
        <v>4</v>
      </c>
      <c r="C270" s="168" t="s">
        <v>311</v>
      </c>
      <c r="D270" s="168" t="str">
        <f>INDEX(Input!$D$1:$D$395,MATCH('Core Spending Power - Detail'!$C270,Input!$A$1:$A$395,0))</f>
        <v>North Yorkshire Police, Fire and Crime Commissioner</v>
      </c>
      <c r="E270" s="169" t="s">
        <v>1788</v>
      </c>
    </row>
    <row r="271" spans="2:5" hidden="1" x14ac:dyDescent="0.3">
      <c r="B271" s="167">
        <f>INDEX(Input!$EY$1:$EY$395,MATCH('Core Spending Power - Detail'!$C271,Input!$A$1:$A$395,0))</f>
        <v>1</v>
      </c>
      <c r="C271" s="168" t="s">
        <v>310</v>
      </c>
      <c r="D271" s="168" t="str">
        <f>INDEX(Input!$D$1:$D$395,MATCH('Core Spending Power - Detail'!$C271,Input!$A$1:$A$395,0))</f>
        <v>Northampton</v>
      </c>
    </row>
    <row r="272" spans="2:5" hidden="1" x14ac:dyDescent="0.3">
      <c r="B272" s="167">
        <f>INDEX(Input!$EY$1:$EY$395,MATCH('Core Spending Power - Detail'!$C272,Input!$A$1:$A$395,0))</f>
        <v>5</v>
      </c>
      <c r="C272" s="168" t="s">
        <v>308</v>
      </c>
      <c r="D272" s="168" t="str">
        <f>INDEX(Input!$D$1:$D$395,MATCH('Core Spending Power - Detail'!$C272,Input!$A$1:$A$395,0))</f>
        <v>Northamptonshire</v>
      </c>
      <c r="E272" s="169" t="s">
        <v>1787</v>
      </c>
    </row>
    <row r="273" spans="2:5" hidden="1" x14ac:dyDescent="0.3">
      <c r="B273" s="167">
        <f>INDEX(Input!$EY$1:$EY$395,MATCH('Core Spending Power - Detail'!$C273,Input!$A$1:$A$395,0))</f>
        <v>4</v>
      </c>
      <c r="C273" s="168" t="s">
        <v>306</v>
      </c>
      <c r="D273" s="168" t="str">
        <f>INDEX(Input!$D$1:$D$395,MATCH('Core Spending Power - Detail'!$C273,Input!$A$1:$A$395,0))</f>
        <v>Northamptonshire Police, Fire and Crime Commissioner</v>
      </c>
      <c r="E273" s="169" t="s">
        <v>1787</v>
      </c>
    </row>
    <row r="274" spans="2:5" hidden="1" x14ac:dyDescent="0.3">
      <c r="B274" s="167">
        <f>INDEX(Input!$EY$1:$EY$395,MATCH('Core Spending Power - Detail'!$C274,Input!$A$1:$A$395,0))</f>
        <v>1</v>
      </c>
      <c r="C274" s="168" t="s">
        <v>305</v>
      </c>
      <c r="D274" s="168" t="str">
        <f>INDEX(Input!$D$1:$D$395,MATCH('Core Spending Power - Detail'!$C274,Input!$A$1:$A$395,0))</f>
        <v>Northumberland</v>
      </c>
    </row>
    <row r="275" spans="2:5" hidden="1" x14ac:dyDescent="0.3">
      <c r="B275" s="167">
        <f>INDEX(Input!$EY$1:$EY$395,MATCH('Core Spending Power - Detail'!$C275,Input!$A$1:$A$395,0))</f>
        <v>1</v>
      </c>
      <c r="C275" s="168" t="s">
        <v>303</v>
      </c>
      <c r="D275" s="168" t="str">
        <f>INDEX(Input!$D$1:$D$395,MATCH('Core Spending Power - Detail'!$C275,Input!$A$1:$A$395,0))</f>
        <v>Norwich</v>
      </c>
    </row>
    <row r="276" spans="2:5" hidden="1" x14ac:dyDescent="0.3">
      <c r="B276" s="167">
        <f>INDEX(Input!$EY$1:$EY$395,MATCH('Core Spending Power - Detail'!$C276,Input!$A$1:$A$395,0))</f>
        <v>1</v>
      </c>
      <c r="C276" s="168" t="s">
        <v>301</v>
      </c>
      <c r="D276" s="168" t="str">
        <f>INDEX(Input!$D$1:$D$395,MATCH('Core Spending Power - Detail'!$C276,Input!$A$1:$A$395,0))</f>
        <v>Nottingham</v>
      </c>
    </row>
    <row r="277" spans="2:5" hidden="1" x14ac:dyDescent="0.3">
      <c r="B277" s="167">
        <f>INDEX(Input!$EY$1:$EY$395,MATCH('Core Spending Power - Detail'!$C277,Input!$A$1:$A$395,0))</f>
        <v>1</v>
      </c>
      <c r="C277" s="168" t="s">
        <v>299</v>
      </c>
      <c r="D277" s="168" t="str">
        <f>INDEX(Input!$D$1:$D$395,MATCH('Core Spending Power - Detail'!$C277,Input!$A$1:$A$395,0))</f>
        <v>Nottinghamshire</v>
      </c>
    </row>
    <row r="278" spans="2:5" hidden="1" x14ac:dyDescent="0.3">
      <c r="B278" s="167">
        <f>INDEX(Input!$EY$1:$EY$395,MATCH('Core Spending Power - Detail'!$C278,Input!$A$1:$A$395,0))</f>
        <v>1</v>
      </c>
      <c r="C278" s="168" t="s">
        <v>297</v>
      </c>
      <c r="D278" s="168" t="str">
        <f>INDEX(Input!$D$1:$D$395,MATCH('Core Spending Power - Detail'!$C278,Input!$A$1:$A$395,0))</f>
        <v>Nottinghamshire Fire</v>
      </c>
    </row>
    <row r="279" spans="2:5" hidden="1" x14ac:dyDescent="0.3">
      <c r="B279" s="167">
        <f>INDEX(Input!$EY$1:$EY$395,MATCH('Core Spending Power - Detail'!$C279,Input!$A$1:$A$395,0))</f>
        <v>1</v>
      </c>
      <c r="C279" s="168" t="s">
        <v>295</v>
      </c>
      <c r="D279" s="168" t="str">
        <f>INDEX(Input!$D$1:$D$395,MATCH('Core Spending Power - Detail'!$C279,Input!$A$1:$A$395,0))</f>
        <v>Nuneaton And Bedworth</v>
      </c>
    </row>
    <row r="280" spans="2:5" hidden="1" x14ac:dyDescent="0.3">
      <c r="B280" s="167">
        <f>INDEX(Input!$EY$1:$EY$395,MATCH('Core Spending Power - Detail'!$C280,Input!$A$1:$A$395,0))</f>
        <v>1</v>
      </c>
      <c r="C280" s="168" t="s">
        <v>293</v>
      </c>
      <c r="D280" s="168" t="str">
        <f>INDEX(Input!$D$1:$D$395,MATCH('Core Spending Power - Detail'!$C280,Input!$A$1:$A$395,0))</f>
        <v>Oadby And Wigston</v>
      </c>
    </row>
    <row r="281" spans="2:5" hidden="1" x14ac:dyDescent="0.3">
      <c r="B281" s="167">
        <f>INDEX(Input!$EY$1:$EY$395,MATCH('Core Spending Power - Detail'!$C281,Input!$A$1:$A$395,0))</f>
        <v>1</v>
      </c>
      <c r="C281" s="168" t="s">
        <v>291</v>
      </c>
      <c r="D281" s="168" t="str">
        <f>INDEX(Input!$D$1:$D$395,MATCH('Core Spending Power - Detail'!$C281,Input!$A$1:$A$395,0))</f>
        <v>Oldham</v>
      </c>
    </row>
    <row r="282" spans="2:5" hidden="1" x14ac:dyDescent="0.3">
      <c r="B282" s="167">
        <f>INDEX(Input!$EY$1:$EY$395,MATCH('Core Spending Power - Detail'!$C282,Input!$A$1:$A$395,0))</f>
        <v>1</v>
      </c>
      <c r="C282" s="168" t="s">
        <v>289</v>
      </c>
      <c r="D282" s="168" t="str">
        <f>INDEX(Input!$D$1:$D$395,MATCH('Core Spending Power - Detail'!$C282,Input!$A$1:$A$395,0))</f>
        <v>Oxford</v>
      </c>
    </row>
    <row r="283" spans="2:5" hidden="1" x14ac:dyDescent="0.3">
      <c r="B283" s="167">
        <f>INDEX(Input!$EY$1:$EY$395,MATCH('Core Spending Power - Detail'!$C283,Input!$A$1:$A$395,0))</f>
        <v>1</v>
      </c>
      <c r="C283" s="168" t="s">
        <v>287</v>
      </c>
      <c r="D283" s="168" t="str">
        <f>INDEX(Input!$D$1:$D$395,MATCH('Core Spending Power - Detail'!$C283,Input!$A$1:$A$395,0))</f>
        <v>Oxfordshire</v>
      </c>
    </row>
    <row r="284" spans="2:5" hidden="1" x14ac:dyDescent="0.3">
      <c r="B284" s="167">
        <f>INDEX(Input!$EY$1:$EY$395,MATCH('Core Spending Power - Detail'!$C284,Input!$A$1:$A$395,0))</f>
        <v>1</v>
      </c>
      <c r="C284" s="168" t="s">
        <v>285</v>
      </c>
      <c r="D284" s="168" t="str">
        <f>INDEX(Input!$D$1:$D$395,MATCH('Core Spending Power - Detail'!$C284,Input!$A$1:$A$395,0))</f>
        <v>Pendle</v>
      </c>
    </row>
    <row r="285" spans="2:5" hidden="1" x14ac:dyDescent="0.3">
      <c r="B285" s="167">
        <f>INDEX(Input!$EY$1:$EY$395,MATCH('Core Spending Power - Detail'!$C285,Input!$A$1:$A$395,0))</f>
        <v>1</v>
      </c>
      <c r="C285" s="168" t="s">
        <v>283</v>
      </c>
      <c r="D285" s="168" t="str">
        <f>INDEX(Input!$D$1:$D$395,MATCH('Core Spending Power - Detail'!$C285,Input!$A$1:$A$395,0))</f>
        <v>Peterborough</v>
      </c>
    </row>
    <row r="286" spans="2:5" hidden="1" x14ac:dyDescent="0.3">
      <c r="B286" s="167">
        <f>INDEX(Input!$EY$1:$EY$395,MATCH('Core Spending Power - Detail'!$C286,Input!$A$1:$A$395,0))</f>
        <v>1</v>
      </c>
      <c r="C286" s="168" t="s">
        <v>281</v>
      </c>
      <c r="D286" s="168" t="str">
        <f>INDEX(Input!$D$1:$D$395,MATCH('Core Spending Power - Detail'!$C286,Input!$A$1:$A$395,0))</f>
        <v>Plymouth</v>
      </c>
    </row>
    <row r="287" spans="2:5" hidden="1" x14ac:dyDescent="0.3">
      <c r="B287" s="167">
        <f>INDEX(Input!$EY$1:$EY$395,MATCH('Core Spending Power - Detail'!$C287,Input!$A$1:$A$395,0))</f>
        <v>3</v>
      </c>
      <c r="C287" s="168" t="s">
        <v>279</v>
      </c>
      <c r="D287" s="168" t="str">
        <f>INDEX(Input!$D$1:$D$395,MATCH('Core Spending Power - Detail'!$C287,Input!$A$1:$A$395,0))</f>
        <v>Poole</v>
      </c>
      <c r="E287" s="169" t="s">
        <v>1782</v>
      </c>
    </row>
    <row r="288" spans="2:5" hidden="1" x14ac:dyDescent="0.3">
      <c r="B288" s="167">
        <f>INDEX(Input!$EY$1:$EY$395,MATCH('Core Spending Power - Detail'!$C288,Input!$A$1:$A$395,0))</f>
        <v>1</v>
      </c>
      <c r="C288" s="168" t="s">
        <v>277</v>
      </c>
      <c r="D288" s="168" t="str">
        <f>INDEX(Input!$D$1:$D$395,MATCH('Core Spending Power - Detail'!$C288,Input!$A$1:$A$395,0))</f>
        <v>Portsmouth</v>
      </c>
    </row>
    <row r="289" spans="2:5" hidden="1" x14ac:dyDescent="0.3">
      <c r="B289" s="167">
        <f>INDEX(Input!$EY$1:$EY$395,MATCH('Core Spending Power - Detail'!$C289,Input!$A$1:$A$395,0))</f>
        <v>1</v>
      </c>
      <c r="C289" s="168" t="s">
        <v>275</v>
      </c>
      <c r="D289" s="168" t="str">
        <f>INDEX(Input!$D$1:$D$395,MATCH('Core Spending Power - Detail'!$C289,Input!$A$1:$A$395,0))</f>
        <v>Preston</v>
      </c>
    </row>
    <row r="290" spans="2:5" hidden="1" x14ac:dyDescent="0.3">
      <c r="B290" s="167">
        <f>INDEX(Input!$EY$1:$EY$395,MATCH('Core Spending Power - Detail'!$C290,Input!$A$1:$A$395,0))</f>
        <v>3</v>
      </c>
      <c r="C290" s="168" t="s">
        <v>273</v>
      </c>
      <c r="D290" s="168" t="str">
        <f>INDEX(Input!$D$1:$D$395,MATCH('Core Spending Power - Detail'!$C290,Input!$A$1:$A$395,0))</f>
        <v>Purbeck</v>
      </c>
      <c r="E290" s="169" t="s">
        <v>1783</v>
      </c>
    </row>
    <row r="291" spans="2:5" hidden="1" x14ac:dyDescent="0.3">
      <c r="B291" s="167">
        <f>INDEX(Input!$EY$1:$EY$395,MATCH('Core Spending Power - Detail'!$C291,Input!$A$1:$A$395,0))</f>
        <v>1</v>
      </c>
      <c r="C291" s="168" t="s">
        <v>271</v>
      </c>
      <c r="D291" s="168" t="str">
        <f>INDEX(Input!$D$1:$D$395,MATCH('Core Spending Power - Detail'!$C291,Input!$A$1:$A$395,0))</f>
        <v>Reading</v>
      </c>
    </row>
    <row r="292" spans="2:5" hidden="1" x14ac:dyDescent="0.3">
      <c r="B292" s="167">
        <f>INDEX(Input!$EY$1:$EY$395,MATCH('Core Spending Power - Detail'!$C292,Input!$A$1:$A$395,0))</f>
        <v>1</v>
      </c>
      <c r="C292" s="168" t="s">
        <v>269</v>
      </c>
      <c r="D292" s="168" t="str">
        <f>INDEX(Input!$D$1:$D$395,MATCH('Core Spending Power - Detail'!$C292,Input!$A$1:$A$395,0))</f>
        <v>Redbridge</v>
      </c>
    </row>
    <row r="293" spans="2:5" hidden="1" x14ac:dyDescent="0.3">
      <c r="B293" s="167">
        <f>INDEX(Input!$EY$1:$EY$395,MATCH('Core Spending Power - Detail'!$C293,Input!$A$1:$A$395,0))</f>
        <v>1</v>
      </c>
      <c r="C293" s="168" t="s">
        <v>267</v>
      </c>
      <c r="D293" s="168" t="str">
        <f>INDEX(Input!$D$1:$D$395,MATCH('Core Spending Power - Detail'!$C293,Input!$A$1:$A$395,0))</f>
        <v>Redcar And Cleveland</v>
      </c>
    </row>
    <row r="294" spans="2:5" hidden="1" x14ac:dyDescent="0.3">
      <c r="B294" s="167">
        <f>INDEX(Input!$EY$1:$EY$395,MATCH('Core Spending Power - Detail'!$C294,Input!$A$1:$A$395,0))</f>
        <v>1</v>
      </c>
      <c r="C294" s="168" t="s">
        <v>266</v>
      </c>
      <c r="D294" s="168" t="str">
        <f>INDEX(Input!$D$1:$D$395,MATCH('Core Spending Power - Detail'!$C294,Input!$A$1:$A$395,0))</f>
        <v>Redditch</v>
      </c>
    </row>
    <row r="295" spans="2:5" hidden="1" x14ac:dyDescent="0.3">
      <c r="B295" s="167">
        <f>INDEX(Input!$EY$1:$EY$395,MATCH('Core Spending Power - Detail'!$C295,Input!$A$1:$A$395,0))</f>
        <v>1</v>
      </c>
      <c r="C295" s="168" t="s">
        <v>264</v>
      </c>
      <c r="D295" s="168" t="str">
        <f>INDEX(Input!$D$1:$D$395,MATCH('Core Spending Power - Detail'!$C295,Input!$A$1:$A$395,0))</f>
        <v>Reigate And Banstead</v>
      </c>
    </row>
    <row r="296" spans="2:5" hidden="1" x14ac:dyDescent="0.3">
      <c r="B296" s="167">
        <f>INDEX(Input!$EY$1:$EY$395,MATCH('Core Spending Power - Detail'!$C296,Input!$A$1:$A$395,0))</f>
        <v>1</v>
      </c>
      <c r="C296" s="168" t="s">
        <v>262</v>
      </c>
      <c r="D296" s="168" t="str">
        <f>INDEX(Input!$D$1:$D$395,MATCH('Core Spending Power - Detail'!$C296,Input!$A$1:$A$395,0))</f>
        <v>Ribble Valley</v>
      </c>
    </row>
    <row r="297" spans="2:5" hidden="1" x14ac:dyDescent="0.3">
      <c r="B297" s="167">
        <f>INDEX(Input!$EY$1:$EY$395,MATCH('Core Spending Power - Detail'!$C297,Input!$A$1:$A$395,0))</f>
        <v>1</v>
      </c>
      <c r="C297" s="168" t="s">
        <v>260</v>
      </c>
      <c r="D297" s="168" t="str">
        <f>INDEX(Input!$D$1:$D$395,MATCH('Core Spending Power - Detail'!$C297,Input!$A$1:$A$395,0))</f>
        <v>Richmond upon Thames</v>
      </c>
    </row>
    <row r="298" spans="2:5" hidden="1" x14ac:dyDescent="0.3">
      <c r="B298" s="167">
        <f>INDEX(Input!$EY$1:$EY$395,MATCH('Core Spending Power - Detail'!$C298,Input!$A$1:$A$395,0))</f>
        <v>1</v>
      </c>
      <c r="C298" s="168" t="s">
        <v>258</v>
      </c>
      <c r="D298" s="168" t="str">
        <f>INDEX(Input!$D$1:$D$395,MATCH('Core Spending Power - Detail'!$C298,Input!$A$1:$A$395,0))</f>
        <v>Richmondshire</v>
      </c>
    </row>
    <row r="299" spans="2:5" hidden="1" x14ac:dyDescent="0.3">
      <c r="B299" s="167">
        <f>INDEX(Input!$EY$1:$EY$395,MATCH('Core Spending Power - Detail'!$C299,Input!$A$1:$A$395,0))</f>
        <v>1</v>
      </c>
      <c r="C299" s="168" t="s">
        <v>256</v>
      </c>
      <c r="D299" s="168" t="str">
        <f>INDEX(Input!$D$1:$D$395,MATCH('Core Spending Power - Detail'!$C299,Input!$A$1:$A$395,0))</f>
        <v>Rochdale</v>
      </c>
    </row>
    <row r="300" spans="2:5" hidden="1" x14ac:dyDescent="0.3">
      <c r="B300" s="167">
        <f>INDEX(Input!$EY$1:$EY$395,MATCH('Core Spending Power - Detail'!$C300,Input!$A$1:$A$395,0))</f>
        <v>1</v>
      </c>
      <c r="C300" s="168" t="s">
        <v>254</v>
      </c>
      <c r="D300" s="168" t="str">
        <f>INDEX(Input!$D$1:$D$395,MATCH('Core Spending Power - Detail'!$C300,Input!$A$1:$A$395,0))</f>
        <v>Rochford</v>
      </c>
    </row>
    <row r="301" spans="2:5" hidden="1" x14ac:dyDescent="0.3">
      <c r="B301" s="167">
        <f>INDEX(Input!$EY$1:$EY$395,MATCH('Core Spending Power - Detail'!$C301,Input!$A$1:$A$395,0))</f>
        <v>1</v>
      </c>
      <c r="C301" s="168" t="s">
        <v>252</v>
      </c>
      <c r="D301" s="168" t="str">
        <f>INDEX(Input!$D$1:$D$395,MATCH('Core Spending Power - Detail'!$C301,Input!$A$1:$A$395,0))</f>
        <v>Rossendale</v>
      </c>
    </row>
    <row r="302" spans="2:5" hidden="1" x14ac:dyDescent="0.3">
      <c r="B302" s="167">
        <f>INDEX(Input!$EY$1:$EY$395,MATCH('Core Spending Power - Detail'!$C302,Input!$A$1:$A$395,0))</f>
        <v>1</v>
      </c>
      <c r="C302" s="168" t="s">
        <v>250</v>
      </c>
      <c r="D302" s="168" t="str">
        <f>INDEX(Input!$D$1:$D$395,MATCH('Core Spending Power - Detail'!$C302,Input!$A$1:$A$395,0))</f>
        <v>Rother</v>
      </c>
    </row>
    <row r="303" spans="2:5" hidden="1" x14ac:dyDescent="0.3">
      <c r="B303" s="167">
        <f>INDEX(Input!$EY$1:$EY$395,MATCH('Core Spending Power - Detail'!$C303,Input!$A$1:$A$395,0))</f>
        <v>1</v>
      </c>
      <c r="C303" s="168" t="s">
        <v>248</v>
      </c>
      <c r="D303" s="168" t="str">
        <f>INDEX(Input!$D$1:$D$395,MATCH('Core Spending Power - Detail'!$C303,Input!$A$1:$A$395,0))</f>
        <v>Rotherham</v>
      </c>
    </row>
    <row r="304" spans="2:5" hidden="1" x14ac:dyDescent="0.3">
      <c r="B304" s="167">
        <f>INDEX(Input!$EY$1:$EY$395,MATCH('Core Spending Power - Detail'!$C304,Input!$A$1:$A$395,0))</f>
        <v>1</v>
      </c>
      <c r="C304" s="168" t="s">
        <v>246</v>
      </c>
      <c r="D304" s="168" t="str">
        <f>INDEX(Input!$D$1:$D$395,MATCH('Core Spending Power - Detail'!$C304,Input!$A$1:$A$395,0))</f>
        <v>Rugby</v>
      </c>
    </row>
    <row r="305" spans="2:4" hidden="1" x14ac:dyDescent="0.3">
      <c r="B305" s="167">
        <f>INDEX(Input!$EY$1:$EY$395,MATCH('Core Spending Power - Detail'!$C305,Input!$A$1:$A$395,0))</f>
        <v>1</v>
      </c>
      <c r="C305" s="168" t="s">
        <v>244</v>
      </c>
      <c r="D305" s="168" t="str">
        <f>INDEX(Input!$D$1:$D$395,MATCH('Core Spending Power - Detail'!$C305,Input!$A$1:$A$395,0))</f>
        <v>Runnymede</v>
      </c>
    </row>
    <row r="306" spans="2:4" hidden="1" x14ac:dyDescent="0.3">
      <c r="B306" s="167">
        <f>INDEX(Input!$EY$1:$EY$395,MATCH('Core Spending Power - Detail'!$C306,Input!$A$1:$A$395,0))</f>
        <v>1</v>
      </c>
      <c r="C306" s="168" t="s">
        <v>242</v>
      </c>
      <c r="D306" s="168" t="str">
        <f>INDEX(Input!$D$1:$D$395,MATCH('Core Spending Power - Detail'!$C306,Input!$A$1:$A$395,0))</f>
        <v>Rushcliffe</v>
      </c>
    </row>
    <row r="307" spans="2:4" hidden="1" x14ac:dyDescent="0.3">
      <c r="B307" s="167">
        <f>INDEX(Input!$EY$1:$EY$395,MATCH('Core Spending Power - Detail'!$C307,Input!$A$1:$A$395,0))</f>
        <v>1</v>
      </c>
      <c r="C307" s="168" t="s">
        <v>240</v>
      </c>
      <c r="D307" s="168" t="str">
        <f>INDEX(Input!$D$1:$D$395,MATCH('Core Spending Power - Detail'!$C307,Input!$A$1:$A$395,0))</f>
        <v>Rushmoor</v>
      </c>
    </row>
    <row r="308" spans="2:4" hidden="1" x14ac:dyDescent="0.3">
      <c r="B308" s="167">
        <f>INDEX(Input!$EY$1:$EY$395,MATCH('Core Spending Power - Detail'!$C308,Input!$A$1:$A$395,0))</f>
        <v>1</v>
      </c>
      <c r="C308" s="168" t="s">
        <v>238</v>
      </c>
      <c r="D308" s="168" t="str">
        <f>INDEX(Input!$D$1:$D$395,MATCH('Core Spending Power - Detail'!$C308,Input!$A$1:$A$395,0))</f>
        <v>Rutland</v>
      </c>
    </row>
    <row r="309" spans="2:4" hidden="1" x14ac:dyDescent="0.3">
      <c r="B309" s="167">
        <f>INDEX(Input!$EY$1:$EY$395,MATCH('Core Spending Power - Detail'!$C309,Input!$A$1:$A$395,0))</f>
        <v>1</v>
      </c>
      <c r="C309" s="168" t="s">
        <v>236</v>
      </c>
      <c r="D309" s="168" t="str">
        <f>INDEX(Input!$D$1:$D$395,MATCH('Core Spending Power - Detail'!$C309,Input!$A$1:$A$395,0))</f>
        <v>Ryedale</v>
      </c>
    </row>
    <row r="310" spans="2:4" hidden="1" x14ac:dyDescent="0.3">
      <c r="B310" s="167">
        <f>INDEX(Input!$EY$1:$EY$395,MATCH('Core Spending Power - Detail'!$C310,Input!$A$1:$A$395,0))</f>
        <v>1</v>
      </c>
      <c r="C310" s="168" t="s">
        <v>234</v>
      </c>
      <c r="D310" s="168" t="str">
        <f>INDEX(Input!$D$1:$D$395,MATCH('Core Spending Power - Detail'!$C310,Input!$A$1:$A$395,0))</f>
        <v>Salford</v>
      </c>
    </row>
    <row r="311" spans="2:4" hidden="1" x14ac:dyDescent="0.3">
      <c r="B311" s="167">
        <f>INDEX(Input!$EY$1:$EY$395,MATCH('Core Spending Power - Detail'!$C311,Input!$A$1:$A$395,0))</f>
        <v>1</v>
      </c>
      <c r="C311" s="168" t="s">
        <v>232</v>
      </c>
      <c r="D311" s="168" t="str">
        <f>INDEX(Input!$D$1:$D$395,MATCH('Core Spending Power - Detail'!$C311,Input!$A$1:$A$395,0))</f>
        <v>Sandwell</v>
      </c>
    </row>
    <row r="312" spans="2:4" hidden="1" x14ac:dyDescent="0.3">
      <c r="B312" s="167">
        <f>INDEX(Input!$EY$1:$EY$395,MATCH('Core Spending Power - Detail'!$C312,Input!$A$1:$A$395,0))</f>
        <v>1</v>
      </c>
      <c r="C312" s="168" t="s">
        <v>230</v>
      </c>
      <c r="D312" s="168" t="str">
        <f>INDEX(Input!$D$1:$D$395,MATCH('Core Spending Power - Detail'!$C312,Input!$A$1:$A$395,0))</f>
        <v>Scarborough</v>
      </c>
    </row>
    <row r="313" spans="2:4" hidden="1" x14ac:dyDescent="0.3">
      <c r="B313" s="167">
        <f>INDEX(Input!$EY$1:$EY$395,MATCH('Core Spending Power - Detail'!$C313,Input!$A$1:$A$395,0))</f>
        <v>1</v>
      </c>
      <c r="C313" s="168" t="s">
        <v>228</v>
      </c>
      <c r="D313" s="168" t="str">
        <f>INDEX(Input!$D$1:$D$395,MATCH('Core Spending Power - Detail'!$C313,Input!$A$1:$A$395,0))</f>
        <v>Sedgemoor</v>
      </c>
    </row>
    <row r="314" spans="2:4" hidden="1" x14ac:dyDescent="0.3">
      <c r="B314" s="167">
        <f>INDEX(Input!$EY$1:$EY$395,MATCH('Core Spending Power - Detail'!$C314,Input!$A$1:$A$395,0))</f>
        <v>1</v>
      </c>
      <c r="C314" s="168" t="s">
        <v>226</v>
      </c>
      <c r="D314" s="168" t="str">
        <f>INDEX(Input!$D$1:$D$395,MATCH('Core Spending Power - Detail'!$C314,Input!$A$1:$A$395,0))</f>
        <v>Sefton</v>
      </c>
    </row>
    <row r="315" spans="2:4" hidden="1" x14ac:dyDescent="0.3">
      <c r="B315" s="167">
        <f>INDEX(Input!$EY$1:$EY$395,MATCH('Core Spending Power - Detail'!$C315,Input!$A$1:$A$395,0))</f>
        <v>1</v>
      </c>
      <c r="C315" s="168" t="s">
        <v>224</v>
      </c>
      <c r="D315" s="168" t="str">
        <f>INDEX(Input!$D$1:$D$395,MATCH('Core Spending Power - Detail'!$C315,Input!$A$1:$A$395,0))</f>
        <v>Selby</v>
      </c>
    </row>
    <row r="316" spans="2:4" hidden="1" x14ac:dyDescent="0.3">
      <c r="B316" s="167">
        <f>INDEX(Input!$EY$1:$EY$395,MATCH('Core Spending Power - Detail'!$C316,Input!$A$1:$A$395,0))</f>
        <v>1</v>
      </c>
      <c r="C316" s="168" t="s">
        <v>222</v>
      </c>
      <c r="D316" s="168" t="str">
        <f>INDEX(Input!$D$1:$D$395,MATCH('Core Spending Power - Detail'!$C316,Input!$A$1:$A$395,0))</f>
        <v>Sevenoaks</v>
      </c>
    </row>
    <row r="317" spans="2:4" hidden="1" x14ac:dyDescent="0.3">
      <c r="B317" s="167">
        <f>INDEX(Input!$EY$1:$EY$395,MATCH('Core Spending Power - Detail'!$C317,Input!$A$1:$A$395,0))</f>
        <v>1</v>
      </c>
      <c r="C317" s="168" t="s">
        <v>220</v>
      </c>
      <c r="D317" s="168" t="str">
        <f>INDEX(Input!$D$1:$D$395,MATCH('Core Spending Power - Detail'!$C317,Input!$A$1:$A$395,0))</f>
        <v>Sheffield</v>
      </c>
    </row>
    <row r="318" spans="2:4" hidden="1" x14ac:dyDescent="0.3">
      <c r="B318" s="167">
        <f>INDEX(Input!$EY$1:$EY$395,MATCH('Core Spending Power - Detail'!$C318,Input!$A$1:$A$395,0))</f>
        <v>1</v>
      </c>
      <c r="C318" s="168" t="s">
        <v>218</v>
      </c>
      <c r="D318" s="168" t="str">
        <f>INDEX(Input!$D$1:$D$395,MATCH('Core Spending Power - Detail'!$C318,Input!$A$1:$A$395,0))</f>
        <v>Shropshire</v>
      </c>
    </row>
    <row r="319" spans="2:4" hidden="1" x14ac:dyDescent="0.3">
      <c r="B319" s="167">
        <f>INDEX(Input!$EY$1:$EY$395,MATCH('Core Spending Power - Detail'!$C319,Input!$A$1:$A$395,0))</f>
        <v>1</v>
      </c>
      <c r="C319" s="168" t="s">
        <v>216</v>
      </c>
      <c r="D319" s="168" t="str">
        <f>INDEX(Input!$D$1:$D$395,MATCH('Core Spending Power - Detail'!$C319,Input!$A$1:$A$395,0))</f>
        <v>Shropshire Fire</v>
      </c>
    </row>
    <row r="320" spans="2:4" hidden="1" x14ac:dyDescent="0.3">
      <c r="B320" s="167">
        <f>INDEX(Input!$EY$1:$EY$395,MATCH('Core Spending Power - Detail'!$C320,Input!$A$1:$A$395,0))</f>
        <v>1</v>
      </c>
      <c r="C320" s="168" t="s">
        <v>214</v>
      </c>
      <c r="D320" s="168" t="str">
        <f>INDEX(Input!$D$1:$D$395,MATCH('Core Spending Power - Detail'!$C320,Input!$A$1:$A$395,0))</f>
        <v>Slough</v>
      </c>
    </row>
    <row r="321" spans="2:5" hidden="1" x14ac:dyDescent="0.3">
      <c r="B321" s="167">
        <f>INDEX(Input!$EY$1:$EY$395,MATCH('Core Spending Power - Detail'!$C321,Input!$A$1:$A$395,0))</f>
        <v>1</v>
      </c>
      <c r="C321" s="168" t="s">
        <v>212</v>
      </c>
      <c r="D321" s="168" t="str">
        <f>INDEX(Input!$D$1:$D$395,MATCH('Core Spending Power - Detail'!$C321,Input!$A$1:$A$395,0))</f>
        <v>Solihull</v>
      </c>
    </row>
    <row r="322" spans="2:5" hidden="1" x14ac:dyDescent="0.3">
      <c r="B322" s="167">
        <f>INDEX(Input!$EY$1:$EY$395,MATCH('Core Spending Power - Detail'!$C322,Input!$A$1:$A$395,0))</f>
        <v>1</v>
      </c>
      <c r="C322" s="168" t="s">
        <v>210</v>
      </c>
      <c r="D322" s="168" t="str">
        <f>INDEX(Input!$D$1:$D$395,MATCH('Core Spending Power - Detail'!$C322,Input!$A$1:$A$395,0))</f>
        <v>Somerset</v>
      </c>
    </row>
    <row r="323" spans="2:5" hidden="1" x14ac:dyDescent="0.3">
      <c r="B323" s="167">
        <f>INDEX(Input!$EY$1:$EY$395,MATCH('Core Spending Power - Detail'!$C323,Input!$A$1:$A$395,0))</f>
        <v>4</v>
      </c>
      <c r="C323" s="168" t="s">
        <v>208</v>
      </c>
      <c r="D323" s="168" t="str">
        <f>INDEX(Input!$D$1:$D$395,MATCH('Core Spending Power - Detail'!$C323,Input!$A$1:$A$395,0))</f>
        <v>Somerset West and Taunton</v>
      </c>
      <c r="E323" s="169" t="s">
        <v>1785</v>
      </c>
    </row>
    <row r="324" spans="2:5" hidden="1" x14ac:dyDescent="0.3">
      <c r="B324" s="167">
        <f>INDEX(Input!$EY$1:$EY$395,MATCH('Core Spending Power - Detail'!$C324,Input!$A$1:$A$395,0))</f>
        <v>0</v>
      </c>
      <c r="C324" s="168" t="s">
        <v>206</v>
      </c>
      <c r="D324" s="168" t="str">
        <f>INDEX(Input!$D$1:$D$395,MATCH('Core Spending Power - Detail'!$C324,Input!$A$1:$A$395,0))</f>
        <v>South Bucks</v>
      </c>
      <c r="E324" s="27" t="s">
        <v>1802</v>
      </c>
    </row>
    <row r="325" spans="2:5" hidden="1" x14ac:dyDescent="0.3">
      <c r="B325" s="167">
        <f>INDEX(Input!$EY$1:$EY$395,MATCH('Core Spending Power - Detail'!$C325,Input!$A$1:$A$395,0))</f>
        <v>1</v>
      </c>
      <c r="C325" s="168" t="s">
        <v>204</v>
      </c>
      <c r="D325" s="168" t="str">
        <f>INDEX(Input!$D$1:$D$395,MATCH('Core Spending Power - Detail'!$C325,Input!$A$1:$A$395,0))</f>
        <v>South Cambridgeshire</v>
      </c>
    </row>
    <row r="326" spans="2:5" hidden="1" x14ac:dyDescent="0.3">
      <c r="B326" s="167">
        <f>INDEX(Input!$EY$1:$EY$395,MATCH('Core Spending Power - Detail'!$C326,Input!$A$1:$A$395,0))</f>
        <v>1</v>
      </c>
      <c r="C326" s="168" t="s">
        <v>202</v>
      </c>
      <c r="D326" s="168" t="str">
        <f>INDEX(Input!$D$1:$D$395,MATCH('Core Spending Power - Detail'!$C326,Input!$A$1:$A$395,0))</f>
        <v>South Derbyshire</v>
      </c>
    </row>
    <row r="327" spans="2:5" hidden="1" x14ac:dyDescent="0.3">
      <c r="B327" s="167">
        <f>INDEX(Input!$EY$1:$EY$395,MATCH('Core Spending Power - Detail'!$C327,Input!$A$1:$A$395,0))</f>
        <v>1</v>
      </c>
      <c r="C327" s="168" t="s">
        <v>200</v>
      </c>
      <c r="D327" s="168" t="str">
        <f>INDEX(Input!$D$1:$D$395,MATCH('Core Spending Power - Detail'!$C327,Input!$A$1:$A$395,0))</f>
        <v>South Gloucestershire</v>
      </c>
    </row>
    <row r="328" spans="2:5" hidden="1" x14ac:dyDescent="0.3">
      <c r="B328" s="167">
        <f>INDEX(Input!$EY$1:$EY$395,MATCH('Core Spending Power - Detail'!$C328,Input!$A$1:$A$395,0))</f>
        <v>1</v>
      </c>
      <c r="C328" s="168" t="s">
        <v>198</v>
      </c>
      <c r="D328" s="168" t="str">
        <f>INDEX(Input!$D$1:$D$395,MATCH('Core Spending Power - Detail'!$C328,Input!$A$1:$A$395,0))</f>
        <v>South Hams</v>
      </c>
    </row>
    <row r="329" spans="2:5" hidden="1" x14ac:dyDescent="0.3">
      <c r="B329" s="167">
        <f>INDEX(Input!$EY$1:$EY$395,MATCH('Core Spending Power - Detail'!$C329,Input!$A$1:$A$395,0))</f>
        <v>1</v>
      </c>
      <c r="C329" s="168" t="s">
        <v>196</v>
      </c>
      <c r="D329" s="168" t="str">
        <f>INDEX(Input!$D$1:$D$395,MATCH('Core Spending Power - Detail'!$C329,Input!$A$1:$A$395,0))</f>
        <v>South Holland</v>
      </c>
    </row>
    <row r="330" spans="2:5" hidden="1" x14ac:dyDescent="0.3">
      <c r="B330" s="167">
        <f>INDEX(Input!$EY$1:$EY$395,MATCH('Core Spending Power - Detail'!$C330,Input!$A$1:$A$395,0))</f>
        <v>1</v>
      </c>
      <c r="C330" s="168" t="s">
        <v>194</v>
      </c>
      <c r="D330" s="168" t="str">
        <f>INDEX(Input!$D$1:$D$395,MATCH('Core Spending Power - Detail'!$C330,Input!$A$1:$A$395,0))</f>
        <v>South Kesteven</v>
      </c>
    </row>
    <row r="331" spans="2:5" hidden="1" x14ac:dyDescent="0.3">
      <c r="B331" s="167">
        <f>INDEX(Input!$EY$1:$EY$395,MATCH('Core Spending Power - Detail'!$C331,Input!$A$1:$A$395,0))</f>
        <v>1</v>
      </c>
      <c r="C331" s="168" t="s">
        <v>192</v>
      </c>
      <c r="D331" s="168" t="str">
        <f>INDEX(Input!$D$1:$D$395,MATCH('Core Spending Power - Detail'!$C331,Input!$A$1:$A$395,0))</f>
        <v>South Lakeland</v>
      </c>
    </row>
    <row r="332" spans="2:5" hidden="1" x14ac:dyDescent="0.3">
      <c r="B332" s="167">
        <f>INDEX(Input!$EY$1:$EY$395,MATCH('Core Spending Power - Detail'!$C332,Input!$A$1:$A$395,0))</f>
        <v>1</v>
      </c>
      <c r="C332" s="168" t="s">
        <v>190</v>
      </c>
      <c r="D332" s="168" t="str">
        <f>INDEX(Input!$D$1:$D$395,MATCH('Core Spending Power - Detail'!$C332,Input!$A$1:$A$395,0))</f>
        <v>South Norfolk</v>
      </c>
    </row>
    <row r="333" spans="2:5" hidden="1" x14ac:dyDescent="0.3">
      <c r="B333" s="167">
        <f>INDEX(Input!$EY$1:$EY$395,MATCH('Core Spending Power - Detail'!$C333,Input!$A$1:$A$395,0))</f>
        <v>1</v>
      </c>
      <c r="C333" s="168" t="s">
        <v>188</v>
      </c>
      <c r="D333" s="168" t="str">
        <f>INDEX(Input!$D$1:$D$395,MATCH('Core Spending Power - Detail'!$C333,Input!$A$1:$A$395,0))</f>
        <v>South Northamptonshire</v>
      </c>
    </row>
    <row r="334" spans="2:5" hidden="1" x14ac:dyDescent="0.3">
      <c r="B334" s="167">
        <f>INDEX(Input!$EY$1:$EY$395,MATCH('Core Spending Power - Detail'!$C334,Input!$A$1:$A$395,0))</f>
        <v>1</v>
      </c>
      <c r="C334" s="168" t="s">
        <v>186</v>
      </c>
      <c r="D334" s="168" t="str">
        <f>INDEX(Input!$D$1:$D$395,MATCH('Core Spending Power - Detail'!$C334,Input!$A$1:$A$395,0))</f>
        <v>South Oxfordshire</v>
      </c>
    </row>
    <row r="335" spans="2:5" hidden="1" x14ac:dyDescent="0.3">
      <c r="B335" s="167">
        <f>INDEX(Input!$EY$1:$EY$395,MATCH('Core Spending Power - Detail'!$C335,Input!$A$1:$A$395,0))</f>
        <v>1</v>
      </c>
      <c r="C335" s="168" t="s">
        <v>184</v>
      </c>
      <c r="D335" s="168" t="str">
        <f>INDEX(Input!$D$1:$D$395,MATCH('Core Spending Power - Detail'!$C335,Input!$A$1:$A$395,0))</f>
        <v>South Ribble</v>
      </c>
    </row>
    <row r="336" spans="2:5" hidden="1" x14ac:dyDescent="0.3">
      <c r="B336" s="167">
        <f>INDEX(Input!$EY$1:$EY$395,MATCH('Core Spending Power - Detail'!$C336,Input!$A$1:$A$395,0))</f>
        <v>1</v>
      </c>
      <c r="C336" s="168" t="s">
        <v>182</v>
      </c>
      <c r="D336" s="168" t="str">
        <f>INDEX(Input!$D$1:$D$395,MATCH('Core Spending Power - Detail'!$C336,Input!$A$1:$A$395,0))</f>
        <v>South Somerset</v>
      </c>
    </row>
    <row r="337" spans="2:5" hidden="1" x14ac:dyDescent="0.3">
      <c r="B337" s="167">
        <f>INDEX(Input!$EY$1:$EY$395,MATCH('Core Spending Power - Detail'!$C337,Input!$A$1:$A$395,0))</f>
        <v>1</v>
      </c>
      <c r="C337" s="168" t="s">
        <v>180</v>
      </c>
      <c r="D337" s="168" t="str">
        <f>INDEX(Input!$D$1:$D$395,MATCH('Core Spending Power - Detail'!$C337,Input!$A$1:$A$395,0))</f>
        <v>South Staffordshire</v>
      </c>
    </row>
    <row r="338" spans="2:5" hidden="1" x14ac:dyDescent="0.3">
      <c r="B338" s="167">
        <f>INDEX(Input!$EY$1:$EY$395,MATCH('Core Spending Power - Detail'!$C338,Input!$A$1:$A$395,0))</f>
        <v>1</v>
      </c>
      <c r="C338" s="168" t="s">
        <v>178</v>
      </c>
      <c r="D338" s="168" t="str">
        <f>INDEX(Input!$D$1:$D$395,MATCH('Core Spending Power - Detail'!$C338,Input!$A$1:$A$395,0))</f>
        <v>South Tyneside</v>
      </c>
    </row>
    <row r="339" spans="2:5" hidden="1" x14ac:dyDescent="0.3">
      <c r="B339" s="167">
        <f>INDEX(Input!$EY$1:$EY$395,MATCH('Core Spending Power - Detail'!$C339,Input!$A$1:$A$395,0))</f>
        <v>1</v>
      </c>
      <c r="C339" s="168" t="s">
        <v>176</v>
      </c>
      <c r="D339" s="168" t="str">
        <f>INDEX(Input!$D$1:$D$395,MATCH('Core Spending Power - Detail'!$C339,Input!$A$1:$A$395,0))</f>
        <v>South Yorkshire Fire</v>
      </c>
    </row>
    <row r="340" spans="2:5" hidden="1" x14ac:dyDescent="0.3">
      <c r="B340" s="167">
        <f>INDEX(Input!$EY$1:$EY$395,MATCH('Core Spending Power - Detail'!$C340,Input!$A$1:$A$395,0))</f>
        <v>1</v>
      </c>
      <c r="C340" s="168" t="s">
        <v>174</v>
      </c>
      <c r="D340" s="168" t="str">
        <f>INDEX(Input!$D$1:$D$395,MATCH('Core Spending Power - Detail'!$C340,Input!$A$1:$A$395,0))</f>
        <v>Southampton</v>
      </c>
    </row>
    <row r="341" spans="2:5" hidden="1" x14ac:dyDescent="0.3">
      <c r="B341" s="167">
        <f>INDEX(Input!$EY$1:$EY$395,MATCH('Core Spending Power - Detail'!$C341,Input!$A$1:$A$395,0))</f>
        <v>1</v>
      </c>
      <c r="C341" s="168" t="s">
        <v>172</v>
      </c>
      <c r="D341" s="168" t="str">
        <f>INDEX(Input!$D$1:$D$395,MATCH('Core Spending Power - Detail'!$C341,Input!$A$1:$A$395,0))</f>
        <v>Southend-on-Sea</v>
      </c>
    </row>
    <row r="342" spans="2:5" hidden="1" x14ac:dyDescent="0.3">
      <c r="B342" s="167">
        <f>INDEX(Input!$EY$1:$EY$395,MATCH('Core Spending Power - Detail'!$C342,Input!$A$1:$A$395,0))</f>
        <v>1</v>
      </c>
      <c r="C342" s="168" t="s">
        <v>170</v>
      </c>
      <c r="D342" s="168" t="str">
        <f>INDEX(Input!$D$1:$D$395,MATCH('Core Spending Power - Detail'!$C342,Input!$A$1:$A$395,0))</f>
        <v>Southwark</v>
      </c>
    </row>
    <row r="343" spans="2:5" hidden="1" x14ac:dyDescent="0.3">
      <c r="B343" s="167">
        <f>INDEX(Input!$EY$1:$EY$395,MATCH('Core Spending Power - Detail'!$C343,Input!$A$1:$A$395,0))</f>
        <v>1</v>
      </c>
      <c r="C343" s="168" t="s">
        <v>168</v>
      </c>
      <c r="D343" s="168" t="str">
        <f>INDEX(Input!$D$1:$D$395,MATCH('Core Spending Power - Detail'!$C343,Input!$A$1:$A$395,0))</f>
        <v>Spelthorne</v>
      </c>
    </row>
    <row r="344" spans="2:5" hidden="1" x14ac:dyDescent="0.3">
      <c r="B344" s="167">
        <f>INDEX(Input!$EY$1:$EY$395,MATCH('Core Spending Power - Detail'!$C344,Input!$A$1:$A$395,0))</f>
        <v>1</v>
      </c>
      <c r="C344" s="168" t="s">
        <v>166</v>
      </c>
      <c r="D344" s="168" t="str">
        <f>INDEX(Input!$D$1:$D$395,MATCH('Core Spending Power - Detail'!$C344,Input!$A$1:$A$395,0))</f>
        <v>St Albans</v>
      </c>
    </row>
    <row r="345" spans="2:5" hidden="1" x14ac:dyDescent="0.3">
      <c r="B345" s="167">
        <f>INDEX(Input!$EY$1:$EY$395,MATCH('Core Spending Power - Detail'!$C345,Input!$A$1:$A$395,0))</f>
        <v>3</v>
      </c>
      <c r="C345" s="168" t="s">
        <v>164</v>
      </c>
      <c r="D345" s="168" t="str">
        <f>INDEX(Input!$D$1:$D$395,MATCH('Core Spending Power - Detail'!$C345,Input!$A$1:$A$395,0))</f>
        <v>St Edmundsbury</v>
      </c>
      <c r="E345" s="169" t="s">
        <v>1786</v>
      </c>
    </row>
    <row r="346" spans="2:5" hidden="1" x14ac:dyDescent="0.3">
      <c r="B346" s="167">
        <f>INDEX(Input!$EY$1:$EY$395,MATCH('Core Spending Power - Detail'!$C346,Input!$A$1:$A$395,0))</f>
        <v>1</v>
      </c>
      <c r="C346" s="168" t="s">
        <v>162</v>
      </c>
      <c r="D346" s="168" t="str">
        <f>INDEX(Input!$D$1:$D$395,MATCH('Core Spending Power - Detail'!$C346,Input!$A$1:$A$395,0))</f>
        <v>St. Helens</v>
      </c>
    </row>
    <row r="347" spans="2:5" hidden="1" x14ac:dyDescent="0.3">
      <c r="B347" s="167">
        <f>INDEX(Input!$EY$1:$EY$395,MATCH('Core Spending Power - Detail'!$C347,Input!$A$1:$A$395,0))</f>
        <v>1</v>
      </c>
      <c r="C347" s="168" t="s">
        <v>160</v>
      </c>
      <c r="D347" s="168" t="str">
        <f>INDEX(Input!$D$1:$D$395,MATCH('Core Spending Power - Detail'!$C347,Input!$A$1:$A$395,0))</f>
        <v>Stafford</v>
      </c>
    </row>
    <row r="348" spans="2:5" hidden="1" x14ac:dyDescent="0.3">
      <c r="B348" s="167">
        <f>INDEX(Input!$EY$1:$EY$395,MATCH('Core Spending Power - Detail'!$C348,Input!$A$1:$A$395,0))</f>
        <v>1</v>
      </c>
      <c r="C348" s="168" t="s">
        <v>158</v>
      </c>
      <c r="D348" s="168" t="str">
        <f>INDEX(Input!$D$1:$D$395,MATCH('Core Spending Power - Detail'!$C348,Input!$A$1:$A$395,0))</f>
        <v>Staffordshire</v>
      </c>
    </row>
    <row r="349" spans="2:5" hidden="1" x14ac:dyDescent="0.3">
      <c r="B349" s="167">
        <f>INDEX(Input!$EY$1:$EY$395,MATCH('Core Spending Power - Detail'!$C349,Input!$A$1:$A$395,0))</f>
        <v>4</v>
      </c>
      <c r="C349" s="168" t="s">
        <v>156</v>
      </c>
      <c r="D349" s="168" t="str">
        <f>INDEX(Input!$D$1:$D$395,MATCH('Core Spending Power - Detail'!$C349,Input!$A$1:$A$395,0))</f>
        <v>Staffordshire Police, Fire and Crime Commissioner</v>
      </c>
      <c r="E349" s="169"/>
    </row>
    <row r="350" spans="2:5" hidden="1" x14ac:dyDescent="0.3">
      <c r="B350" s="167">
        <f>INDEX(Input!$EY$1:$EY$395,MATCH('Core Spending Power - Detail'!$C350,Input!$A$1:$A$395,0))</f>
        <v>3</v>
      </c>
      <c r="C350" s="168" t="s">
        <v>155</v>
      </c>
      <c r="D350" s="168" t="str">
        <f>INDEX(Input!$D$1:$D$395,MATCH('Core Spending Power - Detail'!$C350,Input!$A$1:$A$395,0))</f>
        <v>Staffordshire Fire</v>
      </c>
      <c r="E350" s="169"/>
    </row>
    <row r="351" spans="2:5" hidden="1" x14ac:dyDescent="0.3">
      <c r="B351" s="167">
        <f>INDEX(Input!$EY$1:$EY$395,MATCH('Core Spending Power - Detail'!$C351,Input!$A$1:$A$395,0))</f>
        <v>1</v>
      </c>
      <c r="C351" s="168" t="s">
        <v>153</v>
      </c>
      <c r="D351" s="168" t="str">
        <f>INDEX(Input!$D$1:$D$395,MATCH('Core Spending Power - Detail'!$C351,Input!$A$1:$A$395,0))</f>
        <v>Staffordshire Moorlands</v>
      </c>
    </row>
    <row r="352" spans="2:5" hidden="1" x14ac:dyDescent="0.3">
      <c r="B352" s="167">
        <f>INDEX(Input!$EY$1:$EY$395,MATCH('Core Spending Power - Detail'!$C352,Input!$A$1:$A$395,0))</f>
        <v>1</v>
      </c>
      <c r="C352" s="168" t="s">
        <v>151</v>
      </c>
      <c r="D352" s="168" t="str">
        <f>INDEX(Input!$D$1:$D$395,MATCH('Core Spending Power - Detail'!$C352,Input!$A$1:$A$395,0))</f>
        <v>Stevenage</v>
      </c>
    </row>
    <row r="353" spans="2:5" hidden="1" x14ac:dyDescent="0.3">
      <c r="B353" s="167">
        <f>INDEX(Input!$EY$1:$EY$395,MATCH('Core Spending Power - Detail'!$C353,Input!$A$1:$A$395,0))</f>
        <v>1</v>
      </c>
      <c r="C353" s="168" t="s">
        <v>149</v>
      </c>
      <c r="D353" s="168" t="str">
        <f>INDEX(Input!$D$1:$D$395,MATCH('Core Spending Power - Detail'!$C353,Input!$A$1:$A$395,0))</f>
        <v>Stockport</v>
      </c>
    </row>
    <row r="354" spans="2:5" hidden="1" x14ac:dyDescent="0.3">
      <c r="B354" s="167">
        <f>INDEX(Input!$EY$1:$EY$395,MATCH('Core Spending Power - Detail'!$C354,Input!$A$1:$A$395,0))</f>
        <v>1</v>
      </c>
      <c r="C354" s="168" t="s">
        <v>147</v>
      </c>
      <c r="D354" s="168" t="str">
        <f>INDEX(Input!$D$1:$D$395,MATCH('Core Spending Power - Detail'!$C354,Input!$A$1:$A$395,0))</f>
        <v>Stockton-on-Tees</v>
      </c>
    </row>
    <row r="355" spans="2:5" hidden="1" x14ac:dyDescent="0.3">
      <c r="B355" s="167">
        <f>INDEX(Input!$EY$1:$EY$395,MATCH('Core Spending Power - Detail'!$C355,Input!$A$1:$A$395,0))</f>
        <v>1</v>
      </c>
      <c r="C355" s="168" t="s">
        <v>145</v>
      </c>
      <c r="D355" s="168" t="str">
        <f>INDEX(Input!$D$1:$D$395,MATCH('Core Spending Power - Detail'!$C355,Input!$A$1:$A$395,0))</f>
        <v>Stoke-on-Trent</v>
      </c>
    </row>
    <row r="356" spans="2:5" hidden="1" x14ac:dyDescent="0.3">
      <c r="B356" s="167">
        <f>INDEX(Input!$EY$1:$EY$395,MATCH('Core Spending Power - Detail'!$C356,Input!$A$1:$A$395,0))</f>
        <v>1</v>
      </c>
      <c r="C356" s="168" t="s">
        <v>143</v>
      </c>
      <c r="D356" s="168" t="str">
        <f>INDEX(Input!$D$1:$D$395,MATCH('Core Spending Power - Detail'!$C356,Input!$A$1:$A$395,0))</f>
        <v>Stratford-on-Avon</v>
      </c>
    </row>
    <row r="357" spans="2:5" hidden="1" x14ac:dyDescent="0.3">
      <c r="B357" s="167">
        <f>INDEX(Input!$EY$1:$EY$395,MATCH('Core Spending Power - Detail'!$C357,Input!$A$1:$A$395,0))</f>
        <v>1</v>
      </c>
      <c r="C357" s="168" t="s">
        <v>141</v>
      </c>
      <c r="D357" s="168" t="str">
        <f>INDEX(Input!$D$1:$D$395,MATCH('Core Spending Power - Detail'!$C357,Input!$A$1:$A$395,0))</f>
        <v>Stroud</v>
      </c>
    </row>
    <row r="358" spans="2:5" hidden="1" x14ac:dyDescent="0.3">
      <c r="B358" s="167">
        <f>INDEX(Input!$EY$1:$EY$395,MATCH('Core Spending Power - Detail'!$C358,Input!$A$1:$A$395,0))</f>
        <v>1</v>
      </c>
      <c r="C358" s="168" t="s">
        <v>139</v>
      </c>
      <c r="D358" s="168" t="str">
        <f>INDEX(Input!$D$1:$D$395,MATCH('Core Spending Power - Detail'!$C358,Input!$A$1:$A$395,0))</f>
        <v>Suffolk</v>
      </c>
    </row>
    <row r="359" spans="2:5" hidden="1" x14ac:dyDescent="0.3">
      <c r="B359" s="167">
        <f>INDEX(Input!$EY$1:$EY$395,MATCH('Core Spending Power - Detail'!$C359,Input!$A$1:$A$395,0))</f>
        <v>3</v>
      </c>
      <c r="C359" s="168" t="s">
        <v>137</v>
      </c>
      <c r="D359" s="168" t="str">
        <f>INDEX(Input!$D$1:$D$395,MATCH('Core Spending Power - Detail'!$C359,Input!$A$1:$A$395,0))</f>
        <v>Suffolk Coastal</v>
      </c>
      <c r="E359" s="169" t="s">
        <v>1784</v>
      </c>
    </row>
    <row r="360" spans="2:5" hidden="1" x14ac:dyDescent="0.3">
      <c r="B360" s="167">
        <f>INDEX(Input!$EY$1:$EY$395,MATCH('Core Spending Power - Detail'!$C360,Input!$A$1:$A$395,0))</f>
        <v>1</v>
      </c>
      <c r="C360" s="168" t="s">
        <v>135</v>
      </c>
      <c r="D360" s="168" t="str">
        <f>INDEX(Input!$D$1:$D$395,MATCH('Core Spending Power - Detail'!$C360,Input!$A$1:$A$395,0))</f>
        <v>Sunderland</v>
      </c>
    </row>
    <row r="361" spans="2:5" hidden="1" x14ac:dyDescent="0.3">
      <c r="B361" s="167">
        <f>INDEX(Input!$EY$1:$EY$395,MATCH('Core Spending Power - Detail'!$C361,Input!$A$1:$A$395,0))</f>
        <v>1</v>
      </c>
      <c r="C361" s="168" t="s">
        <v>133</v>
      </c>
      <c r="D361" s="168" t="str">
        <f>INDEX(Input!$D$1:$D$395,MATCH('Core Spending Power - Detail'!$C361,Input!$A$1:$A$395,0))</f>
        <v>Surrey</v>
      </c>
    </row>
    <row r="362" spans="2:5" hidden="1" x14ac:dyDescent="0.3">
      <c r="B362" s="167">
        <f>INDEX(Input!$EY$1:$EY$395,MATCH('Core Spending Power - Detail'!$C362,Input!$A$1:$A$395,0))</f>
        <v>1</v>
      </c>
      <c r="C362" s="168" t="s">
        <v>131</v>
      </c>
      <c r="D362" s="168" t="str">
        <f>INDEX(Input!$D$1:$D$395,MATCH('Core Spending Power - Detail'!$C362,Input!$A$1:$A$395,0))</f>
        <v>Surrey Heath</v>
      </c>
    </row>
    <row r="363" spans="2:5" hidden="1" x14ac:dyDescent="0.3">
      <c r="B363" s="167">
        <f>INDEX(Input!$EY$1:$EY$395,MATCH('Core Spending Power - Detail'!$C363,Input!$A$1:$A$395,0))</f>
        <v>1</v>
      </c>
      <c r="C363" s="168" t="s">
        <v>129</v>
      </c>
      <c r="D363" s="168" t="str">
        <f>INDEX(Input!$D$1:$D$395,MATCH('Core Spending Power - Detail'!$C363,Input!$A$1:$A$395,0))</f>
        <v>Sutton</v>
      </c>
    </row>
    <row r="364" spans="2:5" hidden="1" x14ac:dyDescent="0.3">
      <c r="B364" s="167">
        <f>INDEX(Input!$EY$1:$EY$395,MATCH('Core Spending Power - Detail'!$C364,Input!$A$1:$A$395,0))</f>
        <v>1</v>
      </c>
      <c r="C364" s="168" t="s">
        <v>127</v>
      </c>
      <c r="D364" s="168" t="str">
        <f>INDEX(Input!$D$1:$D$395,MATCH('Core Spending Power - Detail'!$C364,Input!$A$1:$A$395,0))</f>
        <v>Swale</v>
      </c>
    </row>
    <row r="365" spans="2:5" hidden="1" x14ac:dyDescent="0.3">
      <c r="B365" s="167">
        <f>INDEX(Input!$EY$1:$EY$395,MATCH('Core Spending Power - Detail'!$C365,Input!$A$1:$A$395,0))</f>
        <v>1</v>
      </c>
      <c r="C365" s="168" t="s">
        <v>125</v>
      </c>
      <c r="D365" s="168" t="str">
        <f>INDEX(Input!$D$1:$D$395,MATCH('Core Spending Power - Detail'!$C365,Input!$A$1:$A$395,0))</f>
        <v>Swindon</v>
      </c>
    </row>
    <row r="366" spans="2:5" hidden="1" x14ac:dyDescent="0.3">
      <c r="B366" s="167">
        <f>INDEX(Input!$EY$1:$EY$395,MATCH('Core Spending Power - Detail'!$C366,Input!$A$1:$A$395,0))</f>
        <v>1</v>
      </c>
      <c r="C366" s="168" t="s">
        <v>123</v>
      </c>
      <c r="D366" s="168" t="str">
        <f>INDEX(Input!$D$1:$D$395,MATCH('Core Spending Power - Detail'!$C366,Input!$A$1:$A$395,0))</f>
        <v>Tameside</v>
      </c>
    </row>
    <row r="367" spans="2:5" hidden="1" x14ac:dyDescent="0.3">
      <c r="B367" s="167">
        <f>INDEX(Input!$EY$1:$EY$395,MATCH('Core Spending Power - Detail'!$C367,Input!$A$1:$A$395,0))</f>
        <v>1</v>
      </c>
      <c r="C367" s="168" t="s">
        <v>121</v>
      </c>
      <c r="D367" s="168" t="str">
        <f>INDEX(Input!$D$1:$D$395,MATCH('Core Spending Power - Detail'!$C367,Input!$A$1:$A$395,0))</f>
        <v>Tamworth</v>
      </c>
    </row>
    <row r="368" spans="2:5" hidden="1" x14ac:dyDescent="0.3">
      <c r="B368" s="167">
        <f>INDEX(Input!$EY$1:$EY$395,MATCH('Core Spending Power - Detail'!$C368,Input!$A$1:$A$395,0))</f>
        <v>1</v>
      </c>
      <c r="C368" s="168" t="s">
        <v>119</v>
      </c>
      <c r="D368" s="168" t="str">
        <f>INDEX(Input!$D$1:$D$395,MATCH('Core Spending Power - Detail'!$C368,Input!$A$1:$A$395,0))</f>
        <v>Tandridge</v>
      </c>
    </row>
    <row r="369" spans="2:5" hidden="1" x14ac:dyDescent="0.3">
      <c r="B369" s="167">
        <f>INDEX(Input!$EY$1:$EY$395,MATCH('Core Spending Power - Detail'!$C369,Input!$A$1:$A$395,0))</f>
        <v>3</v>
      </c>
      <c r="C369" s="168" t="s">
        <v>117</v>
      </c>
      <c r="D369" s="168" t="str">
        <f>INDEX(Input!$D$1:$D$395,MATCH('Core Spending Power - Detail'!$C369,Input!$A$1:$A$395,0))</f>
        <v>Taunton Deane</v>
      </c>
      <c r="E369" s="169" t="s">
        <v>1785</v>
      </c>
    </row>
    <row r="370" spans="2:5" hidden="1" x14ac:dyDescent="0.3">
      <c r="B370" s="167">
        <f>INDEX(Input!$EY$1:$EY$395,MATCH('Core Spending Power - Detail'!$C370,Input!$A$1:$A$395,0))</f>
        <v>1</v>
      </c>
      <c r="C370" s="168" t="s">
        <v>115</v>
      </c>
      <c r="D370" s="168" t="str">
        <f>INDEX(Input!$D$1:$D$395,MATCH('Core Spending Power - Detail'!$C370,Input!$A$1:$A$395,0))</f>
        <v>Teignbridge</v>
      </c>
    </row>
    <row r="371" spans="2:5" hidden="1" x14ac:dyDescent="0.3">
      <c r="B371" s="167">
        <f>INDEX(Input!$EY$1:$EY$395,MATCH('Core Spending Power - Detail'!$C371,Input!$A$1:$A$395,0))</f>
        <v>1</v>
      </c>
      <c r="C371" s="168" t="s">
        <v>113</v>
      </c>
      <c r="D371" s="168" t="str">
        <f>INDEX(Input!$D$1:$D$395,MATCH('Core Spending Power - Detail'!$C371,Input!$A$1:$A$395,0))</f>
        <v>Telford And Wrekin</v>
      </c>
    </row>
    <row r="372" spans="2:5" hidden="1" x14ac:dyDescent="0.3">
      <c r="B372" s="167">
        <f>INDEX(Input!$EY$1:$EY$395,MATCH('Core Spending Power - Detail'!$C372,Input!$A$1:$A$395,0))</f>
        <v>1</v>
      </c>
      <c r="C372" s="168" t="s">
        <v>112</v>
      </c>
      <c r="D372" s="168" t="str">
        <f>INDEX(Input!$D$1:$D$395,MATCH('Core Spending Power - Detail'!$C372,Input!$A$1:$A$395,0))</f>
        <v>Tendring</v>
      </c>
    </row>
    <row r="373" spans="2:5" hidden="1" x14ac:dyDescent="0.3">
      <c r="B373" s="167">
        <f>INDEX(Input!$EY$1:$EY$395,MATCH('Core Spending Power - Detail'!$C373,Input!$A$1:$A$395,0))</f>
        <v>1</v>
      </c>
      <c r="C373" s="168" t="s">
        <v>110</v>
      </c>
      <c r="D373" s="168" t="str">
        <f>INDEX(Input!$D$1:$D$395,MATCH('Core Spending Power - Detail'!$C373,Input!$A$1:$A$395,0))</f>
        <v>Test Valley</v>
      </c>
    </row>
    <row r="374" spans="2:5" hidden="1" x14ac:dyDescent="0.3">
      <c r="B374" s="167">
        <f>INDEX(Input!$EY$1:$EY$395,MATCH('Core Spending Power - Detail'!$C374,Input!$A$1:$A$395,0))</f>
        <v>1</v>
      </c>
      <c r="C374" s="168" t="s">
        <v>108</v>
      </c>
      <c r="D374" s="168" t="str">
        <f>INDEX(Input!$D$1:$D$395,MATCH('Core Spending Power - Detail'!$C374,Input!$A$1:$A$395,0))</f>
        <v>Tewkesbury</v>
      </c>
    </row>
    <row r="375" spans="2:5" hidden="1" x14ac:dyDescent="0.3">
      <c r="B375" s="167">
        <f>INDEX(Input!$EY$1:$EY$395,MATCH('Core Spending Power - Detail'!$C375,Input!$A$1:$A$395,0))</f>
        <v>1</v>
      </c>
      <c r="C375" s="168" t="s">
        <v>106</v>
      </c>
      <c r="D375" s="168" t="str">
        <f>INDEX(Input!$D$1:$D$395,MATCH('Core Spending Power - Detail'!$C375,Input!$A$1:$A$395,0))</f>
        <v>Thanet</v>
      </c>
    </row>
    <row r="376" spans="2:5" hidden="1" x14ac:dyDescent="0.3">
      <c r="B376" s="167">
        <f>INDEX(Input!$EY$1:$EY$395,MATCH('Core Spending Power - Detail'!$C376,Input!$A$1:$A$395,0))</f>
        <v>1</v>
      </c>
      <c r="C376" s="168" t="s">
        <v>104</v>
      </c>
      <c r="D376" s="168" t="str">
        <f>INDEX(Input!$D$1:$D$395,MATCH('Core Spending Power - Detail'!$C376,Input!$A$1:$A$395,0))</f>
        <v>Three Rivers</v>
      </c>
    </row>
    <row r="377" spans="2:5" hidden="1" x14ac:dyDescent="0.3">
      <c r="B377" s="167">
        <f>INDEX(Input!$EY$1:$EY$395,MATCH('Core Spending Power - Detail'!$C377,Input!$A$1:$A$395,0))</f>
        <v>1</v>
      </c>
      <c r="C377" s="168" t="s">
        <v>102</v>
      </c>
      <c r="D377" s="168" t="str">
        <f>INDEX(Input!$D$1:$D$395,MATCH('Core Spending Power - Detail'!$C377,Input!$A$1:$A$395,0))</f>
        <v>Thurrock</v>
      </c>
    </row>
    <row r="378" spans="2:5" hidden="1" x14ac:dyDescent="0.3">
      <c r="B378" s="167">
        <f>INDEX(Input!$EY$1:$EY$395,MATCH('Core Spending Power - Detail'!$C378,Input!$A$1:$A$395,0))</f>
        <v>1</v>
      </c>
      <c r="C378" s="168" t="s">
        <v>100</v>
      </c>
      <c r="D378" s="168" t="str">
        <f>INDEX(Input!$D$1:$D$395,MATCH('Core Spending Power - Detail'!$C378,Input!$A$1:$A$395,0))</f>
        <v>Tonbridge And Malling</v>
      </c>
    </row>
    <row r="379" spans="2:5" hidden="1" x14ac:dyDescent="0.3">
      <c r="B379" s="167">
        <f>INDEX(Input!$EY$1:$EY$395,MATCH('Core Spending Power - Detail'!$C379,Input!$A$1:$A$395,0))</f>
        <v>1</v>
      </c>
      <c r="C379" s="168" t="s">
        <v>98</v>
      </c>
      <c r="D379" s="168" t="str">
        <f>INDEX(Input!$D$1:$D$395,MATCH('Core Spending Power - Detail'!$C379,Input!$A$1:$A$395,0))</f>
        <v>Torbay</v>
      </c>
    </row>
    <row r="380" spans="2:5" hidden="1" x14ac:dyDescent="0.3">
      <c r="B380" s="167">
        <f>INDEX(Input!$EY$1:$EY$395,MATCH('Core Spending Power - Detail'!$C380,Input!$A$1:$A$395,0))</f>
        <v>1</v>
      </c>
      <c r="C380" s="168" t="s">
        <v>96</v>
      </c>
      <c r="D380" s="168" t="str">
        <f>INDEX(Input!$D$1:$D$395,MATCH('Core Spending Power - Detail'!$C380,Input!$A$1:$A$395,0))</f>
        <v>Torridge</v>
      </c>
    </row>
    <row r="381" spans="2:5" hidden="1" x14ac:dyDescent="0.3">
      <c r="B381" s="167">
        <f>INDEX(Input!$EY$1:$EY$395,MATCH('Core Spending Power - Detail'!$C381,Input!$A$1:$A$395,0))</f>
        <v>1</v>
      </c>
      <c r="C381" s="168" t="s">
        <v>94</v>
      </c>
      <c r="D381" s="168" t="str">
        <f>INDEX(Input!$D$1:$D$395,MATCH('Core Spending Power - Detail'!$C381,Input!$A$1:$A$395,0))</f>
        <v>Tower Hamlets</v>
      </c>
    </row>
    <row r="382" spans="2:5" hidden="1" x14ac:dyDescent="0.3">
      <c r="B382" s="167">
        <f>INDEX(Input!$EY$1:$EY$395,MATCH('Core Spending Power - Detail'!$C382,Input!$A$1:$A$395,0))</f>
        <v>1</v>
      </c>
      <c r="C382" s="168" t="s">
        <v>92</v>
      </c>
      <c r="D382" s="168" t="str">
        <f>INDEX(Input!$D$1:$D$395,MATCH('Core Spending Power - Detail'!$C382,Input!$A$1:$A$395,0))</f>
        <v>Trafford</v>
      </c>
    </row>
    <row r="383" spans="2:5" hidden="1" x14ac:dyDescent="0.3">
      <c r="B383" s="167">
        <f>INDEX(Input!$EY$1:$EY$395,MATCH('Core Spending Power - Detail'!$C383,Input!$A$1:$A$395,0))</f>
        <v>1</v>
      </c>
      <c r="C383" s="168" t="s">
        <v>90</v>
      </c>
      <c r="D383" s="168" t="str">
        <f>INDEX(Input!$D$1:$D$395,MATCH('Core Spending Power - Detail'!$C383,Input!$A$1:$A$395,0))</f>
        <v>Tunbridge Wells</v>
      </c>
    </row>
    <row r="384" spans="2:5" hidden="1" x14ac:dyDescent="0.3">
      <c r="B384" s="167">
        <f>INDEX(Input!$EY$1:$EY$395,MATCH('Core Spending Power - Detail'!$C384,Input!$A$1:$A$395,0))</f>
        <v>1</v>
      </c>
      <c r="C384" s="168" t="s">
        <v>88</v>
      </c>
      <c r="D384" s="168" t="str">
        <f>INDEX(Input!$D$1:$D$395,MATCH('Core Spending Power - Detail'!$C384,Input!$A$1:$A$395,0))</f>
        <v>Tyne and Wear Fire</v>
      </c>
    </row>
    <row r="385" spans="2:5" hidden="1" x14ac:dyDescent="0.3">
      <c r="B385" s="167">
        <f>INDEX(Input!$EY$1:$EY$395,MATCH('Core Spending Power - Detail'!$C385,Input!$A$1:$A$395,0))</f>
        <v>1</v>
      </c>
      <c r="C385" s="168" t="s">
        <v>86</v>
      </c>
      <c r="D385" s="168" t="str">
        <f>INDEX(Input!$D$1:$D$395,MATCH('Core Spending Power - Detail'!$C385,Input!$A$1:$A$395,0))</f>
        <v>Uttlesford</v>
      </c>
    </row>
    <row r="386" spans="2:5" hidden="1" x14ac:dyDescent="0.3">
      <c r="B386" s="167">
        <f>INDEX(Input!$EY$1:$EY$395,MATCH('Core Spending Power - Detail'!$C386,Input!$A$1:$A$395,0))</f>
        <v>1</v>
      </c>
      <c r="C386" s="168" t="s">
        <v>84</v>
      </c>
      <c r="D386" s="168" t="str">
        <f>INDEX(Input!$D$1:$D$395,MATCH('Core Spending Power - Detail'!$C386,Input!$A$1:$A$395,0))</f>
        <v>Vale of White Horse</v>
      </c>
    </row>
    <row r="387" spans="2:5" hidden="1" x14ac:dyDescent="0.3">
      <c r="B387" s="167">
        <f>INDEX(Input!$EY$1:$EY$395,MATCH('Core Spending Power - Detail'!$C387,Input!$A$1:$A$395,0))</f>
        <v>1</v>
      </c>
      <c r="C387" s="168" t="s">
        <v>82</v>
      </c>
      <c r="D387" s="168" t="str">
        <f>INDEX(Input!$D$1:$D$395,MATCH('Core Spending Power - Detail'!$C387,Input!$A$1:$A$395,0))</f>
        <v>Wakefield</v>
      </c>
    </row>
    <row r="388" spans="2:5" hidden="1" x14ac:dyDescent="0.3">
      <c r="B388" s="167">
        <f>INDEX(Input!$EY$1:$EY$395,MATCH('Core Spending Power - Detail'!$C388,Input!$A$1:$A$395,0))</f>
        <v>1</v>
      </c>
      <c r="C388" s="168" t="s">
        <v>80</v>
      </c>
      <c r="D388" s="168" t="str">
        <f>INDEX(Input!$D$1:$D$395,MATCH('Core Spending Power - Detail'!$C388,Input!$A$1:$A$395,0))</f>
        <v>Walsall</v>
      </c>
    </row>
    <row r="389" spans="2:5" hidden="1" x14ac:dyDescent="0.3">
      <c r="B389" s="167">
        <f>INDEX(Input!$EY$1:$EY$395,MATCH('Core Spending Power - Detail'!$C389,Input!$A$1:$A$395,0))</f>
        <v>1</v>
      </c>
      <c r="C389" s="168" t="s">
        <v>78</v>
      </c>
      <c r="D389" s="168" t="str">
        <f>INDEX(Input!$D$1:$D$395,MATCH('Core Spending Power - Detail'!$C389,Input!$A$1:$A$395,0))</f>
        <v>Waltham Forest</v>
      </c>
    </row>
    <row r="390" spans="2:5" hidden="1" x14ac:dyDescent="0.3">
      <c r="B390" s="167">
        <f>INDEX(Input!$EY$1:$EY$395,MATCH('Core Spending Power - Detail'!$C390,Input!$A$1:$A$395,0))</f>
        <v>1</v>
      </c>
      <c r="C390" s="168" t="s">
        <v>76</v>
      </c>
      <c r="D390" s="168" t="str">
        <f>INDEX(Input!$D$1:$D$395,MATCH('Core Spending Power - Detail'!$C390,Input!$A$1:$A$395,0))</f>
        <v>Wandsworth</v>
      </c>
    </row>
    <row r="391" spans="2:5" hidden="1" x14ac:dyDescent="0.3">
      <c r="B391" s="167">
        <f>INDEX(Input!$EY$1:$EY$395,MATCH('Core Spending Power - Detail'!$C391,Input!$A$1:$A$395,0))</f>
        <v>1</v>
      </c>
      <c r="C391" s="168" t="s">
        <v>74</v>
      </c>
      <c r="D391" s="168" t="str">
        <f>INDEX(Input!$D$1:$D$395,MATCH('Core Spending Power - Detail'!$C391,Input!$A$1:$A$395,0))</f>
        <v>Warrington</v>
      </c>
    </row>
    <row r="392" spans="2:5" hidden="1" x14ac:dyDescent="0.3">
      <c r="B392" s="167">
        <f>INDEX(Input!$EY$1:$EY$395,MATCH('Core Spending Power - Detail'!$C392,Input!$A$1:$A$395,0))</f>
        <v>1</v>
      </c>
      <c r="C392" s="168" t="s">
        <v>72</v>
      </c>
      <c r="D392" s="168" t="str">
        <f>INDEX(Input!$D$1:$D$395,MATCH('Core Spending Power - Detail'!$C392,Input!$A$1:$A$395,0))</f>
        <v>Warwick</v>
      </c>
    </row>
    <row r="393" spans="2:5" hidden="1" x14ac:dyDescent="0.3">
      <c r="B393" s="167">
        <f>INDEX(Input!$EY$1:$EY$395,MATCH('Core Spending Power - Detail'!$C393,Input!$A$1:$A$395,0))</f>
        <v>1</v>
      </c>
      <c r="C393" s="168" t="s">
        <v>70</v>
      </c>
      <c r="D393" s="168" t="str">
        <f>INDEX(Input!$D$1:$D$395,MATCH('Core Spending Power - Detail'!$C393,Input!$A$1:$A$395,0))</f>
        <v>Warwickshire</v>
      </c>
    </row>
    <row r="394" spans="2:5" hidden="1" x14ac:dyDescent="0.3">
      <c r="B394" s="167">
        <f>INDEX(Input!$EY$1:$EY$395,MATCH('Core Spending Power - Detail'!$C394,Input!$A$1:$A$395,0))</f>
        <v>1</v>
      </c>
      <c r="C394" s="168" t="s">
        <v>68</v>
      </c>
      <c r="D394" s="168" t="str">
        <f>INDEX(Input!$D$1:$D$395,MATCH('Core Spending Power - Detail'!$C394,Input!$A$1:$A$395,0))</f>
        <v>Watford</v>
      </c>
    </row>
    <row r="395" spans="2:5" hidden="1" x14ac:dyDescent="0.3">
      <c r="B395" s="167">
        <f>INDEX(Input!$EY$1:$EY$395,MATCH('Core Spending Power - Detail'!$C395,Input!$A$1:$A$395,0))</f>
        <v>3</v>
      </c>
      <c r="C395" s="168" t="s">
        <v>66</v>
      </c>
      <c r="D395" s="168" t="str">
        <f>INDEX(Input!$D$1:$D$395,MATCH('Core Spending Power - Detail'!$C395,Input!$A$1:$A$395,0))</f>
        <v>Waveney</v>
      </c>
      <c r="E395" s="169" t="s">
        <v>1784</v>
      </c>
    </row>
    <row r="396" spans="2:5" hidden="1" x14ac:dyDescent="0.3">
      <c r="B396" s="167">
        <f>INDEX(Input!$EY$1:$EY$395,MATCH('Core Spending Power - Detail'!$C396,Input!$A$1:$A$395,0))</f>
        <v>1</v>
      </c>
      <c r="C396" s="168" t="s">
        <v>64</v>
      </c>
      <c r="D396" s="168" t="str">
        <f>INDEX(Input!$D$1:$D$395,MATCH('Core Spending Power - Detail'!$C396,Input!$A$1:$A$395,0))</f>
        <v>Waverley</v>
      </c>
    </row>
    <row r="397" spans="2:5" hidden="1" x14ac:dyDescent="0.3">
      <c r="B397" s="167">
        <f>INDEX(Input!$EY$1:$EY$395,MATCH('Core Spending Power - Detail'!$C397,Input!$A$1:$A$395,0))</f>
        <v>1</v>
      </c>
      <c r="C397" s="168" t="s">
        <v>62</v>
      </c>
      <c r="D397" s="168" t="str">
        <f>INDEX(Input!$D$1:$D$395,MATCH('Core Spending Power - Detail'!$C397,Input!$A$1:$A$395,0))</f>
        <v>Wealden</v>
      </c>
    </row>
    <row r="398" spans="2:5" hidden="1" x14ac:dyDescent="0.3">
      <c r="B398" s="167">
        <f>INDEX(Input!$EY$1:$EY$395,MATCH('Core Spending Power - Detail'!$C398,Input!$A$1:$A$395,0))</f>
        <v>1</v>
      </c>
      <c r="C398" s="168" t="s">
        <v>60</v>
      </c>
      <c r="D398" s="168" t="str">
        <f>INDEX(Input!$D$1:$D$395,MATCH('Core Spending Power - Detail'!$C398,Input!$A$1:$A$395,0))</f>
        <v>Wellingborough</v>
      </c>
    </row>
    <row r="399" spans="2:5" hidden="1" x14ac:dyDescent="0.3">
      <c r="B399" s="167">
        <f>INDEX(Input!$EY$1:$EY$395,MATCH('Core Spending Power - Detail'!$C399,Input!$A$1:$A$395,0))</f>
        <v>1</v>
      </c>
      <c r="C399" s="168" t="s">
        <v>58</v>
      </c>
      <c r="D399" s="168" t="str">
        <f>INDEX(Input!$D$1:$D$395,MATCH('Core Spending Power - Detail'!$C399,Input!$A$1:$A$395,0))</f>
        <v>Welwyn Hatfield</v>
      </c>
    </row>
    <row r="400" spans="2:5" hidden="1" x14ac:dyDescent="0.3">
      <c r="B400" s="167">
        <f>INDEX(Input!$EY$1:$EY$395,MATCH('Core Spending Power - Detail'!$C400,Input!$A$1:$A$395,0))</f>
        <v>1</v>
      </c>
      <c r="C400" s="168" t="s">
        <v>56</v>
      </c>
      <c r="D400" s="168" t="str">
        <f>INDEX(Input!$D$1:$D$395,MATCH('Core Spending Power - Detail'!$C400,Input!$A$1:$A$395,0))</f>
        <v>West Berkshire</v>
      </c>
    </row>
    <row r="401" spans="2:5" hidden="1" x14ac:dyDescent="0.3">
      <c r="B401" s="167">
        <f>INDEX(Input!$EY$1:$EY$395,MATCH('Core Spending Power - Detail'!$C401,Input!$A$1:$A$395,0))</f>
        <v>1</v>
      </c>
      <c r="C401" s="168" t="s">
        <v>54</v>
      </c>
      <c r="D401" s="168" t="str">
        <f>INDEX(Input!$D$1:$D$395,MATCH('Core Spending Power - Detail'!$C401,Input!$A$1:$A$395,0))</f>
        <v>West Devon</v>
      </c>
    </row>
    <row r="402" spans="2:5" hidden="1" x14ac:dyDescent="0.3">
      <c r="B402" s="167">
        <f>INDEX(Input!$EY$1:$EY$395,MATCH('Core Spending Power - Detail'!$C402,Input!$A$1:$A$395,0))</f>
        <v>3</v>
      </c>
      <c r="C402" s="168" t="s">
        <v>52</v>
      </c>
      <c r="D402" s="168" t="str">
        <f>INDEX(Input!$D$1:$D$395,MATCH('Core Spending Power - Detail'!$C402,Input!$A$1:$A$395,0))</f>
        <v>West Dorset</v>
      </c>
      <c r="E402" s="169" t="s">
        <v>1783</v>
      </c>
    </row>
    <row r="403" spans="2:5" hidden="1" x14ac:dyDescent="0.3">
      <c r="B403" s="167">
        <f>INDEX(Input!$EY$1:$EY$395,MATCH('Core Spending Power - Detail'!$C403,Input!$A$1:$A$395,0))</f>
        <v>1</v>
      </c>
      <c r="C403" s="168" t="s">
        <v>50</v>
      </c>
      <c r="D403" s="168" t="str">
        <f>INDEX(Input!$D$1:$D$395,MATCH('Core Spending Power - Detail'!$C403,Input!$A$1:$A$395,0))</f>
        <v>West Lancashire</v>
      </c>
    </row>
    <row r="404" spans="2:5" hidden="1" x14ac:dyDescent="0.3">
      <c r="B404" s="167">
        <f>INDEX(Input!$EY$1:$EY$395,MATCH('Core Spending Power - Detail'!$C404,Input!$A$1:$A$395,0))</f>
        <v>1</v>
      </c>
      <c r="C404" s="168" t="s">
        <v>48</v>
      </c>
      <c r="D404" s="168" t="str">
        <f>INDEX(Input!$D$1:$D$395,MATCH('Core Spending Power - Detail'!$C404,Input!$A$1:$A$395,0))</f>
        <v>West Lindsey</v>
      </c>
    </row>
    <row r="405" spans="2:5" hidden="1" x14ac:dyDescent="0.3">
      <c r="B405" s="167">
        <f>INDEX(Input!$EY$1:$EY$395,MATCH('Core Spending Power - Detail'!$C405,Input!$A$1:$A$395,0))</f>
        <v>1</v>
      </c>
      <c r="C405" s="168" t="s">
        <v>46</v>
      </c>
      <c r="D405" s="168" t="str">
        <f>INDEX(Input!$D$1:$D$395,MATCH('Core Spending Power - Detail'!$C405,Input!$A$1:$A$395,0))</f>
        <v>West Midlands Fire</v>
      </c>
    </row>
    <row r="406" spans="2:5" hidden="1" x14ac:dyDescent="0.3">
      <c r="B406" s="167">
        <f>INDEX(Input!$EY$1:$EY$395,MATCH('Core Spending Power - Detail'!$C406,Input!$A$1:$A$395,0))</f>
        <v>1</v>
      </c>
      <c r="C406" s="168" t="s">
        <v>44</v>
      </c>
      <c r="D406" s="168" t="str">
        <f>INDEX(Input!$D$1:$D$395,MATCH('Core Spending Power - Detail'!$C406,Input!$A$1:$A$395,0))</f>
        <v>West Oxfordshire</v>
      </c>
    </row>
    <row r="407" spans="2:5" hidden="1" x14ac:dyDescent="0.3">
      <c r="B407" s="167">
        <f>INDEX(Input!$EY$1:$EY$395,MATCH('Core Spending Power - Detail'!$C407,Input!$A$1:$A$395,0))</f>
        <v>3</v>
      </c>
      <c r="C407" s="168" t="s">
        <v>42</v>
      </c>
      <c r="D407" s="168" t="str">
        <f>INDEX(Input!$D$1:$D$395,MATCH('Core Spending Power - Detail'!$C407,Input!$A$1:$A$395,0))</f>
        <v>West Somerset</v>
      </c>
      <c r="E407" s="169" t="s">
        <v>1785</v>
      </c>
    </row>
    <row r="408" spans="2:5" hidden="1" x14ac:dyDescent="0.3">
      <c r="B408" s="167">
        <f>INDEX(Input!$EY$1:$EY$395,MATCH('Core Spending Power - Detail'!$C408,Input!$A$1:$A$395,0))</f>
        <v>4</v>
      </c>
      <c r="C408" s="168" t="s">
        <v>40</v>
      </c>
      <c r="D408" s="168" t="str">
        <f>INDEX(Input!$D$1:$D$395,MATCH('Core Spending Power - Detail'!$C408,Input!$A$1:$A$395,0))</f>
        <v>West Suffolk</v>
      </c>
      <c r="E408" s="169" t="s">
        <v>1786</v>
      </c>
    </row>
    <row r="409" spans="2:5" hidden="1" x14ac:dyDescent="0.3">
      <c r="B409" s="167">
        <f>INDEX(Input!$EY$1:$EY$395,MATCH('Core Spending Power - Detail'!$C409,Input!$A$1:$A$395,0))</f>
        <v>1</v>
      </c>
      <c r="C409" s="168" t="s">
        <v>38</v>
      </c>
      <c r="D409" s="168" t="str">
        <f>INDEX(Input!$D$1:$D$395,MATCH('Core Spending Power - Detail'!$C409,Input!$A$1:$A$395,0))</f>
        <v>West Sussex</v>
      </c>
    </row>
    <row r="410" spans="2:5" hidden="1" x14ac:dyDescent="0.3">
      <c r="B410" s="167">
        <f>INDEX(Input!$EY$1:$EY$395,MATCH('Core Spending Power - Detail'!$C410,Input!$A$1:$A$395,0))</f>
        <v>1</v>
      </c>
      <c r="C410" s="168" t="s">
        <v>36</v>
      </c>
      <c r="D410" s="168" t="str">
        <f>INDEX(Input!$D$1:$D$395,MATCH('Core Spending Power - Detail'!$C410,Input!$A$1:$A$395,0))</f>
        <v>West Yorkshire Fire</v>
      </c>
    </row>
    <row r="411" spans="2:5" hidden="1" x14ac:dyDescent="0.3">
      <c r="B411" s="167">
        <f>INDEX(Input!$EY$1:$EY$395,MATCH('Core Spending Power - Detail'!$C411,Input!$A$1:$A$395,0))</f>
        <v>1</v>
      </c>
      <c r="C411" s="168" t="s">
        <v>34</v>
      </c>
      <c r="D411" s="168" t="str">
        <f>INDEX(Input!$D$1:$D$395,MATCH('Core Spending Power - Detail'!$C411,Input!$A$1:$A$395,0))</f>
        <v>Westminster</v>
      </c>
    </row>
    <row r="412" spans="2:5" hidden="1" x14ac:dyDescent="0.3">
      <c r="B412" s="167">
        <f>INDEX(Input!$EY$1:$EY$395,MATCH('Core Spending Power - Detail'!$C412,Input!$A$1:$A$395,0))</f>
        <v>3</v>
      </c>
      <c r="C412" s="168" t="s">
        <v>32</v>
      </c>
      <c r="D412" s="168" t="str">
        <f>INDEX(Input!$D$1:$D$395,MATCH('Core Spending Power - Detail'!$C412,Input!$A$1:$A$395,0))</f>
        <v>Weymouth And Portland</v>
      </c>
      <c r="E412" s="169" t="s">
        <v>1783</v>
      </c>
    </row>
    <row r="413" spans="2:5" hidden="1" x14ac:dyDescent="0.3">
      <c r="B413" s="167">
        <f>INDEX(Input!$EY$1:$EY$395,MATCH('Core Spending Power - Detail'!$C413,Input!$A$1:$A$395,0))</f>
        <v>1</v>
      </c>
      <c r="C413" s="168" t="s">
        <v>30</v>
      </c>
      <c r="D413" s="168" t="str">
        <f>INDEX(Input!$D$1:$D$395,MATCH('Core Spending Power - Detail'!$C413,Input!$A$1:$A$395,0))</f>
        <v>Wigan</v>
      </c>
    </row>
    <row r="414" spans="2:5" hidden="1" x14ac:dyDescent="0.3">
      <c r="B414" s="167">
        <f>INDEX(Input!$EY$1:$EY$395,MATCH('Core Spending Power - Detail'!$C414,Input!$A$1:$A$395,0))</f>
        <v>1</v>
      </c>
      <c r="C414" s="168" t="s">
        <v>28</v>
      </c>
      <c r="D414" s="168" t="str">
        <f>INDEX(Input!$D$1:$D$395,MATCH('Core Spending Power - Detail'!$C414,Input!$A$1:$A$395,0))</f>
        <v>Wiltshire</v>
      </c>
    </row>
    <row r="415" spans="2:5" hidden="1" x14ac:dyDescent="0.3">
      <c r="B415" s="167">
        <f>INDEX(Input!$EY$1:$EY$395,MATCH('Core Spending Power - Detail'!$C415,Input!$A$1:$A$395,0))</f>
        <v>1</v>
      </c>
      <c r="C415" s="168" t="s">
        <v>26</v>
      </c>
      <c r="D415" s="168" t="str">
        <f>INDEX(Input!$D$1:$D$395,MATCH('Core Spending Power - Detail'!$C415,Input!$A$1:$A$395,0))</f>
        <v>Winchester</v>
      </c>
    </row>
    <row r="416" spans="2:5" hidden="1" x14ac:dyDescent="0.3">
      <c r="B416" s="167">
        <f>INDEX(Input!$EY$1:$EY$395,MATCH('Core Spending Power - Detail'!$C416,Input!$A$1:$A$395,0))</f>
        <v>1</v>
      </c>
      <c r="C416" s="168" t="s">
        <v>24</v>
      </c>
      <c r="D416" s="168" t="str">
        <f>INDEX(Input!$D$1:$D$395,MATCH('Core Spending Power - Detail'!$C416,Input!$A$1:$A$395,0))</f>
        <v>Windsor And Maidenhead</v>
      </c>
    </row>
    <row r="417" spans="2:5" hidden="1" x14ac:dyDescent="0.3">
      <c r="B417" s="167">
        <f>INDEX(Input!$EY$1:$EY$395,MATCH('Core Spending Power - Detail'!$C417,Input!$A$1:$A$395,0))</f>
        <v>1</v>
      </c>
      <c r="C417" s="168" t="s">
        <v>23</v>
      </c>
      <c r="D417" s="168" t="str">
        <f>INDEX(Input!$D$1:$D$395,MATCH('Core Spending Power - Detail'!$C417,Input!$A$1:$A$395,0))</f>
        <v>Wirral</v>
      </c>
    </row>
    <row r="418" spans="2:5" hidden="1" x14ac:dyDescent="0.3">
      <c r="B418" s="167">
        <f>INDEX(Input!$EY$1:$EY$395,MATCH('Core Spending Power - Detail'!$C418,Input!$A$1:$A$395,0))</f>
        <v>1</v>
      </c>
      <c r="C418" s="168" t="s">
        <v>21</v>
      </c>
      <c r="D418" s="168" t="str">
        <f>INDEX(Input!$D$1:$D$395,MATCH('Core Spending Power - Detail'!$C418,Input!$A$1:$A$395,0))</f>
        <v>Woking</v>
      </c>
    </row>
    <row r="419" spans="2:5" hidden="1" x14ac:dyDescent="0.3">
      <c r="B419" s="167">
        <f>INDEX(Input!$EY$1:$EY$395,MATCH('Core Spending Power - Detail'!$C419,Input!$A$1:$A$395,0))</f>
        <v>1</v>
      </c>
      <c r="C419" s="168" t="s">
        <v>19</v>
      </c>
      <c r="D419" s="168" t="str">
        <f>INDEX(Input!$D$1:$D$395,MATCH('Core Spending Power - Detail'!$C419,Input!$A$1:$A$395,0))</f>
        <v>Wokingham</v>
      </c>
    </row>
    <row r="420" spans="2:5" hidden="1" x14ac:dyDescent="0.3">
      <c r="B420" s="167">
        <f>INDEX(Input!$EY$1:$EY$395,MATCH('Core Spending Power - Detail'!$C420,Input!$A$1:$A$395,0))</f>
        <v>1</v>
      </c>
      <c r="C420" s="168" t="s">
        <v>17</v>
      </c>
      <c r="D420" s="168" t="str">
        <f>INDEX(Input!$D$1:$D$395,MATCH('Core Spending Power - Detail'!$C420,Input!$A$1:$A$395,0))</f>
        <v>Wolverhampton</v>
      </c>
    </row>
    <row r="421" spans="2:5" hidden="1" x14ac:dyDescent="0.3">
      <c r="B421" s="167">
        <f>INDEX(Input!$EY$1:$EY$395,MATCH('Core Spending Power - Detail'!$C421,Input!$A$1:$A$395,0))</f>
        <v>1</v>
      </c>
      <c r="C421" s="168" t="s">
        <v>15</v>
      </c>
      <c r="D421" s="168" t="str">
        <f>INDEX(Input!$D$1:$D$395,MATCH('Core Spending Power - Detail'!$C421,Input!$A$1:$A$395,0))</f>
        <v>Worcester</v>
      </c>
    </row>
    <row r="422" spans="2:5" hidden="1" x14ac:dyDescent="0.3">
      <c r="B422" s="167">
        <f>INDEX(Input!$EY$1:$EY$395,MATCH('Core Spending Power - Detail'!$C422,Input!$A$1:$A$395,0))</f>
        <v>1</v>
      </c>
      <c r="C422" s="168" t="s">
        <v>13</v>
      </c>
      <c r="D422" s="168" t="str">
        <f>INDEX(Input!$D$1:$D$395,MATCH('Core Spending Power - Detail'!$C422,Input!$A$1:$A$395,0))</f>
        <v>Worcestershire</v>
      </c>
    </row>
    <row r="423" spans="2:5" hidden="1" x14ac:dyDescent="0.3">
      <c r="B423" s="167">
        <f>INDEX(Input!$EY$1:$EY$395,MATCH('Core Spending Power - Detail'!$C423,Input!$A$1:$A$395,0))</f>
        <v>1</v>
      </c>
      <c r="C423" s="168" t="s">
        <v>11</v>
      </c>
      <c r="D423" s="168" t="str">
        <f>INDEX(Input!$D$1:$D$395,MATCH('Core Spending Power - Detail'!$C423,Input!$A$1:$A$395,0))</f>
        <v>Worthing</v>
      </c>
    </row>
    <row r="424" spans="2:5" hidden="1" x14ac:dyDescent="0.3">
      <c r="B424" s="167">
        <f>INDEX(Input!$EY$1:$EY$395,MATCH('Core Spending Power - Detail'!$C424,Input!$A$1:$A$395,0))</f>
        <v>1</v>
      </c>
      <c r="C424" s="168" t="s">
        <v>9</v>
      </c>
      <c r="D424" s="168" t="str">
        <f>INDEX(Input!$D$1:$D$395,MATCH('Core Spending Power - Detail'!$C424,Input!$A$1:$A$395,0))</f>
        <v>Wychavon</v>
      </c>
    </row>
    <row r="425" spans="2:5" hidden="1" x14ac:dyDescent="0.3">
      <c r="B425" s="167">
        <f>INDEX(Input!$EY$1:$EY$395,MATCH('Core Spending Power - Detail'!$C425,Input!$A$1:$A$395,0))</f>
        <v>0</v>
      </c>
      <c r="C425" s="168" t="s">
        <v>7</v>
      </c>
      <c r="D425" s="168" t="str">
        <f>INDEX(Input!$D$1:$D$395,MATCH('Core Spending Power - Detail'!$C425,Input!$A$1:$A$395,0))</f>
        <v>Wycombe</v>
      </c>
      <c r="E425" s="27" t="s">
        <v>1802</v>
      </c>
    </row>
    <row r="426" spans="2:5" hidden="1" x14ac:dyDescent="0.3">
      <c r="B426" s="167">
        <f>INDEX(Input!$EY$1:$EY$395,MATCH('Core Spending Power - Detail'!$C426,Input!$A$1:$A$395,0))</f>
        <v>1</v>
      </c>
      <c r="C426" s="168" t="s">
        <v>5</v>
      </c>
      <c r="D426" s="168" t="str">
        <f>INDEX(Input!$D$1:$D$395,MATCH('Core Spending Power - Detail'!$C426,Input!$A$1:$A$395,0))</f>
        <v>Wyre</v>
      </c>
    </row>
    <row r="427" spans="2:5" hidden="1" x14ac:dyDescent="0.3">
      <c r="B427" s="167">
        <f>INDEX(Input!$EY$1:$EY$395,MATCH('Core Spending Power - Detail'!$C427,Input!$A$1:$A$395,0))</f>
        <v>1</v>
      </c>
      <c r="C427" s="168" t="s">
        <v>3</v>
      </c>
      <c r="D427" s="168" t="str">
        <f>INDEX(Input!$D$1:$D$395,MATCH('Core Spending Power - Detail'!$C427,Input!$A$1:$A$395,0))</f>
        <v>Wyre Forest</v>
      </c>
    </row>
    <row r="428" spans="2:5" hidden="1" x14ac:dyDescent="0.3">
      <c r="B428" s="167">
        <f>INDEX(Input!$EY$1:$EY$395,MATCH('Core Spending Power - Detail'!$C428,Input!$A$1:$A$395,0))</f>
        <v>1</v>
      </c>
      <c r="C428" s="168" t="s">
        <v>1</v>
      </c>
      <c r="D428" s="168" t="str">
        <f>INDEX(Input!$D$1:$D$395,MATCH('Core Spending Power - Detail'!$C428,Input!$A$1:$A$395,0))</f>
        <v>York</v>
      </c>
    </row>
    <row r="439" spans="3:3" x14ac:dyDescent="0.3">
      <c r="C439" s="34"/>
    </row>
    <row r="440" spans="3:3" x14ac:dyDescent="0.3">
      <c r="C440" s="34"/>
    </row>
    <row r="441" spans="3:3" x14ac:dyDescent="0.3">
      <c r="C441" s="34"/>
    </row>
    <row r="442" spans="3:3" x14ac:dyDescent="0.3">
      <c r="C442" s="34"/>
    </row>
    <row r="443" spans="3:3" x14ac:dyDescent="0.3">
      <c r="C443" s="34"/>
    </row>
    <row r="444" spans="3:3" x14ac:dyDescent="0.3">
      <c r="C444" s="34"/>
    </row>
    <row r="445" spans="3:3" x14ac:dyDescent="0.3">
      <c r="C445" s="34"/>
    </row>
    <row r="446" spans="3:3" x14ac:dyDescent="0.3">
      <c r="C446" s="34"/>
    </row>
    <row r="447" spans="3:3" x14ac:dyDescent="0.3">
      <c r="C447" s="34"/>
    </row>
    <row r="448" spans="3:3" x14ac:dyDescent="0.3">
      <c r="C448" s="34"/>
    </row>
    <row r="449" spans="3:3" x14ac:dyDescent="0.3">
      <c r="C449" s="34"/>
    </row>
    <row r="450" spans="3:3" x14ac:dyDescent="0.3">
      <c r="C450" s="34"/>
    </row>
    <row r="451" spans="3:3" x14ac:dyDescent="0.3">
      <c r="C451" s="35"/>
    </row>
    <row r="452" spans="3:3" x14ac:dyDescent="0.3">
      <c r="C452" s="34"/>
    </row>
    <row r="453" spans="3:3" x14ac:dyDescent="0.3">
      <c r="C453" s="35"/>
    </row>
    <row r="454" spans="3:3" x14ac:dyDescent="0.3">
      <c r="C454" s="34"/>
    </row>
    <row r="455" spans="3:3" x14ac:dyDescent="0.3">
      <c r="C455" s="34"/>
    </row>
    <row r="456" spans="3:3" x14ac:dyDescent="0.3">
      <c r="C456" s="34"/>
    </row>
    <row r="457" spans="3:3" x14ac:dyDescent="0.3">
      <c r="C457" s="34"/>
    </row>
    <row r="458" spans="3:3" x14ac:dyDescent="0.3">
      <c r="C458" s="35"/>
    </row>
    <row r="459" spans="3:3" x14ac:dyDescent="0.3">
      <c r="C459" s="34"/>
    </row>
    <row r="460" spans="3:3" x14ac:dyDescent="0.3">
      <c r="C460" s="34"/>
    </row>
    <row r="461" spans="3:3" x14ac:dyDescent="0.3">
      <c r="C461" s="34"/>
    </row>
    <row r="462" spans="3:3" x14ac:dyDescent="0.3">
      <c r="C462" s="34"/>
    </row>
    <row r="463" spans="3:3" x14ac:dyDescent="0.3">
      <c r="C463" s="34"/>
    </row>
    <row r="464" spans="3:3" x14ac:dyDescent="0.3">
      <c r="C464" s="34"/>
    </row>
    <row r="465" spans="3:3" x14ac:dyDescent="0.3">
      <c r="C465" s="34"/>
    </row>
    <row r="466" spans="3:3" x14ac:dyDescent="0.3">
      <c r="C466" s="34"/>
    </row>
  </sheetData>
  <sheetProtection sheet="1" objects="1" scenarios="1"/>
  <protectedRanges>
    <protectedRange sqref="B4:H4" name="Range1"/>
  </protectedRanges>
  <sortState xmlns:xlrd2="http://schemas.microsoft.com/office/spreadsheetml/2017/richdata2" ref="B36:D428">
    <sortCondition ref="D36:D428"/>
  </sortState>
  <mergeCells count="4">
    <mergeCell ref="B32:G32"/>
    <mergeCell ref="B31:G31"/>
    <mergeCell ref="B2:H2"/>
    <mergeCell ref="B4:H4"/>
  </mergeCells>
  <phoneticPr fontId="13" type="noConversion"/>
  <conditionalFormatting sqref="B32:G32">
    <cfRule type="cellIs" dxfId="0" priority="1" operator="equal">
      <formula>0</formula>
    </cfRule>
  </conditionalFormatting>
  <dataValidations count="1">
    <dataValidation type="list" allowBlank="1" showInputMessage="1" showErrorMessage="1" sqref="B4:H4" xr:uid="{00000000-0002-0000-0100-000000000000}">
      <formula1>$D$34:$D$428</formula1>
    </dataValidation>
  </dataValidations>
  <pageMargins left="0.70866141732282995" right="0.70866141732282995" top="0.74803149606299002" bottom="0.74803149606299002" header="0.31496062992126" footer="0.31496062992126"/>
  <pageSetup paperSize="9" scale="4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1EA95-02B9-4F71-B948-03538B6557FC}">
  <sheetPr>
    <outlinePr showOutlineSymbols="0"/>
    <pageSetUpPr fitToPage="1"/>
  </sheetPr>
  <dimension ref="A1:AA377"/>
  <sheetViews>
    <sheetView showGridLines="0" zoomScaleNormal="100" workbookViewId="0">
      <pane xSplit="5" ySplit="7" topLeftCell="F8" activePane="bottomRight" state="frozen"/>
      <selection pane="topRight"/>
      <selection pane="bottomLeft"/>
      <selection pane="bottomRight" activeCell="D1" sqref="D1"/>
    </sheetView>
  </sheetViews>
  <sheetFormatPr defaultColWidth="9.109375" defaultRowHeight="14.4" outlineLevelCol="1" x14ac:dyDescent="0.3"/>
  <cols>
    <col min="1" max="1" width="16.33203125" style="45" hidden="1" customWidth="1" outlineLevel="1"/>
    <col min="2" max="2" width="6.6640625" style="45" hidden="1" customWidth="1" outlineLevel="1"/>
    <col min="3" max="3" width="10.33203125" style="45" hidden="1" customWidth="1" outlineLevel="1"/>
    <col min="4" max="4" width="2.44140625" style="45" customWidth="1" collapsed="1"/>
    <col min="5" max="5" width="50.88671875" style="45" customWidth="1"/>
    <col min="6" max="6" width="13.88671875" style="45" bestFit="1" customWidth="1"/>
    <col min="7" max="7" width="19" style="45" bestFit="1" customWidth="1"/>
    <col min="8" max="8" width="20.33203125" style="45" customWidth="1"/>
    <col min="9" max="10" width="18.5546875" style="45" bestFit="1" customWidth="1"/>
    <col min="11" max="11" width="14.33203125" style="45" bestFit="1" customWidth="1"/>
    <col min="12" max="12" width="14.5546875" style="41" bestFit="1" customWidth="1"/>
    <col min="13" max="13" width="13.88671875" style="43" bestFit="1" customWidth="1"/>
    <col min="14" max="14" width="19" style="43" bestFit="1" customWidth="1"/>
    <col min="15" max="15" width="18" style="42" bestFit="1" customWidth="1"/>
    <col min="16" max="16" width="16.6640625" style="44" bestFit="1" customWidth="1" collapsed="1"/>
    <col min="17" max="17" width="24.109375" style="42" bestFit="1" customWidth="1"/>
    <col min="18" max="18" width="16" style="43" bestFit="1" customWidth="1"/>
    <col min="19" max="19" width="16" style="43" customWidth="1"/>
    <col min="20" max="20" width="17" style="43" bestFit="1" customWidth="1"/>
    <col min="21" max="21" width="13.88671875" style="43" customWidth="1"/>
    <col min="22" max="22" width="12.109375" style="42" bestFit="1" customWidth="1"/>
    <col min="23" max="23" width="14.33203125" style="41" bestFit="1" customWidth="1"/>
    <col min="24" max="24" width="14" style="1" bestFit="1" customWidth="1"/>
    <col min="25" max="25" width="22.6640625" style="1" bestFit="1" customWidth="1"/>
    <col min="26" max="16384" width="9.109375" style="1"/>
  </cols>
  <sheetData>
    <row r="1" spans="1:27" ht="15.6" x14ac:dyDescent="0.3">
      <c r="A1" s="5">
        <v>0</v>
      </c>
      <c r="B1" s="5"/>
      <c r="C1" s="5"/>
      <c r="D1" s="5"/>
      <c r="E1" s="82" t="s">
        <v>896</v>
      </c>
      <c r="F1" s="82"/>
      <c r="G1" s="82"/>
      <c r="H1" s="82"/>
      <c r="I1" s="82"/>
      <c r="J1" s="82"/>
      <c r="K1" s="82"/>
    </row>
    <row r="2" spans="1:27" s="2" customFormat="1" ht="15" customHeight="1" thickBot="1" x14ac:dyDescent="0.35">
      <c r="A2" s="5" t="s">
        <v>895</v>
      </c>
      <c r="B2" s="5" t="s">
        <v>890</v>
      </c>
      <c r="C2" s="5" t="s">
        <v>894</v>
      </c>
      <c r="D2" s="5" t="s">
        <v>893</v>
      </c>
      <c r="E2" s="5" t="s">
        <v>892</v>
      </c>
      <c r="F2" s="5" t="s">
        <v>854</v>
      </c>
      <c r="G2" s="5" t="s">
        <v>848</v>
      </c>
      <c r="H2" s="5" t="s">
        <v>836</v>
      </c>
      <c r="I2" s="5" t="s">
        <v>814</v>
      </c>
      <c r="J2" s="5" t="s">
        <v>808</v>
      </c>
      <c r="K2" s="5" t="s">
        <v>802</v>
      </c>
      <c r="L2" s="80" t="s">
        <v>774</v>
      </c>
      <c r="M2" s="5" t="s">
        <v>867</v>
      </c>
      <c r="N2" s="5" t="s">
        <v>868</v>
      </c>
      <c r="O2" s="5" t="s">
        <v>872</v>
      </c>
      <c r="P2" s="4" t="s">
        <v>870</v>
      </c>
      <c r="Q2" s="80" t="s">
        <v>871</v>
      </c>
      <c r="R2" s="80" t="s">
        <v>873</v>
      </c>
      <c r="S2" s="80" t="s">
        <v>880</v>
      </c>
      <c r="T2" s="80" t="s">
        <v>878</v>
      </c>
      <c r="U2" s="80" t="s">
        <v>914</v>
      </c>
      <c r="V2" s="80" t="s">
        <v>874</v>
      </c>
      <c r="W2" s="80" t="s">
        <v>876</v>
      </c>
      <c r="X2" s="2" t="s">
        <v>879</v>
      </c>
      <c r="Y2" s="2" t="s">
        <v>882</v>
      </c>
    </row>
    <row r="3" spans="1:27" s="58" customFormat="1" ht="96" customHeight="1" thickBot="1" x14ac:dyDescent="0.35">
      <c r="A3" s="66" t="s">
        <v>891</v>
      </c>
      <c r="B3" s="79" t="s">
        <v>890</v>
      </c>
      <c r="C3" s="79" t="s">
        <v>894</v>
      </c>
      <c r="D3" s="79"/>
      <c r="E3" s="64" t="s">
        <v>889</v>
      </c>
      <c r="F3" s="78" t="s">
        <v>888</v>
      </c>
      <c r="G3" s="78" t="s">
        <v>849</v>
      </c>
      <c r="H3" s="75" t="s">
        <v>837</v>
      </c>
      <c r="I3" s="73" t="s">
        <v>815</v>
      </c>
      <c r="J3" s="74" t="s">
        <v>809</v>
      </c>
      <c r="K3" s="73" t="s">
        <v>803</v>
      </c>
      <c r="L3" s="77" t="s">
        <v>887</v>
      </c>
      <c r="M3" s="76" t="s">
        <v>855</v>
      </c>
      <c r="N3" s="76" t="s">
        <v>849</v>
      </c>
      <c r="O3" s="75" t="s">
        <v>837</v>
      </c>
      <c r="P3" s="73" t="s">
        <v>1801</v>
      </c>
      <c r="Q3" s="73" t="s">
        <v>1800</v>
      </c>
      <c r="R3" s="73" t="s">
        <v>821</v>
      </c>
      <c r="S3" s="73" t="s">
        <v>915</v>
      </c>
      <c r="T3" s="74" t="s">
        <v>1791</v>
      </c>
      <c r="U3" s="74" t="s">
        <v>1792</v>
      </c>
      <c r="V3" s="74" t="s">
        <v>815</v>
      </c>
      <c r="W3" s="73" t="s">
        <v>803</v>
      </c>
      <c r="X3" s="72" t="s">
        <v>885</v>
      </c>
      <c r="Y3" s="71" t="s">
        <v>897</v>
      </c>
    </row>
    <row r="4" spans="1:27" s="58" customFormat="1" ht="15" thickBot="1" x14ac:dyDescent="0.35">
      <c r="A4" s="66"/>
      <c r="B4" s="66"/>
      <c r="C4" s="66"/>
      <c r="D4" s="66"/>
      <c r="E4" s="64"/>
      <c r="F4" s="69" t="s">
        <v>856</v>
      </c>
      <c r="G4" s="69" t="s">
        <v>856</v>
      </c>
      <c r="H4" s="69" t="s">
        <v>856</v>
      </c>
      <c r="I4" s="69" t="s">
        <v>856</v>
      </c>
      <c r="J4" s="69" t="s">
        <v>856</v>
      </c>
      <c r="K4" s="69" t="s">
        <v>856</v>
      </c>
      <c r="L4" s="70" t="s">
        <v>856</v>
      </c>
      <c r="M4" s="69" t="s">
        <v>856</v>
      </c>
      <c r="N4" s="69" t="s">
        <v>856</v>
      </c>
      <c r="O4" s="69" t="s">
        <v>856</v>
      </c>
      <c r="P4" s="152" t="s">
        <v>856</v>
      </c>
      <c r="Q4" s="152" t="s">
        <v>856</v>
      </c>
      <c r="R4" s="69" t="s">
        <v>856</v>
      </c>
      <c r="S4" s="69" t="s">
        <v>856</v>
      </c>
      <c r="T4" s="69" t="s">
        <v>856</v>
      </c>
      <c r="U4" s="69" t="s">
        <v>856</v>
      </c>
      <c r="V4" s="69" t="s">
        <v>856</v>
      </c>
      <c r="W4" s="69" t="s">
        <v>856</v>
      </c>
      <c r="X4" s="68" t="s">
        <v>856</v>
      </c>
      <c r="Y4" s="67" t="s">
        <v>884</v>
      </c>
    </row>
    <row r="5" spans="1:27" s="58" customFormat="1" ht="15" thickBot="1" x14ac:dyDescent="0.35">
      <c r="A5" s="66"/>
      <c r="B5" s="66"/>
      <c r="C5" s="66"/>
      <c r="D5" s="66"/>
      <c r="E5" s="64"/>
      <c r="F5" s="61" t="s">
        <v>861</v>
      </c>
      <c r="G5" s="61" t="s">
        <v>861</v>
      </c>
      <c r="H5" s="62" t="s">
        <v>861</v>
      </c>
      <c r="I5" s="60" t="s">
        <v>861</v>
      </c>
      <c r="J5" s="60" t="s">
        <v>861</v>
      </c>
      <c r="K5" s="60" t="s">
        <v>861</v>
      </c>
      <c r="L5" s="63" t="s">
        <v>861</v>
      </c>
      <c r="M5" s="61" t="s">
        <v>866</v>
      </c>
      <c r="N5" s="61" t="s">
        <v>866</v>
      </c>
      <c r="O5" s="61" t="s">
        <v>866</v>
      </c>
      <c r="P5" s="61" t="s">
        <v>866</v>
      </c>
      <c r="Q5" s="61" t="s">
        <v>866</v>
      </c>
      <c r="R5" s="61" t="s">
        <v>866</v>
      </c>
      <c r="S5" s="61" t="s">
        <v>866</v>
      </c>
      <c r="T5" s="61" t="s">
        <v>866</v>
      </c>
      <c r="U5" s="61" t="s">
        <v>866</v>
      </c>
      <c r="V5" s="61" t="s">
        <v>866</v>
      </c>
      <c r="W5" s="61" t="s">
        <v>866</v>
      </c>
      <c r="X5" s="147" t="s">
        <v>866</v>
      </c>
      <c r="Y5" s="59"/>
    </row>
    <row r="6" spans="1:27" x14ac:dyDescent="0.3">
      <c r="L6" s="57"/>
      <c r="W6" s="56"/>
      <c r="X6" s="55"/>
      <c r="Y6" s="54"/>
    </row>
    <row r="7" spans="1:27" x14ac:dyDescent="0.3">
      <c r="A7" s="3" t="str">
        <f>INDEX(Input!$A$1:$A$395,MATCH('Change since 2015-16'!$B7,Input!$B$1:$B$395,0))</f>
        <v>TE</v>
      </c>
      <c r="B7" s="45" t="s">
        <v>768</v>
      </c>
      <c r="D7" s="46"/>
      <c r="E7" s="45" t="str">
        <f>INDEX(Input!$D$1:$D$395,MATCH('Change since 2015-16'!$B7,Input!$B$1:$B$395,0))</f>
        <v>England</v>
      </c>
      <c r="F7" s="83">
        <f>INDEX(Input!$A$1:$EY$395,MATCH('Change since 2015-16'!$A7,Input!$A$1:$A$395,0),MATCH('Change since 2015-16'!F$2,Input!$A$1:$EY$1,0))</f>
        <v>21249.938229719999</v>
      </c>
      <c r="G7" s="83">
        <f>INDEX(Input!$A$1:$EY$395,MATCH('Change since 2015-16'!$A7,Input!$A$1:$A$395,0),MATCH('Change since 2015-16'!G$2,Input!$A$1:$EY$1,0))</f>
        <v>165.12961278814586</v>
      </c>
      <c r="H7" s="83">
        <f>INDEX(Input!$A$1:$EY$395,MATCH('Change since 2015-16'!$A7,Input!$A$1:$A$395,0),MATCH('Change since 2015-16'!H$2,Input!$A$1:$EY$1,0))</f>
        <v>22035.887289788312</v>
      </c>
      <c r="I7" s="83">
        <f>INDEX(Input!$A$1:$EY$395,MATCH('Change since 2015-16'!$A7,Input!$A$1:$A$395,0),MATCH('Change since 2015-16'!I$2,Input!$A$1:$EY$1,0))</f>
        <v>1167.6379824864534</v>
      </c>
      <c r="J7" s="83">
        <f>INDEX(Input!$A$1:$EY$395,MATCH('Change since 2015-16'!$A7,Input!$A$1:$A$395,0),MATCH('Change since 2015-16'!J$2,Input!$A$1:$EY$1,0))</f>
        <v>32.362017513547478</v>
      </c>
      <c r="K7" s="83">
        <f>INDEX(Input!$A$1:$EY$395,MATCH('Change since 2015-16'!$A7,Input!$A$1:$A$395,0),MATCH('Change since 2015-16'!K$2,Input!$A$1:$EY$1,0))</f>
        <v>15.500000000000002</v>
      </c>
      <c r="L7" s="92">
        <f>INDEX(Input!$A$1:$EY$395,MATCH('Change since 2015-16'!$A7,Input!$A$1:$A$395,0),MATCH('Change since 2015-16'!L$2,Input!$A$1:$EY$1,0))</f>
        <v>44666.455132296454</v>
      </c>
      <c r="M7" s="83">
        <f>INDEX(Input!$A$1:$EY$395,MATCH('Change since 2015-16'!$A7,Input!$A$1:$A$395,0),MATCH('Change since 2015-16'!M$2,Input!$A$1:$EY$1,0))</f>
        <v>14796.899684396727</v>
      </c>
      <c r="N7" s="83">
        <f>INDEX(Input!$A$1:$EY$395,MATCH('Change since 2015-16'!$A7,Input!$A$1:$A$395,0),MATCH('Change since 2015-16'!N$2,Input!$A$1:$EY$1,0))</f>
        <v>500.0282966125265</v>
      </c>
      <c r="O7" s="83">
        <f>INDEX(Input!$A$1:$EY$395,MATCH('Change since 2015-16'!$A7,Input!$A$1:$A$395,0),MATCH('Change since 2015-16'!O$2,Input!$A$1:$EY$1,0))</f>
        <v>26892.219769106909</v>
      </c>
      <c r="P7" s="83">
        <f>INDEX(Input!$A$1:$EY$395,MATCH('Change since 2015-16'!$A7,Input!$A$1:$A$395,0),MATCH('Change since 2015-16'!P$2,Input!$A$1:$EY$1,0))</f>
        <v>2373.2855401681736</v>
      </c>
      <c r="Q7" s="83">
        <f>INDEX(Input!$A$1:$EY$395,MATCH('Change since 2015-16'!$A7,Input!$A$1:$A$395,0),MATCH('Change since 2015-16'!Q$2,Input!$A$1:$EY$1,0))</f>
        <v>120.05509564372403</v>
      </c>
      <c r="R7" s="83">
        <f>INDEX(Input!$A$1:$EY$395,MATCH('Change since 2015-16'!$A7,Input!$A$1:$A$395,0),MATCH('Change since 2015-16'!R$2,Input!$A$1:$EY$1,0))</f>
        <v>2076.9999999999982</v>
      </c>
      <c r="S7" s="83">
        <f>INDEX(Input!$A$1:$EY$395,MATCH('Change since 2015-16'!$A7,Input!$A$1:$A$395,0),MATCH('Change since 2015-16'!S$2,Input!$A$1:$EY$1,0))</f>
        <v>1410</v>
      </c>
      <c r="T7" s="83">
        <f>INDEX(Input!$A$1:$EY$395,MATCH('Change since 2015-16'!$A7,Input!$A$1:$A$395,0),MATCH('Change since 2015-16'!T$2,Input!$A$1:$EY$1,0))</f>
        <v>0</v>
      </c>
      <c r="U7" s="83">
        <f>INDEX(Input!$A$1:$EY$395,MATCH('Change since 2015-16'!$A7,Input!$A$1:$A$395,0),MATCH('Change since 2015-16'!U$2,Input!$A$1:$EY$1,0))</f>
        <v>0</v>
      </c>
      <c r="V7" s="83">
        <f>INDEX(Input!$A$1:$EY$395,MATCH('Change since 2015-16'!$A7,Input!$A$1:$A$395,0),MATCH('Change since 2015-16'!V$2,Input!$A$1:$EY$1,0))</f>
        <v>907.19582179716838</v>
      </c>
      <c r="W7" s="83">
        <f>INDEX(Input!$A$1:$EY$395,MATCH('Change since 2015-16'!$A7,Input!$A$1:$A$395,0),MATCH('Change since 2015-16'!W$2,Input!$A$1:$EY$1,0))</f>
        <v>81.000000000000028</v>
      </c>
      <c r="X7" s="112">
        <f>INDEX(Input!$A$1:$EY$395,MATCH('Change since 2015-16'!$A7,Input!$A$1:$A$395,0),MATCH('Change since 2015-16'!X$2,Input!$A$1:$EY$1,0))</f>
        <v>49157.684207725222</v>
      </c>
      <c r="Y7" s="128">
        <f>INDEX(Input!$A$1:$EY$395,MATCH('Change since 2015-16'!$A7,Input!$A$1:$A$395,0),MATCH('Change since 2015-16'!Y$2,Input!$A$1:$EY$1,0))</f>
        <v>10.055038086470724</v>
      </c>
      <c r="AA7" s="33"/>
    </row>
    <row r="8" spans="1:27" x14ac:dyDescent="0.3">
      <c r="E8" s="32"/>
      <c r="F8" s="83"/>
      <c r="G8" s="83"/>
      <c r="H8" s="83"/>
      <c r="I8" s="83"/>
      <c r="J8" s="83"/>
      <c r="K8" s="83"/>
      <c r="L8" s="92"/>
      <c r="M8" s="83"/>
      <c r="N8" s="83"/>
      <c r="O8" s="83"/>
      <c r="P8" s="83"/>
      <c r="Q8" s="83"/>
      <c r="R8" s="83"/>
      <c r="S8" s="83"/>
      <c r="T8" s="83"/>
      <c r="U8" s="83"/>
      <c r="V8" s="83"/>
      <c r="W8" s="83"/>
      <c r="X8" s="112"/>
      <c r="Y8" s="128"/>
      <c r="AA8" s="33"/>
    </row>
    <row r="9" spans="1:27" ht="12.75" customHeight="1" x14ac:dyDescent="0.3">
      <c r="A9" s="120" t="str">
        <f>INDEX(Input!$A$1:$A$395,MATCH('Change since 2015-16'!$B9,Input!$B$1:$B$395,0))</f>
        <v>R285</v>
      </c>
      <c r="B9" s="120" t="s">
        <v>991</v>
      </c>
      <c r="C9" s="120" t="str">
        <f>INDEX(Input!$C$1:$C$395,MATCH('Change since 2015-16'!$B9,Input!$B$1:$B$395,0))</f>
        <v>E07000223</v>
      </c>
      <c r="D9" s="121"/>
      <c r="E9" s="120" t="str">
        <f>INDEX(Input!$D$1:$D$395,MATCH('Change since 2015-16'!$B9,Input!$B$1:$B$395,0))</f>
        <v>Adur</v>
      </c>
      <c r="F9" s="83">
        <f>INDEX(Input!$A$1:$EY$395,MATCH('Change since 2015-16'!$A9,Input!$A$1:$A$395,0),MATCH('Change since 2015-16'!F$2,Input!$A$1:$EY$1,0))</f>
        <v>3.0157391200000001</v>
      </c>
      <c r="G9" s="83">
        <f>INDEX(Input!$A$1:$EY$395,MATCH('Change since 2015-16'!$A9,Input!$A$1:$A$395,0),MATCH('Change since 2015-16'!G$2,Input!$A$1:$EY$1,0))</f>
        <v>2.3390258791666667E-2</v>
      </c>
      <c r="H9" s="83">
        <f>INDEX(Input!$A$1:$EY$395,MATCH('Change since 2015-16'!$A9,Input!$A$1:$A$395,0),MATCH('Change since 2015-16'!H$2,Input!$A$1:$EY$1,0))</f>
        <v>5.4728500679999987</v>
      </c>
      <c r="I9" s="83">
        <f>INDEX(Input!$A$1:$EY$395,MATCH('Change since 2015-16'!$A9,Input!$A$1:$A$395,0),MATCH('Change since 2015-16'!I$2,Input!$A$1:$EY$1,0))</f>
        <v>0.65213303288888891</v>
      </c>
      <c r="J9" s="83">
        <f>INDEX(Input!$A$1:$EY$395,MATCH('Change since 2015-16'!$A9,Input!$A$1:$A$395,0),MATCH('Change since 2015-16'!J$2,Input!$A$1:$EY$1,0))</f>
        <v>5.2338670968104899E-3</v>
      </c>
      <c r="K9" s="83">
        <f>INDEX(Input!$A$1:$EY$395,MATCH('Change since 2015-16'!$A9,Input!$A$1:$A$395,0),MATCH('Change since 2015-16'!K$2,Input!$A$1:$EY$1,0))</f>
        <v>0</v>
      </c>
      <c r="L9" s="92">
        <f>INDEX(Input!$A$1:$EY$395,MATCH('Change since 2015-16'!$A9,Input!$A$1:$A$395,0),MATCH('Change since 2015-16'!L$2,Input!$A$1:$EY$1,0))</f>
        <v>9.169346346777365</v>
      </c>
      <c r="M9" s="83">
        <f>INDEX(Input!$A$1:$EY$395,MATCH('Change since 2015-16'!$A9,Input!$A$1:$A$395,0),MATCH('Change since 2015-16'!M$2,Input!$A$1:$EY$1,0))</f>
        <v>1.7671533932205408</v>
      </c>
      <c r="N9" s="83">
        <f>INDEX(Input!$A$1:$EY$395,MATCH('Change since 2015-16'!$A9,Input!$A$1:$A$395,0),MATCH('Change since 2015-16'!N$2,Input!$A$1:$EY$1,0))</f>
        <v>7.0827791311444524E-2</v>
      </c>
      <c r="O9" s="83">
        <f>INDEX(Input!$A$1:$EY$395,MATCH('Change since 2015-16'!$A9,Input!$A$1:$A$395,0),MATCH('Change since 2015-16'!O$2,Input!$A$1:$EY$1,0))</f>
        <v>6.5552359063532784</v>
      </c>
      <c r="P9" s="83">
        <f>INDEX(Input!$A$1:$EY$395,MATCH('Change since 2015-16'!$A9,Input!$A$1:$A$395,0),MATCH('Change since 2015-16'!P$2,Input!$A$1:$EY$1,0))</f>
        <v>0</v>
      </c>
      <c r="Q9" s="83">
        <f>INDEX(Input!$A$1:$EY$395,MATCH('Change since 2015-16'!$A9,Input!$A$1:$A$395,0),MATCH('Change since 2015-16'!Q$2,Input!$A$1:$EY$1,0))</f>
        <v>1.2200370912454182E-15</v>
      </c>
      <c r="R9" s="83">
        <f>INDEX(Input!$A$1:$EY$395,MATCH('Change since 2015-16'!$A9,Input!$A$1:$A$395,0),MATCH('Change since 2015-16'!R$2,Input!$A$1:$EY$1,0))</f>
        <v>0</v>
      </c>
      <c r="S9" s="83">
        <f>INDEX(Input!$A$1:$EY$395,MATCH('Change since 2015-16'!$A9,Input!$A$1:$A$395,0),MATCH('Change since 2015-16'!S$2,Input!$A$1:$EY$1,0))</f>
        <v>0</v>
      </c>
      <c r="T9" s="83">
        <f>INDEX(Input!$A$1:$EY$395,MATCH('Change since 2015-16'!$A9,Input!$A$1:$A$395,0),MATCH('Change since 2015-16'!T$2,Input!$A$1:$EY$1,0))</f>
        <v>0</v>
      </c>
      <c r="U9" s="83">
        <f>INDEX(Input!$A$1:$EY$395,MATCH('Change since 2015-16'!$A9,Input!$A$1:$A$395,0),MATCH('Change since 2015-16'!U$2,Input!$A$1:$EY$1,0))</f>
        <v>0</v>
      </c>
      <c r="V9" s="83">
        <f>INDEX(Input!$A$1:$EY$395,MATCH('Change since 2015-16'!$A9,Input!$A$1:$A$395,0),MATCH('Change since 2015-16'!V$2,Input!$A$1:$EY$1,0))</f>
        <v>8.808714424828519E-2</v>
      </c>
      <c r="W9" s="83">
        <f>INDEX(Input!$A$1:$EY$395,MATCH('Change since 2015-16'!$A9,Input!$A$1:$A$395,0),MATCH('Change since 2015-16'!W$2,Input!$A$1:$EY$1,0))</f>
        <v>0</v>
      </c>
      <c r="X9" s="112">
        <f>INDEX(Input!$A$1:$EY$395,MATCH('Change since 2015-16'!$A9,Input!$A$1:$A$395,0),MATCH('Change since 2015-16'!X$2,Input!$A$1:$EY$1,0))</f>
        <v>8.4813042351335497</v>
      </c>
      <c r="Y9" s="128">
        <f>INDEX(Input!$A$1:$EY$395,MATCH('Change since 2015-16'!$A9,Input!$A$1:$A$395,0),MATCH('Change since 2015-16'!Y$2,Input!$A$1:$EY$1,0))</f>
        <v>-7.503720392082613</v>
      </c>
      <c r="AA9" s="33"/>
    </row>
    <row r="10" spans="1:27" ht="16.5" customHeight="1" x14ac:dyDescent="0.3">
      <c r="A10" s="120" t="str">
        <f>INDEX(Input!$A$1:$A$395,MATCH('Change since 2015-16'!$B10,Input!$B$1:$B$395,0))</f>
        <v>R46</v>
      </c>
      <c r="B10" s="120" t="s">
        <v>1379</v>
      </c>
      <c r="C10" s="120" t="str">
        <f>INDEX(Input!$C$1:$C$395,MATCH('Change since 2015-16'!$B10,Input!$B$1:$B$395,0))</f>
        <v>E07000026</v>
      </c>
      <c r="D10" s="121"/>
      <c r="E10" s="120" t="str">
        <f>INDEX(Input!$D$1:$D$395,MATCH('Change since 2015-16'!$B10,Input!$B$1:$B$395,0))</f>
        <v>Allerdale</v>
      </c>
      <c r="F10" s="83">
        <f>INDEX(Input!$A$1:$EY$395,MATCH('Change since 2015-16'!$A10,Input!$A$1:$A$395,0),MATCH('Change since 2015-16'!F$2,Input!$A$1:$EY$1,0))</f>
        <v>5.8070828200000006</v>
      </c>
      <c r="G10" s="83">
        <f>INDEX(Input!$A$1:$EY$395,MATCH('Change since 2015-16'!$A10,Input!$A$1:$A$395,0),MATCH('Change since 2015-16'!G$2,Input!$A$1:$EY$1,0))</f>
        <v>4.8386011041666663E-2</v>
      </c>
      <c r="H10" s="83">
        <f>INDEX(Input!$A$1:$EY$395,MATCH('Change since 2015-16'!$A10,Input!$A$1:$A$395,0),MATCH('Change since 2015-16'!H$2,Input!$A$1:$EY$1,0))</f>
        <v>4.5372649409999992</v>
      </c>
      <c r="I10" s="83">
        <f>INDEX(Input!$A$1:$EY$395,MATCH('Change since 2015-16'!$A10,Input!$A$1:$A$395,0),MATCH('Change since 2015-16'!I$2,Input!$A$1:$EY$1,0))</f>
        <v>1.0683703413333334</v>
      </c>
      <c r="J10" s="83">
        <f>INDEX(Input!$A$1:$EY$395,MATCH('Change since 2015-16'!$A10,Input!$A$1:$A$395,0),MATCH('Change since 2015-16'!J$2,Input!$A$1:$EY$1,0))</f>
        <v>1.0698373109809279E-2</v>
      </c>
      <c r="K10" s="83">
        <f>INDEX(Input!$A$1:$EY$395,MATCH('Change since 2015-16'!$A10,Input!$A$1:$A$395,0),MATCH('Change since 2015-16'!K$2,Input!$A$1:$EY$1,0))</f>
        <v>6.22977574171244E-2</v>
      </c>
      <c r="L10" s="92">
        <f>INDEX(Input!$A$1:$EY$395,MATCH('Change since 2015-16'!$A10,Input!$A$1:$A$395,0),MATCH('Change since 2015-16'!L$2,Input!$A$1:$EY$1,0))</f>
        <v>11.534100243901934</v>
      </c>
      <c r="M10" s="83">
        <f>INDEX(Input!$A$1:$EY$395,MATCH('Change since 2015-16'!$A10,Input!$A$1:$A$395,0),MATCH('Change since 2015-16'!M$2,Input!$A$1:$EY$1,0))</f>
        <v>3.8549865074457186</v>
      </c>
      <c r="N10" s="83">
        <f>INDEX(Input!$A$1:$EY$395,MATCH('Change since 2015-16'!$A10,Input!$A$1:$A$395,0),MATCH('Change since 2015-16'!N$2,Input!$A$1:$EY$1,0))</f>
        <v>0.14651715956734451</v>
      </c>
      <c r="O10" s="83">
        <f>INDEX(Input!$A$1:$EY$395,MATCH('Change since 2015-16'!$A10,Input!$A$1:$A$395,0),MATCH('Change since 2015-16'!O$2,Input!$A$1:$EY$1,0))</f>
        <v>5.4872027313901999</v>
      </c>
      <c r="P10" s="83">
        <f>INDEX(Input!$A$1:$EY$395,MATCH('Change since 2015-16'!$A10,Input!$A$1:$A$395,0),MATCH('Change since 2015-16'!P$2,Input!$A$1:$EY$1,0))</f>
        <v>0</v>
      </c>
      <c r="Q10" s="83">
        <f>INDEX(Input!$A$1:$EY$395,MATCH('Change since 2015-16'!$A10,Input!$A$1:$A$395,0),MATCH('Change since 2015-16'!Q$2,Input!$A$1:$EY$1,0))</f>
        <v>5.1533510808224846E-2</v>
      </c>
      <c r="R10" s="83">
        <f>INDEX(Input!$A$1:$EY$395,MATCH('Change since 2015-16'!$A10,Input!$A$1:$A$395,0),MATCH('Change since 2015-16'!R$2,Input!$A$1:$EY$1,0))</f>
        <v>0</v>
      </c>
      <c r="S10" s="83">
        <f>INDEX(Input!$A$1:$EY$395,MATCH('Change since 2015-16'!$A10,Input!$A$1:$A$395,0),MATCH('Change since 2015-16'!S$2,Input!$A$1:$EY$1,0))</f>
        <v>0</v>
      </c>
      <c r="T10" s="83">
        <f>INDEX(Input!$A$1:$EY$395,MATCH('Change since 2015-16'!$A10,Input!$A$1:$A$395,0),MATCH('Change since 2015-16'!T$2,Input!$A$1:$EY$1,0))</f>
        <v>0</v>
      </c>
      <c r="U10" s="83">
        <f>INDEX(Input!$A$1:$EY$395,MATCH('Change since 2015-16'!$A10,Input!$A$1:$A$395,0),MATCH('Change since 2015-16'!U$2,Input!$A$1:$EY$1,0))</f>
        <v>0</v>
      </c>
      <c r="V10" s="83">
        <f>INDEX(Input!$A$1:$EY$395,MATCH('Change since 2015-16'!$A10,Input!$A$1:$A$395,0),MATCH('Change since 2015-16'!V$2,Input!$A$1:$EY$1,0))</f>
        <v>0.60608990141445485</v>
      </c>
      <c r="W10" s="83">
        <f>INDEX(Input!$A$1:$EY$395,MATCH('Change since 2015-16'!$A10,Input!$A$1:$A$395,0),MATCH('Change since 2015-16'!W$2,Input!$A$1:$EY$1,0))</f>
        <v>0.32555602263142425</v>
      </c>
      <c r="X10" s="112">
        <f>INDEX(Input!$A$1:$EY$395,MATCH('Change since 2015-16'!$A10,Input!$A$1:$A$395,0),MATCH('Change since 2015-16'!X$2,Input!$A$1:$EY$1,0))</f>
        <v>10.471885833257366</v>
      </c>
      <c r="Y10" s="128">
        <f>INDEX(Input!$A$1:$EY$395,MATCH('Change since 2015-16'!$A10,Input!$A$1:$A$395,0),MATCH('Change since 2015-16'!Y$2,Input!$A$1:$EY$1,0))</f>
        <v>-9.2093391611206101</v>
      </c>
      <c r="AA10" s="33"/>
    </row>
    <row r="11" spans="1:27" x14ac:dyDescent="0.3">
      <c r="A11" s="120" t="str">
        <f>INDEX(Input!$A$1:$A$395,MATCH('Change since 2015-16'!$B11,Input!$B$1:$B$395,0))</f>
        <v>R52</v>
      </c>
      <c r="B11" s="120" t="s">
        <v>1361</v>
      </c>
      <c r="C11" s="120" t="str">
        <f>INDEX(Input!$C$1:$C$395,MATCH('Change since 2015-16'!$B11,Input!$B$1:$B$395,0))</f>
        <v>E07000032</v>
      </c>
      <c r="D11" s="121"/>
      <c r="E11" s="120" t="str">
        <f>INDEX(Input!$D$1:$D$395,MATCH('Change since 2015-16'!$B11,Input!$B$1:$B$395,0))</f>
        <v>Amber Valley</v>
      </c>
      <c r="F11" s="83">
        <f>INDEX(Input!$A$1:$EY$395,MATCH('Change since 2015-16'!$A11,Input!$A$1:$A$395,0),MATCH('Change since 2015-16'!F$2,Input!$A$1:$EY$1,0))</f>
        <v>5.3024620999999996</v>
      </c>
      <c r="G11" s="83">
        <f>INDEX(Input!$A$1:$EY$395,MATCH('Change since 2015-16'!$A11,Input!$A$1:$A$395,0),MATCH('Change since 2015-16'!G$2,Input!$A$1:$EY$1,0))</f>
        <v>4.2651266583333333E-2</v>
      </c>
      <c r="H11" s="83">
        <f>INDEX(Input!$A$1:$EY$395,MATCH('Change since 2015-16'!$A11,Input!$A$1:$A$395,0),MATCH('Change since 2015-16'!H$2,Input!$A$1:$EY$1,0))</f>
        <v>5.6485606759999998</v>
      </c>
      <c r="I11" s="83">
        <f>INDEX(Input!$A$1:$EY$395,MATCH('Change since 2015-16'!$A11,Input!$A$1:$A$395,0),MATCH('Change since 2015-16'!I$2,Input!$A$1:$EY$1,0))</f>
        <v>1.4313275902222222</v>
      </c>
      <c r="J11" s="83">
        <f>INDEX(Input!$A$1:$EY$395,MATCH('Change since 2015-16'!$A11,Input!$A$1:$A$395,0),MATCH('Change since 2015-16'!J$2,Input!$A$1:$EY$1,0))</f>
        <v>9.4737669435851074E-3</v>
      </c>
      <c r="K11" s="83">
        <f>INDEX(Input!$A$1:$EY$395,MATCH('Change since 2015-16'!$A11,Input!$A$1:$A$395,0),MATCH('Change since 2015-16'!K$2,Input!$A$1:$EY$1,0))</f>
        <v>0</v>
      </c>
      <c r="L11" s="92">
        <f>INDEX(Input!$A$1:$EY$395,MATCH('Change since 2015-16'!$A11,Input!$A$1:$A$395,0),MATCH('Change since 2015-16'!L$2,Input!$A$1:$EY$1,0))</f>
        <v>12.434475399749141</v>
      </c>
      <c r="M11" s="83">
        <f>INDEX(Input!$A$1:$EY$395,MATCH('Change since 2015-16'!$A11,Input!$A$1:$A$395,0),MATCH('Change since 2015-16'!M$2,Input!$A$1:$EY$1,0))</f>
        <v>3.2270264468652967</v>
      </c>
      <c r="N11" s="83">
        <f>INDEX(Input!$A$1:$EY$395,MATCH('Change since 2015-16'!$A11,Input!$A$1:$A$395,0),MATCH('Change since 2015-16'!N$2,Input!$A$1:$EY$1,0))</f>
        <v>0.12915184163498927</v>
      </c>
      <c r="O11" s="83">
        <f>INDEX(Input!$A$1:$EY$395,MATCH('Change since 2015-16'!$A11,Input!$A$1:$A$395,0),MATCH('Change since 2015-16'!O$2,Input!$A$1:$EY$1,0))</f>
        <v>6.7155257051615367</v>
      </c>
      <c r="P11" s="83">
        <f>INDEX(Input!$A$1:$EY$395,MATCH('Change since 2015-16'!$A11,Input!$A$1:$A$395,0),MATCH('Change since 2015-16'!P$2,Input!$A$1:$EY$1,0))</f>
        <v>0</v>
      </c>
      <c r="Q11" s="83">
        <f>INDEX(Input!$A$1:$EY$395,MATCH('Change since 2015-16'!$A11,Input!$A$1:$A$395,0),MATCH('Change since 2015-16'!Q$2,Input!$A$1:$EY$1,0))</f>
        <v>0.17173760869307772</v>
      </c>
      <c r="R11" s="83">
        <f>INDEX(Input!$A$1:$EY$395,MATCH('Change since 2015-16'!$A11,Input!$A$1:$A$395,0),MATCH('Change since 2015-16'!R$2,Input!$A$1:$EY$1,0))</f>
        <v>0</v>
      </c>
      <c r="S11" s="83">
        <f>INDEX(Input!$A$1:$EY$395,MATCH('Change since 2015-16'!$A11,Input!$A$1:$A$395,0),MATCH('Change since 2015-16'!S$2,Input!$A$1:$EY$1,0))</f>
        <v>0</v>
      </c>
      <c r="T11" s="83">
        <f>INDEX(Input!$A$1:$EY$395,MATCH('Change since 2015-16'!$A11,Input!$A$1:$A$395,0),MATCH('Change since 2015-16'!T$2,Input!$A$1:$EY$1,0))</f>
        <v>0</v>
      </c>
      <c r="U11" s="83">
        <f>INDEX(Input!$A$1:$EY$395,MATCH('Change since 2015-16'!$A11,Input!$A$1:$A$395,0),MATCH('Change since 2015-16'!U$2,Input!$A$1:$EY$1,0))</f>
        <v>0</v>
      </c>
      <c r="V11" s="83">
        <f>INDEX(Input!$A$1:$EY$395,MATCH('Change since 2015-16'!$A11,Input!$A$1:$A$395,0),MATCH('Change since 2015-16'!V$2,Input!$A$1:$EY$1,0))</f>
        <v>1.5786358307028978</v>
      </c>
      <c r="W11" s="83">
        <f>INDEX(Input!$A$1:$EY$395,MATCH('Change since 2015-16'!$A11,Input!$A$1:$A$395,0),MATCH('Change since 2015-16'!W$2,Input!$A$1:$EY$1,0))</f>
        <v>0</v>
      </c>
      <c r="X11" s="112">
        <f>INDEX(Input!$A$1:$EY$395,MATCH('Change since 2015-16'!$A11,Input!$A$1:$A$395,0),MATCH('Change since 2015-16'!X$2,Input!$A$1:$EY$1,0))</f>
        <v>11.822077433057798</v>
      </c>
      <c r="Y11" s="128">
        <f>INDEX(Input!$A$1:$EY$395,MATCH('Change since 2015-16'!$A11,Input!$A$1:$A$395,0),MATCH('Change since 2015-16'!Y$2,Input!$A$1:$EY$1,0))</f>
        <v>-4.9250004282745845</v>
      </c>
      <c r="AA11" s="33"/>
    </row>
    <row r="12" spans="1:27" x14ac:dyDescent="0.3">
      <c r="A12" s="120" t="str">
        <f>INDEX(Input!$A$1:$A$395,MATCH('Change since 2015-16'!$B12,Input!$B$1:$B$395,0))</f>
        <v>R286</v>
      </c>
      <c r="B12" s="120" t="s">
        <v>999</v>
      </c>
      <c r="C12" s="120" t="str">
        <f>INDEX(Input!$C$1:$C$395,MATCH('Change since 2015-16'!$B12,Input!$B$1:$B$395,0))</f>
        <v>E07000224</v>
      </c>
      <c r="D12" s="121"/>
      <c r="E12" s="120" t="str">
        <f>INDEX(Input!$D$1:$D$395,MATCH('Change since 2015-16'!$B12,Input!$B$1:$B$395,0))</f>
        <v>Arun</v>
      </c>
      <c r="F12" s="83">
        <f>INDEX(Input!$A$1:$EY$395,MATCH('Change since 2015-16'!$A12,Input!$A$1:$A$395,0),MATCH('Change since 2015-16'!F$2,Input!$A$1:$EY$1,0))</f>
        <v>6.1494876600000001</v>
      </c>
      <c r="G12" s="83">
        <f>INDEX(Input!$A$1:$EY$395,MATCH('Change since 2015-16'!$A12,Input!$A$1:$A$395,0),MATCH('Change since 2015-16'!G$2,Input!$A$1:$EY$1,0))</f>
        <v>4.8559251416666671E-2</v>
      </c>
      <c r="H12" s="83">
        <f>INDEX(Input!$A$1:$EY$395,MATCH('Change since 2015-16'!$A12,Input!$A$1:$A$395,0),MATCH('Change since 2015-16'!H$2,Input!$A$1:$EY$1,0))</f>
        <v>9.159683939999999</v>
      </c>
      <c r="I12" s="83">
        <f>INDEX(Input!$A$1:$EY$395,MATCH('Change since 2015-16'!$A12,Input!$A$1:$A$395,0),MATCH('Change since 2015-16'!I$2,Input!$A$1:$EY$1,0))</f>
        <v>3.0880428186666675</v>
      </c>
      <c r="J12" s="83">
        <f>INDEX(Input!$A$1:$EY$395,MATCH('Change since 2015-16'!$A12,Input!$A$1:$A$395,0),MATCH('Change since 2015-16'!J$2,Input!$A$1:$EY$1,0))</f>
        <v>1.0826602856861364E-2</v>
      </c>
      <c r="K12" s="83">
        <f>INDEX(Input!$A$1:$EY$395,MATCH('Change since 2015-16'!$A12,Input!$A$1:$A$395,0),MATCH('Change since 2015-16'!K$2,Input!$A$1:$EY$1,0))</f>
        <v>0</v>
      </c>
      <c r="L12" s="92">
        <f>INDEX(Input!$A$1:$EY$395,MATCH('Change since 2015-16'!$A12,Input!$A$1:$A$395,0),MATCH('Change since 2015-16'!L$2,Input!$A$1:$EY$1,0))</f>
        <v>18.456600272940193</v>
      </c>
      <c r="M12" s="83">
        <f>INDEX(Input!$A$1:$EY$395,MATCH('Change since 2015-16'!$A12,Input!$A$1:$A$395,0),MATCH('Change since 2015-16'!M$2,Input!$A$1:$EY$1,0))</f>
        <v>3.668691586583154</v>
      </c>
      <c r="N12" s="83">
        <f>INDEX(Input!$A$1:$EY$395,MATCH('Change since 2015-16'!$A12,Input!$A$1:$A$395,0),MATCH('Change since 2015-16'!N$2,Input!$A$1:$EY$1,0))</f>
        <v>0.14704174695724062</v>
      </c>
      <c r="O12" s="83">
        <f>INDEX(Input!$A$1:$EY$395,MATCH('Change since 2015-16'!$A12,Input!$A$1:$A$395,0),MATCH('Change since 2015-16'!O$2,Input!$A$1:$EY$1,0))</f>
        <v>11.343539040768773</v>
      </c>
      <c r="P12" s="83">
        <f>INDEX(Input!$A$1:$EY$395,MATCH('Change since 2015-16'!$A12,Input!$A$1:$A$395,0),MATCH('Change since 2015-16'!P$2,Input!$A$1:$EY$1,0))</f>
        <v>0</v>
      </c>
      <c r="Q12" s="83">
        <f>INDEX(Input!$A$1:$EY$395,MATCH('Change since 2015-16'!$A12,Input!$A$1:$A$395,0),MATCH('Change since 2015-16'!Q$2,Input!$A$1:$EY$1,0))</f>
        <v>0.3138440115622681</v>
      </c>
      <c r="R12" s="83">
        <f>INDEX(Input!$A$1:$EY$395,MATCH('Change since 2015-16'!$A12,Input!$A$1:$A$395,0),MATCH('Change since 2015-16'!R$2,Input!$A$1:$EY$1,0))</f>
        <v>0</v>
      </c>
      <c r="S12" s="83">
        <f>INDEX(Input!$A$1:$EY$395,MATCH('Change since 2015-16'!$A12,Input!$A$1:$A$395,0),MATCH('Change since 2015-16'!S$2,Input!$A$1:$EY$1,0))</f>
        <v>0</v>
      </c>
      <c r="T12" s="83">
        <f>INDEX(Input!$A$1:$EY$395,MATCH('Change since 2015-16'!$A12,Input!$A$1:$A$395,0),MATCH('Change since 2015-16'!T$2,Input!$A$1:$EY$1,0))</f>
        <v>0</v>
      </c>
      <c r="U12" s="83">
        <f>INDEX(Input!$A$1:$EY$395,MATCH('Change since 2015-16'!$A12,Input!$A$1:$A$395,0),MATCH('Change since 2015-16'!U$2,Input!$A$1:$EY$1,0))</f>
        <v>0</v>
      </c>
      <c r="V12" s="83">
        <f>INDEX(Input!$A$1:$EY$395,MATCH('Change since 2015-16'!$A12,Input!$A$1:$A$395,0),MATCH('Change since 2015-16'!V$2,Input!$A$1:$EY$1,0))</f>
        <v>2.2949486347317398</v>
      </c>
      <c r="W12" s="83">
        <f>INDEX(Input!$A$1:$EY$395,MATCH('Change since 2015-16'!$A12,Input!$A$1:$A$395,0),MATCH('Change since 2015-16'!W$2,Input!$A$1:$EY$1,0))</f>
        <v>0</v>
      </c>
      <c r="X12" s="112">
        <f>INDEX(Input!$A$1:$EY$395,MATCH('Change since 2015-16'!$A12,Input!$A$1:$A$395,0),MATCH('Change since 2015-16'!X$2,Input!$A$1:$EY$1,0))</f>
        <v>17.768065020603171</v>
      </c>
      <c r="Y12" s="128">
        <f>INDEX(Input!$A$1:$EY$395,MATCH('Change since 2015-16'!$A12,Input!$A$1:$A$395,0),MATCH('Change since 2015-16'!Y$2,Input!$A$1:$EY$1,0))</f>
        <v>-3.730563820827304</v>
      </c>
      <c r="AA12" s="33"/>
    </row>
    <row r="13" spans="1:27" x14ac:dyDescent="0.3">
      <c r="A13" s="120" t="str">
        <f>INDEX(Input!$A$1:$A$395,MATCH('Change since 2015-16'!$B13,Input!$B$1:$B$395,0))</f>
        <v>R229</v>
      </c>
      <c r="B13" s="120" t="s">
        <v>1097</v>
      </c>
      <c r="C13" s="120" t="str">
        <f>INDEX(Input!$C$1:$C$395,MATCH('Change since 2015-16'!$B13,Input!$B$1:$B$395,0))</f>
        <v>E07000170</v>
      </c>
      <c r="D13" s="121"/>
      <c r="E13" s="120" t="str">
        <f>INDEX(Input!$D$1:$D$395,MATCH('Change since 2015-16'!$B13,Input!$B$1:$B$395,0))</f>
        <v>Ashfield</v>
      </c>
      <c r="F13" s="83">
        <f>INDEX(Input!$A$1:$EY$395,MATCH('Change since 2015-16'!$A13,Input!$A$1:$A$395,0),MATCH('Change since 2015-16'!F$2,Input!$A$1:$EY$1,0))</f>
        <v>6.2654854100000001</v>
      </c>
      <c r="G13" s="83">
        <f>INDEX(Input!$A$1:$EY$395,MATCH('Change since 2015-16'!$A13,Input!$A$1:$A$395,0),MATCH('Change since 2015-16'!G$2,Input!$A$1:$EY$1,0))</f>
        <v>5.14251793125E-2</v>
      </c>
      <c r="H13" s="83">
        <f>INDEX(Input!$A$1:$EY$395,MATCH('Change since 2015-16'!$A13,Input!$A$1:$A$395,0),MATCH('Change since 2015-16'!H$2,Input!$A$1:$EY$1,0))</f>
        <v>5.2931580120000001</v>
      </c>
      <c r="I13" s="83">
        <f>INDEX(Input!$A$1:$EY$395,MATCH('Change since 2015-16'!$A13,Input!$A$1:$A$395,0),MATCH('Change since 2015-16'!I$2,Input!$A$1:$EY$1,0))</f>
        <v>2.5184229066666668</v>
      </c>
      <c r="J13" s="83">
        <f>INDEX(Input!$A$1:$EY$395,MATCH('Change since 2015-16'!$A13,Input!$A$1:$A$395,0),MATCH('Change since 2015-16'!J$2,Input!$A$1:$EY$1,0))</f>
        <v>1.1403280138365364E-2</v>
      </c>
      <c r="K13" s="83">
        <f>INDEX(Input!$A$1:$EY$395,MATCH('Change since 2015-16'!$A13,Input!$A$1:$A$395,0),MATCH('Change since 2015-16'!K$2,Input!$A$1:$EY$1,0))</f>
        <v>0</v>
      </c>
      <c r="L13" s="92">
        <f>INDEX(Input!$A$1:$EY$395,MATCH('Change since 2015-16'!$A13,Input!$A$1:$A$395,0),MATCH('Change since 2015-16'!L$2,Input!$A$1:$EY$1,0))</f>
        <v>14.139894788117532</v>
      </c>
      <c r="M13" s="83">
        <f>INDEX(Input!$A$1:$EY$395,MATCH('Change since 2015-16'!$A13,Input!$A$1:$A$395,0),MATCH('Change since 2015-16'!M$2,Input!$A$1:$EY$1,0))</f>
        <v>4.0821110542100492</v>
      </c>
      <c r="N13" s="83">
        <f>INDEX(Input!$A$1:$EY$395,MATCH('Change since 2015-16'!$A13,Input!$A$1:$A$395,0),MATCH('Change since 2015-16'!N$2,Input!$A$1:$EY$1,0))</f>
        <v>0.15572003258380843</v>
      </c>
      <c r="O13" s="83">
        <f>INDEX(Input!$A$1:$EY$395,MATCH('Change since 2015-16'!$A13,Input!$A$1:$A$395,0),MATCH('Change since 2015-16'!O$2,Input!$A$1:$EY$1,0))</f>
        <v>6.357165146657219</v>
      </c>
      <c r="P13" s="83">
        <f>INDEX(Input!$A$1:$EY$395,MATCH('Change since 2015-16'!$A13,Input!$A$1:$A$395,0),MATCH('Change since 2015-16'!P$2,Input!$A$1:$EY$1,0))</f>
        <v>0</v>
      </c>
      <c r="Q13" s="83">
        <f>INDEX(Input!$A$1:$EY$395,MATCH('Change since 2015-16'!$A13,Input!$A$1:$A$395,0),MATCH('Change since 2015-16'!Q$2,Input!$A$1:$EY$1,0))</f>
        <v>0.15574327951120071</v>
      </c>
      <c r="R13" s="83">
        <f>INDEX(Input!$A$1:$EY$395,MATCH('Change since 2015-16'!$A13,Input!$A$1:$A$395,0),MATCH('Change since 2015-16'!R$2,Input!$A$1:$EY$1,0))</f>
        <v>0</v>
      </c>
      <c r="S13" s="83">
        <f>INDEX(Input!$A$1:$EY$395,MATCH('Change since 2015-16'!$A13,Input!$A$1:$A$395,0),MATCH('Change since 2015-16'!S$2,Input!$A$1:$EY$1,0))</f>
        <v>0</v>
      </c>
      <c r="T13" s="83">
        <f>INDEX(Input!$A$1:$EY$395,MATCH('Change since 2015-16'!$A13,Input!$A$1:$A$395,0),MATCH('Change since 2015-16'!T$2,Input!$A$1:$EY$1,0))</f>
        <v>0</v>
      </c>
      <c r="U13" s="83">
        <f>INDEX(Input!$A$1:$EY$395,MATCH('Change since 2015-16'!$A13,Input!$A$1:$A$395,0),MATCH('Change since 2015-16'!U$2,Input!$A$1:$EY$1,0))</f>
        <v>0</v>
      </c>
      <c r="V13" s="83">
        <f>INDEX(Input!$A$1:$EY$395,MATCH('Change since 2015-16'!$A13,Input!$A$1:$A$395,0),MATCH('Change since 2015-16'!V$2,Input!$A$1:$EY$1,0))</f>
        <v>1.1546851450569799</v>
      </c>
      <c r="W13" s="83">
        <f>INDEX(Input!$A$1:$EY$395,MATCH('Change since 2015-16'!$A13,Input!$A$1:$A$395,0),MATCH('Change since 2015-16'!W$2,Input!$A$1:$EY$1,0))</f>
        <v>0</v>
      </c>
      <c r="X13" s="112">
        <f>INDEX(Input!$A$1:$EY$395,MATCH('Change since 2015-16'!$A13,Input!$A$1:$A$395,0),MATCH('Change since 2015-16'!X$2,Input!$A$1:$EY$1,0))</f>
        <v>11.905424658019255</v>
      </c>
      <c r="Y13" s="128">
        <f>INDEX(Input!$A$1:$EY$395,MATCH('Change since 2015-16'!$A13,Input!$A$1:$A$395,0),MATCH('Change since 2015-16'!Y$2,Input!$A$1:$EY$1,0))</f>
        <v>-15.802593750386418</v>
      </c>
      <c r="AA13" s="33"/>
    </row>
    <row r="14" spans="1:27" x14ac:dyDescent="0.3">
      <c r="A14" s="120" t="str">
        <f>INDEX(Input!$A$1:$A$395,MATCH('Change since 2015-16'!$B14,Input!$B$1:$B$395,0))</f>
        <v>R157</v>
      </c>
      <c r="B14" s="120" t="s">
        <v>1213</v>
      </c>
      <c r="C14" s="120" t="str">
        <f>INDEX(Input!$C$1:$C$395,MATCH('Change since 2015-16'!$B14,Input!$B$1:$B$395,0))</f>
        <v>E07000105</v>
      </c>
      <c r="D14" s="121"/>
      <c r="E14" s="120" t="str">
        <f>INDEX(Input!$D$1:$D$395,MATCH('Change since 2015-16'!$B14,Input!$B$1:$B$395,0))</f>
        <v>Ashford</v>
      </c>
      <c r="F14" s="83">
        <f>INDEX(Input!$A$1:$EY$395,MATCH('Change since 2015-16'!$A14,Input!$A$1:$A$395,0),MATCH('Change since 2015-16'!F$2,Input!$A$1:$EY$1,0))</f>
        <v>4.7028353100000002</v>
      </c>
      <c r="G14" s="83">
        <f>INDEX(Input!$A$1:$EY$395,MATCH('Change since 2015-16'!$A14,Input!$A$1:$A$395,0),MATCH('Change since 2015-16'!G$2,Input!$A$1:$EY$1,0))</f>
        <v>3.8088643541666675E-2</v>
      </c>
      <c r="H14" s="83">
        <f>INDEX(Input!$A$1:$EY$395,MATCH('Change since 2015-16'!$A14,Input!$A$1:$A$395,0),MATCH('Change since 2015-16'!H$2,Input!$A$1:$EY$1,0))</f>
        <v>6.1619892499999986</v>
      </c>
      <c r="I14" s="83">
        <f>INDEX(Input!$A$1:$EY$395,MATCH('Change since 2015-16'!$A14,Input!$A$1:$A$395,0),MATCH('Change since 2015-16'!I$2,Input!$A$1:$EY$1,0))</f>
        <v>3.150386850666667</v>
      </c>
      <c r="J14" s="83">
        <f>INDEX(Input!$A$1:$EY$395,MATCH('Change since 2015-16'!$A14,Input!$A$1:$A$395,0),MATCH('Change since 2015-16'!J$2,Input!$A$1:$EY$1,0))</f>
        <v>8.4024832360435169E-3</v>
      </c>
      <c r="K14" s="83">
        <f>INDEX(Input!$A$1:$EY$395,MATCH('Change since 2015-16'!$A14,Input!$A$1:$A$395,0),MATCH('Change since 2015-16'!K$2,Input!$A$1:$EY$1,0))</f>
        <v>1.5899072848631294E-2</v>
      </c>
      <c r="L14" s="92">
        <f>INDEX(Input!$A$1:$EY$395,MATCH('Change since 2015-16'!$A14,Input!$A$1:$A$395,0),MATCH('Change since 2015-16'!L$2,Input!$A$1:$EY$1,0))</f>
        <v>14.077601610293007</v>
      </c>
      <c r="M14" s="83">
        <f>INDEX(Input!$A$1:$EY$395,MATCH('Change since 2015-16'!$A14,Input!$A$1:$A$395,0),MATCH('Change since 2015-16'!M$2,Input!$A$1:$EY$1,0))</f>
        <v>2.8776285032123869</v>
      </c>
      <c r="N14" s="83">
        <f>INDEX(Input!$A$1:$EY$395,MATCH('Change since 2015-16'!$A14,Input!$A$1:$A$395,0),MATCH('Change since 2015-16'!N$2,Input!$A$1:$EY$1,0))</f>
        <v>0.11533581175199947</v>
      </c>
      <c r="O14" s="83">
        <f>INDEX(Input!$A$1:$EY$395,MATCH('Change since 2015-16'!$A14,Input!$A$1:$A$395,0),MATCH('Change since 2015-16'!O$2,Input!$A$1:$EY$1,0))</f>
        <v>7.7388368557207468</v>
      </c>
      <c r="P14" s="83">
        <f>INDEX(Input!$A$1:$EY$395,MATCH('Change since 2015-16'!$A14,Input!$A$1:$A$395,0),MATCH('Change since 2015-16'!P$2,Input!$A$1:$EY$1,0))</f>
        <v>0</v>
      </c>
      <c r="Q14" s="83">
        <f>INDEX(Input!$A$1:$EY$395,MATCH('Change since 2015-16'!$A14,Input!$A$1:$A$395,0),MATCH('Change since 2015-16'!Q$2,Input!$A$1:$EY$1,0))</f>
        <v>0.23338176551730894</v>
      </c>
      <c r="R14" s="83">
        <f>INDEX(Input!$A$1:$EY$395,MATCH('Change since 2015-16'!$A14,Input!$A$1:$A$395,0),MATCH('Change since 2015-16'!R$2,Input!$A$1:$EY$1,0))</f>
        <v>0</v>
      </c>
      <c r="S14" s="83">
        <f>INDEX(Input!$A$1:$EY$395,MATCH('Change since 2015-16'!$A14,Input!$A$1:$A$395,0),MATCH('Change since 2015-16'!S$2,Input!$A$1:$EY$1,0))</f>
        <v>0</v>
      </c>
      <c r="T14" s="83">
        <f>INDEX(Input!$A$1:$EY$395,MATCH('Change since 2015-16'!$A14,Input!$A$1:$A$395,0),MATCH('Change since 2015-16'!T$2,Input!$A$1:$EY$1,0))</f>
        <v>0</v>
      </c>
      <c r="U14" s="83">
        <f>INDEX(Input!$A$1:$EY$395,MATCH('Change since 2015-16'!$A14,Input!$A$1:$A$395,0),MATCH('Change since 2015-16'!U$2,Input!$A$1:$EY$1,0))</f>
        <v>0</v>
      </c>
      <c r="V14" s="83">
        <f>INDEX(Input!$A$1:$EY$395,MATCH('Change since 2015-16'!$A14,Input!$A$1:$A$395,0),MATCH('Change since 2015-16'!V$2,Input!$A$1:$EY$1,0))</f>
        <v>3.0534199687376238</v>
      </c>
      <c r="W14" s="83">
        <f>INDEX(Input!$A$1:$EY$395,MATCH('Change since 2015-16'!$A14,Input!$A$1:$A$395,0),MATCH('Change since 2015-16'!W$2,Input!$A$1:$EY$1,0))</f>
        <v>8.3085477467040939E-2</v>
      </c>
      <c r="X14" s="112">
        <f>INDEX(Input!$A$1:$EY$395,MATCH('Change since 2015-16'!$A14,Input!$A$1:$A$395,0),MATCH('Change since 2015-16'!X$2,Input!$A$1:$EY$1,0))</f>
        <v>14.101688382407106</v>
      </c>
      <c r="Y14" s="128">
        <f>INDEX(Input!$A$1:$EY$395,MATCH('Change since 2015-16'!$A14,Input!$A$1:$A$395,0),MATCH('Change since 2015-16'!Y$2,Input!$A$1:$EY$1,0))</f>
        <v>0.17109996987334508</v>
      </c>
      <c r="AA14" s="33"/>
    </row>
    <row r="15" spans="1:27" x14ac:dyDescent="0.3">
      <c r="A15" s="120" t="str">
        <f>INDEX(Input!$A$1:$A$395,MATCH('Change since 2015-16'!$B15,Input!$B$1:$B$395,0))</f>
        <v>R950</v>
      </c>
      <c r="B15" s="120" t="s">
        <v>1566</v>
      </c>
      <c r="C15" s="120" t="str">
        <f>INDEX(Input!$C$1:$C$395,MATCH('Change since 2015-16'!$B15,Input!$B$1:$B$395,0))</f>
        <v>E31000001</v>
      </c>
      <c r="D15" s="121"/>
      <c r="E15" s="120" t="str">
        <f>INDEX(Input!$D$1:$D$395,MATCH('Change since 2015-16'!$B15,Input!$B$1:$B$395,0))</f>
        <v>Avon Fire</v>
      </c>
      <c r="F15" s="83">
        <f>INDEX(Input!$A$1:$EY$395,MATCH('Change since 2015-16'!$A15,Input!$A$1:$A$395,0),MATCH('Change since 2015-16'!F$2,Input!$A$1:$EY$1,0))</f>
        <v>20.061896469999997</v>
      </c>
      <c r="G15" s="83">
        <f>INDEX(Input!$A$1:$EY$395,MATCH('Change since 2015-16'!$A15,Input!$A$1:$A$395,0),MATCH('Change since 2015-16'!G$2,Input!$A$1:$EY$1,0))</f>
        <v>0.14437096479166669</v>
      </c>
      <c r="H15" s="83">
        <f>INDEX(Input!$A$1:$EY$395,MATCH('Change since 2015-16'!$A15,Input!$A$1:$A$395,0),MATCH('Change since 2015-16'!H$2,Input!$A$1:$EY$1,0))</f>
        <v>22.829028119999997</v>
      </c>
      <c r="I15" s="83">
        <f>INDEX(Input!$A$1:$EY$395,MATCH('Change since 2015-16'!$A15,Input!$A$1:$A$395,0),MATCH('Change since 2015-16'!I$2,Input!$A$1:$EY$1,0))</f>
        <v>0</v>
      </c>
      <c r="J15" s="83">
        <f>INDEX(Input!$A$1:$EY$395,MATCH('Change since 2015-16'!$A15,Input!$A$1:$A$395,0),MATCH('Change since 2015-16'!J$2,Input!$A$1:$EY$1,0))</f>
        <v>0</v>
      </c>
      <c r="K15" s="83">
        <f>INDEX(Input!$A$1:$EY$395,MATCH('Change since 2015-16'!$A15,Input!$A$1:$A$395,0),MATCH('Change since 2015-16'!K$2,Input!$A$1:$EY$1,0))</f>
        <v>0</v>
      </c>
      <c r="L15" s="92">
        <f>INDEX(Input!$A$1:$EY$395,MATCH('Change since 2015-16'!$A15,Input!$A$1:$A$395,0),MATCH('Change since 2015-16'!L$2,Input!$A$1:$EY$1,0))</f>
        <v>43.035295554791659</v>
      </c>
      <c r="M15" s="83">
        <f>INDEX(Input!$A$1:$EY$395,MATCH('Change since 2015-16'!$A15,Input!$A$1:$A$395,0),MATCH('Change since 2015-16'!M$2,Input!$A$1:$EY$1,0))</f>
        <v>16.023285696304452</v>
      </c>
      <c r="N15" s="83">
        <f>INDEX(Input!$A$1:$EY$395,MATCH('Change since 2015-16'!$A15,Input!$A$1:$A$395,0),MATCH('Change since 2015-16'!N$2,Input!$A$1:$EY$1,0))</f>
        <v>0.43716816584530821</v>
      </c>
      <c r="O15" s="83">
        <f>INDEX(Input!$A$1:$EY$395,MATCH('Change since 2015-16'!$A15,Input!$A$1:$A$395,0),MATCH('Change since 2015-16'!O$2,Input!$A$1:$EY$1,0))</f>
        <v>27.948697514288572</v>
      </c>
      <c r="P15" s="83">
        <f>INDEX(Input!$A$1:$EY$395,MATCH('Change since 2015-16'!$A15,Input!$A$1:$A$395,0),MATCH('Change since 2015-16'!P$2,Input!$A$1:$EY$1,0))</f>
        <v>0</v>
      </c>
      <c r="Q15" s="83">
        <f>INDEX(Input!$A$1:$EY$395,MATCH('Change since 2015-16'!$A15,Input!$A$1:$A$395,0),MATCH('Change since 2015-16'!Q$2,Input!$A$1:$EY$1,0))</f>
        <v>0</v>
      </c>
      <c r="R15" s="83">
        <f>INDEX(Input!$A$1:$EY$395,MATCH('Change since 2015-16'!$A15,Input!$A$1:$A$395,0),MATCH('Change since 2015-16'!R$2,Input!$A$1:$EY$1,0))</f>
        <v>0</v>
      </c>
      <c r="S15" s="83">
        <f>INDEX(Input!$A$1:$EY$395,MATCH('Change since 2015-16'!$A15,Input!$A$1:$A$395,0),MATCH('Change since 2015-16'!S$2,Input!$A$1:$EY$1,0))</f>
        <v>0</v>
      </c>
      <c r="T15" s="83">
        <f>INDEX(Input!$A$1:$EY$395,MATCH('Change since 2015-16'!$A15,Input!$A$1:$A$395,0),MATCH('Change since 2015-16'!T$2,Input!$A$1:$EY$1,0))</f>
        <v>0</v>
      </c>
      <c r="U15" s="83">
        <f>INDEX(Input!$A$1:$EY$395,MATCH('Change since 2015-16'!$A15,Input!$A$1:$A$395,0),MATCH('Change since 2015-16'!U$2,Input!$A$1:$EY$1,0))</f>
        <v>0</v>
      </c>
      <c r="V15" s="83">
        <f>INDEX(Input!$A$1:$EY$395,MATCH('Change since 2015-16'!$A15,Input!$A$1:$A$395,0),MATCH('Change since 2015-16'!V$2,Input!$A$1:$EY$1,0))</f>
        <v>0</v>
      </c>
      <c r="W15" s="83">
        <f>INDEX(Input!$A$1:$EY$395,MATCH('Change since 2015-16'!$A15,Input!$A$1:$A$395,0),MATCH('Change since 2015-16'!W$2,Input!$A$1:$EY$1,0))</f>
        <v>0</v>
      </c>
      <c r="X15" s="112">
        <f>INDEX(Input!$A$1:$EY$395,MATCH('Change since 2015-16'!$A15,Input!$A$1:$A$395,0),MATCH('Change since 2015-16'!X$2,Input!$A$1:$EY$1,0))</f>
        <v>44.409151376438338</v>
      </c>
      <c r="Y15" s="128">
        <f>INDEX(Input!$A$1:$EY$395,MATCH('Change since 2015-16'!$A15,Input!$A$1:$A$395,0),MATCH('Change since 2015-16'!Y$2,Input!$A$1:$EY$1,0))</f>
        <v>3.1923931366929059</v>
      </c>
      <c r="AA15" s="33"/>
    </row>
    <row r="16" spans="1:27" x14ac:dyDescent="0.3">
      <c r="A16" s="120" t="str">
        <f>INDEX(Input!$A$1:$A$395,MATCH('Change since 2015-16'!$B16,Input!$B$1:$B$395,0))</f>
        <v>R262</v>
      </c>
      <c r="B16" s="120" t="s">
        <v>1049</v>
      </c>
      <c r="C16" s="120" t="str">
        <f>INDEX(Input!$C$1:$C$395,MATCH('Change since 2015-16'!$B16,Input!$B$1:$B$395,0))</f>
        <v>E07000200</v>
      </c>
      <c r="D16" s="121"/>
      <c r="E16" s="120" t="str">
        <f>INDEX(Input!$D$1:$D$395,MATCH('Change since 2015-16'!$B16,Input!$B$1:$B$395,0))</f>
        <v>Babergh</v>
      </c>
      <c r="F16" s="83">
        <f>INDEX(Input!$A$1:$EY$395,MATCH('Change since 2015-16'!$A16,Input!$A$1:$A$395,0),MATCH('Change since 2015-16'!F$2,Input!$A$1:$EY$1,0))</f>
        <v>3.5445298200000002</v>
      </c>
      <c r="G16" s="83">
        <f>INDEX(Input!$A$1:$EY$395,MATCH('Change since 2015-16'!$A16,Input!$A$1:$A$395,0),MATCH('Change since 2015-16'!G$2,Input!$A$1:$EY$1,0))</f>
        <v>2.8308054395833334E-2</v>
      </c>
      <c r="H16" s="83">
        <f>INDEX(Input!$A$1:$EY$395,MATCH('Change since 2015-16'!$A16,Input!$A$1:$A$395,0),MATCH('Change since 2015-16'!H$2,Input!$A$1:$EY$1,0))</f>
        <v>4.5519174180000004</v>
      </c>
      <c r="I16" s="83">
        <f>INDEX(Input!$A$1:$EY$395,MATCH('Change since 2015-16'!$A16,Input!$A$1:$A$395,0),MATCH('Change since 2015-16'!I$2,Input!$A$1:$EY$1,0))</f>
        <v>1.6024487262222222</v>
      </c>
      <c r="J16" s="83">
        <f>INDEX(Input!$A$1:$EY$395,MATCH('Change since 2015-16'!$A16,Input!$A$1:$A$395,0),MATCH('Change since 2015-16'!J$2,Input!$A$1:$EY$1,0))</f>
        <v>6.3248831120926597E-3</v>
      </c>
      <c r="K16" s="83">
        <f>INDEX(Input!$A$1:$EY$395,MATCH('Change since 2015-16'!$A16,Input!$A$1:$A$395,0),MATCH('Change since 2015-16'!K$2,Input!$A$1:$EY$1,0))</f>
        <v>4.3392831168266872E-2</v>
      </c>
      <c r="L16" s="92">
        <f>INDEX(Input!$A$1:$EY$395,MATCH('Change since 2015-16'!$A16,Input!$A$1:$A$395,0),MATCH('Change since 2015-16'!L$2,Input!$A$1:$EY$1,0))</f>
        <v>9.7769217328984155</v>
      </c>
      <c r="M16" s="83">
        <f>INDEX(Input!$A$1:$EY$395,MATCH('Change since 2015-16'!$A16,Input!$A$1:$A$395,0),MATCH('Change since 2015-16'!M$2,Input!$A$1:$EY$1,0))</f>
        <v>2.1386969066234367</v>
      </c>
      <c r="N16" s="83">
        <f>INDEX(Input!$A$1:$EY$395,MATCH('Change since 2015-16'!$A16,Input!$A$1:$A$395,0),MATCH('Change since 2015-16'!N$2,Input!$A$1:$EY$1,0))</f>
        <v>8.5719314894726908E-2</v>
      </c>
      <c r="O16" s="83">
        <f>INDEX(Input!$A$1:$EY$395,MATCH('Change since 2015-16'!$A16,Input!$A$1:$A$395,0),MATCH('Change since 2015-16'!O$2,Input!$A$1:$EY$1,0))</f>
        <v>5.4747726989337782</v>
      </c>
      <c r="P16" s="83">
        <f>INDEX(Input!$A$1:$EY$395,MATCH('Change since 2015-16'!$A16,Input!$A$1:$A$395,0),MATCH('Change since 2015-16'!P$2,Input!$A$1:$EY$1,0))</f>
        <v>0</v>
      </c>
      <c r="Q16" s="83">
        <f>INDEX(Input!$A$1:$EY$395,MATCH('Change since 2015-16'!$A16,Input!$A$1:$A$395,0),MATCH('Change since 2015-16'!Q$2,Input!$A$1:$EY$1,0))</f>
        <v>0.23314703276754034</v>
      </c>
      <c r="R16" s="83">
        <f>INDEX(Input!$A$1:$EY$395,MATCH('Change since 2015-16'!$A16,Input!$A$1:$A$395,0),MATCH('Change since 2015-16'!R$2,Input!$A$1:$EY$1,0))</f>
        <v>0</v>
      </c>
      <c r="S16" s="83">
        <f>INDEX(Input!$A$1:$EY$395,MATCH('Change since 2015-16'!$A16,Input!$A$1:$A$395,0),MATCH('Change since 2015-16'!S$2,Input!$A$1:$EY$1,0))</f>
        <v>0</v>
      </c>
      <c r="T16" s="83">
        <f>INDEX(Input!$A$1:$EY$395,MATCH('Change since 2015-16'!$A16,Input!$A$1:$A$395,0),MATCH('Change since 2015-16'!T$2,Input!$A$1:$EY$1,0))</f>
        <v>0</v>
      </c>
      <c r="U16" s="83">
        <f>INDEX(Input!$A$1:$EY$395,MATCH('Change since 2015-16'!$A16,Input!$A$1:$A$395,0),MATCH('Change since 2015-16'!U$2,Input!$A$1:$EY$1,0))</f>
        <v>0</v>
      </c>
      <c r="V16" s="83">
        <f>INDEX(Input!$A$1:$EY$395,MATCH('Change since 2015-16'!$A16,Input!$A$1:$A$395,0),MATCH('Change since 2015-16'!V$2,Input!$A$1:$EY$1,0))</f>
        <v>1.0545395712786512</v>
      </c>
      <c r="W16" s="83">
        <f>INDEX(Input!$A$1:$EY$395,MATCH('Change since 2015-16'!$A16,Input!$A$1:$A$395,0),MATCH('Change since 2015-16'!W$2,Input!$A$1:$EY$1,0))</f>
        <v>0.22676253707287841</v>
      </c>
      <c r="X16" s="112">
        <f>INDEX(Input!$A$1:$EY$395,MATCH('Change since 2015-16'!$A16,Input!$A$1:$A$395,0),MATCH('Change since 2015-16'!X$2,Input!$A$1:$EY$1,0))</f>
        <v>9.2136380615710127</v>
      </c>
      <c r="Y16" s="128">
        <f>INDEX(Input!$A$1:$EY$395,MATCH('Change since 2015-16'!$A16,Input!$A$1:$A$395,0),MATCH('Change since 2015-16'!Y$2,Input!$A$1:$EY$1,0))</f>
        <v>-5.7613601368210476</v>
      </c>
      <c r="AA16" s="33"/>
    </row>
    <row r="17" spans="1:27" x14ac:dyDescent="0.3">
      <c r="A17" s="120" t="str">
        <f>INDEX(Input!$A$1:$A$395,MATCH('Change since 2015-16'!$B17,Input!$B$1:$B$395,0))</f>
        <v>R383</v>
      </c>
      <c r="B17" s="120" t="s">
        <v>983</v>
      </c>
      <c r="C17" s="120" t="str">
        <f>INDEX(Input!$C$1:$C$395,MATCH('Change since 2015-16'!$B17,Input!$B$1:$B$395,0))</f>
        <v>E09000002</v>
      </c>
      <c r="D17" s="121"/>
      <c r="E17" s="120" t="str">
        <f>INDEX(Input!$D$1:$D$395,MATCH('Change since 2015-16'!$B17,Input!$B$1:$B$395,0))</f>
        <v>Barking And Dagenham</v>
      </c>
      <c r="F17" s="83">
        <f>INDEX(Input!$A$1:$EY$395,MATCH('Change since 2015-16'!$A17,Input!$A$1:$A$395,0),MATCH('Change since 2015-16'!F$2,Input!$A$1:$EY$1,0))</f>
        <v>98.835200189999995</v>
      </c>
      <c r="G17" s="83">
        <f>INDEX(Input!$A$1:$EY$395,MATCH('Change since 2015-16'!$A17,Input!$A$1:$A$395,0),MATCH('Change since 2015-16'!G$2,Input!$A$1:$EY$1,0))</f>
        <v>0.76370888985416674</v>
      </c>
      <c r="H17" s="83">
        <f>INDEX(Input!$A$1:$EY$395,MATCH('Change since 2015-16'!$A17,Input!$A$1:$A$395,0),MATCH('Change since 2015-16'!H$2,Input!$A$1:$EY$1,0))</f>
        <v>44.187747748999996</v>
      </c>
      <c r="I17" s="83">
        <f>INDEX(Input!$A$1:$EY$395,MATCH('Change since 2015-16'!$A17,Input!$A$1:$A$395,0),MATCH('Change since 2015-16'!I$2,Input!$A$1:$EY$1,0))</f>
        <v>3.7645312777777784</v>
      </c>
      <c r="J17" s="83">
        <f>INDEX(Input!$A$1:$EY$395,MATCH('Change since 2015-16'!$A17,Input!$A$1:$A$395,0),MATCH('Change since 2015-16'!J$2,Input!$A$1:$EY$1,0))</f>
        <v>0.168857612322727</v>
      </c>
      <c r="K17" s="83">
        <f>INDEX(Input!$A$1:$EY$395,MATCH('Change since 2015-16'!$A17,Input!$A$1:$A$395,0),MATCH('Change since 2015-16'!K$2,Input!$A$1:$EY$1,0))</f>
        <v>0</v>
      </c>
      <c r="L17" s="92">
        <f>INDEX(Input!$A$1:$EY$395,MATCH('Change since 2015-16'!$A17,Input!$A$1:$A$395,0),MATCH('Change since 2015-16'!L$2,Input!$A$1:$EY$1,0))</f>
        <v>147.72004571895465</v>
      </c>
      <c r="M17" s="83">
        <f>INDEX(Input!$A$1:$EY$395,MATCH('Change since 2015-16'!$A17,Input!$A$1:$A$395,0),MATCH('Change since 2015-16'!M$2,Input!$A$1:$EY$1,0))</f>
        <v>75.718215492568689</v>
      </c>
      <c r="N17" s="83">
        <f>INDEX(Input!$A$1:$EY$395,MATCH('Change since 2015-16'!$A17,Input!$A$1:$A$395,0),MATCH('Change since 2015-16'!N$2,Input!$A$1:$EY$1,0))</f>
        <v>2.3125786758510039</v>
      </c>
      <c r="O17" s="83">
        <f>INDEX(Input!$A$1:$EY$395,MATCH('Change since 2015-16'!$A17,Input!$A$1:$A$395,0),MATCH('Change since 2015-16'!O$2,Input!$A$1:$EY$1,0))</f>
        <v>60.721413800408889</v>
      </c>
      <c r="P17" s="83">
        <f>INDEX(Input!$A$1:$EY$395,MATCH('Change since 2015-16'!$A17,Input!$A$1:$A$395,0),MATCH('Change since 2015-16'!P$2,Input!$A$1:$EY$1,0))</f>
        <v>6.1538549536649585</v>
      </c>
      <c r="Q17" s="83">
        <f>INDEX(Input!$A$1:$EY$395,MATCH('Change since 2015-16'!$A17,Input!$A$1:$A$395,0),MATCH('Change since 2015-16'!Q$2,Input!$A$1:$EY$1,0))</f>
        <v>0</v>
      </c>
      <c r="R17" s="83">
        <f>INDEX(Input!$A$1:$EY$395,MATCH('Change since 2015-16'!$A17,Input!$A$1:$A$395,0),MATCH('Change since 2015-16'!R$2,Input!$A$1:$EY$1,0))</f>
        <v>10.392181927877195</v>
      </c>
      <c r="S17" s="83">
        <f>INDEX(Input!$A$1:$EY$395,MATCH('Change since 2015-16'!$A17,Input!$A$1:$A$395,0),MATCH('Change since 2015-16'!S$2,Input!$A$1:$EY$1,0))</f>
        <v>5.8707079999999996</v>
      </c>
      <c r="T17" s="83">
        <f>INDEX(Input!$A$1:$EY$395,MATCH('Change since 2015-16'!$A17,Input!$A$1:$A$395,0),MATCH('Change since 2015-16'!T$2,Input!$A$1:$EY$1,0))</f>
        <v>0</v>
      </c>
      <c r="U17" s="83">
        <f>INDEX(Input!$A$1:$EY$395,MATCH('Change since 2015-16'!$A17,Input!$A$1:$A$395,0),MATCH('Change since 2015-16'!U$2,Input!$A$1:$EY$1,0))</f>
        <v>0</v>
      </c>
      <c r="V17" s="83">
        <f>INDEX(Input!$A$1:$EY$395,MATCH('Change since 2015-16'!$A17,Input!$A$1:$A$395,0),MATCH('Change since 2015-16'!V$2,Input!$A$1:$EY$1,0))</f>
        <v>1.8529692344903141</v>
      </c>
      <c r="W17" s="83">
        <f>INDEX(Input!$A$1:$EY$395,MATCH('Change since 2015-16'!$A17,Input!$A$1:$A$395,0),MATCH('Change since 2015-16'!W$2,Input!$A$1:$EY$1,0))</f>
        <v>0</v>
      </c>
      <c r="X17" s="112">
        <f>INDEX(Input!$A$1:$EY$395,MATCH('Change since 2015-16'!$A17,Input!$A$1:$A$395,0),MATCH('Change since 2015-16'!X$2,Input!$A$1:$EY$1,0))</f>
        <v>163.02192208486105</v>
      </c>
      <c r="Y17" s="128">
        <f>INDEX(Input!$A$1:$EY$395,MATCH('Change since 2015-16'!$A17,Input!$A$1:$A$395,0),MATCH('Change since 2015-16'!Y$2,Input!$A$1:$EY$1,0))</f>
        <v>10.35869999324197</v>
      </c>
      <c r="AA17" s="33"/>
    </row>
    <row r="18" spans="1:27" x14ac:dyDescent="0.3">
      <c r="A18" s="120" t="str">
        <f>INDEX(Input!$A$1:$A$395,MATCH('Change since 2015-16'!$B18,Input!$B$1:$B$395,0))</f>
        <v>R384</v>
      </c>
      <c r="B18" s="120" t="s">
        <v>974</v>
      </c>
      <c r="C18" s="120" t="str">
        <f>INDEX(Input!$C$1:$C$395,MATCH('Change since 2015-16'!$B18,Input!$B$1:$B$395,0))</f>
        <v>E09000003</v>
      </c>
      <c r="D18" s="121"/>
      <c r="E18" s="120" t="str">
        <f>INDEX(Input!$D$1:$D$395,MATCH('Change since 2015-16'!$B18,Input!$B$1:$B$395,0))</f>
        <v>Barnet</v>
      </c>
      <c r="F18" s="83">
        <f>INDEX(Input!$A$1:$EY$395,MATCH('Change since 2015-16'!$A18,Input!$A$1:$A$395,0),MATCH('Change since 2015-16'!F$2,Input!$A$1:$EY$1,0))</f>
        <v>107.33593450999999</v>
      </c>
      <c r="G18" s="83">
        <f>INDEX(Input!$A$1:$EY$395,MATCH('Change since 2015-16'!$A18,Input!$A$1:$A$395,0),MATCH('Change since 2015-16'!G$2,Input!$A$1:$EY$1,0))</f>
        <v>0.77736880302083333</v>
      </c>
      <c r="H18" s="83">
        <f>INDEX(Input!$A$1:$EY$395,MATCH('Change since 2015-16'!$A18,Input!$A$1:$A$395,0),MATCH('Change since 2015-16'!H$2,Input!$A$1:$EY$1,0))</f>
        <v>145.63965256999998</v>
      </c>
      <c r="I18" s="83">
        <f>INDEX(Input!$A$1:$EY$395,MATCH('Change since 2015-16'!$A18,Input!$A$1:$A$395,0),MATCH('Change since 2015-16'!I$2,Input!$A$1:$EY$1,0))</f>
        <v>10.091910168888889</v>
      </c>
      <c r="J18" s="83">
        <f>INDEX(Input!$A$1:$EY$395,MATCH('Change since 2015-16'!$A18,Input!$A$1:$A$395,0),MATCH('Change since 2015-16'!J$2,Input!$A$1:$EY$1,0))</f>
        <v>0.17328197176809315</v>
      </c>
      <c r="K18" s="83">
        <f>INDEX(Input!$A$1:$EY$395,MATCH('Change since 2015-16'!$A18,Input!$A$1:$A$395,0),MATCH('Change since 2015-16'!K$2,Input!$A$1:$EY$1,0))</f>
        <v>0</v>
      </c>
      <c r="L18" s="92">
        <f>INDEX(Input!$A$1:$EY$395,MATCH('Change since 2015-16'!$A18,Input!$A$1:$A$395,0),MATCH('Change since 2015-16'!L$2,Input!$A$1:$EY$1,0))</f>
        <v>264.01814802367778</v>
      </c>
      <c r="M18" s="83">
        <f>INDEX(Input!$A$1:$EY$395,MATCH('Change since 2015-16'!$A18,Input!$A$1:$A$395,0),MATCH('Change since 2015-16'!M$2,Input!$A$1:$EY$1,0))</f>
        <v>65.014068158330517</v>
      </c>
      <c r="N18" s="83">
        <f>INDEX(Input!$A$1:$EY$395,MATCH('Change since 2015-16'!$A18,Input!$A$1:$A$395,0),MATCH('Change since 2015-16'!N$2,Input!$A$1:$EY$1,0))</f>
        <v>2.3539421122765121</v>
      </c>
      <c r="O18" s="83">
        <f>INDEX(Input!$A$1:$EY$395,MATCH('Change since 2015-16'!$A18,Input!$A$1:$A$395,0),MATCH('Change since 2015-16'!O$2,Input!$A$1:$EY$1,0))</f>
        <v>172.63899837866688</v>
      </c>
      <c r="P18" s="83">
        <f>INDEX(Input!$A$1:$EY$395,MATCH('Change since 2015-16'!$A18,Input!$A$1:$A$395,0),MATCH('Change since 2015-16'!P$2,Input!$A$1:$EY$1,0))</f>
        <v>17.323957681943266</v>
      </c>
      <c r="Q18" s="83">
        <f>INDEX(Input!$A$1:$EY$395,MATCH('Change since 2015-16'!$A18,Input!$A$1:$A$395,0),MATCH('Change since 2015-16'!Q$2,Input!$A$1:$EY$1,0))</f>
        <v>0</v>
      </c>
      <c r="R18" s="83">
        <f>INDEX(Input!$A$1:$EY$395,MATCH('Change since 2015-16'!$A18,Input!$A$1:$A$395,0),MATCH('Change since 2015-16'!R$2,Input!$A$1:$EY$1,0))</f>
        <v>9.3386497558522965</v>
      </c>
      <c r="S18" s="83">
        <f>INDEX(Input!$A$1:$EY$395,MATCH('Change since 2015-16'!$A18,Input!$A$1:$A$395,0),MATCH('Change since 2015-16'!S$2,Input!$A$1:$EY$1,0))</f>
        <v>7.8429580000000003</v>
      </c>
      <c r="T18" s="83">
        <f>INDEX(Input!$A$1:$EY$395,MATCH('Change since 2015-16'!$A18,Input!$A$1:$A$395,0),MATCH('Change since 2015-16'!T$2,Input!$A$1:$EY$1,0))</f>
        <v>0</v>
      </c>
      <c r="U18" s="83">
        <f>INDEX(Input!$A$1:$EY$395,MATCH('Change since 2015-16'!$A18,Input!$A$1:$A$395,0),MATCH('Change since 2015-16'!U$2,Input!$A$1:$EY$1,0))</f>
        <v>0</v>
      </c>
      <c r="V18" s="83">
        <f>INDEX(Input!$A$1:$EY$395,MATCH('Change since 2015-16'!$A18,Input!$A$1:$A$395,0),MATCH('Change since 2015-16'!V$2,Input!$A$1:$EY$1,0))</f>
        <v>9.9934226486903892</v>
      </c>
      <c r="W18" s="83">
        <f>INDEX(Input!$A$1:$EY$395,MATCH('Change since 2015-16'!$A18,Input!$A$1:$A$395,0),MATCH('Change since 2015-16'!W$2,Input!$A$1:$EY$1,0))</f>
        <v>0</v>
      </c>
      <c r="X18" s="112">
        <f>INDEX(Input!$A$1:$EY$395,MATCH('Change since 2015-16'!$A18,Input!$A$1:$A$395,0),MATCH('Change since 2015-16'!X$2,Input!$A$1:$EY$1,0))</f>
        <v>284.50599673575988</v>
      </c>
      <c r="Y18" s="128">
        <f>INDEX(Input!$A$1:$EY$395,MATCH('Change since 2015-16'!$A18,Input!$A$1:$A$395,0),MATCH('Change since 2015-16'!Y$2,Input!$A$1:$EY$1,0))</f>
        <v>7.7600153116158754</v>
      </c>
      <c r="AA18" s="33"/>
    </row>
    <row r="19" spans="1:27" x14ac:dyDescent="0.3">
      <c r="A19" s="120" t="str">
        <f>INDEX(Input!$A$1:$A$395,MATCH('Change since 2015-16'!$B19,Input!$B$1:$B$395,0))</f>
        <v>R349</v>
      </c>
      <c r="B19" s="120" t="s">
        <v>1508</v>
      </c>
      <c r="C19" s="120" t="str">
        <f>INDEX(Input!$C$1:$C$395,MATCH('Change since 2015-16'!$B19,Input!$B$1:$B$395,0))</f>
        <v>E08000016</v>
      </c>
      <c r="D19" s="121"/>
      <c r="E19" s="120" t="str">
        <f>INDEX(Input!$D$1:$D$395,MATCH('Change since 2015-16'!$B19,Input!$B$1:$B$395,0))</f>
        <v>Barnsley</v>
      </c>
      <c r="F19" s="83">
        <f>INDEX(Input!$A$1:$EY$395,MATCH('Change since 2015-16'!$A19,Input!$A$1:$A$395,0),MATCH('Change since 2015-16'!F$2,Input!$A$1:$EY$1,0))</f>
        <v>97.895542019999993</v>
      </c>
      <c r="G19" s="83">
        <f>INDEX(Input!$A$1:$EY$395,MATCH('Change since 2015-16'!$A19,Input!$A$1:$A$395,0),MATCH('Change since 2015-16'!G$2,Input!$A$1:$EY$1,0))</f>
        <v>0.75359387629166663</v>
      </c>
      <c r="H19" s="83">
        <f>INDEX(Input!$A$1:$EY$395,MATCH('Change since 2015-16'!$A19,Input!$A$1:$A$395,0),MATCH('Change since 2015-16'!H$2,Input!$A$1:$EY$1,0))</f>
        <v>75.119056551</v>
      </c>
      <c r="I19" s="83">
        <f>INDEX(Input!$A$1:$EY$395,MATCH('Change since 2015-16'!$A19,Input!$A$1:$A$395,0),MATCH('Change since 2015-16'!I$2,Input!$A$1:$EY$1,0))</f>
        <v>5.6097031922222227</v>
      </c>
      <c r="J19" s="83">
        <f>INDEX(Input!$A$1:$EY$395,MATCH('Change since 2015-16'!$A19,Input!$A$1:$A$395,0),MATCH('Change since 2015-16'!J$2,Input!$A$1:$EY$1,0))</f>
        <v>0.16704834590652692</v>
      </c>
      <c r="K19" s="83">
        <f>INDEX(Input!$A$1:$EY$395,MATCH('Change since 2015-16'!$A19,Input!$A$1:$A$395,0),MATCH('Change since 2015-16'!K$2,Input!$A$1:$EY$1,0))</f>
        <v>0</v>
      </c>
      <c r="L19" s="92">
        <f>INDEX(Input!$A$1:$EY$395,MATCH('Change since 2015-16'!$A19,Input!$A$1:$A$395,0),MATCH('Change since 2015-16'!L$2,Input!$A$1:$EY$1,0))</f>
        <v>179.54494398542045</v>
      </c>
      <c r="M19" s="83">
        <f>INDEX(Input!$A$1:$EY$395,MATCH('Change since 2015-16'!$A19,Input!$A$1:$A$395,0),MATCH('Change since 2015-16'!M$2,Input!$A$1:$EY$1,0))</f>
        <v>69.888724189955283</v>
      </c>
      <c r="N19" s="83">
        <f>INDEX(Input!$A$1:$EY$395,MATCH('Change since 2015-16'!$A19,Input!$A$1:$A$395,0),MATCH('Change since 2015-16'!N$2,Input!$A$1:$EY$1,0))</f>
        <v>2.2819495124200797</v>
      </c>
      <c r="O19" s="83">
        <f>INDEX(Input!$A$1:$EY$395,MATCH('Change since 2015-16'!$A19,Input!$A$1:$A$395,0),MATCH('Change since 2015-16'!O$2,Input!$A$1:$EY$1,0))</f>
        <v>91.136088859135612</v>
      </c>
      <c r="P19" s="83">
        <f>INDEX(Input!$A$1:$EY$395,MATCH('Change since 2015-16'!$A19,Input!$A$1:$A$395,0),MATCH('Change since 2015-16'!P$2,Input!$A$1:$EY$1,0))</f>
        <v>9.262528850291238</v>
      </c>
      <c r="Q19" s="83">
        <f>INDEX(Input!$A$1:$EY$395,MATCH('Change since 2015-16'!$A19,Input!$A$1:$A$395,0),MATCH('Change since 2015-16'!Q$2,Input!$A$1:$EY$1,0))</f>
        <v>0</v>
      </c>
      <c r="R19" s="83">
        <f>INDEX(Input!$A$1:$EY$395,MATCH('Change since 2015-16'!$A19,Input!$A$1:$A$395,0),MATCH('Change since 2015-16'!R$2,Input!$A$1:$EY$1,0))</f>
        <v>13.055102115162473</v>
      </c>
      <c r="S19" s="83">
        <f>INDEX(Input!$A$1:$EY$395,MATCH('Change since 2015-16'!$A19,Input!$A$1:$A$395,0),MATCH('Change since 2015-16'!S$2,Input!$A$1:$EY$1,0))</f>
        <v>7.7934749999999999</v>
      </c>
      <c r="T19" s="83">
        <f>INDEX(Input!$A$1:$EY$395,MATCH('Change since 2015-16'!$A19,Input!$A$1:$A$395,0),MATCH('Change since 2015-16'!T$2,Input!$A$1:$EY$1,0))</f>
        <v>0</v>
      </c>
      <c r="U19" s="83">
        <f>INDEX(Input!$A$1:$EY$395,MATCH('Change since 2015-16'!$A19,Input!$A$1:$A$395,0),MATCH('Change since 2015-16'!U$2,Input!$A$1:$EY$1,0))</f>
        <v>0</v>
      </c>
      <c r="V19" s="83">
        <f>INDEX(Input!$A$1:$EY$395,MATCH('Change since 2015-16'!$A19,Input!$A$1:$A$395,0),MATCH('Change since 2015-16'!V$2,Input!$A$1:$EY$1,0))</f>
        <v>4.1525642916998233</v>
      </c>
      <c r="W19" s="83">
        <f>INDEX(Input!$A$1:$EY$395,MATCH('Change since 2015-16'!$A19,Input!$A$1:$A$395,0),MATCH('Change since 2015-16'!W$2,Input!$A$1:$EY$1,0))</f>
        <v>0</v>
      </c>
      <c r="X19" s="112">
        <f>INDEX(Input!$A$1:$EY$395,MATCH('Change since 2015-16'!$A19,Input!$A$1:$A$395,0),MATCH('Change since 2015-16'!X$2,Input!$A$1:$EY$1,0))</f>
        <v>197.57043281866453</v>
      </c>
      <c r="Y19" s="128">
        <f>INDEX(Input!$A$1:$EY$395,MATCH('Change since 2015-16'!$A19,Input!$A$1:$A$395,0),MATCH('Change since 2015-16'!Y$2,Input!$A$1:$EY$1,0))</f>
        <v>10.039541316578537</v>
      </c>
      <c r="AA19" s="33"/>
    </row>
    <row r="20" spans="1:27" x14ac:dyDescent="0.3">
      <c r="A20" s="120" t="str">
        <f>INDEX(Input!$A$1:$A$395,MATCH('Change since 2015-16'!$B20,Input!$B$1:$B$395,0))</f>
        <v>R47</v>
      </c>
      <c r="B20" s="120" t="s">
        <v>1373</v>
      </c>
      <c r="C20" s="120" t="str">
        <f>INDEX(Input!$C$1:$C$395,MATCH('Change since 2015-16'!$B20,Input!$B$1:$B$395,0))</f>
        <v>E07000027</v>
      </c>
      <c r="D20" s="121"/>
      <c r="E20" s="120" t="str">
        <f>INDEX(Input!$D$1:$D$395,MATCH('Change since 2015-16'!$B20,Input!$B$1:$B$395,0))</f>
        <v>Barrow-in-Furness</v>
      </c>
      <c r="F20" s="83">
        <f>INDEX(Input!$A$1:$EY$395,MATCH('Change since 2015-16'!$A20,Input!$A$1:$A$395,0),MATCH('Change since 2015-16'!F$2,Input!$A$1:$EY$1,0))</f>
        <v>6.3209619800000008</v>
      </c>
      <c r="G20" s="83">
        <f>INDEX(Input!$A$1:$EY$395,MATCH('Change since 2015-16'!$A20,Input!$A$1:$A$395,0),MATCH('Change since 2015-16'!G$2,Input!$A$1:$EY$1,0))</f>
        <v>4.14221101875E-2</v>
      </c>
      <c r="H20" s="83">
        <f>INDEX(Input!$A$1:$EY$395,MATCH('Change since 2015-16'!$A20,Input!$A$1:$A$395,0),MATCH('Change since 2015-16'!H$2,Input!$A$1:$EY$1,0))</f>
        <v>3.9182618100000002</v>
      </c>
      <c r="I20" s="83">
        <f>INDEX(Input!$A$1:$EY$395,MATCH('Change since 2015-16'!$A20,Input!$A$1:$A$395,0),MATCH('Change since 2015-16'!I$2,Input!$A$1:$EY$1,0))</f>
        <v>0.46693072088888887</v>
      </c>
      <c r="J20" s="83">
        <f>INDEX(Input!$A$1:$EY$395,MATCH('Change since 2015-16'!$A20,Input!$A$1:$A$395,0),MATCH('Change since 2015-16'!J$2,Input!$A$1:$EY$1,0))</f>
        <v>9.1194575271790843E-3</v>
      </c>
      <c r="K20" s="83">
        <f>INDEX(Input!$A$1:$EY$395,MATCH('Change since 2015-16'!$A20,Input!$A$1:$A$395,0),MATCH('Change since 2015-16'!K$2,Input!$A$1:$EY$1,0))</f>
        <v>0</v>
      </c>
      <c r="L20" s="92">
        <f>INDEX(Input!$A$1:$EY$395,MATCH('Change since 2015-16'!$A20,Input!$A$1:$A$395,0),MATCH('Change since 2015-16'!L$2,Input!$A$1:$EY$1,0))</f>
        <v>10.756696078603568</v>
      </c>
      <c r="M20" s="83">
        <f>INDEX(Input!$A$1:$EY$395,MATCH('Change since 2015-16'!$A20,Input!$A$1:$A$395,0),MATCH('Change since 2015-16'!M$2,Input!$A$1:$EY$1,0))</f>
        <v>4.4017426734031098</v>
      </c>
      <c r="N20" s="83">
        <f>INDEX(Input!$A$1:$EY$395,MATCH('Change since 2015-16'!$A20,Input!$A$1:$A$395,0),MATCH('Change since 2015-16'!N$2,Input!$A$1:$EY$1,0))</f>
        <v>0.1254298463461829</v>
      </c>
      <c r="O20" s="83">
        <f>INDEX(Input!$A$1:$EY$395,MATCH('Change since 2015-16'!$A20,Input!$A$1:$A$395,0),MATCH('Change since 2015-16'!O$2,Input!$A$1:$EY$1,0))</f>
        <v>4.7648164992819906</v>
      </c>
      <c r="P20" s="83">
        <f>INDEX(Input!$A$1:$EY$395,MATCH('Change since 2015-16'!$A20,Input!$A$1:$A$395,0),MATCH('Change since 2015-16'!P$2,Input!$A$1:$EY$1,0))</f>
        <v>0</v>
      </c>
      <c r="Q20" s="83">
        <f>INDEX(Input!$A$1:$EY$395,MATCH('Change since 2015-16'!$A20,Input!$A$1:$A$395,0),MATCH('Change since 2015-16'!Q$2,Input!$A$1:$EY$1,0))</f>
        <v>2.0045352750742845E-2</v>
      </c>
      <c r="R20" s="83">
        <f>INDEX(Input!$A$1:$EY$395,MATCH('Change since 2015-16'!$A20,Input!$A$1:$A$395,0),MATCH('Change since 2015-16'!R$2,Input!$A$1:$EY$1,0))</f>
        <v>0</v>
      </c>
      <c r="S20" s="83">
        <f>INDEX(Input!$A$1:$EY$395,MATCH('Change since 2015-16'!$A20,Input!$A$1:$A$395,0),MATCH('Change since 2015-16'!S$2,Input!$A$1:$EY$1,0))</f>
        <v>0</v>
      </c>
      <c r="T20" s="83">
        <f>INDEX(Input!$A$1:$EY$395,MATCH('Change since 2015-16'!$A20,Input!$A$1:$A$395,0),MATCH('Change since 2015-16'!T$2,Input!$A$1:$EY$1,0))</f>
        <v>0</v>
      </c>
      <c r="U20" s="83">
        <f>INDEX(Input!$A$1:$EY$395,MATCH('Change since 2015-16'!$A20,Input!$A$1:$A$395,0),MATCH('Change since 2015-16'!U$2,Input!$A$1:$EY$1,0))</f>
        <v>0</v>
      </c>
      <c r="V20" s="83">
        <f>INDEX(Input!$A$1:$EY$395,MATCH('Change since 2015-16'!$A20,Input!$A$1:$A$395,0),MATCH('Change since 2015-16'!V$2,Input!$A$1:$EY$1,0))</f>
        <v>1.1074363977240593E-2</v>
      </c>
      <c r="W20" s="83">
        <f>INDEX(Input!$A$1:$EY$395,MATCH('Change since 2015-16'!$A20,Input!$A$1:$A$395,0),MATCH('Change since 2015-16'!W$2,Input!$A$1:$EY$1,0))</f>
        <v>0</v>
      </c>
      <c r="X20" s="112">
        <f>INDEX(Input!$A$1:$EY$395,MATCH('Change since 2015-16'!$A20,Input!$A$1:$A$395,0),MATCH('Change since 2015-16'!X$2,Input!$A$1:$EY$1,0))</f>
        <v>9.3231087357592664</v>
      </c>
      <c r="Y20" s="128">
        <f>INDEX(Input!$A$1:$EY$395,MATCH('Change since 2015-16'!$A20,Input!$A$1:$A$395,0),MATCH('Change since 2015-16'!Y$2,Input!$A$1:$EY$1,0))</f>
        <v>-13.327394697856054</v>
      </c>
      <c r="AA20" s="33"/>
    </row>
    <row r="21" spans="1:27" x14ac:dyDescent="0.3">
      <c r="A21" s="120" t="str">
        <f>INDEX(Input!$A$1:$A$395,MATCH('Change since 2015-16'!$B21,Input!$B$1:$B$395,0))</f>
        <v>R94</v>
      </c>
      <c r="B21" s="120" t="s">
        <v>1309</v>
      </c>
      <c r="C21" s="120" t="str">
        <f>INDEX(Input!$C$1:$C$395,MATCH('Change since 2015-16'!$B21,Input!$B$1:$B$395,0))</f>
        <v>E07000066</v>
      </c>
      <c r="D21" s="121"/>
      <c r="E21" s="120" t="str">
        <f>INDEX(Input!$D$1:$D$395,MATCH('Change since 2015-16'!$B21,Input!$B$1:$B$395,0))</f>
        <v>Basildon</v>
      </c>
      <c r="F21" s="83">
        <f>INDEX(Input!$A$1:$EY$395,MATCH('Change since 2015-16'!$A21,Input!$A$1:$A$395,0),MATCH('Change since 2015-16'!F$2,Input!$A$1:$EY$1,0))</f>
        <v>9.5854061599999998</v>
      </c>
      <c r="G21" s="83">
        <f>INDEX(Input!$A$1:$EY$395,MATCH('Change since 2015-16'!$A21,Input!$A$1:$A$395,0),MATCH('Change since 2015-16'!G$2,Input!$A$1:$EY$1,0))</f>
        <v>7.5465365208333343E-2</v>
      </c>
      <c r="H21" s="83">
        <f>INDEX(Input!$A$1:$EY$395,MATCH('Change since 2015-16'!$A21,Input!$A$1:$A$395,0),MATCH('Change since 2015-16'!H$2,Input!$A$1:$EY$1,0))</f>
        <v>14.50649061</v>
      </c>
      <c r="I21" s="83">
        <f>INDEX(Input!$A$1:$EY$395,MATCH('Change since 2015-16'!$A21,Input!$A$1:$A$395,0),MATCH('Change since 2015-16'!I$2,Input!$A$1:$EY$1,0))</f>
        <v>2.8328882488888891</v>
      </c>
      <c r="J21" s="83">
        <f>INDEX(Input!$A$1:$EY$395,MATCH('Change since 2015-16'!$A21,Input!$A$1:$A$395,0),MATCH('Change since 2015-16'!J$2,Input!$A$1:$EY$1,0))</f>
        <v>1.6829786857827222E-2</v>
      </c>
      <c r="K21" s="83">
        <f>INDEX(Input!$A$1:$EY$395,MATCH('Change since 2015-16'!$A21,Input!$A$1:$A$395,0),MATCH('Change since 2015-16'!K$2,Input!$A$1:$EY$1,0))</f>
        <v>0</v>
      </c>
      <c r="L21" s="92">
        <f>INDEX(Input!$A$1:$EY$395,MATCH('Change since 2015-16'!$A21,Input!$A$1:$A$395,0),MATCH('Change since 2015-16'!L$2,Input!$A$1:$EY$1,0))</f>
        <v>27.017080170955047</v>
      </c>
      <c r="M21" s="83">
        <f>INDEX(Input!$A$1:$EY$395,MATCH('Change since 2015-16'!$A21,Input!$A$1:$A$395,0),MATCH('Change since 2015-16'!M$2,Input!$A$1:$EY$1,0))</f>
        <v>5.701470726206364</v>
      </c>
      <c r="N21" s="83">
        <f>INDEX(Input!$A$1:$EY$395,MATCH('Change since 2015-16'!$A21,Input!$A$1:$A$395,0),MATCH('Change since 2015-16'!N$2,Input!$A$1:$EY$1,0))</f>
        <v>0.22851586076979416</v>
      </c>
      <c r="O21" s="83">
        <f>INDEX(Input!$A$1:$EY$395,MATCH('Change since 2015-16'!$A21,Input!$A$1:$A$395,0),MATCH('Change since 2015-16'!O$2,Input!$A$1:$EY$1,0))</f>
        <v>17.593578247292179</v>
      </c>
      <c r="P21" s="83">
        <f>INDEX(Input!$A$1:$EY$395,MATCH('Change since 2015-16'!$A21,Input!$A$1:$A$395,0),MATCH('Change since 2015-16'!P$2,Input!$A$1:$EY$1,0))</f>
        <v>0</v>
      </c>
      <c r="Q21" s="83">
        <f>INDEX(Input!$A$1:$EY$395,MATCH('Change since 2015-16'!$A21,Input!$A$1:$A$395,0),MATCH('Change since 2015-16'!Q$2,Input!$A$1:$EY$1,0))</f>
        <v>0</v>
      </c>
      <c r="R21" s="83">
        <f>INDEX(Input!$A$1:$EY$395,MATCH('Change since 2015-16'!$A21,Input!$A$1:$A$395,0),MATCH('Change since 2015-16'!R$2,Input!$A$1:$EY$1,0))</f>
        <v>0</v>
      </c>
      <c r="S21" s="83">
        <f>INDEX(Input!$A$1:$EY$395,MATCH('Change since 2015-16'!$A21,Input!$A$1:$A$395,0),MATCH('Change since 2015-16'!S$2,Input!$A$1:$EY$1,0))</f>
        <v>0</v>
      </c>
      <c r="T21" s="83">
        <f>INDEX(Input!$A$1:$EY$395,MATCH('Change since 2015-16'!$A21,Input!$A$1:$A$395,0),MATCH('Change since 2015-16'!T$2,Input!$A$1:$EY$1,0))</f>
        <v>0</v>
      </c>
      <c r="U21" s="83">
        <f>INDEX(Input!$A$1:$EY$395,MATCH('Change since 2015-16'!$A21,Input!$A$1:$A$395,0),MATCH('Change since 2015-16'!U$2,Input!$A$1:$EY$1,0))</f>
        <v>0</v>
      </c>
      <c r="V21" s="83">
        <f>INDEX(Input!$A$1:$EY$395,MATCH('Change since 2015-16'!$A21,Input!$A$1:$A$395,0),MATCH('Change since 2015-16'!V$2,Input!$A$1:$EY$1,0))</f>
        <v>0.76407113741106403</v>
      </c>
      <c r="W21" s="83">
        <f>INDEX(Input!$A$1:$EY$395,MATCH('Change since 2015-16'!$A21,Input!$A$1:$A$395,0),MATCH('Change since 2015-16'!W$2,Input!$A$1:$EY$1,0))</f>
        <v>0</v>
      </c>
      <c r="X21" s="112">
        <f>INDEX(Input!$A$1:$EY$395,MATCH('Change since 2015-16'!$A21,Input!$A$1:$A$395,0),MATCH('Change since 2015-16'!X$2,Input!$A$1:$EY$1,0))</f>
        <v>24.287635971679403</v>
      </c>
      <c r="Y21" s="128">
        <f>INDEX(Input!$A$1:$EY$395,MATCH('Change since 2015-16'!$A21,Input!$A$1:$A$395,0),MATCH('Change since 2015-16'!Y$2,Input!$A$1:$EY$1,0))</f>
        <v>-10.102661657013389</v>
      </c>
      <c r="AA21" s="33"/>
    </row>
    <row r="22" spans="1:27" x14ac:dyDescent="0.3">
      <c r="A22" s="120" t="str">
        <f>INDEX(Input!$A$1:$A$395,MATCH('Change since 2015-16'!$B22,Input!$B$1:$B$395,0))</f>
        <v>R114</v>
      </c>
      <c r="B22" s="120" t="s">
        <v>1269</v>
      </c>
      <c r="C22" s="120" t="str">
        <f>INDEX(Input!$C$1:$C$395,MATCH('Change since 2015-16'!$B22,Input!$B$1:$B$395,0))</f>
        <v>E07000084</v>
      </c>
      <c r="D22" s="121"/>
      <c r="E22" s="120" t="str">
        <f>INDEX(Input!$D$1:$D$395,MATCH('Change since 2015-16'!$B22,Input!$B$1:$B$395,0))</f>
        <v>Basingstoke And Deane</v>
      </c>
      <c r="F22" s="83">
        <f>INDEX(Input!$A$1:$EY$395,MATCH('Change since 2015-16'!$A22,Input!$A$1:$A$395,0),MATCH('Change since 2015-16'!F$2,Input!$A$1:$EY$1,0))</f>
        <v>5.0633095199999998</v>
      </c>
      <c r="G22" s="83">
        <f>INDEX(Input!$A$1:$EY$395,MATCH('Change since 2015-16'!$A22,Input!$A$1:$A$395,0),MATCH('Change since 2015-16'!G$2,Input!$A$1:$EY$1,0))</f>
        <v>4.0398998208333328E-2</v>
      </c>
      <c r="H22" s="83">
        <f>INDEX(Input!$A$1:$EY$395,MATCH('Change since 2015-16'!$A22,Input!$A$1:$A$395,0),MATCH('Change since 2015-16'!H$2,Input!$A$1:$EY$1,0))</f>
        <v>6.4371907319999995</v>
      </c>
      <c r="I22" s="83">
        <f>INDEX(Input!$A$1:$EY$395,MATCH('Change since 2015-16'!$A22,Input!$A$1:$A$395,0),MATCH('Change since 2015-16'!I$2,Input!$A$1:$EY$1,0))</f>
        <v>4.6913401644444459</v>
      </c>
      <c r="J22" s="83">
        <f>INDEX(Input!$A$1:$EY$395,MATCH('Change since 2015-16'!$A22,Input!$A$1:$A$395,0),MATCH('Change since 2015-16'!J$2,Input!$A$1:$EY$1,0))</f>
        <v>8.9862356154384541E-3</v>
      </c>
      <c r="K22" s="83">
        <f>INDEX(Input!$A$1:$EY$395,MATCH('Change since 2015-16'!$A22,Input!$A$1:$A$395,0),MATCH('Change since 2015-16'!K$2,Input!$A$1:$EY$1,0))</f>
        <v>0</v>
      </c>
      <c r="L22" s="92">
        <f>INDEX(Input!$A$1:$EY$395,MATCH('Change since 2015-16'!$A22,Input!$A$1:$A$395,0),MATCH('Change since 2015-16'!L$2,Input!$A$1:$EY$1,0))</f>
        <v>16.241225650268216</v>
      </c>
      <c r="M22" s="83">
        <f>INDEX(Input!$A$1:$EY$395,MATCH('Change since 2015-16'!$A22,Input!$A$1:$A$395,0),MATCH('Change since 2015-16'!M$2,Input!$A$1:$EY$1,0))</f>
        <v>3.052177707461714</v>
      </c>
      <c r="N22" s="83">
        <f>INDEX(Input!$A$1:$EY$395,MATCH('Change since 2015-16'!$A22,Input!$A$1:$A$395,0),MATCH('Change since 2015-16'!N$2,Input!$A$1:$EY$1,0))</f>
        <v>0.12233177184215285</v>
      </c>
      <c r="O22" s="83">
        <f>INDEX(Input!$A$1:$EY$395,MATCH('Change since 2015-16'!$A22,Input!$A$1:$A$395,0),MATCH('Change since 2015-16'!O$2,Input!$A$1:$EY$1,0))</f>
        <v>7.8517337859160428</v>
      </c>
      <c r="P22" s="83">
        <f>INDEX(Input!$A$1:$EY$395,MATCH('Change since 2015-16'!$A22,Input!$A$1:$A$395,0),MATCH('Change since 2015-16'!P$2,Input!$A$1:$EY$1,0))</f>
        <v>0</v>
      </c>
      <c r="Q22" s="83">
        <f>INDEX(Input!$A$1:$EY$395,MATCH('Change since 2015-16'!$A22,Input!$A$1:$A$395,0),MATCH('Change since 2015-16'!Q$2,Input!$A$1:$EY$1,0))</f>
        <v>0.59878370190134644</v>
      </c>
      <c r="R22" s="83">
        <f>INDEX(Input!$A$1:$EY$395,MATCH('Change since 2015-16'!$A22,Input!$A$1:$A$395,0),MATCH('Change since 2015-16'!R$2,Input!$A$1:$EY$1,0))</f>
        <v>0</v>
      </c>
      <c r="S22" s="83">
        <f>INDEX(Input!$A$1:$EY$395,MATCH('Change since 2015-16'!$A22,Input!$A$1:$A$395,0),MATCH('Change since 2015-16'!S$2,Input!$A$1:$EY$1,0))</f>
        <v>0</v>
      </c>
      <c r="T22" s="83">
        <f>INDEX(Input!$A$1:$EY$395,MATCH('Change since 2015-16'!$A22,Input!$A$1:$A$395,0),MATCH('Change since 2015-16'!T$2,Input!$A$1:$EY$1,0))</f>
        <v>0</v>
      </c>
      <c r="U22" s="83">
        <f>INDEX(Input!$A$1:$EY$395,MATCH('Change since 2015-16'!$A22,Input!$A$1:$A$395,0),MATCH('Change since 2015-16'!U$2,Input!$A$1:$EY$1,0))</f>
        <v>0</v>
      </c>
      <c r="V22" s="83">
        <f>INDEX(Input!$A$1:$EY$395,MATCH('Change since 2015-16'!$A22,Input!$A$1:$A$395,0),MATCH('Change since 2015-16'!V$2,Input!$A$1:$EY$1,0))</f>
        <v>3.0783218102939212</v>
      </c>
      <c r="W22" s="83">
        <f>INDEX(Input!$A$1:$EY$395,MATCH('Change since 2015-16'!$A22,Input!$A$1:$A$395,0),MATCH('Change since 2015-16'!W$2,Input!$A$1:$EY$1,0))</f>
        <v>0</v>
      </c>
      <c r="X22" s="112">
        <f>INDEX(Input!$A$1:$EY$395,MATCH('Change since 2015-16'!$A22,Input!$A$1:$A$395,0),MATCH('Change since 2015-16'!X$2,Input!$A$1:$EY$1,0))</f>
        <v>14.703348777415176</v>
      </c>
      <c r="Y22" s="128">
        <f>INDEX(Input!$A$1:$EY$395,MATCH('Change since 2015-16'!$A22,Input!$A$1:$A$395,0),MATCH('Change since 2015-16'!Y$2,Input!$A$1:$EY$1,0))</f>
        <v>-9.4689705442744465</v>
      </c>
      <c r="AA22" s="33"/>
    </row>
    <row r="23" spans="1:27" x14ac:dyDescent="0.3">
      <c r="A23" s="120" t="str">
        <f>INDEX(Input!$A$1:$A$395,MATCH('Change since 2015-16'!$B23,Input!$B$1:$B$395,0))</f>
        <v>R230</v>
      </c>
      <c r="B23" s="120" t="s">
        <v>1101</v>
      </c>
      <c r="C23" s="120" t="str">
        <f>INDEX(Input!$C$1:$C$395,MATCH('Change since 2015-16'!$B23,Input!$B$1:$B$395,0))</f>
        <v>E07000171</v>
      </c>
      <c r="D23" s="121"/>
      <c r="E23" s="120" t="str">
        <f>INDEX(Input!$D$1:$D$395,MATCH('Change since 2015-16'!$B23,Input!$B$1:$B$395,0))</f>
        <v>Bassetlaw</v>
      </c>
      <c r="F23" s="83">
        <f>INDEX(Input!$A$1:$EY$395,MATCH('Change since 2015-16'!$A23,Input!$A$1:$A$395,0),MATCH('Change since 2015-16'!F$2,Input!$A$1:$EY$1,0))</f>
        <v>6.4724412400000002</v>
      </c>
      <c r="G23" s="83">
        <f>INDEX(Input!$A$1:$EY$395,MATCH('Change since 2015-16'!$A23,Input!$A$1:$A$395,0),MATCH('Change since 2015-16'!G$2,Input!$A$1:$EY$1,0))</f>
        <v>5.3688774125000005E-2</v>
      </c>
      <c r="H23" s="83">
        <f>INDEX(Input!$A$1:$EY$395,MATCH('Change since 2015-16'!$A23,Input!$A$1:$A$395,0),MATCH('Change since 2015-16'!H$2,Input!$A$1:$EY$1,0))</f>
        <v>5.1239320319999999</v>
      </c>
      <c r="I23" s="83">
        <f>INDEX(Input!$A$1:$EY$395,MATCH('Change since 2015-16'!$A23,Input!$A$1:$A$395,0),MATCH('Change since 2015-16'!I$2,Input!$A$1:$EY$1,0))</f>
        <v>1.59028152</v>
      </c>
      <c r="J23" s="83">
        <f>INDEX(Input!$A$1:$EY$395,MATCH('Change since 2015-16'!$A23,Input!$A$1:$A$395,0),MATCH('Change since 2015-16'!J$2,Input!$A$1:$EY$1,0))</f>
        <v>1.1895066787264772E-2</v>
      </c>
      <c r="K23" s="83">
        <f>INDEX(Input!$A$1:$EY$395,MATCH('Change since 2015-16'!$A23,Input!$A$1:$A$395,0),MATCH('Change since 2015-16'!K$2,Input!$A$1:$EY$1,0))</f>
        <v>1.0281113920840329E-2</v>
      </c>
      <c r="L23" s="92">
        <f>INDEX(Input!$A$1:$EY$395,MATCH('Change since 2015-16'!$A23,Input!$A$1:$A$395,0),MATCH('Change since 2015-16'!L$2,Input!$A$1:$EY$1,0))</f>
        <v>13.262519746833105</v>
      </c>
      <c r="M23" s="83">
        <f>INDEX(Input!$A$1:$EY$395,MATCH('Change since 2015-16'!$A23,Input!$A$1:$A$395,0),MATCH('Change since 2015-16'!M$2,Input!$A$1:$EY$1,0))</f>
        <v>4.283778076827252</v>
      </c>
      <c r="N23" s="83">
        <f>INDEX(Input!$A$1:$EY$395,MATCH('Change since 2015-16'!$A23,Input!$A$1:$A$395,0),MATCH('Change since 2015-16'!N$2,Input!$A$1:$EY$1,0))</f>
        <v>0.16257439949074848</v>
      </c>
      <c r="O23" s="83">
        <f>INDEX(Input!$A$1:$EY$395,MATCH('Change since 2015-16'!$A23,Input!$A$1:$A$395,0),MATCH('Change since 2015-16'!O$2,Input!$A$1:$EY$1,0))</f>
        <v>6.2571572056023559</v>
      </c>
      <c r="P23" s="83">
        <f>INDEX(Input!$A$1:$EY$395,MATCH('Change since 2015-16'!$A23,Input!$A$1:$A$395,0),MATCH('Change since 2015-16'!P$2,Input!$A$1:$EY$1,0))</f>
        <v>0</v>
      </c>
      <c r="Q23" s="83">
        <f>INDEX(Input!$A$1:$EY$395,MATCH('Change since 2015-16'!$A23,Input!$A$1:$A$395,0),MATCH('Change since 2015-16'!Q$2,Input!$A$1:$EY$1,0))</f>
        <v>5.7700057837037591E-2</v>
      </c>
      <c r="R23" s="83">
        <f>INDEX(Input!$A$1:$EY$395,MATCH('Change since 2015-16'!$A23,Input!$A$1:$A$395,0),MATCH('Change since 2015-16'!R$2,Input!$A$1:$EY$1,0))</f>
        <v>0</v>
      </c>
      <c r="S23" s="83">
        <f>INDEX(Input!$A$1:$EY$395,MATCH('Change since 2015-16'!$A23,Input!$A$1:$A$395,0),MATCH('Change since 2015-16'!S$2,Input!$A$1:$EY$1,0))</f>
        <v>0</v>
      </c>
      <c r="T23" s="83">
        <f>INDEX(Input!$A$1:$EY$395,MATCH('Change since 2015-16'!$A23,Input!$A$1:$A$395,0),MATCH('Change since 2015-16'!T$2,Input!$A$1:$EY$1,0))</f>
        <v>0</v>
      </c>
      <c r="U23" s="83">
        <f>INDEX(Input!$A$1:$EY$395,MATCH('Change since 2015-16'!$A23,Input!$A$1:$A$395,0),MATCH('Change since 2015-16'!U$2,Input!$A$1:$EY$1,0))</f>
        <v>0</v>
      </c>
      <c r="V23" s="83">
        <f>INDEX(Input!$A$1:$EY$395,MATCH('Change since 2015-16'!$A23,Input!$A$1:$A$395,0),MATCH('Change since 2015-16'!V$2,Input!$A$1:$EY$1,0))</f>
        <v>1.1456434485963476</v>
      </c>
      <c r="W23" s="83">
        <f>INDEX(Input!$A$1:$EY$395,MATCH('Change since 2015-16'!$A23,Input!$A$1:$A$395,0),MATCH('Change since 2015-16'!W$2,Input!$A$1:$EY$1,0))</f>
        <v>5.3727111457294613E-2</v>
      </c>
      <c r="X23" s="112">
        <f>INDEX(Input!$A$1:$EY$395,MATCH('Change since 2015-16'!$A23,Input!$A$1:$A$395,0),MATCH('Change since 2015-16'!X$2,Input!$A$1:$EY$1,0))</f>
        <v>11.960580299811035</v>
      </c>
      <c r="Y23" s="128">
        <f>INDEX(Input!$A$1:$EY$395,MATCH('Change since 2015-16'!$A23,Input!$A$1:$A$395,0),MATCH('Change since 2015-16'!Y$2,Input!$A$1:$EY$1,0))</f>
        <v>-9.8166824394961054</v>
      </c>
      <c r="AA23" s="33"/>
    </row>
    <row r="24" spans="1:27" x14ac:dyDescent="0.3">
      <c r="A24" s="120" t="str">
        <f>INDEX(Input!$A$1:$A$395,MATCH('Change since 2015-16'!$B24,Input!$B$1:$B$395,0))</f>
        <v>R602</v>
      </c>
      <c r="B24" s="120" t="s">
        <v>1642</v>
      </c>
      <c r="C24" s="120" t="str">
        <f>INDEX(Input!$C$1:$C$395,MATCH('Change since 2015-16'!$B24,Input!$B$1:$B$395,0))</f>
        <v>E06000022</v>
      </c>
      <c r="D24" s="121"/>
      <c r="E24" s="120" t="str">
        <f>INDEX(Input!$D$1:$D$395,MATCH('Change since 2015-16'!$B24,Input!$B$1:$B$395,0))</f>
        <v>Bath And North East Somerset</v>
      </c>
      <c r="F24" s="83">
        <f>INDEX(Input!$A$1:$EY$395,MATCH('Change since 2015-16'!$A24,Input!$A$1:$A$395,0),MATCH('Change since 2015-16'!F$2,Input!$A$1:$EY$1,0))</f>
        <v>43.871170859999999</v>
      </c>
      <c r="G24" s="83">
        <f>INDEX(Input!$A$1:$EY$395,MATCH('Change since 2015-16'!$A24,Input!$A$1:$A$395,0),MATCH('Change since 2015-16'!G$2,Input!$A$1:$EY$1,0))</f>
        <v>0.3135462771875</v>
      </c>
      <c r="H24" s="83">
        <f>INDEX(Input!$A$1:$EY$395,MATCH('Change since 2015-16'!$A24,Input!$A$1:$A$395,0),MATCH('Change since 2015-16'!H$2,Input!$A$1:$EY$1,0))</f>
        <v>74.455328609999995</v>
      </c>
      <c r="I24" s="83">
        <f>INDEX(Input!$A$1:$EY$395,MATCH('Change since 2015-16'!$A24,Input!$A$1:$A$395,0),MATCH('Change since 2015-16'!I$2,Input!$A$1:$EY$1,0))</f>
        <v>3.7092386722222219</v>
      </c>
      <c r="J24" s="83">
        <f>INDEX(Input!$A$1:$EY$395,MATCH('Change since 2015-16'!$A24,Input!$A$1:$A$395,0),MATCH('Change since 2015-16'!J$2,Input!$A$1:$EY$1,0))</f>
        <v>7.0083152819531175E-2</v>
      </c>
      <c r="K24" s="83">
        <f>INDEX(Input!$A$1:$EY$395,MATCH('Change since 2015-16'!$A24,Input!$A$1:$A$395,0),MATCH('Change since 2015-16'!K$2,Input!$A$1:$EY$1,0))</f>
        <v>0</v>
      </c>
      <c r="L24" s="92">
        <f>INDEX(Input!$A$1:$EY$395,MATCH('Change since 2015-16'!$A24,Input!$A$1:$A$395,0),MATCH('Change since 2015-16'!L$2,Input!$A$1:$EY$1,0))</f>
        <v>122.41936757222925</v>
      </c>
      <c r="M24" s="83">
        <f>INDEX(Input!$A$1:$EY$395,MATCH('Change since 2015-16'!$A24,Input!$A$1:$A$395,0),MATCH('Change since 2015-16'!M$2,Input!$A$1:$EY$1,0))</f>
        <v>24.184344778098698</v>
      </c>
      <c r="N24" s="83">
        <f>INDEX(Input!$A$1:$EY$395,MATCH('Change since 2015-16'!$A24,Input!$A$1:$A$395,0),MATCH('Change since 2015-16'!N$2,Input!$A$1:$EY$1,0))</f>
        <v>0.94944610996085976</v>
      </c>
      <c r="O24" s="83">
        <f>INDEX(Input!$A$1:$EY$395,MATCH('Change since 2015-16'!$A24,Input!$A$1:$A$395,0),MATCH('Change since 2015-16'!O$2,Input!$A$1:$EY$1,0))</f>
        <v>88.137854165846207</v>
      </c>
      <c r="P24" s="83">
        <f>INDEX(Input!$A$1:$EY$395,MATCH('Change since 2015-16'!$A24,Input!$A$1:$A$395,0),MATCH('Change since 2015-16'!P$2,Input!$A$1:$EY$1,0))</f>
        <v>8.9915465451374654</v>
      </c>
      <c r="Q24" s="83">
        <f>INDEX(Input!$A$1:$EY$395,MATCH('Change since 2015-16'!$A24,Input!$A$1:$A$395,0),MATCH('Change since 2015-16'!Q$2,Input!$A$1:$EY$1,0))</f>
        <v>0</v>
      </c>
      <c r="R24" s="83">
        <f>INDEX(Input!$A$1:$EY$395,MATCH('Change since 2015-16'!$A24,Input!$A$1:$A$395,0),MATCH('Change since 2015-16'!R$2,Input!$A$1:$EY$1,0))</f>
        <v>4.7588636526109367</v>
      </c>
      <c r="S24" s="83">
        <f>INDEX(Input!$A$1:$EY$395,MATCH('Change since 2015-16'!$A24,Input!$A$1:$A$395,0),MATCH('Change since 2015-16'!S$2,Input!$A$1:$EY$1,0))</f>
        <v>3.930326</v>
      </c>
      <c r="T24" s="83">
        <f>INDEX(Input!$A$1:$EY$395,MATCH('Change since 2015-16'!$A24,Input!$A$1:$A$395,0),MATCH('Change since 2015-16'!T$2,Input!$A$1:$EY$1,0))</f>
        <v>0</v>
      </c>
      <c r="U24" s="83">
        <f>INDEX(Input!$A$1:$EY$395,MATCH('Change since 2015-16'!$A24,Input!$A$1:$A$395,0),MATCH('Change since 2015-16'!U$2,Input!$A$1:$EY$1,0))</f>
        <v>0</v>
      </c>
      <c r="V24" s="83">
        <f>INDEX(Input!$A$1:$EY$395,MATCH('Change since 2015-16'!$A24,Input!$A$1:$A$395,0),MATCH('Change since 2015-16'!V$2,Input!$A$1:$EY$1,0))</f>
        <v>5.6876984137391693</v>
      </c>
      <c r="W24" s="83">
        <f>INDEX(Input!$A$1:$EY$395,MATCH('Change since 2015-16'!$A24,Input!$A$1:$A$395,0),MATCH('Change since 2015-16'!W$2,Input!$A$1:$EY$1,0))</f>
        <v>0</v>
      </c>
      <c r="X24" s="112">
        <f>INDEX(Input!$A$1:$EY$395,MATCH('Change since 2015-16'!$A24,Input!$A$1:$A$395,0),MATCH('Change since 2015-16'!X$2,Input!$A$1:$EY$1,0))</f>
        <v>136.64007966539336</v>
      </c>
      <c r="Y24" s="128">
        <f>INDEX(Input!$A$1:$EY$395,MATCH('Change since 2015-16'!$A24,Input!$A$1:$A$395,0),MATCH('Change since 2015-16'!Y$2,Input!$A$1:$EY$1,0))</f>
        <v>11.616390751874839</v>
      </c>
      <c r="AA24" s="33"/>
    </row>
    <row r="25" spans="1:27" x14ac:dyDescent="0.3">
      <c r="A25" s="120" t="str">
        <f>INDEX(Input!$A$1:$A$395,MATCH('Change since 2015-16'!$B25,Input!$B$1:$B$395,0))</f>
        <v>R679</v>
      </c>
      <c r="B25" s="120" t="s">
        <v>1504</v>
      </c>
      <c r="C25" s="120" t="str">
        <f>INDEX(Input!$C$1:$C$395,MATCH('Change since 2015-16'!$B25,Input!$B$1:$B$395,0))</f>
        <v>E06000055</v>
      </c>
      <c r="D25" s="121"/>
      <c r="E25" s="120" t="str">
        <f>INDEX(Input!$D$1:$D$395,MATCH('Change since 2015-16'!$B25,Input!$B$1:$B$395,0))</f>
        <v>Bedford</v>
      </c>
      <c r="F25" s="83">
        <f>INDEX(Input!$A$1:$EY$395,MATCH('Change since 2015-16'!$A25,Input!$A$1:$A$395,0),MATCH('Change since 2015-16'!F$2,Input!$A$1:$EY$1,0))</f>
        <v>59.289657560000002</v>
      </c>
      <c r="G25" s="83">
        <f>INDEX(Input!$A$1:$EY$395,MATCH('Change since 2015-16'!$A25,Input!$A$1:$A$395,0),MATCH('Change since 2015-16'!G$2,Input!$A$1:$EY$1,0))</f>
        <v>0.42539968712500004</v>
      </c>
      <c r="H25" s="83">
        <f>INDEX(Input!$A$1:$EY$395,MATCH('Change since 2015-16'!$A25,Input!$A$1:$A$395,0),MATCH('Change since 2015-16'!H$2,Input!$A$1:$EY$1,0))</f>
        <v>69.598363250000006</v>
      </c>
      <c r="I25" s="83">
        <f>INDEX(Input!$A$1:$EY$395,MATCH('Change since 2015-16'!$A25,Input!$A$1:$A$395,0),MATCH('Change since 2015-16'!I$2,Input!$A$1:$EY$1,0))</f>
        <v>6.7652442888888871</v>
      </c>
      <c r="J25" s="83">
        <f>INDEX(Input!$A$1:$EY$395,MATCH('Change since 2015-16'!$A25,Input!$A$1:$A$395,0),MATCH('Change since 2015-16'!J$2,Input!$A$1:$EY$1,0))</f>
        <v>9.4653996234565149E-2</v>
      </c>
      <c r="K25" s="83">
        <f>INDEX(Input!$A$1:$EY$395,MATCH('Change since 2015-16'!$A25,Input!$A$1:$A$395,0),MATCH('Change since 2015-16'!K$2,Input!$A$1:$EY$1,0))</f>
        <v>0</v>
      </c>
      <c r="L25" s="92">
        <f>INDEX(Input!$A$1:$EY$395,MATCH('Change since 2015-16'!$A25,Input!$A$1:$A$395,0),MATCH('Change since 2015-16'!L$2,Input!$A$1:$EY$1,0))</f>
        <v>136.17331878224846</v>
      </c>
      <c r="M25" s="83">
        <f>INDEX(Input!$A$1:$EY$395,MATCH('Change since 2015-16'!$A25,Input!$A$1:$A$395,0),MATCH('Change since 2015-16'!M$2,Input!$A$1:$EY$1,0))</f>
        <v>38.000106181420691</v>
      </c>
      <c r="N25" s="83">
        <f>INDEX(Input!$A$1:$EY$395,MATCH('Change since 2015-16'!$A25,Input!$A$1:$A$395,0),MATCH('Change since 2015-16'!N$2,Input!$A$1:$EY$1,0))</f>
        <v>1.2881482174782057</v>
      </c>
      <c r="O25" s="83">
        <f>INDEX(Input!$A$1:$EY$395,MATCH('Change since 2015-16'!$A25,Input!$A$1:$A$395,0),MATCH('Change since 2015-16'!O$2,Input!$A$1:$EY$1,0))</f>
        <v>87.873916601402954</v>
      </c>
      <c r="P25" s="83">
        <f>INDEX(Input!$A$1:$EY$395,MATCH('Change since 2015-16'!$A25,Input!$A$1:$A$395,0),MATCH('Change since 2015-16'!P$2,Input!$A$1:$EY$1,0))</f>
        <v>8.9617319564808611</v>
      </c>
      <c r="Q25" s="83">
        <f>INDEX(Input!$A$1:$EY$395,MATCH('Change since 2015-16'!$A25,Input!$A$1:$A$395,0),MATCH('Change since 2015-16'!Q$2,Input!$A$1:$EY$1,0))</f>
        <v>0</v>
      </c>
      <c r="R25" s="83">
        <f>INDEX(Input!$A$1:$EY$395,MATCH('Change since 2015-16'!$A25,Input!$A$1:$A$395,0),MATCH('Change since 2015-16'!R$2,Input!$A$1:$EY$1,0))</f>
        <v>3.3047156544578962</v>
      </c>
      <c r="S25" s="83">
        <f>INDEX(Input!$A$1:$EY$395,MATCH('Change since 2015-16'!$A25,Input!$A$1:$A$395,0),MATCH('Change since 2015-16'!S$2,Input!$A$1:$EY$1,0))</f>
        <v>3.2592639999999999</v>
      </c>
      <c r="T25" s="83">
        <f>INDEX(Input!$A$1:$EY$395,MATCH('Change since 2015-16'!$A25,Input!$A$1:$A$395,0),MATCH('Change since 2015-16'!T$2,Input!$A$1:$EY$1,0))</f>
        <v>0</v>
      </c>
      <c r="U25" s="83">
        <f>INDEX(Input!$A$1:$EY$395,MATCH('Change since 2015-16'!$A25,Input!$A$1:$A$395,0),MATCH('Change since 2015-16'!U$2,Input!$A$1:$EY$1,0))</f>
        <v>0</v>
      </c>
      <c r="V25" s="83">
        <f>INDEX(Input!$A$1:$EY$395,MATCH('Change since 2015-16'!$A25,Input!$A$1:$A$395,0),MATCH('Change since 2015-16'!V$2,Input!$A$1:$EY$1,0))</f>
        <v>6.7835852325998003</v>
      </c>
      <c r="W25" s="83">
        <f>INDEX(Input!$A$1:$EY$395,MATCH('Change since 2015-16'!$A25,Input!$A$1:$A$395,0),MATCH('Change since 2015-16'!W$2,Input!$A$1:$EY$1,0))</f>
        <v>0</v>
      </c>
      <c r="X25" s="112">
        <f>INDEX(Input!$A$1:$EY$395,MATCH('Change since 2015-16'!$A25,Input!$A$1:$A$395,0),MATCH('Change since 2015-16'!X$2,Input!$A$1:$EY$1,0))</f>
        <v>149.4714678438404</v>
      </c>
      <c r="Y25" s="128">
        <f>INDEX(Input!$A$1:$EY$395,MATCH('Change since 2015-16'!$A25,Input!$A$1:$A$395,0),MATCH('Change since 2015-16'!Y$2,Input!$A$1:$EY$1,0))</f>
        <v>9.7656054655293154</v>
      </c>
      <c r="AA25" s="33"/>
    </row>
    <row r="26" spans="1:27" x14ac:dyDescent="0.3">
      <c r="A26" s="120" t="str">
        <f>INDEX(Input!$A$1:$A$395,MATCH('Change since 2015-16'!$B26,Input!$B$1:$B$395,0))</f>
        <v>R954</v>
      </c>
      <c r="B26" s="120" t="s">
        <v>1403</v>
      </c>
      <c r="C26" s="120" t="str">
        <f>INDEX(Input!$C$1:$C$395,MATCH('Change since 2015-16'!$B26,Input!$B$1:$B$395,0))</f>
        <v>E31000002</v>
      </c>
      <c r="D26" s="121"/>
      <c r="E26" s="120" t="str">
        <f>INDEX(Input!$D$1:$D$395,MATCH('Change since 2015-16'!$B26,Input!$B$1:$B$395,0))</f>
        <v>Bedfordshire Fire</v>
      </c>
      <c r="F26" s="83">
        <f>INDEX(Input!$A$1:$EY$395,MATCH('Change since 2015-16'!$A26,Input!$A$1:$A$395,0),MATCH('Change since 2015-16'!F$2,Input!$A$1:$EY$1,0))</f>
        <v>11.157024230000001</v>
      </c>
      <c r="G26" s="83">
        <f>INDEX(Input!$A$1:$EY$395,MATCH('Change since 2015-16'!$A26,Input!$A$1:$A$395,0),MATCH('Change since 2015-16'!G$2,Input!$A$1:$EY$1,0))</f>
        <v>7.8648580062500001E-2</v>
      </c>
      <c r="H26" s="83">
        <f>INDEX(Input!$A$1:$EY$395,MATCH('Change since 2015-16'!$A26,Input!$A$1:$A$395,0),MATCH('Change since 2015-16'!H$2,Input!$A$1:$EY$1,0))</f>
        <v>17.264319816</v>
      </c>
      <c r="I26" s="83">
        <f>INDEX(Input!$A$1:$EY$395,MATCH('Change since 2015-16'!$A26,Input!$A$1:$A$395,0),MATCH('Change since 2015-16'!I$2,Input!$A$1:$EY$1,0))</f>
        <v>0</v>
      </c>
      <c r="J26" s="83">
        <f>INDEX(Input!$A$1:$EY$395,MATCH('Change since 2015-16'!$A26,Input!$A$1:$A$395,0),MATCH('Change since 2015-16'!J$2,Input!$A$1:$EY$1,0))</f>
        <v>0</v>
      </c>
      <c r="K26" s="83">
        <f>INDEX(Input!$A$1:$EY$395,MATCH('Change since 2015-16'!$A26,Input!$A$1:$A$395,0),MATCH('Change since 2015-16'!K$2,Input!$A$1:$EY$1,0))</f>
        <v>0</v>
      </c>
      <c r="L26" s="92">
        <f>INDEX(Input!$A$1:$EY$395,MATCH('Change since 2015-16'!$A26,Input!$A$1:$A$395,0),MATCH('Change since 2015-16'!L$2,Input!$A$1:$EY$1,0))</f>
        <v>28.499992626062497</v>
      </c>
      <c r="M26" s="83">
        <f>INDEX(Input!$A$1:$EY$395,MATCH('Change since 2015-16'!$A26,Input!$A$1:$A$395,0),MATCH('Change since 2015-16'!M$2,Input!$A$1:$EY$1,0))</f>
        <v>8.2622711197351872</v>
      </c>
      <c r="N26" s="83">
        <f>INDEX(Input!$A$1:$EY$395,MATCH('Change since 2015-16'!$A26,Input!$A$1:$A$395,0),MATCH('Change since 2015-16'!N$2,Input!$A$1:$EY$1,0))</f>
        <v>0.23815491956056695</v>
      </c>
      <c r="O26" s="83">
        <f>INDEX(Input!$A$1:$EY$395,MATCH('Change since 2015-16'!$A26,Input!$A$1:$A$395,0),MATCH('Change since 2015-16'!O$2,Input!$A$1:$EY$1,0))</f>
        <v>21.914033704185677</v>
      </c>
      <c r="P26" s="83">
        <f>INDEX(Input!$A$1:$EY$395,MATCH('Change since 2015-16'!$A26,Input!$A$1:$A$395,0),MATCH('Change since 2015-16'!P$2,Input!$A$1:$EY$1,0))</f>
        <v>0</v>
      </c>
      <c r="Q26" s="83">
        <f>INDEX(Input!$A$1:$EY$395,MATCH('Change since 2015-16'!$A26,Input!$A$1:$A$395,0),MATCH('Change since 2015-16'!Q$2,Input!$A$1:$EY$1,0))</f>
        <v>0</v>
      </c>
      <c r="R26" s="83">
        <f>INDEX(Input!$A$1:$EY$395,MATCH('Change since 2015-16'!$A26,Input!$A$1:$A$395,0),MATCH('Change since 2015-16'!R$2,Input!$A$1:$EY$1,0))</f>
        <v>0</v>
      </c>
      <c r="S26" s="83">
        <f>INDEX(Input!$A$1:$EY$395,MATCH('Change since 2015-16'!$A26,Input!$A$1:$A$395,0),MATCH('Change since 2015-16'!S$2,Input!$A$1:$EY$1,0))</f>
        <v>0</v>
      </c>
      <c r="T26" s="83">
        <f>INDEX(Input!$A$1:$EY$395,MATCH('Change since 2015-16'!$A26,Input!$A$1:$A$395,0),MATCH('Change since 2015-16'!T$2,Input!$A$1:$EY$1,0))</f>
        <v>0</v>
      </c>
      <c r="U26" s="83">
        <f>INDEX(Input!$A$1:$EY$395,MATCH('Change since 2015-16'!$A26,Input!$A$1:$A$395,0),MATCH('Change since 2015-16'!U$2,Input!$A$1:$EY$1,0))</f>
        <v>0</v>
      </c>
      <c r="V26" s="83">
        <f>INDEX(Input!$A$1:$EY$395,MATCH('Change since 2015-16'!$A26,Input!$A$1:$A$395,0),MATCH('Change since 2015-16'!V$2,Input!$A$1:$EY$1,0))</f>
        <v>0</v>
      </c>
      <c r="W26" s="83">
        <f>INDEX(Input!$A$1:$EY$395,MATCH('Change since 2015-16'!$A26,Input!$A$1:$A$395,0),MATCH('Change since 2015-16'!W$2,Input!$A$1:$EY$1,0))</f>
        <v>0</v>
      </c>
      <c r="X26" s="112">
        <f>INDEX(Input!$A$1:$EY$395,MATCH('Change since 2015-16'!$A26,Input!$A$1:$A$395,0),MATCH('Change since 2015-16'!X$2,Input!$A$1:$EY$1,0))</f>
        <v>30.41445974348143</v>
      </c>
      <c r="Y26" s="128">
        <f>INDEX(Input!$A$1:$EY$395,MATCH('Change since 2015-16'!$A26,Input!$A$1:$A$395,0),MATCH('Change since 2015-16'!Y$2,Input!$A$1:$EY$1,0))</f>
        <v>6.7174302202036573</v>
      </c>
      <c r="AA26" s="33"/>
    </row>
    <row r="27" spans="1:27" x14ac:dyDescent="0.3">
      <c r="A27" s="120" t="str">
        <f>INDEX(Input!$A$1:$A$395,MATCH('Change since 2015-16'!$B27,Input!$B$1:$B$395,0))</f>
        <v>R964</v>
      </c>
      <c r="B27" s="120" t="s">
        <v>1687</v>
      </c>
      <c r="C27" s="120" t="str">
        <f>INDEX(Input!$C$1:$C$395,MATCH('Change since 2015-16'!$B27,Input!$B$1:$B$395,0))</f>
        <v>E31000003</v>
      </c>
      <c r="D27" s="121"/>
      <c r="E27" s="120" t="str">
        <f>INDEX(Input!$D$1:$D$395,MATCH('Change since 2015-16'!$B27,Input!$B$1:$B$395,0))</f>
        <v>Berkshire Fire</v>
      </c>
      <c r="F27" s="83">
        <f>INDEX(Input!$A$1:$EY$395,MATCH('Change since 2015-16'!$A27,Input!$A$1:$A$395,0),MATCH('Change since 2015-16'!F$2,Input!$A$1:$EY$1,0))</f>
        <v>13.327663830000001</v>
      </c>
      <c r="G27" s="83">
        <f>INDEX(Input!$A$1:$EY$395,MATCH('Change since 2015-16'!$A27,Input!$A$1:$A$395,0),MATCH('Change since 2015-16'!G$2,Input!$A$1:$EY$1,0))</f>
        <v>9.4336289249999997E-2</v>
      </c>
      <c r="H27" s="83">
        <f>INDEX(Input!$A$1:$EY$395,MATCH('Change since 2015-16'!$A27,Input!$A$1:$A$395,0),MATCH('Change since 2015-16'!H$2,Input!$A$1:$EY$1,0))</f>
        <v>19.572561665999999</v>
      </c>
      <c r="I27" s="83">
        <f>INDEX(Input!$A$1:$EY$395,MATCH('Change since 2015-16'!$A27,Input!$A$1:$A$395,0),MATCH('Change since 2015-16'!I$2,Input!$A$1:$EY$1,0))</f>
        <v>0</v>
      </c>
      <c r="J27" s="83">
        <f>INDEX(Input!$A$1:$EY$395,MATCH('Change since 2015-16'!$A27,Input!$A$1:$A$395,0),MATCH('Change since 2015-16'!J$2,Input!$A$1:$EY$1,0))</f>
        <v>0</v>
      </c>
      <c r="K27" s="83">
        <f>INDEX(Input!$A$1:$EY$395,MATCH('Change since 2015-16'!$A27,Input!$A$1:$A$395,0),MATCH('Change since 2015-16'!K$2,Input!$A$1:$EY$1,0))</f>
        <v>0</v>
      </c>
      <c r="L27" s="92">
        <f>INDEX(Input!$A$1:$EY$395,MATCH('Change since 2015-16'!$A27,Input!$A$1:$A$395,0),MATCH('Change since 2015-16'!L$2,Input!$A$1:$EY$1,0))</f>
        <v>32.994561785249999</v>
      </c>
      <c r="M27" s="83">
        <f>INDEX(Input!$A$1:$EY$395,MATCH('Change since 2015-16'!$A27,Input!$A$1:$A$395,0),MATCH('Change since 2015-16'!M$2,Input!$A$1:$EY$1,0))</f>
        <v>10.39909082447871</v>
      </c>
      <c r="N27" s="83">
        <f>INDEX(Input!$A$1:$EY$395,MATCH('Change since 2015-16'!$A27,Input!$A$1:$A$395,0),MATCH('Change since 2015-16'!N$2,Input!$A$1:$EY$1,0))</f>
        <v>0.28565870306592922</v>
      </c>
      <c r="O27" s="83">
        <f>INDEX(Input!$A$1:$EY$395,MATCH('Change since 2015-16'!$A27,Input!$A$1:$A$395,0),MATCH('Change since 2015-16'!O$2,Input!$A$1:$EY$1,0))</f>
        <v>23.960060560500409</v>
      </c>
      <c r="P27" s="83">
        <f>INDEX(Input!$A$1:$EY$395,MATCH('Change since 2015-16'!$A27,Input!$A$1:$A$395,0),MATCH('Change since 2015-16'!P$2,Input!$A$1:$EY$1,0))</f>
        <v>0</v>
      </c>
      <c r="Q27" s="83">
        <f>INDEX(Input!$A$1:$EY$395,MATCH('Change since 2015-16'!$A27,Input!$A$1:$A$395,0),MATCH('Change since 2015-16'!Q$2,Input!$A$1:$EY$1,0))</f>
        <v>0</v>
      </c>
      <c r="R27" s="83">
        <f>INDEX(Input!$A$1:$EY$395,MATCH('Change since 2015-16'!$A27,Input!$A$1:$A$395,0),MATCH('Change since 2015-16'!R$2,Input!$A$1:$EY$1,0))</f>
        <v>0</v>
      </c>
      <c r="S27" s="83">
        <f>INDEX(Input!$A$1:$EY$395,MATCH('Change since 2015-16'!$A27,Input!$A$1:$A$395,0),MATCH('Change since 2015-16'!S$2,Input!$A$1:$EY$1,0))</f>
        <v>0</v>
      </c>
      <c r="T27" s="83">
        <f>INDEX(Input!$A$1:$EY$395,MATCH('Change since 2015-16'!$A27,Input!$A$1:$A$395,0),MATCH('Change since 2015-16'!T$2,Input!$A$1:$EY$1,0))</f>
        <v>0</v>
      </c>
      <c r="U27" s="83">
        <f>INDEX(Input!$A$1:$EY$395,MATCH('Change since 2015-16'!$A27,Input!$A$1:$A$395,0),MATCH('Change since 2015-16'!U$2,Input!$A$1:$EY$1,0))</f>
        <v>0</v>
      </c>
      <c r="V27" s="83">
        <f>INDEX(Input!$A$1:$EY$395,MATCH('Change since 2015-16'!$A27,Input!$A$1:$A$395,0),MATCH('Change since 2015-16'!V$2,Input!$A$1:$EY$1,0))</f>
        <v>0</v>
      </c>
      <c r="W27" s="83">
        <f>INDEX(Input!$A$1:$EY$395,MATCH('Change since 2015-16'!$A27,Input!$A$1:$A$395,0),MATCH('Change since 2015-16'!W$2,Input!$A$1:$EY$1,0))</f>
        <v>0</v>
      </c>
      <c r="X27" s="112">
        <f>INDEX(Input!$A$1:$EY$395,MATCH('Change since 2015-16'!$A27,Input!$A$1:$A$395,0),MATCH('Change since 2015-16'!X$2,Input!$A$1:$EY$1,0))</f>
        <v>34.644810088045048</v>
      </c>
      <c r="Y27" s="128">
        <f>INDEX(Input!$A$1:$EY$395,MATCH('Change since 2015-16'!$A27,Input!$A$1:$A$395,0),MATCH('Change since 2015-16'!Y$2,Input!$A$1:$EY$1,0))</f>
        <v>5.0015766644695425</v>
      </c>
      <c r="AA27" s="33"/>
    </row>
    <row r="28" spans="1:27" x14ac:dyDescent="0.3">
      <c r="A28" s="120" t="str">
        <f>INDEX(Input!$A$1:$A$395,MATCH('Change since 2015-16'!$B28,Input!$B$1:$B$395,0))</f>
        <v>R385</v>
      </c>
      <c r="B28" s="120" t="s">
        <v>989</v>
      </c>
      <c r="C28" s="120" t="str">
        <f>INDEX(Input!$C$1:$C$395,MATCH('Change since 2015-16'!$B28,Input!$B$1:$B$395,0))</f>
        <v>E09000004</v>
      </c>
      <c r="D28" s="121"/>
      <c r="E28" s="120" t="str">
        <f>INDEX(Input!$D$1:$D$395,MATCH('Change since 2015-16'!$B28,Input!$B$1:$B$395,0))</f>
        <v>Bexley</v>
      </c>
      <c r="F28" s="83">
        <f>INDEX(Input!$A$1:$EY$395,MATCH('Change since 2015-16'!$A28,Input!$A$1:$A$395,0),MATCH('Change since 2015-16'!F$2,Input!$A$1:$EY$1,0))</f>
        <v>65.624665750000005</v>
      </c>
      <c r="G28" s="83">
        <f>INDEX(Input!$A$1:$EY$395,MATCH('Change since 2015-16'!$A28,Input!$A$1:$A$395,0),MATCH('Change since 2015-16'!G$2,Input!$A$1:$EY$1,0))</f>
        <v>0.4851281448125</v>
      </c>
      <c r="H28" s="83">
        <f>INDEX(Input!$A$1:$EY$395,MATCH('Change since 2015-16'!$A28,Input!$A$1:$A$395,0),MATCH('Change since 2015-16'!H$2,Input!$A$1:$EY$1,0))</f>
        <v>88.939420589999997</v>
      </c>
      <c r="I28" s="83">
        <f>INDEX(Input!$A$1:$EY$395,MATCH('Change since 2015-16'!$A28,Input!$A$1:$A$395,0),MATCH('Change since 2015-16'!I$2,Input!$A$1:$EY$1,0))</f>
        <v>3.1065510166666668</v>
      </c>
      <c r="J28" s="83">
        <f>INDEX(Input!$A$1:$EY$395,MATCH('Change since 2015-16'!$A28,Input!$A$1:$A$395,0),MATCH('Change since 2015-16'!J$2,Input!$A$1:$EY$1,0))</f>
        <v>0.10808301783539413</v>
      </c>
      <c r="K28" s="83">
        <f>INDEX(Input!$A$1:$EY$395,MATCH('Change since 2015-16'!$A28,Input!$A$1:$A$395,0),MATCH('Change since 2015-16'!K$2,Input!$A$1:$EY$1,0))</f>
        <v>0</v>
      </c>
      <c r="L28" s="92">
        <f>INDEX(Input!$A$1:$EY$395,MATCH('Change since 2015-16'!$A28,Input!$A$1:$A$395,0),MATCH('Change since 2015-16'!L$2,Input!$A$1:$EY$1,0))</f>
        <v>158.26384851931459</v>
      </c>
      <c r="M28" s="83">
        <f>INDEX(Input!$A$1:$EY$395,MATCH('Change since 2015-16'!$A28,Input!$A$1:$A$395,0),MATCH('Change since 2015-16'!M$2,Input!$A$1:$EY$1,0))</f>
        <v>39.954468150252936</v>
      </c>
      <c r="N28" s="83">
        <f>INDEX(Input!$A$1:$EY$395,MATCH('Change since 2015-16'!$A28,Input!$A$1:$A$395,0),MATCH('Change since 2015-16'!N$2,Input!$A$1:$EY$1,0))</f>
        <v>1.4690113180641535</v>
      </c>
      <c r="O28" s="83">
        <f>INDEX(Input!$A$1:$EY$395,MATCH('Change since 2015-16'!$A28,Input!$A$1:$A$395,0),MATCH('Change since 2015-16'!O$2,Input!$A$1:$EY$1,0))</f>
        <v>106.60797042499576</v>
      </c>
      <c r="P28" s="83">
        <f>INDEX(Input!$A$1:$EY$395,MATCH('Change since 2015-16'!$A28,Input!$A$1:$A$395,0),MATCH('Change since 2015-16'!P$2,Input!$A$1:$EY$1,0))</f>
        <v>10.849389046126902</v>
      </c>
      <c r="Q28" s="83">
        <f>INDEX(Input!$A$1:$EY$395,MATCH('Change since 2015-16'!$A28,Input!$A$1:$A$395,0),MATCH('Change since 2015-16'!Q$2,Input!$A$1:$EY$1,0))</f>
        <v>0</v>
      </c>
      <c r="R28" s="83">
        <f>INDEX(Input!$A$1:$EY$395,MATCH('Change since 2015-16'!$A28,Input!$A$1:$A$395,0),MATCH('Change since 2015-16'!R$2,Input!$A$1:$EY$1,0))</f>
        <v>6.4216213110063807</v>
      </c>
      <c r="S28" s="83">
        <f>INDEX(Input!$A$1:$EY$395,MATCH('Change since 2015-16'!$A28,Input!$A$1:$A$395,0),MATCH('Change since 2015-16'!S$2,Input!$A$1:$EY$1,0))</f>
        <v>5.106598</v>
      </c>
      <c r="T28" s="83">
        <f>INDEX(Input!$A$1:$EY$395,MATCH('Change since 2015-16'!$A28,Input!$A$1:$A$395,0),MATCH('Change since 2015-16'!T$2,Input!$A$1:$EY$1,0))</f>
        <v>0</v>
      </c>
      <c r="U28" s="83">
        <f>INDEX(Input!$A$1:$EY$395,MATCH('Change since 2015-16'!$A28,Input!$A$1:$A$395,0),MATCH('Change since 2015-16'!U$2,Input!$A$1:$EY$1,0))</f>
        <v>0</v>
      </c>
      <c r="V28" s="83">
        <f>INDEX(Input!$A$1:$EY$395,MATCH('Change since 2015-16'!$A28,Input!$A$1:$A$395,0),MATCH('Change since 2015-16'!V$2,Input!$A$1:$EY$1,0))</f>
        <v>0.74379395522921221</v>
      </c>
      <c r="W28" s="83">
        <f>INDEX(Input!$A$1:$EY$395,MATCH('Change since 2015-16'!$A28,Input!$A$1:$A$395,0),MATCH('Change since 2015-16'!W$2,Input!$A$1:$EY$1,0))</f>
        <v>0</v>
      </c>
      <c r="X28" s="112">
        <f>INDEX(Input!$A$1:$EY$395,MATCH('Change since 2015-16'!$A28,Input!$A$1:$A$395,0),MATCH('Change since 2015-16'!X$2,Input!$A$1:$EY$1,0))</f>
        <v>171.15285220567532</v>
      </c>
      <c r="Y28" s="128">
        <f>INDEX(Input!$A$1:$EY$395,MATCH('Change since 2015-16'!$A28,Input!$A$1:$A$395,0),MATCH('Change since 2015-16'!Y$2,Input!$A$1:$EY$1,0))</f>
        <v>8.1439973859777091</v>
      </c>
      <c r="AA28" s="33"/>
    </row>
    <row r="29" spans="1:27" x14ac:dyDescent="0.3">
      <c r="A29" s="120" t="str">
        <f>INDEX(Input!$A$1:$A$395,MATCH('Change since 2015-16'!$B29,Input!$B$1:$B$395,0))</f>
        <v>R358</v>
      </c>
      <c r="B29" s="120" t="s">
        <v>1699</v>
      </c>
      <c r="C29" s="120" t="str">
        <f>INDEX(Input!$C$1:$C$395,MATCH('Change since 2015-16'!$B29,Input!$B$1:$B$395,0))</f>
        <v>E08000025</v>
      </c>
      <c r="D29" s="121"/>
      <c r="E29" s="120" t="str">
        <f>INDEX(Input!$D$1:$D$395,MATCH('Change since 2015-16'!$B29,Input!$B$1:$B$395,0))</f>
        <v>Birmingham</v>
      </c>
      <c r="F29" s="83">
        <f>INDEX(Input!$A$1:$EY$395,MATCH('Change since 2015-16'!$A29,Input!$A$1:$A$395,0),MATCH('Change since 2015-16'!F$2,Input!$A$1:$EY$1,0))</f>
        <v>611.91053305999992</v>
      </c>
      <c r="G29" s="83">
        <f>INDEX(Input!$A$1:$EY$395,MATCH('Change since 2015-16'!$A29,Input!$A$1:$A$395,0),MATCH('Change since 2015-16'!G$2,Input!$A$1:$EY$1,0))</f>
        <v>4.7413433993333332</v>
      </c>
      <c r="H29" s="83">
        <f>INDEX(Input!$A$1:$EY$395,MATCH('Change since 2015-16'!$A29,Input!$A$1:$A$395,0),MATCH('Change since 2015-16'!H$2,Input!$A$1:$EY$1,0))</f>
        <v>271.17572027000006</v>
      </c>
      <c r="I29" s="83">
        <f>INDEX(Input!$A$1:$EY$395,MATCH('Change since 2015-16'!$A29,Input!$A$1:$A$395,0),MATCH('Change since 2015-16'!I$2,Input!$A$1:$EY$1,0))</f>
        <v>17.775742482222224</v>
      </c>
      <c r="J29" s="83">
        <f>INDEX(Input!$A$1:$EY$395,MATCH('Change since 2015-16'!$A29,Input!$A$1:$A$395,0),MATCH('Change since 2015-16'!J$2,Input!$A$1:$EY$1,0))</f>
        <v>1.0483094307235454</v>
      </c>
      <c r="K29" s="83">
        <f>INDEX(Input!$A$1:$EY$395,MATCH('Change since 2015-16'!$A29,Input!$A$1:$A$395,0),MATCH('Change since 2015-16'!K$2,Input!$A$1:$EY$1,0))</f>
        <v>0</v>
      </c>
      <c r="L29" s="92">
        <f>INDEX(Input!$A$1:$EY$395,MATCH('Change since 2015-16'!$A29,Input!$A$1:$A$395,0),MATCH('Change since 2015-16'!L$2,Input!$A$1:$EY$1,0))</f>
        <v>906.65164864227916</v>
      </c>
      <c r="M29" s="83">
        <f>INDEX(Input!$A$1:$EY$395,MATCH('Change since 2015-16'!$A29,Input!$A$1:$A$395,0),MATCH('Change since 2015-16'!M$2,Input!$A$1:$EY$1,0))</f>
        <v>469.74322954506221</v>
      </c>
      <c r="N29" s="83">
        <f>INDEX(Input!$A$1:$EY$395,MATCH('Change since 2015-16'!$A29,Input!$A$1:$A$395,0),MATCH('Change since 2015-16'!N$2,Input!$A$1:$EY$1,0))</f>
        <v>14.357210954645137</v>
      </c>
      <c r="O29" s="83">
        <f>INDEX(Input!$A$1:$EY$395,MATCH('Change since 2015-16'!$A29,Input!$A$1:$A$395,0),MATCH('Change since 2015-16'!O$2,Input!$A$1:$EY$1,0))</f>
        <v>333.94390240067753</v>
      </c>
      <c r="P29" s="83">
        <f>INDEX(Input!$A$1:$EY$395,MATCH('Change since 2015-16'!$A29,Input!$A$1:$A$395,0),MATCH('Change since 2015-16'!P$2,Input!$A$1:$EY$1,0))</f>
        <v>33.913697510504662</v>
      </c>
      <c r="Q29" s="83">
        <f>INDEX(Input!$A$1:$EY$395,MATCH('Change since 2015-16'!$A29,Input!$A$1:$A$395,0),MATCH('Change since 2015-16'!Q$2,Input!$A$1:$EY$1,0))</f>
        <v>0</v>
      </c>
      <c r="R29" s="83">
        <f>INDEX(Input!$A$1:$EY$395,MATCH('Change since 2015-16'!$A29,Input!$A$1:$A$395,0),MATCH('Change since 2015-16'!R$2,Input!$A$1:$EY$1,0))</f>
        <v>65.921308970897684</v>
      </c>
      <c r="S29" s="83">
        <f>INDEX(Input!$A$1:$EY$395,MATCH('Change since 2015-16'!$A29,Input!$A$1:$A$395,0),MATCH('Change since 2015-16'!S$2,Input!$A$1:$EY$1,0))</f>
        <v>36.746321999999999</v>
      </c>
      <c r="T29" s="83">
        <f>INDEX(Input!$A$1:$EY$395,MATCH('Change since 2015-16'!$A29,Input!$A$1:$A$395,0),MATCH('Change since 2015-16'!T$2,Input!$A$1:$EY$1,0))</f>
        <v>0</v>
      </c>
      <c r="U29" s="83">
        <f>INDEX(Input!$A$1:$EY$395,MATCH('Change since 2015-16'!$A29,Input!$A$1:$A$395,0),MATCH('Change since 2015-16'!U$2,Input!$A$1:$EY$1,0))</f>
        <v>0</v>
      </c>
      <c r="V29" s="83">
        <f>INDEX(Input!$A$1:$EY$395,MATCH('Change since 2015-16'!$A29,Input!$A$1:$A$395,0),MATCH('Change since 2015-16'!V$2,Input!$A$1:$EY$1,0))</f>
        <v>7.2362775025171109</v>
      </c>
      <c r="W29" s="83">
        <f>INDEX(Input!$A$1:$EY$395,MATCH('Change since 2015-16'!$A29,Input!$A$1:$A$395,0),MATCH('Change since 2015-16'!W$2,Input!$A$1:$EY$1,0))</f>
        <v>0</v>
      </c>
      <c r="X29" s="112">
        <f>INDEX(Input!$A$1:$EY$395,MATCH('Change since 2015-16'!$A29,Input!$A$1:$A$395,0),MATCH('Change since 2015-16'!X$2,Input!$A$1:$EY$1,0))</f>
        <v>961.86194888430418</v>
      </c>
      <c r="Y29" s="128">
        <f>INDEX(Input!$A$1:$EY$395,MATCH('Change since 2015-16'!$A29,Input!$A$1:$A$395,0),MATCH('Change since 2015-16'!Y$2,Input!$A$1:$EY$1,0))</f>
        <v>6.0894722162258219</v>
      </c>
      <c r="AA29" s="33"/>
    </row>
    <row r="30" spans="1:27" x14ac:dyDescent="0.3">
      <c r="A30" s="120" t="str">
        <f>INDEX(Input!$A$1:$A$395,MATCH('Change since 2015-16'!$B30,Input!$B$1:$B$395,0))</f>
        <v>R185</v>
      </c>
      <c r="B30" s="120" t="s">
        <v>1163</v>
      </c>
      <c r="C30" s="120" t="str">
        <f>INDEX(Input!$C$1:$C$395,MATCH('Change since 2015-16'!$B30,Input!$B$1:$B$395,0))</f>
        <v>E07000129</v>
      </c>
      <c r="D30" s="121"/>
      <c r="E30" s="120" t="str">
        <f>INDEX(Input!$D$1:$D$395,MATCH('Change since 2015-16'!$B30,Input!$B$1:$B$395,0))</f>
        <v>Blaby</v>
      </c>
      <c r="F30" s="83">
        <f>INDEX(Input!$A$1:$EY$395,MATCH('Change since 2015-16'!$A30,Input!$A$1:$A$395,0),MATCH('Change since 2015-16'!F$2,Input!$A$1:$EY$1,0))</f>
        <v>3.5834815</v>
      </c>
      <c r="G30" s="83">
        <f>INDEX(Input!$A$1:$EY$395,MATCH('Change since 2015-16'!$A30,Input!$A$1:$A$395,0),MATCH('Change since 2015-16'!G$2,Input!$A$1:$EY$1,0))</f>
        <v>2.9519713416666666E-2</v>
      </c>
      <c r="H30" s="83">
        <f>INDEX(Input!$A$1:$EY$395,MATCH('Change since 2015-16'!$A30,Input!$A$1:$A$395,0),MATCH('Change since 2015-16'!H$2,Input!$A$1:$EY$1,0))</f>
        <v>4.4374595080000008</v>
      </c>
      <c r="I30" s="83">
        <f>INDEX(Input!$A$1:$EY$395,MATCH('Change since 2015-16'!$A30,Input!$A$1:$A$395,0),MATCH('Change since 2015-16'!I$2,Input!$A$1:$EY$1,0))</f>
        <v>1.4329398071111112</v>
      </c>
      <c r="J30" s="83">
        <f>INDEX(Input!$A$1:$EY$395,MATCH('Change since 2015-16'!$A30,Input!$A$1:$A$395,0),MATCH('Change since 2015-16'!J$2,Input!$A$1:$EY$1,0))</f>
        <v>6.5581375077964528E-3</v>
      </c>
      <c r="K30" s="83">
        <f>INDEX(Input!$A$1:$EY$395,MATCH('Change since 2015-16'!$A30,Input!$A$1:$A$395,0),MATCH('Change since 2015-16'!K$2,Input!$A$1:$EY$1,0))</f>
        <v>0</v>
      </c>
      <c r="L30" s="92">
        <f>INDEX(Input!$A$1:$EY$395,MATCH('Change since 2015-16'!$A30,Input!$A$1:$A$395,0),MATCH('Change since 2015-16'!L$2,Input!$A$1:$EY$1,0))</f>
        <v>9.4899586660355748</v>
      </c>
      <c r="M30" s="83">
        <f>INDEX(Input!$A$1:$EY$395,MATCH('Change since 2015-16'!$A30,Input!$A$1:$A$395,0),MATCH('Change since 2015-16'!M$2,Input!$A$1:$EY$1,0))</f>
        <v>2.2302387513058402</v>
      </c>
      <c r="N30" s="83">
        <f>INDEX(Input!$A$1:$EY$395,MATCH('Change since 2015-16'!$A30,Input!$A$1:$A$395,0),MATCH('Change since 2015-16'!N$2,Input!$A$1:$EY$1,0))</f>
        <v>8.938832670564488E-2</v>
      </c>
      <c r="O30" s="83">
        <f>INDEX(Input!$A$1:$EY$395,MATCH('Change since 2015-16'!$A30,Input!$A$1:$A$395,0),MATCH('Change since 2015-16'!O$2,Input!$A$1:$EY$1,0))</f>
        <v>5.500919587806794</v>
      </c>
      <c r="P30" s="83">
        <f>INDEX(Input!$A$1:$EY$395,MATCH('Change since 2015-16'!$A30,Input!$A$1:$A$395,0),MATCH('Change since 2015-16'!P$2,Input!$A$1:$EY$1,0))</f>
        <v>0</v>
      </c>
      <c r="Q30" s="83">
        <f>INDEX(Input!$A$1:$EY$395,MATCH('Change since 2015-16'!$A30,Input!$A$1:$A$395,0),MATCH('Change since 2015-16'!Q$2,Input!$A$1:$EY$1,0))</f>
        <v>0.23745975947836689</v>
      </c>
      <c r="R30" s="83">
        <f>INDEX(Input!$A$1:$EY$395,MATCH('Change since 2015-16'!$A30,Input!$A$1:$A$395,0),MATCH('Change since 2015-16'!R$2,Input!$A$1:$EY$1,0))</f>
        <v>0</v>
      </c>
      <c r="S30" s="83">
        <f>INDEX(Input!$A$1:$EY$395,MATCH('Change since 2015-16'!$A30,Input!$A$1:$A$395,0),MATCH('Change since 2015-16'!S$2,Input!$A$1:$EY$1,0))</f>
        <v>0</v>
      </c>
      <c r="T30" s="83">
        <f>INDEX(Input!$A$1:$EY$395,MATCH('Change since 2015-16'!$A30,Input!$A$1:$A$395,0),MATCH('Change since 2015-16'!T$2,Input!$A$1:$EY$1,0))</f>
        <v>0</v>
      </c>
      <c r="U30" s="83">
        <f>INDEX(Input!$A$1:$EY$395,MATCH('Change since 2015-16'!$A30,Input!$A$1:$A$395,0),MATCH('Change since 2015-16'!U$2,Input!$A$1:$EY$1,0))</f>
        <v>0</v>
      </c>
      <c r="V30" s="83">
        <f>INDEX(Input!$A$1:$EY$395,MATCH('Change since 2015-16'!$A30,Input!$A$1:$A$395,0),MATCH('Change since 2015-16'!V$2,Input!$A$1:$EY$1,0))</f>
        <v>2.6948365211795267</v>
      </c>
      <c r="W30" s="83">
        <f>INDEX(Input!$A$1:$EY$395,MATCH('Change since 2015-16'!$A30,Input!$A$1:$A$395,0),MATCH('Change since 2015-16'!W$2,Input!$A$1:$EY$1,0))</f>
        <v>0</v>
      </c>
      <c r="X30" s="112">
        <f>INDEX(Input!$A$1:$EY$395,MATCH('Change since 2015-16'!$A30,Input!$A$1:$A$395,0),MATCH('Change since 2015-16'!X$2,Input!$A$1:$EY$1,0))</f>
        <v>10.752842946476173</v>
      </c>
      <c r="Y30" s="128">
        <f>INDEX(Input!$A$1:$EY$395,MATCH('Change since 2015-16'!$A30,Input!$A$1:$A$395,0),MATCH('Change since 2015-16'!Y$2,Input!$A$1:$EY$1,0))</f>
        <v>13.307584625847134</v>
      </c>
      <c r="AA30" s="33"/>
    </row>
    <row r="31" spans="1:27" x14ac:dyDescent="0.3">
      <c r="A31" s="120" t="str">
        <f>INDEX(Input!$A$1:$A$395,MATCH('Change since 2015-16'!$B31,Input!$B$1:$B$395,0))</f>
        <v>R659</v>
      </c>
      <c r="B31" s="120" t="s">
        <v>1693</v>
      </c>
      <c r="C31" s="120" t="str">
        <f>INDEX(Input!$C$1:$C$395,MATCH('Change since 2015-16'!$B31,Input!$B$1:$B$395,0))</f>
        <v>E06000008</v>
      </c>
      <c r="D31" s="121"/>
      <c r="E31" s="120" t="str">
        <f>INDEX(Input!$D$1:$D$395,MATCH('Change since 2015-16'!$B31,Input!$B$1:$B$395,0))</f>
        <v>Blackburn with Darwen</v>
      </c>
      <c r="F31" s="83">
        <f>INDEX(Input!$A$1:$EY$395,MATCH('Change since 2015-16'!$A31,Input!$A$1:$A$395,0),MATCH('Change since 2015-16'!F$2,Input!$A$1:$EY$1,0))</f>
        <v>77.434073259999991</v>
      </c>
      <c r="G31" s="83">
        <f>INDEX(Input!$A$1:$EY$395,MATCH('Change since 2015-16'!$A31,Input!$A$1:$A$395,0),MATCH('Change since 2015-16'!G$2,Input!$A$1:$EY$1,0))</f>
        <v>0.58988341970833336</v>
      </c>
      <c r="H31" s="83">
        <f>INDEX(Input!$A$1:$EY$395,MATCH('Change since 2015-16'!$A31,Input!$A$1:$A$395,0),MATCH('Change since 2015-16'!H$2,Input!$A$1:$EY$1,0))</f>
        <v>41.873066365</v>
      </c>
      <c r="I31" s="83">
        <f>INDEX(Input!$A$1:$EY$395,MATCH('Change since 2015-16'!$A31,Input!$A$1:$A$395,0),MATCH('Change since 2015-16'!I$2,Input!$A$1:$EY$1,0))</f>
        <v>1.369501162222222</v>
      </c>
      <c r="J31" s="83">
        <f>INDEX(Input!$A$1:$EY$395,MATCH('Change since 2015-16'!$A31,Input!$A$1:$A$395,0),MATCH('Change since 2015-16'!J$2,Input!$A$1:$EY$1,0))</f>
        <v>0.1305233578696369</v>
      </c>
      <c r="K31" s="83">
        <f>INDEX(Input!$A$1:$EY$395,MATCH('Change since 2015-16'!$A31,Input!$A$1:$A$395,0),MATCH('Change since 2015-16'!K$2,Input!$A$1:$EY$1,0))</f>
        <v>0</v>
      </c>
      <c r="L31" s="92">
        <f>INDEX(Input!$A$1:$EY$395,MATCH('Change since 2015-16'!$A31,Input!$A$1:$A$395,0),MATCH('Change since 2015-16'!L$2,Input!$A$1:$EY$1,0))</f>
        <v>121.39704756480018</v>
      </c>
      <c r="M31" s="83">
        <f>INDEX(Input!$A$1:$EY$395,MATCH('Change since 2015-16'!$A31,Input!$A$1:$A$395,0),MATCH('Change since 2015-16'!M$2,Input!$A$1:$EY$1,0))</f>
        <v>58.088614868697462</v>
      </c>
      <c r="N31" s="83">
        <f>INDEX(Input!$A$1:$EY$395,MATCH('Change since 2015-16'!$A31,Input!$A$1:$A$395,0),MATCH('Change since 2015-16'!N$2,Input!$A$1:$EY$1,0))</f>
        <v>1.7862196391822815</v>
      </c>
      <c r="O31" s="83">
        <f>INDEX(Input!$A$1:$EY$395,MATCH('Change since 2015-16'!$A31,Input!$A$1:$A$395,0),MATCH('Change since 2015-16'!O$2,Input!$A$1:$EY$1,0))</f>
        <v>50.329379027011434</v>
      </c>
      <c r="P31" s="83">
        <f>INDEX(Input!$A$1:$EY$395,MATCH('Change since 2015-16'!$A31,Input!$A$1:$A$395,0),MATCH('Change since 2015-16'!P$2,Input!$A$1:$EY$1,0))</f>
        <v>5.1011328746340352</v>
      </c>
      <c r="Q31" s="83">
        <f>INDEX(Input!$A$1:$EY$395,MATCH('Change since 2015-16'!$A31,Input!$A$1:$A$395,0),MATCH('Change since 2015-16'!Q$2,Input!$A$1:$EY$1,0))</f>
        <v>0</v>
      </c>
      <c r="R31" s="83">
        <f>INDEX(Input!$A$1:$EY$395,MATCH('Change since 2015-16'!$A31,Input!$A$1:$A$395,0),MATCH('Change since 2015-16'!R$2,Input!$A$1:$EY$1,0))</f>
        <v>8.1035948394277852</v>
      </c>
      <c r="S31" s="83">
        <f>INDEX(Input!$A$1:$EY$395,MATCH('Change since 2015-16'!$A31,Input!$A$1:$A$395,0),MATCH('Change since 2015-16'!S$2,Input!$A$1:$EY$1,0))</f>
        <v>4.92469</v>
      </c>
      <c r="T31" s="83">
        <f>INDEX(Input!$A$1:$EY$395,MATCH('Change since 2015-16'!$A31,Input!$A$1:$A$395,0),MATCH('Change since 2015-16'!T$2,Input!$A$1:$EY$1,0))</f>
        <v>0</v>
      </c>
      <c r="U31" s="83">
        <f>INDEX(Input!$A$1:$EY$395,MATCH('Change since 2015-16'!$A31,Input!$A$1:$A$395,0),MATCH('Change since 2015-16'!U$2,Input!$A$1:$EY$1,0))</f>
        <v>0</v>
      </c>
      <c r="V31" s="83">
        <f>INDEX(Input!$A$1:$EY$395,MATCH('Change since 2015-16'!$A31,Input!$A$1:$A$395,0),MATCH('Change since 2015-16'!V$2,Input!$A$1:$EY$1,0))</f>
        <v>0.99867442243560733</v>
      </c>
      <c r="W31" s="83">
        <f>INDEX(Input!$A$1:$EY$395,MATCH('Change since 2015-16'!$A31,Input!$A$1:$A$395,0),MATCH('Change since 2015-16'!W$2,Input!$A$1:$EY$1,0))</f>
        <v>0</v>
      </c>
      <c r="X31" s="112">
        <f>INDEX(Input!$A$1:$EY$395,MATCH('Change since 2015-16'!$A31,Input!$A$1:$A$395,0),MATCH('Change since 2015-16'!X$2,Input!$A$1:$EY$1,0))</f>
        <v>129.33230567138861</v>
      </c>
      <c r="Y31" s="128">
        <f>INDEX(Input!$A$1:$EY$395,MATCH('Change since 2015-16'!$A31,Input!$A$1:$A$395,0),MATCH('Change since 2015-16'!Y$2,Input!$A$1:$EY$1,0))</f>
        <v>6.5366154002655552</v>
      </c>
      <c r="AA31" s="33"/>
    </row>
    <row r="32" spans="1:27" x14ac:dyDescent="0.3">
      <c r="A32" s="120" t="str">
        <f>INDEX(Input!$A$1:$A$395,MATCH('Change since 2015-16'!$B32,Input!$B$1:$B$395,0))</f>
        <v>R660</v>
      </c>
      <c r="B32" s="120" t="s">
        <v>1666</v>
      </c>
      <c r="C32" s="120" t="str">
        <f>INDEX(Input!$C$1:$C$395,MATCH('Change since 2015-16'!$B32,Input!$B$1:$B$395,0))</f>
        <v>E06000009</v>
      </c>
      <c r="D32" s="121"/>
      <c r="E32" s="120" t="str">
        <f>INDEX(Input!$D$1:$D$395,MATCH('Change since 2015-16'!$B32,Input!$B$1:$B$395,0))</f>
        <v>Blackpool</v>
      </c>
      <c r="F32" s="83">
        <f>INDEX(Input!$A$1:$EY$395,MATCH('Change since 2015-16'!$A32,Input!$A$1:$A$395,0),MATCH('Change since 2015-16'!F$2,Input!$A$1:$EY$1,0))</f>
        <v>84.298085569999998</v>
      </c>
      <c r="G32" s="83">
        <f>INDEX(Input!$A$1:$EY$395,MATCH('Change since 2015-16'!$A32,Input!$A$1:$A$395,0),MATCH('Change since 2015-16'!G$2,Input!$A$1:$EY$1,0))</f>
        <v>0.63939305441666672</v>
      </c>
      <c r="H32" s="83">
        <f>INDEX(Input!$A$1:$EY$395,MATCH('Change since 2015-16'!$A32,Input!$A$1:$A$395,0),MATCH('Change since 2015-16'!H$2,Input!$A$1:$EY$1,0))</f>
        <v>45.534996</v>
      </c>
      <c r="I32" s="83">
        <f>INDEX(Input!$A$1:$EY$395,MATCH('Change since 2015-16'!$A32,Input!$A$1:$A$395,0),MATCH('Change since 2015-16'!I$2,Input!$A$1:$EY$1,0))</f>
        <v>1.4396202555555555</v>
      </c>
      <c r="J32" s="83">
        <f>INDEX(Input!$A$1:$EY$395,MATCH('Change since 2015-16'!$A32,Input!$A$1:$A$395,0),MATCH('Change since 2015-16'!J$2,Input!$A$1:$EY$1,0))</f>
        <v>0.14156457613111564</v>
      </c>
      <c r="K32" s="83">
        <f>INDEX(Input!$A$1:$EY$395,MATCH('Change since 2015-16'!$A32,Input!$A$1:$A$395,0),MATCH('Change since 2015-16'!K$2,Input!$A$1:$EY$1,0))</f>
        <v>0</v>
      </c>
      <c r="L32" s="92">
        <f>INDEX(Input!$A$1:$EY$395,MATCH('Change since 2015-16'!$A32,Input!$A$1:$A$395,0),MATCH('Change since 2015-16'!L$2,Input!$A$1:$EY$1,0))</f>
        <v>132.05365945610333</v>
      </c>
      <c r="M32" s="83">
        <f>INDEX(Input!$A$1:$EY$395,MATCH('Change since 2015-16'!$A32,Input!$A$1:$A$395,0),MATCH('Change since 2015-16'!M$2,Input!$A$1:$EY$1,0))</f>
        <v>63.336788298182661</v>
      </c>
      <c r="N32" s="83">
        <f>INDEX(Input!$A$1:$EY$395,MATCH('Change since 2015-16'!$A32,Input!$A$1:$A$395,0),MATCH('Change since 2015-16'!N$2,Input!$A$1:$EY$1,0))</f>
        <v>1.9361392316685073</v>
      </c>
      <c r="O32" s="83">
        <f>INDEX(Input!$A$1:$EY$395,MATCH('Change since 2015-16'!$A32,Input!$A$1:$A$395,0),MATCH('Change since 2015-16'!O$2,Input!$A$1:$EY$1,0))</f>
        <v>54.297526430966855</v>
      </c>
      <c r="P32" s="83">
        <f>INDEX(Input!$A$1:$EY$395,MATCH('Change since 2015-16'!$A32,Input!$A$1:$A$395,0),MATCH('Change since 2015-16'!P$2,Input!$A$1:$EY$1,0))</f>
        <v>5.5033076850570817</v>
      </c>
      <c r="Q32" s="83">
        <f>INDEX(Input!$A$1:$EY$395,MATCH('Change since 2015-16'!$A32,Input!$A$1:$A$395,0),MATCH('Change since 2015-16'!Q$2,Input!$A$1:$EY$1,0))</f>
        <v>0</v>
      </c>
      <c r="R32" s="83">
        <f>INDEX(Input!$A$1:$EY$395,MATCH('Change since 2015-16'!$A32,Input!$A$1:$A$395,0),MATCH('Change since 2015-16'!R$2,Input!$A$1:$EY$1,0))</f>
        <v>10.555543583298769</v>
      </c>
      <c r="S32" s="83">
        <f>INDEX(Input!$A$1:$EY$395,MATCH('Change since 2015-16'!$A32,Input!$A$1:$A$395,0),MATCH('Change since 2015-16'!S$2,Input!$A$1:$EY$1,0))</f>
        <v>5.9218169999999999</v>
      </c>
      <c r="T32" s="83">
        <f>INDEX(Input!$A$1:$EY$395,MATCH('Change since 2015-16'!$A32,Input!$A$1:$A$395,0),MATCH('Change since 2015-16'!T$2,Input!$A$1:$EY$1,0))</f>
        <v>0</v>
      </c>
      <c r="U32" s="83">
        <f>INDEX(Input!$A$1:$EY$395,MATCH('Change since 2015-16'!$A32,Input!$A$1:$A$395,0),MATCH('Change since 2015-16'!U$2,Input!$A$1:$EY$1,0))</f>
        <v>0</v>
      </c>
      <c r="V32" s="83">
        <f>INDEX(Input!$A$1:$EY$395,MATCH('Change since 2015-16'!$A32,Input!$A$1:$A$395,0),MATCH('Change since 2015-16'!V$2,Input!$A$1:$EY$1,0))</f>
        <v>0.26644146316803252</v>
      </c>
      <c r="W32" s="83">
        <f>INDEX(Input!$A$1:$EY$395,MATCH('Change since 2015-16'!$A32,Input!$A$1:$A$395,0),MATCH('Change since 2015-16'!W$2,Input!$A$1:$EY$1,0))</f>
        <v>0</v>
      </c>
      <c r="X32" s="112">
        <f>INDEX(Input!$A$1:$EY$395,MATCH('Change since 2015-16'!$A32,Input!$A$1:$A$395,0),MATCH('Change since 2015-16'!X$2,Input!$A$1:$EY$1,0))</f>
        <v>141.81756369234191</v>
      </c>
      <c r="Y32" s="128">
        <f>INDEX(Input!$A$1:$EY$395,MATCH('Change since 2015-16'!$A32,Input!$A$1:$A$395,0),MATCH('Change since 2015-16'!Y$2,Input!$A$1:$EY$1,0))</f>
        <v>7.3938914502283959</v>
      </c>
      <c r="AA32" s="33"/>
    </row>
    <row r="33" spans="1:27" x14ac:dyDescent="0.3">
      <c r="A33" s="120" t="str">
        <f>INDEX(Input!$A$1:$A$395,MATCH('Change since 2015-16'!$B33,Input!$B$1:$B$395,0))</f>
        <v>R53</v>
      </c>
      <c r="B33" s="120" t="s">
        <v>1355</v>
      </c>
      <c r="C33" s="120" t="str">
        <f>INDEX(Input!$C$1:$C$395,MATCH('Change since 2015-16'!$B33,Input!$B$1:$B$395,0))</f>
        <v>E07000033</v>
      </c>
      <c r="D33" s="121"/>
      <c r="E33" s="120" t="str">
        <f>INDEX(Input!$D$1:$D$395,MATCH('Change since 2015-16'!$B33,Input!$B$1:$B$395,0))</f>
        <v>Bolsover</v>
      </c>
      <c r="F33" s="83">
        <f>INDEX(Input!$A$1:$EY$395,MATCH('Change since 2015-16'!$A33,Input!$A$1:$A$395,0),MATCH('Change since 2015-16'!F$2,Input!$A$1:$EY$1,0))</f>
        <v>5.7962916500000006</v>
      </c>
      <c r="G33" s="83">
        <f>INDEX(Input!$A$1:$EY$395,MATCH('Change since 2015-16'!$A33,Input!$A$1:$A$395,0),MATCH('Change since 2015-16'!G$2,Input!$A$1:$EY$1,0))</f>
        <v>3.8734312604166668E-2</v>
      </c>
      <c r="H33" s="83">
        <f>INDEX(Input!$A$1:$EY$395,MATCH('Change since 2015-16'!$A33,Input!$A$1:$A$395,0),MATCH('Change since 2015-16'!H$2,Input!$A$1:$EY$1,0))</f>
        <v>3.1892845300000001</v>
      </c>
      <c r="I33" s="83">
        <f>INDEX(Input!$A$1:$EY$395,MATCH('Change since 2015-16'!$A33,Input!$A$1:$A$395,0),MATCH('Change since 2015-16'!I$2,Input!$A$1:$EY$1,0))</f>
        <v>1.049509896888889</v>
      </c>
      <c r="J33" s="83">
        <f>INDEX(Input!$A$1:$EY$395,MATCH('Change since 2015-16'!$A33,Input!$A$1:$A$395,0),MATCH('Change since 2015-16'!J$2,Input!$A$1:$EY$1,0))</f>
        <v>8.5757579441908781E-3</v>
      </c>
      <c r="K33" s="83">
        <f>INDEX(Input!$A$1:$EY$395,MATCH('Change since 2015-16'!$A33,Input!$A$1:$A$395,0),MATCH('Change since 2015-16'!K$2,Input!$A$1:$EY$1,0))</f>
        <v>0</v>
      </c>
      <c r="L33" s="92">
        <f>INDEX(Input!$A$1:$EY$395,MATCH('Change since 2015-16'!$A33,Input!$A$1:$A$395,0),MATCH('Change since 2015-16'!L$2,Input!$A$1:$EY$1,0))</f>
        <v>10.082396147437246</v>
      </c>
      <c r="M33" s="83">
        <f>INDEX(Input!$A$1:$EY$395,MATCH('Change since 2015-16'!$A33,Input!$A$1:$A$395,0),MATCH('Change since 2015-16'!M$2,Input!$A$1:$EY$1,0))</f>
        <v>4.1147507804663768</v>
      </c>
      <c r="N33" s="83">
        <f>INDEX(Input!$A$1:$EY$395,MATCH('Change since 2015-16'!$A33,Input!$A$1:$A$395,0),MATCH('Change since 2015-16'!N$2,Input!$A$1:$EY$1,0))</f>
        <v>0.11729095541082284</v>
      </c>
      <c r="O33" s="83">
        <f>INDEX(Input!$A$1:$EY$395,MATCH('Change since 2015-16'!$A33,Input!$A$1:$A$395,0),MATCH('Change since 2015-16'!O$2,Input!$A$1:$EY$1,0))</f>
        <v>3.9966219449645073</v>
      </c>
      <c r="P33" s="83">
        <f>INDEX(Input!$A$1:$EY$395,MATCH('Change since 2015-16'!$A33,Input!$A$1:$A$395,0),MATCH('Change since 2015-16'!P$2,Input!$A$1:$EY$1,0))</f>
        <v>0</v>
      </c>
      <c r="Q33" s="83">
        <f>INDEX(Input!$A$1:$EY$395,MATCH('Change since 2015-16'!$A33,Input!$A$1:$A$395,0),MATCH('Change since 2015-16'!Q$2,Input!$A$1:$EY$1,0))</f>
        <v>7.5530818603939565E-2</v>
      </c>
      <c r="R33" s="83">
        <f>INDEX(Input!$A$1:$EY$395,MATCH('Change since 2015-16'!$A33,Input!$A$1:$A$395,0),MATCH('Change since 2015-16'!R$2,Input!$A$1:$EY$1,0))</f>
        <v>0</v>
      </c>
      <c r="S33" s="83">
        <f>INDEX(Input!$A$1:$EY$395,MATCH('Change since 2015-16'!$A33,Input!$A$1:$A$395,0),MATCH('Change since 2015-16'!S$2,Input!$A$1:$EY$1,0))</f>
        <v>0</v>
      </c>
      <c r="T33" s="83">
        <f>INDEX(Input!$A$1:$EY$395,MATCH('Change since 2015-16'!$A33,Input!$A$1:$A$395,0),MATCH('Change since 2015-16'!T$2,Input!$A$1:$EY$1,0))</f>
        <v>0</v>
      </c>
      <c r="U33" s="83">
        <f>INDEX(Input!$A$1:$EY$395,MATCH('Change since 2015-16'!$A33,Input!$A$1:$A$395,0),MATCH('Change since 2015-16'!U$2,Input!$A$1:$EY$1,0))</f>
        <v>0</v>
      </c>
      <c r="V33" s="83">
        <f>INDEX(Input!$A$1:$EY$395,MATCH('Change since 2015-16'!$A33,Input!$A$1:$A$395,0),MATCH('Change since 2015-16'!V$2,Input!$A$1:$EY$1,0))</f>
        <v>0.95299491205812814</v>
      </c>
      <c r="W33" s="83">
        <f>INDEX(Input!$A$1:$EY$395,MATCH('Change since 2015-16'!$A33,Input!$A$1:$A$395,0),MATCH('Change since 2015-16'!W$2,Input!$A$1:$EY$1,0))</f>
        <v>0</v>
      </c>
      <c r="X33" s="112">
        <f>INDEX(Input!$A$1:$EY$395,MATCH('Change since 2015-16'!$A33,Input!$A$1:$A$395,0),MATCH('Change since 2015-16'!X$2,Input!$A$1:$EY$1,0))</f>
        <v>9.2571894115037754</v>
      </c>
      <c r="Y33" s="128">
        <f>INDEX(Input!$A$1:$EY$395,MATCH('Change since 2015-16'!$A33,Input!$A$1:$A$395,0),MATCH('Change since 2015-16'!Y$2,Input!$A$1:$EY$1,0))</f>
        <v>-8.1846291681687546</v>
      </c>
      <c r="AA33" s="33"/>
    </row>
    <row r="34" spans="1:27" x14ac:dyDescent="0.3">
      <c r="A34" s="120" t="str">
        <f>INDEX(Input!$A$1:$A$395,MATCH('Change since 2015-16'!$B34,Input!$B$1:$B$395,0))</f>
        <v>R334</v>
      </c>
      <c r="B34" s="120" t="s">
        <v>1488</v>
      </c>
      <c r="C34" s="120" t="str">
        <f>INDEX(Input!$C$1:$C$395,MATCH('Change since 2015-16'!$B34,Input!$B$1:$B$395,0))</f>
        <v>E08000001</v>
      </c>
      <c r="D34" s="121"/>
      <c r="E34" s="120" t="str">
        <f>INDEX(Input!$D$1:$D$395,MATCH('Change since 2015-16'!$B34,Input!$B$1:$B$395,0))</f>
        <v>Bolton</v>
      </c>
      <c r="F34" s="83">
        <f>INDEX(Input!$A$1:$EY$395,MATCH('Change since 2015-16'!$A34,Input!$A$1:$A$395,0),MATCH('Change since 2015-16'!F$2,Input!$A$1:$EY$1,0))</f>
        <v>117.90411941999999</v>
      </c>
      <c r="G34" s="83">
        <f>INDEX(Input!$A$1:$EY$395,MATCH('Change since 2015-16'!$A34,Input!$A$1:$A$395,0),MATCH('Change since 2015-16'!G$2,Input!$A$1:$EY$1,0))</f>
        <v>0.90215201941666667</v>
      </c>
      <c r="H34" s="83">
        <f>INDEX(Input!$A$1:$EY$395,MATCH('Change since 2015-16'!$A34,Input!$A$1:$A$395,0),MATCH('Change since 2015-16'!H$2,Input!$A$1:$EY$1,0))</f>
        <v>89.583874559999998</v>
      </c>
      <c r="I34" s="83">
        <f>INDEX(Input!$A$1:$EY$395,MATCH('Change since 2015-16'!$A34,Input!$A$1:$A$395,0),MATCH('Change since 2015-16'!I$2,Input!$A$1:$EY$1,0))</f>
        <v>4.0363031266666667</v>
      </c>
      <c r="J34" s="83">
        <f>INDEX(Input!$A$1:$EY$395,MATCH('Change since 2015-16'!$A34,Input!$A$1:$A$395,0),MATCH('Change since 2015-16'!J$2,Input!$A$1:$EY$1,0))</f>
        <v>0.19861704266366989</v>
      </c>
      <c r="K34" s="83">
        <f>INDEX(Input!$A$1:$EY$395,MATCH('Change since 2015-16'!$A34,Input!$A$1:$A$395,0),MATCH('Change since 2015-16'!K$2,Input!$A$1:$EY$1,0))</f>
        <v>0</v>
      </c>
      <c r="L34" s="92">
        <f>INDEX(Input!$A$1:$EY$395,MATCH('Change since 2015-16'!$A34,Input!$A$1:$A$395,0),MATCH('Change since 2015-16'!L$2,Input!$A$1:$EY$1,0))</f>
        <v>212.62506616874697</v>
      </c>
      <c r="M34" s="83">
        <f>INDEX(Input!$A$1:$EY$395,MATCH('Change since 2015-16'!$A34,Input!$A$1:$A$395,0),MATCH('Change since 2015-16'!M$2,Input!$A$1:$EY$1,0))</f>
        <v>84.168130138846877</v>
      </c>
      <c r="N34" s="83">
        <f>INDEX(Input!$A$1:$EY$395,MATCH('Change since 2015-16'!$A34,Input!$A$1:$A$395,0),MATCH('Change since 2015-16'!N$2,Input!$A$1:$EY$1,0))</f>
        <v>2.7317968276934312</v>
      </c>
      <c r="O34" s="83">
        <f>INDEX(Input!$A$1:$EY$395,MATCH('Change since 2015-16'!$A34,Input!$A$1:$A$395,0),MATCH('Change since 2015-16'!O$2,Input!$A$1:$EY$1,0))</f>
        <v>107.85479980540833</v>
      </c>
      <c r="P34" s="83">
        <f>INDEX(Input!$A$1:$EY$395,MATCH('Change since 2015-16'!$A34,Input!$A$1:$A$395,0),MATCH('Change since 2015-16'!P$2,Input!$A$1:$EY$1,0))</f>
        <v>10.990633372916847</v>
      </c>
      <c r="Q34" s="83">
        <f>INDEX(Input!$A$1:$EY$395,MATCH('Change since 2015-16'!$A34,Input!$A$1:$A$395,0),MATCH('Change since 2015-16'!Q$2,Input!$A$1:$EY$1,0))</f>
        <v>0</v>
      </c>
      <c r="R34" s="83">
        <f>INDEX(Input!$A$1:$EY$395,MATCH('Change since 2015-16'!$A34,Input!$A$1:$A$395,0),MATCH('Change since 2015-16'!R$2,Input!$A$1:$EY$1,0))</f>
        <v>14.437791383613552</v>
      </c>
      <c r="S34" s="83">
        <f>INDEX(Input!$A$1:$EY$395,MATCH('Change since 2015-16'!$A34,Input!$A$1:$A$395,0),MATCH('Change since 2015-16'!S$2,Input!$A$1:$EY$1,0))</f>
        <v>8.6409369999999992</v>
      </c>
      <c r="T34" s="83">
        <f>INDEX(Input!$A$1:$EY$395,MATCH('Change since 2015-16'!$A34,Input!$A$1:$A$395,0),MATCH('Change since 2015-16'!T$2,Input!$A$1:$EY$1,0))</f>
        <v>0</v>
      </c>
      <c r="U34" s="83">
        <f>INDEX(Input!$A$1:$EY$395,MATCH('Change since 2015-16'!$A34,Input!$A$1:$A$395,0),MATCH('Change since 2015-16'!U$2,Input!$A$1:$EY$1,0))</f>
        <v>0</v>
      </c>
      <c r="V34" s="83">
        <f>INDEX(Input!$A$1:$EY$395,MATCH('Change since 2015-16'!$A34,Input!$A$1:$A$395,0),MATCH('Change since 2015-16'!V$2,Input!$A$1:$EY$1,0))</f>
        <v>0.50578007459860741</v>
      </c>
      <c r="W34" s="83">
        <f>INDEX(Input!$A$1:$EY$395,MATCH('Change since 2015-16'!$A34,Input!$A$1:$A$395,0),MATCH('Change since 2015-16'!W$2,Input!$A$1:$EY$1,0))</f>
        <v>0</v>
      </c>
      <c r="X34" s="112">
        <f>INDEX(Input!$A$1:$EY$395,MATCH('Change since 2015-16'!$A34,Input!$A$1:$A$395,0),MATCH('Change since 2015-16'!X$2,Input!$A$1:$EY$1,0))</f>
        <v>229.32986860307764</v>
      </c>
      <c r="Y34" s="128">
        <f>INDEX(Input!$A$1:$EY$395,MATCH('Change since 2015-16'!$A34,Input!$A$1:$A$395,0),MATCH('Change since 2015-16'!Y$2,Input!$A$1:$EY$1,0))</f>
        <v>7.8564596053191327</v>
      </c>
      <c r="AA34" s="33"/>
    </row>
    <row r="35" spans="1:27" x14ac:dyDescent="0.3">
      <c r="A35" s="120" t="str">
        <f>INDEX(Input!$A$1:$A$395,MATCH('Change since 2015-16'!$B35,Input!$B$1:$B$395,0))</f>
        <v>R194</v>
      </c>
      <c r="B35" s="120" t="s">
        <v>1157</v>
      </c>
      <c r="C35" s="120" t="str">
        <f>INDEX(Input!$C$1:$C$395,MATCH('Change since 2015-16'!$B35,Input!$B$1:$B$395,0))</f>
        <v>E07000136</v>
      </c>
      <c r="D35" s="121"/>
      <c r="E35" s="120" t="str">
        <f>INDEX(Input!$D$1:$D$395,MATCH('Change since 2015-16'!$B35,Input!$B$1:$B$395,0))</f>
        <v>Boston</v>
      </c>
      <c r="F35" s="83">
        <f>INDEX(Input!$A$1:$EY$395,MATCH('Change since 2015-16'!$A35,Input!$A$1:$A$395,0),MATCH('Change since 2015-16'!F$2,Input!$A$1:$EY$1,0))</f>
        <v>4.4520498900000005</v>
      </c>
      <c r="G35" s="83">
        <f>INDEX(Input!$A$1:$EY$395,MATCH('Change since 2015-16'!$A35,Input!$A$1:$A$395,0),MATCH('Change since 2015-16'!G$2,Input!$A$1:$EY$1,0))</f>
        <v>3.5776947062500002E-2</v>
      </c>
      <c r="H35" s="83">
        <f>INDEX(Input!$A$1:$EY$395,MATCH('Change since 2015-16'!$A35,Input!$A$1:$A$395,0),MATCH('Change since 2015-16'!H$2,Input!$A$1:$EY$1,0))</f>
        <v>2.9926944360000003</v>
      </c>
      <c r="I35" s="83">
        <f>INDEX(Input!$A$1:$EY$395,MATCH('Change since 2015-16'!$A35,Input!$A$1:$A$395,0),MATCH('Change since 2015-16'!I$2,Input!$A$1:$EY$1,0))</f>
        <v>1.0354303306666666</v>
      </c>
      <c r="J35" s="83">
        <f>INDEX(Input!$A$1:$EY$395,MATCH('Change since 2015-16'!$A35,Input!$A$1:$A$395,0),MATCH('Change since 2015-16'!J$2,Input!$A$1:$EY$1,0))</f>
        <v>7.9349652946898996E-3</v>
      </c>
      <c r="K35" s="83">
        <f>INDEX(Input!$A$1:$EY$395,MATCH('Change since 2015-16'!$A35,Input!$A$1:$A$395,0),MATCH('Change since 2015-16'!K$2,Input!$A$1:$EY$1,0))</f>
        <v>1.6312597205725681E-2</v>
      </c>
      <c r="L35" s="92">
        <f>INDEX(Input!$A$1:$EY$395,MATCH('Change since 2015-16'!$A35,Input!$A$1:$A$395,0),MATCH('Change since 2015-16'!L$2,Input!$A$1:$EY$1,0))</f>
        <v>8.5401991662295842</v>
      </c>
      <c r="M35" s="83">
        <f>INDEX(Input!$A$1:$EY$395,MATCH('Change since 2015-16'!$A35,Input!$A$1:$A$395,0),MATCH('Change since 2015-16'!M$2,Input!$A$1:$EY$1,0))</f>
        <v>3.0142537492293124</v>
      </c>
      <c r="N35" s="83">
        <f>INDEX(Input!$A$1:$EY$395,MATCH('Change since 2015-16'!$A35,Input!$A$1:$A$395,0),MATCH('Change since 2015-16'!N$2,Input!$A$1:$EY$1,0))</f>
        <v>0.10833578855936971</v>
      </c>
      <c r="O35" s="83">
        <f>INDEX(Input!$A$1:$EY$395,MATCH('Change since 2015-16'!$A35,Input!$A$1:$A$395,0),MATCH('Change since 2015-16'!O$2,Input!$A$1:$EY$1,0))</f>
        <v>3.6941760113929067</v>
      </c>
      <c r="P35" s="83">
        <f>INDEX(Input!$A$1:$EY$395,MATCH('Change since 2015-16'!$A35,Input!$A$1:$A$395,0),MATCH('Change since 2015-16'!P$2,Input!$A$1:$EY$1,0))</f>
        <v>0</v>
      </c>
      <c r="Q35" s="83">
        <f>INDEX(Input!$A$1:$EY$395,MATCH('Change since 2015-16'!$A35,Input!$A$1:$A$395,0),MATCH('Change since 2015-16'!Q$2,Input!$A$1:$EY$1,0))</f>
        <v>0.78156958677053645</v>
      </c>
      <c r="R35" s="83">
        <f>INDEX(Input!$A$1:$EY$395,MATCH('Change since 2015-16'!$A35,Input!$A$1:$A$395,0),MATCH('Change since 2015-16'!R$2,Input!$A$1:$EY$1,0))</f>
        <v>0</v>
      </c>
      <c r="S35" s="83">
        <f>INDEX(Input!$A$1:$EY$395,MATCH('Change since 2015-16'!$A35,Input!$A$1:$A$395,0),MATCH('Change since 2015-16'!S$2,Input!$A$1:$EY$1,0))</f>
        <v>0</v>
      </c>
      <c r="T35" s="83">
        <f>INDEX(Input!$A$1:$EY$395,MATCH('Change since 2015-16'!$A35,Input!$A$1:$A$395,0),MATCH('Change since 2015-16'!T$2,Input!$A$1:$EY$1,0))</f>
        <v>0</v>
      </c>
      <c r="U35" s="83">
        <f>INDEX(Input!$A$1:$EY$395,MATCH('Change since 2015-16'!$A35,Input!$A$1:$A$395,0),MATCH('Change since 2015-16'!U$2,Input!$A$1:$EY$1,0))</f>
        <v>0</v>
      </c>
      <c r="V35" s="83">
        <f>INDEX(Input!$A$1:$EY$395,MATCH('Change since 2015-16'!$A35,Input!$A$1:$A$395,0),MATCH('Change since 2015-16'!V$2,Input!$A$1:$EY$1,0))</f>
        <v>0.88590050029395495</v>
      </c>
      <c r="W35" s="83">
        <f>INDEX(Input!$A$1:$EY$395,MATCH('Change since 2015-16'!$A35,Input!$A$1:$A$395,0),MATCH('Change since 2015-16'!W$2,Input!$A$1:$EY$1,0))</f>
        <v>8.5246475720243867E-2</v>
      </c>
      <c r="X35" s="112">
        <f>INDEX(Input!$A$1:$EY$395,MATCH('Change since 2015-16'!$A35,Input!$A$1:$A$395,0),MATCH('Change since 2015-16'!X$2,Input!$A$1:$EY$1,0))</f>
        <v>8.5694821119663231</v>
      </c>
      <c r="Y35" s="128">
        <f>INDEX(Input!$A$1:$EY$395,MATCH('Change since 2015-16'!$A35,Input!$A$1:$A$395,0),MATCH('Change since 2015-16'!Y$2,Input!$A$1:$EY$1,0))</f>
        <v>0.34288363967591717</v>
      </c>
      <c r="AA35" s="33"/>
    </row>
    <row r="36" spans="1:27" x14ac:dyDescent="0.3">
      <c r="A36" s="120" t="str">
        <f>INDEX(Input!$A$1:$A$395,MATCH('Change since 2015-16'!$B36,Input!$B$1:$B$395,0))</f>
        <v>R642</v>
      </c>
      <c r="B36" s="120" t="s">
        <v>1684</v>
      </c>
      <c r="C36" s="120" t="str">
        <f>INDEX(Input!$C$1:$C$395,MATCH('Change since 2015-16'!$B36,Input!$B$1:$B$395,0))</f>
        <v>E06000036</v>
      </c>
      <c r="D36" s="121"/>
      <c r="E36" s="120" t="str">
        <f>INDEX(Input!$D$1:$D$395,MATCH('Change since 2015-16'!$B36,Input!$B$1:$B$395,0))</f>
        <v>Bracknell Forest</v>
      </c>
      <c r="F36" s="83">
        <f>INDEX(Input!$A$1:$EY$395,MATCH('Change since 2015-16'!$A36,Input!$A$1:$A$395,0),MATCH('Change since 2015-16'!F$2,Input!$A$1:$EY$1,0))</f>
        <v>31.947547310000001</v>
      </c>
      <c r="G36" s="83">
        <f>INDEX(Input!$A$1:$EY$395,MATCH('Change since 2015-16'!$A36,Input!$A$1:$A$395,0),MATCH('Change since 2015-16'!G$2,Input!$A$1:$EY$1,0))</f>
        <v>0.22278908297916666</v>
      </c>
      <c r="H36" s="83">
        <f>INDEX(Input!$A$1:$EY$395,MATCH('Change since 2015-16'!$A36,Input!$A$1:$A$395,0),MATCH('Change since 2015-16'!H$2,Input!$A$1:$EY$1,0))</f>
        <v>46.70619525</v>
      </c>
      <c r="I36" s="83">
        <f>INDEX(Input!$A$1:$EY$395,MATCH('Change since 2015-16'!$A36,Input!$A$1:$A$395,0),MATCH('Change since 2015-16'!I$2,Input!$A$1:$EY$1,0))</f>
        <v>3.2403920755555555</v>
      </c>
      <c r="J36" s="83">
        <f>INDEX(Input!$A$1:$EY$395,MATCH('Change since 2015-16'!$A36,Input!$A$1:$A$395,0),MATCH('Change since 2015-16'!J$2,Input!$A$1:$EY$1,0))</f>
        <v>4.9712387832908364E-2</v>
      </c>
      <c r="K36" s="83">
        <f>INDEX(Input!$A$1:$EY$395,MATCH('Change since 2015-16'!$A36,Input!$A$1:$A$395,0),MATCH('Change since 2015-16'!K$2,Input!$A$1:$EY$1,0))</f>
        <v>0</v>
      </c>
      <c r="L36" s="92">
        <f>INDEX(Input!$A$1:$EY$395,MATCH('Change since 2015-16'!$A36,Input!$A$1:$A$395,0),MATCH('Change since 2015-16'!L$2,Input!$A$1:$EY$1,0))</f>
        <v>82.166636106367648</v>
      </c>
      <c r="M36" s="83">
        <f>INDEX(Input!$A$1:$EY$395,MATCH('Change since 2015-16'!$A36,Input!$A$1:$A$395,0),MATCH('Change since 2015-16'!M$2,Input!$A$1:$EY$1,0))</f>
        <v>18.602919558266677</v>
      </c>
      <c r="N36" s="83">
        <f>INDEX(Input!$A$1:$EY$395,MATCH('Change since 2015-16'!$A36,Input!$A$1:$A$395,0),MATCH('Change since 2015-16'!N$2,Input!$A$1:$EY$1,0))</f>
        <v>0.67462522599423924</v>
      </c>
      <c r="O36" s="83">
        <f>INDEX(Input!$A$1:$EY$395,MATCH('Change since 2015-16'!$A36,Input!$A$1:$A$395,0),MATCH('Change since 2015-16'!O$2,Input!$A$1:$EY$1,0))</f>
        <v>57.031864856393206</v>
      </c>
      <c r="P36" s="83">
        <f>INDEX(Input!$A$1:$EY$395,MATCH('Change since 2015-16'!$A36,Input!$A$1:$A$395,0),MATCH('Change since 2015-16'!P$2,Input!$A$1:$EY$1,0))</f>
        <v>5.7804179593793972</v>
      </c>
      <c r="Q36" s="83">
        <f>INDEX(Input!$A$1:$EY$395,MATCH('Change since 2015-16'!$A36,Input!$A$1:$A$395,0),MATCH('Change since 2015-16'!Q$2,Input!$A$1:$EY$1,0))</f>
        <v>0</v>
      </c>
      <c r="R36" s="83">
        <f>INDEX(Input!$A$1:$EY$395,MATCH('Change since 2015-16'!$A36,Input!$A$1:$A$395,0),MATCH('Change since 2015-16'!R$2,Input!$A$1:$EY$1,0))</f>
        <v>1.4800527881731604</v>
      </c>
      <c r="S36" s="83">
        <f>INDEX(Input!$A$1:$EY$395,MATCH('Change since 2015-16'!$A36,Input!$A$1:$A$395,0),MATCH('Change since 2015-16'!S$2,Input!$A$1:$EY$1,0))</f>
        <v>1.8996379999999999</v>
      </c>
      <c r="T36" s="83">
        <f>INDEX(Input!$A$1:$EY$395,MATCH('Change since 2015-16'!$A36,Input!$A$1:$A$395,0),MATCH('Change since 2015-16'!T$2,Input!$A$1:$EY$1,0))</f>
        <v>0</v>
      </c>
      <c r="U36" s="83">
        <f>INDEX(Input!$A$1:$EY$395,MATCH('Change since 2015-16'!$A36,Input!$A$1:$A$395,0),MATCH('Change since 2015-16'!U$2,Input!$A$1:$EY$1,0))</f>
        <v>0</v>
      </c>
      <c r="V36" s="83">
        <f>INDEX(Input!$A$1:$EY$395,MATCH('Change since 2015-16'!$A36,Input!$A$1:$A$395,0),MATCH('Change since 2015-16'!V$2,Input!$A$1:$EY$1,0))</f>
        <v>1.9165551006893859</v>
      </c>
      <c r="W36" s="83">
        <f>INDEX(Input!$A$1:$EY$395,MATCH('Change since 2015-16'!$A36,Input!$A$1:$A$395,0),MATCH('Change since 2015-16'!W$2,Input!$A$1:$EY$1,0))</f>
        <v>0</v>
      </c>
      <c r="X36" s="112">
        <f>INDEX(Input!$A$1:$EY$395,MATCH('Change since 2015-16'!$A36,Input!$A$1:$A$395,0),MATCH('Change since 2015-16'!X$2,Input!$A$1:$EY$1,0))</f>
        <v>87.386073488896059</v>
      </c>
      <c r="Y36" s="128">
        <f>INDEX(Input!$A$1:$EY$395,MATCH('Change since 2015-16'!$A36,Input!$A$1:$A$395,0),MATCH('Change since 2015-16'!Y$2,Input!$A$1:$EY$1,0))</f>
        <v>6.352258811924183</v>
      </c>
      <c r="AA36" s="33"/>
    </row>
    <row r="37" spans="1:27" x14ac:dyDescent="0.3">
      <c r="A37" s="120" t="str">
        <f>INDEX(Input!$A$1:$A$395,MATCH('Change since 2015-16'!$B37,Input!$B$1:$B$395,0))</f>
        <v>R365</v>
      </c>
      <c r="B37" s="120" t="s">
        <v>1497</v>
      </c>
      <c r="C37" s="120" t="str">
        <f>INDEX(Input!$C$1:$C$395,MATCH('Change since 2015-16'!$B37,Input!$B$1:$B$395,0))</f>
        <v>E08000032</v>
      </c>
      <c r="D37" s="121"/>
      <c r="E37" s="120" t="str">
        <f>INDEX(Input!$D$1:$D$395,MATCH('Change since 2015-16'!$B37,Input!$B$1:$B$395,0))</f>
        <v>Bradford</v>
      </c>
      <c r="F37" s="83">
        <f>INDEX(Input!$A$1:$EY$395,MATCH('Change since 2015-16'!$A37,Input!$A$1:$A$395,0),MATCH('Change since 2015-16'!F$2,Input!$A$1:$EY$1,0))</f>
        <v>236.60404880000002</v>
      </c>
      <c r="G37" s="83">
        <f>INDEX(Input!$A$1:$EY$395,MATCH('Change since 2015-16'!$A37,Input!$A$1:$A$395,0),MATCH('Change since 2015-16'!G$2,Input!$A$1:$EY$1,0))</f>
        <v>1.8432306533958334</v>
      </c>
      <c r="H37" s="83">
        <f>INDEX(Input!$A$1:$EY$395,MATCH('Change since 2015-16'!$A37,Input!$A$1:$A$395,0),MATCH('Change since 2015-16'!H$2,Input!$A$1:$EY$1,0))</f>
        <v>150.09689079999998</v>
      </c>
      <c r="I37" s="83">
        <f>INDEX(Input!$A$1:$EY$395,MATCH('Change since 2015-16'!$A37,Input!$A$1:$A$395,0),MATCH('Change since 2015-16'!I$2,Input!$A$1:$EY$1,0))</f>
        <v>9.2378645655555562</v>
      </c>
      <c r="J37" s="83">
        <f>INDEX(Input!$A$1:$EY$395,MATCH('Change since 2015-16'!$A37,Input!$A$1:$A$395,0),MATCH('Change since 2015-16'!J$2,Input!$A$1:$EY$1,0))</f>
        <v>0.40580413667477427</v>
      </c>
      <c r="K37" s="83">
        <f>INDEX(Input!$A$1:$EY$395,MATCH('Change since 2015-16'!$A37,Input!$A$1:$A$395,0),MATCH('Change since 2015-16'!K$2,Input!$A$1:$EY$1,0))</f>
        <v>0</v>
      </c>
      <c r="L37" s="92">
        <f>INDEX(Input!$A$1:$EY$395,MATCH('Change since 2015-16'!$A37,Input!$A$1:$A$395,0),MATCH('Change since 2015-16'!L$2,Input!$A$1:$EY$1,0))</f>
        <v>398.18783895562615</v>
      </c>
      <c r="M37" s="83">
        <f>INDEX(Input!$A$1:$EY$395,MATCH('Change since 2015-16'!$A37,Input!$A$1:$A$395,0),MATCH('Change since 2015-16'!M$2,Input!$A$1:$EY$1,0))</f>
        <v>173.86619514614043</v>
      </c>
      <c r="N37" s="83">
        <f>INDEX(Input!$A$1:$EY$395,MATCH('Change since 2015-16'!$A37,Input!$A$1:$A$395,0),MATCH('Change since 2015-16'!N$2,Input!$A$1:$EY$1,0))</f>
        <v>5.5814669192826996</v>
      </c>
      <c r="O37" s="83">
        <f>INDEX(Input!$A$1:$EY$395,MATCH('Change since 2015-16'!$A37,Input!$A$1:$A$395,0),MATCH('Change since 2015-16'!O$2,Input!$A$1:$EY$1,0))</f>
        <v>188.45305915606366</v>
      </c>
      <c r="P37" s="83">
        <f>INDEX(Input!$A$1:$EY$395,MATCH('Change since 2015-16'!$A37,Input!$A$1:$A$395,0),MATCH('Change since 2015-16'!P$2,Input!$A$1:$EY$1,0))</f>
        <v>19.100925634273885</v>
      </c>
      <c r="Q37" s="83">
        <f>INDEX(Input!$A$1:$EY$395,MATCH('Change since 2015-16'!$A37,Input!$A$1:$A$395,0),MATCH('Change since 2015-16'!Q$2,Input!$A$1:$EY$1,0))</f>
        <v>0</v>
      </c>
      <c r="R37" s="83">
        <f>INDEX(Input!$A$1:$EY$395,MATCH('Change since 2015-16'!$A37,Input!$A$1:$A$395,0),MATCH('Change since 2015-16'!R$2,Input!$A$1:$EY$1,0))</f>
        <v>22.700620507014907</v>
      </c>
      <c r="S37" s="83">
        <f>INDEX(Input!$A$1:$EY$395,MATCH('Change since 2015-16'!$A37,Input!$A$1:$A$395,0),MATCH('Change since 2015-16'!S$2,Input!$A$1:$EY$1,0))</f>
        <v>14.084991</v>
      </c>
      <c r="T37" s="83">
        <f>INDEX(Input!$A$1:$EY$395,MATCH('Change since 2015-16'!$A37,Input!$A$1:$A$395,0),MATCH('Change since 2015-16'!T$2,Input!$A$1:$EY$1,0))</f>
        <v>0</v>
      </c>
      <c r="U37" s="83">
        <f>INDEX(Input!$A$1:$EY$395,MATCH('Change since 2015-16'!$A37,Input!$A$1:$A$395,0),MATCH('Change since 2015-16'!U$2,Input!$A$1:$EY$1,0))</f>
        <v>0</v>
      </c>
      <c r="V37" s="83">
        <f>INDEX(Input!$A$1:$EY$395,MATCH('Change since 2015-16'!$A37,Input!$A$1:$A$395,0),MATCH('Change since 2015-16'!V$2,Input!$A$1:$EY$1,0))</f>
        <v>4.1178684379435477</v>
      </c>
      <c r="W37" s="83">
        <f>INDEX(Input!$A$1:$EY$395,MATCH('Change since 2015-16'!$A37,Input!$A$1:$A$395,0),MATCH('Change since 2015-16'!W$2,Input!$A$1:$EY$1,0))</f>
        <v>0</v>
      </c>
      <c r="X37" s="112">
        <f>INDEX(Input!$A$1:$EY$395,MATCH('Change since 2015-16'!$A37,Input!$A$1:$A$395,0),MATCH('Change since 2015-16'!X$2,Input!$A$1:$EY$1,0))</f>
        <v>427.90512680071907</v>
      </c>
      <c r="Y37" s="128">
        <f>INDEX(Input!$A$1:$EY$395,MATCH('Change since 2015-16'!$A37,Input!$A$1:$A$395,0),MATCH('Change since 2015-16'!Y$2,Input!$A$1:$EY$1,0))</f>
        <v>7.4631329583133343</v>
      </c>
      <c r="AA37" s="33"/>
    </row>
    <row r="38" spans="1:27" x14ac:dyDescent="0.3">
      <c r="A38" s="120" t="str">
        <f>INDEX(Input!$A$1:$A$395,MATCH('Change since 2015-16'!$B38,Input!$B$1:$B$395,0))</f>
        <v>R95</v>
      </c>
      <c r="B38" s="120" t="s">
        <v>1291</v>
      </c>
      <c r="C38" s="120" t="str">
        <f>INDEX(Input!$C$1:$C$395,MATCH('Change since 2015-16'!$B38,Input!$B$1:$B$395,0))</f>
        <v>E07000067</v>
      </c>
      <c r="D38" s="121"/>
      <c r="E38" s="120" t="str">
        <f>INDEX(Input!$D$1:$D$395,MATCH('Change since 2015-16'!$B38,Input!$B$1:$B$395,0))</f>
        <v>Braintree</v>
      </c>
      <c r="F38" s="83">
        <f>INDEX(Input!$A$1:$EY$395,MATCH('Change since 2015-16'!$A38,Input!$A$1:$A$395,0),MATCH('Change since 2015-16'!F$2,Input!$A$1:$EY$1,0))</f>
        <v>5.8047256799999998</v>
      </c>
      <c r="G38" s="83">
        <f>INDEX(Input!$A$1:$EY$395,MATCH('Change since 2015-16'!$A38,Input!$A$1:$A$395,0),MATCH('Change since 2015-16'!G$2,Input!$A$1:$EY$1,0))</f>
        <v>4.6153420541666663E-2</v>
      </c>
      <c r="H38" s="83">
        <f>INDEX(Input!$A$1:$EY$395,MATCH('Change since 2015-16'!$A38,Input!$A$1:$A$395,0),MATCH('Change since 2015-16'!H$2,Input!$A$1:$EY$1,0))</f>
        <v>7.9373309399999998</v>
      </c>
      <c r="I38" s="83">
        <f>INDEX(Input!$A$1:$EY$395,MATCH('Change since 2015-16'!$A38,Input!$A$1:$A$395,0),MATCH('Change since 2015-16'!I$2,Input!$A$1:$EY$1,0))</f>
        <v>2.1016070684444443</v>
      </c>
      <c r="J38" s="83">
        <f>INDEX(Input!$A$1:$EY$395,MATCH('Change since 2015-16'!$A38,Input!$A$1:$A$395,0),MATCH('Change since 2015-16'!J$2,Input!$A$1:$EY$1,0))</f>
        <v>1.0285092766307255E-2</v>
      </c>
      <c r="K38" s="83">
        <f>INDEX(Input!$A$1:$EY$395,MATCH('Change since 2015-16'!$A38,Input!$A$1:$A$395,0),MATCH('Change since 2015-16'!K$2,Input!$A$1:$EY$1,0))</f>
        <v>4.2337208431410074E-3</v>
      </c>
      <c r="L38" s="92">
        <f>INDEX(Input!$A$1:$EY$395,MATCH('Change since 2015-16'!$A38,Input!$A$1:$A$395,0),MATCH('Change since 2015-16'!L$2,Input!$A$1:$EY$1,0))</f>
        <v>15.904335922595559</v>
      </c>
      <c r="M38" s="83">
        <f>INDEX(Input!$A$1:$EY$395,MATCH('Change since 2015-16'!$A38,Input!$A$1:$A$395,0),MATCH('Change since 2015-16'!M$2,Input!$A$1:$EY$1,0))</f>
        <v>3.4869290734668739</v>
      </c>
      <c r="N38" s="83">
        <f>INDEX(Input!$A$1:$EY$395,MATCH('Change since 2015-16'!$A38,Input!$A$1:$A$395,0),MATCH('Change since 2015-16'!N$2,Input!$A$1:$EY$1,0))</f>
        <v>0.13975667629125746</v>
      </c>
      <c r="O38" s="83">
        <f>INDEX(Input!$A$1:$EY$395,MATCH('Change since 2015-16'!$A38,Input!$A$1:$A$395,0),MATCH('Change since 2015-16'!O$2,Input!$A$1:$EY$1,0))</f>
        <v>9.5612555817977629</v>
      </c>
      <c r="P38" s="83">
        <f>INDEX(Input!$A$1:$EY$395,MATCH('Change since 2015-16'!$A38,Input!$A$1:$A$395,0),MATCH('Change since 2015-16'!P$2,Input!$A$1:$EY$1,0))</f>
        <v>0</v>
      </c>
      <c r="Q38" s="83">
        <f>INDEX(Input!$A$1:$EY$395,MATCH('Change since 2015-16'!$A38,Input!$A$1:$A$395,0),MATCH('Change since 2015-16'!Q$2,Input!$A$1:$EY$1,0))</f>
        <v>0.27371018368388678</v>
      </c>
      <c r="R38" s="83">
        <f>INDEX(Input!$A$1:$EY$395,MATCH('Change since 2015-16'!$A38,Input!$A$1:$A$395,0),MATCH('Change since 2015-16'!R$2,Input!$A$1:$EY$1,0))</f>
        <v>0</v>
      </c>
      <c r="S38" s="83">
        <f>INDEX(Input!$A$1:$EY$395,MATCH('Change since 2015-16'!$A38,Input!$A$1:$A$395,0),MATCH('Change since 2015-16'!S$2,Input!$A$1:$EY$1,0))</f>
        <v>0</v>
      </c>
      <c r="T38" s="83">
        <f>INDEX(Input!$A$1:$EY$395,MATCH('Change since 2015-16'!$A38,Input!$A$1:$A$395,0),MATCH('Change since 2015-16'!T$2,Input!$A$1:$EY$1,0))</f>
        <v>0</v>
      </c>
      <c r="U38" s="83">
        <f>INDEX(Input!$A$1:$EY$395,MATCH('Change since 2015-16'!$A38,Input!$A$1:$A$395,0),MATCH('Change since 2015-16'!U$2,Input!$A$1:$EY$1,0))</f>
        <v>0</v>
      </c>
      <c r="V38" s="83">
        <f>INDEX(Input!$A$1:$EY$395,MATCH('Change since 2015-16'!$A38,Input!$A$1:$A$395,0),MATCH('Change since 2015-16'!V$2,Input!$A$1:$EY$1,0))</f>
        <v>0.90720437934255282</v>
      </c>
      <c r="W38" s="83">
        <f>INDEX(Input!$A$1:$EY$395,MATCH('Change since 2015-16'!$A38,Input!$A$1:$A$395,0),MATCH('Change since 2015-16'!W$2,Input!$A$1:$EY$1,0))</f>
        <v>2.2124605696414296E-2</v>
      </c>
      <c r="X38" s="112">
        <f>INDEX(Input!$A$1:$EY$395,MATCH('Change since 2015-16'!$A38,Input!$A$1:$A$395,0),MATCH('Change since 2015-16'!X$2,Input!$A$1:$EY$1,0))</f>
        <v>14.390980500278749</v>
      </c>
      <c r="Y38" s="128">
        <f>INDEX(Input!$A$1:$EY$395,MATCH('Change since 2015-16'!$A38,Input!$A$1:$A$395,0),MATCH('Change since 2015-16'!Y$2,Input!$A$1:$EY$1,0))</f>
        <v>-9.5153637956474579</v>
      </c>
      <c r="AA38" s="33"/>
    </row>
    <row r="39" spans="1:27" x14ac:dyDescent="0.3">
      <c r="A39" s="120" t="str">
        <f>INDEX(Input!$A$1:$A$395,MATCH('Change since 2015-16'!$B39,Input!$B$1:$B$395,0))</f>
        <v>R201</v>
      </c>
      <c r="B39" s="120" t="s">
        <v>1141</v>
      </c>
      <c r="C39" s="120" t="str">
        <f>INDEX(Input!$C$1:$C$395,MATCH('Change since 2015-16'!$B39,Input!$B$1:$B$395,0))</f>
        <v>E07000143</v>
      </c>
      <c r="D39" s="121"/>
      <c r="E39" s="120" t="str">
        <f>INDEX(Input!$D$1:$D$395,MATCH('Change since 2015-16'!$B39,Input!$B$1:$B$395,0))</f>
        <v>Breckland</v>
      </c>
      <c r="F39" s="83">
        <f>INDEX(Input!$A$1:$EY$395,MATCH('Change since 2015-16'!$A39,Input!$A$1:$A$395,0),MATCH('Change since 2015-16'!F$2,Input!$A$1:$EY$1,0))</f>
        <v>6.3225720499999998</v>
      </c>
      <c r="G39" s="83">
        <f>INDEX(Input!$A$1:$EY$395,MATCH('Change since 2015-16'!$A39,Input!$A$1:$A$395,0),MATCH('Change since 2015-16'!G$2,Input!$A$1:$EY$1,0))</f>
        <v>5.2407280770833335E-2</v>
      </c>
      <c r="H39" s="83">
        <f>INDEX(Input!$A$1:$EY$395,MATCH('Change since 2015-16'!$A39,Input!$A$1:$A$395,0),MATCH('Change since 2015-16'!H$2,Input!$A$1:$EY$1,0))</f>
        <v>2.7940490239999995</v>
      </c>
      <c r="I39" s="83">
        <f>INDEX(Input!$A$1:$EY$395,MATCH('Change since 2015-16'!$A39,Input!$A$1:$A$395,0),MATCH('Change since 2015-16'!I$2,Input!$A$1:$EY$1,0))</f>
        <v>2.3629509244444442</v>
      </c>
      <c r="J39" s="83">
        <f>INDEX(Input!$A$1:$EY$395,MATCH('Change since 2015-16'!$A39,Input!$A$1:$A$395,0),MATCH('Change since 2015-16'!J$2,Input!$A$1:$EY$1,0))</f>
        <v>1.1603512616567002E-2</v>
      </c>
      <c r="K39" s="83">
        <f>INDEX(Input!$A$1:$EY$395,MATCH('Change since 2015-16'!$A39,Input!$A$1:$A$395,0),MATCH('Change since 2015-16'!K$2,Input!$A$1:$EY$1,0))</f>
        <v>9.0404951247347709E-2</v>
      </c>
      <c r="L39" s="92">
        <f>INDEX(Input!$A$1:$EY$395,MATCH('Change since 2015-16'!$A39,Input!$A$1:$A$395,0),MATCH('Change since 2015-16'!L$2,Input!$A$1:$EY$1,0))</f>
        <v>11.633987743079192</v>
      </c>
      <c r="M39" s="83">
        <f>INDEX(Input!$A$1:$EY$395,MATCH('Change since 2015-16'!$A39,Input!$A$1:$A$395,0),MATCH('Change since 2015-16'!M$2,Input!$A$1:$EY$1,0))</f>
        <v>4.6162086507451203</v>
      </c>
      <c r="N39" s="83">
        <f>INDEX(Input!$A$1:$EY$395,MATCH('Change since 2015-16'!$A39,Input!$A$1:$A$395,0),MATCH('Change since 2015-16'!N$2,Input!$A$1:$EY$1,0))</f>
        <v>0.1586939230844229</v>
      </c>
      <c r="O39" s="83">
        <f>INDEX(Input!$A$1:$EY$395,MATCH('Change since 2015-16'!$A39,Input!$A$1:$A$395,0),MATCH('Change since 2015-16'!O$2,Input!$A$1:$EY$1,0))</f>
        <v>3.5294268068779262</v>
      </c>
      <c r="P39" s="83">
        <f>INDEX(Input!$A$1:$EY$395,MATCH('Change since 2015-16'!$A39,Input!$A$1:$A$395,0),MATCH('Change since 2015-16'!P$2,Input!$A$1:$EY$1,0))</f>
        <v>0</v>
      </c>
      <c r="Q39" s="83">
        <f>INDEX(Input!$A$1:$EY$395,MATCH('Change since 2015-16'!$A39,Input!$A$1:$A$395,0),MATCH('Change since 2015-16'!Q$2,Input!$A$1:$EY$1,0))</f>
        <v>0.71782496727816014</v>
      </c>
      <c r="R39" s="83">
        <f>INDEX(Input!$A$1:$EY$395,MATCH('Change since 2015-16'!$A39,Input!$A$1:$A$395,0),MATCH('Change since 2015-16'!R$2,Input!$A$1:$EY$1,0))</f>
        <v>0</v>
      </c>
      <c r="S39" s="83">
        <f>INDEX(Input!$A$1:$EY$395,MATCH('Change since 2015-16'!$A39,Input!$A$1:$A$395,0),MATCH('Change since 2015-16'!S$2,Input!$A$1:$EY$1,0))</f>
        <v>0</v>
      </c>
      <c r="T39" s="83">
        <f>INDEX(Input!$A$1:$EY$395,MATCH('Change since 2015-16'!$A39,Input!$A$1:$A$395,0),MATCH('Change since 2015-16'!T$2,Input!$A$1:$EY$1,0))</f>
        <v>0</v>
      </c>
      <c r="U39" s="83">
        <f>INDEX(Input!$A$1:$EY$395,MATCH('Change since 2015-16'!$A39,Input!$A$1:$A$395,0),MATCH('Change since 2015-16'!U$2,Input!$A$1:$EY$1,0))</f>
        <v>0</v>
      </c>
      <c r="V39" s="83">
        <f>INDEX(Input!$A$1:$EY$395,MATCH('Change since 2015-16'!$A39,Input!$A$1:$A$395,0),MATCH('Change since 2015-16'!V$2,Input!$A$1:$EY$1,0))</f>
        <v>2.0419585330663241</v>
      </c>
      <c r="W39" s="83">
        <f>INDEX(Input!$A$1:$EY$395,MATCH('Change since 2015-16'!$A39,Input!$A$1:$A$395,0),MATCH('Change since 2015-16'!W$2,Input!$A$1:$EY$1,0))</f>
        <v>0.47243877748613949</v>
      </c>
      <c r="X39" s="112">
        <f>INDEX(Input!$A$1:$EY$395,MATCH('Change since 2015-16'!$A39,Input!$A$1:$A$395,0),MATCH('Change since 2015-16'!X$2,Input!$A$1:$EY$1,0))</f>
        <v>11.536551658538093</v>
      </c>
      <c r="Y39" s="128">
        <f>INDEX(Input!$A$1:$EY$395,MATCH('Change since 2015-16'!$A39,Input!$A$1:$A$395,0),MATCH('Change since 2015-16'!Y$2,Input!$A$1:$EY$1,0))</f>
        <v>-0.83751235339802887</v>
      </c>
      <c r="AA39" s="33"/>
    </row>
    <row r="40" spans="1:27" x14ac:dyDescent="0.3">
      <c r="A40" s="120" t="str">
        <f>INDEX(Input!$A$1:$A$395,MATCH('Change since 2015-16'!$B40,Input!$B$1:$B$395,0))</f>
        <v>R386</v>
      </c>
      <c r="B40" s="120" t="s">
        <v>937</v>
      </c>
      <c r="C40" s="120" t="str">
        <f>INDEX(Input!$C$1:$C$395,MATCH('Change since 2015-16'!$B40,Input!$B$1:$B$395,0))</f>
        <v>E09000005</v>
      </c>
      <c r="D40" s="121"/>
      <c r="E40" s="120" t="str">
        <f>INDEX(Input!$D$1:$D$395,MATCH('Change since 2015-16'!$B40,Input!$B$1:$B$395,0))</f>
        <v>Brent</v>
      </c>
      <c r="F40" s="83">
        <f>INDEX(Input!$A$1:$EY$395,MATCH('Change since 2015-16'!$A40,Input!$A$1:$A$395,0),MATCH('Change since 2015-16'!F$2,Input!$A$1:$EY$1,0))</f>
        <v>152.67343890999999</v>
      </c>
      <c r="G40" s="83">
        <f>INDEX(Input!$A$1:$EY$395,MATCH('Change since 2015-16'!$A40,Input!$A$1:$A$395,0),MATCH('Change since 2015-16'!G$2,Input!$A$1:$EY$1,0))</f>
        <v>1.1690271315625</v>
      </c>
      <c r="H40" s="83">
        <f>INDEX(Input!$A$1:$EY$395,MATCH('Change since 2015-16'!$A40,Input!$A$1:$A$395,0),MATCH('Change since 2015-16'!H$2,Input!$A$1:$EY$1,0))</f>
        <v>87.679173059999997</v>
      </c>
      <c r="I40" s="83">
        <f>INDEX(Input!$A$1:$EY$395,MATCH('Change since 2015-16'!$A40,Input!$A$1:$A$395,0),MATCH('Change since 2015-16'!I$2,Input!$A$1:$EY$1,0))</f>
        <v>7.0875840055555575</v>
      </c>
      <c r="J40" s="83">
        <f>INDEX(Input!$A$1:$EY$395,MATCH('Change since 2015-16'!$A40,Input!$A$1:$A$395,0),MATCH('Change since 2015-16'!J$2,Input!$A$1:$EY$1,0))</f>
        <v>0.25875216927148176</v>
      </c>
      <c r="K40" s="83">
        <f>INDEX(Input!$A$1:$EY$395,MATCH('Change since 2015-16'!$A40,Input!$A$1:$A$395,0),MATCH('Change since 2015-16'!K$2,Input!$A$1:$EY$1,0))</f>
        <v>0</v>
      </c>
      <c r="L40" s="92">
        <f>INDEX(Input!$A$1:$EY$395,MATCH('Change since 2015-16'!$A40,Input!$A$1:$A$395,0),MATCH('Change since 2015-16'!L$2,Input!$A$1:$EY$1,0))</f>
        <v>248.86797527638953</v>
      </c>
      <c r="M40" s="83">
        <f>INDEX(Input!$A$1:$EY$395,MATCH('Change since 2015-16'!$A40,Input!$A$1:$A$395,0),MATCH('Change since 2015-16'!M$2,Input!$A$1:$EY$1,0))</f>
        <v>113.22395544944095</v>
      </c>
      <c r="N40" s="83">
        <f>INDEX(Input!$A$1:$EY$395,MATCH('Change since 2015-16'!$A40,Input!$A$1:$A$395,0),MATCH('Change since 2015-16'!N$2,Input!$A$1:$EY$1,0))</f>
        <v>3.5399184847063023</v>
      </c>
      <c r="O40" s="83">
        <f>INDEX(Input!$A$1:$EY$395,MATCH('Change since 2015-16'!$A40,Input!$A$1:$A$395,0),MATCH('Change since 2015-16'!O$2,Input!$A$1:$EY$1,0))</f>
        <v>119.71563560651551</v>
      </c>
      <c r="P40" s="83">
        <f>INDEX(Input!$A$1:$EY$395,MATCH('Change since 2015-16'!$A40,Input!$A$1:$A$395,0),MATCH('Change since 2015-16'!P$2,Input!$A$1:$EY$1,0))</f>
        <v>12.153738388851151</v>
      </c>
      <c r="Q40" s="83">
        <f>INDEX(Input!$A$1:$EY$395,MATCH('Change since 2015-16'!$A40,Input!$A$1:$A$395,0),MATCH('Change since 2015-16'!Q$2,Input!$A$1:$EY$1,0))</f>
        <v>0</v>
      </c>
      <c r="R40" s="83">
        <f>INDEX(Input!$A$1:$EY$395,MATCH('Change since 2015-16'!$A40,Input!$A$1:$A$395,0),MATCH('Change since 2015-16'!R$2,Input!$A$1:$EY$1,0))</f>
        <v>12.952325386366544</v>
      </c>
      <c r="S40" s="83">
        <f>INDEX(Input!$A$1:$EY$395,MATCH('Change since 2015-16'!$A40,Input!$A$1:$A$395,0),MATCH('Change since 2015-16'!S$2,Input!$A$1:$EY$1,0))</f>
        <v>8.051069</v>
      </c>
      <c r="T40" s="83">
        <f>INDEX(Input!$A$1:$EY$395,MATCH('Change since 2015-16'!$A40,Input!$A$1:$A$395,0),MATCH('Change since 2015-16'!T$2,Input!$A$1:$EY$1,0))</f>
        <v>0</v>
      </c>
      <c r="U40" s="83">
        <f>INDEX(Input!$A$1:$EY$395,MATCH('Change since 2015-16'!$A40,Input!$A$1:$A$395,0),MATCH('Change since 2015-16'!U$2,Input!$A$1:$EY$1,0))</f>
        <v>0</v>
      </c>
      <c r="V40" s="83">
        <f>INDEX(Input!$A$1:$EY$395,MATCH('Change since 2015-16'!$A40,Input!$A$1:$A$395,0),MATCH('Change since 2015-16'!V$2,Input!$A$1:$EY$1,0))</f>
        <v>7.4184651391806629</v>
      </c>
      <c r="W40" s="83">
        <f>INDEX(Input!$A$1:$EY$395,MATCH('Change since 2015-16'!$A40,Input!$A$1:$A$395,0),MATCH('Change since 2015-16'!W$2,Input!$A$1:$EY$1,0))</f>
        <v>0</v>
      </c>
      <c r="X40" s="112">
        <f>INDEX(Input!$A$1:$EY$395,MATCH('Change since 2015-16'!$A40,Input!$A$1:$A$395,0),MATCH('Change since 2015-16'!X$2,Input!$A$1:$EY$1,0))</f>
        <v>277.05510745506109</v>
      </c>
      <c r="Y40" s="128">
        <f>INDEX(Input!$A$1:$EY$395,MATCH('Change since 2015-16'!$A40,Input!$A$1:$A$395,0),MATCH('Change since 2015-16'!Y$2,Input!$A$1:$EY$1,0))</f>
        <v>11.326138747810877</v>
      </c>
      <c r="AA40" s="33"/>
    </row>
    <row r="41" spans="1:27" x14ac:dyDescent="0.3">
      <c r="A41" s="120" t="str">
        <f>INDEX(Input!$A$1:$A$395,MATCH('Change since 2015-16'!$B41,Input!$B$1:$B$395,0))</f>
        <v>R96</v>
      </c>
      <c r="B41" s="120" t="s">
        <v>1299</v>
      </c>
      <c r="C41" s="120" t="str">
        <f>INDEX(Input!$C$1:$C$395,MATCH('Change since 2015-16'!$B41,Input!$B$1:$B$395,0))</f>
        <v>E07000068</v>
      </c>
      <c r="D41" s="121"/>
      <c r="E41" s="120" t="str">
        <f>INDEX(Input!$D$1:$D$395,MATCH('Change since 2015-16'!$B41,Input!$B$1:$B$395,0))</f>
        <v>Brentwood</v>
      </c>
      <c r="F41" s="83">
        <f>INDEX(Input!$A$1:$EY$395,MATCH('Change since 2015-16'!$A41,Input!$A$1:$A$395,0),MATCH('Change since 2015-16'!F$2,Input!$A$1:$EY$1,0))</f>
        <v>2.8216768200000004</v>
      </c>
      <c r="G41" s="83">
        <f>INDEX(Input!$A$1:$EY$395,MATCH('Change since 2015-16'!$A41,Input!$A$1:$A$395,0),MATCH('Change since 2015-16'!G$2,Input!$A$1:$EY$1,0))</f>
        <v>2.1961907041666669E-2</v>
      </c>
      <c r="H41" s="83">
        <f>INDEX(Input!$A$1:$EY$395,MATCH('Change since 2015-16'!$A41,Input!$A$1:$A$395,0),MATCH('Change since 2015-16'!H$2,Input!$A$1:$EY$1,0))</f>
        <v>5.238502583999999</v>
      </c>
      <c r="I41" s="83">
        <f>INDEX(Input!$A$1:$EY$395,MATCH('Change since 2015-16'!$A41,Input!$A$1:$A$395,0),MATCH('Change since 2015-16'!I$2,Input!$A$1:$EY$1,0))</f>
        <v>1.4554266444444446</v>
      </c>
      <c r="J41" s="83">
        <f>INDEX(Input!$A$1:$EY$395,MATCH('Change since 2015-16'!$A41,Input!$A$1:$A$395,0),MATCH('Change since 2015-16'!J$2,Input!$A$1:$EY$1,0))</f>
        <v>4.9106856671006583E-3</v>
      </c>
      <c r="K41" s="83">
        <f>INDEX(Input!$A$1:$EY$395,MATCH('Change since 2015-16'!$A41,Input!$A$1:$A$395,0),MATCH('Change since 2015-16'!K$2,Input!$A$1:$EY$1,0))</f>
        <v>0</v>
      </c>
      <c r="L41" s="92">
        <f>INDEX(Input!$A$1:$EY$395,MATCH('Change since 2015-16'!$A41,Input!$A$1:$A$395,0),MATCH('Change since 2015-16'!L$2,Input!$A$1:$EY$1,0))</f>
        <v>9.5424786411532132</v>
      </c>
      <c r="M41" s="83">
        <f>INDEX(Input!$A$1:$EY$395,MATCH('Change since 2015-16'!$A41,Input!$A$1:$A$395,0),MATCH('Change since 2015-16'!M$2,Input!$A$1:$EY$1,0))</f>
        <v>1.6592402359553025</v>
      </c>
      <c r="N41" s="83">
        <f>INDEX(Input!$A$1:$EY$395,MATCH('Change since 2015-16'!$A41,Input!$A$1:$A$395,0),MATCH('Change since 2015-16'!N$2,Input!$A$1:$EY$1,0))</f>
        <v>6.6502614667547186E-2</v>
      </c>
      <c r="O41" s="83">
        <f>INDEX(Input!$A$1:$EY$395,MATCH('Change since 2015-16'!$A41,Input!$A$1:$A$395,0),MATCH('Change since 2015-16'!O$2,Input!$A$1:$EY$1,0))</f>
        <v>6.2925135240502481</v>
      </c>
      <c r="P41" s="83">
        <f>INDEX(Input!$A$1:$EY$395,MATCH('Change since 2015-16'!$A41,Input!$A$1:$A$395,0),MATCH('Change since 2015-16'!P$2,Input!$A$1:$EY$1,0))</f>
        <v>0</v>
      </c>
      <c r="Q41" s="83">
        <f>INDEX(Input!$A$1:$EY$395,MATCH('Change since 2015-16'!$A41,Input!$A$1:$A$395,0),MATCH('Change since 2015-16'!Q$2,Input!$A$1:$EY$1,0))</f>
        <v>0.15624222338309543</v>
      </c>
      <c r="R41" s="83">
        <f>INDEX(Input!$A$1:$EY$395,MATCH('Change since 2015-16'!$A41,Input!$A$1:$A$395,0),MATCH('Change since 2015-16'!R$2,Input!$A$1:$EY$1,0))</f>
        <v>0</v>
      </c>
      <c r="S41" s="83">
        <f>INDEX(Input!$A$1:$EY$395,MATCH('Change since 2015-16'!$A41,Input!$A$1:$A$395,0),MATCH('Change since 2015-16'!S$2,Input!$A$1:$EY$1,0))</f>
        <v>0</v>
      </c>
      <c r="T41" s="83">
        <f>INDEX(Input!$A$1:$EY$395,MATCH('Change since 2015-16'!$A41,Input!$A$1:$A$395,0),MATCH('Change since 2015-16'!T$2,Input!$A$1:$EY$1,0))</f>
        <v>0</v>
      </c>
      <c r="U41" s="83">
        <f>INDEX(Input!$A$1:$EY$395,MATCH('Change since 2015-16'!$A41,Input!$A$1:$A$395,0),MATCH('Change since 2015-16'!U$2,Input!$A$1:$EY$1,0))</f>
        <v>0</v>
      </c>
      <c r="V41" s="83">
        <f>INDEX(Input!$A$1:$EY$395,MATCH('Change since 2015-16'!$A41,Input!$A$1:$A$395,0),MATCH('Change since 2015-16'!V$2,Input!$A$1:$EY$1,0))</f>
        <v>0.69731991394402637</v>
      </c>
      <c r="W41" s="83">
        <f>INDEX(Input!$A$1:$EY$395,MATCH('Change since 2015-16'!$A41,Input!$A$1:$A$395,0),MATCH('Change since 2015-16'!W$2,Input!$A$1:$EY$1,0))</f>
        <v>0</v>
      </c>
      <c r="X41" s="112">
        <f>INDEX(Input!$A$1:$EY$395,MATCH('Change since 2015-16'!$A41,Input!$A$1:$A$395,0),MATCH('Change since 2015-16'!X$2,Input!$A$1:$EY$1,0))</f>
        <v>8.8718185120002175</v>
      </c>
      <c r="Y41" s="128">
        <f>INDEX(Input!$A$1:$EY$395,MATCH('Change since 2015-16'!$A41,Input!$A$1:$A$395,0),MATCH('Change since 2015-16'!Y$2,Input!$A$1:$EY$1,0))</f>
        <v>-7.0281543650586027</v>
      </c>
      <c r="AA41" s="33"/>
    </row>
    <row r="42" spans="1:27" x14ac:dyDescent="0.3">
      <c r="A42" s="120" t="str">
        <f>INDEX(Input!$A$1:$A$395,MATCH('Change since 2015-16'!$B42,Input!$B$1:$B$395,0))</f>
        <v>R625</v>
      </c>
      <c r="B42" s="120" t="s">
        <v>1538</v>
      </c>
      <c r="C42" s="120" t="str">
        <f>INDEX(Input!$C$1:$C$395,MATCH('Change since 2015-16'!$B42,Input!$B$1:$B$395,0))</f>
        <v>E06000043</v>
      </c>
      <c r="D42" s="121"/>
      <c r="E42" s="120" t="str">
        <f>INDEX(Input!$D$1:$D$395,MATCH('Change since 2015-16'!$B42,Input!$B$1:$B$395,0))</f>
        <v>Brighton And Hove</v>
      </c>
      <c r="F42" s="83">
        <f>INDEX(Input!$A$1:$EY$395,MATCH('Change since 2015-16'!$A42,Input!$A$1:$A$395,0),MATCH('Change since 2015-16'!F$2,Input!$A$1:$EY$1,0))</f>
        <v>101.36470955000001</v>
      </c>
      <c r="G42" s="83">
        <f>INDEX(Input!$A$1:$EY$395,MATCH('Change since 2015-16'!$A42,Input!$A$1:$A$395,0),MATCH('Change since 2015-16'!G$2,Input!$A$1:$EY$1,0))</f>
        <v>0.78272088533333339</v>
      </c>
      <c r="H42" s="83">
        <f>INDEX(Input!$A$1:$EY$395,MATCH('Change since 2015-16'!$A42,Input!$A$1:$A$395,0),MATCH('Change since 2015-16'!H$2,Input!$A$1:$EY$1,0))</f>
        <v>111.98692917</v>
      </c>
      <c r="I42" s="83">
        <f>INDEX(Input!$A$1:$EY$395,MATCH('Change since 2015-16'!$A42,Input!$A$1:$A$395,0),MATCH('Change since 2015-16'!I$2,Input!$A$1:$EY$1,0))</f>
        <v>3.8367904055555555</v>
      </c>
      <c r="J42" s="83">
        <f>INDEX(Input!$A$1:$EY$395,MATCH('Change since 2015-16'!$A42,Input!$A$1:$A$395,0),MATCH('Change since 2015-16'!J$2,Input!$A$1:$EY$1,0))</f>
        <v>0.17232318291885107</v>
      </c>
      <c r="K42" s="83">
        <f>INDEX(Input!$A$1:$EY$395,MATCH('Change since 2015-16'!$A42,Input!$A$1:$A$395,0),MATCH('Change since 2015-16'!K$2,Input!$A$1:$EY$1,0))</f>
        <v>0</v>
      </c>
      <c r="L42" s="92">
        <f>INDEX(Input!$A$1:$EY$395,MATCH('Change since 2015-16'!$A42,Input!$A$1:$A$395,0),MATCH('Change since 2015-16'!L$2,Input!$A$1:$EY$1,0))</f>
        <v>218.14347319380772</v>
      </c>
      <c r="M42" s="83">
        <f>INDEX(Input!$A$1:$EY$395,MATCH('Change since 2015-16'!$A42,Input!$A$1:$A$395,0),MATCH('Change since 2015-16'!M$2,Input!$A$1:$EY$1,0))</f>
        <v>65.764931455064513</v>
      </c>
      <c r="N42" s="83">
        <f>INDEX(Input!$A$1:$EY$395,MATCH('Change since 2015-16'!$A42,Input!$A$1:$A$395,0),MATCH('Change since 2015-16'!N$2,Input!$A$1:$EY$1,0))</f>
        <v>2.3701486948071708</v>
      </c>
      <c r="O42" s="83">
        <f>INDEX(Input!$A$1:$EY$395,MATCH('Change since 2015-16'!$A42,Input!$A$1:$A$395,0),MATCH('Change since 2015-16'!O$2,Input!$A$1:$EY$1,0))</f>
        <v>138.203484002658</v>
      </c>
      <c r="P42" s="83">
        <f>INDEX(Input!$A$1:$EY$395,MATCH('Change since 2015-16'!$A42,Input!$A$1:$A$395,0),MATCH('Change since 2015-16'!P$2,Input!$A$1:$EY$1,0))</f>
        <v>14.004852112201213</v>
      </c>
      <c r="Q42" s="83">
        <f>INDEX(Input!$A$1:$EY$395,MATCH('Change since 2015-16'!$A42,Input!$A$1:$A$395,0),MATCH('Change since 2015-16'!Q$2,Input!$A$1:$EY$1,0))</f>
        <v>0</v>
      </c>
      <c r="R42" s="83">
        <f>INDEX(Input!$A$1:$EY$395,MATCH('Change since 2015-16'!$A42,Input!$A$1:$A$395,0),MATCH('Change since 2015-16'!R$2,Input!$A$1:$EY$1,0))</f>
        <v>9.1810019746036193</v>
      </c>
      <c r="S42" s="83">
        <f>INDEX(Input!$A$1:$EY$395,MATCH('Change since 2015-16'!$A42,Input!$A$1:$A$395,0),MATCH('Change since 2015-16'!S$2,Input!$A$1:$EY$1,0))</f>
        <v>6.8148629999999999</v>
      </c>
      <c r="T42" s="83">
        <f>INDEX(Input!$A$1:$EY$395,MATCH('Change since 2015-16'!$A42,Input!$A$1:$A$395,0),MATCH('Change since 2015-16'!T$2,Input!$A$1:$EY$1,0))</f>
        <v>0</v>
      </c>
      <c r="U42" s="83">
        <f>INDEX(Input!$A$1:$EY$395,MATCH('Change since 2015-16'!$A42,Input!$A$1:$A$395,0),MATCH('Change since 2015-16'!U$2,Input!$A$1:$EY$1,0))</f>
        <v>0</v>
      </c>
      <c r="V42" s="83">
        <f>INDEX(Input!$A$1:$EY$395,MATCH('Change since 2015-16'!$A42,Input!$A$1:$A$395,0),MATCH('Change since 2015-16'!V$2,Input!$A$1:$EY$1,0))</f>
        <v>0.97185717313071163</v>
      </c>
      <c r="W42" s="83">
        <f>INDEX(Input!$A$1:$EY$395,MATCH('Change since 2015-16'!$A42,Input!$A$1:$A$395,0),MATCH('Change since 2015-16'!W$2,Input!$A$1:$EY$1,0))</f>
        <v>0</v>
      </c>
      <c r="X42" s="112">
        <f>INDEX(Input!$A$1:$EY$395,MATCH('Change since 2015-16'!$A42,Input!$A$1:$A$395,0),MATCH('Change since 2015-16'!X$2,Input!$A$1:$EY$1,0))</f>
        <v>237.31113841246525</v>
      </c>
      <c r="Y42" s="128">
        <f>INDEX(Input!$A$1:$EY$395,MATCH('Change since 2015-16'!$A42,Input!$A$1:$A$395,0),MATCH('Change since 2015-16'!Y$2,Input!$A$1:$EY$1,0))</f>
        <v>8.7867241398637663</v>
      </c>
      <c r="AA42" s="33"/>
    </row>
    <row r="43" spans="1:27" x14ac:dyDescent="0.3">
      <c r="A43" s="120" t="str">
        <f>INDEX(Input!$A$1:$A$395,MATCH('Change since 2015-16'!$B43,Input!$B$1:$B$395,0))</f>
        <v>R603</v>
      </c>
      <c r="B43" s="120" t="s">
        <v>1458</v>
      </c>
      <c r="C43" s="120" t="str">
        <f>INDEX(Input!$C$1:$C$395,MATCH('Change since 2015-16'!$B43,Input!$B$1:$B$395,0))</f>
        <v>E06000023</v>
      </c>
      <c r="D43" s="121"/>
      <c r="E43" s="120" t="str">
        <f>INDEX(Input!$D$1:$D$395,MATCH('Change since 2015-16'!$B43,Input!$B$1:$B$395,0))</f>
        <v>Bristol</v>
      </c>
      <c r="F43" s="83">
        <f>INDEX(Input!$A$1:$EY$395,MATCH('Change since 2015-16'!$A43,Input!$A$1:$A$395,0),MATCH('Change since 2015-16'!F$2,Input!$A$1:$EY$1,0))</f>
        <v>176.32570489</v>
      </c>
      <c r="G43" s="83">
        <f>INDEX(Input!$A$1:$EY$395,MATCH('Change since 2015-16'!$A43,Input!$A$1:$A$395,0),MATCH('Change since 2015-16'!G$2,Input!$A$1:$EY$1,0))</f>
        <v>1.3500664311458332</v>
      </c>
      <c r="H43" s="83">
        <f>INDEX(Input!$A$1:$EY$395,MATCH('Change since 2015-16'!$A43,Input!$A$1:$A$395,0),MATCH('Change since 2015-16'!H$2,Input!$A$1:$EY$1,0))</f>
        <v>169.02651135800002</v>
      </c>
      <c r="I43" s="83">
        <f>INDEX(Input!$A$1:$EY$395,MATCH('Change since 2015-16'!$A43,Input!$A$1:$A$395,0),MATCH('Change since 2015-16'!I$2,Input!$A$1:$EY$1,0))</f>
        <v>11.498057352222222</v>
      </c>
      <c r="J43" s="83">
        <f>INDEX(Input!$A$1:$EY$395,MATCH('Change since 2015-16'!$A43,Input!$A$1:$A$395,0),MATCH('Change since 2015-16'!J$2,Input!$A$1:$EY$1,0))</f>
        <v>0.29722950919146218</v>
      </c>
      <c r="K43" s="83">
        <f>INDEX(Input!$A$1:$EY$395,MATCH('Change since 2015-16'!$A43,Input!$A$1:$A$395,0),MATCH('Change since 2015-16'!K$2,Input!$A$1:$EY$1,0))</f>
        <v>0</v>
      </c>
      <c r="L43" s="92">
        <f>INDEX(Input!$A$1:$EY$395,MATCH('Change since 2015-16'!$A43,Input!$A$1:$A$395,0),MATCH('Change since 2015-16'!L$2,Input!$A$1:$EY$1,0))</f>
        <v>358.49756954055948</v>
      </c>
      <c r="M43" s="83">
        <f>INDEX(Input!$A$1:$EY$395,MATCH('Change since 2015-16'!$A43,Input!$A$1:$A$395,0),MATCH('Change since 2015-16'!M$2,Input!$A$1:$EY$1,0))</f>
        <v>119.60224499000975</v>
      </c>
      <c r="N43" s="83">
        <f>INDEX(Input!$A$1:$EY$395,MATCH('Change since 2015-16'!$A43,Input!$A$1:$A$395,0),MATCH('Change since 2015-16'!N$2,Input!$A$1:$EY$1,0))</f>
        <v>4.0881216406040348</v>
      </c>
      <c r="O43" s="83">
        <f>INDEX(Input!$A$1:$EY$395,MATCH('Change since 2015-16'!$A43,Input!$A$1:$A$395,0),MATCH('Change since 2015-16'!O$2,Input!$A$1:$EY$1,0))</f>
        <v>206.00656813796067</v>
      </c>
      <c r="P43" s="83">
        <f>INDEX(Input!$A$1:$EY$395,MATCH('Change since 2015-16'!$A43,Input!$A$1:$A$395,0),MATCH('Change since 2015-16'!P$2,Input!$A$1:$EY$1,0))</f>
        <v>20.922448718322308</v>
      </c>
      <c r="Q43" s="83">
        <f>INDEX(Input!$A$1:$EY$395,MATCH('Change since 2015-16'!$A43,Input!$A$1:$A$395,0),MATCH('Change since 2015-16'!Q$2,Input!$A$1:$EY$1,0))</f>
        <v>0</v>
      </c>
      <c r="R43" s="83">
        <f>INDEX(Input!$A$1:$EY$395,MATCH('Change since 2015-16'!$A43,Input!$A$1:$A$395,0),MATCH('Change since 2015-16'!R$2,Input!$A$1:$EY$1,0))</f>
        <v>16.515434242105179</v>
      </c>
      <c r="S43" s="83">
        <f>INDEX(Input!$A$1:$EY$395,MATCH('Change since 2015-16'!$A43,Input!$A$1:$A$395,0),MATCH('Change since 2015-16'!S$2,Input!$A$1:$EY$1,0))</f>
        <v>11.675117</v>
      </c>
      <c r="T43" s="83">
        <f>INDEX(Input!$A$1:$EY$395,MATCH('Change since 2015-16'!$A43,Input!$A$1:$A$395,0),MATCH('Change since 2015-16'!T$2,Input!$A$1:$EY$1,0))</f>
        <v>0</v>
      </c>
      <c r="U43" s="83">
        <f>INDEX(Input!$A$1:$EY$395,MATCH('Change since 2015-16'!$A43,Input!$A$1:$A$395,0),MATCH('Change since 2015-16'!U$2,Input!$A$1:$EY$1,0))</f>
        <v>0</v>
      </c>
      <c r="V43" s="83">
        <f>INDEX(Input!$A$1:$EY$395,MATCH('Change since 2015-16'!$A43,Input!$A$1:$A$395,0),MATCH('Change since 2015-16'!V$2,Input!$A$1:$EY$1,0))</f>
        <v>6.3872618567214907</v>
      </c>
      <c r="W43" s="83">
        <f>INDEX(Input!$A$1:$EY$395,MATCH('Change since 2015-16'!$A43,Input!$A$1:$A$395,0),MATCH('Change since 2015-16'!W$2,Input!$A$1:$EY$1,0))</f>
        <v>0</v>
      </c>
      <c r="X43" s="112">
        <f>INDEX(Input!$A$1:$EY$395,MATCH('Change since 2015-16'!$A43,Input!$A$1:$A$395,0),MATCH('Change since 2015-16'!X$2,Input!$A$1:$EY$1,0))</f>
        <v>385.19719658572342</v>
      </c>
      <c r="Y43" s="128">
        <f>INDEX(Input!$A$1:$EY$395,MATCH('Change since 2015-16'!$A43,Input!$A$1:$A$395,0),MATCH('Change since 2015-16'!Y$2,Input!$A$1:$EY$1,0))</f>
        <v>7.4476452042286923</v>
      </c>
      <c r="AA43" s="33"/>
    </row>
    <row r="44" spans="1:27" x14ac:dyDescent="0.3">
      <c r="A44" s="120" t="str">
        <f>INDEX(Input!$A$1:$A$395,MATCH('Change since 2015-16'!$B44,Input!$B$1:$B$395,0))</f>
        <v>R202</v>
      </c>
      <c r="B44" s="120" t="s">
        <v>1147</v>
      </c>
      <c r="C44" s="120" t="str">
        <f>INDEX(Input!$C$1:$C$395,MATCH('Change since 2015-16'!$B44,Input!$B$1:$B$395,0))</f>
        <v>E07000144</v>
      </c>
      <c r="D44" s="121"/>
      <c r="E44" s="120" t="str">
        <f>INDEX(Input!$D$1:$D$395,MATCH('Change since 2015-16'!$B44,Input!$B$1:$B$395,0))</f>
        <v>Broadland</v>
      </c>
      <c r="F44" s="83">
        <f>INDEX(Input!$A$1:$EY$395,MATCH('Change since 2015-16'!$A44,Input!$A$1:$A$395,0),MATCH('Change since 2015-16'!F$2,Input!$A$1:$EY$1,0))</f>
        <v>4.7291164600000002</v>
      </c>
      <c r="G44" s="83">
        <f>INDEX(Input!$A$1:$EY$395,MATCH('Change since 2015-16'!$A44,Input!$A$1:$A$395,0),MATCH('Change since 2015-16'!G$2,Input!$A$1:$EY$1,0))</f>
        <v>3.806111822916667E-2</v>
      </c>
      <c r="H44" s="83">
        <f>INDEX(Input!$A$1:$EY$395,MATCH('Change since 2015-16'!$A44,Input!$A$1:$A$395,0),MATCH('Change since 2015-16'!H$2,Input!$A$1:$EY$1,0))</f>
        <v>4.8947076349999996</v>
      </c>
      <c r="I44" s="83">
        <f>INDEX(Input!$A$1:$EY$395,MATCH('Change since 2015-16'!$A44,Input!$A$1:$A$395,0),MATCH('Change since 2015-16'!I$2,Input!$A$1:$EY$1,0))</f>
        <v>1.4946890124444445</v>
      </c>
      <c r="J44" s="83">
        <f>INDEX(Input!$A$1:$EY$395,MATCH('Change since 2015-16'!$A44,Input!$A$1:$A$395,0),MATCH('Change since 2015-16'!J$2,Input!$A$1:$EY$1,0))</f>
        <v>8.4506197132882977E-3</v>
      </c>
      <c r="K44" s="83">
        <f>INDEX(Input!$A$1:$EY$395,MATCH('Change since 2015-16'!$A44,Input!$A$1:$A$395,0),MATCH('Change since 2015-16'!K$2,Input!$A$1:$EY$1,0))</f>
        <v>0</v>
      </c>
      <c r="L44" s="92">
        <f>INDEX(Input!$A$1:$EY$395,MATCH('Change since 2015-16'!$A44,Input!$A$1:$A$395,0),MATCH('Change since 2015-16'!L$2,Input!$A$1:$EY$1,0))</f>
        <v>11.165024845386899</v>
      </c>
      <c r="M44" s="83">
        <f>INDEX(Input!$A$1:$EY$395,MATCH('Change since 2015-16'!$A44,Input!$A$1:$A$395,0),MATCH('Change since 2015-16'!M$2,Input!$A$1:$EY$1,0))</f>
        <v>2.9060102312512703</v>
      </c>
      <c r="N44" s="83">
        <f>INDEX(Input!$A$1:$EY$395,MATCH('Change since 2015-16'!$A44,Input!$A$1:$A$395,0),MATCH('Change since 2015-16'!N$2,Input!$A$1:$EY$1,0))</f>
        <v>0.11525246264584035</v>
      </c>
      <c r="O44" s="83">
        <f>INDEX(Input!$A$1:$EY$395,MATCH('Change since 2015-16'!$A44,Input!$A$1:$A$395,0),MATCH('Change since 2015-16'!O$2,Input!$A$1:$EY$1,0))</f>
        <v>5.6921389651342942</v>
      </c>
      <c r="P44" s="83">
        <f>INDEX(Input!$A$1:$EY$395,MATCH('Change since 2015-16'!$A44,Input!$A$1:$A$395,0),MATCH('Change since 2015-16'!P$2,Input!$A$1:$EY$1,0))</f>
        <v>0</v>
      </c>
      <c r="Q44" s="83">
        <f>INDEX(Input!$A$1:$EY$395,MATCH('Change since 2015-16'!$A44,Input!$A$1:$A$395,0),MATCH('Change since 2015-16'!Q$2,Input!$A$1:$EY$1,0))</f>
        <v>0.3217120966211286</v>
      </c>
      <c r="R44" s="83">
        <f>INDEX(Input!$A$1:$EY$395,MATCH('Change since 2015-16'!$A44,Input!$A$1:$A$395,0),MATCH('Change since 2015-16'!R$2,Input!$A$1:$EY$1,0))</f>
        <v>0</v>
      </c>
      <c r="S44" s="83">
        <f>INDEX(Input!$A$1:$EY$395,MATCH('Change since 2015-16'!$A44,Input!$A$1:$A$395,0),MATCH('Change since 2015-16'!S$2,Input!$A$1:$EY$1,0))</f>
        <v>0</v>
      </c>
      <c r="T44" s="83">
        <f>INDEX(Input!$A$1:$EY$395,MATCH('Change since 2015-16'!$A44,Input!$A$1:$A$395,0),MATCH('Change since 2015-16'!T$2,Input!$A$1:$EY$1,0))</f>
        <v>0</v>
      </c>
      <c r="U44" s="83">
        <f>INDEX(Input!$A$1:$EY$395,MATCH('Change since 2015-16'!$A44,Input!$A$1:$A$395,0),MATCH('Change since 2015-16'!U$2,Input!$A$1:$EY$1,0))</f>
        <v>0</v>
      </c>
      <c r="V44" s="83">
        <f>INDEX(Input!$A$1:$EY$395,MATCH('Change since 2015-16'!$A44,Input!$A$1:$A$395,0),MATCH('Change since 2015-16'!V$2,Input!$A$1:$EY$1,0))</f>
        <v>2.3181015391777966</v>
      </c>
      <c r="W44" s="83">
        <f>INDEX(Input!$A$1:$EY$395,MATCH('Change since 2015-16'!$A44,Input!$A$1:$A$395,0),MATCH('Change since 2015-16'!W$2,Input!$A$1:$EY$1,0))</f>
        <v>0</v>
      </c>
      <c r="X44" s="112">
        <f>INDEX(Input!$A$1:$EY$395,MATCH('Change since 2015-16'!$A44,Input!$A$1:$A$395,0),MATCH('Change since 2015-16'!X$2,Input!$A$1:$EY$1,0))</f>
        <v>11.35321529483033</v>
      </c>
      <c r="Y44" s="128">
        <f>INDEX(Input!$A$1:$EY$395,MATCH('Change since 2015-16'!$A44,Input!$A$1:$A$395,0),MATCH('Change since 2015-16'!Y$2,Input!$A$1:$EY$1,0))</f>
        <v>1.6855354291592795</v>
      </c>
      <c r="AA44" s="33"/>
    </row>
    <row r="45" spans="1:27" x14ac:dyDescent="0.3">
      <c r="A45" s="120" t="str">
        <f>INDEX(Input!$A$1:$A$395,MATCH('Change since 2015-16'!$B45,Input!$B$1:$B$395,0))</f>
        <v>R387</v>
      </c>
      <c r="B45" s="120" t="s">
        <v>941</v>
      </c>
      <c r="C45" s="120" t="str">
        <f>INDEX(Input!$C$1:$C$395,MATCH('Change since 2015-16'!$B45,Input!$B$1:$B$395,0))</f>
        <v>E09000006</v>
      </c>
      <c r="D45" s="121"/>
      <c r="E45" s="120" t="str">
        <f>INDEX(Input!$D$1:$D$395,MATCH('Change since 2015-16'!$B45,Input!$B$1:$B$395,0))</f>
        <v>Bromley</v>
      </c>
      <c r="F45" s="83">
        <f>INDEX(Input!$A$1:$EY$395,MATCH('Change since 2015-16'!$A45,Input!$A$1:$A$395,0),MATCH('Change since 2015-16'!F$2,Input!$A$1:$EY$1,0))</f>
        <v>69.672784370000002</v>
      </c>
      <c r="G45" s="83">
        <f>INDEX(Input!$A$1:$EY$395,MATCH('Change since 2015-16'!$A45,Input!$A$1:$A$395,0),MATCH('Change since 2015-16'!G$2,Input!$A$1:$EY$1,0))</f>
        <v>0.50923849433333335</v>
      </c>
      <c r="H45" s="83">
        <f>INDEX(Input!$A$1:$EY$395,MATCH('Change since 2015-16'!$A45,Input!$A$1:$A$395,0),MATCH('Change since 2015-16'!H$2,Input!$A$1:$EY$1,0))</f>
        <v>128.90141820000002</v>
      </c>
      <c r="I45" s="83">
        <f>INDEX(Input!$A$1:$EY$395,MATCH('Change since 2015-16'!$A45,Input!$A$1:$A$395,0),MATCH('Change since 2015-16'!I$2,Input!$A$1:$EY$1,0))</f>
        <v>6.1747505944444452</v>
      </c>
      <c r="J45" s="83">
        <f>INDEX(Input!$A$1:$EY$395,MATCH('Change since 2015-16'!$A45,Input!$A$1:$A$395,0),MATCH('Change since 2015-16'!J$2,Input!$A$1:$EY$1,0))</f>
        <v>0.1121135258538546</v>
      </c>
      <c r="K45" s="83">
        <f>INDEX(Input!$A$1:$EY$395,MATCH('Change since 2015-16'!$A45,Input!$A$1:$A$395,0),MATCH('Change since 2015-16'!K$2,Input!$A$1:$EY$1,0))</f>
        <v>0</v>
      </c>
      <c r="L45" s="92">
        <f>INDEX(Input!$A$1:$EY$395,MATCH('Change since 2015-16'!$A45,Input!$A$1:$A$395,0),MATCH('Change since 2015-16'!L$2,Input!$A$1:$EY$1,0))</f>
        <v>205.37030518463163</v>
      </c>
      <c r="M45" s="83">
        <f>INDEX(Input!$A$1:$EY$395,MATCH('Change since 2015-16'!$A45,Input!$A$1:$A$395,0),MATCH('Change since 2015-16'!M$2,Input!$A$1:$EY$1,0))</f>
        <v>38.473389219443476</v>
      </c>
      <c r="N45" s="83">
        <f>INDEX(Input!$A$1:$EY$395,MATCH('Change since 2015-16'!$A45,Input!$A$1:$A$395,0),MATCH('Change since 2015-16'!N$2,Input!$A$1:$EY$1,0))</f>
        <v>1.5420196079937263</v>
      </c>
      <c r="O45" s="83">
        <f>INDEX(Input!$A$1:$EY$395,MATCH('Change since 2015-16'!$A45,Input!$A$1:$A$395,0),MATCH('Change since 2015-16'!O$2,Input!$A$1:$EY$1,0))</f>
        <v>152.75603247211441</v>
      </c>
      <c r="P45" s="83">
        <f>INDEX(Input!$A$1:$EY$395,MATCH('Change since 2015-16'!$A45,Input!$A$1:$A$395,0),MATCH('Change since 2015-16'!P$2,Input!$A$1:$EY$1,0))</f>
        <v>15.542091945188254</v>
      </c>
      <c r="Q45" s="83">
        <f>INDEX(Input!$A$1:$EY$395,MATCH('Change since 2015-16'!$A45,Input!$A$1:$A$395,0),MATCH('Change since 2015-16'!Q$2,Input!$A$1:$EY$1,0))</f>
        <v>0</v>
      </c>
      <c r="R45" s="83">
        <f>INDEX(Input!$A$1:$EY$395,MATCH('Change since 2015-16'!$A45,Input!$A$1:$A$395,0),MATCH('Change since 2015-16'!R$2,Input!$A$1:$EY$1,0))</f>
        <v>7.5032387876485203</v>
      </c>
      <c r="S45" s="83">
        <f>INDEX(Input!$A$1:$EY$395,MATCH('Change since 2015-16'!$A45,Input!$A$1:$A$395,0),MATCH('Change since 2015-16'!S$2,Input!$A$1:$EY$1,0))</f>
        <v>6.2498899999999997</v>
      </c>
      <c r="T45" s="83">
        <f>INDEX(Input!$A$1:$EY$395,MATCH('Change since 2015-16'!$A45,Input!$A$1:$A$395,0),MATCH('Change since 2015-16'!T$2,Input!$A$1:$EY$1,0))</f>
        <v>0</v>
      </c>
      <c r="U45" s="83">
        <f>INDEX(Input!$A$1:$EY$395,MATCH('Change since 2015-16'!$A45,Input!$A$1:$A$395,0),MATCH('Change since 2015-16'!U$2,Input!$A$1:$EY$1,0))</f>
        <v>0</v>
      </c>
      <c r="V45" s="83">
        <f>INDEX(Input!$A$1:$EY$395,MATCH('Change since 2015-16'!$A45,Input!$A$1:$A$395,0),MATCH('Change since 2015-16'!V$2,Input!$A$1:$EY$1,0))</f>
        <v>1.6123586093123488</v>
      </c>
      <c r="W45" s="83">
        <f>INDEX(Input!$A$1:$EY$395,MATCH('Change since 2015-16'!$A45,Input!$A$1:$A$395,0),MATCH('Change since 2015-16'!W$2,Input!$A$1:$EY$1,0))</f>
        <v>0</v>
      </c>
      <c r="X45" s="112">
        <f>INDEX(Input!$A$1:$EY$395,MATCH('Change since 2015-16'!$A45,Input!$A$1:$A$395,0),MATCH('Change since 2015-16'!X$2,Input!$A$1:$EY$1,0))</f>
        <v>223.67902064170073</v>
      </c>
      <c r="Y45" s="128">
        <f>INDEX(Input!$A$1:$EY$395,MATCH('Change since 2015-16'!$A45,Input!$A$1:$A$395,0),MATCH('Change since 2015-16'!Y$2,Input!$A$1:$EY$1,0))</f>
        <v>8.9149769927104217</v>
      </c>
      <c r="AA45" s="33"/>
    </row>
    <row r="46" spans="1:27" x14ac:dyDescent="0.3">
      <c r="A46" s="120" t="str">
        <f>INDEX(Input!$A$1:$A$395,MATCH('Change since 2015-16'!$B46,Input!$B$1:$B$395,0))</f>
        <v>R127</v>
      </c>
      <c r="B46" s="120" t="s">
        <v>1245</v>
      </c>
      <c r="C46" s="120" t="str">
        <f>INDEX(Input!$C$1:$C$395,MATCH('Change since 2015-16'!$B46,Input!$B$1:$B$395,0))</f>
        <v>E07000234</v>
      </c>
      <c r="D46" s="121"/>
      <c r="E46" s="120" t="str">
        <f>INDEX(Input!$D$1:$D$395,MATCH('Change since 2015-16'!$B46,Input!$B$1:$B$395,0))</f>
        <v>Bromsgrove</v>
      </c>
      <c r="F46" s="83">
        <f>INDEX(Input!$A$1:$EY$395,MATCH('Change since 2015-16'!$A46,Input!$A$1:$A$395,0),MATCH('Change since 2015-16'!F$2,Input!$A$1:$EY$1,0))</f>
        <v>2.8887050599999995</v>
      </c>
      <c r="G46" s="83">
        <f>INDEX(Input!$A$1:$EY$395,MATCH('Change since 2015-16'!$A46,Input!$A$1:$A$395,0),MATCH('Change since 2015-16'!G$2,Input!$A$1:$EY$1,0))</f>
        <v>2.3112573458333334E-2</v>
      </c>
      <c r="H46" s="83">
        <f>INDEX(Input!$A$1:$EY$395,MATCH('Change since 2015-16'!$A46,Input!$A$1:$A$395,0),MATCH('Change since 2015-16'!H$2,Input!$A$1:$EY$1,0))</f>
        <v>6.9899378720000005</v>
      </c>
      <c r="I46" s="83">
        <f>INDEX(Input!$A$1:$EY$395,MATCH('Change since 2015-16'!$A46,Input!$A$1:$A$395,0),MATCH('Change since 2015-16'!I$2,Input!$A$1:$EY$1,0))</f>
        <v>1.2983744373333335</v>
      </c>
      <c r="J46" s="83">
        <f>INDEX(Input!$A$1:$EY$395,MATCH('Change since 2015-16'!$A46,Input!$A$1:$A$395,0),MATCH('Change since 2015-16'!J$2,Input!$A$1:$EY$1,0))</f>
        <v>5.0884450658298082E-3</v>
      </c>
      <c r="K46" s="83">
        <f>INDEX(Input!$A$1:$EY$395,MATCH('Change since 2015-16'!$A46,Input!$A$1:$A$395,0),MATCH('Change since 2015-16'!K$2,Input!$A$1:$EY$1,0))</f>
        <v>0</v>
      </c>
      <c r="L46" s="92">
        <f>INDEX(Input!$A$1:$EY$395,MATCH('Change since 2015-16'!$A46,Input!$A$1:$A$395,0),MATCH('Change since 2015-16'!L$2,Input!$A$1:$EY$1,0))</f>
        <v>11.205218387857498</v>
      </c>
      <c r="M46" s="83">
        <f>INDEX(Input!$A$1:$EY$395,MATCH('Change since 2015-16'!$A46,Input!$A$1:$A$395,0),MATCH('Change since 2015-16'!M$2,Input!$A$1:$EY$1,0))</f>
        <v>1.7461740325121697</v>
      </c>
      <c r="N46" s="83">
        <f>INDEX(Input!$A$1:$EY$395,MATCH('Change since 2015-16'!$A46,Input!$A$1:$A$395,0),MATCH('Change since 2015-16'!N$2,Input!$A$1:$EY$1,0))</f>
        <v>6.9986935170828449E-2</v>
      </c>
      <c r="O46" s="83">
        <f>INDEX(Input!$A$1:$EY$395,MATCH('Change since 2015-16'!$A46,Input!$A$1:$A$395,0),MATCH('Change since 2015-16'!O$2,Input!$A$1:$EY$1,0))</f>
        <v>8.3801701008401768</v>
      </c>
      <c r="P46" s="83">
        <f>INDEX(Input!$A$1:$EY$395,MATCH('Change since 2015-16'!$A46,Input!$A$1:$A$395,0),MATCH('Change since 2015-16'!P$2,Input!$A$1:$EY$1,0))</f>
        <v>0</v>
      </c>
      <c r="Q46" s="83">
        <f>INDEX(Input!$A$1:$EY$395,MATCH('Change since 2015-16'!$A46,Input!$A$1:$A$395,0),MATCH('Change since 2015-16'!Q$2,Input!$A$1:$EY$1,0))</f>
        <v>9.6920288789344167E-2</v>
      </c>
      <c r="R46" s="83">
        <f>INDEX(Input!$A$1:$EY$395,MATCH('Change since 2015-16'!$A46,Input!$A$1:$A$395,0),MATCH('Change since 2015-16'!R$2,Input!$A$1:$EY$1,0))</f>
        <v>0</v>
      </c>
      <c r="S46" s="83">
        <f>INDEX(Input!$A$1:$EY$395,MATCH('Change since 2015-16'!$A46,Input!$A$1:$A$395,0),MATCH('Change since 2015-16'!S$2,Input!$A$1:$EY$1,0))</f>
        <v>0</v>
      </c>
      <c r="T46" s="83">
        <f>INDEX(Input!$A$1:$EY$395,MATCH('Change since 2015-16'!$A46,Input!$A$1:$A$395,0),MATCH('Change since 2015-16'!T$2,Input!$A$1:$EY$1,0))</f>
        <v>0</v>
      </c>
      <c r="U46" s="83">
        <f>INDEX(Input!$A$1:$EY$395,MATCH('Change since 2015-16'!$A46,Input!$A$1:$A$395,0),MATCH('Change since 2015-16'!U$2,Input!$A$1:$EY$1,0))</f>
        <v>0</v>
      </c>
      <c r="V46" s="83">
        <f>INDEX(Input!$A$1:$EY$395,MATCH('Change since 2015-16'!$A46,Input!$A$1:$A$395,0),MATCH('Change since 2015-16'!V$2,Input!$A$1:$EY$1,0))</f>
        <v>1.7756655094827514</v>
      </c>
      <c r="W46" s="83">
        <f>INDEX(Input!$A$1:$EY$395,MATCH('Change since 2015-16'!$A46,Input!$A$1:$A$395,0),MATCH('Change since 2015-16'!W$2,Input!$A$1:$EY$1,0))</f>
        <v>0</v>
      </c>
      <c r="X46" s="112">
        <f>INDEX(Input!$A$1:$EY$395,MATCH('Change since 2015-16'!$A46,Input!$A$1:$A$395,0),MATCH('Change since 2015-16'!X$2,Input!$A$1:$EY$1,0))</f>
        <v>12.06891686679527</v>
      </c>
      <c r="Y46" s="128">
        <f>INDEX(Input!$A$1:$EY$395,MATCH('Change since 2015-16'!$A46,Input!$A$1:$A$395,0),MATCH('Change since 2015-16'!Y$2,Input!$A$1:$EY$1,0))</f>
        <v>7.7080021918512376</v>
      </c>
      <c r="AA46" s="33"/>
    </row>
    <row r="47" spans="1:27" x14ac:dyDescent="0.3">
      <c r="A47" s="120" t="str">
        <f>INDEX(Input!$A$1:$A$395,MATCH('Change since 2015-16'!$B47,Input!$B$1:$B$395,0))</f>
        <v>R136</v>
      </c>
      <c r="B47" s="120" t="s">
        <v>1227</v>
      </c>
      <c r="C47" s="120" t="str">
        <f>INDEX(Input!$C$1:$C$395,MATCH('Change since 2015-16'!$B47,Input!$B$1:$B$395,0))</f>
        <v>E07000095</v>
      </c>
      <c r="D47" s="121"/>
      <c r="E47" s="120" t="str">
        <f>INDEX(Input!$D$1:$D$395,MATCH('Change since 2015-16'!$B47,Input!$B$1:$B$395,0))</f>
        <v>Broxbourne</v>
      </c>
      <c r="F47" s="83">
        <f>INDEX(Input!$A$1:$EY$395,MATCH('Change since 2015-16'!$A47,Input!$A$1:$A$395,0),MATCH('Change since 2015-16'!F$2,Input!$A$1:$EY$1,0))</f>
        <v>3.8616617400000002</v>
      </c>
      <c r="G47" s="83">
        <f>INDEX(Input!$A$1:$EY$395,MATCH('Change since 2015-16'!$A47,Input!$A$1:$A$395,0),MATCH('Change since 2015-16'!G$2,Input!$A$1:$EY$1,0))</f>
        <v>3.1159447229166668E-2</v>
      </c>
      <c r="H47" s="83">
        <f>INDEX(Input!$A$1:$EY$395,MATCH('Change since 2015-16'!$A47,Input!$A$1:$A$395,0),MATCH('Change since 2015-16'!H$2,Input!$A$1:$EY$1,0))</f>
        <v>3.8110921999999996</v>
      </c>
      <c r="I47" s="83">
        <f>INDEX(Input!$A$1:$EY$395,MATCH('Change since 2015-16'!$A47,Input!$A$1:$A$395,0),MATCH('Change since 2015-16'!I$2,Input!$A$1:$EY$1,0))</f>
        <v>1.3697267493333332</v>
      </c>
      <c r="J47" s="83">
        <f>INDEX(Input!$A$1:$EY$395,MATCH('Change since 2015-16'!$A47,Input!$A$1:$A$395,0),MATCH('Change since 2015-16'!J$2,Input!$A$1:$EY$1,0))</f>
        <v>6.9166186268318358E-3</v>
      </c>
      <c r="K47" s="83">
        <f>INDEX(Input!$A$1:$EY$395,MATCH('Change since 2015-16'!$A47,Input!$A$1:$A$395,0),MATCH('Change since 2015-16'!K$2,Input!$A$1:$EY$1,0))</f>
        <v>0</v>
      </c>
      <c r="L47" s="92">
        <f>INDEX(Input!$A$1:$EY$395,MATCH('Change since 2015-16'!$A47,Input!$A$1:$A$395,0),MATCH('Change since 2015-16'!L$2,Input!$A$1:$EY$1,0))</f>
        <v>9.0805567551893311</v>
      </c>
      <c r="M47" s="83">
        <f>INDEX(Input!$A$1:$EY$395,MATCH('Change since 2015-16'!$A47,Input!$A$1:$A$395,0),MATCH('Change since 2015-16'!M$2,Input!$A$1:$EY$1,0))</f>
        <v>2.4091855194470271</v>
      </c>
      <c r="N47" s="83">
        <f>INDEX(Input!$A$1:$EY$395,MATCH('Change since 2015-16'!$A47,Input!$A$1:$A$395,0),MATCH('Change since 2015-16'!N$2,Input!$A$1:$EY$1,0))</f>
        <v>9.4353587036486206E-2</v>
      </c>
      <c r="O47" s="83">
        <f>INDEX(Input!$A$1:$EY$395,MATCH('Change since 2015-16'!$A47,Input!$A$1:$A$395,0),MATCH('Change since 2015-16'!O$2,Input!$A$1:$EY$1,0))</f>
        <v>4.5102499029386829</v>
      </c>
      <c r="P47" s="83">
        <f>INDEX(Input!$A$1:$EY$395,MATCH('Change since 2015-16'!$A47,Input!$A$1:$A$395,0),MATCH('Change since 2015-16'!P$2,Input!$A$1:$EY$1,0))</f>
        <v>0</v>
      </c>
      <c r="Q47" s="83">
        <f>INDEX(Input!$A$1:$EY$395,MATCH('Change since 2015-16'!$A47,Input!$A$1:$A$395,0),MATCH('Change since 2015-16'!Q$2,Input!$A$1:$EY$1,0))</f>
        <v>0.38032039127887568</v>
      </c>
      <c r="R47" s="83">
        <f>INDEX(Input!$A$1:$EY$395,MATCH('Change since 2015-16'!$A47,Input!$A$1:$A$395,0),MATCH('Change since 2015-16'!R$2,Input!$A$1:$EY$1,0))</f>
        <v>0</v>
      </c>
      <c r="S47" s="83">
        <f>INDEX(Input!$A$1:$EY$395,MATCH('Change since 2015-16'!$A47,Input!$A$1:$A$395,0),MATCH('Change since 2015-16'!S$2,Input!$A$1:$EY$1,0))</f>
        <v>0</v>
      </c>
      <c r="T47" s="83">
        <f>INDEX(Input!$A$1:$EY$395,MATCH('Change since 2015-16'!$A47,Input!$A$1:$A$395,0),MATCH('Change since 2015-16'!T$2,Input!$A$1:$EY$1,0))</f>
        <v>0</v>
      </c>
      <c r="U47" s="83">
        <f>INDEX(Input!$A$1:$EY$395,MATCH('Change since 2015-16'!$A47,Input!$A$1:$A$395,0),MATCH('Change since 2015-16'!U$2,Input!$A$1:$EY$1,0))</f>
        <v>0</v>
      </c>
      <c r="V47" s="83">
        <f>INDEX(Input!$A$1:$EY$395,MATCH('Change since 2015-16'!$A47,Input!$A$1:$A$395,0),MATCH('Change since 2015-16'!V$2,Input!$A$1:$EY$1,0))</f>
        <v>0.49152475976380205</v>
      </c>
      <c r="W47" s="83">
        <f>INDEX(Input!$A$1:$EY$395,MATCH('Change since 2015-16'!$A47,Input!$A$1:$A$395,0),MATCH('Change since 2015-16'!W$2,Input!$A$1:$EY$1,0))</f>
        <v>0</v>
      </c>
      <c r="X47" s="112">
        <f>INDEX(Input!$A$1:$EY$395,MATCH('Change since 2015-16'!$A47,Input!$A$1:$A$395,0),MATCH('Change since 2015-16'!X$2,Input!$A$1:$EY$1,0))</f>
        <v>7.8856341604648748</v>
      </c>
      <c r="Y47" s="128">
        <f>INDEX(Input!$A$1:$EY$395,MATCH('Change since 2015-16'!$A47,Input!$A$1:$A$395,0),MATCH('Change since 2015-16'!Y$2,Input!$A$1:$EY$1,0))</f>
        <v>-13.159133596534001</v>
      </c>
      <c r="AA47" s="33"/>
    </row>
    <row r="48" spans="1:27" x14ac:dyDescent="0.3">
      <c r="A48" s="120" t="str">
        <f>INDEX(Input!$A$1:$A$395,MATCH('Change since 2015-16'!$B48,Input!$B$1:$B$395,0))</f>
        <v>R231</v>
      </c>
      <c r="B48" s="120" t="s">
        <v>1093</v>
      </c>
      <c r="C48" s="120" t="str">
        <f>INDEX(Input!$C$1:$C$395,MATCH('Change since 2015-16'!$B48,Input!$B$1:$B$395,0))</f>
        <v>E07000172</v>
      </c>
      <c r="D48" s="121"/>
      <c r="E48" s="120" t="str">
        <f>INDEX(Input!$D$1:$D$395,MATCH('Change since 2015-16'!$B48,Input!$B$1:$B$395,0))</f>
        <v>Broxtowe</v>
      </c>
      <c r="F48" s="83">
        <f>INDEX(Input!$A$1:$EY$395,MATCH('Change since 2015-16'!$A48,Input!$A$1:$A$395,0),MATCH('Change since 2015-16'!F$2,Input!$A$1:$EY$1,0))</f>
        <v>4.8064734700000002</v>
      </c>
      <c r="G48" s="83">
        <f>INDEX(Input!$A$1:$EY$395,MATCH('Change since 2015-16'!$A48,Input!$A$1:$A$395,0),MATCH('Change since 2015-16'!G$2,Input!$A$1:$EY$1,0))</f>
        <v>3.8351352083333332E-2</v>
      </c>
      <c r="H48" s="83">
        <f>INDEX(Input!$A$1:$EY$395,MATCH('Change since 2015-16'!$A48,Input!$A$1:$A$395,0),MATCH('Change since 2015-16'!H$2,Input!$A$1:$EY$1,0))</f>
        <v>5.2689855720000001</v>
      </c>
      <c r="I48" s="83">
        <f>INDEX(Input!$A$1:$EY$395,MATCH('Change since 2015-16'!$A48,Input!$A$1:$A$395,0),MATCH('Change since 2015-16'!I$2,Input!$A$1:$EY$1,0))</f>
        <v>0.73364432444444438</v>
      </c>
      <c r="J48" s="83">
        <f>INDEX(Input!$A$1:$EY$395,MATCH('Change since 2015-16'!$A48,Input!$A$1:$A$395,0),MATCH('Change since 2015-16'!J$2,Input!$A$1:$EY$1,0))</f>
        <v>8.5224331607474477E-3</v>
      </c>
      <c r="K48" s="83">
        <f>INDEX(Input!$A$1:$EY$395,MATCH('Change since 2015-16'!$A48,Input!$A$1:$A$395,0),MATCH('Change since 2015-16'!K$2,Input!$A$1:$EY$1,0))</f>
        <v>0</v>
      </c>
      <c r="L48" s="92">
        <f>INDEX(Input!$A$1:$EY$395,MATCH('Change since 2015-16'!$A48,Input!$A$1:$A$395,0),MATCH('Change since 2015-16'!L$2,Input!$A$1:$EY$1,0))</f>
        <v>10.855977151688528</v>
      </c>
      <c r="M48" s="83">
        <f>INDEX(Input!$A$1:$EY$395,MATCH('Change since 2015-16'!$A48,Input!$A$1:$A$395,0),MATCH('Change since 2015-16'!M$2,Input!$A$1:$EY$1,0))</f>
        <v>2.8974763588605805</v>
      </c>
      <c r="N48" s="83">
        <f>INDEX(Input!$A$1:$EY$395,MATCH('Change since 2015-16'!$A48,Input!$A$1:$A$395,0),MATCH('Change since 2015-16'!N$2,Input!$A$1:$EY$1,0))</f>
        <v>0.11613131698840003</v>
      </c>
      <c r="O48" s="83">
        <f>INDEX(Input!$A$1:$EY$395,MATCH('Change since 2015-16'!$A48,Input!$A$1:$A$395,0),MATCH('Change since 2015-16'!O$2,Input!$A$1:$EY$1,0))</f>
        <v>5.6388252147009608</v>
      </c>
      <c r="P48" s="83">
        <f>INDEX(Input!$A$1:$EY$395,MATCH('Change since 2015-16'!$A48,Input!$A$1:$A$395,0),MATCH('Change since 2015-16'!P$2,Input!$A$1:$EY$1,0))</f>
        <v>0</v>
      </c>
      <c r="Q48" s="83">
        <f>INDEX(Input!$A$1:$EY$395,MATCH('Change since 2015-16'!$A48,Input!$A$1:$A$395,0),MATCH('Change since 2015-16'!Q$2,Input!$A$1:$EY$1,0))</f>
        <v>5.9440950594724623E-2</v>
      </c>
      <c r="R48" s="83">
        <f>INDEX(Input!$A$1:$EY$395,MATCH('Change since 2015-16'!$A48,Input!$A$1:$A$395,0),MATCH('Change since 2015-16'!R$2,Input!$A$1:$EY$1,0))</f>
        <v>0</v>
      </c>
      <c r="S48" s="83">
        <f>INDEX(Input!$A$1:$EY$395,MATCH('Change since 2015-16'!$A48,Input!$A$1:$A$395,0),MATCH('Change since 2015-16'!S$2,Input!$A$1:$EY$1,0))</f>
        <v>0</v>
      </c>
      <c r="T48" s="83">
        <f>INDEX(Input!$A$1:$EY$395,MATCH('Change since 2015-16'!$A48,Input!$A$1:$A$395,0),MATCH('Change since 2015-16'!T$2,Input!$A$1:$EY$1,0))</f>
        <v>0</v>
      </c>
      <c r="U48" s="83">
        <f>INDEX(Input!$A$1:$EY$395,MATCH('Change since 2015-16'!$A48,Input!$A$1:$A$395,0),MATCH('Change since 2015-16'!U$2,Input!$A$1:$EY$1,0))</f>
        <v>0</v>
      </c>
      <c r="V48" s="83">
        <f>INDEX(Input!$A$1:$EY$395,MATCH('Change since 2015-16'!$A48,Input!$A$1:$A$395,0),MATCH('Change since 2015-16'!V$2,Input!$A$1:$EY$1,0))</f>
        <v>0.10972150680055288</v>
      </c>
      <c r="W48" s="83">
        <f>INDEX(Input!$A$1:$EY$395,MATCH('Change since 2015-16'!$A48,Input!$A$1:$A$395,0),MATCH('Change since 2015-16'!W$2,Input!$A$1:$EY$1,0))</f>
        <v>0</v>
      </c>
      <c r="X48" s="112">
        <f>INDEX(Input!$A$1:$EY$395,MATCH('Change since 2015-16'!$A48,Input!$A$1:$A$395,0),MATCH('Change since 2015-16'!X$2,Input!$A$1:$EY$1,0))</f>
        <v>8.8215953479452196</v>
      </c>
      <c r="Y48" s="128">
        <f>INDEX(Input!$A$1:$EY$395,MATCH('Change since 2015-16'!$A48,Input!$A$1:$A$395,0),MATCH('Change since 2015-16'!Y$2,Input!$A$1:$EY$1,0))</f>
        <v>-18.73973918070455</v>
      </c>
      <c r="AA48" s="33"/>
    </row>
    <row r="49" spans="1:27" x14ac:dyDescent="0.3">
      <c r="A49" s="120" t="str">
        <f>INDEX(Input!$A$1:$A$395,MATCH('Change since 2015-16'!$B49,Input!$B$1:$B$395,0))</f>
        <v>R955</v>
      </c>
      <c r="B49" s="120" t="s">
        <v>1629</v>
      </c>
      <c r="C49" s="120" t="str">
        <f>INDEX(Input!$C$1:$C$395,MATCH('Change since 2015-16'!$B49,Input!$B$1:$B$395,0))</f>
        <v>E31000004</v>
      </c>
      <c r="D49" s="121"/>
      <c r="E49" s="120" t="str">
        <f>INDEX(Input!$D$1:$D$395,MATCH('Change since 2015-16'!$B49,Input!$B$1:$B$395,0))</f>
        <v>Buckinghamshire Fire</v>
      </c>
      <c r="F49" s="83">
        <f>INDEX(Input!$A$1:$EY$395,MATCH('Change since 2015-16'!$A49,Input!$A$1:$A$395,0),MATCH('Change since 2015-16'!F$2,Input!$A$1:$EY$1,0))</f>
        <v>10.02325913</v>
      </c>
      <c r="G49" s="83">
        <f>INDEX(Input!$A$1:$EY$395,MATCH('Change since 2015-16'!$A49,Input!$A$1:$A$395,0),MATCH('Change since 2015-16'!G$2,Input!$A$1:$EY$1,0))</f>
        <v>6.810777283333333E-2</v>
      </c>
      <c r="H49" s="83">
        <f>INDEX(Input!$A$1:$EY$395,MATCH('Change since 2015-16'!$A49,Input!$A$1:$A$395,0),MATCH('Change since 2015-16'!H$2,Input!$A$1:$EY$1,0))</f>
        <v>16.801992741999999</v>
      </c>
      <c r="I49" s="83">
        <f>INDEX(Input!$A$1:$EY$395,MATCH('Change since 2015-16'!$A49,Input!$A$1:$A$395,0),MATCH('Change since 2015-16'!I$2,Input!$A$1:$EY$1,0))</f>
        <v>0</v>
      </c>
      <c r="J49" s="83">
        <f>INDEX(Input!$A$1:$EY$395,MATCH('Change since 2015-16'!$A49,Input!$A$1:$A$395,0),MATCH('Change since 2015-16'!J$2,Input!$A$1:$EY$1,0))</f>
        <v>0</v>
      </c>
      <c r="K49" s="83">
        <f>INDEX(Input!$A$1:$EY$395,MATCH('Change since 2015-16'!$A49,Input!$A$1:$A$395,0),MATCH('Change since 2015-16'!K$2,Input!$A$1:$EY$1,0))</f>
        <v>0</v>
      </c>
      <c r="L49" s="92">
        <f>INDEX(Input!$A$1:$EY$395,MATCH('Change since 2015-16'!$A49,Input!$A$1:$A$395,0),MATCH('Change since 2015-16'!L$2,Input!$A$1:$EY$1,0))</f>
        <v>26.893359644833328</v>
      </c>
      <c r="M49" s="83">
        <f>INDEX(Input!$A$1:$EY$395,MATCH('Change since 2015-16'!$A49,Input!$A$1:$A$395,0),MATCH('Change since 2015-16'!M$2,Input!$A$1:$EY$1,0))</f>
        <v>7.4689598919767501</v>
      </c>
      <c r="N49" s="83">
        <f>INDEX(Input!$A$1:$EY$395,MATCH('Change since 2015-16'!$A49,Input!$A$1:$A$395,0),MATCH('Change since 2015-16'!N$2,Input!$A$1:$EY$1,0))</f>
        <v>0.20623641463131864</v>
      </c>
      <c r="O49" s="83">
        <f>INDEX(Input!$A$1:$EY$395,MATCH('Change since 2015-16'!$A49,Input!$A$1:$A$395,0),MATCH('Change since 2015-16'!O$2,Input!$A$1:$EY$1,0))</f>
        <v>20.423816040577755</v>
      </c>
      <c r="P49" s="83">
        <f>INDEX(Input!$A$1:$EY$395,MATCH('Change since 2015-16'!$A49,Input!$A$1:$A$395,0),MATCH('Change since 2015-16'!P$2,Input!$A$1:$EY$1,0))</f>
        <v>0</v>
      </c>
      <c r="Q49" s="83">
        <f>INDEX(Input!$A$1:$EY$395,MATCH('Change since 2015-16'!$A49,Input!$A$1:$A$395,0),MATCH('Change since 2015-16'!Q$2,Input!$A$1:$EY$1,0))</f>
        <v>0</v>
      </c>
      <c r="R49" s="83">
        <f>INDEX(Input!$A$1:$EY$395,MATCH('Change since 2015-16'!$A49,Input!$A$1:$A$395,0),MATCH('Change since 2015-16'!R$2,Input!$A$1:$EY$1,0))</f>
        <v>0</v>
      </c>
      <c r="S49" s="83">
        <f>INDEX(Input!$A$1:$EY$395,MATCH('Change since 2015-16'!$A49,Input!$A$1:$A$395,0),MATCH('Change since 2015-16'!S$2,Input!$A$1:$EY$1,0))</f>
        <v>0</v>
      </c>
      <c r="T49" s="83">
        <f>INDEX(Input!$A$1:$EY$395,MATCH('Change since 2015-16'!$A49,Input!$A$1:$A$395,0),MATCH('Change since 2015-16'!T$2,Input!$A$1:$EY$1,0))</f>
        <v>0</v>
      </c>
      <c r="U49" s="83">
        <f>INDEX(Input!$A$1:$EY$395,MATCH('Change since 2015-16'!$A49,Input!$A$1:$A$395,0),MATCH('Change since 2015-16'!U$2,Input!$A$1:$EY$1,0))</f>
        <v>0</v>
      </c>
      <c r="V49" s="83">
        <f>INDEX(Input!$A$1:$EY$395,MATCH('Change since 2015-16'!$A49,Input!$A$1:$A$395,0),MATCH('Change since 2015-16'!V$2,Input!$A$1:$EY$1,0))</f>
        <v>0</v>
      </c>
      <c r="W49" s="83">
        <f>INDEX(Input!$A$1:$EY$395,MATCH('Change since 2015-16'!$A49,Input!$A$1:$A$395,0),MATCH('Change since 2015-16'!W$2,Input!$A$1:$EY$1,0))</f>
        <v>0</v>
      </c>
      <c r="X49" s="112">
        <f>INDEX(Input!$A$1:$EY$395,MATCH('Change since 2015-16'!$A49,Input!$A$1:$A$395,0),MATCH('Change since 2015-16'!X$2,Input!$A$1:$EY$1,0))</f>
        <v>28.099012347185827</v>
      </c>
      <c r="Y49" s="128">
        <f>INDEX(Input!$A$1:$EY$395,MATCH('Change since 2015-16'!$A49,Input!$A$1:$A$395,0),MATCH('Change since 2015-16'!Y$2,Input!$A$1:$EY$1,0))</f>
        <v>4.4830869711889099</v>
      </c>
      <c r="AA49" s="33"/>
    </row>
    <row r="50" spans="1:27" x14ac:dyDescent="0.3">
      <c r="A50" s="120" t="str">
        <f>INDEX(Input!$A$1:$A$395,MATCH('Change since 2015-16'!$B50,Input!$B$1:$B$395,0))</f>
        <v>R173</v>
      </c>
      <c r="B50" s="120" t="s">
        <v>1193</v>
      </c>
      <c r="C50" s="120" t="str">
        <f>INDEX(Input!$C$1:$C$395,MATCH('Change since 2015-16'!$B50,Input!$B$1:$B$395,0))</f>
        <v>E07000117</v>
      </c>
      <c r="D50" s="121"/>
      <c r="E50" s="120" t="str">
        <f>INDEX(Input!$D$1:$D$395,MATCH('Change since 2015-16'!$B50,Input!$B$1:$B$395,0))</f>
        <v>Burnley</v>
      </c>
      <c r="F50" s="83">
        <f>INDEX(Input!$A$1:$EY$395,MATCH('Change since 2015-16'!$A50,Input!$A$1:$A$395,0),MATCH('Change since 2015-16'!F$2,Input!$A$1:$EY$1,0))</f>
        <v>8.6318633000000009</v>
      </c>
      <c r="G50" s="83">
        <f>INDEX(Input!$A$1:$EY$395,MATCH('Change since 2015-16'!$A50,Input!$A$1:$A$395,0),MATCH('Change since 2015-16'!G$2,Input!$A$1:$EY$1,0))</f>
        <v>5.6445382145833341E-2</v>
      </c>
      <c r="H50" s="83">
        <f>INDEX(Input!$A$1:$EY$395,MATCH('Change since 2015-16'!$A50,Input!$A$1:$A$395,0),MATCH('Change since 2015-16'!H$2,Input!$A$1:$EY$1,0))</f>
        <v>5.8959053999999993</v>
      </c>
      <c r="I50" s="83">
        <f>INDEX(Input!$A$1:$EY$395,MATCH('Change since 2015-16'!$A50,Input!$A$1:$A$395,0),MATCH('Change since 2015-16'!I$2,Input!$A$1:$EY$1,0))</f>
        <v>0.84121029333333341</v>
      </c>
      <c r="J50" s="83">
        <f>INDEX(Input!$A$1:$EY$395,MATCH('Change since 2015-16'!$A50,Input!$A$1:$A$395,0),MATCH('Change since 2015-16'!J$2,Input!$A$1:$EY$1,0))</f>
        <v>1.2426968673803726E-2</v>
      </c>
      <c r="K50" s="83">
        <f>INDEX(Input!$A$1:$EY$395,MATCH('Change since 2015-16'!$A50,Input!$A$1:$A$395,0),MATCH('Change since 2015-16'!K$2,Input!$A$1:$EY$1,0))</f>
        <v>0</v>
      </c>
      <c r="L50" s="92">
        <f>INDEX(Input!$A$1:$EY$395,MATCH('Change since 2015-16'!$A50,Input!$A$1:$A$395,0),MATCH('Change since 2015-16'!L$2,Input!$A$1:$EY$1,0))</f>
        <v>15.437851344152968</v>
      </c>
      <c r="M50" s="83">
        <f>INDEX(Input!$A$1:$EY$395,MATCH('Change since 2015-16'!$A50,Input!$A$1:$A$395,0),MATCH('Change since 2015-16'!M$2,Input!$A$1:$EY$1,0))</f>
        <v>5.9046533335569356</v>
      </c>
      <c r="N50" s="83">
        <f>INDEX(Input!$A$1:$EY$395,MATCH('Change since 2015-16'!$A50,Input!$A$1:$A$395,0),MATCH('Change since 2015-16'!N$2,Input!$A$1:$EY$1,0))</f>
        <v>0.17092165478684582</v>
      </c>
      <c r="O50" s="83">
        <f>INDEX(Input!$A$1:$EY$395,MATCH('Change since 2015-16'!$A50,Input!$A$1:$A$395,0),MATCH('Change since 2015-16'!O$2,Input!$A$1:$EY$1,0))</f>
        <v>7.2264500875636655</v>
      </c>
      <c r="P50" s="83">
        <f>INDEX(Input!$A$1:$EY$395,MATCH('Change since 2015-16'!$A50,Input!$A$1:$A$395,0),MATCH('Change since 2015-16'!P$2,Input!$A$1:$EY$1,0))</f>
        <v>0</v>
      </c>
      <c r="Q50" s="83">
        <f>INDEX(Input!$A$1:$EY$395,MATCH('Change since 2015-16'!$A50,Input!$A$1:$A$395,0),MATCH('Change since 2015-16'!Q$2,Input!$A$1:$EY$1,0))</f>
        <v>0</v>
      </c>
      <c r="R50" s="83">
        <f>INDEX(Input!$A$1:$EY$395,MATCH('Change since 2015-16'!$A50,Input!$A$1:$A$395,0),MATCH('Change since 2015-16'!R$2,Input!$A$1:$EY$1,0))</f>
        <v>0</v>
      </c>
      <c r="S50" s="83">
        <f>INDEX(Input!$A$1:$EY$395,MATCH('Change since 2015-16'!$A50,Input!$A$1:$A$395,0),MATCH('Change since 2015-16'!S$2,Input!$A$1:$EY$1,0))</f>
        <v>0</v>
      </c>
      <c r="T50" s="83">
        <f>INDEX(Input!$A$1:$EY$395,MATCH('Change since 2015-16'!$A50,Input!$A$1:$A$395,0),MATCH('Change since 2015-16'!T$2,Input!$A$1:$EY$1,0))</f>
        <v>0</v>
      </c>
      <c r="U50" s="83">
        <f>INDEX(Input!$A$1:$EY$395,MATCH('Change since 2015-16'!$A50,Input!$A$1:$A$395,0),MATCH('Change since 2015-16'!U$2,Input!$A$1:$EY$1,0))</f>
        <v>0</v>
      </c>
      <c r="V50" s="83">
        <f>INDEX(Input!$A$1:$EY$395,MATCH('Change since 2015-16'!$A50,Input!$A$1:$A$395,0),MATCH('Change since 2015-16'!V$2,Input!$A$1:$EY$1,0))</f>
        <v>0.69399056602454023</v>
      </c>
      <c r="W50" s="83">
        <f>INDEX(Input!$A$1:$EY$395,MATCH('Change since 2015-16'!$A50,Input!$A$1:$A$395,0),MATCH('Change since 2015-16'!W$2,Input!$A$1:$EY$1,0))</f>
        <v>0</v>
      </c>
      <c r="X50" s="112">
        <f>INDEX(Input!$A$1:$EY$395,MATCH('Change since 2015-16'!$A50,Input!$A$1:$A$395,0),MATCH('Change since 2015-16'!X$2,Input!$A$1:$EY$1,0))</f>
        <v>13.996015641931985</v>
      </c>
      <c r="Y50" s="128">
        <f>INDEX(Input!$A$1:$EY$395,MATCH('Change since 2015-16'!$A50,Input!$A$1:$A$395,0),MATCH('Change since 2015-16'!Y$2,Input!$A$1:$EY$1,0))</f>
        <v>-9.3396138496117498</v>
      </c>
      <c r="AA50" s="33"/>
    </row>
    <row r="51" spans="1:27" x14ac:dyDescent="0.3">
      <c r="A51" s="120" t="str">
        <f>INDEX(Input!$A$1:$A$395,MATCH('Change since 2015-16'!$B51,Input!$B$1:$B$395,0))</f>
        <v>R335</v>
      </c>
      <c r="B51" s="120" t="s">
        <v>1427</v>
      </c>
      <c r="C51" s="120" t="str">
        <f>INDEX(Input!$C$1:$C$395,MATCH('Change since 2015-16'!$B51,Input!$B$1:$B$395,0))</f>
        <v>E08000002</v>
      </c>
      <c r="D51" s="121"/>
      <c r="E51" s="120" t="str">
        <f>INDEX(Input!$D$1:$D$395,MATCH('Change since 2015-16'!$B51,Input!$B$1:$B$395,0))</f>
        <v>Bury</v>
      </c>
      <c r="F51" s="83">
        <f>INDEX(Input!$A$1:$EY$395,MATCH('Change since 2015-16'!$A51,Input!$A$1:$A$395,0),MATCH('Change since 2015-16'!F$2,Input!$A$1:$EY$1,0))</f>
        <v>63.726380689999999</v>
      </c>
      <c r="G51" s="83">
        <f>INDEX(Input!$A$1:$EY$395,MATCH('Change since 2015-16'!$A51,Input!$A$1:$A$395,0),MATCH('Change since 2015-16'!G$2,Input!$A$1:$EY$1,0))</f>
        <v>0.47661877360416666</v>
      </c>
      <c r="H51" s="83">
        <f>INDEX(Input!$A$1:$EY$395,MATCH('Change since 2015-16'!$A51,Input!$A$1:$A$395,0),MATCH('Change since 2015-16'!H$2,Input!$A$1:$EY$1,0))</f>
        <v>66.792985135999999</v>
      </c>
      <c r="I51" s="83">
        <f>INDEX(Input!$A$1:$EY$395,MATCH('Change since 2015-16'!$A51,Input!$A$1:$A$395,0),MATCH('Change since 2015-16'!I$2,Input!$A$1:$EY$1,0))</f>
        <v>1.953156538888889</v>
      </c>
      <c r="J51" s="83">
        <f>INDEX(Input!$A$1:$EY$395,MATCH('Change since 2015-16'!$A51,Input!$A$1:$A$395,0),MATCH('Change since 2015-16'!J$2,Input!$A$1:$EY$1,0))</f>
        <v>0.10493199511700634</v>
      </c>
      <c r="K51" s="83">
        <f>INDEX(Input!$A$1:$EY$395,MATCH('Change since 2015-16'!$A51,Input!$A$1:$A$395,0),MATCH('Change since 2015-16'!K$2,Input!$A$1:$EY$1,0))</f>
        <v>0</v>
      </c>
      <c r="L51" s="92">
        <f>INDEX(Input!$A$1:$EY$395,MATCH('Change since 2015-16'!$A51,Input!$A$1:$A$395,0),MATCH('Change since 2015-16'!L$2,Input!$A$1:$EY$1,0))</f>
        <v>133.05407313361005</v>
      </c>
      <c r="M51" s="83">
        <f>INDEX(Input!$A$1:$EY$395,MATCH('Change since 2015-16'!$A51,Input!$A$1:$A$395,0),MATCH('Change since 2015-16'!M$2,Input!$A$1:$EY$1,0))</f>
        <v>42.325997709324419</v>
      </c>
      <c r="N51" s="83">
        <f>INDEX(Input!$A$1:$EY$395,MATCH('Change since 2015-16'!$A51,Input!$A$1:$A$395,0),MATCH('Change since 2015-16'!N$2,Input!$A$1:$EY$1,0))</f>
        <v>1.4432441825729254</v>
      </c>
      <c r="O51" s="83">
        <f>INDEX(Input!$A$1:$EY$395,MATCH('Change since 2015-16'!$A51,Input!$A$1:$A$395,0),MATCH('Change since 2015-16'!O$2,Input!$A$1:$EY$1,0))</f>
        <v>79.389715394578573</v>
      </c>
      <c r="P51" s="83">
        <f>INDEX(Input!$A$1:$EY$395,MATCH('Change since 2015-16'!$A51,Input!$A$1:$A$395,0),MATCH('Change since 2015-16'!P$2,Input!$A$1:$EY$1,0))</f>
        <v>8.0497885362242609</v>
      </c>
      <c r="Q51" s="83">
        <f>INDEX(Input!$A$1:$EY$395,MATCH('Change since 2015-16'!$A51,Input!$A$1:$A$395,0),MATCH('Change since 2015-16'!Q$2,Input!$A$1:$EY$1,0))</f>
        <v>0</v>
      </c>
      <c r="R51" s="83">
        <f>INDEX(Input!$A$1:$EY$395,MATCH('Change since 2015-16'!$A51,Input!$A$1:$A$395,0),MATCH('Change since 2015-16'!R$2,Input!$A$1:$EY$1,0))</f>
        <v>7.4041563894352862</v>
      </c>
      <c r="S51" s="83">
        <f>INDEX(Input!$A$1:$EY$395,MATCH('Change since 2015-16'!$A51,Input!$A$1:$A$395,0),MATCH('Change since 2015-16'!S$2,Input!$A$1:$EY$1,0))</f>
        <v>4.7695020000000001</v>
      </c>
      <c r="T51" s="83">
        <f>INDEX(Input!$A$1:$EY$395,MATCH('Change since 2015-16'!$A51,Input!$A$1:$A$395,0),MATCH('Change since 2015-16'!T$2,Input!$A$1:$EY$1,0))</f>
        <v>0</v>
      </c>
      <c r="U51" s="83">
        <f>INDEX(Input!$A$1:$EY$395,MATCH('Change since 2015-16'!$A51,Input!$A$1:$A$395,0),MATCH('Change since 2015-16'!U$2,Input!$A$1:$EY$1,0))</f>
        <v>0</v>
      </c>
      <c r="V51" s="83">
        <f>INDEX(Input!$A$1:$EY$395,MATCH('Change since 2015-16'!$A51,Input!$A$1:$A$395,0),MATCH('Change since 2015-16'!V$2,Input!$A$1:$EY$1,0))</f>
        <v>0.45820461882126262</v>
      </c>
      <c r="W51" s="83">
        <f>INDEX(Input!$A$1:$EY$395,MATCH('Change since 2015-16'!$A51,Input!$A$1:$A$395,0),MATCH('Change since 2015-16'!W$2,Input!$A$1:$EY$1,0))</f>
        <v>0</v>
      </c>
      <c r="X51" s="112">
        <f>INDEX(Input!$A$1:$EY$395,MATCH('Change since 2015-16'!$A51,Input!$A$1:$A$395,0),MATCH('Change since 2015-16'!X$2,Input!$A$1:$EY$1,0))</f>
        <v>143.84060883095674</v>
      </c>
      <c r="Y51" s="128">
        <f>INDEX(Input!$A$1:$EY$395,MATCH('Change since 2015-16'!$A51,Input!$A$1:$A$395,0),MATCH('Change since 2015-16'!Y$2,Input!$A$1:$EY$1,0))</f>
        <v>8.1068812425719941</v>
      </c>
      <c r="AA51" s="33"/>
    </row>
    <row r="52" spans="1:27" x14ac:dyDescent="0.3">
      <c r="A52" s="120" t="str">
        <f>INDEX(Input!$A$1:$A$395,MATCH('Change since 2015-16'!$B52,Input!$B$1:$B$395,0))</f>
        <v>R366</v>
      </c>
      <c r="B52" s="120" t="s">
        <v>1583</v>
      </c>
      <c r="C52" s="120" t="str">
        <f>INDEX(Input!$C$1:$C$395,MATCH('Change since 2015-16'!$B52,Input!$B$1:$B$395,0))</f>
        <v>E08000033</v>
      </c>
      <c r="D52" s="121"/>
      <c r="E52" s="120" t="str">
        <f>INDEX(Input!$D$1:$D$395,MATCH('Change since 2015-16'!$B52,Input!$B$1:$B$395,0))</f>
        <v>Calderdale</v>
      </c>
      <c r="F52" s="83">
        <f>INDEX(Input!$A$1:$EY$395,MATCH('Change since 2015-16'!$A52,Input!$A$1:$A$395,0),MATCH('Change since 2015-16'!F$2,Input!$A$1:$EY$1,0))</f>
        <v>73.51077617</v>
      </c>
      <c r="G52" s="83">
        <f>INDEX(Input!$A$1:$EY$395,MATCH('Change since 2015-16'!$A52,Input!$A$1:$A$395,0),MATCH('Change since 2015-16'!G$2,Input!$A$1:$EY$1,0))</f>
        <v>0.55894194256249996</v>
      </c>
      <c r="H52" s="83">
        <f>INDEX(Input!$A$1:$EY$395,MATCH('Change since 2015-16'!$A52,Input!$A$1:$A$395,0),MATCH('Change since 2015-16'!H$2,Input!$A$1:$EY$1,0))</f>
        <v>72.990530751000009</v>
      </c>
      <c r="I52" s="83">
        <f>INDEX(Input!$A$1:$EY$395,MATCH('Change since 2015-16'!$A52,Input!$A$1:$A$395,0),MATCH('Change since 2015-16'!I$2,Input!$A$1:$EY$1,0))</f>
        <v>3.7715408122222227</v>
      </c>
      <c r="J52" s="83">
        <f>INDEX(Input!$A$1:$EY$395,MATCH('Change since 2015-16'!$A52,Input!$A$1:$A$395,0),MATCH('Change since 2015-16'!J$2,Input!$A$1:$EY$1,0))</f>
        <v>0.12305619593317015</v>
      </c>
      <c r="K52" s="83">
        <f>INDEX(Input!$A$1:$EY$395,MATCH('Change since 2015-16'!$A52,Input!$A$1:$A$395,0),MATCH('Change since 2015-16'!K$2,Input!$A$1:$EY$1,0))</f>
        <v>0</v>
      </c>
      <c r="L52" s="92">
        <f>INDEX(Input!$A$1:$EY$395,MATCH('Change since 2015-16'!$A52,Input!$A$1:$A$395,0),MATCH('Change since 2015-16'!L$2,Input!$A$1:$EY$1,0))</f>
        <v>150.95484587171791</v>
      </c>
      <c r="M52" s="83">
        <f>INDEX(Input!$A$1:$EY$395,MATCH('Change since 2015-16'!$A52,Input!$A$1:$A$395,0),MATCH('Change since 2015-16'!M$2,Input!$A$1:$EY$1,0))</f>
        <v>49.530558637852693</v>
      </c>
      <c r="N52" s="83">
        <f>INDEX(Input!$A$1:$EY$395,MATCH('Change since 2015-16'!$A52,Input!$A$1:$A$395,0),MATCH('Change since 2015-16'!N$2,Input!$A$1:$EY$1,0))</f>
        <v>1.6925260852238155</v>
      </c>
      <c r="O52" s="83">
        <f>INDEX(Input!$A$1:$EY$395,MATCH('Change since 2015-16'!$A52,Input!$A$1:$A$395,0),MATCH('Change since 2015-16'!O$2,Input!$A$1:$EY$1,0))</f>
        <v>88.55061382187948</v>
      </c>
      <c r="P52" s="83">
        <f>INDEX(Input!$A$1:$EY$395,MATCH('Change since 2015-16'!$A52,Input!$A$1:$A$395,0),MATCH('Change since 2015-16'!P$2,Input!$A$1:$EY$1,0))</f>
        <v>8.9231145720381591</v>
      </c>
      <c r="Q52" s="83">
        <f>INDEX(Input!$A$1:$EY$395,MATCH('Change since 2015-16'!$A52,Input!$A$1:$A$395,0),MATCH('Change since 2015-16'!Q$2,Input!$A$1:$EY$1,0))</f>
        <v>0</v>
      </c>
      <c r="R52" s="83">
        <f>INDEX(Input!$A$1:$EY$395,MATCH('Change since 2015-16'!$A52,Input!$A$1:$A$395,0),MATCH('Change since 2015-16'!R$2,Input!$A$1:$EY$1,0))</f>
        <v>8.1883528558810532</v>
      </c>
      <c r="S52" s="83">
        <f>INDEX(Input!$A$1:$EY$395,MATCH('Change since 2015-16'!$A52,Input!$A$1:$A$395,0),MATCH('Change since 2015-16'!S$2,Input!$A$1:$EY$1,0))</f>
        <v>5.3953139999999999</v>
      </c>
      <c r="T52" s="83">
        <f>INDEX(Input!$A$1:$EY$395,MATCH('Change since 2015-16'!$A52,Input!$A$1:$A$395,0),MATCH('Change since 2015-16'!T$2,Input!$A$1:$EY$1,0))</f>
        <v>0</v>
      </c>
      <c r="U52" s="83">
        <f>INDEX(Input!$A$1:$EY$395,MATCH('Change since 2015-16'!$A52,Input!$A$1:$A$395,0),MATCH('Change since 2015-16'!U$2,Input!$A$1:$EY$1,0))</f>
        <v>0</v>
      </c>
      <c r="V52" s="83">
        <f>INDEX(Input!$A$1:$EY$395,MATCH('Change since 2015-16'!$A52,Input!$A$1:$A$395,0),MATCH('Change since 2015-16'!V$2,Input!$A$1:$EY$1,0))</f>
        <v>0.76751976393096777</v>
      </c>
      <c r="W52" s="83">
        <f>INDEX(Input!$A$1:$EY$395,MATCH('Change since 2015-16'!$A52,Input!$A$1:$A$395,0),MATCH('Change since 2015-16'!W$2,Input!$A$1:$EY$1,0))</f>
        <v>0</v>
      </c>
      <c r="X52" s="112">
        <f>INDEX(Input!$A$1:$EY$395,MATCH('Change since 2015-16'!$A52,Input!$A$1:$A$395,0),MATCH('Change since 2015-16'!X$2,Input!$A$1:$EY$1,0))</f>
        <v>163.04799973680619</v>
      </c>
      <c r="Y52" s="128">
        <f>INDEX(Input!$A$1:$EY$395,MATCH('Change since 2015-16'!$A52,Input!$A$1:$A$395,0),MATCH('Change since 2015-16'!Y$2,Input!$A$1:$EY$1,0))</f>
        <v>8.0111067619287333</v>
      </c>
      <c r="AA52" s="33"/>
    </row>
    <row r="53" spans="1:27" x14ac:dyDescent="0.3">
      <c r="A53" s="120" t="str">
        <f>INDEX(Input!$A$1:$A$395,MATCH('Change since 2015-16'!$B53,Input!$B$1:$B$395,0))</f>
        <v>R22</v>
      </c>
      <c r="B53" s="120" t="s">
        <v>1383</v>
      </c>
      <c r="C53" s="120" t="str">
        <f>INDEX(Input!$C$1:$C$395,MATCH('Change since 2015-16'!$B53,Input!$B$1:$B$395,0))</f>
        <v>E07000008</v>
      </c>
      <c r="D53" s="121"/>
      <c r="E53" s="120" t="str">
        <f>INDEX(Input!$D$1:$D$395,MATCH('Change since 2015-16'!$B53,Input!$B$1:$B$395,0))</f>
        <v>Cambridge</v>
      </c>
      <c r="F53" s="83">
        <f>INDEX(Input!$A$1:$EY$395,MATCH('Change since 2015-16'!$A53,Input!$A$1:$A$395,0),MATCH('Change since 2015-16'!F$2,Input!$A$1:$EY$1,0))</f>
        <v>6.8903019399999996</v>
      </c>
      <c r="G53" s="83">
        <f>INDEX(Input!$A$1:$EY$395,MATCH('Change since 2015-16'!$A53,Input!$A$1:$A$395,0),MATCH('Change since 2015-16'!G$2,Input!$A$1:$EY$1,0))</f>
        <v>5.65418091875E-2</v>
      </c>
      <c r="H53" s="83">
        <f>INDEX(Input!$A$1:$EY$395,MATCH('Change since 2015-16'!$A53,Input!$A$1:$A$395,0),MATCH('Change since 2015-16'!H$2,Input!$A$1:$EY$1,0))</f>
        <v>7.0604908499999999</v>
      </c>
      <c r="I53" s="83">
        <f>INDEX(Input!$A$1:$EY$395,MATCH('Change since 2015-16'!$A53,Input!$A$1:$A$395,0),MATCH('Change since 2015-16'!I$2,Input!$A$1:$EY$1,0))</f>
        <v>4.9631889502222224</v>
      </c>
      <c r="J53" s="83">
        <f>INDEX(Input!$A$1:$EY$395,MATCH('Change since 2015-16'!$A53,Input!$A$1:$A$395,0),MATCH('Change since 2015-16'!J$2,Input!$A$1:$EY$1,0))</f>
        <v>1.2448197953966339E-2</v>
      </c>
      <c r="K53" s="83">
        <f>INDEX(Input!$A$1:$EY$395,MATCH('Change since 2015-16'!$A53,Input!$A$1:$A$395,0),MATCH('Change since 2015-16'!K$2,Input!$A$1:$EY$1,0))</f>
        <v>0</v>
      </c>
      <c r="L53" s="92">
        <f>INDEX(Input!$A$1:$EY$395,MATCH('Change since 2015-16'!$A53,Input!$A$1:$A$395,0),MATCH('Change since 2015-16'!L$2,Input!$A$1:$EY$1,0))</f>
        <v>18.982971747363688</v>
      </c>
      <c r="M53" s="83">
        <f>INDEX(Input!$A$1:$EY$395,MATCH('Change since 2015-16'!$A53,Input!$A$1:$A$395,0),MATCH('Change since 2015-16'!M$2,Input!$A$1:$EY$1,0))</f>
        <v>4.2717804236023609</v>
      </c>
      <c r="N53" s="83">
        <f>INDEX(Input!$A$1:$EY$395,MATCH('Change since 2015-16'!$A53,Input!$A$1:$A$395,0),MATCH('Change since 2015-16'!N$2,Input!$A$1:$EY$1,0))</f>
        <v>0.17121364423255958</v>
      </c>
      <c r="O53" s="83">
        <f>INDEX(Input!$A$1:$EY$395,MATCH('Change since 2015-16'!$A53,Input!$A$1:$A$395,0),MATCH('Change since 2015-16'!O$2,Input!$A$1:$EY$1,0))</f>
        <v>8.861693241657921</v>
      </c>
      <c r="P53" s="83">
        <f>INDEX(Input!$A$1:$EY$395,MATCH('Change since 2015-16'!$A53,Input!$A$1:$A$395,0),MATCH('Change since 2015-16'!P$2,Input!$A$1:$EY$1,0))</f>
        <v>0</v>
      </c>
      <c r="Q53" s="83">
        <f>INDEX(Input!$A$1:$EY$395,MATCH('Change since 2015-16'!$A53,Input!$A$1:$A$395,0),MATCH('Change since 2015-16'!Q$2,Input!$A$1:$EY$1,0))</f>
        <v>0.18469688139966592</v>
      </c>
      <c r="R53" s="83">
        <f>INDEX(Input!$A$1:$EY$395,MATCH('Change since 2015-16'!$A53,Input!$A$1:$A$395,0),MATCH('Change since 2015-16'!R$2,Input!$A$1:$EY$1,0))</f>
        <v>0</v>
      </c>
      <c r="S53" s="83">
        <f>INDEX(Input!$A$1:$EY$395,MATCH('Change since 2015-16'!$A53,Input!$A$1:$A$395,0),MATCH('Change since 2015-16'!S$2,Input!$A$1:$EY$1,0))</f>
        <v>0</v>
      </c>
      <c r="T53" s="83">
        <f>INDEX(Input!$A$1:$EY$395,MATCH('Change since 2015-16'!$A53,Input!$A$1:$A$395,0),MATCH('Change since 2015-16'!T$2,Input!$A$1:$EY$1,0))</f>
        <v>0</v>
      </c>
      <c r="U53" s="83">
        <f>INDEX(Input!$A$1:$EY$395,MATCH('Change since 2015-16'!$A53,Input!$A$1:$A$395,0),MATCH('Change since 2015-16'!U$2,Input!$A$1:$EY$1,0))</f>
        <v>0</v>
      </c>
      <c r="V53" s="83">
        <f>INDEX(Input!$A$1:$EY$395,MATCH('Change since 2015-16'!$A53,Input!$A$1:$A$395,0),MATCH('Change since 2015-16'!V$2,Input!$A$1:$EY$1,0))</f>
        <v>4.9125010996118768</v>
      </c>
      <c r="W53" s="83">
        <f>INDEX(Input!$A$1:$EY$395,MATCH('Change since 2015-16'!$A53,Input!$A$1:$A$395,0),MATCH('Change since 2015-16'!W$2,Input!$A$1:$EY$1,0))</f>
        <v>0</v>
      </c>
      <c r="X53" s="112">
        <f>INDEX(Input!$A$1:$EY$395,MATCH('Change since 2015-16'!$A53,Input!$A$1:$A$395,0),MATCH('Change since 2015-16'!X$2,Input!$A$1:$EY$1,0))</f>
        <v>18.401885290504381</v>
      </c>
      <c r="Y53" s="128">
        <f>INDEX(Input!$A$1:$EY$395,MATCH('Change since 2015-16'!$A53,Input!$A$1:$A$395,0),MATCH('Change since 2015-16'!Y$2,Input!$A$1:$EY$1,0))</f>
        <v>-3.0610931975917022</v>
      </c>
      <c r="AA53" s="33"/>
    </row>
    <row r="54" spans="1:27" x14ac:dyDescent="0.3">
      <c r="A54" s="120" t="str">
        <f>INDEX(Input!$A$1:$A$395,MATCH('Change since 2015-16'!$B54,Input!$B$1:$B$395,0))</f>
        <v>R663</v>
      </c>
      <c r="B54" s="120" t="s">
        <v>1560</v>
      </c>
      <c r="C54" s="120" t="str">
        <f>INDEX(Input!$C$1:$C$395,MATCH('Change since 2015-16'!$B54,Input!$B$1:$B$395,0))</f>
        <v>E10000003</v>
      </c>
      <c r="D54" s="121"/>
      <c r="E54" s="120" t="str">
        <f>INDEX(Input!$D$1:$D$395,MATCH('Change since 2015-16'!$B54,Input!$B$1:$B$395,0))</f>
        <v>Cambridgeshire</v>
      </c>
      <c r="F54" s="83">
        <f>INDEX(Input!$A$1:$EY$395,MATCH('Change since 2015-16'!$A54,Input!$A$1:$A$395,0),MATCH('Change since 2015-16'!F$2,Input!$A$1:$EY$1,0))</f>
        <v>116.15936674000001</v>
      </c>
      <c r="G54" s="83">
        <f>INDEX(Input!$A$1:$EY$395,MATCH('Change since 2015-16'!$A54,Input!$A$1:$A$395,0),MATCH('Change since 2015-16'!G$2,Input!$A$1:$EY$1,0))</f>
        <v>0.86554518647916678</v>
      </c>
      <c r="H54" s="83">
        <f>INDEX(Input!$A$1:$EY$395,MATCH('Change since 2015-16'!$A54,Input!$A$1:$A$395,0),MATCH('Change since 2015-16'!H$2,Input!$A$1:$EY$1,0))</f>
        <v>244.39860291599999</v>
      </c>
      <c r="I54" s="83">
        <f>INDEX(Input!$A$1:$EY$395,MATCH('Change since 2015-16'!$A54,Input!$A$1:$A$395,0),MATCH('Change since 2015-16'!I$2,Input!$A$1:$EY$1,0))</f>
        <v>4.2219509817777787</v>
      </c>
      <c r="J54" s="83">
        <f>INDEX(Input!$A$1:$EY$395,MATCH('Change since 2015-16'!$A54,Input!$A$1:$A$395,0),MATCH('Change since 2015-16'!J$2,Input!$A$1:$EY$1,0))</f>
        <v>0.19059973419240875</v>
      </c>
      <c r="K54" s="83">
        <f>INDEX(Input!$A$1:$EY$395,MATCH('Change since 2015-16'!$A54,Input!$A$1:$A$395,0),MATCH('Change since 2015-16'!K$2,Input!$A$1:$EY$1,0))</f>
        <v>0</v>
      </c>
      <c r="L54" s="92">
        <f>INDEX(Input!$A$1:$EY$395,MATCH('Change since 2015-16'!$A54,Input!$A$1:$A$395,0),MATCH('Change since 2015-16'!L$2,Input!$A$1:$EY$1,0))</f>
        <v>365.83606555844938</v>
      </c>
      <c r="M54" s="83">
        <f>INDEX(Input!$A$1:$EY$395,MATCH('Change since 2015-16'!$A54,Input!$A$1:$A$395,0),MATCH('Change since 2015-16'!M$2,Input!$A$1:$EY$1,0))</f>
        <v>65.392654365049765</v>
      </c>
      <c r="N54" s="83">
        <f>INDEX(Input!$A$1:$EY$395,MATCH('Change since 2015-16'!$A54,Input!$A$1:$A$395,0),MATCH('Change since 2015-16'!N$2,Input!$A$1:$EY$1,0))</f>
        <v>2.6209480707434776</v>
      </c>
      <c r="O54" s="83">
        <f>INDEX(Input!$A$1:$EY$395,MATCH('Change since 2015-16'!$A54,Input!$A$1:$A$395,0),MATCH('Change since 2015-16'!O$2,Input!$A$1:$EY$1,0))</f>
        <v>285.49694671630112</v>
      </c>
      <c r="P54" s="83">
        <f>INDEX(Input!$A$1:$EY$395,MATCH('Change since 2015-16'!$A54,Input!$A$1:$A$395,0),MATCH('Change since 2015-16'!P$2,Input!$A$1:$EY$1,0))</f>
        <v>29.221048929814817</v>
      </c>
      <c r="Q54" s="83">
        <f>INDEX(Input!$A$1:$EY$395,MATCH('Change since 2015-16'!$A54,Input!$A$1:$A$395,0),MATCH('Change since 2015-16'!Q$2,Input!$A$1:$EY$1,0))</f>
        <v>0</v>
      </c>
      <c r="R54" s="83">
        <f>INDEX(Input!$A$1:$EY$395,MATCH('Change since 2015-16'!$A54,Input!$A$1:$A$395,0),MATCH('Change since 2015-16'!R$2,Input!$A$1:$EY$1,0))</f>
        <v>14.725276964520003</v>
      </c>
      <c r="S54" s="83">
        <f>INDEX(Input!$A$1:$EY$395,MATCH('Change since 2015-16'!$A54,Input!$A$1:$A$395,0),MATCH('Change since 2015-16'!S$2,Input!$A$1:$EY$1,0))</f>
        <v>12.423009</v>
      </c>
      <c r="T54" s="83">
        <f>INDEX(Input!$A$1:$EY$395,MATCH('Change since 2015-16'!$A54,Input!$A$1:$A$395,0),MATCH('Change since 2015-16'!T$2,Input!$A$1:$EY$1,0))</f>
        <v>0</v>
      </c>
      <c r="U54" s="83">
        <f>INDEX(Input!$A$1:$EY$395,MATCH('Change since 2015-16'!$A54,Input!$A$1:$A$395,0),MATCH('Change since 2015-16'!U$2,Input!$A$1:$EY$1,0))</f>
        <v>0</v>
      </c>
      <c r="V54" s="83">
        <f>INDEX(Input!$A$1:$EY$395,MATCH('Change since 2015-16'!$A54,Input!$A$1:$A$395,0),MATCH('Change since 2015-16'!V$2,Input!$A$1:$EY$1,0))</f>
        <v>2.9265954407753383</v>
      </c>
      <c r="W54" s="83">
        <f>INDEX(Input!$A$1:$EY$395,MATCH('Change since 2015-16'!$A54,Input!$A$1:$A$395,0),MATCH('Change since 2015-16'!W$2,Input!$A$1:$EY$1,0))</f>
        <v>0</v>
      </c>
      <c r="X54" s="112">
        <f>INDEX(Input!$A$1:$EY$395,MATCH('Change since 2015-16'!$A54,Input!$A$1:$A$395,0),MATCH('Change since 2015-16'!X$2,Input!$A$1:$EY$1,0))</f>
        <v>412.80647948720457</v>
      </c>
      <c r="Y54" s="128">
        <f>INDEX(Input!$A$1:$EY$395,MATCH('Change since 2015-16'!$A54,Input!$A$1:$A$395,0),MATCH('Change since 2015-16'!Y$2,Input!$A$1:$EY$1,0))</f>
        <v>12.839197211749687</v>
      </c>
      <c r="AA54" s="33"/>
    </row>
    <row r="55" spans="1:27" x14ac:dyDescent="0.3">
      <c r="A55" s="120" t="str">
        <f>INDEX(Input!$A$1:$A$395,MATCH('Change since 2015-16'!$B55,Input!$B$1:$B$395,0))</f>
        <v>R965</v>
      </c>
      <c r="B55" s="120" t="s">
        <v>1662</v>
      </c>
      <c r="C55" s="120" t="str">
        <f>INDEX(Input!$C$1:$C$395,MATCH('Change since 2015-16'!$B55,Input!$B$1:$B$395,0))</f>
        <v>E31000005</v>
      </c>
      <c r="D55" s="121"/>
      <c r="E55" s="120" t="str">
        <f>INDEX(Input!$D$1:$D$395,MATCH('Change since 2015-16'!$B55,Input!$B$1:$B$395,0))</f>
        <v>Cambridgeshire Fire</v>
      </c>
      <c r="F55" s="83">
        <f>INDEX(Input!$A$1:$EY$395,MATCH('Change since 2015-16'!$A55,Input!$A$1:$A$395,0),MATCH('Change since 2015-16'!F$2,Input!$A$1:$EY$1,0))</f>
        <v>11.635485359999999</v>
      </c>
      <c r="G55" s="83">
        <f>INDEX(Input!$A$1:$EY$395,MATCH('Change since 2015-16'!$A55,Input!$A$1:$A$395,0),MATCH('Change since 2015-16'!G$2,Input!$A$1:$EY$1,0))</f>
        <v>8.0945872000000002E-2</v>
      </c>
      <c r="H55" s="83">
        <f>INDEX(Input!$A$1:$EY$395,MATCH('Change since 2015-16'!$A55,Input!$A$1:$A$395,0),MATCH('Change since 2015-16'!H$2,Input!$A$1:$EY$1,0))</f>
        <v>17.086207068</v>
      </c>
      <c r="I55" s="83">
        <f>INDEX(Input!$A$1:$EY$395,MATCH('Change since 2015-16'!$A55,Input!$A$1:$A$395,0),MATCH('Change since 2015-16'!I$2,Input!$A$1:$EY$1,0))</f>
        <v>0</v>
      </c>
      <c r="J55" s="83">
        <f>INDEX(Input!$A$1:$EY$395,MATCH('Change since 2015-16'!$A55,Input!$A$1:$A$395,0),MATCH('Change since 2015-16'!J$2,Input!$A$1:$EY$1,0))</f>
        <v>0</v>
      </c>
      <c r="K55" s="83">
        <f>INDEX(Input!$A$1:$EY$395,MATCH('Change since 2015-16'!$A55,Input!$A$1:$A$395,0),MATCH('Change since 2015-16'!K$2,Input!$A$1:$EY$1,0))</f>
        <v>0</v>
      </c>
      <c r="L55" s="92">
        <f>INDEX(Input!$A$1:$EY$395,MATCH('Change since 2015-16'!$A55,Input!$A$1:$A$395,0),MATCH('Change since 2015-16'!L$2,Input!$A$1:$EY$1,0))</f>
        <v>28.802638299999998</v>
      </c>
      <c r="M55" s="83">
        <f>INDEX(Input!$A$1:$EY$395,MATCH('Change since 2015-16'!$A55,Input!$A$1:$A$395,0),MATCH('Change since 2015-16'!M$2,Input!$A$1:$EY$1,0))</f>
        <v>8.9107400144331308</v>
      </c>
      <c r="N55" s="83">
        <f>INDEX(Input!$A$1:$EY$395,MATCH('Change since 2015-16'!$A55,Input!$A$1:$A$395,0),MATCH('Change since 2015-16'!N$2,Input!$A$1:$EY$1,0))</f>
        <v>0.2451113243757693</v>
      </c>
      <c r="O55" s="83">
        <f>INDEX(Input!$A$1:$EY$395,MATCH('Change since 2015-16'!$A55,Input!$A$1:$A$395,0),MATCH('Change since 2015-16'!O$2,Input!$A$1:$EY$1,0))</f>
        <v>20.894540032019428</v>
      </c>
      <c r="P55" s="83">
        <f>INDEX(Input!$A$1:$EY$395,MATCH('Change since 2015-16'!$A55,Input!$A$1:$A$395,0),MATCH('Change since 2015-16'!P$2,Input!$A$1:$EY$1,0))</f>
        <v>0</v>
      </c>
      <c r="Q55" s="83">
        <f>INDEX(Input!$A$1:$EY$395,MATCH('Change since 2015-16'!$A55,Input!$A$1:$A$395,0),MATCH('Change since 2015-16'!Q$2,Input!$A$1:$EY$1,0))</f>
        <v>0</v>
      </c>
      <c r="R55" s="83">
        <f>INDEX(Input!$A$1:$EY$395,MATCH('Change since 2015-16'!$A55,Input!$A$1:$A$395,0),MATCH('Change since 2015-16'!R$2,Input!$A$1:$EY$1,0))</f>
        <v>0</v>
      </c>
      <c r="S55" s="83">
        <f>INDEX(Input!$A$1:$EY$395,MATCH('Change since 2015-16'!$A55,Input!$A$1:$A$395,0),MATCH('Change since 2015-16'!S$2,Input!$A$1:$EY$1,0))</f>
        <v>0</v>
      </c>
      <c r="T55" s="83">
        <f>INDEX(Input!$A$1:$EY$395,MATCH('Change since 2015-16'!$A55,Input!$A$1:$A$395,0),MATCH('Change since 2015-16'!T$2,Input!$A$1:$EY$1,0))</f>
        <v>0</v>
      </c>
      <c r="U55" s="83">
        <f>INDEX(Input!$A$1:$EY$395,MATCH('Change since 2015-16'!$A55,Input!$A$1:$A$395,0),MATCH('Change since 2015-16'!U$2,Input!$A$1:$EY$1,0))</f>
        <v>0</v>
      </c>
      <c r="V55" s="83">
        <f>INDEX(Input!$A$1:$EY$395,MATCH('Change since 2015-16'!$A55,Input!$A$1:$A$395,0),MATCH('Change since 2015-16'!V$2,Input!$A$1:$EY$1,0))</f>
        <v>0</v>
      </c>
      <c r="W55" s="83">
        <f>INDEX(Input!$A$1:$EY$395,MATCH('Change since 2015-16'!$A55,Input!$A$1:$A$395,0),MATCH('Change since 2015-16'!W$2,Input!$A$1:$EY$1,0))</f>
        <v>0</v>
      </c>
      <c r="X55" s="112">
        <f>INDEX(Input!$A$1:$EY$395,MATCH('Change since 2015-16'!$A55,Input!$A$1:$A$395,0),MATCH('Change since 2015-16'!X$2,Input!$A$1:$EY$1,0))</f>
        <v>30.050391370828329</v>
      </c>
      <c r="Y55" s="128">
        <f>INDEX(Input!$A$1:$EY$395,MATCH('Change since 2015-16'!$A55,Input!$A$1:$A$395,0),MATCH('Change since 2015-16'!Y$2,Input!$A$1:$EY$1,0))</f>
        <v>4.3320790888393468</v>
      </c>
      <c r="AA55" s="33"/>
    </row>
    <row r="56" spans="1:27" x14ac:dyDescent="0.3">
      <c r="A56" s="120" t="str">
        <f>INDEX(Input!$A$1:$A$395,MATCH('Change since 2015-16'!$B56,Input!$B$1:$B$395,0))</f>
        <v>R371</v>
      </c>
      <c r="B56" s="120" t="s">
        <v>985</v>
      </c>
      <c r="C56" s="120" t="str">
        <f>INDEX(Input!$C$1:$C$395,MATCH('Change since 2015-16'!$B56,Input!$B$1:$B$395,0))</f>
        <v>E09000007</v>
      </c>
      <c r="D56" s="121"/>
      <c r="E56" s="120" t="str">
        <f>INDEX(Input!$D$1:$D$395,MATCH('Change since 2015-16'!$B56,Input!$B$1:$B$395,0))</f>
        <v>Camden</v>
      </c>
      <c r="F56" s="83">
        <f>INDEX(Input!$A$1:$EY$395,MATCH('Change since 2015-16'!$A56,Input!$A$1:$A$395,0),MATCH('Change since 2015-16'!F$2,Input!$A$1:$EY$1,0))</f>
        <v>154.80725418</v>
      </c>
      <c r="G56" s="83">
        <f>INDEX(Input!$A$1:$EY$395,MATCH('Change since 2015-16'!$A56,Input!$A$1:$A$395,0),MATCH('Change since 2015-16'!G$2,Input!$A$1:$EY$1,0))</f>
        <v>1.2109277250000001</v>
      </c>
      <c r="H56" s="83">
        <f>INDEX(Input!$A$1:$EY$395,MATCH('Change since 2015-16'!$A56,Input!$A$1:$A$395,0),MATCH('Change since 2015-16'!H$2,Input!$A$1:$EY$1,0))</f>
        <v>88.755656999999985</v>
      </c>
      <c r="I56" s="83">
        <f>INDEX(Input!$A$1:$EY$395,MATCH('Change since 2015-16'!$A56,Input!$A$1:$A$395,0),MATCH('Change since 2015-16'!I$2,Input!$A$1:$EY$1,0))</f>
        <v>7.5572825711111102</v>
      </c>
      <c r="J56" s="83">
        <f>INDEX(Input!$A$1:$EY$395,MATCH('Change since 2015-16'!$A56,Input!$A$1:$A$395,0),MATCH('Change since 2015-16'!J$2,Input!$A$1:$EY$1,0))</f>
        <v>0.26795807535947652</v>
      </c>
      <c r="K56" s="83">
        <f>INDEX(Input!$A$1:$EY$395,MATCH('Change since 2015-16'!$A56,Input!$A$1:$A$395,0),MATCH('Change since 2015-16'!K$2,Input!$A$1:$EY$1,0))</f>
        <v>0</v>
      </c>
      <c r="L56" s="92">
        <f>INDEX(Input!$A$1:$EY$395,MATCH('Change since 2015-16'!$A56,Input!$A$1:$A$395,0),MATCH('Change since 2015-16'!L$2,Input!$A$1:$EY$1,0))</f>
        <v>252.59907955147054</v>
      </c>
      <c r="M56" s="83">
        <f>INDEX(Input!$A$1:$EY$395,MATCH('Change since 2015-16'!$A56,Input!$A$1:$A$395,0),MATCH('Change since 2015-16'!M$2,Input!$A$1:$EY$1,0))</f>
        <v>114.16807933352909</v>
      </c>
      <c r="N56" s="83">
        <f>INDEX(Input!$A$1:$EY$395,MATCH('Change since 2015-16'!$A56,Input!$A$1:$A$395,0),MATCH('Change since 2015-16'!N$2,Input!$A$1:$EY$1,0))</f>
        <v>3.6667972211321582</v>
      </c>
      <c r="O56" s="83">
        <f>INDEX(Input!$A$1:$EY$395,MATCH('Change since 2015-16'!$A56,Input!$A$1:$A$395,0),MATCH('Change since 2015-16'!O$2,Input!$A$1:$EY$1,0))</f>
        <v>107.75463165334686</v>
      </c>
      <c r="P56" s="83">
        <f>INDEX(Input!$A$1:$EY$395,MATCH('Change since 2015-16'!$A56,Input!$A$1:$A$395,0),MATCH('Change since 2015-16'!P$2,Input!$A$1:$EY$1,0))</f>
        <v>10.941333485692203</v>
      </c>
      <c r="Q56" s="83">
        <f>INDEX(Input!$A$1:$EY$395,MATCH('Change since 2015-16'!$A56,Input!$A$1:$A$395,0),MATCH('Change since 2015-16'!Q$2,Input!$A$1:$EY$1,0))</f>
        <v>0</v>
      </c>
      <c r="R56" s="83">
        <f>INDEX(Input!$A$1:$EY$395,MATCH('Change since 2015-16'!$A56,Input!$A$1:$A$395,0),MATCH('Change since 2015-16'!R$2,Input!$A$1:$EY$1,0))</f>
        <v>12.495523744779268</v>
      </c>
      <c r="S56" s="83">
        <f>INDEX(Input!$A$1:$EY$395,MATCH('Change since 2015-16'!$A56,Input!$A$1:$A$395,0),MATCH('Change since 2015-16'!S$2,Input!$A$1:$EY$1,0))</f>
        <v>7.8393899999999999</v>
      </c>
      <c r="T56" s="83">
        <f>INDEX(Input!$A$1:$EY$395,MATCH('Change since 2015-16'!$A56,Input!$A$1:$A$395,0),MATCH('Change since 2015-16'!T$2,Input!$A$1:$EY$1,0))</f>
        <v>0</v>
      </c>
      <c r="U56" s="83">
        <f>INDEX(Input!$A$1:$EY$395,MATCH('Change since 2015-16'!$A56,Input!$A$1:$A$395,0),MATCH('Change since 2015-16'!U$2,Input!$A$1:$EY$1,0))</f>
        <v>0</v>
      </c>
      <c r="V56" s="83">
        <f>INDEX(Input!$A$1:$EY$395,MATCH('Change since 2015-16'!$A56,Input!$A$1:$A$395,0),MATCH('Change since 2015-16'!V$2,Input!$A$1:$EY$1,0))</f>
        <v>5.8256226718030346</v>
      </c>
      <c r="W56" s="83">
        <f>INDEX(Input!$A$1:$EY$395,MATCH('Change since 2015-16'!$A56,Input!$A$1:$A$395,0),MATCH('Change since 2015-16'!W$2,Input!$A$1:$EY$1,0))</f>
        <v>0</v>
      </c>
      <c r="X56" s="112">
        <f>INDEX(Input!$A$1:$EY$395,MATCH('Change since 2015-16'!$A56,Input!$A$1:$A$395,0),MATCH('Change since 2015-16'!X$2,Input!$A$1:$EY$1,0))</f>
        <v>262.69137811028264</v>
      </c>
      <c r="Y56" s="128">
        <f>INDEX(Input!$A$1:$EY$395,MATCH('Change since 2015-16'!$A56,Input!$A$1:$A$395,0),MATCH('Change since 2015-16'!Y$2,Input!$A$1:$EY$1,0))</f>
        <v>3.9953821592432437</v>
      </c>
      <c r="AA56" s="33"/>
    </row>
    <row r="57" spans="1:27" x14ac:dyDescent="0.3">
      <c r="A57" s="120" t="str">
        <f>INDEX(Input!$A$1:$A$395,MATCH('Change since 2015-16'!$B57,Input!$B$1:$B$395,0))</f>
        <v>R253</v>
      </c>
      <c r="B57" s="120" t="s">
        <v>1055</v>
      </c>
      <c r="C57" s="120" t="str">
        <f>INDEX(Input!$C$1:$C$395,MATCH('Change since 2015-16'!$B57,Input!$B$1:$B$395,0))</f>
        <v>E07000192</v>
      </c>
      <c r="D57" s="121"/>
      <c r="E57" s="120" t="str">
        <f>INDEX(Input!$D$1:$D$395,MATCH('Change since 2015-16'!$B57,Input!$B$1:$B$395,0))</f>
        <v>Cannock Chase</v>
      </c>
      <c r="F57" s="83">
        <f>INDEX(Input!$A$1:$EY$395,MATCH('Change since 2015-16'!$A57,Input!$A$1:$A$395,0),MATCH('Change since 2015-16'!F$2,Input!$A$1:$EY$1,0))</f>
        <v>4.9553498899999999</v>
      </c>
      <c r="G57" s="83">
        <f>INDEX(Input!$A$1:$EY$395,MATCH('Change since 2015-16'!$A57,Input!$A$1:$A$395,0),MATCH('Change since 2015-16'!G$2,Input!$A$1:$EY$1,0))</f>
        <v>4.0311506520833332E-2</v>
      </c>
      <c r="H57" s="83">
        <f>INDEX(Input!$A$1:$EY$395,MATCH('Change since 2015-16'!$A57,Input!$A$1:$A$395,0),MATCH('Change since 2015-16'!H$2,Input!$A$1:$EY$1,0))</f>
        <v>5.4061377549999996</v>
      </c>
      <c r="I57" s="83">
        <f>INDEX(Input!$A$1:$EY$395,MATCH('Change since 2015-16'!$A57,Input!$A$1:$A$395,0),MATCH('Change since 2015-16'!I$2,Input!$A$1:$EY$1,0))</f>
        <v>1.2115019297777776</v>
      </c>
      <c r="J57" s="83">
        <f>INDEX(Input!$A$1:$EY$395,MATCH('Change since 2015-16'!$A57,Input!$A$1:$A$395,0),MATCH('Change since 2015-16'!J$2,Input!$A$1:$EY$1,0))</f>
        <v>8.8749479423557397E-3</v>
      </c>
      <c r="K57" s="83">
        <f>INDEX(Input!$A$1:$EY$395,MATCH('Change since 2015-16'!$A57,Input!$A$1:$A$395,0),MATCH('Change since 2015-16'!K$2,Input!$A$1:$EY$1,0))</f>
        <v>0</v>
      </c>
      <c r="L57" s="92">
        <f>INDEX(Input!$A$1:$EY$395,MATCH('Change since 2015-16'!$A57,Input!$A$1:$A$395,0),MATCH('Change since 2015-16'!L$2,Input!$A$1:$EY$1,0))</f>
        <v>11.622176029240967</v>
      </c>
      <c r="M57" s="83">
        <f>INDEX(Input!$A$1:$EY$395,MATCH('Change since 2015-16'!$A57,Input!$A$1:$A$395,0),MATCH('Change since 2015-16'!M$2,Input!$A$1:$EY$1,0))</f>
        <v>3.0455676412631445</v>
      </c>
      <c r="N57" s="83">
        <f>INDEX(Input!$A$1:$EY$395,MATCH('Change since 2015-16'!$A57,Input!$A$1:$A$395,0),MATCH('Change since 2015-16'!N$2,Input!$A$1:$EY$1,0))</f>
        <v>0.12206683932918415</v>
      </c>
      <c r="O57" s="83">
        <f>INDEX(Input!$A$1:$EY$395,MATCH('Change since 2015-16'!$A57,Input!$A$1:$A$395,0),MATCH('Change since 2015-16'!O$2,Input!$A$1:$EY$1,0))</f>
        <v>6.5077866519230305</v>
      </c>
      <c r="P57" s="83">
        <f>INDEX(Input!$A$1:$EY$395,MATCH('Change since 2015-16'!$A57,Input!$A$1:$A$395,0),MATCH('Change since 2015-16'!P$2,Input!$A$1:$EY$1,0))</f>
        <v>0</v>
      </c>
      <c r="Q57" s="83">
        <f>INDEX(Input!$A$1:$EY$395,MATCH('Change since 2015-16'!$A57,Input!$A$1:$A$395,0),MATCH('Change since 2015-16'!Q$2,Input!$A$1:$EY$1,0))</f>
        <v>1.934421873595088E-2</v>
      </c>
      <c r="R57" s="83">
        <f>INDEX(Input!$A$1:$EY$395,MATCH('Change since 2015-16'!$A57,Input!$A$1:$A$395,0),MATCH('Change since 2015-16'!R$2,Input!$A$1:$EY$1,0))</f>
        <v>0</v>
      </c>
      <c r="S57" s="83">
        <f>INDEX(Input!$A$1:$EY$395,MATCH('Change since 2015-16'!$A57,Input!$A$1:$A$395,0),MATCH('Change since 2015-16'!S$2,Input!$A$1:$EY$1,0))</f>
        <v>0</v>
      </c>
      <c r="T57" s="83">
        <f>INDEX(Input!$A$1:$EY$395,MATCH('Change since 2015-16'!$A57,Input!$A$1:$A$395,0),MATCH('Change since 2015-16'!T$2,Input!$A$1:$EY$1,0))</f>
        <v>0</v>
      </c>
      <c r="U57" s="83">
        <f>INDEX(Input!$A$1:$EY$395,MATCH('Change since 2015-16'!$A57,Input!$A$1:$A$395,0),MATCH('Change since 2015-16'!U$2,Input!$A$1:$EY$1,0))</f>
        <v>0</v>
      </c>
      <c r="V57" s="83">
        <f>INDEX(Input!$A$1:$EY$395,MATCH('Change since 2015-16'!$A57,Input!$A$1:$A$395,0),MATCH('Change since 2015-16'!V$2,Input!$A$1:$EY$1,0))</f>
        <v>1.4780145455314564</v>
      </c>
      <c r="W57" s="83">
        <f>INDEX(Input!$A$1:$EY$395,MATCH('Change since 2015-16'!$A57,Input!$A$1:$A$395,0),MATCH('Change since 2015-16'!W$2,Input!$A$1:$EY$1,0))</f>
        <v>0</v>
      </c>
      <c r="X57" s="112">
        <f>INDEX(Input!$A$1:$EY$395,MATCH('Change since 2015-16'!$A57,Input!$A$1:$A$395,0),MATCH('Change since 2015-16'!X$2,Input!$A$1:$EY$1,0))</f>
        <v>11.172779896782767</v>
      </c>
      <c r="Y57" s="128">
        <f>INDEX(Input!$A$1:$EY$395,MATCH('Change since 2015-16'!$A57,Input!$A$1:$A$395,0),MATCH('Change since 2015-16'!Y$2,Input!$A$1:$EY$1,0))</f>
        <v>-3.8667124928028485</v>
      </c>
      <c r="AA57" s="33"/>
    </row>
    <row r="58" spans="1:27" x14ac:dyDescent="0.3">
      <c r="A58" s="120" t="str">
        <f>INDEX(Input!$A$1:$A$395,MATCH('Change since 2015-16'!$B58,Input!$B$1:$B$395,0))</f>
        <v>R158</v>
      </c>
      <c r="B58" s="120" t="s">
        <v>1211</v>
      </c>
      <c r="C58" s="120" t="str">
        <f>INDEX(Input!$C$1:$C$395,MATCH('Change since 2015-16'!$B58,Input!$B$1:$B$395,0))</f>
        <v>E07000106</v>
      </c>
      <c r="D58" s="121"/>
      <c r="E58" s="120" t="str">
        <f>INDEX(Input!$D$1:$D$395,MATCH('Change since 2015-16'!$B58,Input!$B$1:$B$395,0))</f>
        <v>Canterbury</v>
      </c>
      <c r="F58" s="83">
        <f>INDEX(Input!$A$1:$EY$395,MATCH('Change since 2015-16'!$A58,Input!$A$1:$A$395,0),MATCH('Change since 2015-16'!F$2,Input!$A$1:$EY$1,0))</f>
        <v>7.4929777699999995</v>
      </c>
      <c r="G58" s="83">
        <f>INDEX(Input!$A$1:$EY$395,MATCH('Change since 2015-16'!$A58,Input!$A$1:$A$395,0),MATCH('Change since 2015-16'!G$2,Input!$A$1:$EY$1,0))</f>
        <v>6.2042324750000002E-2</v>
      </c>
      <c r="H58" s="83">
        <f>INDEX(Input!$A$1:$EY$395,MATCH('Change since 2015-16'!$A58,Input!$A$1:$A$395,0),MATCH('Change since 2015-16'!H$2,Input!$A$1:$EY$1,0))</f>
        <v>8.9397424080000025</v>
      </c>
      <c r="I58" s="83">
        <f>INDEX(Input!$A$1:$EY$395,MATCH('Change since 2015-16'!$A58,Input!$A$1:$A$395,0),MATCH('Change since 2015-16'!I$2,Input!$A$1:$EY$1,0))</f>
        <v>3.002717960888889</v>
      </c>
      <c r="J58" s="83">
        <f>INDEX(Input!$A$1:$EY$395,MATCH('Change since 2015-16'!$A58,Input!$A$1:$A$395,0),MATCH('Change since 2015-16'!J$2,Input!$A$1:$EY$1,0))</f>
        <v>1.3659186910421884E-2</v>
      </c>
      <c r="K58" s="83">
        <f>INDEX(Input!$A$1:$EY$395,MATCH('Change since 2015-16'!$A58,Input!$A$1:$A$395,0),MATCH('Change since 2015-16'!K$2,Input!$A$1:$EY$1,0))</f>
        <v>0</v>
      </c>
      <c r="L58" s="92">
        <f>INDEX(Input!$A$1:$EY$395,MATCH('Change since 2015-16'!$A58,Input!$A$1:$A$395,0),MATCH('Change since 2015-16'!L$2,Input!$A$1:$EY$1,0))</f>
        <v>19.51113965054931</v>
      </c>
      <c r="M58" s="83">
        <f>INDEX(Input!$A$1:$EY$395,MATCH('Change since 2015-16'!$A58,Input!$A$1:$A$395,0),MATCH('Change since 2015-16'!M$2,Input!$A$1:$EY$1,0))</f>
        <v>4.6873489208680388</v>
      </c>
      <c r="N58" s="83">
        <f>INDEX(Input!$A$1:$EY$395,MATCH('Change since 2015-16'!$A58,Input!$A$1:$A$395,0),MATCH('Change since 2015-16'!N$2,Input!$A$1:$EY$1,0))</f>
        <v>0.18786969622717592</v>
      </c>
      <c r="O58" s="83">
        <f>INDEX(Input!$A$1:$EY$395,MATCH('Change since 2015-16'!$A58,Input!$A$1:$A$395,0),MATCH('Change since 2015-16'!O$2,Input!$A$1:$EY$1,0))</f>
        <v>10.865520121568256</v>
      </c>
      <c r="P58" s="83">
        <f>INDEX(Input!$A$1:$EY$395,MATCH('Change since 2015-16'!$A58,Input!$A$1:$A$395,0),MATCH('Change since 2015-16'!P$2,Input!$A$1:$EY$1,0))</f>
        <v>0</v>
      </c>
      <c r="Q58" s="83">
        <f>INDEX(Input!$A$1:$EY$395,MATCH('Change since 2015-16'!$A58,Input!$A$1:$A$395,0),MATCH('Change since 2015-16'!Q$2,Input!$A$1:$EY$1,0))</f>
        <v>0.16352614087956177</v>
      </c>
      <c r="R58" s="83">
        <f>INDEX(Input!$A$1:$EY$395,MATCH('Change since 2015-16'!$A58,Input!$A$1:$A$395,0),MATCH('Change since 2015-16'!R$2,Input!$A$1:$EY$1,0))</f>
        <v>0</v>
      </c>
      <c r="S58" s="83">
        <f>INDEX(Input!$A$1:$EY$395,MATCH('Change since 2015-16'!$A58,Input!$A$1:$A$395,0),MATCH('Change since 2015-16'!S$2,Input!$A$1:$EY$1,0))</f>
        <v>0</v>
      </c>
      <c r="T58" s="83">
        <f>INDEX(Input!$A$1:$EY$395,MATCH('Change since 2015-16'!$A58,Input!$A$1:$A$395,0),MATCH('Change since 2015-16'!T$2,Input!$A$1:$EY$1,0))</f>
        <v>0</v>
      </c>
      <c r="U58" s="83">
        <f>INDEX(Input!$A$1:$EY$395,MATCH('Change since 2015-16'!$A58,Input!$A$1:$A$395,0),MATCH('Change since 2015-16'!U$2,Input!$A$1:$EY$1,0))</f>
        <v>0</v>
      </c>
      <c r="V58" s="83">
        <f>INDEX(Input!$A$1:$EY$395,MATCH('Change since 2015-16'!$A58,Input!$A$1:$A$395,0),MATCH('Change since 2015-16'!V$2,Input!$A$1:$EY$1,0))</f>
        <v>1.6599986051449449</v>
      </c>
      <c r="W58" s="83">
        <f>INDEX(Input!$A$1:$EY$395,MATCH('Change since 2015-16'!$A58,Input!$A$1:$A$395,0),MATCH('Change since 2015-16'!W$2,Input!$A$1:$EY$1,0))</f>
        <v>0</v>
      </c>
      <c r="X58" s="112">
        <f>INDEX(Input!$A$1:$EY$395,MATCH('Change since 2015-16'!$A58,Input!$A$1:$A$395,0),MATCH('Change since 2015-16'!X$2,Input!$A$1:$EY$1,0))</f>
        <v>17.564263484687977</v>
      </c>
      <c r="Y58" s="128">
        <f>INDEX(Input!$A$1:$EY$395,MATCH('Change since 2015-16'!$A58,Input!$A$1:$A$395,0),MATCH('Change since 2015-16'!Y$2,Input!$A$1:$EY$1,0))</f>
        <v>-9.9782801042404667</v>
      </c>
      <c r="AA58" s="33"/>
    </row>
    <row r="59" spans="1:27" x14ac:dyDescent="0.3">
      <c r="A59" s="120" t="str">
        <f>INDEX(Input!$A$1:$A$395,MATCH('Change since 2015-16'!$B59,Input!$B$1:$B$395,0))</f>
        <v>R48</v>
      </c>
      <c r="B59" s="120" t="s">
        <v>1369</v>
      </c>
      <c r="C59" s="120" t="str">
        <f>INDEX(Input!$C$1:$C$395,MATCH('Change since 2015-16'!$B59,Input!$B$1:$B$395,0))</f>
        <v>E07000028</v>
      </c>
      <c r="D59" s="121"/>
      <c r="E59" s="120" t="str">
        <f>INDEX(Input!$D$1:$D$395,MATCH('Change since 2015-16'!$B59,Input!$B$1:$B$395,0))</f>
        <v>Carlisle</v>
      </c>
      <c r="F59" s="83">
        <f>INDEX(Input!$A$1:$EY$395,MATCH('Change since 2015-16'!$A59,Input!$A$1:$A$395,0),MATCH('Change since 2015-16'!F$2,Input!$A$1:$EY$1,0))</f>
        <v>5.4956739800000003</v>
      </c>
      <c r="G59" s="83">
        <f>INDEX(Input!$A$1:$EY$395,MATCH('Change since 2015-16'!$A59,Input!$A$1:$A$395,0),MATCH('Change since 2015-16'!G$2,Input!$A$1:$EY$1,0))</f>
        <v>4.4144826833333331E-2</v>
      </c>
      <c r="H59" s="83">
        <f>INDEX(Input!$A$1:$EY$395,MATCH('Change since 2015-16'!$A59,Input!$A$1:$A$395,0),MATCH('Change since 2015-16'!H$2,Input!$A$1:$EY$1,0))</f>
        <v>6.1096606370000002</v>
      </c>
      <c r="I59" s="83">
        <f>INDEX(Input!$A$1:$EY$395,MATCH('Change since 2015-16'!$A59,Input!$A$1:$A$395,0),MATCH('Change since 2015-16'!I$2,Input!$A$1:$EY$1,0))</f>
        <v>1.7012402337777783</v>
      </c>
      <c r="J59" s="83">
        <f>INDEX(Input!$A$1:$EY$395,MATCH('Change since 2015-16'!$A59,Input!$A$1:$A$395,0),MATCH('Change since 2015-16'!J$2,Input!$A$1:$EY$1,0))</f>
        <v>9.8364925168249479E-3</v>
      </c>
      <c r="K59" s="83">
        <f>INDEX(Input!$A$1:$EY$395,MATCH('Change since 2015-16'!$A59,Input!$A$1:$A$395,0),MATCH('Change since 2015-16'!K$2,Input!$A$1:$EY$1,0))</f>
        <v>3.5158009679806361E-2</v>
      </c>
      <c r="L59" s="92">
        <f>INDEX(Input!$A$1:$EY$395,MATCH('Change since 2015-16'!$A59,Input!$A$1:$A$395,0),MATCH('Change since 2015-16'!L$2,Input!$A$1:$EY$1,0))</f>
        <v>13.395714179807742</v>
      </c>
      <c r="M59" s="83">
        <f>INDEX(Input!$A$1:$EY$395,MATCH('Change since 2015-16'!$A59,Input!$A$1:$A$395,0),MATCH('Change since 2015-16'!M$2,Input!$A$1:$EY$1,0))</f>
        <v>3.335178160351191</v>
      </c>
      <c r="N59" s="83">
        <f>INDEX(Input!$A$1:$EY$395,MATCH('Change since 2015-16'!$A59,Input!$A$1:$A$395,0),MATCH('Change since 2015-16'!N$2,Input!$A$1:$EY$1,0))</f>
        <v>0.1336744753647772</v>
      </c>
      <c r="O59" s="83">
        <f>INDEX(Input!$A$1:$EY$395,MATCH('Change since 2015-16'!$A59,Input!$A$1:$A$395,0),MATCH('Change since 2015-16'!O$2,Input!$A$1:$EY$1,0))</f>
        <v>7.4157679574538999</v>
      </c>
      <c r="P59" s="83">
        <f>INDEX(Input!$A$1:$EY$395,MATCH('Change since 2015-16'!$A59,Input!$A$1:$A$395,0),MATCH('Change since 2015-16'!P$2,Input!$A$1:$EY$1,0))</f>
        <v>0</v>
      </c>
      <c r="Q59" s="83">
        <f>INDEX(Input!$A$1:$EY$395,MATCH('Change since 2015-16'!$A59,Input!$A$1:$A$395,0),MATCH('Change since 2015-16'!Q$2,Input!$A$1:$EY$1,0))</f>
        <v>6.4970489971543088E-2</v>
      </c>
      <c r="R59" s="83">
        <f>INDEX(Input!$A$1:$EY$395,MATCH('Change since 2015-16'!$A59,Input!$A$1:$A$395,0),MATCH('Change since 2015-16'!R$2,Input!$A$1:$EY$1,0))</f>
        <v>0</v>
      </c>
      <c r="S59" s="83">
        <f>INDEX(Input!$A$1:$EY$395,MATCH('Change since 2015-16'!$A59,Input!$A$1:$A$395,0),MATCH('Change since 2015-16'!S$2,Input!$A$1:$EY$1,0))</f>
        <v>0</v>
      </c>
      <c r="T59" s="83">
        <f>INDEX(Input!$A$1:$EY$395,MATCH('Change since 2015-16'!$A59,Input!$A$1:$A$395,0),MATCH('Change since 2015-16'!T$2,Input!$A$1:$EY$1,0))</f>
        <v>0</v>
      </c>
      <c r="U59" s="83">
        <f>INDEX(Input!$A$1:$EY$395,MATCH('Change since 2015-16'!$A59,Input!$A$1:$A$395,0),MATCH('Change since 2015-16'!U$2,Input!$A$1:$EY$1,0))</f>
        <v>0</v>
      </c>
      <c r="V59" s="83">
        <f>INDEX(Input!$A$1:$EY$395,MATCH('Change since 2015-16'!$A59,Input!$A$1:$A$395,0),MATCH('Change since 2015-16'!V$2,Input!$A$1:$EY$1,0))</f>
        <v>1.4923553430722982</v>
      </c>
      <c r="W59" s="83">
        <f>INDEX(Input!$A$1:$EY$395,MATCH('Change since 2015-16'!$A59,Input!$A$1:$A$395,0),MATCH('Change since 2015-16'!W$2,Input!$A$1:$EY$1,0))</f>
        <v>0.18372895381060092</v>
      </c>
      <c r="X59" s="112">
        <f>INDEX(Input!$A$1:$EY$395,MATCH('Change since 2015-16'!$A59,Input!$A$1:$A$395,0),MATCH('Change since 2015-16'!X$2,Input!$A$1:$EY$1,0))</f>
        <v>12.62567538002431</v>
      </c>
      <c r="Y59" s="128">
        <f>INDEX(Input!$A$1:$EY$395,MATCH('Change since 2015-16'!$A59,Input!$A$1:$A$395,0),MATCH('Change since 2015-16'!Y$2,Input!$A$1:$EY$1,0))</f>
        <v>-5.748396759197516</v>
      </c>
      <c r="AA59" s="33"/>
    </row>
    <row r="60" spans="1:27" x14ac:dyDescent="0.3">
      <c r="A60" s="120" t="str">
        <f>INDEX(Input!$A$1:$A$395,MATCH('Change since 2015-16'!$B60,Input!$B$1:$B$395,0))</f>
        <v>R97</v>
      </c>
      <c r="B60" s="120" t="s">
        <v>1301</v>
      </c>
      <c r="C60" s="120" t="str">
        <f>INDEX(Input!$C$1:$C$395,MATCH('Change since 2015-16'!$B60,Input!$B$1:$B$395,0))</f>
        <v>E07000069</v>
      </c>
      <c r="D60" s="121"/>
      <c r="E60" s="120" t="str">
        <f>INDEX(Input!$D$1:$D$395,MATCH('Change since 2015-16'!$B60,Input!$B$1:$B$395,0))</f>
        <v>Castle Point</v>
      </c>
      <c r="F60" s="83">
        <f>INDEX(Input!$A$1:$EY$395,MATCH('Change since 2015-16'!$A60,Input!$A$1:$A$395,0),MATCH('Change since 2015-16'!F$2,Input!$A$1:$EY$1,0))</f>
        <v>3.7711252700000002</v>
      </c>
      <c r="G60" s="83">
        <f>INDEX(Input!$A$1:$EY$395,MATCH('Change since 2015-16'!$A60,Input!$A$1:$A$395,0),MATCH('Change since 2015-16'!G$2,Input!$A$1:$EY$1,0))</f>
        <v>2.9956465000000002E-2</v>
      </c>
      <c r="H60" s="83">
        <f>INDEX(Input!$A$1:$EY$395,MATCH('Change since 2015-16'!$A60,Input!$A$1:$A$395,0),MATCH('Change since 2015-16'!H$2,Input!$A$1:$EY$1,0))</f>
        <v>6.8621142599999994</v>
      </c>
      <c r="I60" s="83">
        <f>INDEX(Input!$A$1:$EY$395,MATCH('Change since 2015-16'!$A60,Input!$A$1:$A$395,0),MATCH('Change since 2015-16'!I$2,Input!$A$1:$EY$1,0))</f>
        <v>0.82050491377777801</v>
      </c>
      <c r="J60" s="83">
        <f>INDEX(Input!$A$1:$EY$395,MATCH('Change since 2015-16'!$A60,Input!$A$1:$A$395,0),MATCH('Change since 2015-16'!J$2,Input!$A$1:$EY$1,0))</f>
        <v>6.5951905579733003E-3</v>
      </c>
      <c r="K60" s="83">
        <f>INDEX(Input!$A$1:$EY$395,MATCH('Change since 2015-16'!$A60,Input!$A$1:$A$395,0),MATCH('Change since 2015-16'!K$2,Input!$A$1:$EY$1,0))</f>
        <v>0</v>
      </c>
      <c r="L60" s="92">
        <f>INDEX(Input!$A$1:$EY$395,MATCH('Change since 2015-16'!$A60,Input!$A$1:$A$395,0),MATCH('Change since 2015-16'!L$2,Input!$A$1:$EY$1,0))</f>
        <v>11.490296099335751</v>
      </c>
      <c r="M60" s="83">
        <f>INDEX(Input!$A$1:$EY$395,MATCH('Change since 2015-16'!$A60,Input!$A$1:$A$395,0),MATCH('Change since 2015-16'!M$2,Input!$A$1:$EY$1,0))</f>
        <v>2.2632356923998338</v>
      </c>
      <c r="N60" s="83">
        <f>INDEX(Input!$A$1:$EY$395,MATCH('Change since 2015-16'!$A60,Input!$A$1:$A$395,0),MATCH('Change since 2015-16'!N$2,Input!$A$1:$EY$1,0))</f>
        <v>9.0710849394782911E-2</v>
      </c>
      <c r="O60" s="83">
        <f>INDEX(Input!$A$1:$EY$395,MATCH('Change since 2015-16'!$A60,Input!$A$1:$A$395,0),MATCH('Change since 2015-16'!O$2,Input!$A$1:$EY$1,0))</f>
        <v>8.2027753542457962</v>
      </c>
      <c r="P60" s="83">
        <f>INDEX(Input!$A$1:$EY$395,MATCH('Change since 2015-16'!$A60,Input!$A$1:$A$395,0),MATCH('Change since 2015-16'!P$2,Input!$A$1:$EY$1,0))</f>
        <v>0</v>
      </c>
      <c r="Q60" s="83">
        <f>INDEX(Input!$A$1:$EY$395,MATCH('Change since 2015-16'!$A60,Input!$A$1:$A$395,0),MATCH('Change since 2015-16'!Q$2,Input!$A$1:$EY$1,0))</f>
        <v>1.7716202451094641E-15</v>
      </c>
      <c r="R60" s="83">
        <f>INDEX(Input!$A$1:$EY$395,MATCH('Change since 2015-16'!$A60,Input!$A$1:$A$395,0),MATCH('Change since 2015-16'!R$2,Input!$A$1:$EY$1,0))</f>
        <v>0</v>
      </c>
      <c r="S60" s="83">
        <f>INDEX(Input!$A$1:$EY$395,MATCH('Change since 2015-16'!$A60,Input!$A$1:$A$395,0),MATCH('Change since 2015-16'!S$2,Input!$A$1:$EY$1,0))</f>
        <v>0</v>
      </c>
      <c r="T60" s="83">
        <f>INDEX(Input!$A$1:$EY$395,MATCH('Change since 2015-16'!$A60,Input!$A$1:$A$395,0),MATCH('Change since 2015-16'!T$2,Input!$A$1:$EY$1,0))</f>
        <v>0</v>
      </c>
      <c r="U60" s="83">
        <f>INDEX(Input!$A$1:$EY$395,MATCH('Change since 2015-16'!$A60,Input!$A$1:$A$395,0),MATCH('Change since 2015-16'!U$2,Input!$A$1:$EY$1,0))</f>
        <v>0</v>
      </c>
      <c r="V60" s="83">
        <f>INDEX(Input!$A$1:$EY$395,MATCH('Change since 2015-16'!$A60,Input!$A$1:$A$395,0),MATCH('Change since 2015-16'!V$2,Input!$A$1:$EY$1,0))</f>
        <v>0.218306466304</v>
      </c>
      <c r="W60" s="83">
        <f>INDEX(Input!$A$1:$EY$395,MATCH('Change since 2015-16'!$A60,Input!$A$1:$A$395,0),MATCH('Change since 2015-16'!W$2,Input!$A$1:$EY$1,0))</f>
        <v>0</v>
      </c>
      <c r="X60" s="112">
        <f>INDEX(Input!$A$1:$EY$395,MATCH('Change since 2015-16'!$A60,Input!$A$1:$A$395,0),MATCH('Change since 2015-16'!X$2,Input!$A$1:$EY$1,0))</f>
        <v>10.775028362344418</v>
      </c>
      <c r="Y60" s="128">
        <f>INDEX(Input!$A$1:$EY$395,MATCH('Change since 2015-16'!$A60,Input!$A$1:$A$395,0),MATCH('Change since 2015-16'!Y$2,Input!$A$1:$EY$1,0))</f>
        <v>-6.2249721922543184</v>
      </c>
      <c r="AA60" s="33"/>
    </row>
    <row r="61" spans="1:27" x14ac:dyDescent="0.3">
      <c r="A61" s="120" t="str">
        <f>INDEX(Input!$A$1:$A$395,MATCH('Change since 2015-16'!$B61,Input!$B$1:$B$395,0))</f>
        <v>R680</v>
      </c>
      <c r="B61" s="120" t="s">
        <v>1695</v>
      </c>
      <c r="C61" s="120" t="str">
        <f>INDEX(Input!$C$1:$C$395,MATCH('Change since 2015-16'!$B61,Input!$B$1:$B$395,0))</f>
        <v>E06000056</v>
      </c>
      <c r="D61" s="121"/>
      <c r="E61" s="120" t="str">
        <f>INDEX(Input!$D$1:$D$395,MATCH('Change since 2015-16'!$B61,Input!$B$1:$B$395,0))</f>
        <v>Central Bedfordshire</v>
      </c>
      <c r="F61" s="83">
        <f>INDEX(Input!$A$1:$EY$395,MATCH('Change since 2015-16'!$A61,Input!$A$1:$A$395,0),MATCH('Change since 2015-16'!F$2,Input!$A$1:$EY$1,0))</f>
        <v>61.735416180000009</v>
      </c>
      <c r="G61" s="83">
        <f>INDEX(Input!$A$1:$EY$395,MATCH('Change since 2015-16'!$A61,Input!$A$1:$A$395,0),MATCH('Change since 2015-16'!G$2,Input!$A$1:$EY$1,0))</f>
        <v>0.42584685777083336</v>
      </c>
      <c r="H61" s="83">
        <f>INDEX(Input!$A$1:$EY$395,MATCH('Change since 2015-16'!$A61,Input!$A$1:$A$395,0),MATCH('Change since 2015-16'!H$2,Input!$A$1:$EY$1,0))</f>
        <v>122.18755536</v>
      </c>
      <c r="I61" s="83">
        <f>INDEX(Input!$A$1:$EY$395,MATCH('Change since 2015-16'!$A61,Input!$A$1:$A$395,0),MATCH('Change since 2015-16'!I$2,Input!$A$1:$EY$1,0))</f>
        <v>9.0701273566666671</v>
      </c>
      <c r="J61" s="83">
        <f>INDEX(Input!$A$1:$EY$395,MATCH('Change since 2015-16'!$A61,Input!$A$1:$A$395,0),MATCH('Change since 2015-16'!J$2,Input!$A$1:$EY$1,0))</f>
        <v>9.5500118175163268E-2</v>
      </c>
      <c r="K61" s="83">
        <f>INDEX(Input!$A$1:$EY$395,MATCH('Change since 2015-16'!$A61,Input!$A$1:$A$395,0),MATCH('Change since 2015-16'!K$2,Input!$A$1:$EY$1,0))</f>
        <v>0</v>
      </c>
      <c r="L61" s="92">
        <f>INDEX(Input!$A$1:$EY$395,MATCH('Change since 2015-16'!$A61,Input!$A$1:$A$395,0),MATCH('Change since 2015-16'!L$2,Input!$A$1:$EY$1,0))</f>
        <v>193.51444587261261</v>
      </c>
      <c r="M61" s="83">
        <f>INDEX(Input!$A$1:$EY$395,MATCH('Change since 2015-16'!$A61,Input!$A$1:$A$395,0),MATCH('Change since 2015-16'!M$2,Input!$A$1:$EY$1,0))</f>
        <v>32.173082136088084</v>
      </c>
      <c r="N61" s="83">
        <f>INDEX(Input!$A$1:$EY$395,MATCH('Change since 2015-16'!$A61,Input!$A$1:$A$395,0),MATCH('Change since 2015-16'!N$2,Input!$A$1:$EY$1,0))</f>
        <v>1.2895022900235704</v>
      </c>
      <c r="O61" s="83">
        <f>INDEX(Input!$A$1:$EY$395,MATCH('Change since 2015-16'!$A61,Input!$A$1:$A$395,0),MATCH('Change since 2015-16'!O$2,Input!$A$1:$EY$1,0))</f>
        <v>148.33310960199015</v>
      </c>
      <c r="P61" s="83">
        <f>INDEX(Input!$A$1:$EY$395,MATCH('Change since 2015-16'!$A61,Input!$A$1:$A$395,0),MATCH('Change since 2015-16'!P$2,Input!$A$1:$EY$1,0))</f>
        <v>15.124781811492563</v>
      </c>
      <c r="Q61" s="83">
        <f>INDEX(Input!$A$1:$EY$395,MATCH('Change since 2015-16'!$A61,Input!$A$1:$A$395,0),MATCH('Change since 2015-16'!Q$2,Input!$A$1:$EY$1,0))</f>
        <v>0</v>
      </c>
      <c r="R61" s="83">
        <f>INDEX(Input!$A$1:$EY$395,MATCH('Change since 2015-16'!$A61,Input!$A$1:$A$395,0),MATCH('Change since 2015-16'!R$2,Input!$A$1:$EY$1,0))</f>
        <v>2.700510302326772</v>
      </c>
      <c r="S61" s="83">
        <f>INDEX(Input!$A$1:$EY$395,MATCH('Change since 2015-16'!$A61,Input!$A$1:$A$395,0),MATCH('Change since 2015-16'!S$2,Input!$A$1:$EY$1,0))</f>
        <v>4.546354</v>
      </c>
      <c r="T61" s="83">
        <f>INDEX(Input!$A$1:$EY$395,MATCH('Change since 2015-16'!$A61,Input!$A$1:$A$395,0),MATCH('Change since 2015-16'!T$2,Input!$A$1:$EY$1,0))</f>
        <v>0</v>
      </c>
      <c r="U61" s="83">
        <f>INDEX(Input!$A$1:$EY$395,MATCH('Change since 2015-16'!$A61,Input!$A$1:$A$395,0),MATCH('Change since 2015-16'!U$2,Input!$A$1:$EY$1,0))</f>
        <v>0</v>
      </c>
      <c r="V61" s="83">
        <f>INDEX(Input!$A$1:$EY$395,MATCH('Change since 2015-16'!$A61,Input!$A$1:$A$395,0),MATCH('Change since 2015-16'!V$2,Input!$A$1:$EY$1,0))</f>
        <v>9.5216780748271219</v>
      </c>
      <c r="W61" s="83">
        <f>INDEX(Input!$A$1:$EY$395,MATCH('Change since 2015-16'!$A61,Input!$A$1:$A$395,0),MATCH('Change since 2015-16'!W$2,Input!$A$1:$EY$1,0))</f>
        <v>0</v>
      </c>
      <c r="X61" s="112">
        <f>INDEX(Input!$A$1:$EY$395,MATCH('Change since 2015-16'!$A61,Input!$A$1:$A$395,0),MATCH('Change since 2015-16'!X$2,Input!$A$1:$EY$1,0))</f>
        <v>213.68901821674828</v>
      </c>
      <c r="Y61" s="128">
        <f>INDEX(Input!$A$1:$EY$395,MATCH('Change since 2015-16'!$A61,Input!$A$1:$A$395,0),MATCH('Change since 2015-16'!Y$2,Input!$A$1:$EY$1,0))</f>
        <v>10.425357266307778</v>
      </c>
      <c r="AA61" s="33"/>
    </row>
    <row r="62" spans="1:27" x14ac:dyDescent="0.3">
      <c r="A62" s="120" t="str">
        <f>INDEX(Input!$A$1:$A$395,MATCH('Change since 2015-16'!$B62,Input!$B$1:$B$395,0))</f>
        <v>R186</v>
      </c>
      <c r="B62" s="120" t="s">
        <v>1169</v>
      </c>
      <c r="C62" s="120" t="str">
        <f>INDEX(Input!$C$1:$C$395,MATCH('Change since 2015-16'!$B62,Input!$B$1:$B$395,0))</f>
        <v>E07000130</v>
      </c>
      <c r="D62" s="121"/>
      <c r="E62" s="120" t="str">
        <f>INDEX(Input!$D$1:$D$395,MATCH('Change since 2015-16'!$B62,Input!$B$1:$B$395,0))</f>
        <v>Charnwood</v>
      </c>
      <c r="F62" s="83">
        <f>INDEX(Input!$A$1:$EY$395,MATCH('Change since 2015-16'!$A62,Input!$A$1:$A$395,0),MATCH('Change since 2015-16'!F$2,Input!$A$1:$EY$1,0))</f>
        <v>7.0113258399999996</v>
      </c>
      <c r="G62" s="83">
        <f>INDEX(Input!$A$1:$EY$395,MATCH('Change since 2015-16'!$A62,Input!$A$1:$A$395,0),MATCH('Change since 2015-16'!G$2,Input!$A$1:$EY$1,0))</f>
        <v>5.681951595833333E-2</v>
      </c>
      <c r="H62" s="83">
        <f>INDEX(Input!$A$1:$EY$395,MATCH('Change since 2015-16'!$A62,Input!$A$1:$A$395,0),MATCH('Change since 2015-16'!H$2,Input!$A$1:$EY$1,0))</f>
        <v>6.477323331</v>
      </c>
      <c r="I62" s="83">
        <f>INDEX(Input!$A$1:$EY$395,MATCH('Change since 2015-16'!$A62,Input!$A$1:$A$395,0),MATCH('Change since 2015-16'!I$2,Input!$A$1:$EY$1,0))</f>
        <v>3.775074944888889</v>
      </c>
      <c r="J62" s="83">
        <f>INDEX(Input!$A$1:$EY$395,MATCH('Change since 2015-16'!$A62,Input!$A$1:$A$395,0),MATCH('Change since 2015-16'!J$2,Input!$A$1:$EY$1,0))</f>
        <v>1.2602870432928247E-2</v>
      </c>
      <c r="K62" s="83">
        <f>INDEX(Input!$A$1:$EY$395,MATCH('Change since 2015-16'!$A62,Input!$A$1:$A$395,0),MATCH('Change since 2015-16'!K$2,Input!$A$1:$EY$1,0))</f>
        <v>0</v>
      </c>
      <c r="L62" s="92">
        <f>INDEX(Input!$A$1:$EY$395,MATCH('Change since 2015-16'!$A62,Input!$A$1:$A$395,0),MATCH('Change since 2015-16'!L$2,Input!$A$1:$EY$1,0))</f>
        <v>17.333146502280151</v>
      </c>
      <c r="M62" s="83">
        <f>INDEX(Input!$A$1:$EY$395,MATCH('Change since 2015-16'!$A62,Input!$A$1:$A$395,0),MATCH('Change since 2015-16'!M$2,Input!$A$1:$EY$1,0))</f>
        <v>4.460323482058147</v>
      </c>
      <c r="N62" s="83">
        <f>INDEX(Input!$A$1:$EY$395,MATCH('Change since 2015-16'!$A62,Input!$A$1:$A$395,0),MATCH('Change since 2015-16'!N$2,Input!$A$1:$EY$1,0))</f>
        <v>0.1720545651900694</v>
      </c>
      <c r="O62" s="83">
        <f>INDEX(Input!$A$1:$EY$395,MATCH('Change since 2015-16'!$A62,Input!$A$1:$A$395,0),MATCH('Change since 2015-16'!O$2,Input!$A$1:$EY$1,0))</f>
        <v>8.0266238383978212</v>
      </c>
      <c r="P62" s="83">
        <f>INDEX(Input!$A$1:$EY$395,MATCH('Change since 2015-16'!$A62,Input!$A$1:$A$395,0),MATCH('Change since 2015-16'!P$2,Input!$A$1:$EY$1,0))</f>
        <v>0</v>
      </c>
      <c r="Q62" s="83">
        <f>INDEX(Input!$A$1:$EY$395,MATCH('Change since 2015-16'!$A62,Input!$A$1:$A$395,0),MATCH('Change since 2015-16'!Q$2,Input!$A$1:$EY$1,0))</f>
        <v>0.52507035673190827</v>
      </c>
      <c r="R62" s="83">
        <f>INDEX(Input!$A$1:$EY$395,MATCH('Change since 2015-16'!$A62,Input!$A$1:$A$395,0),MATCH('Change since 2015-16'!R$2,Input!$A$1:$EY$1,0))</f>
        <v>0</v>
      </c>
      <c r="S62" s="83">
        <f>INDEX(Input!$A$1:$EY$395,MATCH('Change since 2015-16'!$A62,Input!$A$1:$A$395,0),MATCH('Change since 2015-16'!S$2,Input!$A$1:$EY$1,0))</f>
        <v>0</v>
      </c>
      <c r="T62" s="83">
        <f>INDEX(Input!$A$1:$EY$395,MATCH('Change since 2015-16'!$A62,Input!$A$1:$A$395,0),MATCH('Change since 2015-16'!T$2,Input!$A$1:$EY$1,0))</f>
        <v>0</v>
      </c>
      <c r="U62" s="83">
        <f>INDEX(Input!$A$1:$EY$395,MATCH('Change since 2015-16'!$A62,Input!$A$1:$A$395,0),MATCH('Change since 2015-16'!U$2,Input!$A$1:$EY$1,0))</f>
        <v>0</v>
      </c>
      <c r="V62" s="83">
        <f>INDEX(Input!$A$1:$EY$395,MATCH('Change since 2015-16'!$A62,Input!$A$1:$A$395,0),MATCH('Change since 2015-16'!V$2,Input!$A$1:$EY$1,0))</f>
        <v>4.1218651304300353</v>
      </c>
      <c r="W62" s="83">
        <f>INDEX(Input!$A$1:$EY$395,MATCH('Change since 2015-16'!$A62,Input!$A$1:$A$395,0),MATCH('Change since 2015-16'!W$2,Input!$A$1:$EY$1,0))</f>
        <v>0</v>
      </c>
      <c r="X62" s="112">
        <f>INDEX(Input!$A$1:$EY$395,MATCH('Change since 2015-16'!$A62,Input!$A$1:$A$395,0),MATCH('Change since 2015-16'!X$2,Input!$A$1:$EY$1,0))</f>
        <v>17.305937372807982</v>
      </c>
      <c r="Y62" s="128">
        <f>INDEX(Input!$A$1:$EY$395,MATCH('Change since 2015-16'!$A62,Input!$A$1:$A$395,0),MATCH('Change since 2015-16'!Y$2,Input!$A$1:$EY$1,0))</f>
        <v>-0.15697743896981864</v>
      </c>
      <c r="AA62" s="33"/>
    </row>
    <row r="63" spans="1:27" x14ac:dyDescent="0.3">
      <c r="A63" s="120" t="str">
        <f>INDEX(Input!$A$1:$A$395,MATCH('Change since 2015-16'!$B63,Input!$B$1:$B$395,0))</f>
        <v>R98</v>
      </c>
      <c r="B63" s="120" t="s">
        <v>1293</v>
      </c>
      <c r="C63" s="120" t="str">
        <f>INDEX(Input!$C$1:$C$395,MATCH('Change since 2015-16'!$B63,Input!$B$1:$B$395,0))</f>
        <v>E07000070</v>
      </c>
      <c r="D63" s="121"/>
      <c r="E63" s="120" t="str">
        <f>INDEX(Input!$D$1:$D$395,MATCH('Change since 2015-16'!$B63,Input!$B$1:$B$395,0))</f>
        <v>Chelmsford</v>
      </c>
      <c r="F63" s="83">
        <f>INDEX(Input!$A$1:$EY$395,MATCH('Change since 2015-16'!$A63,Input!$A$1:$A$395,0),MATCH('Change since 2015-16'!F$2,Input!$A$1:$EY$1,0))</f>
        <v>5.5460684999999996</v>
      </c>
      <c r="G63" s="83">
        <f>INDEX(Input!$A$1:$EY$395,MATCH('Change since 2015-16'!$A63,Input!$A$1:$A$395,0),MATCH('Change since 2015-16'!G$2,Input!$A$1:$EY$1,0))</f>
        <v>4.5110495645833332E-2</v>
      </c>
      <c r="H63" s="83">
        <f>INDEX(Input!$A$1:$EY$395,MATCH('Change since 2015-16'!$A63,Input!$A$1:$A$395,0),MATCH('Change since 2015-16'!H$2,Input!$A$1:$EY$1,0))</f>
        <v>10.850031688000001</v>
      </c>
      <c r="I63" s="83">
        <f>INDEX(Input!$A$1:$EY$395,MATCH('Change since 2015-16'!$A63,Input!$A$1:$A$395,0),MATCH('Change since 2015-16'!I$2,Input!$A$1:$EY$1,0))</f>
        <v>1.6305641271111111</v>
      </c>
      <c r="J63" s="83">
        <f>INDEX(Input!$A$1:$EY$395,MATCH('Change since 2015-16'!$A63,Input!$A$1:$A$395,0),MATCH('Change since 2015-16'!J$2,Input!$A$1:$EY$1,0))</f>
        <v>9.931489432009246E-3</v>
      </c>
      <c r="K63" s="83">
        <f>INDEX(Input!$A$1:$EY$395,MATCH('Change since 2015-16'!$A63,Input!$A$1:$A$395,0),MATCH('Change since 2015-16'!K$2,Input!$A$1:$EY$1,0))</f>
        <v>0</v>
      </c>
      <c r="L63" s="92">
        <f>INDEX(Input!$A$1:$EY$395,MATCH('Change since 2015-16'!$A63,Input!$A$1:$A$395,0),MATCH('Change since 2015-16'!L$2,Input!$A$1:$EY$1,0))</f>
        <v>18.081706300188955</v>
      </c>
      <c r="M63" s="83">
        <f>INDEX(Input!$A$1:$EY$395,MATCH('Change since 2015-16'!$A63,Input!$A$1:$A$395,0),MATCH('Change since 2015-16'!M$2,Input!$A$1:$EY$1,0))</f>
        <v>3.4081352409213941</v>
      </c>
      <c r="N63" s="83">
        <f>INDEX(Input!$A$1:$EY$395,MATCH('Change since 2015-16'!$A63,Input!$A$1:$A$395,0),MATCH('Change since 2015-16'!N$2,Input!$A$1:$EY$1,0))</f>
        <v>0.13659860685055686</v>
      </c>
      <c r="O63" s="83">
        <f>INDEX(Input!$A$1:$EY$395,MATCH('Change since 2015-16'!$A63,Input!$A$1:$A$395,0),MATCH('Change since 2015-16'!O$2,Input!$A$1:$EY$1,0))</f>
        <v>13.211076260000603</v>
      </c>
      <c r="P63" s="83">
        <f>INDEX(Input!$A$1:$EY$395,MATCH('Change since 2015-16'!$A63,Input!$A$1:$A$395,0),MATCH('Change since 2015-16'!P$2,Input!$A$1:$EY$1,0))</f>
        <v>0</v>
      </c>
      <c r="Q63" s="83">
        <f>INDEX(Input!$A$1:$EY$395,MATCH('Change since 2015-16'!$A63,Input!$A$1:$A$395,0),MATCH('Change since 2015-16'!Q$2,Input!$A$1:$EY$1,0))</f>
        <v>0.28055276729554379</v>
      </c>
      <c r="R63" s="83">
        <f>INDEX(Input!$A$1:$EY$395,MATCH('Change since 2015-16'!$A63,Input!$A$1:$A$395,0),MATCH('Change since 2015-16'!R$2,Input!$A$1:$EY$1,0))</f>
        <v>0</v>
      </c>
      <c r="S63" s="83">
        <f>INDEX(Input!$A$1:$EY$395,MATCH('Change since 2015-16'!$A63,Input!$A$1:$A$395,0),MATCH('Change since 2015-16'!S$2,Input!$A$1:$EY$1,0))</f>
        <v>0</v>
      </c>
      <c r="T63" s="83">
        <f>INDEX(Input!$A$1:$EY$395,MATCH('Change since 2015-16'!$A63,Input!$A$1:$A$395,0),MATCH('Change since 2015-16'!T$2,Input!$A$1:$EY$1,0))</f>
        <v>0</v>
      </c>
      <c r="U63" s="83">
        <f>INDEX(Input!$A$1:$EY$395,MATCH('Change since 2015-16'!$A63,Input!$A$1:$A$395,0),MATCH('Change since 2015-16'!U$2,Input!$A$1:$EY$1,0))</f>
        <v>0</v>
      </c>
      <c r="V63" s="83">
        <f>INDEX(Input!$A$1:$EY$395,MATCH('Change since 2015-16'!$A63,Input!$A$1:$A$395,0),MATCH('Change since 2015-16'!V$2,Input!$A$1:$EY$1,0))</f>
        <v>4.426370612049193</v>
      </c>
      <c r="W63" s="83">
        <f>INDEX(Input!$A$1:$EY$395,MATCH('Change since 2015-16'!$A63,Input!$A$1:$A$395,0),MATCH('Change since 2015-16'!W$2,Input!$A$1:$EY$1,0))</f>
        <v>0</v>
      </c>
      <c r="X63" s="112">
        <f>INDEX(Input!$A$1:$EY$395,MATCH('Change since 2015-16'!$A63,Input!$A$1:$A$395,0),MATCH('Change since 2015-16'!X$2,Input!$A$1:$EY$1,0))</f>
        <v>21.462733487117291</v>
      </c>
      <c r="Y63" s="128">
        <f>INDEX(Input!$A$1:$EY$395,MATCH('Change since 2015-16'!$A63,Input!$A$1:$A$395,0),MATCH('Change since 2015-16'!Y$2,Input!$A$1:$EY$1,0))</f>
        <v>18.698606927892669</v>
      </c>
      <c r="AA63" s="33"/>
    </row>
    <row r="64" spans="1:27" x14ac:dyDescent="0.3">
      <c r="A64" s="120" t="str">
        <f>INDEX(Input!$A$1:$A$395,MATCH('Change since 2015-16'!$B64,Input!$B$1:$B$395,0))</f>
        <v>R108</v>
      </c>
      <c r="B64" s="120" t="s">
        <v>1279</v>
      </c>
      <c r="C64" s="120" t="str">
        <f>INDEX(Input!$C$1:$C$395,MATCH('Change since 2015-16'!$B64,Input!$B$1:$B$395,0))</f>
        <v>E07000078</v>
      </c>
      <c r="D64" s="121"/>
      <c r="E64" s="120" t="str">
        <f>INDEX(Input!$D$1:$D$395,MATCH('Change since 2015-16'!$B64,Input!$B$1:$B$395,0))</f>
        <v>Cheltenham</v>
      </c>
      <c r="F64" s="83">
        <f>INDEX(Input!$A$1:$EY$395,MATCH('Change since 2015-16'!$A64,Input!$A$1:$A$395,0),MATCH('Change since 2015-16'!F$2,Input!$A$1:$EY$1,0))</f>
        <v>4.7722673599999998</v>
      </c>
      <c r="G64" s="83">
        <f>INDEX(Input!$A$1:$EY$395,MATCH('Change since 2015-16'!$A64,Input!$A$1:$A$395,0),MATCH('Change since 2015-16'!G$2,Input!$A$1:$EY$1,0))</f>
        <v>3.760969275E-2</v>
      </c>
      <c r="H64" s="83">
        <f>INDEX(Input!$A$1:$EY$395,MATCH('Change since 2015-16'!$A64,Input!$A$1:$A$395,0),MATCH('Change since 2015-16'!H$2,Input!$A$1:$EY$1,0))</f>
        <v>7.4449621519999996</v>
      </c>
      <c r="I64" s="83">
        <f>INDEX(Input!$A$1:$EY$395,MATCH('Change since 2015-16'!$A64,Input!$A$1:$A$395,0),MATCH('Change since 2015-16'!I$2,Input!$A$1:$EY$1,0))</f>
        <v>1.6056849644444444</v>
      </c>
      <c r="J64" s="83">
        <f>INDEX(Input!$A$1:$EY$395,MATCH('Change since 2015-16'!$A64,Input!$A$1:$A$395,0),MATCH('Change since 2015-16'!J$2,Input!$A$1:$EY$1,0))</f>
        <v>8.3848376861068059E-3</v>
      </c>
      <c r="K64" s="83">
        <f>INDEX(Input!$A$1:$EY$395,MATCH('Change since 2015-16'!$A64,Input!$A$1:$A$395,0),MATCH('Change since 2015-16'!K$2,Input!$A$1:$EY$1,0))</f>
        <v>0</v>
      </c>
      <c r="L64" s="92">
        <f>INDEX(Input!$A$1:$EY$395,MATCH('Change since 2015-16'!$A64,Input!$A$1:$A$395,0),MATCH('Change since 2015-16'!L$2,Input!$A$1:$EY$1,0))</f>
        <v>13.868909006880552</v>
      </c>
      <c r="M64" s="83">
        <f>INDEX(Input!$A$1:$EY$395,MATCH('Change since 2015-16'!$A64,Input!$A$1:$A$395,0),MATCH('Change since 2015-16'!M$2,Input!$A$1:$EY$1,0))</f>
        <v>2.8414433824954495</v>
      </c>
      <c r="N64" s="83">
        <f>INDEX(Input!$A$1:$EY$395,MATCH('Change since 2015-16'!$A64,Input!$A$1:$A$395,0),MATCH('Change since 2015-16'!N$2,Input!$A$1:$EY$1,0))</f>
        <v>0.11388550631244286</v>
      </c>
      <c r="O64" s="83">
        <f>INDEX(Input!$A$1:$EY$395,MATCH('Change since 2015-16'!$A64,Input!$A$1:$A$395,0),MATCH('Change since 2015-16'!O$2,Input!$A$1:$EY$1,0))</f>
        <v>9.1399293001343818</v>
      </c>
      <c r="P64" s="83">
        <f>INDEX(Input!$A$1:$EY$395,MATCH('Change since 2015-16'!$A64,Input!$A$1:$A$395,0),MATCH('Change since 2015-16'!P$2,Input!$A$1:$EY$1,0))</f>
        <v>0</v>
      </c>
      <c r="Q64" s="83">
        <f>INDEX(Input!$A$1:$EY$395,MATCH('Change since 2015-16'!$A64,Input!$A$1:$A$395,0),MATCH('Change since 2015-16'!Q$2,Input!$A$1:$EY$1,0))</f>
        <v>0.15008553295265295</v>
      </c>
      <c r="R64" s="83">
        <f>INDEX(Input!$A$1:$EY$395,MATCH('Change since 2015-16'!$A64,Input!$A$1:$A$395,0),MATCH('Change since 2015-16'!R$2,Input!$A$1:$EY$1,0))</f>
        <v>0</v>
      </c>
      <c r="S64" s="83">
        <f>INDEX(Input!$A$1:$EY$395,MATCH('Change since 2015-16'!$A64,Input!$A$1:$A$395,0),MATCH('Change since 2015-16'!S$2,Input!$A$1:$EY$1,0))</f>
        <v>0</v>
      </c>
      <c r="T64" s="83">
        <f>INDEX(Input!$A$1:$EY$395,MATCH('Change since 2015-16'!$A64,Input!$A$1:$A$395,0),MATCH('Change since 2015-16'!T$2,Input!$A$1:$EY$1,0))</f>
        <v>0</v>
      </c>
      <c r="U64" s="83">
        <f>INDEX(Input!$A$1:$EY$395,MATCH('Change since 2015-16'!$A64,Input!$A$1:$A$395,0),MATCH('Change since 2015-16'!U$2,Input!$A$1:$EY$1,0))</f>
        <v>0</v>
      </c>
      <c r="V64" s="83">
        <f>INDEX(Input!$A$1:$EY$395,MATCH('Change since 2015-16'!$A64,Input!$A$1:$A$395,0),MATCH('Change since 2015-16'!V$2,Input!$A$1:$EY$1,0))</f>
        <v>1.252261521691308</v>
      </c>
      <c r="W64" s="83">
        <f>INDEX(Input!$A$1:$EY$395,MATCH('Change since 2015-16'!$A64,Input!$A$1:$A$395,0),MATCH('Change since 2015-16'!W$2,Input!$A$1:$EY$1,0))</f>
        <v>0</v>
      </c>
      <c r="X64" s="112">
        <f>INDEX(Input!$A$1:$EY$395,MATCH('Change since 2015-16'!$A64,Input!$A$1:$A$395,0),MATCH('Change since 2015-16'!X$2,Input!$A$1:$EY$1,0))</f>
        <v>13.497605243586234</v>
      </c>
      <c r="Y64" s="128">
        <f>INDEX(Input!$A$1:$EY$395,MATCH('Change since 2015-16'!$A64,Input!$A$1:$A$395,0),MATCH('Change since 2015-16'!Y$2,Input!$A$1:$EY$1,0))</f>
        <v>-2.6772384411067107</v>
      </c>
      <c r="AA64" s="33"/>
    </row>
    <row r="65" spans="1:27" x14ac:dyDescent="0.3">
      <c r="A65" s="120" t="str">
        <f>INDEX(Input!$A$1:$A$395,MATCH('Change since 2015-16'!$B65,Input!$B$1:$B$395,0))</f>
        <v>R237</v>
      </c>
      <c r="B65" s="120" t="s">
        <v>1085</v>
      </c>
      <c r="C65" s="120" t="str">
        <f>INDEX(Input!$C$1:$C$395,MATCH('Change since 2015-16'!$B65,Input!$B$1:$B$395,0))</f>
        <v>E07000177</v>
      </c>
      <c r="D65" s="121"/>
      <c r="E65" s="120" t="str">
        <f>INDEX(Input!$D$1:$D$395,MATCH('Change since 2015-16'!$B65,Input!$B$1:$B$395,0))</f>
        <v>Cherwell</v>
      </c>
      <c r="F65" s="83">
        <f>INDEX(Input!$A$1:$EY$395,MATCH('Change since 2015-16'!$A65,Input!$A$1:$A$395,0),MATCH('Change since 2015-16'!F$2,Input!$A$1:$EY$1,0))</f>
        <v>6.2439539699999997</v>
      </c>
      <c r="G65" s="83">
        <f>INDEX(Input!$A$1:$EY$395,MATCH('Change since 2015-16'!$A65,Input!$A$1:$A$395,0),MATCH('Change since 2015-16'!G$2,Input!$A$1:$EY$1,0))</f>
        <v>5.0546637312500003E-2</v>
      </c>
      <c r="H65" s="83">
        <f>INDEX(Input!$A$1:$EY$395,MATCH('Change since 2015-16'!$A65,Input!$A$1:$A$395,0),MATCH('Change since 2015-16'!H$2,Input!$A$1:$EY$1,0))</f>
        <v>5.9592454999999998</v>
      </c>
      <c r="I65" s="83">
        <f>INDEX(Input!$A$1:$EY$395,MATCH('Change since 2015-16'!$A65,Input!$A$1:$A$395,0),MATCH('Change since 2015-16'!I$2,Input!$A$1:$EY$1,0))</f>
        <v>2.712328604444445</v>
      </c>
      <c r="J65" s="83">
        <f>INDEX(Input!$A$1:$EY$395,MATCH('Change since 2015-16'!$A65,Input!$A$1:$A$395,0),MATCH('Change since 2015-16'!J$2,Input!$A$1:$EY$1,0))</f>
        <v>1.1212302421409786E-2</v>
      </c>
      <c r="K65" s="83">
        <f>INDEX(Input!$A$1:$EY$395,MATCH('Change since 2015-16'!$A65,Input!$A$1:$A$395,0),MATCH('Change since 2015-16'!K$2,Input!$A$1:$EY$1,0))</f>
        <v>0</v>
      </c>
      <c r="L65" s="92">
        <f>INDEX(Input!$A$1:$EY$395,MATCH('Change since 2015-16'!$A65,Input!$A$1:$A$395,0),MATCH('Change since 2015-16'!L$2,Input!$A$1:$EY$1,0))</f>
        <v>14.977287014178355</v>
      </c>
      <c r="M65" s="83">
        <f>INDEX(Input!$A$1:$EY$395,MATCH('Change since 2015-16'!$A65,Input!$A$1:$A$395,0),MATCH('Change since 2015-16'!M$2,Input!$A$1:$EY$1,0))</f>
        <v>3.9349256410984128</v>
      </c>
      <c r="N65" s="83">
        <f>INDEX(Input!$A$1:$EY$395,MATCH('Change since 2015-16'!$A65,Input!$A$1:$A$395,0),MATCH('Change since 2015-16'!N$2,Input!$A$1:$EY$1,0))</f>
        <v>0.15305972898542033</v>
      </c>
      <c r="O65" s="83">
        <f>INDEX(Input!$A$1:$EY$395,MATCH('Change since 2015-16'!$A65,Input!$A$1:$A$395,0),MATCH('Change since 2015-16'!O$2,Input!$A$1:$EY$1,0))</f>
        <v>7.185823123867741</v>
      </c>
      <c r="P65" s="83">
        <f>INDEX(Input!$A$1:$EY$395,MATCH('Change since 2015-16'!$A65,Input!$A$1:$A$395,0),MATCH('Change since 2015-16'!P$2,Input!$A$1:$EY$1,0))</f>
        <v>0</v>
      </c>
      <c r="Q65" s="83">
        <f>INDEX(Input!$A$1:$EY$395,MATCH('Change since 2015-16'!$A65,Input!$A$1:$A$395,0),MATCH('Change since 2015-16'!Q$2,Input!$A$1:$EY$1,0))</f>
        <v>0.20773403403426705</v>
      </c>
      <c r="R65" s="83">
        <f>INDEX(Input!$A$1:$EY$395,MATCH('Change since 2015-16'!$A65,Input!$A$1:$A$395,0),MATCH('Change since 2015-16'!R$2,Input!$A$1:$EY$1,0))</f>
        <v>0</v>
      </c>
      <c r="S65" s="83">
        <f>INDEX(Input!$A$1:$EY$395,MATCH('Change since 2015-16'!$A65,Input!$A$1:$A$395,0),MATCH('Change since 2015-16'!S$2,Input!$A$1:$EY$1,0))</f>
        <v>0</v>
      </c>
      <c r="T65" s="83">
        <f>INDEX(Input!$A$1:$EY$395,MATCH('Change since 2015-16'!$A65,Input!$A$1:$A$395,0),MATCH('Change since 2015-16'!T$2,Input!$A$1:$EY$1,0))</f>
        <v>0</v>
      </c>
      <c r="U65" s="83">
        <f>INDEX(Input!$A$1:$EY$395,MATCH('Change since 2015-16'!$A65,Input!$A$1:$A$395,0),MATCH('Change since 2015-16'!U$2,Input!$A$1:$EY$1,0))</f>
        <v>0</v>
      </c>
      <c r="V65" s="83">
        <f>INDEX(Input!$A$1:$EY$395,MATCH('Change since 2015-16'!$A65,Input!$A$1:$A$395,0),MATCH('Change since 2015-16'!V$2,Input!$A$1:$EY$1,0))</f>
        <v>5.8360534089091844</v>
      </c>
      <c r="W65" s="83">
        <f>INDEX(Input!$A$1:$EY$395,MATCH('Change since 2015-16'!$A65,Input!$A$1:$A$395,0),MATCH('Change since 2015-16'!W$2,Input!$A$1:$EY$1,0))</f>
        <v>0</v>
      </c>
      <c r="X65" s="112">
        <f>INDEX(Input!$A$1:$EY$395,MATCH('Change since 2015-16'!$A65,Input!$A$1:$A$395,0),MATCH('Change since 2015-16'!X$2,Input!$A$1:$EY$1,0))</f>
        <v>17.317595936895028</v>
      </c>
      <c r="Y65" s="128">
        <f>INDEX(Input!$A$1:$EY$395,MATCH('Change since 2015-16'!$A65,Input!$A$1:$A$395,0),MATCH('Change since 2015-16'!Y$2,Input!$A$1:$EY$1,0))</f>
        <v>15.625719935133798</v>
      </c>
      <c r="AA65" s="33"/>
    </row>
    <row r="66" spans="1:27" x14ac:dyDescent="0.3">
      <c r="A66" s="120" t="str">
        <f>INDEX(Input!$A$1:$A$395,MATCH('Change since 2015-16'!$B66,Input!$B$1:$B$395,0))</f>
        <v>R677</v>
      </c>
      <c r="B66" s="120" t="s">
        <v>1637</v>
      </c>
      <c r="C66" s="120" t="str">
        <f>INDEX(Input!$C$1:$C$395,MATCH('Change since 2015-16'!$B66,Input!$B$1:$B$395,0))</f>
        <v>E06000049</v>
      </c>
      <c r="D66" s="121"/>
      <c r="E66" s="120" t="str">
        <f>INDEX(Input!$D$1:$D$395,MATCH('Change since 2015-16'!$B66,Input!$B$1:$B$395,0))</f>
        <v>Cheshire East</v>
      </c>
      <c r="F66" s="83">
        <f>INDEX(Input!$A$1:$EY$395,MATCH('Change since 2015-16'!$A66,Input!$A$1:$A$395,0),MATCH('Change since 2015-16'!F$2,Input!$A$1:$EY$1,0))</f>
        <v>81.730067199999993</v>
      </c>
      <c r="G66" s="83">
        <f>INDEX(Input!$A$1:$EY$395,MATCH('Change since 2015-16'!$A66,Input!$A$1:$A$395,0),MATCH('Change since 2015-16'!G$2,Input!$A$1:$EY$1,0))</f>
        <v>0.56301697374999993</v>
      </c>
      <c r="H66" s="83">
        <f>INDEX(Input!$A$1:$EY$395,MATCH('Change since 2015-16'!$A66,Input!$A$1:$A$395,0),MATCH('Change since 2015-16'!H$2,Input!$A$1:$EY$1,0))</f>
        <v>168.78481192999999</v>
      </c>
      <c r="I66" s="83">
        <f>INDEX(Input!$A$1:$EY$395,MATCH('Change since 2015-16'!$A66,Input!$A$1:$A$395,0),MATCH('Change since 2015-16'!I$2,Input!$A$1:$EY$1,0))</f>
        <v>6.5377820544444445</v>
      </c>
      <c r="J66" s="83">
        <f>INDEX(Input!$A$1:$EY$395,MATCH('Change since 2015-16'!$A66,Input!$A$1:$A$395,0),MATCH('Change since 2015-16'!J$2,Input!$A$1:$EY$1,0))</f>
        <v>0.12635893108255147</v>
      </c>
      <c r="K66" s="83">
        <f>INDEX(Input!$A$1:$EY$395,MATCH('Change since 2015-16'!$A66,Input!$A$1:$A$395,0),MATCH('Change since 2015-16'!K$2,Input!$A$1:$EY$1,0))</f>
        <v>0</v>
      </c>
      <c r="L66" s="92">
        <f>INDEX(Input!$A$1:$EY$395,MATCH('Change since 2015-16'!$A66,Input!$A$1:$A$395,0),MATCH('Change since 2015-16'!L$2,Input!$A$1:$EY$1,0))</f>
        <v>257.74203708927695</v>
      </c>
      <c r="M66" s="83">
        <f>INDEX(Input!$A$1:$EY$395,MATCH('Change since 2015-16'!$A66,Input!$A$1:$A$395,0),MATCH('Change since 2015-16'!M$2,Input!$A$1:$EY$1,0))</f>
        <v>42.53639780392033</v>
      </c>
      <c r="N66" s="83">
        <f>INDEX(Input!$A$1:$EY$395,MATCH('Change since 2015-16'!$A66,Input!$A$1:$A$395,0),MATCH('Change since 2015-16'!N$2,Input!$A$1:$EY$1,0))</f>
        <v>1.7048656434437004</v>
      </c>
      <c r="O66" s="83">
        <f>INDEX(Input!$A$1:$EY$395,MATCH('Change since 2015-16'!$A66,Input!$A$1:$A$395,0),MATCH('Change since 2015-16'!O$2,Input!$A$1:$EY$1,0))</f>
        <v>208.0318217904655</v>
      </c>
      <c r="P66" s="83">
        <f>INDEX(Input!$A$1:$EY$395,MATCH('Change since 2015-16'!$A66,Input!$A$1:$A$395,0),MATCH('Change since 2015-16'!P$2,Input!$A$1:$EY$1,0))</f>
        <v>21.096174249059558</v>
      </c>
      <c r="Q66" s="83">
        <f>INDEX(Input!$A$1:$EY$395,MATCH('Change since 2015-16'!$A66,Input!$A$1:$A$395,0),MATCH('Change since 2015-16'!Q$2,Input!$A$1:$EY$1,0))</f>
        <v>0</v>
      </c>
      <c r="R66" s="83">
        <f>INDEX(Input!$A$1:$EY$395,MATCH('Change since 2015-16'!$A66,Input!$A$1:$A$395,0),MATCH('Change since 2015-16'!R$2,Input!$A$1:$EY$1,0))</f>
        <v>8.4499290114746692</v>
      </c>
      <c r="S66" s="83">
        <f>INDEX(Input!$A$1:$EY$395,MATCH('Change since 2015-16'!$A66,Input!$A$1:$A$395,0),MATCH('Change since 2015-16'!S$2,Input!$A$1:$EY$1,0))</f>
        <v>7.6158479999999997</v>
      </c>
      <c r="T66" s="83">
        <f>INDEX(Input!$A$1:$EY$395,MATCH('Change since 2015-16'!$A66,Input!$A$1:$A$395,0),MATCH('Change since 2015-16'!T$2,Input!$A$1:$EY$1,0))</f>
        <v>0</v>
      </c>
      <c r="U66" s="83">
        <f>INDEX(Input!$A$1:$EY$395,MATCH('Change since 2015-16'!$A66,Input!$A$1:$A$395,0),MATCH('Change since 2015-16'!U$2,Input!$A$1:$EY$1,0))</f>
        <v>0</v>
      </c>
      <c r="V66" s="83">
        <f>INDEX(Input!$A$1:$EY$395,MATCH('Change since 2015-16'!$A66,Input!$A$1:$A$395,0),MATCH('Change since 2015-16'!V$2,Input!$A$1:$EY$1,0))</f>
        <v>11.192753927536673</v>
      </c>
      <c r="W66" s="83">
        <f>INDEX(Input!$A$1:$EY$395,MATCH('Change since 2015-16'!$A66,Input!$A$1:$A$395,0),MATCH('Change since 2015-16'!W$2,Input!$A$1:$EY$1,0))</f>
        <v>0</v>
      </c>
      <c r="X66" s="112">
        <f>INDEX(Input!$A$1:$EY$395,MATCH('Change since 2015-16'!$A66,Input!$A$1:$A$395,0),MATCH('Change since 2015-16'!X$2,Input!$A$1:$EY$1,0))</f>
        <v>300.62779042590046</v>
      </c>
      <c r="Y66" s="128">
        <f>INDEX(Input!$A$1:$EY$395,MATCH('Change since 2015-16'!$A66,Input!$A$1:$A$395,0),MATCH('Change since 2015-16'!Y$2,Input!$A$1:$EY$1,0))</f>
        <v>16.63902164386506</v>
      </c>
      <c r="AA66" s="33"/>
    </row>
    <row r="67" spans="1:27" x14ac:dyDescent="0.3">
      <c r="A67" s="120" t="str">
        <f>INDEX(Input!$A$1:$A$395,MATCH('Change since 2015-16'!$B67,Input!$B$1:$B$395,0))</f>
        <v>R966</v>
      </c>
      <c r="B67" s="120" t="s">
        <v>1691</v>
      </c>
      <c r="C67" s="120" t="str">
        <f>INDEX(Input!$C$1:$C$395,MATCH('Change since 2015-16'!$B67,Input!$B$1:$B$395,0))</f>
        <v>E31000006</v>
      </c>
      <c r="D67" s="121"/>
      <c r="E67" s="120" t="str">
        <f>INDEX(Input!$D$1:$D$395,MATCH('Change since 2015-16'!$B67,Input!$B$1:$B$395,0))</f>
        <v>Cheshire Fire</v>
      </c>
      <c r="F67" s="83">
        <f>INDEX(Input!$A$1:$EY$395,MATCH('Change since 2015-16'!$A67,Input!$A$1:$A$395,0),MATCH('Change since 2015-16'!F$2,Input!$A$1:$EY$1,0))</f>
        <v>17.436917399999999</v>
      </c>
      <c r="G67" s="83">
        <f>INDEX(Input!$A$1:$EY$395,MATCH('Change since 2015-16'!$A67,Input!$A$1:$A$395,0),MATCH('Change since 2015-16'!G$2,Input!$A$1:$EY$1,0))</f>
        <v>0.12533440733333331</v>
      </c>
      <c r="H67" s="83">
        <f>INDEX(Input!$A$1:$EY$395,MATCH('Change since 2015-16'!$A67,Input!$A$1:$A$395,0),MATCH('Change since 2015-16'!H$2,Input!$A$1:$EY$1,0))</f>
        <v>24.51264647</v>
      </c>
      <c r="I67" s="83">
        <f>INDEX(Input!$A$1:$EY$395,MATCH('Change since 2015-16'!$A67,Input!$A$1:$A$395,0),MATCH('Change since 2015-16'!I$2,Input!$A$1:$EY$1,0))</f>
        <v>0</v>
      </c>
      <c r="J67" s="83">
        <f>INDEX(Input!$A$1:$EY$395,MATCH('Change since 2015-16'!$A67,Input!$A$1:$A$395,0),MATCH('Change since 2015-16'!J$2,Input!$A$1:$EY$1,0))</f>
        <v>0</v>
      </c>
      <c r="K67" s="83">
        <f>INDEX(Input!$A$1:$EY$395,MATCH('Change since 2015-16'!$A67,Input!$A$1:$A$395,0),MATCH('Change since 2015-16'!K$2,Input!$A$1:$EY$1,0))</f>
        <v>0</v>
      </c>
      <c r="L67" s="92">
        <f>INDEX(Input!$A$1:$EY$395,MATCH('Change since 2015-16'!$A67,Input!$A$1:$A$395,0),MATCH('Change since 2015-16'!L$2,Input!$A$1:$EY$1,0))</f>
        <v>42.074898277333332</v>
      </c>
      <c r="M67" s="83">
        <f>INDEX(Input!$A$1:$EY$395,MATCH('Change since 2015-16'!$A67,Input!$A$1:$A$395,0),MATCH('Change since 2015-16'!M$2,Input!$A$1:$EY$1,0))</f>
        <v>13.460427063473295</v>
      </c>
      <c r="N67" s="83">
        <f>INDEX(Input!$A$1:$EY$395,MATCH('Change since 2015-16'!$A67,Input!$A$1:$A$395,0),MATCH('Change since 2015-16'!N$2,Input!$A$1:$EY$1,0))</f>
        <v>0.37952377099653589</v>
      </c>
      <c r="O67" s="83">
        <f>INDEX(Input!$A$1:$EY$395,MATCH('Change since 2015-16'!$A67,Input!$A$1:$A$395,0),MATCH('Change since 2015-16'!O$2,Input!$A$1:$EY$1,0))</f>
        <v>30.209725717119792</v>
      </c>
      <c r="P67" s="83">
        <f>INDEX(Input!$A$1:$EY$395,MATCH('Change since 2015-16'!$A67,Input!$A$1:$A$395,0),MATCH('Change since 2015-16'!P$2,Input!$A$1:$EY$1,0))</f>
        <v>0</v>
      </c>
      <c r="Q67" s="83">
        <f>INDEX(Input!$A$1:$EY$395,MATCH('Change since 2015-16'!$A67,Input!$A$1:$A$395,0),MATCH('Change since 2015-16'!Q$2,Input!$A$1:$EY$1,0))</f>
        <v>0</v>
      </c>
      <c r="R67" s="83">
        <f>INDEX(Input!$A$1:$EY$395,MATCH('Change since 2015-16'!$A67,Input!$A$1:$A$395,0),MATCH('Change since 2015-16'!R$2,Input!$A$1:$EY$1,0))</f>
        <v>0</v>
      </c>
      <c r="S67" s="83">
        <f>INDEX(Input!$A$1:$EY$395,MATCH('Change since 2015-16'!$A67,Input!$A$1:$A$395,0),MATCH('Change since 2015-16'!S$2,Input!$A$1:$EY$1,0))</f>
        <v>0</v>
      </c>
      <c r="T67" s="83">
        <f>INDEX(Input!$A$1:$EY$395,MATCH('Change since 2015-16'!$A67,Input!$A$1:$A$395,0),MATCH('Change since 2015-16'!T$2,Input!$A$1:$EY$1,0))</f>
        <v>0</v>
      </c>
      <c r="U67" s="83">
        <f>INDEX(Input!$A$1:$EY$395,MATCH('Change since 2015-16'!$A67,Input!$A$1:$A$395,0),MATCH('Change since 2015-16'!U$2,Input!$A$1:$EY$1,0))</f>
        <v>0</v>
      </c>
      <c r="V67" s="83">
        <f>INDEX(Input!$A$1:$EY$395,MATCH('Change since 2015-16'!$A67,Input!$A$1:$A$395,0),MATCH('Change since 2015-16'!V$2,Input!$A$1:$EY$1,0))</f>
        <v>0</v>
      </c>
      <c r="W67" s="83">
        <f>INDEX(Input!$A$1:$EY$395,MATCH('Change since 2015-16'!$A67,Input!$A$1:$A$395,0),MATCH('Change since 2015-16'!W$2,Input!$A$1:$EY$1,0))</f>
        <v>0</v>
      </c>
      <c r="X67" s="112">
        <f>INDEX(Input!$A$1:$EY$395,MATCH('Change since 2015-16'!$A67,Input!$A$1:$A$395,0),MATCH('Change since 2015-16'!X$2,Input!$A$1:$EY$1,0))</f>
        <v>44.04967655158962</v>
      </c>
      <c r="Y67" s="128">
        <f>INDEX(Input!$A$1:$EY$395,MATCH('Change since 2015-16'!$A67,Input!$A$1:$A$395,0),MATCH('Change since 2015-16'!Y$2,Input!$A$1:$EY$1,0))</f>
        <v>4.6934831814439359</v>
      </c>
      <c r="AA67" s="33"/>
    </row>
    <row r="68" spans="1:27" x14ac:dyDescent="0.3">
      <c r="A68" s="120" t="str">
        <f>INDEX(Input!$A$1:$A$395,MATCH('Change since 2015-16'!$B68,Input!$B$1:$B$395,0))</f>
        <v>R678</v>
      </c>
      <c r="B68" s="120" t="s">
        <v>1708</v>
      </c>
      <c r="C68" s="120" t="str">
        <f>INDEX(Input!$C$1:$C$395,MATCH('Change since 2015-16'!$B68,Input!$B$1:$B$395,0))</f>
        <v>E06000050</v>
      </c>
      <c r="D68" s="121"/>
      <c r="E68" s="120" t="str">
        <f>INDEX(Input!$D$1:$D$395,MATCH('Change since 2015-16'!$B68,Input!$B$1:$B$395,0))</f>
        <v>Cheshire West and Chester</v>
      </c>
      <c r="F68" s="83">
        <f>INDEX(Input!$A$1:$EY$395,MATCH('Change since 2015-16'!$A68,Input!$A$1:$A$395,0),MATCH('Change since 2015-16'!F$2,Input!$A$1:$EY$1,0))</f>
        <v>95.876268299999992</v>
      </c>
      <c r="G68" s="83">
        <f>INDEX(Input!$A$1:$EY$395,MATCH('Change since 2015-16'!$A68,Input!$A$1:$A$395,0),MATCH('Change since 2015-16'!G$2,Input!$A$1:$EY$1,0))</f>
        <v>0.70088903558333338</v>
      </c>
      <c r="H68" s="83">
        <f>INDEX(Input!$A$1:$EY$395,MATCH('Change since 2015-16'!$A68,Input!$A$1:$A$395,0),MATCH('Change since 2015-16'!H$2,Input!$A$1:$EY$1,0))</f>
        <v>143.93393487</v>
      </c>
      <c r="I68" s="83">
        <f>INDEX(Input!$A$1:$EY$395,MATCH('Change since 2015-16'!$A68,Input!$A$1:$A$395,0),MATCH('Change since 2015-16'!I$2,Input!$A$1:$EY$1,0))</f>
        <v>5.4244647088888893</v>
      </c>
      <c r="J68" s="83">
        <f>INDEX(Input!$A$1:$EY$395,MATCH('Change since 2015-16'!$A68,Input!$A$1:$A$395,0),MATCH('Change since 2015-16'!J$2,Input!$A$1:$EY$1,0))</f>
        <v>0.15430715058501279</v>
      </c>
      <c r="K68" s="83">
        <f>INDEX(Input!$A$1:$EY$395,MATCH('Change since 2015-16'!$A68,Input!$A$1:$A$395,0),MATCH('Change since 2015-16'!K$2,Input!$A$1:$EY$1,0))</f>
        <v>0</v>
      </c>
      <c r="L68" s="92">
        <f>INDEX(Input!$A$1:$EY$395,MATCH('Change since 2015-16'!$A68,Input!$A$1:$A$395,0),MATCH('Change since 2015-16'!L$2,Input!$A$1:$EY$1,0))</f>
        <v>246.08986406505724</v>
      </c>
      <c r="M68" s="83">
        <f>INDEX(Input!$A$1:$EY$395,MATCH('Change since 2015-16'!$A68,Input!$A$1:$A$395,0),MATCH('Change since 2015-16'!M$2,Input!$A$1:$EY$1,0))</f>
        <v>56.292659335240941</v>
      </c>
      <c r="N68" s="83">
        <f>INDEX(Input!$A$1:$EY$395,MATCH('Change since 2015-16'!$A68,Input!$A$1:$A$395,0),MATCH('Change since 2015-16'!N$2,Input!$A$1:$EY$1,0))</f>
        <v>2.1223545512777329</v>
      </c>
      <c r="O68" s="83">
        <f>INDEX(Input!$A$1:$EY$395,MATCH('Change since 2015-16'!$A68,Input!$A$1:$A$395,0),MATCH('Change since 2015-16'!O$2,Input!$A$1:$EY$1,0))</f>
        <v>178.08226488794185</v>
      </c>
      <c r="P68" s="83">
        <f>INDEX(Input!$A$1:$EY$395,MATCH('Change since 2015-16'!$A68,Input!$A$1:$A$395,0),MATCH('Change since 2015-16'!P$2,Input!$A$1:$EY$1,0))</f>
        <v>18.084854020737826</v>
      </c>
      <c r="Q68" s="83">
        <f>INDEX(Input!$A$1:$EY$395,MATCH('Change since 2015-16'!$A68,Input!$A$1:$A$395,0),MATCH('Change since 2015-16'!Q$2,Input!$A$1:$EY$1,0))</f>
        <v>0</v>
      </c>
      <c r="R68" s="83">
        <f>INDEX(Input!$A$1:$EY$395,MATCH('Change since 2015-16'!$A68,Input!$A$1:$A$395,0),MATCH('Change since 2015-16'!R$2,Input!$A$1:$EY$1,0))</f>
        <v>10.506735682242256</v>
      </c>
      <c r="S68" s="83">
        <f>INDEX(Input!$A$1:$EY$395,MATCH('Change since 2015-16'!$A68,Input!$A$1:$A$395,0),MATCH('Change since 2015-16'!S$2,Input!$A$1:$EY$1,0))</f>
        <v>7.886819</v>
      </c>
      <c r="T68" s="83">
        <f>INDEX(Input!$A$1:$EY$395,MATCH('Change since 2015-16'!$A68,Input!$A$1:$A$395,0),MATCH('Change since 2015-16'!T$2,Input!$A$1:$EY$1,0))</f>
        <v>0</v>
      </c>
      <c r="U68" s="83">
        <f>INDEX(Input!$A$1:$EY$395,MATCH('Change since 2015-16'!$A68,Input!$A$1:$A$395,0),MATCH('Change since 2015-16'!U$2,Input!$A$1:$EY$1,0))</f>
        <v>0</v>
      </c>
      <c r="V68" s="83">
        <f>INDEX(Input!$A$1:$EY$395,MATCH('Change since 2015-16'!$A68,Input!$A$1:$A$395,0),MATCH('Change since 2015-16'!V$2,Input!$A$1:$EY$1,0))</f>
        <v>10.177510105294809</v>
      </c>
      <c r="W68" s="83">
        <f>INDEX(Input!$A$1:$EY$395,MATCH('Change since 2015-16'!$A68,Input!$A$1:$A$395,0),MATCH('Change since 2015-16'!W$2,Input!$A$1:$EY$1,0))</f>
        <v>0</v>
      </c>
      <c r="X68" s="112">
        <f>INDEX(Input!$A$1:$EY$395,MATCH('Change since 2015-16'!$A68,Input!$A$1:$A$395,0),MATCH('Change since 2015-16'!X$2,Input!$A$1:$EY$1,0))</f>
        <v>283.1531975827354</v>
      </c>
      <c r="Y68" s="128">
        <f>INDEX(Input!$A$1:$EY$395,MATCH('Change since 2015-16'!$A68,Input!$A$1:$A$395,0),MATCH('Change since 2015-16'!Y$2,Input!$A$1:$EY$1,0))</f>
        <v>15.060893978095734</v>
      </c>
      <c r="AA68" s="33"/>
    </row>
    <row r="69" spans="1:27" x14ac:dyDescent="0.3">
      <c r="A69" s="120" t="str">
        <f>INDEX(Input!$A$1:$A$395,MATCH('Change since 2015-16'!$B69,Input!$B$1:$B$395,0))</f>
        <v>R54</v>
      </c>
      <c r="B69" s="120" t="s">
        <v>1359</v>
      </c>
      <c r="C69" s="120" t="str">
        <f>INDEX(Input!$C$1:$C$395,MATCH('Change since 2015-16'!$B69,Input!$B$1:$B$395,0))</f>
        <v>E07000034</v>
      </c>
      <c r="D69" s="121"/>
      <c r="E69" s="120" t="str">
        <f>INDEX(Input!$D$1:$D$395,MATCH('Change since 2015-16'!$B69,Input!$B$1:$B$395,0))</f>
        <v>Chesterfield</v>
      </c>
      <c r="F69" s="83">
        <f>INDEX(Input!$A$1:$EY$395,MATCH('Change since 2015-16'!$A69,Input!$A$1:$A$395,0),MATCH('Change since 2015-16'!F$2,Input!$A$1:$EY$1,0))</f>
        <v>5.6341410099999996</v>
      </c>
      <c r="G69" s="83">
        <f>INDEX(Input!$A$1:$EY$395,MATCH('Change since 2015-16'!$A69,Input!$A$1:$A$395,0),MATCH('Change since 2015-16'!G$2,Input!$A$1:$EY$1,0))</f>
        <v>4.4652330916666663E-2</v>
      </c>
      <c r="H69" s="83">
        <f>INDEX(Input!$A$1:$EY$395,MATCH('Change since 2015-16'!$A69,Input!$A$1:$A$395,0),MATCH('Change since 2015-16'!H$2,Input!$A$1:$EY$1,0))</f>
        <v>4.0252760239999992</v>
      </c>
      <c r="I69" s="83">
        <f>INDEX(Input!$A$1:$EY$395,MATCH('Change since 2015-16'!$A69,Input!$A$1:$A$395,0),MATCH('Change since 2015-16'!I$2,Input!$A$1:$EY$1,0))</f>
        <v>0.60628702933333334</v>
      </c>
      <c r="J69" s="83">
        <f>INDEX(Input!$A$1:$EY$395,MATCH('Change since 2015-16'!$A69,Input!$A$1:$A$395,0),MATCH('Change since 2015-16'!J$2,Input!$A$1:$EY$1,0))</f>
        <v>9.8306202592148197E-3</v>
      </c>
      <c r="K69" s="83">
        <f>INDEX(Input!$A$1:$EY$395,MATCH('Change since 2015-16'!$A69,Input!$A$1:$A$395,0),MATCH('Change since 2015-16'!K$2,Input!$A$1:$EY$1,0))</f>
        <v>0</v>
      </c>
      <c r="L69" s="92">
        <f>INDEX(Input!$A$1:$EY$395,MATCH('Change since 2015-16'!$A69,Input!$A$1:$A$395,0),MATCH('Change since 2015-16'!L$2,Input!$A$1:$EY$1,0))</f>
        <v>10.320187014509212</v>
      </c>
      <c r="M69" s="83">
        <f>INDEX(Input!$A$1:$EY$395,MATCH('Change since 2015-16'!$A69,Input!$A$1:$A$395,0),MATCH('Change since 2015-16'!M$2,Input!$A$1:$EY$1,0))</f>
        <v>3.8150503112527638</v>
      </c>
      <c r="N69" s="83">
        <f>INDEX(Input!$A$1:$EY$395,MATCH('Change since 2015-16'!$A69,Input!$A$1:$A$395,0),MATCH('Change since 2015-16'!N$2,Input!$A$1:$EY$1,0))</f>
        <v>0.13521124309484361</v>
      </c>
      <c r="O69" s="83">
        <f>INDEX(Input!$A$1:$EY$395,MATCH('Change since 2015-16'!$A69,Input!$A$1:$A$395,0),MATCH('Change since 2015-16'!O$2,Input!$A$1:$EY$1,0))</f>
        <v>4.7817051447804104</v>
      </c>
      <c r="P69" s="83">
        <f>INDEX(Input!$A$1:$EY$395,MATCH('Change since 2015-16'!$A69,Input!$A$1:$A$395,0),MATCH('Change since 2015-16'!P$2,Input!$A$1:$EY$1,0))</f>
        <v>0</v>
      </c>
      <c r="Q69" s="83">
        <f>INDEX(Input!$A$1:$EY$395,MATCH('Change since 2015-16'!$A69,Input!$A$1:$A$395,0),MATCH('Change since 2015-16'!Q$2,Input!$A$1:$EY$1,0))</f>
        <v>0.19838531920856611</v>
      </c>
      <c r="R69" s="83">
        <f>INDEX(Input!$A$1:$EY$395,MATCH('Change since 2015-16'!$A69,Input!$A$1:$A$395,0),MATCH('Change since 2015-16'!R$2,Input!$A$1:$EY$1,0))</f>
        <v>0</v>
      </c>
      <c r="S69" s="83">
        <f>INDEX(Input!$A$1:$EY$395,MATCH('Change since 2015-16'!$A69,Input!$A$1:$A$395,0),MATCH('Change since 2015-16'!S$2,Input!$A$1:$EY$1,0))</f>
        <v>0</v>
      </c>
      <c r="T69" s="83">
        <f>INDEX(Input!$A$1:$EY$395,MATCH('Change since 2015-16'!$A69,Input!$A$1:$A$395,0),MATCH('Change since 2015-16'!T$2,Input!$A$1:$EY$1,0))</f>
        <v>0</v>
      </c>
      <c r="U69" s="83">
        <f>INDEX(Input!$A$1:$EY$395,MATCH('Change since 2015-16'!$A69,Input!$A$1:$A$395,0),MATCH('Change since 2015-16'!U$2,Input!$A$1:$EY$1,0))</f>
        <v>0</v>
      </c>
      <c r="V69" s="83">
        <f>INDEX(Input!$A$1:$EY$395,MATCH('Change since 2015-16'!$A69,Input!$A$1:$A$395,0),MATCH('Change since 2015-16'!V$2,Input!$A$1:$EY$1,0))</f>
        <v>9.5038939562396826E-2</v>
      </c>
      <c r="W69" s="83">
        <f>INDEX(Input!$A$1:$EY$395,MATCH('Change since 2015-16'!$A69,Input!$A$1:$A$395,0),MATCH('Change since 2015-16'!W$2,Input!$A$1:$EY$1,0))</f>
        <v>0</v>
      </c>
      <c r="X69" s="112">
        <f>INDEX(Input!$A$1:$EY$395,MATCH('Change since 2015-16'!$A69,Input!$A$1:$A$395,0),MATCH('Change since 2015-16'!X$2,Input!$A$1:$EY$1,0))</f>
        <v>9.0253909578989813</v>
      </c>
      <c r="Y69" s="128">
        <f>INDEX(Input!$A$1:$EY$395,MATCH('Change since 2015-16'!$A69,Input!$A$1:$A$395,0),MATCH('Change since 2015-16'!Y$2,Input!$A$1:$EY$1,0))</f>
        <v>-12.546246059202893</v>
      </c>
      <c r="AA69" s="33"/>
    </row>
    <row r="70" spans="1:27" x14ac:dyDescent="0.3">
      <c r="A70" s="120" t="str">
        <f>INDEX(Input!$A$1:$A$395,MATCH('Change since 2015-16'!$B70,Input!$B$1:$B$395,0))</f>
        <v>R287</v>
      </c>
      <c r="B70" s="120" t="s">
        <v>993</v>
      </c>
      <c r="C70" s="120" t="str">
        <f>INDEX(Input!$C$1:$C$395,MATCH('Change since 2015-16'!$B70,Input!$B$1:$B$395,0))</f>
        <v>E07000225</v>
      </c>
      <c r="D70" s="121"/>
      <c r="E70" s="120" t="str">
        <f>INDEX(Input!$D$1:$D$395,MATCH('Change since 2015-16'!$B70,Input!$B$1:$B$395,0))</f>
        <v>Chichester</v>
      </c>
      <c r="F70" s="83">
        <f>INDEX(Input!$A$1:$EY$395,MATCH('Change since 2015-16'!$A70,Input!$A$1:$A$395,0),MATCH('Change since 2015-16'!F$2,Input!$A$1:$EY$1,0))</f>
        <v>3.6842421600000002</v>
      </c>
      <c r="G70" s="83">
        <f>INDEX(Input!$A$1:$EY$395,MATCH('Change since 2015-16'!$A70,Input!$A$1:$A$395,0),MATCH('Change since 2015-16'!G$2,Input!$A$1:$EY$1,0))</f>
        <v>2.9806475562500004E-2</v>
      </c>
      <c r="H70" s="83">
        <f>INDEX(Input!$A$1:$EY$395,MATCH('Change since 2015-16'!$A70,Input!$A$1:$A$395,0),MATCH('Change since 2015-16'!H$2,Input!$A$1:$EY$1,0))</f>
        <v>7.1114964019999993</v>
      </c>
      <c r="I70" s="83">
        <f>INDEX(Input!$A$1:$EY$395,MATCH('Change since 2015-16'!$A70,Input!$A$1:$A$395,0),MATCH('Change since 2015-16'!I$2,Input!$A$1:$EY$1,0))</f>
        <v>2.6518065040000005</v>
      </c>
      <c r="J70" s="83">
        <f>INDEX(Input!$A$1:$EY$395,MATCH('Change since 2015-16'!$A70,Input!$A$1:$A$395,0),MATCH('Change since 2015-16'!J$2,Input!$A$1:$EY$1,0))</f>
        <v>6.5903753022485845E-3</v>
      </c>
      <c r="K70" s="83">
        <f>INDEX(Input!$A$1:$EY$395,MATCH('Change since 2015-16'!$A70,Input!$A$1:$A$395,0),MATCH('Change since 2015-16'!K$2,Input!$A$1:$EY$1,0))</f>
        <v>3.6179876499741845E-2</v>
      </c>
      <c r="L70" s="92">
        <f>INDEX(Input!$A$1:$EY$395,MATCH('Change since 2015-16'!$A70,Input!$A$1:$A$395,0),MATCH('Change since 2015-16'!L$2,Input!$A$1:$EY$1,0))</f>
        <v>13.520121793364492</v>
      </c>
      <c r="M70" s="83">
        <f>INDEX(Input!$A$1:$EY$395,MATCH('Change since 2015-16'!$A70,Input!$A$1:$A$395,0),MATCH('Change since 2015-16'!M$2,Input!$A$1:$EY$1,0))</f>
        <v>2.2519038682509485</v>
      </c>
      <c r="N70" s="83">
        <f>INDEX(Input!$A$1:$EY$395,MATCH('Change since 2015-16'!$A70,Input!$A$1:$A$395,0),MATCH('Change since 2015-16'!N$2,Input!$A$1:$EY$1,0))</f>
        <v>9.0256668066170276E-2</v>
      </c>
      <c r="O70" s="83">
        <f>INDEX(Input!$A$1:$EY$395,MATCH('Change since 2015-16'!$A70,Input!$A$1:$A$395,0),MATCH('Change since 2015-16'!O$2,Input!$A$1:$EY$1,0))</f>
        <v>8.5721306640032857</v>
      </c>
      <c r="P70" s="83">
        <f>INDEX(Input!$A$1:$EY$395,MATCH('Change since 2015-16'!$A70,Input!$A$1:$A$395,0),MATCH('Change since 2015-16'!P$2,Input!$A$1:$EY$1,0))</f>
        <v>0</v>
      </c>
      <c r="Q70" s="83">
        <f>INDEX(Input!$A$1:$EY$395,MATCH('Change since 2015-16'!$A70,Input!$A$1:$A$395,0),MATCH('Change since 2015-16'!Q$2,Input!$A$1:$EY$1,0))</f>
        <v>0.39371045174202729</v>
      </c>
      <c r="R70" s="83">
        <f>INDEX(Input!$A$1:$EY$395,MATCH('Change since 2015-16'!$A70,Input!$A$1:$A$395,0),MATCH('Change since 2015-16'!R$2,Input!$A$1:$EY$1,0))</f>
        <v>0</v>
      </c>
      <c r="S70" s="83">
        <f>INDEX(Input!$A$1:$EY$395,MATCH('Change since 2015-16'!$A70,Input!$A$1:$A$395,0),MATCH('Change since 2015-16'!S$2,Input!$A$1:$EY$1,0))</f>
        <v>0</v>
      </c>
      <c r="T70" s="83">
        <f>INDEX(Input!$A$1:$EY$395,MATCH('Change since 2015-16'!$A70,Input!$A$1:$A$395,0),MATCH('Change since 2015-16'!T$2,Input!$A$1:$EY$1,0))</f>
        <v>0</v>
      </c>
      <c r="U70" s="83">
        <f>INDEX(Input!$A$1:$EY$395,MATCH('Change since 2015-16'!$A70,Input!$A$1:$A$395,0),MATCH('Change since 2015-16'!U$2,Input!$A$1:$EY$1,0))</f>
        <v>0</v>
      </c>
      <c r="V70" s="83">
        <f>INDEX(Input!$A$1:$EY$395,MATCH('Change since 2015-16'!$A70,Input!$A$1:$A$395,0),MATCH('Change since 2015-16'!V$2,Input!$A$1:$EY$1,0))</f>
        <v>1.5853883149959496</v>
      </c>
      <c r="W70" s="83">
        <f>INDEX(Input!$A$1:$EY$395,MATCH('Change since 2015-16'!$A70,Input!$A$1:$A$395,0),MATCH('Change since 2015-16'!W$2,Input!$A$1:$EY$1,0))</f>
        <v>0.18906903203090891</v>
      </c>
      <c r="X70" s="112">
        <f>INDEX(Input!$A$1:$EY$395,MATCH('Change since 2015-16'!$A70,Input!$A$1:$A$395,0),MATCH('Change since 2015-16'!X$2,Input!$A$1:$EY$1,0))</f>
        <v>13.08245899908929</v>
      </c>
      <c r="Y70" s="128">
        <f>INDEX(Input!$A$1:$EY$395,MATCH('Change since 2015-16'!$A70,Input!$A$1:$A$395,0),MATCH('Change since 2015-16'!Y$2,Input!$A$1:$EY$1,0))</f>
        <v>-3.2371216839925276</v>
      </c>
      <c r="AA70" s="33"/>
    </row>
    <row r="71" spans="1:27" x14ac:dyDescent="0.3">
      <c r="A71" s="120" t="str">
        <f>INDEX(Input!$A$1:$A$395,MATCH('Change since 2015-16'!$B71,Input!$B$1:$B$395,0))</f>
        <v>R174</v>
      </c>
      <c r="B71" s="120" t="s">
        <v>1197</v>
      </c>
      <c r="C71" s="120" t="str">
        <f>INDEX(Input!$C$1:$C$395,MATCH('Change since 2015-16'!$B71,Input!$B$1:$B$395,0))</f>
        <v>E07000118</v>
      </c>
      <c r="D71" s="121"/>
      <c r="E71" s="120" t="str">
        <f>INDEX(Input!$D$1:$D$395,MATCH('Change since 2015-16'!$B71,Input!$B$1:$B$395,0))</f>
        <v>Chorley</v>
      </c>
      <c r="F71" s="83">
        <f>INDEX(Input!$A$1:$EY$395,MATCH('Change since 2015-16'!$A71,Input!$A$1:$A$395,0),MATCH('Change since 2015-16'!F$2,Input!$A$1:$EY$1,0))</f>
        <v>4.8705023299999999</v>
      </c>
      <c r="G71" s="83">
        <f>INDEX(Input!$A$1:$EY$395,MATCH('Change since 2015-16'!$A71,Input!$A$1:$A$395,0),MATCH('Change since 2015-16'!G$2,Input!$A$1:$EY$1,0))</f>
        <v>3.8928095500000003E-2</v>
      </c>
      <c r="H71" s="83">
        <f>INDEX(Input!$A$1:$EY$395,MATCH('Change since 2015-16'!$A71,Input!$A$1:$A$395,0),MATCH('Change since 2015-16'!H$2,Input!$A$1:$EY$1,0))</f>
        <v>6.1214078630000008</v>
      </c>
      <c r="I71" s="83">
        <f>INDEX(Input!$A$1:$EY$395,MATCH('Change since 2015-16'!$A71,Input!$A$1:$A$395,0),MATCH('Change since 2015-16'!I$2,Input!$A$1:$EY$1,0))</f>
        <v>3.3790666266666665</v>
      </c>
      <c r="J71" s="83">
        <f>INDEX(Input!$A$1:$EY$395,MATCH('Change since 2015-16'!$A71,Input!$A$1:$A$395,0),MATCH('Change since 2015-16'!J$2,Input!$A$1:$EY$1,0))</f>
        <v>8.6582717579990181E-3</v>
      </c>
      <c r="K71" s="83">
        <f>INDEX(Input!$A$1:$EY$395,MATCH('Change since 2015-16'!$A71,Input!$A$1:$A$395,0),MATCH('Change since 2015-16'!K$2,Input!$A$1:$EY$1,0))</f>
        <v>0</v>
      </c>
      <c r="L71" s="92">
        <f>INDEX(Input!$A$1:$EY$395,MATCH('Change since 2015-16'!$A71,Input!$A$1:$A$395,0),MATCH('Change since 2015-16'!L$2,Input!$A$1:$EY$1,0))</f>
        <v>14.418563186924667</v>
      </c>
      <c r="M71" s="83">
        <f>INDEX(Input!$A$1:$EY$395,MATCH('Change since 2015-16'!$A71,Input!$A$1:$A$395,0),MATCH('Change since 2015-16'!M$2,Input!$A$1:$EY$1,0))</f>
        <v>2.9410497907334219</v>
      </c>
      <c r="N71" s="83">
        <f>INDEX(Input!$A$1:$EY$395,MATCH('Change since 2015-16'!$A71,Input!$A$1:$A$395,0),MATCH('Change since 2015-16'!N$2,Input!$A$1:$EY$1,0))</f>
        <v>0.11787774712358404</v>
      </c>
      <c r="O71" s="83">
        <f>INDEX(Input!$A$1:$EY$395,MATCH('Change since 2015-16'!$A71,Input!$A$1:$A$395,0),MATCH('Change since 2015-16'!O$2,Input!$A$1:$EY$1,0))</f>
        <v>7.4048037179339143</v>
      </c>
      <c r="P71" s="83">
        <f>INDEX(Input!$A$1:$EY$395,MATCH('Change since 2015-16'!$A71,Input!$A$1:$A$395,0),MATCH('Change since 2015-16'!P$2,Input!$A$1:$EY$1,0))</f>
        <v>0</v>
      </c>
      <c r="Q71" s="83">
        <f>INDEX(Input!$A$1:$EY$395,MATCH('Change since 2015-16'!$A71,Input!$A$1:$A$395,0),MATCH('Change since 2015-16'!Q$2,Input!$A$1:$EY$1,0))</f>
        <v>4.3993342887440529E-2</v>
      </c>
      <c r="R71" s="83">
        <f>INDEX(Input!$A$1:$EY$395,MATCH('Change since 2015-16'!$A71,Input!$A$1:$A$395,0),MATCH('Change since 2015-16'!R$2,Input!$A$1:$EY$1,0))</f>
        <v>0</v>
      </c>
      <c r="S71" s="83">
        <f>INDEX(Input!$A$1:$EY$395,MATCH('Change since 2015-16'!$A71,Input!$A$1:$A$395,0),MATCH('Change since 2015-16'!S$2,Input!$A$1:$EY$1,0))</f>
        <v>0</v>
      </c>
      <c r="T71" s="83">
        <f>INDEX(Input!$A$1:$EY$395,MATCH('Change since 2015-16'!$A71,Input!$A$1:$A$395,0),MATCH('Change since 2015-16'!T$2,Input!$A$1:$EY$1,0))</f>
        <v>0</v>
      </c>
      <c r="U71" s="83">
        <f>INDEX(Input!$A$1:$EY$395,MATCH('Change since 2015-16'!$A71,Input!$A$1:$A$395,0),MATCH('Change since 2015-16'!U$2,Input!$A$1:$EY$1,0))</f>
        <v>0</v>
      </c>
      <c r="V71" s="83">
        <f>INDEX(Input!$A$1:$EY$395,MATCH('Change since 2015-16'!$A71,Input!$A$1:$A$395,0),MATCH('Change since 2015-16'!V$2,Input!$A$1:$EY$1,0))</f>
        <v>2.3462129776974767</v>
      </c>
      <c r="W71" s="83">
        <f>INDEX(Input!$A$1:$EY$395,MATCH('Change since 2015-16'!$A71,Input!$A$1:$A$395,0),MATCH('Change since 2015-16'!W$2,Input!$A$1:$EY$1,0))</f>
        <v>0</v>
      </c>
      <c r="X71" s="112">
        <f>INDEX(Input!$A$1:$EY$395,MATCH('Change since 2015-16'!$A71,Input!$A$1:$A$395,0),MATCH('Change since 2015-16'!X$2,Input!$A$1:$EY$1,0))</f>
        <v>12.853937576375838</v>
      </c>
      <c r="Y71" s="128">
        <f>INDEX(Input!$A$1:$EY$395,MATCH('Change since 2015-16'!$A71,Input!$A$1:$A$395,0),MATCH('Change since 2015-16'!Y$2,Input!$A$1:$EY$1,0))</f>
        <v>-10.851466892122053</v>
      </c>
      <c r="AA71" s="33"/>
    </row>
    <row r="72" spans="1:27" x14ac:dyDescent="0.3">
      <c r="A72" s="120" t="str">
        <f>INDEX(Input!$A$1:$A$395,MATCH('Change since 2015-16'!$B72,Input!$B$1:$B$395,0))</f>
        <v>R370</v>
      </c>
      <c r="B72" s="120" t="s">
        <v>931</v>
      </c>
      <c r="C72" s="120" t="str">
        <f>INDEX(Input!$C$1:$C$395,MATCH('Change since 2015-16'!$B72,Input!$B$1:$B$395,0))</f>
        <v>E09000001</v>
      </c>
      <c r="D72" s="121"/>
      <c r="E72" s="120" t="str">
        <f>INDEX(Input!$D$1:$D$395,MATCH('Change since 2015-16'!$B72,Input!$B$1:$B$395,0))</f>
        <v>City of London</v>
      </c>
      <c r="F72" s="83">
        <f>INDEX(Input!$A$1:$EY$395,MATCH('Change since 2015-16'!$A72,Input!$A$1:$A$395,0),MATCH('Change since 2015-16'!F$2,Input!$A$1:$EY$1,0))</f>
        <v>27.920939979999996</v>
      </c>
      <c r="G72" s="83">
        <f>INDEX(Input!$A$1:$EY$395,MATCH('Change since 2015-16'!$A72,Input!$A$1:$A$395,0),MATCH('Change since 2015-16'!G$2,Input!$A$1:$EY$1,0))</f>
        <v>0.22069680252083329</v>
      </c>
      <c r="H72" s="83">
        <f>INDEX(Input!$A$1:$EY$395,MATCH('Change since 2015-16'!$A72,Input!$A$1:$A$395,0),MATCH('Change since 2015-16'!H$2,Input!$A$1:$EY$1,0))</f>
        <v>5.0129570360000004</v>
      </c>
      <c r="I72" s="83">
        <f>INDEX(Input!$A$1:$EY$395,MATCH('Change since 2015-16'!$A72,Input!$A$1:$A$395,0),MATCH('Change since 2015-16'!I$2,Input!$A$1:$EY$1,0))</f>
        <v>1.3159169955555554</v>
      </c>
      <c r="J72" s="83">
        <f>INDEX(Input!$A$1:$EY$395,MATCH('Change since 2015-16'!$A72,Input!$A$1:$A$395,0),MATCH('Change since 2015-16'!J$2,Input!$A$1:$EY$1,0))</f>
        <v>4.8655068678538936E-2</v>
      </c>
      <c r="K72" s="83">
        <f>INDEX(Input!$A$1:$EY$395,MATCH('Change since 2015-16'!$A72,Input!$A$1:$A$395,0),MATCH('Change since 2015-16'!K$2,Input!$A$1:$EY$1,0))</f>
        <v>0</v>
      </c>
      <c r="L72" s="92">
        <f>INDEX(Input!$A$1:$EY$395,MATCH('Change since 2015-16'!$A72,Input!$A$1:$A$395,0),MATCH('Change since 2015-16'!L$2,Input!$A$1:$EY$1,0))</f>
        <v>34.519165882754919</v>
      </c>
      <c r="M72" s="83">
        <f>INDEX(Input!$A$1:$EY$395,MATCH('Change since 2015-16'!$A72,Input!$A$1:$A$395,0),MATCH('Change since 2015-16'!M$2,Input!$A$1:$EY$1,0))</f>
        <v>22.95068854633778</v>
      </c>
      <c r="N72" s="83">
        <f>INDEX(Input!$A$1:$EY$395,MATCH('Change since 2015-16'!$A72,Input!$A$1:$A$395,0),MATCH('Change since 2015-16'!N$2,Input!$A$1:$EY$1,0))</f>
        <v>0.66828961410760013</v>
      </c>
      <c r="O72" s="83">
        <f>INDEX(Input!$A$1:$EY$395,MATCH('Change since 2015-16'!$A72,Input!$A$1:$A$395,0),MATCH('Change since 2015-16'!O$2,Input!$A$1:$EY$1,0))</f>
        <v>6.9672557540543325</v>
      </c>
      <c r="P72" s="83">
        <f>INDEX(Input!$A$1:$EY$395,MATCH('Change since 2015-16'!$A72,Input!$A$1:$A$395,0),MATCH('Change since 2015-16'!P$2,Input!$A$1:$EY$1,0))</f>
        <v>0.27455040005471837</v>
      </c>
      <c r="Q72" s="83">
        <f>INDEX(Input!$A$1:$EY$395,MATCH('Change since 2015-16'!$A72,Input!$A$1:$A$395,0),MATCH('Change since 2015-16'!Q$2,Input!$A$1:$EY$1,0))</f>
        <v>0</v>
      </c>
      <c r="R72" s="83">
        <f>INDEX(Input!$A$1:$EY$395,MATCH('Change since 2015-16'!$A72,Input!$A$1:$A$395,0),MATCH('Change since 2015-16'!R$2,Input!$A$1:$EY$1,0))</f>
        <v>0.31414360596237584</v>
      </c>
      <c r="S72" s="83">
        <f>INDEX(Input!$A$1:$EY$395,MATCH('Change since 2015-16'!$A72,Input!$A$1:$A$395,0),MATCH('Change since 2015-16'!S$2,Input!$A$1:$EY$1,0))</f>
        <v>0.25615100000000002</v>
      </c>
      <c r="T72" s="83">
        <f>INDEX(Input!$A$1:$EY$395,MATCH('Change since 2015-16'!$A72,Input!$A$1:$A$395,0),MATCH('Change since 2015-16'!T$2,Input!$A$1:$EY$1,0))</f>
        <v>0</v>
      </c>
      <c r="U72" s="83">
        <f>INDEX(Input!$A$1:$EY$395,MATCH('Change since 2015-16'!$A72,Input!$A$1:$A$395,0),MATCH('Change since 2015-16'!U$2,Input!$A$1:$EY$1,0))</f>
        <v>0</v>
      </c>
      <c r="V72" s="83">
        <f>INDEX(Input!$A$1:$EY$395,MATCH('Change since 2015-16'!$A72,Input!$A$1:$A$395,0),MATCH('Change since 2015-16'!V$2,Input!$A$1:$EY$1,0))</f>
        <v>0.84820000194615097</v>
      </c>
      <c r="W72" s="83">
        <f>INDEX(Input!$A$1:$EY$395,MATCH('Change since 2015-16'!$A72,Input!$A$1:$A$395,0),MATCH('Change since 2015-16'!W$2,Input!$A$1:$EY$1,0))</f>
        <v>0</v>
      </c>
      <c r="X72" s="112">
        <f>INDEX(Input!$A$1:$EY$395,MATCH('Change since 2015-16'!$A72,Input!$A$1:$A$395,0),MATCH('Change since 2015-16'!X$2,Input!$A$1:$EY$1,0))</f>
        <v>32.279278922462957</v>
      </c>
      <c r="Y72" s="128">
        <f>INDEX(Input!$A$1:$EY$395,MATCH('Change since 2015-16'!$A72,Input!$A$1:$A$395,0),MATCH('Change since 2015-16'!Y$2,Input!$A$1:$EY$1,0))</f>
        <v>-6.4888212186232641</v>
      </c>
      <c r="AA72" s="33"/>
    </row>
    <row r="73" spans="1:27" x14ac:dyDescent="0.3">
      <c r="A73" s="120" t="str">
        <f>INDEX(Input!$A$1:$A$395,MATCH('Change since 2015-16'!$B73,Input!$B$1:$B$395,0))</f>
        <v>R951</v>
      </c>
      <c r="B73" s="120" t="s">
        <v>1589</v>
      </c>
      <c r="C73" s="120" t="str">
        <f>INDEX(Input!$C$1:$C$395,MATCH('Change since 2015-16'!$B73,Input!$B$1:$B$395,0))</f>
        <v>E31000007</v>
      </c>
      <c r="D73" s="121"/>
      <c r="E73" s="120" t="str">
        <f>INDEX(Input!$D$1:$D$395,MATCH('Change since 2015-16'!$B73,Input!$B$1:$B$395,0))</f>
        <v>Cleveland Fire</v>
      </c>
      <c r="F73" s="83">
        <f>INDEX(Input!$A$1:$EY$395,MATCH('Change since 2015-16'!$A73,Input!$A$1:$A$395,0),MATCH('Change since 2015-16'!F$2,Input!$A$1:$EY$1,0))</f>
        <v>17.200032280000002</v>
      </c>
      <c r="G73" s="83">
        <f>INDEX(Input!$A$1:$EY$395,MATCH('Change since 2015-16'!$A73,Input!$A$1:$A$395,0),MATCH('Change since 2015-16'!G$2,Input!$A$1:$EY$1,0))</f>
        <v>0.12395742420833333</v>
      </c>
      <c r="H73" s="83">
        <f>INDEX(Input!$A$1:$EY$395,MATCH('Change since 2015-16'!$A73,Input!$A$1:$A$395,0),MATCH('Change since 2015-16'!H$2,Input!$A$1:$EY$1,0))</f>
        <v>10.040533827999999</v>
      </c>
      <c r="I73" s="83">
        <f>INDEX(Input!$A$1:$EY$395,MATCH('Change since 2015-16'!$A73,Input!$A$1:$A$395,0),MATCH('Change since 2015-16'!I$2,Input!$A$1:$EY$1,0))</f>
        <v>0</v>
      </c>
      <c r="J73" s="83">
        <f>INDEX(Input!$A$1:$EY$395,MATCH('Change since 2015-16'!$A73,Input!$A$1:$A$395,0),MATCH('Change since 2015-16'!J$2,Input!$A$1:$EY$1,0))</f>
        <v>0</v>
      </c>
      <c r="K73" s="83">
        <f>INDEX(Input!$A$1:$EY$395,MATCH('Change since 2015-16'!$A73,Input!$A$1:$A$395,0),MATCH('Change since 2015-16'!K$2,Input!$A$1:$EY$1,0))</f>
        <v>0</v>
      </c>
      <c r="L73" s="92">
        <f>INDEX(Input!$A$1:$EY$395,MATCH('Change since 2015-16'!$A73,Input!$A$1:$A$395,0),MATCH('Change since 2015-16'!L$2,Input!$A$1:$EY$1,0))</f>
        <v>27.364523532208331</v>
      </c>
      <c r="M73" s="83">
        <f>INDEX(Input!$A$1:$EY$395,MATCH('Change since 2015-16'!$A73,Input!$A$1:$A$395,0),MATCH('Change since 2015-16'!M$2,Input!$A$1:$EY$1,0))</f>
        <v>14.689242201102427</v>
      </c>
      <c r="N73" s="83">
        <f>INDEX(Input!$A$1:$EY$395,MATCH('Change since 2015-16'!$A73,Input!$A$1:$A$395,0),MATCH('Change since 2015-16'!N$2,Input!$A$1:$EY$1,0))</f>
        <v>0.37535414309420811</v>
      </c>
      <c r="O73" s="83">
        <f>INDEX(Input!$A$1:$EY$395,MATCH('Change since 2015-16'!$A73,Input!$A$1:$A$395,0),MATCH('Change since 2015-16'!O$2,Input!$A$1:$EY$1,0))</f>
        <v>12.326396224414866</v>
      </c>
      <c r="P73" s="83">
        <f>INDEX(Input!$A$1:$EY$395,MATCH('Change since 2015-16'!$A73,Input!$A$1:$A$395,0),MATCH('Change since 2015-16'!P$2,Input!$A$1:$EY$1,0))</f>
        <v>0</v>
      </c>
      <c r="Q73" s="83">
        <f>INDEX(Input!$A$1:$EY$395,MATCH('Change since 2015-16'!$A73,Input!$A$1:$A$395,0),MATCH('Change since 2015-16'!Q$2,Input!$A$1:$EY$1,0))</f>
        <v>0</v>
      </c>
      <c r="R73" s="83">
        <f>INDEX(Input!$A$1:$EY$395,MATCH('Change since 2015-16'!$A73,Input!$A$1:$A$395,0),MATCH('Change since 2015-16'!R$2,Input!$A$1:$EY$1,0))</f>
        <v>0</v>
      </c>
      <c r="S73" s="83">
        <f>INDEX(Input!$A$1:$EY$395,MATCH('Change since 2015-16'!$A73,Input!$A$1:$A$395,0),MATCH('Change since 2015-16'!S$2,Input!$A$1:$EY$1,0))</f>
        <v>0</v>
      </c>
      <c r="T73" s="83">
        <f>INDEX(Input!$A$1:$EY$395,MATCH('Change since 2015-16'!$A73,Input!$A$1:$A$395,0),MATCH('Change since 2015-16'!T$2,Input!$A$1:$EY$1,0))</f>
        <v>0</v>
      </c>
      <c r="U73" s="83">
        <f>INDEX(Input!$A$1:$EY$395,MATCH('Change since 2015-16'!$A73,Input!$A$1:$A$395,0),MATCH('Change since 2015-16'!U$2,Input!$A$1:$EY$1,0))</f>
        <v>0</v>
      </c>
      <c r="V73" s="83">
        <f>INDEX(Input!$A$1:$EY$395,MATCH('Change since 2015-16'!$A73,Input!$A$1:$A$395,0),MATCH('Change since 2015-16'!V$2,Input!$A$1:$EY$1,0))</f>
        <v>0</v>
      </c>
      <c r="W73" s="83">
        <f>INDEX(Input!$A$1:$EY$395,MATCH('Change since 2015-16'!$A73,Input!$A$1:$A$395,0),MATCH('Change since 2015-16'!W$2,Input!$A$1:$EY$1,0))</f>
        <v>0</v>
      </c>
      <c r="X73" s="112">
        <f>INDEX(Input!$A$1:$EY$395,MATCH('Change since 2015-16'!$A73,Input!$A$1:$A$395,0),MATCH('Change since 2015-16'!X$2,Input!$A$1:$EY$1,0))</f>
        <v>27.390992568611502</v>
      </c>
      <c r="Y73" s="128">
        <f>INDEX(Input!$A$1:$EY$395,MATCH('Change since 2015-16'!$A73,Input!$A$1:$A$395,0),MATCH('Change since 2015-16'!Y$2,Input!$A$1:$EY$1,0))</f>
        <v>9.6727561771792203E-2</v>
      </c>
      <c r="AA73" s="33"/>
    </row>
    <row r="74" spans="1:27" x14ac:dyDescent="0.3">
      <c r="A74" s="120" t="str">
        <f>INDEX(Input!$A$1:$A$395,MATCH('Change since 2015-16'!$B74,Input!$B$1:$B$395,0))</f>
        <v>R99</v>
      </c>
      <c r="B74" s="120" t="s">
        <v>1305</v>
      </c>
      <c r="C74" s="120" t="str">
        <f>INDEX(Input!$C$1:$C$395,MATCH('Change since 2015-16'!$B74,Input!$B$1:$B$395,0))</f>
        <v>E07000071</v>
      </c>
      <c r="D74" s="121"/>
      <c r="E74" s="120" t="str">
        <f>INDEX(Input!$D$1:$D$395,MATCH('Change since 2015-16'!$B74,Input!$B$1:$B$395,0))</f>
        <v>Colchester</v>
      </c>
      <c r="F74" s="83">
        <f>INDEX(Input!$A$1:$EY$395,MATCH('Change since 2015-16'!$A74,Input!$A$1:$A$395,0),MATCH('Change since 2015-16'!F$2,Input!$A$1:$EY$1,0))</f>
        <v>7.23866385</v>
      </c>
      <c r="G74" s="83">
        <f>INDEX(Input!$A$1:$EY$395,MATCH('Change since 2015-16'!$A74,Input!$A$1:$A$395,0),MATCH('Change since 2015-16'!G$2,Input!$A$1:$EY$1,0))</f>
        <v>5.7271505375000004E-2</v>
      </c>
      <c r="H74" s="83">
        <f>INDEX(Input!$A$1:$EY$395,MATCH('Change since 2015-16'!$A74,Input!$A$1:$A$395,0),MATCH('Change since 2015-16'!H$2,Input!$A$1:$EY$1,0))</f>
        <v>10.434455856</v>
      </c>
      <c r="I74" s="83">
        <f>INDEX(Input!$A$1:$EY$395,MATCH('Change since 2015-16'!$A74,Input!$A$1:$A$395,0),MATCH('Change since 2015-16'!I$2,Input!$A$1:$EY$1,0))</f>
        <v>4.6150192968888888</v>
      </c>
      <c r="J74" s="83">
        <f>INDEX(Input!$A$1:$EY$395,MATCH('Change since 2015-16'!$A74,Input!$A$1:$A$395,0),MATCH('Change since 2015-16'!J$2,Input!$A$1:$EY$1,0))</f>
        <v>1.2751329945924341E-2</v>
      </c>
      <c r="K74" s="83">
        <f>INDEX(Input!$A$1:$EY$395,MATCH('Change since 2015-16'!$A74,Input!$A$1:$A$395,0),MATCH('Change since 2015-16'!K$2,Input!$A$1:$EY$1,0))</f>
        <v>0</v>
      </c>
      <c r="L74" s="92">
        <f>INDEX(Input!$A$1:$EY$395,MATCH('Change since 2015-16'!$A74,Input!$A$1:$A$395,0),MATCH('Change since 2015-16'!L$2,Input!$A$1:$EY$1,0))</f>
        <v>22.35816183820981</v>
      </c>
      <c r="M74" s="83">
        <f>INDEX(Input!$A$1:$EY$395,MATCH('Change since 2015-16'!$A74,Input!$A$1:$A$395,0),MATCH('Change since 2015-16'!M$2,Input!$A$1:$EY$1,0))</f>
        <v>4.3269095770401176</v>
      </c>
      <c r="N74" s="83">
        <f>INDEX(Input!$A$1:$EY$395,MATCH('Change since 2015-16'!$A74,Input!$A$1:$A$395,0),MATCH('Change since 2015-16'!N$2,Input!$A$1:$EY$1,0))</f>
        <v>0.17342322954068606</v>
      </c>
      <c r="O74" s="83">
        <f>INDEX(Input!$A$1:$EY$395,MATCH('Change since 2015-16'!$A74,Input!$A$1:$A$395,0),MATCH('Change since 2015-16'!O$2,Input!$A$1:$EY$1,0))</f>
        <v>12.404400586428885</v>
      </c>
      <c r="P74" s="83">
        <f>INDEX(Input!$A$1:$EY$395,MATCH('Change since 2015-16'!$A74,Input!$A$1:$A$395,0),MATCH('Change since 2015-16'!P$2,Input!$A$1:$EY$1,0))</f>
        <v>0</v>
      </c>
      <c r="Q74" s="83">
        <f>INDEX(Input!$A$1:$EY$395,MATCH('Change since 2015-16'!$A74,Input!$A$1:$A$395,0),MATCH('Change since 2015-16'!Q$2,Input!$A$1:$EY$1,0))</f>
        <v>0.17669176537789846</v>
      </c>
      <c r="R74" s="83">
        <f>INDEX(Input!$A$1:$EY$395,MATCH('Change since 2015-16'!$A74,Input!$A$1:$A$395,0),MATCH('Change since 2015-16'!R$2,Input!$A$1:$EY$1,0))</f>
        <v>0</v>
      </c>
      <c r="S74" s="83">
        <f>INDEX(Input!$A$1:$EY$395,MATCH('Change since 2015-16'!$A74,Input!$A$1:$A$395,0),MATCH('Change since 2015-16'!S$2,Input!$A$1:$EY$1,0))</f>
        <v>0</v>
      </c>
      <c r="T74" s="83">
        <f>INDEX(Input!$A$1:$EY$395,MATCH('Change since 2015-16'!$A74,Input!$A$1:$A$395,0),MATCH('Change since 2015-16'!T$2,Input!$A$1:$EY$1,0))</f>
        <v>0</v>
      </c>
      <c r="U74" s="83">
        <f>INDEX(Input!$A$1:$EY$395,MATCH('Change since 2015-16'!$A74,Input!$A$1:$A$395,0),MATCH('Change since 2015-16'!U$2,Input!$A$1:$EY$1,0))</f>
        <v>0</v>
      </c>
      <c r="V74" s="83">
        <f>INDEX(Input!$A$1:$EY$395,MATCH('Change since 2015-16'!$A74,Input!$A$1:$A$395,0),MATCH('Change since 2015-16'!V$2,Input!$A$1:$EY$1,0))</f>
        <v>3.6024433337164017</v>
      </c>
      <c r="W74" s="83">
        <f>INDEX(Input!$A$1:$EY$395,MATCH('Change since 2015-16'!$A74,Input!$A$1:$A$395,0),MATCH('Change since 2015-16'!W$2,Input!$A$1:$EY$1,0))</f>
        <v>0</v>
      </c>
      <c r="X74" s="112">
        <f>INDEX(Input!$A$1:$EY$395,MATCH('Change since 2015-16'!$A74,Input!$A$1:$A$395,0),MATCH('Change since 2015-16'!X$2,Input!$A$1:$EY$1,0))</f>
        <v>20.683868492103986</v>
      </c>
      <c r="Y74" s="128">
        <f>INDEX(Input!$A$1:$EY$395,MATCH('Change since 2015-16'!$A74,Input!$A$1:$A$395,0),MATCH('Change since 2015-16'!Y$2,Input!$A$1:$EY$1,0))</f>
        <v>-7.4885107202528616</v>
      </c>
      <c r="AA74" s="33"/>
    </row>
    <row r="75" spans="1:27" x14ac:dyDescent="0.3">
      <c r="A75" s="120" t="str">
        <f>INDEX(Input!$A$1:$A$395,MATCH('Change since 2015-16'!$B75,Input!$B$1:$B$395,0))</f>
        <v>R49</v>
      </c>
      <c r="B75" s="120" t="s">
        <v>1375</v>
      </c>
      <c r="C75" s="120" t="str">
        <f>INDEX(Input!$C$1:$C$395,MATCH('Change since 2015-16'!$B75,Input!$B$1:$B$395,0))</f>
        <v>E07000029</v>
      </c>
      <c r="D75" s="121"/>
      <c r="E75" s="120" t="str">
        <f>INDEX(Input!$D$1:$D$395,MATCH('Change since 2015-16'!$B75,Input!$B$1:$B$395,0))</f>
        <v>Copeland</v>
      </c>
      <c r="F75" s="83">
        <f>INDEX(Input!$A$1:$EY$395,MATCH('Change since 2015-16'!$A75,Input!$A$1:$A$395,0),MATCH('Change since 2015-16'!F$2,Input!$A$1:$EY$1,0))</f>
        <v>4.0434530500000001</v>
      </c>
      <c r="G75" s="83">
        <f>INDEX(Input!$A$1:$EY$395,MATCH('Change since 2015-16'!$A75,Input!$A$1:$A$395,0),MATCH('Change since 2015-16'!G$2,Input!$A$1:$EY$1,0))</f>
        <v>3.3379395145833331E-2</v>
      </c>
      <c r="H75" s="83">
        <f>INDEX(Input!$A$1:$EY$395,MATCH('Change since 2015-16'!$A75,Input!$A$1:$A$395,0),MATCH('Change since 2015-16'!H$2,Input!$A$1:$EY$1,0))</f>
        <v>3.7892731520000003</v>
      </c>
      <c r="I75" s="83">
        <f>INDEX(Input!$A$1:$EY$395,MATCH('Change since 2015-16'!$A75,Input!$A$1:$A$395,0),MATCH('Change since 2015-16'!I$2,Input!$A$1:$EY$1,0))</f>
        <v>0.60860561866666663</v>
      </c>
      <c r="J75" s="83">
        <f>INDEX(Input!$A$1:$EY$395,MATCH('Change since 2015-16'!$A75,Input!$A$1:$A$395,0),MATCH('Change since 2015-16'!J$2,Input!$A$1:$EY$1,0))</f>
        <v>7.3557203335175717E-3</v>
      </c>
      <c r="K75" s="83">
        <f>INDEX(Input!$A$1:$EY$395,MATCH('Change since 2015-16'!$A75,Input!$A$1:$A$395,0),MATCH('Change since 2015-16'!K$2,Input!$A$1:$EY$1,0))</f>
        <v>9.2587965535105652E-3</v>
      </c>
      <c r="L75" s="92">
        <f>INDEX(Input!$A$1:$EY$395,MATCH('Change since 2015-16'!$A75,Input!$A$1:$A$395,0),MATCH('Change since 2015-16'!L$2,Input!$A$1:$EY$1,0))</f>
        <v>8.4913257326995275</v>
      </c>
      <c r="M75" s="83">
        <f>INDEX(Input!$A$1:$EY$395,MATCH('Change since 2015-16'!$A75,Input!$A$1:$A$395,0),MATCH('Change since 2015-16'!M$2,Input!$A$1:$EY$1,0))</f>
        <v>2.5614309735106748</v>
      </c>
      <c r="N75" s="83">
        <f>INDEX(Input!$A$1:$EY$395,MATCH('Change since 2015-16'!$A75,Input!$A$1:$A$395,0),MATCH('Change since 2015-16'!N$2,Input!$A$1:$EY$1,0))</f>
        <v>0.10107578744600958</v>
      </c>
      <c r="O75" s="83">
        <f>INDEX(Input!$A$1:$EY$395,MATCH('Change since 2015-16'!$A75,Input!$A$1:$A$395,0),MATCH('Change since 2015-16'!O$2,Input!$A$1:$EY$1,0))</f>
        <v>4.3634897526098637</v>
      </c>
      <c r="P75" s="83">
        <f>INDEX(Input!$A$1:$EY$395,MATCH('Change since 2015-16'!$A75,Input!$A$1:$A$395,0),MATCH('Change since 2015-16'!P$2,Input!$A$1:$EY$1,0))</f>
        <v>0</v>
      </c>
      <c r="Q75" s="83">
        <f>INDEX(Input!$A$1:$EY$395,MATCH('Change since 2015-16'!$A75,Input!$A$1:$A$395,0),MATCH('Change since 2015-16'!Q$2,Input!$A$1:$EY$1,0))</f>
        <v>1.8138743231233448E-2</v>
      </c>
      <c r="R75" s="83">
        <f>INDEX(Input!$A$1:$EY$395,MATCH('Change since 2015-16'!$A75,Input!$A$1:$A$395,0),MATCH('Change since 2015-16'!R$2,Input!$A$1:$EY$1,0))</f>
        <v>0</v>
      </c>
      <c r="S75" s="83">
        <f>INDEX(Input!$A$1:$EY$395,MATCH('Change since 2015-16'!$A75,Input!$A$1:$A$395,0),MATCH('Change since 2015-16'!S$2,Input!$A$1:$EY$1,0))</f>
        <v>0</v>
      </c>
      <c r="T75" s="83">
        <f>INDEX(Input!$A$1:$EY$395,MATCH('Change since 2015-16'!$A75,Input!$A$1:$A$395,0),MATCH('Change since 2015-16'!T$2,Input!$A$1:$EY$1,0))</f>
        <v>0</v>
      </c>
      <c r="U75" s="83">
        <f>INDEX(Input!$A$1:$EY$395,MATCH('Change since 2015-16'!$A75,Input!$A$1:$A$395,0),MATCH('Change since 2015-16'!U$2,Input!$A$1:$EY$1,0))</f>
        <v>0</v>
      </c>
      <c r="V75" s="83">
        <f>INDEX(Input!$A$1:$EY$395,MATCH('Change since 2015-16'!$A75,Input!$A$1:$A$395,0),MATCH('Change since 2015-16'!V$2,Input!$A$1:$EY$1,0))</f>
        <v>9.7609777179895593E-2</v>
      </c>
      <c r="W75" s="83">
        <f>INDEX(Input!$A$1:$EY$395,MATCH('Change since 2015-16'!$A75,Input!$A$1:$A$395,0),MATCH('Change since 2015-16'!W$2,Input!$A$1:$EY$1,0))</f>
        <v>4.8384678763506814E-2</v>
      </c>
      <c r="X75" s="112">
        <f>INDEX(Input!$A$1:$EY$395,MATCH('Change since 2015-16'!$A75,Input!$A$1:$A$395,0),MATCH('Change since 2015-16'!X$2,Input!$A$1:$EY$1,0))</f>
        <v>7.1901297127411841</v>
      </c>
      <c r="Y75" s="128">
        <f>INDEX(Input!$A$1:$EY$395,MATCH('Change since 2015-16'!$A75,Input!$A$1:$A$395,0),MATCH('Change since 2015-16'!Y$2,Input!$A$1:$EY$1,0))</f>
        <v>-15.323826466196266</v>
      </c>
      <c r="AA75" s="33"/>
    </row>
    <row r="76" spans="1:27" x14ac:dyDescent="0.3">
      <c r="A76" s="120" t="str">
        <f>INDEX(Input!$A$1:$A$395,MATCH('Change since 2015-16'!$B76,Input!$B$1:$B$395,0))</f>
        <v>R208</v>
      </c>
      <c r="B76" s="120" t="s">
        <v>1117</v>
      </c>
      <c r="C76" s="120" t="str">
        <f>INDEX(Input!$C$1:$C$395,MATCH('Change since 2015-16'!$B76,Input!$B$1:$B$395,0))</f>
        <v>E07000150</v>
      </c>
      <c r="D76" s="121"/>
      <c r="E76" s="120" t="str">
        <f>INDEX(Input!$D$1:$D$395,MATCH('Change since 2015-16'!$B76,Input!$B$1:$B$395,0))</f>
        <v>Corby</v>
      </c>
      <c r="F76" s="83">
        <f>INDEX(Input!$A$1:$EY$395,MATCH('Change since 2015-16'!$A76,Input!$A$1:$A$395,0),MATCH('Change since 2015-16'!F$2,Input!$A$1:$EY$1,0))</f>
        <v>3.4576878</v>
      </c>
      <c r="G76" s="83">
        <f>INDEX(Input!$A$1:$EY$395,MATCH('Change since 2015-16'!$A76,Input!$A$1:$A$395,0),MATCH('Change since 2015-16'!G$2,Input!$A$1:$EY$1,0))</f>
        <v>2.7988166645833333E-2</v>
      </c>
      <c r="H76" s="83">
        <f>INDEX(Input!$A$1:$EY$395,MATCH('Change since 2015-16'!$A76,Input!$A$1:$A$395,0),MATCH('Change since 2015-16'!H$2,Input!$A$1:$EY$1,0))</f>
        <v>3.0697660500000001</v>
      </c>
      <c r="I76" s="83">
        <f>INDEX(Input!$A$1:$EY$395,MATCH('Change since 2015-16'!$A76,Input!$A$1:$A$395,0),MATCH('Change since 2015-16'!I$2,Input!$A$1:$EY$1,0))</f>
        <v>2.6478031537777778</v>
      </c>
      <c r="J76" s="83">
        <f>INDEX(Input!$A$1:$EY$395,MATCH('Change since 2015-16'!$A76,Input!$A$1:$A$395,0),MATCH('Change since 2015-16'!J$2,Input!$A$1:$EY$1,0))</f>
        <v>6.2063359070140614E-3</v>
      </c>
      <c r="K76" s="83">
        <f>INDEX(Input!$A$1:$EY$395,MATCH('Change since 2015-16'!$A76,Input!$A$1:$A$395,0),MATCH('Change since 2015-16'!K$2,Input!$A$1:$EY$1,0))</f>
        <v>0</v>
      </c>
      <c r="L76" s="92">
        <f>INDEX(Input!$A$1:$EY$395,MATCH('Change since 2015-16'!$A76,Input!$A$1:$A$395,0),MATCH('Change since 2015-16'!L$2,Input!$A$1:$EY$1,0))</f>
        <v>9.2094515063306268</v>
      </c>
      <c r="M76" s="83">
        <f>INDEX(Input!$A$1:$EY$395,MATCH('Change since 2015-16'!$A76,Input!$A$1:$A$395,0),MATCH('Change since 2015-16'!M$2,Input!$A$1:$EY$1,0))</f>
        <v>2.2239712824123812</v>
      </c>
      <c r="N76" s="83">
        <f>INDEX(Input!$A$1:$EY$395,MATCH('Change since 2015-16'!$A76,Input!$A$1:$A$395,0),MATCH('Change since 2015-16'!N$2,Input!$A$1:$EY$1,0))</f>
        <v>8.4750666496122853E-2</v>
      </c>
      <c r="O76" s="83">
        <f>INDEX(Input!$A$1:$EY$395,MATCH('Change since 2015-16'!$A76,Input!$A$1:$A$395,0),MATCH('Change since 2015-16'!O$2,Input!$A$1:$EY$1,0))</f>
        <v>3.870132750135189</v>
      </c>
      <c r="P76" s="83">
        <f>INDEX(Input!$A$1:$EY$395,MATCH('Change since 2015-16'!$A76,Input!$A$1:$A$395,0),MATCH('Change since 2015-16'!P$2,Input!$A$1:$EY$1,0))</f>
        <v>0</v>
      </c>
      <c r="Q76" s="83">
        <f>INDEX(Input!$A$1:$EY$395,MATCH('Change since 2015-16'!$A76,Input!$A$1:$A$395,0),MATCH('Change since 2015-16'!Q$2,Input!$A$1:$EY$1,0))</f>
        <v>5.4218097073235563E-2</v>
      </c>
      <c r="R76" s="83">
        <f>INDEX(Input!$A$1:$EY$395,MATCH('Change since 2015-16'!$A76,Input!$A$1:$A$395,0),MATCH('Change since 2015-16'!R$2,Input!$A$1:$EY$1,0))</f>
        <v>0</v>
      </c>
      <c r="S76" s="83">
        <f>INDEX(Input!$A$1:$EY$395,MATCH('Change since 2015-16'!$A76,Input!$A$1:$A$395,0),MATCH('Change since 2015-16'!S$2,Input!$A$1:$EY$1,0))</f>
        <v>0</v>
      </c>
      <c r="T76" s="83">
        <f>INDEX(Input!$A$1:$EY$395,MATCH('Change since 2015-16'!$A76,Input!$A$1:$A$395,0),MATCH('Change since 2015-16'!T$2,Input!$A$1:$EY$1,0))</f>
        <v>0</v>
      </c>
      <c r="U76" s="83">
        <f>INDEX(Input!$A$1:$EY$395,MATCH('Change since 2015-16'!$A76,Input!$A$1:$A$395,0),MATCH('Change since 2015-16'!U$2,Input!$A$1:$EY$1,0))</f>
        <v>0</v>
      </c>
      <c r="V76" s="83">
        <f>INDEX(Input!$A$1:$EY$395,MATCH('Change since 2015-16'!$A76,Input!$A$1:$A$395,0),MATCH('Change since 2015-16'!V$2,Input!$A$1:$EY$1,0))</f>
        <v>2.0647110188958346</v>
      </c>
      <c r="W76" s="83">
        <f>INDEX(Input!$A$1:$EY$395,MATCH('Change since 2015-16'!$A76,Input!$A$1:$A$395,0),MATCH('Change since 2015-16'!W$2,Input!$A$1:$EY$1,0))</f>
        <v>0</v>
      </c>
      <c r="X76" s="112">
        <f>INDEX(Input!$A$1:$EY$395,MATCH('Change since 2015-16'!$A76,Input!$A$1:$A$395,0),MATCH('Change since 2015-16'!X$2,Input!$A$1:$EY$1,0))</f>
        <v>8.2977838150127639</v>
      </c>
      <c r="Y76" s="128">
        <f>INDEX(Input!$A$1:$EY$395,MATCH('Change since 2015-16'!$A76,Input!$A$1:$A$395,0),MATCH('Change since 2015-16'!Y$2,Input!$A$1:$EY$1,0))</f>
        <v>-9.8992615433305389</v>
      </c>
      <c r="AA76" s="33"/>
    </row>
    <row r="77" spans="1:27" x14ac:dyDescent="0.3">
      <c r="A77" s="120" t="str">
        <f>INDEX(Input!$A$1:$A$395,MATCH('Change since 2015-16'!$B77,Input!$B$1:$B$395,0))</f>
        <v>R672</v>
      </c>
      <c r="B77" s="120" t="s">
        <v>1474</v>
      </c>
      <c r="C77" s="120" t="str">
        <f>INDEX(Input!$C$1:$C$395,MATCH('Change since 2015-16'!$B77,Input!$B$1:$B$395,0))</f>
        <v>E06000052</v>
      </c>
      <c r="D77" s="121"/>
      <c r="E77" s="120" t="str">
        <f>INDEX(Input!$D$1:$D$395,MATCH('Change since 2015-16'!$B77,Input!$B$1:$B$395,0))</f>
        <v>Cornwall</v>
      </c>
      <c r="F77" s="83">
        <f>INDEX(Input!$A$1:$EY$395,MATCH('Change since 2015-16'!$A77,Input!$A$1:$A$395,0),MATCH('Change since 2015-16'!F$2,Input!$A$1:$EY$1,0))</f>
        <v>194.76652004999997</v>
      </c>
      <c r="G77" s="83">
        <f>INDEX(Input!$A$1:$EY$395,MATCH('Change since 2015-16'!$A77,Input!$A$1:$A$395,0),MATCH('Change since 2015-16'!G$2,Input!$A$1:$EY$1,0))</f>
        <v>1.4842430591041667</v>
      </c>
      <c r="H77" s="83">
        <f>INDEX(Input!$A$1:$EY$395,MATCH('Change since 2015-16'!$A77,Input!$A$1:$A$395,0),MATCH('Change since 2015-16'!H$2,Input!$A$1:$EY$1,0))</f>
        <v>232.70465422400002</v>
      </c>
      <c r="I77" s="83">
        <f>INDEX(Input!$A$1:$EY$395,MATCH('Change since 2015-16'!$A77,Input!$A$1:$A$395,0),MATCH('Change since 2015-16'!I$2,Input!$A$1:$EY$1,0))</f>
        <v>16.153674224444444</v>
      </c>
      <c r="J77" s="83">
        <f>INDEX(Input!$A$1:$EY$395,MATCH('Change since 2015-16'!$A77,Input!$A$1:$A$395,0),MATCH('Change since 2015-16'!J$2,Input!$A$1:$EY$1,0))</f>
        <v>0.33067177550162724</v>
      </c>
      <c r="K77" s="83">
        <f>INDEX(Input!$A$1:$EY$395,MATCH('Change since 2015-16'!$A77,Input!$A$1:$A$395,0),MATCH('Change since 2015-16'!K$2,Input!$A$1:$EY$1,0))</f>
        <v>0.75453216854819272</v>
      </c>
      <c r="L77" s="92">
        <f>INDEX(Input!$A$1:$EY$395,MATCH('Change since 2015-16'!$A77,Input!$A$1:$A$395,0),MATCH('Change since 2015-16'!L$2,Input!$A$1:$EY$1,0))</f>
        <v>446.19429550159839</v>
      </c>
      <c r="M77" s="83">
        <f>INDEX(Input!$A$1:$EY$395,MATCH('Change since 2015-16'!$A77,Input!$A$1:$A$395,0),MATCH('Change since 2015-16'!M$2,Input!$A$1:$EY$1,0))</f>
        <v>126.89684739005146</v>
      </c>
      <c r="N77" s="83">
        <f>INDEX(Input!$A$1:$EY$395,MATCH('Change since 2015-16'!$A77,Input!$A$1:$A$395,0),MATCH('Change since 2015-16'!N$2,Input!$A$1:$EY$1,0))</f>
        <v>4.4944204448345584</v>
      </c>
      <c r="O77" s="83">
        <f>INDEX(Input!$A$1:$EY$395,MATCH('Change since 2015-16'!$A77,Input!$A$1:$A$395,0),MATCH('Change since 2015-16'!O$2,Input!$A$1:$EY$1,0))</f>
        <v>285.47315643877397</v>
      </c>
      <c r="P77" s="83">
        <f>INDEX(Input!$A$1:$EY$395,MATCH('Change since 2015-16'!$A77,Input!$A$1:$A$395,0),MATCH('Change since 2015-16'!P$2,Input!$A$1:$EY$1,0))</f>
        <v>29.05416840887046</v>
      </c>
      <c r="Q77" s="83">
        <f>INDEX(Input!$A$1:$EY$395,MATCH('Change since 2015-16'!$A77,Input!$A$1:$A$395,0),MATCH('Change since 2015-16'!Q$2,Input!$A$1:$EY$1,0))</f>
        <v>0</v>
      </c>
      <c r="R77" s="83">
        <f>INDEX(Input!$A$1:$EY$395,MATCH('Change since 2015-16'!$A77,Input!$A$1:$A$395,0),MATCH('Change since 2015-16'!R$2,Input!$A$1:$EY$1,0))</f>
        <v>23.640243435623777</v>
      </c>
      <c r="S77" s="83">
        <f>INDEX(Input!$A$1:$EY$395,MATCH('Change since 2015-16'!$A77,Input!$A$1:$A$395,0),MATCH('Change since 2015-16'!S$2,Input!$A$1:$EY$1,0))</f>
        <v>16.043451999999998</v>
      </c>
      <c r="T77" s="83">
        <f>INDEX(Input!$A$1:$EY$395,MATCH('Change since 2015-16'!$A77,Input!$A$1:$A$395,0),MATCH('Change since 2015-16'!T$2,Input!$A$1:$EY$1,0))</f>
        <v>0</v>
      </c>
      <c r="U77" s="83">
        <f>INDEX(Input!$A$1:$EY$395,MATCH('Change since 2015-16'!$A77,Input!$A$1:$A$395,0),MATCH('Change since 2015-16'!U$2,Input!$A$1:$EY$1,0))</f>
        <v>0</v>
      </c>
      <c r="V77" s="83">
        <f>INDEX(Input!$A$1:$EY$395,MATCH('Change since 2015-16'!$A77,Input!$A$1:$A$395,0),MATCH('Change since 2015-16'!V$2,Input!$A$1:$EY$1,0))</f>
        <v>10.714968257025749</v>
      </c>
      <c r="W77" s="83">
        <f>INDEX(Input!$A$1:$EY$395,MATCH('Change since 2015-16'!$A77,Input!$A$1:$A$395,0),MATCH('Change since 2015-16'!W$2,Input!$A$1:$EY$1,0))</f>
        <v>3.9430390743486199</v>
      </c>
      <c r="X77" s="112">
        <f>INDEX(Input!$A$1:$EY$395,MATCH('Change since 2015-16'!$A77,Input!$A$1:$A$395,0),MATCH('Change since 2015-16'!X$2,Input!$A$1:$EY$1,0))</f>
        <v>500.26029544952871</v>
      </c>
      <c r="Y77" s="128">
        <f>INDEX(Input!$A$1:$EY$395,MATCH('Change since 2015-16'!$A77,Input!$A$1:$A$395,0),MATCH('Change since 2015-16'!Y$2,Input!$A$1:$EY$1,0))</f>
        <v>12.117142799226265</v>
      </c>
      <c r="AA77" s="33"/>
    </row>
    <row r="78" spans="1:27" x14ac:dyDescent="0.3">
      <c r="A78" s="120" t="str">
        <f>INDEX(Input!$A$1:$A$395,MATCH('Change since 2015-16'!$B78,Input!$B$1:$B$395,0))</f>
        <v>R109</v>
      </c>
      <c r="B78" s="120" t="s">
        <v>1287</v>
      </c>
      <c r="C78" s="120" t="str">
        <f>INDEX(Input!$C$1:$C$395,MATCH('Change since 2015-16'!$B78,Input!$B$1:$B$395,0))</f>
        <v>E07000079</v>
      </c>
      <c r="D78" s="121"/>
      <c r="E78" s="120" t="str">
        <f>INDEX(Input!$D$1:$D$395,MATCH('Change since 2015-16'!$B78,Input!$B$1:$B$395,0))</f>
        <v>Cotswold</v>
      </c>
      <c r="F78" s="83">
        <f>INDEX(Input!$A$1:$EY$395,MATCH('Change since 2015-16'!$A78,Input!$A$1:$A$395,0),MATCH('Change since 2015-16'!F$2,Input!$A$1:$EY$1,0))</f>
        <v>3.1538084900000003</v>
      </c>
      <c r="G78" s="83">
        <f>INDEX(Input!$A$1:$EY$395,MATCH('Change since 2015-16'!$A78,Input!$A$1:$A$395,0),MATCH('Change since 2015-16'!G$2,Input!$A$1:$EY$1,0))</f>
        <v>2.4861618833333335E-2</v>
      </c>
      <c r="H78" s="83">
        <f>INDEX(Input!$A$1:$EY$395,MATCH('Change since 2015-16'!$A78,Input!$A$1:$A$395,0),MATCH('Change since 2015-16'!H$2,Input!$A$1:$EY$1,0))</f>
        <v>4.7084632000000006</v>
      </c>
      <c r="I78" s="83">
        <f>INDEX(Input!$A$1:$EY$395,MATCH('Change since 2015-16'!$A78,Input!$A$1:$A$395,0),MATCH('Change since 2015-16'!I$2,Input!$A$1:$EY$1,0))</f>
        <v>2.5647895048888891</v>
      </c>
      <c r="J78" s="83">
        <f>INDEX(Input!$A$1:$EY$395,MATCH('Change since 2015-16'!$A78,Input!$A$1:$A$395,0),MATCH('Change since 2015-16'!J$2,Input!$A$1:$EY$1,0))</f>
        <v>5.6279377447087846E-3</v>
      </c>
      <c r="K78" s="83">
        <f>INDEX(Input!$A$1:$EY$395,MATCH('Change since 2015-16'!$A78,Input!$A$1:$A$395,0),MATCH('Change since 2015-16'!K$2,Input!$A$1:$EY$1,0))</f>
        <v>0.11528048568824381</v>
      </c>
      <c r="L78" s="92">
        <f>INDEX(Input!$A$1:$EY$395,MATCH('Change since 2015-16'!$A78,Input!$A$1:$A$395,0),MATCH('Change since 2015-16'!L$2,Input!$A$1:$EY$1,0))</f>
        <v>10.572831237155174</v>
      </c>
      <c r="M78" s="83">
        <f>INDEX(Input!$A$1:$EY$395,MATCH('Change since 2015-16'!$A78,Input!$A$1:$A$395,0),MATCH('Change since 2015-16'!M$2,Input!$A$1:$EY$1,0))</f>
        <v>1.8783158534646465</v>
      </c>
      <c r="N78" s="83">
        <f>INDEX(Input!$A$1:$EY$395,MATCH('Change since 2015-16'!$A78,Input!$A$1:$A$395,0),MATCH('Change since 2015-16'!N$2,Input!$A$1:$EY$1,0))</f>
        <v>7.5283200539665182E-2</v>
      </c>
      <c r="O78" s="83">
        <f>INDEX(Input!$A$1:$EY$395,MATCH('Change since 2015-16'!$A78,Input!$A$1:$A$395,0),MATCH('Change since 2015-16'!O$2,Input!$A$1:$EY$1,0))</f>
        <v>5.6379489693115987</v>
      </c>
      <c r="P78" s="83">
        <f>INDEX(Input!$A$1:$EY$395,MATCH('Change since 2015-16'!$A78,Input!$A$1:$A$395,0),MATCH('Change since 2015-16'!P$2,Input!$A$1:$EY$1,0))</f>
        <v>0</v>
      </c>
      <c r="Q78" s="83">
        <f>INDEX(Input!$A$1:$EY$395,MATCH('Change since 2015-16'!$A78,Input!$A$1:$A$395,0),MATCH('Change since 2015-16'!Q$2,Input!$A$1:$EY$1,0))</f>
        <v>0.10380864547482929</v>
      </c>
      <c r="R78" s="83">
        <f>INDEX(Input!$A$1:$EY$395,MATCH('Change since 2015-16'!$A78,Input!$A$1:$A$395,0),MATCH('Change since 2015-16'!R$2,Input!$A$1:$EY$1,0))</f>
        <v>0</v>
      </c>
      <c r="S78" s="83">
        <f>INDEX(Input!$A$1:$EY$395,MATCH('Change since 2015-16'!$A78,Input!$A$1:$A$395,0),MATCH('Change since 2015-16'!S$2,Input!$A$1:$EY$1,0))</f>
        <v>0</v>
      </c>
      <c r="T78" s="83">
        <f>INDEX(Input!$A$1:$EY$395,MATCH('Change since 2015-16'!$A78,Input!$A$1:$A$395,0),MATCH('Change since 2015-16'!T$2,Input!$A$1:$EY$1,0))</f>
        <v>0</v>
      </c>
      <c r="U78" s="83">
        <f>INDEX(Input!$A$1:$EY$395,MATCH('Change since 2015-16'!$A78,Input!$A$1:$A$395,0),MATCH('Change since 2015-16'!U$2,Input!$A$1:$EY$1,0))</f>
        <v>0</v>
      </c>
      <c r="V78" s="83">
        <f>INDEX(Input!$A$1:$EY$395,MATCH('Change since 2015-16'!$A78,Input!$A$1:$A$395,0),MATCH('Change since 2015-16'!V$2,Input!$A$1:$EY$1,0))</f>
        <v>3.1692662674413197</v>
      </c>
      <c r="W78" s="83">
        <f>INDEX(Input!$A$1:$EY$395,MATCH('Change since 2015-16'!$A78,Input!$A$1:$A$395,0),MATCH('Change since 2015-16'!W$2,Input!$A$1:$EY$1,0))</f>
        <v>0.60243350585469324</v>
      </c>
      <c r="X78" s="112">
        <f>INDEX(Input!$A$1:$EY$395,MATCH('Change since 2015-16'!$A78,Input!$A$1:$A$395,0),MATCH('Change since 2015-16'!X$2,Input!$A$1:$EY$1,0))</f>
        <v>11.467056442086752</v>
      </c>
      <c r="Y78" s="128">
        <f>INDEX(Input!$A$1:$EY$395,MATCH('Change since 2015-16'!$A78,Input!$A$1:$A$395,0),MATCH('Change since 2015-16'!Y$2,Input!$A$1:$EY$1,0))</f>
        <v>8.4577648585657972</v>
      </c>
      <c r="AA78" s="33"/>
    </row>
    <row r="79" spans="1:27" x14ac:dyDescent="0.3">
      <c r="A79" s="120" t="str">
        <f>INDEX(Input!$A$1:$A$395,MATCH('Change since 2015-16'!$B79,Input!$B$1:$B$395,0))</f>
        <v>R359</v>
      </c>
      <c r="B79" s="120" t="s">
        <v>1552</v>
      </c>
      <c r="C79" s="120" t="str">
        <f>INDEX(Input!$C$1:$C$395,MATCH('Change since 2015-16'!$B79,Input!$B$1:$B$395,0))</f>
        <v>E08000026</v>
      </c>
      <c r="D79" s="121"/>
      <c r="E79" s="120" t="str">
        <f>INDEX(Input!$D$1:$D$395,MATCH('Change since 2015-16'!$B79,Input!$B$1:$B$395,0))</f>
        <v>Coventry</v>
      </c>
      <c r="F79" s="83">
        <f>INDEX(Input!$A$1:$EY$395,MATCH('Change since 2015-16'!$A79,Input!$A$1:$A$395,0),MATCH('Change since 2015-16'!F$2,Input!$A$1:$EY$1,0))</f>
        <v>137.25496759999999</v>
      </c>
      <c r="G79" s="83">
        <f>INDEX(Input!$A$1:$EY$395,MATCH('Change since 2015-16'!$A79,Input!$A$1:$A$395,0),MATCH('Change since 2015-16'!G$2,Input!$A$1:$EY$1,0))</f>
        <v>1.0703134761666666</v>
      </c>
      <c r="H79" s="83">
        <f>INDEX(Input!$A$1:$EY$395,MATCH('Change since 2015-16'!$A79,Input!$A$1:$A$395,0),MATCH('Change since 2015-16'!H$2,Input!$A$1:$EY$1,0))</f>
        <v>102.16619054399999</v>
      </c>
      <c r="I79" s="83">
        <f>INDEX(Input!$A$1:$EY$395,MATCH('Change since 2015-16'!$A79,Input!$A$1:$A$395,0),MATCH('Change since 2015-16'!I$2,Input!$A$1:$EY$1,0))</f>
        <v>7.084365403333333</v>
      </c>
      <c r="J79" s="83">
        <f>INDEX(Input!$A$1:$EY$395,MATCH('Change since 2015-16'!$A79,Input!$A$1:$A$395,0),MATCH('Change since 2015-16'!J$2,Input!$A$1:$EY$1,0))</f>
        <v>0.23724850101692316</v>
      </c>
      <c r="K79" s="83">
        <f>INDEX(Input!$A$1:$EY$395,MATCH('Change since 2015-16'!$A79,Input!$A$1:$A$395,0),MATCH('Change since 2015-16'!K$2,Input!$A$1:$EY$1,0))</f>
        <v>0</v>
      </c>
      <c r="L79" s="92">
        <f>INDEX(Input!$A$1:$EY$395,MATCH('Change since 2015-16'!$A79,Input!$A$1:$A$395,0),MATCH('Change since 2015-16'!L$2,Input!$A$1:$EY$1,0))</f>
        <v>247.81308552451691</v>
      </c>
      <c r="M79" s="83">
        <f>INDEX(Input!$A$1:$EY$395,MATCH('Change since 2015-16'!$A79,Input!$A$1:$A$395,0),MATCH('Change since 2015-16'!M$2,Input!$A$1:$EY$1,0))</f>
        <v>98.253411260399716</v>
      </c>
      <c r="N79" s="83">
        <f>INDEX(Input!$A$1:$EY$395,MATCH('Change since 2015-16'!$A79,Input!$A$1:$A$395,0),MATCH('Change since 2015-16'!N$2,Input!$A$1:$EY$1,0))</f>
        <v>3.2410047263526631</v>
      </c>
      <c r="O79" s="83">
        <f>INDEX(Input!$A$1:$EY$395,MATCH('Change since 2015-16'!$A79,Input!$A$1:$A$395,0),MATCH('Change since 2015-16'!O$2,Input!$A$1:$EY$1,0))</f>
        <v>131.32920839245827</v>
      </c>
      <c r="P79" s="83">
        <f>INDEX(Input!$A$1:$EY$395,MATCH('Change since 2015-16'!$A79,Input!$A$1:$A$395,0),MATCH('Change since 2015-16'!P$2,Input!$A$1:$EY$1,0))</f>
        <v>13.355641426864862</v>
      </c>
      <c r="Q79" s="83">
        <f>INDEX(Input!$A$1:$EY$395,MATCH('Change since 2015-16'!$A79,Input!$A$1:$A$395,0),MATCH('Change since 2015-16'!Q$2,Input!$A$1:$EY$1,0))</f>
        <v>0</v>
      </c>
      <c r="R79" s="83">
        <f>INDEX(Input!$A$1:$EY$395,MATCH('Change since 2015-16'!$A79,Input!$A$1:$A$395,0),MATCH('Change since 2015-16'!R$2,Input!$A$1:$EY$1,0))</f>
        <v>15.323139416927136</v>
      </c>
      <c r="S79" s="83">
        <f>INDEX(Input!$A$1:$EY$395,MATCH('Change since 2015-16'!$A79,Input!$A$1:$A$395,0),MATCH('Change since 2015-16'!S$2,Input!$A$1:$EY$1,0))</f>
        <v>9.4308270000000007</v>
      </c>
      <c r="T79" s="83">
        <f>INDEX(Input!$A$1:$EY$395,MATCH('Change since 2015-16'!$A79,Input!$A$1:$A$395,0),MATCH('Change since 2015-16'!T$2,Input!$A$1:$EY$1,0))</f>
        <v>0</v>
      </c>
      <c r="U79" s="83">
        <f>INDEX(Input!$A$1:$EY$395,MATCH('Change since 2015-16'!$A79,Input!$A$1:$A$395,0),MATCH('Change since 2015-16'!U$2,Input!$A$1:$EY$1,0))</f>
        <v>0</v>
      </c>
      <c r="V79" s="83">
        <f>INDEX(Input!$A$1:$EY$395,MATCH('Change since 2015-16'!$A79,Input!$A$1:$A$395,0),MATCH('Change since 2015-16'!V$2,Input!$A$1:$EY$1,0))</f>
        <v>4.8573775949254241</v>
      </c>
      <c r="W79" s="83">
        <f>INDEX(Input!$A$1:$EY$395,MATCH('Change since 2015-16'!$A79,Input!$A$1:$A$395,0),MATCH('Change since 2015-16'!W$2,Input!$A$1:$EY$1,0))</f>
        <v>0</v>
      </c>
      <c r="X79" s="112">
        <f>INDEX(Input!$A$1:$EY$395,MATCH('Change since 2015-16'!$A79,Input!$A$1:$A$395,0),MATCH('Change since 2015-16'!X$2,Input!$A$1:$EY$1,0))</f>
        <v>275.79060981792804</v>
      </c>
      <c r="Y79" s="128">
        <f>INDEX(Input!$A$1:$EY$395,MATCH('Change since 2015-16'!$A79,Input!$A$1:$A$395,0),MATCH('Change since 2015-16'!Y$2,Input!$A$1:$EY$1,0))</f>
        <v>11.289768752200624</v>
      </c>
      <c r="AA79" s="33"/>
    </row>
    <row r="80" spans="1:27" x14ac:dyDescent="0.3">
      <c r="A80" s="120" t="str">
        <f>INDEX(Input!$A$1:$A$395,MATCH('Change since 2015-16'!$B80,Input!$B$1:$B$395,0))</f>
        <v>R221</v>
      </c>
      <c r="B80" s="120" t="s">
        <v>1131</v>
      </c>
      <c r="C80" s="120" t="str">
        <f>INDEX(Input!$C$1:$C$395,MATCH('Change since 2015-16'!$B80,Input!$B$1:$B$395,0))</f>
        <v>E07000163</v>
      </c>
      <c r="D80" s="121"/>
      <c r="E80" s="120" t="str">
        <f>INDEX(Input!$D$1:$D$395,MATCH('Change since 2015-16'!$B80,Input!$B$1:$B$395,0))</f>
        <v>Craven</v>
      </c>
      <c r="F80" s="83">
        <f>INDEX(Input!$A$1:$EY$395,MATCH('Change since 2015-16'!$A80,Input!$A$1:$A$395,0),MATCH('Change since 2015-16'!F$2,Input!$A$1:$EY$1,0))</f>
        <v>2.4785185700000003</v>
      </c>
      <c r="G80" s="83">
        <f>INDEX(Input!$A$1:$EY$395,MATCH('Change since 2015-16'!$A80,Input!$A$1:$A$395,0),MATCH('Change since 2015-16'!G$2,Input!$A$1:$EY$1,0))</f>
        <v>1.9662706000000002E-2</v>
      </c>
      <c r="H80" s="83">
        <f>INDEX(Input!$A$1:$EY$395,MATCH('Change since 2015-16'!$A80,Input!$A$1:$A$395,0),MATCH('Change since 2015-16'!H$2,Input!$A$1:$EY$1,0))</f>
        <v>3.252240628</v>
      </c>
      <c r="I80" s="83">
        <f>INDEX(Input!$A$1:$EY$395,MATCH('Change since 2015-16'!$A80,Input!$A$1:$A$395,0),MATCH('Change since 2015-16'!I$2,Input!$A$1:$EY$1,0))</f>
        <v>0.79395285333333343</v>
      </c>
      <c r="J80" s="83">
        <f>INDEX(Input!$A$1:$EY$395,MATCH('Change since 2015-16'!$A80,Input!$A$1:$A$395,0),MATCH('Change since 2015-16'!J$2,Input!$A$1:$EY$1,0))</f>
        <v>4.4143928322120888E-3</v>
      </c>
      <c r="K80" s="83">
        <f>INDEX(Input!$A$1:$EY$395,MATCH('Change since 2015-16'!$A80,Input!$A$1:$A$395,0),MATCH('Change since 2015-16'!K$2,Input!$A$1:$EY$1,0))</f>
        <v>5.3563823296922587E-2</v>
      </c>
      <c r="L80" s="92">
        <f>INDEX(Input!$A$1:$EY$395,MATCH('Change since 2015-16'!$A80,Input!$A$1:$A$395,0),MATCH('Change since 2015-16'!L$2,Input!$A$1:$EY$1,0))</f>
        <v>6.6023529734624677</v>
      </c>
      <c r="M80" s="83">
        <f>INDEX(Input!$A$1:$EY$395,MATCH('Change since 2015-16'!$A80,Input!$A$1:$A$395,0),MATCH('Change since 2015-16'!M$2,Input!$A$1:$EY$1,0))</f>
        <v>1.4855336888543771</v>
      </c>
      <c r="N80" s="83">
        <f>INDEX(Input!$A$1:$EY$395,MATCH('Change since 2015-16'!$A80,Input!$A$1:$A$395,0),MATCH('Change since 2015-16'!N$2,Input!$A$1:$EY$1,0))</f>
        <v>5.9540428410997076E-2</v>
      </c>
      <c r="O80" s="83">
        <f>INDEX(Input!$A$1:$EY$395,MATCH('Change since 2015-16'!$A80,Input!$A$1:$A$395,0),MATCH('Change since 2015-16'!O$2,Input!$A$1:$EY$1,0))</f>
        <v>3.91106347413871</v>
      </c>
      <c r="P80" s="83">
        <f>INDEX(Input!$A$1:$EY$395,MATCH('Change since 2015-16'!$A80,Input!$A$1:$A$395,0),MATCH('Change since 2015-16'!P$2,Input!$A$1:$EY$1,0))</f>
        <v>0</v>
      </c>
      <c r="Q80" s="83">
        <f>INDEX(Input!$A$1:$EY$395,MATCH('Change since 2015-16'!$A80,Input!$A$1:$A$395,0),MATCH('Change since 2015-16'!Q$2,Input!$A$1:$EY$1,0))</f>
        <v>0.13382027220473725</v>
      </c>
      <c r="R80" s="83">
        <f>INDEX(Input!$A$1:$EY$395,MATCH('Change since 2015-16'!$A80,Input!$A$1:$A$395,0),MATCH('Change since 2015-16'!R$2,Input!$A$1:$EY$1,0))</f>
        <v>0</v>
      </c>
      <c r="S80" s="83">
        <f>INDEX(Input!$A$1:$EY$395,MATCH('Change since 2015-16'!$A80,Input!$A$1:$A$395,0),MATCH('Change since 2015-16'!S$2,Input!$A$1:$EY$1,0))</f>
        <v>0</v>
      </c>
      <c r="T80" s="83">
        <f>INDEX(Input!$A$1:$EY$395,MATCH('Change since 2015-16'!$A80,Input!$A$1:$A$395,0),MATCH('Change since 2015-16'!T$2,Input!$A$1:$EY$1,0))</f>
        <v>0</v>
      </c>
      <c r="U80" s="83">
        <f>INDEX(Input!$A$1:$EY$395,MATCH('Change since 2015-16'!$A80,Input!$A$1:$A$395,0),MATCH('Change since 2015-16'!U$2,Input!$A$1:$EY$1,0))</f>
        <v>0</v>
      </c>
      <c r="V80" s="83">
        <f>INDEX(Input!$A$1:$EY$395,MATCH('Change since 2015-16'!$A80,Input!$A$1:$A$395,0),MATCH('Change since 2015-16'!V$2,Input!$A$1:$EY$1,0))</f>
        <v>0.56437243078212029</v>
      </c>
      <c r="W80" s="83">
        <f>INDEX(Input!$A$1:$EY$395,MATCH('Change since 2015-16'!$A80,Input!$A$1:$A$395,0),MATCH('Change since 2015-16'!W$2,Input!$A$1:$EY$1,0))</f>
        <v>0.27991417335811153</v>
      </c>
      <c r="X80" s="112">
        <f>INDEX(Input!$A$1:$EY$395,MATCH('Change since 2015-16'!$A80,Input!$A$1:$A$395,0),MATCH('Change since 2015-16'!X$2,Input!$A$1:$EY$1,0))</f>
        <v>6.4342444677490533</v>
      </c>
      <c r="Y80" s="128">
        <f>INDEX(Input!$A$1:$EY$395,MATCH('Change since 2015-16'!$A80,Input!$A$1:$A$395,0),MATCH('Change since 2015-16'!Y$2,Input!$A$1:$EY$1,0))</f>
        <v>-2.5461908260450583</v>
      </c>
      <c r="AA80" s="33"/>
    </row>
    <row r="81" spans="1:27" x14ac:dyDescent="0.3">
      <c r="A81" s="120" t="str">
        <f>INDEX(Input!$A$1:$A$395,MATCH('Change since 2015-16'!$B81,Input!$B$1:$B$395,0))</f>
        <v>R288</v>
      </c>
      <c r="B81" s="120" t="s">
        <v>997</v>
      </c>
      <c r="C81" s="120" t="str">
        <f>INDEX(Input!$C$1:$C$395,MATCH('Change since 2015-16'!$B81,Input!$B$1:$B$395,0))</f>
        <v>E07000226</v>
      </c>
      <c r="D81" s="121"/>
      <c r="E81" s="120" t="str">
        <f>INDEX(Input!$D$1:$D$395,MATCH('Change since 2015-16'!$B81,Input!$B$1:$B$395,0))</f>
        <v>Crawley</v>
      </c>
      <c r="F81" s="83">
        <f>INDEX(Input!$A$1:$EY$395,MATCH('Change since 2015-16'!$A81,Input!$A$1:$A$395,0),MATCH('Change since 2015-16'!F$2,Input!$A$1:$EY$1,0))</f>
        <v>6.0032132699999998</v>
      </c>
      <c r="G81" s="83">
        <f>INDEX(Input!$A$1:$EY$395,MATCH('Change since 2015-16'!$A81,Input!$A$1:$A$395,0),MATCH('Change since 2015-16'!G$2,Input!$A$1:$EY$1,0))</f>
        <v>4.8218220749999999E-2</v>
      </c>
      <c r="H81" s="83">
        <f>INDEX(Input!$A$1:$EY$395,MATCH('Change since 2015-16'!$A81,Input!$A$1:$A$395,0),MATCH('Change since 2015-16'!H$2,Input!$A$1:$EY$1,0))</f>
        <v>6.1415714250000004</v>
      </c>
      <c r="I81" s="83">
        <f>INDEX(Input!$A$1:$EY$395,MATCH('Change since 2015-16'!$A81,Input!$A$1:$A$395,0),MATCH('Change since 2015-16'!I$2,Input!$A$1:$EY$1,0))</f>
        <v>1.5734197395555558</v>
      </c>
      <c r="J81" s="83">
        <f>INDEX(Input!$A$1:$EY$395,MATCH('Change since 2015-16'!$A81,Input!$A$1:$A$395,0),MATCH('Change since 2015-16'!J$2,Input!$A$1:$EY$1,0))</f>
        <v>1.0708833943958697E-2</v>
      </c>
      <c r="K81" s="83">
        <f>INDEX(Input!$A$1:$EY$395,MATCH('Change since 2015-16'!$A81,Input!$A$1:$A$395,0),MATCH('Change since 2015-16'!K$2,Input!$A$1:$EY$1,0))</f>
        <v>0</v>
      </c>
      <c r="L81" s="92">
        <f>INDEX(Input!$A$1:$EY$395,MATCH('Change since 2015-16'!$A81,Input!$A$1:$A$395,0),MATCH('Change since 2015-16'!L$2,Input!$A$1:$EY$1,0))</f>
        <v>13.777131489249516</v>
      </c>
      <c r="M81" s="83">
        <f>INDEX(Input!$A$1:$EY$395,MATCH('Change since 2015-16'!$A81,Input!$A$1:$A$395,0),MATCH('Change since 2015-16'!M$2,Input!$A$1:$EY$1,0))</f>
        <v>3.7029963168681062</v>
      </c>
      <c r="N81" s="83">
        <f>INDEX(Input!$A$1:$EY$395,MATCH('Change since 2015-16'!$A81,Input!$A$1:$A$395,0),MATCH('Change since 2015-16'!N$2,Input!$A$1:$EY$1,0))</f>
        <v>0.14600907587863915</v>
      </c>
      <c r="O81" s="83">
        <f>INDEX(Input!$A$1:$EY$395,MATCH('Change since 2015-16'!$A81,Input!$A$1:$A$395,0),MATCH('Change since 2015-16'!O$2,Input!$A$1:$EY$1,0))</f>
        <v>7.4249629971567259</v>
      </c>
      <c r="P81" s="83">
        <f>INDEX(Input!$A$1:$EY$395,MATCH('Change since 2015-16'!$A81,Input!$A$1:$A$395,0),MATCH('Change since 2015-16'!P$2,Input!$A$1:$EY$1,0))</f>
        <v>0</v>
      </c>
      <c r="Q81" s="83">
        <f>INDEX(Input!$A$1:$EY$395,MATCH('Change since 2015-16'!$A81,Input!$A$1:$A$395,0),MATCH('Change since 2015-16'!Q$2,Input!$A$1:$EY$1,0))</f>
        <v>7.0916725986279419E-2</v>
      </c>
      <c r="R81" s="83">
        <f>INDEX(Input!$A$1:$EY$395,MATCH('Change since 2015-16'!$A81,Input!$A$1:$A$395,0),MATCH('Change since 2015-16'!R$2,Input!$A$1:$EY$1,0))</f>
        <v>0</v>
      </c>
      <c r="S81" s="83">
        <f>INDEX(Input!$A$1:$EY$395,MATCH('Change since 2015-16'!$A81,Input!$A$1:$A$395,0),MATCH('Change since 2015-16'!S$2,Input!$A$1:$EY$1,0))</f>
        <v>0</v>
      </c>
      <c r="T81" s="83">
        <f>INDEX(Input!$A$1:$EY$395,MATCH('Change since 2015-16'!$A81,Input!$A$1:$A$395,0),MATCH('Change since 2015-16'!T$2,Input!$A$1:$EY$1,0))</f>
        <v>0</v>
      </c>
      <c r="U81" s="83">
        <f>INDEX(Input!$A$1:$EY$395,MATCH('Change since 2015-16'!$A81,Input!$A$1:$A$395,0),MATCH('Change since 2015-16'!U$2,Input!$A$1:$EY$1,0))</f>
        <v>0</v>
      </c>
      <c r="V81" s="83">
        <f>INDEX(Input!$A$1:$EY$395,MATCH('Change since 2015-16'!$A81,Input!$A$1:$A$395,0),MATCH('Change since 2015-16'!V$2,Input!$A$1:$EY$1,0))</f>
        <v>1.8307703411041498</v>
      </c>
      <c r="W81" s="83">
        <f>INDEX(Input!$A$1:$EY$395,MATCH('Change since 2015-16'!$A81,Input!$A$1:$A$395,0),MATCH('Change since 2015-16'!W$2,Input!$A$1:$EY$1,0))</f>
        <v>0</v>
      </c>
      <c r="X81" s="112">
        <f>INDEX(Input!$A$1:$EY$395,MATCH('Change since 2015-16'!$A81,Input!$A$1:$A$395,0),MATCH('Change since 2015-16'!X$2,Input!$A$1:$EY$1,0))</f>
        <v>13.175655456993901</v>
      </c>
      <c r="Y81" s="128">
        <f>INDEX(Input!$A$1:$EY$395,MATCH('Change since 2015-16'!$A81,Input!$A$1:$A$395,0),MATCH('Change since 2015-16'!Y$2,Input!$A$1:$EY$1,0))</f>
        <v>-4.3657566360962292</v>
      </c>
      <c r="AA81" s="33"/>
    </row>
    <row r="82" spans="1:27" x14ac:dyDescent="0.3">
      <c r="A82" s="120" t="str">
        <f>INDEX(Input!$A$1:$A$395,MATCH('Change since 2015-16'!$B82,Input!$B$1:$B$395,0))</f>
        <v>R388</v>
      </c>
      <c r="B82" s="120" t="s">
        <v>943</v>
      </c>
      <c r="C82" s="120" t="str">
        <f>INDEX(Input!$C$1:$C$395,MATCH('Change since 2015-16'!$B82,Input!$B$1:$B$395,0))</f>
        <v>E09000008</v>
      </c>
      <c r="D82" s="121"/>
      <c r="E82" s="120" t="str">
        <f>INDEX(Input!$D$1:$D$395,MATCH('Change since 2015-16'!$B82,Input!$B$1:$B$395,0))</f>
        <v>Croydon</v>
      </c>
      <c r="F82" s="83">
        <f>INDEX(Input!$A$1:$EY$395,MATCH('Change since 2015-16'!$A82,Input!$A$1:$A$395,0),MATCH('Change since 2015-16'!F$2,Input!$A$1:$EY$1,0))</f>
        <v>132.01580577999999</v>
      </c>
      <c r="G82" s="83">
        <f>INDEX(Input!$A$1:$EY$395,MATCH('Change since 2015-16'!$A82,Input!$A$1:$A$395,0),MATCH('Change since 2015-16'!G$2,Input!$A$1:$EY$1,0))</f>
        <v>0.98005855091666672</v>
      </c>
      <c r="H82" s="83">
        <f>INDEX(Input!$A$1:$EY$395,MATCH('Change since 2015-16'!$A82,Input!$A$1:$A$395,0),MATCH('Change since 2015-16'!H$2,Input!$A$1:$EY$1,0))</f>
        <v>133.41312127</v>
      </c>
      <c r="I82" s="83">
        <f>INDEX(Input!$A$1:$EY$395,MATCH('Change since 2015-16'!$A82,Input!$A$1:$A$395,0),MATCH('Change since 2015-16'!I$2,Input!$A$1:$EY$1,0))</f>
        <v>9.6499674755555542</v>
      </c>
      <c r="J82" s="83">
        <f>INDEX(Input!$A$1:$EY$395,MATCH('Change since 2015-16'!$A82,Input!$A$1:$A$395,0),MATCH('Change since 2015-16'!J$2,Input!$A$1:$EY$1,0))</f>
        <v>0.21576888021497992</v>
      </c>
      <c r="K82" s="83">
        <f>INDEX(Input!$A$1:$EY$395,MATCH('Change since 2015-16'!$A82,Input!$A$1:$A$395,0),MATCH('Change since 2015-16'!K$2,Input!$A$1:$EY$1,0))</f>
        <v>0</v>
      </c>
      <c r="L82" s="92">
        <f>INDEX(Input!$A$1:$EY$395,MATCH('Change since 2015-16'!$A82,Input!$A$1:$A$395,0),MATCH('Change since 2015-16'!L$2,Input!$A$1:$EY$1,0))</f>
        <v>276.27472195668719</v>
      </c>
      <c r="M82" s="83">
        <f>INDEX(Input!$A$1:$EY$395,MATCH('Change since 2015-16'!$A82,Input!$A$1:$A$395,0),MATCH('Change since 2015-16'!M$2,Input!$A$1:$EY$1,0))</f>
        <v>88.170854594281295</v>
      </c>
      <c r="N82" s="83">
        <f>INDEX(Input!$A$1:$EY$395,MATCH('Change since 2015-16'!$A82,Input!$A$1:$A$395,0),MATCH('Change since 2015-16'!N$2,Input!$A$1:$EY$1,0))</f>
        <v>2.9677047577653815</v>
      </c>
      <c r="O82" s="83">
        <f>INDEX(Input!$A$1:$EY$395,MATCH('Change since 2015-16'!$A82,Input!$A$1:$A$395,0),MATCH('Change since 2015-16'!O$2,Input!$A$1:$EY$1,0))</f>
        <v>175.31970359563601</v>
      </c>
      <c r="P82" s="83">
        <f>INDEX(Input!$A$1:$EY$395,MATCH('Change since 2015-16'!$A82,Input!$A$1:$A$395,0),MATCH('Change since 2015-16'!P$2,Input!$A$1:$EY$1,0))</f>
        <v>17.805093019633802</v>
      </c>
      <c r="Q82" s="83">
        <f>INDEX(Input!$A$1:$EY$395,MATCH('Change since 2015-16'!$A82,Input!$A$1:$A$395,0),MATCH('Change since 2015-16'!Q$2,Input!$A$1:$EY$1,0))</f>
        <v>0</v>
      </c>
      <c r="R82" s="83">
        <f>INDEX(Input!$A$1:$EY$395,MATCH('Change since 2015-16'!$A82,Input!$A$1:$A$395,0),MATCH('Change since 2015-16'!R$2,Input!$A$1:$EY$1,0))</f>
        <v>9.6847544388902893</v>
      </c>
      <c r="S82" s="83">
        <f>INDEX(Input!$A$1:$EY$395,MATCH('Change since 2015-16'!$A82,Input!$A$1:$A$395,0),MATCH('Change since 2015-16'!S$2,Input!$A$1:$EY$1,0))</f>
        <v>7.4321390000000003</v>
      </c>
      <c r="T82" s="83">
        <f>INDEX(Input!$A$1:$EY$395,MATCH('Change since 2015-16'!$A82,Input!$A$1:$A$395,0),MATCH('Change since 2015-16'!T$2,Input!$A$1:$EY$1,0))</f>
        <v>0</v>
      </c>
      <c r="U82" s="83">
        <f>INDEX(Input!$A$1:$EY$395,MATCH('Change since 2015-16'!$A82,Input!$A$1:$A$395,0),MATCH('Change since 2015-16'!U$2,Input!$A$1:$EY$1,0))</f>
        <v>0</v>
      </c>
      <c r="V82" s="83">
        <f>INDEX(Input!$A$1:$EY$395,MATCH('Change since 2015-16'!$A82,Input!$A$1:$A$395,0),MATCH('Change since 2015-16'!V$2,Input!$A$1:$EY$1,0))</f>
        <v>7.3290319911608552</v>
      </c>
      <c r="W82" s="83">
        <f>INDEX(Input!$A$1:$EY$395,MATCH('Change since 2015-16'!$A82,Input!$A$1:$A$395,0),MATCH('Change since 2015-16'!W$2,Input!$A$1:$EY$1,0))</f>
        <v>0</v>
      </c>
      <c r="X82" s="112">
        <f>INDEX(Input!$A$1:$EY$395,MATCH('Change since 2015-16'!$A82,Input!$A$1:$A$395,0),MATCH('Change since 2015-16'!X$2,Input!$A$1:$EY$1,0))</f>
        <v>308.70928139736765</v>
      </c>
      <c r="Y82" s="128">
        <f>INDEX(Input!$A$1:$EY$395,MATCH('Change since 2015-16'!$A82,Input!$A$1:$A$395,0),MATCH('Change since 2015-16'!Y$2,Input!$A$1:$EY$1,0))</f>
        <v>11.739966367884126</v>
      </c>
      <c r="AA82" s="33"/>
    </row>
    <row r="83" spans="1:27" x14ac:dyDescent="0.3">
      <c r="A83" s="120" t="str">
        <f>INDEX(Input!$A$1:$A$395,MATCH('Change since 2015-16'!$B83,Input!$B$1:$B$395,0))</f>
        <v>R412</v>
      </c>
      <c r="B83" s="120" t="s">
        <v>1670</v>
      </c>
      <c r="C83" s="120" t="str">
        <f>INDEX(Input!$C$1:$C$395,MATCH('Change since 2015-16'!$B83,Input!$B$1:$B$395,0))</f>
        <v>E10000006</v>
      </c>
      <c r="D83" s="121"/>
      <c r="E83" s="120" t="str">
        <f>INDEX(Input!$D$1:$D$395,MATCH('Change since 2015-16'!$B83,Input!$B$1:$B$395,0))</f>
        <v>Cumbria</v>
      </c>
      <c r="F83" s="83">
        <f>INDEX(Input!$A$1:$EY$395,MATCH('Change since 2015-16'!$A83,Input!$A$1:$A$395,0),MATCH('Change since 2015-16'!F$2,Input!$A$1:$EY$1,0))</f>
        <v>161.65496927999996</v>
      </c>
      <c r="G83" s="83">
        <f>INDEX(Input!$A$1:$EY$395,MATCH('Change since 2015-16'!$A83,Input!$A$1:$A$395,0),MATCH('Change since 2015-16'!G$2,Input!$A$1:$EY$1,0))</f>
        <v>1.1760184209375</v>
      </c>
      <c r="H83" s="83">
        <f>INDEX(Input!$A$1:$EY$395,MATCH('Change since 2015-16'!$A83,Input!$A$1:$A$395,0),MATCH('Change since 2015-16'!H$2,Input!$A$1:$EY$1,0))</f>
        <v>192.07835152799996</v>
      </c>
      <c r="I83" s="83">
        <f>INDEX(Input!$A$1:$EY$395,MATCH('Change since 2015-16'!$A83,Input!$A$1:$A$395,0),MATCH('Change since 2015-16'!I$2,Input!$A$1:$EY$1,0))</f>
        <v>1.3248880948888888</v>
      </c>
      <c r="J83" s="83">
        <f>INDEX(Input!$A$1:$EY$395,MATCH('Change since 2015-16'!$A83,Input!$A$1:$A$395,0),MATCH('Change since 2015-16'!J$2,Input!$A$1:$EY$1,0))</f>
        <v>0.26250116846711719</v>
      </c>
      <c r="K83" s="83">
        <f>INDEX(Input!$A$1:$EY$395,MATCH('Change since 2015-16'!$A83,Input!$A$1:$A$395,0),MATCH('Change since 2015-16'!K$2,Input!$A$1:$EY$1,0))</f>
        <v>1.1110767736111111</v>
      </c>
      <c r="L83" s="92">
        <f>INDEX(Input!$A$1:$EY$395,MATCH('Change since 2015-16'!$A83,Input!$A$1:$A$395,0),MATCH('Change since 2015-16'!L$2,Input!$A$1:$EY$1,0))</f>
        <v>357.60780526590457</v>
      </c>
      <c r="M83" s="83">
        <f>INDEX(Input!$A$1:$EY$395,MATCH('Change since 2015-16'!$A83,Input!$A$1:$A$395,0),MATCH('Change since 2015-16'!M$2,Input!$A$1:$EY$1,0))</f>
        <v>106.89547980621049</v>
      </c>
      <c r="N83" s="83">
        <f>INDEX(Input!$A$1:$EY$395,MATCH('Change since 2015-16'!$A83,Input!$A$1:$A$395,0),MATCH('Change since 2015-16'!N$2,Input!$A$1:$EY$1,0))</f>
        <v>3.5610887325704548</v>
      </c>
      <c r="O83" s="83">
        <f>INDEX(Input!$A$1:$EY$395,MATCH('Change since 2015-16'!$A83,Input!$A$1:$A$395,0),MATCH('Change since 2015-16'!O$2,Input!$A$1:$EY$1,0))</f>
        <v>226.09755916096427</v>
      </c>
      <c r="P83" s="83">
        <f>INDEX(Input!$A$1:$EY$395,MATCH('Change since 2015-16'!$A83,Input!$A$1:$A$395,0),MATCH('Change since 2015-16'!P$2,Input!$A$1:$EY$1,0))</f>
        <v>23.059398960854708</v>
      </c>
      <c r="Q83" s="83">
        <f>INDEX(Input!$A$1:$EY$395,MATCH('Change since 2015-16'!$A83,Input!$A$1:$A$395,0),MATCH('Change since 2015-16'!Q$2,Input!$A$1:$EY$1,0))</f>
        <v>0</v>
      </c>
      <c r="R83" s="83">
        <f>INDEX(Input!$A$1:$EY$395,MATCH('Change since 2015-16'!$A83,Input!$A$1:$A$395,0),MATCH('Change since 2015-16'!R$2,Input!$A$1:$EY$1,0))</f>
        <v>23.216939846818256</v>
      </c>
      <c r="S83" s="83">
        <f>INDEX(Input!$A$1:$EY$395,MATCH('Change since 2015-16'!$A83,Input!$A$1:$A$395,0),MATCH('Change since 2015-16'!S$2,Input!$A$1:$EY$1,0))</f>
        <v>14.978025000000001</v>
      </c>
      <c r="T83" s="83">
        <f>INDEX(Input!$A$1:$EY$395,MATCH('Change since 2015-16'!$A83,Input!$A$1:$A$395,0),MATCH('Change since 2015-16'!T$2,Input!$A$1:$EY$1,0))</f>
        <v>0</v>
      </c>
      <c r="U83" s="83">
        <f>INDEX(Input!$A$1:$EY$395,MATCH('Change since 2015-16'!$A83,Input!$A$1:$A$395,0),MATCH('Change since 2015-16'!U$2,Input!$A$1:$EY$1,0))</f>
        <v>0</v>
      </c>
      <c r="V83" s="83">
        <f>INDEX(Input!$A$1:$EY$395,MATCH('Change since 2015-16'!$A83,Input!$A$1:$A$395,0),MATCH('Change since 2015-16'!V$2,Input!$A$1:$EY$1,0))</f>
        <v>0.82428440711691464</v>
      </c>
      <c r="W83" s="83">
        <f>INDEX(Input!$A$1:$EY$395,MATCH('Change since 2015-16'!$A83,Input!$A$1:$A$395,0),MATCH('Change since 2015-16'!W$2,Input!$A$1:$EY$1,0))</f>
        <v>5.806272171774193</v>
      </c>
      <c r="X83" s="112">
        <f>INDEX(Input!$A$1:$EY$395,MATCH('Change since 2015-16'!$A83,Input!$A$1:$A$395,0),MATCH('Change since 2015-16'!X$2,Input!$A$1:$EY$1,0))</f>
        <v>404.4390480863093</v>
      </c>
      <c r="Y83" s="128">
        <f>INDEX(Input!$A$1:$EY$395,MATCH('Change since 2015-16'!$A83,Input!$A$1:$A$395,0),MATCH('Change since 2015-16'!Y$2,Input!$A$1:$EY$1,0))</f>
        <v>13.095699291457773</v>
      </c>
      <c r="AA83" s="33"/>
    </row>
    <row r="84" spans="1:27" x14ac:dyDescent="0.3">
      <c r="A84" s="120" t="str">
        <f>INDEX(Input!$A$1:$A$395,MATCH('Change since 2015-16'!$B84,Input!$B$1:$B$395,0))</f>
        <v>R137</v>
      </c>
      <c r="B84" s="120" t="s">
        <v>1241</v>
      </c>
      <c r="C84" s="120" t="str">
        <f>INDEX(Input!$C$1:$C$395,MATCH('Change since 2015-16'!$B84,Input!$B$1:$B$395,0))</f>
        <v>E07000096</v>
      </c>
      <c r="D84" s="121"/>
      <c r="E84" s="120" t="str">
        <f>INDEX(Input!$D$1:$D$395,MATCH('Change since 2015-16'!$B84,Input!$B$1:$B$395,0))</f>
        <v>Dacorum</v>
      </c>
      <c r="F84" s="83">
        <f>INDEX(Input!$A$1:$EY$395,MATCH('Change since 2015-16'!$A84,Input!$A$1:$A$395,0),MATCH('Change since 2015-16'!F$2,Input!$A$1:$EY$1,0))</f>
        <v>4.8086492200000004</v>
      </c>
      <c r="G84" s="83">
        <f>INDEX(Input!$A$1:$EY$395,MATCH('Change since 2015-16'!$A84,Input!$A$1:$A$395,0),MATCH('Change since 2015-16'!G$2,Input!$A$1:$EY$1,0))</f>
        <v>3.9935173395833336E-2</v>
      </c>
      <c r="H84" s="83">
        <f>INDEX(Input!$A$1:$EY$395,MATCH('Change since 2015-16'!$A84,Input!$A$1:$A$395,0),MATCH('Change since 2015-16'!H$2,Input!$A$1:$EY$1,0))</f>
        <v>9.8254975909999995</v>
      </c>
      <c r="I84" s="83">
        <f>INDEX(Input!$A$1:$EY$395,MATCH('Change since 2015-16'!$A84,Input!$A$1:$A$395,0),MATCH('Change since 2015-16'!I$2,Input!$A$1:$EY$1,0))</f>
        <v>2.6107834666666667</v>
      </c>
      <c r="J84" s="83">
        <f>INDEX(Input!$A$1:$EY$395,MATCH('Change since 2015-16'!$A84,Input!$A$1:$A$395,0),MATCH('Change since 2015-16'!J$2,Input!$A$1:$EY$1,0))</f>
        <v>8.7920947486687037E-3</v>
      </c>
      <c r="K84" s="83">
        <f>INDEX(Input!$A$1:$EY$395,MATCH('Change since 2015-16'!$A84,Input!$A$1:$A$395,0),MATCH('Change since 2015-16'!K$2,Input!$A$1:$EY$1,0))</f>
        <v>0</v>
      </c>
      <c r="L84" s="92">
        <f>INDEX(Input!$A$1:$EY$395,MATCH('Change since 2015-16'!$A84,Input!$A$1:$A$395,0),MATCH('Change since 2015-16'!L$2,Input!$A$1:$EY$1,0))</f>
        <v>17.293657545811168</v>
      </c>
      <c r="M84" s="83">
        <f>INDEX(Input!$A$1:$EY$395,MATCH('Change since 2015-16'!$A84,Input!$A$1:$A$395,0),MATCH('Change since 2015-16'!M$2,Input!$A$1:$EY$1,0))</f>
        <v>3.0171353611752845</v>
      </c>
      <c r="N84" s="83">
        <f>INDEX(Input!$A$1:$EY$395,MATCH('Change since 2015-16'!$A84,Input!$A$1:$A$395,0),MATCH('Change since 2015-16'!N$2,Input!$A$1:$EY$1,0))</f>
        <v>0.12092726898498134</v>
      </c>
      <c r="O84" s="83">
        <f>INDEX(Input!$A$1:$EY$395,MATCH('Change since 2015-16'!$A84,Input!$A$1:$A$395,0),MATCH('Change since 2015-16'!O$2,Input!$A$1:$EY$1,0))</f>
        <v>11.730291019766105</v>
      </c>
      <c r="P84" s="83">
        <f>INDEX(Input!$A$1:$EY$395,MATCH('Change since 2015-16'!$A84,Input!$A$1:$A$395,0),MATCH('Change since 2015-16'!P$2,Input!$A$1:$EY$1,0))</f>
        <v>0</v>
      </c>
      <c r="Q84" s="83">
        <f>INDEX(Input!$A$1:$EY$395,MATCH('Change since 2015-16'!$A84,Input!$A$1:$A$395,0),MATCH('Change since 2015-16'!Q$2,Input!$A$1:$EY$1,0))</f>
        <v>0.22783956295666971</v>
      </c>
      <c r="R84" s="83">
        <f>INDEX(Input!$A$1:$EY$395,MATCH('Change since 2015-16'!$A84,Input!$A$1:$A$395,0),MATCH('Change since 2015-16'!R$2,Input!$A$1:$EY$1,0))</f>
        <v>0</v>
      </c>
      <c r="S84" s="83">
        <f>INDEX(Input!$A$1:$EY$395,MATCH('Change since 2015-16'!$A84,Input!$A$1:$A$395,0),MATCH('Change since 2015-16'!S$2,Input!$A$1:$EY$1,0))</f>
        <v>0</v>
      </c>
      <c r="T84" s="83">
        <f>INDEX(Input!$A$1:$EY$395,MATCH('Change since 2015-16'!$A84,Input!$A$1:$A$395,0),MATCH('Change since 2015-16'!T$2,Input!$A$1:$EY$1,0))</f>
        <v>0</v>
      </c>
      <c r="U84" s="83">
        <f>INDEX(Input!$A$1:$EY$395,MATCH('Change since 2015-16'!$A84,Input!$A$1:$A$395,0),MATCH('Change since 2015-16'!U$2,Input!$A$1:$EY$1,0))</f>
        <v>0</v>
      </c>
      <c r="V84" s="83">
        <f>INDEX(Input!$A$1:$EY$395,MATCH('Change since 2015-16'!$A84,Input!$A$1:$A$395,0),MATCH('Change since 2015-16'!V$2,Input!$A$1:$EY$1,0))</f>
        <v>1.7792355289385822</v>
      </c>
      <c r="W84" s="83">
        <f>INDEX(Input!$A$1:$EY$395,MATCH('Change since 2015-16'!$A84,Input!$A$1:$A$395,0),MATCH('Change since 2015-16'!W$2,Input!$A$1:$EY$1,0))</f>
        <v>0</v>
      </c>
      <c r="X84" s="112">
        <f>INDEX(Input!$A$1:$EY$395,MATCH('Change since 2015-16'!$A84,Input!$A$1:$A$395,0),MATCH('Change since 2015-16'!X$2,Input!$A$1:$EY$1,0))</f>
        <v>16.875428741821626</v>
      </c>
      <c r="Y84" s="128">
        <f>INDEX(Input!$A$1:$EY$395,MATCH('Change since 2015-16'!$A84,Input!$A$1:$A$395,0),MATCH('Change since 2015-16'!Y$2,Input!$A$1:$EY$1,0))</f>
        <v>-2.4183941591398472</v>
      </c>
      <c r="AA84" s="33"/>
    </row>
    <row r="85" spans="1:27" x14ac:dyDescent="0.3">
      <c r="A85" s="120" t="str">
        <f>INDEX(Input!$A$1:$A$395,MATCH('Change since 2015-16'!$B85,Input!$B$1:$B$395,0))</f>
        <v>R624</v>
      </c>
      <c r="B85" s="120" t="s">
        <v>1433</v>
      </c>
      <c r="C85" s="120" t="str">
        <f>INDEX(Input!$C$1:$C$395,MATCH('Change since 2015-16'!$B85,Input!$B$1:$B$395,0))</f>
        <v>E06000005</v>
      </c>
      <c r="D85" s="121"/>
      <c r="E85" s="120" t="str">
        <f>INDEX(Input!$D$1:$D$395,MATCH('Change since 2015-16'!$B85,Input!$B$1:$B$395,0))</f>
        <v>Darlington</v>
      </c>
      <c r="F85" s="83">
        <f>INDEX(Input!$A$1:$EY$395,MATCH('Change since 2015-16'!$A85,Input!$A$1:$A$395,0),MATCH('Change since 2015-16'!F$2,Input!$A$1:$EY$1,0))</f>
        <v>39.374648530000002</v>
      </c>
      <c r="G85" s="83">
        <f>INDEX(Input!$A$1:$EY$395,MATCH('Change since 2015-16'!$A85,Input!$A$1:$A$395,0),MATCH('Change since 2015-16'!G$2,Input!$A$1:$EY$1,0))</f>
        <v>0.30319774829166668</v>
      </c>
      <c r="H85" s="83">
        <f>INDEX(Input!$A$1:$EY$395,MATCH('Change since 2015-16'!$A85,Input!$A$1:$A$395,0),MATCH('Change since 2015-16'!H$2,Input!$A$1:$EY$1,0))</f>
        <v>39.291137339999999</v>
      </c>
      <c r="I85" s="83">
        <f>INDEX(Input!$A$1:$EY$395,MATCH('Change since 2015-16'!$A85,Input!$A$1:$A$395,0),MATCH('Change since 2015-16'!I$2,Input!$A$1:$EY$1,0))</f>
        <v>1.8129581577777778</v>
      </c>
      <c r="J85" s="83">
        <f>INDEX(Input!$A$1:$EY$395,MATCH('Change since 2015-16'!$A85,Input!$A$1:$A$395,0),MATCH('Change since 2015-16'!J$2,Input!$A$1:$EY$1,0))</f>
        <v>6.6751765576469946E-2</v>
      </c>
      <c r="K85" s="83">
        <f>INDEX(Input!$A$1:$EY$395,MATCH('Change since 2015-16'!$A85,Input!$A$1:$A$395,0),MATCH('Change since 2015-16'!K$2,Input!$A$1:$EY$1,0))</f>
        <v>0</v>
      </c>
      <c r="L85" s="92">
        <f>INDEX(Input!$A$1:$EY$395,MATCH('Change since 2015-16'!$A85,Input!$A$1:$A$395,0),MATCH('Change since 2015-16'!L$2,Input!$A$1:$EY$1,0))</f>
        <v>80.8486935416459</v>
      </c>
      <c r="M85" s="83">
        <f>INDEX(Input!$A$1:$EY$395,MATCH('Change since 2015-16'!$A85,Input!$A$1:$A$395,0),MATCH('Change since 2015-16'!M$2,Input!$A$1:$EY$1,0))</f>
        <v>26.521066730689665</v>
      </c>
      <c r="N85" s="83">
        <f>INDEX(Input!$A$1:$EY$395,MATCH('Change since 2015-16'!$A85,Input!$A$1:$A$395,0),MATCH('Change since 2015-16'!N$2,Input!$A$1:$EY$1,0))</f>
        <v>0.91810984092397019</v>
      </c>
      <c r="O85" s="83">
        <f>INDEX(Input!$A$1:$EY$395,MATCH('Change since 2015-16'!$A85,Input!$A$1:$A$395,0),MATCH('Change since 2015-16'!O$2,Input!$A$1:$EY$1,0))</f>
        <v>47.390833500925154</v>
      </c>
      <c r="P85" s="83">
        <f>INDEX(Input!$A$1:$EY$395,MATCH('Change since 2015-16'!$A85,Input!$A$1:$A$395,0),MATCH('Change since 2015-16'!P$2,Input!$A$1:$EY$1,0))</f>
        <v>4.8032924753070994</v>
      </c>
      <c r="Q85" s="83">
        <f>INDEX(Input!$A$1:$EY$395,MATCH('Change since 2015-16'!$A85,Input!$A$1:$A$395,0),MATCH('Change since 2015-16'!Q$2,Input!$A$1:$EY$1,0))</f>
        <v>0</v>
      </c>
      <c r="R85" s="83">
        <f>INDEX(Input!$A$1:$EY$395,MATCH('Change since 2015-16'!$A85,Input!$A$1:$A$395,0),MATCH('Change since 2015-16'!R$2,Input!$A$1:$EY$1,0))</f>
        <v>4.3561773638448091</v>
      </c>
      <c r="S85" s="83">
        <f>INDEX(Input!$A$1:$EY$395,MATCH('Change since 2015-16'!$A85,Input!$A$1:$A$395,0),MATCH('Change since 2015-16'!S$2,Input!$A$1:$EY$1,0))</f>
        <v>2.9523000000000001</v>
      </c>
      <c r="T85" s="83">
        <f>INDEX(Input!$A$1:$EY$395,MATCH('Change since 2015-16'!$A85,Input!$A$1:$A$395,0),MATCH('Change since 2015-16'!T$2,Input!$A$1:$EY$1,0))</f>
        <v>0</v>
      </c>
      <c r="U85" s="83">
        <f>INDEX(Input!$A$1:$EY$395,MATCH('Change since 2015-16'!$A85,Input!$A$1:$A$395,0),MATCH('Change since 2015-16'!U$2,Input!$A$1:$EY$1,0))</f>
        <v>0</v>
      </c>
      <c r="V85" s="83">
        <f>INDEX(Input!$A$1:$EY$395,MATCH('Change since 2015-16'!$A85,Input!$A$1:$A$395,0),MATCH('Change since 2015-16'!V$2,Input!$A$1:$EY$1,0))</f>
        <v>1.285819044861551</v>
      </c>
      <c r="W85" s="83">
        <f>INDEX(Input!$A$1:$EY$395,MATCH('Change since 2015-16'!$A85,Input!$A$1:$A$395,0),MATCH('Change since 2015-16'!W$2,Input!$A$1:$EY$1,0))</f>
        <v>0</v>
      </c>
      <c r="X85" s="112">
        <f>INDEX(Input!$A$1:$EY$395,MATCH('Change since 2015-16'!$A85,Input!$A$1:$A$395,0),MATCH('Change since 2015-16'!X$2,Input!$A$1:$EY$1,0))</f>
        <v>88.227598956552242</v>
      </c>
      <c r="Y85" s="128">
        <f>INDEX(Input!$A$1:$EY$395,MATCH('Change since 2015-16'!$A85,Input!$A$1:$A$395,0),MATCH('Change since 2015-16'!Y$2,Input!$A$1:$EY$1,0))</f>
        <v>9.1268084760150145</v>
      </c>
      <c r="AA85" s="33"/>
    </row>
    <row r="86" spans="1:27" x14ac:dyDescent="0.3">
      <c r="A86" s="120" t="str">
        <f>INDEX(Input!$A$1:$A$395,MATCH('Change since 2015-16'!$B86,Input!$B$1:$B$395,0))</f>
        <v>R159</v>
      </c>
      <c r="B86" s="120" t="s">
        <v>1209</v>
      </c>
      <c r="C86" s="120" t="str">
        <f>INDEX(Input!$C$1:$C$395,MATCH('Change since 2015-16'!$B86,Input!$B$1:$B$395,0))</f>
        <v>E07000107</v>
      </c>
      <c r="D86" s="121"/>
      <c r="E86" s="120" t="str">
        <f>INDEX(Input!$D$1:$D$395,MATCH('Change since 2015-16'!$B86,Input!$B$1:$B$395,0))</f>
        <v>Dartford</v>
      </c>
      <c r="F86" s="83">
        <f>INDEX(Input!$A$1:$EY$395,MATCH('Change since 2015-16'!$A86,Input!$A$1:$A$395,0),MATCH('Change since 2015-16'!F$2,Input!$A$1:$EY$1,0))</f>
        <v>4.4979445399999998</v>
      </c>
      <c r="G86" s="83">
        <f>INDEX(Input!$A$1:$EY$395,MATCH('Change since 2015-16'!$A86,Input!$A$1:$A$395,0),MATCH('Change since 2015-16'!G$2,Input!$A$1:$EY$1,0))</f>
        <v>3.5948083645833337E-2</v>
      </c>
      <c r="H86" s="83">
        <f>INDEX(Input!$A$1:$EY$395,MATCH('Change since 2015-16'!$A86,Input!$A$1:$A$395,0),MATCH('Change since 2015-16'!H$2,Input!$A$1:$EY$1,0))</f>
        <v>5.4130041000000002</v>
      </c>
      <c r="I86" s="83">
        <f>INDEX(Input!$A$1:$EY$395,MATCH('Change since 2015-16'!$A86,Input!$A$1:$A$395,0),MATCH('Change since 2015-16'!I$2,Input!$A$1:$EY$1,0))</f>
        <v>2.6563272524444446</v>
      </c>
      <c r="J86" s="83">
        <f>INDEX(Input!$A$1:$EY$395,MATCH('Change since 2015-16'!$A86,Input!$A$1:$A$395,0),MATCH('Change since 2015-16'!J$2,Input!$A$1:$EY$1,0))</f>
        <v>7.9913712663765794E-3</v>
      </c>
      <c r="K86" s="83">
        <f>INDEX(Input!$A$1:$EY$395,MATCH('Change since 2015-16'!$A86,Input!$A$1:$A$395,0),MATCH('Change since 2015-16'!K$2,Input!$A$1:$EY$1,0))</f>
        <v>0</v>
      </c>
      <c r="L86" s="92">
        <f>INDEX(Input!$A$1:$EY$395,MATCH('Change since 2015-16'!$A86,Input!$A$1:$A$395,0),MATCH('Change since 2015-16'!L$2,Input!$A$1:$EY$1,0))</f>
        <v>12.611215347356655</v>
      </c>
      <c r="M86" s="83">
        <f>INDEX(Input!$A$1:$EY$395,MATCH('Change since 2015-16'!$A86,Input!$A$1:$A$395,0),MATCH('Change since 2015-16'!M$2,Input!$A$1:$EY$1,0))</f>
        <v>2.7159074367280054</v>
      </c>
      <c r="N86" s="83">
        <f>INDEX(Input!$A$1:$EY$395,MATCH('Change since 2015-16'!$A86,Input!$A$1:$A$395,0),MATCH('Change since 2015-16'!N$2,Input!$A$1:$EY$1,0))</f>
        <v>0.10885400548008037</v>
      </c>
      <c r="O86" s="83">
        <f>INDEX(Input!$A$1:$EY$395,MATCH('Change since 2015-16'!$A86,Input!$A$1:$A$395,0),MATCH('Change since 2015-16'!O$2,Input!$A$1:$EY$1,0))</f>
        <v>6.9941255686144403</v>
      </c>
      <c r="P86" s="83">
        <f>INDEX(Input!$A$1:$EY$395,MATCH('Change since 2015-16'!$A86,Input!$A$1:$A$395,0),MATCH('Change since 2015-16'!P$2,Input!$A$1:$EY$1,0))</f>
        <v>0</v>
      </c>
      <c r="Q86" s="83">
        <f>INDEX(Input!$A$1:$EY$395,MATCH('Change since 2015-16'!$A86,Input!$A$1:$A$395,0),MATCH('Change since 2015-16'!Q$2,Input!$A$1:$EY$1,0))</f>
        <v>0.12753251635499946</v>
      </c>
      <c r="R86" s="83">
        <f>INDEX(Input!$A$1:$EY$395,MATCH('Change since 2015-16'!$A86,Input!$A$1:$A$395,0),MATCH('Change since 2015-16'!R$2,Input!$A$1:$EY$1,0))</f>
        <v>0</v>
      </c>
      <c r="S86" s="83">
        <f>INDEX(Input!$A$1:$EY$395,MATCH('Change since 2015-16'!$A86,Input!$A$1:$A$395,0),MATCH('Change since 2015-16'!S$2,Input!$A$1:$EY$1,0))</f>
        <v>0</v>
      </c>
      <c r="T86" s="83">
        <f>INDEX(Input!$A$1:$EY$395,MATCH('Change since 2015-16'!$A86,Input!$A$1:$A$395,0),MATCH('Change since 2015-16'!T$2,Input!$A$1:$EY$1,0))</f>
        <v>0</v>
      </c>
      <c r="U86" s="83">
        <f>INDEX(Input!$A$1:$EY$395,MATCH('Change since 2015-16'!$A86,Input!$A$1:$A$395,0),MATCH('Change since 2015-16'!U$2,Input!$A$1:$EY$1,0))</f>
        <v>0</v>
      </c>
      <c r="V86" s="83">
        <f>INDEX(Input!$A$1:$EY$395,MATCH('Change since 2015-16'!$A86,Input!$A$1:$A$395,0),MATCH('Change since 2015-16'!V$2,Input!$A$1:$EY$1,0))</f>
        <v>5.2400708560937064</v>
      </c>
      <c r="W86" s="83">
        <f>INDEX(Input!$A$1:$EY$395,MATCH('Change since 2015-16'!$A86,Input!$A$1:$A$395,0),MATCH('Change since 2015-16'!W$2,Input!$A$1:$EY$1,0))</f>
        <v>0</v>
      </c>
      <c r="X86" s="112">
        <f>INDEX(Input!$A$1:$EY$395,MATCH('Change since 2015-16'!$A86,Input!$A$1:$A$395,0),MATCH('Change since 2015-16'!X$2,Input!$A$1:$EY$1,0))</f>
        <v>15.186490383271231</v>
      </c>
      <c r="Y86" s="128">
        <f>INDEX(Input!$A$1:$EY$395,MATCH('Change since 2015-16'!$A86,Input!$A$1:$A$395,0),MATCH('Change since 2015-16'!Y$2,Input!$A$1:$EY$1,0))</f>
        <v>20.420514319853879</v>
      </c>
      <c r="AA86" s="33"/>
    </row>
    <row r="87" spans="1:27" x14ac:dyDescent="0.3">
      <c r="A87" s="120" t="str">
        <f>INDEX(Input!$A$1:$A$395,MATCH('Change since 2015-16'!$B87,Input!$B$1:$B$395,0))</f>
        <v>R209</v>
      </c>
      <c r="B87" s="120" t="s">
        <v>1107</v>
      </c>
      <c r="C87" s="120" t="str">
        <f>INDEX(Input!$C$1:$C$395,MATCH('Change since 2015-16'!$B87,Input!$B$1:$B$395,0))</f>
        <v>E07000151</v>
      </c>
      <c r="D87" s="121"/>
      <c r="E87" s="120" t="str">
        <f>INDEX(Input!$D$1:$D$395,MATCH('Change since 2015-16'!$B87,Input!$B$1:$B$395,0))</f>
        <v>Daventry</v>
      </c>
      <c r="F87" s="83">
        <f>INDEX(Input!$A$1:$EY$395,MATCH('Change since 2015-16'!$A87,Input!$A$1:$A$395,0),MATCH('Change since 2015-16'!F$2,Input!$A$1:$EY$1,0))</f>
        <v>3.3599139999999998</v>
      </c>
      <c r="G87" s="83">
        <f>INDEX(Input!$A$1:$EY$395,MATCH('Change since 2015-16'!$A87,Input!$A$1:$A$395,0),MATCH('Change since 2015-16'!G$2,Input!$A$1:$EY$1,0))</f>
        <v>2.8032266645833335E-2</v>
      </c>
      <c r="H87" s="83">
        <f>INDEX(Input!$A$1:$EY$395,MATCH('Change since 2015-16'!$A87,Input!$A$1:$A$395,0),MATCH('Change since 2015-16'!H$2,Input!$A$1:$EY$1,0))</f>
        <v>3.9960262499999994</v>
      </c>
      <c r="I87" s="83">
        <f>INDEX(Input!$A$1:$EY$395,MATCH('Change since 2015-16'!$A87,Input!$A$1:$A$395,0),MATCH('Change since 2015-16'!I$2,Input!$A$1:$EY$1,0))</f>
        <v>1.2250980915555556</v>
      </c>
      <c r="J87" s="83">
        <f>INDEX(Input!$A$1:$EY$395,MATCH('Change since 2015-16'!$A87,Input!$A$1:$A$395,0),MATCH('Change since 2015-16'!J$2,Input!$A$1:$EY$1,0))</f>
        <v>6.201344768126402E-3</v>
      </c>
      <c r="K87" s="83">
        <f>INDEX(Input!$A$1:$EY$395,MATCH('Change since 2015-16'!$A87,Input!$A$1:$A$395,0),MATCH('Change since 2015-16'!K$2,Input!$A$1:$EY$1,0))</f>
        <v>3.553026574595846E-2</v>
      </c>
      <c r="L87" s="92">
        <f>INDEX(Input!$A$1:$EY$395,MATCH('Change since 2015-16'!$A87,Input!$A$1:$A$395,0),MATCH('Change since 2015-16'!L$2,Input!$A$1:$EY$1,0))</f>
        <v>8.6508022187154729</v>
      </c>
      <c r="M87" s="83">
        <f>INDEX(Input!$A$1:$EY$395,MATCH('Change since 2015-16'!$A87,Input!$A$1:$A$395,0),MATCH('Change since 2015-16'!M$2,Input!$A$1:$EY$1,0))</f>
        <v>2.1178609209488526</v>
      </c>
      <c r="N87" s="83">
        <f>INDEX(Input!$A$1:$EY$395,MATCH('Change since 2015-16'!$A87,Input!$A$1:$A$395,0),MATCH('Change since 2015-16'!N$2,Input!$A$1:$EY$1,0))</f>
        <v>8.4884205248451E-2</v>
      </c>
      <c r="O87" s="83">
        <f>INDEX(Input!$A$1:$EY$395,MATCH('Change since 2015-16'!$A87,Input!$A$1:$A$395,0),MATCH('Change since 2015-16'!O$2,Input!$A$1:$EY$1,0))</f>
        <v>5.1630051199322775</v>
      </c>
      <c r="P87" s="83">
        <f>INDEX(Input!$A$1:$EY$395,MATCH('Change since 2015-16'!$A87,Input!$A$1:$A$395,0),MATCH('Change since 2015-16'!P$2,Input!$A$1:$EY$1,0))</f>
        <v>0</v>
      </c>
      <c r="Q87" s="83">
        <f>INDEX(Input!$A$1:$EY$395,MATCH('Change since 2015-16'!$A87,Input!$A$1:$A$395,0),MATCH('Change since 2015-16'!Q$2,Input!$A$1:$EY$1,0))</f>
        <v>0.23522860463421805</v>
      </c>
      <c r="R87" s="83">
        <f>INDEX(Input!$A$1:$EY$395,MATCH('Change since 2015-16'!$A87,Input!$A$1:$A$395,0),MATCH('Change since 2015-16'!R$2,Input!$A$1:$EY$1,0))</f>
        <v>0</v>
      </c>
      <c r="S87" s="83">
        <f>INDEX(Input!$A$1:$EY$395,MATCH('Change since 2015-16'!$A87,Input!$A$1:$A$395,0),MATCH('Change since 2015-16'!S$2,Input!$A$1:$EY$1,0))</f>
        <v>0</v>
      </c>
      <c r="T87" s="83">
        <f>INDEX(Input!$A$1:$EY$395,MATCH('Change since 2015-16'!$A87,Input!$A$1:$A$395,0),MATCH('Change since 2015-16'!T$2,Input!$A$1:$EY$1,0))</f>
        <v>0</v>
      </c>
      <c r="U87" s="83">
        <f>INDEX(Input!$A$1:$EY$395,MATCH('Change since 2015-16'!$A87,Input!$A$1:$A$395,0),MATCH('Change since 2015-16'!U$2,Input!$A$1:$EY$1,0))</f>
        <v>0</v>
      </c>
      <c r="V87" s="83">
        <f>INDEX(Input!$A$1:$EY$395,MATCH('Change since 2015-16'!$A87,Input!$A$1:$A$395,0),MATCH('Change since 2015-16'!V$2,Input!$A$1:$EY$1,0))</f>
        <v>3.6945856429029926</v>
      </c>
      <c r="W87" s="83">
        <f>INDEX(Input!$A$1:$EY$395,MATCH('Change since 2015-16'!$A87,Input!$A$1:$A$395,0),MATCH('Change since 2015-16'!W$2,Input!$A$1:$EY$1,0))</f>
        <v>0.18567429196275059</v>
      </c>
      <c r="X87" s="112">
        <f>INDEX(Input!$A$1:$EY$395,MATCH('Change since 2015-16'!$A87,Input!$A$1:$A$395,0),MATCH('Change since 2015-16'!X$2,Input!$A$1:$EY$1,0))</f>
        <v>11.481238785629541</v>
      </c>
      <c r="Y87" s="128">
        <f>INDEX(Input!$A$1:$EY$395,MATCH('Change since 2015-16'!$A87,Input!$A$1:$A$395,0),MATCH('Change since 2015-16'!Y$2,Input!$A$1:$EY$1,0))</f>
        <v>32.718775615868267</v>
      </c>
      <c r="AA87" s="33"/>
    </row>
    <row r="88" spans="1:27" x14ac:dyDescent="0.3">
      <c r="A88" s="120" t="str">
        <f>INDEX(Input!$A$1:$A$395,MATCH('Change since 2015-16'!$B88,Input!$B$1:$B$395,0))</f>
        <v>R621</v>
      </c>
      <c r="B88" s="120" t="s">
        <v>1562</v>
      </c>
      <c r="C88" s="120" t="str">
        <f>INDEX(Input!$C$1:$C$395,MATCH('Change since 2015-16'!$B88,Input!$B$1:$B$395,0))</f>
        <v>E06000015</v>
      </c>
      <c r="D88" s="121"/>
      <c r="E88" s="120" t="str">
        <f>INDEX(Input!$D$1:$D$395,MATCH('Change since 2015-16'!$B88,Input!$B$1:$B$395,0))</f>
        <v>Derby</v>
      </c>
      <c r="F88" s="83">
        <f>INDEX(Input!$A$1:$EY$395,MATCH('Change since 2015-16'!$A88,Input!$A$1:$A$395,0),MATCH('Change since 2015-16'!F$2,Input!$A$1:$EY$1,0))</f>
        <v>98.793539879999997</v>
      </c>
      <c r="G88" s="83">
        <f>INDEX(Input!$A$1:$EY$395,MATCH('Change since 2015-16'!$A88,Input!$A$1:$A$395,0),MATCH('Change since 2015-16'!G$2,Input!$A$1:$EY$1,0))</f>
        <v>0.76399529004166666</v>
      </c>
      <c r="H88" s="83">
        <f>INDEX(Input!$A$1:$EY$395,MATCH('Change since 2015-16'!$A88,Input!$A$1:$A$395,0),MATCH('Change since 2015-16'!H$2,Input!$A$1:$EY$1,0))</f>
        <v>75.194732812000012</v>
      </c>
      <c r="I88" s="83">
        <f>INDEX(Input!$A$1:$EY$395,MATCH('Change since 2015-16'!$A88,Input!$A$1:$A$395,0),MATCH('Change since 2015-16'!I$2,Input!$A$1:$EY$1,0))</f>
        <v>3.7730803955555556</v>
      </c>
      <c r="J88" s="83">
        <f>INDEX(Input!$A$1:$EY$395,MATCH('Change since 2015-16'!$A88,Input!$A$1:$A$395,0),MATCH('Change since 2015-16'!J$2,Input!$A$1:$EY$1,0))</f>
        <v>0.16820057136611039</v>
      </c>
      <c r="K88" s="83">
        <f>INDEX(Input!$A$1:$EY$395,MATCH('Change since 2015-16'!$A88,Input!$A$1:$A$395,0),MATCH('Change since 2015-16'!K$2,Input!$A$1:$EY$1,0))</f>
        <v>0</v>
      </c>
      <c r="L88" s="92">
        <f>INDEX(Input!$A$1:$EY$395,MATCH('Change since 2015-16'!$A88,Input!$A$1:$A$395,0),MATCH('Change since 2015-16'!L$2,Input!$A$1:$EY$1,0))</f>
        <v>178.69354894896333</v>
      </c>
      <c r="M88" s="83">
        <f>INDEX(Input!$A$1:$EY$395,MATCH('Change since 2015-16'!$A88,Input!$A$1:$A$395,0),MATCH('Change since 2015-16'!M$2,Input!$A$1:$EY$1,0))</f>
        <v>70.448380848310734</v>
      </c>
      <c r="N88" s="83">
        <f>INDEX(Input!$A$1:$EY$395,MATCH('Change since 2015-16'!$A88,Input!$A$1:$A$395,0),MATCH('Change since 2015-16'!N$2,Input!$A$1:$EY$1,0))</f>
        <v>2.3134459214169958</v>
      </c>
      <c r="O88" s="83">
        <f>INDEX(Input!$A$1:$EY$395,MATCH('Change since 2015-16'!$A88,Input!$A$1:$A$395,0),MATCH('Change since 2015-16'!O$2,Input!$A$1:$EY$1,0))</f>
        <v>93.816716489035684</v>
      </c>
      <c r="P88" s="83">
        <f>INDEX(Input!$A$1:$EY$395,MATCH('Change since 2015-16'!$A88,Input!$A$1:$A$395,0),MATCH('Change since 2015-16'!P$2,Input!$A$1:$EY$1,0))</f>
        <v>9.5084098342936638</v>
      </c>
      <c r="Q88" s="83">
        <f>INDEX(Input!$A$1:$EY$395,MATCH('Change since 2015-16'!$A88,Input!$A$1:$A$395,0),MATCH('Change since 2015-16'!Q$2,Input!$A$1:$EY$1,0))</f>
        <v>0</v>
      </c>
      <c r="R88" s="83">
        <f>INDEX(Input!$A$1:$EY$395,MATCH('Change since 2015-16'!$A88,Input!$A$1:$A$395,0),MATCH('Change since 2015-16'!R$2,Input!$A$1:$EY$1,0))</f>
        <v>11.690857693829567</v>
      </c>
      <c r="S88" s="83">
        <f>INDEX(Input!$A$1:$EY$395,MATCH('Change since 2015-16'!$A88,Input!$A$1:$A$395,0),MATCH('Change since 2015-16'!S$2,Input!$A$1:$EY$1,0))</f>
        <v>7.0501019999999999</v>
      </c>
      <c r="T88" s="83">
        <f>INDEX(Input!$A$1:$EY$395,MATCH('Change since 2015-16'!$A88,Input!$A$1:$A$395,0),MATCH('Change since 2015-16'!T$2,Input!$A$1:$EY$1,0))</f>
        <v>0</v>
      </c>
      <c r="U88" s="83">
        <f>INDEX(Input!$A$1:$EY$395,MATCH('Change since 2015-16'!$A88,Input!$A$1:$A$395,0),MATCH('Change since 2015-16'!U$2,Input!$A$1:$EY$1,0))</f>
        <v>0</v>
      </c>
      <c r="V88" s="83">
        <f>INDEX(Input!$A$1:$EY$395,MATCH('Change since 2015-16'!$A88,Input!$A$1:$A$395,0),MATCH('Change since 2015-16'!V$2,Input!$A$1:$EY$1,0))</f>
        <v>1.2618030436988947</v>
      </c>
      <c r="W88" s="83">
        <f>INDEX(Input!$A$1:$EY$395,MATCH('Change since 2015-16'!$A88,Input!$A$1:$A$395,0),MATCH('Change since 2015-16'!W$2,Input!$A$1:$EY$1,0))</f>
        <v>0</v>
      </c>
      <c r="X88" s="112">
        <f>INDEX(Input!$A$1:$EY$395,MATCH('Change since 2015-16'!$A88,Input!$A$1:$A$395,0),MATCH('Change since 2015-16'!X$2,Input!$A$1:$EY$1,0))</f>
        <v>196.08971583058556</v>
      </c>
      <c r="Y88" s="128">
        <f>INDEX(Input!$A$1:$EY$395,MATCH('Change since 2015-16'!$A88,Input!$A$1:$A$395,0),MATCH('Change since 2015-16'!Y$2,Input!$A$1:$EY$1,0))</f>
        <v>9.7351958053006005</v>
      </c>
      <c r="AA88" s="33"/>
    </row>
    <row r="89" spans="1:27" x14ac:dyDescent="0.3">
      <c r="A89" s="120" t="str">
        <f>INDEX(Input!$A$1:$A$395,MATCH('Change since 2015-16'!$B89,Input!$B$1:$B$395,0))</f>
        <v>R634</v>
      </c>
      <c r="B89" s="120" t="s">
        <v>1678</v>
      </c>
      <c r="C89" s="120" t="str">
        <f>INDEX(Input!$C$1:$C$395,MATCH('Change since 2015-16'!$B89,Input!$B$1:$B$395,0))</f>
        <v>E10000007</v>
      </c>
      <c r="D89" s="121"/>
      <c r="E89" s="120" t="str">
        <f>INDEX(Input!$D$1:$D$395,MATCH('Change since 2015-16'!$B89,Input!$B$1:$B$395,0))</f>
        <v>Derbyshire</v>
      </c>
      <c r="F89" s="83">
        <f>INDEX(Input!$A$1:$EY$395,MATCH('Change since 2015-16'!$A89,Input!$A$1:$A$395,0),MATCH('Change since 2015-16'!F$2,Input!$A$1:$EY$1,0))</f>
        <v>200.49706669999998</v>
      </c>
      <c r="G89" s="83">
        <f>INDEX(Input!$A$1:$EY$395,MATCH('Change since 2015-16'!$A89,Input!$A$1:$A$395,0),MATCH('Change since 2015-16'!G$2,Input!$A$1:$EY$1,0))</f>
        <v>1.494021624375</v>
      </c>
      <c r="H89" s="83">
        <f>INDEX(Input!$A$1:$EY$395,MATCH('Change since 2015-16'!$A89,Input!$A$1:$A$395,0),MATCH('Change since 2015-16'!H$2,Input!$A$1:$EY$1,0))</f>
        <v>262.22472722600003</v>
      </c>
      <c r="I89" s="83">
        <f>INDEX(Input!$A$1:$EY$395,MATCH('Change since 2015-16'!$A89,Input!$A$1:$A$395,0),MATCH('Change since 2015-16'!I$2,Input!$A$1:$EY$1,0))</f>
        <v>2.2242881557777778</v>
      </c>
      <c r="J89" s="83">
        <f>INDEX(Input!$A$1:$EY$395,MATCH('Change since 2015-16'!$A89,Input!$A$1:$A$395,0),MATCH('Change since 2015-16'!J$2,Input!$A$1:$EY$1,0))</f>
        <v>0.33266995214185607</v>
      </c>
      <c r="K89" s="83">
        <f>INDEX(Input!$A$1:$EY$395,MATCH('Change since 2015-16'!$A89,Input!$A$1:$A$395,0),MATCH('Change since 2015-16'!K$2,Input!$A$1:$EY$1,0))</f>
        <v>0</v>
      </c>
      <c r="L89" s="92">
        <f>INDEX(Input!$A$1:$EY$395,MATCH('Change since 2015-16'!$A89,Input!$A$1:$A$395,0),MATCH('Change since 2015-16'!L$2,Input!$A$1:$EY$1,0))</f>
        <v>466.77277365829462</v>
      </c>
      <c r="M89" s="83">
        <f>INDEX(Input!$A$1:$EY$395,MATCH('Change since 2015-16'!$A89,Input!$A$1:$A$395,0),MATCH('Change since 2015-16'!M$2,Input!$A$1:$EY$1,0))</f>
        <v>126.61208343314281</v>
      </c>
      <c r="N89" s="83">
        <f>INDEX(Input!$A$1:$EY$395,MATCH('Change since 2015-16'!$A89,Input!$A$1:$A$395,0),MATCH('Change since 2015-16'!N$2,Input!$A$1:$EY$1,0))</f>
        <v>4.5240308127759361</v>
      </c>
      <c r="O89" s="83">
        <f>INDEX(Input!$A$1:$EY$395,MATCH('Change since 2015-16'!$A89,Input!$A$1:$A$395,0),MATCH('Change since 2015-16'!O$2,Input!$A$1:$EY$1,0))</f>
        <v>313.05173169712288</v>
      </c>
      <c r="P89" s="83">
        <f>INDEX(Input!$A$1:$EY$395,MATCH('Change since 2015-16'!$A89,Input!$A$1:$A$395,0),MATCH('Change since 2015-16'!P$2,Input!$A$1:$EY$1,0))</f>
        <v>31.855394274347542</v>
      </c>
      <c r="Q89" s="83">
        <f>INDEX(Input!$A$1:$EY$395,MATCH('Change since 2015-16'!$A89,Input!$A$1:$A$395,0),MATCH('Change since 2015-16'!Q$2,Input!$A$1:$EY$1,0))</f>
        <v>0</v>
      </c>
      <c r="R89" s="83">
        <f>INDEX(Input!$A$1:$EY$395,MATCH('Change since 2015-16'!$A89,Input!$A$1:$A$395,0),MATCH('Change since 2015-16'!R$2,Input!$A$1:$EY$1,0))</f>
        <v>34.682034327874717</v>
      </c>
      <c r="S89" s="83">
        <f>INDEX(Input!$A$1:$EY$395,MATCH('Change since 2015-16'!$A89,Input!$A$1:$A$395,0),MATCH('Change since 2015-16'!S$2,Input!$A$1:$EY$1,0))</f>
        <v>21.940697</v>
      </c>
      <c r="T89" s="83">
        <f>INDEX(Input!$A$1:$EY$395,MATCH('Change since 2015-16'!$A89,Input!$A$1:$A$395,0),MATCH('Change since 2015-16'!T$2,Input!$A$1:$EY$1,0))</f>
        <v>0</v>
      </c>
      <c r="U89" s="83">
        <f>INDEX(Input!$A$1:$EY$395,MATCH('Change since 2015-16'!$A89,Input!$A$1:$A$395,0),MATCH('Change since 2015-16'!U$2,Input!$A$1:$EY$1,0))</f>
        <v>0</v>
      </c>
      <c r="V89" s="83">
        <f>INDEX(Input!$A$1:$EY$395,MATCH('Change since 2015-16'!$A89,Input!$A$1:$A$395,0),MATCH('Change since 2015-16'!V$2,Input!$A$1:$EY$1,0))</f>
        <v>2.3259874417563724</v>
      </c>
      <c r="W89" s="83">
        <f>INDEX(Input!$A$1:$EY$395,MATCH('Change since 2015-16'!$A89,Input!$A$1:$A$395,0),MATCH('Change since 2015-16'!W$2,Input!$A$1:$EY$1,0))</f>
        <v>0</v>
      </c>
      <c r="X89" s="112">
        <f>INDEX(Input!$A$1:$EY$395,MATCH('Change since 2015-16'!$A89,Input!$A$1:$A$395,0),MATCH('Change since 2015-16'!X$2,Input!$A$1:$EY$1,0))</f>
        <v>534.99195898702021</v>
      </c>
      <c r="Y89" s="128">
        <f>INDEX(Input!$A$1:$EY$395,MATCH('Change since 2015-16'!$A89,Input!$A$1:$A$395,0),MATCH('Change since 2015-16'!Y$2,Input!$A$1:$EY$1,0))</f>
        <v>14.615073795770739</v>
      </c>
      <c r="AA89" s="33"/>
    </row>
    <row r="90" spans="1:27" x14ac:dyDescent="0.3">
      <c r="A90" s="120" t="str">
        <f>INDEX(Input!$A$1:$A$395,MATCH('Change since 2015-16'!$B90,Input!$B$1:$B$395,0))</f>
        <v>R60</v>
      </c>
      <c r="B90" s="120" t="s">
        <v>1357</v>
      </c>
      <c r="C90" s="120" t="str">
        <f>INDEX(Input!$C$1:$C$395,MATCH('Change since 2015-16'!$B90,Input!$B$1:$B$395,0))</f>
        <v>E07000035</v>
      </c>
      <c r="D90" s="121"/>
      <c r="E90" s="120" t="str">
        <f>INDEX(Input!$D$1:$D$395,MATCH('Change since 2015-16'!$B90,Input!$B$1:$B$395,0))</f>
        <v>Derbyshire Dales</v>
      </c>
      <c r="F90" s="83">
        <f>INDEX(Input!$A$1:$EY$395,MATCH('Change since 2015-16'!$A90,Input!$A$1:$A$395,0),MATCH('Change since 2015-16'!F$2,Input!$A$1:$EY$1,0))</f>
        <v>2.8724203099999999</v>
      </c>
      <c r="G90" s="83">
        <f>INDEX(Input!$A$1:$EY$395,MATCH('Change since 2015-16'!$A90,Input!$A$1:$A$395,0),MATCH('Change since 2015-16'!G$2,Input!$A$1:$EY$1,0))</f>
        <v>2.2171887791666667E-2</v>
      </c>
      <c r="H90" s="83">
        <f>INDEX(Input!$A$1:$EY$395,MATCH('Change since 2015-16'!$A90,Input!$A$1:$A$395,0),MATCH('Change since 2015-16'!H$2,Input!$A$1:$EY$1,0))</f>
        <v>5.3227130700000007</v>
      </c>
      <c r="I90" s="83">
        <f>INDEX(Input!$A$1:$EY$395,MATCH('Change since 2015-16'!$A90,Input!$A$1:$A$395,0),MATCH('Change since 2015-16'!I$2,Input!$A$1:$EY$1,0))</f>
        <v>0.86612805422222217</v>
      </c>
      <c r="J90" s="83">
        <f>INDEX(Input!$A$1:$EY$395,MATCH('Change since 2015-16'!$A90,Input!$A$1:$A$395,0),MATCH('Change since 2015-16'!J$2,Input!$A$1:$EY$1,0))</f>
        <v>5.0081688291616685E-3</v>
      </c>
      <c r="K90" s="83">
        <f>INDEX(Input!$A$1:$EY$395,MATCH('Change since 2015-16'!$A90,Input!$A$1:$A$395,0),MATCH('Change since 2015-16'!K$2,Input!$A$1:$EY$1,0))</f>
        <v>7.6768797885843787E-2</v>
      </c>
      <c r="L90" s="92">
        <f>INDEX(Input!$A$1:$EY$395,MATCH('Change since 2015-16'!$A90,Input!$A$1:$A$395,0),MATCH('Change since 2015-16'!L$2,Input!$A$1:$EY$1,0))</f>
        <v>9.1652102887288951</v>
      </c>
      <c r="M90" s="83">
        <f>INDEX(Input!$A$1:$EY$395,MATCH('Change since 2015-16'!$A90,Input!$A$1:$A$395,0),MATCH('Change since 2015-16'!M$2,Input!$A$1:$EY$1,0))</f>
        <v>1.6751044472661585</v>
      </c>
      <c r="N90" s="83">
        <f>INDEX(Input!$A$1:$EY$395,MATCH('Change since 2015-16'!$A90,Input!$A$1:$A$395,0),MATCH('Change since 2015-16'!N$2,Input!$A$1:$EY$1,0))</f>
        <v>6.7138454800246827E-2</v>
      </c>
      <c r="O90" s="83">
        <f>INDEX(Input!$A$1:$EY$395,MATCH('Change since 2015-16'!$A90,Input!$A$1:$A$395,0),MATCH('Change since 2015-16'!O$2,Input!$A$1:$EY$1,0))</f>
        <v>6.182533727983575</v>
      </c>
      <c r="P90" s="83">
        <f>INDEX(Input!$A$1:$EY$395,MATCH('Change since 2015-16'!$A90,Input!$A$1:$A$395,0),MATCH('Change since 2015-16'!P$2,Input!$A$1:$EY$1,0))</f>
        <v>0</v>
      </c>
      <c r="Q90" s="83">
        <f>INDEX(Input!$A$1:$EY$395,MATCH('Change since 2015-16'!$A90,Input!$A$1:$A$395,0),MATCH('Change since 2015-16'!Q$2,Input!$A$1:$EY$1,0))</f>
        <v>5.9256093900012199E-2</v>
      </c>
      <c r="R90" s="83">
        <f>INDEX(Input!$A$1:$EY$395,MATCH('Change since 2015-16'!$A90,Input!$A$1:$A$395,0),MATCH('Change since 2015-16'!R$2,Input!$A$1:$EY$1,0))</f>
        <v>0</v>
      </c>
      <c r="S90" s="83">
        <f>INDEX(Input!$A$1:$EY$395,MATCH('Change since 2015-16'!$A90,Input!$A$1:$A$395,0),MATCH('Change since 2015-16'!S$2,Input!$A$1:$EY$1,0))</f>
        <v>0</v>
      </c>
      <c r="T90" s="83">
        <f>INDEX(Input!$A$1:$EY$395,MATCH('Change since 2015-16'!$A90,Input!$A$1:$A$395,0),MATCH('Change since 2015-16'!T$2,Input!$A$1:$EY$1,0))</f>
        <v>0</v>
      </c>
      <c r="U90" s="83">
        <f>INDEX(Input!$A$1:$EY$395,MATCH('Change since 2015-16'!$A90,Input!$A$1:$A$395,0),MATCH('Change since 2015-16'!U$2,Input!$A$1:$EY$1,0))</f>
        <v>0</v>
      </c>
      <c r="V90" s="83">
        <f>INDEX(Input!$A$1:$EY$395,MATCH('Change since 2015-16'!$A90,Input!$A$1:$A$395,0),MATCH('Change since 2015-16'!V$2,Input!$A$1:$EY$1,0))</f>
        <v>0.63078998492635041</v>
      </c>
      <c r="W90" s="83">
        <f>INDEX(Input!$A$1:$EY$395,MATCH('Change since 2015-16'!$A90,Input!$A$1:$A$395,0),MATCH('Change since 2015-16'!W$2,Input!$A$1:$EY$1,0))</f>
        <v>0.40117887927440937</v>
      </c>
      <c r="X90" s="112">
        <f>INDEX(Input!$A$1:$EY$395,MATCH('Change since 2015-16'!$A90,Input!$A$1:$A$395,0),MATCH('Change since 2015-16'!X$2,Input!$A$1:$EY$1,0))</f>
        <v>9.0160015881507505</v>
      </c>
      <c r="Y90" s="128">
        <f>INDEX(Input!$A$1:$EY$395,MATCH('Change since 2015-16'!$A90,Input!$A$1:$A$395,0),MATCH('Change since 2015-16'!Y$2,Input!$A$1:$EY$1,0))</f>
        <v>-1.6279899301561707</v>
      </c>
      <c r="AA90" s="33"/>
    </row>
    <row r="91" spans="1:27" x14ac:dyDescent="0.3">
      <c r="A91" s="120" t="str">
        <f>INDEX(Input!$A$1:$A$395,MATCH('Change since 2015-16'!$B91,Input!$B$1:$B$395,0))</f>
        <v>R956</v>
      </c>
      <c r="B91" s="120" t="s">
        <v>1650</v>
      </c>
      <c r="C91" s="120" t="str">
        <f>INDEX(Input!$C$1:$C$395,MATCH('Change since 2015-16'!$B91,Input!$B$1:$B$395,0))</f>
        <v>E31000010</v>
      </c>
      <c r="D91" s="121"/>
      <c r="E91" s="120" t="str">
        <f>INDEX(Input!$D$1:$D$395,MATCH('Change since 2015-16'!$B91,Input!$B$1:$B$395,0))</f>
        <v>Derbyshire Fire</v>
      </c>
      <c r="F91" s="83">
        <f>INDEX(Input!$A$1:$EY$395,MATCH('Change since 2015-16'!$A91,Input!$A$1:$A$395,0),MATCH('Change since 2015-16'!F$2,Input!$A$1:$EY$1,0))</f>
        <v>16.763566870000002</v>
      </c>
      <c r="G91" s="83">
        <f>INDEX(Input!$A$1:$EY$395,MATCH('Change since 2015-16'!$A91,Input!$A$1:$A$395,0),MATCH('Change since 2015-16'!G$2,Input!$A$1:$EY$1,0))</f>
        <v>0.11890228758333334</v>
      </c>
      <c r="H91" s="83">
        <f>INDEX(Input!$A$1:$EY$395,MATCH('Change since 2015-16'!$A91,Input!$A$1:$A$395,0),MATCH('Change since 2015-16'!H$2,Input!$A$1:$EY$1,0))</f>
        <v>20.752663035000001</v>
      </c>
      <c r="I91" s="83">
        <f>INDEX(Input!$A$1:$EY$395,MATCH('Change since 2015-16'!$A91,Input!$A$1:$A$395,0),MATCH('Change since 2015-16'!I$2,Input!$A$1:$EY$1,0))</f>
        <v>0</v>
      </c>
      <c r="J91" s="83">
        <f>INDEX(Input!$A$1:$EY$395,MATCH('Change since 2015-16'!$A91,Input!$A$1:$A$395,0),MATCH('Change since 2015-16'!J$2,Input!$A$1:$EY$1,0))</f>
        <v>0</v>
      </c>
      <c r="K91" s="83">
        <f>INDEX(Input!$A$1:$EY$395,MATCH('Change since 2015-16'!$A91,Input!$A$1:$A$395,0),MATCH('Change since 2015-16'!K$2,Input!$A$1:$EY$1,0))</f>
        <v>0</v>
      </c>
      <c r="L91" s="92">
        <f>INDEX(Input!$A$1:$EY$395,MATCH('Change since 2015-16'!$A91,Input!$A$1:$A$395,0),MATCH('Change since 2015-16'!L$2,Input!$A$1:$EY$1,0))</f>
        <v>37.635132192583335</v>
      </c>
      <c r="M91" s="83">
        <f>INDEX(Input!$A$1:$EY$395,MATCH('Change since 2015-16'!$A91,Input!$A$1:$A$395,0),MATCH('Change since 2015-16'!M$2,Input!$A$1:$EY$1,0))</f>
        <v>13.222617276867419</v>
      </c>
      <c r="N91" s="83">
        <f>INDEX(Input!$A$1:$EY$395,MATCH('Change since 2015-16'!$A91,Input!$A$1:$A$395,0),MATCH('Change since 2015-16'!N$2,Input!$A$1:$EY$1,0))</f>
        <v>0.36004673824428518</v>
      </c>
      <c r="O91" s="83">
        <f>INDEX(Input!$A$1:$EY$395,MATCH('Change since 2015-16'!$A91,Input!$A$1:$A$395,0),MATCH('Change since 2015-16'!O$2,Input!$A$1:$EY$1,0))</f>
        <v>24.940930389847569</v>
      </c>
      <c r="P91" s="83">
        <f>INDEX(Input!$A$1:$EY$395,MATCH('Change since 2015-16'!$A91,Input!$A$1:$A$395,0),MATCH('Change since 2015-16'!P$2,Input!$A$1:$EY$1,0))</f>
        <v>0</v>
      </c>
      <c r="Q91" s="83">
        <f>INDEX(Input!$A$1:$EY$395,MATCH('Change since 2015-16'!$A91,Input!$A$1:$A$395,0),MATCH('Change since 2015-16'!Q$2,Input!$A$1:$EY$1,0))</f>
        <v>0</v>
      </c>
      <c r="R91" s="83">
        <f>INDEX(Input!$A$1:$EY$395,MATCH('Change since 2015-16'!$A91,Input!$A$1:$A$395,0),MATCH('Change since 2015-16'!R$2,Input!$A$1:$EY$1,0))</f>
        <v>0</v>
      </c>
      <c r="S91" s="83">
        <f>INDEX(Input!$A$1:$EY$395,MATCH('Change since 2015-16'!$A91,Input!$A$1:$A$395,0),MATCH('Change since 2015-16'!S$2,Input!$A$1:$EY$1,0))</f>
        <v>0</v>
      </c>
      <c r="T91" s="83">
        <f>INDEX(Input!$A$1:$EY$395,MATCH('Change since 2015-16'!$A91,Input!$A$1:$A$395,0),MATCH('Change since 2015-16'!T$2,Input!$A$1:$EY$1,0))</f>
        <v>0</v>
      </c>
      <c r="U91" s="83">
        <f>INDEX(Input!$A$1:$EY$395,MATCH('Change since 2015-16'!$A91,Input!$A$1:$A$395,0),MATCH('Change since 2015-16'!U$2,Input!$A$1:$EY$1,0))</f>
        <v>0</v>
      </c>
      <c r="V91" s="83">
        <f>INDEX(Input!$A$1:$EY$395,MATCH('Change since 2015-16'!$A91,Input!$A$1:$A$395,0),MATCH('Change since 2015-16'!V$2,Input!$A$1:$EY$1,0))</f>
        <v>0</v>
      </c>
      <c r="W91" s="83">
        <f>INDEX(Input!$A$1:$EY$395,MATCH('Change since 2015-16'!$A91,Input!$A$1:$A$395,0),MATCH('Change since 2015-16'!W$2,Input!$A$1:$EY$1,0))</f>
        <v>0</v>
      </c>
      <c r="X91" s="112">
        <f>INDEX(Input!$A$1:$EY$395,MATCH('Change since 2015-16'!$A91,Input!$A$1:$A$395,0),MATCH('Change since 2015-16'!X$2,Input!$A$1:$EY$1,0))</f>
        <v>38.523594404959276</v>
      </c>
      <c r="Y91" s="128">
        <f>INDEX(Input!$A$1:$EY$395,MATCH('Change since 2015-16'!$A91,Input!$A$1:$A$395,0),MATCH('Change since 2015-16'!Y$2,Input!$A$1:$EY$1,0))</f>
        <v>2.3607256321821257</v>
      </c>
      <c r="AA91" s="33"/>
    </row>
    <row r="92" spans="1:27" x14ac:dyDescent="0.3">
      <c r="A92" s="120" t="str">
        <f>INDEX(Input!$A$1:$A$395,MATCH('Change since 2015-16'!$B92,Input!$B$1:$B$395,0))</f>
        <v>R665</v>
      </c>
      <c r="B92" s="120" t="s">
        <v>1635</v>
      </c>
      <c r="C92" s="120" t="str">
        <f>INDEX(Input!$C$1:$C$395,MATCH('Change since 2015-16'!$B92,Input!$B$1:$B$395,0))</f>
        <v>E10000008</v>
      </c>
      <c r="D92" s="121"/>
      <c r="E92" s="120" t="str">
        <f>INDEX(Input!$D$1:$D$395,MATCH('Change since 2015-16'!$B92,Input!$B$1:$B$395,0))</f>
        <v>Devon</v>
      </c>
      <c r="F92" s="83">
        <f>INDEX(Input!$A$1:$EY$395,MATCH('Change since 2015-16'!$A92,Input!$A$1:$A$395,0),MATCH('Change since 2015-16'!F$2,Input!$A$1:$EY$1,0))</f>
        <v>183.53374778</v>
      </c>
      <c r="G92" s="83">
        <f>INDEX(Input!$A$1:$EY$395,MATCH('Change since 2015-16'!$A92,Input!$A$1:$A$395,0),MATCH('Change since 2015-16'!G$2,Input!$A$1:$EY$1,0))</f>
        <v>1.3586983006041666</v>
      </c>
      <c r="H92" s="83">
        <f>INDEX(Input!$A$1:$EY$395,MATCH('Change since 2015-16'!$A92,Input!$A$1:$A$395,0),MATCH('Change since 2015-16'!H$2,Input!$A$1:$EY$1,0))</f>
        <v>317.11108787820007</v>
      </c>
      <c r="I92" s="83">
        <f>INDEX(Input!$A$1:$EY$395,MATCH('Change since 2015-16'!$A92,Input!$A$1:$A$395,0),MATCH('Change since 2015-16'!I$2,Input!$A$1:$EY$1,0))</f>
        <v>4.2637302019999996</v>
      </c>
      <c r="J92" s="83">
        <f>INDEX(Input!$A$1:$EY$395,MATCH('Change since 2015-16'!$A92,Input!$A$1:$A$395,0),MATCH('Change since 2015-16'!J$2,Input!$A$1:$EY$1,0))</f>
        <v>0.30451743298093781</v>
      </c>
      <c r="K92" s="83">
        <f>INDEX(Input!$A$1:$EY$395,MATCH('Change since 2015-16'!$A92,Input!$A$1:$A$395,0),MATCH('Change since 2015-16'!K$2,Input!$A$1:$EY$1,0))</f>
        <v>1.4266337664904367</v>
      </c>
      <c r="L92" s="92">
        <f>INDEX(Input!$A$1:$EY$395,MATCH('Change since 2015-16'!$A92,Input!$A$1:$A$395,0),MATCH('Change since 2015-16'!L$2,Input!$A$1:$EY$1,0))</f>
        <v>507.99841536027566</v>
      </c>
      <c r="M92" s="83">
        <f>INDEX(Input!$A$1:$EY$395,MATCH('Change since 2015-16'!$A92,Input!$A$1:$A$395,0),MATCH('Change since 2015-16'!M$2,Input!$A$1:$EY$1,0))</f>
        <v>103.1968841136493</v>
      </c>
      <c r="N92" s="83">
        <f>INDEX(Input!$A$1:$EY$395,MATCH('Change since 2015-16'!$A92,Input!$A$1:$A$395,0),MATCH('Change since 2015-16'!N$2,Input!$A$1:$EY$1,0))</f>
        <v>4.1142597117299102</v>
      </c>
      <c r="O92" s="83">
        <f>INDEX(Input!$A$1:$EY$395,MATCH('Change since 2015-16'!$A92,Input!$A$1:$A$395,0),MATCH('Change since 2015-16'!O$2,Input!$A$1:$EY$1,0))</f>
        <v>385.03404424157191</v>
      </c>
      <c r="P92" s="83">
        <f>INDEX(Input!$A$1:$EY$395,MATCH('Change since 2015-16'!$A92,Input!$A$1:$A$395,0),MATCH('Change since 2015-16'!P$2,Input!$A$1:$EY$1,0))</f>
        <v>39.092882080428538</v>
      </c>
      <c r="Q92" s="83">
        <f>INDEX(Input!$A$1:$EY$395,MATCH('Change since 2015-16'!$A92,Input!$A$1:$A$395,0),MATCH('Change since 2015-16'!Q$2,Input!$A$1:$EY$1,0))</f>
        <v>0</v>
      </c>
      <c r="R92" s="83">
        <f>INDEX(Input!$A$1:$EY$395,MATCH('Change since 2015-16'!$A92,Input!$A$1:$A$395,0),MATCH('Change since 2015-16'!R$2,Input!$A$1:$EY$1,0))</f>
        <v>28.270473277916533</v>
      </c>
      <c r="S92" s="83">
        <f>INDEX(Input!$A$1:$EY$395,MATCH('Change since 2015-16'!$A92,Input!$A$1:$A$395,0),MATCH('Change since 2015-16'!S$2,Input!$A$1:$EY$1,0))</f>
        <v>20.160118000000001</v>
      </c>
      <c r="T92" s="83">
        <f>INDEX(Input!$A$1:$EY$395,MATCH('Change since 2015-16'!$A92,Input!$A$1:$A$395,0),MATCH('Change since 2015-16'!T$2,Input!$A$1:$EY$1,0))</f>
        <v>0</v>
      </c>
      <c r="U92" s="83">
        <f>INDEX(Input!$A$1:$EY$395,MATCH('Change since 2015-16'!$A92,Input!$A$1:$A$395,0),MATCH('Change since 2015-16'!U$2,Input!$A$1:$EY$1,0))</f>
        <v>0</v>
      </c>
      <c r="V92" s="83">
        <f>INDEX(Input!$A$1:$EY$395,MATCH('Change since 2015-16'!$A92,Input!$A$1:$A$395,0),MATCH('Change since 2015-16'!V$2,Input!$A$1:$EY$1,0))</f>
        <v>3.526361319908641</v>
      </c>
      <c r="W92" s="83">
        <f>INDEX(Input!$A$1:$EY$395,MATCH('Change since 2015-16'!$A92,Input!$A$1:$A$395,0),MATCH('Change since 2015-16'!W$2,Input!$A$1:$EY$1,0))</f>
        <v>7.4553119410145374</v>
      </c>
      <c r="X92" s="112">
        <f>INDEX(Input!$A$1:$EY$395,MATCH('Change since 2015-16'!$A92,Input!$A$1:$A$395,0),MATCH('Change since 2015-16'!X$2,Input!$A$1:$EY$1,0))</f>
        <v>590.8503346862193</v>
      </c>
      <c r="Y92" s="128">
        <f>INDEX(Input!$A$1:$EY$395,MATCH('Change since 2015-16'!$A92,Input!$A$1:$A$395,0),MATCH('Change since 2015-16'!Y$2,Input!$A$1:$EY$1,0))</f>
        <v>16.309483813484849</v>
      </c>
      <c r="AA92" s="33"/>
    </row>
    <row r="93" spans="1:27" x14ac:dyDescent="0.3">
      <c r="A93" s="120" t="str">
        <f>INDEX(Input!$A$1:$A$395,MATCH('Change since 2015-16'!$B93,Input!$B$1:$B$395,0))</f>
        <v>R751</v>
      </c>
      <c r="B93" s="120" t="s">
        <v>1456</v>
      </c>
      <c r="C93" s="120" t="str">
        <f>INDEX(Input!$C$1:$C$395,MATCH('Change since 2015-16'!$B93,Input!$B$1:$B$395,0))</f>
        <v>E31000011</v>
      </c>
      <c r="D93" s="121"/>
      <c r="E93" s="120" t="str">
        <f>INDEX(Input!$D$1:$D$395,MATCH('Change since 2015-16'!$B93,Input!$B$1:$B$395,0))</f>
        <v>Devon and Somerset Fire</v>
      </c>
      <c r="F93" s="83">
        <f>INDEX(Input!$A$1:$EY$395,MATCH('Change since 2015-16'!$A93,Input!$A$1:$A$395,0),MATCH('Change since 2015-16'!F$2,Input!$A$1:$EY$1,0))</f>
        <v>29.341119389999999</v>
      </c>
      <c r="G93" s="83">
        <f>INDEX(Input!$A$1:$EY$395,MATCH('Change since 2015-16'!$A93,Input!$A$1:$A$395,0),MATCH('Change since 2015-16'!G$2,Input!$A$1:$EY$1,0))</f>
        <v>0.21085045872916669</v>
      </c>
      <c r="H93" s="83">
        <f>INDEX(Input!$A$1:$EY$395,MATCH('Change since 2015-16'!$A93,Input!$A$1:$A$395,0),MATCH('Change since 2015-16'!H$2,Input!$A$1:$EY$1,0))</f>
        <v>44.562969589200016</v>
      </c>
      <c r="I93" s="83">
        <f>INDEX(Input!$A$1:$EY$395,MATCH('Change since 2015-16'!$A93,Input!$A$1:$A$395,0),MATCH('Change since 2015-16'!I$2,Input!$A$1:$EY$1,0))</f>
        <v>0</v>
      </c>
      <c r="J93" s="83">
        <f>INDEX(Input!$A$1:$EY$395,MATCH('Change since 2015-16'!$A93,Input!$A$1:$A$395,0),MATCH('Change since 2015-16'!J$2,Input!$A$1:$EY$1,0))</f>
        <v>0</v>
      </c>
      <c r="K93" s="83">
        <f>INDEX(Input!$A$1:$EY$395,MATCH('Change since 2015-16'!$A93,Input!$A$1:$A$395,0),MATCH('Change since 2015-16'!K$2,Input!$A$1:$EY$1,0))</f>
        <v>8.1082807434084858E-2</v>
      </c>
      <c r="L93" s="92">
        <f>INDEX(Input!$A$1:$EY$395,MATCH('Change since 2015-16'!$A93,Input!$A$1:$A$395,0),MATCH('Change since 2015-16'!L$2,Input!$A$1:$EY$1,0))</f>
        <v>74.196022245363267</v>
      </c>
      <c r="M93" s="83">
        <f>INDEX(Input!$A$1:$EY$395,MATCH('Change since 2015-16'!$A93,Input!$A$1:$A$395,0),MATCH('Change since 2015-16'!M$2,Input!$A$1:$EY$1,0))</f>
        <v>22.318830457970474</v>
      </c>
      <c r="N93" s="83">
        <f>INDEX(Input!$A$1:$EY$395,MATCH('Change since 2015-16'!$A93,Input!$A$1:$A$395,0),MATCH('Change since 2015-16'!N$2,Input!$A$1:$EY$1,0))</f>
        <v>0.63847400667345955</v>
      </c>
      <c r="O93" s="83">
        <f>INDEX(Input!$A$1:$EY$395,MATCH('Change since 2015-16'!$A93,Input!$A$1:$A$395,0),MATCH('Change since 2015-16'!O$2,Input!$A$1:$EY$1,0))</f>
        <v>54.507839784265684</v>
      </c>
      <c r="P93" s="83">
        <f>INDEX(Input!$A$1:$EY$395,MATCH('Change since 2015-16'!$A93,Input!$A$1:$A$395,0),MATCH('Change since 2015-16'!P$2,Input!$A$1:$EY$1,0))</f>
        <v>0</v>
      </c>
      <c r="Q93" s="83">
        <f>INDEX(Input!$A$1:$EY$395,MATCH('Change since 2015-16'!$A93,Input!$A$1:$A$395,0),MATCH('Change since 2015-16'!Q$2,Input!$A$1:$EY$1,0))</f>
        <v>0</v>
      </c>
      <c r="R93" s="83">
        <f>INDEX(Input!$A$1:$EY$395,MATCH('Change since 2015-16'!$A93,Input!$A$1:$A$395,0),MATCH('Change since 2015-16'!R$2,Input!$A$1:$EY$1,0))</f>
        <v>0</v>
      </c>
      <c r="S93" s="83">
        <f>INDEX(Input!$A$1:$EY$395,MATCH('Change since 2015-16'!$A93,Input!$A$1:$A$395,0),MATCH('Change since 2015-16'!S$2,Input!$A$1:$EY$1,0))</f>
        <v>0</v>
      </c>
      <c r="T93" s="83">
        <f>INDEX(Input!$A$1:$EY$395,MATCH('Change since 2015-16'!$A93,Input!$A$1:$A$395,0),MATCH('Change since 2015-16'!T$2,Input!$A$1:$EY$1,0))</f>
        <v>0</v>
      </c>
      <c r="U93" s="83">
        <f>INDEX(Input!$A$1:$EY$395,MATCH('Change since 2015-16'!$A93,Input!$A$1:$A$395,0),MATCH('Change since 2015-16'!U$2,Input!$A$1:$EY$1,0))</f>
        <v>0</v>
      </c>
      <c r="V93" s="83">
        <f>INDEX(Input!$A$1:$EY$395,MATCH('Change since 2015-16'!$A93,Input!$A$1:$A$395,0),MATCH('Change since 2015-16'!V$2,Input!$A$1:$EY$1,0))</f>
        <v>0</v>
      </c>
      <c r="W93" s="83">
        <f>INDEX(Input!$A$1:$EY$395,MATCH('Change since 2015-16'!$A93,Input!$A$1:$A$395,0),MATCH('Change since 2015-16'!W$2,Input!$A$1:$EY$1,0))</f>
        <v>0.42372305820392719</v>
      </c>
      <c r="X93" s="112">
        <f>INDEX(Input!$A$1:$EY$395,MATCH('Change since 2015-16'!$A93,Input!$A$1:$A$395,0),MATCH('Change since 2015-16'!X$2,Input!$A$1:$EY$1,0))</f>
        <v>77.888867307113543</v>
      </c>
      <c r="Y93" s="128">
        <f>INDEX(Input!$A$1:$EY$395,MATCH('Change since 2015-16'!$A93,Input!$A$1:$A$395,0),MATCH('Change since 2015-16'!Y$2,Input!$A$1:$EY$1,0))</f>
        <v>4.9771469547763347</v>
      </c>
      <c r="AA93" s="33"/>
    </row>
    <row r="94" spans="1:27" x14ac:dyDescent="0.3">
      <c r="A94" s="120" t="str">
        <f>INDEX(Input!$A$1:$A$395,MATCH('Change since 2015-16'!$B94,Input!$B$1:$B$395,0))</f>
        <v>R350</v>
      </c>
      <c r="B94" s="120" t="s">
        <v>1585</v>
      </c>
      <c r="C94" s="120" t="str">
        <f>INDEX(Input!$C$1:$C$395,MATCH('Change since 2015-16'!$B94,Input!$B$1:$B$395,0))</f>
        <v>E08000017</v>
      </c>
      <c r="D94" s="121"/>
      <c r="E94" s="120" t="str">
        <f>INDEX(Input!$D$1:$D$395,MATCH('Change since 2015-16'!$B94,Input!$B$1:$B$395,0))</f>
        <v>Doncaster</v>
      </c>
      <c r="F94" s="83">
        <f>INDEX(Input!$A$1:$EY$395,MATCH('Change since 2015-16'!$A94,Input!$A$1:$A$395,0),MATCH('Change since 2015-16'!F$2,Input!$A$1:$EY$1,0))</f>
        <v>132.12890854</v>
      </c>
      <c r="G94" s="83">
        <f>INDEX(Input!$A$1:$EY$395,MATCH('Change since 2015-16'!$A94,Input!$A$1:$A$395,0),MATCH('Change since 2015-16'!G$2,Input!$A$1:$EY$1,0))</f>
        <v>1.0107978572708332</v>
      </c>
      <c r="H94" s="83">
        <f>INDEX(Input!$A$1:$EY$395,MATCH('Change since 2015-16'!$A94,Input!$A$1:$A$395,0),MATCH('Change since 2015-16'!H$2,Input!$A$1:$EY$1,0))</f>
        <v>86.716520610000003</v>
      </c>
      <c r="I94" s="83">
        <f>INDEX(Input!$A$1:$EY$395,MATCH('Change since 2015-16'!$A94,Input!$A$1:$A$395,0),MATCH('Change since 2015-16'!I$2,Input!$A$1:$EY$1,0))</f>
        <v>3.4785645877777776</v>
      </c>
      <c r="J94" s="83">
        <f>INDEX(Input!$A$1:$EY$395,MATCH('Change since 2015-16'!$A94,Input!$A$1:$A$395,0),MATCH('Change since 2015-16'!J$2,Input!$A$1:$EY$1,0))</f>
        <v>0.22382786238882019</v>
      </c>
      <c r="K94" s="83">
        <f>INDEX(Input!$A$1:$EY$395,MATCH('Change since 2015-16'!$A94,Input!$A$1:$A$395,0),MATCH('Change since 2015-16'!K$2,Input!$A$1:$EY$1,0))</f>
        <v>0</v>
      </c>
      <c r="L94" s="92">
        <f>INDEX(Input!$A$1:$EY$395,MATCH('Change since 2015-16'!$A94,Input!$A$1:$A$395,0),MATCH('Change since 2015-16'!L$2,Input!$A$1:$EY$1,0))</f>
        <v>223.5586194574374</v>
      </c>
      <c r="M94" s="83">
        <f>INDEX(Input!$A$1:$EY$395,MATCH('Change since 2015-16'!$A94,Input!$A$1:$A$395,0),MATCH('Change since 2015-16'!M$2,Input!$A$1:$EY$1,0))</f>
        <v>96.73415031047621</v>
      </c>
      <c r="N94" s="83">
        <f>INDEX(Input!$A$1:$EY$395,MATCH('Change since 2015-16'!$A94,Input!$A$1:$A$395,0),MATCH('Change since 2015-16'!N$2,Input!$A$1:$EY$1,0))</f>
        <v>3.0607861211639085</v>
      </c>
      <c r="O94" s="83">
        <f>INDEX(Input!$A$1:$EY$395,MATCH('Change since 2015-16'!$A94,Input!$A$1:$A$395,0),MATCH('Change since 2015-16'!O$2,Input!$A$1:$EY$1,0))</f>
        <v>107.96994006239554</v>
      </c>
      <c r="P94" s="83">
        <f>INDEX(Input!$A$1:$EY$395,MATCH('Change since 2015-16'!$A94,Input!$A$1:$A$395,0),MATCH('Change since 2015-16'!P$2,Input!$A$1:$EY$1,0))</f>
        <v>10.987575235572487</v>
      </c>
      <c r="Q94" s="83">
        <f>INDEX(Input!$A$1:$EY$395,MATCH('Change since 2015-16'!$A94,Input!$A$1:$A$395,0),MATCH('Change since 2015-16'!Q$2,Input!$A$1:$EY$1,0))</f>
        <v>0</v>
      </c>
      <c r="R94" s="83">
        <f>INDEX(Input!$A$1:$EY$395,MATCH('Change since 2015-16'!$A94,Input!$A$1:$A$395,0),MATCH('Change since 2015-16'!R$2,Input!$A$1:$EY$1,0))</f>
        <v>15.83081163693484</v>
      </c>
      <c r="S94" s="83">
        <f>INDEX(Input!$A$1:$EY$395,MATCH('Change since 2015-16'!$A94,Input!$A$1:$A$395,0),MATCH('Change since 2015-16'!S$2,Input!$A$1:$EY$1,0))</f>
        <v>9.5621089999999995</v>
      </c>
      <c r="T94" s="83">
        <f>INDEX(Input!$A$1:$EY$395,MATCH('Change since 2015-16'!$A94,Input!$A$1:$A$395,0),MATCH('Change since 2015-16'!T$2,Input!$A$1:$EY$1,0))</f>
        <v>0</v>
      </c>
      <c r="U94" s="83">
        <f>INDEX(Input!$A$1:$EY$395,MATCH('Change since 2015-16'!$A94,Input!$A$1:$A$395,0),MATCH('Change since 2015-16'!U$2,Input!$A$1:$EY$1,0))</f>
        <v>0</v>
      </c>
      <c r="V94" s="83">
        <f>INDEX(Input!$A$1:$EY$395,MATCH('Change since 2015-16'!$A94,Input!$A$1:$A$395,0),MATCH('Change since 2015-16'!V$2,Input!$A$1:$EY$1,0))</f>
        <v>4.0862390439392025</v>
      </c>
      <c r="W94" s="83">
        <f>INDEX(Input!$A$1:$EY$395,MATCH('Change since 2015-16'!$A94,Input!$A$1:$A$395,0),MATCH('Change since 2015-16'!W$2,Input!$A$1:$EY$1,0))</f>
        <v>0</v>
      </c>
      <c r="X94" s="112">
        <f>INDEX(Input!$A$1:$EY$395,MATCH('Change since 2015-16'!$A94,Input!$A$1:$A$395,0),MATCH('Change since 2015-16'!X$2,Input!$A$1:$EY$1,0))</f>
        <v>248.23161141048217</v>
      </c>
      <c r="Y94" s="128">
        <f>INDEX(Input!$A$1:$EY$395,MATCH('Change since 2015-16'!$A94,Input!$A$1:$A$395,0),MATCH('Change since 2015-16'!Y$2,Input!$A$1:$EY$1,0))</f>
        <v>11.036475360656883</v>
      </c>
      <c r="AA94" s="33"/>
    </row>
    <row r="95" spans="1:27" x14ac:dyDescent="0.3">
      <c r="A95" s="120" t="str">
        <f>INDEX(Input!$A$1:$A$395,MATCH('Change since 2015-16'!$B95,Input!$B$1:$B$395,0))</f>
        <v>R753</v>
      </c>
      <c r="B95" s="120" t="s">
        <v>1556</v>
      </c>
      <c r="C95" s="120" t="str">
        <f>INDEX(Input!$C$1:$C$395,MATCH('Change since 2015-16'!$B95,Input!$B$1:$B$395,0))</f>
        <v>E31000047</v>
      </c>
      <c r="D95" s="121"/>
      <c r="E95" s="120" t="str">
        <f>INDEX(Input!$D$1:$D$395,MATCH('Change since 2015-16'!$B95,Input!$B$1:$B$395,0))</f>
        <v>Dorset and Wiltshire Fire</v>
      </c>
      <c r="F95" s="83">
        <f>INDEX(Input!$A$1:$EY$395,MATCH('Change since 2015-16'!$A95,Input!$A$1:$A$395,0),MATCH('Change since 2015-16'!F$2,Input!$A$1:$EY$1,0))</f>
        <v>19.426250880000001</v>
      </c>
      <c r="G95" s="83">
        <f>INDEX(Input!$A$1:$EY$395,MATCH('Change since 2015-16'!$A95,Input!$A$1:$A$395,0),MATCH('Change since 2015-16'!G$2,Input!$A$1:$EY$1,0))</f>
        <v>0.13836864095833337</v>
      </c>
      <c r="H95" s="83">
        <f>INDEX(Input!$A$1:$EY$395,MATCH('Change since 2015-16'!$A95,Input!$A$1:$A$395,0),MATCH('Change since 2015-16'!H$2,Input!$A$1:$EY$1,0))</f>
        <v>34.176215999999997</v>
      </c>
      <c r="I95" s="83">
        <f>INDEX(Input!$A$1:$EY$395,MATCH('Change since 2015-16'!$A95,Input!$A$1:$A$395,0),MATCH('Change since 2015-16'!I$2,Input!$A$1:$EY$1,0))</f>
        <v>0</v>
      </c>
      <c r="J95" s="83">
        <f>INDEX(Input!$A$1:$EY$395,MATCH('Change since 2015-16'!$A95,Input!$A$1:$A$395,0),MATCH('Change since 2015-16'!J$2,Input!$A$1:$EY$1,0))</f>
        <v>0</v>
      </c>
      <c r="K95" s="83">
        <f>INDEX(Input!$A$1:$EY$395,MATCH('Change since 2015-16'!$A95,Input!$A$1:$A$395,0),MATCH('Change since 2015-16'!K$2,Input!$A$1:$EY$1,0))</f>
        <v>9.4019347169111839E-3</v>
      </c>
      <c r="L95" s="92">
        <f>INDEX(Input!$A$1:$EY$395,MATCH('Change since 2015-16'!$A95,Input!$A$1:$A$395,0),MATCH('Change since 2015-16'!L$2,Input!$A$1:$EY$1,0))</f>
        <v>53.750237455675247</v>
      </c>
      <c r="M95" s="83">
        <f>INDEX(Input!$A$1:$EY$395,MATCH('Change since 2015-16'!$A95,Input!$A$1:$A$395,0),MATCH('Change since 2015-16'!M$2,Input!$A$1:$EY$1,0))</f>
        <v>14.311111369439606</v>
      </c>
      <c r="N95" s="83">
        <f>INDEX(Input!$A$1:$EY$395,MATCH('Change since 2015-16'!$A95,Input!$A$1:$A$395,0),MATCH('Change since 2015-16'!N$2,Input!$A$1:$EY$1,0))</f>
        <v>0.41899259371674252</v>
      </c>
      <c r="O95" s="83">
        <f>INDEX(Input!$A$1:$EY$395,MATCH('Change since 2015-16'!$A95,Input!$A$1:$A$395,0),MATCH('Change since 2015-16'!O$2,Input!$A$1:$EY$1,0))</f>
        <v>42.758827059271717</v>
      </c>
      <c r="P95" s="83">
        <f>INDEX(Input!$A$1:$EY$395,MATCH('Change since 2015-16'!$A95,Input!$A$1:$A$395,0),MATCH('Change since 2015-16'!P$2,Input!$A$1:$EY$1,0))</f>
        <v>0</v>
      </c>
      <c r="Q95" s="83">
        <f>INDEX(Input!$A$1:$EY$395,MATCH('Change since 2015-16'!$A95,Input!$A$1:$A$395,0),MATCH('Change since 2015-16'!Q$2,Input!$A$1:$EY$1,0))</f>
        <v>0</v>
      </c>
      <c r="R95" s="83">
        <f>INDEX(Input!$A$1:$EY$395,MATCH('Change since 2015-16'!$A95,Input!$A$1:$A$395,0),MATCH('Change since 2015-16'!R$2,Input!$A$1:$EY$1,0))</f>
        <v>0</v>
      </c>
      <c r="S95" s="83">
        <f>INDEX(Input!$A$1:$EY$395,MATCH('Change since 2015-16'!$A95,Input!$A$1:$A$395,0),MATCH('Change since 2015-16'!S$2,Input!$A$1:$EY$1,0))</f>
        <v>0</v>
      </c>
      <c r="T95" s="83">
        <f>INDEX(Input!$A$1:$EY$395,MATCH('Change since 2015-16'!$A95,Input!$A$1:$A$395,0),MATCH('Change since 2015-16'!T$2,Input!$A$1:$EY$1,0))</f>
        <v>0</v>
      </c>
      <c r="U95" s="83">
        <f>INDEX(Input!$A$1:$EY$395,MATCH('Change since 2015-16'!$A95,Input!$A$1:$A$395,0),MATCH('Change since 2015-16'!U$2,Input!$A$1:$EY$1,0))</f>
        <v>0</v>
      </c>
      <c r="V95" s="83">
        <f>INDEX(Input!$A$1:$EY$395,MATCH('Change since 2015-16'!$A95,Input!$A$1:$A$395,0),MATCH('Change since 2015-16'!V$2,Input!$A$1:$EY$1,0))</f>
        <v>0</v>
      </c>
      <c r="W95" s="83">
        <f>INDEX(Input!$A$1:$EY$395,MATCH('Change since 2015-16'!$A95,Input!$A$1:$A$395,0),MATCH('Change since 2015-16'!W$2,Input!$A$1:$EY$1,0))</f>
        <v>4.9132691101277798E-2</v>
      </c>
      <c r="X95" s="112">
        <f>INDEX(Input!$A$1:$EY$395,MATCH('Change since 2015-16'!$A95,Input!$A$1:$A$395,0),MATCH('Change since 2015-16'!X$2,Input!$A$1:$EY$1,0))</f>
        <v>57.53806371352934</v>
      </c>
      <c r="Y95" s="128">
        <f>INDEX(Input!$A$1:$EY$395,MATCH('Change since 2015-16'!$A95,Input!$A$1:$A$395,0),MATCH('Change since 2015-16'!Y$2,Input!$A$1:$EY$1,0))</f>
        <v>7.047087486781245</v>
      </c>
      <c r="AA95" s="33"/>
    </row>
    <row r="96" spans="1:27" x14ac:dyDescent="0.3">
      <c r="A96" s="120" t="str">
        <f>INDEX(Input!$A$1:$A$395,MATCH('Change since 2015-16'!$B96,Input!$B$1:$B$395,0))</f>
        <v>R160</v>
      </c>
      <c r="B96" s="120" t="s">
        <v>1217</v>
      </c>
      <c r="C96" s="120" t="str">
        <f>INDEX(Input!$C$1:$C$395,MATCH('Change since 2015-16'!$B96,Input!$B$1:$B$395,0))</f>
        <v>E07000108</v>
      </c>
      <c r="D96" s="121"/>
      <c r="E96" s="120" t="str">
        <f>INDEX(Input!$D$1:$D$395,MATCH('Change since 2015-16'!$B96,Input!$B$1:$B$395,0))</f>
        <v>Dover</v>
      </c>
      <c r="F96" s="83">
        <f>INDEX(Input!$A$1:$EY$395,MATCH('Change since 2015-16'!$A96,Input!$A$1:$A$395,0),MATCH('Change since 2015-16'!F$2,Input!$A$1:$EY$1,0))</f>
        <v>6.029858439999999</v>
      </c>
      <c r="G96" s="83">
        <f>INDEX(Input!$A$1:$EY$395,MATCH('Change since 2015-16'!$A96,Input!$A$1:$A$395,0),MATCH('Change since 2015-16'!G$2,Input!$A$1:$EY$1,0))</f>
        <v>4.9040043499999998E-2</v>
      </c>
      <c r="H96" s="83">
        <f>INDEX(Input!$A$1:$EY$395,MATCH('Change since 2015-16'!$A96,Input!$A$1:$A$395,0),MATCH('Change since 2015-16'!H$2,Input!$A$1:$EY$1,0))</f>
        <v>5.9465147129999991</v>
      </c>
      <c r="I96" s="83">
        <f>INDEX(Input!$A$1:$EY$395,MATCH('Change since 2015-16'!$A96,Input!$A$1:$A$395,0),MATCH('Change since 2015-16'!I$2,Input!$A$1:$EY$1,0))</f>
        <v>1.5705776666666669</v>
      </c>
      <c r="J96" s="83">
        <f>INDEX(Input!$A$1:$EY$395,MATCH('Change since 2015-16'!$A96,Input!$A$1:$A$395,0),MATCH('Change since 2015-16'!J$2,Input!$A$1:$EY$1,0))</f>
        <v>1.0796615425560447E-2</v>
      </c>
      <c r="K96" s="83">
        <f>INDEX(Input!$A$1:$EY$395,MATCH('Change since 2015-16'!$A96,Input!$A$1:$A$395,0),MATCH('Change since 2015-16'!K$2,Input!$A$1:$EY$1,0))</f>
        <v>0</v>
      </c>
      <c r="L96" s="92">
        <f>INDEX(Input!$A$1:$EY$395,MATCH('Change since 2015-16'!$A96,Input!$A$1:$A$395,0),MATCH('Change since 2015-16'!L$2,Input!$A$1:$EY$1,0))</f>
        <v>13.606787478592228</v>
      </c>
      <c r="M96" s="83">
        <f>INDEX(Input!$A$1:$EY$395,MATCH('Change since 2015-16'!$A96,Input!$A$1:$A$395,0),MATCH('Change since 2015-16'!M$2,Input!$A$1:$EY$1,0))</f>
        <v>3.7624752101363477</v>
      </c>
      <c r="N96" s="83">
        <f>INDEX(Input!$A$1:$EY$395,MATCH('Change since 2015-16'!$A96,Input!$A$1:$A$395,0),MATCH('Change since 2015-16'!N$2,Input!$A$1:$EY$1,0))</f>
        <v>0.14849762826908339</v>
      </c>
      <c r="O96" s="83">
        <f>INDEX(Input!$A$1:$EY$395,MATCH('Change since 2015-16'!$A96,Input!$A$1:$A$395,0),MATCH('Change since 2015-16'!O$2,Input!$A$1:$EY$1,0))</f>
        <v>7.3790945931825425</v>
      </c>
      <c r="P96" s="83">
        <f>INDEX(Input!$A$1:$EY$395,MATCH('Change since 2015-16'!$A96,Input!$A$1:$A$395,0),MATCH('Change since 2015-16'!P$2,Input!$A$1:$EY$1,0))</f>
        <v>0</v>
      </c>
      <c r="Q96" s="83">
        <f>INDEX(Input!$A$1:$EY$395,MATCH('Change since 2015-16'!$A96,Input!$A$1:$A$395,0),MATCH('Change since 2015-16'!Q$2,Input!$A$1:$EY$1,0))</f>
        <v>0.1820043862633485</v>
      </c>
      <c r="R96" s="83">
        <f>INDEX(Input!$A$1:$EY$395,MATCH('Change since 2015-16'!$A96,Input!$A$1:$A$395,0),MATCH('Change since 2015-16'!R$2,Input!$A$1:$EY$1,0))</f>
        <v>0</v>
      </c>
      <c r="S96" s="83">
        <f>INDEX(Input!$A$1:$EY$395,MATCH('Change since 2015-16'!$A96,Input!$A$1:$A$395,0),MATCH('Change since 2015-16'!S$2,Input!$A$1:$EY$1,0))</f>
        <v>0</v>
      </c>
      <c r="T96" s="83">
        <f>INDEX(Input!$A$1:$EY$395,MATCH('Change since 2015-16'!$A96,Input!$A$1:$A$395,0),MATCH('Change since 2015-16'!T$2,Input!$A$1:$EY$1,0))</f>
        <v>0</v>
      </c>
      <c r="U96" s="83">
        <f>INDEX(Input!$A$1:$EY$395,MATCH('Change since 2015-16'!$A96,Input!$A$1:$A$395,0),MATCH('Change since 2015-16'!U$2,Input!$A$1:$EY$1,0))</f>
        <v>0</v>
      </c>
      <c r="V96" s="83">
        <f>INDEX(Input!$A$1:$EY$395,MATCH('Change since 2015-16'!$A96,Input!$A$1:$A$395,0),MATCH('Change since 2015-16'!V$2,Input!$A$1:$EY$1,0))</f>
        <v>1.7331250687301683</v>
      </c>
      <c r="W96" s="83">
        <f>INDEX(Input!$A$1:$EY$395,MATCH('Change since 2015-16'!$A96,Input!$A$1:$A$395,0),MATCH('Change since 2015-16'!W$2,Input!$A$1:$EY$1,0))</f>
        <v>0</v>
      </c>
      <c r="X96" s="112">
        <f>INDEX(Input!$A$1:$EY$395,MATCH('Change since 2015-16'!$A96,Input!$A$1:$A$395,0),MATCH('Change since 2015-16'!X$2,Input!$A$1:$EY$1,0))</f>
        <v>13.20519688658149</v>
      </c>
      <c r="Y96" s="128">
        <f>INDEX(Input!$A$1:$EY$395,MATCH('Change since 2015-16'!$A96,Input!$A$1:$A$395,0),MATCH('Change since 2015-16'!Y$2,Input!$A$1:$EY$1,0))</f>
        <v>-2.9513990178987259</v>
      </c>
      <c r="AA96" s="33"/>
    </row>
    <row r="97" spans="1:27" x14ac:dyDescent="0.3">
      <c r="A97" s="120" t="str">
        <f>INDEX(Input!$A$1:$A$395,MATCH('Change since 2015-16'!$B97,Input!$B$1:$B$395,0))</f>
        <v>R360</v>
      </c>
      <c r="B97" s="120" t="s">
        <v>1542</v>
      </c>
      <c r="C97" s="120" t="str">
        <f>INDEX(Input!$C$1:$C$395,MATCH('Change since 2015-16'!$B97,Input!$B$1:$B$395,0))</f>
        <v>E08000027</v>
      </c>
      <c r="D97" s="121"/>
      <c r="E97" s="120" t="str">
        <f>INDEX(Input!$D$1:$D$395,MATCH('Change since 2015-16'!$B97,Input!$B$1:$B$395,0))</f>
        <v>Dudley</v>
      </c>
      <c r="F97" s="83">
        <f>INDEX(Input!$A$1:$EY$395,MATCH('Change since 2015-16'!$A97,Input!$A$1:$A$395,0),MATCH('Change since 2015-16'!F$2,Input!$A$1:$EY$1,0))</f>
        <v>122.17317107000001</v>
      </c>
      <c r="G97" s="83">
        <f>INDEX(Input!$A$1:$EY$395,MATCH('Change since 2015-16'!$A97,Input!$A$1:$A$395,0),MATCH('Change since 2015-16'!G$2,Input!$A$1:$EY$1,0))</f>
        <v>0.9116592642500001</v>
      </c>
      <c r="H97" s="83">
        <f>INDEX(Input!$A$1:$EY$395,MATCH('Change since 2015-16'!$A97,Input!$A$1:$A$395,0),MATCH('Change since 2015-16'!H$2,Input!$A$1:$EY$1,0))</f>
        <v>96.670603444999998</v>
      </c>
      <c r="I97" s="83">
        <f>INDEX(Input!$A$1:$EY$395,MATCH('Change since 2015-16'!$A97,Input!$A$1:$A$395,0),MATCH('Change since 2015-16'!I$2,Input!$A$1:$EY$1,0))</f>
        <v>4.0984637188888895</v>
      </c>
      <c r="J97" s="83">
        <f>INDEX(Input!$A$1:$EY$395,MATCH('Change since 2015-16'!$A97,Input!$A$1:$A$395,0),MATCH('Change since 2015-16'!J$2,Input!$A$1:$EY$1,0))</f>
        <v>0.20222411434701709</v>
      </c>
      <c r="K97" s="83">
        <f>INDEX(Input!$A$1:$EY$395,MATCH('Change since 2015-16'!$A97,Input!$A$1:$A$395,0),MATCH('Change since 2015-16'!K$2,Input!$A$1:$EY$1,0))</f>
        <v>0</v>
      </c>
      <c r="L97" s="92">
        <f>INDEX(Input!$A$1:$EY$395,MATCH('Change since 2015-16'!$A97,Input!$A$1:$A$395,0),MATCH('Change since 2015-16'!L$2,Input!$A$1:$EY$1,0))</f>
        <v>224.0561216124859</v>
      </c>
      <c r="M97" s="83">
        <f>INDEX(Input!$A$1:$EY$395,MATCH('Change since 2015-16'!$A97,Input!$A$1:$A$395,0),MATCH('Change since 2015-16'!M$2,Input!$A$1:$EY$1,0))</f>
        <v>86.687830606651133</v>
      </c>
      <c r="N97" s="83">
        <f>INDEX(Input!$A$1:$EY$395,MATCH('Change since 2015-16'!$A97,Input!$A$1:$A$395,0),MATCH('Change since 2015-16'!N$2,Input!$A$1:$EY$1,0))</f>
        <v>2.7605856135060041</v>
      </c>
      <c r="O97" s="83">
        <f>INDEX(Input!$A$1:$EY$395,MATCH('Change since 2015-16'!$A97,Input!$A$1:$A$395,0),MATCH('Change since 2015-16'!O$2,Input!$A$1:$EY$1,0))</f>
        <v>117.76660611034694</v>
      </c>
      <c r="P97" s="83">
        <f>INDEX(Input!$A$1:$EY$395,MATCH('Change since 2015-16'!$A97,Input!$A$1:$A$395,0),MATCH('Change since 2015-16'!P$2,Input!$A$1:$EY$1,0))</f>
        <v>11.998340039933115</v>
      </c>
      <c r="Q97" s="83">
        <f>INDEX(Input!$A$1:$EY$395,MATCH('Change since 2015-16'!$A97,Input!$A$1:$A$395,0),MATCH('Change since 2015-16'!Q$2,Input!$A$1:$EY$1,0))</f>
        <v>0</v>
      </c>
      <c r="R97" s="83">
        <f>INDEX(Input!$A$1:$EY$395,MATCH('Change since 2015-16'!$A97,Input!$A$1:$A$395,0),MATCH('Change since 2015-16'!R$2,Input!$A$1:$EY$1,0))</f>
        <v>16.138803039883243</v>
      </c>
      <c r="S97" s="83">
        <f>INDEX(Input!$A$1:$EY$395,MATCH('Change since 2015-16'!$A97,Input!$A$1:$A$395,0),MATCH('Change since 2015-16'!S$2,Input!$A$1:$EY$1,0))</f>
        <v>9.7723990000000001</v>
      </c>
      <c r="T97" s="83">
        <f>INDEX(Input!$A$1:$EY$395,MATCH('Change since 2015-16'!$A97,Input!$A$1:$A$395,0),MATCH('Change since 2015-16'!T$2,Input!$A$1:$EY$1,0))</f>
        <v>0</v>
      </c>
      <c r="U97" s="83">
        <f>INDEX(Input!$A$1:$EY$395,MATCH('Change since 2015-16'!$A97,Input!$A$1:$A$395,0),MATCH('Change since 2015-16'!U$2,Input!$A$1:$EY$1,0))</f>
        <v>0</v>
      </c>
      <c r="V97" s="83">
        <f>INDEX(Input!$A$1:$EY$395,MATCH('Change since 2015-16'!$A97,Input!$A$1:$A$395,0),MATCH('Change since 2015-16'!V$2,Input!$A$1:$EY$1,0))</f>
        <v>1.0888514063893082</v>
      </c>
      <c r="W97" s="83">
        <f>INDEX(Input!$A$1:$EY$395,MATCH('Change since 2015-16'!$A97,Input!$A$1:$A$395,0),MATCH('Change since 2015-16'!W$2,Input!$A$1:$EY$1,0))</f>
        <v>0</v>
      </c>
      <c r="X97" s="112">
        <f>INDEX(Input!$A$1:$EY$395,MATCH('Change since 2015-16'!$A97,Input!$A$1:$A$395,0),MATCH('Change since 2015-16'!X$2,Input!$A$1:$EY$1,0))</f>
        <v>246.21341581670976</v>
      </c>
      <c r="Y97" s="128">
        <f>INDEX(Input!$A$1:$EY$395,MATCH('Change since 2015-16'!$A97,Input!$A$1:$A$395,0),MATCH('Change since 2015-16'!Y$2,Input!$A$1:$EY$1,0))</f>
        <v>9.8891715364714869</v>
      </c>
      <c r="AA97" s="33"/>
    </row>
    <row r="98" spans="1:27" x14ac:dyDescent="0.3">
      <c r="A98" s="120" t="str">
        <f>INDEX(Input!$A$1:$A$395,MATCH('Change since 2015-16'!$B98,Input!$B$1:$B$395,0))</f>
        <v>R673</v>
      </c>
      <c r="B98" s="120" t="s">
        <v>1512</v>
      </c>
      <c r="C98" s="120" t="str">
        <f>INDEX(Input!$C$1:$C$395,MATCH('Change since 2015-16'!$B98,Input!$B$1:$B$395,0))</f>
        <v>E06000047</v>
      </c>
      <c r="D98" s="121"/>
      <c r="E98" s="120" t="str">
        <f>INDEX(Input!$D$1:$D$395,MATCH('Change since 2015-16'!$B98,Input!$B$1:$B$395,0))</f>
        <v>Durham</v>
      </c>
      <c r="F98" s="83">
        <f>INDEX(Input!$A$1:$EY$395,MATCH('Change since 2015-16'!$A98,Input!$A$1:$A$395,0),MATCH('Change since 2015-16'!F$2,Input!$A$1:$EY$1,0))</f>
        <v>219.22480181999998</v>
      </c>
      <c r="G98" s="83">
        <f>INDEX(Input!$A$1:$EY$395,MATCH('Change since 2015-16'!$A98,Input!$A$1:$A$395,0),MATCH('Change since 2015-16'!G$2,Input!$A$1:$EY$1,0))</f>
        <v>1.6849731244791668</v>
      </c>
      <c r="H98" s="83">
        <f>INDEX(Input!$A$1:$EY$395,MATCH('Change since 2015-16'!$A98,Input!$A$1:$A$395,0),MATCH('Change since 2015-16'!H$2,Input!$A$1:$EY$1,0))</f>
        <v>174.13337366100001</v>
      </c>
      <c r="I98" s="83">
        <f>INDEX(Input!$A$1:$EY$395,MATCH('Change since 2015-16'!$A98,Input!$A$1:$A$395,0),MATCH('Change since 2015-16'!I$2,Input!$A$1:$EY$1,0))</f>
        <v>8.3227801244444439</v>
      </c>
      <c r="J98" s="83">
        <f>INDEX(Input!$A$1:$EY$395,MATCH('Change since 2015-16'!$A98,Input!$A$1:$A$395,0),MATCH('Change since 2015-16'!J$2,Input!$A$1:$EY$1,0))</f>
        <v>0.3736665902254217</v>
      </c>
      <c r="K98" s="83">
        <f>INDEX(Input!$A$1:$EY$395,MATCH('Change since 2015-16'!$A98,Input!$A$1:$A$395,0),MATCH('Change since 2015-16'!K$2,Input!$A$1:$EY$1,0))</f>
        <v>0</v>
      </c>
      <c r="L98" s="92">
        <f>INDEX(Input!$A$1:$EY$395,MATCH('Change since 2015-16'!$A98,Input!$A$1:$A$395,0),MATCH('Change since 2015-16'!L$2,Input!$A$1:$EY$1,0))</f>
        <v>403.73959532014902</v>
      </c>
      <c r="M98" s="83">
        <f>INDEX(Input!$A$1:$EY$395,MATCH('Change since 2015-16'!$A98,Input!$A$1:$A$395,0),MATCH('Change since 2015-16'!M$2,Input!$A$1:$EY$1,0))</f>
        <v>155.37248445399831</v>
      </c>
      <c r="N98" s="83">
        <f>INDEX(Input!$A$1:$EY$395,MATCH('Change since 2015-16'!$A98,Input!$A$1:$A$395,0),MATCH('Change since 2015-16'!N$2,Input!$A$1:$EY$1,0))</f>
        <v>5.1022489971813139</v>
      </c>
      <c r="O98" s="83">
        <f>INDEX(Input!$A$1:$EY$395,MATCH('Change since 2015-16'!$A98,Input!$A$1:$A$395,0),MATCH('Change since 2015-16'!O$2,Input!$A$1:$EY$1,0))</f>
        <v>213.47739109656973</v>
      </c>
      <c r="P98" s="83">
        <f>INDEX(Input!$A$1:$EY$395,MATCH('Change since 2015-16'!$A98,Input!$A$1:$A$395,0),MATCH('Change since 2015-16'!P$2,Input!$A$1:$EY$1,0))</f>
        <v>21.679481968353869</v>
      </c>
      <c r="Q98" s="83">
        <f>INDEX(Input!$A$1:$EY$395,MATCH('Change since 2015-16'!$A98,Input!$A$1:$A$395,0),MATCH('Change since 2015-16'!Q$2,Input!$A$1:$EY$1,0))</f>
        <v>0</v>
      </c>
      <c r="R98" s="83">
        <f>INDEX(Input!$A$1:$EY$395,MATCH('Change since 2015-16'!$A98,Input!$A$1:$A$395,0),MATCH('Change since 2015-16'!R$2,Input!$A$1:$EY$1,0))</f>
        <v>29.959278861713607</v>
      </c>
      <c r="S98" s="83">
        <f>INDEX(Input!$A$1:$EY$395,MATCH('Change since 2015-16'!$A98,Input!$A$1:$A$395,0),MATCH('Change since 2015-16'!S$2,Input!$A$1:$EY$1,0))</f>
        <v>17.651077000000001</v>
      </c>
      <c r="T98" s="83">
        <f>INDEX(Input!$A$1:$EY$395,MATCH('Change since 2015-16'!$A98,Input!$A$1:$A$395,0),MATCH('Change since 2015-16'!T$2,Input!$A$1:$EY$1,0))</f>
        <v>0</v>
      </c>
      <c r="U98" s="83">
        <f>INDEX(Input!$A$1:$EY$395,MATCH('Change since 2015-16'!$A98,Input!$A$1:$A$395,0),MATCH('Change since 2015-16'!U$2,Input!$A$1:$EY$1,0))</f>
        <v>0</v>
      </c>
      <c r="V98" s="83">
        <f>INDEX(Input!$A$1:$EY$395,MATCH('Change since 2015-16'!$A98,Input!$A$1:$A$395,0),MATCH('Change since 2015-16'!V$2,Input!$A$1:$EY$1,0))</f>
        <v>7.5636246035892425</v>
      </c>
      <c r="W98" s="83">
        <f>INDEX(Input!$A$1:$EY$395,MATCH('Change since 2015-16'!$A98,Input!$A$1:$A$395,0),MATCH('Change since 2015-16'!W$2,Input!$A$1:$EY$1,0))</f>
        <v>0</v>
      </c>
      <c r="X98" s="112">
        <f>INDEX(Input!$A$1:$EY$395,MATCH('Change since 2015-16'!$A98,Input!$A$1:$A$395,0),MATCH('Change since 2015-16'!X$2,Input!$A$1:$EY$1,0))</f>
        <v>450.80558698140601</v>
      </c>
      <c r="Y98" s="128">
        <f>INDEX(Input!$A$1:$EY$395,MATCH('Change since 2015-16'!$A98,Input!$A$1:$A$395,0),MATCH('Change since 2015-16'!Y$2,Input!$A$1:$EY$1,0))</f>
        <v>11.657511972274005</v>
      </c>
      <c r="AA98" s="33"/>
    </row>
    <row r="99" spans="1:27" x14ac:dyDescent="0.3">
      <c r="A99" s="120" t="str">
        <f>INDEX(Input!$A$1:$A$395,MATCH('Change since 2015-16'!$B99,Input!$B$1:$B$395,0))</f>
        <v>R958</v>
      </c>
      <c r="B99" s="120" t="s">
        <v>1417</v>
      </c>
      <c r="C99" s="120" t="str">
        <f>INDEX(Input!$C$1:$C$395,MATCH('Change since 2015-16'!$B99,Input!$B$1:$B$395,0))</f>
        <v>E31000013</v>
      </c>
      <c r="D99" s="121"/>
      <c r="E99" s="120" t="str">
        <f>INDEX(Input!$D$1:$D$395,MATCH('Change since 2015-16'!$B99,Input!$B$1:$B$395,0))</f>
        <v>Durham Fire</v>
      </c>
      <c r="F99" s="83">
        <f>INDEX(Input!$A$1:$EY$395,MATCH('Change since 2015-16'!$A99,Input!$A$1:$A$395,0),MATCH('Change since 2015-16'!F$2,Input!$A$1:$EY$1,0))</f>
        <v>13.28281043</v>
      </c>
      <c r="G99" s="83">
        <f>INDEX(Input!$A$1:$EY$395,MATCH('Change since 2015-16'!$A99,Input!$A$1:$A$395,0),MATCH('Change since 2015-16'!G$2,Input!$A$1:$EY$1,0))</f>
        <v>9.4280462791666658E-2</v>
      </c>
      <c r="H99" s="83">
        <f>INDEX(Input!$A$1:$EY$395,MATCH('Change since 2015-16'!$A99,Input!$A$1:$A$395,0),MATCH('Change since 2015-16'!H$2,Input!$A$1:$EY$1,0))</f>
        <v>15.183344051999999</v>
      </c>
      <c r="I99" s="83">
        <f>INDEX(Input!$A$1:$EY$395,MATCH('Change since 2015-16'!$A99,Input!$A$1:$A$395,0),MATCH('Change since 2015-16'!I$2,Input!$A$1:$EY$1,0))</f>
        <v>0</v>
      </c>
      <c r="J99" s="83">
        <f>INDEX(Input!$A$1:$EY$395,MATCH('Change since 2015-16'!$A99,Input!$A$1:$A$395,0),MATCH('Change since 2015-16'!J$2,Input!$A$1:$EY$1,0))</f>
        <v>0</v>
      </c>
      <c r="K99" s="83">
        <f>INDEX(Input!$A$1:$EY$395,MATCH('Change since 2015-16'!$A99,Input!$A$1:$A$395,0),MATCH('Change since 2015-16'!K$2,Input!$A$1:$EY$1,0))</f>
        <v>0</v>
      </c>
      <c r="L99" s="92">
        <f>INDEX(Input!$A$1:$EY$395,MATCH('Change since 2015-16'!$A99,Input!$A$1:$A$395,0),MATCH('Change since 2015-16'!L$2,Input!$A$1:$EY$1,0))</f>
        <v>28.560434944791666</v>
      </c>
      <c r="M99" s="83">
        <f>INDEX(Input!$A$1:$EY$395,MATCH('Change since 2015-16'!$A99,Input!$A$1:$A$395,0),MATCH('Change since 2015-16'!M$2,Input!$A$1:$EY$1,0))</f>
        <v>10.602790440325565</v>
      </c>
      <c r="N99" s="83">
        <f>INDEX(Input!$A$1:$EY$395,MATCH('Change since 2015-16'!$A99,Input!$A$1:$A$395,0),MATCH('Change since 2015-16'!N$2,Input!$A$1:$EY$1,0))</f>
        <v>0.28548965530367587</v>
      </c>
      <c r="O99" s="83">
        <f>INDEX(Input!$A$1:$EY$395,MATCH('Change since 2015-16'!$A99,Input!$A$1:$A$395,0),MATCH('Change since 2015-16'!O$2,Input!$A$1:$EY$1,0))</f>
        <v>18.525779771433506</v>
      </c>
      <c r="P99" s="83">
        <f>INDEX(Input!$A$1:$EY$395,MATCH('Change since 2015-16'!$A99,Input!$A$1:$A$395,0),MATCH('Change since 2015-16'!P$2,Input!$A$1:$EY$1,0))</f>
        <v>0</v>
      </c>
      <c r="Q99" s="83">
        <f>INDEX(Input!$A$1:$EY$395,MATCH('Change since 2015-16'!$A99,Input!$A$1:$A$395,0),MATCH('Change since 2015-16'!Q$2,Input!$A$1:$EY$1,0))</f>
        <v>0</v>
      </c>
      <c r="R99" s="83">
        <f>INDEX(Input!$A$1:$EY$395,MATCH('Change since 2015-16'!$A99,Input!$A$1:$A$395,0),MATCH('Change since 2015-16'!R$2,Input!$A$1:$EY$1,0))</f>
        <v>0</v>
      </c>
      <c r="S99" s="83">
        <f>INDEX(Input!$A$1:$EY$395,MATCH('Change since 2015-16'!$A99,Input!$A$1:$A$395,0),MATCH('Change since 2015-16'!S$2,Input!$A$1:$EY$1,0))</f>
        <v>0</v>
      </c>
      <c r="T99" s="83">
        <f>INDEX(Input!$A$1:$EY$395,MATCH('Change since 2015-16'!$A99,Input!$A$1:$A$395,0),MATCH('Change since 2015-16'!T$2,Input!$A$1:$EY$1,0))</f>
        <v>0</v>
      </c>
      <c r="U99" s="83">
        <f>INDEX(Input!$A$1:$EY$395,MATCH('Change since 2015-16'!$A99,Input!$A$1:$A$395,0),MATCH('Change since 2015-16'!U$2,Input!$A$1:$EY$1,0))</f>
        <v>0</v>
      </c>
      <c r="V99" s="83">
        <f>INDEX(Input!$A$1:$EY$395,MATCH('Change since 2015-16'!$A99,Input!$A$1:$A$395,0),MATCH('Change since 2015-16'!V$2,Input!$A$1:$EY$1,0))</f>
        <v>0</v>
      </c>
      <c r="W99" s="83">
        <f>INDEX(Input!$A$1:$EY$395,MATCH('Change since 2015-16'!$A99,Input!$A$1:$A$395,0),MATCH('Change since 2015-16'!W$2,Input!$A$1:$EY$1,0))</f>
        <v>0</v>
      </c>
      <c r="X99" s="112">
        <f>INDEX(Input!$A$1:$EY$395,MATCH('Change since 2015-16'!$A99,Input!$A$1:$A$395,0),MATCH('Change since 2015-16'!X$2,Input!$A$1:$EY$1,0))</f>
        <v>29.414059867062747</v>
      </c>
      <c r="Y99" s="128">
        <f>INDEX(Input!$A$1:$EY$395,MATCH('Change since 2015-16'!$A99,Input!$A$1:$A$395,0),MATCH('Change since 2015-16'!Y$2,Input!$A$1:$EY$1,0))</f>
        <v>2.9888372635821892</v>
      </c>
      <c r="AA99" s="33"/>
    </row>
    <row r="100" spans="1:27" x14ac:dyDescent="0.3">
      <c r="A100" s="120" t="str">
        <f>INDEX(Input!$A$1:$A$395,MATCH('Change since 2015-16'!$B100,Input!$B$1:$B$395,0))</f>
        <v>R389</v>
      </c>
      <c r="B100" s="120" t="s">
        <v>953</v>
      </c>
      <c r="C100" s="120" t="str">
        <f>INDEX(Input!$C$1:$C$395,MATCH('Change since 2015-16'!$B100,Input!$B$1:$B$395,0))</f>
        <v>E09000009</v>
      </c>
      <c r="D100" s="121"/>
      <c r="E100" s="120" t="str">
        <f>INDEX(Input!$D$1:$D$395,MATCH('Change since 2015-16'!$B100,Input!$B$1:$B$395,0))</f>
        <v>Ealing</v>
      </c>
      <c r="F100" s="83">
        <f>INDEX(Input!$A$1:$EY$395,MATCH('Change since 2015-16'!$A100,Input!$A$1:$A$395,0),MATCH('Change since 2015-16'!F$2,Input!$A$1:$EY$1,0))</f>
        <v>135.14275225999998</v>
      </c>
      <c r="G100" s="83">
        <f>INDEX(Input!$A$1:$EY$395,MATCH('Change since 2015-16'!$A100,Input!$A$1:$A$395,0),MATCH('Change since 2015-16'!G$2,Input!$A$1:$EY$1,0))</f>
        <v>1.0205709857291667</v>
      </c>
      <c r="H100" s="83">
        <f>INDEX(Input!$A$1:$EY$395,MATCH('Change since 2015-16'!$A100,Input!$A$1:$A$395,0),MATCH('Change since 2015-16'!H$2,Input!$A$1:$EY$1,0))</f>
        <v>110.864332287</v>
      </c>
      <c r="I100" s="83">
        <f>INDEX(Input!$A$1:$EY$395,MATCH('Change since 2015-16'!$A100,Input!$A$1:$A$395,0),MATCH('Change since 2015-16'!I$2,Input!$A$1:$EY$1,0))</f>
        <v>8.8193188011111108</v>
      </c>
      <c r="J100" s="83">
        <f>INDEX(Input!$A$1:$EY$395,MATCH('Change since 2015-16'!$A100,Input!$A$1:$A$395,0),MATCH('Change since 2015-16'!J$2,Input!$A$1:$EY$1,0))</f>
        <v>0.22637353744611025</v>
      </c>
      <c r="K100" s="83">
        <f>INDEX(Input!$A$1:$EY$395,MATCH('Change since 2015-16'!$A100,Input!$A$1:$A$395,0),MATCH('Change since 2015-16'!K$2,Input!$A$1:$EY$1,0))</f>
        <v>0</v>
      </c>
      <c r="L100" s="92">
        <f>INDEX(Input!$A$1:$EY$395,MATCH('Change since 2015-16'!$A100,Input!$A$1:$A$395,0),MATCH('Change since 2015-16'!L$2,Input!$A$1:$EY$1,0))</f>
        <v>256.07334787128639</v>
      </c>
      <c r="M100" s="83">
        <f>INDEX(Input!$A$1:$EY$395,MATCH('Change since 2015-16'!$A100,Input!$A$1:$A$395,0),MATCH('Change since 2015-16'!M$2,Input!$A$1:$EY$1,0))</f>
        <v>94.551425688961402</v>
      </c>
      <c r="N100" s="83">
        <f>INDEX(Input!$A$1:$EY$395,MATCH('Change since 2015-16'!$A100,Input!$A$1:$A$395,0),MATCH('Change since 2015-16'!N$2,Input!$A$1:$EY$1,0))</f>
        <v>3.0903800263538552</v>
      </c>
      <c r="O100" s="83">
        <f>INDEX(Input!$A$1:$EY$395,MATCH('Change since 2015-16'!$A100,Input!$A$1:$A$395,0),MATCH('Change since 2015-16'!O$2,Input!$A$1:$EY$1,0))</f>
        <v>135.75885249367477</v>
      </c>
      <c r="P100" s="83">
        <f>INDEX(Input!$A$1:$EY$395,MATCH('Change since 2015-16'!$A100,Input!$A$1:$A$395,0),MATCH('Change since 2015-16'!P$2,Input!$A$1:$EY$1,0))</f>
        <v>10.954222541184842</v>
      </c>
      <c r="Q100" s="83">
        <f>INDEX(Input!$A$1:$EY$395,MATCH('Change since 2015-16'!$A100,Input!$A$1:$A$395,0),MATCH('Change since 2015-16'!Q$2,Input!$A$1:$EY$1,0))</f>
        <v>0</v>
      </c>
      <c r="R100" s="83">
        <f>INDEX(Input!$A$1:$EY$395,MATCH('Change since 2015-16'!$A100,Input!$A$1:$A$395,0),MATCH('Change since 2015-16'!R$2,Input!$A$1:$EY$1,0))</f>
        <v>12.306721699154503</v>
      </c>
      <c r="S100" s="83">
        <f>INDEX(Input!$A$1:$EY$395,MATCH('Change since 2015-16'!$A100,Input!$A$1:$A$395,0),MATCH('Change since 2015-16'!S$2,Input!$A$1:$EY$1,0))</f>
        <v>8.3666180000000008</v>
      </c>
      <c r="T100" s="83">
        <f>INDEX(Input!$A$1:$EY$395,MATCH('Change since 2015-16'!$A100,Input!$A$1:$A$395,0),MATCH('Change since 2015-16'!T$2,Input!$A$1:$EY$1,0))</f>
        <v>0</v>
      </c>
      <c r="U100" s="83">
        <f>INDEX(Input!$A$1:$EY$395,MATCH('Change since 2015-16'!$A100,Input!$A$1:$A$395,0),MATCH('Change since 2015-16'!U$2,Input!$A$1:$EY$1,0))</f>
        <v>0</v>
      </c>
      <c r="V100" s="83">
        <f>INDEX(Input!$A$1:$EY$395,MATCH('Change since 2015-16'!$A100,Input!$A$1:$A$395,0),MATCH('Change since 2015-16'!V$2,Input!$A$1:$EY$1,0))</f>
        <v>6.0762460247223418</v>
      </c>
      <c r="W100" s="83">
        <f>INDEX(Input!$A$1:$EY$395,MATCH('Change since 2015-16'!$A100,Input!$A$1:$A$395,0),MATCH('Change since 2015-16'!W$2,Input!$A$1:$EY$1,0))</f>
        <v>0</v>
      </c>
      <c r="X100" s="112">
        <f>INDEX(Input!$A$1:$EY$395,MATCH('Change since 2015-16'!$A100,Input!$A$1:$A$395,0),MATCH('Change since 2015-16'!X$2,Input!$A$1:$EY$1,0))</f>
        <v>271.10446647405172</v>
      </c>
      <c r="Y100" s="128">
        <f>INDEX(Input!$A$1:$EY$395,MATCH('Change since 2015-16'!$A100,Input!$A$1:$A$395,0),MATCH('Change since 2015-16'!Y$2,Input!$A$1:$EY$1,0))</f>
        <v>5.8698489037291912</v>
      </c>
      <c r="AA100" s="33"/>
    </row>
    <row r="101" spans="1:27" x14ac:dyDescent="0.3">
      <c r="A101" s="120" t="str">
        <f>INDEX(Input!$A$1:$A$395,MATCH('Change since 2015-16'!$B101,Input!$B$1:$B$395,0))</f>
        <v>R23</v>
      </c>
      <c r="B101" s="120" t="s">
        <v>1387</v>
      </c>
      <c r="C101" s="120" t="str">
        <f>INDEX(Input!$C$1:$C$395,MATCH('Change since 2015-16'!$B101,Input!$B$1:$B$395,0))</f>
        <v>E07000009</v>
      </c>
      <c r="D101" s="121"/>
      <c r="E101" s="120" t="str">
        <f>INDEX(Input!$D$1:$D$395,MATCH('Change since 2015-16'!$B101,Input!$B$1:$B$395,0))</f>
        <v>East Cambridgeshire</v>
      </c>
      <c r="F101" s="83">
        <f>INDEX(Input!$A$1:$EY$395,MATCH('Change since 2015-16'!$A101,Input!$A$1:$A$395,0),MATCH('Change since 2015-16'!F$2,Input!$A$1:$EY$1,0))</f>
        <v>3.99537114</v>
      </c>
      <c r="G101" s="83">
        <f>INDEX(Input!$A$1:$EY$395,MATCH('Change since 2015-16'!$A101,Input!$A$1:$A$395,0),MATCH('Change since 2015-16'!G$2,Input!$A$1:$EY$1,0))</f>
        <v>3.2641617604166673E-2</v>
      </c>
      <c r="H101" s="83">
        <f>INDEX(Input!$A$1:$EY$395,MATCH('Change since 2015-16'!$A101,Input!$A$1:$A$395,0),MATCH('Change since 2015-16'!H$2,Input!$A$1:$EY$1,0))</f>
        <v>4.0173028200000003</v>
      </c>
      <c r="I101" s="83">
        <f>INDEX(Input!$A$1:$EY$395,MATCH('Change since 2015-16'!$A101,Input!$A$1:$A$395,0),MATCH('Change since 2015-16'!I$2,Input!$A$1:$EY$1,0))</f>
        <v>1.7505520551111113</v>
      </c>
      <c r="J101" s="83">
        <f>INDEX(Input!$A$1:$EY$395,MATCH('Change since 2015-16'!$A101,Input!$A$1:$A$395,0),MATCH('Change since 2015-16'!J$2,Input!$A$1:$EY$1,0))</f>
        <v>7.2120791635329135E-3</v>
      </c>
      <c r="K101" s="83">
        <f>INDEX(Input!$A$1:$EY$395,MATCH('Change since 2015-16'!$A101,Input!$A$1:$A$395,0),MATCH('Change since 2015-16'!K$2,Input!$A$1:$EY$1,0))</f>
        <v>3.0924550808527615E-2</v>
      </c>
      <c r="L101" s="92">
        <f>INDEX(Input!$A$1:$EY$395,MATCH('Change since 2015-16'!$A101,Input!$A$1:$A$395,0),MATCH('Change since 2015-16'!L$2,Input!$A$1:$EY$1,0))</f>
        <v>9.8340042626873387</v>
      </c>
      <c r="M101" s="83">
        <f>INDEX(Input!$A$1:$EY$395,MATCH('Change since 2015-16'!$A101,Input!$A$1:$A$395,0),MATCH('Change since 2015-16'!M$2,Input!$A$1:$EY$1,0))</f>
        <v>2.4778653358727811</v>
      </c>
      <c r="N101" s="83">
        <f>INDEX(Input!$A$1:$EY$395,MATCH('Change since 2015-16'!$A101,Input!$A$1:$A$395,0),MATCH('Change since 2015-16'!N$2,Input!$A$1:$EY$1,0))</f>
        <v>9.8841731350915202E-2</v>
      </c>
      <c r="O101" s="83">
        <f>INDEX(Input!$A$1:$EY$395,MATCH('Change since 2015-16'!$A101,Input!$A$1:$A$395,0),MATCH('Change since 2015-16'!O$2,Input!$A$1:$EY$1,0))</f>
        <v>4.3632687621545534</v>
      </c>
      <c r="P101" s="83">
        <f>INDEX(Input!$A$1:$EY$395,MATCH('Change since 2015-16'!$A101,Input!$A$1:$A$395,0),MATCH('Change since 2015-16'!P$2,Input!$A$1:$EY$1,0))</f>
        <v>0</v>
      </c>
      <c r="Q101" s="83">
        <f>INDEX(Input!$A$1:$EY$395,MATCH('Change since 2015-16'!$A101,Input!$A$1:$A$395,0),MATCH('Change since 2015-16'!Q$2,Input!$A$1:$EY$1,0))</f>
        <v>6.4921103563455484E-2</v>
      </c>
      <c r="R101" s="83">
        <f>INDEX(Input!$A$1:$EY$395,MATCH('Change since 2015-16'!$A101,Input!$A$1:$A$395,0),MATCH('Change since 2015-16'!R$2,Input!$A$1:$EY$1,0))</f>
        <v>0</v>
      </c>
      <c r="S101" s="83">
        <f>INDEX(Input!$A$1:$EY$395,MATCH('Change since 2015-16'!$A101,Input!$A$1:$A$395,0),MATCH('Change since 2015-16'!S$2,Input!$A$1:$EY$1,0))</f>
        <v>0</v>
      </c>
      <c r="T101" s="83">
        <f>INDEX(Input!$A$1:$EY$395,MATCH('Change since 2015-16'!$A101,Input!$A$1:$A$395,0),MATCH('Change since 2015-16'!T$2,Input!$A$1:$EY$1,0))</f>
        <v>0</v>
      </c>
      <c r="U101" s="83">
        <f>INDEX(Input!$A$1:$EY$395,MATCH('Change since 2015-16'!$A101,Input!$A$1:$A$395,0),MATCH('Change since 2015-16'!U$2,Input!$A$1:$EY$1,0))</f>
        <v>0</v>
      </c>
      <c r="V101" s="83">
        <f>INDEX(Input!$A$1:$EY$395,MATCH('Change since 2015-16'!$A101,Input!$A$1:$A$395,0),MATCH('Change since 2015-16'!V$2,Input!$A$1:$EY$1,0))</f>
        <v>0.6952371705495709</v>
      </c>
      <c r="W101" s="83">
        <f>INDEX(Input!$A$1:$EY$395,MATCH('Change since 2015-16'!$A101,Input!$A$1:$A$395,0),MATCH('Change since 2015-16'!W$2,Input!$A$1:$EY$1,0))</f>
        <v>0.16160571712843458</v>
      </c>
      <c r="X101" s="112">
        <f>INDEX(Input!$A$1:$EY$395,MATCH('Change since 2015-16'!$A101,Input!$A$1:$A$395,0),MATCH('Change since 2015-16'!X$2,Input!$A$1:$EY$1,0))</f>
        <v>7.86173982061971</v>
      </c>
      <c r="Y101" s="128">
        <f>INDEX(Input!$A$1:$EY$395,MATCH('Change since 2015-16'!$A101,Input!$A$1:$A$395,0),MATCH('Change since 2015-16'!Y$2,Input!$A$1:$EY$1,0))</f>
        <v>-20.055558136687935</v>
      </c>
      <c r="AA101" s="33"/>
    </row>
    <row r="102" spans="1:27" x14ac:dyDescent="0.3">
      <c r="A102" s="120" t="str">
        <f>INDEX(Input!$A$1:$A$395,MATCH('Change since 2015-16'!$B102,Input!$B$1:$B$395,0))</f>
        <v>R61</v>
      </c>
      <c r="B102" s="120" t="s">
        <v>1339</v>
      </c>
      <c r="C102" s="120" t="str">
        <f>INDEX(Input!$C$1:$C$395,MATCH('Change since 2015-16'!$B102,Input!$B$1:$B$395,0))</f>
        <v>E07000040</v>
      </c>
      <c r="D102" s="121"/>
      <c r="E102" s="120" t="str">
        <f>INDEX(Input!$D$1:$D$395,MATCH('Change since 2015-16'!$B102,Input!$B$1:$B$395,0))</f>
        <v>East Devon</v>
      </c>
      <c r="F102" s="83">
        <f>INDEX(Input!$A$1:$EY$395,MATCH('Change since 2015-16'!$A102,Input!$A$1:$A$395,0),MATCH('Change since 2015-16'!F$2,Input!$A$1:$EY$1,0))</f>
        <v>4.4679753799999995</v>
      </c>
      <c r="G102" s="83">
        <f>INDEX(Input!$A$1:$EY$395,MATCH('Change since 2015-16'!$A102,Input!$A$1:$A$395,0),MATCH('Change since 2015-16'!G$2,Input!$A$1:$EY$1,0))</f>
        <v>3.53049230625E-2</v>
      </c>
      <c r="H102" s="83">
        <f>INDEX(Input!$A$1:$EY$395,MATCH('Change since 2015-16'!$A102,Input!$A$1:$A$395,0),MATCH('Change since 2015-16'!H$2,Input!$A$1:$EY$1,0))</f>
        <v>6.7330700640000005</v>
      </c>
      <c r="I102" s="83">
        <f>INDEX(Input!$A$1:$EY$395,MATCH('Change since 2015-16'!$A102,Input!$A$1:$A$395,0),MATCH('Change since 2015-16'!I$2,Input!$A$1:$EY$1,0))</f>
        <v>3.0152198373333334</v>
      </c>
      <c r="J102" s="83">
        <f>INDEX(Input!$A$1:$EY$395,MATCH('Change since 2015-16'!$A102,Input!$A$1:$A$395,0),MATCH('Change since 2015-16'!J$2,Input!$A$1:$EY$1,0))</f>
        <v>7.8922935533626212E-3</v>
      </c>
      <c r="K102" s="83">
        <f>INDEX(Input!$A$1:$EY$395,MATCH('Change since 2015-16'!$A102,Input!$A$1:$A$395,0),MATCH('Change since 2015-16'!K$2,Input!$A$1:$EY$1,0))</f>
        <v>4.3168767944060105E-2</v>
      </c>
      <c r="L102" s="92">
        <f>INDEX(Input!$A$1:$EY$395,MATCH('Change since 2015-16'!$A102,Input!$A$1:$A$395,0),MATCH('Change since 2015-16'!L$2,Input!$A$1:$EY$1,0))</f>
        <v>14.302631265893256</v>
      </c>
      <c r="M102" s="83">
        <f>INDEX(Input!$A$1:$EY$395,MATCH('Change since 2015-16'!$A102,Input!$A$1:$A$395,0),MATCH('Change since 2015-16'!M$2,Input!$A$1:$EY$1,0))</f>
        <v>2.6673161232133107</v>
      </c>
      <c r="N102" s="83">
        <f>INDEX(Input!$A$1:$EY$395,MATCH('Change since 2015-16'!$A102,Input!$A$1:$A$395,0),MATCH('Change since 2015-16'!N$2,Input!$A$1:$EY$1,0))</f>
        <v>0.10690645784422087</v>
      </c>
      <c r="O102" s="83">
        <f>INDEX(Input!$A$1:$EY$395,MATCH('Change since 2015-16'!$A102,Input!$A$1:$A$395,0),MATCH('Change since 2015-16'!O$2,Input!$A$1:$EY$1,0))</f>
        <v>8.270930271719525</v>
      </c>
      <c r="P102" s="83">
        <f>INDEX(Input!$A$1:$EY$395,MATCH('Change since 2015-16'!$A102,Input!$A$1:$A$395,0),MATCH('Change since 2015-16'!P$2,Input!$A$1:$EY$1,0))</f>
        <v>0</v>
      </c>
      <c r="Q102" s="83">
        <f>INDEX(Input!$A$1:$EY$395,MATCH('Change since 2015-16'!$A102,Input!$A$1:$A$395,0),MATCH('Change since 2015-16'!Q$2,Input!$A$1:$EY$1,0))</f>
        <v>0.58369748563753998</v>
      </c>
      <c r="R102" s="83">
        <f>INDEX(Input!$A$1:$EY$395,MATCH('Change since 2015-16'!$A102,Input!$A$1:$A$395,0),MATCH('Change since 2015-16'!R$2,Input!$A$1:$EY$1,0))</f>
        <v>0</v>
      </c>
      <c r="S102" s="83">
        <f>INDEX(Input!$A$1:$EY$395,MATCH('Change since 2015-16'!$A102,Input!$A$1:$A$395,0),MATCH('Change since 2015-16'!S$2,Input!$A$1:$EY$1,0))</f>
        <v>0</v>
      </c>
      <c r="T102" s="83">
        <f>INDEX(Input!$A$1:$EY$395,MATCH('Change since 2015-16'!$A102,Input!$A$1:$A$395,0),MATCH('Change since 2015-16'!T$2,Input!$A$1:$EY$1,0))</f>
        <v>0</v>
      </c>
      <c r="U102" s="83">
        <f>INDEX(Input!$A$1:$EY$395,MATCH('Change since 2015-16'!$A102,Input!$A$1:$A$395,0),MATCH('Change since 2015-16'!U$2,Input!$A$1:$EY$1,0))</f>
        <v>0</v>
      </c>
      <c r="V102" s="83">
        <f>INDEX(Input!$A$1:$EY$395,MATCH('Change since 2015-16'!$A102,Input!$A$1:$A$395,0),MATCH('Change since 2015-16'!V$2,Input!$A$1:$EY$1,0))</f>
        <v>3.6465419630766345</v>
      </c>
      <c r="W102" s="83">
        <f>INDEX(Input!$A$1:$EY$395,MATCH('Change since 2015-16'!$A102,Input!$A$1:$A$395,0),MATCH('Change since 2015-16'!W$2,Input!$A$1:$EY$1,0))</f>
        <v>0.22559162603024949</v>
      </c>
      <c r="X102" s="112">
        <f>INDEX(Input!$A$1:$EY$395,MATCH('Change since 2015-16'!$A102,Input!$A$1:$A$395,0),MATCH('Change since 2015-16'!X$2,Input!$A$1:$EY$1,0))</f>
        <v>15.50098392752148</v>
      </c>
      <c r="Y102" s="128">
        <f>INDEX(Input!$A$1:$EY$395,MATCH('Change since 2015-16'!$A102,Input!$A$1:$A$395,0),MATCH('Change since 2015-16'!Y$2,Input!$A$1:$EY$1,0))</f>
        <v>8.3785468516263339</v>
      </c>
      <c r="AA102" s="33"/>
    </row>
    <row r="103" spans="1:27" x14ac:dyDescent="0.3">
      <c r="A103" s="120" t="str">
        <f>INDEX(Input!$A$1:$A$395,MATCH('Change since 2015-16'!$B103,Input!$B$1:$B$395,0))</f>
        <v>R115</v>
      </c>
      <c r="B103" s="120" t="s">
        <v>1275</v>
      </c>
      <c r="C103" s="120" t="str">
        <f>INDEX(Input!$C$1:$C$395,MATCH('Change since 2015-16'!$B103,Input!$B$1:$B$395,0))</f>
        <v>E07000085</v>
      </c>
      <c r="D103" s="121"/>
      <c r="E103" s="120" t="str">
        <f>INDEX(Input!$D$1:$D$395,MATCH('Change since 2015-16'!$B103,Input!$B$1:$B$395,0))</f>
        <v>East Hampshire</v>
      </c>
      <c r="F103" s="83">
        <f>INDEX(Input!$A$1:$EY$395,MATCH('Change since 2015-16'!$A103,Input!$A$1:$A$395,0),MATCH('Change since 2015-16'!F$2,Input!$A$1:$EY$1,0))</f>
        <v>3.1809557499999999</v>
      </c>
      <c r="G103" s="83">
        <f>INDEX(Input!$A$1:$EY$395,MATCH('Change since 2015-16'!$A103,Input!$A$1:$A$395,0),MATCH('Change since 2015-16'!G$2,Input!$A$1:$EY$1,0))</f>
        <v>2.5091989562500003E-2</v>
      </c>
      <c r="H103" s="83">
        <f>INDEX(Input!$A$1:$EY$395,MATCH('Change since 2015-16'!$A103,Input!$A$1:$A$395,0),MATCH('Change since 2015-16'!H$2,Input!$A$1:$EY$1,0))</f>
        <v>6.5014433299999999</v>
      </c>
      <c r="I103" s="83">
        <f>INDEX(Input!$A$1:$EY$395,MATCH('Change since 2015-16'!$A103,Input!$A$1:$A$395,0),MATCH('Change since 2015-16'!I$2,Input!$A$1:$EY$1,0))</f>
        <v>2.645054314666667</v>
      </c>
      <c r="J103" s="83">
        <f>INDEX(Input!$A$1:$EY$395,MATCH('Change since 2015-16'!$A103,Input!$A$1:$A$395,0),MATCH('Change since 2015-16'!J$2,Input!$A$1:$EY$1,0))</f>
        <v>5.524231674651236E-3</v>
      </c>
      <c r="K103" s="83">
        <f>INDEX(Input!$A$1:$EY$395,MATCH('Change since 2015-16'!$A103,Input!$A$1:$A$395,0),MATCH('Change since 2015-16'!K$2,Input!$A$1:$EY$1,0))</f>
        <v>0</v>
      </c>
      <c r="L103" s="92">
        <f>INDEX(Input!$A$1:$EY$395,MATCH('Change since 2015-16'!$A103,Input!$A$1:$A$395,0),MATCH('Change since 2015-16'!L$2,Input!$A$1:$EY$1,0))</f>
        <v>12.358069615903819</v>
      </c>
      <c r="M103" s="83">
        <f>INDEX(Input!$A$1:$EY$395,MATCH('Change since 2015-16'!$A103,Input!$A$1:$A$395,0),MATCH('Change since 2015-16'!M$2,Input!$A$1:$EY$1,0))</f>
        <v>1.895720554130798</v>
      </c>
      <c r="N103" s="83">
        <f>INDEX(Input!$A$1:$EY$395,MATCH('Change since 2015-16'!$A103,Input!$A$1:$A$395,0),MATCH('Change since 2015-16'!N$2,Input!$A$1:$EY$1,0))</f>
        <v>7.5980783732697316E-2</v>
      </c>
      <c r="O103" s="83">
        <f>INDEX(Input!$A$1:$EY$395,MATCH('Change since 2015-16'!$A103,Input!$A$1:$A$395,0),MATCH('Change since 2015-16'!O$2,Input!$A$1:$EY$1,0))</f>
        <v>6.8565504583623325</v>
      </c>
      <c r="P103" s="83">
        <f>INDEX(Input!$A$1:$EY$395,MATCH('Change since 2015-16'!$A103,Input!$A$1:$A$395,0),MATCH('Change since 2015-16'!P$2,Input!$A$1:$EY$1,0))</f>
        <v>0</v>
      </c>
      <c r="Q103" s="83">
        <f>INDEX(Input!$A$1:$EY$395,MATCH('Change since 2015-16'!$A103,Input!$A$1:$A$395,0),MATCH('Change since 2015-16'!Q$2,Input!$A$1:$EY$1,0))</f>
        <v>0.12191159406555792</v>
      </c>
      <c r="R103" s="83">
        <f>INDEX(Input!$A$1:$EY$395,MATCH('Change since 2015-16'!$A103,Input!$A$1:$A$395,0),MATCH('Change since 2015-16'!R$2,Input!$A$1:$EY$1,0))</f>
        <v>0</v>
      </c>
      <c r="S103" s="83">
        <f>INDEX(Input!$A$1:$EY$395,MATCH('Change since 2015-16'!$A103,Input!$A$1:$A$395,0),MATCH('Change since 2015-16'!S$2,Input!$A$1:$EY$1,0))</f>
        <v>0</v>
      </c>
      <c r="T103" s="83">
        <f>INDEX(Input!$A$1:$EY$395,MATCH('Change since 2015-16'!$A103,Input!$A$1:$A$395,0),MATCH('Change since 2015-16'!T$2,Input!$A$1:$EY$1,0))</f>
        <v>0</v>
      </c>
      <c r="U103" s="83">
        <f>INDEX(Input!$A$1:$EY$395,MATCH('Change since 2015-16'!$A103,Input!$A$1:$A$395,0),MATCH('Change since 2015-16'!U$2,Input!$A$1:$EY$1,0))</f>
        <v>0</v>
      </c>
      <c r="V103" s="83">
        <f>INDEX(Input!$A$1:$EY$395,MATCH('Change since 2015-16'!$A103,Input!$A$1:$A$395,0),MATCH('Change since 2015-16'!V$2,Input!$A$1:$EY$1,0))</f>
        <v>3.3448570608152544</v>
      </c>
      <c r="W103" s="83">
        <f>INDEX(Input!$A$1:$EY$395,MATCH('Change since 2015-16'!$A103,Input!$A$1:$A$395,0),MATCH('Change since 2015-16'!W$2,Input!$A$1:$EY$1,0))</f>
        <v>0</v>
      </c>
      <c r="X103" s="112">
        <f>INDEX(Input!$A$1:$EY$395,MATCH('Change since 2015-16'!$A103,Input!$A$1:$A$395,0),MATCH('Change since 2015-16'!X$2,Input!$A$1:$EY$1,0))</f>
        <v>12.295020451106639</v>
      </c>
      <c r="Y103" s="128">
        <f>INDEX(Input!$A$1:$EY$395,MATCH('Change since 2015-16'!$A103,Input!$A$1:$A$395,0),MATCH('Change since 2015-16'!Y$2,Input!$A$1:$EY$1,0))</f>
        <v>-0.51018619215448258</v>
      </c>
      <c r="AA103" s="33"/>
    </row>
    <row r="104" spans="1:27" x14ac:dyDescent="0.3">
      <c r="A104" s="120" t="str">
        <f>INDEX(Input!$A$1:$A$395,MATCH('Change since 2015-16'!$B104,Input!$B$1:$B$395,0))</f>
        <v>R138</v>
      </c>
      <c r="B104" s="120" t="s">
        <v>1243</v>
      </c>
      <c r="C104" s="120" t="str">
        <f>INDEX(Input!$C$1:$C$395,MATCH('Change since 2015-16'!$B104,Input!$B$1:$B$395,0))</f>
        <v>E07000242</v>
      </c>
      <c r="D104" s="121"/>
      <c r="E104" s="120" t="str">
        <f>INDEX(Input!$D$1:$D$395,MATCH('Change since 2015-16'!$B104,Input!$B$1:$B$395,0))</f>
        <v>East Hertfordshire</v>
      </c>
      <c r="F104" s="83">
        <f>INDEX(Input!$A$1:$EY$395,MATCH('Change since 2015-16'!$A104,Input!$A$1:$A$395,0),MATCH('Change since 2015-16'!F$2,Input!$A$1:$EY$1,0))</f>
        <v>4.6218750600000007</v>
      </c>
      <c r="G104" s="83">
        <f>INDEX(Input!$A$1:$EY$395,MATCH('Change since 2015-16'!$A104,Input!$A$1:$A$395,0),MATCH('Change since 2015-16'!G$2,Input!$A$1:$EY$1,0))</f>
        <v>3.6009105270833335E-2</v>
      </c>
      <c r="H104" s="83">
        <f>INDEX(Input!$A$1:$EY$395,MATCH('Change since 2015-16'!$A104,Input!$A$1:$A$395,0),MATCH('Change since 2015-16'!H$2,Input!$A$1:$EY$1,0))</f>
        <v>8.8006852349999996</v>
      </c>
      <c r="I104" s="83">
        <f>INDEX(Input!$A$1:$EY$395,MATCH('Change since 2015-16'!$A104,Input!$A$1:$A$395,0),MATCH('Change since 2015-16'!I$2,Input!$A$1:$EY$1,0))</f>
        <v>2.7895686053333337</v>
      </c>
      <c r="J104" s="83">
        <f>INDEX(Input!$A$1:$EY$395,MATCH('Change since 2015-16'!$A104,Input!$A$1:$A$395,0),MATCH('Change since 2015-16'!J$2,Input!$A$1:$EY$1,0))</f>
        <v>8.0520632062474704E-3</v>
      </c>
      <c r="K104" s="83">
        <f>INDEX(Input!$A$1:$EY$395,MATCH('Change since 2015-16'!$A104,Input!$A$1:$A$395,0),MATCH('Change since 2015-16'!K$2,Input!$A$1:$EY$1,0))</f>
        <v>0</v>
      </c>
      <c r="L104" s="92">
        <f>INDEX(Input!$A$1:$EY$395,MATCH('Change since 2015-16'!$A104,Input!$A$1:$A$395,0),MATCH('Change since 2015-16'!L$2,Input!$A$1:$EY$1,0))</f>
        <v>16.256190068810415</v>
      </c>
      <c r="M104" s="83">
        <f>INDEX(Input!$A$1:$EY$395,MATCH('Change since 2015-16'!$A104,Input!$A$1:$A$395,0),MATCH('Change since 2015-16'!M$2,Input!$A$1:$EY$1,0))</f>
        <v>2.7205176735441494</v>
      </c>
      <c r="N104" s="83">
        <f>INDEX(Input!$A$1:$EY$395,MATCH('Change since 2015-16'!$A104,Input!$A$1:$A$395,0),MATCH('Change since 2015-16'!N$2,Input!$A$1:$EY$1,0))</f>
        <v>0.10903878451078755</v>
      </c>
      <c r="O104" s="83">
        <f>INDEX(Input!$A$1:$EY$395,MATCH('Change since 2015-16'!$A104,Input!$A$1:$A$395,0),MATCH('Change since 2015-16'!O$2,Input!$A$1:$EY$1,0))</f>
        <v>10.64703548162764</v>
      </c>
      <c r="P104" s="83">
        <f>INDEX(Input!$A$1:$EY$395,MATCH('Change since 2015-16'!$A104,Input!$A$1:$A$395,0),MATCH('Change since 2015-16'!P$2,Input!$A$1:$EY$1,0))</f>
        <v>0</v>
      </c>
      <c r="Q104" s="83">
        <f>INDEX(Input!$A$1:$EY$395,MATCH('Change since 2015-16'!$A104,Input!$A$1:$A$395,0),MATCH('Change since 2015-16'!Q$2,Input!$A$1:$EY$1,0))</f>
        <v>0.11976490835216251</v>
      </c>
      <c r="R104" s="83">
        <f>INDEX(Input!$A$1:$EY$395,MATCH('Change since 2015-16'!$A104,Input!$A$1:$A$395,0),MATCH('Change since 2015-16'!R$2,Input!$A$1:$EY$1,0))</f>
        <v>0</v>
      </c>
      <c r="S104" s="83">
        <f>INDEX(Input!$A$1:$EY$395,MATCH('Change since 2015-16'!$A104,Input!$A$1:$A$395,0),MATCH('Change since 2015-16'!S$2,Input!$A$1:$EY$1,0))</f>
        <v>0</v>
      </c>
      <c r="T104" s="83">
        <f>INDEX(Input!$A$1:$EY$395,MATCH('Change since 2015-16'!$A104,Input!$A$1:$A$395,0),MATCH('Change since 2015-16'!T$2,Input!$A$1:$EY$1,0))</f>
        <v>0</v>
      </c>
      <c r="U104" s="83">
        <f>INDEX(Input!$A$1:$EY$395,MATCH('Change since 2015-16'!$A104,Input!$A$1:$A$395,0),MATCH('Change since 2015-16'!U$2,Input!$A$1:$EY$1,0))</f>
        <v>0</v>
      </c>
      <c r="V104" s="83">
        <f>INDEX(Input!$A$1:$EY$395,MATCH('Change since 2015-16'!$A104,Input!$A$1:$A$395,0),MATCH('Change since 2015-16'!V$2,Input!$A$1:$EY$1,0))</f>
        <v>2.8319238799764515</v>
      </c>
      <c r="W104" s="83">
        <f>INDEX(Input!$A$1:$EY$395,MATCH('Change since 2015-16'!$A104,Input!$A$1:$A$395,0),MATCH('Change since 2015-16'!W$2,Input!$A$1:$EY$1,0))</f>
        <v>0</v>
      </c>
      <c r="X104" s="112">
        <f>INDEX(Input!$A$1:$EY$395,MATCH('Change since 2015-16'!$A104,Input!$A$1:$A$395,0),MATCH('Change since 2015-16'!X$2,Input!$A$1:$EY$1,0))</f>
        <v>16.428280728011192</v>
      </c>
      <c r="Y104" s="128">
        <f>INDEX(Input!$A$1:$EY$395,MATCH('Change since 2015-16'!$A104,Input!$A$1:$A$395,0),MATCH('Change since 2015-16'!Y$2,Input!$A$1:$EY$1,0))</f>
        <v>1.0586161854182041</v>
      </c>
      <c r="AA104" s="33"/>
    </row>
    <row r="105" spans="1:27" x14ac:dyDescent="0.3">
      <c r="A105" s="120" t="str">
        <f>INDEX(Input!$A$1:$A$395,MATCH('Change since 2015-16'!$B105,Input!$B$1:$B$395,0))</f>
        <v>R195</v>
      </c>
      <c r="B105" s="120" t="s">
        <v>1151</v>
      </c>
      <c r="C105" s="120" t="str">
        <f>INDEX(Input!$C$1:$C$395,MATCH('Change since 2015-16'!$B105,Input!$B$1:$B$395,0))</f>
        <v>E07000137</v>
      </c>
      <c r="D105" s="121"/>
      <c r="E105" s="120" t="str">
        <f>INDEX(Input!$D$1:$D$395,MATCH('Change since 2015-16'!$B105,Input!$B$1:$B$395,0))</f>
        <v>East Lindsey</v>
      </c>
      <c r="F105" s="83">
        <f>INDEX(Input!$A$1:$EY$395,MATCH('Change since 2015-16'!$A105,Input!$A$1:$A$395,0),MATCH('Change since 2015-16'!F$2,Input!$A$1:$EY$1,0))</f>
        <v>9.8770833599999985</v>
      </c>
      <c r="G105" s="83">
        <f>INDEX(Input!$A$1:$EY$395,MATCH('Change since 2015-16'!$A105,Input!$A$1:$A$395,0),MATCH('Change since 2015-16'!G$2,Input!$A$1:$EY$1,0))</f>
        <v>8.1415754000000007E-2</v>
      </c>
      <c r="H105" s="83">
        <f>INDEX(Input!$A$1:$EY$395,MATCH('Change since 2015-16'!$A105,Input!$A$1:$A$395,0),MATCH('Change since 2015-16'!H$2,Input!$A$1:$EY$1,0))</f>
        <v>5.034992076</v>
      </c>
      <c r="I105" s="83">
        <f>INDEX(Input!$A$1:$EY$395,MATCH('Change since 2015-16'!$A105,Input!$A$1:$A$395,0),MATCH('Change since 2015-16'!I$2,Input!$A$1:$EY$1,0))</f>
        <v>1.9668077786666667</v>
      </c>
      <c r="J105" s="83">
        <f>INDEX(Input!$A$1:$EY$395,MATCH('Change since 2015-16'!$A105,Input!$A$1:$A$395,0),MATCH('Change since 2015-16'!J$2,Input!$A$1:$EY$1,0))</f>
        <v>1.8026405356366241E-2</v>
      </c>
      <c r="K105" s="83">
        <f>INDEX(Input!$A$1:$EY$395,MATCH('Change since 2015-16'!$A105,Input!$A$1:$A$395,0),MATCH('Change since 2015-16'!K$2,Input!$A$1:$EY$1,0))</f>
        <v>0.12712847249523804</v>
      </c>
      <c r="L105" s="92">
        <f>INDEX(Input!$A$1:$EY$395,MATCH('Change since 2015-16'!$A105,Input!$A$1:$A$395,0),MATCH('Change since 2015-16'!L$2,Input!$A$1:$EY$1,0))</f>
        <v>17.10545384651827</v>
      </c>
      <c r="M105" s="83">
        <f>INDEX(Input!$A$1:$EY$395,MATCH('Change since 2015-16'!$A105,Input!$A$1:$A$395,0),MATCH('Change since 2015-16'!M$2,Input!$A$1:$EY$1,0))</f>
        <v>7.0808791242109352</v>
      </c>
      <c r="N105" s="83">
        <f>INDEX(Input!$A$1:$EY$395,MATCH('Change since 2015-16'!$A105,Input!$A$1:$A$395,0),MATCH('Change since 2015-16'!N$2,Input!$A$1:$EY$1,0))</f>
        <v>0.2465341690631663</v>
      </c>
      <c r="O105" s="83">
        <f>INDEX(Input!$A$1:$EY$395,MATCH('Change since 2015-16'!$A105,Input!$A$1:$A$395,0),MATCH('Change since 2015-16'!O$2,Input!$A$1:$EY$1,0))</f>
        <v>6.1896534913717716</v>
      </c>
      <c r="P105" s="83">
        <f>INDEX(Input!$A$1:$EY$395,MATCH('Change since 2015-16'!$A105,Input!$A$1:$A$395,0),MATCH('Change since 2015-16'!P$2,Input!$A$1:$EY$1,0))</f>
        <v>0</v>
      </c>
      <c r="Q105" s="83">
        <f>INDEX(Input!$A$1:$EY$395,MATCH('Change since 2015-16'!$A105,Input!$A$1:$A$395,0),MATCH('Change since 2015-16'!Q$2,Input!$A$1:$EY$1,0))</f>
        <v>0.42540287656986442</v>
      </c>
      <c r="R105" s="83">
        <f>INDEX(Input!$A$1:$EY$395,MATCH('Change since 2015-16'!$A105,Input!$A$1:$A$395,0),MATCH('Change since 2015-16'!R$2,Input!$A$1:$EY$1,0))</f>
        <v>0</v>
      </c>
      <c r="S105" s="83">
        <f>INDEX(Input!$A$1:$EY$395,MATCH('Change since 2015-16'!$A105,Input!$A$1:$A$395,0),MATCH('Change since 2015-16'!S$2,Input!$A$1:$EY$1,0))</f>
        <v>0</v>
      </c>
      <c r="T105" s="83">
        <f>INDEX(Input!$A$1:$EY$395,MATCH('Change since 2015-16'!$A105,Input!$A$1:$A$395,0),MATCH('Change since 2015-16'!T$2,Input!$A$1:$EY$1,0))</f>
        <v>0</v>
      </c>
      <c r="U105" s="83">
        <f>INDEX(Input!$A$1:$EY$395,MATCH('Change since 2015-16'!$A105,Input!$A$1:$A$395,0),MATCH('Change since 2015-16'!U$2,Input!$A$1:$EY$1,0))</f>
        <v>0</v>
      </c>
      <c r="V105" s="83">
        <f>INDEX(Input!$A$1:$EY$395,MATCH('Change since 2015-16'!$A105,Input!$A$1:$A$395,0),MATCH('Change since 2015-16'!V$2,Input!$A$1:$EY$1,0))</f>
        <v>1.1855317717073603</v>
      </c>
      <c r="W105" s="83">
        <f>INDEX(Input!$A$1:$EY$395,MATCH('Change since 2015-16'!$A105,Input!$A$1:$A$395,0),MATCH('Change since 2015-16'!W$2,Input!$A$1:$EY$1,0))</f>
        <v>0.66434879174930828</v>
      </c>
      <c r="X105" s="112">
        <f>INDEX(Input!$A$1:$EY$395,MATCH('Change since 2015-16'!$A105,Input!$A$1:$A$395,0),MATCH('Change since 2015-16'!X$2,Input!$A$1:$EY$1,0))</f>
        <v>15.792350224672406</v>
      </c>
      <c r="Y105" s="128">
        <f>INDEX(Input!$A$1:$EY$395,MATCH('Change since 2015-16'!$A105,Input!$A$1:$A$395,0),MATCH('Change since 2015-16'!Y$2,Input!$A$1:$EY$1,0))</f>
        <v>-7.6765202117869631</v>
      </c>
      <c r="AA105" s="33"/>
    </row>
    <row r="106" spans="1:27" x14ac:dyDescent="0.3">
      <c r="A106" s="120" t="str">
        <f>INDEX(Input!$A$1:$A$395,MATCH('Change since 2015-16'!$B106,Input!$B$1:$B$395,0))</f>
        <v>R210</v>
      </c>
      <c r="B106" s="120" t="s">
        <v>1113</v>
      </c>
      <c r="C106" s="120" t="str">
        <f>INDEX(Input!$C$1:$C$395,MATCH('Change since 2015-16'!$B106,Input!$B$1:$B$395,0))</f>
        <v>E07000152</v>
      </c>
      <c r="D106" s="121"/>
      <c r="E106" s="120" t="str">
        <f>INDEX(Input!$D$1:$D$395,MATCH('Change since 2015-16'!$B106,Input!$B$1:$B$395,0))</f>
        <v>East Northamptonshire</v>
      </c>
      <c r="F106" s="83">
        <f>INDEX(Input!$A$1:$EY$395,MATCH('Change since 2015-16'!$A106,Input!$A$1:$A$395,0),MATCH('Change since 2015-16'!F$2,Input!$A$1:$EY$1,0))</f>
        <v>3.9306210700000004</v>
      </c>
      <c r="G106" s="83">
        <f>INDEX(Input!$A$1:$EY$395,MATCH('Change since 2015-16'!$A106,Input!$A$1:$A$395,0),MATCH('Change since 2015-16'!G$2,Input!$A$1:$EY$1,0))</f>
        <v>3.1897990687500002E-2</v>
      </c>
      <c r="H106" s="83">
        <f>INDEX(Input!$A$1:$EY$395,MATCH('Change since 2015-16'!$A106,Input!$A$1:$A$395,0),MATCH('Change since 2015-16'!H$2,Input!$A$1:$EY$1,0))</f>
        <v>3.6349390500000003</v>
      </c>
      <c r="I106" s="83">
        <f>INDEX(Input!$A$1:$EY$395,MATCH('Change since 2015-16'!$A106,Input!$A$1:$A$395,0),MATCH('Change since 2015-16'!I$2,Input!$A$1:$EY$1,0))</f>
        <v>2.017269288888889</v>
      </c>
      <c r="J106" s="83">
        <f>INDEX(Input!$A$1:$EY$395,MATCH('Change since 2015-16'!$A106,Input!$A$1:$A$395,0),MATCH('Change since 2015-16'!J$2,Input!$A$1:$EY$1,0))</f>
        <v>7.0801792436952808E-3</v>
      </c>
      <c r="K106" s="83">
        <f>INDEX(Input!$A$1:$EY$395,MATCH('Change since 2015-16'!$A106,Input!$A$1:$A$395,0),MATCH('Change since 2015-16'!K$2,Input!$A$1:$EY$1,0))</f>
        <v>6.4484461477910737E-3</v>
      </c>
      <c r="L106" s="92">
        <f>INDEX(Input!$A$1:$EY$395,MATCH('Change since 2015-16'!$A106,Input!$A$1:$A$395,0),MATCH('Change since 2015-16'!L$2,Input!$A$1:$EY$1,0))</f>
        <v>9.6282560249678752</v>
      </c>
      <c r="M106" s="83">
        <f>INDEX(Input!$A$1:$EY$395,MATCH('Change since 2015-16'!$A106,Input!$A$1:$A$395,0),MATCH('Change since 2015-16'!M$2,Input!$A$1:$EY$1,0))</f>
        <v>2.4997537115652597</v>
      </c>
      <c r="N106" s="83">
        <f>INDEX(Input!$A$1:$EY$395,MATCH('Change since 2015-16'!$A106,Input!$A$1:$A$395,0),MATCH('Change since 2015-16'!N$2,Input!$A$1:$EY$1,0))</f>
        <v>9.6589962727152381E-2</v>
      </c>
      <c r="O106" s="83">
        <f>INDEX(Input!$A$1:$EY$395,MATCH('Change since 2015-16'!$A106,Input!$A$1:$A$395,0),MATCH('Change since 2015-16'!O$2,Input!$A$1:$EY$1,0))</f>
        <v>4.5253330419698976</v>
      </c>
      <c r="P106" s="83">
        <f>INDEX(Input!$A$1:$EY$395,MATCH('Change since 2015-16'!$A106,Input!$A$1:$A$395,0),MATCH('Change since 2015-16'!P$2,Input!$A$1:$EY$1,0))</f>
        <v>0</v>
      </c>
      <c r="Q106" s="83">
        <f>INDEX(Input!$A$1:$EY$395,MATCH('Change since 2015-16'!$A106,Input!$A$1:$A$395,0),MATCH('Change since 2015-16'!Q$2,Input!$A$1:$EY$1,0))</f>
        <v>0.30688335602947853</v>
      </c>
      <c r="R106" s="83">
        <f>INDEX(Input!$A$1:$EY$395,MATCH('Change since 2015-16'!$A106,Input!$A$1:$A$395,0),MATCH('Change since 2015-16'!R$2,Input!$A$1:$EY$1,0))</f>
        <v>0</v>
      </c>
      <c r="S106" s="83">
        <f>INDEX(Input!$A$1:$EY$395,MATCH('Change since 2015-16'!$A106,Input!$A$1:$A$395,0),MATCH('Change since 2015-16'!S$2,Input!$A$1:$EY$1,0))</f>
        <v>0</v>
      </c>
      <c r="T106" s="83">
        <f>INDEX(Input!$A$1:$EY$395,MATCH('Change since 2015-16'!$A106,Input!$A$1:$A$395,0),MATCH('Change since 2015-16'!T$2,Input!$A$1:$EY$1,0))</f>
        <v>0</v>
      </c>
      <c r="U106" s="83">
        <f>INDEX(Input!$A$1:$EY$395,MATCH('Change since 2015-16'!$A106,Input!$A$1:$A$395,0),MATCH('Change since 2015-16'!U$2,Input!$A$1:$EY$1,0))</f>
        <v>0</v>
      </c>
      <c r="V106" s="83">
        <f>INDEX(Input!$A$1:$EY$395,MATCH('Change since 2015-16'!$A106,Input!$A$1:$A$395,0),MATCH('Change since 2015-16'!V$2,Input!$A$1:$EY$1,0))</f>
        <v>2.0463953156041859</v>
      </c>
      <c r="W106" s="83">
        <f>INDEX(Input!$A$1:$EY$395,MATCH('Change since 2015-16'!$A106,Input!$A$1:$A$395,0),MATCH('Change since 2015-16'!W$2,Input!$A$1:$EY$1,0))</f>
        <v>3.3698331482004962E-2</v>
      </c>
      <c r="X106" s="112">
        <f>INDEX(Input!$A$1:$EY$395,MATCH('Change since 2015-16'!$A106,Input!$A$1:$A$395,0),MATCH('Change since 2015-16'!X$2,Input!$A$1:$EY$1,0))</f>
        <v>9.5086537193779801</v>
      </c>
      <c r="Y106" s="128">
        <f>INDEX(Input!$A$1:$EY$395,MATCH('Change since 2015-16'!$A106,Input!$A$1:$A$395,0),MATCH('Change since 2015-16'!Y$2,Input!$A$1:$EY$1,0))</f>
        <v>-1.2422011346576611</v>
      </c>
      <c r="AA106" s="33"/>
    </row>
    <row r="107" spans="1:27" x14ac:dyDescent="0.3">
      <c r="A107" s="120" t="str">
        <f>INDEX(Input!$A$1:$A$395,MATCH('Change since 2015-16'!$B107,Input!$B$1:$B$395,0))</f>
        <v>R610</v>
      </c>
      <c r="B107" s="120" t="s">
        <v>1646</v>
      </c>
      <c r="C107" s="120" t="str">
        <f>INDEX(Input!$C$1:$C$395,MATCH('Change since 2015-16'!$B107,Input!$B$1:$B$395,0))</f>
        <v>E06000011</v>
      </c>
      <c r="D107" s="121"/>
      <c r="E107" s="120" t="str">
        <f>INDEX(Input!$D$1:$D$395,MATCH('Change since 2015-16'!$B107,Input!$B$1:$B$395,0))</f>
        <v>East Riding of Yorkshire</v>
      </c>
      <c r="F107" s="83">
        <f>INDEX(Input!$A$1:$EY$395,MATCH('Change since 2015-16'!$A107,Input!$A$1:$A$395,0),MATCH('Change since 2015-16'!F$2,Input!$A$1:$EY$1,0))</f>
        <v>95.850032540000001</v>
      </c>
      <c r="G107" s="83">
        <f>INDEX(Input!$A$1:$EY$395,MATCH('Change since 2015-16'!$A107,Input!$A$1:$A$395,0),MATCH('Change since 2015-16'!G$2,Input!$A$1:$EY$1,0))</f>
        <v>0.7045475654583333</v>
      </c>
      <c r="H107" s="83">
        <f>INDEX(Input!$A$1:$EY$395,MATCH('Change since 2015-16'!$A107,Input!$A$1:$A$395,0),MATCH('Change since 2015-16'!H$2,Input!$A$1:$EY$1,0))</f>
        <v>132.56698636800002</v>
      </c>
      <c r="I107" s="83">
        <f>INDEX(Input!$A$1:$EY$395,MATCH('Change since 2015-16'!$A107,Input!$A$1:$A$395,0),MATCH('Change since 2015-16'!I$2,Input!$A$1:$EY$1,0))</f>
        <v>5.207257298888889</v>
      </c>
      <c r="J107" s="83">
        <f>INDEX(Input!$A$1:$EY$395,MATCH('Change since 2015-16'!$A107,Input!$A$1:$A$395,0),MATCH('Change since 2015-16'!J$2,Input!$A$1:$EY$1,0))</f>
        <v>0.15735138606277169</v>
      </c>
      <c r="K107" s="83">
        <f>INDEX(Input!$A$1:$EY$395,MATCH('Change since 2015-16'!$A107,Input!$A$1:$A$395,0),MATCH('Change since 2015-16'!K$2,Input!$A$1:$EY$1,0))</f>
        <v>0.3569848278575054</v>
      </c>
      <c r="L107" s="92">
        <f>INDEX(Input!$A$1:$EY$395,MATCH('Change since 2015-16'!$A107,Input!$A$1:$A$395,0),MATCH('Change since 2015-16'!L$2,Input!$A$1:$EY$1,0))</f>
        <v>234.84315998626749</v>
      </c>
      <c r="M107" s="83">
        <f>INDEX(Input!$A$1:$EY$395,MATCH('Change since 2015-16'!$A107,Input!$A$1:$A$395,0),MATCH('Change since 2015-16'!M$2,Input!$A$1:$EY$1,0))</f>
        <v>58.078489045617829</v>
      </c>
      <c r="N107" s="83">
        <f>INDEX(Input!$A$1:$EY$395,MATCH('Change since 2015-16'!$A107,Input!$A$1:$A$395,0),MATCH('Change since 2015-16'!N$2,Input!$A$1:$EY$1,0))</f>
        <v>2.1334329056393879</v>
      </c>
      <c r="O107" s="83">
        <f>INDEX(Input!$A$1:$EY$395,MATCH('Change since 2015-16'!$A107,Input!$A$1:$A$395,0),MATCH('Change since 2015-16'!O$2,Input!$A$1:$EY$1,0))</f>
        <v>162.11956876497712</v>
      </c>
      <c r="P107" s="83">
        <f>INDEX(Input!$A$1:$EY$395,MATCH('Change since 2015-16'!$A107,Input!$A$1:$A$395,0),MATCH('Change since 2015-16'!P$2,Input!$A$1:$EY$1,0))</f>
        <v>16.392975328337968</v>
      </c>
      <c r="Q107" s="83">
        <f>INDEX(Input!$A$1:$EY$395,MATCH('Change since 2015-16'!$A107,Input!$A$1:$A$395,0),MATCH('Change since 2015-16'!Q$2,Input!$A$1:$EY$1,0))</f>
        <v>0</v>
      </c>
      <c r="R107" s="83">
        <f>INDEX(Input!$A$1:$EY$395,MATCH('Change since 2015-16'!$A107,Input!$A$1:$A$395,0),MATCH('Change since 2015-16'!R$2,Input!$A$1:$EY$1,0))</f>
        <v>11.279500150627097</v>
      </c>
      <c r="S107" s="83">
        <f>INDEX(Input!$A$1:$EY$395,MATCH('Change since 2015-16'!$A107,Input!$A$1:$A$395,0),MATCH('Change since 2015-16'!S$2,Input!$A$1:$EY$1,0))</f>
        <v>8.0309290000000004</v>
      </c>
      <c r="T107" s="83">
        <f>INDEX(Input!$A$1:$EY$395,MATCH('Change since 2015-16'!$A107,Input!$A$1:$A$395,0),MATCH('Change since 2015-16'!T$2,Input!$A$1:$EY$1,0))</f>
        <v>0</v>
      </c>
      <c r="U107" s="83">
        <f>INDEX(Input!$A$1:$EY$395,MATCH('Change since 2015-16'!$A107,Input!$A$1:$A$395,0),MATCH('Change since 2015-16'!U$2,Input!$A$1:$EY$1,0))</f>
        <v>0</v>
      </c>
      <c r="V107" s="83">
        <f>INDEX(Input!$A$1:$EY$395,MATCH('Change since 2015-16'!$A107,Input!$A$1:$A$395,0),MATCH('Change since 2015-16'!V$2,Input!$A$1:$EY$1,0))</f>
        <v>4.4589927419098094</v>
      </c>
      <c r="W107" s="83">
        <f>INDEX(Input!$A$1:$EY$395,MATCH('Change since 2015-16'!$A107,Input!$A$1:$A$395,0),MATCH('Change since 2015-16'!W$2,Input!$A$1:$EY$1,0))</f>
        <v>1.8655336165456731</v>
      </c>
      <c r="X107" s="112">
        <f>INDEX(Input!$A$1:$EY$395,MATCH('Change since 2015-16'!$A107,Input!$A$1:$A$395,0),MATCH('Change since 2015-16'!X$2,Input!$A$1:$EY$1,0))</f>
        <v>264.3594215536549</v>
      </c>
      <c r="Y107" s="128">
        <f>INDEX(Input!$A$1:$EY$395,MATCH('Change since 2015-16'!$A107,Input!$A$1:$A$395,0),MATCH('Change since 2015-16'!Y$2,Input!$A$1:$EY$1,0))</f>
        <v>12.568499576105751</v>
      </c>
      <c r="AA107" s="33"/>
    </row>
    <row r="108" spans="1:27" x14ac:dyDescent="0.3">
      <c r="A108" s="120" t="str">
        <f>INDEX(Input!$A$1:$A$395,MATCH('Change since 2015-16'!$B108,Input!$B$1:$B$395,0))</f>
        <v>R254</v>
      </c>
      <c r="B108" s="120" t="s">
        <v>1059</v>
      </c>
      <c r="C108" s="120" t="str">
        <f>INDEX(Input!$C$1:$C$395,MATCH('Change since 2015-16'!$B108,Input!$B$1:$B$395,0))</f>
        <v>E07000193</v>
      </c>
      <c r="D108" s="121"/>
      <c r="E108" s="120" t="str">
        <f>INDEX(Input!$D$1:$D$395,MATCH('Change since 2015-16'!$B108,Input!$B$1:$B$395,0))</f>
        <v>East Staffordshire</v>
      </c>
      <c r="F108" s="83">
        <f>INDEX(Input!$A$1:$EY$395,MATCH('Change since 2015-16'!$A108,Input!$A$1:$A$395,0),MATCH('Change since 2015-16'!F$2,Input!$A$1:$EY$1,0))</f>
        <v>5.2808475199999991</v>
      </c>
      <c r="G108" s="83">
        <f>INDEX(Input!$A$1:$EY$395,MATCH('Change since 2015-16'!$A108,Input!$A$1:$A$395,0),MATCH('Change since 2015-16'!G$2,Input!$A$1:$EY$1,0))</f>
        <v>4.2346376916666671E-2</v>
      </c>
      <c r="H108" s="83">
        <f>INDEX(Input!$A$1:$EY$395,MATCH('Change since 2015-16'!$A108,Input!$A$1:$A$395,0),MATCH('Change since 2015-16'!H$2,Input!$A$1:$EY$1,0))</f>
        <v>6.2071070249999991</v>
      </c>
      <c r="I108" s="83">
        <f>INDEX(Input!$A$1:$EY$395,MATCH('Change since 2015-16'!$A108,Input!$A$1:$A$395,0),MATCH('Change since 2015-16'!I$2,Input!$A$1:$EY$1,0))</f>
        <v>1.9172895715555553</v>
      </c>
      <c r="J108" s="83">
        <f>INDEX(Input!$A$1:$EY$395,MATCH('Change since 2015-16'!$A108,Input!$A$1:$A$395,0),MATCH('Change since 2015-16'!J$2,Input!$A$1:$EY$1,0))</f>
        <v>9.4146744174269364E-3</v>
      </c>
      <c r="K108" s="83">
        <f>INDEX(Input!$A$1:$EY$395,MATCH('Change since 2015-16'!$A108,Input!$A$1:$A$395,0),MATCH('Change since 2015-16'!K$2,Input!$A$1:$EY$1,0))</f>
        <v>0</v>
      </c>
      <c r="L108" s="92">
        <f>INDEX(Input!$A$1:$EY$395,MATCH('Change since 2015-16'!$A108,Input!$A$1:$A$395,0),MATCH('Change since 2015-16'!L$2,Input!$A$1:$EY$1,0))</f>
        <v>13.457005167889648</v>
      </c>
      <c r="M108" s="83">
        <f>INDEX(Input!$A$1:$EY$395,MATCH('Change since 2015-16'!$A108,Input!$A$1:$A$395,0),MATCH('Change since 2015-16'!M$2,Input!$A$1:$EY$1,0))</f>
        <v>3.1993037874065449</v>
      </c>
      <c r="N108" s="83">
        <f>INDEX(Input!$A$1:$EY$395,MATCH('Change since 2015-16'!$A108,Input!$A$1:$A$395,0),MATCH('Change since 2015-16'!N$2,Input!$A$1:$EY$1,0))</f>
        <v>0.12822860871368916</v>
      </c>
      <c r="O108" s="83">
        <f>INDEX(Input!$A$1:$EY$395,MATCH('Change since 2015-16'!$A108,Input!$A$1:$A$395,0),MATCH('Change since 2015-16'!O$2,Input!$A$1:$EY$1,0))</f>
        <v>7.151591730542993</v>
      </c>
      <c r="P108" s="83">
        <f>INDEX(Input!$A$1:$EY$395,MATCH('Change since 2015-16'!$A108,Input!$A$1:$A$395,0),MATCH('Change since 2015-16'!P$2,Input!$A$1:$EY$1,0))</f>
        <v>0</v>
      </c>
      <c r="Q108" s="83">
        <f>INDEX(Input!$A$1:$EY$395,MATCH('Change since 2015-16'!$A108,Input!$A$1:$A$395,0),MATCH('Change since 2015-16'!Q$2,Input!$A$1:$EY$1,0))</f>
        <v>4.9895940237595526E-2</v>
      </c>
      <c r="R108" s="83">
        <f>INDEX(Input!$A$1:$EY$395,MATCH('Change since 2015-16'!$A108,Input!$A$1:$A$395,0),MATCH('Change since 2015-16'!R$2,Input!$A$1:$EY$1,0))</f>
        <v>0</v>
      </c>
      <c r="S108" s="83">
        <f>INDEX(Input!$A$1:$EY$395,MATCH('Change since 2015-16'!$A108,Input!$A$1:$A$395,0),MATCH('Change since 2015-16'!S$2,Input!$A$1:$EY$1,0))</f>
        <v>0</v>
      </c>
      <c r="T108" s="83">
        <f>INDEX(Input!$A$1:$EY$395,MATCH('Change since 2015-16'!$A108,Input!$A$1:$A$395,0),MATCH('Change since 2015-16'!T$2,Input!$A$1:$EY$1,0))</f>
        <v>0</v>
      </c>
      <c r="U108" s="83">
        <f>INDEX(Input!$A$1:$EY$395,MATCH('Change since 2015-16'!$A108,Input!$A$1:$A$395,0),MATCH('Change since 2015-16'!U$2,Input!$A$1:$EY$1,0))</f>
        <v>0</v>
      </c>
      <c r="V108" s="83">
        <f>INDEX(Input!$A$1:$EY$395,MATCH('Change since 2015-16'!$A108,Input!$A$1:$A$395,0),MATCH('Change since 2015-16'!V$2,Input!$A$1:$EY$1,0))</f>
        <v>2.4500068760566562</v>
      </c>
      <c r="W108" s="83">
        <f>INDEX(Input!$A$1:$EY$395,MATCH('Change since 2015-16'!$A108,Input!$A$1:$A$395,0),MATCH('Change since 2015-16'!W$2,Input!$A$1:$EY$1,0))</f>
        <v>0</v>
      </c>
      <c r="X108" s="112">
        <f>INDEX(Input!$A$1:$EY$395,MATCH('Change since 2015-16'!$A108,Input!$A$1:$A$395,0),MATCH('Change since 2015-16'!X$2,Input!$A$1:$EY$1,0))</f>
        <v>12.979026942957478</v>
      </c>
      <c r="Y108" s="128">
        <f>INDEX(Input!$A$1:$EY$395,MATCH('Change since 2015-16'!$A108,Input!$A$1:$A$395,0),MATCH('Change since 2015-16'!Y$2,Input!$A$1:$EY$1,0))</f>
        <v>-3.5518915164920561</v>
      </c>
      <c r="AA108" s="33"/>
    </row>
    <row r="109" spans="1:27" x14ac:dyDescent="0.3">
      <c r="A109" s="120" t="str">
        <f>INDEX(Input!$A$1:$A$395,MATCH('Change since 2015-16'!$B109,Input!$B$1:$B$395,0))</f>
        <v>R637</v>
      </c>
      <c r="B109" s="120" t="s">
        <v>1444</v>
      </c>
      <c r="C109" s="120" t="str">
        <f>INDEX(Input!$C$1:$C$395,MATCH('Change since 2015-16'!$B109,Input!$B$1:$B$395,0))</f>
        <v>E10000011</v>
      </c>
      <c r="D109" s="121"/>
      <c r="E109" s="120" t="str">
        <f>INDEX(Input!$D$1:$D$395,MATCH('Change since 2015-16'!$B109,Input!$B$1:$B$395,0))</f>
        <v>East Sussex</v>
      </c>
      <c r="F109" s="83">
        <f>INDEX(Input!$A$1:$EY$395,MATCH('Change since 2015-16'!$A109,Input!$A$1:$A$395,0),MATCH('Change since 2015-16'!F$2,Input!$A$1:$EY$1,0))</f>
        <v>137.00459215000001</v>
      </c>
      <c r="G109" s="83">
        <f>INDEX(Input!$A$1:$EY$395,MATCH('Change since 2015-16'!$A109,Input!$A$1:$A$395,0),MATCH('Change since 2015-16'!G$2,Input!$A$1:$EY$1,0))</f>
        <v>0.99356168027083347</v>
      </c>
      <c r="H109" s="83">
        <f>INDEX(Input!$A$1:$EY$395,MATCH('Change since 2015-16'!$A109,Input!$A$1:$A$395,0),MATCH('Change since 2015-16'!H$2,Input!$A$1:$EY$1,0))</f>
        <v>227.22071872500001</v>
      </c>
      <c r="I109" s="83">
        <f>INDEX(Input!$A$1:$EY$395,MATCH('Change since 2015-16'!$A109,Input!$A$1:$A$395,0),MATCH('Change since 2015-16'!I$2,Input!$A$1:$EY$1,0))</f>
        <v>2.2746994840000001</v>
      </c>
      <c r="J109" s="83">
        <f>INDEX(Input!$A$1:$EY$395,MATCH('Change since 2015-16'!$A109,Input!$A$1:$A$395,0),MATCH('Change since 2015-16'!J$2,Input!$A$1:$EY$1,0))</f>
        <v>0.22198675261708364</v>
      </c>
      <c r="K109" s="83">
        <f>INDEX(Input!$A$1:$EY$395,MATCH('Change since 2015-16'!$A109,Input!$A$1:$A$395,0),MATCH('Change since 2015-16'!K$2,Input!$A$1:$EY$1,0))</f>
        <v>0</v>
      </c>
      <c r="L109" s="92">
        <f>INDEX(Input!$A$1:$EY$395,MATCH('Change since 2015-16'!$A109,Input!$A$1:$A$395,0),MATCH('Change since 2015-16'!L$2,Input!$A$1:$EY$1,0))</f>
        <v>367.71555879188793</v>
      </c>
      <c r="M109" s="83">
        <f>INDEX(Input!$A$1:$EY$395,MATCH('Change since 2015-16'!$A109,Input!$A$1:$A$395,0),MATCH('Change since 2015-16'!M$2,Input!$A$1:$EY$1,0))</f>
        <v>78.612368120555701</v>
      </c>
      <c r="N109" s="83">
        <f>INDEX(Input!$A$1:$EY$395,MATCH('Change since 2015-16'!$A109,Input!$A$1:$A$395,0),MATCH('Change since 2015-16'!N$2,Input!$A$1:$EY$1,0))</f>
        <v>3.00859343884827</v>
      </c>
      <c r="O109" s="83">
        <f>INDEX(Input!$A$1:$EY$395,MATCH('Change since 2015-16'!$A109,Input!$A$1:$A$395,0),MATCH('Change since 2015-16'!O$2,Input!$A$1:$EY$1,0))</f>
        <v>275.80874535495508</v>
      </c>
      <c r="P109" s="83">
        <f>INDEX(Input!$A$1:$EY$395,MATCH('Change since 2015-16'!$A109,Input!$A$1:$A$395,0),MATCH('Change since 2015-16'!P$2,Input!$A$1:$EY$1,0))</f>
        <v>27.934992465527891</v>
      </c>
      <c r="Q109" s="83">
        <f>INDEX(Input!$A$1:$EY$395,MATCH('Change since 2015-16'!$A109,Input!$A$1:$A$395,0),MATCH('Change since 2015-16'!Q$2,Input!$A$1:$EY$1,0))</f>
        <v>0</v>
      </c>
      <c r="R109" s="83">
        <f>INDEX(Input!$A$1:$EY$395,MATCH('Change since 2015-16'!$A109,Input!$A$1:$A$395,0),MATCH('Change since 2015-16'!R$2,Input!$A$1:$EY$1,0))</f>
        <v>21.136348830303493</v>
      </c>
      <c r="S109" s="83">
        <f>INDEX(Input!$A$1:$EY$395,MATCH('Change since 2015-16'!$A109,Input!$A$1:$A$395,0),MATCH('Change since 2015-16'!S$2,Input!$A$1:$EY$1,0))</f>
        <v>14.630508000000001</v>
      </c>
      <c r="T109" s="83">
        <f>INDEX(Input!$A$1:$EY$395,MATCH('Change since 2015-16'!$A109,Input!$A$1:$A$395,0),MATCH('Change since 2015-16'!T$2,Input!$A$1:$EY$1,0))</f>
        <v>0</v>
      </c>
      <c r="U109" s="83">
        <f>INDEX(Input!$A$1:$EY$395,MATCH('Change since 2015-16'!$A109,Input!$A$1:$A$395,0),MATCH('Change since 2015-16'!U$2,Input!$A$1:$EY$1,0))</f>
        <v>0</v>
      </c>
      <c r="V109" s="83">
        <f>INDEX(Input!$A$1:$EY$395,MATCH('Change since 2015-16'!$A109,Input!$A$1:$A$395,0),MATCH('Change since 2015-16'!V$2,Input!$A$1:$EY$1,0))</f>
        <v>0.76060213544052402</v>
      </c>
      <c r="W109" s="83">
        <f>INDEX(Input!$A$1:$EY$395,MATCH('Change since 2015-16'!$A109,Input!$A$1:$A$395,0),MATCH('Change since 2015-16'!W$2,Input!$A$1:$EY$1,0))</f>
        <v>0</v>
      </c>
      <c r="X109" s="112">
        <f>INDEX(Input!$A$1:$EY$395,MATCH('Change since 2015-16'!$A109,Input!$A$1:$A$395,0),MATCH('Change since 2015-16'!X$2,Input!$A$1:$EY$1,0))</f>
        <v>421.89215834563095</v>
      </c>
      <c r="Y109" s="128">
        <f>INDEX(Input!$A$1:$EY$395,MATCH('Change since 2015-16'!$A109,Input!$A$1:$A$395,0),MATCH('Change since 2015-16'!Y$2,Input!$A$1:$EY$1,0))</f>
        <v>14.73328997329828</v>
      </c>
      <c r="AA109" s="33"/>
    </row>
    <row r="110" spans="1:27" x14ac:dyDescent="0.3">
      <c r="A110" s="120" t="str">
        <f>INDEX(Input!$A$1:$A$395,MATCH('Change since 2015-16'!$B110,Input!$B$1:$B$395,0))</f>
        <v>R959</v>
      </c>
      <c r="B110" s="120" t="s">
        <v>1682</v>
      </c>
      <c r="C110" s="120" t="str">
        <f>INDEX(Input!$C$1:$C$395,MATCH('Change since 2015-16'!$B110,Input!$B$1:$B$395,0))</f>
        <v>E31000014</v>
      </c>
      <c r="D110" s="121"/>
      <c r="E110" s="120" t="str">
        <f>INDEX(Input!$D$1:$D$395,MATCH('Change since 2015-16'!$B110,Input!$B$1:$B$395,0))</f>
        <v>East Sussex Fire</v>
      </c>
      <c r="F110" s="83">
        <f>INDEX(Input!$A$1:$EY$395,MATCH('Change since 2015-16'!$A110,Input!$A$1:$A$395,0),MATCH('Change since 2015-16'!F$2,Input!$A$1:$EY$1,0))</f>
        <v>14.560762870000001</v>
      </c>
      <c r="G110" s="83">
        <f>INDEX(Input!$A$1:$EY$395,MATCH('Change since 2015-16'!$A110,Input!$A$1:$A$395,0),MATCH('Change since 2015-16'!G$2,Input!$A$1:$EY$1,0))</f>
        <v>0.10275982427083334</v>
      </c>
      <c r="H110" s="83">
        <f>INDEX(Input!$A$1:$EY$395,MATCH('Change since 2015-16'!$A110,Input!$A$1:$A$395,0),MATCH('Change since 2015-16'!H$2,Input!$A$1:$EY$1,0))</f>
        <v>23.170175619999998</v>
      </c>
      <c r="I110" s="83">
        <f>INDEX(Input!$A$1:$EY$395,MATCH('Change since 2015-16'!$A110,Input!$A$1:$A$395,0),MATCH('Change since 2015-16'!I$2,Input!$A$1:$EY$1,0))</f>
        <v>0</v>
      </c>
      <c r="J110" s="83">
        <f>INDEX(Input!$A$1:$EY$395,MATCH('Change since 2015-16'!$A110,Input!$A$1:$A$395,0),MATCH('Change since 2015-16'!J$2,Input!$A$1:$EY$1,0))</f>
        <v>0</v>
      </c>
      <c r="K110" s="83">
        <f>INDEX(Input!$A$1:$EY$395,MATCH('Change since 2015-16'!$A110,Input!$A$1:$A$395,0),MATCH('Change since 2015-16'!K$2,Input!$A$1:$EY$1,0))</f>
        <v>0</v>
      </c>
      <c r="L110" s="92">
        <f>INDEX(Input!$A$1:$EY$395,MATCH('Change since 2015-16'!$A110,Input!$A$1:$A$395,0),MATCH('Change since 2015-16'!L$2,Input!$A$1:$EY$1,0))</f>
        <v>37.833698314270833</v>
      </c>
      <c r="M110" s="83">
        <f>INDEX(Input!$A$1:$EY$395,MATCH('Change since 2015-16'!$A110,Input!$A$1:$A$395,0),MATCH('Change since 2015-16'!M$2,Input!$A$1:$EY$1,0))</f>
        <v>10.971577978343548</v>
      </c>
      <c r="N110" s="83">
        <f>INDEX(Input!$A$1:$EY$395,MATCH('Change since 2015-16'!$A110,Input!$A$1:$A$395,0),MATCH('Change since 2015-16'!N$2,Input!$A$1:$EY$1,0))</f>
        <v>0.31116591868991927</v>
      </c>
      <c r="O110" s="83">
        <f>INDEX(Input!$A$1:$EY$395,MATCH('Change since 2015-16'!$A110,Input!$A$1:$A$395,0),MATCH('Change since 2015-16'!O$2,Input!$A$1:$EY$1,0))</f>
        <v>28.211406421688359</v>
      </c>
      <c r="P110" s="83">
        <f>INDEX(Input!$A$1:$EY$395,MATCH('Change since 2015-16'!$A110,Input!$A$1:$A$395,0),MATCH('Change since 2015-16'!P$2,Input!$A$1:$EY$1,0))</f>
        <v>0</v>
      </c>
      <c r="Q110" s="83">
        <f>INDEX(Input!$A$1:$EY$395,MATCH('Change since 2015-16'!$A110,Input!$A$1:$A$395,0),MATCH('Change since 2015-16'!Q$2,Input!$A$1:$EY$1,0))</f>
        <v>0</v>
      </c>
      <c r="R110" s="83">
        <f>INDEX(Input!$A$1:$EY$395,MATCH('Change since 2015-16'!$A110,Input!$A$1:$A$395,0),MATCH('Change since 2015-16'!R$2,Input!$A$1:$EY$1,0))</f>
        <v>0</v>
      </c>
      <c r="S110" s="83">
        <f>INDEX(Input!$A$1:$EY$395,MATCH('Change since 2015-16'!$A110,Input!$A$1:$A$395,0),MATCH('Change since 2015-16'!S$2,Input!$A$1:$EY$1,0))</f>
        <v>0</v>
      </c>
      <c r="T110" s="83">
        <f>INDEX(Input!$A$1:$EY$395,MATCH('Change since 2015-16'!$A110,Input!$A$1:$A$395,0),MATCH('Change since 2015-16'!T$2,Input!$A$1:$EY$1,0))</f>
        <v>0</v>
      </c>
      <c r="U110" s="83">
        <f>INDEX(Input!$A$1:$EY$395,MATCH('Change since 2015-16'!$A110,Input!$A$1:$A$395,0),MATCH('Change since 2015-16'!U$2,Input!$A$1:$EY$1,0))</f>
        <v>0</v>
      </c>
      <c r="V110" s="83">
        <f>INDEX(Input!$A$1:$EY$395,MATCH('Change since 2015-16'!$A110,Input!$A$1:$A$395,0),MATCH('Change since 2015-16'!V$2,Input!$A$1:$EY$1,0))</f>
        <v>0</v>
      </c>
      <c r="W110" s="83">
        <f>INDEX(Input!$A$1:$EY$395,MATCH('Change since 2015-16'!$A110,Input!$A$1:$A$395,0),MATCH('Change since 2015-16'!W$2,Input!$A$1:$EY$1,0))</f>
        <v>0</v>
      </c>
      <c r="X110" s="112">
        <f>INDEX(Input!$A$1:$EY$395,MATCH('Change since 2015-16'!$A110,Input!$A$1:$A$395,0),MATCH('Change since 2015-16'!X$2,Input!$A$1:$EY$1,0))</f>
        <v>39.494150318721829</v>
      </c>
      <c r="Y110" s="128">
        <f>INDEX(Input!$A$1:$EY$395,MATCH('Change since 2015-16'!$A110,Input!$A$1:$A$395,0),MATCH('Change since 2015-16'!Y$2,Input!$A$1:$EY$1,0))</f>
        <v>4.3888175844143618</v>
      </c>
      <c r="AA110" s="33"/>
    </row>
    <row r="111" spans="1:27" x14ac:dyDescent="0.3">
      <c r="A111" s="120" t="str">
        <f>INDEX(Input!$A$1:$A$395,MATCH('Change since 2015-16'!$B111,Input!$B$1:$B$395,0))</f>
        <v>R88</v>
      </c>
      <c r="B111" s="120" t="s">
        <v>1319</v>
      </c>
      <c r="C111" s="120" t="str">
        <f>INDEX(Input!$C$1:$C$395,MATCH('Change since 2015-16'!$B111,Input!$B$1:$B$395,0))</f>
        <v>E07000061</v>
      </c>
      <c r="D111" s="121"/>
      <c r="E111" s="120" t="str">
        <f>INDEX(Input!$D$1:$D$395,MATCH('Change since 2015-16'!$B111,Input!$B$1:$B$395,0))</f>
        <v>Eastbourne</v>
      </c>
      <c r="F111" s="83">
        <f>INDEX(Input!$A$1:$EY$395,MATCH('Change since 2015-16'!$A111,Input!$A$1:$A$395,0),MATCH('Change since 2015-16'!F$2,Input!$A$1:$EY$1,0))</f>
        <v>6.0786664499999992</v>
      </c>
      <c r="G111" s="83">
        <f>INDEX(Input!$A$1:$EY$395,MATCH('Change since 2015-16'!$A111,Input!$A$1:$A$395,0),MATCH('Change since 2015-16'!G$2,Input!$A$1:$EY$1,0))</f>
        <v>4.834077995833333E-2</v>
      </c>
      <c r="H111" s="83">
        <f>INDEX(Input!$A$1:$EY$395,MATCH('Change since 2015-16'!$A111,Input!$A$1:$A$395,0),MATCH('Change since 2015-16'!H$2,Input!$A$1:$EY$1,0))</f>
        <v>7.2993797909999998</v>
      </c>
      <c r="I111" s="83">
        <f>INDEX(Input!$A$1:$EY$395,MATCH('Change since 2015-16'!$A111,Input!$A$1:$A$395,0),MATCH('Change since 2015-16'!I$2,Input!$A$1:$EY$1,0))</f>
        <v>1.0641614302222224</v>
      </c>
      <c r="J111" s="83">
        <f>INDEX(Input!$A$1:$EY$395,MATCH('Change since 2015-16'!$A111,Input!$A$1:$A$395,0),MATCH('Change since 2015-16'!J$2,Input!$A$1:$EY$1,0))</f>
        <v>1.0750880431563936E-2</v>
      </c>
      <c r="K111" s="83">
        <f>INDEX(Input!$A$1:$EY$395,MATCH('Change since 2015-16'!$A111,Input!$A$1:$A$395,0),MATCH('Change since 2015-16'!K$2,Input!$A$1:$EY$1,0))</f>
        <v>0</v>
      </c>
      <c r="L111" s="92">
        <f>INDEX(Input!$A$1:$EY$395,MATCH('Change since 2015-16'!$A111,Input!$A$1:$A$395,0),MATCH('Change since 2015-16'!L$2,Input!$A$1:$EY$1,0))</f>
        <v>14.501299331612119</v>
      </c>
      <c r="M111" s="83">
        <f>INDEX(Input!$A$1:$EY$395,MATCH('Change since 2015-16'!$A111,Input!$A$1:$A$395,0),MATCH('Change since 2015-16'!M$2,Input!$A$1:$EY$1,0))</f>
        <v>3.6521858885717808</v>
      </c>
      <c r="N111" s="83">
        <f>INDEX(Input!$A$1:$EY$395,MATCH('Change since 2015-16'!$A111,Input!$A$1:$A$395,0),MATCH('Change since 2015-16'!N$2,Input!$A$1:$EY$1,0))</f>
        <v>0.14638019593474072</v>
      </c>
      <c r="O111" s="83">
        <f>INDEX(Input!$A$1:$EY$395,MATCH('Change since 2015-16'!$A111,Input!$A$1:$A$395,0),MATCH('Change since 2015-16'!O$2,Input!$A$1:$EY$1,0))</f>
        <v>8.8952381252835959</v>
      </c>
      <c r="P111" s="83">
        <f>INDEX(Input!$A$1:$EY$395,MATCH('Change since 2015-16'!$A111,Input!$A$1:$A$395,0),MATCH('Change since 2015-16'!P$2,Input!$A$1:$EY$1,0))</f>
        <v>0</v>
      </c>
      <c r="Q111" s="83">
        <f>INDEX(Input!$A$1:$EY$395,MATCH('Change since 2015-16'!$A111,Input!$A$1:$A$395,0),MATCH('Change since 2015-16'!Q$2,Input!$A$1:$EY$1,0))</f>
        <v>2.2829561181173775E-3</v>
      </c>
      <c r="R111" s="83">
        <f>INDEX(Input!$A$1:$EY$395,MATCH('Change since 2015-16'!$A111,Input!$A$1:$A$395,0),MATCH('Change since 2015-16'!R$2,Input!$A$1:$EY$1,0))</f>
        <v>0</v>
      </c>
      <c r="S111" s="83">
        <f>INDEX(Input!$A$1:$EY$395,MATCH('Change since 2015-16'!$A111,Input!$A$1:$A$395,0),MATCH('Change since 2015-16'!S$2,Input!$A$1:$EY$1,0))</f>
        <v>0</v>
      </c>
      <c r="T111" s="83">
        <f>INDEX(Input!$A$1:$EY$395,MATCH('Change since 2015-16'!$A111,Input!$A$1:$A$395,0),MATCH('Change since 2015-16'!T$2,Input!$A$1:$EY$1,0))</f>
        <v>0</v>
      </c>
      <c r="U111" s="83">
        <f>INDEX(Input!$A$1:$EY$395,MATCH('Change since 2015-16'!$A111,Input!$A$1:$A$395,0),MATCH('Change since 2015-16'!U$2,Input!$A$1:$EY$1,0))</f>
        <v>0</v>
      </c>
      <c r="V111" s="83">
        <f>INDEX(Input!$A$1:$EY$395,MATCH('Change since 2015-16'!$A111,Input!$A$1:$A$395,0),MATCH('Change since 2015-16'!V$2,Input!$A$1:$EY$1,0))</f>
        <v>0.33202559966855988</v>
      </c>
      <c r="W111" s="83">
        <f>INDEX(Input!$A$1:$EY$395,MATCH('Change since 2015-16'!$A111,Input!$A$1:$A$395,0),MATCH('Change since 2015-16'!W$2,Input!$A$1:$EY$1,0))</f>
        <v>0</v>
      </c>
      <c r="X111" s="112">
        <f>INDEX(Input!$A$1:$EY$395,MATCH('Change since 2015-16'!$A111,Input!$A$1:$A$395,0),MATCH('Change since 2015-16'!X$2,Input!$A$1:$EY$1,0))</f>
        <v>13.028112765576795</v>
      </c>
      <c r="Y111" s="128">
        <f>INDEX(Input!$A$1:$EY$395,MATCH('Change since 2015-16'!$A111,Input!$A$1:$A$395,0),MATCH('Change since 2015-16'!Y$2,Input!$A$1:$EY$1,0))</f>
        <v>-10.158997013625193</v>
      </c>
      <c r="AA111" s="33"/>
    </row>
    <row r="112" spans="1:27" x14ac:dyDescent="0.3">
      <c r="A112" s="120" t="str">
        <f>INDEX(Input!$A$1:$A$395,MATCH('Change since 2015-16'!$B112,Input!$B$1:$B$395,0))</f>
        <v>R116</v>
      </c>
      <c r="B112" s="120" t="s">
        <v>1271</v>
      </c>
      <c r="C112" s="120" t="str">
        <f>INDEX(Input!$C$1:$C$395,MATCH('Change since 2015-16'!$B112,Input!$B$1:$B$395,0))</f>
        <v>E07000086</v>
      </c>
      <c r="D112" s="121"/>
      <c r="E112" s="120" t="str">
        <f>INDEX(Input!$D$1:$D$395,MATCH('Change since 2015-16'!$B112,Input!$B$1:$B$395,0))</f>
        <v>Eastleigh</v>
      </c>
      <c r="F112" s="83">
        <f>INDEX(Input!$A$1:$EY$395,MATCH('Change since 2015-16'!$A112,Input!$A$1:$A$395,0),MATCH('Change since 2015-16'!F$2,Input!$A$1:$EY$1,0))</f>
        <v>4.2834751500000001</v>
      </c>
      <c r="G112" s="83">
        <f>INDEX(Input!$A$1:$EY$395,MATCH('Change since 2015-16'!$A112,Input!$A$1:$A$395,0),MATCH('Change since 2015-16'!G$2,Input!$A$1:$EY$1,0))</f>
        <v>3.4197003458333333E-2</v>
      </c>
      <c r="H112" s="83">
        <f>INDEX(Input!$A$1:$EY$395,MATCH('Change since 2015-16'!$A112,Input!$A$1:$A$395,0),MATCH('Change since 2015-16'!H$2,Input!$A$1:$EY$1,0))</f>
        <v>5.5488252209999995</v>
      </c>
      <c r="I112" s="83">
        <f>INDEX(Input!$A$1:$EY$395,MATCH('Change since 2015-16'!$A112,Input!$A$1:$A$395,0),MATCH('Change since 2015-16'!I$2,Input!$A$1:$EY$1,0))</f>
        <v>2.2515008408888884</v>
      </c>
      <c r="J112" s="83">
        <f>INDEX(Input!$A$1:$EY$395,MATCH('Change since 2015-16'!$A112,Input!$A$1:$A$395,0),MATCH('Change since 2015-16'!J$2,Input!$A$1:$EY$1,0))</f>
        <v>7.6088573142844944E-3</v>
      </c>
      <c r="K112" s="83">
        <f>INDEX(Input!$A$1:$EY$395,MATCH('Change since 2015-16'!$A112,Input!$A$1:$A$395,0),MATCH('Change since 2015-16'!K$2,Input!$A$1:$EY$1,0))</f>
        <v>0</v>
      </c>
      <c r="L112" s="92">
        <f>INDEX(Input!$A$1:$EY$395,MATCH('Change since 2015-16'!$A112,Input!$A$1:$A$395,0),MATCH('Change since 2015-16'!L$2,Input!$A$1:$EY$1,0))</f>
        <v>12.125607072661508</v>
      </c>
      <c r="M112" s="83">
        <f>INDEX(Input!$A$1:$EY$395,MATCH('Change since 2015-16'!$A112,Input!$A$1:$A$395,0),MATCH('Change since 2015-16'!M$2,Input!$A$1:$EY$1,0))</f>
        <v>2.5836118863018371</v>
      </c>
      <c r="N112" s="83">
        <f>INDEX(Input!$A$1:$EY$395,MATCH('Change since 2015-16'!$A112,Input!$A$1:$A$395,0),MATCH('Change since 2015-16'!N$2,Input!$A$1:$EY$1,0))</f>
        <v>0.10355157860929207</v>
      </c>
      <c r="O112" s="83">
        <f>INDEX(Input!$A$1:$EY$395,MATCH('Change since 2015-16'!$A112,Input!$A$1:$A$395,0),MATCH('Change since 2015-16'!O$2,Input!$A$1:$EY$1,0))</f>
        <v>6.1680491945264713</v>
      </c>
      <c r="P112" s="83">
        <f>INDEX(Input!$A$1:$EY$395,MATCH('Change since 2015-16'!$A112,Input!$A$1:$A$395,0),MATCH('Change since 2015-16'!P$2,Input!$A$1:$EY$1,0))</f>
        <v>0</v>
      </c>
      <c r="Q112" s="83">
        <f>INDEX(Input!$A$1:$EY$395,MATCH('Change since 2015-16'!$A112,Input!$A$1:$A$395,0),MATCH('Change since 2015-16'!Q$2,Input!$A$1:$EY$1,0))</f>
        <v>0.11250084277339922</v>
      </c>
      <c r="R112" s="83">
        <f>INDEX(Input!$A$1:$EY$395,MATCH('Change since 2015-16'!$A112,Input!$A$1:$A$395,0),MATCH('Change since 2015-16'!R$2,Input!$A$1:$EY$1,0))</f>
        <v>0</v>
      </c>
      <c r="S112" s="83">
        <f>INDEX(Input!$A$1:$EY$395,MATCH('Change since 2015-16'!$A112,Input!$A$1:$A$395,0),MATCH('Change since 2015-16'!S$2,Input!$A$1:$EY$1,0))</f>
        <v>0</v>
      </c>
      <c r="T112" s="83">
        <f>INDEX(Input!$A$1:$EY$395,MATCH('Change since 2015-16'!$A112,Input!$A$1:$A$395,0),MATCH('Change since 2015-16'!T$2,Input!$A$1:$EY$1,0))</f>
        <v>0</v>
      </c>
      <c r="U112" s="83">
        <f>INDEX(Input!$A$1:$EY$395,MATCH('Change since 2015-16'!$A112,Input!$A$1:$A$395,0),MATCH('Change since 2015-16'!U$2,Input!$A$1:$EY$1,0))</f>
        <v>0</v>
      </c>
      <c r="V112" s="83">
        <f>INDEX(Input!$A$1:$EY$395,MATCH('Change since 2015-16'!$A112,Input!$A$1:$A$395,0),MATCH('Change since 2015-16'!V$2,Input!$A$1:$EY$1,0))</f>
        <v>3.7182378015177742</v>
      </c>
      <c r="W112" s="83">
        <f>INDEX(Input!$A$1:$EY$395,MATCH('Change since 2015-16'!$A112,Input!$A$1:$A$395,0),MATCH('Change since 2015-16'!W$2,Input!$A$1:$EY$1,0))</f>
        <v>0</v>
      </c>
      <c r="X112" s="112">
        <f>INDEX(Input!$A$1:$EY$395,MATCH('Change since 2015-16'!$A112,Input!$A$1:$A$395,0),MATCH('Change since 2015-16'!X$2,Input!$A$1:$EY$1,0))</f>
        <v>12.685951303728771</v>
      </c>
      <c r="Y112" s="128">
        <f>INDEX(Input!$A$1:$EY$395,MATCH('Change since 2015-16'!$A112,Input!$A$1:$A$395,0),MATCH('Change since 2015-16'!Y$2,Input!$A$1:$EY$1,0))</f>
        <v>4.6211643483864862</v>
      </c>
      <c r="AA112" s="33"/>
    </row>
    <row r="113" spans="1:27" x14ac:dyDescent="0.3">
      <c r="A113" s="120" t="str">
        <f>INDEX(Input!$A$1:$A$395,MATCH('Change since 2015-16'!$B113,Input!$B$1:$B$395,0))</f>
        <v>R50</v>
      </c>
      <c r="B113" s="120" t="s">
        <v>1377</v>
      </c>
      <c r="C113" s="120" t="str">
        <f>INDEX(Input!$C$1:$C$395,MATCH('Change since 2015-16'!$B113,Input!$B$1:$B$395,0))</f>
        <v>E07000030</v>
      </c>
      <c r="D113" s="121"/>
      <c r="E113" s="120" t="str">
        <f>INDEX(Input!$D$1:$D$395,MATCH('Change since 2015-16'!$B113,Input!$B$1:$B$395,0))</f>
        <v>Eden</v>
      </c>
      <c r="F113" s="83">
        <f>INDEX(Input!$A$1:$EY$395,MATCH('Change since 2015-16'!$A113,Input!$A$1:$A$395,0),MATCH('Change since 2015-16'!F$2,Input!$A$1:$EY$1,0))</f>
        <v>2.7463837899999999</v>
      </c>
      <c r="G113" s="83">
        <f>INDEX(Input!$A$1:$EY$395,MATCH('Change since 2015-16'!$A113,Input!$A$1:$A$395,0),MATCH('Change since 2015-16'!G$2,Input!$A$1:$EY$1,0))</f>
        <v>2.2708417375000001E-2</v>
      </c>
      <c r="H113" s="83">
        <f>INDEX(Input!$A$1:$EY$395,MATCH('Change since 2015-16'!$A113,Input!$A$1:$A$395,0),MATCH('Change since 2015-16'!H$2,Input!$A$1:$EY$1,0))</f>
        <v>3.6189912579999999</v>
      </c>
      <c r="I113" s="83">
        <f>INDEX(Input!$A$1:$EY$395,MATCH('Change since 2015-16'!$A113,Input!$A$1:$A$395,0),MATCH('Change since 2015-16'!I$2,Input!$A$1:$EY$1,0))</f>
        <v>0.7167511511111111</v>
      </c>
      <c r="J113" s="83">
        <f>INDEX(Input!$A$1:$EY$395,MATCH('Change since 2015-16'!$A113,Input!$A$1:$A$395,0),MATCH('Change since 2015-16'!J$2,Input!$A$1:$EY$1,0))</f>
        <v>5.0893131521111638E-3</v>
      </c>
      <c r="K113" s="83">
        <f>INDEX(Input!$A$1:$EY$395,MATCH('Change since 2015-16'!$A113,Input!$A$1:$A$395,0),MATCH('Change since 2015-16'!K$2,Input!$A$1:$EY$1,0))</f>
        <v>0.12967156082390188</v>
      </c>
      <c r="L113" s="92">
        <f>INDEX(Input!$A$1:$EY$395,MATCH('Change since 2015-16'!$A113,Input!$A$1:$A$395,0),MATCH('Change since 2015-16'!L$2,Input!$A$1:$EY$1,0))</f>
        <v>7.2395954904621247</v>
      </c>
      <c r="M113" s="83">
        <f>INDEX(Input!$A$1:$EY$395,MATCH('Change since 2015-16'!$A113,Input!$A$1:$A$395,0),MATCH('Change since 2015-16'!M$2,Input!$A$1:$EY$1,0))</f>
        <v>1.7156397093101152</v>
      </c>
      <c r="N113" s="83">
        <f>INDEX(Input!$A$1:$EY$395,MATCH('Change since 2015-16'!$A113,Input!$A$1:$A$395,0),MATCH('Change since 2015-16'!N$2,Input!$A$1:$EY$1,0))</f>
        <v>6.8763114601607833E-2</v>
      </c>
      <c r="O113" s="83">
        <f>INDEX(Input!$A$1:$EY$395,MATCH('Change since 2015-16'!$A113,Input!$A$1:$A$395,0),MATCH('Change since 2015-16'!O$2,Input!$A$1:$EY$1,0))</f>
        <v>4.0650565846441573</v>
      </c>
      <c r="P113" s="83">
        <f>INDEX(Input!$A$1:$EY$395,MATCH('Change since 2015-16'!$A113,Input!$A$1:$A$395,0),MATCH('Change since 2015-16'!P$2,Input!$A$1:$EY$1,0))</f>
        <v>0</v>
      </c>
      <c r="Q113" s="83">
        <f>INDEX(Input!$A$1:$EY$395,MATCH('Change since 2015-16'!$A113,Input!$A$1:$A$395,0),MATCH('Change since 2015-16'!Q$2,Input!$A$1:$EY$1,0))</f>
        <v>2.4758266146548556E-2</v>
      </c>
      <c r="R113" s="83">
        <f>INDEX(Input!$A$1:$EY$395,MATCH('Change since 2015-16'!$A113,Input!$A$1:$A$395,0),MATCH('Change since 2015-16'!R$2,Input!$A$1:$EY$1,0))</f>
        <v>0</v>
      </c>
      <c r="S113" s="83">
        <f>INDEX(Input!$A$1:$EY$395,MATCH('Change since 2015-16'!$A113,Input!$A$1:$A$395,0),MATCH('Change since 2015-16'!S$2,Input!$A$1:$EY$1,0))</f>
        <v>0</v>
      </c>
      <c r="T113" s="83">
        <f>INDEX(Input!$A$1:$EY$395,MATCH('Change since 2015-16'!$A113,Input!$A$1:$A$395,0),MATCH('Change since 2015-16'!T$2,Input!$A$1:$EY$1,0))</f>
        <v>0</v>
      </c>
      <c r="U113" s="83">
        <f>INDEX(Input!$A$1:$EY$395,MATCH('Change since 2015-16'!$A113,Input!$A$1:$A$395,0),MATCH('Change since 2015-16'!U$2,Input!$A$1:$EY$1,0))</f>
        <v>0</v>
      </c>
      <c r="V113" s="83">
        <f>INDEX(Input!$A$1:$EY$395,MATCH('Change since 2015-16'!$A113,Input!$A$1:$A$395,0),MATCH('Change since 2015-16'!V$2,Input!$A$1:$EY$1,0))</f>
        <v>0.69690262547955362</v>
      </c>
      <c r="W113" s="83">
        <f>INDEX(Input!$A$1:$EY$395,MATCH('Change since 2015-16'!$A113,Input!$A$1:$A$395,0),MATCH('Change since 2015-16'!W$2,Input!$A$1:$EY$1,0))</f>
        <v>0.67763847914426134</v>
      </c>
      <c r="X113" s="112">
        <f>INDEX(Input!$A$1:$EY$395,MATCH('Change since 2015-16'!$A113,Input!$A$1:$A$395,0),MATCH('Change since 2015-16'!X$2,Input!$A$1:$EY$1,0))</f>
        <v>7.248758779326244</v>
      </c>
      <c r="Y113" s="128">
        <f>INDEX(Input!$A$1:$EY$395,MATCH('Change since 2015-16'!$A113,Input!$A$1:$A$395,0),MATCH('Change since 2015-16'!Y$2,Input!$A$1:$EY$1,0))</f>
        <v>0.12657183507271963</v>
      </c>
      <c r="AA113" s="33"/>
    </row>
    <row r="114" spans="1:27" x14ac:dyDescent="0.3">
      <c r="A114" s="120" t="str">
        <f>INDEX(Input!$A$1:$A$395,MATCH('Change since 2015-16'!$B114,Input!$B$1:$B$395,0))</f>
        <v>R269</v>
      </c>
      <c r="B114" s="120" t="s">
        <v>1017</v>
      </c>
      <c r="C114" s="120" t="str">
        <f>INDEX(Input!$C$1:$C$395,MATCH('Change since 2015-16'!$B114,Input!$B$1:$B$395,0))</f>
        <v>E07000207</v>
      </c>
      <c r="D114" s="121"/>
      <c r="E114" s="120" t="str">
        <f>INDEX(Input!$D$1:$D$395,MATCH('Change since 2015-16'!$B114,Input!$B$1:$B$395,0))</f>
        <v>Elmbridge</v>
      </c>
      <c r="F114" s="83">
        <f>INDEX(Input!$A$1:$EY$395,MATCH('Change since 2015-16'!$A114,Input!$A$1:$A$395,0),MATCH('Change since 2015-16'!F$2,Input!$A$1:$EY$1,0))</f>
        <v>4.0216290800000003</v>
      </c>
      <c r="G114" s="83">
        <f>INDEX(Input!$A$1:$EY$395,MATCH('Change since 2015-16'!$A114,Input!$A$1:$A$395,0),MATCH('Change since 2015-16'!G$2,Input!$A$1:$EY$1,0))</f>
        <v>3.08181383125E-2</v>
      </c>
      <c r="H114" s="83">
        <f>INDEX(Input!$A$1:$EY$395,MATCH('Change since 2015-16'!$A114,Input!$A$1:$A$395,0),MATCH('Change since 2015-16'!H$2,Input!$A$1:$EY$1,0))</f>
        <v>12.60760095</v>
      </c>
      <c r="I114" s="83">
        <f>INDEX(Input!$A$1:$EY$395,MATCH('Change since 2015-16'!$A114,Input!$A$1:$A$395,0),MATCH('Change since 2015-16'!I$2,Input!$A$1:$EY$1,0))</f>
        <v>2.4491255440000006</v>
      </c>
      <c r="J114" s="83">
        <f>INDEX(Input!$A$1:$EY$395,MATCH('Change since 2015-16'!$A114,Input!$A$1:$A$395,0),MATCH('Change since 2015-16'!J$2,Input!$A$1:$EY$1,0))</f>
        <v>6.7848958539590961E-3</v>
      </c>
      <c r="K114" s="83">
        <f>INDEX(Input!$A$1:$EY$395,MATCH('Change since 2015-16'!$A114,Input!$A$1:$A$395,0),MATCH('Change since 2015-16'!K$2,Input!$A$1:$EY$1,0))</f>
        <v>0</v>
      </c>
      <c r="L114" s="92">
        <f>INDEX(Input!$A$1:$EY$395,MATCH('Change since 2015-16'!$A114,Input!$A$1:$A$395,0),MATCH('Change since 2015-16'!L$2,Input!$A$1:$EY$1,0))</f>
        <v>19.115958608166459</v>
      </c>
      <c r="M114" s="83">
        <f>INDEX(Input!$A$1:$EY$395,MATCH('Change since 2015-16'!$A114,Input!$A$1:$A$395,0),MATCH('Change since 2015-16'!M$2,Input!$A$1:$EY$1,0))</f>
        <v>2.328335827587265</v>
      </c>
      <c r="N114" s="83">
        <f>INDEX(Input!$A$1:$EY$395,MATCH('Change since 2015-16'!$A114,Input!$A$1:$A$395,0),MATCH('Change since 2015-16'!N$2,Input!$A$1:$EY$1,0))</f>
        <v>9.3320073249990587E-2</v>
      </c>
      <c r="O114" s="83">
        <f>INDEX(Input!$A$1:$EY$395,MATCH('Change since 2015-16'!$A114,Input!$A$1:$A$395,0),MATCH('Change since 2015-16'!O$2,Input!$A$1:$EY$1,0))</f>
        <v>14.761529966127645</v>
      </c>
      <c r="P114" s="83">
        <f>INDEX(Input!$A$1:$EY$395,MATCH('Change since 2015-16'!$A114,Input!$A$1:$A$395,0),MATCH('Change since 2015-16'!P$2,Input!$A$1:$EY$1,0))</f>
        <v>0</v>
      </c>
      <c r="Q114" s="83">
        <f>INDEX(Input!$A$1:$EY$395,MATCH('Change since 2015-16'!$A114,Input!$A$1:$A$395,0),MATCH('Change since 2015-16'!Q$2,Input!$A$1:$EY$1,0))</f>
        <v>3.7537183135999443E-2</v>
      </c>
      <c r="R114" s="83">
        <f>INDEX(Input!$A$1:$EY$395,MATCH('Change since 2015-16'!$A114,Input!$A$1:$A$395,0),MATCH('Change since 2015-16'!R$2,Input!$A$1:$EY$1,0))</f>
        <v>0</v>
      </c>
      <c r="S114" s="83">
        <f>INDEX(Input!$A$1:$EY$395,MATCH('Change since 2015-16'!$A114,Input!$A$1:$A$395,0),MATCH('Change since 2015-16'!S$2,Input!$A$1:$EY$1,0))</f>
        <v>0</v>
      </c>
      <c r="T114" s="83">
        <f>INDEX(Input!$A$1:$EY$395,MATCH('Change since 2015-16'!$A114,Input!$A$1:$A$395,0),MATCH('Change since 2015-16'!T$2,Input!$A$1:$EY$1,0))</f>
        <v>0</v>
      </c>
      <c r="U114" s="83">
        <f>INDEX(Input!$A$1:$EY$395,MATCH('Change since 2015-16'!$A114,Input!$A$1:$A$395,0),MATCH('Change since 2015-16'!U$2,Input!$A$1:$EY$1,0))</f>
        <v>0</v>
      </c>
      <c r="V114" s="83">
        <f>INDEX(Input!$A$1:$EY$395,MATCH('Change since 2015-16'!$A114,Input!$A$1:$A$395,0),MATCH('Change since 2015-16'!V$2,Input!$A$1:$EY$1,0))</f>
        <v>0.86432030479752953</v>
      </c>
      <c r="W114" s="83">
        <f>INDEX(Input!$A$1:$EY$395,MATCH('Change since 2015-16'!$A114,Input!$A$1:$A$395,0),MATCH('Change since 2015-16'!W$2,Input!$A$1:$EY$1,0))</f>
        <v>0</v>
      </c>
      <c r="X114" s="112">
        <f>INDEX(Input!$A$1:$EY$395,MATCH('Change since 2015-16'!$A114,Input!$A$1:$A$395,0),MATCH('Change since 2015-16'!X$2,Input!$A$1:$EY$1,0))</f>
        <v>18.085043354898435</v>
      </c>
      <c r="Y114" s="128">
        <f>INDEX(Input!$A$1:$EY$395,MATCH('Change since 2015-16'!$A114,Input!$A$1:$A$395,0),MATCH('Change since 2015-16'!Y$2,Input!$A$1:$EY$1,0))</f>
        <v>-5.3929560865841779</v>
      </c>
      <c r="AA114" s="33"/>
    </row>
    <row r="115" spans="1:27" x14ac:dyDescent="0.3">
      <c r="A115" s="120" t="str">
        <f>INDEX(Input!$A$1:$A$395,MATCH('Change since 2015-16'!$B115,Input!$B$1:$B$395,0))</f>
        <v>R390</v>
      </c>
      <c r="B115" s="120" t="s">
        <v>955</v>
      </c>
      <c r="C115" s="120" t="str">
        <f>INDEX(Input!$C$1:$C$395,MATCH('Change since 2015-16'!$B115,Input!$B$1:$B$395,0))</f>
        <v>E09000010</v>
      </c>
      <c r="D115" s="121"/>
      <c r="E115" s="120" t="str">
        <f>INDEX(Input!$D$1:$D$395,MATCH('Change since 2015-16'!$B115,Input!$B$1:$B$395,0))</f>
        <v>Enfield</v>
      </c>
      <c r="F115" s="83">
        <f>INDEX(Input!$A$1:$EY$395,MATCH('Change since 2015-16'!$A115,Input!$A$1:$A$395,0),MATCH('Change since 2015-16'!F$2,Input!$A$1:$EY$1,0))</f>
        <v>129.55286324000002</v>
      </c>
      <c r="G115" s="83">
        <f>INDEX(Input!$A$1:$EY$395,MATCH('Change since 2015-16'!$A115,Input!$A$1:$A$395,0),MATCH('Change since 2015-16'!G$2,Input!$A$1:$EY$1,0))</f>
        <v>0.98164533308333346</v>
      </c>
      <c r="H115" s="83">
        <f>INDEX(Input!$A$1:$EY$395,MATCH('Change since 2015-16'!$A115,Input!$A$1:$A$395,0),MATCH('Change since 2015-16'!H$2,Input!$A$1:$EY$1,0))</f>
        <v>100.91658276</v>
      </c>
      <c r="I115" s="83">
        <f>INDEX(Input!$A$1:$EY$395,MATCH('Change since 2015-16'!$A115,Input!$A$1:$A$395,0),MATCH('Change since 2015-16'!I$2,Input!$A$1:$EY$1,0))</f>
        <v>3.8305871144444441</v>
      </c>
      <c r="J115" s="83">
        <f>INDEX(Input!$A$1:$EY$395,MATCH('Change since 2015-16'!$A115,Input!$A$1:$A$395,0),MATCH('Change since 2015-16'!J$2,Input!$A$1:$EY$1,0))</f>
        <v>0.21772217342936892</v>
      </c>
      <c r="K115" s="83">
        <f>INDEX(Input!$A$1:$EY$395,MATCH('Change since 2015-16'!$A115,Input!$A$1:$A$395,0),MATCH('Change since 2015-16'!K$2,Input!$A$1:$EY$1,0))</f>
        <v>0</v>
      </c>
      <c r="L115" s="92">
        <f>INDEX(Input!$A$1:$EY$395,MATCH('Change since 2015-16'!$A115,Input!$A$1:$A$395,0),MATCH('Change since 2015-16'!L$2,Input!$A$1:$EY$1,0))</f>
        <v>235.49940062095715</v>
      </c>
      <c r="M115" s="83">
        <f>INDEX(Input!$A$1:$EY$395,MATCH('Change since 2015-16'!$A115,Input!$A$1:$A$395,0),MATCH('Change since 2015-16'!M$2,Input!$A$1:$EY$1,0))</f>
        <v>91.734550631670814</v>
      </c>
      <c r="N115" s="83">
        <f>INDEX(Input!$A$1:$EY$395,MATCH('Change since 2015-16'!$A115,Input!$A$1:$A$395,0),MATCH('Change since 2015-16'!N$2,Input!$A$1:$EY$1,0))</f>
        <v>2.9725096762538454</v>
      </c>
      <c r="O115" s="83">
        <f>INDEX(Input!$A$1:$EY$395,MATCH('Change since 2015-16'!$A115,Input!$A$1:$A$395,0),MATCH('Change since 2015-16'!O$2,Input!$A$1:$EY$1,0))</f>
        <v>121.91569204136057</v>
      </c>
      <c r="P115" s="83">
        <f>INDEX(Input!$A$1:$EY$395,MATCH('Change since 2015-16'!$A115,Input!$A$1:$A$395,0),MATCH('Change since 2015-16'!P$2,Input!$A$1:$EY$1,0))</f>
        <v>12.380828034394115</v>
      </c>
      <c r="Q115" s="83">
        <f>INDEX(Input!$A$1:$EY$395,MATCH('Change since 2015-16'!$A115,Input!$A$1:$A$395,0),MATCH('Change since 2015-16'!Q$2,Input!$A$1:$EY$1,0))</f>
        <v>0</v>
      </c>
      <c r="R115" s="83">
        <f>INDEX(Input!$A$1:$EY$395,MATCH('Change since 2015-16'!$A115,Input!$A$1:$A$395,0),MATCH('Change since 2015-16'!R$2,Input!$A$1:$EY$1,0))</f>
        <v>11.381247135321715</v>
      </c>
      <c r="S115" s="83">
        <f>INDEX(Input!$A$1:$EY$395,MATCH('Change since 2015-16'!$A115,Input!$A$1:$A$395,0),MATCH('Change since 2015-16'!S$2,Input!$A$1:$EY$1,0))</f>
        <v>7.6665390000000002</v>
      </c>
      <c r="T115" s="83">
        <f>INDEX(Input!$A$1:$EY$395,MATCH('Change since 2015-16'!$A115,Input!$A$1:$A$395,0),MATCH('Change since 2015-16'!T$2,Input!$A$1:$EY$1,0))</f>
        <v>0</v>
      </c>
      <c r="U115" s="83">
        <f>INDEX(Input!$A$1:$EY$395,MATCH('Change since 2015-16'!$A115,Input!$A$1:$A$395,0),MATCH('Change since 2015-16'!U$2,Input!$A$1:$EY$1,0))</f>
        <v>0</v>
      </c>
      <c r="V115" s="83">
        <f>INDEX(Input!$A$1:$EY$395,MATCH('Change since 2015-16'!$A115,Input!$A$1:$A$395,0),MATCH('Change since 2015-16'!V$2,Input!$A$1:$EY$1,0))</f>
        <v>0.64624648882380598</v>
      </c>
      <c r="W115" s="83">
        <f>INDEX(Input!$A$1:$EY$395,MATCH('Change since 2015-16'!$A115,Input!$A$1:$A$395,0),MATCH('Change since 2015-16'!W$2,Input!$A$1:$EY$1,0))</f>
        <v>0</v>
      </c>
      <c r="X115" s="112">
        <f>INDEX(Input!$A$1:$EY$395,MATCH('Change since 2015-16'!$A115,Input!$A$1:$A$395,0),MATCH('Change since 2015-16'!X$2,Input!$A$1:$EY$1,0))</f>
        <v>248.69761300782486</v>
      </c>
      <c r="Y115" s="128">
        <f>INDEX(Input!$A$1:$EY$395,MATCH('Change since 2015-16'!$A115,Input!$A$1:$A$395,0),MATCH('Change since 2015-16'!Y$2,Input!$A$1:$EY$1,0))</f>
        <v>5.6043507338307874</v>
      </c>
      <c r="AA115" s="33"/>
    </row>
    <row r="116" spans="1:27" x14ac:dyDescent="0.3">
      <c r="A116" s="120" t="str">
        <f>INDEX(Input!$A$1:$A$395,MATCH('Change since 2015-16'!$B116,Input!$B$1:$B$395,0))</f>
        <v>R100</v>
      </c>
      <c r="B116" s="120" t="s">
        <v>1307</v>
      </c>
      <c r="C116" s="120" t="str">
        <f>INDEX(Input!$C$1:$C$395,MATCH('Change since 2015-16'!$B116,Input!$B$1:$B$395,0))</f>
        <v>E07000072</v>
      </c>
      <c r="D116" s="121"/>
      <c r="E116" s="120" t="str">
        <f>INDEX(Input!$D$1:$D$395,MATCH('Change since 2015-16'!$B116,Input!$B$1:$B$395,0))</f>
        <v>Epping Forest</v>
      </c>
      <c r="F116" s="83">
        <f>INDEX(Input!$A$1:$EY$395,MATCH('Change since 2015-16'!$A116,Input!$A$1:$A$395,0),MATCH('Change since 2015-16'!F$2,Input!$A$1:$EY$1,0))</f>
        <v>5.5508892400000001</v>
      </c>
      <c r="G116" s="83">
        <f>INDEX(Input!$A$1:$EY$395,MATCH('Change since 2015-16'!$A116,Input!$A$1:$A$395,0),MATCH('Change since 2015-16'!G$2,Input!$A$1:$EY$1,0))</f>
        <v>4.4079879374999999E-2</v>
      </c>
      <c r="H116" s="83">
        <f>INDEX(Input!$A$1:$EY$395,MATCH('Change since 2015-16'!$A116,Input!$A$1:$A$395,0),MATCH('Change since 2015-16'!H$2,Input!$A$1:$EY$1,0))</f>
        <v>7.6164735510000012</v>
      </c>
      <c r="I116" s="83">
        <f>INDEX(Input!$A$1:$EY$395,MATCH('Change since 2015-16'!$A116,Input!$A$1:$A$395,0),MATCH('Change since 2015-16'!I$2,Input!$A$1:$EY$1,0))</f>
        <v>2.0957136403984675</v>
      </c>
      <c r="J116" s="83">
        <f>INDEX(Input!$A$1:$EY$395,MATCH('Change since 2015-16'!$A116,Input!$A$1:$A$395,0),MATCH('Change since 2015-16'!J$2,Input!$A$1:$EY$1,0))</f>
        <v>9.8139754474212623E-3</v>
      </c>
      <c r="K116" s="83">
        <f>INDEX(Input!$A$1:$EY$395,MATCH('Change since 2015-16'!$A116,Input!$A$1:$A$395,0),MATCH('Change since 2015-16'!K$2,Input!$A$1:$EY$1,0))</f>
        <v>0</v>
      </c>
      <c r="L116" s="92">
        <f>INDEX(Input!$A$1:$EY$395,MATCH('Change since 2015-16'!$A116,Input!$A$1:$A$395,0),MATCH('Change since 2015-16'!L$2,Input!$A$1:$EY$1,0))</f>
        <v>15.31697028622089</v>
      </c>
      <c r="M116" s="83">
        <f>INDEX(Input!$A$1:$EY$395,MATCH('Change since 2015-16'!$A116,Input!$A$1:$A$395,0),MATCH('Change since 2015-16'!M$2,Input!$A$1:$EY$1,0))</f>
        <v>3.3302713236926094</v>
      </c>
      <c r="N116" s="83">
        <f>INDEX(Input!$A$1:$EY$395,MATCH('Change since 2015-16'!$A116,Input!$A$1:$A$395,0),MATCH('Change since 2015-16'!N$2,Input!$A$1:$EY$1,0))</f>
        <v>0.13347780856483404</v>
      </c>
      <c r="O116" s="83">
        <f>INDEX(Input!$A$1:$EY$395,MATCH('Change since 2015-16'!$A116,Input!$A$1:$A$395,0),MATCH('Change since 2015-16'!O$2,Input!$A$1:$EY$1,0))</f>
        <v>8.5415905432585664</v>
      </c>
      <c r="P116" s="83">
        <f>INDEX(Input!$A$1:$EY$395,MATCH('Change since 2015-16'!$A116,Input!$A$1:$A$395,0),MATCH('Change since 2015-16'!P$2,Input!$A$1:$EY$1,0))</f>
        <v>0</v>
      </c>
      <c r="Q116" s="83">
        <f>INDEX(Input!$A$1:$EY$395,MATCH('Change since 2015-16'!$A116,Input!$A$1:$A$395,0),MATCH('Change since 2015-16'!Q$2,Input!$A$1:$EY$1,0))</f>
        <v>0.10715079771350154</v>
      </c>
      <c r="R116" s="83">
        <f>INDEX(Input!$A$1:$EY$395,MATCH('Change since 2015-16'!$A116,Input!$A$1:$A$395,0),MATCH('Change since 2015-16'!R$2,Input!$A$1:$EY$1,0))</f>
        <v>0</v>
      </c>
      <c r="S116" s="83">
        <f>INDEX(Input!$A$1:$EY$395,MATCH('Change since 2015-16'!$A116,Input!$A$1:$A$395,0),MATCH('Change since 2015-16'!S$2,Input!$A$1:$EY$1,0))</f>
        <v>0</v>
      </c>
      <c r="T116" s="83">
        <f>INDEX(Input!$A$1:$EY$395,MATCH('Change since 2015-16'!$A116,Input!$A$1:$A$395,0),MATCH('Change since 2015-16'!T$2,Input!$A$1:$EY$1,0))</f>
        <v>0</v>
      </c>
      <c r="U116" s="83">
        <f>INDEX(Input!$A$1:$EY$395,MATCH('Change since 2015-16'!$A116,Input!$A$1:$A$395,0),MATCH('Change since 2015-16'!U$2,Input!$A$1:$EY$1,0))</f>
        <v>0</v>
      </c>
      <c r="V116" s="83">
        <f>INDEX(Input!$A$1:$EY$395,MATCH('Change since 2015-16'!$A116,Input!$A$1:$A$395,0),MATCH('Change since 2015-16'!V$2,Input!$A$1:$EY$1,0))</f>
        <v>1.0771498868305818</v>
      </c>
      <c r="W116" s="83">
        <f>INDEX(Input!$A$1:$EY$395,MATCH('Change since 2015-16'!$A116,Input!$A$1:$A$395,0),MATCH('Change since 2015-16'!W$2,Input!$A$1:$EY$1,0))</f>
        <v>0</v>
      </c>
      <c r="X116" s="112">
        <f>INDEX(Input!$A$1:$EY$395,MATCH('Change since 2015-16'!$A116,Input!$A$1:$A$395,0),MATCH('Change since 2015-16'!X$2,Input!$A$1:$EY$1,0))</f>
        <v>13.189640360060093</v>
      </c>
      <c r="Y116" s="128">
        <f>INDEX(Input!$A$1:$EY$395,MATCH('Change since 2015-16'!$A116,Input!$A$1:$A$395,0),MATCH('Change since 2015-16'!Y$2,Input!$A$1:$EY$1,0))</f>
        <v>-13.888712234915923</v>
      </c>
      <c r="AA116" s="33"/>
    </row>
    <row r="117" spans="1:27" x14ac:dyDescent="0.3">
      <c r="A117" s="120" t="str">
        <f>INDEX(Input!$A$1:$A$395,MATCH('Change since 2015-16'!$B117,Input!$B$1:$B$395,0))</f>
        <v>R270</v>
      </c>
      <c r="B117" s="120" t="s">
        <v>1019</v>
      </c>
      <c r="C117" s="120" t="str">
        <f>INDEX(Input!$C$1:$C$395,MATCH('Change since 2015-16'!$B117,Input!$B$1:$B$395,0))</f>
        <v>E07000208</v>
      </c>
      <c r="D117" s="121"/>
      <c r="E117" s="120" t="str">
        <f>INDEX(Input!$D$1:$D$395,MATCH('Change since 2015-16'!$B117,Input!$B$1:$B$395,0))</f>
        <v>Epsom And Ewell</v>
      </c>
      <c r="F117" s="83">
        <f>INDEX(Input!$A$1:$EY$395,MATCH('Change since 2015-16'!$A117,Input!$A$1:$A$395,0),MATCH('Change since 2015-16'!F$2,Input!$A$1:$EY$1,0))</f>
        <v>2.2956936099999998</v>
      </c>
      <c r="G117" s="83">
        <f>INDEX(Input!$A$1:$EY$395,MATCH('Change since 2015-16'!$A117,Input!$A$1:$A$395,0),MATCH('Change since 2015-16'!G$2,Input!$A$1:$EY$1,0))</f>
        <v>1.8791591E-2</v>
      </c>
      <c r="H117" s="83">
        <f>INDEX(Input!$A$1:$EY$395,MATCH('Change since 2015-16'!$A117,Input!$A$1:$A$395,0),MATCH('Change since 2015-16'!H$2,Input!$A$1:$EY$1,0))</f>
        <v>5.5813168800000001</v>
      </c>
      <c r="I117" s="83">
        <f>INDEX(Input!$A$1:$EY$395,MATCH('Change since 2015-16'!$A117,Input!$A$1:$A$395,0),MATCH('Change since 2015-16'!I$2,Input!$A$1:$EY$1,0))</f>
        <v>1.9581299928888889</v>
      </c>
      <c r="J117" s="83">
        <f>INDEX(Input!$A$1:$EY$395,MATCH('Change since 2015-16'!$A117,Input!$A$1:$A$395,0),MATCH('Change since 2015-16'!J$2,Input!$A$1:$EY$1,0))</f>
        <v>4.1371411333233996E-3</v>
      </c>
      <c r="K117" s="83">
        <f>INDEX(Input!$A$1:$EY$395,MATCH('Change since 2015-16'!$A117,Input!$A$1:$A$395,0),MATCH('Change since 2015-16'!K$2,Input!$A$1:$EY$1,0))</f>
        <v>0</v>
      </c>
      <c r="L117" s="92">
        <f>INDEX(Input!$A$1:$EY$395,MATCH('Change since 2015-16'!$A117,Input!$A$1:$A$395,0),MATCH('Change since 2015-16'!L$2,Input!$A$1:$EY$1,0))</f>
        <v>9.858069215022212</v>
      </c>
      <c r="M117" s="83">
        <f>INDEX(Input!$A$1:$EY$395,MATCH('Change since 2015-16'!$A117,Input!$A$1:$A$395,0),MATCH('Change since 2015-16'!M$2,Input!$A$1:$EY$1,0))</f>
        <v>1.4197202332715908</v>
      </c>
      <c r="N117" s="83">
        <f>INDEX(Input!$A$1:$EY$395,MATCH('Change since 2015-16'!$A117,Input!$A$1:$A$395,0),MATCH('Change since 2015-16'!N$2,Input!$A$1:$EY$1,0))</f>
        <v>5.6902614559983598E-2</v>
      </c>
      <c r="O117" s="83">
        <f>INDEX(Input!$A$1:$EY$395,MATCH('Change since 2015-16'!$A117,Input!$A$1:$A$395,0),MATCH('Change since 2015-16'!O$2,Input!$A$1:$EY$1,0))</f>
        <v>6.6288648053125678</v>
      </c>
      <c r="P117" s="83">
        <f>INDEX(Input!$A$1:$EY$395,MATCH('Change since 2015-16'!$A117,Input!$A$1:$A$395,0),MATCH('Change since 2015-16'!P$2,Input!$A$1:$EY$1,0))</f>
        <v>0</v>
      </c>
      <c r="Q117" s="83">
        <f>INDEX(Input!$A$1:$EY$395,MATCH('Change since 2015-16'!$A117,Input!$A$1:$A$395,0),MATCH('Change since 2015-16'!Q$2,Input!$A$1:$EY$1,0))</f>
        <v>0.1330629925505947</v>
      </c>
      <c r="R117" s="83">
        <f>INDEX(Input!$A$1:$EY$395,MATCH('Change since 2015-16'!$A117,Input!$A$1:$A$395,0),MATCH('Change since 2015-16'!R$2,Input!$A$1:$EY$1,0))</f>
        <v>0</v>
      </c>
      <c r="S117" s="83">
        <f>INDEX(Input!$A$1:$EY$395,MATCH('Change since 2015-16'!$A117,Input!$A$1:$A$395,0),MATCH('Change since 2015-16'!S$2,Input!$A$1:$EY$1,0))</f>
        <v>0</v>
      </c>
      <c r="T117" s="83">
        <f>INDEX(Input!$A$1:$EY$395,MATCH('Change since 2015-16'!$A117,Input!$A$1:$A$395,0),MATCH('Change since 2015-16'!T$2,Input!$A$1:$EY$1,0))</f>
        <v>0</v>
      </c>
      <c r="U117" s="83">
        <f>INDEX(Input!$A$1:$EY$395,MATCH('Change since 2015-16'!$A117,Input!$A$1:$A$395,0),MATCH('Change since 2015-16'!U$2,Input!$A$1:$EY$1,0))</f>
        <v>0</v>
      </c>
      <c r="V117" s="83">
        <f>INDEX(Input!$A$1:$EY$395,MATCH('Change since 2015-16'!$A117,Input!$A$1:$A$395,0),MATCH('Change since 2015-16'!V$2,Input!$A$1:$EY$1,0))</f>
        <v>0.38540491316048275</v>
      </c>
      <c r="W117" s="83">
        <f>INDEX(Input!$A$1:$EY$395,MATCH('Change since 2015-16'!$A117,Input!$A$1:$A$395,0),MATCH('Change since 2015-16'!W$2,Input!$A$1:$EY$1,0))</f>
        <v>0</v>
      </c>
      <c r="X117" s="112">
        <f>INDEX(Input!$A$1:$EY$395,MATCH('Change since 2015-16'!$A117,Input!$A$1:$A$395,0),MATCH('Change since 2015-16'!X$2,Input!$A$1:$EY$1,0))</f>
        <v>8.6239555588552186</v>
      </c>
      <c r="Y117" s="128">
        <f>INDEX(Input!$A$1:$EY$395,MATCH('Change since 2015-16'!$A117,Input!$A$1:$A$395,0),MATCH('Change since 2015-16'!Y$2,Input!$A$1:$EY$1,0))</f>
        <v>-12.518817115692293</v>
      </c>
      <c r="AA117" s="33"/>
    </row>
    <row r="118" spans="1:27" x14ac:dyDescent="0.3">
      <c r="A118" s="120" t="str">
        <f>INDEX(Input!$A$1:$A$395,MATCH('Change since 2015-16'!$B118,Input!$B$1:$B$395,0))</f>
        <v>R56</v>
      </c>
      <c r="B118" s="120" t="s">
        <v>1353</v>
      </c>
      <c r="C118" s="120" t="str">
        <f>INDEX(Input!$C$1:$C$395,MATCH('Change since 2015-16'!$B118,Input!$B$1:$B$395,0))</f>
        <v>E07000036</v>
      </c>
      <c r="D118" s="121"/>
      <c r="E118" s="120" t="str">
        <f>INDEX(Input!$D$1:$D$395,MATCH('Change since 2015-16'!$B118,Input!$B$1:$B$395,0))</f>
        <v>Erewash</v>
      </c>
      <c r="F118" s="83">
        <f>INDEX(Input!$A$1:$EY$395,MATCH('Change since 2015-16'!$A118,Input!$A$1:$A$395,0),MATCH('Change since 2015-16'!F$2,Input!$A$1:$EY$1,0))</f>
        <v>5.4559971200000001</v>
      </c>
      <c r="G118" s="83">
        <f>INDEX(Input!$A$1:$EY$395,MATCH('Change since 2015-16'!$A118,Input!$A$1:$A$395,0),MATCH('Change since 2015-16'!G$2,Input!$A$1:$EY$1,0))</f>
        <v>4.3998457125000001E-2</v>
      </c>
      <c r="H118" s="83">
        <f>INDEX(Input!$A$1:$EY$395,MATCH('Change since 2015-16'!$A118,Input!$A$1:$A$395,0),MATCH('Change since 2015-16'!H$2,Input!$A$1:$EY$1,0))</f>
        <v>5.2525944629999994</v>
      </c>
      <c r="I118" s="83">
        <f>INDEX(Input!$A$1:$EY$395,MATCH('Change since 2015-16'!$A118,Input!$A$1:$A$395,0),MATCH('Change since 2015-16'!I$2,Input!$A$1:$EY$1,0))</f>
        <v>1.3211185022222223</v>
      </c>
      <c r="J118" s="83">
        <f>INDEX(Input!$A$1:$EY$395,MATCH('Change since 2015-16'!$A118,Input!$A$1:$A$395,0),MATCH('Change since 2015-16'!J$2,Input!$A$1:$EY$1,0))</f>
        <v>9.7671596681442683E-3</v>
      </c>
      <c r="K118" s="83">
        <f>INDEX(Input!$A$1:$EY$395,MATCH('Change since 2015-16'!$A118,Input!$A$1:$A$395,0),MATCH('Change since 2015-16'!K$2,Input!$A$1:$EY$1,0))</f>
        <v>0</v>
      </c>
      <c r="L118" s="92">
        <f>INDEX(Input!$A$1:$EY$395,MATCH('Change since 2015-16'!$A118,Input!$A$1:$A$395,0),MATCH('Change since 2015-16'!L$2,Input!$A$1:$EY$1,0))</f>
        <v>12.083475702015367</v>
      </c>
      <c r="M118" s="83">
        <f>INDEX(Input!$A$1:$EY$395,MATCH('Change since 2015-16'!$A118,Input!$A$1:$A$395,0),MATCH('Change since 2015-16'!M$2,Input!$A$1:$EY$1,0))</f>
        <v>3.4295981477077611</v>
      </c>
      <c r="N118" s="83">
        <f>INDEX(Input!$A$1:$EY$395,MATCH('Change since 2015-16'!$A118,Input!$A$1:$A$395,0),MATCH('Change since 2015-16'!N$2,Input!$A$1:$EY$1,0))</f>
        <v>0.13323125473608816</v>
      </c>
      <c r="O118" s="83">
        <f>INDEX(Input!$A$1:$EY$395,MATCH('Change since 2015-16'!$A118,Input!$A$1:$A$395,0),MATCH('Change since 2015-16'!O$2,Input!$A$1:$EY$1,0))</f>
        <v>6.224489448532684</v>
      </c>
      <c r="P118" s="83">
        <f>INDEX(Input!$A$1:$EY$395,MATCH('Change since 2015-16'!$A118,Input!$A$1:$A$395,0),MATCH('Change since 2015-16'!P$2,Input!$A$1:$EY$1,0))</f>
        <v>0</v>
      </c>
      <c r="Q118" s="83">
        <f>INDEX(Input!$A$1:$EY$395,MATCH('Change since 2015-16'!$A118,Input!$A$1:$A$395,0),MATCH('Change since 2015-16'!Q$2,Input!$A$1:$EY$1,0))</f>
        <v>0.16116859134795014</v>
      </c>
      <c r="R118" s="83">
        <f>INDEX(Input!$A$1:$EY$395,MATCH('Change since 2015-16'!$A118,Input!$A$1:$A$395,0),MATCH('Change since 2015-16'!R$2,Input!$A$1:$EY$1,0))</f>
        <v>0</v>
      </c>
      <c r="S118" s="83">
        <f>INDEX(Input!$A$1:$EY$395,MATCH('Change since 2015-16'!$A118,Input!$A$1:$A$395,0),MATCH('Change since 2015-16'!S$2,Input!$A$1:$EY$1,0))</f>
        <v>0</v>
      </c>
      <c r="T118" s="83">
        <f>INDEX(Input!$A$1:$EY$395,MATCH('Change since 2015-16'!$A118,Input!$A$1:$A$395,0),MATCH('Change since 2015-16'!T$2,Input!$A$1:$EY$1,0))</f>
        <v>0</v>
      </c>
      <c r="U118" s="83">
        <f>INDEX(Input!$A$1:$EY$395,MATCH('Change since 2015-16'!$A118,Input!$A$1:$A$395,0),MATCH('Change since 2015-16'!U$2,Input!$A$1:$EY$1,0))</f>
        <v>0</v>
      </c>
      <c r="V118" s="83">
        <f>INDEX(Input!$A$1:$EY$395,MATCH('Change since 2015-16'!$A118,Input!$A$1:$A$395,0),MATCH('Change since 2015-16'!V$2,Input!$A$1:$EY$1,0))</f>
        <v>0.31321088693527577</v>
      </c>
      <c r="W118" s="83">
        <f>INDEX(Input!$A$1:$EY$395,MATCH('Change since 2015-16'!$A118,Input!$A$1:$A$395,0),MATCH('Change since 2015-16'!W$2,Input!$A$1:$EY$1,0))</f>
        <v>0</v>
      </c>
      <c r="X118" s="112">
        <f>INDEX(Input!$A$1:$EY$395,MATCH('Change since 2015-16'!$A118,Input!$A$1:$A$395,0),MATCH('Change since 2015-16'!X$2,Input!$A$1:$EY$1,0))</f>
        <v>10.261698329259758</v>
      </c>
      <c r="Y118" s="128">
        <f>INDEX(Input!$A$1:$EY$395,MATCH('Change since 2015-16'!$A118,Input!$A$1:$A$395,0),MATCH('Change since 2015-16'!Y$2,Input!$A$1:$EY$1,0))</f>
        <v>-15.076600621224889</v>
      </c>
      <c r="AA118" s="33"/>
    </row>
    <row r="119" spans="1:27" x14ac:dyDescent="0.3">
      <c r="A119" s="120" t="str">
        <f>INDEX(Input!$A$1:$A$395,MATCH('Change since 2015-16'!$B119,Input!$B$1:$B$395,0))</f>
        <v>R666</v>
      </c>
      <c r="B119" s="120" t="s">
        <v>1423</v>
      </c>
      <c r="C119" s="120" t="str">
        <f>INDEX(Input!$C$1:$C$395,MATCH('Change since 2015-16'!$B119,Input!$B$1:$B$395,0))</f>
        <v>E10000012</v>
      </c>
      <c r="D119" s="121"/>
      <c r="E119" s="120" t="str">
        <f>INDEX(Input!$D$1:$D$395,MATCH('Change since 2015-16'!$B119,Input!$B$1:$B$395,0))</f>
        <v>Essex</v>
      </c>
      <c r="F119" s="83">
        <f>INDEX(Input!$A$1:$EY$395,MATCH('Change since 2015-16'!$A119,Input!$A$1:$A$395,0),MATCH('Change since 2015-16'!F$2,Input!$A$1:$EY$1,0))</f>
        <v>335.29107160000001</v>
      </c>
      <c r="G119" s="83">
        <f>INDEX(Input!$A$1:$EY$395,MATCH('Change since 2015-16'!$A119,Input!$A$1:$A$395,0),MATCH('Change since 2015-16'!G$2,Input!$A$1:$EY$1,0))</f>
        <v>2.3379790860416665</v>
      </c>
      <c r="H119" s="83">
        <f>INDEX(Input!$A$1:$EY$395,MATCH('Change since 2015-16'!$A119,Input!$A$1:$A$395,0),MATCH('Change since 2015-16'!H$2,Input!$A$1:$EY$1,0))</f>
        <v>539.13787042499996</v>
      </c>
      <c r="I119" s="83">
        <f>INDEX(Input!$A$1:$EY$395,MATCH('Change since 2015-16'!$A119,Input!$A$1:$A$395,0),MATCH('Change since 2015-16'!I$2,Input!$A$1:$EY$1,0))</f>
        <v>5.8995392620996174</v>
      </c>
      <c r="J119" s="83">
        <f>INDEX(Input!$A$1:$EY$395,MATCH('Change since 2015-16'!$A119,Input!$A$1:$A$395,0),MATCH('Change since 2015-16'!J$2,Input!$A$1:$EY$1,0))</f>
        <v>0.52248707443981091</v>
      </c>
      <c r="K119" s="83">
        <f>INDEX(Input!$A$1:$EY$395,MATCH('Change since 2015-16'!$A119,Input!$A$1:$A$395,0),MATCH('Change since 2015-16'!K$2,Input!$A$1:$EY$1,0))</f>
        <v>0</v>
      </c>
      <c r="L119" s="92">
        <f>INDEX(Input!$A$1:$EY$395,MATCH('Change since 2015-16'!$A119,Input!$A$1:$A$395,0),MATCH('Change since 2015-16'!L$2,Input!$A$1:$EY$1,0))</f>
        <v>883.18894744758109</v>
      </c>
      <c r="M119" s="83">
        <f>INDEX(Input!$A$1:$EY$395,MATCH('Change since 2015-16'!$A119,Input!$A$1:$A$395,0),MATCH('Change since 2015-16'!M$2,Input!$A$1:$EY$1,0))</f>
        <v>195.23445768904045</v>
      </c>
      <c r="N119" s="83">
        <f>INDEX(Input!$A$1:$EY$395,MATCH('Change since 2015-16'!$A119,Input!$A$1:$A$395,0),MATCH('Change since 2015-16'!N$2,Input!$A$1:$EY$1,0))</f>
        <v>7.0796093247090655</v>
      </c>
      <c r="O119" s="83">
        <f>INDEX(Input!$A$1:$EY$395,MATCH('Change since 2015-16'!$A119,Input!$A$1:$A$395,0),MATCH('Change since 2015-16'!O$2,Input!$A$1:$EY$1,0))</f>
        <v>643.70509010312685</v>
      </c>
      <c r="P119" s="83">
        <f>INDEX(Input!$A$1:$EY$395,MATCH('Change since 2015-16'!$A119,Input!$A$1:$A$395,0),MATCH('Change since 2015-16'!P$2,Input!$A$1:$EY$1,0))</f>
        <v>65.584661584581369</v>
      </c>
      <c r="Q119" s="83">
        <f>INDEX(Input!$A$1:$EY$395,MATCH('Change since 2015-16'!$A119,Input!$A$1:$A$395,0),MATCH('Change since 2015-16'!Q$2,Input!$A$1:$EY$1,0))</f>
        <v>0</v>
      </c>
      <c r="R119" s="83">
        <f>INDEX(Input!$A$1:$EY$395,MATCH('Change since 2015-16'!$A119,Input!$A$1:$A$395,0),MATCH('Change since 2015-16'!R$2,Input!$A$1:$EY$1,0))</f>
        <v>45.016946841440983</v>
      </c>
      <c r="S119" s="83">
        <f>INDEX(Input!$A$1:$EY$395,MATCH('Change since 2015-16'!$A119,Input!$A$1:$A$395,0),MATCH('Change since 2015-16'!S$2,Input!$A$1:$EY$1,0))</f>
        <v>33.251967</v>
      </c>
      <c r="T119" s="83">
        <f>INDEX(Input!$A$1:$EY$395,MATCH('Change since 2015-16'!$A119,Input!$A$1:$A$395,0),MATCH('Change since 2015-16'!T$2,Input!$A$1:$EY$1,0))</f>
        <v>0</v>
      </c>
      <c r="U119" s="83">
        <f>INDEX(Input!$A$1:$EY$395,MATCH('Change since 2015-16'!$A119,Input!$A$1:$A$395,0),MATCH('Change since 2015-16'!U$2,Input!$A$1:$EY$1,0))</f>
        <v>0</v>
      </c>
      <c r="V119" s="83">
        <f>INDEX(Input!$A$1:$EY$395,MATCH('Change since 2015-16'!$A119,Input!$A$1:$A$395,0),MATCH('Change since 2015-16'!V$2,Input!$A$1:$EY$1,0))</f>
        <v>4.8255511156613755</v>
      </c>
      <c r="W119" s="83">
        <f>INDEX(Input!$A$1:$EY$395,MATCH('Change since 2015-16'!$A119,Input!$A$1:$A$395,0),MATCH('Change since 2015-16'!W$2,Input!$A$1:$EY$1,0))</f>
        <v>0</v>
      </c>
      <c r="X119" s="112">
        <f>INDEX(Input!$A$1:$EY$395,MATCH('Change since 2015-16'!$A119,Input!$A$1:$A$395,0),MATCH('Change since 2015-16'!X$2,Input!$A$1:$EY$1,0))</f>
        <v>994.69828365856017</v>
      </c>
      <c r="Y119" s="128">
        <f>INDEX(Input!$A$1:$EY$395,MATCH('Change since 2015-16'!$A119,Input!$A$1:$A$395,0),MATCH('Change since 2015-16'!Y$2,Input!$A$1:$EY$1,0))</f>
        <v>12.625762192024869</v>
      </c>
      <c r="AA119" s="33"/>
    </row>
    <row r="120" spans="1:27" x14ac:dyDescent="0.3">
      <c r="A120" s="120" t="str">
        <f>INDEX(Input!$A$1:$A$395,MATCH('Change since 2015-16'!$B120,Input!$B$1:$B$395,0))</f>
        <v>R968</v>
      </c>
      <c r="B120" s="120" t="s">
        <v>1442</v>
      </c>
      <c r="C120" s="120" t="str">
        <f>INDEX(Input!$C$1:$C$395,MATCH('Change since 2015-16'!$B120,Input!$B$1:$B$395,0))</f>
        <v>E31000015</v>
      </c>
      <c r="D120" s="121"/>
      <c r="E120" s="120" t="str">
        <f>INDEX(Input!$D$1:$D$395,MATCH('Change since 2015-16'!$B120,Input!$B$1:$B$395,0))</f>
        <v>Essex Fire</v>
      </c>
      <c r="F120" s="83">
        <f>INDEX(Input!$A$1:$EY$395,MATCH('Change since 2015-16'!$A120,Input!$A$1:$A$395,0),MATCH('Change since 2015-16'!F$2,Input!$A$1:$EY$1,0))</f>
        <v>31.739478699999999</v>
      </c>
      <c r="G120" s="83">
        <f>INDEX(Input!$A$1:$EY$395,MATCH('Change since 2015-16'!$A120,Input!$A$1:$A$395,0),MATCH('Change since 2015-16'!G$2,Input!$A$1:$EY$1,0))</f>
        <v>0.21865020056249998</v>
      </c>
      <c r="H120" s="83">
        <f>INDEX(Input!$A$1:$EY$395,MATCH('Change since 2015-16'!$A120,Input!$A$1:$A$395,0),MATCH('Change since 2015-16'!H$2,Input!$A$1:$EY$1,0))</f>
        <v>39.757751348400006</v>
      </c>
      <c r="I120" s="83">
        <f>INDEX(Input!$A$1:$EY$395,MATCH('Change since 2015-16'!$A120,Input!$A$1:$A$395,0),MATCH('Change since 2015-16'!I$2,Input!$A$1:$EY$1,0))</f>
        <v>0</v>
      </c>
      <c r="J120" s="83">
        <f>INDEX(Input!$A$1:$EY$395,MATCH('Change since 2015-16'!$A120,Input!$A$1:$A$395,0),MATCH('Change since 2015-16'!J$2,Input!$A$1:$EY$1,0))</f>
        <v>0</v>
      </c>
      <c r="K120" s="83">
        <f>INDEX(Input!$A$1:$EY$395,MATCH('Change since 2015-16'!$A120,Input!$A$1:$A$395,0),MATCH('Change since 2015-16'!K$2,Input!$A$1:$EY$1,0))</f>
        <v>0</v>
      </c>
      <c r="L120" s="92">
        <f>INDEX(Input!$A$1:$EY$395,MATCH('Change since 2015-16'!$A120,Input!$A$1:$A$395,0),MATCH('Change since 2015-16'!L$2,Input!$A$1:$EY$1,0))</f>
        <v>71.715880248962506</v>
      </c>
      <c r="M120" s="83">
        <f>INDEX(Input!$A$1:$EY$395,MATCH('Change since 2015-16'!$A120,Input!$A$1:$A$395,0),MATCH('Change since 2015-16'!M$2,Input!$A$1:$EY$1,0))</f>
        <v>24.992142617165573</v>
      </c>
      <c r="N120" s="83">
        <f>INDEX(Input!$A$1:$EY$395,MATCH('Change since 2015-16'!$A120,Input!$A$1:$A$395,0),MATCH('Change since 2015-16'!N$2,Input!$A$1:$EY$1,0))</f>
        <v>0.66209232074102242</v>
      </c>
      <c r="O120" s="83">
        <f>INDEX(Input!$A$1:$EY$395,MATCH('Change since 2015-16'!$A120,Input!$A$1:$A$395,0),MATCH('Change since 2015-16'!O$2,Input!$A$1:$EY$1,0))</f>
        <v>47.919143244204186</v>
      </c>
      <c r="P120" s="83">
        <f>INDEX(Input!$A$1:$EY$395,MATCH('Change since 2015-16'!$A120,Input!$A$1:$A$395,0),MATCH('Change since 2015-16'!P$2,Input!$A$1:$EY$1,0))</f>
        <v>0</v>
      </c>
      <c r="Q120" s="83">
        <f>INDEX(Input!$A$1:$EY$395,MATCH('Change since 2015-16'!$A120,Input!$A$1:$A$395,0),MATCH('Change since 2015-16'!Q$2,Input!$A$1:$EY$1,0))</f>
        <v>0</v>
      </c>
      <c r="R120" s="83">
        <f>INDEX(Input!$A$1:$EY$395,MATCH('Change since 2015-16'!$A120,Input!$A$1:$A$395,0),MATCH('Change since 2015-16'!R$2,Input!$A$1:$EY$1,0))</f>
        <v>0</v>
      </c>
      <c r="S120" s="83">
        <f>INDEX(Input!$A$1:$EY$395,MATCH('Change since 2015-16'!$A120,Input!$A$1:$A$395,0),MATCH('Change since 2015-16'!S$2,Input!$A$1:$EY$1,0))</f>
        <v>0</v>
      </c>
      <c r="T120" s="83">
        <f>INDEX(Input!$A$1:$EY$395,MATCH('Change since 2015-16'!$A120,Input!$A$1:$A$395,0),MATCH('Change since 2015-16'!T$2,Input!$A$1:$EY$1,0))</f>
        <v>0</v>
      </c>
      <c r="U120" s="83">
        <f>INDEX(Input!$A$1:$EY$395,MATCH('Change since 2015-16'!$A120,Input!$A$1:$A$395,0),MATCH('Change since 2015-16'!U$2,Input!$A$1:$EY$1,0))</f>
        <v>0</v>
      </c>
      <c r="V120" s="83">
        <f>INDEX(Input!$A$1:$EY$395,MATCH('Change since 2015-16'!$A120,Input!$A$1:$A$395,0),MATCH('Change since 2015-16'!V$2,Input!$A$1:$EY$1,0))</f>
        <v>0</v>
      </c>
      <c r="W120" s="83">
        <f>INDEX(Input!$A$1:$EY$395,MATCH('Change since 2015-16'!$A120,Input!$A$1:$A$395,0),MATCH('Change since 2015-16'!W$2,Input!$A$1:$EY$1,0))</f>
        <v>0</v>
      </c>
      <c r="X120" s="112">
        <f>INDEX(Input!$A$1:$EY$395,MATCH('Change since 2015-16'!$A120,Input!$A$1:$A$395,0),MATCH('Change since 2015-16'!X$2,Input!$A$1:$EY$1,0))</f>
        <v>73.573378182110787</v>
      </c>
      <c r="Y120" s="128">
        <f>INDEX(Input!$A$1:$EY$395,MATCH('Change since 2015-16'!$A120,Input!$A$1:$A$395,0),MATCH('Change since 2015-16'!Y$2,Input!$A$1:$EY$1,0))</f>
        <v>2.5900789709335736</v>
      </c>
      <c r="AA120" s="33"/>
    </row>
    <row r="121" spans="1:27" x14ac:dyDescent="0.3">
      <c r="A121" s="120" t="str">
        <f>INDEX(Input!$A$1:$A$395,MATCH('Change since 2015-16'!$B121,Input!$B$1:$B$395,0))</f>
        <v>R62</v>
      </c>
      <c r="B121" s="120" t="s">
        <v>1341</v>
      </c>
      <c r="C121" s="120" t="str">
        <f>INDEX(Input!$C$1:$C$395,MATCH('Change since 2015-16'!$B121,Input!$B$1:$B$395,0))</f>
        <v>E07000041</v>
      </c>
      <c r="D121" s="121"/>
      <c r="E121" s="120" t="str">
        <f>INDEX(Input!$D$1:$D$395,MATCH('Change since 2015-16'!$B121,Input!$B$1:$B$395,0))</f>
        <v>Exeter</v>
      </c>
      <c r="F121" s="83">
        <f>INDEX(Input!$A$1:$EY$395,MATCH('Change since 2015-16'!$A121,Input!$A$1:$A$395,0),MATCH('Change since 2015-16'!F$2,Input!$A$1:$EY$1,0))</f>
        <v>6.6357201699999999</v>
      </c>
      <c r="G121" s="83">
        <f>INDEX(Input!$A$1:$EY$395,MATCH('Change since 2015-16'!$A121,Input!$A$1:$A$395,0),MATCH('Change since 2015-16'!G$2,Input!$A$1:$EY$1,0))</f>
        <v>5.4665613770833336E-2</v>
      </c>
      <c r="H121" s="83">
        <f>INDEX(Input!$A$1:$EY$395,MATCH('Change since 2015-16'!$A121,Input!$A$1:$A$395,0),MATCH('Change since 2015-16'!H$2,Input!$A$1:$EY$1,0))</f>
        <v>4.6929875000000001</v>
      </c>
      <c r="I121" s="83">
        <f>INDEX(Input!$A$1:$EY$395,MATCH('Change since 2015-16'!$A121,Input!$A$1:$A$395,0),MATCH('Change since 2015-16'!I$2,Input!$A$1:$EY$1,0))</f>
        <v>3.5289827324444447</v>
      </c>
      <c r="J121" s="83">
        <f>INDEX(Input!$A$1:$EY$395,MATCH('Change since 2015-16'!$A121,Input!$A$1:$A$395,0),MATCH('Change since 2015-16'!J$2,Input!$A$1:$EY$1,0))</f>
        <v>1.2035136332652295E-2</v>
      </c>
      <c r="K121" s="83">
        <f>INDEX(Input!$A$1:$EY$395,MATCH('Change since 2015-16'!$A121,Input!$A$1:$A$395,0),MATCH('Change since 2015-16'!K$2,Input!$A$1:$EY$1,0))</f>
        <v>0</v>
      </c>
      <c r="L121" s="92">
        <f>INDEX(Input!$A$1:$EY$395,MATCH('Change since 2015-16'!$A121,Input!$A$1:$A$395,0),MATCH('Change since 2015-16'!L$2,Input!$A$1:$EY$1,0))</f>
        <v>14.92439115254793</v>
      </c>
      <c r="M121" s="83">
        <f>INDEX(Input!$A$1:$EY$395,MATCH('Change since 2015-16'!$A121,Input!$A$1:$A$395,0),MATCH('Change since 2015-16'!M$2,Input!$A$1:$EY$1,0))</f>
        <v>4.5013995265944633</v>
      </c>
      <c r="N121" s="83">
        <f>INDEX(Input!$A$1:$EY$395,MATCH('Change since 2015-16'!$A121,Input!$A$1:$A$395,0),MATCH('Change since 2015-16'!N$2,Input!$A$1:$EY$1,0))</f>
        <v>0.16553235721101395</v>
      </c>
      <c r="O121" s="83">
        <f>INDEX(Input!$A$1:$EY$395,MATCH('Change since 2015-16'!$A121,Input!$A$1:$A$395,0),MATCH('Change since 2015-16'!O$2,Input!$A$1:$EY$1,0))</f>
        <v>5.7122461309980714</v>
      </c>
      <c r="P121" s="83">
        <f>INDEX(Input!$A$1:$EY$395,MATCH('Change since 2015-16'!$A121,Input!$A$1:$A$395,0),MATCH('Change since 2015-16'!P$2,Input!$A$1:$EY$1,0))</f>
        <v>0</v>
      </c>
      <c r="Q121" s="83">
        <f>INDEX(Input!$A$1:$EY$395,MATCH('Change since 2015-16'!$A121,Input!$A$1:$A$395,0),MATCH('Change since 2015-16'!Q$2,Input!$A$1:$EY$1,0))</f>
        <v>0.30077925604881456</v>
      </c>
      <c r="R121" s="83">
        <f>INDEX(Input!$A$1:$EY$395,MATCH('Change since 2015-16'!$A121,Input!$A$1:$A$395,0),MATCH('Change since 2015-16'!R$2,Input!$A$1:$EY$1,0))</f>
        <v>0</v>
      </c>
      <c r="S121" s="83">
        <f>INDEX(Input!$A$1:$EY$395,MATCH('Change since 2015-16'!$A121,Input!$A$1:$A$395,0),MATCH('Change since 2015-16'!S$2,Input!$A$1:$EY$1,0))</f>
        <v>0</v>
      </c>
      <c r="T121" s="83">
        <f>INDEX(Input!$A$1:$EY$395,MATCH('Change since 2015-16'!$A121,Input!$A$1:$A$395,0),MATCH('Change since 2015-16'!T$2,Input!$A$1:$EY$1,0))</f>
        <v>0</v>
      </c>
      <c r="U121" s="83">
        <f>INDEX(Input!$A$1:$EY$395,MATCH('Change since 2015-16'!$A121,Input!$A$1:$A$395,0),MATCH('Change since 2015-16'!U$2,Input!$A$1:$EY$1,0))</f>
        <v>0</v>
      </c>
      <c r="V121" s="83">
        <f>INDEX(Input!$A$1:$EY$395,MATCH('Change since 2015-16'!$A121,Input!$A$1:$A$395,0),MATCH('Change since 2015-16'!V$2,Input!$A$1:$EY$1,0))</f>
        <v>2.4897377207799485</v>
      </c>
      <c r="W121" s="83">
        <f>INDEX(Input!$A$1:$EY$395,MATCH('Change since 2015-16'!$A121,Input!$A$1:$A$395,0),MATCH('Change since 2015-16'!W$2,Input!$A$1:$EY$1,0))</f>
        <v>0</v>
      </c>
      <c r="X121" s="112">
        <f>INDEX(Input!$A$1:$EY$395,MATCH('Change since 2015-16'!$A121,Input!$A$1:$A$395,0),MATCH('Change since 2015-16'!X$2,Input!$A$1:$EY$1,0))</f>
        <v>13.169694991632312</v>
      </c>
      <c r="Y121" s="128">
        <f>INDEX(Input!$A$1:$EY$395,MATCH('Change since 2015-16'!$A121,Input!$A$1:$A$395,0),MATCH('Change since 2015-16'!Y$2,Input!$A$1:$EY$1,0))</f>
        <v>-11.757237819487532</v>
      </c>
      <c r="AA121" s="33"/>
    </row>
    <row r="122" spans="1:27" x14ac:dyDescent="0.3">
      <c r="A122" s="120" t="str">
        <f>INDEX(Input!$A$1:$A$395,MATCH('Change since 2015-16'!$B122,Input!$B$1:$B$395,0))</f>
        <v>R117</v>
      </c>
      <c r="B122" s="120" t="s">
        <v>1261</v>
      </c>
      <c r="C122" s="120" t="str">
        <f>INDEX(Input!$C$1:$C$395,MATCH('Change since 2015-16'!$B122,Input!$B$1:$B$395,0))</f>
        <v>E07000087</v>
      </c>
      <c r="D122" s="121"/>
      <c r="E122" s="120" t="str">
        <f>INDEX(Input!$D$1:$D$395,MATCH('Change since 2015-16'!$B122,Input!$B$1:$B$395,0))</f>
        <v>Fareham</v>
      </c>
      <c r="F122" s="83">
        <f>INDEX(Input!$A$1:$EY$395,MATCH('Change since 2015-16'!$A122,Input!$A$1:$A$395,0),MATCH('Change since 2015-16'!F$2,Input!$A$1:$EY$1,0))</f>
        <v>3.2623594000000002</v>
      </c>
      <c r="G122" s="83">
        <f>INDEX(Input!$A$1:$EY$395,MATCH('Change since 2015-16'!$A122,Input!$A$1:$A$395,0),MATCH('Change since 2015-16'!G$2,Input!$A$1:$EY$1,0))</f>
        <v>2.5527342020833333E-2</v>
      </c>
      <c r="H122" s="83">
        <f>INDEX(Input!$A$1:$EY$395,MATCH('Change since 2015-16'!$A122,Input!$A$1:$A$395,0),MATCH('Change since 2015-16'!H$2,Input!$A$1:$EY$1,0))</f>
        <v>5.8373866439999995</v>
      </c>
      <c r="I122" s="83">
        <f>INDEX(Input!$A$1:$EY$395,MATCH('Change since 2015-16'!$A122,Input!$A$1:$A$395,0),MATCH('Change since 2015-16'!I$2,Input!$A$1:$EY$1,0))</f>
        <v>1.6480020506666666</v>
      </c>
      <c r="J122" s="83">
        <f>INDEX(Input!$A$1:$EY$395,MATCH('Change since 2015-16'!$A122,Input!$A$1:$A$395,0),MATCH('Change since 2015-16'!J$2,Input!$A$1:$EY$1,0))</f>
        <v>5.7013644771517101E-3</v>
      </c>
      <c r="K122" s="83">
        <f>INDEX(Input!$A$1:$EY$395,MATCH('Change since 2015-16'!$A122,Input!$A$1:$A$395,0),MATCH('Change since 2015-16'!K$2,Input!$A$1:$EY$1,0))</f>
        <v>0</v>
      </c>
      <c r="L122" s="92">
        <f>INDEX(Input!$A$1:$EY$395,MATCH('Change since 2015-16'!$A122,Input!$A$1:$A$395,0),MATCH('Change since 2015-16'!L$2,Input!$A$1:$EY$1,0))</f>
        <v>10.778976801164651</v>
      </c>
      <c r="M122" s="83">
        <f>INDEX(Input!$A$1:$EY$395,MATCH('Change since 2015-16'!$A122,Input!$A$1:$A$395,0),MATCH('Change since 2015-16'!M$2,Input!$A$1:$EY$1,0))</f>
        <v>1.9286117874408977</v>
      </c>
      <c r="N122" s="83">
        <f>INDEX(Input!$A$1:$EY$395,MATCH('Change since 2015-16'!$A122,Input!$A$1:$A$395,0),MATCH('Change since 2015-16'!N$2,Input!$A$1:$EY$1,0))</f>
        <v>7.7299069636909731E-2</v>
      </c>
      <c r="O122" s="83">
        <f>INDEX(Input!$A$1:$EY$395,MATCH('Change since 2015-16'!$A122,Input!$A$1:$A$395,0),MATCH('Change since 2015-16'!O$2,Input!$A$1:$EY$1,0))</f>
        <v>6.8253650731851021</v>
      </c>
      <c r="P122" s="83">
        <f>INDEX(Input!$A$1:$EY$395,MATCH('Change since 2015-16'!$A122,Input!$A$1:$A$395,0),MATCH('Change since 2015-16'!P$2,Input!$A$1:$EY$1,0))</f>
        <v>0</v>
      </c>
      <c r="Q122" s="83">
        <f>INDEX(Input!$A$1:$EY$395,MATCH('Change since 2015-16'!$A122,Input!$A$1:$A$395,0),MATCH('Change since 2015-16'!Q$2,Input!$A$1:$EY$1,0))</f>
        <v>0.31801200879541935</v>
      </c>
      <c r="R122" s="83">
        <f>INDEX(Input!$A$1:$EY$395,MATCH('Change since 2015-16'!$A122,Input!$A$1:$A$395,0),MATCH('Change since 2015-16'!R$2,Input!$A$1:$EY$1,0))</f>
        <v>0</v>
      </c>
      <c r="S122" s="83">
        <f>INDEX(Input!$A$1:$EY$395,MATCH('Change since 2015-16'!$A122,Input!$A$1:$A$395,0),MATCH('Change since 2015-16'!S$2,Input!$A$1:$EY$1,0))</f>
        <v>0</v>
      </c>
      <c r="T122" s="83">
        <f>INDEX(Input!$A$1:$EY$395,MATCH('Change since 2015-16'!$A122,Input!$A$1:$A$395,0),MATCH('Change since 2015-16'!T$2,Input!$A$1:$EY$1,0))</f>
        <v>0</v>
      </c>
      <c r="U122" s="83">
        <f>INDEX(Input!$A$1:$EY$395,MATCH('Change since 2015-16'!$A122,Input!$A$1:$A$395,0),MATCH('Change since 2015-16'!U$2,Input!$A$1:$EY$1,0))</f>
        <v>0</v>
      </c>
      <c r="V122" s="83">
        <f>INDEX(Input!$A$1:$EY$395,MATCH('Change since 2015-16'!$A122,Input!$A$1:$A$395,0),MATCH('Change since 2015-16'!V$2,Input!$A$1:$EY$1,0))</f>
        <v>0.70208785326334289</v>
      </c>
      <c r="W122" s="83">
        <f>INDEX(Input!$A$1:$EY$395,MATCH('Change since 2015-16'!$A122,Input!$A$1:$A$395,0),MATCH('Change since 2015-16'!W$2,Input!$A$1:$EY$1,0))</f>
        <v>0</v>
      </c>
      <c r="X122" s="112">
        <f>INDEX(Input!$A$1:$EY$395,MATCH('Change since 2015-16'!$A122,Input!$A$1:$A$395,0),MATCH('Change since 2015-16'!X$2,Input!$A$1:$EY$1,0))</f>
        <v>9.8513757923216705</v>
      </c>
      <c r="Y122" s="128">
        <f>INDEX(Input!$A$1:$EY$395,MATCH('Change since 2015-16'!$A122,Input!$A$1:$A$395,0),MATCH('Change since 2015-16'!Y$2,Input!$A$1:$EY$1,0))</f>
        <v>-8.6056499234950952</v>
      </c>
      <c r="AA122" s="33"/>
    </row>
    <row r="123" spans="1:27" x14ac:dyDescent="0.3">
      <c r="A123" s="120" t="str">
        <f>INDEX(Input!$A$1:$A$395,MATCH('Change since 2015-16'!$B123,Input!$B$1:$B$395,0))</f>
        <v>R24</v>
      </c>
      <c r="B123" s="120" t="s">
        <v>1385</v>
      </c>
      <c r="C123" s="120" t="str">
        <f>INDEX(Input!$C$1:$C$395,MATCH('Change since 2015-16'!$B123,Input!$B$1:$B$395,0))</f>
        <v>E07000010</v>
      </c>
      <c r="D123" s="121"/>
      <c r="E123" s="120" t="str">
        <f>INDEX(Input!$D$1:$D$395,MATCH('Change since 2015-16'!$B123,Input!$B$1:$B$395,0))</f>
        <v>Fenland</v>
      </c>
      <c r="F123" s="83">
        <f>INDEX(Input!$A$1:$EY$395,MATCH('Change since 2015-16'!$A123,Input!$A$1:$A$395,0),MATCH('Change since 2015-16'!F$2,Input!$A$1:$EY$1,0))</f>
        <v>6.0244155700000004</v>
      </c>
      <c r="G123" s="83">
        <f>INDEX(Input!$A$1:$EY$395,MATCH('Change since 2015-16'!$A123,Input!$A$1:$A$395,0),MATCH('Change since 2015-16'!G$2,Input!$A$1:$EY$1,0))</f>
        <v>4.8998510166666669E-2</v>
      </c>
      <c r="H123" s="83">
        <f>INDEX(Input!$A$1:$EY$395,MATCH('Change since 2015-16'!$A123,Input!$A$1:$A$395,0),MATCH('Change since 2015-16'!H$2,Input!$A$1:$EY$1,0))</f>
        <v>6.7218544800000002</v>
      </c>
      <c r="I123" s="83">
        <f>INDEX(Input!$A$1:$EY$395,MATCH('Change since 2015-16'!$A123,Input!$A$1:$A$395,0),MATCH('Change since 2015-16'!I$2,Input!$A$1:$EY$1,0))</f>
        <v>1.5630579057777778</v>
      </c>
      <c r="J123" s="83">
        <f>INDEX(Input!$A$1:$EY$395,MATCH('Change since 2015-16'!$A123,Input!$A$1:$A$395,0),MATCH('Change since 2015-16'!J$2,Input!$A$1:$EY$1,0))</f>
        <v>1.079037125867972E-2</v>
      </c>
      <c r="K123" s="83">
        <f>INDEX(Input!$A$1:$EY$395,MATCH('Change since 2015-16'!$A123,Input!$A$1:$A$395,0),MATCH('Change since 2015-16'!K$2,Input!$A$1:$EY$1,0))</f>
        <v>0</v>
      </c>
      <c r="L123" s="92">
        <f>INDEX(Input!$A$1:$EY$395,MATCH('Change since 2015-16'!$A123,Input!$A$1:$A$395,0),MATCH('Change since 2015-16'!L$2,Input!$A$1:$EY$1,0))</f>
        <v>14.369116837203126</v>
      </c>
      <c r="M123" s="83">
        <f>INDEX(Input!$A$1:$EY$395,MATCH('Change since 2015-16'!$A123,Input!$A$1:$A$395,0),MATCH('Change since 2015-16'!M$2,Input!$A$1:$EY$1,0))</f>
        <v>3.7018779444616245</v>
      </c>
      <c r="N123" s="83">
        <f>INDEX(Input!$A$1:$EY$395,MATCH('Change since 2015-16'!$A123,Input!$A$1:$A$395,0),MATCH('Change since 2015-16'!N$2,Input!$A$1:$EY$1,0))</f>
        <v>0.14837186150146792</v>
      </c>
      <c r="O123" s="83">
        <f>INDEX(Input!$A$1:$EY$395,MATCH('Change since 2015-16'!$A123,Input!$A$1:$A$395,0),MATCH('Change since 2015-16'!O$2,Input!$A$1:$EY$1,0))</f>
        <v>7.9450234248997962</v>
      </c>
      <c r="P123" s="83">
        <f>INDEX(Input!$A$1:$EY$395,MATCH('Change since 2015-16'!$A123,Input!$A$1:$A$395,0),MATCH('Change since 2015-16'!P$2,Input!$A$1:$EY$1,0))</f>
        <v>0</v>
      </c>
      <c r="Q123" s="83">
        <f>INDEX(Input!$A$1:$EY$395,MATCH('Change since 2015-16'!$A123,Input!$A$1:$A$395,0),MATCH('Change since 2015-16'!Q$2,Input!$A$1:$EY$1,0))</f>
        <v>0</v>
      </c>
      <c r="R123" s="83">
        <f>INDEX(Input!$A$1:$EY$395,MATCH('Change since 2015-16'!$A123,Input!$A$1:$A$395,0),MATCH('Change since 2015-16'!R$2,Input!$A$1:$EY$1,0))</f>
        <v>0</v>
      </c>
      <c r="S123" s="83">
        <f>INDEX(Input!$A$1:$EY$395,MATCH('Change since 2015-16'!$A123,Input!$A$1:$A$395,0),MATCH('Change since 2015-16'!S$2,Input!$A$1:$EY$1,0))</f>
        <v>0</v>
      </c>
      <c r="T123" s="83">
        <f>INDEX(Input!$A$1:$EY$395,MATCH('Change since 2015-16'!$A123,Input!$A$1:$A$395,0),MATCH('Change since 2015-16'!T$2,Input!$A$1:$EY$1,0))</f>
        <v>0</v>
      </c>
      <c r="U123" s="83">
        <f>INDEX(Input!$A$1:$EY$395,MATCH('Change since 2015-16'!$A123,Input!$A$1:$A$395,0),MATCH('Change since 2015-16'!U$2,Input!$A$1:$EY$1,0))</f>
        <v>0</v>
      </c>
      <c r="V123" s="83">
        <f>INDEX(Input!$A$1:$EY$395,MATCH('Change since 2015-16'!$A123,Input!$A$1:$A$395,0),MATCH('Change since 2015-16'!V$2,Input!$A$1:$EY$1,0))</f>
        <v>1.1186347183661141</v>
      </c>
      <c r="W123" s="83">
        <f>INDEX(Input!$A$1:$EY$395,MATCH('Change since 2015-16'!$A123,Input!$A$1:$A$395,0),MATCH('Change since 2015-16'!W$2,Input!$A$1:$EY$1,0))</f>
        <v>0</v>
      </c>
      <c r="X123" s="112">
        <f>INDEX(Input!$A$1:$EY$395,MATCH('Change since 2015-16'!$A123,Input!$A$1:$A$395,0),MATCH('Change since 2015-16'!X$2,Input!$A$1:$EY$1,0))</f>
        <v>12.913907949229001</v>
      </c>
      <c r="Y123" s="128">
        <f>INDEX(Input!$A$1:$EY$395,MATCH('Change since 2015-16'!$A123,Input!$A$1:$A$395,0),MATCH('Change since 2015-16'!Y$2,Input!$A$1:$EY$1,0))</f>
        <v>-10.127337013548654</v>
      </c>
      <c r="AA123" s="33"/>
    </row>
    <row r="124" spans="1:27" ht="13.5" customHeight="1" x14ac:dyDescent="0.3">
      <c r="A124" s="120" t="str">
        <f>INDEX(Input!$A$1:$A$395,MATCH('Change since 2015-16'!$B124,Input!$B$1:$B$395,0))</f>
        <v>R166</v>
      </c>
      <c r="B124" s="120" t="s">
        <v>1223</v>
      </c>
      <c r="C124" s="120" t="str">
        <f>INDEX(Input!$C$1:$C$395,MATCH('Change since 2015-16'!$B124,Input!$B$1:$B$395,0))</f>
        <v>E07000112</v>
      </c>
      <c r="D124" s="155">
        <v>1</v>
      </c>
      <c r="E124" s="120" t="str">
        <f>INDEX(Input!$D$1:$D$395,MATCH('Change since 2015-16'!$B124,Input!$B$1:$B$395,0))</f>
        <v>Folkestone and Hythe</v>
      </c>
      <c r="F124" s="83">
        <f>INDEX(Input!$A$1:$EY$395,MATCH('Change since 2015-16'!$A124,Input!$A$1:$A$395,0),MATCH('Change since 2015-16'!F$2,Input!$A$1:$EY$1,0))</f>
        <v>6.2408321999999998</v>
      </c>
      <c r="G124" s="83">
        <f>INDEX(Input!$A$1:$EY$395,MATCH('Change since 2015-16'!$A124,Input!$A$1:$A$395,0),MATCH('Change since 2015-16'!G$2,Input!$A$1:$EY$1,0))</f>
        <v>4.9404479541666664E-2</v>
      </c>
      <c r="H124" s="83">
        <f>INDEX(Input!$A$1:$EY$395,MATCH('Change since 2015-16'!$A124,Input!$A$1:$A$395,0),MATCH('Change since 2015-16'!H$2,Input!$A$1:$EY$1,0))</f>
        <v>8.5559045460000007</v>
      </c>
      <c r="I124" s="83">
        <f>INDEX(Input!$A$1:$EY$395,MATCH('Change since 2015-16'!$A124,Input!$A$1:$A$395,0),MATCH('Change since 2015-16'!I$2,Input!$A$1:$EY$1,0))</f>
        <v>1.6025514053333332</v>
      </c>
      <c r="J124" s="83">
        <f>INDEX(Input!$A$1:$EY$395,MATCH('Change since 2015-16'!$A124,Input!$A$1:$A$395,0),MATCH('Change since 2015-16'!J$2,Input!$A$1:$EY$1,0))</f>
        <v>1.1008227303557565E-2</v>
      </c>
      <c r="K124" s="83">
        <f>INDEX(Input!$A$1:$EY$395,MATCH('Change since 2015-16'!$A124,Input!$A$1:$A$395,0),MATCH('Change since 2015-16'!K$2,Input!$A$1:$EY$1,0))</f>
        <v>0</v>
      </c>
      <c r="L124" s="92">
        <f>INDEX(Input!$A$1:$EY$395,MATCH('Change since 2015-16'!$A124,Input!$A$1:$A$395,0),MATCH('Change since 2015-16'!L$2,Input!$A$1:$EY$1,0))</f>
        <v>16.459700858178557</v>
      </c>
      <c r="M124" s="83">
        <f>INDEX(Input!$A$1:$EY$395,MATCH('Change since 2015-16'!$A124,Input!$A$1:$A$395,0),MATCH('Change since 2015-16'!M$2,Input!$A$1:$EY$1,0))</f>
        <v>3.7325492733522849</v>
      </c>
      <c r="N124" s="83">
        <f>INDEX(Input!$A$1:$EY$395,MATCH('Change since 2015-16'!$A124,Input!$A$1:$A$395,0),MATCH('Change since 2015-16'!N$2,Input!$A$1:$EY$1,0))</f>
        <v>0.1496011732806527</v>
      </c>
      <c r="O124" s="83">
        <f>INDEX(Input!$A$1:$EY$395,MATCH('Change since 2015-16'!$A124,Input!$A$1:$A$395,0),MATCH('Change since 2015-16'!O$2,Input!$A$1:$EY$1,0))</f>
        <v>10.74682632823281</v>
      </c>
      <c r="P124" s="83">
        <f>INDEX(Input!$A$1:$EY$395,MATCH('Change since 2015-16'!$A124,Input!$A$1:$A$395,0),MATCH('Change since 2015-16'!P$2,Input!$A$1:$EY$1,0))</f>
        <v>0</v>
      </c>
      <c r="Q124" s="83">
        <f>INDEX(Input!$A$1:$EY$395,MATCH('Change since 2015-16'!$A124,Input!$A$1:$A$395,0),MATCH('Change since 2015-16'!Q$2,Input!$A$1:$EY$1,0))</f>
        <v>0</v>
      </c>
      <c r="R124" s="83">
        <f>INDEX(Input!$A$1:$EY$395,MATCH('Change since 2015-16'!$A124,Input!$A$1:$A$395,0),MATCH('Change since 2015-16'!R$2,Input!$A$1:$EY$1,0))</f>
        <v>0</v>
      </c>
      <c r="S124" s="83">
        <f>INDEX(Input!$A$1:$EY$395,MATCH('Change since 2015-16'!$A124,Input!$A$1:$A$395,0),MATCH('Change since 2015-16'!S$2,Input!$A$1:$EY$1,0))</f>
        <v>0</v>
      </c>
      <c r="T124" s="83">
        <f>INDEX(Input!$A$1:$EY$395,MATCH('Change since 2015-16'!$A124,Input!$A$1:$A$395,0),MATCH('Change since 2015-16'!T$2,Input!$A$1:$EY$1,0))</f>
        <v>0</v>
      </c>
      <c r="U124" s="83">
        <f>INDEX(Input!$A$1:$EY$395,MATCH('Change since 2015-16'!$A124,Input!$A$1:$A$395,0),MATCH('Change since 2015-16'!U$2,Input!$A$1:$EY$1,0))</f>
        <v>0</v>
      </c>
      <c r="V124" s="83">
        <f>INDEX(Input!$A$1:$EY$395,MATCH('Change since 2015-16'!$A124,Input!$A$1:$A$395,0),MATCH('Change since 2015-16'!V$2,Input!$A$1:$EY$1,0))</f>
        <v>1.4224218945549101</v>
      </c>
      <c r="W124" s="83">
        <f>INDEX(Input!$A$1:$EY$395,MATCH('Change since 2015-16'!$A124,Input!$A$1:$A$395,0),MATCH('Change since 2015-16'!W$2,Input!$A$1:$EY$1,0))</f>
        <v>0</v>
      </c>
      <c r="X124" s="112">
        <f>INDEX(Input!$A$1:$EY$395,MATCH('Change since 2015-16'!$A124,Input!$A$1:$A$395,0),MATCH('Change since 2015-16'!X$2,Input!$A$1:$EY$1,0))</f>
        <v>16.051398669420657</v>
      </c>
      <c r="Y124" s="128">
        <f>INDEX(Input!$A$1:$EY$395,MATCH('Change since 2015-16'!$A124,Input!$A$1:$A$395,0),MATCH('Change since 2015-16'!Y$2,Input!$A$1:$EY$1,0))</f>
        <v>-2.4806173105814455</v>
      </c>
      <c r="AA124" s="33"/>
    </row>
    <row r="125" spans="1:27" x14ac:dyDescent="0.3">
      <c r="A125" s="120" t="str">
        <f>INDEX(Input!$A$1:$A$395,MATCH('Change since 2015-16'!$B125,Input!$B$1:$B$395,0))</f>
        <v>R110</v>
      </c>
      <c r="B125" s="120" t="s">
        <v>1281</v>
      </c>
      <c r="C125" s="120" t="str">
        <f>INDEX(Input!$C$1:$C$395,MATCH('Change since 2015-16'!$B125,Input!$B$1:$B$395,0))</f>
        <v>E07000080</v>
      </c>
      <c r="D125" s="121"/>
      <c r="E125" s="120" t="str">
        <f>INDEX(Input!$D$1:$D$395,MATCH('Change since 2015-16'!$B125,Input!$B$1:$B$395,0))</f>
        <v>Forest of Dean</v>
      </c>
      <c r="F125" s="83">
        <f>INDEX(Input!$A$1:$EY$395,MATCH('Change since 2015-16'!$A125,Input!$A$1:$A$395,0),MATCH('Change since 2015-16'!F$2,Input!$A$1:$EY$1,0))</f>
        <v>4.2548791699999997</v>
      </c>
      <c r="G125" s="83">
        <f>INDEX(Input!$A$1:$EY$395,MATCH('Change since 2015-16'!$A125,Input!$A$1:$A$395,0),MATCH('Change since 2015-16'!G$2,Input!$A$1:$EY$1,0))</f>
        <v>3.4310317125000003E-2</v>
      </c>
      <c r="H125" s="83">
        <f>INDEX(Input!$A$1:$EY$395,MATCH('Change since 2015-16'!$A125,Input!$A$1:$A$395,0),MATCH('Change since 2015-16'!H$2,Input!$A$1:$EY$1,0))</f>
        <v>4.3811159239999995</v>
      </c>
      <c r="I125" s="83">
        <f>INDEX(Input!$A$1:$EY$395,MATCH('Change since 2015-16'!$A125,Input!$A$1:$A$395,0),MATCH('Change since 2015-16'!I$2,Input!$A$1:$EY$1,0))</f>
        <v>1.523573216</v>
      </c>
      <c r="J125" s="83">
        <f>INDEX(Input!$A$1:$EY$395,MATCH('Change since 2015-16'!$A125,Input!$A$1:$A$395,0),MATCH('Change since 2015-16'!J$2,Input!$A$1:$EY$1,0))</f>
        <v>7.6292854141226272E-3</v>
      </c>
      <c r="K125" s="83">
        <f>INDEX(Input!$A$1:$EY$395,MATCH('Change since 2015-16'!$A125,Input!$A$1:$A$395,0),MATCH('Change since 2015-16'!K$2,Input!$A$1:$EY$1,0))</f>
        <v>2.3965124963604961E-2</v>
      </c>
      <c r="L125" s="92">
        <f>INDEX(Input!$A$1:$EY$395,MATCH('Change since 2015-16'!$A125,Input!$A$1:$A$395,0),MATCH('Change since 2015-16'!L$2,Input!$A$1:$EY$1,0))</f>
        <v>10.225473037502729</v>
      </c>
      <c r="M125" s="83">
        <f>INDEX(Input!$A$1:$EY$395,MATCH('Change since 2015-16'!$A125,Input!$A$1:$A$395,0),MATCH('Change since 2015-16'!M$2,Input!$A$1:$EY$1,0))</f>
        <v>2.6189884418566947</v>
      </c>
      <c r="N125" s="83">
        <f>INDEX(Input!$A$1:$EY$395,MATCH('Change since 2015-16'!$A125,Input!$A$1:$A$395,0),MATCH('Change since 2015-16'!N$2,Input!$A$1:$EY$1,0))</f>
        <v>0.10389470222723242</v>
      </c>
      <c r="O125" s="83">
        <f>INDEX(Input!$A$1:$EY$395,MATCH('Change since 2015-16'!$A125,Input!$A$1:$A$395,0),MATCH('Change since 2015-16'!O$2,Input!$A$1:$EY$1,0))</f>
        <v>5.3977982683301695</v>
      </c>
      <c r="P125" s="83">
        <f>INDEX(Input!$A$1:$EY$395,MATCH('Change since 2015-16'!$A125,Input!$A$1:$A$395,0),MATCH('Change since 2015-16'!P$2,Input!$A$1:$EY$1,0))</f>
        <v>0</v>
      </c>
      <c r="Q125" s="83">
        <f>INDEX(Input!$A$1:$EY$395,MATCH('Change since 2015-16'!$A125,Input!$A$1:$A$395,0),MATCH('Change since 2015-16'!Q$2,Input!$A$1:$EY$1,0))</f>
        <v>4.1956134321161936E-2</v>
      </c>
      <c r="R125" s="83">
        <f>INDEX(Input!$A$1:$EY$395,MATCH('Change since 2015-16'!$A125,Input!$A$1:$A$395,0),MATCH('Change since 2015-16'!R$2,Input!$A$1:$EY$1,0))</f>
        <v>0</v>
      </c>
      <c r="S125" s="83">
        <f>INDEX(Input!$A$1:$EY$395,MATCH('Change since 2015-16'!$A125,Input!$A$1:$A$395,0),MATCH('Change since 2015-16'!S$2,Input!$A$1:$EY$1,0))</f>
        <v>0</v>
      </c>
      <c r="T125" s="83">
        <f>INDEX(Input!$A$1:$EY$395,MATCH('Change since 2015-16'!$A125,Input!$A$1:$A$395,0),MATCH('Change since 2015-16'!T$2,Input!$A$1:$EY$1,0))</f>
        <v>0</v>
      </c>
      <c r="U125" s="83">
        <f>INDEX(Input!$A$1:$EY$395,MATCH('Change since 2015-16'!$A125,Input!$A$1:$A$395,0),MATCH('Change since 2015-16'!U$2,Input!$A$1:$EY$1,0))</f>
        <v>0</v>
      </c>
      <c r="V125" s="83">
        <f>INDEX(Input!$A$1:$EY$395,MATCH('Change since 2015-16'!$A125,Input!$A$1:$A$395,0),MATCH('Change since 2015-16'!V$2,Input!$A$1:$EY$1,0))</f>
        <v>0.81945111867118514</v>
      </c>
      <c r="W125" s="83">
        <f>INDEX(Input!$A$1:$EY$395,MATCH('Change since 2015-16'!$A125,Input!$A$1:$A$395,0),MATCH('Change since 2015-16'!W$2,Input!$A$1:$EY$1,0))</f>
        <v>0.1252371046485162</v>
      </c>
      <c r="X125" s="112">
        <f>INDEX(Input!$A$1:$EY$395,MATCH('Change since 2015-16'!$A125,Input!$A$1:$A$395,0),MATCH('Change since 2015-16'!X$2,Input!$A$1:$EY$1,0))</f>
        <v>9.1073257700549615</v>
      </c>
      <c r="Y125" s="128">
        <f>INDEX(Input!$A$1:$EY$395,MATCH('Change since 2015-16'!$A125,Input!$A$1:$A$395,0),MATCH('Change since 2015-16'!Y$2,Input!$A$1:$EY$1,0))</f>
        <v>-10.934919718108638</v>
      </c>
      <c r="AA125" s="33"/>
    </row>
    <row r="126" spans="1:27" x14ac:dyDescent="0.3">
      <c r="A126" s="120" t="str">
        <f>INDEX(Input!$A$1:$A$395,MATCH('Change since 2015-16'!$B126,Input!$B$1:$B$395,0))</f>
        <v>R175</v>
      </c>
      <c r="B126" s="120" t="s">
        <v>1183</v>
      </c>
      <c r="C126" s="120" t="str">
        <f>INDEX(Input!$C$1:$C$395,MATCH('Change since 2015-16'!$B126,Input!$B$1:$B$395,0))</f>
        <v>E07000119</v>
      </c>
      <c r="D126" s="121"/>
      <c r="E126" s="120" t="str">
        <f>INDEX(Input!$D$1:$D$395,MATCH('Change since 2015-16'!$B126,Input!$B$1:$B$395,0))</f>
        <v>Fylde</v>
      </c>
      <c r="F126" s="83">
        <f>INDEX(Input!$A$1:$EY$395,MATCH('Change since 2015-16'!$A126,Input!$A$1:$A$395,0),MATCH('Change since 2015-16'!F$2,Input!$A$1:$EY$1,0))</f>
        <v>3.2580279900000004</v>
      </c>
      <c r="G126" s="83">
        <f>INDEX(Input!$A$1:$EY$395,MATCH('Change since 2015-16'!$A126,Input!$A$1:$A$395,0),MATCH('Change since 2015-16'!G$2,Input!$A$1:$EY$1,0))</f>
        <v>2.5616214749999998E-2</v>
      </c>
      <c r="H126" s="83">
        <f>INDEX(Input!$A$1:$EY$395,MATCH('Change since 2015-16'!$A126,Input!$A$1:$A$395,0),MATCH('Change since 2015-16'!H$2,Input!$A$1:$EY$1,0))</f>
        <v>5.2532122499999998</v>
      </c>
      <c r="I126" s="83">
        <f>INDEX(Input!$A$1:$EY$395,MATCH('Change since 2015-16'!$A126,Input!$A$1:$A$395,0),MATCH('Change since 2015-16'!I$2,Input!$A$1:$EY$1,0))</f>
        <v>1.653912001777778</v>
      </c>
      <c r="J126" s="83">
        <f>INDEX(Input!$A$1:$EY$395,MATCH('Change since 2015-16'!$A126,Input!$A$1:$A$395,0),MATCH('Change since 2015-16'!J$2,Input!$A$1:$EY$1,0))</f>
        <v>5.7151070707998656E-3</v>
      </c>
      <c r="K126" s="83">
        <f>INDEX(Input!$A$1:$EY$395,MATCH('Change since 2015-16'!$A126,Input!$A$1:$A$395,0),MATCH('Change since 2015-16'!K$2,Input!$A$1:$EY$1,0))</f>
        <v>0</v>
      </c>
      <c r="L126" s="92">
        <f>INDEX(Input!$A$1:$EY$395,MATCH('Change since 2015-16'!$A126,Input!$A$1:$A$395,0),MATCH('Change since 2015-16'!L$2,Input!$A$1:$EY$1,0))</f>
        <v>10.196483563598576</v>
      </c>
      <c r="M126" s="83">
        <f>INDEX(Input!$A$1:$EY$395,MATCH('Change since 2015-16'!$A126,Input!$A$1:$A$395,0),MATCH('Change since 2015-16'!M$2,Input!$A$1:$EY$1,0))</f>
        <v>1.9353261982523975</v>
      </c>
      <c r="N126" s="83">
        <f>INDEX(Input!$A$1:$EY$395,MATCH('Change since 2015-16'!$A126,Input!$A$1:$A$395,0),MATCH('Change since 2015-16'!N$2,Input!$A$1:$EY$1,0))</f>
        <v>7.7568184298693291E-2</v>
      </c>
      <c r="O126" s="83">
        <f>INDEX(Input!$A$1:$EY$395,MATCH('Change since 2015-16'!$A126,Input!$A$1:$A$395,0),MATCH('Change since 2015-16'!O$2,Input!$A$1:$EY$1,0))</f>
        <v>6.3534444106547578</v>
      </c>
      <c r="P126" s="83">
        <f>INDEX(Input!$A$1:$EY$395,MATCH('Change since 2015-16'!$A126,Input!$A$1:$A$395,0),MATCH('Change since 2015-16'!P$2,Input!$A$1:$EY$1,0))</f>
        <v>0</v>
      </c>
      <c r="Q126" s="83">
        <f>INDEX(Input!$A$1:$EY$395,MATCH('Change since 2015-16'!$A126,Input!$A$1:$A$395,0),MATCH('Change since 2015-16'!Q$2,Input!$A$1:$EY$1,0))</f>
        <v>0.10749527664053597</v>
      </c>
      <c r="R126" s="83">
        <f>INDEX(Input!$A$1:$EY$395,MATCH('Change since 2015-16'!$A126,Input!$A$1:$A$395,0),MATCH('Change since 2015-16'!R$2,Input!$A$1:$EY$1,0))</f>
        <v>0</v>
      </c>
      <c r="S126" s="83">
        <f>INDEX(Input!$A$1:$EY$395,MATCH('Change since 2015-16'!$A126,Input!$A$1:$A$395,0),MATCH('Change since 2015-16'!S$2,Input!$A$1:$EY$1,0))</f>
        <v>0</v>
      </c>
      <c r="T126" s="83">
        <f>INDEX(Input!$A$1:$EY$395,MATCH('Change since 2015-16'!$A126,Input!$A$1:$A$395,0),MATCH('Change since 2015-16'!T$2,Input!$A$1:$EY$1,0))</f>
        <v>0</v>
      </c>
      <c r="U126" s="83">
        <f>INDEX(Input!$A$1:$EY$395,MATCH('Change since 2015-16'!$A126,Input!$A$1:$A$395,0),MATCH('Change since 2015-16'!U$2,Input!$A$1:$EY$1,0))</f>
        <v>0</v>
      </c>
      <c r="V126" s="83">
        <f>INDEX(Input!$A$1:$EY$395,MATCH('Change since 2015-16'!$A126,Input!$A$1:$A$395,0),MATCH('Change since 2015-16'!V$2,Input!$A$1:$EY$1,0))</f>
        <v>1.8224124807323971</v>
      </c>
      <c r="W126" s="83">
        <f>INDEX(Input!$A$1:$EY$395,MATCH('Change since 2015-16'!$A126,Input!$A$1:$A$395,0),MATCH('Change since 2015-16'!W$2,Input!$A$1:$EY$1,0))</f>
        <v>0</v>
      </c>
      <c r="X126" s="112">
        <f>INDEX(Input!$A$1:$EY$395,MATCH('Change since 2015-16'!$A126,Input!$A$1:$A$395,0),MATCH('Change since 2015-16'!X$2,Input!$A$1:$EY$1,0))</f>
        <v>10.296246550578781</v>
      </c>
      <c r="Y126" s="128">
        <f>INDEX(Input!$A$1:$EY$395,MATCH('Change since 2015-16'!$A126,Input!$A$1:$A$395,0),MATCH('Change since 2015-16'!Y$2,Input!$A$1:$EY$1,0))</f>
        <v>0.97840580390240461</v>
      </c>
      <c r="AA126" s="33"/>
    </row>
    <row r="127" spans="1:27" x14ac:dyDescent="0.3">
      <c r="A127" s="120" t="str">
        <f>INDEX(Input!$A$1:$A$395,MATCH('Change since 2015-16'!$B127,Input!$B$1:$B$395,0))</f>
        <v>R353</v>
      </c>
      <c r="B127" s="120" t="s">
        <v>1576</v>
      </c>
      <c r="C127" s="120" t="str">
        <f>INDEX(Input!$C$1:$C$395,MATCH('Change since 2015-16'!$B127,Input!$B$1:$B$395,0))</f>
        <v>E08000037</v>
      </c>
      <c r="D127" s="121"/>
      <c r="E127" s="120" t="str">
        <f>INDEX(Input!$D$1:$D$395,MATCH('Change since 2015-16'!$B127,Input!$B$1:$B$395,0))</f>
        <v>Gateshead</v>
      </c>
      <c r="F127" s="83">
        <f>INDEX(Input!$A$1:$EY$395,MATCH('Change since 2015-16'!$A127,Input!$A$1:$A$395,0),MATCH('Change since 2015-16'!F$2,Input!$A$1:$EY$1,0))</f>
        <v>102.19329271000001</v>
      </c>
      <c r="G127" s="83">
        <f>INDEX(Input!$A$1:$EY$395,MATCH('Change since 2015-16'!$A127,Input!$A$1:$A$395,0),MATCH('Change since 2015-16'!G$2,Input!$A$1:$EY$1,0))</f>
        <v>0.77390709447916683</v>
      </c>
      <c r="H127" s="83">
        <f>INDEX(Input!$A$1:$EY$395,MATCH('Change since 2015-16'!$A127,Input!$A$1:$A$395,0),MATCH('Change since 2015-16'!H$2,Input!$A$1:$EY$1,0))</f>
        <v>73.455031025999986</v>
      </c>
      <c r="I127" s="83">
        <f>INDEX(Input!$A$1:$EY$395,MATCH('Change since 2015-16'!$A127,Input!$A$1:$A$395,0),MATCH('Change since 2015-16'!I$2,Input!$A$1:$EY$1,0))</f>
        <v>2.330022041111111</v>
      </c>
      <c r="J127" s="83">
        <f>INDEX(Input!$A$1:$EY$395,MATCH('Change since 2015-16'!$A127,Input!$A$1:$A$395,0),MATCH('Change since 2015-16'!J$2,Input!$A$1:$EY$1,0))</f>
        <v>0.17152492085679033</v>
      </c>
      <c r="K127" s="83">
        <f>INDEX(Input!$A$1:$EY$395,MATCH('Change since 2015-16'!$A127,Input!$A$1:$A$395,0),MATCH('Change since 2015-16'!K$2,Input!$A$1:$EY$1,0))</f>
        <v>0</v>
      </c>
      <c r="L127" s="92">
        <f>INDEX(Input!$A$1:$EY$395,MATCH('Change since 2015-16'!$A127,Input!$A$1:$A$395,0),MATCH('Change since 2015-16'!L$2,Input!$A$1:$EY$1,0))</f>
        <v>178.92377779244708</v>
      </c>
      <c r="M127" s="83">
        <f>INDEX(Input!$A$1:$EY$395,MATCH('Change since 2015-16'!$A127,Input!$A$1:$A$395,0),MATCH('Change since 2015-16'!M$2,Input!$A$1:$EY$1,0))</f>
        <v>73.725568540934162</v>
      </c>
      <c r="N127" s="83">
        <f>INDEX(Input!$A$1:$EY$395,MATCH('Change since 2015-16'!$A127,Input!$A$1:$A$395,0),MATCH('Change since 2015-16'!N$2,Input!$A$1:$EY$1,0))</f>
        <v>2.3434597498768062</v>
      </c>
      <c r="O127" s="83">
        <f>INDEX(Input!$A$1:$EY$395,MATCH('Change since 2015-16'!$A127,Input!$A$1:$A$395,0),MATCH('Change since 2015-16'!O$2,Input!$A$1:$EY$1,0))</f>
        <v>87.125886721832103</v>
      </c>
      <c r="P127" s="83">
        <f>INDEX(Input!$A$1:$EY$395,MATCH('Change since 2015-16'!$A127,Input!$A$1:$A$395,0),MATCH('Change since 2015-16'!P$2,Input!$A$1:$EY$1,0))</f>
        <v>8.8483331105978635</v>
      </c>
      <c r="Q127" s="83">
        <f>INDEX(Input!$A$1:$EY$395,MATCH('Change since 2015-16'!$A127,Input!$A$1:$A$395,0),MATCH('Change since 2015-16'!Q$2,Input!$A$1:$EY$1,0))</f>
        <v>0</v>
      </c>
      <c r="R127" s="83">
        <f>INDEX(Input!$A$1:$EY$395,MATCH('Change since 2015-16'!$A127,Input!$A$1:$A$395,0),MATCH('Change since 2015-16'!R$2,Input!$A$1:$EY$1,0))</f>
        <v>11.051840666555618</v>
      </c>
      <c r="S127" s="83">
        <f>INDEX(Input!$A$1:$EY$395,MATCH('Change since 2015-16'!$A127,Input!$A$1:$A$395,0),MATCH('Change since 2015-16'!S$2,Input!$A$1:$EY$1,0))</f>
        <v>7.0605000000000002</v>
      </c>
      <c r="T127" s="83">
        <f>INDEX(Input!$A$1:$EY$395,MATCH('Change since 2015-16'!$A127,Input!$A$1:$A$395,0),MATCH('Change since 2015-16'!T$2,Input!$A$1:$EY$1,0))</f>
        <v>0</v>
      </c>
      <c r="U127" s="83">
        <f>INDEX(Input!$A$1:$EY$395,MATCH('Change since 2015-16'!$A127,Input!$A$1:$A$395,0),MATCH('Change since 2015-16'!U$2,Input!$A$1:$EY$1,0))</f>
        <v>0</v>
      </c>
      <c r="V127" s="83">
        <f>INDEX(Input!$A$1:$EY$395,MATCH('Change since 2015-16'!$A127,Input!$A$1:$A$395,0),MATCH('Change since 2015-16'!V$2,Input!$A$1:$EY$1,0))</f>
        <v>0.11350837080888893</v>
      </c>
      <c r="W127" s="83">
        <f>INDEX(Input!$A$1:$EY$395,MATCH('Change since 2015-16'!$A127,Input!$A$1:$A$395,0),MATCH('Change since 2015-16'!W$2,Input!$A$1:$EY$1,0))</f>
        <v>0</v>
      </c>
      <c r="X127" s="112">
        <f>INDEX(Input!$A$1:$EY$395,MATCH('Change since 2015-16'!$A127,Input!$A$1:$A$395,0),MATCH('Change since 2015-16'!X$2,Input!$A$1:$EY$1,0))</f>
        <v>190.26909716060547</v>
      </c>
      <c r="Y127" s="128">
        <f>INDEX(Input!$A$1:$EY$395,MATCH('Change since 2015-16'!$A127,Input!$A$1:$A$395,0),MATCH('Change since 2015-16'!Y$2,Input!$A$1:$EY$1,0))</f>
        <v>6.340867328052413</v>
      </c>
      <c r="AA127" s="33"/>
    </row>
    <row r="128" spans="1:27" x14ac:dyDescent="0.3">
      <c r="A128" s="120" t="str">
        <f>INDEX(Input!$A$1:$A$395,MATCH('Change since 2015-16'!$B128,Input!$B$1:$B$395,0))</f>
        <v>R232</v>
      </c>
      <c r="B128" s="120" t="s">
        <v>1095</v>
      </c>
      <c r="C128" s="120" t="str">
        <f>INDEX(Input!$C$1:$C$395,MATCH('Change since 2015-16'!$B128,Input!$B$1:$B$395,0))</f>
        <v>E07000173</v>
      </c>
      <c r="D128" s="121"/>
      <c r="E128" s="120" t="str">
        <f>INDEX(Input!$D$1:$D$395,MATCH('Change since 2015-16'!$B128,Input!$B$1:$B$395,0))</f>
        <v>Gedling</v>
      </c>
      <c r="F128" s="83">
        <f>INDEX(Input!$A$1:$EY$395,MATCH('Change since 2015-16'!$A128,Input!$A$1:$A$395,0),MATCH('Change since 2015-16'!F$2,Input!$A$1:$EY$1,0))</f>
        <v>5.0001383200000005</v>
      </c>
      <c r="G128" s="83">
        <f>INDEX(Input!$A$1:$EY$395,MATCH('Change since 2015-16'!$A128,Input!$A$1:$A$395,0),MATCH('Change since 2015-16'!G$2,Input!$A$1:$EY$1,0))</f>
        <v>4.0720192333333335E-2</v>
      </c>
      <c r="H128" s="83">
        <f>INDEX(Input!$A$1:$EY$395,MATCH('Change since 2015-16'!$A128,Input!$A$1:$A$395,0),MATCH('Change since 2015-16'!H$2,Input!$A$1:$EY$1,0))</f>
        <v>5.4508380069999989</v>
      </c>
      <c r="I128" s="83">
        <f>INDEX(Input!$A$1:$EY$395,MATCH('Change since 2015-16'!$A128,Input!$A$1:$A$395,0),MATCH('Change since 2015-16'!I$2,Input!$A$1:$EY$1,0))</f>
        <v>2.0315279706666667</v>
      </c>
      <c r="J128" s="83">
        <f>INDEX(Input!$A$1:$EY$395,MATCH('Change since 2015-16'!$A128,Input!$A$1:$A$395,0),MATCH('Change since 2015-16'!J$2,Input!$A$1:$EY$1,0))</f>
        <v>8.964923859757697E-3</v>
      </c>
      <c r="K128" s="83">
        <f>INDEX(Input!$A$1:$EY$395,MATCH('Change since 2015-16'!$A128,Input!$A$1:$A$395,0),MATCH('Change since 2015-16'!K$2,Input!$A$1:$EY$1,0))</f>
        <v>0</v>
      </c>
      <c r="L128" s="92">
        <f>INDEX(Input!$A$1:$EY$395,MATCH('Change since 2015-16'!$A128,Input!$A$1:$A$395,0),MATCH('Change since 2015-16'!L$2,Input!$A$1:$EY$1,0))</f>
        <v>12.532189413859758</v>
      </c>
      <c r="M128" s="83">
        <f>INDEX(Input!$A$1:$EY$395,MATCH('Change since 2015-16'!$A128,Input!$A$1:$A$395,0),MATCH('Change since 2015-16'!M$2,Input!$A$1:$EY$1,0))</f>
        <v>3.0764441877311932</v>
      </c>
      <c r="N128" s="83">
        <f>INDEX(Input!$A$1:$EY$395,MATCH('Change since 2015-16'!$A128,Input!$A$1:$A$395,0),MATCH('Change since 2015-16'!N$2,Input!$A$1:$EY$1,0))</f>
        <v>0.12330437626177128</v>
      </c>
      <c r="O128" s="83">
        <f>INDEX(Input!$A$1:$EY$395,MATCH('Change since 2015-16'!$A128,Input!$A$1:$A$395,0),MATCH('Change since 2015-16'!O$2,Input!$A$1:$EY$1,0))</f>
        <v>6.1290561920424818</v>
      </c>
      <c r="P128" s="83">
        <f>INDEX(Input!$A$1:$EY$395,MATCH('Change since 2015-16'!$A128,Input!$A$1:$A$395,0),MATCH('Change since 2015-16'!P$2,Input!$A$1:$EY$1,0))</f>
        <v>0</v>
      </c>
      <c r="Q128" s="83">
        <f>INDEX(Input!$A$1:$EY$395,MATCH('Change since 2015-16'!$A128,Input!$A$1:$A$395,0),MATCH('Change since 2015-16'!Q$2,Input!$A$1:$EY$1,0))</f>
        <v>0.150893326732226</v>
      </c>
      <c r="R128" s="83">
        <f>INDEX(Input!$A$1:$EY$395,MATCH('Change since 2015-16'!$A128,Input!$A$1:$A$395,0),MATCH('Change since 2015-16'!R$2,Input!$A$1:$EY$1,0))</f>
        <v>0</v>
      </c>
      <c r="S128" s="83">
        <f>INDEX(Input!$A$1:$EY$395,MATCH('Change since 2015-16'!$A128,Input!$A$1:$A$395,0),MATCH('Change since 2015-16'!S$2,Input!$A$1:$EY$1,0))</f>
        <v>0</v>
      </c>
      <c r="T128" s="83">
        <f>INDEX(Input!$A$1:$EY$395,MATCH('Change since 2015-16'!$A128,Input!$A$1:$A$395,0),MATCH('Change since 2015-16'!T$2,Input!$A$1:$EY$1,0))</f>
        <v>0</v>
      </c>
      <c r="U128" s="83">
        <f>INDEX(Input!$A$1:$EY$395,MATCH('Change since 2015-16'!$A128,Input!$A$1:$A$395,0),MATCH('Change since 2015-16'!U$2,Input!$A$1:$EY$1,0))</f>
        <v>0</v>
      </c>
      <c r="V128" s="83">
        <f>INDEX(Input!$A$1:$EY$395,MATCH('Change since 2015-16'!$A128,Input!$A$1:$A$395,0),MATCH('Change since 2015-16'!V$2,Input!$A$1:$EY$1,0))</f>
        <v>0.38265441933230776</v>
      </c>
      <c r="W128" s="83">
        <f>INDEX(Input!$A$1:$EY$395,MATCH('Change since 2015-16'!$A128,Input!$A$1:$A$395,0),MATCH('Change since 2015-16'!W$2,Input!$A$1:$EY$1,0))</f>
        <v>0</v>
      </c>
      <c r="X128" s="112">
        <f>INDEX(Input!$A$1:$EY$395,MATCH('Change since 2015-16'!$A128,Input!$A$1:$A$395,0),MATCH('Change since 2015-16'!X$2,Input!$A$1:$EY$1,0))</f>
        <v>9.8623525020999789</v>
      </c>
      <c r="Y128" s="128">
        <f>INDEX(Input!$A$1:$EY$395,MATCH('Change since 2015-16'!$A128,Input!$A$1:$A$395,0),MATCH('Change since 2015-16'!Y$2,Input!$A$1:$EY$1,0))</f>
        <v>-21.30383465802965</v>
      </c>
      <c r="AA128" s="33"/>
    </row>
    <row r="129" spans="1:27" x14ac:dyDescent="0.3">
      <c r="A129" s="120" t="str">
        <f>INDEX(Input!$A$1:$A$395,MATCH('Change since 2015-16'!$B129,Input!$B$1:$B$395,0))</f>
        <v>R111</v>
      </c>
      <c r="B129" s="120" t="s">
        <v>1285</v>
      </c>
      <c r="C129" s="120" t="str">
        <f>INDEX(Input!$C$1:$C$395,MATCH('Change since 2015-16'!$B129,Input!$B$1:$B$395,0))</f>
        <v>E07000081</v>
      </c>
      <c r="D129" s="121"/>
      <c r="E129" s="120" t="str">
        <f>INDEX(Input!$D$1:$D$395,MATCH('Change since 2015-16'!$B129,Input!$B$1:$B$395,0))</f>
        <v>Gloucester</v>
      </c>
      <c r="F129" s="83">
        <f>INDEX(Input!$A$1:$EY$395,MATCH('Change since 2015-16'!$A129,Input!$A$1:$A$395,0),MATCH('Change since 2015-16'!F$2,Input!$A$1:$EY$1,0))</f>
        <v>6.1712520399999997</v>
      </c>
      <c r="G129" s="83">
        <f>INDEX(Input!$A$1:$EY$395,MATCH('Change since 2015-16'!$A129,Input!$A$1:$A$395,0),MATCH('Change since 2015-16'!G$2,Input!$A$1:$EY$1,0))</f>
        <v>4.903351877083334E-2</v>
      </c>
      <c r="H129" s="83">
        <f>INDEX(Input!$A$1:$EY$395,MATCH('Change since 2015-16'!$A129,Input!$A$1:$A$395,0),MATCH('Change since 2015-16'!H$2,Input!$A$1:$EY$1,0))</f>
        <v>6.3940306739999988</v>
      </c>
      <c r="I129" s="83">
        <f>INDEX(Input!$A$1:$EY$395,MATCH('Change since 2015-16'!$A129,Input!$A$1:$A$395,0),MATCH('Change since 2015-16'!I$2,Input!$A$1:$EY$1,0))</f>
        <v>3.0848710328888886</v>
      </c>
      <c r="J129" s="83">
        <f>INDEX(Input!$A$1:$EY$395,MATCH('Change since 2015-16'!$A129,Input!$A$1:$A$395,0),MATCH('Change since 2015-16'!J$2,Input!$A$1:$EY$1,0))</f>
        <v>1.0891827393729701E-2</v>
      </c>
      <c r="K129" s="83">
        <f>INDEX(Input!$A$1:$EY$395,MATCH('Change since 2015-16'!$A129,Input!$A$1:$A$395,0),MATCH('Change since 2015-16'!K$2,Input!$A$1:$EY$1,0))</f>
        <v>0</v>
      </c>
      <c r="L129" s="92">
        <f>INDEX(Input!$A$1:$EY$395,MATCH('Change since 2015-16'!$A129,Input!$A$1:$A$395,0),MATCH('Change since 2015-16'!L$2,Input!$A$1:$EY$1,0))</f>
        <v>15.710079093053452</v>
      </c>
      <c r="M129" s="83">
        <f>INDEX(Input!$A$1:$EY$395,MATCH('Change since 2015-16'!$A129,Input!$A$1:$A$395,0),MATCH('Change since 2015-16'!M$2,Input!$A$1:$EY$1,0))</f>
        <v>3.7912327763955505</v>
      </c>
      <c r="N129" s="83">
        <f>INDEX(Input!$A$1:$EY$395,MATCH('Change since 2015-16'!$A129,Input!$A$1:$A$395,0),MATCH('Change since 2015-16'!N$2,Input!$A$1:$EY$1,0))</f>
        <v>0.14847787073589985</v>
      </c>
      <c r="O129" s="83">
        <f>INDEX(Input!$A$1:$EY$395,MATCH('Change since 2015-16'!$A129,Input!$A$1:$A$395,0),MATCH('Change since 2015-16'!O$2,Input!$A$1:$EY$1,0))</f>
        <v>7.8359465280837135</v>
      </c>
      <c r="P129" s="83">
        <f>INDEX(Input!$A$1:$EY$395,MATCH('Change since 2015-16'!$A129,Input!$A$1:$A$395,0),MATCH('Change since 2015-16'!P$2,Input!$A$1:$EY$1,0))</f>
        <v>0</v>
      </c>
      <c r="Q129" s="83">
        <f>INDEX(Input!$A$1:$EY$395,MATCH('Change since 2015-16'!$A129,Input!$A$1:$A$395,0),MATCH('Change since 2015-16'!Q$2,Input!$A$1:$EY$1,0))</f>
        <v>0.15021934264992401</v>
      </c>
      <c r="R129" s="83">
        <f>INDEX(Input!$A$1:$EY$395,MATCH('Change since 2015-16'!$A129,Input!$A$1:$A$395,0),MATCH('Change since 2015-16'!R$2,Input!$A$1:$EY$1,0))</f>
        <v>0</v>
      </c>
      <c r="S129" s="83">
        <f>INDEX(Input!$A$1:$EY$395,MATCH('Change since 2015-16'!$A129,Input!$A$1:$A$395,0),MATCH('Change since 2015-16'!S$2,Input!$A$1:$EY$1,0))</f>
        <v>0</v>
      </c>
      <c r="T129" s="83">
        <f>INDEX(Input!$A$1:$EY$395,MATCH('Change since 2015-16'!$A129,Input!$A$1:$A$395,0),MATCH('Change since 2015-16'!T$2,Input!$A$1:$EY$1,0))</f>
        <v>0</v>
      </c>
      <c r="U129" s="83">
        <f>INDEX(Input!$A$1:$EY$395,MATCH('Change since 2015-16'!$A129,Input!$A$1:$A$395,0),MATCH('Change since 2015-16'!U$2,Input!$A$1:$EY$1,0))</f>
        <v>0</v>
      </c>
      <c r="V129" s="83">
        <f>INDEX(Input!$A$1:$EY$395,MATCH('Change since 2015-16'!$A129,Input!$A$1:$A$395,0),MATCH('Change since 2015-16'!V$2,Input!$A$1:$EY$1,0))</f>
        <v>0.97650314327005483</v>
      </c>
      <c r="W129" s="83">
        <f>INDEX(Input!$A$1:$EY$395,MATCH('Change since 2015-16'!$A129,Input!$A$1:$A$395,0),MATCH('Change since 2015-16'!W$2,Input!$A$1:$EY$1,0))</f>
        <v>0</v>
      </c>
      <c r="X129" s="112">
        <f>INDEX(Input!$A$1:$EY$395,MATCH('Change since 2015-16'!$A129,Input!$A$1:$A$395,0),MATCH('Change since 2015-16'!X$2,Input!$A$1:$EY$1,0))</f>
        <v>12.902379661135143</v>
      </c>
      <c r="Y129" s="128">
        <f>INDEX(Input!$A$1:$EY$395,MATCH('Change since 2015-16'!$A129,Input!$A$1:$A$395,0),MATCH('Change since 2015-16'!Y$2,Input!$A$1:$EY$1,0))</f>
        <v>-17.871962421626463</v>
      </c>
      <c r="AA129" s="33"/>
    </row>
    <row r="130" spans="1:27" x14ac:dyDescent="0.3">
      <c r="A130" s="120" t="str">
        <f>INDEX(Input!$A$1:$A$395,MATCH('Change since 2015-16'!$B130,Input!$B$1:$B$395,0))</f>
        <v>R419</v>
      </c>
      <c r="B130" s="120" t="s">
        <v>1529</v>
      </c>
      <c r="C130" s="120" t="str">
        <f>INDEX(Input!$C$1:$C$395,MATCH('Change since 2015-16'!$B130,Input!$B$1:$B$395,0))</f>
        <v>E10000013</v>
      </c>
      <c r="D130" s="121"/>
      <c r="E130" s="120" t="str">
        <f>INDEX(Input!$D$1:$D$395,MATCH('Change since 2015-16'!$B130,Input!$B$1:$B$395,0))</f>
        <v>Gloucestershire</v>
      </c>
      <c r="F130" s="83">
        <f>INDEX(Input!$A$1:$EY$395,MATCH('Change since 2015-16'!$A130,Input!$A$1:$A$395,0),MATCH('Change since 2015-16'!F$2,Input!$A$1:$EY$1,0))</f>
        <v>142.38869037999999</v>
      </c>
      <c r="G130" s="83">
        <f>INDEX(Input!$A$1:$EY$395,MATCH('Change since 2015-16'!$A130,Input!$A$1:$A$395,0),MATCH('Change since 2015-16'!G$2,Input!$A$1:$EY$1,0))</f>
        <v>1.0028899297083331</v>
      </c>
      <c r="H130" s="83">
        <f>INDEX(Input!$A$1:$EY$395,MATCH('Change since 2015-16'!$A130,Input!$A$1:$A$395,0),MATCH('Change since 2015-16'!H$2,Input!$A$1:$EY$1,0))</f>
        <v>231.11609895000001</v>
      </c>
      <c r="I130" s="83">
        <f>INDEX(Input!$A$1:$EY$395,MATCH('Change since 2015-16'!$A130,Input!$A$1:$A$395,0),MATCH('Change since 2015-16'!I$2,Input!$A$1:$EY$1,0))</f>
        <v>3.4494076010574717</v>
      </c>
      <c r="J130" s="83">
        <f>INDEX(Input!$A$1:$EY$395,MATCH('Change since 2015-16'!$A130,Input!$A$1:$A$395,0),MATCH('Change since 2015-16'!J$2,Input!$A$1:$EY$1,0))</f>
        <v>0.22407609995515126</v>
      </c>
      <c r="K130" s="83">
        <f>INDEX(Input!$A$1:$EY$395,MATCH('Change since 2015-16'!$A130,Input!$A$1:$A$395,0),MATCH('Change since 2015-16'!K$2,Input!$A$1:$EY$1,0))</f>
        <v>0</v>
      </c>
      <c r="L130" s="92">
        <f>INDEX(Input!$A$1:$EY$395,MATCH('Change since 2015-16'!$A130,Input!$A$1:$A$395,0),MATCH('Change since 2015-16'!L$2,Input!$A$1:$EY$1,0))</f>
        <v>378.18116296072094</v>
      </c>
      <c r="M130" s="83">
        <f>INDEX(Input!$A$1:$EY$395,MATCH('Change since 2015-16'!$A130,Input!$A$1:$A$395,0),MATCH('Change since 2015-16'!M$2,Input!$A$1:$EY$1,0))</f>
        <v>83.944828742727182</v>
      </c>
      <c r="N130" s="83">
        <f>INDEX(Input!$A$1:$EY$395,MATCH('Change since 2015-16'!$A130,Input!$A$1:$A$395,0),MATCH('Change since 2015-16'!N$2,Input!$A$1:$EY$1,0))</f>
        <v>3.0368402106609875</v>
      </c>
      <c r="O130" s="83">
        <f>INDEX(Input!$A$1:$EY$395,MATCH('Change since 2015-16'!$A130,Input!$A$1:$A$395,0),MATCH('Change since 2015-16'!O$2,Input!$A$1:$EY$1,0))</f>
        <v>286.9649245128814</v>
      </c>
      <c r="P130" s="83">
        <f>INDEX(Input!$A$1:$EY$395,MATCH('Change since 2015-16'!$A130,Input!$A$1:$A$395,0),MATCH('Change since 2015-16'!P$2,Input!$A$1:$EY$1,0))</f>
        <v>29.171485462135792</v>
      </c>
      <c r="Q130" s="83">
        <f>INDEX(Input!$A$1:$EY$395,MATCH('Change since 2015-16'!$A130,Input!$A$1:$A$395,0),MATCH('Change since 2015-16'!Q$2,Input!$A$1:$EY$1,0))</f>
        <v>0</v>
      </c>
      <c r="R130" s="83">
        <f>INDEX(Input!$A$1:$EY$395,MATCH('Change since 2015-16'!$A130,Input!$A$1:$A$395,0),MATCH('Change since 2015-16'!R$2,Input!$A$1:$EY$1,0))</f>
        <v>19.435930482522235</v>
      </c>
      <c r="S130" s="83">
        <f>INDEX(Input!$A$1:$EY$395,MATCH('Change since 2015-16'!$A130,Input!$A$1:$A$395,0),MATCH('Change since 2015-16'!S$2,Input!$A$1:$EY$1,0))</f>
        <v>13.985364000000001</v>
      </c>
      <c r="T130" s="83">
        <f>INDEX(Input!$A$1:$EY$395,MATCH('Change since 2015-16'!$A130,Input!$A$1:$A$395,0),MATCH('Change since 2015-16'!T$2,Input!$A$1:$EY$1,0))</f>
        <v>0</v>
      </c>
      <c r="U130" s="83">
        <f>INDEX(Input!$A$1:$EY$395,MATCH('Change since 2015-16'!$A130,Input!$A$1:$A$395,0),MATCH('Change since 2015-16'!U$2,Input!$A$1:$EY$1,0))</f>
        <v>0</v>
      </c>
      <c r="V130" s="83">
        <f>INDEX(Input!$A$1:$EY$395,MATCH('Change since 2015-16'!$A130,Input!$A$1:$A$395,0),MATCH('Change since 2015-16'!V$2,Input!$A$1:$EY$1,0))</f>
        <v>2.8277575904068635</v>
      </c>
      <c r="W130" s="83">
        <f>INDEX(Input!$A$1:$EY$395,MATCH('Change since 2015-16'!$A130,Input!$A$1:$A$395,0),MATCH('Change since 2015-16'!W$2,Input!$A$1:$EY$1,0))</f>
        <v>0</v>
      </c>
      <c r="X130" s="112">
        <f>INDEX(Input!$A$1:$EY$395,MATCH('Change since 2015-16'!$A130,Input!$A$1:$A$395,0),MATCH('Change since 2015-16'!X$2,Input!$A$1:$EY$1,0))</f>
        <v>439.36713100133443</v>
      </c>
      <c r="Y130" s="128">
        <f>INDEX(Input!$A$1:$EY$395,MATCH('Change since 2015-16'!$A130,Input!$A$1:$A$395,0),MATCH('Change since 2015-16'!Y$2,Input!$A$1:$EY$1,0))</f>
        <v>16.179009964853396</v>
      </c>
      <c r="AA130" s="33"/>
    </row>
    <row r="131" spans="1:27" x14ac:dyDescent="0.3">
      <c r="A131" s="120" t="str">
        <f>INDEX(Input!$A$1:$A$395,MATCH('Change since 2015-16'!$B131,Input!$B$1:$B$395,0))</f>
        <v>R118</v>
      </c>
      <c r="B131" s="120" t="s">
        <v>1263</v>
      </c>
      <c r="C131" s="120" t="str">
        <f>INDEX(Input!$C$1:$C$395,MATCH('Change since 2015-16'!$B131,Input!$B$1:$B$395,0))</f>
        <v>E07000088</v>
      </c>
      <c r="D131" s="121"/>
      <c r="E131" s="120" t="str">
        <f>INDEX(Input!$D$1:$D$395,MATCH('Change since 2015-16'!$B131,Input!$B$1:$B$395,0))</f>
        <v>Gosport</v>
      </c>
      <c r="F131" s="83">
        <f>INDEX(Input!$A$1:$EY$395,MATCH('Change since 2015-16'!$A131,Input!$A$1:$A$395,0),MATCH('Change since 2015-16'!F$2,Input!$A$1:$EY$1,0))</f>
        <v>4.1567797899999999</v>
      </c>
      <c r="G131" s="83">
        <f>INDEX(Input!$A$1:$EY$395,MATCH('Change since 2015-16'!$A131,Input!$A$1:$A$395,0),MATCH('Change since 2015-16'!G$2,Input!$A$1:$EY$1,0))</f>
        <v>3.3155569416666662E-2</v>
      </c>
      <c r="H131" s="83">
        <f>INDEX(Input!$A$1:$EY$395,MATCH('Change since 2015-16'!$A131,Input!$A$1:$A$395,0),MATCH('Change since 2015-16'!H$2,Input!$A$1:$EY$1,0))</f>
        <v>5.2001295240000003</v>
      </c>
      <c r="I131" s="83">
        <f>INDEX(Input!$A$1:$EY$395,MATCH('Change since 2015-16'!$A131,Input!$A$1:$A$395,0),MATCH('Change since 2015-16'!I$2,Input!$A$1:$EY$1,0))</f>
        <v>0.79603852355555571</v>
      </c>
      <c r="J131" s="83">
        <f>INDEX(Input!$A$1:$EY$395,MATCH('Change since 2015-16'!$A131,Input!$A$1:$A$395,0),MATCH('Change since 2015-16'!J$2,Input!$A$1:$EY$1,0))</f>
        <v>7.3744507904364457E-3</v>
      </c>
      <c r="K131" s="83">
        <f>INDEX(Input!$A$1:$EY$395,MATCH('Change since 2015-16'!$A131,Input!$A$1:$A$395,0),MATCH('Change since 2015-16'!K$2,Input!$A$1:$EY$1,0))</f>
        <v>0</v>
      </c>
      <c r="L131" s="92">
        <f>INDEX(Input!$A$1:$EY$395,MATCH('Change since 2015-16'!$A131,Input!$A$1:$A$395,0),MATCH('Change since 2015-16'!L$2,Input!$A$1:$EY$1,0))</f>
        <v>10.193477857762661</v>
      </c>
      <c r="M131" s="83">
        <f>INDEX(Input!$A$1:$EY$395,MATCH('Change since 2015-16'!$A131,Input!$A$1:$A$395,0),MATCH('Change since 2015-16'!M$2,Input!$A$1:$EY$1,0))</f>
        <v>2.5049306835628657</v>
      </c>
      <c r="N131" s="83">
        <f>INDEX(Input!$A$1:$EY$395,MATCH('Change since 2015-16'!$A131,Input!$A$1:$A$395,0),MATCH('Change since 2015-16'!N$2,Input!$A$1:$EY$1,0))</f>
        <v>0.10039802338929321</v>
      </c>
      <c r="O131" s="83">
        <f>INDEX(Input!$A$1:$EY$395,MATCH('Change since 2015-16'!$A131,Input!$A$1:$A$395,0),MATCH('Change since 2015-16'!O$2,Input!$A$1:$EY$1,0))</f>
        <v>6.2318608286011576</v>
      </c>
      <c r="P131" s="83">
        <f>INDEX(Input!$A$1:$EY$395,MATCH('Change since 2015-16'!$A131,Input!$A$1:$A$395,0),MATCH('Change since 2015-16'!P$2,Input!$A$1:$EY$1,0))</f>
        <v>0</v>
      </c>
      <c r="Q131" s="83">
        <f>INDEX(Input!$A$1:$EY$395,MATCH('Change since 2015-16'!$A131,Input!$A$1:$A$395,0),MATCH('Change since 2015-16'!Q$2,Input!$A$1:$EY$1,0))</f>
        <v>6.659152119385163E-2</v>
      </c>
      <c r="R131" s="83">
        <f>INDEX(Input!$A$1:$EY$395,MATCH('Change since 2015-16'!$A131,Input!$A$1:$A$395,0),MATCH('Change since 2015-16'!R$2,Input!$A$1:$EY$1,0))</f>
        <v>0</v>
      </c>
      <c r="S131" s="83">
        <f>INDEX(Input!$A$1:$EY$395,MATCH('Change since 2015-16'!$A131,Input!$A$1:$A$395,0),MATCH('Change since 2015-16'!S$2,Input!$A$1:$EY$1,0))</f>
        <v>0</v>
      </c>
      <c r="T131" s="83">
        <f>INDEX(Input!$A$1:$EY$395,MATCH('Change since 2015-16'!$A131,Input!$A$1:$A$395,0),MATCH('Change since 2015-16'!T$2,Input!$A$1:$EY$1,0))</f>
        <v>0</v>
      </c>
      <c r="U131" s="83">
        <f>INDEX(Input!$A$1:$EY$395,MATCH('Change since 2015-16'!$A131,Input!$A$1:$A$395,0),MATCH('Change since 2015-16'!U$2,Input!$A$1:$EY$1,0))</f>
        <v>0</v>
      </c>
      <c r="V131" s="83">
        <f>INDEX(Input!$A$1:$EY$395,MATCH('Change since 2015-16'!$A131,Input!$A$1:$A$395,0),MATCH('Change since 2015-16'!V$2,Input!$A$1:$EY$1,0))</f>
        <v>8.5470179644622835E-2</v>
      </c>
      <c r="W131" s="83">
        <f>INDEX(Input!$A$1:$EY$395,MATCH('Change since 2015-16'!$A131,Input!$A$1:$A$395,0),MATCH('Change since 2015-16'!W$2,Input!$A$1:$EY$1,0))</f>
        <v>0</v>
      </c>
      <c r="X131" s="112">
        <f>INDEX(Input!$A$1:$EY$395,MATCH('Change since 2015-16'!$A131,Input!$A$1:$A$395,0),MATCH('Change since 2015-16'!X$2,Input!$A$1:$EY$1,0))</f>
        <v>8.9892512363917909</v>
      </c>
      <c r="Y131" s="128">
        <f>INDEX(Input!$A$1:$EY$395,MATCH('Change since 2015-16'!$A131,Input!$A$1:$A$395,0),MATCH('Change since 2015-16'!Y$2,Input!$A$1:$EY$1,0))</f>
        <v>-11.813697328569894</v>
      </c>
      <c r="AA131" s="33"/>
    </row>
    <row r="132" spans="1:27" x14ac:dyDescent="0.3">
      <c r="A132" s="120" t="str">
        <f>INDEX(Input!$A$1:$A$395,MATCH('Change since 2015-16'!$B132,Input!$B$1:$B$395,0))</f>
        <v>R162</v>
      </c>
      <c r="B132" s="120" t="s">
        <v>1205</v>
      </c>
      <c r="C132" s="120" t="str">
        <f>INDEX(Input!$C$1:$C$395,MATCH('Change since 2015-16'!$B132,Input!$B$1:$B$395,0))</f>
        <v>E07000109</v>
      </c>
      <c r="D132" s="121"/>
      <c r="E132" s="120" t="str">
        <f>INDEX(Input!$D$1:$D$395,MATCH('Change since 2015-16'!$B132,Input!$B$1:$B$395,0))</f>
        <v>Gravesham</v>
      </c>
      <c r="F132" s="83">
        <f>INDEX(Input!$A$1:$EY$395,MATCH('Change since 2015-16'!$A132,Input!$A$1:$A$395,0),MATCH('Change since 2015-16'!F$2,Input!$A$1:$EY$1,0))</f>
        <v>4.7112845600000002</v>
      </c>
      <c r="G132" s="83">
        <f>INDEX(Input!$A$1:$EY$395,MATCH('Change since 2015-16'!$A132,Input!$A$1:$A$395,0),MATCH('Change since 2015-16'!G$2,Input!$A$1:$EY$1,0))</f>
        <v>3.9242619499999999E-2</v>
      </c>
      <c r="H132" s="83">
        <f>INDEX(Input!$A$1:$EY$395,MATCH('Change since 2015-16'!$A132,Input!$A$1:$A$395,0),MATCH('Change since 2015-16'!H$2,Input!$A$1:$EY$1,0))</f>
        <v>5.7838838130000001</v>
      </c>
      <c r="I132" s="83">
        <f>INDEX(Input!$A$1:$EY$395,MATCH('Change since 2015-16'!$A132,Input!$A$1:$A$395,0),MATCH('Change since 2015-16'!I$2,Input!$A$1:$EY$1,0))</f>
        <v>1.6280869448888891</v>
      </c>
      <c r="J132" s="83">
        <f>INDEX(Input!$A$1:$EY$395,MATCH('Change since 2015-16'!$A132,Input!$A$1:$A$395,0),MATCH('Change since 2015-16'!J$2,Input!$A$1:$EY$1,0))</f>
        <v>8.6396226612678179E-3</v>
      </c>
      <c r="K132" s="83">
        <f>INDEX(Input!$A$1:$EY$395,MATCH('Change since 2015-16'!$A132,Input!$A$1:$A$395,0),MATCH('Change since 2015-16'!K$2,Input!$A$1:$EY$1,0))</f>
        <v>0</v>
      </c>
      <c r="L132" s="92">
        <f>INDEX(Input!$A$1:$EY$395,MATCH('Change since 2015-16'!$A132,Input!$A$1:$A$395,0),MATCH('Change since 2015-16'!L$2,Input!$A$1:$EY$1,0))</f>
        <v>12.171137560050157</v>
      </c>
      <c r="M132" s="83">
        <f>INDEX(Input!$A$1:$EY$395,MATCH('Change since 2015-16'!$A132,Input!$A$1:$A$395,0),MATCH('Change since 2015-16'!M$2,Input!$A$1:$EY$1,0))</f>
        <v>2.9648123437779197</v>
      </c>
      <c r="N132" s="83">
        <f>INDEX(Input!$A$1:$EY$395,MATCH('Change since 2015-16'!$A132,Input!$A$1:$A$395,0),MATCH('Change since 2015-16'!N$2,Input!$A$1:$EY$1,0))</f>
        <v>0.11883015405923525</v>
      </c>
      <c r="O132" s="83">
        <f>INDEX(Input!$A$1:$EY$395,MATCH('Change since 2015-16'!$A132,Input!$A$1:$A$395,0),MATCH('Change since 2015-16'!O$2,Input!$A$1:$EY$1,0))</f>
        <v>7.0479511075872461</v>
      </c>
      <c r="P132" s="83">
        <f>INDEX(Input!$A$1:$EY$395,MATCH('Change since 2015-16'!$A132,Input!$A$1:$A$395,0),MATCH('Change since 2015-16'!P$2,Input!$A$1:$EY$1,0))</f>
        <v>0</v>
      </c>
      <c r="Q132" s="83">
        <f>INDEX(Input!$A$1:$EY$395,MATCH('Change since 2015-16'!$A132,Input!$A$1:$A$395,0),MATCH('Change since 2015-16'!Q$2,Input!$A$1:$EY$1,0))</f>
        <v>0.12771670718795591</v>
      </c>
      <c r="R132" s="83">
        <f>INDEX(Input!$A$1:$EY$395,MATCH('Change since 2015-16'!$A132,Input!$A$1:$A$395,0),MATCH('Change since 2015-16'!R$2,Input!$A$1:$EY$1,0))</f>
        <v>0</v>
      </c>
      <c r="S132" s="83">
        <f>INDEX(Input!$A$1:$EY$395,MATCH('Change since 2015-16'!$A132,Input!$A$1:$A$395,0),MATCH('Change since 2015-16'!S$2,Input!$A$1:$EY$1,0))</f>
        <v>0</v>
      </c>
      <c r="T132" s="83">
        <f>INDEX(Input!$A$1:$EY$395,MATCH('Change since 2015-16'!$A132,Input!$A$1:$A$395,0),MATCH('Change since 2015-16'!T$2,Input!$A$1:$EY$1,0))</f>
        <v>0</v>
      </c>
      <c r="U132" s="83">
        <f>INDEX(Input!$A$1:$EY$395,MATCH('Change since 2015-16'!$A132,Input!$A$1:$A$395,0),MATCH('Change since 2015-16'!U$2,Input!$A$1:$EY$1,0))</f>
        <v>0</v>
      </c>
      <c r="V132" s="83">
        <f>INDEX(Input!$A$1:$EY$395,MATCH('Change since 2015-16'!$A132,Input!$A$1:$A$395,0),MATCH('Change since 2015-16'!V$2,Input!$A$1:$EY$1,0))</f>
        <v>0.60301321044789979</v>
      </c>
      <c r="W132" s="83">
        <f>INDEX(Input!$A$1:$EY$395,MATCH('Change since 2015-16'!$A132,Input!$A$1:$A$395,0),MATCH('Change since 2015-16'!W$2,Input!$A$1:$EY$1,0))</f>
        <v>0</v>
      </c>
      <c r="X132" s="112">
        <f>INDEX(Input!$A$1:$EY$395,MATCH('Change since 2015-16'!$A132,Input!$A$1:$A$395,0),MATCH('Change since 2015-16'!X$2,Input!$A$1:$EY$1,0))</f>
        <v>10.862323523060258</v>
      </c>
      <c r="Y132" s="128">
        <f>INDEX(Input!$A$1:$EY$395,MATCH('Change since 2015-16'!$A132,Input!$A$1:$A$395,0),MATCH('Change since 2015-16'!Y$2,Input!$A$1:$EY$1,0))</f>
        <v>-10.753424078336572</v>
      </c>
      <c r="AA132" s="33"/>
    </row>
    <row r="133" spans="1:27" x14ac:dyDescent="0.3">
      <c r="A133" s="120" t="str">
        <f>INDEX(Input!$A$1:$A$395,MATCH('Change since 2015-16'!$B133,Input!$B$1:$B$395,0))</f>
        <v>R203</v>
      </c>
      <c r="B133" s="120" t="s">
        <v>1143</v>
      </c>
      <c r="C133" s="120" t="str">
        <f>INDEX(Input!$C$1:$C$395,MATCH('Change since 2015-16'!$B133,Input!$B$1:$B$395,0))</f>
        <v>E07000145</v>
      </c>
      <c r="D133" s="121"/>
      <c r="E133" s="120" t="str">
        <f>INDEX(Input!$D$1:$D$395,MATCH('Change since 2015-16'!$B133,Input!$B$1:$B$395,0))</f>
        <v>Great Yarmouth</v>
      </c>
      <c r="F133" s="83">
        <f>INDEX(Input!$A$1:$EY$395,MATCH('Change since 2015-16'!$A133,Input!$A$1:$A$395,0),MATCH('Change since 2015-16'!F$2,Input!$A$1:$EY$1,0))</f>
        <v>8.1349900000000002</v>
      </c>
      <c r="G133" s="83">
        <f>INDEX(Input!$A$1:$EY$395,MATCH('Change since 2015-16'!$A133,Input!$A$1:$A$395,0),MATCH('Change since 2015-16'!G$2,Input!$A$1:$EY$1,0))</f>
        <v>5.0835724624999995E-2</v>
      </c>
      <c r="H133" s="83">
        <f>INDEX(Input!$A$1:$EY$395,MATCH('Change since 2015-16'!$A133,Input!$A$1:$A$395,0),MATCH('Change since 2015-16'!H$2,Input!$A$1:$EY$1,0))</f>
        <v>3.8312869359999997</v>
      </c>
      <c r="I133" s="83">
        <f>INDEX(Input!$A$1:$EY$395,MATCH('Change since 2015-16'!$A133,Input!$A$1:$A$395,0),MATCH('Change since 2015-16'!I$2,Input!$A$1:$EY$1,0))</f>
        <v>1.1566468506666667</v>
      </c>
      <c r="J133" s="83">
        <f>INDEX(Input!$A$1:$EY$395,MATCH('Change since 2015-16'!$A133,Input!$A$1:$A$395,0),MATCH('Change since 2015-16'!J$2,Input!$A$1:$EY$1,0))</f>
        <v>1.1253816782948454E-2</v>
      </c>
      <c r="K133" s="83">
        <f>INDEX(Input!$A$1:$EY$395,MATCH('Change since 2015-16'!$A133,Input!$A$1:$A$395,0),MATCH('Change since 2015-16'!K$2,Input!$A$1:$EY$1,0))</f>
        <v>0</v>
      </c>
      <c r="L133" s="92">
        <f>INDEX(Input!$A$1:$EY$395,MATCH('Change since 2015-16'!$A133,Input!$A$1:$A$395,0),MATCH('Change since 2015-16'!L$2,Input!$A$1:$EY$1,0))</f>
        <v>13.185013328074614</v>
      </c>
      <c r="M133" s="83">
        <f>INDEX(Input!$A$1:$EY$395,MATCH('Change since 2015-16'!$A133,Input!$A$1:$A$395,0),MATCH('Change since 2015-16'!M$2,Input!$A$1:$EY$1,0))</f>
        <v>5.9028647858483634</v>
      </c>
      <c r="N133" s="83">
        <f>INDEX(Input!$A$1:$EY$395,MATCH('Change since 2015-16'!$A133,Input!$A$1:$A$395,0),MATCH('Change since 2015-16'!N$2,Input!$A$1:$EY$1,0))</f>
        <v>0.15393511118064429</v>
      </c>
      <c r="O133" s="83">
        <f>INDEX(Input!$A$1:$EY$395,MATCH('Change since 2015-16'!$A133,Input!$A$1:$A$395,0),MATCH('Change since 2015-16'!O$2,Input!$A$1:$EY$1,0))</f>
        <v>4.7202499206433322</v>
      </c>
      <c r="P133" s="83">
        <f>INDEX(Input!$A$1:$EY$395,MATCH('Change since 2015-16'!$A133,Input!$A$1:$A$395,0),MATCH('Change since 2015-16'!P$2,Input!$A$1:$EY$1,0))</f>
        <v>0</v>
      </c>
      <c r="Q133" s="83">
        <f>INDEX(Input!$A$1:$EY$395,MATCH('Change since 2015-16'!$A133,Input!$A$1:$A$395,0),MATCH('Change since 2015-16'!Q$2,Input!$A$1:$EY$1,0))</f>
        <v>0.14017161620567456</v>
      </c>
      <c r="R133" s="83">
        <f>INDEX(Input!$A$1:$EY$395,MATCH('Change since 2015-16'!$A133,Input!$A$1:$A$395,0),MATCH('Change since 2015-16'!R$2,Input!$A$1:$EY$1,0))</f>
        <v>0</v>
      </c>
      <c r="S133" s="83">
        <f>INDEX(Input!$A$1:$EY$395,MATCH('Change since 2015-16'!$A133,Input!$A$1:$A$395,0),MATCH('Change since 2015-16'!S$2,Input!$A$1:$EY$1,0))</f>
        <v>0</v>
      </c>
      <c r="T133" s="83">
        <f>INDEX(Input!$A$1:$EY$395,MATCH('Change since 2015-16'!$A133,Input!$A$1:$A$395,0),MATCH('Change since 2015-16'!T$2,Input!$A$1:$EY$1,0))</f>
        <v>0</v>
      </c>
      <c r="U133" s="83">
        <f>INDEX(Input!$A$1:$EY$395,MATCH('Change since 2015-16'!$A133,Input!$A$1:$A$395,0),MATCH('Change since 2015-16'!U$2,Input!$A$1:$EY$1,0))</f>
        <v>0</v>
      </c>
      <c r="V133" s="83">
        <f>INDEX(Input!$A$1:$EY$395,MATCH('Change since 2015-16'!$A133,Input!$A$1:$A$395,0),MATCH('Change since 2015-16'!V$2,Input!$A$1:$EY$1,0))</f>
        <v>0.37251038472206149</v>
      </c>
      <c r="W133" s="83">
        <f>INDEX(Input!$A$1:$EY$395,MATCH('Change since 2015-16'!$A133,Input!$A$1:$A$395,0),MATCH('Change since 2015-16'!W$2,Input!$A$1:$EY$1,0))</f>
        <v>0</v>
      </c>
      <c r="X133" s="112">
        <f>INDEX(Input!$A$1:$EY$395,MATCH('Change since 2015-16'!$A133,Input!$A$1:$A$395,0),MATCH('Change since 2015-16'!X$2,Input!$A$1:$EY$1,0))</f>
        <v>11.289731818600075</v>
      </c>
      <c r="Y133" s="128">
        <f>INDEX(Input!$A$1:$EY$395,MATCH('Change since 2015-16'!$A133,Input!$A$1:$A$395,0),MATCH('Change since 2015-16'!Y$2,Input!$A$1:$EY$1,0))</f>
        <v>-14.374513413945122</v>
      </c>
      <c r="AA133" s="33"/>
    </row>
    <row r="134" spans="1:27" x14ac:dyDescent="0.3">
      <c r="A134" s="120" t="str">
        <f>INDEX(Input!$A$1:$A$395,MATCH('Change since 2015-16'!$B134,Input!$B$1:$B$395,0))</f>
        <v>R570</v>
      </c>
      <c r="B134" s="120" t="s">
        <v>1480</v>
      </c>
      <c r="C134" s="120" t="str">
        <f>INDEX(Input!$C$1:$C$395,MATCH('Change since 2015-16'!$B134,Input!$B$1:$B$395,0))</f>
        <v>-</v>
      </c>
      <c r="D134" s="121"/>
      <c r="E134" s="120" t="str">
        <f>INDEX(Input!$D$1:$D$395,MATCH('Change since 2015-16'!$B134,Input!$B$1:$B$395,0))</f>
        <v>Greater London Authority</v>
      </c>
      <c r="F134" s="83">
        <f>INDEX(Input!$A$1:$EY$395,MATCH('Change since 2015-16'!$A134,Input!$A$1:$A$395,0),MATCH('Change since 2015-16'!F$2,Input!$A$1:$EY$1,0))</f>
        <v>1163.49266455</v>
      </c>
      <c r="G134" s="83">
        <f>INDEX(Input!$A$1:$EY$395,MATCH('Change since 2015-16'!$A134,Input!$A$1:$A$395,0),MATCH('Change since 2015-16'!G$2,Input!$A$1:$EY$1,0))</f>
        <v>14.295560073958331</v>
      </c>
      <c r="H134" s="83">
        <f>INDEX(Input!$A$1:$EY$395,MATCH('Change since 2015-16'!$A134,Input!$A$1:$A$395,0),MATCH('Change since 2015-16'!H$2,Input!$A$1:$EY$1,0))</f>
        <v>800.67854274800004</v>
      </c>
      <c r="I134" s="83">
        <f>INDEX(Input!$A$1:$EY$395,MATCH('Change since 2015-16'!$A134,Input!$A$1:$A$395,0),MATCH('Change since 2015-16'!I$2,Input!$A$1:$EY$1,0))</f>
        <v>0</v>
      </c>
      <c r="J134" s="83">
        <f>INDEX(Input!$A$1:$EY$395,MATCH('Change since 2015-16'!$A134,Input!$A$1:$A$395,0),MATCH('Change since 2015-16'!J$2,Input!$A$1:$EY$1,0))</f>
        <v>0</v>
      </c>
      <c r="K134" s="83">
        <f>INDEX(Input!$A$1:$EY$395,MATCH('Change since 2015-16'!$A134,Input!$A$1:$A$395,0),MATCH('Change since 2015-16'!K$2,Input!$A$1:$EY$1,0))</f>
        <v>0</v>
      </c>
      <c r="L134" s="92">
        <f>INDEX(Input!$A$1:$EY$395,MATCH('Change since 2015-16'!$A134,Input!$A$1:$A$395,0),MATCH('Change since 2015-16'!L$2,Input!$A$1:$EY$1,0))</f>
        <v>1978.4667673719582</v>
      </c>
      <c r="M134" s="83">
        <f>INDEX(Input!$A$1:$EY$395,MATCH('Change since 2015-16'!$A134,Input!$A$1:$A$395,0),MATCH('Change since 2015-16'!M$2,Input!$A$1:$EY$1,0))</f>
        <v>1209.9823603889847</v>
      </c>
      <c r="N134" s="83">
        <f>INDEX(Input!$A$1:$EY$395,MATCH('Change since 2015-16'!$A134,Input!$A$1:$A$395,0),MATCH('Change since 2015-16'!N$2,Input!$A$1:$EY$1,0))</f>
        <v>43.288231719805736</v>
      </c>
      <c r="O134" s="83">
        <f>INDEX(Input!$A$1:$EY$395,MATCH('Change since 2015-16'!$A134,Input!$A$1:$A$395,0),MATCH('Change since 2015-16'!O$2,Input!$A$1:$EY$1,0))</f>
        <v>931.24357468458902</v>
      </c>
      <c r="P134" s="83">
        <f>INDEX(Input!$A$1:$EY$395,MATCH('Change since 2015-16'!$A134,Input!$A$1:$A$395,0),MATCH('Change since 2015-16'!P$2,Input!$A$1:$EY$1,0))</f>
        <v>0</v>
      </c>
      <c r="Q134" s="83">
        <f>INDEX(Input!$A$1:$EY$395,MATCH('Change since 2015-16'!$A134,Input!$A$1:$A$395,0),MATCH('Change since 2015-16'!Q$2,Input!$A$1:$EY$1,0))</f>
        <v>89.288866935568365</v>
      </c>
      <c r="R134" s="83">
        <f>INDEX(Input!$A$1:$EY$395,MATCH('Change since 2015-16'!$A134,Input!$A$1:$A$395,0),MATCH('Change since 2015-16'!R$2,Input!$A$1:$EY$1,0))</f>
        <v>0</v>
      </c>
      <c r="S134" s="83">
        <f>INDEX(Input!$A$1:$EY$395,MATCH('Change since 2015-16'!$A134,Input!$A$1:$A$395,0),MATCH('Change since 2015-16'!S$2,Input!$A$1:$EY$1,0))</f>
        <v>0</v>
      </c>
      <c r="T134" s="83">
        <f>INDEX(Input!$A$1:$EY$395,MATCH('Change since 2015-16'!$A134,Input!$A$1:$A$395,0),MATCH('Change since 2015-16'!T$2,Input!$A$1:$EY$1,0))</f>
        <v>0</v>
      </c>
      <c r="U134" s="83">
        <f>INDEX(Input!$A$1:$EY$395,MATCH('Change since 2015-16'!$A134,Input!$A$1:$A$395,0),MATCH('Change since 2015-16'!U$2,Input!$A$1:$EY$1,0))</f>
        <v>0</v>
      </c>
      <c r="V134" s="83">
        <f>INDEX(Input!$A$1:$EY$395,MATCH('Change since 2015-16'!$A134,Input!$A$1:$A$395,0),MATCH('Change since 2015-16'!V$2,Input!$A$1:$EY$1,0))</f>
        <v>0</v>
      </c>
      <c r="W134" s="83">
        <f>INDEX(Input!$A$1:$EY$395,MATCH('Change since 2015-16'!$A134,Input!$A$1:$A$395,0),MATCH('Change since 2015-16'!W$2,Input!$A$1:$EY$1,0))</f>
        <v>0</v>
      </c>
      <c r="X134" s="112">
        <f>INDEX(Input!$A$1:$EY$395,MATCH('Change since 2015-16'!$A134,Input!$A$1:$A$395,0),MATCH('Change since 2015-16'!X$2,Input!$A$1:$EY$1,0))</f>
        <v>2273.8030337289479</v>
      </c>
      <c r="Y134" s="128">
        <f>INDEX(Input!$A$1:$EY$395,MATCH('Change since 2015-16'!$A134,Input!$A$1:$A$395,0),MATCH('Change since 2015-16'!Y$2,Input!$A$1:$EY$1,0))</f>
        <v>14.927532330972193</v>
      </c>
      <c r="AA134" s="33"/>
    </row>
    <row r="135" spans="1:27" x14ac:dyDescent="0.3">
      <c r="A135" s="120" t="str">
        <f>INDEX(Input!$A$1:$A$395,MATCH('Change since 2015-16'!$B135,Input!$B$1:$B$395,0))</f>
        <v>R372</v>
      </c>
      <c r="B135" s="120" t="s">
        <v>947</v>
      </c>
      <c r="C135" s="120" t="str">
        <f>INDEX(Input!$C$1:$C$395,MATCH('Change since 2015-16'!$B135,Input!$B$1:$B$395,0))</f>
        <v>E09000011</v>
      </c>
      <c r="D135" s="121"/>
      <c r="E135" s="120" t="str">
        <f>INDEX(Input!$D$1:$D$395,MATCH('Change since 2015-16'!$B135,Input!$B$1:$B$395,0))</f>
        <v>Greenwich</v>
      </c>
      <c r="F135" s="83">
        <f>INDEX(Input!$A$1:$EY$395,MATCH('Change since 2015-16'!$A135,Input!$A$1:$A$395,0),MATCH('Change since 2015-16'!F$2,Input!$A$1:$EY$1,0))</f>
        <v>143.38236153</v>
      </c>
      <c r="G135" s="83">
        <f>INDEX(Input!$A$1:$EY$395,MATCH('Change since 2015-16'!$A135,Input!$A$1:$A$395,0),MATCH('Change since 2015-16'!G$2,Input!$A$1:$EY$1,0))</f>
        <v>1.1050404976041666</v>
      </c>
      <c r="H135" s="83">
        <f>INDEX(Input!$A$1:$EY$395,MATCH('Change since 2015-16'!$A135,Input!$A$1:$A$395,0),MATCH('Change since 2015-16'!H$2,Input!$A$1:$EY$1,0))</f>
        <v>68.380744392000011</v>
      </c>
      <c r="I135" s="83">
        <f>INDEX(Input!$A$1:$EY$395,MATCH('Change since 2015-16'!$A135,Input!$A$1:$A$395,0),MATCH('Change since 2015-16'!I$2,Input!$A$1:$EY$1,0))</f>
        <v>10.55097325511111</v>
      </c>
      <c r="J135" s="83">
        <f>INDEX(Input!$A$1:$EY$395,MATCH('Change since 2015-16'!$A135,Input!$A$1:$A$395,0),MATCH('Change since 2015-16'!J$2,Input!$A$1:$EY$1,0))</f>
        <v>0.24436108822477148</v>
      </c>
      <c r="K135" s="83">
        <f>INDEX(Input!$A$1:$EY$395,MATCH('Change since 2015-16'!$A135,Input!$A$1:$A$395,0),MATCH('Change since 2015-16'!K$2,Input!$A$1:$EY$1,0))</f>
        <v>0</v>
      </c>
      <c r="L135" s="92">
        <f>INDEX(Input!$A$1:$EY$395,MATCH('Change since 2015-16'!$A135,Input!$A$1:$A$395,0),MATCH('Change since 2015-16'!L$2,Input!$A$1:$EY$1,0))</f>
        <v>223.66348076294005</v>
      </c>
      <c r="M135" s="83">
        <f>INDEX(Input!$A$1:$EY$395,MATCH('Change since 2015-16'!$A135,Input!$A$1:$A$395,0),MATCH('Change since 2015-16'!M$2,Input!$A$1:$EY$1,0))</f>
        <v>109.0454755183269</v>
      </c>
      <c r="N135" s="83">
        <f>INDEX(Input!$A$1:$EY$395,MATCH('Change since 2015-16'!$A135,Input!$A$1:$A$395,0),MATCH('Change since 2015-16'!N$2,Input!$A$1:$EY$1,0))</f>
        <v>3.3461612464838097</v>
      </c>
      <c r="O135" s="83">
        <f>INDEX(Input!$A$1:$EY$395,MATCH('Change since 2015-16'!$A135,Input!$A$1:$A$395,0),MATCH('Change since 2015-16'!O$2,Input!$A$1:$EY$1,0))</f>
        <v>95.504830399919399</v>
      </c>
      <c r="P135" s="83">
        <f>INDEX(Input!$A$1:$EY$395,MATCH('Change since 2015-16'!$A135,Input!$A$1:$A$395,0),MATCH('Change since 2015-16'!P$2,Input!$A$1:$EY$1,0))</f>
        <v>9.6790382651673106</v>
      </c>
      <c r="Q135" s="83">
        <f>INDEX(Input!$A$1:$EY$395,MATCH('Change since 2015-16'!$A135,Input!$A$1:$A$395,0),MATCH('Change since 2015-16'!Q$2,Input!$A$1:$EY$1,0))</f>
        <v>0</v>
      </c>
      <c r="R135" s="83">
        <f>INDEX(Input!$A$1:$EY$395,MATCH('Change since 2015-16'!$A135,Input!$A$1:$A$395,0),MATCH('Change since 2015-16'!R$2,Input!$A$1:$EY$1,0))</f>
        <v>14.980351388803811</v>
      </c>
      <c r="S135" s="83">
        <f>INDEX(Input!$A$1:$EY$395,MATCH('Change since 2015-16'!$A135,Input!$A$1:$A$395,0),MATCH('Change since 2015-16'!S$2,Input!$A$1:$EY$1,0))</f>
        <v>8.4181100000000004</v>
      </c>
      <c r="T135" s="83">
        <f>INDEX(Input!$A$1:$EY$395,MATCH('Change since 2015-16'!$A135,Input!$A$1:$A$395,0),MATCH('Change since 2015-16'!T$2,Input!$A$1:$EY$1,0))</f>
        <v>0</v>
      </c>
      <c r="U135" s="83">
        <f>INDEX(Input!$A$1:$EY$395,MATCH('Change since 2015-16'!$A135,Input!$A$1:$A$395,0),MATCH('Change since 2015-16'!U$2,Input!$A$1:$EY$1,0))</f>
        <v>0</v>
      </c>
      <c r="V135" s="83">
        <f>INDEX(Input!$A$1:$EY$395,MATCH('Change since 2015-16'!$A135,Input!$A$1:$A$395,0),MATCH('Change since 2015-16'!V$2,Input!$A$1:$EY$1,0))</f>
        <v>11.927623728389799</v>
      </c>
      <c r="W135" s="83">
        <f>INDEX(Input!$A$1:$EY$395,MATCH('Change since 2015-16'!$A135,Input!$A$1:$A$395,0),MATCH('Change since 2015-16'!W$2,Input!$A$1:$EY$1,0))</f>
        <v>0</v>
      </c>
      <c r="X135" s="112">
        <f>INDEX(Input!$A$1:$EY$395,MATCH('Change since 2015-16'!$A135,Input!$A$1:$A$395,0),MATCH('Change since 2015-16'!X$2,Input!$A$1:$EY$1,0))</f>
        <v>252.90159054709105</v>
      </c>
      <c r="Y135" s="128">
        <f>INDEX(Input!$A$1:$EY$395,MATCH('Change since 2015-16'!$A135,Input!$A$1:$A$395,0),MATCH('Change since 2015-16'!Y$2,Input!$A$1:$EY$1,0))</f>
        <v>13.072366433901795</v>
      </c>
      <c r="AA135" s="33"/>
    </row>
    <row r="136" spans="1:27" x14ac:dyDescent="0.3">
      <c r="A136" s="120" t="str">
        <f>INDEX(Input!$A$1:$A$395,MATCH('Change since 2015-16'!$B136,Input!$B$1:$B$395,0))</f>
        <v>R271</v>
      </c>
      <c r="B136" s="120" t="s">
        <v>1015</v>
      </c>
      <c r="C136" s="120" t="str">
        <f>INDEX(Input!$C$1:$C$395,MATCH('Change since 2015-16'!$B136,Input!$B$1:$B$395,0))</f>
        <v>E07000209</v>
      </c>
      <c r="D136" s="121"/>
      <c r="E136" s="120" t="str">
        <f>INDEX(Input!$D$1:$D$395,MATCH('Change since 2015-16'!$B136,Input!$B$1:$B$395,0))</f>
        <v>Guildford</v>
      </c>
      <c r="F136" s="83">
        <f>INDEX(Input!$A$1:$EY$395,MATCH('Change since 2015-16'!$A136,Input!$A$1:$A$395,0),MATCH('Change since 2015-16'!F$2,Input!$A$1:$EY$1,0))</f>
        <v>4.7378713399999999</v>
      </c>
      <c r="G136" s="83">
        <f>INDEX(Input!$A$1:$EY$395,MATCH('Change since 2015-16'!$A136,Input!$A$1:$A$395,0),MATCH('Change since 2015-16'!G$2,Input!$A$1:$EY$1,0))</f>
        <v>3.8762366270833334E-2</v>
      </c>
      <c r="H136" s="83">
        <f>INDEX(Input!$A$1:$EY$395,MATCH('Change since 2015-16'!$A136,Input!$A$1:$A$395,0),MATCH('Change since 2015-16'!H$2,Input!$A$1:$EY$1,0))</f>
        <v>8.3236529560000001</v>
      </c>
      <c r="I136" s="83">
        <f>INDEX(Input!$A$1:$EY$395,MATCH('Change since 2015-16'!$A136,Input!$A$1:$A$395,0),MATCH('Change since 2015-16'!I$2,Input!$A$1:$EY$1,0))</f>
        <v>1.7793647635555558</v>
      </c>
      <c r="J136" s="83">
        <f>INDEX(Input!$A$1:$EY$395,MATCH('Change since 2015-16'!$A136,Input!$A$1:$A$395,0),MATCH('Change since 2015-16'!J$2,Input!$A$1:$EY$1,0))</f>
        <v>8.5338905083359416E-3</v>
      </c>
      <c r="K136" s="83">
        <f>INDEX(Input!$A$1:$EY$395,MATCH('Change since 2015-16'!$A136,Input!$A$1:$A$395,0),MATCH('Change since 2015-16'!K$2,Input!$A$1:$EY$1,0))</f>
        <v>0</v>
      </c>
      <c r="L136" s="92">
        <f>INDEX(Input!$A$1:$EY$395,MATCH('Change since 2015-16'!$A136,Input!$A$1:$A$395,0),MATCH('Change since 2015-16'!L$2,Input!$A$1:$EY$1,0))</f>
        <v>14.888185316334724</v>
      </c>
      <c r="M136" s="83">
        <f>INDEX(Input!$A$1:$EY$395,MATCH('Change since 2015-16'!$A136,Input!$A$1:$A$395,0),MATCH('Change since 2015-16'!M$2,Input!$A$1:$EY$1,0))</f>
        <v>2.9285288156155902</v>
      </c>
      <c r="N136" s="83">
        <f>INDEX(Input!$A$1:$EY$395,MATCH('Change since 2015-16'!$A136,Input!$A$1:$A$395,0),MATCH('Change since 2015-16'!N$2,Input!$A$1:$EY$1,0))</f>
        <v>0.11737590443349058</v>
      </c>
      <c r="O136" s="83">
        <f>INDEX(Input!$A$1:$EY$395,MATCH('Change since 2015-16'!$A136,Input!$A$1:$A$395,0),MATCH('Change since 2015-16'!O$2,Input!$A$1:$EY$1,0))</f>
        <v>9.7934695626411568</v>
      </c>
      <c r="P136" s="83">
        <f>INDEX(Input!$A$1:$EY$395,MATCH('Change since 2015-16'!$A136,Input!$A$1:$A$395,0),MATCH('Change since 2015-16'!P$2,Input!$A$1:$EY$1,0))</f>
        <v>0</v>
      </c>
      <c r="Q136" s="83">
        <f>INDEX(Input!$A$1:$EY$395,MATCH('Change since 2015-16'!$A136,Input!$A$1:$A$395,0),MATCH('Change since 2015-16'!Q$2,Input!$A$1:$EY$1,0))</f>
        <v>0.3380745391932638</v>
      </c>
      <c r="R136" s="83">
        <f>INDEX(Input!$A$1:$EY$395,MATCH('Change since 2015-16'!$A136,Input!$A$1:$A$395,0),MATCH('Change since 2015-16'!R$2,Input!$A$1:$EY$1,0))</f>
        <v>0</v>
      </c>
      <c r="S136" s="83">
        <f>INDEX(Input!$A$1:$EY$395,MATCH('Change since 2015-16'!$A136,Input!$A$1:$A$395,0),MATCH('Change since 2015-16'!S$2,Input!$A$1:$EY$1,0))</f>
        <v>0</v>
      </c>
      <c r="T136" s="83">
        <f>INDEX(Input!$A$1:$EY$395,MATCH('Change since 2015-16'!$A136,Input!$A$1:$A$395,0),MATCH('Change since 2015-16'!T$2,Input!$A$1:$EY$1,0))</f>
        <v>0</v>
      </c>
      <c r="U136" s="83">
        <f>INDEX(Input!$A$1:$EY$395,MATCH('Change since 2015-16'!$A136,Input!$A$1:$A$395,0),MATCH('Change since 2015-16'!U$2,Input!$A$1:$EY$1,0))</f>
        <v>0</v>
      </c>
      <c r="V136" s="83">
        <f>INDEX(Input!$A$1:$EY$395,MATCH('Change since 2015-16'!$A136,Input!$A$1:$A$395,0),MATCH('Change since 2015-16'!V$2,Input!$A$1:$EY$1,0))</f>
        <v>0.85101925284784663</v>
      </c>
      <c r="W136" s="83">
        <f>INDEX(Input!$A$1:$EY$395,MATCH('Change since 2015-16'!$A136,Input!$A$1:$A$395,0),MATCH('Change since 2015-16'!W$2,Input!$A$1:$EY$1,0))</f>
        <v>0</v>
      </c>
      <c r="X136" s="112">
        <f>INDEX(Input!$A$1:$EY$395,MATCH('Change since 2015-16'!$A136,Input!$A$1:$A$395,0),MATCH('Change since 2015-16'!X$2,Input!$A$1:$EY$1,0))</f>
        <v>14.028468074731348</v>
      </c>
      <c r="Y136" s="128">
        <f>INDEX(Input!$A$1:$EY$395,MATCH('Change since 2015-16'!$A136,Input!$A$1:$A$395,0),MATCH('Change since 2015-16'!Y$2,Input!$A$1:$EY$1,0))</f>
        <v>-5.7744931523664551</v>
      </c>
      <c r="AA136" s="33"/>
    </row>
    <row r="137" spans="1:27" x14ac:dyDescent="0.3">
      <c r="A137" s="120" t="str">
        <f>INDEX(Input!$A$1:$A$395,MATCH('Change since 2015-16'!$B137,Input!$B$1:$B$395,0))</f>
        <v>R373</v>
      </c>
      <c r="B137" s="120" t="s">
        <v>924</v>
      </c>
      <c r="C137" s="120" t="str">
        <f>INDEX(Input!$C$1:$C$395,MATCH('Change since 2015-16'!$B137,Input!$B$1:$B$395,0))</f>
        <v>E09000012</v>
      </c>
      <c r="D137" s="121"/>
      <c r="E137" s="120" t="str">
        <f>INDEX(Input!$D$1:$D$395,MATCH('Change since 2015-16'!$B137,Input!$B$1:$B$395,0))</f>
        <v>Hackney</v>
      </c>
      <c r="F137" s="83">
        <f>INDEX(Input!$A$1:$EY$395,MATCH('Change since 2015-16'!$A137,Input!$A$1:$A$395,0),MATCH('Change since 2015-16'!F$2,Input!$A$1:$EY$1,0))</f>
        <v>187.31664391000004</v>
      </c>
      <c r="G137" s="83">
        <f>INDEX(Input!$A$1:$EY$395,MATCH('Change since 2015-16'!$A137,Input!$A$1:$A$395,0),MATCH('Change since 2015-16'!G$2,Input!$A$1:$EY$1,0))</f>
        <v>1.4696898003958334</v>
      </c>
      <c r="H137" s="83">
        <f>INDEX(Input!$A$1:$EY$395,MATCH('Change since 2015-16'!$A137,Input!$A$1:$A$395,0),MATCH('Change since 2015-16'!H$2,Input!$A$1:$EY$1,0))</f>
        <v>63.796961200000005</v>
      </c>
      <c r="I137" s="83">
        <f>INDEX(Input!$A$1:$EY$395,MATCH('Change since 2015-16'!$A137,Input!$A$1:$A$395,0),MATCH('Change since 2015-16'!I$2,Input!$A$1:$EY$1,0))</f>
        <v>14.819308001111111</v>
      </c>
      <c r="J137" s="83">
        <f>INDEX(Input!$A$1:$EY$395,MATCH('Change since 2015-16'!$A137,Input!$A$1:$A$395,0),MATCH('Change since 2015-16'!J$2,Input!$A$1:$EY$1,0))</f>
        <v>0.3246647770965686</v>
      </c>
      <c r="K137" s="83">
        <f>INDEX(Input!$A$1:$EY$395,MATCH('Change since 2015-16'!$A137,Input!$A$1:$A$395,0),MATCH('Change since 2015-16'!K$2,Input!$A$1:$EY$1,0))</f>
        <v>0</v>
      </c>
      <c r="L137" s="92">
        <f>INDEX(Input!$A$1:$EY$395,MATCH('Change since 2015-16'!$A137,Input!$A$1:$A$395,0),MATCH('Change since 2015-16'!L$2,Input!$A$1:$EY$1,0))</f>
        <v>267.72726768860355</v>
      </c>
      <c r="M137" s="83">
        <f>INDEX(Input!$A$1:$EY$395,MATCH('Change since 2015-16'!$A137,Input!$A$1:$A$395,0),MATCH('Change since 2015-16'!M$2,Input!$A$1:$EY$1,0))</f>
        <v>146.39707356654128</v>
      </c>
      <c r="N137" s="83">
        <f>INDEX(Input!$A$1:$EY$395,MATCH('Change since 2015-16'!$A137,Input!$A$1:$A$395,0),MATCH('Change since 2015-16'!N$2,Input!$A$1:$EY$1,0))</f>
        <v>4.4503518790761394</v>
      </c>
      <c r="O137" s="83">
        <f>INDEX(Input!$A$1:$EY$395,MATCH('Change since 2015-16'!$A137,Input!$A$1:$A$395,0),MATCH('Change since 2015-16'!O$2,Input!$A$1:$EY$1,0))</f>
        <v>80.134703748946805</v>
      </c>
      <c r="P137" s="83">
        <f>INDEX(Input!$A$1:$EY$395,MATCH('Change since 2015-16'!$A137,Input!$A$1:$A$395,0),MATCH('Change since 2015-16'!P$2,Input!$A$1:$EY$1,0))</f>
        <v>8.2180300000923427</v>
      </c>
      <c r="Q137" s="83">
        <f>INDEX(Input!$A$1:$EY$395,MATCH('Change since 2015-16'!$A137,Input!$A$1:$A$395,0),MATCH('Change since 2015-16'!Q$2,Input!$A$1:$EY$1,0))</f>
        <v>0</v>
      </c>
      <c r="R137" s="83">
        <f>INDEX(Input!$A$1:$EY$395,MATCH('Change since 2015-16'!$A137,Input!$A$1:$A$395,0),MATCH('Change since 2015-16'!R$2,Input!$A$1:$EY$1,0))</f>
        <v>16.147568958155542</v>
      </c>
      <c r="S137" s="83">
        <f>INDEX(Input!$A$1:$EY$395,MATCH('Change since 2015-16'!$A137,Input!$A$1:$A$395,0),MATCH('Change since 2015-16'!S$2,Input!$A$1:$EY$1,0))</f>
        <v>9.2875569999999996</v>
      </c>
      <c r="T137" s="83">
        <f>INDEX(Input!$A$1:$EY$395,MATCH('Change since 2015-16'!$A137,Input!$A$1:$A$395,0),MATCH('Change since 2015-16'!T$2,Input!$A$1:$EY$1,0))</f>
        <v>0</v>
      </c>
      <c r="U137" s="83">
        <f>INDEX(Input!$A$1:$EY$395,MATCH('Change since 2015-16'!$A137,Input!$A$1:$A$395,0),MATCH('Change since 2015-16'!U$2,Input!$A$1:$EY$1,0))</f>
        <v>0</v>
      </c>
      <c r="V137" s="83">
        <f>INDEX(Input!$A$1:$EY$395,MATCH('Change since 2015-16'!$A137,Input!$A$1:$A$395,0),MATCH('Change since 2015-16'!V$2,Input!$A$1:$EY$1,0))</f>
        <v>7.5510058147991339</v>
      </c>
      <c r="W137" s="83">
        <f>INDEX(Input!$A$1:$EY$395,MATCH('Change since 2015-16'!$A137,Input!$A$1:$A$395,0),MATCH('Change since 2015-16'!W$2,Input!$A$1:$EY$1,0))</f>
        <v>0</v>
      </c>
      <c r="X137" s="112">
        <f>INDEX(Input!$A$1:$EY$395,MATCH('Change since 2015-16'!$A137,Input!$A$1:$A$395,0),MATCH('Change since 2015-16'!X$2,Input!$A$1:$EY$1,0))</f>
        <v>272.18629096761123</v>
      </c>
      <c r="Y137" s="128">
        <f>INDEX(Input!$A$1:$EY$395,MATCH('Change since 2015-16'!$A137,Input!$A$1:$A$395,0),MATCH('Change since 2015-16'!Y$2,Input!$A$1:$EY$1,0))</f>
        <v>1.6655095752869054</v>
      </c>
      <c r="AA137" s="33"/>
    </row>
    <row r="138" spans="1:27" x14ac:dyDescent="0.3">
      <c r="A138" s="120" t="str">
        <f>INDEX(Input!$A$1:$A$395,MATCH('Change since 2015-16'!$B138,Input!$B$1:$B$395,0))</f>
        <v>R650</v>
      </c>
      <c r="B138" s="120" t="s">
        <v>1644</v>
      </c>
      <c r="C138" s="120" t="str">
        <f>INDEX(Input!$C$1:$C$395,MATCH('Change since 2015-16'!$B138,Input!$B$1:$B$395,0))</f>
        <v>E06000006</v>
      </c>
      <c r="D138" s="121"/>
      <c r="E138" s="120" t="str">
        <f>INDEX(Input!$D$1:$D$395,MATCH('Change since 2015-16'!$B138,Input!$B$1:$B$395,0))</f>
        <v>Halton</v>
      </c>
      <c r="F138" s="83">
        <f>INDEX(Input!$A$1:$EY$395,MATCH('Change since 2015-16'!$A138,Input!$A$1:$A$395,0),MATCH('Change since 2015-16'!F$2,Input!$A$1:$EY$1,0))</f>
        <v>61.819630920000002</v>
      </c>
      <c r="G138" s="83">
        <f>INDEX(Input!$A$1:$EY$395,MATCH('Change since 2015-16'!$A138,Input!$A$1:$A$395,0),MATCH('Change since 2015-16'!G$2,Input!$A$1:$EY$1,0))</f>
        <v>0.47787454939583335</v>
      </c>
      <c r="H138" s="83">
        <f>INDEX(Input!$A$1:$EY$395,MATCH('Change since 2015-16'!$A138,Input!$A$1:$A$395,0),MATCH('Change since 2015-16'!H$2,Input!$A$1:$EY$1,0))</f>
        <v>38.648721000000002</v>
      </c>
      <c r="I138" s="83">
        <f>INDEX(Input!$A$1:$EY$395,MATCH('Change since 2015-16'!$A138,Input!$A$1:$A$395,0),MATCH('Change since 2015-16'!I$2,Input!$A$1:$EY$1,0))</f>
        <v>2.1653355811111106</v>
      </c>
      <c r="J138" s="83">
        <f>INDEX(Input!$A$1:$EY$395,MATCH('Change since 2015-16'!$A138,Input!$A$1:$A$395,0),MATCH('Change since 2015-16'!J$2,Input!$A$1:$EY$1,0))</f>
        <v>0.10520846566244381</v>
      </c>
      <c r="K138" s="83">
        <f>INDEX(Input!$A$1:$EY$395,MATCH('Change since 2015-16'!$A138,Input!$A$1:$A$395,0),MATCH('Change since 2015-16'!K$2,Input!$A$1:$EY$1,0))</f>
        <v>0</v>
      </c>
      <c r="L138" s="92">
        <f>INDEX(Input!$A$1:$EY$395,MATCH('Change since 2015-16'!$A138,Input!$A$1:$A$395,0),MATCH('Change since 2015-16'!L$2,Input!$A$1:$EY$1,0))</f>
        <v>103.2167705161694</v>
      </c>
      <c r="M138" s="83">
        <f>INDEX(Input!$A$1:$EY$395,MATCH('Change since 2015-16'!$A138,Input!$A$1:$A$395,0),MATCH('Change since 2015-16'!M$2,Input!$A$1:$EY$1,0))</f>
        <v>45.595158043643245</v>
      </c>
      <c r="N138" s="83">
        <f>INDEX(Input!$A$1:$EY$395,MATCH('Change since 2015-16'!$A138,Input!$A$1:$A$395,0),MATCH('Change since 2015-16'!N$2,Input!$A$1:$EY$1,0))</f>
        <v>1.4470467835424075</v>
      </c>
      <c r="O138" s="83">
        <f>INDEX(Input!$A$1:$EY$395,MATCH('Change since 2015-16'!$A138,Input!$A$1:$A$395,0),MATCH('Change since 2015-16'!O$2,Input!$A$1:$EY$1,0))</f>
        <v>47.825342828702802</v>
      </c>
      <c r="P138" s="83">
        <f>INDEX(Input!$A$1:$EY$395,MATCH('Change since 2015-16'!$A138,Input!$A$1:$A$395,0),MATCH('Change since 2015-16'!P$2,Input!$A$1:$EY$1,0))</f>
        <v>4.8640186549527273</v>
      </c>
      <c r="Q138" s="83">
        <f>INDEX(Input!$A$1:$EY$395,MATCH('Change since 2015-16'!$A138,Input!$A$1:$A$395,0),MATCH('Change since 2015-16'!Q$2,Input!$A$1:$EY$1,0))</f>
        <v>0</v>
      </c>
      <c r="R138" s="83">
        <f>INDEX(Input!$A$1:$EY$395,MATCH('Change since 2015-16'!$A138,Input!$A$1:$A$395,0),MATCH('Change since 2015-16'!R$2,Input!$A$1:$EY$1,0))</f>
        <v>6.7767807105497102</v>
      </c>
      <c r="S138" s="83">
        <f>INDEX(Input!$A$1:$EY$395,MATCH('Change since 2015-16'!$A138,Input!$A$1:$A$395,0),MATCH('Change since 2015-16'!S$2,Input!$A$1:$EY$1,0))</f>
        <v>4.006926</v>
      </c>
      <c r="T138" s="83">
        <f>INDEX(Input!$A$1:$EY$395,MATCH('Change since 2015-16'!$A138,Input!$A$1:$A$395,0),MATCH('Change since 2015-16'!T$2,Input!$A$1:$EY$1,0))</f>
        <v>0</v>
      </c>
      <c r="U138" s="83">
        <f>INDEX(Input!$A$1:$EY$395,MATCH('Change since 2015-16'!$A138,Input!$A$1:$A$395,0),MATCH('Change since 2015-16'!U$2,Input!$A$1:$EY$1,0))</f>
        <v>0</v>
      </c>
      <c r="V138" s="83">
        <f>INDEX(Input!$A$1:$EY$395,MATCH('Change since 2015-16'!$A138,Input!$A$1:$A$395,0),MATCH('Change since 2015-16'!V$2,Input!$A$1:$EY$1,0))</f>
        <v>2.2078777040719726</v>
      </c>
      <c r="W138" s="83">
        <f>INDEX(Input!$A$1:$EY$395,MATCH('Change since 2015-16'!$A138,Input!$A$1:$A$395,0),MATCH('Change since 2015-16'!W$2,Input!$A$1:$EY$1,0))</f>
        <v>0</v>
      </c>
      <c r="X138" s="112">
        <f>INDEX(Input!$A$1:$EY$395,MATCH('Change since 2015-16'!$A138,Input!$A$1:$A$395,0),MATCH('Change since 2015-16'!X$2,Input!$A$1:$EY$1,0))</f>
        <v>112.72315072546286</v>
      </c>
      <c r="Y138" s="128">
        <f>INDEX(Input!$A$1:$EY$395,MATCH('Change since 2015-16'!$A138,Input!$A$1:$A$395,0),MATCH('Change since 2015-16'!Y$2,Input!$A$1:$EY$1,0))</f>
        <v>9.210112040663244</v>
      </c>
      <c r="AA138" s="33"/>
    </row>
    <row r="139" spans="1:27" x14ac:dyDescent="0.3">
      <c r="A139" s="120" t="str">
        <f>INDEX(Input!$A$1:$A$395,MATCH('Change since 2015-16'!$B139,Input!$B$1:$B$395,0))</f>
        <v>R222</v>
      </c>
      <c r="B139" s="120" t="s">
        <v>1133</v>
      </c>
      <c r="C139" s="120" t="str">
        <f>INDEX(Input!$C$1:$C$395,MATCH('Change since 2015-16'!$B139,Input!$B$1:$B$395,0))</f>
        <v>E07000164</v>
      </c>
      <c r="D139" s="121"/>
      <c r="E139" s="120" t="str">
        <f>INDEX(Input!$D$1:$D$395,MATCH('Change since 2015-16'!$B139,Input!$B$1:$B$395,0))</f>
        <v>Hambleton</v>
      </c>
      <c r="F139" s="83">
        <f>INDEX(Input!$A$1:$EY$395,MATCH('Change since 2015-16'!$A139,Input!$A$1:$A$395,0),MATCH('Change since 2015-16'!F$2,Input!$A$1:$EY$1,0))</f>
        <v>3.4107562000000002</v>
      </c>
      <c r="G139" s="83">
        <f>INDEX(Input!$A$1:$EY$395,MATCH('Change since 2015-16'!$A139,Input!$A$1:$A$395,0),MATCH('Change since 2015-16'!G$2,Input!$A$1:$EY$1,0))</f>
        <v>2.7632022687500001E-2</v>
      </c>
      <c r="H139" s="83">
        <f>INDEX(Input!$A$1:$EY$395,MATCH('Change since 2015-16'!$A139,Input!$A$1:$A$395,0),MATCH('Change since 2015-16'!H$2,Input!$A$1:$EY$1,0))</f>
        <v>3.1058776440000004</v>
      </c>
      <c r="I139" s="83">
        <f>INDEX(Input!$A$1:$EY$395,MATCH('Change since 2015-16'!$A139,Input!$A$1:$A$395,0),MATCH('Change since 2015-16'!I$2,Input!$A$1:$EY$1,0))</f>
        <v>1.3410643173333336</v>
      </c>
      <c r="J139" s="83">
        <f>INDEX(Input!$A$1:$EY$395,MATCH('Change since 2015-16'!$A139,Input!$A$1:$A$395,0),MATCH('Change since 2015-16'!J$2,Input!$A$1:$EY$1,0))</f>
        <v>6.2097852026516513E-3</v>
      </c>
      <c r="K139" s="83">
        <f>INDEX(Input!$A$1:$EY$395,MATCH('Change since 2015-16'!$A139,Input!$A$1:$A$395,0),MATCH('Change since 2015-16'!K$2,Input!$A$1:$EY$1,0))</f>
        <v>0.12033419733239828</v>
      </c>
      <c r="L139" s="92">
        <f>INDEX(Input!$A$1:$EY$395,MATCH('Change since 2015-16'!$A139,Input!$A$1:$A$395,0),MATCH('Change since 2015-16'!L$2,Input!$A$1:$EY$1,0))</f>
        <v>8.0118741665558844</v>
      </c>
      <c r="M139" s="83">
        <f>INDEX(Input!$A$1:$EY$395,MATCH('Change since 2015-16'!$A139,Input!$A$1:$A$395,0),MATCH('Change since 2015-16'!M$2,Input!$A$1:$EY$1,0))</f>
        <v>2.1785909441413365</v>
      </c>
      <c r="N139" s="83">
        <f>INDEX(Input!$A$1:$EY$395,MATCH('Change since 2015-16'!$A139,Input!$A$1:$A$395,0),MATCH('Change since 2015-16'!N$2,Input!$A$1:$EY$1,0))</f>
        <v>8.36722305405313E-2</v>
      </c>
      <c r="O139" s="83">
        <f>INDEX(Input!$A$1:$EY$395,MATCH('Change since 2015-16'!$A139,Input!$A$1:$A$395,0),MATCH('Change since 2015-16'!O$2,Input!$A$1:$EY$1,0))</f>
        <v>3.7678357531287845</v>
      </c>
      <c r="P139" s="83">
        <f>INDEX(Input!$A$1:$EY$395,MATCH('Change since 2015-16'!$A139,Input!$A$1:$A$395,0),MATCH('Change since 2015-16'!P$2,Input!$A$1:$EY$1,0))</f>
        <v>0</v>
      </c>
      <c r="Q139" s="83">
        <f>INDEX(Input!$A$1:$EY$395,MATCH('Change since 2015-16'!$A139,Input!$A$1:$A$395,0),MATCH('Change since 2015-16'!Q$2,Input!$A$1:$EY$1,0))</f>
        <v>0.51390771101763044</v>
      </c>
      <c r="R139" s="83">
        <f>INDEX(Input!$A$1:$EY$395,MATCH('Change since 2015-16'!$A139,Input!$A$1:$A$395,0),MATCH('Change since 2015-16'!R$2,Input!$A$1:$EY$1,0))</f>
        <v>0</v>
      </c>
      <c r="S139" s="83">
        <f>INDEX(Input!$A$1:$EY$395,MATCH('Change since 2015-16'!$A139,Input!$A$1:$A$395,0),MATCH('Change since 2015-16'!S$2,Input!$A$1:$EY$1,0))</f>
        <v>0</v>
      </c>
      <c r="T139" s="83">
        <f>INDEX(Input!$A$1:$EY$395,MATCH('Change since 2015-16'!$A139,Input!$A$1:$A$395,0),MATCH('Change since 2015-16'!T$2,Input!$A$1:$EY$1,0))</f>
        <v>0</v>
      </c>
      <c r="U139" s="83">
        <f>INDEX(Input!$A$1:$EY$395,MATCH('Change since 2015-16'!$A139,Input!$A$1:$A$395,0),MATCH('Change since 2015-16'!U$2,Input!$A$1:$EY$1,0))</f>
        <v>0</v>
      </c>
      <c r="V139" s="83">
        <f>INDEX(Input!$A$1:$EY$395,MATCH('Change since 2015-16'!$A139,Input!$A$1:$A$395,0),MATCH('Change since 2015-16'!V$2,Input!$A$1:$EY$1,0))</f>
        <v>1.6309010689089123</v>
      </c>
      <c r="W139" s="83">
        <f>INDEX(Input!$A$1:$EY$395,MATCH('Change since 2015-16'!$A139,Input!$A$1:$A$395,0),MATCH('Change since 2015-16'!W$2,Input!$A$1:$EY$1,0))</f>
        <v>0.62884322476930699</v>
      </c>
      <c r="X139" s="112">
        <f>INDEX(Input!$A$1:$EY$395,MATCH('Change since 2015-16'!$A139,Input!$A$1:$A$395,0),MATCH('Change since 2015-16'!X$2,Input!$A$1:$EY$1,0))</f>
        <v>8.8037509325065013</v>
      </c>
      <c r="Y139" s="128">
        <f>INDEX(Input!$A$1:$EY$395,MATCH('Change since 2015-16'!$A139,Input!$A$1:$A$395,0),MATCH('Change since 2015-16'!Y$2,Input!$A$1:$EY$1,0))</f>
        <v>9.8837893542582442</v>
      </c>
      <c r="AA139" s="33"/>
    </row>
    <row r="140" spans="1:27" x14ac:dyDescent="0.3">
      <c r="A140" s="120" t="str">
        <f>INDEX(Input!$A$1:$A$395,MATCH('Change since 2015-16'!$B140,Input!$B$1:$B$395,0))</f>
        <v>R374</v>
      </c>
      <c r="B140" s="120" t="s">
        <v>964</v>
      </c>
      <c r="C140" s="120" t="str">
        <f>INDEX(Input!$C$1:$C$395,MATCH('Change since 2015-16'!$B140,Input!$B$1:$B$395,0))</f>
        <v>E09000013</v>
      </c>
      <c r="D140" s="121"/>
      <c r="E140" s="120" t="str">
        <f>INDEX(Input!$D$1:$D$395,MATCH('Change since 2015-16'!$B140,Input!$B$1:$B$395,0))</f>
        <v>Hammersmith And Fulham</v>
      </c>
      <c r="F140" s="83">
        <f>INDEX(Input!$A$1:$EY$395,MATCH('Change since 2015-16'!$A140,Input!$A$1:$A$395,0),MATCH('Change since 2015-16'!F$2,Input!$A$1:$EY$1,0))</f>
        <v>105.64005304999999</v>
      </c>
      <c r="G140" s="83">
        <f>INDEX(Input!$A$1:$EY$395,MATCH('Change since 2015-16'!$A140,Input!$A$1:$A$395,0),MATCH('Change since 2015-16'!G$2,Input!$A$1:$EY$1,0))</f>
        <v>0.81873201200000001</v>
      </c>
      <c r="H140" s="83">
        <f>INDEX(Input!$A$1:$EY$395,MATCH('Change since 2015-16'!$A140,Input!$A$1:$A$395,0),MATCH('Change since 2015-16'!H$2,Input!$A$1:$EY$1,0))</f>
        <v>52.389728886999997</v>
      </c>
      <c r="I140" s="83">
        <f>INDEX(Input!$A$1:$EY$395,MATCH('Change since 2015-16'!$A140,Input!$A$1:$A$395,0),MATCH('Change since 2015-16'!I$2,Input!$A$1:$EY$1,0))</f>
        <v>5.7232608611111111</v>
      </c>
      <c r="J140" s="83">
        <f>INDEX(Input!$A$1:$EY$395,MATCH('Change since 2015-16'!$A140,Input!$A$1:$A$395,0),MATCH('Change since 2015-16'!J$2,Input!$A$1:$EY$1,0))</f>
        <v>0.18108524873903678</v>
      </c>
      <c r="K140" s="83">
        <f>INDEX(Input!$A$1:$EY$395,MATCH('Change since 2015-16'!$A140,Input!$A$1:$A$395,0),MATCH('Change since 2015-16'!K$2,Input!$A$1:$EY$1,0))</f>
        <v>0</v>
      </c>
      <c r="L140" s="92">
        <f>INDEX(Input!$A$1:$EY$395,MATCH('Change since 2015-16'!$A140,Input!$A$1:$A$395,0),MATCH('Change since 2015-16'!L$2,Input!$A$1:$EY$1,0))</f>
        <v>164.75286005885013</v>
      </c>
      <c r="M140" s="83">
        <f>INDEX(Input!$A$1:$EY$395,MATCH('Change since 2015-16'!$A140,Input!$A$1:$A$395,0),MATCH('Change since 2015-16'!M$2,Input!$A$1:$EY$1,0))</f>
        <v>79.266024048268847</v>
      </c>
      <c r="N140" s="83">
        <f>INDEX(Input!$A$1:$EY$395,MATCH('Change since 2015-16'!$A140,Input!$A$1:$A$395,0),MATCH('Change since 2015-16'!N$2,Input!$A$1:$EY$1,0))</f>
        <v>2.4791936006891349</v>
      </c>
      <c r="O140" s="83">
        <f>INDEX(Input!$A$1:$EY$395,MATCH('Change since 2015-16'!$A140,Input!$A$1:$A$395,0),MATCH('Change since 2015-16'!O$2,Input!$A$1:$EY$1,0))</f>
        <v>61.899825085745533</v>
      </c>
      <c r="P140" s="83">
        <f>INDEX(Input!$A$1:$EY$395,MATCH('Change since 2015-16'!$A140,Input!$A$1:$A$395,0),MATCH('Change since 2015-16'!P$2,Input!$A$1:$EY$1,0))</f>
        <v>2.442269190490268</v>
      </c>
      <c r="Q140" s="83">
        <f>INDEX(Input!$A$1:$EY$395,MATCH('Change since 2015-16'!$A140,Input!$A$1:$A$395,0),MATCH('Change since 2015-16'!Q$2,Input!$A$1:$EY$1,0))</f>
        <v>0</v>
      </c>
      <c r="R140" s="83">
        <f>INDEX(Input!$A$1:$EY$395,MATCH('Change since 2015-16'!$A140,Input!$A$1:$A$395,0),MATCH('Change since 2015-16'!R$2,Input!$A$1:$EY$1,0))</f>
        <v>9.7324059401770473</v>
      </c>
      <c r="S140" s="83">
        <f>INDEX(Input!$A$1:$EY$395,MATCH('Change since 2015-16'!$A140,Input!$A$1:$A$395,0),MATCH('Change since 2015-16'!S$2,Input!$A$1:$EY$1,0))</f>
        <v>5.9558850000000003</v>
      </c>
      <c r="T140" s="83">
        <f>INDEX(Input!$A$1:$EY$395,MATCH('Change since 2015-16'!$A140,Input!$A$1:$A$395,0),MATCH('Change since 2015-16'!T$2,Input!$A$1:$EY$1,0))</f>
        <v>0</v>
      </c>
      <c r="U140" s="83">
        <f>INDEX(Input!$A$1:$EY$395,MATCH('Change since 2015-16'!$A140,Input!$A$1:$A$395,0),MATCH('Change since 2015-16'!U$2,Input!$A$1:$EY$1,0))</f>
        <v>0</v>
      </c>
      <c r="V140" s="83">
        <f>INDEX(Input!$A$1:$EY$395,MATCH('Change since 2015-16'!$A140,Input!$A$1:$A$395,0),MATCH('Change since 2015-16'!V$2,Input!$A$1:$EY$1,0))</f>
        <v>6.8636178907940293</v>
      </c>
      <c r="W140" s="83">
        <f>INDEX(Input!$A$1:$EY$395,MATCH('Change since 2015-16'!$A140,Input!$A$1:$A$395,0),MATCH('Change since 2015-16'!W$2,Input!$A$1:$EY$1,0))</f>
        <v>0</v>
      </c>
      <c r="X140" s="112">
        <f>INDEX(Input!$A$1:$EY$395,MATCH('Change since 2015-16'!$A140,Input!$A$1:$A$395,0),MATCH('Change since 2015-16'!X$2,Input!$A$1:$EY$1,0))</f>
        <v>168.63922075616486</v>
      </c>
      <c r="Y140" s="128">
        <f>INDEX(Input!$A$1:$EY$395,MATCH('Change since 2015-16'!$A140,Input!$A$1:$A$395,0),MATCH('Change since 2015-16'!Y$2,Input!$A$1:$EY$1,0))</f>
        <v>2.3589033270357218</v>
      </c>
      <c r="AA140" s="33"/>
    </row>
    <row r="141" spans="1:27" x14ac:dyDescent="0.3">
      <c r="A141" s="120" t="str">
        <f>INDEX(Input!$A$1:$A$395,MATCH('Change since 2015-16'!$B141,Input!$B$1:$B$395,0))</f>
        <v>R638</v>
      </c>
      <c r="B141" s="120" t="s">
        <v>1492</v>
      </c>
      <c r="C141" s="120" t="str">
        <f>INDEX(Input!$C$1:$C$395,MATCH('Change since 2015-16'!$B141,Input!$B$1:$B$395,0))</f>
        <v>E10000014</v>
      </c>
      <c r="D141" s="121"/>
      <c r="E141" s="120" t="str">
        <f>INDEX(Input!$D$1:$D$395,MATCH('Change since 2015-16'!$B141,Input!$B$1:$B$395,0))</f>
        <v>Hampshire</v>
      </c>
      <c r="F141" s="83">
        <f>INDEX(Input!$A$1:$EY$395,MATCH('Change since 2015-16'!$A141,Input!$A$1:$A$395,0),MATCH('Change since 2015-16'!F$2,Input!$A$1:$EY$1,0))</f>
        <v>238.14760949999999</v>
      </c>
      <c r="G141" s="83">
        <f>INDEX(Input!$A$1:$EY$395,MATCH('Change since 2015-16'!$A141,Input!$A$1:$A$395,0),MATCH('Change since 2015-16'!G$2,Input!$A$1:$EY$1,0))</f>
        <v>1.5916932091666667</v>
      </c>
      <c r="H141" s="83">
        <f>INDEX(Input!$A$1:$EY$395,MATCH('Change since 2015-16'!$A141,Input!$A$1:$A$395,0),MATCH('Change since 2015-16'!H$2,Input!$A$1:$EY$1,0))</f>
        <v>504.89032222800012</v>
      </c>
      <c r="I141" s="83">
        <f>INDEX(Input!$A$1:$EY$395,MATCH('Change since 2015-16'!$A141,Input!$A$1:$A$395,0),MATCH('Change since 2015-16'!I$2,Input!$A$1:$EY$1,0))</f>
        <v>6.1783644146666683</v>
      </c>
      <c r="J141" s="83">
        <f>INDEX(Input!$A$1:$EY$395,MATCH('Change since 2015-16'!$A141,Input!$A$1:$A$395,0),MATCH('Change since 2015-16'!J$2,Input!$A$1:$EY$1,0))</f>
        <v>0.35756620858850008</v>
      </c>
      <c r="K141" s="83">
        <f>INDEX(Input!$A$1:$EY$395,MATCH('Change since 2015-16'!$A141,Input!$A$1:$A$395,0),MATCH('Change since 2015-16'!K$2,Input!$A$1:$EY$1,0))</f>
        <v>0</v>
      </c>
      <c r="L141" s="92">
        <f>INDEX(Input!$A$1:$EY$395,MATCH('Change since 2015-16'!$A141,Input!$A$1:$A$395,0),MATCH('Change since 2015-16'!L$2,Input!$A$1:$EY$1,0))</f>
        <v>751.16555556042192</v>
      </c>
      <c r="M141" s="83">
        <f>INDEX(Input!$A$1:$EY$395,MATCH('Change since 2015-16'!$A141,Input!$A$1:$A$395,0),MATCH('Change since 2015-16'!M$2,Input!$A$1:$EY$1,0))</f>
        <v>120.25373777781134</v>
      </c>
      <c r="N141" s="83">
        <f>INDEX(Input!$A$1:$EY$395,MATCH('Change since 2015-16'!$A141,Input!$A$1:$A$395,0),MATCH('Change since 2015-16'!N$2,Input!$A$1:$EY$1,0))</f>
        <v>4.8197890892910351</v>
      </c>
      <c r="O141" s="83">
        <f>INDEX(Input!$A$1:$EY$395,MATCH('Change since 2015-16'!$A141,Input!$A$1:$A$395,0),MATCH('Change since 2015-16'!O$2,Input!$A$1:$EY$1,0))</f>
        <v>608.78964933106874</v>
      </c>
      <c r="P141" s="83">
        <f>INDEX(Input!$A$1:$EY$395,MATCH('Change since 2015-16'!$A141,Input!$A$1:$A$395,0),MATCH('Change since 2015-16'!P$2,Input!$A$1:$EY$1,0))</f>
        <v>61.68745401975989</v>
      </c>
      <c r="Q141" s="83">
        <f>INDEX(Input!$A$1:$EY$395,MATCH('Change since 2015-16'!$A141,Input!$A$1:$A$395,0),MATCH('Change since 2015-16'!Q$2,Input!$A$1:$EY$1,0))</f>
        <v>0</v>
      </c>
      <c r="R141" s="83">
        <f>INDEX(Input!$A$1:$EY$395,MATCH('Change since 2015-16'!$A141,Input!$A$1:$A$395,0),MATCH('Change since 2015-16'!R$2,Input!$A$1:$EY$1,0))</f>
        <v>30.35982626184979</v>
      </c>
      <c r="S141" s="83">
        <f>INDEX(Input!$A$1:$EY$395,MATCH('Change since 2015-16'!$A141,Input!$A$1:$A$395,0),MATCH('Change since 2015-16'!S$2,Input!$A$1:$EY$1,0))</f>
        <v>24.961107999999999</v>
      </c>
      <c r="T141" s="83">
        <f>INDEX(Input!$A$1:$EY$395,MATCH('Change since 2015-16'!$A141,Input!$A$1:$A$395,0),MATCH('Change since 2015-16'!T$2,Input!$A$1:$EY$1,0))</f>
        <v>0</v>
      </c>
      <c r="U141" s="83">
        <f>INDEX(Input!$A$1:$EY$395,MATCH('Change since 2015-16'!$A141,Input!$A$1:$A$395,0),MATCH('Change since 2015-16'!U$2,Input!$A$1:$EY$1,0))</f>
        <v>0</v>
      </c>
      <c r="V141" s="83">
        <f>INDEX(Input!$A$1:$EY$395,MATCH('Change since 2015-16'!$A141,Input!$A$1:$A$395,0),MATCH('Change since 2015-16'!V$2,Input!$A$1:$EY$1,0))</f>
        <v>5.5155842035117741</v>
      </c>
      <c r="W141" s="83">
        <f>INDEX(Input!$A$1:$EY$395,MATCH('Change since 2015-16'!$A141,Input!$A$1:$A$395,0),MATCH('Change since 2015-16'!W$2,Input!$A$1:$EY$1,0))</f>
        <v>0</v>
      </c>
      <c r="X141" s="112">
        <f>INDEX(Input!$A$1:$EY$395,MATCH('Change since 2015-16'!$A141,Input!$A$1:$A$395,0),MATCH('Change since 2015-16'!X$2,Input!$A$1:$EY$1,0))</f>
        <v>856.38714868329259</v>
      </c>
      <c r="Y141" s="128">
        <f>INDEX(Input!$A$1:$EY$395,MATCH('Change since 2015-16'!$A141,Input!$A$1:$A$395,0),MATCH('Change since 2015-16'!Y$2,Input!$A$1:$EY$1,0))</f>
        <v>14.00777662713355</v>
      </c>
      <c r="AA141" s="33"/>
    </row>
    <row r="142" spans="1:27" x14ac:dyDescent="0.3">
      <c r="A142" s="120" t="str">
        <f>INDEX(Input!$A$1:$A$395,MATCH('Change since 2015-16'!$B142,Input!$B$1:$B$395,0))</f>
        <v>R960</v>
      </c>
      <c r="B142" s="120" t="s">
        <v>1587</v>
      </c>
      <c r="C142" s="120" t="str">
        <f>INDEX(Input!$C$1:$C$395,MATCH('Change since 2015-16'!$B142,Input!$B$1:$B$395,0))</f>
        <v>E31000017</v>
      </c>
      <c r="D142" s="121"/>
      <c r="E142" s="120" t="str">
        <f>INDEX(Input!$D$1:$D$395,MATCH('Change since 2015-16'!$B142,Input!$B$1:$B$395,0))</f>
        <v>Hampshire Fire</v>
      </c>
      <c r="F142" s="83">
        <f>INDEX(Input!$A$1:$EY$395,MATCH('Change since 2015-16'!$A142,Input!$A$1:$A$395,0),MATCH('Change since 2015-16'!F$2,Input!$A$1:$EY$1,0))</f>
        <v>28.020304310000004</v>
      </c>
      <c r="G142" s="83">
        <f>INDEX(Input!$A$1:$EY$395,MATCH('Change since 2015-16'!$A142,Input!$A$1:$A$395,0),MATCH('Change since 2015-16'!G$2,Input!$A$1:$EY$1,0))</f>
        <v>0.19281208304166669</v>
      </c>
      <c r="H142" s="83">
        <f>INDEX(Input!$A$1:$EY$395,MATCH('Change since 2015-16'!$A142,Input!$A$1:$A$395,0),MATCH('Change since 2015-16'!H$2,Input!$A$1:$EY$1,0))</f>
        <v>36.739938113999997</v>
      </c>
      <c r="I142" s="83">
        <f>INDEX(Input!$A$1:$EY$395,MATCH('Change since 2015-16'!$A142,Input!$A$1:$A$395,0),MATCH('Change since 2015-16'!I$2,Input!$A$1:$EY$1,0))</f>
        <v>0</v>
      </c>
      <c r="J142" s="83">
        <f>INDEX(Input!$A$1:$EY$395,MATCH('Change since 2015-16'!$A142,Input!$A$1:$A$395,0),MATCH('Change since 2015-16'!J$2,Input!$A$1:$EY$1,0))</f>
        <v>0</v>
      </c>
      <c r="K142" s="83">
        <f>INDEX(Input!$A$1:$EY$395,MATCH('Change since 2015-16'!$A142,Input!$A$1:$A$395,0),MATCH('Change since 2015-16'!K$2,Input!$A$1:$EY$1,0))</f>
        <v>0</v>
      </c>
      <c r="L142" s="92">
        <f>INDEX(Input!$A$1:$EY$395,MATCH('Change since 2015-16'!$A142,Input!$A$1:$A$395,0),MATCH('Change since 2015-16'!L$2,Input!$A$1:$EY$1,0))</f>
        <v>64.953054507041671</v>
      </c>
      <c r="M142" s="83">
        <f>INDEX(Input!$A$1:$EY$395,MATCH('Change since 2015-16'!$A142,Input!$A$1:$A$395,0),MATCH('Change since 2015-16'!M$2,Input!$A$1:$EY$1,0))</f>
        <v>21.899878771836264</v>
      </c>
      <c r="N142" s="83">
        <f>INDEX(Input!$A$1:$EY$395,MATCH('Change since 2015-16'!$A142,Input!$A$1:$A$395,0),MATCH('Change since 2015-16'!N$2,Input!$A$1:$EY$1,0))</f>
        <v>0.58385219510557662</v>
      </c>
      <c r="O142" s="83">
        <f>INDEX(Input!$A$1:$EY$395,MATCH('Change since 2015-16'!$A142,Input!$A$1:$A$395,0),MATCH('Change since 2015-16'!O$2,Input!$A$1:$EY$1,0))</f>
        <v>44.60739671098252</v>
      </c>
      <c r="P142" s="83">
        <f>INDEX(Input!$A$1:$EY$395,MATCH('Change since 2015-16'!$A142,Input!$A$1:$A$395,0),MATCH('Change since 2015-16'!P$2,Input!$A$1:$EY$1,0))</f>
        <v>0</v>
      </c>
      <c r="Q142" s="83">
        <f>INDEX(Input!$A$1:$EY$395,MATCH('Change since 2015-16'!$A142,Input!$A$1:$A$395,0),MATCH('Change since 2015-16'!Q$2,Input!$A$1:$EY$1,0))</f>
        <v>0</v>
      </c>
      <c r="R142" s="83">
        <f>INDEX(Input!$A$1:$EY$395,MATCH('Change since 2015-16'!$A142,Input!$A$1:$A$395,0),MATCH('Change since 2015-16'!R$2,Input!$A$1:$EY$1,0))</f>
        <v>0</v>
      </c>
      <c r="S142" s="83">
        <f>INDEX(Input!$A$1:$EY$395,MATCH('Change since 2015-16'!$A142,Input!$A$1:$A$395,0),MATCH('Change since 2015-16'!S$2,Input!$A$1:$EY$1,0))</f>
        <v>0</v>
      </c>
      <c r="T142" s="83">
        <f>INDEX(Input!$A$1:$EY$395,MATCH('Change since 2015-16'!$A142,Input!$A$1:$A$395,0),MATCH('Change since 2015-16'!T$2,Input!$A$1:$EY$1,0))</f>
        <v>0</v>
      </c>
      <c r="U142" s="83">
        <f>INDEX(Input!$A$1:$EY$395,MATCH('Change since 2015-16'!$A142,Input!$A$1:$A$395,0),MATCH('Change since 2015-16'!U$2,Input!$A$1:$EY$1,0))</f>
        <v>0</v>
      </c>
      <c r="V142" s="83">
        <f>INDEX(Input!$A$1:$EY$395,MATCH('Change since 2015-16'!$A142,Input!$A$1:$A$395,0),MATCH('Change since 2015-16'!V$2,Input!$A$1:$EY$1,0))</f>
        <v>0</v>
      </c>
      <c r="W142" s="83">
        <f>INDEX(Input!$A$1:$EY$395,MATCH('Change since 2015-16'!$A142,Input!$A$1:$A$395,0),MATCH('Change since 2015-16'!W$2,Input!$A$1:$EY$1,0))</f>
        <v>0</v>
      </c>
      <c r="X142" s="112">
        <f>INDEX(Input!$A$1:$EY$395,MATCH('Change since 2015-16'!$A142,Input!$A$1:$A$395,0),MATCH('Change since 2015-16'!X$2,Input!$A$1:$EY$1,0))</f>
        <v>67.091127677924362</v>
      </c>
      <c r="Y142" s="128">
        <f>INDEX(Input!$A$1:$EY$395,MATCH('Change since 2015-16'!$A142,Input!$A$1:$A$395,0),MATCH('Change since 2015-16'!Y$2,Input!$A$1:$EY$1,0))</f>
        <v>3.2917207467908938</v>
      </c>
      <c r="AA142" s="33"/>
    </row>
    <row r="143" spans="1:27" x14ac:dyDescent="0.3">
      <c r="A143" s="120" t="str">
        <f>INDEX(Input!$A$1:$A$395,MATCH('Change since 2015-16'!$B143,Input!$B$1:$B$395,0))</f>
        <v>R187</v>
      </c>
      <c r="B143" s="120" t="s">
        <v>1171</v>
      </c>
      <c r="C143" s="120" t="str">
        <f>INDEX(Input!$C$1:$C$395,MATCH('Change since 2015-16'!$B143,Input!$B$1:$B$395,0))</f>
        <v>E07000131</v>
      </c>
      <c r="D143" s="121"/>
      <c r="E143" s="120" t="str">
        <f>INDEX(Input!$D$1:$D$395,MATCH('Change since 2015-16'!$B143,Input!$B$1:$B$395,0))</f>
        <v>Harborough</v>
      </c>
      <c r="F143" s="83">
        <f>INDEX(Input!$A$1:$EY$395,MATCH('Change since 2015-16'!$A143,Input!$A$1:$A$395,0),MATCH('Change since 2015-16'!F$2,Input!$A$1:$EY$1,0))</f>
        <v>3.0066356700000001</v>
      </c>
      <c r="G143" s="83">
        <f>INDEX(Input!$A$1:$EY$395,MATCH('Change since 2015-16'!$A143,Input!$A$1:$A$395,0),MATCH('Change since 2015-16'!G$2,Input!$A$1:$EY$1,0))</f>
        <v>2.3435541354166669E-2</v>
      </c>
      <c r="H143" s="83">
        <f>INDEX(Input!$A$1:$EY$395,MATCH('Change since 2015-16'!$A143,Input!$A$1:$A$395,0),MATCH('Change since 2015-16'!H$2,Input!$A$1:$EY$1,0))</f>
        <v>5.1615182399999995</v>
      </c>
      <c r="I143" s="83">
        <f>INDEX(Input!$A$1:$EY$395,MATCH('Change since 2015-16'!$A143,Input!$A$1:$A$395,0),MATCH('Change since 2015-16'!I$2,Input!$A$1:$EY$1,0))</f>
        <v>2.1821571075555557</v>
      </c>
      <c r="J143" s="83">
        <f>INDEX(Input!$A$1:$EY$395,MATCH('Change since 2015-16'!$A143,Input!$A$1:$A$395,0),MATCH('Change since 2015-16'!J$2,Input!$A$1:$EY$1,0))</f>
        <v>5.2540616763612482E-3</v>
      </c>
      <c r="K143" s="83">
        <f>INDEX(Input!$A$1:$EY$395,MATCH('Change since 2015-16'!$A143,Input!$A$1:$A$395,0),MATCH('Change since 2015-16'!K$2,Input!$A$1:$EY$1,0))</f>
        <v>2.5699568726999699E-2</v>
      </c>
      <c r="L143" s="92">
        <f>INDEX(Input!$A$1:$EY$395,MATCH('Change since 2015-16'!$A143,Input!$A$1:$A$395,0),MATCH('Change since 2015-16'!L$2,Input!$A$1:$EY$1,0))</f>
        <v>10.404700189313083</v>
      </c>
      <c r="M143" s="83">
        <f>INDEX(Input!$A$1:$EY$395,MATCH('Change since 2015-16'!$A143,Input!$A$1:$A$395,0),MATCH('Change since 2015-16'!M$2,Input!$A$1:$EY$1,0))</f>
        <v>1.7705745265391564</v>
      </c>
      <c r="N143" s="83">
        <f>INDEX(Input!$A$1:$EY$395,MATCH('Change since 2015-16'!$A143,Input!$A$1:$A$395,0),MATCH('Change since 2015-16'!N$2,Input!$A$1:$EY$1,0))</f>
        <v>7.0964910883332927E-2</v>
      </c>
      <c r="O143" s="83">
        <f>INDEX(Input!$A$1:$EY$395,MATCH('Change since 2015-16'!$A143,Input!$A$1:$A$395,0),MATCH('Change since 2015-16'!O$2,Input!$A$1:$EY$1,0))</f>
        <v>6.0932785210921363</v>
      </c>
      <c r="P143" s="83">
        <f>INDEX(Input!$A$1:$EY$395,MATCH('Change since 2015-16'!$A143,Input!$A$1:$A$395,0),MATCH('Change since 2015-16'!P$2,Input!$A$1:$EY$1,0))</f>
        <v>0</v>
      </c>
      <c r="Q143" s="83">
        <f>INDEX(Input!$A$1:$EY$395,MATCH('Change since 2015-16'!$A143,Input!$A$1:$A$395,0),MATCH('Change since 2015-16'!Q$2,Input!$A$1:$EY$1,0))</f>
        <v>0.12563254514117914</v>
      </c>
      <c r="R143" s="83">
        <f>INDEX(Input!$A$1:$EY$395,MATCH('Change since 2015-16'!$A143,Input!$A$1:$A$395,0),MATCH('Change since 2015-16'!R$2,Input!$A$1:$EY$1,0))</f>
        <v>0</v>
      </c>
      <c r="S143" s="83">
        <f>INDEX(Input!$A$1:$EY$395,MATCH('Change since 2015-16'!$A143,Input!$A$1:$A$395,0),MATCH('Change since 2015-16'!S$2,Input!$A$1:$EY$1,0))</f>
        <v>0</v>
      </c>
      <c r="T143" s="83">
        <f>INDEX(Input!$A$1:$EY$395,MATCH('Change since 2015-16'!$A143,Input!$A$1:$A$395,0),MATCH('Change since 2015-16'!T$2,Input!$A$1:$EY$1,0))</f>
        <v>0</v>
      </c>
      <c r="U143" s="83">
        <f>INDEX(Input!$A$1:$EY$395,MATCH('Change since 2015-16'!$A143,Input!$A$1:$A$395,0),MATCH('Change since 2015-16'!U$2,Input!$A$1:$EY$1,0))</f>
        <v>0</v>
      </c>
      <c r="V143" s="83">
        <f>INDEX(Input!$A$1:$EY$395,MATCH('Change since 2015-16'!$A143,Input!$A$1:$A$395,0),MATCH('Change since 2015-16'!V$2,Input!$A$1:$EY$1,0))</f>
        <v>2.6695714186168287</v>
      </c>
      <c r="W143" s="83">
        <f>INDEX(Input!$A$1:$EY$395,MATCH('Change since 2015-16'!$A143,Input!$A$1:$A$395,0),MATCH('Change since 2015-16'!W$2,Input!$A$1:$EY$1,0))</f>
        <v>0.13430097205722419</v>
      </c>
      <c r="X143" s="112">
        <f>INDEX(Input!$A$1:$EY$395,MATCH('Change since 2015-16'!$A143,Input!$A$1:$A$395,0),MATCH('Change since 2015-16'!X$2,Input!$A$1:$EY$1,0))</f>
        <v>10.864322894329858</v>
      </c>
      <c r="Y143" s="128">
        <f>INDEX(Input!$A$1:$EY$395,MATCH('Change since 2015-16'!$A143,Input!$A$1:$A$395,0),MATCH('Change since 2015-16'!Y$2,Input!$A$1:$EY$1,0))</f>
        <v>4.417452657490939</v>
      </c>
      <c r="AA143" s="33"/>
    </row>
    <row r="144" spans="1:27" x14ac:dyDescent="0.3">
      <c r="A144" s="120" t="str">
        <f>INDEX(Input!$A$1:$A$395,MATCH('Change since 2015-16'!$B144,Input!$B$1:$B$395,0))</f>
        <v>R391</v>
      </c>
      <c r="B144" s="120" t="s">
        <v>970</v>
      </c>
      <c r="C144" s="120" t="str">
        <f>INDEX(Input!$C$1:$C$395,MATCH('Change since 2015-16'!$B144,Input!$B$1:$B$395,0))</f>
        <v>E09000014</v>
      </c>
      <c r="D144" s="121"/>
      <c r="E144" s="120" t="str">
        <f>INDEX(Input!$D$1:$D$395,MATCH('Change since 2015-16'!$B144,Input!$B$1:$B$395,0))</f>
        <v>Haringey</v>
      </c>
      <c r="F144" s="83">
        <f>INDEX(Input!$A$1:$EY$395,MATCH('Change since 2015-16'!$A144,Input!$A$1:$A$395,0),MATCH('Change since 2015-16'!F$2,Input!$A$1:$EY$1,0))</f>
        <v>140.80845627000002</v>
      </c>
      <c r="G144" s="83">
        <f>INDEX(Input!$A$1:$EY$395,MATCH('Change since 2015-16'!$A144,Input!$A$1:$A$395,0),MATCH('Change since 2015-16'!G$2,Input!$A$1:$EY$1,0))</f>
        <v>1.0852197867291669</v>
      </c>
      <c r="H144" s="83">
        <f>INDEX(Input!$A$1:$EY$395,MATCH('Change since 2015-16'!$A144,Input!$A$1:$A$395,0),MATCH('Change since 2015-16'!H$2,Input!$A$1:$EY$1,0))</f>
        <v>83.861343903999995</v>
      </c>
      <c r="I144" s="83">
        <f>INDEX(Input!$A$1:$EY$395,MATCH('Change since 2015-16'!$A144,Input!$A$1:$A$395,0),MATCH('Change since 2015-16'!I$2,Input!$A$1:$EY$1,0))</f>
        <v>5.9344859211111114</v>
      </c>
      <c r="J144" s="83">
        <f>INDEX(Input!$A$1:$EY$395,MATCH('Change since 2015-16'!$A144,Input!$A$1:$A$395,0),MATCH('Change since 2015-16'!J$2,Input!$A$1:$EY$1,0))</f>
        <v>0.24026700508870213</v>
      </c>
      <c r="K144" s="83">
        <f>INDEX(Input!$A$1:$EY$395,MATCH('Change since 2015-16'!$A144,Input!$A$1:$A$395,0),MATCH('Change since 2015-16'!K$2,Input!$A$1:$EY$1,0))</f>
        <v>0</v>
      </c>
      <c r="L144" s="92">
        <f>INDEX(Input!$A$1:$EY$395,MATCH('Change since 2015-16'!$A144,Input!$A$1:$A$395,0),MATCH('Change since 2015-16'!L$2,Input!$A$1:$EY$1,0))</f>
        <v>231.92977288692902</v>
      </c>
      <c r="M144" s="83">
        <f>INDEX(Input!$A$1:$EY$395,MATCH('Change since 2015-16'!$A144,Input!$A$1:$A$395,0),MATCH('Change since 2015-16'!M$2,Input!$A$1:$EY$1,0))</f>
        <v>103.98235249296584</v>
      </c>
      <c r="N144" s="83">
        <f>INDEX(Input!$A$1:$EY$395,MATCH('Change since 2015-16'!$A144,Input!$A$1:$A$395,0),MATCH('Change since 2015-16'!N$2,Input!$A$1:$EY$1,0))</f>
        <v>3.2861423648902051</v>
      </c>
      <c r="O144" s="83">
        <f>INDEX(Input!$A$1:$EY$395,MATCH('Change since 2015-16'!$A144,Input!$A$1:$A$395,0),MATCH('Change since 2015-16'!O$2,Input!$A$1:$EY$1,0))</f>
        <v>98.247416181729548</v>
      </c>
      <c r="P144" s="83">
        <f>INDEX(Input!$A$1:$EY$395,MATCH('Change since 2015-16'!$A144,Input!$A$1:$A$395,0),MATCH('Change since 2015-16'!P$2,Input!$A$1:$EY$1,0))</f>
        <v>10.151864511437788</v>
      </c>
      <c r="Q144" s="83">
        <f>INDEX(Input!$A$1:$EY$395,MATCH('Change since 2015-16'!$A144,Input!$A$1:$A$395,0),MATCH('Change since 2015-16'!Q$2,Input!$A$1:$EY$1,0))</f>
        <v>0</v>
      </c>
      <c r="R144" s="83">
        <f>INDEX(Input!$A$1:$EY$395,MATCH('Change since 2015-16'!$A144,Input!$A$1:$A$395,0),MATCH('Change since 2015-16'!R$2,Input!$A$1:$EY$1,0))</f>
        <v>9.5180761729269072</v>
      </c>
      <c r="S144" s="83">
        <f>INDEX(Input!$A$1:$EY$395,MATCH('Change since 2015-16'!$A144,Input!$A$1:$A$395,0),MATCH('Change since 2015-16'!S$2,Input!$A$1:$EY$1,0))</f>
        <v>6.9587839999999996</v>
      </c>
      <c r="T144" s="83">
        <f>INDEX(Input!$A$1:$EY$395,MATCH('Change since 2015-16'!$A144,Input!$A$1:$A$395,0),MATCH('Change since 2015-16'!T$2,Input!$A$1:$EY$1,0))</f>
        <v>0</v>
      </c>
      <c r="U144" s="83">
        <f>INDEX(Input!$A$1:$EY$395,MATCH('Change since 2015-16'!$A144,Input!$A$1:$A$395,0),MATCH('Change since 2015-16'!U$2,Input!$A$1:$EY$1,0))</f>
        <v>0</v>
      </c>
      <c r="V144" s="83">
        <f>INDEX(Input!$A$1:$EY$395,MATCH('Change since 2015-16'!$A144,Input!$A$1:$A$395,0),MATCH('Change since 2015-16'!V$2,Input!$A$1:$EY$1,0))</f>
        <v>1.7823684252666179</v>
      </c>
      <c r="W144" s="83">
        <f>INDEX(Input!$A$1:$EY$395,MATCH('Change since 2015-16'!$A144,Input!$A$1:$A$395,0),MATCH('Change since 2015-16'!W$2,Input!$A$1:$EY$1,0))</f>
        <v>0</v>
      </c>
      <c r="X144" s="112">
        <f>INDEX(Input!$A$1:$EY$395,MATCH('Change since 2015-16'!$A144,Input!$A$1:$A$395,0),MATCH('Change since 2015-16'!X$2,Input!$A$1:$EY$1,0))</f>
        <v>233.92700414921688</v>
      </c>
      <c r="Y144" s="128">
        <f>INDEX(Input!$A$1:$EY$395,MATCH('Change since 2015-16'!$A144,Input!$A$1:$A$395,0),MATCH('Change since 2015-16'!Y$2,Input!$A$1:$EY$1,0))</f>
        <v>0.8611362126679456</v>
      </c>
      <c r="AA144" s="33"/>
    </row>
    <row r="145" spans="1:27" x14ac:dyDescent="0.3">
      <c r="A145" s="120" t="str">
        <f>INDEX(Input!$A$1:$A$395,MATCH('Change since 2015-16'!$B145,Input!$B$1:$B$395,0))</f>
        <v>R101</v>
      </c>
      <c r="B145" s="120" t="s">
        <v>1303</v>
      </c>
      <c r="C145" s="120" t="str">
        <f>INDEX(Input!$C$1:$C$395,MATCH('Change since 2015-16'!$B145,Input!$B$1:$B$395,0))</f>
        <v>E07000073</v>
      </c>
      <c r="D145" s="121"/>
      <c r="E145" s="120" t="str">
        <f>INDEX(Input!$D$1:$D$395,MATCH('Change since 2015-16'!$B145,Input!$B$1:$B$395,0))</f>
        <v>Harlow</v>
      </c>
      <c r="F145" s="83">
        <f>INDEX(Input!$A$1:$EY$395,MATCH('Change since 2015-16'!$A145,Input!$A$1:$A$395,0),MATCH('Change since 2015-16'!F$2,Input!$A$1:$EY$1,0))</f>
        <v>4.9792768799999996</v>
      </c>
      <c r="G145" s="83">
        <f>INDEX(Input!$A$1:$EY$395,MATCH('Change since 2015-16'!$A145,Input!$A$1:$A$395,0),MATCH('Change since 2015-16'!G$2,Input!$A$1:$EY$1,0))</f>
        <v>4.1272689354166663E-2</v>
      </c>
      <c r="H145" s="83">
        <f>INDEX(Input!$A$1:$EY$395,MATCH('Change since 2015-16'!$A145,Input!$A$1:$A$395,0),MATCH('Change since 2015-16'!H$2,Input!$A$1:$EY$1,0))</f>
        <v>6.3875722100000001</v>
      </c>
      <c r="I145" s="83">
        <f>INDEX(Input!$A$1:$EY$395,MATCH('Change since 2015-16'!$A145,Input!$A$1:$A$395,0),MATCH('Change since 2015-16'!I$2,Input!$A$1:$EY$1,0))</f>
        <v>0.98239854222222234</v>
      </c>
      <c r="J145" s="83">
        <f>INDEX(Input!$A$1:$EY$395,MATCH('Change since 2015-16'!$A145,Input!$A$1:$A$395,0),MATCH('Change since 2015-16'!J$2,Input!$A$1:$EY$1,0))</f>
        <v>9.0865611519999542E-3</v>
      </c>
      <c r="K145" s="83">
        <f>INDEX(Input!$A$1:$EY$395,MATCH('Change since 2015-16'!$A145,Input!$A$1:$A$395,0),MATCH('Change since 2015-16'!K$2,Input!$A$1:$EY$1,0))</f>
        <v>0</v>
      </c>
      <c r="L145" s="92">
        <f>INDEX(Input!$A$1:$EY$395,MATCH('Change since 2015-16'!$A145,Input!$A$1:$A$395,0),MATCH('Change since 2015-16'!L$2,Input!$A$1:$EY$1,0))</f>
        <v>12.399606882728389</v>
      </c>
      <c r="M145" s="83">
        <f>INDEX(Input!$A$1:$EY$395,MATCH('Change since 2015-16'!$A145,Input!$A$1:$A$395,0),MATCH('Change since 2015-16'!M$2,Input!$A$1:$EY$1,0))</f>
        <v>3.1181857960911565</v>
      </c>
      <c r="N145" s="83">
        <f>INDEX(Input!$A$1:$EY$395,MATCH('Change since 2015-16'!$A145,Input!$A$1:$A$395,0),MATCH('Change since 2015-16'!N$2,Input!$A$1:$EY$1,0))</f>
        <v>0.12497738661688002</v>
      </c>
      <c r="O145" s="83">
        <f>INDEX(Input!$A$1:$EY$395,MATCH('Change since 2015-16'!$A145,Input!$A$1:$A$395,0),MATCH('Change since 2015-16'!O$2,Input!$A$1:$EY$1,0))</f>
        <v>7.5927175997914595</v>
      </c>
      <c r="P145" s="83">
        <f>INDEX(Input!$A$1:$EY$395,MATCH('Change since 2015-16'!$A145,Input!$A$1:$A$395,0),MATCH('Change since 2015-16'!P$2,Input!$A$1:$EY$1,0))</f>
        <v>0</v>
      </c>
      <c r="Q145" s="83">
        <f>INDEX(Input!$A$1:$EY$395,MATCH('Change since 2015-16'!$A145,Input!$A$1:$A$395,0),MATCH('Change since 2015-16'!Q$2,Input!$A$1:$EY$1,0))</f>
        <v>0</v>
      </c>
      <c r="R145" s="83">
        <f>INDEX(Input!$A$1:$EY$395,MATCH('Change since 2015-16'!$A145,Input!$A$1:$A$395,0),MATCH('Change since 2015-16'!R$2,Input!$A$1:$EY$1,0))</f>
        <v>0</v>
      </c>
      <c r="S145" s="83">
        <f>INDEX(Input!$A$1:$EY$395,MATCH('Change since 2015-16'!$A145,Input!$A$1:$A$395,0),MATCH('Change since 2015-16'!S$2,Input!$A$1:$EY$1,0))</f>
        <v>0</v>
      </c>
      <c r="T145" s="83">
        <f>INDEX(Input!$A$1:$EY$395,MATCH('Change since 2015-16'!$A145,Input!$A$1:$A$395,0),MATCH('Change since 2015-16'!T$2,Input!$A$1:$EY$1,0))</f>
        <v>0</v>
      </c>
      <c r="U145" s="83">
        <f>INDEX(Input!$A$1:$EY$395,MATCH('Change since 2015-16'!$A145,Input!$A$1:$A$395,0),MATCH('Change since 2015-16'!U$2,Input!$A$1:$EY$1,0))</f>
        <v>0</v>
      </c>
      <c r="V145" s="83">
        <f>INDEX(Input!$A$1:$EY$395,MATCH('Change since 2015-16'!$A145,Input!$A$1:$A$395,0),MATCH('Change since 2015-16'!V$2,Input!$A$1:$EY$1,0))</f>
        <v>1.0656257381234278</v>
      </c>
      <c r="W145" s="83">
        <f>INDEX(Input!$A$1:$EY$395,MATCH('Change since 2015-16'!$A145,Input!$A$1:$A$395,0),MATCH('Change since 2015-16'!W$2,Input!$A$1:$EY$1,0))</f>
        <v>0</v>
      </c>
      <c r="X145" s="112">
        <f>INDEX(Input!$A$1:$EY$395,MATCH('Change since 2015-16'!$A145,Input!$A$1:$A$395,0),MATCH('Change since 2015-16'!X$2,Input!$A$1:$EY$1,0))</f>
        <v>11.901506520622924</v>
      </c>
      <c r="Y145" s="128">
        <f>INDEX(Input!$A$1:$EY$395,MATCH('Change since 2015-16'!$A145,Input!$A$1:$A$395,0),MATCH('Change since 2015-16'!Y$2,Input!$A$1:$EY$1,0))</f>
        <v>-4.0170657571352297</v>
      </c>
      <c r="AA145" s="33"/>
    </row>
    <row r="146" spans="1:27" x14ac:dyDescent="0.3">
      <c r="A146" s="120" t="str">
        <f>INDEX(Input!$A$1:$A$395,MATCH('Change since 2015-16'!$B146,Input!$B$1:$B$395,0))</f>
        <v>R614</v>
      </c>
      <c r="B146" s="120" t="s">
        <v>1127</v>
      </c>
      <c r="C146" s="120" t="str">
        <f>INDEX(Input!$C$1:$C$395,MATCH('Change since 2015-16'!$B146,Input!$B$1:$B$395,0))</f>
        <v>E07000165</v>
      </c>
      <c r="D146" s="121"/>
      <c r="E146" s="120" t="str">
        <f>INDEX(Input!$D$1:$D$395,MATCH('Change since 2015-16'!$B146,Input!$B$1:$B$395,0))</f>
        <v>Harrogate</v>
      </c>
      <c r="F146" s="83">
        <f>INDEX(Input!$A$1:$EY$395,MATCH('Change since 2015-16'!$A146,Input!$A$1:$A$395,0),MATCH('Change since 2015-16'!F$2,Input!$A$1:$EY$1,0))</f>
        <v>6.3961629800000006</v>
      </c>
      <c r="G146" s="83">
        <f>INDEX(Input!$A$1:$EY$395,MATCH('Change since 2015-16'!$A146,Input!$A$1:$A$395,0),MATCH('Change since 2015-16'!G$2,Input!$A$1:$EY$1,0))</f>
        <v>4.9536875354166669E-2</v>
      </c>
      <c r="H146" s="83">
        <f>INDEX(Input!$A$1:$EY$395,MATCH('Change since 2015-16'!$A146,Input!$A$1:$A$395,0),MATCH('Change since 2015-16'!H$2,Input!$A$1:$EY$1,0))</f>
        <v>13.008864131999999</v>
      </c>
      <c r="I146" s="83">
        <f>INDEX(Input!$A$1:$EY$395,MATCH('Change since 2015-16'!$A146,Input!$A$1:$A$395,0),MATCH('Change since 2015-16'!I$2,Input!$A$1:$EY$1,0))</f>
        <v>1.4831911324444444</v>
      </c>
      <c r="J146" s="83">
        <f>INDEX(Input!$A$1:$EY$395,MATCH('Change since 2015-16'!$A146,Input!$A$1:$A$395,0),MATCH('Change since 2015-16'!J$2,Input!$A$1:$EY$1,0))</f>
        <v>1.112282188031098E-2</v>
      </c>
      <c r="K146" s="83">
        <f>INDEX(Input!$A$1:$EY$395,MATCH('Change since 2015-16'!$A146,Input!$A$1:$A$395,0),MATCH('Change since 2015-16'!K$2,Input!$A$1:$EY$1,0))</f>
        <v>4.6008937341487789E-2</v>
      </c>
      <c r="L146" s="92">
        <f>INDEX(Input!$A$1:$EY$395,MATCH('Change since 2015-16'!$A146,Input!$A$1:$A$395,0),MATCH('Change since 2015-16'!L$2,Input!$A$1:$EY$1,0))</f>
        <v>20.994886879020413</v>
      </c>
      <c r="M146" s="83">
        <f>INDEX(Input!$A$1:$EY$395,MATCH('Change since 2015-16'!$A146,Input!$A$1:$A$395,0),MATCH('Change since 2015-16'!M$2,Input!$A$1:$EY$1,0))</f>
        <v>3.7425518854751654</v>
      </c>
      <c r="N146" s="83">
        <f>INDEX(Input!$A$1:$EY$395,MATCH('Change since 2015-16'!$A146,Input!$A$1:$A$395,0),MATCH('Change since 2015-16'!N$2,Input!$A$1:$EY$1,0))</f>
        <v>0.15000207957816292</v>
      </c>
      <c r="O146" s="83">
        <f>INDEX(Input!$A$1:$EY$395,MATCH('Change since 2015-16'!$A146,Input!$A$1:$A$395,0),MATCH('Change since 2015-16'!O$2,Input!$A$1:$EY$1,0))</f>
        <v>15.517429815363466</v>
      </c>
      <c r="P146" s="83">
        <f>INDEX(Input!$A$1:$EY$395,MATCH('Change since 2015-16'!$A146,Input!$A$1:$A$395,0),MATCH('Change since 2015-16'!P$2,Input!$A$1:$EY$1,0))</f>
        <v>0</v>
      </c>
      <c r="Q146" s="83">
        <f>INDEX(Input!$A$1:$EY$395,MATCH('Change since 2015-16'!$A146,Input!$A$1:$A$395,0),MATCH('Change since 2015-16'!Q$2,Input!$A$1:$EY$1,0))</f>
        <v>4.6915946066626787E-2</v>
      </c>
      <c r="R146" s="83">
        <f>INDEX(Input!$A$1:$EY$395,MATCH('Change since 2015-16'!$A146,Input!$A$1:$A$395,0),MATCH('Change since 2015-16'!R$2,Input!$A$1:$EY$1,0))</f>
        <v>0</v>
      </c>
      <c r="S146" s="83">
        <f>INDEX(Input!$A$1:$EY$395,MATCH('Change since 2015-16'!$A146,Input!$A$1:$A$395,0),MATCH('Change since 2015-16'!S$2,Input!$A$1:$EY$1,0))</f>
        <v>0</v>
      </c>
      <c r="T146" s="83">
        <f>INDEX(Input!$A$1:$EY$395,MATCH('Change since 2015-16'!$A146,Input!$A$1:$A$395,0),MATCH('Change since 2015-16'!T$2,Input!$A$1:$EY$1,0))</f>
        <v>0</v>
      </c>
      <c r="U146" s="83">
        <f>INDEX(Input!$A$1:$EY$395,MATCH('Change since 2015-16'!$A146,Input!$A$1:$A$395,0),MATCH('Change since 2015-16'!U$2,Input!$A$1:$EY$1,0))</f>
        <v>0</v>
      </c>
      <c r="V146" s="83">
        <f>INDEX(Input!$A$1:$EY$395,MATCH('Change since 2015-16'!$A146,Input!$A$1:$A$395,0),MATCH('Change since 2015-16'!V$2,Input!$A$1:$EY$1,0))</f>
        <v>1.7171346469191293</v>
      </c>
      <c r="W146" s="83">
        <f>INDEX(Input!$A$1:$EY$395,MATCH('Change since 2015-16'!$A146,Input!$A$1:$A$395,0),MATCH('Change since 2015-16'!W$2,Input!$A$1:$EY$1,0))</f>
        <v>0.24043380159100061</v>
      </c>
      <c r="X146" s="112">
        <f>INDEX(Input!$A$1:$EY$395,MATCH('Change since 2015-16'!$A146,Input!$A$1:$A$395,0),MATCH('Change since 2015-16'!X$2,Input!$A$1:$EY$1,0))</f>
        <v>21.414468174993551</v>
      </c>
      <c r="Y146" s="128">
        <f>INDEX(Input!$A$1:$EY$395,MATCH('Change since 2015-16'!$A146,Input!$A$1:$A$395,0),MATCH('Change since 2015-16'!Y$2,Input!$A$1:$EY$1,0))</f>
        <v>1.9984927682197506</v>
      </c>
      <c r="AA146" s="33"/>
    </row>
    <row r="147" spans="1:27" x14ac:dyDescent="0.3">
      <c r="A147" s="120" t="str">
        <f>INDEX(Input!$A$1:$A$395,MATCH('Change since 2015-16'!$B147,Input!$B$1:$B$395,0))</f>
        <v>R392</v>
      </c>
      <c r="B147" s="120" t="s">
        <v>978</v>
      </c>
      <c r="C147" s="120" t="str">
        <f>INDEX(Input!$C$1:$C$395,MATCH('Change since 2015-16'!$B147,Input!$B$1:$B$395,0))</f>
        <v>E09000015</v>
      </c>
      <c r="D147" s="121"/>
      <c r="E147" s="120" t="str">
        <f>INDEX(Input!$D$1:$D$395,MATCH('Change since 2015-16'!$B147,Input!$B$1:$B$395,0))</f>
        <v>Harrow</v>
      </c>
      <c r="F147" s="83">
        <f>INDEX(Input!$A$1:$EY$395,MATCH('Change since 2015-16'!$A147,Input!$A$1:$A$395,0),MATCH('Change since 2015-16'!F$2,Input!$A$1:$EY$1,0))</f>
        <v>69.338442529999995</v>
      </c>
      <c r="G147" s="83">
        <f>INDEX(Input!$A$1:$EY$395,MATCH('Change since 2015-16'!$A147,Input!$A$1:$A$395,0),MATCH('Change since 2015-16'!G$2,Input!$A$1:$EY$1,0))</f>
        <v>0.52514995822916666</v>
      </c>
      <c r="H147" s="83">
        <f>INDEX(Input!$A$1:$EY$395,MATCH('Change since 2015-16'!$A147,Input!$A$1:$A$395,0),MATCH('Change since 2015-16'!H$2,Input!$A$1:$EY$1,0))</f>
        <v>98.495756199999988</v>
      </c>
      <c r="I147" s="83">
        <f>INDEX(Input!$A$1:$EY$395,MATCH('Change since 2015-16'!$A147,Input!$A$1:$A$395,0),MATCH('Change since 2015-16'!I$2,Input!$A$1:$EY$1,0))</f>
        <v>3.7509586944444444</v>
      </c>
      <c r="J147" s="83">
        <f>INDEX(Input!$A$1:$EY$395,MATCH('Change since 2015-16'!$A147,Input!$A$1:$A$395,0),MATCH('Change since 2015-16'!J$2,Input!$A$1:$EY$1,0))</f>
        <v>0.11561658059200892</v>
      </c>
      <c r="K147" s="83">
        <f>INDEX(Input!$A$1:$EY$395,MATCH('Change since 2015-16'!$A147,Input!$A$1:$A$395,0),MATCH('Change since 2015-16'!K$2,Input!$A$1:$EY$1,0))</f>
        <v>0</v>
      </c>
      <c r="L147" s="92">
        <f>INDEX(Input!$A$1:$EY$395,MATCH('Change since 2015-16'!$A147,Input!$A$1:$A$395,0),MATCH('Change since 2015-16'!L$2,Input!$A$1:$EY$1,0))</f>
        <v>172.22592396326559</v>
      </c>
      <c r="M147" s="83">
        <f>INDEX(Input!$A$1:$EY$395,MATCH('Change since 2015-16'!$A147,Input!$A$1:$A$395,0),MATCH('Change since 2015-16'!M$2,Input!$A$1:$EY$1,0))</f>
        <v>41.260638027208962</v>
      </c>
      <c r="N147" s="83">
        <f>INDEX(Input!$A$1:$EY$395,MATCH('Change since 2015-16'!$A147,Input!$A$1:$A$395,0),MATCH('Change since 2015-16'!N$2,Input!$A$1:$EY$1,0))</f>
        <v>1.5902009407362712</v>
      </c>
      <c r="O147" s="83">
        <f>INDEX(Input!$A$1:$EY$395,MATCH('Change since 2015-16'!$A147,Input!$A$1:$A$395,0),MATCH('Change since 2015-16'!O$2,Input!$A$1:$EY$1,0))</f>
        <v>122.16983530072186</v>
      </c>
      <c r="P147" s="83">
        <f>INDEX(Input!$A$1:$EY$395,MATCH('Change since 2015-16'!$A147,Input!$A$1:$A$395,0),MATCH('Change since 2015-16'!P$2,Input!$A$1:$EY$1,0))</f>
        <v>11.756318222622394</v>
      </c>
      <c r="Q147" s="83">
        <f>INDEX(Input!$A$1:$EY$395,MATCH('Change since 2015-16'!$A147,Input!$A$1:$A$395,0),MATCH('Change since 2015-16'!Q$2,Input!$A$1:$EY$1,0))</f>
        <v>0</v>
      </c>
      <c r="R147" s="83">
        <f>INDEX(Input!$A$1:$EY$395,MATCH('Change since 2015-16'!$A147,Input!$A$1:$A$395,0),MATCH('Change since 2015-16'!R$2,Input!$A$1:$EY$1,0))</f>
        <v>6.4676300094025176</v>
      </c>
      <c r="S147" s="83">
        <f>INDEX(Input!$A$1:$EY$395,MATCH('Change since 2015-16'!$A147,Input!$A$1:$A$395,0),MATCH('Change since 2015-16'!S$2,Input!$A$1:$EY$1,0))</f>
        <v>5.1388749999999996</v>
      </c>
      <c r="T147" s="83">
        <f>INDEX(Input!$A$1:$EY$395,MATCH('Change since 2015-16'!$A147,Input!$A$1:$A$395,0),MATCH('Change since 2015-16'!T$2,Input!$A$1:$EY$1,0))</f>
        <v>0</v>
      </c>
      <c r="U147" s="83">
        <f>INDEX(Input!$A$1:$EY$395,MATCH('Change since 2015-16'!$A147,Input!$A$1:$A$395,0),MATCH('Change since 2015-16'!U$2,Input!$A$1:$EY$1,0))</f>
        <v>0</v>
      </c>
      <c r="V147" s="83">
        <f>INDEX(Input!$A$1:$EY$395,MATCH('Change since 2015-16'!$A147,Input!$A$1:$A$395,0),MATCH('Change since 2015-16'!V$2,Input!$A$1:$EY$1,0))</f>
        <v>3.7156489052893464</v>
      </c>
      <c r="W147" s="83">
        <f>INDEX(Input!$A$1:$EY$395,MATCH('Change since 2015-16'!$A147,Input!$A$1:$A$395,0),MATCH('Change since 2015-16'!W$2,Input!$A$1:$EY$1,0))</f>
        <v>0</v>
      </c>
      <c r="X147" s="112">
        <f>INDEX(Input!$A$1:$EY$395,MATCH('Change since 2015-16'!$A147,Input!$A$1:$A$395,0),MATCH('Change since 2015-16'!X$2,Input!$A$1:$EY$1,0))</f>
        <v>192.09914640598137</v>
      </c>
      <c r="Y147" s="128">
        <f>INDEX(Input!$A$1:$EY$395,MATCH('Change since 2015-16'!$A147,Input!$A$1:$A$395,0),MATCH('Change since 2015-16'!Y$2,Input!$A$1:$EY$1,0))</f>
        <v>11.53904243065902</v>
      </c>
      <c r="AA147" s="33"/>
    </row>
    <row r="148" spans="1:27" x14ac:dyDescent="0.3">
      <c r="A148" s="120" t="str">
        <f>INDEX(Input!$A$1:$A$395,MATCH('Change since 2015-16'!$B148,Input!$B$1:$B$395,0))</f>
        <v>R119</v>
      </c>
      <c r="B148" s="120" t="s">
        <v>1273</v>
      </c>
      <c r="C148" s="120" t="str">
        <f>INDEX(Input!$C$1:$C$395,MATCH('Change since 2015-16'!$B148,Input!$B$1:$B$395,0))</f>
        <v>E07000089</v>
      </c>
      <c r="D148" s="121"/>
      <c r="E148" s="120" t="str">
        <f>INDEX(Input!$D$1:$D$395,MATCH('Change since 2015-16'!$B148,Input!$B$1:$B$395,0))</f>
        <v>Hart</v>
      </c>
      <c r="F148" s="83">
        <f>INDEX(Input!$A$1:$EY$395,MATCH('Change since 2015-16'!$A148,Input!$A$1:$A$395,0),MATCH('Change since 2015-16'!F$2,Input!$A$1:$EY$1,0))</f>
        <v>2.4296491499999999</v>
      </c>
      <c r="G148" s="83">
        <f>INDEX(Input!$A$1:$EY$395,MATCH('Change since 2015-16'!$A148,Input!$A$1:$A$395,0),MATCH('Change since 2015-16'!G$2,Input!$A$1:$EY$1,0))</f>
        <v>1.8293018187499999E-2</v>
      </c>
      <c r="H148" s="83">
        <f>INDEX(Input!$A$1:$EY$395,MATCH('Change since 2015-16'!$A148,Input!$A$1:$A$395,0),MATCH('Change since 2015-16'!H$2,Input!$A$1:$EY$1,0))</f>
        <v>5.7670350399999997</v>
      </c>
      <c r="I148" s="83">
        <f>INDEX(Input!$A$1:$EY$395,MATCH('Change since 2015-16'!$A148,Input!$A$1:$A$395,0),MATCH('Change since 2015-16'!I$2,Input!$A$1:$EY$1,0))</f>
        <v>1.5829809004444444</v>
      </c>
      <c r="J148" s="83">
        <f>INDEX(Input!$A$1:$EY$395,MATCH('Change since 2015-16'!$A148,Input!$A$1:$A$395,0),MATCH('Change since 2015-16'!J$2,Input!$A$1:$EY$1,0))</f>
        <v>4.1056606724308624E-3</v>
      </c>
      <c r="K148" s="83">
        <f>INDEX(Input!$A$1:$EY$395,MATCH('Change since 2015-16'!$A148,Input!$A$1:$A$395,0),MATCH('Change since 2015-16'!K$2,Input!$A$1:$EY$1,0))</f>
        <v>0</v>
      </c>
      <c r="L148" s="92">
        <f>INDEX(Input!$A$1:$EY$395,MATCH('Change since 2015-16'!$A148,Input!$A$1:$A$395,0),MATCH('Change since 2015-16'!L$2,Input!$A$1:$EY$1,0))</f>
        <v>9.8020637693043735</v>
      </c>
      <c r="M148" s="83">
        <f>INDEX(Input!$A$1:$EY$395,MATCH('Change since 2015-16'!$A148,Input!$A$1:$A$395,0),MATCH('Change since 2015-16'!M$2,Input!$A$1:$EY$1,0))</f>
        <v>1.3820526465227521</v>
      </c>
      <c r="N148" s="83">
        <f>INDEX(Input!$A$1:$EY$395,MATCH('Change since 2015-16'!$A148,Input!$A$1:$A$395,0),MATCH('Change since 2015-16'!N$2,Input!$A$1:$EY$1,0))</f>
        <v>5.5392891644198479E-2</v>
      </c>
      <c r="O148" s="83">
        <f>INDEX(Input!$A$1:$EY$395,MATCH('Change since 2015-16'!$A148,Input!$A$1:$A$395,0),MATCH('Change since 2015-16'!O$2,Input!$A$1:$EY$1,0))</f>
        <v>7.079524921171001</v>
      </c>
      <c r="P148" s="83">
        <f>INDEX(Input!$A$1:$EY$395,MATCH('Change since 2015-16'!$A148,Input!$A$1:$A$395,0),MATCH('Change since 2015-16'!P$2,Input!$A$1:$EY$1,0))</f>
        <v>0</v>
      </c>
      <c r="Q148" s="83">
        <f>INDEX(Input!$A$1:$EY$395,MATCH('Change since 2015-16'!$A148,Input!$A$1:$A$395,0),MATCH('Change since 2015-16'!Q$2,Input!$A$1:$EY$1,0))</f>
        <v>0.24427722427887208</v>
      </c>
      <c r="R148" s="83">
        <f>INDEX(Input!$A$1:$EY$395,MATCH('Change since 2015-16'!$A148,Input!$A$1:$A$395,0),MATCH('Change since 2015-16'!R$2,Input!$A$1:$EY$1,0))</f>
        <v>0</v>
      </c>
      <c r="S148" s="83">
        <f>INDEX(Input!$A$1:$EY$395,MATCH('Change since 2015-16'!$A148,Input!$A$1:$A$395,0),MATCH('Change since 2015-16'!S$2,Input!$A$1:$EY$1,0))</f>
        <v>0</v>
      </c>
      <c r="T148" s="83">
        <f>INDEX(Input!$A$1:$EY$395,MATCH('Change since 2015-16'!$A148,Input!$A$1:$A$395,0),MATCH('Change since 2015-16'!T$2,Input!$A$1:$EY$1,0))</f>
        <v>0</v>
      </c>
      <c r="U148" s="83">
        <f>INDEX(Input!$A$1:$EY$395,MATCH('Change since 2015-16'!$A148,Input!$A$1:$A$395,0),MATCH('Change since 2015-16'!U$2,Input!$A$1:$EY$1,0))</f>
        <v>0</v>
      </c>
      <c r="V148" s="83">
        <f>INDEX(Input!$A$1:$EY$395,MATCH('Change since 2015-16'!$A148,Input!$A$1:$A$395,0),MATCH('Change since 2015-16'!V$2,Input!$A$1:$EY$1,0))</f>
        <v>2.3769090260898431</v>
      </c>
      <c r="W148" s="83">
        <f>INDEX(Input!$A$1:$EY$395,MATCH('Change since 2015-16'!$A148,Input!$A$1:$A$395,0),MATCH('Change since 2015-16'!W$2,Input!$A$1:$EY$1,0))</f>
        <v>0</v>
      </c>
      <c r="X148" s="112">
        <f>INDEX(Input!$A$1:$EY$395,MATCH('Change since 2015-16'!$A148,Input!$A$1:$A$395,0),MATCH('Change since 2015-16'!X$2,Input!$A$1:$EY$1,0))</f>
        <v>11.138156709706667</v>
      </c>
      <c r="Y148" s="128">
        <f>INDEX(Input!$A$1:$EY$395,MATCH('Change since 2015-16'!$A148,Input!$A$1:$A$395,0),MATCH('Change since 2015-16'!Y$2,Input!$A$1:$EY$1,0))</f>
        <v>13.630730954702951</v>
      </c>
      <c r="AA148" s="33"/>
    </row>
    <row r="149" spans="1:27" x14ac:dyDescent="0.3">
      <c r="A149" s="120" t="str">
        <f>INDEX(Input!$A$1:$A$395,MATCH('Change since 2015-16'!$B149,Input!$B$1:$B$395,0))</f>
        <v>R606</v>
      </c>
      <c r="B149" s="120" t="s">
        <v>1570</v>
      </c>
      <c r="C149" s="120" t="str">
        <f>INDEX(Input!$C$1:$C$395,MATCH('Change since 2015-16'!$B149,Input!$B$1:$B$395,0))</f>
        <v>E06000001</v>
      </c>
      <c r="D149" s="121"/>
      <c r="E149" s="120" t="str">
        <f>INDEX(Input!$D$1:$D$395,MATCH('Change since 2015-16'!$B149,Input!$B$1:$B$395,0))</f>
        <v>Hartlepool</v>
      </c>
      <c r="F149" s="83">
        <f>INDEX(Input!$A$1:$EY$395,MATCH('Change since 2015-16'!$A149,Input!$A$1:$A$395,0),MATCH('Change since 2015-16'!F$2,Input!$A$1:$EY$1,0))</f>
        <v>49.579050280000004</v>
      </c>
      <c r="G149" s="83">
        <f>INDEX(Input!$A$1:$EY$395,MATCH('Change since 2015-16'!$A149,Input!$A$1:$A$395,0),MATCH('Change since 2015-16'!G$2,Input!$A$1:$EY$1,0))</f>
        <v>0.3771096020416666</v>
      </c>
      <c r="H149" s="83">
        <f>INDEX(Input!$A$1:$EY$395,MATCH('Change since 2015-16'!$A149,Input!$A$1:$A$395,0),MATCH('Change since 2015-16'!H$2,Input!$A$1:$EY$1,0))</f>
        <v>31.635307559999998</v>
      </c>
      <c r="I149" s="83">
        <f>INDEX(Input!$A$1:$EY$395,MATCH('Change since 2015-16'!$A149,Input!$A$1:$A$395,0),MATCH('Change since 2015-16'!I$2,Input!$A$1:$EY$1,0))</f>
        <v>1.6833453233333331</v>
      </c>
      <c r="J149" s="83">
        <f>INDEX(Input!$A$1:$EY$395,MATCH('Change since 2015-16'!$A149,Input!$A$1:$A$395,0),MATCH('Change since 2015-16'!J$2,Input!$A$1:$EY$1,0))</f>
        <v>8.356799613347328E-2</v>
      </c>
      <c r="K149" s="83">
        <f>INDEX(Input!$A$1:$EY$395,MATCH('Change since 2015-16'!$A149,Input!$A$1:$A$395,0),MATCH('Change since 2015-16'!K$2,Input!$A$1:$EY$1,0))</f>
        <v>0</v>
      </c>
      <c r="L149" s="92">
        <f>INDEX(Input!$A$1:$EY$395,MATCH('Change since 2015-16'!$A149,Input!$A$1:$A$395,0),MATCH('Change since 2015-16'!L$2,Input!$A$1:$EY$1,0))</f>
        <v>83.358380761508485</v>
      </c>
      <c r="M149" s="83">
        <f>INDEX(Input!$A$1:$EY$395,MATCH('Change since 2015-16'!$A149,Input!$A$1:$A$395,0),MATCH('Change since 2015-16'!M$2,Input!$A$1:$EY$1,0))</f>
        <v>36.395465727611779</v>
      </c>
      <c r="N149" s="83">
        <f>INDEX(Input!$A$1:$EY$395,MATCH('Change since 2015-16'!$A149,Input!$A$1:$A$395,0),MATCH('Change since 2015-16'!N$2,Input!$A$1:$EY$1,0))</f>
        <v>1.1419215305948227</v>
      </c>
      <c r="O149" s="83">
        <f>INDEX(Input!$A$1:$EY$395,MATCH('Change since 2015-16'!$A149,Input!$A$1:$A$395,0),MATCH('Change since 2015-16'!O$2,Input!$A$1:$EY$1,0))</f>
        <v>39.726438258992985</v>
      </c>
      <c r="P149" s="83">
        <f>INDEX(Input!$A$1:$EY$395,MATCH('Change since 2015-16'!$A149,Input!$A$1:$A$395,0),MATCH('Change since 2015-16'!P$2,Input!$A$1:$EY$1,0))</f>
        <v>4.0375604404886589</v>
      </c>
      <c r="Q149" s="83">
        <f>INDEX(Input!$A$1:$EY$395,MATCH('Change since 2015-16'!$A149,Input!$A$1:$A$395,0),MATCH('Change since 2015-16'!Q$2,Input!$A$1:$EY$1,0))</f>
        <v>0</v>
      </c>
      <c r="R149" s="83">
        <f>INDEX(Input!$A$1:$EY$395,MATCH('Change since 2015-16'!$A149,Input!$A$1:$A$395,0),MATCH('Change since 2015-16'!R$2,Input!$A$1:$EY$1,0))</f>
        <v>5.2006850833521892</v>
      </c>
      <c r="S149" s="83">
        <f>INDEX(Input!$A$1:$EY$395,MATCH('Change since 2015-16'!$A149,Input!$A$1:$A$395,0),MATCH('Change since 2015-16'!S$2,Input!$A$1:$EY$1,0))</f>
        <v>3.0989439999999999</v>
      </c>
      <c r="T149" s="83">
        <f>INDEX(Input!$A$1:$EY$395,MATCH('Change since 2015-16'!$A149,Input!$A$1:$A$395,0),MATCH('Change since 2015-16'!T$2,Input!$A$1:$EY$1,0))</f>
        <v>0</v>
      </c>
      <c r="U149" s="83">
        <f>INDEX(Input!$A$1:$EY$395,MATCH('Change since 2015-16'!$A149,Input!$A$1:$A$395,0),MATCH('Change since 2015-16'!U$2,Input!$A$1:$EY$1,0))</f>
        <v>0</v>
      </c>
      <c r="V149" s="83">
        <f>INDEX(Input!$A$1:$EY$395,MATCH('Change since 2015-16'!$A149,Input!$A$1:$A$395,0),MATCH('Change since 2015-16'!V$2,Input!$A$1:$EY$1,0))</f>
        <v>1.0665022478191095</v>
      </c>
      <c r="W149" s="83">
        <f>INDEX(Input!$A$1:$EY$395,MATCH('Change since 2015-16'!$A149,Input!$A$1:$A$395,0),MATCH('Change since 2015-16'!W$2,Input!$A$1:$EY$1,0))</f>
        <v>0</v>
      </c>
      <c r="X149" s="112">
        <f>INDEX(Input!$A$1:$EY$395,MATCH('Change since 2015-16'!$A149,Input!$A$1:$A$395,0),MATCH('Change since 2015-16'!X$2,Input!$A$1:$EY$1,0))</f>
        <v>90.667517288859543</v>
      </c>
      <c r="Y149" s="128">
        <f>INDEX(Input!$A$1:$EY$395,MATCH('Change since 2015-16'!$A149,Input!$A$1:$A$395,0),MATCH('Change since 2015-16'!Y$2,Input!$A$1:$EY$1,0))</f>
        <v>8.7683283439283564</v>
      </c>
      <c r="AA149" s="33"/>
    </row>
    <row r="150" spans="1:27" x14ac:dyDescent="0.3">
      <c r="A150" s="120" t="str">
        <f>INDEX(Input!$A$1:$A$395,MATCH('Change since 2015-16'!$B150,Input!$B$1:$B$395,0))</f>
        <v>R89</v>
      </c>
      <c r="B150" s="120" t="s">
        <v>1323</v>
      </c>
      <c r="C150" s="120" t="str">
        <f>INDEX(Input!$C$1:$C$395,MATCH('Change since 2015-16'!$B150,Input!$B$1:$B$395,0))</f>
        <v>E07000062</v>
      </c>
      <c r="D150" s="121"/>
      <c r="E150" s="120" t="str">
        <f>INDEX(Input!$D$1:$D$395,MATCH('Change since 2015-16'!$B150,Input!$B$1:$B$395,0))</f>
        <v>Hastings</v>
      </c>
      <c r="F150" s="83">
        <f>INDEX(Input!$A$1:$EY$395,MATCH('Change since 2015-16'!$A150,Input!$A$1:$A$395,0),MATCH('Change since 2015-16'!F$2,Input!$A$1:$EY$1,0))</f>
        <v>7.2970690400000002</v>
      </c>
      <c r="G150" s="83">
        <f>INDEX(Input!$A$1:$EY$395,MATCH('Change since 2015-16'!$A150,Input!$A$1:$A$395,0),MATCH('Change since 2015-16'!G$2,Input!$A$1:$EY$1,0))</f>
        <v>5.05556016875E-2</v>
      </c>
      <c r="H150" s="83">
        <f>INDEX(Input!$A$1:$EY$395,MATCH('Change since 2015-16'!$A150,Input!$A$1:$A$395,0),MATCH('Change since 2015-16'!H$2,Input!$A$1:$EY$1,0))</f>
        <v>5.8354527300000001</v>
      </c>
      <c r="I150" s="83">
        <f>INDEX(Input!$A$1:$EY$395,MATCH('Change since 2015-16'!$A150,Input!$A$1:$A$395,0),MATCH('Change since 2015-16'!I$2,Input!$A$1:$EY$1,0))</f>
        <v>1.0058567342222222</v>
      </c>
      <c r="J150" s="83">
        <f>INDEX(Input!$A$1:$EY$395,MATCH('Change since 2015-16'!$A150,Input!$A$1:$A$395,0),MATCH('Change since 2015-16'!J$2,Input!$A$1:$EY$1,0))</f>
        <v>1.1223724306524281E-2</v>
      </c>
      <c r="K150" s="83">
        <f>INDEX(Input!$A$1:$EY$395,MATCH('Change since 2015-16'!$A150,Input!$A$1:$A$395,0),MATCH('Change since 2015-16'!K$2,Input!$A$1:$EY$1,0))</f>
        <v>0</v>
      </c>
      <c r="L150" s="92">
        <f>INDEX(Input!$A$1:$EY$395,MATCH('Change since 2015-16'!$A150,Input!$A$1:$A$395,0),MATCH('Change since 2015-16'!L$2,Input!$A$1:$EY$1,0))</f>
        <v>14.200157830216247</v>
      </c>
      <c r="M150" s="83">
        <f>INDEX(Input!$A$1:$EY$395,MATCH('Change since 2015-16'!$A150,Input!$A$1:$A$395,0),MATCH('Change since 2015-16'!M$2,Input!$A$1:$EY$1,0))</f>
        <v>4.823800976450376</v>
      </c>
      <c r="N150" s="83">
        <f>INDEX(Input!$A$1:$EY$395,MATCH('Change since 2015-16'!$A150,Input!$A$1:$A$395,0),MATCH('Change since 2015-16'!N$2,Input!$A$1:$EY$1,0))</f>
        <v>0.15308687393586881</v>
      </c>
      <c r="O150" s="83">
        <f>INDEX(Input!$A$1:$EY$395,MATCH('Change since 2015-16'!$A150,Input!$A$1:$A$395,0),MATCH('Change since 2015-16'!O$2,Input!$A$1:$EY$1,0))</f>
        <v>7.1077818318617103</v>
      </c>
      <c r="P150" s="83">
        <f>INDEX(Input!$A$1:$EY$395,MATCH('Change since 2015-16'!$A150,Input!$A$1:$A$395,0),MATCH('Change since 2015-16'!P$2,Input!$A$1:$EY$1,0))</f>
        <v>0</v>
      </c>
      <c r="Q150" s="83">
        <f>INDEX(Input!$A$1:$EY$395,MATCH('Change since 2015-16'!$A150,Input!$A$1:$A$395,0),MATCH('Change since 2015-16'!Q$2,Input!$A$1:$EY$1,0))</f>
        <v>8.2627189609654865E-3</v>
      </c>
      <c r="R150" s="83">
        <f>INDEX(Input!$A$1:$EY$395,MATCH('Change since 2015-16'!$A150,Input!$A$1:$A$395,0),MATCH('Change since 2015-16'!R$2,Input!$A$1:$EY$1,0))</f>
        <v>0</v>
      </c>
      <c r="S150" s="83">
        <f>INDEX(Input!$A$1:$EY$395,MATCH('Change since 2015-16'!$A150,Input!$A$1:$A$395,0),MATCH('Change since 2015-16'!S$2,Input!$A$1:$EY$1,0))</f>
        <v>0</v>
      </c>
      <c r="T150" s="83">
        <f>INDEX(Input!$A$1:$EY$395,MATCH('Change since 2015-16'!$A150,Input!$A$1:$A$395,0),MATCH('Change since 2015-16'!T$2,Input!$A$1:$EY$1,0))</f>
        <v>0</v>
      </c>
      <c r="U150" s="83">
        <f>INDEX(Input!$A$1:$EY$395,MATCH('Change since 2015-16'!$A150,Input!$A$1:$A$395,0),MATCH('Change since 2015-16'!U$2,Input!$A$1:$EY$1,0))</f>
        <v>0</v>
      </c>
      <c r="V150" s="83">
        <f>INDEX(Input!$A$1:$EY$395,MATCH('Change since 2015-16'!$A150,Input!$A$1:$A$395,0),MATCH('Change since 2015-16'!V$2,Input!$A$1:$EY$1,0))</f>
        <v>0.1994819973838847</v>
      </c>
      <c r="W150" s="83">
        <f>INDEX(Input!$A$1:$EY$395,MATCH('Change since 2015-16'!$A150,Input!$A$1:$A$395,0),MATCH('Change since 2015-16'!W$2,Input!$A$1:$EY$1,0))</f>
        <v>0</v>
      </c>
      <c r="X150" s="112">
        <f>INDEX(Input!$A$1:$EY$395,MATCH('Change since 2015-16'!$A150,Input!$A$1:$A$395,0),MATCH('Change since 2015-16'!X$2,Input!$A$1:$EY$1,0))</f>
        <v>12.292414398592804</v>
      </c>
      <c r="Y150" s="128">
        <f>INDEX(Input!$A$1:$EY$395,MATCH('Change since 2015-16'!$A150,Input!$A$1:$A$395,0),MATCH('Change since 2015-16'!Y$2,Input!$A$1:$EY$1,0))</f>
        <v>-13.434663575104722</v>
      </c>
      <c r="AA150" s="33"/>
    </row>
    <row r="151" spans="1:27" x14ac:dyDescent="0.3">
      <c r="A151" s="120" t="str">
        <f>INDEX(Input!$A$1:$A$395,MATCH('Change since 2015-16'!$B151,Input!$B$1:$B$395,0))</f>
        <v>R120</v>
      </c>
      <c r="B151" s="120" t="s">
        <v>1265</v>
      </c>
      <c r="C151" s="120" t="str">
        <f>INDEX(Input!$C$1:$C$395,MATCH('Change since 2015-16'!$B151,Input!$B$1:$B$395,0))</f>
        <v>E07000090</v>
      </c>
      <c r="D151" s="121"/>
      <c r="E151" s="120" t="str">
        <f>INDEX(Input!$D$1:$D$395,MATCH('Change since 2015-16'!$B151,Input!$B$1:$B$395,0))</f>
        <v>Havant</v>
      </c>
      <c r="F151" s="83">
        <f>INDEX(Input!$A$1:$EY$395,MATCH('Change since 2015-16'!$A151,Input!$A$1:$A$395,0),MATCH('Change since 2015-16'!F$2,Input!$A$1:$EY$1,0))</f>
        <v>5.5820183000000005</v>
      </c>
      <c r="G151" s="83">
        <f>INDEX(Input!$A$1:$EY$395,MATCH('Change since 2015-16'!$A151,Input!$A$1:$A$395,0),MATCH('Change since 2015-16'!G$2,Input!$A$1:$EY$1,0))</f>
        <v>4.431222570833334E-2</v>
      </c>
      <c r="H151" s="83">
        <f>INDEX(Input!$A$1:$EY$395,MATCH('Change since 2015-16'!$A151,Input!$A$1:$A$395,0),MATCH('Change since 2015-16'!H$2,Input!$A$1:$EY$1,0))</f>
        <v>7.4887511579999995</v>
      </c>
      <c r="I151" s="83">
        <f>INDEX(Input!$A$1:$EY$395,MATCH('Change since 2015-16'!$A151,Input!$A$1:$A$395,0),MATCH('Change since 2015-16'!I$2,Input!$A$1:$EY$1,0))</f>
        <v>1.0769853173333332</v>
      </c>
      <c r="J151" s="83">
        <f>INDEX(Input!$A$1:$EY$395,MATCH('Change since 2015-16'!$A151,Input!$A$1:$A$395,0),MATCH('Change since 2015-16'!J$2,Input!$A$1:$EY$1,0))</f>
        <v>9.8666504896191345E-3</v>
      </c>
      <c r="K151" s="83">
        <f>INDEX(Input!$A$1:$EY$395,MATCH('Change since 2015-16'!$A151,Input!$A$1:$A$395,0),MATCH('Change since 2015-16'!K$2,Input!$A$1:$EY$1,0))</f>
        <v>0</v>
      </c>
      <c r="L151" s="92">
        <f>INDEX(Input!$A$1:$EY$395,MATCH('Change since 2015-16'!$A151,Input!$A$1:$A$395,0),MATCH('Change since 2015-16'!L$2,Input!$A$1:$EY$1,0))</f>
        <v>14.201933651531286</v>
      </c>
      <c r="M151" s="83">
        <f>INDEX(Input!$A$1:$EY$395,MATCH('Change since 2015-16'!$A151,Input!$A$1:$A$395,0),MATCH('Change since 2015-16'!M$2,Input!$A$1:$EY$1,0))</f>
        <v>3.347825284883164</v>
      </c>
      <c r="N151" s="83">
        <f>INDEX(Input!$A$1:$EY$395,MATCH('Change since 2015-16'!$A151,Input!$A$1:$A$395,0),MATCH('Change since 2015-16'!N$2,Input!$A$1:$EY$1,0))</f>
        <v>0.13418137414361375</v>
      </c>
      <c r="O151" s="83">
        <f>INDEX(Input!$A$1:$EY$395,MATCH('Change since 2015-16'!$A151,Input!$A$1:$A$395,0),MATCH('Change since 2015-16'!O$2,Input!$A$1:$EY$1,0))</f>
        <v>8.5904884899527509</v>
      </c>
      <c r="P151" s="83">
        <f>INDEX(Input!$A$1:$EY$395,MATCH('Change since 2015-16'!$A151,Input!$A$1:$A$395,0),MATCH('Change since 2015-16'!P$2,Input!$A$1:$EY$1,0))</f>
        <v>0</v>
      </c>
      <c r="Q151" s="83">
        <f>INDEX(Input!$A$1:$EY$395,MATCH('Change since 2015-16'!$A151,Input!$A$1:$A$395,0),MATCH('Change since 2015-16'!Q$2,Input!$A$1:$EY$1,0))</f>
        <v>3.7497222611795146E-2</v>
      </c>
      <c r="R151" s="83">
        <f>INDEX(Input!$A$1:$EY$395,MATCH('Change since 2015-16'!$A151,Input!$A$1:$A$395,0),MATCH('Change since 2015-16'!R$2,Input!$A$1:$EY$1,0))</f>
        <v>0</v>
      </c>
      <c r="S151" s="83">
        <f>INDEX(Input!$A$1:$EY$395,MATCH('Change since 2015-16'!$A151,Input!$A$1:$A$395,0),MATCH('Change since 2015-16'!S$2,Input!$A$1:$EY$1,0))</f>
        <v>0</v>
      </c>
      <c r="T151" s="83">
        <f>INDEX(Input!$A$1:$EY$395,MATCH('Change since 2015-16'!$A151,Input!$A$1:$A$395,0),MATCH('Change since 2015-16'!T$2,Input!$A$1:$EY$1,0))</f>
        <v>0</v>
      </c>
      <c r="U151" s="83">
        <f>INDEX(Input!$A$1:$EY$395,MATCH('Change since 2015-16'!$A151,Input!$A$1:$A$395,0),MATCH('Change since 2015-16'!U$2,Input!$A$1:$EY$1,0))</f>
        <v>0</v>
      </c>
      <c r="V151" s="83">
        <f>INDEX(Input!$A$1:$EY$395,MATCH('Change since 2015-16'!$A151,Input!$A$1:$A$395,0),MATCH('Change since 2015-16'!V$2,Input!$A$1:$EY$1,0))</f>
        <v>0.90208405758236709</v>
      </c>
      <c r="W151" s="83">
        <f>INDEX(Input!$A$1:$EY$395,MATCH('Change since 2015-16'!$A151,Input!$A$1:$A$395,0),MATCH('Change since 2015-16'!W$2,Input!$A$1:$EY$1,0))</f>
        <v>0</v>
      </c>
      <c r="X151" s="112">
        <f>INDEX(Input!$A$1:$EY$395,MATCH('Change since 2015-16'!$A151,Input!$A$1:$A$395,0),MATCH('Change since 2015-16'!X$2,Input!$A$1:$EY$1,0))</f>
        <v>13.012076429173689</v>
      </c>
      <c r="Y151" s="128">
        <f>INDEX(Input!$A$1:$EY$395,MATCH('Change since 2015-16'!$A151,Input!$A$1:$A$395,0),MATCH('Change since 2015-16'!Y$2,Input!$A$1:$EY$1,0))</f>
        <v>-8.3781353409526975</v>
      </c>
      <c r="AA151" s="33"/>
    </row>
    <row r="152" spans="1:27" x14ac:dyDescent="0.3">
      <c r="A152" s="120" t="str">
        <f>INDEX(Input!$A$1:$A$395,MATCH('Change since 2015-16'!$B152,Input!$B$1:$B$395,0))</f>
        <v>R393</v>
      </c>
      <c r="B152" s="120" t="s">
        <v>949</v>
      </c>
      <c r="C152" s="120" t="str">
        <f>INDEX(Input!$C$1:$C$395,MATCH('Change since 2015-16'!$B152,Input!$B$1:$B$395,0))</f>
        <v>E09000016</v>
      </c>
      <c r="D152" s="121"/>
      <c r="E152" s="120" t="str">
        <f>INDEX(Input!$D$1:$D$395,MATCH('Change since 2015-16'!$B152,Input!$B$1:$B$395,0))</f>
        <v>Havering</v>
      </c>
      <c r="F152" s="83">
        <f>INDEX(Input!$A$1:$EY$395,MATCH('Change since 2015-16'!$A152,Input!$A$1:$A$395,0),MATCH('Change since 2015-16'!F$2,Input!$A$1:$EY$1,0))</f>
        <v>63.327849430000001</v>
      </c>
      <c r="G152" s="83">
        <f>INDEX(Input!$A$1:$EY$395,MATCH('Change since 2015-16'!$A152,Input!$A$1:$A$395,0),MATCH('Change since 2015-16'!G$2,Input!$A$1:$EY$1,0))</f>
        <v>0.45740977143749995</v>
      </c>
      <c r="H152" s="83">
        <f>INDEX(Input!$A$1:$EY$395,MATCH('Change since 2015-16'!$A152,Input!$A$1:$A$395,0),MATCH('Change since 2015-16'!H$2,Input!$A$1:$EY$1,0))</f>
        <v>101.31108999999999</v>
      </c>
      <c r="I152" s="83">
        <f>INDEX(Input!$A$1:$EY$395,MATCH('Change since 2015-16'!$A152,Input!$A$1:$A$395,0),MATCH('Change since 2015-16'!I$2,Input!$A$1:$EY$1,0))</f>
        <v>4.8422797366666668</v>
      </c>
      <c r="J152" s="83">
        <f>INDEX(Input!$A$1:$EY$395,MATCH('Change since 2015-16'!$A152,Input!$A$1:$A$395,0),MATCH('Change since 2015-16'!J$2,Input!$A$1:$EY$1,0))</f>
        <v>0.10216565828675514</v>
      </c>
      <c r="K152" s="83">
        <f>INDEX(Input!$A$1:$EY$395,MATCH('Change since 2015-16'!$A152,Input!$A$1:$A$395,0),MATCH('Change since 2015-16'!K$2,Input!$A$1:$EY$1,0))</f>
        <v>0</v>
      </c>
      <c r="L152" s="92">
        <f>INDEX(Input!$A$1:$EY$395,MATCH('Change since 2015-16'!$A152,Input!$A$1:$A$395,0),MATCH('Change since 2015-16'!L$2,Input!$A$1:$EY$1,0))</f>
        <v>170.04079459639092</v>
      </c>
      <c r="M152" s="83">
        <f>INDEX(Input!$A$1:$EY$395,MATCH('Change since 2015-16'!$A152,Input!$A$1:$A$395,0),MATCH('Change since 2015-16'!M$2,Input!$A$1:$EY$1,0))</f>
        <v>35.955762992225999</v>
      </c>
      <c r="N152" s="83">
        <f>INDEX(Input!$A$1:$EY$395,MATCH('Change since 2015-16'!$A152,Input!$A$1:$A$395,0),MATCH('Change since 2015-16'!N$2,Input!$A$1:$EY$1,0))</f>
        <v>1.3850776097811284</v>
      </c>
      <c r="O152" s="83">
        <f>INDEX(Input!$A$1:$EY$395,MATCH('Change since 2015-16'!$A152,Input!$A$1:$A$395,0),MATCH('Change since 2015-16'!O$2,Input!$A$1:$EY$1,0))</f>
        <v>119.67742268167369</v>
      </c>
      <c r="P152" s="83">
        <f>INDEX(Input!$A$1:$EY$395,MATCH('Change since 2015-16'!$A152,Input!$A$1:$A$395,0),MATCH('Change since 2015-16'!P$2,Input!$A$1:$EY$1,0))</f>
        <v>12.233763074164674</v>
      </c>
      <c r="Q152" s="83">
        <f>INDEX(Input!$A$1:$EY$395,MATCH('Change since 2015-16'!$A152,Input!$A$1:$A$395,0),MATCH('Change since 2015-16'!Q$2,Input!$A$1:$EY$1,0))</f>
        <v>0</v>
      </c>
      <c r="R152" s="83">
        <f>INDEX(Input!$A$1:$EY$395,MATCH('Change since 2015-16'!$A152,Input!$A$1:$A$395,0),MATCH('Change since 2015-16'!R$2,Input!$A$1:$EY$1,0))</f>
        <v>6.624304148785372</v>
      </c>
      <c r="S152" s="83">
        <f>INDEX(Input!$A$1:$EY$395,MATCH('Change since 2015-16'!$A152,Input!$A$1:$A$395,0),MATCH('Change since 2015-16'!S$2,Input!$A$1:$EY$1,0))</f>
        <v>5.450348</v>
      </c>
      <c r="T152" s="83">
        <f>INDEX(Input!$A$1:$EY$395,MATCH('Change since 2015-16'!$A152,Input!$A$1:$A$395,0),MATCH('Change since 2015-16'!T$2,Input!$A$1:$EY$1,0))</f>
        <v>0</v>
      </c>
      <c r="U152" s="83">
        <f>INDEX(Input!$A$1:$EY$395,MATCH('Change since 2015-16'!$A152,Input!$A$1:$A$395,0),MATCH('Change since 2015-16'!U$2,Input!$A$1:$EY$1,0))</f>
        <v>0</v>
      </c>
      <c r="V152" s="83">
        <f>INDEX(Input!$A$1:$EY$395,MATCH('Change since 2015-16'!$A152,Input!$A$1:$A$395,0),MATCH('Change since 2015-16'!V$2,Input!$A$1:$EY$1,0))</f>
        <v>0.85857948759111113</v>
      </c>
      <c r="W152" s="83">
        <f>INDEX(Input!$A$1:$EY$395,MATCH('Change since 2015-16'!$A152,Input!$A$1:$A$395,0),MATCH('Change since 2015-16'!W$2,Input!$A$1:$EY$1,0))</f>
        <v>0</v>
      </c>
      <c r="X152" s="112">
        <f>INDEX(Input!$A$1:$EY$395,MATCH('Change since 2015-16'!$A152,Input!$A$1:$A$395,0),MATCH('Change since 2015-16'!X$2,Input!$A$1:$EY$1,0))</f>
        <v>182.18525799422198</v>
      </c>
      <c r="Y152" s="128">
        <f>INDEX(Input!$A$1:$EY$395,MATCH('Change since 2015-16'!$A152,Input!$A$1:$A$395,0),MATCH('Change since 2015-16'!Y$2,Input!$A$1:$EY$1,0))</f>
        <v>7.1420881245922052</v>
      </c>
      <c r="AA152" s="33"/>
    </row>
    <row r="153" spans="1:27" x14ac:dyDescent="0.3">
      <c r="A153" s="120" t="str">
        <f>INDEX(Input!$A$1:$A$395,MATCH('Change since 2015-16'!$B153,Input!$B$1:$B$395,0))</f>
        <v>R969</v>
      </c>
      <c r="B153" s="120" t="s">
        <v>1462</v>
      </c>
      <c r="C153" s="120" t="str">
        <f>INDEX(Input!$C$1:$C$395,MATCH('Change since 2015-16'!$B153,Input!$B$1:$B$395,0))</f>
        <v>E31000018</v>
      </c>
      <c r="D153" s="121"/>
      <c r="E153" s="120" t="str">
        <f>INDEX(Input!$D$1:$D$395,MATCH('Change since 2015-16'!$B153,Input!$B$1:$B$395,0))</f>
        <v>Hereford and Worcester Fire</v>
      </c>
      <c r="F153" s="83">
        <f>INDEX(Input!$A$1:$EY$395,MATCH('Change since 2015-16'!$A153,Input!$A$1:$A$395,0),MATCH('Change since 2015-16'!F$2,Input!$A$1:$EY$1,0))</f>
        <v>10.696801149999999</v>
      </c>
      <c r="G153" s="83">
        <f>INDEX(Input!$A$1:$EY$395,MATCH('Change since 2015-16'!$A153,Input!$A$1:$A$395,0),MATCH('Change since 2015-16'!G$2,Input!$A$1:$EY$1,0))</f>
        <v>7.5283050208333327E-2</v>
      </c>
      <c r="H153" s="83">
        <f>INDEX(Input!$A$1:$EY$395,MATCH('Change since 2015-16'!$A153,Input!$A$1:$A$395,0),MATCH('Change since 2015-16'!H$2,Input!$A$1:$EY$1,0))</f>
        <v>20.063188350000001</v>
      </c>
      <c r="I153" s="83">
        <f>INDEX(Input!$A$1:$EY$395,MATCH('Change since 2015-16'!$A153,Input!$A$1:$A$395,0),MATCH('Change since 2015-16'!I$2,Input!$A$1:$EY$1,0))</f>
        <v>0</v>
      </c>
      <c r="J153" s="83">
        <f>INDEX(Input!$A$1:$EY$395,MATCH('Change since 2015-16'!$A153,Input!$A$1:$A$395,0),MATCH('Change since 2015-16'!J$2,Input!$A$1:$EY$1,0))</f>
        <v>0</v>
      </c>
      <c r="K153" s="83">
        <f>INDEX(Input!$A$1:$EY$395,MATCH('Change since 2015-16'!$A153,Input!$A$1:$A$395,0),MATCH('Change since 2015-16'!K$2,Input!$A$1:$EY$1,0))</f>
        <v>2.0881922420577695E-2</v>
      </c>
      <c r="L153" s="92">
        <f>INDEX(Input!$A$1:$EY$395,MATCH('Change since 2015-16'!$A153,Input!$A$1:$A$395,0),MATCH('Change since 2015-16'!L$2,Input!$A$1:$EY$1,0))</f>
        <v>30.856154472628909</v>
      </c>
      <c r="M153" s="83">
        <f>INDEX(Input!$A$1:$EY$395,MATCH('Change since 2015-16'!$A153,Input!$A$1:$A$395,0),MATCH('Change since 2015-16'!M$2,Input!$A$1:$EY$1,0))</f>
        <v>7.7565548047986397</v>
      </c>
      <c r="N153" s="83">
        <f>INDEX(Input!$A$1:$EY$395,MATCH('Change since 2015-16'!$A153,Input!$A$1:$A$395,0),MATCH('Change since 2015-16'!N$2,Input!$A$1:$EY$1,0))</f>
        <v>0.22796379462729968</v>
      </c>
      <c r="O153" s="83">
        <f>INDEX(Input!$A$1:$EY$395,MATCH('Change since 2015-16'!$A153,Input!$A$1:$A$395,0),MATCH('Change since 2015-16'!O$2,Input!$A$1:$EY$1,0))</f>
        <v>24.329043810613868</v>
      </c>
      <c r="P153" s="83">
        <f>INDEX(Input!$A$1:$EY$395,MATCH('Change since 2015-16'!$A153,Input!$A$1:$A$395,0),MATCH('Change since 2015-16'!P$2,Input!$A$1:$EY$1,0))</f>
        <v>0</v>
      </c>
      <c r="Q153" s="83">
        <f>INDEX(Input!$A$1:$EY$395,MATCH('Change since 2015-16'!$A153,Input!$A$1:$A$395,0),MATCH('Change since 2015-16'!Q$2,Input!$A$1:$EY$1,0))</f>
        <v>0</v>
      </c>
      <c r="R153" s="83">
        <f>INDEX(Input!$A$1:$EY$395,MATCH('Change since 2015-16'!$A153,Input!$A$1:$A$395,0),MATCH('Change since 2015-16'!R$2,Input!$A$1:$EY$1,0))</f>
        <v>0</v>
      </c>
      <c r="S153" s="83">
        <f>INDEX(Input!$A$1:$EY$395,MATCH('Change since 2015-16'!$A153,Input!$A$1:$A$395,0),MATCH('Change since 2015-16'!S$2,Input!$A$1:$EY$1,0))</f>
        <v>0</v>
      </c>
      <c r="T153" s="83">
        <f>INDEX(Input!$A$1:$EY$395,MATCH('Change since 2015-16'!$A153,Input!$A$1:$A$395,0),MATCH('Change since 2015-16'!T$2,Input!$A$1:$EY$1,0))</f>
        <v>0</v>
      </c>
      <c r="U153" s="83">
        <f>INDEX(Input!$A$1:$EY$395,MATCH('Change since 2015-16'!$A153,Input!$A$1:$A$395,0),MATCH('Change since 2015-16'!U$2,Input!$A$1:$EY$1,0))</f>
        <v>0</v>
      </c>
      <c r="V153" s="83">
        <f>INDEX(Input!$A$1:$EY$395,MATCH('Change since 2015-16'!$A153,Input!$A$1:$A$395,0),MATCH('Change since 2015-16'!V$2,Input!$A$1:$EY$1,0))</f>
        <v>0</v>
      </c>
      <c r="W153" s="83">
        <f>INDEX(Input!$A$1:$EY$395,MATCH('Change since 2015-16'!$A153,Input!$A$1:$A$395,0),MATCH('Change since 2015-16'!W$2,Input!$A$1:$EY$1,0))</f>
        <v>0.10912488490753502</v>
      </c>
      <c r="X153" s="112">
        <f>INDEX(Input!$A$1:$EY$395,MATCH('Change since 2015-16'!$A153,Input!$A$1:$A$395,0),MATCH('Change since 2015-16'!X$2,Input!$A$1:$EY$1,0))</f>
        <v>32.422687294947345</v>
      </c>
      <c r="Y153" s="128">
        <f>INDEX(Input!$A$1:$EY$395,MATCH('Change since 2015-16'!$A153,Input!$A$1:$A$395,0),MATCH('Change since 2015-16'!Y$2,Input!$A$1:$EY$1,0))</f>
        <v>5.0768893567344264</v>
      </c>
      <c r="AA153" s="33"/>
    </row>
    <row r="154" spans="1:27" x14ac:dyDescent="0.3">
      <c r="A154" s="120" t="str">
        <f>INDEX(Input!$A$1:$A$395,MATCH('Change since 2015-16'!$B154,Input!$B$1:$B$395,0))</f>
        <v>R656</v>
      </c>
      <c r="B154" s="120" t="s">
        <v>1464</v>
      </c>
      <c r="C154" s="120" t="str">
        <f>INDEX(Input!$C$1:$C$395,MATCH('Change since 2015-16'!$B154,Input!$B$1:$B$395,0))</f>
        <v>E06000019</v>
      </c>
      <c r="D154" s="121"/>
      <c r="E154" s="120" t="str">
        <f>INDEX(Input!$D$1:$D$395,MATCH('Change since 2015-16'!$B154,Input!$B$1:$B$395,0))</f>
        <v>Herefordshire</v>
      </c>
      <c r="F154" s="83">
        <f>INDEX(Input!$A$1:$EY$395,MATCH('Change since 2015-16'!$A154,Input!$A$1:$A$395,0),MATCH('Change since 2015-16'!F$2,Input!$A$1:$EY$1,0))</f>
        <v>56.552797710000007</v>
      </c>
      <c r="G154" s="83">
        <f>INDEX(Input!$A$1:$EY$395,MATCH('Change since 2015-16'!$A154,Input!$A$1:$A$395,0),MATCH('Change since 2015-16'!G$2,Input!$A$1:$EY$1,0))</f>
        <v>0.43203844600000008</v>
      </c>
      <c r="H154" s="83">
        <f>INDEX(Input!$A$1:$EY$395,MATCH('Change since 2015-16'!$A154,Input!$A$1:$A$395,0),MATCH('Change since 2015-16'!H$2,Input!$A$1:$EY$1,0))</f>
        <v>83.963167330000005</v>
      </c>
      <c r="I154" s="83">
        <f>INDEX(Input!$A$1:$EY$395,MATCH('Change since 2015-16'!$A154,Input!$A$1:$A$395,0),MATCH('Change since 2015-16'!I$2,Input!$A$1:$EY$1,0))</f>
        <v>3.591382291111112</v>
      </c>
      <c r="J154" s="83">
        <f>INDEX(Input!$A$1:$EY$395,MATCH('Change since 2015-16'!$A154,Input!$A$1:$A$395,0),MATCH('Change since 2015-16'!J$2,Input!$A$1:$EY$1,0))</f>
        <v>9.5825348022909568E-2</v>
      </c>
      <c r="K154" s="83">
        <f>INDEX(Input!$A$1:$EY$395,MATCH('Change since 2015-16'!$A154,Input!$A$1:$A$395,0),MATCH('Change since 2015-16'!K$2,Input!$A$1:$EY$1,0))</f>
        <v>0.97605315315659436</v>
      </c>
      <c r="L154" s="92">
        <f>INDEX(Input!$A$1:$EY$395,MATCH('Change since 2015-16'!$A154,Input!$A$1:$A$395,0),MATCH('Change since 2015-16'!L$2,Input!$A$1:$EY$1,0))</f>
        <v>145.61126427829063</v>
      </c>
      <c r="M154" s="83">
        <f>INDEX(Input!$A$1:$EY$395,MATCH('Change since 2015-16'!$A154,Input!$A$1:$A$395,0),MATCH('Change since 2015-16'!M$2,Input!$A$1:$EY$1,0))</f>
        <v>33.275515976787965</v>
      </c>
      <c r="N154" s="83">
        <f>INDEX(Input!$A$1:$EY$395,MATCH('Change since 2015-16'!$A154,Input!$A$1:$A$395,0),MATCH('Change since 2015-16'!N$2,Input!$A$1:$EY$1,0))</f>
        <v>1.3082509717526709</v>
      </c>
      <c r="O154" s="83">
        <f>INDEX(Input!$A$1:$EY$395,MATCH('Change since 2015-16'!$A154,Input!$A$1:$A$395,0),MATCH('Change since 2015-16'!O$2,Input!$A$1:$EY$1,0))</f>
        <v>99.512269159067159</v>
      </c>
      <c r="P154" s="83">
        <f>INDEX(Input!$A$1:$EY$395,MATCH('Change since 2015-16'!$A154,Input!$A$1:$A$395,0),MATCH('Change since 2015-16'!P$2,Input!$A$1:$EY$1,0))</f>
        <v>10.113962459404082</v>
      </c>
      <c r="Q154" s="83">
        <f>INDEX(Input!$A$1:$EY$395,MATCH('Change since 2015-16'!$A154,Input!$A$1:$A$395,0),MATCH('Change since 2015-16'!Q$2,Input!$A$1:$EY$1,0))</f>
        <v>0</v>
      </c>
      <c r="R154" s="83">
        <f>INDEX(Input!$A$1:$EY$395,MATCH('Change since 2015-16'!$A154,Input!$A$1:$A$395,0),MATCH('Change since 2015-16'!R$2,Input!$A$1:$EY$1,0))</f>
        <v>6.583420561629846</v>
      </c>
      <c r="S154" s="83">
        <f>INDEX(Input!$A$1:$EY$395,MATCH('Change since 2015-16'!$A154,Input!$A$1:$A$395,0),MATCH('Change since 2015-16'!S$2,Input!$A$1:$EY$1,0))</f>
        <v>4.8750749999999998</v>
      </c>
      <c r="T154" s="83">
        <f>INDEX(Input!$A$1:$EY$395,MATCH('Change since 2015-16'!$A154,Input!$A$1:$A$395,0),MATCH('Change since 2015-16'!T$2,Input!$A$1:$EY$1,0))</f>
        <v>0</v>
      </c>
      <c r="U154" s="83">
        <f>INDEX(Input!$A$1:$EY$395,MATCH('Change since 2015-16'!$A154,Input!$A$1:$A$395,0),MATCH('Change since 2015-16'!U$2,Input!$A$1:$EY$1,0))</f>
        <v>0</v>
      </c>
      <c r="V154" s="83">
        <f>INDEX(Input!$A$1:$EY$395,MATCH('Change since 2015-16'!$A154,Input!$A$1:$A$395,0),MATCH('Change since 2015-16'!V$2,Input!$A$1:$EY$1,0))</f>
        <v>2.2461212763999923</v>
      </c>
      <c r="W154" s="83">
        <f>INDEX(Input!$A$1:$EY$395,MATCH('Change since 2015-16'!$A154,Input!$A$1:$A$395,0),MATCH('Change since 2015-16'!W$2,Input!$A$1:$EY$1,0))</f>
        <v>5.1006648648828463</v>
      </c>
      <c r="X154" s="112">
        <f>INDEX(Input!$A$1:$EY$395,MATCH('Change since 2015-16'!$A154,Input!$A$1:$A$395,0),MATCH('Change since 2015-16'!X$2,Input!$A$1:$EY$1,0))</f>
        <v>163.01528026992455</v>
      </c>
      <c r="Y154" s="128">
        <f>INDEX(Input!$A$1:$EY$395,MATCH('Change since 2015-16'!$A154,Input!$A$1:$A$395,0),MATCH('Change since 2015-16'!Y$2,Input!$A$1:$EY$1,0))</f>
        <v>11.952382995845401</v>
      </c>
      <c r="AA154" s="33"/>
    </row>
    <row r="155" spans="1:27" x14ac:dyDescent="0.3">
      <c r="A155" s="120" t="str">
        <f>INDEX(Input!$A$1:$A$395,MATCH('Change since 2015-16'!$B155,Input!$B$1:$B$395,0))</f>
        <v>R422</v>
      </c>
      <c r="B155" s="120" t="s">
        <v>1627</v>
      </c>
      <c r="C155" s="120" t="str">
        <f>INDEX(Input!$C$1:$C$395,MATCH('Change since 2015-16'!$B155,Input!$B$1:$B$395,0))</f>
        <v>E10000015</v>
      </c>
      <c r="D155" s="121"/>
      <c r="E155" s="120" t="str">
        <f>INDEX(Input!$D$1:$D$395,MATCH('Change since 2015-16'!$B155,Input!$B$1:$B$395,0))</f>
        <v>Hertfordshire</v>
      </c>
      <c r="F155" s="83">
        <f>INDEX(Input!$A$1:$EY$395,MATCH('Change since 2015-16'!$A155,Input!$A$1:$A$395,0),MATCH('Change since 2015-16'!F$2,Input!$A$1:$EY$1,0))</f>
        <v>237.33035537999999</v>
      </c>
      <c r="G155" s="83">
        <f>INDEX(Input!$A$1:$EY$395,MATCH('Change since 2015-16'!$A155,Input!$A$1:$A$395,0),MATCH('Change since 2015-16'!G$2,Input!$A$1:$EY$1,0))</f>
        <v>1.6421073377916666</v>
      </c>
      <c r="H155" s="83">
        <f>INDEX(Input!$A$1:$EY$395,MATCH('Change since 2015-16'!$A155,Input!$A$1:$A$395,0),MATCH('Change since 2015-16'!H$2,Input!$A$1:$EY$1,0))</f>
        <v>482.07115739500006</v>
      </c>
      <c r="I155" s="83">
        <f>INDEX(Input!$A$1:$EY$395,MATCH('Change since 2015-16'!$A155,Input!$A$1:$A$395,0),MATCH('Change since 2015-16'!I$2,Input!$A$1:$EY$1,0))</f>
        <v>5.4565744408888888</v>
      </c>
      <c r="J155" s="83">
        <f>INDEX(Input!$A$1:$EY$395,MATCH('Change since 2015-16'!$A155,Input!$A$1:$A$395,0),MATCH('Change since 2015-16'!J$2,Input!$A$1:$EY$1,0))</f>
        <v>0.36826615286067804</v>
      </c>
      <c r="K155" s="83">
        <f>INDEX(Input!$A$1:$EY$395,MATCH('Change since 2015-16'!$A155,Input!$A$1:$A$395,0),MATCH('Change since 2015-16'!K$2,Input!$A$1:$EY$1,0))</f>
        <v>0</v>
      </c>
      <c r="L155" s="92">
        <f>INDEX(Input!$A$1:$EY$395,MATCH('Change since 2015-16'!$A155,Input!$A$1:$A$395,0),MATCH('Change since 2015-16'!L$2,Input!$A$1:$EY$1,0))</f>
        <v>726.86846070654133</v>
      </c>
      <c r="M155" s="83">
        <f>INDEX(Input!$A$1:$EY$395,MATCH('Change since 2015-16'!$A155,Input!$A$1:$A$395,0),MATCH('Change since 2015-16'!M$2,Input!$A$1:$EY$1,0))</f>
        <v>125.98375805324508</v>
      </c>
      <c r="N155" s="83">
        <f>INDEX(Input!$A$1:$EY$395,MATCH('Change since 2015-16'!$A155,Input!$A$1:$A$395,0),MATCH('Change since 2015-16'!N$2,Input!$A$1:$EY$1,0))</f>
        <v>4.9724475675675306</v>
      </c>
      <c r="O155" s="83">
        <f>INDEX(Input!$A$1:$EY$395,MATCH('Change since 2015-16'!$A155,Input!$A$1:$A$395,0),MATCH('Change since 2015-16'!O$2,Input!$A$1:$EY$1,0))</f>
        <v>582.28688956768474</v>
      </c>
      <c r="P155" s="83">
        <f>INDEX(Input!$A$1:$EY$395,MATCH('Change since 2015-16'!$A155,Input!$A$1:$A$395,0),MATCH('Change since 2015-16'!P$2,Input!$A$1:$EY$1,0))</f>
        <v>59.014955050397518</v>
      </c>
      <c r="Q155" s="83">
        <f>INDEX(Input!$A$1:$EY$395,MATCH('Change since 2015-16'!$A155,Input!$A$1:$A$395,0),MATCH('Change since 2015-16'!Q$2,Input!$A$1:$EY$1,0))</f>
        <v>0</v>
      </c>
      <c r="R155" s="83">
        <f>INDEX(Input!$A$1:$EY$395,MATCH('Change since 2015-16'!$A155,Input!$A$1:$A$395,0),MATCH('Change since 2015-16'!R$2,Input!$A$1:$EY$1,0))</f>
        <v>22.862522549282602</v>
      </c>
      <c r="S155" s="83">
        <f>INDEX(Input!$A$1:$EY$395,MATCH('Change since 2015-16'!$A155,Input!$A$1:$A$395,0),MATCH('Change since 2015-16'!S$2,Input!$A$1:$EY$1,0))</f>
        <v>21.705679</v>
      </c>
      <c r="T155" s="83">
        <f>INDEX(Input!$A$1:$EY$395,MATCH('Change since 2015-16'!$A155,Input!$A$1:$A$395,0),MATCH('Change since 2015-16'!T$2,Input!$A$1:$EY$1,0))</f>
        <v>0</v>
      </c>
      <c r="U155" s="83">
        <f>INDEX(Input!$A$1:$EY$395,MATCH('Change since 2015-16'!$A155,Input!$A$1:$A$395,0),MATCH('Change since 2015-16'!U$2,Input!$A$1:$EY$1,0))</f>
        <v>0</v>
      </c>
      <c r="V155" s="83">
        <f>INDEX(Input!$A$1:$EY$395,MATCH('Change since 2015-16'!$A155,Input!$A$1:$A$395,0),MATCH('Change since 2015-16'!V$2,Input!$A$1:$EY$1,0))</f>
        <v>2.7697456164599945</v>
      </c>
      <c r="W155" s="83">
        <f>INDEX(Input!$A$1:$EY$395,MATCH('Change since 2015-16'!$A155,Input!$A$1:$A$395,0),MATCH('Change since 2015-16'!W$2,Input!$A$1:$EY$1,0))</f>
        <v>0</v>
      </c>
      <c r="X155" s="112">
        <f>INDEX(Input!$A$1:$EY$395,MATCH('Change since 2015-16'!$A155,Input!$A$1:$A$395,0),MATCH('Change since 2015-16'!X$2,Input!$A$1:$EY$1,0))</f>
        <v>819.5959974046375</v>
      </c>
      <c r="Y155" s="128">
        <f>INDEX(Input!$A$1:$EY$395,MATCH('Change since 2015-16'!$A155,Input!$A$1:$A$395,0),MATCH('Change since 2015-16'!Y$2,Input!$A$1:$EY$1,0))</f>
        <v>12.757127556196579</v>
      </c>
      <c r="AA155" s="33"/>
    </row>
    <row r="156" spans="1:27" x14ac:dyDescent="0.3">
      <c r="A156" s="120" t="str">
        <f>INDEX(Input!$A$1:$A$395,MATCH('Change since 2015-16'!$B156,Input!$B$1:$B$395,0))</f>
        <v>R139</v>
      </c>
      <c r="B156" s="120" t="s">
        <v>1239</v>
      </c>
      <c r="C156" s="120" t="str">
        <f>INDEX(Input!$C$1:$C$395,MATCH('Change since 2015-16'!$B156,Input!$B$1:$B$395,0))</f>
        <v>E07000098</v>
      </c>
      <c r="D156" s="121"/>
      <c r="E156" s="120" t="str">
        <f>INDEX(Input!$D$1:$D$395,MATCH('Change since 2015-16'!$B156,Input!$B$1:$B$395,0))</f>
        <v>Hertsmere</v>
      </c>
      <c r="F156" s="83">
        <f>INDEX(Input!$A$1:$EY$395,MATCH('Change since 2015-16'!$A156,Input!$A$1:$A$395,0),MATCH('Change since 2015-16'!F$2,Input!$A$1:$EY$1,0))</f>
        <v>4.5295421400000002</v>
      </c>
      <c r="G156" s="83">
        <f>INDEX(Input!$A$1:$EY$395,MATCH('Change since 2015-16'!$A156,Input!$A$1:$A$395,0),MATCH('Change since 2015-16'!G$2,Input!$A$1:$EY$1,0))</f>
        <v>3.603890835416667E-2</v>
      </c>
      <c r="H156" s="83">
        <f>INDEX(Input!$A$1:$EY$395,MATCH('Change since 2015-16'!$A156,Input!$A$1:$A$395,0),MATCH('Change since 2015-16'!H$2,Input!$A$1:$EY$1,0))</f>
        <v>6.1294129379999998</v>
      </c>
      <c r="I156" s="83">
        <f>INDEX(Input!$A$1:$EY$395,MATCH('Change since 2015-16'!$A156,Input!$A$1:$A$395,0),MATCH('Change since 2015-16'!I$2,Input!$A$1:$EY$1,0))</f>
        <v>1.9274150346666667</v>
      </c>
      <c r="J156" s="83">
        <f>INDEX(Input!$A$1:$EY$395,MATCH('Change since 2015-16'!$A156,Input!$A$1:$A$395,0),MATCH('Change since 2015-16'!J$2,Input!$A$1:$EY$1,0))</f>
        <v>8.021269883701318E-3</v>
      </c>
      <c r="K156" s="83">
        <f>INDEX(Input!$A$1:$EY$395,MATCH('Change since 2015-16'!$A156,Input!$A$1:$A$395,0),MATCH('Change since 2015-16'!K$2,Input!$A$1:$EY$1,0))</f>
        <v>0</v>
      </c>
      <c r="L156" s="92">
        <f>INDEX(Input!$A$1:$EY$395,MATCH('Change since 2015-16'!$A156,Input!$A$1:$A$395,0),MATCH('Change since 2015-16'!L$2,Input!$A$1:$EY$1,0))</f>
        <v>12.630430290904537</v>
      </c>
      <c r="M156" s="83">
        <f>INDEX(Input!$A$1:$EY$395,MATCH('Change since 2015-16'!$A156,Input!$A$1:$A$395,0),MATCH('Change since 2015-16'!M$2,Input!$A$1:$EY$1,0))</f>
        <v>2.7227693206767833</v>
      </c>
      <c r="N156" s="83">
        <f>INDEX(Input!$A$1:$EY$395,MATCH('Change since 2015-16'!$A156,Input!$A$1:$A$395,0),MATCH('Change since 2015-16'!N$2,Input!$A$1:$EY$1,0))</f>
        <v>0.10912903088884904</v>
      </c>
      <c r="O156" s="83">
        <f>INDEX(Input!$A$1:$EY$395,MATCH('Change since 2015-16'!$A156,Input!$A$1:$A$395,0),MATCH('Change since 2015-16'!O$2,Input!$A$1:$EY$1,0))</f>
        <v>7.4093631198251639</v>
      </c>
      <c r="P156" s="83">
        <f>INDEX(Input!$A$1:$EY$395,MATCH('Change since 2015-16'!$A156,Input!$A$1:$A$395,0),MATCH('Change since 2015-16'!P$2,Input!$A$1:$EY$1,0))</f>
        <v>0</v>
      </c>
      <c r="Q156" s="83">
        <f>INDEX(Input!$A$1:$EY$395,MATCH('Change since 2015-16'!$A156,Input!$A$1:$A$395,0),MATCH('Change since 2015-16'!Q$2,Input!$A$1:$EY$1,0))</f>
        <v>0.22508235837835067</v>
      </c>
      <c r="R156" s="83">
        <f>INDEX(Input!$A$1:$EY$395,MATCH('Change since 2015-16'!$A156,Input!$A$1:$A$395,0),MATCH('Change since 2015-16'!R$2,Input!$A$1:$EY$1,0))</f>
        <v>0</v>
      </c>
      <c r="S156" s="83">
        <f>INDEX(Input!$A$1:$EY$395,MATCH('Change since 2015-16'!$A156,Input!$A$1:$A$395,0),MATCH('Change since 2015-16'!S$2,Input!$A$1:$EY$1,0))</f>
        <v>0</v>
      </c>
      <c r="T156" s="83">
        <f>INDEX(Input!$A$1:$EY$395,MATCH('Change since 2015-16'!$A156,Input!$A$1:$A$395,0),MATCH('Change since 2015-16'!T$2,Input!$A$1:$EY$1,0))</f>
        <v>0</v>
      </c>
      <c r="U156" s="83">
        <f>INDEX(Input!$A$1:$EY$395,MATCH('Change since 2015-16'!$A156,Input!$A$1:$A$395,0),MATCH('Change since 2015-16'!U$2,Input!$A$1:$EY$1,0))</f>
        <v>0</v>
      </c>
      <c r="V156" s="83">
        <f>INDEX(Input!$A$1:$EY$395,MATCH('Change since 2015-16'!$A156,Input!$A$1:$A$395,0),MATCH('Change since 2015-16'!V$2,Input!$A$1:$EY$1,0))</f>
        <v>1.321028290942998</v>
      </c>
      <c r="W156" s="83">
        <f>INDEX(Input!$A$1:$EY$395,MATCH('Change since 2015-16'!$A156,Input!$A$1:$A$395,0),MATCH('Change since 2015-16'!W$2,Input!$A$1:$EY$1,0))</f>
        <v>0</v>
      </c>
      <c r="X156" s="112">
        <f>INDEX(Input!$A$1:$EY$395,MATCH('Change since 2015-16'!$A156,Input!$A$1:$A$395,0),MATCH('Change since 2015-16'!X$2,Input!$A$1:$EY$1,0))</f>
        <v>11.787372120712146</v>
      </c>
      <c r="Y156" s="128">
        <f>INDEX(Input!$A$1:$EY$395,MATCH('Change since 2015-16'!$A156,Input!$A$1:$A$395,0),MATCH('Change since 2015-16'!Y$2,Input!$A$1:$EY$1,0))</f>
        <v>-6.6748174905766788</v>
      </c>
      <c r="AA156" s="33"/>
    </row>
    <row r="157" spans="1:27" x14ac:dyDescent="0.3">
      <c r="A157" s="120" t="str">
        <f>INDEX(Input!$A$1:$A$395,MATCH('Change since 2015-16'!$B157,Input!$B$1:$B$395,0))</f>
        <v>R57</v>
      </c>
      <c r="B157" s="120" t="s">
        <v>1367</v>
      </c>
      <c r="C157" s="120" t="str">
        <f>INDEX(Input!$C$1:$C$395,MATCH('Change since 2015-16'!$B157,Input!$B$1:$B$395,0))</f>
        <v>E07000037</v>
      </c>
      <c r="D157" s="121"/>
      <c r="E157" s="120" t="str">
        <f>INDEX(Input!$D$1:$D$395,MATCH('Change since 2015-16'!$B157,Input!$B$1:$B$395,0))</f>
        <v>High Peak</v>
      </c>
      <c r="F157" s="83">
        <f>INDEX(Input!$A$1:$EY$395,MATCH('Change since 2015-16'!$A157,Input!$A$1:$A$395,0),MATCH('Change since 2015-16'!F$2,Input!$A$1:$EY$1,0))</f>
        <v>3.9570178300000003</v>
      </c>
      <c r="G157" s="83">
        <f>INDEX(Input!$A$1:$EY$395,MATCH('Change since 2015-16'!$A157,Input!$A$1:$A$395,0),MATCH('Change since 2015-16'!G$2,Input!$A$1:$EY$1,0))</f>
        <v>3.1339360354166665E-2</v>
      </c>
      <c r="H157" s="83">
        <f>INDEX(Input!$A$1:$EY$395,MATCH('Change since 2015-16'!$A157,Input!$A$1:$A$395,0),MATCH('Change since 2015-16'!H$2,Input!$A$1:$EY$1,0))</f>
        <v>5.0890523400000003</v>
      </c>
      <c r="I157" s="83">
        <f>INDEX(Input!$A$1:$EY$395,MATCH('Change since 2015-16'!$A157,Input!$A$1:$A$395,0),MATCH('Change since 2015-16'!I$2,Input!$A$1:$EY$1,0))</f>
        <v>0.61031941422222236</v>
      </c>
      <c r="J157" s="83">
        <f>INDEX(Input!$A$1:$EY$395,MATCH('Change since 2015-16'!$A157,Input!$A$1:$A$395,0),MATCH('Change since 2015-16'!J$2,Input!$A$1:$EY$1,0))</f>
        <v>6.9751607084936147E-3</v>
      </c>
      <c r="K157" s="83">
        <f>INDEX(Input!$A$1:$EY$395,MATCH('Change since 2015-16'!$A157,Input!$A$1:$A$395,0),MATCH('Change since 2015-16'!K$2,Input!$A$1:$EY$1,0))</f>
        <v>0</v>
      </c>
      <c r="L157" s="92">
        <f>INDEX(Input!$A$1:$EY$395,MATCH('Change since 2015-16'!$A157,Input!$A$1:$A$395,0),MATCH('Change since 2015-16'!L$2,Input!$A$1:$EY$1,0))</f>
        <v>9.6947041052848828</v>
      </c>
      <c r="M157" s="83">
        <f>INDEX(Input!$A$1:$EY$395,MATCH('Change since 2015-16'!$A157,Input!$A$1:$A$395,0),MATCH('Change since 2015-16'!M$2,Input!$A$1:$EY$1,0))</f>
        <v>2.3677145777276349</v>
      </c>
      <c r="N157" s="83">
        <f>INDEX(Input!$A$1:$EY$395,MATCH('Change since 2015-16'!$A157,Input!$A$1:$A$395,0),MATCH('Change since 2015-16'!N$2,Input!$A$1:$EY$1,0))</f>
        <v>9.4898379868843086E-2</v>
      </c>
      <c r="O157" s="83">
        <f>INDEX(Input!$A$1:$EY$395,MATCH('Change since 2015-16'!$A157,Input!$A$1:$A$395,0),MATCH('Change since 2015-16'!O$2,Input!$A$1:$EY$1,0))</f>
        <v>6.0507069018032542</v>
      </c>
      <c r="P157" s="83">
        <f>INDEX(Input!$A$1:$EY$395,MATCH('Change since 2015-16'!$A157,Input!$A$1:$A$395,0),MATCH('Change since 2015-16'!P$2,Input!$A$1:$EY$1,0))</f>
        <v>0</v>
      </c>
      <c r="Q157" s="83">
        <f>INDEX(Input!$A$1:$EY$395,MATCH('Change since 2015-16'!$A157,Input!$A$1:$A$395,0),MATCH('Change since 2015-16'!Q$2,Input!$A$1:$EY$1,0))</f>
        <v>3.6032905711492473E-2</v>
      </c>
      <c r="R157" s="83">
        <f>INDEX(Input!$A$1:$EY$395,MATCH('Change since 2015-16'!$A157,Input!$A$1:$A$395,0),MATCH('Change since 2015-16'!R$2,Input!$A$1:$EY$1,0))</f>
        <v>0</v>
      </c>
      <c r="S157" s="83">
        <f>INDEX(Input!$A$1:$EY$395,MATCH('Change since 2015-16'!$A157,Input!$A$1:$A$395,0),MATCH('Change since 2015-16'!S$2,Input!$A$1:$EY$1,0))</f>
        <v>0</v>
      </c>
      <c r="T157" s="83">
        <f>INDEX(Input!$A$1:$EY$395,MATCH('Change since 2015-16'!$A157,Input!$A$1:$A$395,0),MATCH('Change since 2015-16'!T$2,Input!$A$1:$EY$1,0))</f>
        <v>0</v>
      </c>
      <c r="U157" s="83">
        <f>INDEX(Input!$A$1:$EY$395,MATCH('Change since 2015-16'!$A157,Input!$A$1:$A$395,0),MATCH('Change since 2015-16'!U$2,Input!$A$1:$EY$1,0))</f>
        <v>0</v>
      </c>
      <c r="V157" s="83">
        <f>INDEX(Input!$A$1:$EY$395,MATCH('Change since 2015-16'!$A157,Input!$A$1:$A$395,0),MATCH('Change since 2015-16'!V$2,Input!$A$1:$EY$1,0))</f>
        <v>0.64724855533159442</v>
      </c>
      <c r="W157" s="83">
        <f>INDEX(Input!$A$1:$EY$395,MATCH('Change since 2015-16'!$A157,Input!$A$1:$A$395,0),MATCH('Change since 2015-16'!W$2,Input!$A$1:$EY$1,0))</f>
        <v>0</v>
      </c>
      <c r="X157" s="112">
        <f>INDEX(Input!$A$1:$EY$395,MATCH('Change since 2015-16'!$A157,Input!$A$1:$A$395,0),MATCH('Change since 2015-16'!X$2,Input!$A$1:$EY$1,0))</f>
        <v>9.1966013204428201</v>
      </c>
      <c r="Y157" s="128">
        <f>INDEX(Input!$A$1:$EY$395,MATCH('Change since 2015-16'!$A157,Input!$A$1:$A$395,0),MATCH('Change since 2015-16'!Y$2,Input!$A$1:$EY$1,0))</f>
        <v>-5.1378853798181634</v>
      </c>
      <c r="AA157" s="33"/>
    </row>
    <row r="158" spans="1:27" x14ac:dyDescent="0.3">
      <c r="A158" s="120" t="str">
        <f>INDEX(Input!$A$1:$A$395,MATCH('Change since 2015-16'!$B158,Input!$B$1:$B$395,0))</f>
        <v>R394</v>
      </c>
      <c r="B158" s="120" t="s">
        <v>951</v>
      </c>
      <c r="C158" s="120" t="str">
        <f>INDEX(Input!$C$1:$C$395,MATCH('Change since 2015-16'!$B158,Input!$B$1:$B$395,0))</f>
        <v>E09000017</v>
      </c>
      <c r="D158" s="121"/>
      <c r="E158" s="120" t="str">
        <f>INDEX(Input!$D$1:$D$395,MATCH('Change since 2015-16'!$B158,Input!$B$1:$B$395,0))</f>
        <v>Hillingdon</v>
      </c>
      <c r="F158" s="83">
        <f>INDEX(Input!$A$1:$EY$395,MATCH('Change since 2015-16'!$A158,Input!$A$1:$A$395,0),MATCH('Change since 2015-16'!F$2,Input!$A$1:$EY$1,0))</f>
        <v>84.92086384000001</v>
      </c>
      <c r="G158" s="83">
        <f>INDEX(Input!$A$1:$EY$395,MATCH('Change since 2015-16'!$A158,Input!$A$1:$A$395,0),MATCH('Change since 2015-16'!G$2,Input!$A$1:$EY$1,0))</f>
        <v>0.62502605112500009</v>
      </c>
      <c r="H158" s="83">
        <f>INDEX(Input!$A$1:$EY$395,MATCH('Change since 2015-16'!$A158,Input!$A$1:$A$395,0),MATCH('Change since 2015-16'!H$2,Input!$A$1:$EY$1,0))</f>
        <v>101.49954987900001</v>
      </c>
      <c r="I158" s="83">
        <f>INDEX(Input!$A$1:$EY$395,MATCH('Change since 2015-16'!$A158,Input!$A$1:$A$395,0),MATCH('Change since 2015-16'!I$2,Input!$A$1:$EY$1,0))</f>
        <v>7.9457140511111124</v>
      </c>
      <c r="J158" s="83">
        <f>INDEX(Input!$A$1:$EY$395,MATCH('Change since 2015-16'!$A158,Input!$A$1:$A$395,0),MATCH('Change since 2015-16'!J$2,Input!$A$1:$EY$1,0))</f>
        <v>0.13909633666501503</v>
      </c>
      <c r="K158" s="83">
        <f>INDEX(Input!$A$1:$EY$395,MATCH('Change since 2015-16'!$A158,Input!$A$1:$A$395,0),MATCH('Change since 2015-16'!K$2,Input!$A$1:$EY$1,0))</f>
        <v>0</v>
      </c>
      <c r="L158" s="92">
        <f>INDEX(Input!$A$1:$EY$395,MATCH('Change since 2015-16'!$A158,Input!$A$1:$A$395,0),MATCH('Change since 2015-16'!L$2,Input!$A$1:$EY$1,0))</f>
        <v>195.13025015790114</v>
      </c>
      <c r="M158" s="83">
        <f>INDEX(Input!$A$1:$EY$395,MATCH('Change since 2015-16'!$A158,Input!$A$1:$A$395,0),MATCH('Change since 2015-16'!M$2,Input!$A$1:$EY$1,0))</f>
        <v>53.98433769480873</v>
      </c>
      <c r="N158" s="83">
        <f>INDEX(Input!$A$1:$EY$395,MATCH('Change since 2015-16'!$A158,Input!$A$1:$A$395,0),MATCH('Change since 2015-16'!N$2,Input!$A$1:$EY$1,0))</f>
        <v>1.8926346635091216</v>
      </c>
      <c r="O158" s="83">
        <f>INDEX(Input!$A$1:$EY$395,MATCH('Change since 2015-16'!$A158,Input!$A$1:$A$395,0),MATCH('Change since 2015-16'!O$2,Input!$A$1:$EY$1,0))</f>
        <v>119.65043776523225</v>
      </c>
      <c r="P158" s="83">
        <f>INDEX(Input!$A$1:$EY$395,MATCH('Change since 2015-16'!$A158,Input!$A$1:$A$395,0),MATCH('Change since 2015-16'!P$2,Input!$A$1:$EY$1,0))</f>
        <v>2.3460870150045454</v>
      </c>
      <c r="Q158" s="83">
        <f>INDEX(Input!$A$1:$EY$395,MATCH('Change since 2015-16'!$A158,Input!$A$1:$A$395,0),MATCH('Change since 2015-16'!Q$2,Input!$A$1:$EY$1,0))</f>
        <v>0</v>
      </c>
      <c r="R158" s="83">
        <f>INDEX(Input!$A$1:$EY$395,MATCH('Change since 2015-16'!$A158,Input!$A$1:$A$395,0),MATCH('Change since 2015-16'!R$2,Input!$A$1:$EY$1,0))</f>
        <v>7.2482483229539039</v>
      </c>
      <c r="S158" s="83">
        <f>INDEX(Input!$A$1:$EY$395,MATCH('Change since 2015-16'!$A158,Input!$A$1:$A$395,0),MATCH('Change since 2015-16'!S$2,Input!$A$1:$EY$1,0))</f>
        <v>5.8962729999999999</v>
      </c>
      <c r="T158" s="83">
        <f>INDEX(Input!$A$1:$EY$395,MATCH('Change since 2015-16'!$A158,Input!$A$1:$A$395,0),MATCH('Change since 2015-16'!T$2,Input!$A$1:$EY$1,0))</f>
        <v>0</v>
      </c>
      <c r="U158" s="83">
        <f>INDEX(Input!$A$1:$EY$395,MATCH('Change since 2015-16'!$A158,Input!$A$1:$A$395,0),MATCH('Change since 2015-16'!U$2,Input!$A$1:$EY$1,0))</f>
        <v>0</v>
      </c>
      <c r="V158" s="83">
        <f>INDEX(Input!$A$1:$EY$395,MATCH('Change since 2015-16'!$A158,Input!$A$1:$A$395,0),MATCH('Change since 2015-16'!V$2,Input!$A$1:$EY$1,0))</f>
        <v>3.7393783411315269</v>
      </c>
      <c r="W158" s="83">
        <f>INDEX(Input!$A$1:$EY$395,MATCH('Change since 2015-16'!$A158,Input!$A$1:$A$395,0),MATCH('Change since 2015-16'!W$2,Input!$A$1:$EY$1,0))</f>
        <v>0</v>
      </c>
      <c r="X158" s="112">
        <f>INDEX(Input!$A$1:$EY$395,MATCH('Change since 2015-16'!$A158,Input!$A$1:$A$395,0),MATCH('Change since 2015-16'!X$2,Input!$A$1:$EY$1,0))</f>
        <v>194.7573968026401</v>
      </c>
      <c r="Y158" s="128">
        <f>INDEX(Input!$A$1:$EY$395,MATCH('Change since 2015-16'!$A158,Input!$A$1:$A$395,0),MATCH('Change since 2015-16'!Y$2,Input!$A$1:$EY$1,0))</f>
        <v>-0.1910792175786713</v>
      </c>
      <c r="AA158" s="33"/>
    </row>
    <row r="159" spans="1:27" x14ac:dyDescent="0.3">
      <c r="A159" s="120" t="str">
        <f>INDEX(Input!$A$1:$A$395,MATCH('Change since 2015-16'!$B159,Input!$B$1:$B$395,0))</f>
        <v>R188</v>
      </c>
      <c r="B159" s="120" t="s">
        <v>1175</v>
      </c>
      <c r="C159" s="120" t="str">
        <f>INDEX(Input!$C$1:$C$395,MATCH('Change since 2015-16'!$B159,Input!$B$1:$B$395,0))</f>
        <v>E07000132</v>
      </c>
      <c r="D159" s="121"/>
      <c r="E159" s="120" t="str">
        <f>INDEX(Input!$D$1:$D$395,MATCH('Change since 2015-16'!$B159,Input!$B$1:$B$395,0))</f>
        <v>Hinckley And Bosworth</v>
      </c>
      <c r="F159" s="83">
        <f>INDEX(Input!$A$1:$EY$395,MATCH('Change since 2015-16'!$A159,Input!$A$1:$A$395,0),MATCH('Change since 2015-16'!F$2,Input!$A$1:$EY$1,0))</f>
        <v>4.2413826099999996</v>
      </c>
      <c r="G159" s="83">
        <f>INDEX(Input!$A$1:$EY$395,MATCH('Change since 2015-16'!$A159,Input!$A$1:$A$395,0),MATCH('Change since 2015-16'!G$2,Input!$A$1:$EY$1,0))</f>
        <v>3.4397745520833335E-2</v>
      </c>
      <c r="H159" s="83">
        <f>INDEX(Input!$A$1:$EY$395,MATCH('Change since 2015-16'!$A159,Input!$A$1:$A$395,0),MATCH('Change since 2015-16'!H$2,Input!$A$1:$EY$1,0))</f>
        <v>3.990359164</v>
      </c>
      <c r="I159" s="83">
        <f>INDEX(Input!$A$1:$EY$395,MATCH('Change since 2015-16'!$A159,Input!$A$1:$A$395,0),MATCH('Change since 2015-16'!I$2,Input!$A$1:$EY$1,0))</f>
        <v>1.9747421946666668</v>
      </c>
      <c r="J159" s="83">
        <f>INDEX(Input!$A$1:$EY$395,MATCH('Change since 2015-16'!$A159,Input!$A$1:$A$395,0),MATCH('Change since 2015-16'!J$2,Input!$A$1:$EY$1,0))</f>
        <v>7.6293238135741841E-3</v>
      </c>
      <c r="K159" s="83">
        <f>INDEX(Input!$A$1:$EY$395,MATCH('Change since 2015-16'!$A159,Input!$A$1:$A$395,0),MATCH('Change since 2015-16'!K$2,Input!$A$1:$EY$1,0))</f>
        <v>0</v>
      </c>
      <c r="L159" s="92">
        <f>INDEX(Input!$A$1:$EY$395,MATCH('Change since 2015-16'!$A159,Input!$A$1:$A$395,0),MATCH('Change since 2015-16'!L$2,Input!$A$1:$EY$1,0))</f>
        <v>10.248511038001073</v>
      </c>
      <c r="M159" s="83">
        <f>INDEX(Input!$A$1:$EY$395,MATCH('Change since 2015-16'!$A159,Input!$A$1:$A$395,0),MATCH('Change since 2015-16'!M$2,Input!$A$1:$EY$1,0))</f>
        <v>2.6841218178672221</v>
      </c>
      <c r="N159" s="83">
        <f>INDEX(Input!$A$1:$EY$395,MATCH('Change since 2015-16'!$A159,Input!$A$1:$A$395,0),MATCH('Change since 2015-16'!N$2,Input!$A$1:$EY$1,0))</f>
        <v>0.10415944308235185</v>
      </c>
      <c r="O159" s="83">
        <f>INDEX(Input!$A$1:$EY$395,MATCH('Change since 2015-16'!$A159,Input!$A$1:$A$395,0),MATCH('Change since 2015-16'!O$2,Input!$A$1:$EY$1,0))</f>
        <v>4.9682849796249053</v>
      </c>
      <c r="P159" s="83">
        <f>INDEX(Input!$A$1:$EY$395,MATCH('Change since 2015-16'!$A159,Input!$A$1:$A$395,0),MATCH('Change since 2015-16'!P$2,Input!$A$1:$EY$1,0))</f>
        <v>0</v>
      </c>
      <c r="Q159" s="83">
        <f>INDEX(Input!$A$1:$EY$395,MATCH('Change since 2015-16'!$A159,Input!$A$1:$A$395,0),MATCH('Change since 2015-16'!Q$2,Input!$A$1:$EY$1,0))</f>
        <v>0.42893900290360021</v>
      </c>
      <c r="R159" s="83">
        <f>INDEX(Input!$A$1:$EY$395,MATCH('Change since 2015-16'!$A159,Input!$A$1:$A$395,0),MATCH('Change since 2015-16'!R$2,Input!$A$1:$EY$1,0))</f>
        <v>0</v>
      </c>
      <c r="S159" s="83">
        <f>INDEX(Input!$A$1:$EY$395,MATCH('Change since 2015-16'!$A159,Input!$A$1:$A$395,0),MATCH('Change since 2015-16'!S$2,Input!$A$1:$EY$1,0))</f>
        <v>0</v>
      </c>
      <c r="T159" s="83">
        <f>INDEX(Input!$A$1:$EY$395,MATCH('Change since 2015-16'!$A159,Input!$A$1:$A$395,0),MATCH('Change since 2015-16'!T$2,Input!$A$1:$EY$1,0))</f>
        <v>0</v>
      </c>
      <c r="U159" s="83">
        <f>INDEX(Input!$A$1:$EY$395,MATCH('Change since 2015-16'!$A159,Input!$A$1:$A$395,0),MATCH('Change since 2015-16'!U$2,Input!$A$1:$EY$1,0))</f>
        <v>0</v>
      </c>
      <c r="V159" s="83">
        <f>INDEX(Input!$A$1:$EY$395,MATCH('Change since 2015-16'!$A159,Input!$A$1:$A$395,0),MATCH('Change since 2015-16'!V$2,Input!$A$1:$EY$1,0))</f>
        <v>1.6429260864927548</v>
      </c>
      <c r="W159" s="83">
        <f>INDEX(Input!$A$1:$EY$395,MATCH('Change since 2015-16'!$A159,Input!$A$1:$A$395,0),MATCH('Change since 2015-16'!W$2,Input!$A$1:$EY$1,0))</f>
        <v>0</v>
      </c>
      <c r="X159" s="112">
        <f>INDEX(Input!$A$1:$EY$395,MATCH('Change since 2015-16'!$A159,Input!$A$1:$A$395,0),MATCH('Change since 2015-16'!X$2,Input!$A$1:$EY$1,0))</f>
        <v>9.8284313299708348</v>
      </c>
      <c r="Y159" s="128">
        <f>INDEX(Input!$A$1:$EY$395,MATCH('Change since 2015-16'!$A159,Input!$A$1:$A$395,0),MATCH('Change since 2015-16'!Y$2,Input!$A$1:$EY$1,0))</f>
        <v>-4.0989340448831957</v>
      </c>
      <c r="AA159" s="33"/>
    </row>
    <row r="160" spans="1:27" x14ac:dyDescent="0.3">
      <c r="A160" s="120" t="str">
        <f>INDEX(Input!$A$1:$A$395,MATCH('Change since 2015-16'!$B160,Input!$B$1:$B$395,0))</f>
        <v>R289</v>
      </c>
      <c r="B160" s="120" t="s">
        <v>1001</v>
      </c>
      <c r="C160" s="120" t="str">
        <f>INDEX(Input!$C$1:$C$395,MATCH('Change since 2015-16'!$B160,Input!$B$1:$B$395,0))</f>
        <v>E07000227</v>
      </c>
      <c r="D160" s="121"/>
      <c r="E160" s="120" t="str">
        <f>INDEX(Input!$D$1:$D$395,MATCH('Change since 2015-16'!$B160,Input!$B$1:$B$395,0))</f>
        <v>Horsham</v>
      </c>
      <c r="F160" s="83">
        <f>INDEX(Input!$A$1:$EY$395,MATCH('Change since 2015-16'!$A160,Input!$A$1:$A$395,0),MATCH('Change since 2015-16'!F$2,Input!$A$1:$EY$1,0))</f>
        <v>3.5494423300000002</v>
      </c>
      <c r="G160" s="83">
        <f>INDEX(Input!$A$1:$EY$395,MATCH('Change since 2015-16'!$A160,Input!$A$1:$A$395,0),MATCH('Change since 2015-16'!G$2,Input!$A$1:$EY$1,0))</f>
        <v>2.7162318020833333E-2</v>
      </c>
      <c r="H160" s="83">
        <f>INDEX(Input!$A$1:$EY$395,MATCH('Change since 2015-16'!$A160,Input!$A$1:$A$395,0),MATCH('Change since 2015-16'!H$2,Input!$A$1:$EY$1,0))</f>
        <v>7.9588010919999999</v>
      </c>
      <c r="I160" s="83">
        <f>INDEX(Input!$A$1:$EY$395,MATCH('Change since 2015-16'!$A160,Input!$A$1:$A$395,0),MATCH('Change since 2015-16'!I$2,Input!$A$1:$EY$1,0))</f>
        <v>2.9367639635555558</v>
      </c>
      <c r="J160" s="83">
        <f>INDEX(Input!$A$1:$EY$395,MATCH('Change since 2015-16'!$A160,Input!$A$1:$A$395,0),MATCH('Change since 2015-16'!J$2,Input!$A$1:$EY$1,0))</f>
        <v>6.0921790042781183E-3</v>
      </c>
      <c r="K160" s="83">
        <f>INDEX(Input!$A$1:$EY$395,MATCH('Change since 2015-16'!$A160,Input!$A$1:$A$395,0),MATCH('Change since 2015-16'!K$2,Input!$A$1:$EY$1,0))</f>
        <v>1.9504019029371981E-3</v>
      </c>
      <c r="L160" s="92">
        <f>INDEX(Input!$A$1:$EY$395,MATCH('Change since 2015-16'!$A160,Input!$A$1:$A$395,0),MATCH('Change since 2015-16'!L$2,Input!$A$1:$EY$1,0))</f>
        <v>14.480212284483605</v>
      </c>
      <c r="M160" s="83">
        <f>INDEX(Input!$A$1:$EY$395,MATCH('Change since 2015-16'!$A160,Input!$A$1:$A$395,0),MATCH('Change since 2015-16'!M$2,Input!$A$1:$EY$1,0))</f>
        <v>2.0521355833238593</v>
      </c>
      <c r="N160" s="83">
        <f>INDEX(Input!$A$1:$EY$395,MATCH('Change since 2015-16'!$A160,Input!$A$1:$A$395,0),MATCH('Change since 2015-16'!N$2,Input!$A$1:$EY$1,0))</f>
        <v>8.2249923179312984E-2</v>
      </c>
      <c r="O160" s="83">
        <f>INDEX(Input!$A$1:$EY$395,MATCH('Change since 2015-16'!$A160,Input!$A$1:$A$395,0),MATCH('Change since 2015-16'!O$2,Input!$A$1:$EY$1,0))</f>
        <v>9.9200506302894347</v>
      </c>
      <c r="P160" s="83">
        <f>INDEX(Input!$A$1:$EY$395,MATCH('Change since 2015-16'!$A160,Input!$A$1:$A$395,0),MATCH('Change since 2015-16'!P$2,Input!$A$1:$EY$1,0))</f>
        <v>0</v>
      </c>
      <c r="Q160" s="83">
        <f>INDEX(Input!$A$1:$EY$395,MATCH('Change since 2015-16'!$A160,Input!$A$1:$A$395,0),MATCH('Change since 2015-16'!Q$2,Input!$A$1:$EY$1,0))</f>
        <v>0.21422425704574524</v>
      </c>
      <c r="R160" s="83">
        <f>INDEX(Input!$A$1:$EY$395,MATCH('Change since 2015-16'!$A160,Input!$A$1:$A$395,0),MATCH('Change since 2015-16'!R$2,Input!$A$1:$EY$1,0))</f>
        <v>0</v>
      </c>
      <c r="S160" s="83">
        <f>INDEX(Input!$A$1:$EY$395,MATCH('Change since 2015-16'!$A160,Input!$A$1:$A$395,0),MATCH('Change since 2015-16'!S$2,Input!$A$1:$EY$1,0))</f>
        <v>0</v>
      </c>
      <c r="T160" s="83">
        <f>INDEX(Input!$A$1:$EY$395,MATCH('Change since 2015-16'!$A160,Input!$A$1:$A$395,0),MATCH('Change since 2015-16'!T$2,Input!$A$1:$EY$1,0))</f>
        <v>0</v>
      </c>
      <c r="U160" s="83">
        <f>INDEX(Input!$A$1:$EY$395,MATCH('Change since 2015-16'!$A160,Input!$A$1:$A$395,0),MATCH('Change since 2015-16'!U$2,Input!$A$1:$EY$1,0))</f>
        <v>0</v>
      </c>
      <c r="V160" s="83">
        <f>INDEX(Input!$A$1:$EY$395,MATCH('Change since 2015-16'!$A160,Input!$A$1:$A$395,0),MATCH('Change since 2015-16'!V$2,Input!$A$1:$EY$1,0))</f>
        <v>4.8306000446873059</v>
      </c>
      <c r="W160" s="83">
        <f>INDEX(Input!$A$1:$EY$395,MATCH('Change since 2015-16'!$A160,Input!$A$1:$A$395,0),MATCH('Change since 2015-16'!W$2,Input!$A$1:$EY$1,0))</f>
        <v>1.0192422847607293E-2</v>
      </c>
      <c r="X160" s="112">
        <f>INDEX(Input!$A$1:$EY$395,MATCH('Change since 2015-16'!$A160,Input!$A$1:$A$395,0),MATCH('Change since 2015-16'!X$2,Input!$A$1:$EY$1,0))</f>
        <v>17.109452861373267</v>
      </c>
      <c r="Y160" s="128">
        <f>INDEX(Input!$A$1:$EY$395,MATCH('Change since 2015-16'!$A160,Input!$A$1:$A$395,0),MATCH('Change since 2015-16'!Y$2,Input!$A$1:$EY$1,0))</f>
        <v>18.157472592491274</v>
      </c>
      <c r="AA160" s="33"/>
    </row>
    <row r="161" spans="1:27" x14ac:dyDescent="0.3">
      <c r="A161" s="120" t="str">
        <f>INDEX(Input!$A$1:$A$395,MATCH('Change since 2015-16'!$B161,Input!$B$1:$B$395,0))</f>
        <v>R395</v>
      </c>
      <c r="B161" s="120" t="s">
        <v>957</v>
      </c>
      <c r="C161" s="120" t="str">
        <f>INDEX(Input!$C$1:$C$395,MATCH('Change since 2015-16'!$B161,Input!$B$1:$B$395,0))</f>
        <v>E09000018</v>
      </c>
      <c r="D161" s="121"/>
      <c r="E161" s="120" t="str">
        <f>INDEX(Input!$D$1:$D$395,MATCH('Change since 2015-16'!$B161,Input!$B$1:$B$395,0))</f>
        <v>Hounslow</v>
      </c>
      <c r="F161" s="83">
        <f>INDEX(Input!$A$1:$EY$395,MATCH('Change since 2015-16'!$A161,Input!$A$1:$A$395,0),MATCH('Change since 2015-16'!F$2,Input!$A$1:$EY$1,0))</f>
        <v>87.600923249999994</v>
      </c>
      <c r="G161" s="83">
        <f>INDEX(Input!$A$1:$EY$395,MATCH('Change since 2015-16'!$A161,Input!$A$1:$A$395,0),MATCH('Change since 2015-16'!G$2,Input!$A$1:$EY$1,0))</f>
        <v>0.65255676616666669</v>
      </c>
      <c r="H161" s="83">
        <f>INDEX(Input!$A$1:$EY$395,MATCH('Change since 2015-16'!$A161,Input!$A$1:$A$395,0),MATCH('Change since 2015-16'!H$2,Input!$A$1:$EY$1,0))</f>
        <v>85.043441038999987</v>
      </c>
      <c r="I161" s="83">
        <f>INDEX(Input!$A$1:$EY$395,MATCH('Change since 2015-16'!$A161,Input!$A$1:$A$395,0),MATCH('Change since 2015-16'!I$2,Input!$A$1:$EY$1,0))</f>
        <v>5.7960524866666656</v>
      </c>
      <c r="J161" s="83">
        <f>INDEX(Input!$A$1:$EY$395,MATCH('Change since 2015-16'!$A161,Input!$A$1:$A$395,0),MATCH('Change since 2015-16'!J$2,Input!$A$1:$EY$1,0))</f>
        <v>0.14496384474548926</v>
      </c>
      <c r="K161" s="83">
        <f>INDEX(Input!$A$1:$EY$395,MATCH('Change since 2015-16'!$A161,Input!$A$1:$A$395,0),MATCH('Change since 2015-16'!K$2,Input!$A$1:$EY$1,0))</f>
        <v>0</v>
      </c>
      <c r="L161" s="92">
        <f>INDEX(Input!$A$1:$EY$395,MATCH('Change since 2015-16'!$A161,Input!$A$1:$A$395,0),MATCH('Change since 2015-16'!L$2,Input!$A$1:$EY$1,0))</f>
        <v>179.23793738657884</v>
      </c>
      <c r="M161" s="83">
        <f>INDEX(Input!$A$1:$EY$395,MATCH('Change since 2015-16'!$A161,Input!$A$1:$A$395,0),MATCH('Change since 2015-16'!M$2,Input!$A$1:$EY$1,0))</f>
        <v>58.953513938131863</v>
      </c>
      <c r="N161" s="83">
        <f>INDEX(Input!$A$1:$EY$395,MATCH('Change since 2015-16'!$A161,Input!$A$1:$A$395,0),MATCH('Change since 2015-16'!N$2,Input!$A$1:$EY$1,0))</f>
        <v>1.9760001258252036</v>
      </c>
      <c r="O161" s="83">
        <f>INDEX(Input!$A$1:$EY$395,MATCH('Change since 2015-16'!$A161,Input!$A$1:$A$395,0),MATCH('Change since 2015-16'!O$2,Input!$A$1:$EY$1,0))</f>
        <v>102.52279253119765</v>
      </c>
      <c r="P161" s="83">
        <f>INDEX(Input!$A$1:$EY$395,MATCH('Change since 2015-16'!$A161,Input!$A$1:$A$395,0),MATCH('Change since 2015-16'!P$2,Input!$A$1:$EY$1,0))</f>
        <v>8.2612548257649685</v>
      </c>
      <c r="Q161" s="83">
        <f>INDEX(Input!$A$1:$EY$395,MATCH('Change since 2015-16'!$A161,Input!$A$1:$A$395,0),MATCH('Change since 2015-16'!Q$2,Input!$A$1:$EY$1,0))</f>
        <v>0</v>
      </c>
      <c r="R161" s="83">
        <f>INDEX(Input!$A$1:$EY$395,MATCH('Change since 2015-16'!$A161,Input!$A$1:$A$395,0),MATCH('Change since 2015-16'!R$2,Input!$A$1:$EY$1,0))</f>
        <v>7.9339126136022893</v>
      </c>
      <c r="S161" s="83">
        <f>INDEX(Input!$A$1:$EY$395,MATCH('Change since 2015-16'!$A161,Input!$A$1:$A$395,0),MATCH('Change since 2015-16'!S$2,Input!$A$1:$EY$1,0))</f>
        <v>5.7699239999999996</v>
      </c>
      <c r="T161" s="83">
        <f>INDEX(Input!$A$1:$EY$395,MATCH('Change since 2015-16'!$A161,Input!$A$1:$A$395,0),MATCH('Change since 2015-16'!T$2,Input!$A$1:$EY$1,0))</f>
        <v>0</v>
      </c>
      <c r="U161" s="83">
        <f>INDEX(Input!$A$1:$EY$395,MATCH('Change since 2015-16'!$A161,Input!$A$1:$A$395,0),MATCH('Change since 2015-16'!U$2,Input!$A$1:$EY$1,0))</f>
        <v>0</v>
      </c>
      <c r="V161" s="83">
        <f>INDEX(Input!$A$1:$EY$395,MATCH('Change since 2015-16'!$A161,Input!$A$1:$A$395,0),MATCH('Change since 2015-16'!V$2,Input!$A$1:$EY$1,0))</f>
        <v>5.5682851927971981</v>
      </c>
      <c r="W161" s="83">
        <f>INDEX(Input!$A$1:$EY$395,MATCH('Change since 2015-16'!$A161,Input!$A$1:$A$395,0),MATCH('Change since 2015-16'!W$2,Input!$A$1:$EY$1,0))</f>
        <v>0</v>
      </c>
      <c r="X161" s="112">
        <f>INDEX(Input!$A$1:$EY$395,MATCH('Change since 2015-16'!$A161,Input!$A$1:$A$395,0),MATCH('Change since 2015-16'!X$2,Input!$A$1:$EY$1,0))</f>
        <v>190.98568322731919</v>
      </c>
      <c r="Y161" s="128">
        <f>INDEX(Input!$A$1:$EY$395,MATCH('Change since 2015-16'!$A161,Input!$A$1:$A$395,0),MATCH('Change since 2015-16'!Y$2,Input!$A$1:$EY$1,0))</f>
        <v>6.5542741743356059</v>
      </c>
      <c r="AA161" s="33"/>
    </row>
    <row r="162" spans="1:27" x14ac:dyDescent="0.3">
      <c r="A162" s="120" t="str">
        <f>INDEX(Input!$A$1:$A$395,MATCH('Change since 2015-16'!$B162,Input!$B$1:$B$395,0))</f>
        <v>R952</v>
      </c>
      <c r="B162" s="120" t="s">
        <v>1429</v>
      </c>
      <c r="C162" s="120" t="str">
        <f>INDEX(Input!$C$1:$C$395,MATCH('Change since 2015-16'!$B162,Input!$B$1:$B$395,0))</f>
        <v>E31000020</v>
      </c>
      <c r="D162" s="121"/>
      <c r="E162" s="120" t="str">
        <f>INDEX(Input!$D$1:$D$395,MATCH('Change since 2015-16'!$B162,Input!$B$1:$B$395,0))</f>
        <v>Humberside Fire</v>
      </c>
      <c r="F162" s="83">
        <f>INDEX(Input!$A$1:$EY$395,MATCH('Change since 2015-16'!$A162,Input!$A$1:$A$395,0),MATCH('Change since 2015-16'!F$2,Input!$A$1:$EY$1,0))</f>
        <v>24.176036560000004</v>
      </c>
      <c r="G162" s="83">
        <f>INDEX(Input!$A$1:$EY$395,MATCH('Change since 2015-16'!$A162,Input!$A$1:$A$395,0),MATCH('Change since 2015-16'!G$2,Input!$A$1:$EY$1,0))</f>
        <v>0.16920846512499998</v>
      </c>
      <c r="H162" s="83">
        <f>INDEX(Input!$A$1:$EY$395,MATCH('Change since 2015-16'!$A162,Input!$A$1:$A$395,0),MATCH('Change since 2015-16'!H$2,Input!$A$1:$EY$1,0))</f>
        <v>19.406731824000001</v>
      </c>
      <c r="I162" s="83">
        <f>INDEX(Input!$A$1:$EY$395,MATCH('Change since 2015-16'!$A162,Input!$A$1:$A$395,0),MATCH('Change since 2015-16'!I$2,Input!$A$1:$EY$1,0))</f>
        <v>0</v>
      </c>
      <c r="J162" s="83">
        <f>INDEX(Input!$A$1:$EY$395,MATCH('Change since 2015-16'!$A162,Input!$A$1:$A$395,0),MATCH('Change since 2015-16'!J$2,Input!$A$1:$EY$1,0))</f>
        <v>0</v>
      </c>
      <c r="K162" s="83">
        <f>INDEX(Input!$A$1:$EY$395,MATCH('Change since 2015-16'!$A162,Input!$A$1:$A$395,0),MATCH('Change since 2015-16'!K$2,Input!$A$1:$EY$1,0))</f>
        <v>0</v>
      </c>
      <c r="L162" s="92">
        <f>INDEX(Input!$A$1:$EY$395,MATCH('Change since 2015-16'!$A162,Input!$A$1:$A$395,0),MATCH('Change since 2015-16'!L$2,Input!$A$1:$EY$1,0))</f>
        <v>43.751976849125001</v>
      </c>
      <c r="M162" s="83">
        <f>INDEX(Input!$A$1:$EY$395,MATCH('Change since 2015-16'!$A162,Input!$A$1:$A$395,0),MATCH('Change since 2015-16'!M$2,Input!$A$1:$EY$1,0))</f>
        <v>20.121163722920546</v>
      </c>
      <c r="N162" s="83">
        <f>INDEX(Input!$A$1:$EY$395,MATCH('Change since 2015-16'!$A162,Input!$A$1:$A$395,0),MATCH('Change since 2015-16'!N$2,Input!$A$1:$EY$1,0))</f>
        <v>0.51237833348154171</v>
      </c>
      <c r="O162" s="83">
        <f>INDEX(Input!$A$1:$EY$395,MATCH('Change since 2015-16'!$A162,Input!$A$1:$A$395,0),MATCH('Change since 2015-16'!O$2,Input!$A$1:$EY$1,0))</f>
        <v>23.947373940065987</v>
      </c>
      <c r="P162" s="83">
        <f>INDEX(Input!$A$1:$EY$395,MATCH('Change since 2015-16'!$A162,Input!$A$1:$A$395,0),MATCH('Change since 2015-16'!P$2,Input!$A$1:$EY$1,0))</f>
        <v>0</v>
      </c>
      <c r="Q162" s="83">
        <f>INDEX(Input!$A$1:$EY$395,MATCH('Change since 2015-16'!$A162,Input!$A$1:$A$395,0),MATCH('Change since 2015-16'!Q$2,Input!$A$1:$EY$1,0))</f>
        <v>0</v>
      </c>
      <c r="R162" s="83">
        <f>INDEX(Input!$A$1:$EY$395,MATCH('Change since 2015-16'!$A162,Input!$A$1:$A$395,0),MATCH('Change since 2015-16'!R$2,Input!$A$1:$EY$1,0))</f>
        <v>0</v>
      </c>
      <c r="S162" s="83">
        <f>INDEX(Input!$A$1:$EY$395,MATCH('Change since 2015-16'!$A162,Input!$A$1:$A$395,0),MATCH('Change since 2015-16'!S$2,Input!$A$1:$EY$1,0))</f>
        <v>0</v>
      </c>
      <c r="T162" s="83">
        <f>INDEX(Input!$A$1:$EY$395,MATCH('Change since 2015-16'!$A162,Input!$A$1:$A$395,0),MATCH('Change since 2015-16'!T$2,Input!$A$1:$EY$1,0))</f>
        <v>0</v>
      </c>
      <c r="U162" s="83">
        <f>INDEX(Input!$A$1:$EY$395,MATCH('Change since 2015-16'!$A162,Input!$A$1:$A$395,0),MATCH('Change since 2015-16'!U$2,Input!$A$1:$EY$1,0))</f>
        <v>0</v>
      </c>
      <c r="V162" s="83">
        <f>INDEX(Input!$A$1:$EY$395,MATCH('Change since 2015-16'!$A162,Input!$A$1:$A$395,0),MATCH('Change since 2015-16'!V$2,Input!$A$1:$EY$1,0))</f>
        <v>0</v>
      </c>
      <c r="W162" s="83">
        <f>INDEX(Input!$A$1:$EY$395,MATCH('Change since 2015-16'!$A162,Input!$A$1:$A$395,0),MATCH('Change since 2015-16'!W$2,Input!$A$1:$EY$1,0))</f>
        <v>0</v>
      </c>
      <c r="X162" s="112">
        <f>INDEX(Input!$A$1:$EY$395,MATCH('Change since 2015-16'!$A162,Input!$A$1:$A$395,0),MATCH('Change since 2015-16'!X$2,Input!$A$1:$EY$1,0))</f>
        <v>44.580915996468072</v>
      </c>
      <c r="Y162" s="128">
        <f>INDEX(Input!$A$1:$EY$395,MATCH('Change since 2015-16'!$A162,Input!$A$1:$A$395,0),MATCH('Change since 2015-16'!Y$2,Input!$A$1:$EY$1,0))</f>
        <v>1.8946324418702254</v>
      </c>
      <c r="AA162" s="33"/>
    </row>
    <row r="163" spans="1:27" x14ac:dyDescent="0.3">
      <c r="A163" s="120" t="str">
        <f>INDEX(Input!$A$1:$A$395,MATCH('Change since 2015-16'!$B163,Input!$B$1:$B$395,0))</f>
        <v>R648</v>
      </c>
      <c r="B163" s="120" t="s">
        <v>1381</v>
      </c>
      <c r="C163" s="120" t="str">
        <f>INDEX(Input!$C$1:$C$395,MATCH('Change since 2015-16'!$B163,Input!$B$1:$B$395,0))</f>
        <v>E07000011</v>
      </c>
      <c r="D163" s="121"/>
      <c r="E163" s="120" t="str">
        <f>INDEX(Input!$D$1:$D$395,MATCH('Change since 2015-16'!$B163,Input!$B$1:$B$395,0))</f>
        <v>Huntingdonshire</v>
      </c>
      <c r="F163" s="83">
        <f>INDEX(Input!$A$1:$EY$395,MATCH('Change since 2015-16'!$A163,Input!$A$1:$A$395,0),MATCH('Change since 2015-16'!F$2,Input!$A$1:$EY$1,0))</f>
        <v>7.4191275000000001</v>
      </c>
      <c r="G163" s="83">
        <f>INDEX(Input!$A$1:$EY$395,MATCH('Change since 2015-16'!$A163,Input!$A$1:$A$395,0),MATCH('Change since 2015-16'!G$2,Input!$A$1:$EY$1,0))</f>
        <v>6.0668878229166667E-2</v>
      </c>
      <c r="H163" s="83">
        <f>INDEX(Input!$A$1:$EY$395,MATCH('Change since 2015-16'!$A163,Input!$A$1:$A$395,0),MATCH('Change since 2015-16'!H$2,Input!$A$1:$EY$1,0))</f>
        <v>7.7682562200000005</v>
      </c>
      <c r="I163" s="83">
        <f>INDEX(Input!$A$1:$EY$395,MATCH('Change since 2015-16'!$A163,Input!$A$1:$A$395,0),MATCH('Change since 2015-16'!I$2,Input!$A$1:$EY$1,0))</f>
        <v>4.4028429120000006</v>
      </c>
      <c r="J163" s="83">
        <f>INDEX(Input!$A$1:$EY$395,MATCH('Change since 2015-16'!$A163,Input!$A$1:$A$395,0),MATCH('Change since 2015-16'!J$2,Input!$A$1:$EY$1,0))</f>
        <v>1.3367309806969102E-2</v>
      </c>
      <c r="K163" s="83">
        <f>INDEX(Input!$A$1:$EY$395,MATCH('Change since 2015-16'!$A163,Input!$A$1:$A$395,0),MATCH('Change since 2015-16'!K$2,Input!$A$1:$EY$1,0))</f>
        <v>8.1512143447420651E-3</v>
      </c>
      <c r="L163" s="92">
        <f>INDEX(Input!$A$1:$EY$395,MATCH('Change since 2015-16'!$A163,Input!$A$1:$A$395,0),MATCH('Change since 2015-16'!L$2,Input!$A$1:$EY$1,0))</f>
        <v>19.672414034380878</v>
      </c>
      <c r="M163" s="83">
        <f>INDEX(Input!$A$1:$EY$395,MATCH('Change since 2015-16'!$A163,Input!$A$1:$A$395,0),MATCH('Change since 2015-16'!M$2,Input!$A$1:$EY$1,0))</f>
        <v>4.5835839055247289</v>
      </c>
      <c r="N163" s="83">
        <f>INDEX(Input!$A$1:$EY$395,MATCH('Change since 2015-16'!$A163,Input!$A$1:$A$395,0),MATCH('Change since 2015-16'!N$2,Input!$A$1:$EY$1,0))</f>
        <v>0.18371077777654224</v>
      </c>
      <c r="O163" s="83">
        <f>INDEX(Input!$A$1:$EY$395,MATCH('Change since 2015-16'!$A163,Input!$A$1:$A$395,0),MATCH('Change since 2015-16'!O$2,Input!$A$1:$EY$1,0))</f>
        <v>9.082897503940206</v>
      </c>
      <c r="P163" s="83">
        <f>INDEX(Input!$A$1:$EY$395,MATCH('Change since 2015-16'!$A163,Input!$A$1:$A$395,0),MATCH('Change since 2015-16'!P$2,Input!$A$1:$EY$1,0))</f>
        <v>0</v>
      </c>
      <c r="Q163" s="83">
        <f>INDEX(Input!$A$1:$EY$395,MATCH('Change since 2015-16'!$A163,Input!$A$1:$A$395,0),MATCH('Change since 2015-16'!Q$2,Input!$A$1:$EY$1,0))</f>
        <v>0.13507839107970318</v>
      </c>
      <c r="R163" s="83">
        <f>INDEX(Input!$A$1:$EY$395,MATCH('Change since 2015-16'!$A163,Input!$A$1:$A$395,0),MATCH('Change since 2015-16'!R$2,Input!$A$1:$EY$1,0))</f>
        <v>0</v>
      </c>
      <c r="S163" s="83">
        <f>INDEX(Input!$A$1:$EY$395,MATCH('Change since 2015-16'!$A163,Input!$A$1:$A$395,0),MATCH('Change since 2015-16'!S$2,Input!$A$1:$EY$1,0))</f>
        <v>0</v>
      </c>
      <c r="T163" s="83">
        <f>INDEX(Input!$A$1:$EY$395,MATCH('Change since 2015-16'!$A163,Input!$A$1:$A$395,0),MATCH('Change since 2015-16'!T$2,Input!$A$1:$EY$1,0))</f>
        <v>0</v>
      </c>
      <c r="U163" s="83">
        <f>INDEX(Input!$A$1:$EY$395,MATCH('Change since 2015-16'!$A163,Input!$A$1:$A$395,0),MATCH('Change since 2015-16'!U$2,Input!$A$1:$EY$1,0))</f>
        <v>0</v>
      </c>
      <c r="V163" s="83">
        <f>INDEX(Input!$A$1:$EY$395,MATCH('Change since 2015-16'!$A163,Input!$A$1:$A$395,0),MATCH('Change since 2015-16'!V$2,Input!$A$1:$EY$1,0))</f>
        <v>2.2124966158091506</v>
      </c>
      <c r="W163" s="83">
        <f>INDEX(Input!$A$1:$EY$395,MATCH('Change since 2015-16'!$A163,Input!$A$1:$A$395,0),MATCH('Change since 2015-16'!W$2,Input!$A$1:$EY$1,0))</f>
        <v>4.259666851123272E-2</v>
      </c>
      <c r="X163" s="112">
        <f>INDEX(Input!$A$1:$EY$395,MATCH('Change since 2015-16'!$A163,Input!$A$1:$A$395,0),MATCH('Change since 2015-16'!X$2,Input!$A$1:$EY$1,0))</f>
        <v>16.240363862641562</v>
      </c>
      <c r="Y163" s="128">
        <f>INDEX(Input!$A$1:$EY$395,MATCH('Change since 2015-16'!$A163,Input!$A$1:$A$395,0),MATCH('Change since 2015-16'!Y$2,Input!$A$1:$EY$1,0))</f>
        <v>-17.446004164721362</v>
      </c>
      <c r="AA163" s="33"/>
    </row>
    <row r="164" spans="1:27" x14ac:dyDescent="0.3">
      <c r="A164" s="120" t="str">
        <f>INDEX(Input!$A$1:$A$395,MATCH('Change since 2015-16'!$B164,Input!$B$1:$B$395,0))</f>
        <v>R176</v>
      </c>
      <c r="B164" s="120" t="s">
        <v>1185</v>
      </c>
      <c r="C164" s="120" t="str">
        <f>INDEX(Input!$C$1:$C$395,MATCH('Change since 2015-16'!$B164,Input!$B$1:$B$395,0))</f>
        <v>E07000120</v>
      </c>
      <c r="D164" s="121"/>
      <c r="E164" s="120" t="str">
        <f>INDEX(Input!$D$1:$D$395,MATCH('Change since 2015-16'!$B164,Input!$B$1:$B$395,0))</f>
        <v>Hyndburn</v>
      </c>
      <c r="F164" s="83">
        <f>INDEX(Input!$A$1:$EY$395,MATCH('Change since 2015-16'!$A164,Input!$A$1:$A$395,0),MATCH('Change since 2015-16'!F$2,Input!$A$1:$EY$1,0))</f>
        <v>7.35039321</v>
      </c>
      <c r="G164" s="83">
        <f>INDEX(Input!$A$1:$EY$395,MATCH('Change since 2015-16'!$A164,Input!$A$1:$A$395,0),MATCH('Change since 2015-16'!G$2,Input!$A$1:$EY$1,0))</f>
        <v>4.7659500729166665E-2</v>
      </c>
      <c r="H164" s="83">
        <f>INDEX(Input!$A$1:$EY$395,MATCH('Change since 2015-16'!$A164,Input!$A$1:$A$395,0),MATCH('Change since 2015-16'!H$2,Input!$A$1:$EY$1,0))</f>
        <v>4.3439188799999995</v>
      </c>
      <c r="I164" s="83">
        <f>INDEX(Input!$A$1:$EY$395,MATCH('Change since 2015-16'!$A164,Input!$A$1:$A$395,0),MATCH('Change since 2015-16'!I$2,Input!$A$1:$EY$1,0))</f>
        <v>0.45178710133333339</v>
      </c>
      <c r="J164" s="83">
        <f>INDEX(Input!$A$1:$EY$395,MATCH('Change since 2015-16'!$A164,Input!$A$1:$A$395,0),MATCH('Change since 2015-16'!J$2,Input!$A$1:$EY$1,0))</f>
        <v>1.0563868966492718E-2</v>
      </c>
      <c r="K164" s="83">
        <f>INDEX(Input!$A$1:$EY$395,MATCH('Change since 2015-16'!$A164,Input!$A$1:$A$395,0),MATCH('Change since 2015-16'!K$2,Input!$A$1:$EY$1,0))</f>
        <v>0</v>
      </c>
      <c r="L164" s="92">
        <f>INDEX(Input!$A$1:$EY$395,MATCH('Change since 2015-16'!$A164,Input!$A$1:$A$395,0),MATCH('Change since 2015-16'!L$2,Input!$A$1:$EY$1,0))</f>
        <v>12.204322561028992</v>
      </c>
      <c r="M164" s="83">
        <f>INDEX(Input!$A$1:$EY$395,MATCH('Change since 2015-16'!$A164,Input!$A$1:$A$395,0),MATCH('Change since 2015-16'!M$2,Input!$A$1:$EY$1,0))</f>
        <v>5.1603700798312833</v>
      </c>
      <c r="N164" s="83">
        <f>INDEX(Input!$A$1:$EY$395,MATCH('Change since 2015-16'!$A164,Input!$A$1:$A$395,0),MATCH('Change since 2015-16'!N$2,Input!$A$1:$EY$1,0))</f>
        <v>0.14431722155206589</v>
      </c>
      <c r="O164" s="83">
        <f>INDEX(Input!$A$1:$EY$395,MATCH('Change since 2015-16'!$A164,Input!$A$1:$A$395,0),MATCH('Change since 2015-16'!O$2,Input!$A$1:$EY$1,0))</f>
        <v>5.3732870026149753</v>
      </c>
      <c r="P164" s="83">
        <f>INDEX(Input!$A$1:$EY$395,MATCH('Change since 2015-16'!$A164,Input!$A$1:$A$395,0),MATCH('Change since 2015-16'!P$2,Input!$A$1:$EY$1,0))</f>
        <v>0</v>
      </c>
      <c r="Q164" s="83">
        <f>INDEX(Input!$A$1:$EY$395,MATCH('Change since 2015-16'!$A164,Input!$A$1:$A$395,0),MATCH('Change since 2015-16'!Q$2,Input!$A$1:$EY$1,0))</f>
        <v>1.0828945302839493E-2</v>
      </c>
      <c r="R164" s="83">
        <f>INDEX(Input!$A$1:$EY$395,MATCH('Change since 2015-16'!$A164,Input!$A$1:$A$395,0),MATCH('Change since 2015-16'!R$2,Input!$A$1:$EY$1,0))</f>
        <v>0</v>
      </c>
      <c r="S164" s="83">
        <f>INDEX(Input!$A$1:$EY$395,MATCH('Change since 2015-16'!$A164,Input!$A$1:$A$395,0),MATCH('Change since 2015-16'!S$2,Input!$A$1:$EY$1,0))</f>
        <v>0</v>
      </c>
      <c r="T164" s="83">
        <f>INDEX(Input!$A$1:$EY$395,MATCH('Change since 2015-16'!$A164,Input!$A$1:$A$395,0),MATCH('Change since 2015-16'!T$2,Input!$A$1:$EY$1,0))</f>
        <v>0</v>
      </c>
      <c r="U164" s="83">
        <f>INDEX(Input!$A$1:$EY$395,MATCH('Change since 2015-16'!$A164,Input!$A$1:$A$395,0),MATCH('Change since 2015-16'!U$2,Input!$A$1:$EY$1,0))</f>
        <v>0</v>
      </c>
      <c r="V164" s="83">
        <f>INDEX(Input!$A$1:$EY$395,MATCH('Change since 2015-16'!$A164,Input!$A$1:$A$395,0),MATCH('Change since 2015-16'!V$2,Input!$A$1:$EY$1,0))</f>
        <v>9.5374357718096381E-2</v>
      </c>
      <c r="W164" s="83">
        <f>INDEX(Input!$A$1:$EY$395,MATCH('Change since 2015-16'!$A164,Input!$A$1:$A$395,0),MATCH('Change since 2015-16'!W$2,Input!$A$1:$EY$1,0))</f>
        <v>0</v>
      </c>
      <c r="X164" s="112">
        <f>INDEX(Input!$A$1:$EY$395,MATCH('Change since 2015-16'!$A164,Input!$A$1:$A$395,0),MATCH('Change since 2015-16'!X$2,Input!$A$1:$EY$1,0))</f>
        <v>10.784177607019263</v>
      </c>
      <c r="Y164" s="128">
        <f>INDEX(Input!$A$1:$EY$395,MATCH('Change since 2015-16'!$A164,Input!$A$1:$A$395,0),MATCH('Change since 2015-16'!Y$2,Input!$A$1:$EY$1,0))</f>
        <v>-11.636409533656167</v>
      </c>
      <c r="AA164" s="33"/>
    </row>
    <row r="165" spans="1:27" x14ac:dyDescent="0.3">
      <c r="A165" s="120" t="str">
        <f>INDEX(Input!$A$1:$A$395,MATCH('Change since 2015-16'!$B165,Input!$B$1:$B$395,0))</f>
        <v>R264</v>
      </c>
      <c r="B165" s="120" t="s">
        <v>1043</v>
      </c>
      <c r="C165" s="120" t="str">
        <f>INDEX(Input!$C$1:$C$395,MATCH('Change since 2015-16'!$B165,Input!$B$1:$B$395,0))</f>
        <v>E07000202</v>
      </c>
      <c r="D165" s="121"/>
      <c r="E165" s="120" t="str">
        <f>INDEX(Input!$D$1:$D$395,MATCH('Change since 2015-16'!$B165,Input!$B$1:$B$395,0))</f>
        <v>Ipswich</v>
      </c>
      <c r="F165" s="83">
        <f>INDEX(Input!$A$1:$EY$395,MATCH('Change since 2015-16'!$A165,Input!$A$1:$A$395,0),MATCH('Change since 2015-16'!F$2,Input!$A$1:$EY$1,0))</f>
        <v>6.9485467999999999</v>
      </c>
      <c r="G165" s="83">
        <f>INDEX(Input!$A$1:$EY$395,MATCH('Change since 2015-16'!$A165,Input!$A$1:$A$395,0),MATCH('Change since 2015-16'!G$2,Input!$A$1:$EY$1,0))</f>
        <v>5.7672853583333336E-2</v>
      </c>
      <c r="H165" s="83">
        <f>INDEX(Input!$A$1:$EY$395,MATCH('Change since 2015-16'!$A165,Input!$A$1:$A$395,0),MATCH('Change since 2015-16'!H$2,Input!$A$1:$EY$1,0))</f>
        <v>11.975472</v>
      </c>
      <c r="I165" s="83">
        <f>INDEX(Input!$A$1:$EY$395,MATCH('Change since 2015-16'!$A165,Input!$A$1:$A$395,0),MATCH('Change since 2015-16'!I$2,Input!$A$1:$EY$1,0))</f>
        <v>1.7840088204444444</v>
      </c>
      <c r="J165" s="83">
        <f>INDEX(Input!$A$1:$EY$395,MATCH('Change since 2015-16'!$A165,Input!$A$1:$A$395,0),MATCH('Change since 2015-16'!J$2,Input!$A$1:$EY$1,0))</f>
        <v>1.2697207757929279E-2</v>
      </c>
      <c r="K165" s="83">
        <f>INDEX(Input!$A$1:$EY$395,MATCH('Change since 2015-16'!$A165,Input!$A$1:$A$395,0),MATCH('Change since 2015-16'!K$2,Input!$A$1:$EY$1,0))</f>
        <v>0</v>
      </c>
      <c r="L165" s="92">
        <f>INDEX(Input!$A$1:$EY$395,MATCH('Change since 2015-16'!$A165,Input!$A$1:$A$395,0),MATCH('Change since 2015-16'!L$2,Input!$A$1:$EY$1,0))</f>
        <v>20.778397681785705</v>
      </c>
      <c r="M165" s="83">
        <f>INDEX(Input!$A$1:$EY$395,MATCH('Change since 2015-16'!$A165,Input!$A$1:$A$395,0),MATCH('Change since 2015-16'!M$2,Input!$A$1:$EY$1,0))</f>
        <v>4.3572317644146725</v>
      </c>
      <c r="N165" s="83">
        <f>INDEX(Input!$A$1:$EY$395,MATCH('Change since 2015-16'!$A165,Input!$A$1:$A$395,0),MATCH('Change since 2015-16'!N$2,Input!$A$1:$EY$1,0))</f>
        <v>0.17463854767193077</v>
      </c>
      <c r="O165" s="83">
        <f>INDEX(Input!$A$1:$EY$395,MATCH('Change since 2015-16'!$A165,Input!$A$1:$A$395,0),MATCH('Change since 2015-16'!O$2,Input!$A$1:$EY$1,0))</f>
        <v>14.332687061225874</v>
      </c>
      <c r="P165" s="83">
        <f>INDEX(Input!$A$1:$EY$395,MATCH('Change since 2015-16'!$A165,Input!$A$1:$A$395,0),MATCH('Change since 2015-16'!P$2,Input!$A$1:$EY$1,0))</f>
        <v>0</v>
      </c>
      <c r="Q165" s="83">
        <f>INDEX(Input!$A$1:$EY$395,MATCH('Change since 2015-16'!$A165,Input!$A$1:$A$395,0),MATCH('Change since 2015-16'!Q$2,Input!$A$1:$EY$1,0))</f>
        <v>2.2055004775869451E-15</v>
      </c>
      <c r="R165" s="83">
        <f>INDEX(Input!$A$1:$EY$395,MATCH('Change since 2015-16'!$A165,Input!$A$1:$A$395,0),MATCH('Change since 2015-16'!R$2,Input!$A$1:$EY$1,0))</f>
        <v>0</v>
      </c>
      <c r="S165" s="83">
        <f>INDEX(Input!$A$1:$EY$395,MATCH('Change since 2015-16'!$A165,Input!$A$1:$A$395,0),MATCH('Change since 2015-16'!S$2,Input!$A$1:$EY$1,0))</f>
        <v>0</v>
      </c>
      <c r="T165" s="83">
        <f>INDEX(Input!$A$1:$EY$395,MATCH('Change since 2015-16'!$A165,Input!$A$1:$A$395,0),MATCH('Change since 2015-16'!T$2,Input!$A$1:$EY$1,0))</f>
        <v>0</v>
      </c>
      <c r="U165" s="83">
        <f>INDEX(Input!$A$1:$EY$395,MATCH('Change since 2015-16'!$A165,Input!$A$1:$A$395,0),MATCH('Change since 2015-16'!U$2,Input!$A$1:$EY$1,0))</f>
        <v>0</v>
      </c>
      <c r="V165" s="83">
        <f>INDEX(Input!$A$1:$EY$395,MATCH('Change since 2015-16'!$A165,Input!$A$1:$A$395,0),MATCH('Change since 2015-16'!V$2,Input!$A$1:$EY$1,0))</f>
        <v>0.41201539251739827</v>
      </c>
      <c r="W165" s="83">
        <f>INDEX(Input!$A$1:$EY$395,MATCH('Change since 2015-16'!$A165,Input!$A$1:$A$395,0),MATCH('Change since 2015-16'!W$2,Input!$A$1:$EY$1,0))</f>
        <v>0</v>
      </c>
      <c r="X165" s="112">
        <f>INDEX(Input!$A$1:$EY$395,MATCH('Change since 2015-16'!$A165,Input!$A$1:$A$395,0),MATCH('Change since 2015-16'!X$2,Input!$A$1:$EY$1,0))</f>
        <v>19.276572765829879</v>
      </c>
      <c r="Y165" s="128">
        <f>INDEX(Input!$A$1:$EY$395,MATCH('Change since 2015-16'!$A165,Input!$A$1:$A$395,0),MATCH('Change since 2015-16'!Y$2,Input!$A$1:$EY$1,0))</f>
        <v>-7.2278187132414073</v>
      </c>
      <c r="AA165" s="33"/>
    </row>
    <row r="166" spans="1:27" x14ac:dyDescent="0.3">
      <c r="A166" s="120" t="str">
        <f>INDEX(Input!$A$1:$A$395,MATCH('Change since 2015-16'!$B166,Input!$B$1:$B$395,0))</f>
        <v>R601</v>
      </c>
      <c r="B166" s="120" t="s">
        <v>1421</v>
      </c>
      <c r="C166" s="120" t="str">
        <f>INDEX(Input!$C$1:$C$395,MATCH('Change since 2015-16'!$B166,Input!$B$1:$B$395,0))</f>
        <v>E06000046</v>
      </c>
      <c r="D166" s="121"/>
      <c r="E166" s="120" t="str">
        <f>INDEX(Input!$D$1:$D$395,MATCH('Change since 2015-16'!$B166,Input!$B$1:$B$395,0))</f>
        <v>Isle of Wight</v>
      </c>
      <c r="F166" s="83">
        <f>INDEX(Input!$A$1:$EY$395,MATCH('Change since 2015-16'!$A166,Input!$A$1:$A$395,0),MATCH('Change since 2015-16'!F$2,Input!$A$1:$EY$1,0))</f>
        <v>56.95129026</v>
      </c>
      <c r="G166" s="83">
        <f>INDEX(Input!$A$1:$EY$395,MATCH('Change since 2015-16'!$A166,Input!$A$1:$A$395,0),MATCH('Change since 2015-16'!G$2,Input!$A$1:$EY$1,0))</f>
        <v>0.43374837464583332</v>
      </c>
      <c r="H166" s="83">
        <f>INDEX(Input!$A$1:$EY$395,MATCH('Change since 2015-16'!$A166,Input!$A$1:$A$395,0),MATCH('Change since 2015-16'!H$2,Input!$A$1:$EY$1,0))</f>
        <v>66.458137400000012</v>
      </c>
      <c r="I166" s="83">
        <f>INDEX(Input!$A$1:$EY$395,MATCH('Change since 2015-16'!$A166,Input!$A$1:$A$395,0),MATCH('Change since 2015-16'!I$2,Input!$A$1:$EY$1,0))</f>
        <v>3.0560879833333332</v>
      </c>
      <c r="J166" s="83">
        <f>INDEX(Input!$A$1:$EY$395,MATCH('Change since 2015-16'!$A166,Input!$A$1:$A$395,0),MATCH('Change since 2015-16'!J$2,Input!$A$1:$EY$1,0))</f>
        <v>9.6459537719455923E-2</v>
      </c>
      <c r="K166" s="83">
        <f>INDEX(Input!$A$1:$EY$395,MATCH('Change since 2015-16'!$A166,Input!$A$1:$A$395,0),MATCH('Change since 2015-16'!K$2,Input!$A$1:$EY$1,0))</f>
        <v>0</v>
      </c>
      <c r="L166" s="92">
        <f>INDEX(Input!$A$1:$EY$395,MATCH('Change since 2015-16'!$A166,Input!$A$1:$A$395,0),MATCH('Change since 2015-16'!L$2,Input!$A$1:$EY$1,0))</f>
        <v>126.99572355569863</v>
      </c>
      <c r="M166" s="83">
        <f>INDEX(Input!$A$1:$EY$395,MATCH('Change since 2015-16'!$A166,Input!$A$1:$A$395,0),MATCH('Change since 2015-16'!M$2,Input!$A$1:$EY$1,0))</f>
        <v>37.289178976274457</v>
      </c>
      <c r="N166" s="83">
        <f>INDEX(Input!$A$1:$EY$395,MATCH('Change since 2015-16'!$A166,Input!$A$1:$A$395,0),MATCH('Change since 2015-16'!N$2,Input!$A$1:$EY$1,0))</f>
        <v>1.3134287885112741</v>
      </c>
      <c r="O166" s="83">
        <f>INDEX(Input!$A$1:$EY$395,MATCH('Change since 2015-16'!$A166,Input!$A$1:$A$395,0),MATCH('Change since 2015-16'!O$2,Input!$A$1:$EY$1,0))</f>
        <v>82.375812935752577</v>
      </c>
      <c r="P166" s="83">
        <f>INDEX(Input!$A$1:$EY$395,MATCH('Change since 2015-16'!$A166,Input!$A$1:$A$395,0),MATCH('Change since 2015-16'!P$2,Input!$A$1:$EY$1,0))</f>
        <v>8.3484251033714258</v>
      </c>
      <c r="Q166" s="83">
        <f>INDEX(Input!$A$1:$EY$395,MATCH('Change since 2015-16'!$A166,Input!$A$1:$A$395,0),MATCH('Change since 2015-16'!Q$2,Input!$A$1:$EY$1,0))</f>
        <v>0</v>
      </c>
      <c r="R166" s="83">
        <f>INDEX(Input!$A$1:$EY$395,MATCH('Change since 2015-16'!$A166,Input!$A$1:$A$395,0),MATCH('Change since 2015-16'!R$2,Input!$A$1:$EY$1,0))</f>
        <v>5.9984098638689147</v>
      </c>
      <c r="S166" s="83">
        <f>INDEX(Input!$A$1:$EY$395,MATCH('Change since 2015-16'!$A166,Input!$A$1:$A$395,0),MATCH('Change since 2015-16'!S$2,Input!$A$1:$EY$1,0))</f>
        <v>4.3245880000000003</v>
      </c>
      <c r="T166" s="83">
        <f>INDEX(Input!$A$1:$EY$395,MATCH('Change since 2015-16'!$A166,Input!$A$1:$A$395,0),MATCH('Change since 2015-16'!T$2,Input!$A$1:$EY$1,0))</f>
        <v>0</v>
      </c>
      <c r="U166" s="83">
        <f>INDEX(Input!$A$1:$EY$395,MATCH('Change since 2015-16'!$A166,Input!$A$1:$A$395,0),MATCH('Change since 2015-16'!U$2,Input!$A$1:$EY$1,0))</f>
        <v>0</v>
      </c>
      <c r="V166" s="83">
        <f>INDEX(Input!$A$1:$EY$395,MATCH('Change since 2015-16'!$A166,Input!$A$1:$A$395,0),MATCH('Change since 2015-16'!V$2,Input!$A$1:$EY$1,0))</f>
        <v>0.66583626297059928</v>
      </c>
      <c r="W166" s="83">
        <f>INDEX(Input!$A$1:$EY$395,MATCH('Change since 2015-16'!$A166,Input!$A$1:$A$395,0),MATCH('Change since 2015-16'!W$2,Input!$A$1:$EY$1,0))</f>
        <v>0</v>
      </c>
      <c r="X166" s="112">
        <f>INDEX(Input!$A$1:$EY$395,MATCH('Change since 2015-16'!$A166,Input!$A$1:$A$395,0),MATCH('Change since 2015-16'!X$2,Input!$A$1:$EY$1,0))</f>
        <v>140.31567993074924</v>
      </c>
      <c r="Y166" s="128">
        <f>INDEX(Input!$A$1:$EY$395,MATCH('Change since 2015-16'!$A166,Input!$A$1:$A$395,0),MATCH('Change since 2015-16'!Y$2,Input!$A$1:$EY$1,0))</f>
        <v>10.488507803342406</v>
      </c>
      <c r="AA166" s="33"/>
    </row>
    <row r="167" spans="1:27" x14ac:dyDescent="0.3">
      <c r="A167" s="120" t="str">
        <f>INDEX(Input!$A$1:$A$395,MATCH('Change since 2015-16'!$B167,Input!$B$1:$B$395,0))</f>
        <v>R403</v>
      </c>
      <c r="B167" s="120" t="s">
        <v>1658</v>
      </c>
      <c r="C167" s="120" t="str">
        <f>INDEX(Input!$C$1:$C$395,MATCH('Change since 2015-16'!$B167,Input!$B$1:$B$395,0))</f>
        <v>E06000053</v>
      </c>
      <c r="D167" s="121"/>
      <c r="E167" s="120" t="str">
        <f>INDEX(Input!$D$1:$D$395,MATCH('Change since 2015-16'!$B167,Input!$B$1:$B$395,0))</f>
        <v>Isles of Scilly</v>
      </c>
      <c r="F167" s="83">
        <f>INDEX(Input!$A$1:$EY$395,MATCH('Change since 2015-16'!$A167,Input!$A$1:$A$395,0),MATCH('Change since 2015-16'!F$2,Input!$A$1:$EY$1,0))</f>
        <v>3.2846467400000003</v>
      </c>
      <c r="G167" s="83">
        <f>INDEX(Input!$A$1:$EY$395,MATCH('Change since 2015-16'!$A167,Input!$A$1:$A$395,0),MATCH('Change since 2015-16'!G$2,Input!$A$1:$EY$1,0))</f>
        <v>2.0177259375000003E-2</v>
      </c>
      <c r="H167" s="83">
        <f>INDEX(Input!$A$1:$EY$395,MATCH('Change since 2015-16'!$A167,Input!$A$1:$A$395,0),MATCH('Change since 2015-16'!H$2,Input!$A$1:$EY$1,0))</f>
        <v>1.41594617</v>
      </c>
      <c r="I167" s="83">
        <f>INDEX(Input!$A$1:$EY$395,MATCH('Change since 2015-16'!$A167,Input!$A$1:$A$395,0),MATCH('Change since 2015-16'!I$2,Input!$A$1:$EY$1,0))</f>
        <v>5.7394652222222217E-2</v>
      </c>
      <c r="J167" s="83">
        <f>INDEX(Input!$A$1:$EY$395,MATCH('Change since 2015-16'!$A167,Input!$A$1:$A$395,0),MATCH('Change since 2015-16'!J$2,Input!$A$1:$EY$1,0))</f>
        <v>0</v>
      </c>
      <c r="K167" s="83">
        <f>INDEX(Input!$A$1:$EY$395,MATCH('Change since 2015-16'!$A167,Input!$A$1:$A$395,0),MATCH('Change since 2015-16'!K$2,Input!$A$1:$EY$1,0))</f>
        <v>0</v>
      </c>
      <c r="L167" s="92">
        <f>INDEX(Input!$A$1:$EY$395,MATCH('Change since 2015-16'!$A167,Input!$A$1:$A$395,0),MATCH('Change since 2015-16'!L$2,Input!$A$1:$EY$1,0))</f>
        <v>4.7781648215972234</v>
      </c>
      <c r="M167" s="83">
        <f>INDEX(Input!$A$1:$EY$395,MATCH('Change since 2015-16'!$A167,Input!$A$1:$A$395,0),MATCH('Change since 2015-16'!M$2,Input!$A$1:$EY$1,0))</f>
        <v>3.421309753717197</v>
      </c>
      <c r="N167" s="83">
        <f>INDEX(Input!$A$1:$EY$395,MATCH('Change since 2015-16'!$A167,Input!$A$1:$A$395,0),MATCH('Change since 2015-16'!N$2,Input!$A$1:$EY$1,0))</f>
        <v>6.2190571291270424E-2</v>
      </c>
      <c r="O167" s="83">
        <f>INDEX(Input!$A$1:$EY$395,MATCH('Change since 2015-16'!$A167,Input!$A$1:$A$395,0),MATCH('Change since 2015-16'!O$2,Input!$A$1:$EY$1,0))</f>
        <v>1.5868690936177754</v>
      </c>
      <c r="P167" s="83">
        <f>INDEX(Input!$A$1:$EY$395,MATCH('Change since 2015-16'!$A167,Input!$A$1:$A$395,0),MATCH('Change since 2015-16'!P$2,Input!$A$1:$EY$1,0))</f>
        <v>0.16083653351189289</v>
      </c>
      <c r="Q167" s="83">
        <f>INDEX(Input!$A$1:$EY$395,MATCH('Change since 2015-16'!$A167,Input!$A$1:$A$395,0),MATCH('Change since 2015-16'!Q$2,Input!$A$1:$EY$1,0))</f>
        <v>0</v>
      </c>
      <c r="R167" s="83">
        <f>INDEX(Input!$A$1:$EY$395,MATCH('Change since 2015-16'!$A167,Input!$A$1:$A$395,0),MATCH('Change since 2015-16'!R$2,Input!$A$1:$EY$1,0))</f>
        <v>7.9093855755539608E-2</v>
      </c>
      <c r="S167" s="83">
        <f>INDEX(Input!$A$1:$EY$395,MATCH('Change since 2015-16'!$A167,Input!$A$1:$A$395,0),MATCH('Change since 2015-16'!S$2,Input!$A$1:$EY$1,0))</f>
        <v>6.7100000000000007E-2</v>
      </c>
      <c r="T167" s="83">
        <f>INDEX(Input!$A$1:$EY$395,MATCH('Change since 2015-16'!$A167,Input!$A$1:$A$395,0),MATCH('Change since 2015-16'!T$2,Input!$A$1:$EY$1,0))</f>
        <v>0</v>
      </c>
      <c r="U167" s="83">
        <f>INDEX(Input!$A$1:$EY$395,MATCH('Change since 2015-16'!$A167,Input!$A$1:$A$395,0),MATCH('Change since 2015-16'!U$2,Input!$A$1:$EY$1,0))</f>
        <v>0</v>
      </c>
      <c r="V167" s="83">
        <f>INDEX(Input!$A$1:$EY$395,MATCH('Change since 2015-16'!$A167,Input!$A$1:$A$395,0),MATCH('Change since 2015-16'!V$2,Input!$A$1:$EY$1,0))</f>
        <v>6.9999999999999999E-4</v>
      </c>
      <c r="W167" s="83">
        <f>INDEX(Input!$A$1:$EY$395,MATCH('Change since 2015-16'!$A167,Input!$A$1:$A$395,0),MATCH('Change since 2015-16'!W$2,Input!$A$1:$EY$1,0))</f>
        <v>0</v>
      </c>
      <c r="X167" s="112">
        <f>INDEX(Input!$A$1:$EY$395,MATCH('Change since 2015-16'!$A167,Input!$A$1:$A$395,0),MATCH('Change since 2015-16'!X$2,Input!$A$1:$EY$1,0))</f>
        <v>5.3780998078936761</v>
      </c>
      <c r="Y167" s="128">
        <f>INDEX(Input!$A$1:$EY$395,MATCH('Change since 2015-16'!$A167,Input!$A$1:$A$395,0),MATCH('Change since 2015-16'!Y$2,Input!$A$1:$EY$1,0))</f>
        <v>12.555761651099949</v>
      </c>
      <c r="AA167" s="33"/>
    </row>
    <row r="168" spans="1:27" x14ac:dyDescent="0.3">
      <c r="A168" s="120" t="str">
        <f>INDEX(Input!$A$1:$A$395,MATCH('Change since 2015-16'!$B168,Input!$B$1:$B$395,0))</f>
        <v>R375</v>
      </c>
      <c r="B168" s="120" t="s">
        <v>976</v>
      </c>
      <c r="C168" s="120" t="str">
        <f>INDEX(Input!$C$1:$C$395,MATCH('Change since 2015-16'!$B168,Input!$B$1:$B$395,0))</f>
        <v>E09000019</v>
      </c>
      <c r="D168" s="121"/>
      <c r="E168" s="120" t="str">
        <f>INDEX(Input!$D$1:$D$395,MATCH('Change since 2015-16'!$B168,Input!$B$1:$B$395,0))</f>
        <v>Islington</v>
      </c>
      <c r="F168" s="83">
        <f>INDEX(Input!$A$1:$EY$395,MATCH('Change since 2015-16'!$A168,Input!$A$1:$A$395,0),MATCH('Change since 2015-16'!F$2,Input!$A$1:$EY$1,0))</f>
        <v>145.22550471</v>
      </c>
      <c r="G168" s="83">
        <f>INDEX(Input!$A$1:$EY$395,MATCH('Change since 2015-16'!$A168,Input!$A$1:$A$395,0),MATCH('Change since 2015-16'!G$2,Input!$A$1:$EY$1,0))</f>
        <v>1.1284299231041668</v>
      </c>
      <c r="H168" s="83">
        <f>INDEX(Input!$A$1:$EY$395,MATCH('Change since 2015-16'!$A168,Input!$A$1:$A$395,0),MATCH('Change since 2015-16'!H$2,Input!$A$1:$EY$1,0))</f>
        <v>70.633799111000002</v>
      </c>
      <c r="I168" s="83">
        <f>INDEX(Input!$A$1:$EY$395,MATCH('Change since 2015-16'!$A168,Input!$A$1:$A$395,0),MATCH('Change since 2015-16'!I$2,Input!$A$1:$EY$1,0))</f>
        <v>13.781344536666667</v>
      </c>
      <c r="J168" s="83">
        <f>INDEX(Input!$A$1:$EY$395,MATCH('Change since 2015-16'!$A168,Input!$A$1:$A$395,0),MATCH('Change since 2015-16'!J$2,Input!$A$1:$EY$1,0))</f>
        <v>0.24958580330915861</v>
      </c>
      <c r="K168" s="83">
        <f>INDEX(Input!$A$1:$EY$395,MATCH('Change since 2015-16'!$A168,Input!$A$1:$A$395,0),MATCH('Change since 2015-16'!K$2,Input!$A$1:$EY$1,0))</f>
        <v>0</v>
      </c>
      <c r="L168" s="92">
        <f>INDEX(Input!$A$1:$EY$395,MATCH('Change since 2015-16'!$A168,Input!$A$1:$A$395,0),MATCH('Change since 2015-16'!L$2,Input!$A$1:$EY$1,0))</f>
        <v>231.01866408408</v>
      </c>
      <c r="M168" s="83">
        <f>INDEX(Input!$A$1:$EY$395,MATCH('Change since 2015-16'!$A168,Input!$A$1:$A$395,0),MATCH('Change since 2015-16'!M$2,Input!$A$1:$EY$1,0))</f>
        <v>109.71243601307987</v>
      </c>
      <c r="N168" s="83">
        <f>INDEX(Input!$A$1:$EY$395,MATCH('Change since 2015-16'!$A168,Input!$A$1:$A$395,0),MATCH('Change since 2015-16'!N$2,Input!$A$1:$EY$1,0))</f>
        <v>3.4169865144354699</v>
      </c>
      <c r="O168" s="83">
        <f>INDEX(Input!$A$1:$EY$395,MATCH('Change since 2015-16'!$A168,Input!$A$1:$A$395,0),MATCH('Change since 2015-16'!O$2,Input!$A$1:$EY$1,0))</f>
        <v>90.006135766396937</v>
      </c>
      <c r="P168" s="83">
        <f>INDEX(Input!$A$1:$EY$395,MATCH('Change since 2015-16'!$A168,Input!$A$1:$A$395,0),MATCH('Change since 2015-16'!P$2,Input!$A$1:$EY$1,0))</f>
        <v>9.1220878744748823</v>
      </c>
      <c r="Q168" s="83">
        <f>INDEX(Input!$A$1:$EY$395,MATCH('Change since 2015-16'!$A168,Input!$A$1:$A$395,0),MATCH('Change since 2015-16'!Q$2,Input!$A$1:$EY$1,0))</f>
        <v>0</v>
      </c>
      <c r="R168" s="83">
        <f>INDEX(Input!$A$1:$EY$395,MATCH('Change since 2015-16'!$A168,Input!$A$1:$A$395,0),MATCH('Change since 2015-16'!R$2,Input!$A$1:$EY$1,0))</f>
        <v>14.075963964827167</v>
      </c>
      <c r="S168" s="83">
        <f>INDEX(Input!$A$1:$EY$395,MATCH('Change since 2015-16'!$A168,Input!$A$1:$A$395,0),MATCH('Change since 2015-16'!S$2,Input!$A$1:$EY$1,0))</f>
        <v>8.1816209999999998</v>
      </c>
      <c r="T168" s="83">
        <f>INDEX(Input!$A$1:$EY$395,MATCH('Change since 2015-16'!$A168,Input!$A$1:$A$395,0),MATCH('Change since 2015-16'!T$2,Input!$A$1:$EY$1,0))</f>
        <v>0</v>
      </c>
      <c r="U168" s="83">
        <f>INDEX(Input!$A$1:$EY$395,MATCH('Change since 2015-16'!$A168,Input!$A$1:$A$395,0),MATCH('Change since 2015-16'!U$2,Input!$A$1:$EY$1,0))</f>
        <v>0</v>
      </c>
      <c r="V168" s="83">
        <f>INDEX(Input!$A$1:$EY$395,MATCH('Change since 2015-16'!$A168,Input!$A$1:$A$395,0),MATCH('Change since 2015-16'!V$2,Input!$A$1:$EY$1,0))</f>
        <v>5.2692341669566689</v>
      </c>
      <c r="W168" s="83">
        <f>INDEX(Input!$A$1:$EY$395,MATCH('Change since 2015-16'!$A168,Input!$A$1:$A$395,0),MATCH('Change since 2015-16'!W$2,Input!$A$1:$EY$1,0))</f>
        <v>0</v>
      </c>
      <c r="X168" s="112">
        <f>INDEX(Input!$A$1:$EY$395,MATCH('Change since 2015-16'!$A168,Input!$A$1:$A$395,0),MATCH('Change since 2015-16'!X$2,Input!$A$1:$EY$1,0))</f>
        <v>239.78446530017101</v>
      </c>
      <c r="Y168" s="128">
        <f>INDEX(Input!$A$1:$EY$395,MATCH('Change since 2015-16'!$A168,Input!$A$1:$A$395,0),MATCH('Change since 2015-16'!Y$2,Input!$A$1:$EY$1,0))</f>
        <v>3.79441256438946</v>
      </c>
      <c r="AA168" s="33"/>
    </row>
    <row r="169" spans="1:27" x14ac:dyDescent="0.3">
      <c r="A169" s="120" t="str">
        <f>INDEX(Input!$A$1:$A$395,MATCH('Change since 2015-16'!$B169,Input!$B$1:$B$395,0))</f>
        <v>R376</v>
      </c>
      <c r="B169" s="120" t="s">
        <v>929</v>
      </c>
      <c r="C169" s="120" t="str">
        <f>INDEX(Input!$C$1:$C$395,MATCH('Change since 2015-16'!$B169,Input!$B$1:$B$395,0))</f>
        <v>E09000020</v>
      </c>
      <c r="D169" s="121"/>
      <c r="E169" s="120" t="str">
        <f>INDEX(Input!$D$1:$D$395,MATCH('Change since 2015-16'!$B169,Input!$B$1:$B$395,0))</f>
        <v>Kensington And Chelsea</v>
      </c>
      <c r="F169" s="83">
        <f>INDEX(Input!$A$1:$EY$395,MATCH('Change since 2015-16'!$A169,Input!$A$1:$A$395,0),MATCH('Change since 2015-16'!F$2,Input!$A$1:$EY$1,0))</f>
        <v>90.948902599999997</v>
      </c>
      <c r="G169" s="83">
        <f>INDEX(Input!$A$1:$EY$395,MATCH('Change since 2015-16'!$A169,Input!$A$1:$A$395,0),MATCH('Change since 2015-16'!G$2,Input!$A$1:$EY$1,0))</f>
        <v>0.69793556612499996</v>
      </c>
      <c r="H169" s="83">
        <f>INDEX(Input!$A$1:$EY$395,MATCH('Change since 2015-16'!$A169,Input!$A$1:$A$395,0),MATCH('Change since 2015-16'!H$2,Input!$A$1:$EY$1,0))</f>
        <v>72.606207240000003</v>
      </c>
      <c r="I169" s="83">
        <f>INDEX(Input!$A$1:$EY$395,MATCH('Change since 2015-16'!$A169,Input!$A$1:$A$395,0),MATCH('Change since 2015-16'!I$2,Input!$A$1:$EY$1,0))</f>
        <v>2.5341432022222223</v>
      </c>
      <c r="J169" s="83">
        <f>INDEX(Input!$A$1:$EY$395,MATCH('Change since 2015-16'!$A169,Input!$A$1:$A$395,0),MATCH('Change since 2015-16'!J$2,Input!$A$1:$EY$1,0))</f>
        <v>0.15472832439291723</v>
      </c>
      <c r="K169" s="83">
        <f>INDEX(Input!$A$1:$EY$395,MATCH('Change since 2015-16'!$A169,Input!$A$1:$A$395,0),MATCH('Change since 2015-16'!K$2,Input!$A$1:$EY$1,0))</f>
        <v>0</v>
      </c>
      <c r="L169" s="92">
        <f>INDEX(Input!$A$1:$EY$395,MATCH('Change since 2015-16'!$A169,Input!$A$1:$A$395,0),MATCH('Change since 2015-16'!L$2,Input!$A$1:$EY$1,0))</f>
        <v>166.94191693274016</v>
      </c>
      <c r="M169" s="83">
        <f>INDEX(Input!$A$1:$EY$395,MATCH('Change since 2015-16'!$A169,Input!$A$1:$A$395,0),MATCH('Change since 2015-16'!M$2,Input!$A$1:$EY$1,0))</f>
        <v>62.837453915276427</v>
      </c>
      <c r="N169" s="83">
        <f>INDEX(Input!$A$1:$EY$395,MATCH('Change since 2015-16'!$A169,Input!$A$1:$A$395,0),MATCH('Change since 2015-16'!N$2,Input!$A$1:$EY$1,0))</f>
        <v>2.1134111818010961</v>
      </c>
      <c r="O169" s="83">
        <f>INDEX(Input!$A$1:$EY$395,MATCH('Change since 2015-16'!$A169,Input!$A$1:$A$395,0),MATCH('Change since 2015-16'!O$2,Input!$A$1:$EY$1,0))</f>
        <v>85.086304523815429</v>
      </c>
      <c r="P169" s="83">
        <f>INDEX(Input!$A$1:$EY$395,MATCH('Change since 2015-16'!$A169,Input!$A$1:$A$395,0),MATCH('Change since 2015-16'!P$2,Input!$A$1:$EY$1,0))</f>
        <v>5.9305654277189674</v>
      </c>
      <c r="Q169" s="83">
        <f>INDEX(Input!$A$1:$EY$395,MATCH('Change since 2015-16'!$A169,Input!$A$1:$A$395,0),MATCH('Change since 2015-16'!Q$2,Input!$A$1:$EY$1,0))</f>
        <v>0</v>
      </c>
      <c r="R169" s="83">
        <f>INDEX(Input!$A$1:$EY$395,MATCH('Change since 2015-16'!$A169,Input!$A$1:$A$395,0),MATCH('Change since 2015-16'!R$2,Input!$A$1:$EY$1,0))</f>
        <v>7.4366630935026317</v>
      </c>
      <c r="S169" s="83">
        <f>INDEX(Input!$A$1:$EY$395,MATCH('Change since 2015-16'!$A169,Input!$A$1:$A$395,0),MATCH('Change since 2015-16'!S$2,Input!$A$1:$EY$1,0))</f>
        <v>5.0931959999999998</v>
      </c>
      <c r="T169" s="83">
        <f>INDEX(Input!$A$1:$EY$395,MATCH('Change since 2015-16'!$A169,Input!$A$1:$A$395,0),MATCH('Change since 2015-16'!T$2,Input!$A$1:$EY$1,0))</f>
        <v>0</v>
      </c>
      <c r="U169" s="83">
        <f>INDEX(Input!$A$1:$EY$395,MATCH('Change since 2015-16'!$A169,Input!$A$1:$A$395,0),MATCH('Change since 2015-16'!U$2,Input!$A$1:$EY$1,0))</f>
        <v>0</v>
      </c>
      <c r="V169" s="83">
        <f>INDEX(Input!$A$1:$EY$395,MATCH('Change since 2015-16'!$A169,Input!$A$1:$A$395,0),MATCH('Change since 2015-16'!V$2,Input!$A$1:$EY$1,0))</f>
        <v>0.78252423329150278</v>
      </c>
      <c r="W169" s="83">
        <f>INDEX(Input!$A$1:$EY$395,MATCH('Change since 2015-16'!$A169,Input!$A$1:$A$395,0),MATCH('Change since 2015-16'!W$2,Input!$A$1:$EY$1,0))</f>
        <v>0</v>
      </c>
      <c r="X169" s="112">
        <f>INDEX(Input!$A$1:$EY$395,MATCH('Change since 2015-16'!$A169,Input!$A$1:$A$395,0),MATCH('Change since 2015-16'!X$2,Input!$A$1:$EY$1,0))</f>
        <v>169.28011837540606</v>
      </c>
      <c r="Y169" s="128">
        <f>INDEX(Input!$A$1:$EY$395,MATCH('Change since 2015-16'!$A169,Input!$A$1:$A$395,0),MATCH('Change since 2015-16'!Y$2,Input!$A$1:$EY$1,0))</f>
        <v>1.4006077596484978</v>
      </c>
      <c r="AA169" s="33"/>
    </row>
    <row r="170" spans="1:27" x14ac:dyDescent="0.3">
      <c r="A170" s="120" t="str">
        <f>INDEX(Input!$A$1:$A$395,MATCH('Change since 2015-16'!$B170,Input!$B$1:$B$395,0))</f>
        <v>R667</v>
      </c>
      <c r="B170" s="120" t="s">
        <v>1516</v>
      </c>
      <c r="C170" s="120" t="str">
        <f>INDEX(Input!$C$1:$C$395,MATCH('Change since 2015-16'!$B170,Input!$B$1:$B$395,0))</f>
        <v>E10000016</v>
      </c>
      <c r="D170" s="121"/>
      <c r="E170" s="120" t="str">
        <f>INDEX(Input!$D$1:$D$395,MATCH('Change since 2015-16'!$B170,Input!$B$1:$B$395,0))</f>
        <v>Kent</v>
      </c>
      <c r="F170" s="83">
        <f>INDEX(Input!$A$1:$EY$395,MATCH('Change since 2015-16'!$A170,Input!$A$1:$A$395,0),MATCH('Change since 2015-16'!F$2,Input!$A$1:$EY$1,0))</f>
        <v>340.01528720000005</v>
      </c>
      <c r="G170" s="83">
        <f>INDEX(Input!$A$1:$EY$395,MATCH('Change since 2015-16'!$A170,Input!$A$1:$A$395,0),MATCH('Change since 2015-16'!G$2,Input!$A$1:$EY$1,0))</f>
        <v>2.4870403964583332</v>
      </c>
      <c r="H170" s="83">
        <f>INDEX(Input!$A$1:$EY$395,MATCH('Change since 2015-16'!$A170,Input!$A$1:$A$395,0),MATCH('Change since 2015-16'!H$2,Input!$A$1:$EY$1,0))</f>
        <v>549.03387074580007</v>
      </c>
      <c r="I170" s="83">
        <f>INDEX(Input!$A$1:$EY$395,MATCH('Change since 2015-16'!$A170,Input!$A$1:$A$395,0),MATCH('Change since 2015-16'!I$2,Input!$A$1:$EY$1,0))</f>
        <v>7.3252525786666673</v>
      </c>
      <c r="J170" s="83">
        <f>INDEX(Input!$A$1:$EY$395,MATCH('Change since 2015-16'!$A170,Input!$A$1:$A$395,0),MATCH('Change since 2015-16'!J$2,Input!$A$1:$EY$1,0))</f>
        <v>0.55524181473250234</v>
      </c>
      <c r="K170" s="83">
        <f>INDEX(Input!$A$1:$EY$395,MATCH('Change since 2015-16'!$A170,Input!$A$1:$A$395,0),MATCH('Change since 2015-16'!K$2,Input!$A$1:$EY$1,0))</f>
        <v>0</v>
      </c>
      <c r="L170" s="92">
        <f>INDEX(Input!$A$1:$EY$395,MATCH('Change since 2015-16'!$A170,Input!$A$1:$A$395,0),MATCH('Change since 2015-16'!L$2,Input!$A$1:$EY$1,0))</f>
        <v>899.41669273565765</v>
      </c>
      <c r="M170" s="83">
        <f>INDEX(Input!$A$1:$EY$395,MATCH('Change since 2015-16'!$A170,Input!$A$1:$A$395,0),MATCH('Change since 2015-16'!M$2,Input!$A$1:$EY$1,0))</f>
        <v>197.53964479451724</v>
      </c>
      <c r="N170" s="83">
        <f>INDEX(Input!$A$1:$EY$395,MATCH('Change since 2015-16'!$A170,Input!$A$1:$A$395,0),MATCH('Change since 2015-16'!N$2,Input!$A$1:$EY$1,0))</f>
        <v>7.5309802773274228</v>
      </c>
      <c r="O170" s="83">
        <f>INDEX(Input!$A$1:$EY$395,MATCH('Change since 2015-16'!$A170,Input!$A$1:$A$395,0),MATCH('Change since 2015-16'!O$2,Input!$A$1:$EY$1,0))</f>
        <v>684.1908886104568</v>
      </c>
      <c r="P170" s="83">
        <f>INDEX(Input!$A$1:$EY$395,MATCH('Change since 2015-16'!$A170,Input!$A$1:$A$395,0),MATCH('Change since 2015-16'!P$2,Input!$A$1:$EY$1,0))</f>
        <v>69.421944753773687</v>
      </c>
      <c r="Q170" s="83">
        <f>INDEX(Input!$A$1:$EY$395,MATCH('Change since 2015-16'!$A170,Input!$A$1:$A$395,0),MATCH('Change since 2015-16'!Q$2,Input!$A$1:$EY$1,0))</f>
        <v>0</v>
      </c>
      <c r="R170" s="83">
        <f>INDEX(Input!$A$1:$EY$395,MATCH('Change since 2015-16'!$A170,Input!$A$1:$A$395,0),MATCH('Change since 2015-16'!R$2,Input!$A$1:$EY$1,0))</f>
        <v>48.54417532283648</v>
      </c>
      <c r="S170" s="83">
        <f>INDEX(Input!$A$1:$EY$395,MATCH('Change since 2015-16'!$A170,Input!$A$1:$A$395,0),MATCH('Change since 2015-16'!S$2,Input!$A$1:$EY$1,0))</f>
        <v>34.366750000000003</v>
      </c>
      <c r="T170" s="83">
        <f>INDEX(Input!$A$1:$EY$395,MATCH('Change since 2015-16'!$A170,Input!$A$1:$A$395,0),MATCH('Change since 2015-16'!T$2,Input!$A$1:$EY$1,0))</f>
        <v>0</v>
      </c>
      <c r="U170" s="83">
        <f>INDEX(Input!$A$1:$EY$395,MATCH('Change since 2015-16'!$A170,Input!$A$1:$A$395,0),MATCH('Change since 2015-16'!U$2,Input!$A$1:$EY$1,0))</f>
        <v>0</v>
      </c>
      <c r="V170" s="83">
        <f>INDEX(Input!$A$1:$EY$395,MATCH('Change since 2015-16'!$A170,Input!$A$1:$A$395,0),MATCH('Change since 2015-16'!V$2,Input!$A$1:$EY$1,0))</f>
        <v>6.4301998630494239</v>
      </c>
      <c r="W170" s="83">
        <f>INDEX(Input!$A$1:$EY$395,MATCH('Change since 2015-16'!$A170,Input!$A$1:$A$395,0),MATCH('Change since 2015-16'!W$2,Input!$A$1:$EY$1,0))</f>
        <v>0</v>
      </c>
      <c r="X170" s="112">
        <f>INDEX(Input!$A$1:$EY$395,MATCH('Change since 2015-16'!$A170,Input!$A$1:$A$395,0),MATCH('Change since 2015-16'!X$2,Input!$A$1:$EY$1,0))</f>
        <v>1048.024583621961</v>
      </c>
      <c r="Y170" s="128">
        <f>INDEX(Input!$A$1:$EY$395,MATCH('Change since 2015-16'!$A170,Input!$A$1:$A$395,0),MATCH('Change since 2015-16'!Y$2,Input!$A$1:$EY$1,0))</f>
        <v>16.522696552840156</v>
      </c>
      <c r="AA170" s="33"/>
    </row>
    <row r="171" spans="1:27" x14ac:dyDescent="0.3">
      <c r="A171" s="120" t="str">
        <f>INDEX(Input!$A$1:$A$395,MATCH('Change since 2015-16'!$B171,Input!$B$1:$B$395,0))</f>
        <v>R970</v>
      </c>
      <c r="B171" s="120" t="s">
        <v>1554</v>
      </c>
      <c r="C171" s="120" t="str">
        <f>INDEX(Input!$C$1:$C$395,MATCH('Change since 2015-16'!$B171,Input!$B$1:$B$395,0))</f>
        <v>E31000022</v>
      </c>
      <c r="D171" s="121"/>
      <c r="E171" s="120" t="str">
        <f>INDEX(Input!$D$1:$D$395,MATCH('Change since 2015-16'!$B171,Input!$B$1:$B$395,0))</f>
        <v>Kent Fire</v>
      </c>
      <c r="F171" s="83">
        <f>INDEX(Input!$A$1:$EY$395,MATCH('Change since 2015-16'!$A171,Input!$A$1:$A$395,0),MATCH('Change since 2015-16'!F$2,Input!$A$1:$EY$1,0))</f>
        <v>27.887691270000001</v>
      </c>
      <c r="G171" s="83">
        <f>INDEX(Input!$A$1:$EY$395,MATCH('Change since 2015-16'!$A171,Input!$A$1:$A$395,0),MATCH('Change since 2015-16'!G$2,Input!$A$1:$EY$1,0))</f>
        <v>0.19725964999999998</v>
      </c>
      <c r="H171" s="83">
        <f>INDEX(Input!$A$1:$EY$395,MATCH('Change since 2015-16'!$A171,Input!$A$1:$A$395,0),MATCH('Change since 2015-16'!H$2,Input!$A$1:$EY$1,0))</f>
        <v>41.253822243000002</v>
      </c>
      <c r="I171" s="83">
        <f>INDEX(Input!$A$1:$EY$395,MATCH('Change since 2015-16'!$A171,Input!$A$1:$A$395,0),MATCH('Change since 2015-16'!I$2,Input!$A$1:$EY$1,0))</f>
        <v>0</v>
      </c>
      <c r="J171" s="83">
        <f>INDEX(Input!$A$1:$EY$395,MATCH('Change since 2015-16'!$A171,Input!$A$1:$A$395,0),MATCH('Change since 2015-16'!J$2,Input!$A$1:$EY$1,0))</f>
        <v>0</v>
      </c>
      <c r="K171" s="83">
        <f>INDEX(Input!$A$1:$EY$395,MATCH('Change since 2015-16'!$A171,Input!$A$1:$A$395,0),MATCH('Change since 2015-16'!K$2,Input!$A$1:$EY$1,0))</f>
        <v>0</v>
      </c>
      <c r="L171" s="92">
        <f>INDEX(Input!$A$1:$EY$395,MATCH('Change since 2015-16'!$A171,Input!$A$1:$A$395,0),MATCH('Change since 2015-16'!L$2,Input!$A$1:$EY$1,0))</f>
        <v>69.338773162999999</v>
      </c>
      <c r="M171" s="83">
        <f>INDEX(Input!$A$1:$EY$395,MATCH('Change since 2015-16'!$A171,Input!$A$1:$A$395,0),MATCH('Change since 2015-16'!M$2,Input!$A$1:$EY$1,0))</f>
        <v>21.325065818003978</v>
      </c>
      <c r="N171" s="83">
        <f>INDEX(Input!$A$1:$EY$395,MATCH('Change since 2015-16'!$A171,Input!$A$1:$A$395,0),MATCH('Change since 2015-16'!N$2,Input!$A$1:$EY$1,0))</f>
        <v>0.59731982453347676</v>
      </c>
      <c r="O171" s="83">
        <f>INDEX(Input!$A$1:$EY$395,MATCH('Change since 2015-16'!$A171,Input!$A$1:$A$395,0),MATCH('Change since 2015-16'!O$2,Input!$A$1:$EY$1,0))</f>
        <v>51.023779335811362</v>
      </c>
      <c r="P171" s="83">
        <f>INDEX(Input!$A$1:$EY$395,MATCH('Change since 2015-16'!$A171,Input!$A$1:$A$395,0),MATCH('Change since 2015-16'!P$2,Input!$A$1:$EY$1,0))</f>
        <v>0</v>
      </c>
      <c r="Q171" s="83">
        <f>INDEX(Input!$A$1:$EY$395,MATCH('Change since 2015-16'!$A171,Input!$A$1:$A$395,0),MATCH('Change since 2015-16'!Q$2,Input!$A$1:$EY$1,0))</f>
        <v>0</v>
      </c>
      <c r="R171" s="83">
        <f>INDEX(Input!$A$1:$EY$395,MATCH('Change since 2015-16'!$A171,Input!$A$1:$A$395,0),MATCH('Change since 2015-16'!R$2,Input!$A$1:$EY$1,0))</f>
        <v>0</v>
      </c>
      <c r="S171" s="83">
        <f>INDEX(Input!$A$1:$EY$395,MATCH('Change since 2015-16'!$A171,Input!$A$1:$A$395,0),MATCH('Change since 2015-16'!S$2,Input!$A$1:$EY$1,0))</f>
        <v>0</v>
      </c>
      <c r="T171" s="83">
        <f>INDEX(Input!$A$1:$EY$395,MATCH('Change since 2015-16'!$A171,Input!$A$1:$A$395,0),MATCH('Change since 2015-16'!T$2,Input!$A$1:$EY$1,0))</f>
        <v>0</v>
      </c>
      <c r="U171" s="83">
        <f>INDEX(Input!$A$1:$EY$395,MATCH('Change since 2015-16'!$A171,Input!$A$1:$A$395,0),MATCH('Change since 2015-16'!U$2,Input!$A$1:$EY$1,0))</f>
        <v>0</v>
      </c>
      <c r="V171" s="83">
        <f>INDEX(Input!$A$1:$EY$395,MATCH('Change since 2015-16'!$A171,Input!$A$1:$A$395,0),MATCH('Change since 2015-16'!V$2,Input!$A$1:$EY$1,0))</f>
        <v>0</v>
      </c>
      <c r="W171" s="83">
        <f>INDEX(Input!$A$1:$EY$395,MATCH('Change since 2015-16'!$A171,Input!$A$1:$A$395,0),MATCH('Change since 2015-16'!W$2,Input!$A$1:$EY$1,0))</f>
        <v>0</v>
      </c>
      <c r="X171" s="112">
        <f>INDEX(Input!$A$1:$EY$395,MATCH('Change since 2015-16'!$A171,Input!$A$1:$A$395,0),MATCH('Change since 2015-16'!X$2,Input!$A$1:$EY$1,0))</f>
        <v>72.946164978348818</v>
      </c>
      <c r="Y171" s="128">
        <f>INDEX(Input!$A$1:$EY$395,MATCH('Change since 2015-16'!$A171,Input!$A$1:$A$395,0),MATCH('Change since 2015-16'!Y$2,Input!$A$1:$EY$1,0))</f>
        <v>5.2025607763042547</v>
      </c>
      <c r="AA171" s="33"/>
    </row>
    <row r="172" spans="1:27" x14ac:dyDescent="0.3">
      <c r="A172" s="120" t="str">
        <f>INDEX(Input!$A$1:$A$395,MATCH('Change since 2015-16'!$B172,Input!$B$1:$B$395,0))</f>
        <v>R211</v>
      </c>
      <c r="B172" s="120" t="s">
        <v>1115</v>
      </c>
      <c r="C172" s="120" t="str">
        <f>INDEX(Input!$C$1:$C$395,MATCH('Change since 2015-16'!$B172,Input!$B$1:$B$395,0))</f>
        <v>E07000153</v>
      </c>
      <c r="D172" s="121"/>
      <c r="E172" s="120" t="str">
        <f>INDEX(Input!$D$1:$D$395,MATCH('Change since 2015-16'!$B172,Input!$B$1:$B$395,0))</f>
        <v>Kettering</v>
      </c>
      <c r="F172" s="83">
        <f>INDEX(Input!$A$1:$EY$395,MATCH('Change since 2015-16'!$A172,Input!$A$1:$A$395,0),MATCH('Change since 2015-16'!F$2,Input!$A$1:$EY$1,0))</f>
        <v>4.2256906599999997</v>
      </c>
      <c r="G172" s="83">
        <f>INDEX(Input!$A$1:$EY$395,MATCH('Change since 2015-16'!$A172,Input!$A$1:$A$395,0),MATCH('Change since 2015-16'!G$2,Input!$A$1:$EY$1,0))</f>
        <v>3.341245964583333E-2</v>
      </c>
      <c r="H172" s="83">
        <f>INDEX(Input!$A$1:$EY$395,MATCH('Change since 2015-16'!$A172,Input!$A$1:$A$395,0),MATCH('Change since 2015-16'!H$2,Input!$A$1:$EY$1,0))</f>
        <v>6.0366174899999994</v>
      </c>
      <c r="I172" s="83">
        <f>INDEX(Input!$A$1:$EY$395,MATCH('Change since 2015-16'!$A172,Input!$A$1:$A$395,0),MATCH('Change since 2015-16'!I$2,Input!$A$1:$EY$1,0))</f>
        <v>2.1239790515555557</v>
      </c>
      <c r="J172" s="83">
        <f>INDEX(Input!$A$1:$EY$395,MATCH('Change since 2015-16'!$A172,Input!$A$1:$A$395,0),MATCH('Change since 2015-16'!J$2,Input!$A$1:$EY$1,0))</f>
        <v>7.4401532950461669E-3</v>
      </c>
      <c r="K172" s="83">
        <f>INDEX(Input!$A$1:$EY$395,MATCH('Change since 2015-16'!$A172,Input!$A$1:$A$395,0),MATCH('Change since 2015-16'!K$2,Input!$A$1:$EY$1,0))</f>
        <v>0</v>
      </c>
      <c r="L172" s="92">
        <f>INDEX(Input!$A$1:$EY$395,MATCH('Change since 2015-16'!$A172,Input!$A$1:$A$395,0),MATCH('Change since 2015-16'!L$2,Input!$A$1:$EY$1,0))</f>
        <v>12.427139814496433</v>
      </c>
      <c r="M172" s="83">
        <f>INDEX(Input!$A$1:$EY$395,MATCH('Change since 2015-16'!$A172,Input!$A$1:$A$395,0),MATCH('Change since 2015-16'!M$2,Input!$A$1:$EY$1,0))</f>
        <v>2.5243389443055984</v>
      </c>
      <c r="N172" s="83">
        <f>INDEX(Input!$A$1:$EY$395,MATCH('Change since 2015-16'!$A172,Input!$A$1:$A$395,0),MATCH('Change since 2015-16'!N$2,Input!$A$1:$EY$1,0))</f>
        <v>0.10117590959140674</v>
      </c>
      <c r="O172" s="83">
        <f>INDEX(Input!$A$1:$EY$395,MATCH('Change since 2015-16'!$A172,Input!$A$1:$A$395,0),MATCH('Change since 2015-16'!O$2,Input!$A$1:$EY$1,0))</f>
        <v>7.04382216154118</v>
      </c>
      <c r="P172" s="83">
        <f>INDEX(Input!$A$1:$EY$395,MATCH('Change since 2015-16'!$A172,Input!$A$1:$A$395,0),MATCH('Change since 2015-16'!P$2,Input!$A$1:$EY$1,0))</f>
        <v>0</v>
      </c>
      <c r="Q172" s="83">
        <f>INDEX(Input!$A$1:$EY$395,MATCH('Change since 2015-16'!$A172,Input!$A$1:$A$395,0),MATCH('Change since 2015-16'!Q$2,Input!$A$1:$EY$1,0))</f>
        <v>2.9997919465154566E-2</v>
      </c>
      <c r="R172" s="83">
        <f>INDEX(Input!$A$1:$EY$395,MATCH('Change since 2015-16'!$A172,Input!$A$1:$A$395,0),MATCH('Change since 2015-16'!R$2,Input!$A$1:$EY$1,0))</f>
        <v>0</v>
      </c>
      <c r="S172" s="83">
        <f>INDEX(Input!$A$1:$EY$395,MATCH('Change since 2015-16'!$A172,Input!$A$1:$A$395,0),MATCH('Change since 2015-16'!S$2,Input!$A$1:$EY$1,0))</f>
        <v>0</v>
      </c>
      <c r="T172" s="83">
        <f>INDEX(Input!$A$1:$EY$395,MATCH('Change since 2015-16'!$A172,Input!$A$1:$A$395,0),MATCH('Change since 2015-16'!T$2,Input!$A$1:$EY$1,0))</f>
        <v>0</v>
      </c>
      <c r="U172" s="83">
        <f>INDEX(Input!$A$1:$EY$395,MATCH('Change since 2015-16'!$A172,Input!$A$1:$A$395,0),MATCH('Change since 2015-16'!U$2,Input!$A$1:$EY$1,0))</f>
        <v>0</v>
      </c>
      <c r="V172" s="83">
        <f>INDEX(Input!$A$1:$EY$395,MATCH('Change since 2015-16'!$A172,Input!$A$1:$A$395,0),MATCH('Change since 2015-16'!V$2,Input!$A$1:$EY$1,0))</f>
        <v>2.1987604523901787</v>
      </c>
      <c r="W172" s="83">
        <f>INDEX(Input!$A$1:$EY$395,MATCH('Change since 2015-16'!$A172,Input!$A$1:$A$395,0),MATCH('Change since 2015-16'!W$2,Input!$A$1:$EY$1,0))</f>
        <v>0</v>
      </c>
      <c r="X172" s="112">
        <f>INDEX(Input!$A$1:$EY$395,MATCH('Change since 2015-16'!$A172,Input!$A$1:$A$395,0),MATCH('Change since 2015-16'!X$2,Input!$A$1:$EY$1,0))</f>
        <v>11.898095387293518</v>
      </c>
      <c r="Y172" s="128">
        <f>INDEX(Input!$A$1:$EY$395,MATCH('Change since 2015-16'!$A172,Input!$A$1:$A$395,0),MATCH('Change since 2015-16'!Y$2,Input!$A$1:$EY$1,0))</f>
        <v>-4.2571696713814884</v>
      </c>
      <c r="AA172" s="33"/>
    </row>
    <row r="173" spans="1:27" x14ac:dyDescent="0.3">
      <c r="A173" s="120" t="str">
        <f>INDEX(Input!$A$1:$A$395,MATCH('Change since 2015-16'!$B173,Input!$B$1:$B$395,0))</f>
        <v>R207</v>
      </c>
      <c r="B173" s="120" t="s">
        <v>1145</v>
      </c>
      <c r="C173" s="120" t="str">
        <f>INDEX(Input!$C$1:$C$395,MATCH('Change since 2015-16'!$B173,Input!$B$1:$B$395,0))</f>
        <v>E07000146</v>
      </c>
      <c r="D173" s="121"/>
      <c r="E173" s="120" t="str">
        <f>INDEX(Input!$D$1:$D$395,MATCH('Change since 2015-16'!$B173,Input!$B$1:$B$395,0))</f>
        <v>King's Lynn And West Norfolk</v>
      </c>
      <c r="F173" s="83">
        <f>INDEX(Input!$A$1:$EY$395,MATCH('Change since 2015-16'!$A173,Input!$A$1:$A$395,0),MATCH('Change since 2015-16'!F$2,Input!$A$1:$EY$1,0))</f>
        <v>8.87465072</v>
      </c>
      <c r="G173" s="83">
        <f>INDEX(Input!$A$1:$EY$395,MATCH('Change since 2015-16'!$A173,Input!$A$1:$A$395,0),MATCH('Change since 2015-16'!G$2,Input!$A$1:$EY$1,0))</f>
        <v>7.2682537812500003E-2</v>
      </c>
      <c r="H173" s="83">
        <f>INDEX(Input!$A$1:$EY$395,MATCH('Change since 2015-16'!$A173,Input!$A$1:$A$395,0),MATCH('Change since 2015-16'!H$2,Input!$A$1:$EY$1,0))</f>
        <v>5.7899013100000003</v>
      </c>
      <c r="I173" s="83">
        <f>INDEX(Input!$A$1:$EY$395,MATCH('Change since 2015-16'!$A173,Input!$A$1:$A$395,0),MATCH('Change since 2015-16'!I$2,Input!$A$1:$EY$1,0))</f>
        <v>2.9189825448888889</v>
      </c>
      <c r="J173" s="83">
        <f>INDEX(Input!$A$1:$EY$395,MATCH('Change since 2015-16'!$A173,Input!$A$1:$A$395,0),MATCH('Change since 2015-16'!J$2,Input!$A$1:$EY$1,0))</f>
        <v>1.6153334562417763E-2</v>
      </c>
      <c r="K173" s="83">
        <f>INDEX(Input!$A$1:$EY$395,MATCH('Change since 2015-16'!$A173,Input!$A$1:$A$395,0),MATCH('Change since 2015-16'!K$2,Input!$A$1:$EY$1,0))</f>
        <v>8.8566260790307785E-2</v>
      </c>
      <c r="L173" s="92">
        <f>INDEX(Input!$A$1:$EY$395,MATCH('Change since 2015-16'!$A173,Input!$A$1:$A$395,0),MATCH('Change since 2015-16'!L$2,Input!$A$1:$EY$1,0))</f>
        <v>17.760936708054114</v>
      </c>
      <c r="M173" s="83">
        <f>INDEX(Input!$A$1:$EY$395,MATCH('Change since 2015-16'!$A173,Input!$A$1:$A$395,0),MATCH('Change since 2015-16'!M$2,Input!$A$1:$EY$1,0))</f>
        <v>6.1154405137589771</v>
      </c>
      <c r="N173" s="83">
        <f>INDEX(Input!$A$1:$EY$395,MATCH('Change since 2015-16'!$A173,Input!$A$1:$A$395,0),MATCH('Change since 2015-16'!N$2,Input!$A$1:$EY$1,0))</f>
        <v>0.22008921099646372</v>
      </c>
      <c r="O173" s="83">
        <f>INDEX(Input!$A$1:$EY$395,MATCH('Change since 2015-16'!$A173,Input!$A$1:$A$395,0),MATCH('Change since 2015-16'!O$2,Input!$A$1:$EY$1,0))</f>
        <v>7.1963968102030291</v>
      </c>
      <c r="P173" s="83">
        <f>INDEX(Input!$A$1:$EY$395,MATCH('Change since 2015-16'!$A173,Input!$A$1:$A$395,0),MATCH('Change since 2015-16'!P$2,Input!$A$1:$EY$1,0))</f>
        <v>0</v>
      </c>
      <c r="Q173" s="83">
        <f>INDEX(Input!$A$1:$EY$395,MATCH('Change since 2015-16'!$A173,Input!$A$1:$A$395,0),MATCH('Change since 2015-16'!Q$2,Input!$A$1:$EY$1,0))</f>
        <v>0.34721356689801469</v>
      </c>
      <c r="R173" s="83">
        <f>INDEX(Input!$A$1:$EY$395,MATCH('Change since 2015-16'!$A173,Input!$A$1:$A$395,0),MATCH('Change since 2015-16'!R$2,Input!$A$1:$EY$1,0))</f>
        <v>0</v>
      </c>
      <c r="S173" s="83">
        <f>INDEX(Input!$A$1:$EY$395,MATCH('Change since 2015-16'!$A173,Input!$A$1:$A$395,0),MATCH('Change since 2015-16'!S$2,Input!$A$1:$EY$1,0))</f>
        <v>0</v>
      </c>
      <c r="T173" s="83">
        <f>INDEX(Input!$A$1:$EY$395,MATCH('Change since 2015-16'!$A173,Input!$A$1:$A$395,0),MATCH('Change since 2015-16'!T$2,Input!$A$1:$EY$1,0))</f>
        <v>0</v>
      </c>
      <c r="U173" s="83">
        <f>INDEX(Input!$A$1:$EY$395,MATCH('Change since 2015-16'!$A173,Input!$A$1:$A$395,0),MATCH('Change since 2015-16'!U$2,Input!$A$1:$EY$1,0))</f>
        <v>0</v>
      </c>
      <c r="V173" s="83">
        <f>INDEX(Input!$A$1:$EY$395,MATCH('Change since 2015-16'!$A173,Input!$A$1:$A$395,0),MATCH('Change since 2015-16'!V$2,Input!$A$1:$EY$1,0))</f>
        <v>0.89818539600361957</v>
      </c>
      <c r="W173" s="83">
        <f>INDEX(Input!$A$1:$EY$395,MATCH('Change since 2015-16'!$A173,Input!$A$1:$A$395,0),MATCH('Change since 2015-16'!W$2,Input!$A$1:$EY$1,0))</f>
        <v>0.46283013703322112</v>
      </c>
      <c r="X173" s="112">
        <f>INDEX(Input!$A$1:$EY$395,MATCH('Change since 2015-16'!$A173,Input!$A$1:$A$395,0),MATCH('Change since 2015-16'!X$2,Input!$A$1:$EY$1,0))</f>
        <v>15.240155634893323</v>
      </c>
      <c r="Y173" s="128">
        <f>INDEX(Input!$A$1:$EY$395,MATCH('Change since 2015-16'!$A173,Input!$A$1:$A$395,0),MATCH('Change since 2015-16'!Y$2,Input!$A$1:$EY$1,0))</f>
        <v>-14.192838556863286</v>
      </c>
      <c r="AA173" s="33"/>
    </row>
    <row r="174" spans="1:27" x14ac:dyDescent="0.3">
      <c r="A174" s="120" t="str">
        <f>INDEX(Input!$A$1:$A$395,MATCH('Change since 2015-16'!$B174,Input!$B$1:$B$395,0))</f>
        <v>R611</v>
      </c>
      <c r="B174" s="120" t="s">
        <v>1595</v>
      </c>
      <c r="C174" s="120" t="str">
        <f>INDEX(Input!$C$1:$C$395,MATCH('Change since 2015-16'!$B174,Input!$B$1:$B$395,0))</f>
        <v>E06000010</v>
      </c>
      <c r="D174" s="121"/>
      <c r="E174" s="120" t="str">
        <f>INDEX(Input!$D$1:$D$395,MATCH('Change since 2015-16'!$B174,Input!$B$1:$B$395,0))</f>
        <v>Kingston upon Hull</v>
      </c>
      <c r="F174" s="83">
        <f>INDEX(Input!$A$1:$EY$395,MATCH('Change since 2015-16'!$A174,Input!$A$1:$A$395,0),MATCH('Change since 2015-16'!F$2,Input!$A$1:$EY$1,0))</f>
        <v>138.55973456999999</v>
      </c>
      <c r="G174" s="83">
        <f>INDEX(Input!$A$1:$EY$395,MATCH('Change since 2015-16'!$A174,Input!$A$1:$A$395,0),MATCH('Change since 2015-16'!G$2,Input!$A$1:$EY$1,0))</f>
        <v>1.0798225726458333</v>
      </c>
      <c r="H174" s="83">
        <f>INDEX(Input!$A$1:$EY$395,MATCH('Change since 2015-16'!$A174,Input!$A$1:$A$395,0),MATCH('Change since 2015-16'!H$2,Input!$A$1:$EY$1,0))</f>
        <v>63.627567119999995</v>
      </c>
      <c r="I174" s="83">
        <f>INDEX(Input!$A$1:$EY$395,MATCH('Change since 2015-16'!$A174,Input!$A$1:$A$395,0),MATCH('Change since 2015-16'!I$2,Input!$A$1:$EY$1,0))</f>
        <v>2.743003073333333</v>
      </c>
      <c r="J174" s="83">
        <f>INDEX(Input!$A$1:$EY$395,MATCH('Change since 2015-16'!$A174,Input!$A$1:$A$395,0),MATCH('Change since 2015-16'!J$2,Input!$A$1:$EY$1,0))</f>
        <v>0.23773284475236434</v>
      </c>
      <c r="K174" s="83">
        <f>INDEX(Input!$A$1:$EY$395,MATCH('Change since 2015-16'!$A174,Input!$A$1:$A$395,0),MATCH('Change since 2015-16'!K$2,Input!$A$1:$EY$1,0))</f>
        <v>0</v>
      </c>
      <c r="L174" s="92">
        <f>INDEX(Input!$A$1:$EY$395,MATCH('Change since 2015-16'!$A174,Input!$A$1:$A$395,0),MATCH('Change since 2015-16'!L$2,Input!$A$1:$EY$1,0))</f>
        <v>206.24786018073152</v>
      </c>
      <c r="M174" s="83">
        <f>INDEX(Input!$A$1:$EY$395,MATCH('Change since 2015-16'!$A174,Input!$A$1:$A$395,0),MATCH('Change since 2015-16'!M$2,Input!$A$1:$EY$1,0))</f>
        <v>105.96049986460272</v>
      </c>
      <c r="N174" s="83">
        <f>INDEX(Input!$A$1:$EY$395,MATCH('Change since 2015-16'!$A174,Input!$A$1:$A$395,0),MATCH('Change since 2015-16'!N$2,Input!$A$1:$EY$1,0))</f>
        <v>3.2697991190655395</v>
      </c>
      <c r="O174" s="83">
        <f>INDEX(Input!$A$1:$EY$395,MATCH('Change since 2015-16'!$A174,Input!$A$1:$A$395,0),MATCH('Change since 2015-16'!O$2,Input!$A$1:$EY$1,0))</f>
        <v>81.899844816182124</v>
      </c>
      <c r="P174" s="83">
        <f>INDEX(Input!$A$1:$EY$395,MATCH('Change since 2015-16'!$A174,Input!$A$1:$A$395,0),MATCH('Change since 2015-16'!P$2,Input!$A$1:$EY$1,0))</f>
        <v>8.3258168771926613</v>
      </c>
      <c r="Q174" s="83">
        <f>INDEX(Input!$A$1:$EY$395,MATCH('Change since 2015-16'!$A174,Input!$A$1:$A$395,0),MATCH('Change since 2015-16'!Q$2,Input!$A$1:$EY$1,0))</f>
        <v>0</v>
      </c>
      <c r="R174" s="83">
        <f>INDEX(Input!$A$1:$EY$395,MATCH('Change since 2015-16'!$A174,Input!$A$1:$A$395,0),MATCH('Change since 2015-16'!R$2,Input!$A$1:$EY$1,0))</f>
        <v>17.393497923511163</v>
      </c>
      <c r="S174" s="83">
        <f>INDEX(Input!$A$1:$EY$395,MATCH('Change since 2015-16'!$A174,Input!$A$1:$A$395,0),MATCH('Change since 2015-16'!S$2,Input!$A$1:$EY$1,0))</f>
        <v>9.6243669999999995</v>
      </c>
      <c r="T174" s="83">
        <f>INDEX(Input!$A$1:$EY$395,MATCH('Change since 2015-16'!$A174,Input!$A$1:$A$395,0),MATCH('Change since 2015-16'!T$2,Input!$A$1:$EY$1,0))</f>
        <v>0</v>
      </c>
      <c r="U174" s="83">
        <f>INDEX(Input!$A$1:$EY$395,MATCH('Change since 2015-16'!$A174,Input!$A$1:$A$395,0),MATCH('Change since 2015-16'!U$2,Input!$A$1:$EY$1,0))</f>
        <v>0</v>
      </c>
      <c r="V174" s="83">
        <f>INDEX(Input!$A$1:$EY$395,MATCH('Change since 2015-16'!$A174,Input!$A$1:$A$395,0),MATCH('Change since 2015-16'!V$2,Input!$A$1:$EY$1,0))</f>
        <v>2.5079595329075066</v>
      </c>
      <c r="W174" s="83">
        <f>INDEX(Input!$A$1:$EY$395,MATCH('Change since 2015-16'!$A174,Input!$A$1:$A$395,0),MATCH('Change since 2015-16'!W$2,Input!$A$1:$EY$1,0))</f>
        <v>0</v>
      </c>
      <c r="X174" s="112">
        <f>INDEX(Input!$A$1:$EY$395,MATCH('Change since 2015-16'!$A174,Input!$A$1:$A$395,0),MATCH('Change since 2015-16'!X$2,Input!$A$1:$EY$1,0))</f>
        <v>228.98178513346176</v>
      </c>
      <c r="Y174" s="128">
        <f>INDEX(Input!$A$1:$EY$395,MATCH('Change since 2015-16'!$A174,Input!$A$1:$A$395,0),MATCH('Change since 2015-16'!Y$2,Input!$A$1:$EY$1,0))</f>
        <v>11.022623426400081</v>
      </c>
      <c r="AA174" s="33"/>
    </row>
    <row r="175" spans="1:27" x14ac:dyDescent="0.3">
      <c r="A175" s="120" t="str">
        <f>INDEX(Input!$A$1:$A$395,MATCH('Change since 2015-16'!$B175,Input!$B$1:$B$395,0))</f>
        <v>R396</v>
      </c>
      <c r="B175" s="120" t="s">
        <v>935</v>
      </c>
      <c r="C175" s="120" t="str">
        <f>INDEX(Input!$C$1:$C$395,MATCH('Change since 2015-16'!$B175,Input!$B$1:$B$395,0))</f>
        <v>E09000021</v>
      </c>
      <c r="D175" s="121"/>
      <c r="E175" s="120" t="str">
        <f>INDEX(Input!$D$1:$D$395,MATCH('Change since 2015-16'!$B175,Input!$B$1:$B$395,0))</f>
        <v>Kingston upon Thames</v>
      </c>
      <c r="F175" s="83">
        <f>INDEX(Input!$A$1:$EY$395,MATCH('Change since 2015-16'!$A175,Input!$A$1:$A$395,0),MATCH('Change since 2015-16'!F$2,Input!$A$1:$EY$1,0))</f>
        <v>40.305405299999997</v>
      </c>
      <c r="G175" s="83">
        <f>INDEX(Input!$A$1:$EY$395,MATCH('Change since 2015-16'!$A175,Input!$A$1:$A$395,0),MATCH('Change since 2015-16'!G$2,Input!$A$1:$EY$1,0))</f>
        <v>0.29205499429166665</v>
      </c>
      <c r="H175" s="83">
        <f>INDEX(Input!$A$1:$EY$395,MATCH('Change since 2015-16'!$A175,Input!$A$1:$A$395,0),MATCH('Change since 2015-16'!H$2,Input!$A$1:$EY$1,0))</f>
        <v>81.818763600000011</v>
      </c>
      <c r="I175" s="83">
        <f>INDEX(Input!$A$1:$EY$395,MATCH('Change since 2015-16'!$A175,Input!$A$1:$A$395,0),MATCH('Change since 2015-16'!I$2,Input!$A$1:$EY$1,0))</f>
        <v>3.6520785655555552</v>
      </c>
      <c r="J175" s="83">
        <f>INDEX(Input!$A$1:$EY$395,MATCH('Change since 2015-16'!$A175,Input!$A$1:$A$395,0),MATCH('Change since 2015-16'!J$2,Input!$A$1:$EY$1,0))</f>
        <v>6.4298586079133552E-2</v>
      </c>
      <c r="K175" s="83">
        <f>INDEX(Input!$A$1:$EY$395,MATCH('Change since 2015-16'!$A175,Input!$A$1:$A$395,0),MATCH('Change since 2015-16'!K$2,Input!$A$1:$EY$1,0))</f>
        <v>0</v>
      </c>
      <c r="L175" s="92">
        <f>INDEX(Input!$A$1:$EY$395,MATCH('Change since 2015-16'!$A175,Input!$A$1:$A$395,0),MATCH('Change since 2015-16'!L$2,Input!$A$1:$EY$1,0))</f>
        <v>126.13260104592636</v>
      </c>
      <c r="M175" s="83">
        <f>INDEX(Input!$A$1:$EY$395,MATCH('Change since 2015-16'!$A175,Input!$A$1:$A$395,0),MATCH('Change since 2015-16'!M$2,Input!$A$1:$EY$1,0))</f>
        <v>22.064996258408904</v>
      </c>
      <c r="N175" s="83">
        <f>INDEX(Input!$A$1:$EY$395,MATCH('Change since 2015-16'!$A175,Input!$A$1:$A$395,0),MATCH('Change since 2015-16'!N$2,Input!$A$1:$EY$1,0))</f>
        <v>0.88436858751137892</v>
      </c>
      <c r="O175" s="83">
        <f>INDEX(Input!$A$1:$EY$395,MATCH('Change since 2015-16'!$A175,Input!$A$1:$A$395,0),MATCH('Change since 2015-16'!O$2,Input!$A$1:$EY$1,0))</f>
        <v>94.179594321928818</v>
      </c>
      <c r="P175" s="83">
        <f>INDEX(Input!$A$1:$EY$395,MATCH('Change since 2015-16'!$A175,Input!$A$1:$A$395,0),MATCH('Change since 2015-16'!P$2,Input!$A$1:$EY$1,0))</f>
        <v>8.6055822150805295</v>
      </c>
      <c r="Q175" s="83">
        <f>INDEX(Input!$A$1:$EY$395,MATCH('Change since 2015-16'!$A175,Input!$A$1:$A$395,0),MATCH('Change since 2015-16'!Q$2,Input!$A$1:$EY$1,0))</f>
        <v>0</v>
      </c>
      <c r="R175" s="83">
        <f>INDEX(Input!$A$1:$EY$395,MATCH('Change since 2015-16'!$A175,Input!$A$1:$A$395,0),MATCH('Change since 2015-16'!R$2,Input!$A$1:$EY$1,0))</f>
        <v>1.7857750028681918</v>
      </c>
      <c r="S175" s="83">
        <f>INDEX(Input!$A$1:$EY$395,MATCH('Change since 2015-16'!$A175,Input!$A$1:$A$395,0),MATCH('Change since 2015-16'!S$2,Input!$A$1:$EY$1,0))</f>
        <v>3.0091899999999998</v>
      </c>
      <c r="T175" s="83">
        <f>INDEX(Input!$A$1:$EY$395,MATCH('Change since 2015-16'!$A175,Input!$A$1:$A$395,0),MATCH('Change since 2015-16'!T$2,Input!$A$1:$EY$1,0))</f>
        <v>0</v>
      </c>
      <c r="U175" s="83">
        <f>INDEX(Input!$A$1:$EY$395,MATCH('Change since 2015-16'!$A175,Input!$A$1:$A$395,0),MATCH('Change since 2015-16'!U$2,Input!$A$1:$EY$1,0))</f>
        <v>0</v>
      </c>
      <c r="V175" s="83">
        <f>INDEX(Input!$A$1:$EY$395,MATCH('Change since 2015-16'!$A175,Input!$A$1:$A$395,0),MATCH('Change since 2015-16'!V$2,Input!$A$1:$EY$1,0))</f>
        <v>1.892936748287658</v>
      </c>
      <c r="W175" s="83">
        <f>INDEX(Input!$A$1:$EY$395,MATCH('Change since 2015-16'!$A175,Input!$A$1:$A$395,0),MATCH('Change since 2015-16'!W$2,Input!$A$1:$EY$1,0))</f>
        <v>0</v>
      </c>
      <c r="X175" s="112">
        <f>INDEX(Input!$A$1:$EY$395,MATCH('Change since 2015-16'!$A175,Input!$A$1:$A$395,0),MATCH('Change since 2015-16'!X$2,Input!$A$1:$EY$1,0))</f>
        <v>132.42244313408548</v>
      </c>
      <c r="Y175" s="128">
        <f>INDEX(Input!$A$1:$EY$395,MATCH('Change since 2015-16'!$A175,Input!$A$1:$A$395,0),MATCH('Change since 2015-16'!Y$2,Input!$A$1:$EY$1,0))</f>
        <v>4.9866902260018442</v>
      </c>
      <c r="AA175" s="33"/>
    </row>
    <row r="176" spans="1:27" x14ac:dyDescent="0.3">
      <c r="A176" s="120" t="str">
        <f>INDEX(Input!$A$1:$A$395,MATCH('Change since 2015-16'!$B176,Input!$B$1:$B$395,0))</f>
        <v>R367</v>
      </c>
      <c r="B176" s="120" t="s">
        <v>1531</v>
      </c>
      <c r="C176" s="120" t="str">
        <f>INDEX(Input!$C$1:$C$395,MATCH('Change since 2015-16'!$B176,Input!$B$1:$B$395,0))</f>
        <v>E08000034</v>
      </c>
      <c r="D176" s="121"/>
      <c r="E176" s="120" t="str">
        <f>INDEX(Input!$D$1:$D$395,MATCH('Change since 2015-16'!$B176,Input!$B$1:$B$395,0))</f>
        <v>Kirklees</v>
      </c>
      <c r="F176" s="83">
        <f>INDEX(Input!$A$1:$EY$395,MATCH('Change since 2015-16'!$A176,Input!$A$1:$A$395,0),MATCH('Change since 2015-16'!F$2,Input!$A$1:$EY$1,0))</f>
        <v>141.94911850999998</v>
      </c>
      <c r="G176" s="83">
        <f>INDEX(Input!$A$1:$EY$395,MATCH('Change since 2015-16'!$A176,Input!$A$1:$A$395,0),MATCH('Change since 2015-16'!G$2,Input!$A$1:$EY$1,0))</f>
        <v>1.0943449056458334</v>
      </c>
      <c r="H176" s="83">
        <f>INDEX(Input!$A$1:$EY$395,MATCH('Change since 2015-16'!$A176,Input!$A$1:$A$395,0),MATCH('Change since 2015-16'!H$2,Input!$A$1:$EY$1,0))</f>
        <v>140.97461909500004</v>
      </c>
      <c r="I176" s="83">
        <f>INDEX(Input!$A$1:$EY$395,MATCH('Change since 2015-16'!$A176,Input!$A$1:$A$395,0),MATCH('Change since 2015-16'!I$2,Input!$A$1:$EY$1,0))</f>
        <v>7.6596293100000006</v>
      </c>
      <c r="J176" s="83">
        <f>INDEX(Input!$A$1:$EY$395,MATCH('Change since 2015-16'!$A176,Input!$A$1:$A$395,0),MATCH('Change since 2015-16'!J$2,Input!$A$1:$EY$1,0))</f>
        <v>0.2409300696005566</v>
      </c>
      <c r="K176" s="83">
        <f>INDEX(Input!$A$1:$EY$395,MATCH('Change since 2015-16'!$A176,Input!$A$1:$A$395,0),MATCH('Change since 2015-16'!K$2,Input!$A$1:$EY$1,0))</f>
        <v>0</v>
      </c>
      <c r="L176" s="92">
        <f>INDEX(Input!$A$1:$EY$395,MATCH('Change since 2015-16'!$A176,Input!$A$1:$A$395,0),MATCH('Change since 2015-16'!L$2,Input!$A$1:$EY$1,0))</f>
        <v>291.91864189024648</v>
      </c>
      <c r="M176" s="83">
        <f>INDEX(Input!$A$1:$EY$395,MATCH('Change since 2015-16'!$A176,Input!$A$1:$A$395,0),MATCH('Change since 2015-16'!M$2,Input!$A$1:$EY$1,0))</f>
        <v>95.711286761607852</v>
      </c>
      <c r="N176" s="83">
        <f>INDEX(Input!$A$1:$EY$395,MATCH('Change since 2015-16'!$A176,Input!$A$1:$A$395,0),MATCH('Change since 2015-16'!N$2,Input!$A$1:$EY$1,0))</f>
        <v>3.3137740397498994</v>
      </c>
      <c r="O176" s="83">
        <f>INDEX(Input!$A$1:$EY$395,MATCH('Change since 2015-16'!$A176,Input!$A$1:$A$395,0),MATCH('Change since 2015-16'!O$2,Input!$A$1:$EY$1,0))</f>
        <v>171.98167212687878</v>
      </c>
      <c r="P176" s="83">
        <f>INDEX(Input!$A$1:$EY$395,MATCH('Change since 2015-16'!$A176,Input!$A$1:$A$395,0),MATCH('Change since 2015-16'!P$2,Input!$A$1:$EY$1,0))</f>
        <v>17.430647293390333</v>
      </c>
      <c r="Q176" s="83">
        <f>INDEX(Input!$A$1:$EY$395,MATCH('Change since 2015-16'!$A176,Input!$A$1:$A$395,0),MATCH('Change since 2015-16'!Q$2,Input!$A$1:$EY$1,0))</f>
        <v>0</v>
      </c>
      <c r="R176" s="83">
        <f>INDEX(Input!$A$1:$EY$395,MATCH('Change since 2015-16'!$A176,Input!$A$1:$A$395,0),MATCH('Change since 2015-16'!R$2,Input!$A$1:$EY$1,0))</f>
        <v>17.297766041861927</v>
      </c>
      <c r="S176" s="83">
        <f>INDEX(Input!$A$1:$EY$395,MATCH('Change since 2015-16'!$A176,Input!$A$1:$A$395,0),MATCH('Change since 2015-16'!S$2,Input!$A$1:$EY$1,0))</f>
        <v>11.030878</v>
      </c>
      <c r="T176" s="83">
        <f>INDEX(Input!$A$1:$EY$395,MATCH('Change since 2015-16'!$A176,Input!$A$1:$A$395,0),MATCH('Change since 2015-16'!T$2,Input!$A$1:$EY$1,0))</f>
        <v>0</v>
      </c>
      <c r="U176" s="83">
        <f>INDEX(Input!$A$1:$EY$395,MATCH('Change since 2015-16'!$A176,Input!$A$1:$A$395,0),MATCH('Change since 2015-16'!U$2,Input!$A$1:$EY$1,0))</f>
        <v>0</v>
      </c>
      <c r="V176" s="83">
        <f>INDEX(Input!$A$1:$EY$395,MATCH('Change since 2015-16'!$A176,Input!$A$1:$A$395,0),MATCH('Change since 2015-16'!V$2,Input!$A$1:$EY$1,0))</f>
        <v>3.437737090525101</v>
      </c>
      <c r="W176" s="83">
        <f>INDEX(Input!$A$1:$EY$395,MATCH('Change since 2015-16'!$A176,Input!$A$1:$A$395,0),MATCH('Change since 2015-16'!W$2,Input!$A$1:$EY$1,0))</f>
        <v>0</v>
      </c>
      <c r="X176" s="112">
        <f>INDEX(Input!$A$1:$EY$395,MATCH('Change since 2015-16'!$A176,Input!$A$1:$A$395,0),MATCH('Change since 2015-16'!X$2,Input!$A$1:$EY$1,0))</f>
        <v>320.20376135401386</v>
      </c>
      <c r="Y176" s="128">
        <f>INDEX(Input!$A$1:$EY$395,MATCH('Change since 2015-16'!$A176,Input!$A$1:$A$395,0),MATCH('Change since 2015-16'!Y$2,Input!$A$1:$EY$1,0))</f>
        <v>9.6893844396555693</v>
      </c>
      <c r="AA176" s="33"/>
    </row>
    <row r="177" spans="1:27" x14ac:dyDescent="0.3">
      <c r="A177" s="120" t="str">
        <f>INDEX(Input!$A$1:$A$395,MATCH('Change since 2015-16'!$B177,Input!$B$1:$B$395,0))</f>
        <v>R344</v>
      </c>
      <c r="B177" s="120" t="s">
        <v>1454</v>
      </c>
      <c r="C177" s="120" t="str">
        <f>INDEX(Input!$C$1:$C$395,MATCH('Change since 2015-16'!$B177,Input!$B$1:$B$395,0))</f>
        <v>E08000011</v>
      </c>
      <c r="D177" s="121"/>
      <c r="E177" s="120" t="str">
        <f>INDEX(Input!$D$1:$D$395,MATCH('Change since 2015-16'!$B177,Input!$B$1:$B$395,0))</f>
        <v>Knowsley</v>
      </c>
      <c r="F177" s="83">
        <f>INDEX(Input!$A$1:$EY$395,MATCH('Change since 2015-16'!$A177,Input!$A$1:$A$395,0),MATCH('Change since 2015-16'!F$2,Input!$A$1:$EY$1,0))</f>
        <v>107.76276466</v>
      </c>
      <c r="G177" s="83">
        <f>INDEX(Input!$A$1:$EY$395,MATCH('Change since 2015-16'!$A177,Input!$A$1:$A$395,0),MATCH('Change since 2015-16'!G$2,Input!$A$1:$EY$1,0))</f>
        <v>0.82576884118750005</v>
      </c>
      <c r="H177" s="83">
        <f>INDEX(Input!$A$1:$EY$395,MATCH('Change since 2015-16'!$A177,Input!$A$1:$A$395,0),MATCH('Change since 2015-16'!H$2,Input!$A$1:$EY$1,0))</f>
        <v>40.643391360000003</v>
      </c>
      <c r="I177" s="83">
        <f>INDEX(Input!$A$1:$EY$395,MATCH('Change since 2015-16'!$A177,Input!$A$1:$A$395,0),MATCH('Change since 2015-16'!I$2,Input!$A$1:$EY$1,0))</f>
        <v>1.8991397122222222</v>
      </c>
      <c r="J177" s="83">
        <f>INDEX(Input!$A$1:$EY$395,MATCH('Change since 2015-16'!$A177,Input!$A$1:$A$395,0),MATCH('Change since 2015-16'!J$2,Input!$A$1:$EY$1,0))</f>
        <v>0.18249641287227183</v>
      </c>
      <c r="K177" s="83">
        <f>INDEX(Input!$A$1:$EY$395,MATCH('Change since 2015-16'!$A177,Input!$A$1:$A$395,0),MATCH('Change since 2015-16'!K$2,Input!$A$1:$EY$1,0))</f>
        <v>0</v>
      </c>
      <c r="L177" s="92">
        <f>INDEX(Input!$A$1:$EY$395,MATCH('Change since 2015-16'!$A177,Input!$A$1:$A$395,0),MATCH('Change since 2015-16'!L$2,Input!$A$1:$EY$1,0))</f>
        <v>151.31356098628203</v>
      </c>
      <c r="M177" s="83">
        <f>INDEX(Input!$A$1:$EY$395,MATCH('Change since 2015-16'!$A177,Input!$A$1:$A$395,0),MATCH('Change since 2015-16'!M$2,Input!$A$1:$EY$1,0))</f>
        <v>84.052535996956877</v>
      </c>
      <c r="N177" s="83">
        <f>INDEX(Input!$A$1:$EY$395,MATCH('Change since 2015-16'!$A177,Input!$A$1:$A$395,0),MATCH('Change since 2015-16'!N$2,Input!$A$1:$EY$1,0))</f>
        <v>2.5005017475262163</v>
      </c>
      <c r="O177" s="83">
        <f>INDEX(Input!$A$1:$EY$395,MATCH('Change since 2015-16'!$A177,Input!$A$1:$A$395,0),MATCH('Change since 2015-16'!O$2,Input!$A$1:$EY$1,0))</f>
        <v>51.425749509124316</v>
      </c>
      <c r="P177" s="83">
        <f>INDEX(Input!$A$1:$EY$395,MATCH('Change since 2015-16'!$A177,Input!$A$1:$A$395,0),MATCH('Change since 2015-16'!P$2,Input!$A$1:$EY$1,0))</f>
        <v>5.2118614205592646</v>
      </c>
      <c r="Q177" s="83">
        <f>INDEX(Input!$A$1:$EY$395,MATCH('Change since 2015-16'!$A177,Input!$A$1:$A$395,0),MATCH('Change since 2015-16'!Q$2,Input!$A$1:$EY$1,0))</f>
        <v>0</v>
      </c>
      <c r="R177" s="83">
        <f>INDEX(Input!$A$1:$EY$395,MATCH('Change since 2015-16'!$A177,Input!$A$1:$A$395,0),MATCH('Change since 2015-16'!R$2,Input!$A$1:$EY$1,0))</f>
        <v>11.775543588089066</v>
      </c>
      <c r="S177" s="83">
        <f>INDEX(Input!$A$1:$EY$395,MATCH('Change since 2015-16'!$A177,Input!$A$1:$A$395,0),MATCH('Change since 2015-16'!S$2,Input!$A$1:$EY$1,0))</f>
        <v>6.5424550000000004</v>
      </c>
      <c r="T177" s="83">
        <f>INDEX(Input!$A$1:$EY$395,MATCH('Change since 2015-16'!$A177,Input!$A$1:$A$395,0),MATCH('Change since 2015-16'!T$2,Input!$A$1:$EY$1,0))</f>
        <v>0</v>
      </c>
      <c r="U177" s="83">
        <f>INDEX(Input!$A$1:$EY$395,MATCH('Change since 2015-16'!$A177,Input!$A$1:$A$395,0),MATCH('Change since 2015-16'!U$2,Input!$A$1:$EY$1,0))</f>
        <v>0</v>
      </c>
      <c r="V177" s="83">
        <f>INDEX(Input!$A$1:$EY$395,MATCH('Change since 2015-16'!$A177,Input!$A$1:$A$395,0),MATCH('Change since 2015-16'!V$2,Input!$A$1:$EY$1,0))</f>
        <v>2.0967132948457294</v>
      </c>
      <c r="W177" s="83">
        <f>INDEX(Input!$A$1:$EY$395,MATCH('Change since 2015-16'!$A177,Input!$A$1:$A$395,0),MATCH('Change since 2015-16'!W$2,Input!$A$1:$EY$1,0))</f>
        <v>0</v>
      </c>
      <c r="X177" s="112">
        <f>INDEX(Input!$A$1:$EY$395,MATCH('Change since 2015-16'!$A177,Input!$A$1:$A$395,0),MATCH('Change since 2015-16'!X$2,Input!$A$1:$EY$1,0))</f>
        <v>163.60536055710145</v>
      </c>
      <c r="Y177" s="128">
        <f>INDEX(Input!$A$1:$EY$395,MATCH('Change since 2015-16'!$A177,Input!$A$1:$A$395,0),MATCH('Change since 2015-16'!Y$2,Input!$A$1:$EY$1,0))</f>
        <v>8.1233958745665866</v>
      </c>
      <c r="AA177" s="33"/>
    </row>
    <row r="178" spans="1:27" x14ac:dyDescent="0.3">
      <c r="A178" s="120" t="str">
        <f>INDEX(Input!$A$1:$A$395,MATCH('Change since 2015-16'!$B178,Input!$B$1:$B$395,0))</f>
        <v>R377</v>
      </c>
      <c r="B178" s="120" t="s">
        <v>959</v>
      </c>
      <c r="C178" s="120" t="str">
        <f>INDEX(Input!$C$1:$C$395,MATCH('Change since 2015-16'!$B178,Input!$B$1:$B$395,0))</f>
        <v>E09000022</v>
      </c>
      <c r="D178" s="121"/>
      <c r="E178" s="120" t="str">
        <f>INDEX(Input!$D$1:$D$395,MATCH('Change since 2015-16'!$B178,Input!$B$1:$B$395,0))</f>
        <v>Lambeth</v>
      </c>
      <c r="F178" s="83">
        <f>INDEX(Input!$A$1:$EY$395,MATCH('Change since 2015-16'!$A178,Input!$A$1:$A$395,0),MATCH('Change since 2015-16'!F$2,Input!$A$1:$EY$1,0))</f>
        <v>190.05479403000001</v>
      </c>
      <c r="G178" s="83">
        <f>INDEX(Input!$A$1:$EY$395,MATCH('Change since 2015-16'!$A178,Input!$A$1:$A$395,0),MATCH('Change since 2015-16'!G$2,Input!$A$1:$EY$1,0))</f>
        <v>1.4761964074375</v>
      </c>
      <c r="H178" s="83">
        <f>INDEX(Input!$A$1:$EY$395,MATCH('Change since 2015-16'!$A178,Input!$A$1:$A$395,0),MATCH('Change since 2015-16'!H$2,Input!$A$1:$EY$1,0))</f>
        <v>92.27470289</v>
      </c>
      <c r="I178" s="83">
        <f>INDEX(Input!$A$1:$EY$395,MATCH('Change since 2015-16'!$A178,Input!$A$1:$A$395,0),MATCH('Change since 2015-16'!I$2,Input!$A$1:$EY$1,0))</f>
        <v>11.162473532222222</v>
      </c>
      <c r="J178" s="83">
        <f>INDEX(Input!$A$1:$EY$395,MATCH('Change since 2015-16'!$A178,Input!$A$1:$A$395,0),MATCH('Change since 2015-16'!J$2,Input!$A$1:$EY$1,0))</f>
        <v>0.32633160398162026</v>
      </c>
      <c r="K178" s="83">
        <f>INDEX(Input!$A$1:$EY$395,MATCH('Change since 2015-16'!$A178,Input!$A$1:$A$395,0),MATCH('Change since 2015-16'!K$2,Input!$A$1:$EY$1,0))</f>
        <v>0</v>
      </c>
      <c r="L178" s="92">
        <f>INDEX(Input!$A$1:$EY$395,MATCH('Change since 2015-16'!$A178,Input!$A$1:$A$395,0),MATCH('Change since 2015-16'!L$2,Input!$A$1:$EY$1,0))</f>
        <v>295.29449846364133</v>
      </c>
      <c r="M178" s="83">
        <f>INDEX(Input!$A$1:$EY$395,MATCH('Change since 2015-16'!$A178,Input!$A$1:$A$395,0),MATCH('Change since 2015-16'!M$2,Input!$A$1:$EY$1,0))</f>
        <v>143.73518266747897</v>
      </c>
      <c r="N178" s="83">
        <f>INDEX(Input!$A$1:$EY$395,MATCH('Change since 2015-16'!$A178,Input!$A$1:$A$395,0),MATCH('Change since 2015-16'!N$2,Input!$A$1:$EY$1,0))</f>
        <v>4.4700544655606773</v>
      </c>
      <c r="O178" s="83">
        <f>INDEX(Input!$A$1:$EY$395,MATCH('Change since 2015-16'!$A178,Input!$A$1:$A$395,0),MATCH('Change since 2015-16'!O$2,Input!$A$1:$EY$1,0))</f>
        <v>119.30420846956008</v>
      </c>
      <c r="P178" s="83">
        <f>INDEX(Input!$A$1:$EY$395,MATCH('Change since 2015-16'!$A178,Input!$A$1:$A$395,0),MATCH('Change since 2015-16'!P$2,Input!$A$1:$EY$1,0))</f>
        <v>12.088736395294234</v>
      </c>
      <c r="Q178" s="83">
        <f>INDEX(Input!$A$1:$EY$395,MATCH('Change since 2015-16'!$A178,Input!$A$1:$A$395,0),MATCH('Change since 2015-16'!Q$2,Input!$A$1:$EY$1,0))</f>
        <v>0</v>
      </c>
      <c r="R178" s="83">
        <f>INDEX(Input!$A$1:$EY$395,MATCH('Change since 2015-16'!$A178,Input!$A$1:$A$395,0),MATCH('Change since 2015-16'!R$2,Input!$A$1:$EY$1,0))</f>
        <v>14.506950814448613</v>
      </c>
      <c r="S178" s="83">
        <f>INDEX(Input!$A$1:$EY$395,MATCH('Change since 2015-16'!$A178,Input!$A$1:$A$395,0),MATCH('Change since 2015-16'!S$2,Input!$A$1:$EY$1,0))</f>
        <v>9.3378150000000009</v>
      </c>
      <c r="T178" s="83">
        <f>INDEX(Input!$A$1:$EY$395,MATCH('Change since 2015-16'!$A178,Input!$A$1:$A$395,0),MATCH('Change since 2015-16'!T$2,Input!$A$1:$EY$1,0))</f>
        <v>0</v>
      </c>
      <c r="U178" s="83">
        <f>INDEX(Input!$A$1:$EY$395,MATCH('Change since 2015-16'!$A178,Input!$A$1:$A$395,0),MATCH('Change since 2015-16'!U$2,Input!$A$1:$EY$1,0))</f>
        <v>0</v>
      </c>
      <c r="V178" s="83">
        <f>INDEX(Input!$A$1:$EY$395,MATCH('Change since 2015-16'!$A178,Input!$A$1:$A$395,0),MATCH('Change since 2015-16'!V$2,Input!$A$1:$EY$1,0))</f>
        <v>8.2092807627991693</v>
      </c>
      <c r="W178" s="83">
        <f>INDEX(Input!$A$1:$EY$395,MATCH('Change since 2015-16'!$A178,Input!$A$1:$A$395,0),MATCH('Change since 2015-16'!W$2,Input!$A$1:$EY$1,0))</f>
        <v>0</v>
      </c>
      <c r="X178" s="112">
        <f>INDEX(Input!$A$1:$EY$395,MATCH('Change since 2015-16'!$A178,Input!$A$1:$A$395,0),MATCH('Change since 2015-16'!X$2,Input!$A$1:$EY$1,0))</f>
        <v>311.65222857514175</v>
      </c>
      <c r="Y178" s="128">
        <f>INDEX(Input!$A$1:$EY$395,MATCH('Change since 2015-16'!$A178,Input!$A$1:$A$395,0),MATCH('Change since 2015-16'!Y$2,Input!$A$1:$EY$1,0))</f>
        <v>5.5394632126932297</v>
      </c>
      <c r="AA178" s="33"/>
    </row>
    <row r="179" spans="1:27" x14ac:dyDescent="0.3">
      <c r="A179" s="120" t="str">
        <f>INDEX(Input!$A$1:$A$395,MATCH('Change since 2015-16'!$B179,Input!$B$1:$B$395,0))</f>
        <v>R668</v>
      </c>
      <c r="B179" s="120" t="s">
        <v>1446</v>
      </c>
      <c r="C179" s="120" t="str">
        <f>INDEX(Input!$C$1:$C$395,MATCH('Change since 2015-16'!$B179,Input!$B$1:$B$395,0))</f>
        <v>E10000017</v>
      </c>
      <c r="D179" s="121"/>
      <c r="E179" s="120" t="str">
        <f>INDEX(Input!$D$1:$D$395,MATCH('Change since 2015-16'!$B179,Input!$B$1:$B$395,0))</f>
        <v>Lancashire</v>
      </c>
      <c r="F179" s="83">
        <f>INDEX(Input!$A$1:$EY$395,MATCH('Change since 2015-16'!$A179,Input!$A$1:$A$395,0),MATCH('Change since 2015-16'!F$2,Input!$A$1:$EY$1,0))</f>
        <v>338.46596</v>
      </c>
      <c r="G179" s="83">
        <f>INDEX(Input!$A$1:$EY$395,MATCH('Change since 2015-16'!$A179,Input!$A$1:$A$395,0),MATCH('Change since 2015-16'!G$2,Input!$A$1:$EY$1,0))</f>
        <v>2.5079650443750001</v>
      </c>
      <c r="H179" s="83">
        <f>INDEX(Input!$A$1:$EY$395,MATCH('Change since 2015-16'!$A179,Input!$A$1:$A$395,0),MATCH('Change since 2015-16'!H$2,Input!$A$1:$EY$1,0))</f>
        <v>387.10386496999996</v>
      </c>
      <c r="I179" s="83">
        <f>INDEX(Input!$A$1:$EY$395,MATCH('Change since 2015-16'!$A179,Input!$A$1:$A$395,0),MATCH('Change since 2015-16'!I$2,Input!$A$1:$EY$1,0))</f>
        <v>3.8866142768888889</v>
      </c>
      <c r="J179" s="83">
        <f>INDEX(Input!$A$1:$EY$395,MATCH('Change since 2015-16'!$A179,Input!$A$1:$A$395,0),MATCH('Change since 2015-16'!J$2,Input!$A$1:$EY$1,0))</f>
        <v>0.55785642657577961</v>
      </c>
      <c r="K179" s="83">
        <f>INDEX(Input!$A$1:$EY$395,MATCH('Change since 2015-16'!$A179,Input!$A$1:$A$395,0),MATCH('Change since 2015-16'!K$2,Input!$A$1:$EY$1,0))</f>
        <v>0</v>
      </c>
      <c r="L179" s="92">
        <f>INDEX(Input!$A$1:$EY$395,MATCH('Change since 2015-16'!$A179,Input!$A$1:$A$395,0),MATCH('Change since 2015-16'!L$2,Input!$A$1:$EY$1,0))</f>
        <v>732.52226071783957</v>
      </c>
      <c r="M179" s="83">
        <f>INDEX(Input!$A$1:$EY$395,MATCH('Change since 2015-16'!$A179,Input!$A$1:$A$395,0),MATCH('Change since 2015-16'!M$2,Input!$A$1:$EY$1,0))</f>
        <v>222.90876858621147</v>
      </c>
      <c r="N179" s="83">
        <f>INDEX(Input!$A$1:$EY$395,MATCH('Change since 2015-16'!$A179,Input!$A$1:$A$395,0),MATCH('Change since 2015-16'!N$2,Input!$A$1:$EY$1,0))</f>
        <v>7.5943419806493626</v>
      </c>
      <c r="O179" s="83">
        <f>INDEX(Input!$A$1:$EY$395,MATCH('Change since 2015-16'!$A179,Input!$A$1:$A$395,0),MATCH('Change since 2015-16'!O$2,Input!$A$1:$EY$1,0))</f>
        <v>474.37085896537951</v>
      </c>
      <c r="P179" s="83">
        <f>INDEX(Input!$A$1:$EY$395,MATCH('Change since 2015-16'!$A179,Input!$A$1:$A$395,0),MATCH('Change since 2015-16'!P$2,Input!$A$1:$EY$1,0))</f>
        <v>48.131646328981461</v>
      </c>
      <c r="Q179" s="83">
        <f>INDEX(Input!$A$1:$EY$395,MATCH('Change since 2015-16'!$A179,Input!$A$1:$A$395,0),MATCH('Change since 2015-16'!Q$2,Input!$A$1:$EY$1,0))</f>
        <v>0</v>
      </c>
      <c r="R179" s="83">
        <f>INDEX(Input!$A$1:$EY$395,MATCH('Change since 2015-16'!$A179,Input!$A$1:$A$395,0),MATCH('Change since 2015-16'!R$2,Input!$A$1:$EY$1,0))</f>
        <v>53.331388547238404</v>
      </c>
      <c r="S179" s="83">
        <f>INDEX(Input!$A$1:$EY$395,MATCH('Change since 2015-16'!$A179,Input!$A$1:$A$395,0),MATCH('Change since 2015-16'!S$2,Input!$A$1:$EY$1,0))</f>
        <v>33.416300999999997</v>
      </c>
      <c r="T179" s="83">
        <f>INDEX(Input!$A$1:$EY$395,MATCH('Change since 2015-16'!$A179,Input!$A$1:$A$395,0),MATCH('Change since 2015-16'!T$2,Input!$A$1:$EY$1,0))</f>
        <v>0</v>
      </c>
      <c r="U179" s="83">
        <f>INDEX(Input!$A$1:$EY$395,MATCH('Change since 2015-16'!$A179,Input!$A$1:$A$395,0),MATCH('Change since 2015-16'!U$2,Input!$A$1:$EY$1,0))</f>
        <v>0</v>
      </c>
      <c r="V179" s="83">
        <f>INDEX(Input!$A$1:$EY$395,MATCH('Change since 2015-16'!$A179,Input!$A$1:$A$395,0),MATCH('Change since 2015-16'!V$2,Input!$A$1:$EY$1,0))</f>
        <v>3.506492650814454</v>
      </c>
      <c r="W179" s="83">
        <f>INDEX(Input!$A$1:$EY$395,MATCH('Change since 2015-16'!$A179,Input!$A$1:$A$395,0),MATCH('Change since 2015-16'!W$2,Input!$A$1:$EY$1,0))</f>
        <v>0</v>
      </c>
      <c r="X179" s="112">
        <f>INDEX(Input!$A$1:$EY$395,MATCH('Change since 2015-16'!$A179,Input!$A$1:$A$395,0),MATCH('Change since 2015-16'!X$2,Input!$A$1:$EY$1,0))</f>
        <v>843.25979805927454</v>
      </c>
      <c r="Y179" s="128">
        <f>INDEX(Input!$A$1:$EY$395,MATCH('Change since 2015-16'!$A179,Input!$A$1:$A$395,0),MATCH('Change since 2015-16'!Y$2,Input!$A$1:$EY$1,0))</f>
        <v>15.117293122657749</v>
      </c>
      <c r="AA179" s="33"/>
    </row>
    <row r="180" spans="1:27" x14ac:dyDescent="0.3">
      <c r="A180" s="120" t="str">
        <f>INDEX(Input!$A$1:$A$395,MATCH('Change since 2015-16'!$B180,Input!$B$1:$B$395,0))</f>
        <v>R971</v>
      </c>
      <c r="B180" s="120" t="s">
        <v>1527</v>
      </c>
      <c r="C180" s="120" t="str">
        <f>INDEX(Input!$C$1:$C$395,MATCH('Change since 2015-16'!$B180,Input!$B$1:$B$395,0))</f>
        <v>E31000023</v>
      </c>
      <c r="D180" s="121"/>
      <c r="E180" s="120" t="str">
        <f>INDEX(Input!$D$1:$D$395,MATCH('Change since 2015-16'!$B180,Input!$B$1:$B$395,0))</f>
        <v>Lancashire Fire</v>
      </c>
      <c r="F180" s="83">
        <f>INDEX(Input!$A$1:$EY$395,MATCH('Change since 2015-16'!$A180,Input!$A$1:$A$395,0),MATCH('Change since 2015-16'!F$2,Input!$A$1:$EY$1,0))</f>
        <v>29.442255560000003</v>
      </c>
      <c r="G180" s="83">
        <f>INDEX(Input!$A$1:$EY$395,MATCH('Change since 2015-16'!$A180,Input!$A$1:$A$395,0),MATCH('Change since 2015-16'!G$2,Input!$A$1:$EY$1,0))</f>
        <v>0.20756246087500002</v>
      </c>
      <c r="H180" s="83">
        <f>INDEX(Input!$A$1:$EY$395,MATCH('Change since 2015-16'!$A180,Input!$A$1:$A$395,0),MATCH('Change since 2015-16'!H$2,Input!$A$1:$EY$1,0))</f>
        <v>26.628623244000007</v>
      </c>
      <c r="I180" s="83">
        <f>INDEX(Input!$A$1:$EY$395,MATCH('Change since 2015-16'!$A180,Input!$A$1:$A$395,0),MATCH('Change since 2015-16'!I$2,Input!$A$1:$EY$1,0))</f>
        <v>0</v>
      </c>
      <c r="J180" s="83">
        <f>INDEX(Input!$A$1:$EY$395,MATCH('Change since 2015-16'!$A180,Input!$A$1:$A$395,0),MATCH('Change since 2015-16'!J$2,Input!$A$1:$EY$1,0))</f>
        <v>0</v>
      </c>
      <c r="K180" s="83">
        <f>INDEX(Input!$A$1:$EY$395,MATCH('Change since 2015-16'!$A180,Input!$A$1:$A$395,0),MATCH('Change since 2015-16'!K$2,Input!$A$1:$EY$1,0))</f>
        <v>0</v>
      </c>
      <c r="L180" s="92">
        <f>INDEX(Input!$A$1:$EY$395,MATCH('Change since 2015-16'!$A180,Input!$A$1:$A$395,0),MATCH('Change since 2015-16'!L$2,Input!$A$1:$EY$1,0))</f>
        <v>56.278441264875006</v>
      </c>
      <c r="M180" s="83">
        <f>INDEX(Input!$A$1:$EY$395,MATCH('Change since 2015-16'!$A180,Input!$A$1:$A$395,0),MATCH('Change since 2015-16'!M$2,Input!$A$1:$EY$1,0))</f>
        <v>24.204238746993642</v>
      </c>
      <c r="N180" s="83">
        <f>INDEX(Input!$A$1:$EY$395,MATCH('Change since 2015-16'!$A180,Input!$A$1:$A$395,0),MATCH('Change since 2015-16'!N$2,Input!$A$1:$EY$1,0))</f>
        <v>0.62851765565325124</v>
      </c>
      <c r="O180" s="83">
        <f>INDEX(Input!$A$1:$EY$395,MATCH('Change since 2015-16'!$A180,Input!$A$1:$A$395,0),MATCH('Change since 2015-16'!O$2,Input!$A$1:$EY$1,0))</f>
        <v>31.561288378899203</v>
      </c>
      <c r="P180" s="83">
        <f>INDEX(Input!$A$1:$EY$395,MATCH('Change since 2015-16'!$A180,Input!$A$1:$A$395,0),MATCH('Change since 2015-16'!P$2,Input!$A$1:$EY$1,0))</f>
        <v>0</v>
      </c>
      <c r="Q180" s="83">
        <f>INDEX(Input!$A$1:$EY$395,MATCH('Change since 2015-16'!$A180,Input!$A$1:$A$395,0),MATCH('Change since 2015-16'!Q$2,Input!$A$1:$EY$1,0))</f>
        <v>0</v>
      </c>
      <c r="R180" s="83">
        <f>INDEX(Input!$A$1:$EY$395,MATCH('Change since 2015-16'!$A180,Input!$A$1:$A$395,0),MATCH('Change since 2015-16'!R$2,Input!$A$1:$EY$1,0))</f>
        <v>0</v>
      </c>
      <c r="S180" s="83">
        <f>INDEX(Input!$A$1:$EY$395,MATCH('Change since 2015-16'!$A180,Input!$A$1:$A$395,0),MATCH('Change since 2015-16'!S$2,Input!$A$1:$EY$1,0))</f>
        <v>0</v>
      </c>
      <c r="T180" s="83">
        <f>INDEX(Input!$A$1:$EY$395,MATCH('Change since 2015-16'!$A180,Input!$A$1:$A$395,0),MATCH('Change since 2015-16'!T$2,Input!$A$1:$EY$1,0))</f>
        <v>0</v>
      </c>
      <c r="U180" s="83">
        <f>INDEX(Input!$A$1:$EY$395,MATCH('Change since 2015-16'!$A180,Input!$A$1:$A$395,0),MATCH('Change since 2015-16'!U$2,Input!$A$1:$EY$1,0))</f>
        <v>0</v>
      </c>
      <c r="V180" s="83">
        <f>INDEX(Input!$A$1:$EY$395,MATCH('Change since 2015-16'!$A180,Input!$A$1:$A$395,0),MATCH('Change since 2015-16'!V$2,Input!$A$1:$EY$1,0))</f>
        <v>0</v>
      </c>
      <c r="W180" s="83">
        <f>INDEX(Input!$A$1:$EY$395,MATCH('Change since 2015-16'!$A180,Input!$A$1:$A$395,0),MATCH('Change since 2015-16'!W$2,Input!$A$1:$EY$1,0))</f>
        <v>0</v>
      </c>
      <c r="X180" s="112">
        <f>INDEX(Input!$A$1:$EY$395,MATCH('Change since 2015-16'!$A180,Input!$A$1:$A$395,0),MATCH('Change since 2015-16'!X$2,Input!$A$1:$EY$1,0))</f>
        <v>56.394044781546086</v>
      </c>
      <c r="Y180" s="128">
        <f>INDEX(Input!$A$1:$EY$395,MATCH('Change since 2015-16'!$A180,Input!$A$1:$A$395,0),MATCH('Change since 2015-16'!Y$2,Input!$A$1:$EY$1,0))</f>
        <v>0.20541350128548963</v>
      </c>
      <c r="AA180" s="33"/>
    </row>
    <row r="181" spans="1:27" x14ac:dyDescent="0.3">
      <c r="A181" s="120" t="str">
        <f>INDEX(Input!$A$1:$A$395,MATCH('Change since 2015-16'!$B181,Input!$B$1:$B$395,0))</f>
        <v>R177</v>
      </c>
      <c r="B181" s="120" t="s">
        <v>1199</v>
      </c>
      <c r="C181" s="120" t="str">
        <f>INDEX(Input!$C$1:$C$395,MATCH('Change since 2015-16'!$B181,Input!$B$1:$B$395,0))</f>
        <v>E07000121</v>
      </c>
      <c r="D181" s="121"/>
      <c r="E181" s="120" t="str">
        <f>INDEX(Input!$D$1:$D$395,MATCH('Change since 2015-16'!$B181,Input!$B$1:$B$395,0))</f>
        <v>Lancaster</v>
      </c>
      <c r="F181" s="83">
        <f>INDEX(Input!$A$1:$EY$395,MATCH('Change since 2015-16'!$A181,Input!$A$1:$A$395,0),MATCH('Change since 2015-16'!F$2,Input!$A$1:$EY$1,0))</f>
        <v>9.15329339</v>
      </c>
      <c r="G181" s="83">
        <f>INDEX(Input!$A$1:$EY$395,MATCH('Change since 2015-16'!$A181,Input!$A$1:$A$395,0),MATCH('Change since 2015-16'!G$2,Input!$A$1:$EY$1,0))</f>
        <v>7.5932478999999997E-2</v>
      </c>
      <c r="H181" s="83">
        <f>INDEX(Input!$A$1:$EY$395,MATCH('Change since 2015-16'!$A181,Input!$A$1:$A$395,0),MATCH('Change since 2015-16'!H$2,Input!$A$1:$EY$1,0))</f>
        <v>7.8528450000000003</v>
      </c>
      <c r="I181" s="83">
        <f>INDEX(Input!$A$1:$EY$395,MATCH('Change since 2015-16'!$A181,Input!$A$1:$A$395,0),MATCH('Change since 2015-16'!I$2,Input!$A$1:$EY$1,0))</f>
        <v>1.2799943128888889</v>
      </c>
      <c r="J181" s="83">
        <f>INDEX(Input!$A$1:$EY$395,MATCH('Change since 2015-16'!$A181,Input!$A$1:$A$395,0),MATCH('Change since 2015-16'!J$2,Input!$A$1:$EY$1,0))</f>
        <v>1.6717231796562482E-2</v>
      </c>
      <c r="K181" s="83">
        <f>INDEX(Input!$A$1:$EY$395,MATCH('Change since 2015-16'!$A181,Input!$A$1:$A$395,0),MATCH('Change since 2015-16'!K$2,Input!$A$1:$EY$1,0))</f>
        <v>0</v>
      </c>
      <c r="L181" s="92">
        <f>INDEX(Input!$A$1:$EY$395,MATCH('Change since 2015-16'!$A181,Input!$A$1:$A$395,0),MATCH('Change since 2015-16'!L$2,Input!$A$1:$EY$1,0))</f>
        <v>18.378782413685457</v>
      </c>
      <c r="M181" s="83">
        <f>INDEX(Input!$A$1:$EY$395,MATCH('Change since 2015-16'!$A181,Input!$A$1:$A$395,0),MATCH('Change since 2015-16'!M$2,Input!$A$1:$EY$1,0))</f>
        <v>5.9397060032015752</v>
      </c>
      <c r="N181" s="83">
        <f>INDEX(Input!$A$1:$EY$395,MATCH('Change since 2015-16'!$A181,Input!$A$1:$A$395,0),MATCH('Change since 2015-16'!N$2,Input!$A$1:$EY$1,0))</f>
        <v>0.22993032308413974</v>
      </c>
      <c r="O181" s="83">
        <f>INDEX(Input!$A$1:$EY$395,MATCH('Change since 2015-16'!$A181,Input!$A$1:$A$395,0),MATCH('Change since 2015-16'!O$2,Input!$A$1:$EY$1,0))</f>
        <v>9.678974721245412</v>
      </c>
      <c r="P181" s="83">
        <f>INDEX(Input!$A$1:$EY$395,MATCH('Change since 2015-16'!$A181,Input!$A$1:$A$395,0),MATCH('Change since 2015-16'!P$2,Input!$A$1:$EY$1,0))</f>
        <v>0</v>
      </c>
      <c r="Q181" s="83">
        <f>INDEX(Input!$A$1:$EY$395,MATCH('Change since 2015-16'!$A181,Input!$A$1:$A$395,0),MATCH('Change since 2015-16'!Q$2,Input!$A$1:$EY$1,0))</f>
        <v>9.9691464607666147E-2</v>
      </c>
      <c r="R181" s="83">
        <f>INDEX(Input!$A$1:$EY$395,MATCH('Change since 2015-16'!$A181,Input!$A$1:$A$395,0),MATCH('Change since 2015-16'!R$2,Input!$A$1:$EY$1,0))</f>
        <v>0</v>
      </c>
      <c r="S181" s="83">
        <f>INDEX(Input!$A$1:$EY$395,MATCH('Change since 2015-16'!$A181,Input!$A$1:$A$395,0),MATCH('Change since 2015-16'!S$2,Input!$A$1:$EY$1,0))</f>
        <v>0</v>
      </c>
      <c r="T181" s="83">
        <f>INDEX(Input!$A$1:$EY$395,MATCH('Change since 2015-16'!$A181,Input!$A$1:$A$395,0),MATCH('Change since 2015-16'!T$2,Input!$A$1:$EY$1,0))</f>
        <v>0</v>
      </c>
      <c r="U181" s="83">
        <f>INDEX(Input!$A$1:$EY$395,MATCH('Change since 2015-16'!$A181,Input!$A$1:$A$395,0),MATCH('Change since 2015-16'!U$2,Input!$A$1:$EY$1,0))</f>
        <v>0</v>
      </c>
      <c r="V181" s="83">
        <f>INDEX(Input!$A$1:$EY$395,MATCH('Change since 2015-16'!$A181,Input!$A$1:$A$395,0),MATCH('Change since 2015-16'!V$2,Input!$A$1:$EY$1,0))</f>
        <v>1.5019811701532344</v>
      </c>
      <c r="W181" s="83">
        <f>INDEX(Input!$A$1:$EY$395,MATCH('Change since 2015-16'!$A181,Input!$A$1:$A$395,0),MATCH('Change since 2015-16'!W$2,Input!$A$1:$EY$1,0))</f>
        <v>0</v>
      </c>
      <c r="X181" s="112">
        <f>INDEX(Input!$A$1:$EY$395,MATCH('Change since 2015-16'!$A181,Input!$A$1:$A$395,0),MATCH('Change since 2015-16'!X$2,Input!$A$1:$EY$1,0))</f>
        <v>17.450283682292028</v>
      </c>
      <c r="Y181" s="128">
        <f>INDEX(Input!$A$1:$EY$395,MATCH('Change since 2015-16'!$A181,Input!$A$1:$A$395,0),MATCH('Change since 2015-16'!Y$2,Input!$A$1:$EY$1,0))</f>
        <v>-5.0520143853601258</v>
      </c>
      <c r="AA181" s="33"/>
    </row>
    <row r="182" spans="1:27" x14ac:dyDescent="0.3">
      <c r="A182" s="120" t="str">
        <f>INDEX(Input!$A$1:$A$395,MATCH('Change since 2015-16'!$B182,Input!$B$1:$B$395,0))</f>
        <v>R368</v>
      </c>
      <c r="B182" s="120" t="s">
        <v>1704</v>
      </c>
      <c r="C182" s="120" t="str">
        <f>INDEX(Input!$C$1:$C$395,MATCH('Change since 2015-16'!$B182,Input!$B$1:$B$395,0))</f>
        <v>E08000035</v>
      </c>
      <c r="D182" s="121"/>
      <c r="E182" s="120" t="str">
        <f>INDEX(Input!$D$1:$D$395,MATCH('Change since 2015-16'!$B182,Input!$B$1:$B$395,0))</f>
        <v>Leeds</v>
      </c>
      <c r="F182" s="83">
        <f>INDEX(Input!$A$1:$EY$395,MATCH('Change since 2015-16'!$A182,Input!$A$1:$A$395,0),MATCH('Change since 2015-16'!F$2,Input!$A$1:$EY$1,0))</f>
        <v>272.17094096000005</v>
      </c>
      <c r="G182" s="83">
        <f>INDEX(Input!$A$1:$EY$395,MATCH('Change since 2015-16'!$A182,Input!$A$1:$A$395,0),MATCH('Change since 2015-16'!G$2,Input!$A$1:$EY$1,0))</f>
        <v>2.0970573545833333</v>
      </c>
      <c r="H182" s="83">
        <f>INDEX(Input!$A$1:$EY$395,MATCH('Change since 2015-16'!$A182,Input!$A$1:$A$395,0),MATCH('Change since 2015-16'!H$2,Input!$A$1:$EY$1,0))</f>
        <v>249.90662136</v>
      </c>
      <c r="I182" s="83">
        <f>INDEX(Input!$A$1:$EY$395,MATCH('Change since 2015-16'!$A182,Input!$A$1:$A$395,0),MATCH('Change since 2015-16'!I$2,Input!$A$1:$EY$1,0))</f>
        <v>13.627295816666669</v>
      </c>
      <c r="J182" s="83">
        <f>INDEX(Input!$A$1:$EY$395,MATCH('Change since 2015-16'!$A182,Input!$A$1:$A$395,0),MATCH('Change since 2015-16'!J$2,Input!$A$1:$EY$1,0))</f>
        <v>0.46537207806600567</v>
      </c>
      <c r="K182" s="83">
        <f>INDEX(Input!$A$1:$EY$395,MATCH('Change since 2015-16'!$A182,Input!$A$1:$A$395,0),MATCH('Change since 2015-16'!K$2,Input!$A$1:$EY$1,0))</f>
        <v>0</v>
      </c>
      <c r="L182" s="92">
        <f>INDEX(Input!$A$1:$EY$395,MATCH('Change since 2015-16'!$A182,Input!$A$1:$A$395,0),MATCH('Change since 2015-16'!L$2,Input!$A$1:$EY$1,0))</f>
        <v>538.26728756931607</v>
      </c>
      <c r="M182" s="83">
        <f>INDEX(Input!$A$1:$EY$395,MATCH('Change since 2015-16'!$A182,Input!$A$1:$A$395,0),MATCH('Change since 2015-16'!M$2,Input!$A$1:$EY$1,0))</f>
        <v>186.64764423340034</v>
      </c>
      <c r="N182" s="83">
        <f>INDEX(Input!$A$1:$EY$395,MATCH('Change since 2015-16'!$A182,Input!$A$1:$A$395,0),MATCH('Change since 2015-16'!N$2,Input!$A$1:$EY$1,0))</f>
        <v>6.3500768208981473</v>
      </c>
      <c r="O182" s="83">
        <f>INDEX(Input!$A$1:$EY$395,MATCH('Change since 2015-16'!$A182,Input!$A$1:$A$395,0),MATCH('Change since 2015-16'!O$2,Input!$A$1:$EY$1,0))</f>
        <v>305.14476468017807</v>
      </c>
      <c r="P182" s="83">
        <f>INDEX(Input!$A$1:$EY$395,MATCH('Change since 2015-16'!$A182,Input!$A$1:$A$395,0),MATCH('Change since 2015-16'!P$2,Input!$A$1:$EY$1,0))</f>
        <v>30.982302294611454</v>
      </c>
      <c r="Q182" s="83">
        <f>INDEX(Input!$A$1:$EY$395,MATCH('Change since 2015-16'!$A182,Input!$A$1:$A$395,0),MATCH('Change since 2015-16'!Q$2,Input!$A$1:$EY$1,0))</f>
        <v>0</v>
      </c>
      <c r="R182" s="83">
        <f>INDEX(Input!$A$1:$EY$395,MATCH('Change since 2015-16'!$A182,Input!$A$1:$A$395,0),MATCH('Change since 2015-16'!R$2,Input!$A$1:$EY$1,0))</f>
        <v>30.710369340753019</v>
      </c>
      <c r="S182" s="83">
        <f>INDEX(Input!$A$1:$EY$395,MATCH('Change since 2015-16'!$A182,Input!$A$1:$A$395,0),MATCH('Change since 2015-16'!S$2,Input!$A$1:$EY$1,0))</f>
        <v>19.653953999999999</v>
      </c>
      <c r="T182" s="83">
        <f>INDEX(Input!$A$1:$EY$395,MATCH('Change since 2015-16'!$A182,Input!$A$1:$A$395,0),MATCH('Change since 2015-16'!T$2,Input!$A$1:$EY$1,0))</f>
        <v>0</v>
      </c>
      <c r="U182" s="83">
        <f>INDEX(Input!$A$1:$EY$395,MATCH('Change since 2015-16'!$A182,Input!$A$1:$A$395,0),MATCH('Change since 2015-16'!U$2,Input!$A$1:$EY$1,0))</f>
        <v>0</v>
      </c>
      <c r="V182" s="83">
        <f>INDEX(Input!$A$1:$EY$395,MATCH('Change since 2015-16'!$A182,Input!$A$1:$A$395,0),MATCH('Change since 2015-16'!V$2,Input!$A$1:$EY$1,0))</f>
        <v>9.4195139959532188</v>
      </c>
      <c r="W182" s="83">
        <f>INDEX(Input!$A$1:$EY$395,MATCH('Change since 2015-16'!$A182,Input!$A$1:$A$395,0),MATCH('Change since 2015-16'!W$2,Input!$A$1:$EY$1,0))</f>
        <v>0</v>
      </c>
      <c r="X182" s="112">
        <f>INDEX(Input!$A$1:$EY$395,MATCH('Change since 2015-16'!$A182,Input!$A$1:$A$395,0),MATCH('Change since 2015-16'!X$2,Input!$A$1:$EY$1,0))</f>
        <v>588.90862536579425</v>
      </c>
      <c r="Y182" s="128">
        <f>INDEX(Input!$A$1:$EY$395,MATCH('Change since 2015-16'!$A182,Input!$A$1:$A$395,0),MATCH('Change since 2015-16'!Y$2,Input!$A$1:$EY$1,0))</f>
        <v>9.4082139052444003</v>
      </c>
      <c r="AA182" s="33"/>
    </row>
    <row r="183" spans="1:27" x14ac:dyDescent="0.3">
      <c r="A183" s="120" t="str">
        <f>INDEX(Input!$A$1:$A$395,MATCH('Change since 2015-16'!$B183,Input!$B$1:$B$395,0))</f>
        <v>R628</v>
      </c>
      <c r="B183" s="120" t="s">
        <v>1581</v>
      </c>
      <c r="C183" s="120" t="str">
        <f>INDEX(Input!$C$1:$C$395,MATCH('Change since 2015-16'!$B183,Input!$B$1:$B$395,0))</f>
        <v>E06000016</v>
      </c>
      <c r="D183" s="121"/>
      <c r="E183" s="120" t="str">
        <f>INDEX(Input!$D$1:$D$395,MATCH('Change since 2015-16'!$B183,Input!$B$1:$B$395,0))</f>
        <v>Leicester</v>
      </c>
      <c r="F183" s="83">
        <f>INDEX(Input!$A$1:$EY$395,MATCH('Change since 2015-16'!$A183,Input!$A$1:$A$395,0),MATCH('Change since 2015-16'!F$2,Input!$A$1:$EY$1,0))</f>
        <v>171.97838230000002</v>
      </c>
      <c r="G183" s="83">
        <f>INDEX(Input!$A$1:$EY$395,MATCH('Change since 2015-16'!$A183,Input!$A$1:$A$395,0),MATCH('Change since 2015-16'!G$2,Input!$A$1:$EY$1,0))</f>
        <v>1.3411696568958336</v>
      </c>
      <c r="H183" s="83">
        <f>INDEX(Input!$A$1:$EY$395,MATCH('Change since 2015-16'!$A183,Input!$A$1:$A$395,0),MATCH('Change since 2015-16'!H$2,Input!$A$1:$EY$1,0))</f>
        <v>85.802410850000015</v>
      </c>
      <c r="I183" s="83">
        <f>INDEX(Input!$A$1:$EY$395,MATCH('Change since 2015-16'!$A183,Input!$A$1:$A$395,0),MATCH('Change since 2015-16'!I$2,Input!$A$1:$EY$1,0))</f>
        <v>7.2892862433333327</v>
      </c>
      <c r="J183" s="83">
        <f>INDEX(Input!$A$1:$EY$395,MATCH('Change since 2015-16'!$A183,Input!$A$1:$A$395,0),MATCH('Change since 2015-16'!J$2,Input!$A$1:$EY$1,0))</f>
        <v>0.29527080276261258</v>
      </c>
      <c r="K183" s="83">
        <f>INDEX(Input!$A$1:$EY$395,MATCH('Change since 2015-16'!$A183,Input!$A$1:$A$395,0),MATCH('Change since 2015-16'!K$2,Input!$A$1:$EY$1,0))</f>
        <v>0</v>
      </c>
      <c r="L183" s="92">
        <f>INDEX(Input!$A$1:$EY$395,MATCH('Change since 2015-16'!$A183,Input!$A$1:$A$395,0),MATCH('Change since 2015-16'!L$2,Input!$A$1:$EY$1,0))</f>
        <v>266.70651985299179</v>
      </c>
      <c r="M183" s="83">
        <f>INDEX(Input!$A$1:$EY$395,MATCH('Change since 2015-16'!$A183,Input!$A$1:$A$395,0),MATCH('Change since 2015-16'!M$2,Input!$A$1:$EY$1,0))</f>
        <v>130.1960437936701</v>
      </c>
      <c r="N183" s="83">
        <f>INDEX(Input!$A$1:$EY$395,MATCH('Change since 2015-16'!$A183,Input!$A$1:$A$395,0),MATCH('Change since 2015-16'!N$2,Input!$A$1:$EY$1,0))</f>
        <v>4.0611814146448664</v>
      </c>
      <c r="O183" s="83">
        <f>INDEX(Input!$A$1:$EY$395,MATCH('Change since 2015-16'!$A183,Input!$A$1:$A$395,0),MATCH('Change since 2015-16'!O$2,Input!$A$1:$EY$1,0))</f>
        <v>111.4531540115303</v>
      </c>
      <c r="P183" s="83">
        <f>INDEX(Input!$A$1:$EY$395,MATCH('Change since 2015-16'!$A183,Input!$A$1:$A$395,0),MATCH('Change since 2015-16'!P$2,Input!$A$1:$EY$1,0))</f>
        <v>11.292973244082823</v>
      </c>
      <c r="Q183" s="83">
        <f>INDEX(Input!$A$1:$EY$395,MATCH('Change since 2015-16'!$A183,Input!$A$1:$A$395,0),MATCH('Change since 2015-16'!Q$2,Input!$A$1:$EY$1,0))</f>
        <v>0</v>
      </c>
      <c r="R183" s="83">
        <f>INDEX(Input!$A$1:$EY$395,MATCH('Change since 2015-16'!$A183,Input!$A$1:$A$395,0),MATCH('Change since 2015-16'!R$2,Input!$A$1:$EY$1,0))</f>
        <v>17.040259487676188</v>
      </c>
      <c r="S183" s="83">
        <f>INDEX(Input!$A$1:$EY$395,MATCH('Change since 2015-16'!$A183,Input!$A$1:$A$395,0),MATCH('Change since 2015-16'!S$2,Input!$A$1:$EY$1,0))</f>
        <v>9.9881969999999995</v>
      </c>
      <c r="T183" s="83">
        <f>INDEX(Input!$A$1:$EY$395,MATCH('Change since 2015-16'!$A183,Input!$A$1:$A$395,0),MATCH('Change since 2015-16'!T$2,Input!$A$1:$EY$1,0))</f>
        <v>0</v>
      </c>
      <c r="U183" s="83">
        <f>INDEX(Input!$A$1:$EY$395,MATCH('Change since 2015-16'!$A183,Input!$A$1:$A$395,0),MATCH('Change since 2015-16'!U$2,Input!$A$1:$EY$1,0))</f>
        <v>0</v>
      </c>
      <c r="V183" s="83">
        <f>INDEX(Input!$A$1:$EY$395,MATCH('Change since 2015-16'!$A183,Input!$A$1:$A$395,0),MATCH('Change since 2015-16'!V$2,Input!$A$1:$EY$1,0))</f>
        <v>5.9218071152124114</v>
      </c>
      <c r="W183" s="83">
        <f>INDEX(Input!$A$1:$EY$395,MATCH('Change since 2015-16'!$A183,Input!$A$1:$A$395,0),MATCH('Change since 2015-16'!W$2,Input!$A$1:$EY$1,0))</f>
        <v>0</v>
      </c>
      <c r="X183" s="112">
        <f>INDEX(Input!$A$1:$EY$395,MATCH('Change since 2015-16'!$A183,Input!$A$1:$A$395,0),MATCH('Change since 2015-16'!X$2,Input!$A$1:$EY$1,0))</f>
        <v>289.95361606681666</v>
      </c>
      <c r="Y183" s="128">
        <f>INDEX(Input!$A$1:$EY$395,MATCH('Change since 2015-16'!$A183,Input!$A$1:$A$395,0),MATCH('Change since 2015-16'!Y$2,Input!$A$1:$EY$1,0))</f>
        <v>8.7163584252228468</v>
      </c>
      <c r="AA183" s="33"/>
    </row>
    <row r="184" spans="1:27" x14ac:dyDescent="0.3">
      <c r="A184" s="120" t="str">
        <f>INDEX(Input!$A$1:$A$395,MATCH('Change since 2015-16'!$B184,Input!$B$1:$B$395,0))</f>
        <v>R639</v>
      </c>
      <c r="B184" s="120" t="s">
        <v>1572</v>
      </c>
      <c r="C184" s="120" t="str">
        <f>INDEX(Input!$C$1:$C$395,MATCH('Change since 2015-16'!$B184,Input!$B$1:$B$395,0))</f>
        <v>E10000018</v>
      </c>
      <c r="D184" s="121"/>
      <c r="E184" s="120" t="str">
        <f>INDEX(Input!$D$1:$D$395,MATCH('Change since 2015-16'!$B184,Input!$B$1:$B$395,0))</f>
        <v>Leicestershire</v>
      </c>
      <c r="F184" s="83">
        <f>INDEX(Input!$A$1:$EY$395,MATCH('Change since 2015-16'!$A184,Input!$A$1:$A$395,0),MATCH('Change since 2015-16'!F$2,Input!$A$1:$EY$1,0))</f>
        <v>115.86595951</v>
      </c>
      <c r="G184" s="83">
        <f>INDEX(Input!$A$1:$EY$395,MATCH('Change since 2015-16'!$A184,Input!$A$1:$A$395,0),MATCH('Change since 2015-16'!G$2,Input!$A$1:$EY$1,0))</f>
        <v>0.8189801105208333</v>
      </c>
      <c r="H184" s="83">
        <f>INDEX(Input!$A$1:$EY$395,MATCH('Change since 2015-16'!$A184,Input!$A$1:$A$395,0),MATCH('Change since 2015-16'!H$2,Input!$A$1:$EY$1,0))</f>
        <v>233.40448519999998</v>
      </c>
      <c r="I184" s="83">
        <f>INDEX(Input!$A$1:$EY$395,MATCH('Change since 2015-16'!$A184,Input!$A$1:$A$395,0),MATCH('Change since 2015-16'!I$2,Input!$A$1:$EY$1,0))</f>
        <v>3.1649753937777785</v>
      </c>
      <c r="J184" s="83">
        <f>INDEX(Input!$A$1:$EY$395,MATCH('Change since 2015-16'!$A184,Input!$A$1:$A$395,0),MATCH('Change since 2015-16'!J$2,Input!$A$1:$EY$1,0))</f>
        <v>0.18354073870464185</v>
      </c>
      <c r="K184" s="83">
        <f>INDEX(Input!$A$1:$EY$395,MATCH('Change since 2015-16'!$A184,Input!$A$1:$A$395,0),MATCH('Change since 2015-16'!K$2,Input!$A$1:$EY$1,0))</f>
        <v>0</v>
      </c>
      <c r="L184" s="92">
        <f>INDEX(Input!$A$1:$EY$395,MATCH('Change since 2015-16'!$A184,Input!$A$1:$A$395,0),MATCH('Change since 2015-16'!L$2,Input!$A$1:$EY$1,0))</f>
        <v>353.43794095300325</v>
      </c>
      <c r="M184" s="83">
        <f>INDEX(Input!$A$1:$EY$395,MATCH('Change since 2015-16'!$A184,Input!$A$1:$A$395,0),MATCH('Change since 2015-16'!M$2,Input!$A$1:$EY$1,0))</f>
        <v>61.874624377447951</v>
      </c>
      <c r="N184" s="83">
        <f>INDEX(Input!$A$1:$EY$395,MATCH('Change since 2015-16'!$A184,Input!$A$1:$A$395,0),MATCH('Change since 2015-16'!N$2,Input!$A$1:$EY$1,0))</f>
        <v>2.4799448648275728</v>
      </c>
      <c r="O184" s="83">
        <f>INDEX(Input!$A$1:$EY$395,MATCH('Change since 2015-16'!$A184,Input!$A$1:$A$395,0),MATCH('Change since 2015-16'!O$2,Input!$A$1:$EY$1,0))</f>
        <v>290.63314388934828</v>
      </c>
      <c r="P184" s="83">
        <f>INDEX(Input!$A$1:$EY$395,MATCH('Change since 2015-16'!$A184,Input!$A$1:$A$395,0),MATCH('Change since 2015-16'!P$2,Input!$A$1:$EY$1,0))</f>
        <v>29.488384343696655</v>
      </c>
      <c r="Q184" s="83">
        <f>INDEX(Input!$A$1:$EY$395,MATCH('Change since 2015-16'!$A184,Input!$A$1:$A$395,0),MATCH('Change since 2015-16'!Q$2,Input!$A$1:$EY$1,0))</f>
        <v>0</v>
      </c>
      <c r="R184" s="83">
        <f>INDEX(Input!$A$1:$EY$395,MATCH('Change since 2015-16'!$A184,Input!$A$1:$A$395,0),MATCH('Change since 2015-16'!R$2,Input!$A$1:$EY$1,0))</f>
        <v>17.170503438813146</v>
      </c>
      <c r="S184" s="83">
        <f>INDEX(Input!$A$1:$EY$395,MATCH('Change since 2015-16'!$A184,Input!$A$1:$A$395,0),MATCH('Change since 2015-16'!S$2,Input!$A$1:$EY$1,0))</f>
        <v>13.023877000000001</v>
      </c>
      <c r="T184" s="83">
        <f>INDEX(Input!$A$1:$EY$395,MATCH('Change since 2015-16'!$A184,Input!$A$1:$A$395,0),MATCH('Change since 2015-16'!T$2,Input!$A$1:$EY$1,0))</f>
        <v>0</v>
      </c>
      <c r="U184" s="83">
        <f>INDEX(Input!$A$1:$EY$395,MATCH('Change since 2015-16'!$A184,Input!$A$1:$A$395,0),MATCH('Change since 2015-16'!U$2,Input!$A$1:$EY$1,0))</f>
        <v>0</v>
      </c>
      <c r="V184" s="83">
        <f>INDEX(Input!$A$1:$EY$395,MATCH('Change since 2015-16'!$A184,Input!$A$1:$A$395,0),MATCH('Change since 2015-16'!V$2,Input!$A$1:$EY$1,0))</f>
        <v>3.7465029753182919</v>
      </c>
      <c r="W184" s="83">
        <f>INDEX(Input!$A$1:$EY$395,MATCH('Change since 2015-16'!$A184,Input!$A$1:$A$395,0),MATCH('Change since 2015-16'!W$2,Input!$A$1:$EY$1,0))</f>
        <v>0</v>
      </c>
      <c r="X184" s="112">
        <f>INDEX(Input!$A$1:$EY$395,MATCH('Change since 2015-16'!$A184,Input!$A$1:$A$395,0),MATCH('Change since 2015-16'!X$2,Input!$A$1:$EY$1,0))</f>
        <v>418.41698088945185</v>
      </c>
      <c r="Y184" s="128">
        <f>INDEX(Input!$A$1:$EY$395,MATCH('Change since 2015-16'!$A184,Input!$A$1:$A$395,0),MATCH('Change since 2015-16'!Y$2,Input!$A$1:$EY$1,0))</f>
        <v>18.384851315407857</v>
      </c>
      <c r="AA184" s="33"/>
    </row>
    <row r="185" spans="1:27" x14ac:dyDescent="0.3">
      <c r="A185" s="120" t="str">
        <f>INDEX(Input!$A$1:$A$395,MATCH('Change since 2015-16'!$B185,Input!$B$1:$B$395,0))</f>
        <v>R961</v>
      </c>
      <c r="B185" s="120" t="s">
        <v>1676</v>
      </c>
      <c r="C185" s="120" t="str">
        <f>INDEX(Input!$C$1:$C$395,MATCH('Change since 2015-16'!$B185,Input!$B$1:$B$395,0))</f>
        <v>E31000024</v>
      </c>
      <c r="D185" s="121"/>
      <c r="E185" s="120" t="str">
        <f>INDEX(Input!$D$1:$D$395,MATCH('Change since 2015-16'!$B185,Input!$B$1:$B$395,0))</f>
        <v>Leicestershire Fire</v>
      </c>
      <c r="F185" s="83">
        <f>INDEX(Input!$A$1:$EY$395,MATCH('Change since 2015-16'!$A185,Input!$A$1:$A$395,0),MATCH('Change since 2015-16'!F$2,Input!$A$1:$EY$1,0))</f>
        <v>16.56223799</v>
      </c>
      <c r="G185" s="83">
        <f>INDEX(Input!$A$1:$EY$395,MATCH('Change since 2015-16'!$A185,Input!$A$1:$A$395,0),MATCH('Change since 2015-16'!G$2,Input!$A$1:$EY$1,0))</f>
        <v>0.11922588212499999</v>
      </c>
      <c r="H185" s="83">
        <f>INDEX(Input!$A$1:$EY$395,MATCH('Change since 2015-16'!$A185,Input!$A$1:$A$395,0),MATCH('Change since 2015-16'!H$2,Input!$A$1:$EY$1,0))</f>
        <v>17.866189929999997</v>
      </c>
      <c r="I185" s="83">
        <f>INDEX(Input!$A$1:$EY$395,MATCH('Change since 2015-16'!$A185,Input!$A$1:$A$395,0),MATCH('Change since 2015-16'!I$2,Input!$A$1:$EY$1,0))</f>
        <v>0</v>
      </c>
      <c r="J185" s="83">
        <f>INDEX(Input!$A$1:$EY$395,MATCH('Change since 2015-16'!$A185,Input!$A$1:$A$395,0),MATCH('Change since 2015-16'!J$2,Input!$A$1:$EY$1,0))</f>
        <v>0</v>
      </c>
      <c r="K185" s="83">
        <f>INDEX(Input!$A$1:$EY$395,MATCH('Change since 2015-16'!$A185,Input!$A$1:$A$395,0),MATCH('Change since 2015-16'!K$2,Input!$A$1:$EY$1,0))</f>
        <v>0</v>
      </c>
      <c r="L185" s="92">
        <f>INDEX(Input!$A$1:$EY$395,MATCH('Change since 2015-16'!$A185,Input!$A$1:$A$395,0),MATCH('Change since 2015-16'!L$2,Input!$A$1:$EY$1,0))</f>
        <v>34.547653802124991</v>
      </c>
      <c r="M185" s="83">
        <f>INDEX(Input!$A$1:$EY$395,MATCH('Change since 2015-16'!$A185,Input!$A$1:$A$395,0),MATCH('Change since 2015-16'!M$2,Input!$A$1:$EY$1,0))</f>
        <v>13.325984152584054</v>
      </c>
      <c r="N185" s="83">
        <f>INDEX(Input!$A$1:$EY$395,MATCH('Change since 2015-16'!$A185,Input!$A$1:$A$395,0),MATCH('Change since 2015-16'!N$2,Input!$A$1:$EY$1,0))</f>
        <v>0.36102661164215755</v>
      </c>
      <c r="O185" s="83">
        <f>INDEX(Input!$A$1:$EY$395,MATCH('Change since 2015-16'!$A185,Input!$A$1:$A$395,0),MATCH('Change since 2015-16'!O$2,Input!$A$1:$EY$1,0))</f>
        <v>22.432373216270257</v>
      </c>
      <c r="P185" s="83">
        <f>INDEX(Input!$A$1:$EY$395,MATCH('Change since 2015-16'!$A185,Input!$A$1:$A$395,0),MATCH('Change since 2015-16'!P$2,Input!$A$1:$EY$1,0))</f>
        <v>0</v>
      </c>
      <c r="Q185" s="83">
        <f>INDEX(Input!$A$1:$EY$395,MATCH('Change since 2015-16'!$A185,Input!$A$1:$A$395,0),MATCH('Change since 2015-16'!Q$2,Input!$A$1:$EY$1,0))</f>
        <v>0</v>
      </c>
      <c r="R185" s="83">
        <f>INDEX(Input!$A$1:$EY$395,MATCH('Change since 2015-16'!$A185,Input!$A$1:$A$395,0),MATCH('Change since 2015-16'!R$2,Input!$A$1:$EY$1,0))</f>
        <v>0</v>
      </c>
      <c r="S185" s="83">
        <f>INDEX(Input!$A$1:$EY$395,MATCH('Change since 2015-16'!$A185,Input!$A$1:$A$395,0),MATCH('Change since 2015-16'!S$2,Input!$A$1:$EY$1,0))</f>
        <v>0</v>
      </c>
      <c r="T185" s="83">
        <f>INDEX(Input!$A$1:$EY$395,MATCH('Change since 2015-16'!$A185,Input!$A$1:$A$395,0),MATCH('Change since 2015-16'!T$2,Input!$A$1:$EY$1,0))</f>
        <v>0</v>
      </c>
      <c r="U185" s="83">
        <f>INDEX(Input!$A$1:$EY$395,MATCH('Change since 2015-16'!$A185,Input!$A$1:$A$395,0),MATCH('Change since 2015-16'!U$2,Input!$A$1:$EY$1,0))</f>
        <v>0</v>
      </c>
      <c r="V185" s="83">
        <f>INDEX(Input!$A$1:$EY$395,MATCH('Change since 2015-16'!$A185,Input!$A$1:$A$395,0),MATCH('Change since 2015-16'!V$2,Input!$A$1:$EY$1,0))</f>
        <v>0</v>
      </c>
      <c r="W185" s="83">
        <f>INDEX(Input!$A$1:$EY$395,MATCH('Change since 2015-16'!$A185,Input!$A$1:$A$395,0),MATCH('Change since 2015-16'!W$2,Input!$A$1:$EY$1,0))</f>
        <v>0</v>
      </c>
      <c r="X185" s="112">
        <f>INDEX(Input!$A$1:$EY$395,MATCH('Change since 2015-16'!$A185,Input!$A$1:$A$395,0),MATCH('Change since 2015-16'!X$2,Input!$A$1:$EY$1,0))</f>
        <v>36.119383980496465</v>
      </c>
      <c r="Y185" s="128">
        <f>INDEX(Input!$A$1:$EY$395,MATCH('Change since 2015-16'!$A185,Input!$A$1:$A$395,0),MATCH('Change since 2015-16'!Y$2,Input!$A$1:$EY$1,0))</f>
        <v>4.5494556225835536</v>
      </c>
      <c r="AA185" s="33"/>
    </row>
    <row r="186" spans="1:27" x14ac:dyDescent="0.3">
      <c r="A186" s="120" t="str">
        <f>INDEX(Input!$A$1:$A$395,MATCH('Change since 2015-16'!$B186,Input!$B$1:$B$395,0))</f>
        <v>R91</v>
      </c>
      <c r="B186" s="120" t="s">
        <v>1321</v>
      </c>
      <c r="C186" s="120" t="str">
        <f>INDEX(Input!$C$1:$C$395,MATCH('Change since 2015-16'!$B186,Input!$B$1:$B$395,0))</f>
        <v>E07000063</v>
      </c>
      <c r="D186" s="121"/>
      <c r="E186" s="120" t="str">
        <f>INDEX(Input!$D$1:$D$395,MATCH('Change since 2015-16'!$B186,Input!$B$1:$B$395,0))</f>
        <v>Lewes</v>
      </c>
      <c r="F186" s="83">
        <f>INDEX(Input!$A$1:$EY$395,MATCH('Change since 2015-16'!$A186,Input!$A$1:$A$395,0),MATCH('Change since 2015-16'!F$2,Input!$A$1:$EY$1,0))</f>
        <v>3.8164025199999996</v>
      </c>
      <c r="G186" s="83">
        <f>INDEX(Input!$A$1:$EY$395,MATCH('Change since 2015-16'!$A186,Input!$A$1:$A$395,0),MATCH('Change since 2015-16'!G$2,Input!$A$1:$EY$1,0))</f>
        <v>2.9686790437499999E-2</v>
      </c>
      <c r="H186" s="83">
        <f>INDEX(Input!$A$1:$EY$395,MATCH('Change since 2015-16'!$A186,Input!$A$1:$A$395,0),MATCH('Change since 2015-16'!H$2,Input!$A$1:$EY$1,0))</f>
        <v>6.632519878000001</v>
      </c>
      <c r="I186" s="83">
        <f>INDEX(Input!$A$1:$EY$395,MATCH('Change since 2015-16'!$A186,Input!$A$1:$A$395,0),MATCH('Change since 2015-16'!I$2,Input!$A$1:$EY$1,0))</f>
        <v>1.3764549866666669</v>
      </c>
      <c r="J186" s="83">
        <f>INDEX(Input!$A$1:$EY$395,MATCH('Change since 2015-16'!$A186,Input!$A$1:$A$395,0),MATCH('Change since 2015-16'!J$2,Input!$A$1:$EY$1,0))</f>
        <v>6.6363776054963759E-3</v>
      </c>
      <c r="K186" s="83">
        <f>INDEX(Input!$A$1:$EY$395,MATCH('Change since 2015-16'!$A186,Input!$A$1:$A$395,0),MATCH('Change since 2015-16'!K$2,Input!$A$1:$EY$1,0))</f>
        <v>0</v>
      </c>
      <c r="L186" s="92">
        <f>INDEX(Input!$A$1:$EY$395,MATCH('Change since 2015-16'!$A186,Input!$A$1:$A$395,0),MATCH('Change since 2015-16'!L$2,Input!$A$1:$EY$1,0))</f>
        <v>11.861700552709664</v>
      </c>
      <c r="M186" s="83">
        <f>INDEX(Input!$A$1:$EY$395,MATCH('Change since 2015-16'!$A186,Input!$A$1:$A$395,0),MATCH('Change since 2015-16'!M$2,Input!$A$1:$EY$1,0))</f>
        <v>2.2428615594563994</v>
      </c>
      <c r="N186" s="83">
        <f>INDEX(Input!$A$1:$EY$395,MATCH('Change since 2015-16'!$A186,Input!$A$1:$A$395,0),MATCH('Change since 2015-16'!N$2,Input!$A$1:$EY$1,0))</f>
        <v>8.9894250880016013E-2</v>
      </c>
      <c r="O186" s="83">
        <f>INDEX(Input!$A$1:$EY$395,MATCH('Change since 2015-16'!$A186,Input!$A$1:$A$395,0),MATCH('Change since 2015-16'!O$2,Input!$A$1:$EY$1,0))</f>
        <v>7.7397697949877831</v>
      </c>
      <c r="P186" s="83">
        <f>INDEX(Input!$A$1:$EY$395,MATCH('Change since 2015-16'!$A186,Input!$A$1:$A$395,0),MATCH('Change since 2015-16'!P$2,Input!$A$1:$EY$1,0))</f>
        <v>0</v>
      </c>
      <c r="Q186" s="83">
        <f>INDEX(Input!$A$1:$EY$395,MATCH('Change since 2015-16'!$A186,Input!$A$1:$A$395,0),MATCH('Change since 2015-16'!Q$2,Input!$A$1:$EY$1,0))</f>
        <v>5.8839589335624019E-2</v>
      </c>
      <c r="R186" s="83">
        <f>INDEX(Input!$A$1:$EY$395,MATCH('Change since 2015-16'!$A186,Input!$A$1:$A$395,0),MATCH('Change since 2015-16'!R$2,Input!$A$1:$EY$1,0))</f>
        <v>0</v>
      </c>
      <c r="S186" s="83">
        <f>INDEX(Input!$A$1:$EY$395,MATCH('Change since 2015-16'!$A186,Input!$A$1:$A$395,0),MATCH('Change since 2015-16'!S$2,Input!$A$1:$EY$1,0))</f>
        <v>0</v>
      </c>
      <c r="T186" s="83">
        <f>INDEX(Input!$A$1:$EY$395,MATCH('Change since 2015-16'!$A186,Input!$A$1:$A$395,0),MATCH('Change since 2015-16'!T$2,Input!$A$1:$EY$1,0))</f>
        <v>0</v>
      </c>
      <c r="U186" s="83">
        <f>INDEX(Input!$A$1:$EY$395,MATCH('Change since 2015-16'!$A186,Input!$A$1:$A$395,0),MATCH('Change since 2015-16'!U$2,Input!$A$1:$EY$1,0))</f>
        <v>0</v>
      </c>
      <c r="V186" s="83">
        <f>INDEX(Input!$A$1:$EY$395,MATCH('Change since 2015-16'!$A186,Input!$A$1:$A$395,0),MATCH('Change since 2015-16'!V$2,Input!$A$1:$EY$1,0))</f>
        <v>0.43921539294237366</v>
      </c>
      <c r="W186" s="83">
        <f>INDEX(Input!$A$1:$EY$395,MATCH('Change since 2015-16'!$A186,Input!$A$1:$A$395,0),MATCH('Change since 2015-16'!W$2,Input!$A$1:$EY$1,0))</f>
        <v>0</v>
      </c>
      <c r="X186" s="112">
        <f>INDEX(Input!$A$1:$EY$395,MATCH('Change since 2015-16'!$A186,Input!$A$1:$A$395,0),MATCH('Change since 2015-16'!X$2,Input!$A$1:$EY$1,0))</f>
        <v>10.570580587602194</v>
      </c>
      <c r="Y186" s="128">
        <f>INDEX(Input!$A$1:$EY$395,MATCH('Change since 2015-16'!$A186,Input!$A$1:$A$395,0),MATCH('Change since 2015-16'!Y$2,Input!$A$1:$EY$1,0))</f>
        <v>-10.884779626413078</v>
      </c>
      <c r="AA186" s="33"/>
    </row>
    <row r="187" spans="1:27" x14ac:dyDescent="0.3">
      <c r="A187" s="120" t="str">
        <f>INDEX(Input!$A$1:$A$395,MATCH('Change since 2015-16'!$B187,Input!$B$1:$B$395,0))</f>
        <v>R378</v>
      </c>
      <c r="B187" s="120" t="s">
        <v>961</v>
      </c>
      <c r="C187" s="120" t="str">
        <f>INDEX(Input!$C$1:$C$395,MATCH('Change since 2015-16'!$B187,Input!$B$1:$B$395,0))</f>
        <v>E09000023</v>
      </c>
      <c r="D187" s="121"/>
      <c r="E187" s="120" t="str">
        <f>INDEX(Input!$D$1:$D$395,MATCH('Change since 2015-16'!$B187,Input!$B$1:$B$395,0))</f>
        <v>Lewisham</v>
      </c>
      <c r="F187" s="83">
        <f>INDEX(Input!$A$1:$EY$395,MATCH('Change since 2015-16'!$A187,Input!$A$1:$A$395,0),MATCH('Change since 2015-16'!F$2,Input!$A$1:$EY$1,0))</f>
        <v>162.59046189999998</v>
      </c>
      <c r="G187" s="83">
        <f>INDEX(Input!$A$1:$EY$395,MATCH('Change since 2015-16'!$A187,Input!$A$1:$A$395,0),MATCH('Change since 2015-16'!G$2,Input!$A$1:$EY$1,0))</f>
        <v>1.2594607140208334</v>
      </c>
      <c r="H187" s="83">
        <f>INDEX(Input!$A$1:$EY$395,MATCH('Change since 2015-16'!$A187,Input!$A$1:$A$395,0),MATCH('Change since 2015-16'!H$2,Input!$A$1:$EY$1,0))</f>
        <v>80.084100135</v>
      </c>
      <c r="I187" s="83">
        <f>INDEX(Input!$A$1:$EY$395,MATCH('Change since 2015-16'!$A187,Input!$A$1:$A$395,0),MATCH('Change since 2015-16'!I$2,Input!$A$1:$EY$1,0))</f>
        <v>7.8422530211111106</v>
      </c>
      <c r="J187" s="83">
        <f>INDEX(Input!$A$1:$EY$395,MATCH('Change since 2015-16'!$A187,Input!$A$1:$A$395,0),MATCH('Change since 2015-16'!J$2,Input!$A$1:$EY$1,0))</f>
        <v>0.27728182944828694</v>
      </c>
      <c r="K187" s="83">
        <f>INDEX(Input!$A$1:$EY$395,MATCH('Change since 2015-16'!$A187,Input!$A$1:$A$395,0),MATCH('Change since 2015-16'!K$2,Input!$A$1:$EY$1,0))</f>
        <v>0</v>
      </c>
      <c r="L187" s="92">
        <f>INDEX(Input!$A$1:$EY$395,MATCH('Change since 2015-16'!$A187,Input!$A$1:$A$395,0),MATCH('Change since 2015-16'!L$2,Input!$A$1:$EY$1,0))</f>
        <v>252.05355759958019</v>
      </c>
      <c r="M187" s="83">
        <f>INDEX(Input!$A$1:$EY$395,MATCH('Change since 2015-16'!$A187,Input!$A$1:$A$395,0),MATCH('Change since 2015-16'!M$2,Input!$A$1:$EY$1,0))</f>
        <v>123.14920437526666</v>
      </c>
      <c r="N187" s="83">
        <f>INDEX(Input!$A$1:$EY$395,MATCH('Change since 2015-16'!$A187,Input!$A$1:$A$395,0),MATCH('Change since 2015-16'!N$2,Input!$A$1:$EY$1,0))</f>
        <v>3.8137594433250817</v>
      </c>
      <c r="O187" s="83">
        <f>INDEX(Input!$A$1:$EY$395,MATCH('Change since 2015-16'!$A187,Input!$A$1:$A$395,0),MATCH('Change since 2015-16'!O$2,Input!$A$1:$EY$1,0))</f>
        <v>109.72973472562073</v>
      </c>
      <c r="P187" s="83">
        <f>INDEX(Input!$A$1:$EY$395,MATCH('Change since 2015-16'!$A187,Input!$A$1:$A$395,0),MATCH('Change since 2015-16'!P$2,Input!$A$1:$EY$1,0))</f>
        <v>11.144067168798536</v>
      </c>
      <c r="Q187" s="83">
        <f>INDEX(Input!$A$1:$EY$395,MATCH('Change since 2015-16'!$A187,Input!$A$1:$A$395,0),MATCH('Change since 2015-16'!Q$2,Input!$A$1:$EY$1,0))</f>
        <v>0</v>
      </c>
      <c r="R187" s="83">
        <f>INDEX(Input!$A$1:$EY$395,MATCH('Change since 2015-16'!$A187,Input!$A$1:$A$395,0),MATCH('Change since 2015-16'!R$2,Input!$A$1:$EY$1,0))</f>
        <v>14.502372985992219</v>
      </c>
      <c r="S187" s="83">
        <f>INDEX(Input!$A$1:$EY$395,MATCH('Change since 2015-16'!$A187,Input!$A$1:$A$395,0),MATCH('Change since 2015-16'!S$2,Input!$A$1:$EY$1,0))</f>
        <v>8.43431</v>
      </c>
      <c r="T187" s="83">
        <f>INDEX(Input!$A$1:$EY$395,MATCH('Change since 2015-16'!$A187,Input!$A$1:$A$395,0),MATCH('Change since 2015-16'!T$2,Input!$A$1:$EY$1,0))</f>
        <v>0</v>
      </c>
      <c r="U187" s="83">
        <f>INDEX(Input!$A$1:$EY$395,MATCH('Change since 2015-16'!$A187,Input!$A$1:$A$395,0),MATCH('Change since 2015-16'!U$2,Input!$A$1:$EY$1,0))</f>
        <v>0</v>
      </c>
      <c r="V187" s="83">
        <f>INDEX(Input!$A$1:$EY$395,MATCH('Change since 2015-16'!$A187,Input!$A$1:$A$395,0),MATCH('Change since 2015-16'!V$2,Input!$A$1:$EY$1,0))</f>
        <v>6.176131804708624</v>
      </c>
      <c r="W187" s="83">
        <f>INDEX(Input!$A$1:$EY$395,MATCH('Change since 2015-16'!$A187,Input!$A$1:$A$395,0),MATCH('Change since 2015-16'!W$2,Input!$A$1:$EY$1,0))</f>
        <v>0</v>
      </c>
      <c r="X187" s="112">
        <f>INDEX(Input!$A$1:$EY$395,MATCH('Change since 2015-16'!$A187,Input!$A$1:$A$395,0),MATCH('Change since 2015-16'!X$2,Input!$A$1:$EY$1,0))</f>
        <v>276.94958050371184</v>
      </c>
      <c r="Y187" s="128">
        <f>INDEX(Input!$A$1:$EY$395,MATCH('Change since 2015-16'!$A187,Input!$A$1:$A$395,0),MATCH('Change since 2015-16'!Y$2,Input!$A$1:$EY$1,0))</f>
        <v>9.8772749495098076</v>
      </c>
      <c r="AA187" s="33"/>
    </row>
    <row r="188" spans="1:27" x14ac:dyDescent="0.3">
      <c r="A188" s="120" t="str">
        <f>INDEX(Input!$A$1:$A$395,MATCH('Change since 2015-16'!$B188,Input!$B$1:$B$395,0))</f>
        <v>R255</v>
      </c>
      <c r="B188" s="120" t="s">
        <v>1063</v>
      </c>
      <c r="C188" s="120" t="str">
        <f>INDEX(Input!$C$1:$C$395,MATCH('Change since 2015-16'!$B188,Input!$B$1:$B$395,0))</f>
        <v>E07000194</v>
      </c>
      <c r="D188" s="121"/>
      <c r="E188" s="120" t="str">
        <f>INDEX(Input!$D$1:$D$395,MATCH('Change since 2015-16'!$B188,Input!$B$1:$B$395,0))</f>
        <v>Lichfield</v>
      </c>
      <c r="F188" s="83">
        <f>INDEX(Input!$A$1:$EY$395,MATCH('Change since 2015-16'!$A188,Input!$A$1:$A$395,0),MATCH('Change since 2015-16'!F$2,Input!$A$1:$EY$1,0))</f>
        <v>3.3722964800000002</v>
      </c>
      <c r="G188" s="83">
        <f>INDEX(Input!$A$1:$EY$395,MATCH('Change since 2015-16'!$A188,Input!$A$1:$A$395,0),MATCH('Change since 2015-16'!G$2,Input!$A$1:$EY$1,0))</f>
        <v>2.8017593916666667E-2</v>
      </c>
      <c r="H188" s="83">
        <f>INDEX(Input!$A$1:$EY$395,MATCH('Change since 2015-16'!$A188,Input!$A$1:$A$395,0),MATCH('Change since 2015-16'!H$2,Input!$A$1:$EY$1,0))</f>
        <v>5.6205573600000003</v>
      </c>
      <c r="I188" s="83">
        <f>INDEX(Input!$A$1:$EY$395,MATCH('Change since 2015-16'!$A188,Input!$A$1:$A$395,0),MATCH('Change since 2015-16'!I$2,Input!$A$1:$EY$1,0))</f>
        <v>1.5390091484444444</v>
      </c>
      <c r="J188" s="83">
        <f>INDEX(Input!$A$1:$EY$395,MATCH('Change since 2015-16'!$A188,Input!$A$1:$A$395,0),MATCH('Change since 2015-16'!J$2,Input!$A$1:$EY$1,0))</f>
        <v>6.1683303060572105E-3</v>
      </c>
      <c r="K188" s="83">
        <f>INDEX(Input!$A$1:$EY$395,MATCH('Change since 2015-16'!$A188,Input!$A$1:$A$395,0),MATCH('Change since 2015-16'!K$2,Input!$A$1:$EY$1,0))</f>
        <v>0</v>
      </c>
      <c r="L188" s="92">
        <f>INDEX(Input!$A$1:$EY$395,MATCH('Change since 2015-16'!$A188,Input!$A$1:$A$395,0),MATCH('Change since 2015-16'!L$2,Input!$A$1:$EY$1,0))</f>
        <v>10.566048912667169</v>
      </c>
      <c r="M188" s="83">
        <f>INDEX(Input!$A$1:$EY$395,MATCH('Change since 2015-16'!$A188,Input!$A$1:$A$395,0),MATCH('Change since 2015-16'!M$2,Input!$A$1:$EY$1,0))</f>
        <v>2.1167523801577199</v>
      </c>
      <c r="N188" s="83">
        <f>INDEX(Input!$A$1:$EY$395,MATCH('Change since 2015-16'!$A188,Input!$A$1:$A$395,0),MATCH('Change since 2015-16'!N$2,Input!$A$1:$EY$1,0))</f>
        <v>8.4839774755820427E-2</v>
      </c>
      <c r="O188" s="83">
        <f>INDEX(Input!$A$1:$EY$395,MATCH('Change since 2015-16'!$A188,Input!$A$1:$A$395,0),MATCH('Change since 2015-16'!O$2,Input!$A$1:$EY$1,0))</f>
        <v>6.7103413393933664</v>
      </c>
      <c r="P188" s="83">
        <f>INDEX(Input!$A$1:$EY$395,MATCH('Change since 2015-16'!$A188,Input!$A$1:$A$395,0),MATCH('Change since 2015-16'!P$2,Input!$A$1:$EY$1,0))</f>
        <v>0</v>
      </c>
      <c r="Q188" s="83">
        <f>INDEX(Input!$A$1:$EY$395,MATCH('Change since 2015-16'!$A188,Input!$A$1:$A$395,0),MATCH('Change since 2015-16'!Q$2,Input!$A$1:$EY$1,0))</f>
        <v>0.21523946433057048</v>
      </c>
      <c r="R188" s="83">
        <f>INDEX(Input!$A$1:$EY$395,MATCH('Change since 2015-16'!$A188,Input!$A$1:$A$395,0),MATCH('Change since 2015-16'!R$2,Input!$A$1:$EY$1,0))</f>
        <v>0</v>
      </c>
      <c r="S188" s="83">
        <f>INDEX(Input!$A$1:$EY$395,MATCH('Change since 2015-16'!$A188,Input!$A$1:$A$395,0),MATCH('Change since 2015-16'!S$2,Input!$A$1:$EY$1,0))</f>
        <v>0</v>
      </c>
      <c r="T188" s="83">
        <f>INDEX(Input!$A$1:$EY$395,MATCH('Change since 2015-16'!$A188,Input!$A$1:$A$395,0),MATCH('Change since 2015-16'!T$2,Input!$A$1:$EY$1,0))</f>
        <v>0</v>
      </c>
      <c r="U188" s="83">
        <f>INDEX(Input!$A$1:$EY$395,MATCH('Change since 2015-16'!$A188,Input!$A$1:$A$395,0),MATCH('Change since 2015-16'!U$2,Input!$A$1:$EY$1,0))</f>
        <v>0</v>
      </c>
      <c r="V188" s="83">
        <f>INDEX(Input!$A$1:$EY$395,MATCH('Change since 2015-16'!$A188,Input!$A$1:$A$395,0),MATCH('Change since 2015-16'!V$2,Input!$A$1:$EY$1,0))</f>
        <v>1.7709448140863338</v>
      </c>
      <c r="W188" s="83">
        <f>INDEX(Input!$A$1:$EY$395,MATCH('Change since 2015-16'!$A188,Input!$A$1:$A$395,0),MATCH('Change since 2015-16'!W$2,Input!$A$1:$EY$1,0))</f>
        <v>0</v>
      </c>
      <c r="X188" s="112">
        <f>INDEX(Input!$A$1:$EY$395,MATCH('Change since 2015-16'!$A188,Input!$A$1:$A$395,0),MATCH('Change since 2015-16'!X$2,Input!$A$1:$EY$1,0))</f>
        <v>10.898117772723813</v>
      </c>
      <c r="Y188" s="128">
        <f>INDEX(Input!$A$1:$EY$395,MATCH('Change since 2015-16'!$A188,Input!$A$1:$A$395,0),MATCH('Change since 2015-16'!Y$2,Input!$A$1:$EY$1,0))</f>
        <v>3.1427912439297989</v>
      </c>
      <c r="AA188" s="33"/>
    </row>
    <row r="189" spans="1:27" x14ac:dyDescent="0.3">
      <c r="A189" s="120" t="str">
        <f>INDEX(Input!$A$1:$A$395,MATCH('Change since 2015-16'!$B189,Input!$B$1:$B$395,0))</f>
        <v>R196</v>
      </c>
      <c r="B189" s="120" t="s">
        <v>1149</v>
      </c>
      <c r="C189" s="120" t="str">
        <f>INDEX(Input!$C$1:$C$395,MATCH('Change since 2015-16'!$B189,Input!$B$1:$B$395,0))</f>
        <v>E07000138</v>
      </c>
      <c r="D189" s="121"/>
      <c r="E189" s="120" t="str">
        <f>INDEX(Input!$D$1:$D$395,MATCH('Change since 2015-16'!$B189,Input!$B$1:$B$395,0))</f>
        <v>Lincoln</v>
      </c>
      <c r="F189" s="83">
        <f>INDEX(Input!$A$1:$EY$395,MATCH('Change since 2015-16'!$A189,Input!$A$1:$A$395,0),MATCH('Change since 2015-16'!F$2,Input!$A$1:$EY$1,0))</f>
        <v>6.0478578599999997</v>
      </c>
      <c r="G189" s="83">
        <f>INDEX(Input!$A$1:$EY$395,MATCH('Change since 2015-16'!$A189,Input!$A$1:$A$395,0),MATCH('Change since 2015-16'!G$2,Input!$A$1:$EY$1,0))</f>
        <v>5.0485067937500003E-2</v>
      </c>
      <c r="H189" s="83">
        <f>INDEX(Input!$A$1:$EY$395,MATCH('Change since 2015-16'!$A189,Input!$A$1:$A$395,0),MATCH('Change since 2015-16'!H$2,Input!$A$1:$EY$1,0))</f>
        <v>5.6366576999999998</v>
      </c>
      <c r="I189" s="83">
        <f>INDEX(Input!$A$1:$EY$395,MATCH('Change since 2015-16'!$A189,Input!$A$1:$A$395,0),MATCH('Change since 2015-16'!I$2,Input!$A$1:$EY$1,0))</f>
        <v>2.0583259982222226</v>
      </c>
      <c r="J189" s="83">
        <f>INDEX(Input!$A$1:$EY$395,MATCH('Change since 2015-16'!$A189,Input!$A$1:$A$395,0),MATCH('Change since 2015-16'!J$2,Input!$A$1:$EY$1,0))</f>
        <v>1.1114750819170186E-2</v>
      </c>
      <c r="K189" s="83">
        <f>INDEX(Input!$A$1:$EY$395,MATCH('Change since 2015-16'!$A189,Input!$A$1:$A$395,0),MATCH('Change since 2015-16'!K$2,Input!$A$1:$EY$1,0))</f>
        <v>0</v>
      </c>
      <c r="L189" s="92">
        <f>INDEX(Input!$A$1:$EY$395,MATCH('Change since 2015-16'!$A189,Input!$A$1:$A$395,0),MATCH('Change since 2015-16'!L$2,Input!$A$1:$EY$1,0))</f>
        <v>13.804441376978893</v>
      </c>
      <c r="M189" s="83">
        <f>INDEX(Input!$A$1:$EY$395,MATCH('Change since 2015-16'!$A189,Input!$A$1:$A$395,0),MATCH('Change since 2015-16'!M$2,Input!$A$1:$EY$1,0))</f>
        <v>3.8369068849461998</v>
      </c>
      <c r="N189" s="83">
        <f>INDEX(Input!$A$1:$EY$395,MATCH('Change since 2015-16'!$A189,Input!$A$1:$A$395,0),MATCH('Change since 2015-16'!N$2,Input!$A$1:$EY$1,0))</f>
        <v>0.15287329134099709</v>
      </c>
      <c r="O189" s="83">
        <f>INDEX(Input!$A$1:$EY$395,MATCH('Change since 2015-16'!$A189,Input!$A$1:$A$395,0),MATCH('Change since 2015-16'!O$2,Input!$A$1:$EY$1,0))</f>
        <v>6.9396256978422084</v>
      </c>
      <c r="P189" s="83">
        <f>INDEX(Input!$A$1:$EY$395,MATCH('Change since 2015-16'!$A189,Input!$A$1:$A$395,0),MATCH('Change since 2015-16'!P$2,Input!$A$1:$EY$1,0))</f>
        <v>0</v>
      </c>
      <c r="Q189" s="83">
        <f>INDEX(Input!$A$1:$EY$395,MATCH('Change since 2015-16'!$A189,Input!$A$1:$A$395,0),MATCH('Change since 2015-16'!Q$2,Input!$A$1:$EY$1,0))</f>
        <v>-1.4070337779078679E-15</v>
      </c>
      <c r="R189" s="83">
        <f>INDEX(Input!$A$1:$EY$395,MATCH('Change since 2015-16'!$A189,Input!$A$1:$A$395,0),MATCH('Change since 2015-16'!R$2,Input!$A$1:$EY$1,0))</f>
        <v>0</v>
      </c>
      <c r="S189" s="83">
        <f>INDEX(Input!$A$1:$EY$395,MATCH('Change since 2015-16'!$A189,Input!$A$1:$A$395,0),MATCH('Change since 2015-16'!S$2,Input!$A$1:$EY$1,0))</f>
        <v>0</v>
      </c>
      <c r="T189" s="83">
        <f>INDEX(Input!$A$1:$EY$395,MATCH('Change since 2015-16'!$A189,Input!$A$1:$A$395,0),MATCH('Change since 2015-16'!T$2,Input!$A$1:$EY$1,0))</f>
        <v>0</v>
      </c>
      <c r="U189" s="83">
        <f>INDEX(Input!$A$1:$EY$395,MATCH('Change since 2015-16'!$A189,Input!$A$1:$A$395,0),MATCH('Change since 2015-16'!U$2,Input!$A$1:$EY$1,0))</f>
        <v>0</v>
      </c>
      <c r="V189" s="83">
        <f>INDEX(Input!$A$1:$EY$395,MATCH('Change since 2015-16'!$A189,Input!$A$1:$A$395,0),MATCH('Change since 2015-16'!V$2,Input!$A$1:$EY$1,0))</f>
        <v>0.77077563011783978</v>
      </c>
      <c r="W189" s="83">
        <f>INDEX(Input!$A$1:$EY$395,MATCH('Change since 2015-16'!$A189,Input!$A$1:$A$395,0),MATCH('Change since 2015-16'!W$2,Input!$A$1:$EY$1,0))</f>
        <v>0</v>
      </c>
      <c r="X189" s="112">
        <f>INDEX(Input!$A$1:$EY$395,MATCH('Change since 2015-16'!$A189,Input!$A$1:$A$395,0),MATCH('Change since 2015-16'!X$2,Input!$A$1:$EY$1,0))</f>
        <v>11.700181504247242</v>
      </c>
      <c r="Y189" s="128">
        <f>INDEX(Input!$A$1:$EY$395,MATCH('Change since 2015-16'!$A189,Input!$A$1:$A$395,0),MATCH('Change since 2015-16'!Y$2,Input!$A$1:$EY$1,0))</f>
        <v>-15.243354042857826</v>
      </c>
      <c r="AA189" s="33"/>
    </row>
    <row r="190" spans="1:27" x14ac:dyDescent="0.3">
      <c r="A190" s="120" t="str">
        <f>INDEX(Input!$A$1:$A$395,MATCH('Change since 2015-16'!$B190,Input!$B$1:$B$395,0))</f>
        <v>R428</v>
      </c>
      <c r="B190" s="120" t="s">
        <v>1518</v>
      </c>
      <c r="C190" s="120" t="str">
        <f>INDEX(Input!$C$1:$C$395,MATCH('Change since 2015-16'!$B190,Input!$B$1:$B$395,0))</f>
        <v>E10000019</v>
      </c>
      <c r="D190" s="121"/>
      <c r="E190" s="120" t="str">
        <f>INDEX(Input!$D$1:$D$395,MATCH('Change since 2015-16'!$B190,Input!$B$1:$B$395,0))</f>
        <v>Lincolnshire</v>
      </c>
      <c r="F190" s="83">
        <f>INDEX(Input!$A$1:$EY$395,MATCH('Change since 2015-16'!$A190,Input!$A$1:$A$395,0),MATCH('Change since 2015-16'!F$2,Input!$A$1:$EY$1,0))</f>
        <v>199.09621877000001</v>
      </c>
      <c r="G190" s="83">
        <f>INDEX(Input!$A$1:$EY$395,MATCH('Change since 2015-16'!$A190,Input!$A$1:$A$395,0),MATCH('Change since 2015-16'!G$2,Input!$A$1:$EY$1,0))</f>
        <v>1.4753499670000001</v>
      </c>
      <c r="H190" s="83">
        <f>INDEX(Input!$A$1:$EY$395,MATCH('Change since 2015-16'!$A190,Input!$A$1:$A$395,0),MATCH('Change since 2015-16'!H$2,Input!$A$1:$EY$1,0))</f>
        <v>233.30639023199998</v>
      </c>
      <c r="I190" s="83">
        <f>INDEX(Input!$A$1:$EY$395,MATCH('Change since 2015-16'!$A190,Input!$A$1:$A$395,0),MATCH('Change since 2015-16'!I$2,Input!$A$1:$EY$1,0))</f>
        <v>3.5241536635555559</v>
      </c>
      <c r="J190" s="83">
        <f>INDEX(Input!$A$1:$EY$395,MATCH('Change since 2015-16'!$A190,Input!$A$1:$A$395,0),MATCH('Change since 2015-16'!J$2,Input!$A$1:$EY$1,0))</f>
        <v>0.32921187808212632</v>
      </c>
      <c r="K190" s="83">
        <f>INDEX(Input!$A$1:$EY$395,MATCH('Change since 2015-16'!$A190,Input!$A$1:$A$395,0),MATCH('Change since 2015-16'!K$2,Input!$A$1:$EY$1,0))</f>
        <v>1.3270534456748135</v>
      </c>
      <c r="L190" s="92">
        <f>INDEX(Input!$A$1:$EY$395,MATCH('Change since 2015-16'!$A190,Input!$A$1:$A$395,0),MATCH('Change since 2015-16'!L$2,Input!$A$1:$EY$1,0))</f>
        <v>439.05837795631248</v>
      </c>
      <c r="M190" s="83">
        <f>INDEX(Input!$A$1:$EY$395,MATCH('Change since 2015-16'!$A190,Input!$A$1:$A$395,0),MATCH('Change since 2015-16'!M$2,Input!$A$1:$EY$1,0))</f>
        <v>131.93062722486212</v>
      </c>
      <c r="N190" s="83">
        <f>INDEX(Input!$A$1:$EY$395,MATCH('Change since 2015-16'!$A190,Input!$A$1:$A$395,0),MATCH('Change since 2015-16'!N$2,Input!$A$1:$EY$1,0))</f>
        <v>4.4674913681892825</v>
      </c>
      <c r="O190" s="83">
        <f>INDEX(Input!$A$1:$EY$395,MATCH('Change since 2015-16'!$A190,Input!$A$1:$A$395,0),MATCH('Change since 2015-16'!O$2,Input!$A$1:$EY$1,0))</f>
        <v>284.82191685528869</v>
      </c>
      <c r="P190" s="83">
        <f>INDEX(Input!$A$1:$EY$395,MATCH('Change since 2015-16'!$A190,Input!$A$1:$A$395,0),MATCH('Change since 2015-16'!P$2,Input!$A$1:$EY$1,0))</f>
        <v>28.936717635120093</v>
      </c>
      <c r="Q190" s="83">
        <f>INDEX(Input!$A$1:$EY$395,MATCH('Change since 2015-16'!$A190,Input!$A$1:$A$395,0),MATCH('Change since 2015-16'!Q$2,Input!$A$1:$EY$1,0))</f>
        <v>0</v>
      </c>
      <c r="R190" s="83">
        <f>INDEX(Input!$A$1:$EY$395,MATCH('Change since 2015-16'!$A190,Input!$A$1:$A$395,0),MATCH('Change since 2015-16'!R$2,Input!$A$1:$EY$1,0))</f>
        <v>33.249463402043126</v>
      </c>
      <c r="S190" s="83">
        <f>INDEX(Input!$A$1:$EY$395,MATCH('Change since 2015-16'!$A190,Input!$A$1:$A$395,0),MATCH('Change since 2015-16'!S$2,Input!$A$1:$EY$1,0))</f>
        <v>20.485049</v>
      </c>
      <c r="T190" s="83">
        <f>INDEX(Input!$A$1:$EY$395,MATCH('Change since 2015-16'!$A190,Input!$A$1:$A$395,0),MATCH('Change since 2015-16'!T$2,Input!$A$1:$EY$1,0))</f>
        <v>0</v>
      </c>
      <c r="U190" s="83">
        <f>INDEX(Input!$A$1:$EY$395,MATCH('Change since 2015-16'!$A190,Input!$A$1:$A$395,0),MATCH('Change since 2015-16'!U$2,Input!$A$1:$EY$1,0))</f>
        <v>0</v>
      </c>
      <c r="V190" s="83">
        <f>INDEX(Input!$A$1:$EY$395,MATCH('Change since 2015-16'!$A190,Input!$A$1:$A$395,0),MATCH('Change since 2015-16'!V$2,Input!$A$1:$EY$1,0))</f>
        <v>2.0912917201204708</v>
      </c>
      <c r="W190" s="83">
        <f>INDEX(Input!$A$1:$EY$395,MATCH('Change since 2015-16'!$A190,Input!$A$1:$A$395,0),MATCH('Change since 2015-16'!W$2,Input!$A$1:$EY$1,0))</f>
        <v>6.9349244580425706</v>
      </c>
      <c r="X190" s="112">
        <f>INDEX(Input!$A$1:$EY$395,MATCH('Change since 2015-16'!$A190,Input!$A$1:$A$395,0),MATCH('Change since 2015-16'!X$2,Input!$A$1:$EY$1,0))</f>
        <v>512.91748166366642</v>
      </c>
      <c r="Y190" s="128">
        <f>INDEX(Input!$A$1:$EY$395,MATCH('Change since 2015-16'!$A190,Input!$A$1:$A$395,0),MATCH('Change since 2015-16'!Y$2,Input!$A$1:$EY$1,0))</f>
        <v>16.822160199093862</v>
      </c>
      <c r="AA190" s="33"/>
    </row>
    <row r="191" spans="1:27" x14ac:dyDescent="0.3">
      <c r="A191" s="120" t="str">
        <f>INDEX(Input!$A$1:$A$395,MATCH('Change since 2015-16'!$B191,Input!$B$1:$B$395,0))</f>
        <v>R345</v>
      </c>
      <c r="B191" s="120" t="s">
        <v>1611</v>
      </c>
      <c r="C191" s="120" t="str">
        <f>INDEX(Input!$C$1:$C$395,MATCH('Change since 2015-16'!$B191,Input!$B$1:$B$395,0))</f>
        <v>E08000012</v>
      </c>
      <c r="D191" s="121"/>
      <c r="E191" s="120" t="str">
        <f>INDEX(Input!$D$1:$D$395,MATCH('Change since 2015-16'!$B191,Input!$B$1:$B$395,0))</f>
        <v>Liverpool</v>
      </c>
      <c r="F191" s="83">
        <f>INDEX(Input!$A$1:$EY$395,MATCH('Change since 2015-16'!$A191,Input!$A$1:$A$395,0),MATCH('Change since 2015-16'!F$2,Input!$A$1:$EY$1,0))</f>
        <v>299.17230171000006</v>
      </c>
      <c r="G191" s="83">
        <f>INDEX(Input!$A$1:$EY$395,MATCH('Change since 2015-16'!$A191,Input!$A$1:$A$395,0),MATCH('Change since 2015-16'!G$2,Input!$A$1:$EY$1,0))</f>
        <v>2.3389126942708334</v>
      </c>
      <c r="H191" s="83">
        <f>INDEX(Input!$A$1:$EY$395,MATCH('Change since 2015-16'!$A191,Input!$A$1:$A$395,0),MATCH('Change since 2015-16'!H$2,Input!$A$1:$EY$1,0))</f>
        <v>130.78201153500001</v>
      </c>
      <c r="I191" s="83">
        <f>INDEX(Input!$A$1:$EY$395,MATCH('Change since 2015-16'!$A191,Input!$A$1:$A$395,0),MATCH('Change since 2015-16'!I$2,Input!$A$1:$EY$1,0))</f>
        <v>7.3765985655555548</v>
      </c>
      <c r="J191" s="83">
        <f>INDEX(Input!$A$1:$EY$395,MATCH('Change since 2015-16'!$A191,Input!$A$1:$A$395,0),MATCH('Change since 2015-16'!J$2,Input!$A$1:$EY$1,0))</f>
        <v>0.51493308476211463</v>
      </c>
      <c r="K191" s="83">
        <f>INDEX(Input!$A$1:$EY$395,MATCH('Change since 2015-16'!$A191,Input!$A$1:$A$395,0),MATCH('Change since 2015-16'!K$2,Input!$A$1:$EY$1,0))</f>
        <v>0</v>
      </c>
      <c r="L191" s="92">
        <f>INDEX(Input!$A$1:$EY$395,MATCH('Change since 2015-16'!$A191,Input!$A$1:$A$395,0),MATCH('Change since 2015-16'!L$2,Input!$A$1:$EY$1,0))</f>
        <v>440.18475758958851</v>
      </c>
      <c r="M191" s="83">
        <f>INDEX(Input!$A$1:$EY$395,MATCH('Change since 2015-16'!$A191,Input!$A$1:$A$395,0),MATCH('Change since 2015-16'!M$2,Input!$A$1:$EY$1,0))</f>
        <v>229.86526668102428</v>
      </c>
      <c r="N191" s="83">
        <f>INDEX(Input!$A$1:$EY$395,MATCH('Change since 2015-16'!$A191,Input!$A$1:$A$395,0),MATCH('Change since 2015-16'!N$2,Input!$A$1:$EY$1,0))</f>
        <v>7.0824363738494078</v>
      </c>
      <c r="O191" s="83">
        <f>INDEX(Input!$A$1:$EY$395,MATCH('Change since 2015-16'!$A191,Input!$A$1:$A$395,0),MATCH('Change since 2015-16'!O$2,Input!$A$1:$EY$1,0))</f>
        <v>169.91249719481095</v>
      </c>
      <c r="P191" s="83">
        <f>INDEX(Input!$A$1:$EY$395,MATCH('Change since 2015-16'!$A191,Input!$A$1:$A$395,0),MATCH('Change since 2015-16'!P$2,Input!$A$1:$EY$1,0))</f>
        <v>17.220393730169295</v>
      </c>
      <c r="Q191" s="83">
        <f>INDEX(Input!$A$1:$EY$395,MATCH('Change since 2015-16'!$A191,Input!$A$1:$A$395,0),MATCH('Change since 2015-16'!Q$2,Input!$A$1:$EY$1,0))</f>
        <v>0</v>
      </c>
      <c r="R191" s="83">
        <f>INDEX(Input!$A$1:$EY$395,MATCH('Change since 2015-16'!$A191,Input!$A$1:$A$395,0),MATCH('Change since 2015-16'!R$2,Input!$A$1:$EY$1,0))</f>
        <v>34.941204484950418</v>
      </c>
      <c r="S191" s="83">
        <f>INDEX(Input!$A$1:$EY$395,MATCH('Change since 2015-16'!$A191,Input!$A$1:$A$395,0),MATCH('Change since 2015-16'!S$2,Input!$A$1:$EY$1,0))</f>
        <v>19.526978</v>
      </c>
      <c r="T191" s="83">
        <f>INDEX(Input!$A$1:$EY$395,MATCH('Change since 2015-16'!$A191,Input!$A$1:$A$395,0),MATCH('Change since 2015-16'!T$2,Input!$A$1:$EY$1,0))</f>
        <v>0</v>
      </c>
      <c r="U191" s="83">
        <f>INDEX(Input!$A$1:$EY$395,MATCH('Change since 2015-16'!$A191,Input!$A$1:$A$395,0),MATCH('Change since 2015-16'!U$2,Input!$A$1:$EY$1,0))</f>
        <v>0</v>
      </c>
      <c r="V191" s="83">
        <f>INDEX(Input!$A$1:$EY$395,MATCH('Change since 2015-16'!$A191,Input!$A$1:$A$395,0),MATCH('Change since 2015-16'!V$2,Input!$A$1:$EY$1,0))</f>
        <v>8.7723597876618022</v>
      </c>
      <c r="W191" s="83">
        <f>INDEX(Input!$A$1:$EY$395,MATCH('Change since 2015-16'!$A191,Input!$A$1:$A$395,0),MATCH('Change since 2015-16'!W$2,Input!$A$1:$EY$1,0))</f>
        <v>0</v>
      </c>
      <c r="X191" s="112">
        <f>INDEX(Input!$A$1:$EY$395,MATCH('Change since 2015-16'!$A191,Input!$A$1:$A$395,0),MATCH('Change since 2015-16'!X$2,Input!$A$1:$EY$1,0))</f>
        <v>487.3211362524662</v>
      </c>
      <c r="Y191" s="128">
        <f>INDEX(Input!$A$1:$EY$395,MATCH('Change since 2015-16'!$A191,Input!$A$1:$A$395,0),MATCH('Change since 2015-16'!Y$2,Input!$A$1:$EY$1,0))</f>
        <v>10.708316871531887</v>
      </c>
      <c r="AA191" s="33"/>
    </row>
    <row r="192" spans="1:27" x14ac:dyDescent="0.3">
      <c r="A192" s="120" t="str">
        <f>INDEX(Input!$A$1:$A$395,MATCH('Change since 2015-16'!$B192,Input!$B$1:$B$395,0))</f>
        <v>R619</v>
      </c>
      <c r="B192" s="120" t="s">
        <v>1607</v>
      </c>
      <c r="C192" s="120" t="str">
        <f>INDEX(Input!$C$1:$C$395,MATCH('Change since 2015-16'!$B192,Input!$B$1:$B$395,0))</f>
        <v>E06000032</v>
      </c>
      <c r="D192" s="121"/>
      <c r="E192" s="120" t="str">
        <f>INDEX(Input!$D$1:$D$395,MATCH('Change since 2015-16'!$B192,Input!$B$1:$B$395,0))</f>
        <v>Luton</v>
      </c>
      <c r="F192" s="83">
        <f>INDEX(Input!$A$1:$EY$395,MATCH('Change since 2015-16'!$A192,Input!$A$1:$A$395,0),MATCH('Change since 2015-16'!F$2,Input!$A$1:$EY$1,0))</f>
        <v>82.570027319999994</v>
      </c>
      <c r="G192" s="83">
        <f>INDEX(Input!$A$1:$EY$395,MATCH('Change since 2015-16'!$A192,Input!$A$1:$A$395,0),MATCH('Change since 2015-16'!G$2,Input!$A$1:$EY$1,0))</f>
        <v>0.64506074981250006</v>
      </c>
      <c r="H192" s="83">
        <f>INDEX(Input!$A$1:$EY$395,MATCH('Change since 2015-16'!$A192,Input!$A$1:$A$395,0),MATCH('Change since 2015-16'!H$2,Input!$A$1:$EY$1,0))</f>
        <v>57.985399314000013</v>
      </c>
      <c r="I192" s="83">
        <f>INDEX(Input!$A$1:$EY$395,MATCH('Change since 2015-16'!$A192,Input!$A$1:$A$395,0),MATCH('Change since 2015-16'!I$2,Input!$A$1:$EY$1,0))</f>
        <v>2.9824679044444444</v>
      </c>
      <c r="J192" s="83">
        <f>INDEX(Input!$A$1:$EY$395,MATCH('Change since 2015-16'!$A192,Input!$A$1:$A$395,0),MATCH('Change since 2015-16'!J$2,Input!$A$1:$EY$1,0))</f>
        <v>0.14201604133163853</v>
      </c>
      <c r="K192" s="83">
        <f>INDEX(Input!$A$1:$EY$395,MATCH('Change since 2015-16'!$A192,Input!$A$1:$A$395,0),MATCH('Change since 2015-16'!K$2,Input!$A$1:$EY$1,0))</f>
        <v>0</v>
      </c>
      <c r="L192" s="92">
        <f>INDEX(Input!$A$1:$EY$395,MATCH('Change since 2015-16'!$A192,Input!$A$1:$A$395,0),MATCH('Change since 2015-16'!L$2,Input!$A$1:$EY$1,0))</f>
        <v>144.32497132958858</v>
      </c>
      <c r="M192" s="83">
        <f>INDEX(Input!$A$1:$EY$395,MATCH('Change since 2015-16'!$A192,Input!$A$1:$A$395,0),MATCH('Change since 2015-16'!M$2,Input!$A$1:$EY$1,0))</f>
        <v>59.613744703353369</v>
      </c>
      <c r="N192" s="83">
        <f>INDEX(Input!$A$1:$EY$395,MATCH('Change since 2015-16'!$A192,Input!$A$1:$A$395,0),MATCH('Change since 2015-16'!N$2,Input!$A$1:$EY$1,0))</f>
        <v>1.9533015192876273</v>
      </c>
      <c r="O192" s="83">
        <f>INDEX(Input!$A$1:$EY$395,MATCH('Change since 2015-16'!$A192,Input!$A$1:$A$395,0),MATCH('Change since 2015-16'!O$2,Input!$A$1:$EY$1,0))</f>
        <v>72.197053903045983</v>
      </c>
      <c r="P192" s="83">
        <f>INDEX(Input!$A$1:$EY$395,MATCH('Change since 2015-16'!$A192,Input!$A$1:$A$395,0),MATCH('Change since 2015-16'!P$2,Input!$A$1:$EY$1,0))</f>
        <v>7.322405832724586</v>
      </c>
      <c r="Q192" s="83">
        <f>INDEX(Input!$A$1:$EY$395,MATCH('Change since 2015-16'!$A192,Input!$A$1:$A$395,0),MATCH('Change since 2015-16'!Q$2,Input!$A$1:$EY$1,0))</f>
        <v>0</v>
      </c>
      <c r="R192" s="83">
        <f>INDEX(Input!$A$1:$EY$395,MATCH('Change since 2015-16'!$A192,Input!$A$1:$A$395,0),MATCH('Change since 2015-16'!R$2,Input!$A$1:$EY$1,0))</f>
        <v>7.260958058372176</v>
      </c>
      <c r="S192" s="83">
        <f>INDEX(Input!$A$1:$EY$395,MATCH('Change since 2015-16'!$A192,Input!$A$1:$A$395,0),MATCH('Change since 2015-16'!S$2,Input!$A$1:$EY$1,0))</f>
        <v>4.6873100000000001</v>
      </c>
      <c r="T192" s="83">
        <f>INDEX(Input!$A$1:$EY$395,MATCH('Change since 2015-16'!$A192,Input!$A$1:$A$395,0),MATCH('Change since 2015-16'!T$2,Input!$A$1:$EY$1,0))</f>
        <v>0</v>
      </c>
      <c r="U192" s="83">
        <f>INDEX(Input!$A$1:$EY$395,MATCH('Change since 2015-16'!$A192,Input!$A$1:$A$395,0),MATCH('Change since 2015-16'!U$2,Input!$A$1:$EY$1,0))</f>
        <v>0</v>
      </c>
      <c r="V192" s="83">
        <f>INDEX(Input!$A$1:$EY$395,MATCH('Change since 2015-16'!$A192,Input!$A$1:$A$395,0),MATCH('Change since 2015-16'!V$2,Input!$A$1:$EY$1,0))</f>
        <v>1.5811860647966589</v>
      </c>
      <c r="W192" s="83">
        <f>INDEX(Input!$A$1:$EY$395,MATCH('Change since 2015-16'!$A192,Input!$A$1:$A$395,0),MATCH('Change since 2015-16'!W$2,Input!$A$1:$EY$1,0))</f>
        <v>0</v>
      </c>
      <c r="X192" s="112">
        <f>INDEX(Input!$A$1:$EY$395,MATCH('Change since 2015-16'!$A192,Input!$A$1:$A$395,0),MATCH('Change since 2015-16'!X$2,Input!$A$1:$EY$1,0))</f>
        <v>154.6159600815804</v>
      </c>
      <c r="Y192" s="128">
        <f>INDEX(Input!$A$1:$EY$395,MATCH('Change since 2015-16'!$A192,Input!$A$1:$A$395,0),MATCH('Change since 2015-16'!Y$2,Input!$A$1:$EY$1,0))</f>
        <v>7.1304284055534239</v>
      </c>
      <c r="AA192" s="33"/>
    </row>
    <row r="193" spans="1:27" x14ac:dyDescent="0.3">
      <c r="A193" s="120" t="str">
        <f>INDEX(Input!$A$1:$A$395,MATCH('Change since 2015-16'!$B193,Input!$B$1:$B$395,0))</f>
        <v>R163</v>
      </c>
      <c r="B193" s="120" t="s">
        <v>1201</v>
      </c>
      <c r="C193" s="120" t="str">
        <f>INDEX(Input!$C$1:$C$395,MATCH('Change since 2015-16'!$B193,Input!$B$1:$B$395,0))</f>
        <v>E07000110</v>
      </c>
      <c r="D193" s="121"/>
      <c r="E193" s="120" t="str">
        <f>INDEX(Input!$D$1:$D$395,MATCH('Change since 2015-16'!$B193,Input!$B$1:$B$395,0))</f>
        <v>Maidstone</v>
      </c>
      <c r="F193" s="83">
        <f>INDEX(Input!$A$1:$EY$395,MATCH('Change since 2015-16'!$A193,Input!$A$1:$A$395,0),MATCH('Change since 2015-16'!F$2,Input!$A$1:$EY$1,0))</f>
        <v>5.2260687699999995</v>
      </c>
      <c r="G193" s="83">
        <f>INDEX(Input!$A$1:$EY$395,MATCH('Change since 2015-16'!$A193,Input!$A$1:$A$395,0),MATCH('Change since 2015-16'!G$2,Input!$A$1:$EY$1,0))</f>
        <v>4.3147492791666672E-2</v>
      </c>
      <c r="H193" s="83">
        <f>INDEX(Input!$A$1:$EY$395,MATCH('Change since 2015-16'!$A193,Input!$A$1:$A$395,0),MATCH('Change since 2015-16'!H$2,Input!$A$1:$EY$1,0))</f>
        <v>13.429412253000001</v>
      </c>
      <c r="I193" s="83">
        <f>INDEX(Input!$A$1:$EY$395,MATCH('Change since 2015-16'!$A193,Input!$A$1:$A$395,0),MATCH('Change since 2015-16'!I$2,Input!$A$1:$EY$1,0))</f>
        <v>4.3062846071111114</v>
      </c>
      <c r="J193" s="83">
        <f>INDEX(Input!$A$1:$EY$395,MATCH('Change since 2015-16'!$A193,Input!$A$1:$A$395,0),MATCH('Change since 2015-16'!J$2,Input!$A$1:$EY$1,0))</f>
        <v>9.4993163457878851E-3</v>
      </c>
      <c r="K193" s="83">
        <f>INDEX(Input!$A$1:$EY$395,MATCH('Change since 2015-16'!$A193,Input!$A$1:$A$395,0),MATCH('Change since 2015-16'!K$2,Input!$A$1:$EY$1,0))</f>
        <v>0</v>
      </c>
      <c r="L193" s="92">
        <f>INDEX(Input!$A$1:$EY$395,MATCH('Change since 2015-16'!$A193,Input!$A$1:$A$395,0),MATCH('Change since 2015-16'!L$2,Input!$A$1:$EY$1,0))</f>
        <v>23.014412439248566</v>
      </c>
      <c r="M193" s="83">
        <f>INDEX(Input!$A$1:$EY$395,MATCH('Change since 2015-16'!$A193,Input!$A$1:$A$395,0),MATCH('Change since 2015-16'!M$2,Input!$A$1:$EY$1,0))</f>
        <v>3.2598287522097205</v>
      </c>
      <c r="N193" s="83">
        <f>INDEX(Input!$A$1:$EY$395,MATCH('Change since 2015-16'!$A193,Input!$A$1:$A$395,0),MATCH('Change since 2015-16'!N$2,Input!$A$1:$EY$1,0))</f>
        <v>0.13065445900640163</v>
      </c>
      <c r="O193" s="83">
        <f>INDEX(Input!$A$1:$EY$395,MATCH('Change since 2015-16'!$A193,Input!$A$1:$A$395,0),MATCH('Change since 2015-16'!O$2,Input!$A$1:$EY$1,0))</f>
        <v>16.808762706345718</v>
      </c>
      <c r="P193" s="83">
        <f>INDEX(Input!$A$1:$EY$395,MATCH('Change since 2015-16'!$A193,Input!$A$1:$A$395,0),MATCH('Change since 2015-16'!P$2,Input!$A$1:$EY$1,0))</f>
        <v>0</v>
      </c>
      <c r="Q193" s="83">
        <f>INDEX(Input!$A$1:$EY$395,MATCH('Change since 2015-16'!$A193,Input!$A$1:$A$395,0),MATCH('Change since 2015-16'!Q$2,Input!$A$1:$EY$1,0))</f>
        <v>2.5862030320999173E-2</v>
      </c>
      <c r="R193" s="83">
        <f>INDEX(Input!$A$1:$EY$395,MATCH('Change since 2015-16'!$A193,Input!$A$1:$A$395,0),MATCH('Change since 2015-16'!R$2,Input!$A$1:$EY$1,0))</f>
        <v>0</v>
      </c>
      <c r="S193" s="83">
        <f>INDEX(Input!$A$1:$EY$395,MATCH('Change since 2015-16'!$A193,Input!$A$1:$A$395,0),MATCH('Change since 2015-16'!S$2,Input!$A$1:$EY$1,0))</f>
        <v>0</v>
      </c>
      <c r="T193" s="83">
        <f>INDEX(Input!$A$1:$EY$395,MATCH('Change since 2015-16'!$A193,Input!$A$1:$A$395,0),MATCH('Change since 2015-16'!T$2,Input!$A$1:$EY$1,0))</f>
        <v>0</v>
      </c>
      <c r="U193" s="83">
        <f>INDEX(Input!$A$1:$EY$395,MATCH('Change since 2015-16'!$A193,Input!$A$1:$A$395,0),MATCH('Change since 2015-16'!U$2,Input!$A$1:$EY$1,0))</f>
        <v>0</v>
      </c>
      <c r="V193" s="83">
        <f>INDEX(Input!$A$1:$EY$395,MATCH('Change since 2015-16'!$A193,Input!$A$1:$A$395,0),MATCH('Change since 2015-16'!V$2,Input!$A$1:$EY$1,0))</f>
        <v>4.472244599457186</v>
      </c>
      <c r="W193" s="83">
        <f>INDEX(Input!$A$1:$EY$395,MATCH('Change since 2015-16'!$A193,Input!$A$1:$A$395,0),MATCH('Change since 2015-16'!W$2,Input!$A$1:$EY$1,0))</f>
        <v>0</v>
      </c>
      <c r="X193" s="112">
        <f>INDEX(Input!$A$1:$EY$395,MATCH('Change since 2015-16'!$A193,Input!$A$1:$A$395,0),MATCH('Change since 2015-16'!X$2,Input!$A$1:$EY$1,0))</f>
        <v>24.697352547340024</v>
      </c>
      <c r="Y193" s="128">
        <f>INDEX(Input!$A$1:$EY$395,MATCH('Change since 2015-16'!$A193,Input!$A$1:$A$395,0),MATCH('Change since 2015-16'!Y$2,Input!$A$1:$EY$1,0))</f>
        <v>7.3125486585153388</v>
      </c>
      <c r="AA193" s="33"/>
    </row>
    <row r="194" spans="1:27" x14ac:dyDescent="0.3">
      <c r="A194" s="120" t="str">
        <f>INDEX(Input!$A$1:$A$395,MATCH('Change since 2015-16'!$B194,Input!$B$1:$B$395,0))</f>
        <v>R102</v>
      </c>
      <c r="B194" s="120" t="s">
        <v>1313</v>
      </c>
      <c r="C194" s="120" t="str">
        <f>INDEX(Input!$C$1:$C$395,MATCH('Change since 2015-16'!$B194,Input!$B$1:$B$395,0))</f>
        <v>E07000074</v>
      </c>
      <c r="D194" s="121"/>
      <c r="E194" s="120" t="str">
        <f>INDEX(Input!$D$1:$D$395,MATCH('Change since 2015-16'!$B194,Input!$B$1:$B$395,0))</f>
        <v>Maldon</v>
      </c>
      <c r="F194" s="83">
        <f>INDEX(Input!$A$1:$EY$395,MATCH('Change since 2015-16'!$A194,Input!$A$1:$A$395,0),MATCH('Change since 2015-16'!F$2,Input!$A$1:$EY$1,0))</f>
        <v>2.4472499399999998</v>
      </c>
      <c r="G194" s="83">
        <f>INDEX(Input!$A$1:$EY$395,MATCH('Change since 2015-16'!$A194,Input!$A$1:$A$395,0),MATCH('Change since 2015-16'!G$2,Input!$A$1:$EY$1,0))</f>
        <v>2.0284169354166669E-2</v>
      </c>
      <c r="H194" s="83">
        <f>INDEX(Input!$A$1:$EY$395,MATCH('Change since 2015-16'!$A194,Input!$A$1:$A$395,0),MATCH('Change since 2015-16'!H$2,Input!$A$1:$EY$1,0))</f>
        <v>4.1217171839999995</v>
      </c>
      <c r="I194" s="83">
        <f>INDEX(Input!$A$1:$EY$395,MATCH('Change since 2015-16'!$A194,Input!$A$1:$A$395,0),MATCH('Change since 2015-16'!I$2,Input!$A$1:$EY$1,0))</f>
        <v>0.63288312888888898</v>
      </c>
      <c r="J194" s="83">
        <f>INDEX(Input!$A$1:$EY$395,MATCH('Change since 2015-16'!$A194,Input!$A$1:$A$395,0),MATCH('Change since 2015-16'!J$2,Input!$A$1:$EY$1,0))</f>
        <v>4.4696785308471886E-3</v>
      </c>
      <c r="K194" s="83">
        <f>INDEX(Input!$A$1:$EY$395,MATCH('Change since 2015-16'!$A194,Input!$A$1:$A$395,0),MATCH('Change since 2015-16'!K$2,Input!$A$1:$EY$1,0))</f>
        <v>5.8971807905369893E-3</v>
      </c>
      <c r="L194" s="92">
        <f>INDEX(Input!$A$1:$EY$395,MATCH('Change since 2015-16'!$A194,Input!$A$1:$A$395,0),MATCH('Change since 2015-16'!L$2,Input!$A$1:$EY$1,0))</f>
        <v>7.2325012815644403</v>
      </c>
      <c r="M194" s="83">
        <f>INDEX(Input!$A$1:$EY$395,MATCH('Change since 2015-16'!$A194,Input!$A$1:$A$395,0),MATCH('Change since 2015-16'!M$2,Input!$A$1:$EY$1,0))</f>
        <v>1.5324857659074487</v>
      </c>
      <c r="N194" s="83">
        <f>INDEX(Input!$A$1:$EY$395,MATCH('Change since 2015-16'!$A194,Input!$A$1:$A$395,0),MATCH('Change since 2015-16'!N$2,Input!$A$1:$EY$1,0))</f>
        <v>6.1422275186671288E-2</v>
      </c>
      <c r="O194" s="83">
        <f>INDEX(Input!$A$1:$EY$395,MATCH('Change since 2015-16'!$A194,Input!$A$1:$A$395,0),MATCH('Change since 2015-16'!O$2,Input!$A$1:$EY$1,0))</f>
        <v>4.9822859411448368</v>
      </c>
      <c r="P194" s="83">
        <f>INDEX(Input!$A$1:$EY$395,MATCH('Change since 2015-16'!$A194,Input!$A$1:$A$395,0),MATCH('Change since 2015-16'!P$2,Input!$A$1:$EY$1,0))</f>
        <v>0</v>
      </c>
      <c r="Q194" s="83">
        <f>INDEX(Input!$A$1:$EY$395,MATCH('Change since 2015-16'!$A194,Input!$A$1:$A$395,0),MATCH('Change since 2015-16'!Q$2,Input!$A$1:$EY$1,0))</f>
        <v>6.2448664737205187E-2</v>
      </c>
      <c r="R194" s="83">
        <f>INDEX(Input!$A$1:$EY$395,MATCH('Change since 2015-16'!$A194,Input!$A$1:$A$395,0),MATCH('Change since 2015-16'!R$2,Input!$A$1:$EY$1,0))</f>
        <v>0</v>
      </c>
      <c r="S194" s="83">
        <f>INDEX(Input!$A$1:$EY$395,MATCH('Change since 2015-16'!$A194,Input!$A$1:$A$395,0),MATCH('Change since 2015-16'!S$2,Input!$A$1:$EY$1,0))</f>
        <v>0</v>
      </c>
      <c r="T194" s="83">
        <f>INDEX(Input!$A$1:$EY$395,MATCH('Change since 2015-16'!$A194,Input!$A$1:$A$395,0),MATCH('Change since 2015-16'!T$2,Input!$A$1:$EY$1,0))</f>
        <v>0</v>
      </c>
      <c r="U194" s="83">
        <f>INDEX(Input!$A$1:$EY$395,MATCH('Change since 2015-16'!$A194,Input!$A$1:$A$395,0),MATCH('Change since 2015-16'!U$2,Input!$A$1:$EY$1,0))</f>
        <v>0</v>
      </c>
      <c r="V194" s="83">
        <f>INDEX(Input!$A$1:$EY$395,MATCH('Change since 2015-16'!$A194,Input!$A$1:$A$395,0),MATCH('Change since 2015-16'!V$2,Input!$A$1:$EY$1,0))</f>
        <v>0.89753262740427386</v>
      </c>
      <c r="W194" s="83">
        <f>INDEX(Input!$A$1:$EY$395,MATCH('Change since 2015-16'!$A194,Input!$A$1:$A$395,0),MATCH('Change since 2015-16'!W$2,Input!$A$1:$EY$1,0))</f>
        <v>3.0817525421515869E-2</v>
      </c>
      <c r="X194" s="112">
        <f>INDEX(Input!$A$1:$EY$395,MATCH('Change since 2015-16'!$A194,Input!$A$1:$A$395,0),MATCH('Change since 2015-16'!X$2,Input!$A$1:$EY$1,0))</f>
        <v>7.5669927998019508</v>
      </c>
      <c r="Y194" s="128">
        <f>INDEX(Input!$A$1:$EY$395,MATCH('Change since 2015-16'!$A194,Input!$A$1:$A$395,0),MATCH('Change since 2015-16'!Y$2,Input!$A$1:$EY$1,0))</f>
        <v>4.6248386998579027</v>
      </c>
      <c r="AA194" s="33"/>
    </row>
    <row r="195" spans="1:27" x14ac:dyDescent="0.3">
      <c r="A195" s="120" t="str">
        <f>INDEX(Input!$A$1:$A$395,MATCH('Change since 2015-16'!$B195,Input!$B$1:$B$395,0))</f>
        <v>R657</v>
      </c>
      <c r="B195" s="120" t="s">
        <v>1247</v>
      </c>
      <c r="C195" s="120" t="str">
        <f>INDEX(Input!$C$1:$C$395,MATCH('Change since 2015-16'!$B195,Input!$B$1:$B$395,0))</f>
        <v>E07000235</v>
      </c>
      <c r="D195" s="121"/>
      <c r="E195" s="120" t="str">
        <f>INDEX(Input!$D$1:$D$395,MATCH('Change since 2015-16'!$B195,Input!$B$1:$B$395,0))</f>
        <v>Malvern Hills</v>
      </c>
      <c r="F195" s="83">
        <f>INDEX(Input!$A$1:$EY$395,MATCH('Change since 2015-16'!$A195,Input!$A$1:$A$395,0),MATCH('Change since 2015-16'!F$2,Input!$A$1:$EY$1,0))</f>
        <v>2.9630684500000002</v>
      </c>
      <c r="G195" s="83">
        <f>INDEX(Input!$A$1:$EY$395,MATCH('Change since 2015-16'!$A195,Input!$A$1:$A$395,0),MATCH('Change since 2015-16'!G$2,Input!$A$1:$EY$1,0))</f>
        <v>2.4200613499999999E-2</v>
      </c>
      <c r="H195" s="83">
        <f>INDEX(Input!$A$1:$EY$395,MATCH('Change since 2015-16'!$A195,Input!$A$1:$A$395,0),MATCH('Change since 2015-16'!H$2,Input!$A$1:$EY$1,0))</f>
        <v>3.9821027199999999</v>
      </c>
      <c r="I195" s="83">
        <f>INDEX(Input!$A$1:$EY$395,MATCH('Change since 2015-16'!$A195,Input!$A$1:$A$395,0),MATCH('Change since 2015-16'!I$2,Input!$A$1:$EY$1,0))</f>
        <v>1.761335472888889</v>
      </c>
      <c r="J195" s="83">
        <f>INDEX(Input!$A$1:$EY$395,MATCH('Change since 2015-16'!$A195,Input!$A$1:$A$395,0),MATCH('Change since 2015-16'!J$2,Input!$A$1:$EY$1,0))</f>
        <v>5.3578138091804417E-3</v>
      </c>
      <c r="K195" s="83">
        <f>INDEX(Input!$A$1:$EY$395,MATCH('Change since 2015-16'!$A195,Input!$A$1:$A$395,0),MATCH('Change since 2015-16'!K$2,Input!$A$1:$EY$1,0))</f>
        <v>4.352958613853438E-2</v>
      </c>
      <c r="L195" s="92">
        <f>INDEX(Input!$A$1:$EY$395,MATCH('Change since 2015-16'!$A195,Input!$A$1:$A$395,0),MATCH('Change since 2015-16'!L$2,Input!$A$1:$EY$1,0))</f>
        <v>8.7795946563366041</v>
      </c>
      <c r="M195" s="83">
        <f>INDEX(Input!$A$1:$EY$395,MATCH('Change since 2015-16'!$A195,Input!$A$1:$A$395,0),MATCH('Change since 2015-16'!M$2,Input!$A$1:$EY$1,0))</f>
        <v>1.828376353308802</v>
      </c>
      <c r="N195" s="83">
        <f>INDEX(Input!$A$1:$EY$395,MATCH('Change since 2015-16'!$A195,Input!$A$1:$A$395,0),MATCH('Change since 2015-16'!N$2,Input!$A$1:$EY$1,0))</f>
        <v>7.3281617367086244E-2</v>
      </c>
      <c r="O195" s="83">
        <f>INDEX(Input!$A$1:$EY$395,MATCH('Change since 2015-16'!$A195,Input!$A$1:$A$395,0),MATCH('Change since 2015-16'!O$2,Input!$A$1:$EY$1,0))</f>
        <v>4.8772159297419373</v>
      </c>
      <c r="P195" s="83">
        <f>INDEX(Input!$A$1:$EY$395,MATCH('Change since 2015-16'!$A195,Input!$A$1:$A$395,0),MATCH('Change since 2015-16'!P$2,Input!$A$1:$EY$1,0))</f>
        <v>0</v>
      </c>
      <c r="Q195" s="83">
        <f>INDEX(Input!$A$1:$EY$395,MATCH('Change since 2015-16'!$A195,Input!$A$1:$A$395,0),MATCH('Change since 2015-16'!Q$2,Input!$A$1:$EY$1,0))</f>
        <v>0.24194905128095223</v>
      </c>
      <c r="R195" s="83">
        <f>INDEX(Input!$A$1:$EY$395,MATCH('Change since 2015-16'!$A195,Input!$A$1:$A$395,0),MATCH('Change since 2015-16'!R$2,Input!$A$1:$EY$1,0))</f>
        <v>0</v>
      </c>
      <c r="S195" s="83">
        <f>INDEX(Input!$A$1:$EY$395,MATCH('Change since 2015-16'!$A195,Input!$A$1:$A$395,0),MATCH('Change since 2015-16'!S$2,Input!$A$1:$EY$1,0))</f>
        <v>0</v>
      </c>
      <c r="T195" s="83">
        <f>INDEX(Input!$A$1:$EY$395,MATCH('Change since 2015-16'!$A195,Input!$A$1:$A$395,0),MATCH('Change since 2015-16'!T$2,Input!$A$1:$EY$1,0))</f>
        <v>0</v>
      </c>
      <c r="U195" s="83">
        <f>INDEX(Input!$A$1:$EY$395,MATCH('Change since 2015-16'!$A195,Input!$A$1:$A$395,0),MATCH('Change since 2015-16'!U$2,Input!$A$1:$EY$1,0))</f>
        <v>0</v>
      </c>
      <c r="V195" s="83">
        <f>INDEX(Input!$A$1:$EY$395,MATCH('Change since 2015-16'!$A195,Input!$A$1:$A$395,0),MATCH('Change since 2015-16'!V$2,Input!$A$1:$EY$1,0))</f>
        <v>1.7523546050635077</v>
      </c>
      <c r="W195" s="83">
        <f>INDEX(Input!$A$1:$EY$395,MATCH('Change since 2015-16'!$A195,Input!$A$1:$A$395,0),MATCH('Change since 2015-16'!W$2,Input!$A$1:$EY$1,0))</f>
        <v>0.22747719207879252</v>
      </c>
      <c r="X195" s="112">
        <f>INDEX(Input!$A$1:$EY$395,MATCH('Change since 2015-16'!$A195,Input!$A$1:$A$395,0),MATCH('Change since 2015-16'!X$2,Input!$A$1:$EY$1,0))</f>
        <v>9.0006547488410789</v>
      </c>
      <c r="Y195" s="128">
        <f>INDEX(Input!$A$1:$EY$395,MATCH('Change since 2015-16'!$A195,Input!$A$1:$A$395,0),MATCH('Change since 2015-16'!Y$2,Input!$A$1:$EY$1,0))</f>
        <v>2.5178849497901057</v>
      </c>
      <c r="AA195" s="33"/>
    </row>
    <row r="196" spans="1:27" x14ac:dyDescent="0.3">
      <c r="A196" s="120" t="str">
        <f>INDEX(Input!$A$1:$A$395,MATCH('Change since 2015-16'!$B196,Input!$B$1:$B$395,0))</f>
        <v>R336</v>
      </c>
      <c r="B196" s="120" t="s">
        <v>1448</v>
      </c>
      <c r="C196" s="120" t="str">
        <f>INDEX(Input!$C$1:$C$395,MATCH('Change since 2015-16'!$B196,Input!$B$1:$B$395,0))</f>
        <v>E08000003</v>
      </c>
      <c r="D196" s="121"/>
      <c r="E196" s="120" t="str">
        <f>INDEX(Input!$D$1:$D$395,MATCH('Change since 2015-16'!$B196,Input!$B$1:$B$395,0))</f>
        <v>Manchester</v>
      </c>
      <c r="F196" s="83">
        <f>INDEX(Input!$A$1:$EY$395,MATCH('Change since 2015-16'!$A196,Input!$A$1:$A$395,0),MATCH('Change since 2015-16'!F$2,Input!$A$1:$EY$1,0))</f>
        <v>305.02896534000001</v>
      </c>
      <c r="G196" s="83">
        <f>INDEX(Input!$A$1:$EY$395,MATCH('Change since 2015-16'!$A196,Input!$A$1:$A$395,0),MATCH('Change since 2015-16'!G$2,Input!$A$1:$EY$1,0))</f>
        <v>2.3661877704791667</v>
      </c>
      <c r="H196" s="83">
        <f>INDEX(Input!$A$1:$EY$395,MATCH('Change since 2015-16'!$A196,Input!$A$1:$A$395,0),MATCH('Change since 2015-16'!H$2,Input!$A$1:$EY$1,0))</f>
        <v>118.80745441399999</v>
      </c>
      <c r="I196" s="83">
        <f>INDEX(Input!$A$1:$EY$395,MATCH('Change since 2015-16'!$A196,Input!$A$1:$A$395,0),MATCH('Change since 2015-16'!I$2,Input!$A$1:$EY$1,0))</f>
        <v>10.263911735555554</v>
      </c>
      <c r="J196" s="83">
        <f>INDEX(Input!$A$1:$EY$395,MATCH('Change since 2015-16'!$A196,Input!$A$1:$A$395,0),MATCH('Change since 2015-16'!J$2,Input!$A$1:$EY$1,0))</f>
        <v>0.52093794305269536</v>
      </c>
      <c r="K196" s="83">
        <f>INDEX(Input!$A$1:$EY$395,MATCH('Change since 2015-16'!$A196,Input!$A$1:$A$395,0),MATCH('Change since 2015-16'!K$2,Input!$A$1:$EY$1,0))</f>
        <v>0</v>
      </c>
      <c r="L196" s="92">
        <f>INDEX(Input!$A$1:$EY$395,MATCH('Change since 2015-16'!$A196,Input!$A$1:$A$395,0),MATCH('Change since 2015-16'!L$2,Input!$A$1:$EY$1,0))</f>
        <v>436.98745720308739</v>
      </c>
      <c r="M196" s="83">
        <f>INDEX(Input!$A$1:$EY$395,MATCH('Change since 2015-16'!$A196,Input!$A$1:$A$395,0),MATCH('Change since 2015-16'!M$2,Input!$A$1:$EY$1,0))</f>
        <v>236.73792229004584</v>
      </c>
      <c r="N196" s="83">
        <f>INDEX(Input!$A$1:$EY$395,MATCH('Change since 2015-16'!$A196,Input!$A$1:$A$395,0),MATCH('Change since 2015-16'!N$2,Input!$A$1:$EY$1,0))</f>
        <v>7.1650277396705482</v>
      </c>
      <c r="O196" s="83">
        <f>INDEX(Input!$A$1:$EY$395,MATCH('Change since 2015-16'!$A196,Input!$A$1:$A$395,0),MATCH('Change since 2015-16'!O$2,Input!$A$1:$EY$1,0))</f>
        <v>155.25511653408699</v>
      </c>
      <c r="P196" s="83">
        <f>INDEX(Input!$A$1:$EY$395,MATCH('Change since 2015-16'!$A196,Input!$A$1:$A$395,0),MATCH('Change since 2015-16'!P$2,Input!$A$1:$EY$1,0))</f>
        <v>15.819535398027687</v>
      </c>
      <c r="Q196" s="83">
        <f>INDEX(Input!$A$1:$EY$395,MATCH('Change since 2015-16'!$A196,Input!$A$1:$A$395,0),MATCH('Change since 2015-16'!Q$2,Input!$A$1:$EY$1,0))</f>
        <v>0</v>
      </c>
      <c r="R196" s="83">
        <f>INDEX(Input!$A$1:$EY$395,MATCH('Change since 2015-16'!$A196,Input!$A$1:$A$395,0),MATCH('Change since 2015-16'!R$2,Input!$A$1:$EY$1,0))</f>
        <v>30.815773783616773</v>
      </c>
      <c r="S196" s="83">
        <f>INDEX(Input!$A$1:$EY$395,MATCH('Change since 2015-16'!$A196,Input!$A$1:$A$395,0),MATCH('Change since 2015-16'!S$2,Input!$A$1:$EY$1,0))</f>
        <v>17.563836999999999</v>
      </c>
      <c r="T196" s="83">
        <f>INDEX(Input!$A$1:$EY$395,MATCH('Change since 2015-16'!$A196,Input!$A$1:$A$395,0),MATCH('Change since 2015-16'!T$2,Input!$A$1:$EY$1,0))</f>
        <v>0</v>
      </c>
      <c r="U196" s="83">
        <f>INDEX(Input!$A$1:$EY$395,MATCH('Change since 2015-16'!$A196,Input!$A$1:$A$395,0),MATCH('Change since 2015-16'!U$2,Input!$A$1:$EY$1,0))</f>
        <v>0</v>
      </c>
      <c r="V196" s="83">
        <f>INDEX(Input!$A$1:$EY$395,MATCH('Change since 2015-16'!$A196,Input!$A$1:$A$395,0),MATCH('Change since 2015-16'!V$2,Input!$A$1:$EY$1,0))</f>
        <v>8.8639302605456809</v>
      </c>
      <c r="W196" s="83">
        <f>INDEX(Input!$A$1:$EY$395,MATCH('Change since 2015-16'!$A196,Input!$A$1:$A$395,0),MATCH('Change since 2015-16'!W$2,Input!$A$1:$EY$1,0))</f>
        <v>0</v>
      </c>
      <c r="X196" s="112">
        <f>INDEX(Input!$A$1:$EY$395,MATCH('Change since 2015-16'!$A196,Input!$A$1:$A$395,0),MATCH('Change since 2015-16'!X$2,Input!$A$1:$EY$1,0))</f>
        <v>472.22114300599355</v>
      </c>
      <c r="Y196" s="128">
        <f>INDEX(Input!$A$1:$EY$395,MATCH('Change since 2015-16'!$A196,Input!$A$1:$A$395,0),MATCH('Change since 2015-16'!Y$2,Input!$A$1:$EY$1,0))</f>
        <v>8.0628597508077817</v>
      </c>
      <c r="AA196" s="33"/>
    </row>
    <row r="197" spans="1:27" x14ac:dyDescent="0.3">
      <c r="A197" s="120" t="str">
        <f>INDEX(Input!$A$1:$A$395,MATCH('Change since 2015-16'!$B197,Input!$B$1:$B$395,0))</f>
        <v>R233</v>
      </c>
      <c r="B197" s="120" t="s">
        <v>1099</v>
      </c>
      <c r="C197" s="120" t="str">
        <f>INDEX(Input!$C$1:$C$395,MATCH('Change since 2015-16'!$B197,Input!$B$1:$B$395,0))</f>
        <v>E07000174</v>
      </c>
      <c r="D197" s="121"/>
      <c r="E197" s="120" t="str">
        <f>INDEX(Input!$D$1:$D$395,MATCH('Change since 2015-16'!$B197,Input!$B$1:$B$395,0))</f>
        <v>Mansfield</v>
      </c>
      <c r="F197" s="83">
        <f>INDEX(Input!$A$1:$EY$395,MATCH('Change since 2015-16'!$A197,Input!$A$1:$A$395,0),MATCH('Change since 2015-16'!F$2,Input!$A$1:$EY$1,0))</f>
        <v>6.1002141099999996</v>
      </c>
      <c r="G197" s="83">
        <f>INDEX(Input!$A$1:$EY$395,MATCH('Change since 2015-16'!$A197,Input!$A$1:$A$395,0),MATCH('Change since 2015-16'!G$2,Input!$A$1:$EY$1,0))</f>
        <v>4.9397518333333335E-2</v>
      </c>
      <c r="H197" s="83">
        <f>INDEX(Input!$A$1:$EY$395,MATCH('Change since 2015-16'!$A197,Input!$A$1:$A$395,0),MATCH('Change since 2015-16'!H$2,Input!$A$1:$EY$1,0))</f>
        <v>5.1262570800000002</v>
      </c>
      <c r="I197" s="83">
        <f>INDEX(Input!$A$1:$EY$395,MATCH('Change since 2015-16'!$A197,Input!$A$1:$A$395,0),MATCH('Change since 2015-16'!I$2,Input!$A$1:$EY$1,0))</f>
        <v>1.261894215111111</v>
      </c>
      <c r="J197" s="83">
        <f>INDEX(Input!$A$1:$EY$395,MATCH('Change since 2015-16'!$A197,Input!$A$1:$A$395,0),MATCH('Change since 2015-16'!J$2,Input!$A$1:$EY$1,0))</f>
        <v>1.0953435133104646E-2</v>
      </c>
      <c r="K197" s="83">
        <f>INDEX(Input!$A$1:$EY$395,MATCH('Change since 2015-16'!$A197,Input!$A$1:$A$395,0),MATCH('Change since 2015-16'!K$2,Input!$A$1:$EY$1,0))</f>
        <v>0</v>
      </c>
      <c r="L197" s="92">
        <f>INDEX(Input!$A$1:$EY$395,MATCH('Change since 2015-16'!$A197,Input!$A$1:$A$395,0),MATCH('Change since 2015-16'!L$2,Input!$A$1:$EY$1,0))</f>
        <v>12.548716358577547</v>
      </c>
      <c r="M197" s="83">
        <f>INDEX(Input!$A$1:$EY$395,MATCH('Change since 2015-16'!$A197,Input!$A$1:$A$395,0),MATCH('Change since 2015-16'!M$2,Input!$A$1:$EY$1,0))</f>
        <v>3.9801447488111883</v>
      </c>
      <c r="N197" s="83">
        <f>INDEX(Input!$A$1:$EY$395,MATCH('Change since 2015-16'!$A197,Input!$A$1:$A$395,0),MATCH('Change since 2015-16'!N$2,Input!$A$1:$EY$1,0))</f>
        <v>0.14958009408320413</v>
      </c>
      <c r="O197" s="83">
        <f>INDEX(Input!$A$1:$EY$395,MATCH('Change since 2015-16'!$A197,Input!$A$1:$A$395,0),MATCH('Change since 2015-16'!O$2,Input!$A$1:$EY$1,0))</f>
        <v>5.5768746458439828</v>
      </c>
      <c r="P197" s="83">
        <f>INDEX(Input!$A$1:$EY$395,MATCH('Change since 2015-16'!$A197,Input!$A$1:$A$395,0),MATCH('Change since 2015-16'!P$2,Input!$A$1:$EY$1,0))</f>
        <v>0</v>
      </c>
      <c r="Q197" s="83">
        <f>INDEX(Input!$A$1:$EY$395,MATCH('Change since 2015-16'!$A197,Input!$A$1:$A$395,0),MATCH('Change since 2015-16'!Q$2,Input!$A$1:$EY$1,0))</f>
        <v>3.86444323661774E-2</v>
      </c>
      <c r="R197" s="83">
        <f>INDEX(Input!$A$1:$EY$395,MATCH('Change since 2015-16'!$A197,Input!$A$1:$A$395,0),MATCH('Change since 2015-16'!R$2,Input!$A$1:$EY$1,0))</f>
        <v>0</v>
      </c>
      <c r="S197" s="83">
        <f>INDEX(Input!$A$1:$EY$395,MATCH('Change since 2015-16'!$A197,Input!$A$1:$A$395,0),MATCH('Change since 2015-16'!S$2,Input!$A$1:$EY$1,0))</f>
        <v>0</v>
      </c>
      <c r="T197" s="83">
        <f>INDEX(Input!$A$1:$EY$395,MATCH('Change since 2015-16'!$A197,Input!$A$1:$A$395,0),MATCH('Change since 2015-16'!T$2,Input!$A$1:$EY$1,0))</f>
        <v>0</v>
      </c>
      <c r="U197" s="83">
        <f>INDEX(Input!$A$1:$EY$395,MATCH('Change since 2015-16'!$A197,Input!$A$1:$A$395,0),MATCH('Change since 2015-16'!U$2,Input!$A$1:$EY$1,0))</f>
        <v>0</v>
      </c>
      <c r="V197" s="83">
        <f>INDEX(Input!$A$1:$EY$395,MATCH('Change since 2015-16'!$A197,Input!$A$1:$A$395,0),MATCH('Change since 2015-16'!V$2,Input!$A$1:$EY$1,0))</f>
        <v>0.64650779093992272</v>
      </c>
      <c r="W197" s="83">
        <f>INDEX(Input!$A$1:$EY$395,MATCH('Change since 2015-16'!$A197,Input!$A$1:$A$395,0),MATCH('Change since 2015-16'!W$2,Input!$A$1:$EY$1,0))</f>
        <v>0</v>
      </c>
      <c r="X197" s="112">
        <f>INDEX(Input!$A$1:$EY$395,MATCH('Change since 2015-16'!$A197,Input!$A$1:$A$395,0),MATCH('Change since 2015-16'!X$2,Input!$A$1:$EY$1,0))</f>
        <v>10.391751712044478</v>
      </c>
      <c r="Y197" s="128">
        <f>INDEX(Input!$A$1:$EY$395,MATCH('Change since 2015-16'!$A197,Input!$A$1:$A$395,0),MATCH('Change since 2015-16'!Y$2,Input!$A$1:$EY$1,0))</f>
        <v>-17.18872739568058</v>
      </c>
      <c r="AA197" s="33"/>
    </row>
    <row r="198" spans="1:27" x14ac:dyDescent="0.3">
      <c r="A198" s="120" t="str">
        <f>INDEX(Input!$A$1:$A$395,MATCH('Change since 2015-16'!$B198,Input!$B$1:$B$395,0))</f>
        <v>R658</v>
      </c>
      <c r="B198" s="120" t="s">
        <v>1486</v>
      </c>
      <c r="C198" s="120" t="str">
        <f>INDEX(Input!$C$1:$C$395,MATCH('Change since 2015-16'!$B198,Input!$B$1:$B$395,0))</f>
        <v>E06000035</v>
      </c>
      <c r="D198" s="121"/>
      <c r="E198" s="120" t="str">
        <f>INDEX(Input!$D$1:$D$395,MATCH('Change since 2015-16'!$B198,Input!$B$1:$B$395,0))</f>
        <v>Medway</v>
      </c>
      <c r="F198" s="83">
        <f>INDEX(Input!$A$1:$EY$395,MATCH('Change since 2015-16'!$A198,Input!$A$1:$A$395,0),MATCH('Change since 2015-16'!F$2,Input!$A$1:$EY$1,0))</f>
        <v>83.888578770000009</v>
      </c>
      <c r="G198" s="83">
        <f>INDEX(Input!$A$1:$EY$395,MATCH('Change since 2015-16'!$A198,Input!$A$1:$A$395,0),MATCH('Change since 2015-16'!G$2,Input!$A$1:$EY$1,0))</f>
        <v>0.63816891031250012</v>
      </c>
      <c r="H198" s="83">
        <f>INDEX(Input!$A$1:$EY$395,MATCH('Change since 2015-16'!$A198,Input!$A$1:$A$395,0),MATCH('Change since 2015-16'!H$2,Input!$A$1:$EY$1,0))</f>
        <v>95.249491488000004</v>
      </c>
      <c r="I198" s="83">
        <f>INDEX(Input!$A$1:$EY$395,MATCH('Change since 2015-16'!$A198,Input!$A$1:$A$395,0),MATCH('Change since 2015-16'!I$2,Input!$A$1:$EY$1,0))</f>
        <v>6.024189327777778</v>
      </c>
      <c r="J198" s="83">
        <f>INDEX(Input!$A$1:$EY$395,MATCH('Change since 2015-16'!$A198,Input!$A$1:$A$395,0),MATCH('Change since 2015-16'!J$2,Input!$A$1:$EY$1,0))</f>
        <v>0.14049873962259424</v>
      </c>
      <c r="K198" s="83">
        <f>INDEX(Input!$A$1:$EY$395,MATCH('Change since 2015-16'!$A198,Input!$A$1:$A$395,0),MATCH('Change since 2015-16'!K$2,Input!$A$1:$EY$1,0))</f>
        <v>0</v>
      </c>
      <c r="L198" s="92">
        <f>INDEX(Input!$A$1:$EY$395,MATCH('Change since 2015-16'!$A198,Input!$A$1:$A$395,0),MATCH('Change since 2015-16'!L$2,Input!$A$1:$EY$1,0))</f>
        <v>185.94092723571288</v>
      </c>
      <c r="M198" s="83">
        <f>INDEX(Input!$A$1:$EY$395,MATCH('Change since 2015-16'!$A198,Input!$A$1:$A$395,0),MATCH('Change since 2015-16'!M$2,Input!$A$1:$EY$1,0))</f>
        <v>54.365493087152672</v>
      </c>
      <c r="N198" s="83">
        <f>INDEX(Input!$A$1:$EY$395,MATCH('Change since 2015-16'!$A198,Input!$A$1:$A$395,0),MATCH('Change since 2015-16'!N$2,Input!$A$1:$EY$1,0))</f>
        <v>1.9324324138984774</v>
      </c>
      <c r="O198" s="83">
        <f>INDEX(Input!$A$1:$EY$395,MATCH('Change since 2015-16'!$A198,Input!$A$1:$A$395,0),MATCH('Change since 2015-16'!O$2,Input!$A$1:$EY$1,0))</f>
        <v>114.47661588893035</v>
      </c>
      <c r="P198" s="83">
        <f>INDEX(Input!$A$1:$EY$395,MATCH('Change since 2015-16'!$A198,Input!$A$1:$A$395,0),MATCH('Change since 2015-16'!P$2,Input!$A$1:$EY$1,0))</f>
        <v>11.60302212014553</v>
      </c>
      <c r="Q198" s="83">
        <f>INDEX(Input!$A$1:$EY$395,MATCH('Change since 2015-16'!$A198,Input!$A$1:$A$395,0),MATCH('Change since 2015-16'!Q$2,Input!$A$1:$EY$1,0))</f>
        <v>0</v>
      </c>
      <c r="R198" s="83">
        <f>INDEX(Input!$A$1:$EY$395,MATCH('Change since 2015-16'!$A198,Input!$A$1:$A$395,0),MATCH('Change since 2015-16'!R$2,Input!$A$1:$EY$1,0))</f>
        <v>7.0926658510918363</v>
      </c>
      <c r="S198" s="83">
        <f>INDEX(Input!$A$1:$EY$395,MATCH('Change since 2015-16'!$A198,Input!$A$1:$A$395,0),MATCH('Change since 2015-16'!S$2,Input!$A$1:$EY$1,0))</f>
        <v>5.4918420000000001</v>
      </c>
      <c r="T198" s="83">
        <f>INDEX(Input!$A$1:$EY$395,MATCH('Change since 2015-16'!$A198,Input!$A$1:$A$395,0),MATCH('Change since 2015-16'!T$2,Input!$A$1:$EY$1,0))</f>
        <v>0</v>
      </c>
      <c r="U198" s="83">
        <f>INDEX(Input!$A$1:$EY$395,MATCH('Change since 2015-16'!$A198,Input!$A$1:$A$395,0),MATCH('Change since 2015-16'!U$2,Input!$A$1:$EY$1,0))</f>
        <v>0</v>
      </c>
      <c r="V198" s="83">
        <f>INDEX(Input!$A$1:$EY$395,MATCH('Change since 2015-16'!$A198,Input!$A$1:$A$395,0),MATCH('Change since 2015-16'!V$2,Input!$A$1:$EY$1,0))</f>
        <v>1.2208632715558387</v>
      </c>
      <c r="W198" s="83">
        <f>INDEX(Input!$A$1:$EY$395,MATCH('Change since 2015-16'!$A198,Input!$A$1:$A$395,0),MATCH('Change since 2015-16'!W$2,Input!$A$1:$EY$1,0))</f>
        <v>0</v>
      </c>
      <c r="X198" s="112">
        <f>INDEX(Input!$A$1:$EY$395,MATCH('Change since 2015-16'!$A198,Input!$A$1:$A$395,0),MATCH('Change since 2015-16'!X$2,Input!$A$1:$EY$1,0))</f>
        <v>196.18293463277467</v>
      </c>
      <c r="Y198" s="128">
        <f>INDEX(Input!$A$1:$EY$395,MATCH('Change since 2015-16'!$A198,Input!$A$1:$A$395,0),MATCH('Change since 2015-16'!Y$2,Input!$A$1:$EY$1,0))</f>
        <v>5.5082049709681336</v>
      </c>
      <c r="AA198" s="33"/>
    </row>
    <row r="199" spans="1:27" x14ac:dyDescent="0.3">
      <c r="A199" s="120" t="str">
        <f>INDEX(Input!$A$1:$A$395,MATCH('Change since 2015-16'!$B199,Input!$B$1:$B$395,0))</f>
        <v>R190</v>
      </c>
      <c r="B199" s="120" t="s">
        <v>1173</v>
      </c>
      <c r="C199" s="120" t="str">
        <f>INDEX(Input!$C$1:$C$395,MATCH('Change since 2015-16'!$B199,Input!$B$1:$B$395,0))</f>
        <v>E07000133</v>
      </c>
      <c r="D199" s="121"/>
      <c r="E199" s="120" t="str">
        <f>INDEX(Input!$D$1:$D$395,MATCH('Change since 2015-16'!$B199,Input!$B$1:$B$395,0))</f>
        <v>Melton</v>
      </c>
      <c r="F199" s="83">
        <f>INDEX(Input!$A$1:$EY$395,MATCH('Change since 2015-16'!$A199,Input!$A$1:$A$395,0),MATCH('Change since 2015-16'!F$2,Input!$A$1:$EY$1,0))</f>
        <v>2.1906018399999998</v>
      </c>
      <c r="G199" s="83">
        <f>INDEX(Input!$A$1:$EY$395,MATCH('Change since 2015-16'!$A199,Input!$A$1:$A$395,0),MATCH('Change since 2015-16'!G$2,Input!$A$1:$EY$1,0))</f>
        <v>1.7572683625000002E-2</v>
      </c>
      <c r="H199" s="83">
        <f>INDEX(Input!$A$1:$EY$395,MATCH('Change since 2015-16'!$A199,Input!$A$1:$A$395,0),MATCH('Change since 2015-16'!H$2,Input!$A$1:$EY$1,0))</f>
        <v>3.2422996719999997</v>
      </c>
      <c r="I199" s="83">
        <f>INDEX(Input!$A$1:$EY$395,MATCH('Change since 2015-16'!$A199,Input!$A$1:$A$395,0),MATCH('Change since 2015-16'!I$2,Input!$A$1:$EY$1,0))</f>
        <v>0.85874705244444438</v>
      </c>
      <c r="J199" s="83">
        <f>INDEX(Input!$A$1:$EY$395,MATCH('Change since 2015-16'!$A199,Input!$A$1:$A$395,0),MATCH('Change since 2015-16'!J$2,Input!$A$1:$EY$1,0))</f>
        <v>3.9378240000522641E-3</v>
      </c>
      <c r="K199" s="83">
        <f>INDEX(Input!$A$1:$EY$395,MATCH('Change since 2015-16'!$A199,Input!$A$1:$A$395,0),MATCH('Change since 2015-16'!K$2,Input!$A$1:$EY$1,0))</f>
        <v>3.4771584778456752E-2</v>
      </c>
      <c r="L199" s="92">
        <f>INDEX(Input!$A$1:$EY$395,MATCH('Change since 2015-16'!$A199,Input!$A$1:$A$395,0),MATCH('Change since 2015-16'!L$2,Input!$A$1:$EY$1,0))</f>
        <v>6.3479306568479528</v>
      </c>
      <c r="M199" s="83">
        <f>INDEX(Input!$A$1:$EY$395,MATCH('Change since 2015-16'!$A199,Input!$A$1:$A$395,0),MATCH('Change since 2015-16'!M$2,Input!$A$1:$EY$1,0))</f>
        <v>1.3276307714054505</v>
      </c>
      <c r="N199" s="83">
        <f>INDEX(Input!$A$1:$EY$395,MATCH('Change since 2015-16'!$A199,Input!$A$1:$A$395,0),MATCH('Change since 2015-16'!N$2,Input!$A$1:$EY$1,0))</f>
        <v>5.3211654164547116E-2</v>
      </c>
      <c r="O199" s="83">
        <f>INDEX(Input!$A$1:$EY$395,MATCH('Change since 2015-16'!$A199,Input!$A$1:$A$395,0),MATCH('Change since 2015-16'!O$2,Input!$A$1:$EY$1,0))</f>
        <v>3.8443430007842543</v>
      </c>
      <c r="P199" s="83">
        <f>INDEX(Input!$A$1:$EY$395,MATCH('Change since 2015-16'!$A199,Input!$A$1:$A$395,0),MATCH('Change since 2015-16'!P$2,Input!$A$1:$EY$1,0))</f>
        <v>0</v>
      </c>
      <c r="Q199" s="83">
        <f>INDEX(Input!$A$1:$EY$395,MATCH('Change since 2015-16'!$A199,Input!$A$1:$A$395,0),MATCH('Change since 2015-16'!Q$2,Input!$A$1:$EY$1,0))</f>
        <v>7.2689960409634977E-2</v>
      </c>
      <c r="R199" s="83">
        <f>INDEX(Input!$A$1:$EY$395,MATCH('Change since 2015-16'!$A199,Input!$A$1:$A$395,0),MATCH('Change since 2015-16'!R$2,Input!$A$1:$EY$1,0))</f>
        <v>0</v>
      </c>
      <c r="S199" s="83">
        <f>INDEX(Input!$A$1:$EY$395,MATCH('Change since 2015-16'!$A199,Input!$A$1:$A$395,0),MATCH('Change since 2015-16'!S$2,Input!$A$1:$EY$1,0))</f>
        <v>0</v>
      </c>
      <c r="T199" s="83">
        <f>INDEX(Input!$A$1:$EY$395,MATCH('Change since 2015-16'!$A199,Input!$A$1:$A$395,0),MATCH('Change since 2015-16'!T$2,Input!$A$1:$EY$1,0))</f>
        <v>0</v>
      </c>
      <c r="U199" s="83">
        <f>INDEX(Input!$A$1:$EY$395,MATCH('Change since 2015-16'!$A199,Input!$A$1:$A$395,0),MATCH('Change since 2015-16'!U$2,Input!$A$1:$EY$1,0))</f>
        <v>0</v>
      </c>
      <c r="V199" s="83">
        <f>INDEX(Input!$A$1:$EY$395,MATCH('Change since 2015-16'!$A199,Input!$A$1:$A$395,0),MATCH('Change since 2015-16'!V$2,Input!$A$1:$EY$1,0))</f>
        <v>0.30520897918468493</v>
      </c>
      <c r="W199" s="83">
        <f>INDEX(Input!$A$1:$EY$395,MATCH('Change since 2015-16'!$A199,Input!$A$1:$A$395,0),MATCH('Change since 2015-16'!W$2,Input!$A$1:$EY$1,0))</f>
        <v>0.18170957206806423</v>
      </c>
      <c r="X199" s="112">
        <f>INDEX(Input!$A$1:$EY$395,MATCH('Change since 2015-16'!$A199,Input!$A$1:$A$395,0),MATCH('Change since 2015-16'!X$2,Input!$A$1:$EY$1,0))</f>
        <v>5.7847939380166364</v>
      </c>
      <c r="Y199" s="128">
        <f>INDEX(Input!$A$1:$EY$395,MATCH('Change since 2015-16'!$A199,Input!$A$1:$A$395,0),MATCH('Change since 2015-16'!Y$2,Input!$A$1:$EY$1,0))</f>
        <v>-8.8711857339497264</v>
      </c>
      <c r="AA199" s="33"/>
    </row>
    <row r="200" spans="1:27" x14ac:dyDescent="0.3">
      <c r="A200" s="120" t="str">
        <f>INDEX(Input!$A$1:$A$395,MATCH('Change since 2015-16'!$B200,Input!$B$1:$B$395,0))</f>
        <v>R248</v>
      </c>
      <c r="B200" s="120" t="s">
        <v>1075</v>
      </c>
      <c r="C200" s="120" t="str">
        <f>INDEX(Input!$C$1:$C$395,MATCH('Change since 2015-16'!$B200,Input!$B$1:$B$395,0))</f>
        <v>E07000187</v>
      </c>
      <c r="D200" s="121"/>
      <c r="E200" s="120" t="str">
        <f>INDEX(Input!$D$1:$D$395,MATCH('Change since 2015-16'!$B200,Input!$B$1:$B$395,0))</f>
        <v>Mendip</v>
      </c>
      <c r="F200" s="83">
        <f>INDEX(Input!$A$1:$EY$395,MATCH('Change since 2015-16'!$A200,Input!$A$1:$A$395,0),MATCH('Change since 2015-16'!F$2,Input!$A$1:$EY$1,0))</f>
        <v>4.8309198799999997</v>
      </c>
      <c r="G200" s="83">
        <f>INDEX(Input!$A$1:$EY$395,MATCH('Change since 2015-16'!$A200,Input!$A$1:$A$395,0),MATCH('Change since 2015-16'!G$2,Input!$A$1:$EY$1,0))</f>
        <v>3.8469794270833337E-2</v>
      </c>
      <c r="H200" s="83">
        <f>INDEX(Input!$A$1:$EY$395,MATCH('Change since 2015-16'!$A200,Input!$A$1:$A$395,0),MATCH('Change since 2015-16'!H$2,Input!$A$1:$EY$1,0))</f>
        <v>5.6032282740000001</v>
      </c>
      <c r="I200" s="83">
        <f>INDEX(Input!$A$1:$EY$395,MATCH('Change since 2015-16'!$A200,Input!$A$1:$A$395,0),MATCH('Change since 2015-16'!I$2,Input!$A$1:$EY$1,0))</f>
        <v>2.4957030160000002</v>
      </c>
      <c r="J200" s="83">
        <f>INDEX(Input!$A$1:$EY$395,MATCH('Change since 2015-16'!$A200,Input!$A$1:$A$395,0),MATCH('Change since 2015-16'!J$2,Input!$A$1:$EY$1,0))</f>
        <v>8.5812344938115126E-3</v>
      </c>
      <c r="K200" s="83">
        <f>INDEX(Input!$A$1:$EY$395,MATCH('Change since 2015-16'!$A200,Input!$A$1:$A$395,0),MATCH('Change since 2015-16'!K$2,Input!$A$1:$EY$1,0))</f>
        <v>4.6552441038558212E-2</v>
      </c>
      <c r="L200" s="92">
        <f>INDEX(Input!$A$1:$EY$395,MATCH('Change since 2015-16'!$A200,Input!$A$1:$A$395,0),MATCH('Change since 2015-16'!L$2,Input!$A$1:$EY$1,0))</f>
        <v>13.023454639803203</v>
      </c>
      <c r="M200" s="83">
        <f>INDEX(Input!$A$1:$EY$395,MATCH('Change since 2015-16'!$A200,Input!$A$1:$A$395,0),MATCH('Change since 2015-16'!M$2,Input!$A$1:$EY$1,0))</f>
        <v>2.9064247593732162</v>
      </c>
      <c r="N200" s="83">
        <f>INDEX(Input!$A$1:$EY$395,MATCH('Change since 2015-16'!$A200,Input!$A$1:$A$395,0),MATCH('Change since 2015-16'!N$2,Input!$A$1:$EY$1,0))</f>
        <v>0.11648997031555977</v>
      </c>
      <c r="O200" s="83">
        <f>INDEX(Input!$A$1:$EY$395,MATCH('Change since 2015-16'!$A200,Input!$A$1:$A$395,0),MATCH('Change since 2015-16'!O$2,Input!$A$1:$EY$1,0))</f>
        <v>6.7839885458310691</v>
      </c>
      <c r="P200" s="83">
        <f>INDEX(Input!$A$1:$EY$395,MATCH('Change since 2015-16'!$A200,Input!$A$1:$A$395,0),MATCH('Change since 2015-16'!P$2,Input!$A$1:$EY$1,0))</f>
        <v>0</v>
      </c>
      <c r="Q200" s="83">
        <f>INDEX(Input!$A$1:$EY$395,MATCH('Change since 2015-16'!$A200,Input!$A$1:$A$395,0),MATCH('Change since 2015-16'!Q$2,Input!$A$1:$EY$1,0))</f>
        <v>0.14631489844897017</v>
      </c>
      <c r="R200" s="83">
        <f>INDEX(Input!$A$1:$EY$395,MATCH('Change since 2015-16'!$A200,Input!$A$1:$A$395,0),MATCH('Change since 2015-16'!R$2,Input!$A$1:$EY$1,0))</f>
        <v>0</v>
      </c>
      <c r="S200" s="83">
        <f>INDEX(Input!$A$1:$EY$395,MATCH('Change since 2015-16'!$A200,Input!$A$1:$A$395,0),MATCH('Change since 2015-16'!S$2,Input!$A$1:$EY$1,0))</f>
        <v>0</v>
      </c>
      <c r="T200" s="83">
        <f>INDEX(Input!$A$1:$EY$395,MATCH('Change since 2015-16'!$A200,Input!$A$1:$A$395,0),MATCH('Change since 2015-16'!T$2,Input!$A$1:$EY$1,0))</f>
        <v>0</v>
      </c>
      <c r="U200" s="83">
        <f>INDEX(Input!$A$1:$EY$395,MATCH('Change since 2015-16'!$A200,Input!$A$1:$A$395,0),MATCH('Change since 2015-16'!U$2,Input!$A$1:$EY$1,0))</f>
        <v>0</v>
      </c>
      <c r="V200" s="83">
        <f>INDEX(Input!$A$1:$EY$395,MATCH('Change since 2015-16'!$A200,Input!$A$1:$A$395,0),MATCH('Change since 2015-16'!V$2,Input!$A$1:$EY$1,0))</f>
        <v>1.7651012932204559</v>
      </c>
      <c r="W200" s="83">
        <f>INDEX(Input!$A$1:$EY$395,MATCH('Change since 2015-16'!$A200,Input!$A$1:$A$395,0),MATCH('Change since 2015-16'!W$2,Input!$A$1:$EY$1,0))</f>
        <v>0.24327404671762673</v>
      </c>
      <c r="X200" s="112">
        <f>INDEX(Input!$A$1:$EY$395,MATCH('Change since 2015-16'!$A200,Input!$A$1:$A$395,0),MATCH('Change since 2015-16'!X$2,Input!$A$1:$EY$1,0))</f>
        <v>11.9615935139069</v>
      </c>
      <c r="Y200" s="128">
        <f>INDEX(Input!$A$1:$EY$395,MATCH('Change since 2015-16'!$A200,Input!$A$1:$A$395,0),MATCH('Change since 2015-16'!Y$2,Input!$A$1:$EY$1,0))</f>
        <v>-8.1534520237891979</v>
      </c>
      <c r="AA200" s="33"/>
    </row>
    <row r="201" spans="1:27" x14ac:dyDescent="0.3">
      <c r="A201" s="120" t="str">
        <f>INDEX(Input!$A$1:$A$395,MATCH('Change since 2015-16'!$B201,Input!$B$1:$B$395,0))</f>
        <v>R302</v>
      </c>
      <c r="B201" s="120" t="s">
        <v>1697</v>
      </c>
      <c r="C201" s="120" t="str">
        <f>INDEX(Input!$C$1:$C$395,MATCH('Change since 2015-16'!$B201,Input!$B$1:$B$395,0))</f>
        <v>E31000041</v>
      </c>
      <c r="D201" s="121"/>
      <c r="E201" s="120" t="str">
        <f>INDEX(Input!$D$1:$D$395,MATCH('Change since 2015-16'!$B201,Input!$B$1:$B$395,0))</f>
        <v>Merseyside Fire</v>
      </c>
      <c r="F201" s="83">
        <f>INDEX(Input!$A$1:$EY$395,MATCH('Change since 2015-16'!$A201,Input!$A$1:$A$395,0),MATCH('Change since 2015-16'!F$2,Input!$A$1:$EY$1,0))</f>
        <v>37.004421260000008</v>
      </c>
      <c r="G201" s="83">
        <f>INDEX(Input!$A$1:$EY$395,MATCH('Change since 2015-16'!$A201,Input!$A$1:$A$395,0),MATCH('Change since 2015-16'!G$2,Input!$A$1:$EY$1,0))</f>
        <v>0.266522571875</v>
      </c>
      <c r="H201" s="83">
        <f>INDEX(Input!$A$1:$EY$395,MATCH('Change since 2015-16'!$A201,Input!$A$1:$A$395,0),MATCH('Change since 2015-16'!H$2,Input!$A$1:$EY$1,0))</f>
        <v>24.481934148000001</v>
      </c>
      <c r="I201" s="83">
        <f>INDEX(Input!$A$1:$EY$395,MATCH('Change since 2015-16'!$A201,Input!$A$1:$A$395,0),MATCH('Change since 2015-16'!I$2,Input!$A$1:$EY$1,0))</f>
        <v>0</v>
      </c>
      <c r="J201" s="83">
        <f>INDEX(Input!$A$1:$EY$395,MATCH('Change since 2015-16'!$A201,Input!$A$1:$A$395,0),MATCH('Change since 2015-16'!J$2,Input!$A$1:$EY$1,0))</f>
        <v>0</v>
      </c>
      <c r="K201" s="83">
        <f>INDEX(Input!$A$1:$EY$395,MATCH('Change since 2015-16'!$A201,Input!$A$1:$A$395,0),MATCH('Change since 2015-16'!K$2,Input!$A$1:$EY$1,0))</f>
        <v>0</v>
      </c>
      <c r="L201" s="92">
        <f>INDEX(Input!$A$1:$EY$395,MATCH('Change since 2015-16'!$A201,Input!$A$1:$A$395,0),MATCH('Change since 2015-16'!L$2,Input!$A$1:$EY$1,0))</f>
        <v>61.752877979875002</v>
      </c>
      <c r="M201" s="83">
        <f>INDEX(Input!$A$1:$EY$395,MATCH('Change since 2015-16'!$A201,Input!$A$1:$A$395,0),MATCH('Change since 2015-16'!M$2,Input!$A$1:$EY$1,0))</f>
        <v>31.315119755217026</v>
      </c>
      <c r="N201" s="83">
        <f>INDEX(Input!$A$1:$EY$395,MATCH('Change since 2015-16'!$A201,Input!$A$1:$A$395,0),MATCH('Change since 2015-16'!N$2,Input!$A$1:$EY$1,0))</f>
        <v>0.80705413350776711</v>
      </c>
      <c r="O201" s="83">
        <f>INDEX(Input!$A$1:$EY$395,MATCH('Change since 2015-16'!$A201,Input!$A$1:$A$395,0),MATCH('Change since 2015-16'!O$2,Input!$A$1:$EY$1,0))</f>
        <v>30.405609649116695</v>
      </c>
      <c r="P201" s="83">
        <f>INDEX(Input!$A$1:$EY$395,MATCH('Change since 2015-16'!$A201,Input!$A$1:$A$395,0),MATCH('Change since 2015-16'!P$2,Input!$A$1:$EY$1,0))</f>
        <v>0</v>
      </c>
      <c r="Q201" s="83">
        <f>INDEX(Input!$A$1:$EY$395,MATCH('Change since 2015-16'!$A201,Input!$A$1:$A$395,0),MATCH('Change since 2015-16'!Q$2,Input!$A$1:$EY$1,0))</f>
        <v>0</v>
      </c>
      <c r="R201" s="83">
        <f>INDEX(Input!$A$1:$EY$395,MATCH('Change since 2015-16'!$A201,Input!$A$1:$A$395,0),MATCH('Change since 2015-16'!R$2,Input!$A$1:$EY$1,0))</f>
        <v>0</v>
      </c>
      <c r="S201" s="83">
        <f>INDEX(Input!$A$1:$EY$395,MATCH('Change since 2015-16'!$A201,Input!$A$1:$A$395,0),MATCH('Change since 2015-16'!S$2,Input!$A$1:$EY$1,0))</f>
        <v>0</v>
      </c>
      <c r="T201" s="83">
        <f>INDEX(Input!$A$1:$EY$395,MATCH('Change since 2015-16'!$A201,Input!$A$1:$A$395,0),MATCH('Change since 2015-16'!T$2,Input!$A$1:$EY$1,0))</f>
        <v>0</v>
      </c>
      <c r="U201" s="83">
        <f>INDEX(Input!$A$1:$EY$395,MATCH('Change since 2015-16'!$A201,Input!$A$1:$A$395,0),MATCH('Change since 2015-16'!U$2,Input!$A$1:$EY$1,0))</f>
        <v>0</v>
      </c>
      <c r="V201" s="83">
        <f>INDEX(Input!$A$1:$EY$395,MATCH('Change since 2015-16'!$A201,Input!$A$1:$A$395,0),MATCH('Change since 2015-16'!V$2,Input!$A$1:$EY$1,0))</f>
        <v>0</v>
      </c>
      <c r="W201" s="83">
        <f>INDEX(Input!$A$1:$EY$395,MATCH('Change since 2015-16'!$A201,Input!$A$1:$A$395,0),MATCH('Change since 2015-16'!W$2,Input!$A$1:$EY$1,0))</f>
        <v>0</v>
      </c>
      <c r="X201" s="112">
        <f>INDEX(Input!$A$1:$EY$395,MATCH('Change since 2015-16'!$A201,Input!$A$1:$A$395,0),MATCH('Change since 2015-16'!X$2,Input!$A$1:$EY$1,0))</f>
        <v>62.527783537841493</v>
      </c>
      <c r="Y201" s="128">
        <f>INDEX(Input!$A$1:$EY$395,MATCH('Change since 2015-16'!$A201,Input!$A$1:$A$395,0),MATCH('Change since 2015-16'!Y$2,Input!$A$1:$EY$1,0))</f>
        <v>1.25484930146742</v>
      </c>
      <c r="AA201" s="33"/>
    </row>
    <row r="202" spans="1:27" x14ac:dyDescent="0.3">
      <c r="A202" s="120" t="str">
        <f>INDEX(Input!$A$1:$A$395,MATCH('Change since 2015-16'!$B202,Input!$B$1:$B$395,0))</f>
        <v>R397</v>
      </c>
      <c r="B202" s="120" t="s">
        <v>926</v>
      </c>
      <c r="C202" s="120" t="str">
        <f>INDEX(Input!$C$1:$C$395,MATCH('Change since 2015-16'!$B202,Input!$B$1:$B$395,0))</f>
        <v>E09000024</v>
      </c>
      <c r="D202" s="121"/>
      <c r="E202" s="120" t="str">
        <f>INDEX(Input!$D$1:$D$395,MATCH('Change since 2015-16'!$B202,Input!$B$1:$B$395,0))</f>
        <v>Merton</v>
      </c>
      <c r="F202" s="83">
        <f>INDEX(Input!$A$1:$EY$395,MATCH('Change since 2015-16'!$A202,Input!$A$1:$A$395,0),MATCH('Change since 2015-16'!F$2,Input!$A$1:$EY$1,0))</f>
        <v>64.930351889999997</v>
      </c>
      <c r="G202" s="83">
        <f>INDEX(Input!$A$1:$EY$395,MATCH('Change since 2015-16'!$A202,Input!$A$1:$A$395,0),MATCH('Change since 2015-16'!G$2,Input!$A$1:$EY$1,0))</f>
        <v>0.47598081358333333</v>
      </c>
      <c r="H202" s="83">
        <f>INDEX(Input!$A$1:$EY$395,MATCH('Change since 2015-16'!$A202,Input!$A$1:$A$395,0),MATCH('Change since 2015-16'!H$2,Input!$A$1:$EY$1,0))</f>
        <v>77.050965100000013</v>
      </c>
      <c r="I202" s="83">
        <f>INDEX(Input!$A$1:$EY$395,MATCH('Change since 2015-16'!$A202,Input!$A$1:$A$395,0),MATCH('Change since 2015-16'!I$2,Input!$A$1:$EY$1,0))</f>
        <v>3.6837239522222225</v>
      </c>
      <c r="J202" s="83">
        <f>INDEX(Input!$A$1:$EY$395,MATCH('Change since 2015-16'!$A202,Input!$A$1:$A$395,0),MATCH('Change since 2015-16'!J$2,Input!$A$1:$EY$1,0))</f>
        <v>0.1059213864185144</v>
      </c>
      <c r="K202" s="83">
        <f>INDEX(Input!$A$1:$EY$395,MATCH('Change since 2015-16'!$A202,Input!$A$1:$A$395,0),MATCH('Change since 2015-16'!K$2,Input!$A$1:$EY$1,0))</f>
        <v>0</v>
      </c>
      <c r="L202" s="92">
        <f>INDEX(Input!$A$1:$EY$395,MATCH('Change since 2015-16'!$A202,Input!$A$1:$A$395,0),MATCH('Change since 2015-16'!L$2,Input!$A$1:$EY$1,0))</f>
        <v>146.2469431422241</v>
      </c>
      <c r="M202" s="83">
        <f>INDEX(Input!$A$1:$EY$395,MATCH('Change since 2015-16'!$A202,Input!$A$1:$A$395,0),MATCH('Change since 2015-16'!M$2,Input!$A$1:$EY$1,0))</f>
        <v>41.119707089620981</v>
      </c>
      <c r="N202" s="83">
        <f>INDEX(Input!$A$1:$EY$395,MATCH('Change since 2015-16'!$A202,Input!$A$1:$A$395,0),MATCH('Change since 2015-16'!N$2,Input!$A$1:$EY$1,0))</f>
        <v>1.4413123825667089</v>
      </c>
      <c r="O202" s="83">
        <f>INDEX(Input!$A$1:$EY$395,MATCH('Change since 2015-16'!$A202,Input!$A$1:$A$395,0),MATCH('Change since 2015-16'!O$2,Input!$A$1:$EY$1,0))</f>
        <v>90.526061811052173</v>
      </c>
      <c r="P202" s="83">
        <f>INDEX(Input!$A$1:$EY$395,MATCH('Change since 2015-16'!$A202,Input!$A$1:$A$395,0),MATCH('Change since 2015-16'!P$2,Input!$A$1:$EY$1,0))</f>
        <v>7.3207753884188085</v>
      </c>
      <c r="Q202" s="83">
        <f>INDEX(Input!$A$1:$EY$395,MATCH('Change since 2015-16'!$A202,Input!$A$1:$A$395,0),MATCH('Change since 2015-16'!Q$2,Input!$A$1:$EY$1,0))</f>
        <v>0</v>
      </c>
      <c r="R202" s="83">
        <f>INDEX(Input!$A$1:$EY$395,MATCH('Change since 2015-16'!$A202,Input!$A$1:$A$395,0),MATCH('Change since 2015-16'!R$2,Input!$A$1:$EY$1,0))</f>
        <v>4.862396101794177</v>
      </c>
      <c r="S202" s="83">
        <f>INDEX(Input!$A$1:$EY$395,MATCH('Change since 2015-16'!$A202,Input!$A$1:$A$395,0),MATCH('Change since 2015-16'!S$2,Input!$A$1:$EY$1,0))</f>
        <v>4.0577509999999997</v>
      </c>
      <c r="T202" s="83">
        <f>INDEX(Input!$A$1:$EY$395,MATCH('Change since 2015-16'!$A202,Input!$A$1:$A$395,0),MATCH('Change since 2015-16'!T$2,Input!$A$1:$EY$1,0))</f>
        <v>0</v>
      </c>
      <c r="U202" s="83">
        <f>INDEX(Input!$A$1:$EY$395,MATCH('Change since 2015-16'!$A202,Input!$A$1:$A$395,0),MATCH('Change since 2015-16'!U$2,Input!$A$1:$EY$1,0))</f>
        <v>0</v>
      </c>
      <c r="V202" s="83">
        <f>INDEX(Input!$A$1:$EY$395,MATCH('Change since 2015-16'!$A202,Input!$A$1:$A$395,0),MATCH('Change since 2015-16'!V$2,Input!$A$1:$EY$1,0))</f>
        <v>1.4382380695070187</v>
      </c>
      <c r="W202" s="83">
        <f>INDEX(Input!$A$1:$EY$395,MATCH('Change since 2015-16'!$A202,Input!$A$1:$A$395,0),MATCH('Change since 2015-16'!W$2,Input!$A$1:$EY$1,0))</f>
        <v>0</v>
      </c>
      <c r="X202" s="112">
        <f>INDEX(Input!$A$1:$EY$395,MATCH('Change since 2015-16'!$A202,Input!$A$1:$A$395,0),MATCH('Change since 2015-16'!X$2,Input!$A$1:$EY$1,0))</f>
        <v>150.76624184295989</v>
      </c>
      <c r="Y202" s="128">
        <f>INDEX(Input!$A$1:$EY$395,MATCH('Change since 2015-16'!$A202,Input!$A$1:$A$395,0),MATCH('Change since 2015-16'!Y$2,Input!$A$1:$EY$1,0))</f>
        <v>3.0901833594844996</v>
      </c>
      <c r="AA202" s="33"/>
    </row>
    <row r="203" spans="1:27" x14ac:dyDescent="0.3">
      <c r="A203" s="120" t="str">
        <f>INDEX(Input!$A$1:$A$395,MATCH('Change since 2015-16'!$B203,Input!$B$1:$B$395,0))</f>
        <v>R67</v>
      </c>
      <c r="B203" s="120" t="s">
        <v>1343</v>
      </c>
      <c r="C203" s="120" t="str">
        <f>INDEX(Input!$C$1:$C$395,MATCH('Change since 2015-16'!$B203,Input!$B$1:$B$395,0))</f>
        <v>E07000042</v>
      </c>
      <c r="D203" s="121"/>
      <c r="E203" s="120" t="str">
        <f>INDEX(Input!$D$1:$D$395,MATCH('Change since 2015-16'!$B203,Input!$B$1:$B$395,0))</f>
        <v>Mid Devon</v>
      </c>
      <c r="F203" s="83">
        <f>INDEX(Input!$A$1:$EY$395,MATCH('Change since 2015-16'!$A203,Input!$A$1:$A$395,0),MATCH('Change since 2015-16'!F$2,Input!$A$1:$EY$1,0))</f>
        <v>3.6790371200000003</v>
      </c>
      <c r="G203" s="83">
        <f>INDEX(Input!$A$1:$EY$395,MATCH('Change since 2015-16'!$A203,Input!$A$1:$A$395,0),MATCH('Change since 2015-16'!G$2,Input!$A$1:$EY$1,0))</f>
        <v>2.9292540520833337E-2</v>
      </c>
      <c r="H203" s="83">
        <f>INDEX(Input!$A$1:$EY$395,MATCH('Change since 2015-16'!$A203,Input!$A$1:$A$395,0),MATCH('Change since 2015-16'!H$2,Input!$A$1:$EY$1,0))</f>
        <v>4.9708297840000002</v>
      </c>
      <c r="I203" s="83">
        <f>INDEX(Input!$A$1:$EY$395,MATCH('Change since 2015-16'!$A203,Input!$A$1:$A$395,0),MATCH('Change since 2015-16'!I$2,Input!$A$1:$EY$1,0))</f>
        <v>1.6127246746666666</v>
      </c>
      <c r="J203" s="83">
        <f>INDEX(Input!$A$1:$EY$395,MATCH('Change since 2015-16'!$A203,Input!$A$1:$A$395,0),MATCH('Change since 2015-16'!J$2,Input!$A$1:$EY$1,0))</f>
        <v>6.5856193090693795E-3</v>
      </c>
      <c r="K203" s="83">
        <f>INDEX(Input!$A$1:$EY$395,MATCH('Change since 2015-16'!$A203,Input!$A$1:$A$395,0),MATCH('Change since 2015-16'!K$2,Input!$A$1:$EY$1,0))</f>
        <v>8.9305926672545485E-2</v>
      </c>
      <c r="L203" s="92">
        <f>INDEX(Input!$A$1:$EY$395,MATCH('Change since 2015-16'!$A203,Input!$A$1:$A$395,0),MATCH('Change since 2015-16'!L$2,Input!$A$1:$EY$1,0))</f>
        <v>10.387775665169116</v>
      </c>
      <c r="M203" s="83">
        <f>INDEX(Input!$A$1:$EY$395,MATCH('Change since 2015-16'!$A203,Input!$A$1:$A$395,0),MATCH('Change since 2015-16'!M$2,Input!$A$1:$EY$1,0))</f>
        <v>2.2130756503826676</v>
      </c>
      <c r="N203" s="83">
        <f>INDEX(Input!$A$1:$EY$395,MATCH('Change since 2015-16'!$A203,Input!$A$1:$A$395,0),MATCH('Change since 2015-16'!N$2,Input!$A$1:$EY$1,0))</f>
        <v>8.8700426869044793E-2</v>
      </c>
      <c r="O203" s="83">
        <f>INDEX(Input!$A$1:$EY$395,MATCH('Change since 2015-16'!$A203,Input!$A$1:$A$395,0),MATCH('Change since 2015-16'!O$2,Input!$A$1:$EY$1,0))</f>
        <v>5.9329390404463735</v>
      </c>
      <c r="P203" s="83">
        <f>INDEX(Input!$A$1:$EY$395,MATCH('Change since 2015-16'!$A203,Input!$A$1:$A$395,0),MATCH('Change since 2015-16'!P$2,Input!$A$1:$EY$1,0))</f>
        <v>0</v>
      </c>
      <c r="Q203" s="83">
        <f>INDEX(Input!$A$1:$EY$395,MATCH('Change since 2015-16'!$A203,Input!$A$1:$A$395,0),MATCH('Change since 2015-16'!Q$2,Input!$A$1:$EY$1,0))</f>
        <v>0.10939676769453099</v>
      </c>
      <c r="R203" s="83">
        <f>INDEX(Input!$A$1:$EY$395,MATCH('Change since 2015-16'!$A203,Input!$A$1:$A$395,0),MATCH('Change since 2015-16'!R$2,Input!$A$1:$EY$1,0))</f>
        <v>0</v>
      </c>
      <c r="S203" s="83">
        <f>INDEX(Input!$A$1:$EY$395,MATCH('Change since 2015-16'!$A203,Input!$A$1:$A$395,0),MATCH('Change since 2015-16'!S$2,Input!$A$1:$EY$1,0))</f>
        <v>0</v>
      </c>
      <c r="T203" s="83">
        <f>INDEX(Input!$A$1:$EY$395,MATCH('Change since 2015-16'!$A203,Input!$A$1:$A$395,0),MATCH('Change since 2015-16'!T$2,Input!$A$1:$EY$1,0))</f>
        <v>0</v>
      </c>
      <c r="U203" s="83">
        <f>INDEX(Input!$A$1:$EY$395,MATCH('Change since 2015-16'!$A203,Input!$A$1:$A$395,0),MATCH('Change since 2015-16'!U$2,Input!$A$1:$EY$1,0))</f>
        <v>0</v>
      </c>
      <c r="V203" s="83">
        <f>INDEX(Input!$A$1:$EY$395,MATCH('Change since 2015-16'!$A203,Input!$A$1:$A$395,0),MATCH('Change since 2015-16'!V$2,Input!$A$1:$EY$1,0))</f>
        <v>1.4181889107972248</v>
      </c>
      <c r="W203" s="83">
        <f>INDEX(Input!$A$1:$EY$395,MATCH('Change since 2015-16'!$A203,Input!$A$1:$A$395,0),MATCH('Change since 2015-16'!W$2,Input!$A$1:$EY$1,0))</f>
        <v>0.46669548777265701</v>
      </c>
      <c r="X203" s="112">
        <f>INDEX(Input!$A$1:$EY$395,MATCH('Change since 2015-16'!$A203,Input!$A$1:$A$395,0),MATCH('Change since 2015-16'!X$2,Input!$A$1:$EY$1,0))</f>
        <v>10.2289962839625</v>
      </c>
      <c r="Y203" s="128">
        <f>INDEX(Input!$A$1:$EY$395,MATCH('Change since 2015-16'!$A203,Input!$A$1:$A$395,0),MATCH('Change since 2015-16'!Y$2,Input!$A$1:$EY$1,0))</f>
        <v>-1.5285214691246551</v>
      </c>
      <c r="AA203" s="33"/>
    </row>
    <row r="204" spans="1:27" x14ac:dyDescent="0.3">
      <c r="A204" s="120" t="str">
        <f>INDEX(Input!$A$1:$A$395,MATCH('Change since 2015-16'!$B204,Input!$B$1:$B$395,0))</f>
        <v>R265</v>
      </c>
      <c r="B204" s="120" t="s">
        <v>1053</v>
      </c>
      <c r="C204" s="120" t="str">
        <f>INDEX(Input!$C$1:$C$395,MATCH('Change since 2015-16'!$B204,Input!$B$1:$B$395,0))</f>
        <v>E07000203</v>
      </c>
      <c r="D204" s="121"/>
      <c r="E204" s="120" t="str">
        <f>INDEX(Input!$D$1:$D$395,MATCH('Change since 2015-16'!$B204,Input!$B$1:$B$395,0))</f>
        <v>Mid Suffolk</v>
      </c>
      <c r="F204" s="83">
        <f>INDEX(Input!$A$1:$EY$395,MATCH('Change since 2015-16'!$A204,Input!$A$1:$A$395,0),MATCH('Change since 2015-16'!F$2,Input!$A$1:$EY$1,0))</f>
        <v>3.6709930800000001</v>
      </c>
      <c r="G204" s="83">
        <f>INDEX(Input!$A$1:$EY$395,MATCH('Change since 2015-16'!$A204,Input!$A$1:$A$395,0),MATCH('Change since 2015-16'!G$2,Input!$A$1:$EY$1,0))</f>
        <v>3.0101556916666668E-2</v>
      </c>
      <c r="H204" s="83">
        <f>INDEX(Input!$A$1:$EY$395,MATCH('Change since 2015-16'!$A204,Input!$A$1:$A$395,0),MATCH('Change since 2015-16'!H$2,Input!$A$1:$EY$1,0))</f>
        <v>5.4597782070000003</v>
      </c>
      <c r="I204" s="83">
        <f>INDEX(Input!$A$1:$EY$395,MATCH('Change since 2015-16'!$A204,Input!$A$1:$A$395,0),MATCH('Change since 2015-16'!I$2,Input!$A$1:$EY$1,0))</f>
        <v>2.2206404044444445</v>
      </c>
      <c r="J204" s="83">
        <f>INDEX(Input!$A$1:$EY$395,MATCH('Change since 2015-16'!$A204,Input!$A$1:$A$395,0),MATCH('Change since 2015-16'!J$2,Input!$A$1:$EY$1,0))</f>
        <v>6.7557452988175302E-3</v>
      </c>
      <c r="K204" s="83">
        <f>INDEX(Input!$A$1:$EY$395,MATCH('Change since 2015-16'!$A204,Input!$A$1:$A$395,0),MATCH('Change since 2015-16'!K$2,Input!$A$1:$EY$1,0))</f>
        <v>8.2855164679033824E-2</v>
      </c>
      <c r="L204" s="92">
        <f>INDEX(Input!$A$1:$EY$395,MATCH('Change since 2015-16'!$A204,Input!$A$1:$A$395,0),MATCH('Change since 2015-16'!L$2,Input!$A$1:$EY$1,0))</f>
        <v>11.471124158338965</v>
      </c>
      <c r="M204" s="83">
        <f>INDEX(Input!$A$1:$EY$395,MATCH('Change since 2015-16'!$A204,Input!$A$1:$A$395,0),MATCH('Change since 2015-16'!M$2,Input!$A$1:$EY$1,0))</f>
        <v>2.2741975133906087</v>
      </c>
      <c r="N204" s="83">
        <f>INDEX(Input!$A$1:$EY$395,MATCH('Change since 2015-16'!$A204,Input!$A$1:$A$395,0),MATCH('Change since 2015-16'!N$2,Input!$A$1:$EY$1,0))</f>
        <v>9.1150200937499343E-2</v>
      </c>
      <c r="O204" s="83">
        <f>INDEX(Input!$A$1:$EY$395,MATCH('Change since 2015-16'!$A204,Input!$A$1:$A$395,0),MATCH('Change since 2015-16'!O$2,Input!$A$1:$EY$1,0))</f>
        <v>6.3239954368442071</v>
      </c>
      <c r="P204" s="83">
        <f>INDEX(Input!$A$1:$EY$395,MATCH('Change since 2015-16'!$A204,Input!$A$1:$A$395,0),MATCH('Change since 2015-16'!P$2,Input!$A$1:$EY$1,0))</f>
        <v>0</v>
      </c>
      <c r="Q204" s="83">
        <f>INDEX(Input!$A$1:$EY$395,MATCH('Change since 2015-16'!$A204,Input!$A$1:$A$395,0),MATCH('Change since 2015-16'!Q$2,Input!$A$1:$EY$1,0))</f>
        <v>6.2701954274831301E-2</v>
      </c>
      <c r="R204" s="83">
        <f>INDEX(Input!$A$1:$EY$395,MATCH('Change since 2015-16'!$A204,Input!$A$1:$A$395,0),MATCH('Change since 2015-16'!R$2,Input!$A$1:$EY$1,0))</f>
        <v>0</v>
      </c>
      <c r="S204" s="83">
        <f>INDEX(Input!$A$1:$EY$395,MATCH('Change since 2015-16'!$A204,Input!$A$1:$A$395,0),MATCH('Change since 2015-16'!S$2,Input!$A$1:$EY$1,0))</f>
        <v>0</v>
      </c>
      <c r="T204" s="83">
        <f>INDEX(Input!$A$1:$EY$395,MATCH('Change since 2015-16'!$A204,Input!$A$1:$A$395,0),MATCH('Change since 2015-16'!T$2,Input!$A$1:$EY$1,0))</f>
        <v>0</v>
      </c>
      <c r="U204" s="83">
        <f>INDEX(Input!$A$1:$EY$395,MATCH('Change since 2015-16'!$A204,Input!$A$1:$A$395,0),MATCH('Change since 2015-16'!U$2,Input!$A$1:$EY$1,0))</f>
        <v>0</v>
      </c>
      <c r="V204" s="83">
        <f>INDEX(Input!$A$1:$EY$395,MATCH('Change since 2015-16'!$A204,Input!$A$1:$A$395,0),MATCH('Change since 2015-16'!V$2,Input!$A$1:$EY$1,0))</f>
        <v>1.612497939179693</v>
      </c>
      <c r="W204" s="83">
        <f>INDEX(Input!$A$1:$EY$395,MATCH('Change since 2015-16'!$A204,Input!$A$1:$A$395,0),MATCH('Change since 2015-16'!W$2,Input!$A$1:$EY$1,0))</f>
        <v>0.43298505412914445</v>
      </c>
      <c r="X204" s="112">
        <f>INDEX(Input!$A$1:$EY$395,MATCH('Change since 2015-16'!$A204,Input!$A$1:$A$395,0),MATCH('Change since 2015-16'!X$2,Input!$A$1:$EY$1,0))</f>
        <v>10.797528098755985</v>
      </c>
      <c r="Y204" s="128">
        <f>INDEX(Input!$A$1:$EY$395,MATCH('Change since 2015-16'!$A204,Input!$A$1:$A$395,0),MATCH('Change since 2015-16'!Y$2,Input!$A$1:$EY$1,0))</f>
        <v>-5.8721015506863594</v>
      </c>
      <c r="AA204" s="33"/>
    </row>
    <row r="205" spans="1:27" x14ac:dyDescent="0.3">
      <c r="A205" s="120" t="str">
        <f>INDEX(Input!$A$1:$A$395,MATCH('Change since 2015-16'!$B205,Input!$B$1:$B$395,0))</f>
        <v>R290</v>
      </c>
      <c r="B205" s="120" t="s">
        <v>995</v>
      </c>
      <c r="C205" s="120" t="str">
        <f>INDEX(Input!$C$1:$C$395,MATCH('Change since 2015-16'!$B205,Input!$B$1:$B$395,0))</f>
        <v>E07000228</v>
      </c>
      <c r="D205" s="121"/>
      <c r="E205" s="120" t="str">
        <f>INDEX(Input!$D$1:$D$395,MATCH('Change since 2015-16'!$B205,Input!$B$1:$B$395,0))</f>
        <v>Mid Sussex</v>
      </c>
      <c r="F205" s="83">
        <f>INDEX(Input!$A$1:$EY$395,MATCH('Change since 2015-16'!$A205,Input!$A$1:$A$395,0),MATCH('Change since 2015-16'!F$2,Input!$A$1:$EY$1,0))</f>
        <v>3.7054041399999997</v>
      </c>
      <c r="G205" s="83">
        <f>INDEX(Input!$A$1:$EY$395,MATCH('Change since 2015-16'!$A205,Input!$A$1:$A$395,0),MATCH('Change since 2015-16'!G$2,Input!$A$1:$EY$1,0))</f>
        <v>2.8355383875000001E-2</v>
      </c>
      <c r="H205" s="83">
        <f>INDEX(Input!$A$1:$EY$395,MATCH('Change since 2015-16'!$A205,Input!$A$1:$A$395,0),MATCH('Change since 2015-16'!H$2,Input!$A$1:$EY$1,0))</f>
        <v>8.5215726000000007</v>
      </c>
      <c r="I205" s="83">
        <f>INDEX(Input!$A$1:$EY$395,MATCH('Change since 2015-16'!$A205,Input!$A$1:$A$395,0),MATCH('Change since 2015-16'!I$2,Input!$A$1:$EY$1,0))</f>
        <v>3.2563492000000003</v>
      </c>
      <c r="J205" s="83">
        <f>INDEX(Input!$A$1:$EY$395,MATCH('Change since 2015-16'!$A205,Input!$A$1:$A$395,0),MATCH('Change since 2015-16'!J$2,Input!$A$1:$EY$1,0))</f>
        <v>6.3600965898447008E-3</v>
      </c>
      <c r="K205" s="83">
        <f>INDEX(Input!$A$1:$EY$395,MATCH('Change since 2015-16'!$A205,Input!$A$1:$A$395,0),MATCH('Change since 2015-16'!K$2,Input!$A$1:$EY$1,0))</f>
        <v>0</v>
      </c>
      <c r="L205" s="92">
        <f>INDEX(Input!$A$1:$EY$395,MATCH('Change since 2015-16'!$A205,Input!$A$1:$A$395,0),MATCH('Change since 2015-16'!L$2,Input!$A$1:$EY$1,0))</f>
        <v>15.518041420464847</v>
      </c>
      <c r="M205" s="83">
        <f>INDEX(Input!$A$1:$EY$395,MATCH('Change since 2015-16'!$A205,Input!$A$1:$A$395,0),MATCH('Change since 2015-16'!M$2,Input!$A$1:$EY$1,0))</f>
        <v>2.1422726932970551</v>
      </c>
      <c r="N205" s="83">
        <f>INDEX(Input!$A$1:$EY$395,MATCH('Change since 2015-16'!$A205,Input!$A$1:$A$395,0),MATCH('Change since 2015-16'!N$2,Input!$A$1:$EY$1,0))</f>
        <v>8.5862632997877955E-2</v>
      </c>
      <c r="O205" s="83">
        <f>INDEX(Input!$A$1:$EY$395,MATCH('Change since 2015-16'!$A205,Input!$A$1:$A$395,0),MATCH('Change since 2015-16'!O$2,Input!$A$1:$EY$1,0))</f>
        <v>10.385523331002515</v>
      </c>
      <c r="P205" s="83">
        <f>INDEX(Input!$A$1:$EY$395,MATCH('Change since 2015-16'!$A205,Input!$A$1:$A$395,0),MATCH('Change since 2015-16'!P$2,Input!$A$1:$EY$1,0))</f>
        <v>0</v>
      </c>
      <c r="Q205" s="83">
        <f>INDEX(Input!$A$1:$EY$395,MATCH('Change since 2015-16'!$A205,Input!$A$1:$A$395,0),MATCH('Change since 2015-16'!Q$2,Input!$A$1:$EY$1,0))</f>
        <v>0.13146120148139928</v>
      </c>
      <c r="R205" s="83">
        <f>INDEX(Input!$A$1:$EY$395,MATCH('Change since 2015-16'!$A205,Input!$A$1:$A$395,0),MATCH('Change since 2015-16'!R$2,Input!$A$1:$EY$1,0))</f>
        <v>0</v>
      </c>
      <c r="S205" s="83">
        <f>INDEX(Input!$A$1:$EY$395,MATCH('Change since 2015-16'!$A205,Input!$A$1:$A$395,0),MATCH('Change since 2015-16'!S$2,Input!$A$1:$EY$1,0))</f>
        <v>0</v>
      </c>
      <c r="T205" s="83">
        <f>INDEX(Input!$A$1:$EY$395,MATCH('Change since 2015-16'!$A205,Input!$A$1:$A$395,0),MATCH('Change since 2015-16'!T$2,Input!$A$1:$EY$1,0))</f>
        <v>0</v>
      </c>
      <c r="U205" s="83">
        <f>INDEX(Input!$A$1:$EY$395,MATCH('Change since 2015-16'!$A205,Input!$A$1:$A$395,0),MATCH('Change since 2015-16'!U$2,Input!$A$1:$EY$1,0))</f>
        <v>0</v>
      </c>
      <c r="V205" s="83">
        <f>INDEX(Input!$A$1:$EY$395,MATCH('Change since 2015-16'!$A205,Input!$A$1:$A$395,0),MATCH('Change since 2015-16'!V$2,Input!$A$1:$EY$1,0))</f>
        <v>3.2667616679306786</v>
      </c>
      <c r="W205" s="83">
        <f>INDEX(Input!$A$1:$EY$395,MATCH('Change since 2015-16'!$A205,Input!$A$1:$A$395,0),MATCH('Change since 2015-16'!W$2,Input!$A$1:$EY$1,0))</f>
        <v>0</v>
      </c>
      <c r="X205" s="112">
        <f>INDEX(Input!$A$1:$EY$395,MATCH('Change since 2015-16'!$A205,Input!$A$1:$A$395,0),MATCH('Change since 2015-16'!X$2,Input!$A$1:$EY$1,0))</f>
        <v>16.011881526709526</v>
      </c>
      <c r="Y205" s="128">
        <f>INDEX(Input!$A$1:$EY$395,MATCH('Change since 2015-16'!$A205,Input!$A$1:$A$395,0),MATCH('Change since 2015-16'!Y$2,Input!$A$1:$EY$1,0))</f>
        <v>3.1823610523001644</v>
      </c>
      <c r="AA205" s="33"/>
    </row>
    <row r="206" spans="1:27" x14ac:dyDescent="0.3">
      <c r="A206" s="120" t="str">
        <f>INDEX(Input!$A$1:$A$395,MATCH('Change since 2015-16'!$B206,Input!$B$1:$B$395,0))</f>
        <v>R607</v>
      </c>
      <c r="B206" s="120" t="s">
        <v>1620</v>
      </c>
      <c r="C206" s="120" t="str">
        <f>INDEX(Input!$C$1:$C$395,MATCH('Change since 2015-16'!$B206,Input!$B$1:$B$395,0))</f>
        <v>E06000002</v>
      </c>
      <c r="D206" s="121"/>
      <c r="E206" s="120" t="str">
        <f>INDEX(Input!$D$1:$D$395,MATCH('Change since 2015-16'!$B206,Input!$B$1:$B$395,0))</f>
        <v>Middlesbrough</v>
      </c>
      <c r="F206" s="83">
        <f>INDEX(Input!$A$1:$EY$395,MATCH('Change since 2015-16'!$A206,Input!$A$1:$A$395,0),MATCH('Change since 2015-16'!F$2,Input!$A$1:$EY$1,0))</f>
        <v>77.579386240000005</v>
      </c>
      <c r="G206" s="83">
        <f>INDEX(Input!$A$1:$EY$395,MATCH('Change since 2015-16'!$A206,Input!$A$1:$A$395,0),MATCH('Change since 2015-16'!G$2,Input!$A$1:$EY$1,0))</f>
        <v>0.60909906195833341</v>
      </c>
      <c r="H206" s="83">
        <f>INDEX(Input!$A$1:$EY$395,MATCH('Change since 2015-16'!$A206,Input!$A$1:$A$395,0),MATCH('Change since 2015-16'!H$2,Input!$A$1:$EY$1,0))</f>
        <v>42.55738032</v>
      </c>
      <c r="I206" s="83">
        <f>INDEX(Input!$A$1:$EY$395,MATCH('Change since 2015-16'!$A206,Input!$A$1:$A$395,0),MATCH('Change since 2015-16'!I$2,Input!$A$1:$EY$1,0))</f>
        <v>2.0037137100000004</v>
      </c>
      <c r="J206" s="83">
        <f>INDEX(Input!$A$1:$EY$395,MATCH('Change since 2015-16'!$A206,Input!$A$1:$A$395,0),MATCH('Change since 2015-16'!J$2,Input!$A$1:$EY$1,0))</f>
        <v>0.13409874586568815</v>
      </c>
      <c r="K206" s="83">
        <f>INDEX(Input!$A$1:$EY$395,MATCH('Change since 2015-16'!$A206,Input!$A$1:$A$395,0),MATCH('Change since 2015-16'!K$2,Input!$A$1:$EY$1,0))</f>
        <v>0</v>
      </c>
      <c r="L206" s="92">
        <f>INDEX(Input!$A$1:$EY$395,MATCH('Change since 2015-16'!$A206,Input!$A$1:$A$395,0),MATCH('Change since 2015-16'!L$2,Input!$A$1:$EY$1,0))</f>
        <v>122.88367807782403</v>
      </c>
      <c r="M206" s="83">
        <f>INDEX(Input!$A$1:$EY$395,MATCH('Change since 2015-16'!$A206,Input!$A$1:$A$395,0),MATCH('Change since 2015-16'!M$2,Input!$A$1:$EY$1,0))</f>
        <v>58.171631655234215</v>
      </c>
      <c r="N206" s="83">
        <f>INDEX(Input!$A$1:$EY$395,MATCH('Change since 2015-16'!$A206,Input!$A$1:$A$395,0),MATCH('Change since 2015-16'!N$2,Input!$A$1:$EY$1,0))</f>
        <v>1.8444063190181421</v>
      </c>
      <c r="O206" s="83">
        <f>INDEX(Input!$A$1:$EY$395,MATCH('Change since 2015-16'!$A206,Input!$A$1:$A$395,0),MATCH('Change since 2015-16'!O$2,Input!$A$1:$EY$1,0))</f>
        <v>53.321317051638744</v>
      </c>
      <c r="P206" s="83">
        <f>INDEX(Input!$A$1:$EY$395,MATCH('Change since 2015-16'!$A206,Input!$A$1:$A$395,0),MATCH('Change since 2015-16'!P$2,Input!$A$1:$EY$1,0))</f>
        <v>5.4085049267003837</v>
      </c>
      <c r="Q206" s="83">
        <f>INDEX(Input!$A$1:$EY$395,MATCH('Change since 2015-16'!$A206,Input!$A$1:$A$395,0),MATCH('Change since 2015-16'!Q$2,Input!$A$1:$EY$1,0))</f>
        <v>0</v>
      </c>
      <c r="R206" s="83">
        <f>INDEX(Input!$A$1:$EY$395,MATCH('Change since 2015-16'!$A206,Input!$A$1:$A$395,0),MATCH('Change since 2015-16'!R$2,Input!$A$1:$EY$1,0))</f>
        <v>8.3916539473257536</v>
      </c>
      <c r="S206" s="83">
        <f>INDEX(Input!$A$1:$EY$395,MATCH('Change since 2015-16'!$A206,Input!$A$1:$A$395,0),MATCH('Change since 2015-16'!S$2,Input!$A$1:$EY$1,0))</f>
        <v>4.8172180000000004</v>
      </c>
      <c r="T206" s="83">
        <f>INDEX(Input!$A$1:$EY$395,MATCH('Change since 2015-16'!$A206,Input!$A$1:$A$395,0),MATCH('Change since 2015-16'!T$2,Input!$A$1:$EY$1,0))</f>
        <v>0</v>
      </c>
      <c r="U206" s="83">
        <f>INDEX(Input!$A$1:$EY$395,MATCH('Change since 2015-16'!$A206,Input!$A$1:$A$395,0),MATCH('Change since 2015-16'!U$2,Input!$A$1:$EY$1,0))</f>
        <v>0</v>
      </c>
      <c r="V206" s="83">
        <f>INDEX(Input!$A$1:$EY$395,MATCH('Change since 2015-16'!$A206,Input!$A$1:$A$395,0),MATCH('Change since 2015-16'!V$2,Input!$A$1:$EY$1,0))</f>
        <v>1.3319601444470643</v>
      </c>
      <c r="W206" s="83">
        <f>INDEX(Input!$A$1:$EY$395,MATCH('Change since 2015-16'!$A206,Input!$A$1:$A$395,0),MATCH('Change since 2015-16'!W$2,Input!$A$1:$EY$1,0))</f>
        <v>0</v>
      </c>
      <c r="X206" s="112">
        <f>INDEX(Input!$A$1:$EY$395,MATCH('Change since 2015-16'!$A206,Input!$A$1:$A$395,0),MATCH('Change since 2015-16'!X$2,Input!$A$1:$EY$1,0))</f>
        <v>133.28669204436429</v>
      </c>
      <c r="Y206" s="128">
        <f>INDEX(Input!$A$1:$EY$395,MATCH('Change since 2015-16'!$A206,Input!$A$1:$A$395,0),MATCH('Change since 2015-16'!Y$2,Input!$A$1:$EY$1,0))</f>
        <v>8.4657410400361464</v>
      </c>
      <c r="AA206" s="33"/>
    </row>
    <row r="207" spans="1:27" x14ac:dyDescent="0.3">
      <c r="A207" s="120" t="str">
        <f>INDEX(Input!$A$1:$A$395,MATCH('Change since 2015-16'!$B207,Input!$B$1:$B$395,0))</f>
        <v>R620</v>
      </c>
      <c r="B207" s="120" t="s">
        <v>1407</v>
      </c>
      <c r="C207" s="120" t="str">
        <f>INDEX(Input!$C$1:$C$395,MATCH('Change since 2015-16'!$B207,Input!$B$1:$B$395,0))</f>
        <v>E06000042</v>
      </c>
      <c r="D207" s="121"/>
      <c r="E207" s="120" t="str">
        <f>INDEX(Input!$D$1:$D$395,MATCH('Change since 2015-16'!$B207,Input!$B$1:$B$395,0))</f>
        <v>Milton Keynes</v>
      </c>
      <c r="F207" s="83">
        <f>INDEX(Input!$A$1:$EY$395,MATCH('Change since 2015-16'!$A207,Input!$A$1:$A$395,0),MATCH('Change since 2015-16'!F$2,Input!$A$1:$EY$1,0))</f>
        <v>80.231601539999986</v>
      </c>
      <c r="G207" s="83">
        <f>INDEX(Input!$A$1:$EY$395,MATCH('Change since 2015-16'!$A207,Input!$A$1:$A$395,0),MATCH('Change since 2015-16'!G$2,Input!$A$1:$EY$1,0))</f>
        <v>0.61509307197916674</v>
      </c>
      <c r="H207" s="83">
        <f>INDEX(Input!$A$1:$EY$395,MATCH('Change since 2015-16'!$A207,Input!$A$1:$A$395,0),MATCH('Change since 2015-16'!H$2,Input!$A$1:$EY$1,0))</f>
        <v>91.069933390000003</v>
      </c>
      <c r="I207" s="83">
        <f>INDEX(Input!$A$1:$EY$395,MATCH('Change since 2015-16'!$A207,Input!$A$1:$A$395,0),MATCH('Change since 2015-16'!I$2,Input!$A$1:$EY$1,0))</f>
        <v>10.613388006666664</v>
      </c>
      <c r="J207" s="83">
        <f>INDEX(Input!$A$1:$EY$395,MATCH('Change since 2015-16'!$A207,Input!$A$1:$A$395,0),MATCH('Change since 2015-16'!J$2,Input!$A$1:$EY$1,0))</f>
        <v>0.13541838212957602</v>
      </c>
      <c r="K207" s="83">
        <f>INDEX(Input!$A$1:$EY$395,MATCH('Change since 2015-16'!$A207,Input!$A$1:$A$395,0),MATCH('Change since 2015-16'!K$2,Input!$A$1:$EY$1,0))</f>
        <v>0</v>
      </c>
      <c r="L207" s="92">
        <f>INDEX(Input!$A$1:$EY$395,MATCH('Change since 2015-16'!$A207,Input!$A$1:$A$395,0),MATCH('Change since 2015-16'!L$2,Input!$A$1:$EY$1,0))</f>
        <v>182.6654343907754</v>
      </c>
      <c r="M207" s="83">
        <f>INDEX(Input!$A$1:$EY$395,MATCH('Change since 2015-16'!$A207,Input!$A$1:$A$395,0),MATCH('Change since 2015-16'!M$2,Input!$A$1:$EY$1,0))</f>
        <v>52.062922167792557</v>
      </c>
      <c r="N207" s="83">
        <f>INDEX(Input!$A$1:$EY$395,MATCH('Change since 2015-16'!$A207,Input!$A$1:$A$395,0),MATCH('Change since 2015-16'!N$2,Input!$A$1:$EY$1,0))</f>
        <v>1.8625567159380083</v>
      </c>
      <c r="O207" s="83">
        <f>INDEX(Input!$A$1:$EY$395,MATCH('Change since 2015-16'!$A207,Input!$A$1:$A$395,0),MATCH('Change since 2015-16'!O$2,Input!$A$1:$EY$1,0))</f>
        <v>112.92130344429589</v>
      </c>
      <c r="P207" s="83">
        <f>INDEX(Input!$A$1:$EY$395,MATCH('Change since 2015-16'!$A207,Input!$A$1:$A$395,0),MATCH('Change since 2015-16'!P$2,Input!$A$1:$EY$1,0))</f>
        <v>11.447053146205276</v>
      </c>
      <c r="Q207" s="83">
        <f>INDEX(Input!$A$1:$EY$395,MATCH('Change since 2015-16'!$A207,Input!$A$1:$A$395,0),MATCH('Change since 2015-16'!Q$2,Input!$A$1:$EY$1,0))</f>
        <v>0</v>
      </c>
      <c r="R207" s="83">
        <f>INDEX(Input!$A$1:$EY$395,MATCH('Change since 2015-16'!$A207,Input!$A$1:$A$395,0),MATCH('Change since 2015-16'!R$2,Input!$A$1:$EY$1,0))</f>
        <v>5.994572126126398</v>
      </c>
      <c r="S207" s="83">
        <f>INDEX(Input!$A$1:$EY$395,MATCH('Change since 2015-16'!$A207,Input!$A$1:$A$395,0),MATCH('Change since 2015-16'!S$2,Input!$A$1:$EY$1,0))</f>
        <v>4.8296469999999996</v>
      </c>
      <c r="T207" s="83">
        <f>INDEX(Input!$A$1:$EY$395,MATCH('Change since 2015-16'!$A207,Input!$A$1:$A$395,0),MATCH('Change since 2015-16'!T$2,Input!$A$1:$EY$1,0))</f>
        <v>0</v>
      </c>
      <c r="U207" s="83">
        <f>INDEX(Input!$A$1:$EY$395,MATCH('Change since 2015-16'!$A207,Input!$A$1:$A$395,0),MATCH('Change since 2015-16'!U$2,Input!$A$1:$EY$1,0))</f>
        <v>0</v>
      </c>
      <c r="V207" s="83">
        <f>INDEX(Input!$A$1:$EY$395,MATCH('Change since 2015-16'!$A207,Input!$A$1:$A$395,0),MATCH('Change since 2015-16'!V$2,Input!$A$1:$EY$1,0))</f>
        <v>6.673480066188695</v>
      </c>
      <c r="W207" s="83">
        <f>INDEX(Input!$A$1:$EY$395,MATCH('Change since 2015-16'!$A207,Input!$A$1:$A$395,0),MATCH('Change since 2015-16'!W$2,Input!$A$1:$EY$1,0))</f>
        <v>0</v>
      </c>
      <c r="X207" s="112">
        <f>INDEX(Input!$A$1:$EY$395,MATCH('Change since 2015-16'!$A207,Input!$A$1:$A$395,0),MATCH('Change since 2015-16'!X$2,Input!$A$1:$EY$1,0))</f>
        <v>195.79153466654682</v>
      </c>
      <c r="Y207" s="128">
        <f>INDEX(Input!$A$1:$EY$395,MATCH('Change since 2015-16'!$A207,Input!$A$1:$A$395,0),MATCH('Change since 2015-16'!Y$2,Input!$A$1:$EY$1,0))</f>
        <v>7.1858697949885864</v>
      </c>
      <c r="AA207" s="33"/>
    </row>
    <row r="208" spans="1:27" x14ac:dyDescent="0.3">
      <c r="A208" s="120" t="str">
        <f>INDEX(Input!$A$1:$A$395,MATCH('Change since 2015-16'!$B208,Input!$B$1:$B$395,0))</f>
        <v>R272</v>
      </c>
      <c r="B208" s="120" t="s">
        <v>1027</v>
      </c>
      <c r="C208" s="120" t="str">
        <f>INDEX(Input!$C$1:$C$395,MATCH('Change since 2015-16'!$B208,Input!$B$1:$B$395,0))</f>
        <v>E07000210</v>
      </c>
      <c r="D208" s="121"/>
      <c r="E208" s="120" t="str">
        <f>INDEX(Input!$D$1:$D$395,MATCH('Change since 2015-16'!$B208,Input!$B$1:$B$395,0))</f>
        <v>Mole Valley</v>
      </c>
      <c r="F208" s="83">
        <f>INDEX(Input!$A$1:$EY$395,MATCH('Change since 2015-16'!$A208,Input!$A$1:$A$395,0),MATCH('Change since 2015-16'!F$2,Input!$A$1:$EY$1,0))</f>
        <v>2.0710852900000001</v>
      </c>
      <c r="G208" s="83">
        <f>INDEX(Input!$A$1:$EY$395,MATCH('Change since 2015-16'!$A208,Input!$A$1:$A$395,0),MATCH('Change since 2015-16'!G$2,Input!$A$1:$EY$1,0))</f>
        <v>1.7024434583333335E-2</v>
      </c>
      <c r="H208" s="83">
        <f>INDEX(Input!$A$1:$EY$395,MATCH('Change since 2015-16'!$A208,Input!$A$1:$A$395,0),MATCH('Change since 2015-16'!H$2,Input!$A$1:$EY$1,0))</f>
        <v>6.3617286400000008</v>
      </c>
      <c r="I208" s="83">
        <f>INDEX(Input!$A$1:$EY$395,MATCH('Change since 2015-16'!$A208,Input!$A$1:$A$395,0),MATCH('Change since 2015-16'!I$2,Input!$A$1:$EY$1,0))</f>
        <v>1.0850125182222223</v>
      </c>
      <c r="J208" s="83">
        <f>INDEX(Input!$A$1:$EY$395,MATCH('Change since 2015-16'!$A208,Input!$A$1:$A$395,0),MATCH('Change since 2015-16'!J$2,Input!$A$1:$EY$1,0))</f>
        <v>3.7480854504623588E-3</v>
      </c>
      <c r="K208" s="83">
        <f>INDEX(Input!$A$1:$EY$395,MATCH('Change since 2015-16'!$A208,Input!$A$1:$A$395,0),MATCH('Change since 2015-16'!K$2,Input!$A$1:$EY$1,0))</f>
        <v>0</v>
      </c>
      <c r="L208" s="92">
        <f>INDEX(Input!$A$1:$EY$395,MATCH('Change since 2015-16'!$A208,Input!$A$1:$A$395,0),MATCH('Change since 2015-16'!L$2,Input!$A$1:$EY$1,0))</f>
        <v>9.5385989682560197</v>
      </c>
      <c r="M208" s="83">
        <f>INDEX(Input!$A$1:$EY$395,MATCH('Change since 2015-16'!$A208,Input!$A$1:$A$395,0),MATCH('Change since 2015-16'!M$2,Input!$A$1:$EY$1,0))</f>
        <v>1.2862101094857348</v>
      </c>
      <c r="N208" s="83">
        <f>INDEX(Input!$A$1:$EY$395,MATCH('Change since 2015-16'!$A208,Input!$A$1:$A$395,0),MATCH('Change since 2015-16'!N$2,Input!$A$1:$EY$1,0))</f>
        <v>5.1551507394217821E-2</v>
      </c>
      <c r="O208" s="83">
        <f>INDEX(Input!$A$1:$EY$395,MATCH('Change since 2015-16'!$A208,Input!$A$1:$A$395,0),MATCH('Change since 2015-16'!O$2,Input!$A$1:$EY$1,0))</f>
        <v>7.4480860094023358</v>
      </c>
      <c r="P208" s="83">
        <f>INDEX(Input!$A$1:$EY$395,MATCH('Change since 2015-16'!$A208,Input!$A$1:$A$395,0),MATCH('Change since 2015-16'!P$2,Input!$A$1:$EY$1,0))</f>
        <v>0</v>
      </c>
      <c r="Q208" s="83">
        <f>INDEX(Input!$A$1:$EY$395,MATCH('Change since 2015-16'!$A208,Input!$A$1:$A$395,0),MATCH('Change since 2015-16'!Q$2,Input!$A$1:$EY$1,0))</f>
        <v>0.13204522071276428</v>
      </c>
      <c r="R208" s="83">
        <f>INDEX(Input!$A$1:$EY$395,MATCH('Change since 2015-16'!$A208,Input!$A$1:$A$395,0),MATCH('Change since 2015-16'!R$2,Input!$A$1:$EY$1,0))</f>
        <v>0</v>
      </c>
      <c r="S208" s="83">
        <f>INDEX(Input!$A$1:$EY$395,MATCH('Change since 2015-16'!$A208,Input!$A$1:$A$395,0),MATCH('Change since 2015-16'!S$2,Input!$A$1:$EY$1,0))</f>
        <v>0</v>
      </c>
      <c r="T208" s="83">
        <f>INDEX(Input!$A$1:$EY$395,MATCH('Change since 2015-16'!$A208,Input!$A$1:$A$395,0),MATCH('Change since 2015-16'!T$2,Input!$A$1:$EY$1,0))</f>
        <v>0</v>
      </c>
      <c r="U208" s="83">
        <f>INDEX(Input!$A$1:$EY$395,MATCH('Change since 2015-16'!$A208,Input!$A$1:$A$395,0),MATCH('Change since 2015-16'!U$2,Input!$A$1:$EY$1,0))</f>
        <v>0</v>
      </c>
      <c r="V208" s="83">
        <f>INDEX(Input!$A$1:$EY$395,MATCH('Change since 2015-16'!$A208,Input!$A$1:$A$395,0),MATCH('Change since 2015-16'!V$2,Input!$A$1:$EY$1,0))</f>
        <v>0.4838591096250186</v>
      </c>
      <c r="W208" s="83">
        <f>INDEX(Input!$A$1:$EY$395,MATCH('Change since 2015-16'!$A208,Input!$A$1:$A$395,0),MATCH('Change since 2015-16'!W$2,Input!$A$1:$EY$1,0))</f>
        <v>0</v>
      </c>
      <c r="X208" s="112">
        <f>INDEX(Input!$A$1:$EY$395,MATCH('Change since 2015-16'!$A208,Input!$A$1:$A$395,0),MATCH('Change since 2015-16'!X$2,Input!$A$1:$EY$1,0))</f>
        <v>9.4017519566200729</v>
      </c>
      <c r="Y208" s="128">
        <f>INDEX(Input!$A$1:$EY$395,MATCH('Change since 2015-16'!$A208,Input!$A$1:$A$395,0),MATCH('Change since 2015-16'!Y$2,Input!$A$1:$EY$1,0))</f>
        <v>-1.4346657417023789</v>
      </c>
      <c r="AA208" s="33"/>
    </row>
    <row r="209" spans="1:27" x14ac:dyDescent="0.3">
      <c r="A209" s="120" t="str">
        <f>INDEX(Input!$A$1:$A$395,MATCH('Change since 2015-16'!$B209,Input!$B$1:$B$395,0))</f>
        <v>R121</v>
      </c>
      <c r="B209" s="120" t="s">
        <v>1277</v>
      </c>
      <c r="C209" s="120" t="str">
        <f>INDEX(Input!$C$1:$C$395,MATCH('Change since 2015-16'!$B209,Input!$B$1:$B$395,0))</f>
        <v>E07000091</v>
      </c>
      <c r="D209" s="121"/>
      <c r="E209" s="120" t="str">
        <f>INDEX(Input!$D$1:$D$395,MATCH('Change since 2015-16'!$B209,Input!$B$1:$B$395,0))</f>
        <v>New Forest</v>
      </c>
      <c r="F209" s="83">
        <f>INDEX(Input!$A$1:$EY$395,MATCH('Change since 2015-16'!$A209,Input!$A$1:$A$395,0),MATCH('Change since 2015-16'!F$2,Input!$A$1:$EY$1,0))</f>
        <v>6.7098276100000005</v>
      </c>
      <c r="G209" s="83">
        <f>INDEX(Input!$A$1:$EY$395,MATCH('Change since 2015-16'!$A209,Input!$A$1:$A$395,0),MATCH('Change since 2015-16'!G$2,Input!$A$1:$EY$1,0))</f>
        <v>5.2910046437500004E-2</v>
      </c>
      <c r="H209" s="83">
        <f>INDEX(Input!$A$1:$EY$395,MATCH('Change since 2015-16'!$A209,Input!$A$1:$A$395,0),MATCH('Change since 2015-16'!H$2,Input!$A$1:$EY$1,0))</f>
        <v>10.777626288</v>
      </c>
      <c r="I209" s="83">
        <f>INDEX(Input!$A$1:$EY$395,MATCH('Change since 2015-16'!$A209,Input!$A$1:$A$395,0),MATCH('Change since 2015-16'!I$2,Input!$A$1:$EY$1,0))</f>
        <v>1.9229903448888892</v>
      </c>
      <c r="J209" s="83">
        <f>INDEX(Input!$A$1:$EY$395,MATCH('Change since 2015-16'!$A209,Input!$A$1:$A$395,0),MATCH('Change since 2015-16'!J$2,Input!$A$1:$EY$1,0))</f>
        <v>1.1802884483163315E-2</v>
      </c>
      <c r="K209" s="83">
        <f>INDEX(Input!$A$1:$EY$395,MATCH('Change since 2015-16'!$A209,Input!$A$1:$A$395,0),MATCH('Change since 2015-16'!K$2,Input!$A$1:$EY$1,0))</f>
        <v>0</v>
      </c>
      <c r="L209" s="92">
        <f>INDEX(Input!$A$1:$EY$395,MATCH('Change since 2015-16'!$A209,Input!$A$1:$A$395,0),MATCH('Change since 2015-16'!L$2,Input!$A$1:$EY$1,0))</f>
        <v>19.475157173809549</v>
      </c>
      <c r="M209" s="83">
        <f>INDEX(Input!$A$1:$EY$395,MATCH('Change since 2015-16'!$A209,Input!$A$1:$A$395,0),MATCH('Change since 2015-16'!M$2,Input!$A$1:$EY$1,0))</f>
        <v>3.9973977516030708</v>
      </c>
      <c r="N209" s="83">
        <f>INDEX(Input!$A$1:$EY$395,MATCH('Change since 2015-16'!$A209,Input!$A$1:$A$395,0),MATCH('Change since 2015-16'!N$2,Input!$A$1:$EY$1,0))</f>
        <v>0.16021634274962207</v>
      </c>
      <c r="O209" s="83">
        <f>INDEX(Input!$A$1:$EY$395,MATCH('Change since 2015-16'!$A209,Input!$A$1:$A$395,0),MATCH('Change since 2015-16'!O$2,Input!$A$1:$EY$1,0))</f>
        <v>12.503101296431824</v>
      </c>
      <c r="P209" s="83">
        <f>INDEX(Input!$A$1:$EY$395,MATCH('Change since 2015-16'!$A209,Input!$A$1:$A$395,0),MATCH('Change since 2015-16'!P$2,Input!$A$1:$EY$1,0))</f>
        <v>0</v>
      </c>
      <c r="Q209" s="83">
        <f>INDEX(Input!$A$1:$EY$395,MATCH('Change since 2015-16'!$A209,Input!$A$1:$A$395,0),MATCH('Change since 2015-16'!Q$2,Input!$A$1:$EY$1,0))</f>
        <v>0.25899951311921993</v>
      </c>
      <c r="R209" s="83">
        <f>INDEX(Input!$A$1:$EY$395,MATCH('Change since 2015-16'!$A209,Input!$A$1:$A$395,0),MATCH('Change since 2015-16'!R$2,Input!$A$1:$EY$1,0))</f>
        <v>0</v>
      </c>
      <c r="S209" s="83">
        <f>INDEX(Input!$A$1:$EY$395,MATCH('Change since 2015-16'!$A209,Input!$A$1:$A$395,0),MATCH('Change since 2015-16'!S$2,Input!$A$1:$EY$1,0))</f>
        <v>0</v>
      </c>
      <c r="T209" s="83">
        <f>INDEX(Input!$A$1:$EY$395,MATCH('Change since 2015-16'!$A209,Input!$A$1:$A$395,0),MATCH('Change since 2015-16'!T$2,Input!$A$1:$EY$1,0))</f>
        <v>0</v>
      </c>
      <c r="U209" s="83">
        <f>INDEX(Input!$A$1:$EY$395,MATCH('Change since 2015-16'!$A209,Input!$A$1:$A$395,0),MATCH('Change since 2015-16'!U$2,Input!$A$1:$EY$1,0))</f>
        <v>0</v>
      </c>
      <c r="V209" s="83">
        <f>INDEX(Input!$A$1:$EY$395,MATCH('Change since 2015-16'!$A209,Input!$A$1:$A$395,0),MATCH('Change since 2015-16'!V$2,Input!$A$1:$EY$1,0))</f>
        <v>0.28584406314086402</v>
      </c>
      <c r="W209" s="83">
        <f>INDEX(Input!$A$1:$EY$395,MATCH('Change since 2015-16'!$A209,Input!$A$1:$A$395,0),MATCH('Change since 2015-16'!W$2,Input!$A$1:$EY$1,0))</f>
        <v>0</v>
      </c>
      <c r="X209" s="112">
        <f>INDEX(Input!$A$1:$EY$395,MATCH('Change since 2015-16'!$A209,Input!$A$1:$A$395,0),MATCH('Change since 2015-16'!X$2,Input!$A$1:$EY$1,0))</f>
        <v>17.205558967044603</v>
      </c>
      <c r="Y209" s="128">
        <f>INDEX(Input!$A$1:$EY$395,MATCH('Change since 2015-16'!$A209,Input!$A$1:$A$395,0),MATCH('Change since 2015-16'!Y$2,Input!$A$1:$EY$1,0))</f>
        <v>-11.653812015530907</v>
      </c>
      <c r="AA209" s="33"/>
    </row>
    <row r="210" spans="1:27" x14ac:dyDescent="0.3">
      <c r="A210" s="120" t="str">
        <f>INDEX(Input!$A$1:$A$395,MATCH('Change since 2015-16'!$B210,Input!$B$1:$B$395,0))</f>
        <v>R234</v>
      </c>
      <c r="B210" s="120" t="s">
        <v>1105</v>
      </c>
      <c r="C210" s="120" t="str">
        <f>INDEX(Input!$C$1:$C$395,MATCH('Change since 2015-16'!$B210,Input!$B$1:$B$395,0))</f>
        <v>E07000175</v>
      </c>
      <c r="D210" s="121"/>
      <c r="E210" s="120" t="str">
        <f>INDEX(Input!$D$1:$D$395,MATCH('Change since 2015-16'!$B210,Input!$B$1:$B$395,0))</f>
        <v>Newark And Sherwood</v>
      </c>
      <c r="F210" s="83">
        <f>INDEX(Input!$A$1:$EY$395,MATCH('Change since 2015-16'!$A210,Input!$A$1:$A$395,0),MATCH('Change since 2015-16'!F$2,Input!$A$1:$EY$1,0))</f>
        <v>6.02023376</v>
      </c>
      <c r="G210" s="83">
        <f>INDEX(Input!$A$1:$EY$395,MATCH('Change since 2015-16'!$A210,Input!$A$1:$A$395,0),MATCH('Change since 2015-16'!G$2,Input!$A$1:$EY$1,0))</f>
        <v>4.8678966583333337E-2</v>
      </c>
      <c r="H210" s="83">
        <f>INDEX(Input!$A$1:$EY$395,MATCH('Change since 2015-16'!$A210,Input!$A$1:$A$395,0),MATCH('Change since 2015-16'!H$2,Input!$A$1:$EY$1,0))</f>
        <v>5.9102028300000002</v>
      </c>
      <c r="I210" s="83">
        <f>INDEX(Input!$A$1:$EY$395,MATCH('Change since 2015-16'!$A210,Input!$A$1:$A$395,0),MATCH('Change since 2015-16'!I$2,Input!$A$1:$EY$1,0))</f>
        <v>1.8787536417777777</v>
      </c>
      <c r="J210" s="83">
        <f>INDEX(Input!$A$1:$EY$395,MATCH('Change since 2015-16'!$A210,Input!$A$1:$A$395,0),MATCH('Change since 2015-16'!J$2,Input!$A$1:$EY$1,0))</f>
        <v>1.080463570574006E-2</v>
      </c>
      <c r="K210" s="83">
        <f>INDEX(Input!$A$1:$EY$395,MATCH('Change since 2015-16'!$A210,Input!$A$1:$A$395,0),MATCH('Change since 2015-16'!K$2,Input!$A$1:$EY$1,0))</f>
        <v>7.2683040721828159E-3</v>
      </c>
      <c r="L210" s="92">
        <f>INDEX(Input!$A$1:$EY$395,MATCH('Change since 2015-16'!$A210,Input!$A$1:$A$395,0),MATCH('Change since 2015-16'!L$2,Input!$A$1:$EY$1,0))</f>
        <v>13.875942138139033</v>
      </c>
      <c r="M210" s="83">
        <f>INDEX(Input!$A$1:$EY$395,MATCH('Change since 2015-16'!$A210,Input!$A$1:$A$395,0),MATCH('Change since 2015-16'!M$2,Input!$A$1:$EY$1,0))</f>
        <v>3.7618702055429321</v>
      </c>
      <c r="N210" s="83">
        <f>INDEX(Input!$A$1:$EY$395,MATCH('Change since 2015-16'!$A210,Input!$A$1:$A$395,0),MATCH('Change since 2015-16'!N$2,Input!$A$1:$EY$1,0))</f>
        <v>0.14740425539442265</v>
      </c>
      <c r="O210" s="83">
        <f>INDEX(Input!$A$1:$EY$395,MATCH('Change since 2015-16'!$A210,Input!$A$1:$A$395,0),MATCH('Change since 2015-16'!O$2,Input!$A$1:$EY$1,0))</f>
        <v>6.9556965866986724</v>
      </c>
      <c r="P210" s="83">
        <f>INDEX(Input!$A$1:$EY$395,MATCH('Change since 2015-16'!$A210,Input!$A$1:$A$395,0),MATCH('Change since 2015-16'!P$2,Input!$A$1:$EY$1,0))</f>
        <v>0</v>
      </c>
      <c r="Q210" s="83">
        <f>INDEX(Input!$A$1:$EY$395,MATCH('Change since 2015-16'!$A210,Input!$A$1:$A$395,0),MATCH('Change since 2015-16'!Q$2,Input!$A$1:$EY$1,0))</f>
        <v>6.0056448957291751E-2</v>
      </c>
      <c r="R210" s="83">
        <f>INDEX(Input!$A$1:$EY$395,MATCH('Change since 2015-16'!$A210,Input!$A$1:$A$395,0),MATCH('Change since 2015-16'!R$2,Input!$A$1:$EY$1,0))</f>
        <v>0</v>
      </c>
      <c r="S210" s="83">
        <f>INDEX(Input!$A$1:$EY$395,MATCH('Change since 2015-16'!$A210,Input!$A$1:$A$395,0),MATCH('Change since 2015-16'!S$2,Input!$A$1:$EY$1,0))</f>
        <v>0</v>
      </c>
      <c r="T210" s="83">
        <f>INDEX(Input!$A$1:$EY$395,MATCH('Change since 2015-16'!$A210,Input!$A$1:$A$395,0),MATCH('Change since 2015-16'!T$2,Input!$A$1:$EY$1,0))</f>
        <v>0</v>
      </c>
      <c r="U210" s="83">
        <f>INDEX(Input!$A$1:$EY$395,MATCH('Change since 2015-16'!$A210,Input!$A$1:$A$395,0),MATCH('Change since 2015-16'!U$2,Input!$A$1:$EY$1,0))</f>
        <v>0</v>
      </c>
      <c r="V210" s="83">
        <f>INDEX(Input!$A$1:$EY$395,MATCH('Change since 2015-16'!$A210,Input!$A$1:$A$395,0),MATCH('Change since 2015-16'!V$2,Input!$A$1:$EY$1,0))</f>
        <v>1.7409918681076426</v>
      </c>
      <c r="W210" s="83">
        <f>INDEX(Input!$A$1:$EY$395,MATCH('Change since 2015-16'!$A210,Input!$A$1:$A$395,0),MATCH('Change since 2015-16'!W$2,Input!$A$1:$EY$1,0))</f>
        <v>3.7982750312697287E-2</v>
      </c>
      <c r="X210" s="112">
        <f>INDEX(Input!$A$1:$EY$395,MATCH('Change since 2015-16'!$A210,Input!$A$1:$A$395,0),MATCH('Change since 2015-16'!X$2,Input!$A$1:$EY$1,0))</f>
        <v>12.704002115013658</v>
      </c>
      <c r="Y210" s="128">
        <f>INDEX(Input!$A$1:$EY$395,MATCH('Change since 2015-16'!$A210,Input!$A$1:$A$395,0),MATCH('Change since 2015-16'!Y$2,Input!$A$1:$EY$1,0))</f>
        <v>-8.445841092866857</v>
      </c>
      <c r="AA210" s="33"/>
    </row>
    <row r="211" spans="1:27" x14ac:dyDescent="0.3">
      <c r="A211" s="120" t="str">
        <f>INDEX(Input!$A$1:$A$395,MATCH('Change since 2015-16'!$B211,Input!$B$1:$B$395,0))</f>
        <v>R354</v>
      </c>
      <c r="B211" s="120" t="s">
        <v>1672</v>
      </c>
      <c r="C211" s="120" t="str">
        <f>INDEX(Input!$C$1:$C$395,MATCH('Change since 2015-16'!$B211,Input!$B$1:$B$395,0))</f>
        <v>E08000021</v>
      </c>
      <c r="D211" s="121"/>
      <c r="E211" s="120" t="str">
        <f>INDEX(Input!$D$1:$D$395,MATCH('Change since 2015-16'!$B211,Input!$B$1:$B$395,0))</f>
        <v>Newcastle upon Tyne</v>
      </c>
      <c r="F211" s="83">
        <f>INDEX(Input!$A$1:$EY$395,MATCH('Change since 2015-16'!$A211,Input!$A$1:$A$395,0),MATCH('Change since 2015-16'!F$2,Input!$A$1:$EY$1,0))</f>
        <v>156.32060392</v>
      </c>
      <c r="G211" s="83">
        <f>INDEX(Input!$A$1:$EY$395,MATCH('Change since 2015-16'!$A211,Input!$A$1:$A$395,0),MATCH('Change since 2015-16'!G$2,Input!$A$1:$EY$1,0))</f>
        <v>1.1964377204791665</v>
      </c>
      <c r="H211" s="83">
        <f>INDEX(Input!$A$1:$EY$395,MATCH('Change since 2015-16'!$A211,Input!$A$1:$A$395,0),MATCH('Change since 2015-16'!H$2,Input!$A$1:$EY$1,0))</f>
        <v>86.627123519999998</v>
      </c>
      <c r="I211" s="83">
        <f>INDEX(Input!$A$1:$EY$395,MATCH('Change since 2015-16'!$A211,Input!$A$1:$A$395,0),MATCH('Change since 2015-16'!I$2,Input!$A$1:$EY$1,0))</f>
        <v>5.1263483744444445</v>
      </c>
      <c r="J211" s="83">
        <f>INDEX(Input!$A$1:$EY$395,MATCH('Change since 2015-16'!$A211,Input!$A$1:$A$395,0),MATCH('Change since 2015-16'!J$2,Input!$A$1:$EY$1,0))</f>
        <v>0.26480161931652191</v>
      </c>
      <c r="K211" s="83">
        <f>INDEX(Input!$A$1:$EY$395,MATCH('Change since 2015-16'!$A211,Input!$A$1:$A$395,0),MATCH('Change since 2015-16'!K$2,Input!$A$1:$EY$1,0))</f>
        <v>0</v>
      </c>
      <c r="L211" s="92">
        <f>INDEX(Input!$A$1:$EY$395,MATCH('Change since 2015-16'!$A211,Input!$A$1:$A$395,0),MATCH('Change since 2015-16'!L$2,Input!$A$1:$EY$1,0))</f>
        <v>249.5353151542401</v>
      </c>
      <c r="M211" s="83">
        <f>INDEX(Input!$A$1:$EY$395,MATCH('Change since 2015-16'!$A211,Input!$A$1:$A$395,0),MATCH('Change since 2015-16'!M$2,Input!$A$1:$EY$1,0))</f>
        <v>117.02850600344998</v>
      </c>
      <c r="N211" s="83">
        <f>INDEX(Input!$A$1:$EY$395,MATCH('Change since 2015-16'!$A211,Input!$A$1:$A$395,0),MATCH('Change since 2015-16'!N$2,Input!$A$1:$EY$1,0))</f>
        <v>3.6229201940876021</v>
      </c>
      <c r="O211" s="83">
        <f>INDEX(Input!$A$1:$EY$395,MATCH('Change since 2015-16'!$A211,Input!$A$1:$A$395,0),MATCH('Change since 2015-16'!O$2,Input!$A$1:$EY$1,0))</f>
        <v>105.20168493379367</v>
      </c>
      <c r="P211" s="83">
        <f>INDEX(Input!$A$1:$EY$395,MATCH('Change since 2015-16'!$A211,Input!$A$1:$A$395,0),MATCH('Change since 2015-16'!P$2,Input!$A$1:$EY$1,0))</f>
        <v>10.687966210531652</v>
      </c>
      <c r="Q211" s="83">
        <f>INDEX(Input!$A$1:$EY$395,MATCH('Change since 2015-16'!$A211,Input!$A$1:$A$395,0),MATCH('Change since 2015-16'!Q$2,Input!$A$1:$EY$1,0))</f>
        <v>0</v>
      </c>
      <c r="R211" s="83">
        <f>INDEX(Input!$A$1:$EY$395,MATCH('Change since 2015-16'!$A211,Input!$A$1:$A$395,0),MATCH('Change since 2015-16'!R$2,Input!$A$1:$EY$1,0))</f>
        <v>16.377367705892169</v>
      </c>
      <c r="S211" s="83">
        <f>INDEX(Input!$A$1:$EY$395,MATCH('Change since 2015-16'!$A211,Input!$A$1:$A$395,0),MATCH('Change since 2015-16'!S$2,Input!$A$1:$EY$1,0))</f>
        <v>9.5458700000000007</v>
      </c>
      <c r="T211" s="83">
        <f>INDEX(Input!$A$1:$EY$395,MATCH('Change since 2015-16'!$A211,Input!$A$1:$A$395,0),MATCH('Change since 2015-16'!T$2,Input!$A$1:$EY$1,0))</f>
        <v>0</v>
      </c>
      <c r="U211" s="83">
        <f>INDEX(Input!$A$1:$EY$395,MATCH('Change since 2015-16'!$A211,Input!$A$1:$A$395,0),MATCH('Change since 2015-16'!U$2,Input!$A$1:$EY$1,0))</f>
        <v>0</v>
      </c>
      <c r="V211" s="83">
        <f>INDEX(Input!$A$1:$EY$395,MATCH('Change since 2015-16'!$A211,Input!$A$1:$A$395,0),MATCH('Change since 2015-16'!V$2,Input!$A$1:$EY$1,0))</f>
        <v>6.5923938062959291</v>
      </c>
      <c r="W211" s="83">
        <f>INDEX(Input!$A$1:$EY$395,MATCH('Change since 2015-16'!$A211,Input!$A$1:$A$395,0),MATCH('Change since 2015-16'!W$2,Input!$A$1:$EY$1,0))</f>
        <v>0</v>
      </c>
      <c r="X211" s="112">
        <f>INDEX(Input!$A$1:$EY$395,MATCH('Change since 2015-16'!$A211,Input!$A$1:$A$395,0),MATCH('Change since 2015-16'!X$2,Input!$A$1:$EY$1,0))</f>
        <v>269.05670885405101</v>
      </c>
      <c r="Y211" s="128">
        <f>INDEX(Input!$A$1:$EY$395,MATCH('Change since 2015-16'!$A211,Input!$A$1:$A$395,0),MATCH('Change since 2015-16'!Y$2,Input!$A$1:$EY$1,0))</f>
        <v>7.8230985813549259</v>
      </c>
      <c r="AA211" s="33"/>
    </row>
    <row r="212" spans="1:27" x14ac:dyDescent="0.3">
      <c r="A212" s="120" t="str">
        <f>INDEX(Input!$A$1:$A$395,MATCH('Change since 2015-16'!$B212,Input!$B$1:$B$395,0))</f>
        <v>R256</v>
      </c>
      <c r="B212" s="120" t="s">
        <v>1067</v>
      </c>
      <c r="C212" s="120" t="str">
        <f>INDEX(Input!$C$1:$C$395,MATCH('Change since 2015-16'!$B212,Input!$B$1:$B$395,0))</f>
        <v>E07000195</v>
      </c>
      <c r="D212" s="121"/>
      <c r="E212" s="120" t="str">
        <f>INDEX(Input!$D$1:$D$395,MATCH('Change since 2015-16'!$B212,Input!$B$1:$B$395,0))</f>
        <v>Newcastle-under-Lyme</v>
      </c>
      <c r="F212" s="83">
        <f>INDEX(Input!$A$1:$EY$395,MATCH('Change since 2015-16'!$A212,Input!$A$1:$A$395,0),MATCH('Change since 2015-16'!F$2,Input!$A$1:$EY$1,0))</f>
        <v>6.1439117799999989</v>
      </c>
      <c r="G212" s="83">
        <f>INDEX(Input!$A$1:$EY$395,MATCH('Change since 2015-16'!$A212,Input!$A$1:$A$395,0),MATCH('Change since 2015-16'!G$2,Input!$A$1:$EY$1,0))</f>
        <v>4.9450392395833334E-2</v>
      </c>
      <c r="H212" s="83">
        <f>INDEX(Input!$A$1:$EY$395,MATCH('Change since 2015-16'!$A212,Input!$A$1:$A$395,0),MATCH('Change since 2015-16'!H$2,Input!$A$1:$EY$1,0))</f>
        <v>6.2353670600000006</v>
      </c>
      <c r="I212" s="83">
        <f>INDEX(Input!$A$1:$EY$395,MATCH('Change since 2015-16'!$A212,Input!$A$1:$A$395,0),MATCH('Change since 2015-16'!I$2,Input!$A$1:$EY$1,0))</f>
        <v>1.8145630524444445</v>
      </c>
      <c r="J212" s="83">
        <f>INDEX(Input!$A$1:$EY$395,MATCH('Change since 2015-16'!$A212,Input!$A$1:$A$395,0),MATCH('Change since 2015-16'!J$2,Input!$A$1:$EY$1,0))</f>
        <v>1.097971603229502E-2</v>
      </c>
      <c r="K212" s="83">
        <f>INDEX(Input!$A$1:$EY$395,MATCH('Change since 2015-16'!$A212,Input!$A$1:$A$395,0),MATCH('Change since 2015-16'!K$2,Input!$A$1:$EY$1,0))</f>
        <v>0</v>
      </c>
      <c r="L212" s="92">
        <f>INDEX(Input!$A$1:$EY$395,MATCH('Change since 2015-16'!$A212,Input!$A$1:$A$395,0),MATCH('Change since 2015-16'!L$2,Input!$A$1:$EY$1,0))</f>
        <v>14.254272000872573</v>
      </c>
      <c r="M212" s="83">
        <f>INDEX(Input!$A$1:$EY$395,MATCH('Change since 2015-16'!$A212,Input!$A$1:$A$395,0),MATCH('Change since 2015-16'!M$2,Input!$A$1:$EY$1,0))</f>
        <v>3.7995132234055373</v>
      </c>
      <c r="N212" s="83">
        <f>INDEX(Input!$A$1:$EY$395,MATCH('Change since 2015-16'!$A212,Input!$A$1:$A$395,0),MATCH('Change since 2015-16'!N$2,Input!$A$1:$EY$1,0))</f>
        <v>0.14974020143142849</v>
      </c>
      <c r="O212" s="83">
        <f>INDEX(Input!$A$1:$EY$395,MATCH('Change since 2015-16'!$A212,Input!$A$1:$A$395,0),MATCH('Change since 2015-16'!O$2,Input!$A$1:$EY$1,0))</f>
        <v>7.4661637390643172</v>
      </c>
      <c r="P212" s="83">
        <f>INDEX(Input!$A$1:$EY$395,MATCH('Change since 2015-16'!$A212,Input!$A$1:$A$395,0),MATCH('Change since 2015-16'!P$2,Input!$A$1:$EY$1,0))</f>
        <v>0</v>
      </c>
      <c r="Q212" s="83">
        <f>INDEX(Input!$A$1:$EY$395,MATCH('Change since 2015-16'!$A212,Input!$A$1:$A$395,0),MATCH('Change since 2015-16'!Q$2,Input!$A$1:$EY$1,0))</f>
        <v>9.6928424077111677E-2</v>
      </c>
      <c r="R212" s="83">
        <f>INDEX(Input!$A$1:$EY$395,MATCH('Change since 2015-16'!$A212,Input!$A$1:$A$395,0),MATCH('Change since 2015-16'!R$2,Input!$A$1:$EY$1,0))</f>
        <v>0</v>
      </c>
      <c r="S212" s="83">
        <f>INDEX(Input!$A$1:$EY$395,MATCH('Change since 2015-16'!$A212,Input!$A$1:$A$395,0),MATCH('Change since 2015-16'!S$2,Input!$A$1:$EY$1,0))</f>
        <v>0</v>
      </c>
      <c r="T212" s="83">
        <f>INDEX(Input!$A$1:$EY$395,MATCH('Change since 2015-16'!$A212,Input!$A$1:$A$395,0),MATCH('Change since 2015-16'!T$2,Input!$A$1:$EY$1,0))</f>
        <v>0</v>
      </c>
      <c r="U212" s="83">
        <f>INDEX(Input!$A$1:$EY$395,MATCH('Change since 2015-16'!$A212,Input!$A$1:$A$395,0),MATCH('Change since 2015-16'!U$2,Input!$A$1:$EY$1,0))</f>
        <v>0</v>
      </c>
      <c r="V212" s="83">
        <f>INDEX(Input!$A$1:$EY$395,MATCH('Change since 2015-16'!$A212,Input!$A$1:$A$395,0),MATCH('Change since 2015-16'!V$2,Input!$A$1:$EY$1,0))</f>
        <v>0.60364648589578251</v>
      </c>
      <c r="W212" s="83">
        <f>INDEX(Input!$A$1:$EY$395,MATCH('Change since 2015-16'!$A212,Input!$A$1:$A$395,0),MATCH('Change since 2015-16'!W$2,Input!$A$1:$EY$1,0))</f>
        <v>0</v>
      </c>
      <c r="X212" s="112">
        <f>INDEX(Input!$A$1:$EY$395,MATCH('Change since 2015-16'!$A212,Input!$A$1:$A$395,0),MATCH('Change since 2015-16'!X$2,Input!$A$1:$EY$1,0))</f>
        <v>12.115992073874178</v>
      </c>
      <c r="Y212" s="128">
        <f>INDEX(Input!$A$1:$EY$395,MATCH('Change since 2015-16'!$A212,Input!$A$1:$A$395,0),MATCH('Change since 2015-16'!Y$2,Input!$A$1:$EY$1,0))</f>
        <v>-15.000976036289337</v>
      </c>
      <c r="AA212" s="33"/>
    </row>
    <row r="213" spans="1:27" x14ac:dyDescent="0.3">
      <c r="A213" s="120" t="str">
        <f>INDEX(Input!$A$1:$A$395,MATCH('Change since 2015-16'!$B213,Input!$B$1:$B$395,0))</f>
        <v>R398</v>
      </c>
      <c r="B213" s="120" t="s">
        <v>966</v>
      </c>
      <c r="C213" s="120" t="str">
        <f>INDEX(Input!$C$1:$C$395,MATCH('Change since 2015-16'!$B213,Input!$B$1:$B$395,0))</f>
        <v>E09000025</v>
      </c>
      <c r="D213" s="121"/>
      <c r="E213" s="120" t="str">
        <f>INDEX(Input!$D$1:$D$395,MATCH('Change since 2015-16'!$B213,Input!$B$1:$B$395,0))</f>
        <v>Newham</v>
      </c>
      <c r="F213" s="83">
        <f>INDEX(Input!$A$1:$EY$395,MATCH('Change since 2015-16'!$A213,Input!$A$1:$A$395,0),MATCH('Change since 2015-16'!F$2,Input!$A$1:$EY$1,0))</f>
        <v>189.30100647</v>
      </c>
      <c r="G213" s="83">
        <f>INDEX(Input!$A$1:$EY$395,MATCH('Change since 2015-16'!$A213,Input!$A$1:$A$395,0),MATCH('Change since 2015-16'!G$2,Input!$A$1:$EY$1,0))</f>
        <v>1.475437697416667</v>
      </c>
      <c r="H213" s="83">
        <f>INDEX(Input!$A$1:$EY$395,MATCH('Change since 2015-16'!$A213,Input!$A$1:$A$395,0),MATCH('Change since 2015-16'!H$2,Input!$A$1:$EY$1,0))</f>
        <v>63.449125235999993</v>
      </c>
      <c r="I213" s="83">
        <f>INDEX(Input!$A$1:$EY$395,MATCH('Change since 2015-16'!$A213,Input!$A$1:$A$395,0),MATCH('Change since 2015-16'!I$2,Input!$A$1:$EY$1,0))</f>
        <v>11.793055512222221</v>
      </c>
      <c r="J213" s="83">
        <f>INDEX(Input!$A$1:$EY$395,MATCH('Change since 2015-16'!$A213,Input!$A$1:$A$395,0),MATCH('Change since 2015-16'!J$2,Input!$A$1:$EY$1,0))</f>
        <v>0.32581805582535633</v>
      </c>
      <c r="K213" s="83">
        <f>INDEX(Input!$A$1:$EY$395,MATCH('Change since 2015-16'!$A213,Input!$A$1:$A$395,0),MATCH('Change since 2015-16'!K$2,Input!$A$1:$EY$1,0))</f>
        <v>0</v>
      </c>
      <c r="L213" s="92">
        <f>INDEX(Input!$A$1:$EY$395,MATCH('Change since 2015-16'!$A213,Input!$A$1:$A$395,0),MATCH('Change since 2015-16'!L$2,Input!$A$1:$EY$1,0))</f>
        <v>266.34444297146422</v>
      </c>
      <c r="M213" s="83">
        <f>INDEX(Input!$A$1:$EY$395,MATCH('Change since 2015-16'!$A213,Input!$A$1:$A$395,0),MATCH('Change since 2015-16'!M$2,Input!$A$1:$EY$1,0))</f>
        <v>148.25719117562562</v>
      </c>
      <c r="N213" s="83">
        <f>INDEX(Input!$A$1:$EY$395,MATCH('Change since 2015-16'!$A213,Input!$A$1:$A$395,0),MATCH('Change since 2015-16'!N$2,Input!$A$1:$EY$1,0))</f>
        <v>4.4677570239336468</v>
      </c>
      <c r="O213" s="83">
        <f>INDEX(Input!$A$1:$EY$395,MATCH('Change since 2015-16'!$A213,Input!$A$1:$A$395,0),MATCH('Change since 2015-16'!O$2,Input!$A$1:$EY$1,0))</f>
        <v>79.911215650706851</v>
      </c>
      <c r="P213" s="83">
        <f>INDEX(Input!$A$1:$EY$395,MATCH('Change since 2015-16'!$A213,Input!$A$1:$A$395,0),MATCH('Change since 2015-16'!P$2,Input!$A$1:$EY$1,0))</f>
        <v>6.4741315647418949</v>
      </c>
      <c r="Q213" s="83">
        <f>INDEX(Input!$A$1:$EY$395,MATCH('Change since 2015-16'!$A213,Input!$A$1:$A$395,0),MATCH('Change since 2015-16'!Q$2,Input!$A$1:$EY$1,0))</f>
        <v>0</v>
      </c>
      <c r="R213" s="83">
        <f>INDEX(Input!$A$1:$EY$395,MATCH('Change since 2015-16'!$A213,Input!$A$1:$A$395,0),MATCH('Change since 2015-16'!R$2,Input!$A$1:$EY$1,0))</f>
        <v>16.687054873619594</v>
      </c>
      <c r="S213" s="83">
        <f>INDEX(Input!$A$1:$EY$395,MATCH('Change since 2015-16'!$A213,Input!$A$1:$A$395,0),MATCH('Change since 2015-16'!S$2,Input!$A$1:$EY$1,0))</f>
        <v>9.810568</v>
      </c>
      <c r="T213" s="83">
        <f>INDEX(Input!$A$1:$EY$395,MATCH('Change since 2015-16'!$A213,Input!$A$1:$A$395,0),MATCH('Change since 2015-16'!T$2,Input!$A$1:$EY$1,0))</f>
        <v>0</v>
      </c>
      <c r="U213" s="83">
        <f>INDEX(Input!$A$1:$EY$395,MATCH('Change since 2015-16'!$A213,Input!$A$1:$A$395,0),MATCH('Change since 2015-16'!U$2,Input!$A$1:$EY$1,0))</f>
        <v>0</v>
      </c>
      <c r="V213" s="83">
        <f>INDEX(Input!$A$1:$EY$395,MATCH('Change since 2015-16'!$A213,Input!$A$1:$A$395,0),MATCH('Change since 2015-16'!V$2,Input!$A$1:$EY$1,0))</f>
        <v>14.973723275965837</v>
      </c>
      <c r="W213" s="83">
        <f>INDEX(Input!$A$1:$EY$395,MATCH('Change since 2015-16'!$A213,Input!$A$1:$A$395,0),MATCH('Change since 2015-16'!W$2,Input!$A$1:$EY$1,0))</f>
        <v>0</v>
      </c>
      <c r="X213" s="112">
        <f>INDEX(Input!$A$1:$EY$395,MATCH('Change since 2015-16'!$A213,Input!$A$1:$A$395,0),MATCH('Change since 2015-16'!X$2,Input!$A$1:$EY$1,0))</f>
        <v>280.58164156459344</v>
      </c>
      <c r="Y213" s="128">
        <f>INDEX(Input!$A$1:$EY$395,MATCH('Change since 2015-16'!$A213,Input!$A$1:$A$395,0),MATCH('Change since 2015-16'!Y$2,Input!$A$1:$EY$1,0))</f>
        <v>5.3454085372656168</v>
      </c>
      <c r="AA213" s="33"/>
    </row>
    <row r="214" spans="1:27" x14ac:dyDescent="0.3">
      <c r="A214" s="120" t="str">
        <f>INDEX(Input!$A$1:$A$395,MATCH('Change since 2015-16'!$B214,Input!$B$1:$B$395,0))</f>
        <v>R429</v>
      </c>
      <c r="B214" s="120" t="s">
        <v>1476</v>
      </c>
      <c r="C214" s="120" t="str">
        <f>INDEX(Input!$C$1:$C$395,MATCH('Change since 2015-16'!$B214,Input!$B$1:$B$395,0))</f>
        <v>E10000020</v>
      </c>
      <c r="D214" s="121"/>
      <c r="E214" s="120" t="str">
        <f>INDEX(Input!$D$1:$D$395,MATCH('Change since 2015-16'!$B214,Input!$B$1:$B$395,0))</f>
        <v>Norfolk</v>
      </c>
      <c r="F214" s="83">
        <f>INDEX(Input!$A$1:$EY$395,MATCH('Change since 2015-16'!$A214,Input!$A$1:$A$395,0),MATCH('Change since 2015-16'!F$2,Input!$A$1:$EY$1,0))</f>
        <v>287.50657721000005</v>
      </c>
      <c r="G214" s="83">
        <f>INDEX(Input!$A$1:$EY$395,MATCH('Change since 2015-16'!$A214,Input!$A$1:$A$395,0),MATCH('Change since 2015-16'!G$2,Input!$A$1:$EY$1,0))</f>
        <v>2.0518445266666667</v>
      </c>
      <c r="H214" s="83">
        <f>INDEX(Input!$A$1:$EY$395,MATCH('Change since 2015-16'!$A214,Input!$A$1:$A$395,0),MATCH('Change since 2015-16'!H$2,Input!$A$1:$EY$1,0))</f>
        <v>311.43430648800006</v>
      </c>
      <c r="I214" s="83">
        <f>INDEX(Input!$A$1:$EY$395,MATCH('Change since 2015-16'!$A214,Input!$A$1:$A$395,0),MATCH('Change since 2015-16'!I$2,Input!$A$1:$EY$1,0))</f>
        <v>4.124184253777778</v>
      </c>
      <c r="J214" s="83">
        <f>INDEX(Input!$A$1:$EY$395,MATCH('Change since 2015-16'!$A214,Input!$A$1:$A$395,0),MATCH('Change since 2015-16'!J$2,Input!$A$1:$EY$1,0))</f>
        <v>0.45693401067395628</v>
      </c>
      <c r="K214" s="83">
        <f>INDEX(Input!$A$1:$EY$395,MATCH('Change since 2015-16'!$A214,Input!$A$1:$A$395,0),MATCH('Change since 2015-16'!K$2,Input!$A$1:$EY$1,0))</f>
        <v>0.76188715075997271</v>
      </c>
      <c r="L214" s="92">
        <f>INDEX(Input!$A$1:$EY$395,MATCH('Change since 2015-16'!$A214,Input!$A$1:$A$395,0),MATCH('Change since 2015-16'!L$2,Input!$A$1:$EY$1,0))</f>
        <v>606.33573363987841</v>
      </c>
      <c r="M214" s="83">
        <f>INDEX(Input!$A$1:$EY$395,MATCH('Change since 2015-16'!$A214,Input!$A$1:$A$395,0),MATCH('Change since 2015-16'!M$2,Input!$A$1:$EY$1,0))</f>
        <v>194.46078294411345</v>
      </c>
      <c r="N214" s="83">
        <f>INDEX(Input!$A$1:$EY$395,MATCH('Change since 2015-16'!$A214,Input!$A$1:$A$395,0),MATCH('Change since 2015-16'!N$2,Input!$A$1:$EY$1,0))</f>
        <v>6.2131683423115609</v>
      </c>
      <c r="O214" s="83">
        <f>INDEX(Input!$A$1:$EY$395,MATCH('Change since 2015-16'!$A214,Input!$A$1:$A$395,0),MATCH('Change since 2015-16'!O$2,Input!$A$1:$EY$1,0))</f>
        <v>387.85482508768416</v>
      </c>
      <c r="P214" s="83">
        <f>INDEX(Input!$A$1:$EY$395,MATCH('Change since 2015-16'!$A214,Input!$A$1:$A$395,0),MATCH('Change since 2015-16'!P$2,Input!$A$1:$EY$1,0))</f>
        <v>39.330582121507106</v>
      </c>
      <c r="Q214" s="83">
        <f>INDEX(Input!$A$1:$EY$395,MATCH('Change since 2015-16'!$A214,Input!$A$1:$A$395,0),MATCH('Change since 2015-16'!Q$2,Input!$A$1:$EY$1,0))</f>
        <v>0</v>
      </c>
      <c r="R214" s="83">
        <f>INDEX(Input!$A$1:$EY$395,MATCH('Change since 2015-16'!$A214,Input!$A$1:$A$395,0),MATCH('Change since 2015-16'!R$2,Input!$A$1:$EY$1,0))</f>
        <v>38.453693264838115</v>
      </c>
      <c r="S214" s="83">
        <f>INDEX(Input!$A$1:$EY$395,MATCH('Change since 2015-16'!$A214,Input!$A$1:$A$395,0),MATCH('Change since 2015-16'!S$2,Input!$A$1:$EY$1,0))</f>
        <v>24.755236</v>
      </c>
      <c r="T214" s="83">
        <f>INDEX(Input!$A$1:$EY$395,MATCH('Change since 2015-16'!$A214,Input!$A$1:$A$395,0),MATCH('Change since 2015-16'!T$2,Input!$A$1:$EY$1,0))</f>
        <v>0</v>
      </c>
      <c r="U214" s="83">
        <f>INDEX(Input!$A$1:$EY$395,MATCH('Change since 2015-16'!$A214,Input!$A$1:$A$395,0),MATCH('Change since 2015-16'!U$2,Input!$A$1:$EY$1,0))</f>
        <v>0</v>
      </c>
      <c r="V214" s="83">
        <f>INDEX(Input!$A$1:$EY$395,MATCH('Change since 2015-16'!$A214,Input!$A$1:$A$395,0),MATCH('Change since 2015-16'!V$2,Input!$A$1:$EY$1,0))</f>
        <v>2.9344291376557612</v>
      </c>
      <c r="W214" s="83">
        <f>INDEX(Input!$A$1:$EY$395,MATCH('Change since 2015-16'!$A214,Input!$A$1:$A$395,0),MATCH('Change since 2015-16'!W$2,Input!$A$1:$EY$1,0))</f>
        <v>3.981474787842437</v>
      </c>
      <c r="X214" s="112">
        <f>INDEX(Input!$A$1:$EY$395,MATCH('Change since 2015-16'!$A214,Input!$A$1:$A$395,0),MATCH('Change since 2015-16'!X$2,Input!$A$1:$EY$1,0))</f>
        <v>697.9841916859524</v>
      </c>
      <c r="Y214" s="128">
        <f>INDEX(Input!$A$1:$EY$395,MATCH('Change since 2015-16'!$A214,Input!$A$1:$A$395,0),MATCH('Change since 2015-16'!Y$2,Input!$A$1:$EY$1,0))</f>
        <v>15.11513390377004</v>
      </c>
      <c r="AA214" s="33"/>
    </row>
    <row r="215" spans="1:27" x14ac:dyDescent="0.3">
      <c r="A215" s="120" t="str">
        <f>INDEX(Input!$A$1:$A$395,MATCH('Change since 2015-16'!$B215,Input!$B$1:$B$395,0))</f>
        <v>R63</v>
      </c>
      <c r="B215" s="120" t="s">
        <v>1349</v>
      </c>
      <c r="C215" s="120" t="str">
        <f>INDEX(Input!$C$1:$C$395,MATCH('Change since 2015-16'!$B215,Input!$B$1:$B$395,0))</f>
        <v>E07000043</v>
      </c>
      <c r="D215" s="121"/>
      <c r="E215" s="120" t="str">
        <f>INDEX(Input!$D$1:$D$395,MATCH('Change since 2015-16'!$B215,Input!$B$1:$B$395,0))</f>
        <v>North Devon</v>
      </c>
      <c r="F215" s="83">
        <f>INDEX(Input!$A$1:$EY$395,MATCH('Change since 2015-16'!$A215,Input!$A$1:$A$395,0),MATCH('Change since 2015-16'!F$2,Input!$A$1:$EY$1,0))</f>
        <v>4.9301683100000009</v>
      </c>
      <c r="G215" s="83">
        <f>INDEX(Input!$A$1:$EY$395,MATCH('Change since 2015-16'!$A215,Input!$A$1:$A$395,0),MATCH('Change since 2015-16'!G$2,Input!$A$1:$EY$1,0))</f>
        <v>3.958584510416667E-2</v>
      </c>
      <c r="H215" s="83">
        <f>INDEX(Input!$A$1:$EY$395,MATCH('Change since 2015-16'!$A215,Input!$A$1:$A$395,0),MATCH('Change since 2015-16'!H$2,Input!$A$1:$EY$1,0))</f>
        <v>5.2196547000000004</v>
      </c>
      <c r="I215" s="83">
        <f>INDEX(Input!$A$1:$EY$395,MATCH('Change since 2015-16'!$A215,Input!$A$1:$A$395,0),MATCH('Change since 2015-16'!I$2,Input!$A$1:$EY$1,0))</f>
        <v>1.0073901191111112</v>
      </c>
      <c r="J215" s="83">
        <f>INDEX(Input!$A$1:$EY$395,MATCH('Change since 2015-16'!$A215,Input!$A$1:$A$395,0),MATCH('Change since 2015-16'!J$2,Input!$A$1:$EY$1,0))</f>
        <v>8.8345299579802514E-3</v>
      </c>
      <c r="K215" s="83">
        <f>INDEX(Input!$A$1:$EY$395,MATCH('Change since 2015-16'!$A215,Input!$A$1:$A$395,0),MATCH('Change since 2015-16'!K$2,Input!$A$1:$EY$1,0))</f>
        <v>5.9357531367465827E-2</v>
      </c>
      <c r="L215" s="92">
        <f>INDEX(Input!$A$1:$EY$395,MATCH('Change since 2015-16'!$A215,Input!$A$1:$A$395,0),MATCH('Change since 2015-16'!L$2,Input!$A$1:$EY$1,0))</f>
        <v>11.264991035540724</v>
      </c>
      <c r="M215" s="83">
        <f>INDEX(Input!$A$1:$EY$395,MATCH('Change since 2015-16'!$A215,Input!$A$1:$A$395,0),MATCH('Change since 2015-16'!M$2,Input!$A$1:$EY$1,0))</f>
        <v>3.0067879893775582</v>
      </c>
      <c r="N215" s="83">
        <f>INDEX(Input!$A$1:$EY$395,MATCH('Change since 2015-16'!$A215,Input!$A$1:$A$395,0),MATCH('Change since 2015-16'!N$2,Input!$A$1:$EY$1,0))</f>
        <v>0.11986947204991319</v>
      </c>
      <c r="O215" s="83">
        <f>INDEX(Input!$A$1:$EY$395,MATCH('Change since 2015-16'!$A215,Input!$A$1:$A$395,0),MATCH('Change since 2015-16'!O$2,Input!$A$1:$EY$1,0))</f>
        <v>6.3964929757961295</v>
      </c>
      <c r="P215" s="83">
        <f>INDEX(Input!$A$1:$EY$395,MATCH('Change since 2015-16'!$A215,Input!$A$1:$A$395,0),MATCH('Change since 2015-16'!P$2,Input!$A$1:$EY$1,0))</f>
        <v>0</v>
      </c>
      <c r="Q215" s="83">
        <f>INDEX(Input!$A$1:$EY$395,MATCH('Change since 2015-16'!$A215,Input!$A$1:$A$395,0),MATCH('Change since 2015-16'!Q$2,Input!$A$1:$EY$1,0))</f>
        <v>0.1074029616517133</v>
      </c>
      <c r="R215" s="83">
        <f>INDEX(Input!$A$1:$EY$395,MATCH('Change since 2015-16'!$A215,Input!$A$1:$A$395,0),MATCH('Change since 2015-16'!R$2,Input!$A$1:$EY$1,0))</f>
        <v>0</v>
      </c>
      <c r="S215" s="83">
        <f>INDEX(Input!$A$1:$EY$395,MATCH('Change since 2015-16'!$A215,Input!$A$1:$A$395,0),MATCH('Change since 2015-16'!S$2,Input!$A$1:$EY$1,0))</f>
        <v>0</v>
      </c>
      <c r="T215" s="83">
        <f>INDEX(Input!$A$1:$EY$395,MATCH('Change since 2015-16'!$A215,Input!$A$1:$A$395,0),MATCH('Change since 2015-16'!T$2,Input!$A$1:$EY$1,0))</f>
        <v>0</v>
      </c>
      <c r="U215" s="83">
        <f>INDEX(Input!$A$1:$EY$395,MATCH('Change since 2015-16'!$A215,Input!$A$1:$A$395,0),MATCH('Change since 2015-16'!U$2,Input!$A$1:$EY$1,0))</f>
        <v>0</v>
      </c>
      <c r="V215" s="83">
        <f>INDEX(Input!$A$1:$EY$395,MATCH('Change since 2015-16'!$A215,Input!$A$1:$A$395,0),MATCH('Change since 2015-16'!V$2,Input!$A$1:$EY$1,0))</f>
        <v>1.8368178544347538</v>
      </c>
      <c r="W215" s="83">
        <f>INDEX(Input!$A$1:$EY$395,MATCH('Change since 2015-16'!$A215,Input!$A$1:$A$395,0),MATCH('Change since 2015-16'!W$2,Input!$A$1:$EY$1,0))</f>
        <v>0.31019097037191812</v>
      </c>
      <c r="X215" s="112">
        <f>INDEX(Input!$A$1:$EY$395,MATCH('Change since 2015-16'!$A215,Input!$A$1:$A$395,0),MATCH('Change since 2015-16'!X$2,Input!$A$1:$EY$1,0))</f>
        <v>11.777562223681986</v>
      </c>
      <c r="Y215" s="128">
        <f>INDEX(Input!$A$1:$EY$395,MATCH('Change since 2015-16'!$A215,Input!$A$1:$A$395,0),MATCH('Change since 2015-16'!Y$2,Input!$A$1:$EY$1,0))</f>
        <v>4.5501251312505708</v>
      </c>
      <c r="AA215" s="33"/>
    </row>
    <row r="216" spans="1:27" x14ac:dyDescent="0.3">
      <c r="A216" s="120" t="str">
        <f>INDEX(Input!$A$1:$A$395,MATCH('Change since 2015-16'!$B216,Input!$B$1:$B$395,0))</f>
        <v>R58</v>
      </c>
      <c r="B216" s="120" t="s">
        <v>1365</v>
      </c>
      <c r="C216" s="120" t="str">
        <f>INDEX(Input!$C$1:$C$395,MATCH('Change since 2015-16'!$B216,Input!$B$1:$B$395,0))</f>
        <v>E07000038</v>
      </c>
      <c r="D216" s="121"/>
      <c r="E216" s="120" t="str">
        <f>INDEX(Input!$D$1:$D$395,MATCH('Change since 2015-16'!$B216,Input!$B$1:$B$395,0))</f>
        <v>North East Derbyshire</v>
      </c>
      <c r="F216" s="83">
        <f>INDEX(Input!$A$1:$EY$395,MATCH('Change since 2015-16'!$A216,Input!$A$1:$A$395,0),MATCH('Change since 2015-16'!F$2,Input!$A$1:$EY$1,0))</f>
        <v>4.5727250000000002</v>
      </c>
      <c r="G216" s="83">
        <f>INDEX(Input!$A$1:$EY$395,MATCH('Change since 2015-16'!$A216,Input!$A$1:$A$395,0),MATCH('Change since 2015-16'!G$2,Input!$A$1:$EY$1,0))</f>
        <v>3.7086482270833332E-2</v>
      </c>
      <c r="H216" s="83">
        <f>INDEX(Input!$A$1:$EY$395,MATCH('Change since 2015-16'!$A216,Input!$A$1:$A$395,0),MATCH('Change since 2015-16'!H$2,Input!$A$1:$EY$1,0))</f>
        <v>5.1252399730000002</v>
      </c>
      <c r="I216" s="83">
        <f>INDEX(Input!$A$1:$EY$395,MATCH('Change since 2015-16'!$A216,Input!$A$1:$A$395,0),MATCH('Change since 2015-16'!I$2,Input!$A$1:$EY$1,0))</f>
        <v>0.69005815644444446</v>
      </c>
      <c r="J216" s="83">
        <f>INDEX(Input!$A$1:$EY$395,MATCH('Change since 2015-16'!$A216,Input!$A$1:$A$395,0),MATCH('Change since 2015-16'!J$2,Input!$A$1:$EY$1,0))</f>
        <v>8.1649292625568977E-3</v>
      </c>
      <c r="K216" s="83">
        <f>INDEX(Input!$A$1:$EY$395,MATCH('Change since 2015-16'!$A216,Input!$A$1:$A$395,0),MATCH('Change since 2015-16'!K$2,Input!$A$1:$EY$1,0))</f>
        <v>0</v>
      </c>
      <c r="L216" s="92">
        <f>INDEX(Input!$A$1:$EY$395,MATCH('Change since 2015-16'!$A216,Input!$A$1:$A$395,0),MATCH('Change since 2015-16'!L$2,Input!$A$1:$EY$1,0))</f>
        <v>10.433274540977836</v>
      </c>
      <c r="M216" s="83">
        <f>INDEX(Input!$A$1:$EY$395,MATCH('Change since 2015-16'!$A216,Input!$A$1:$A$395,0),MATCH('Change since 2015-16'!M$2,Input!$A$1:$EY$1,0))</f>
        <v>2.8019143905707158</v>
      </c>
      <c r="N216" s="83">
        <f>INDEX(Input!$A$1:$EY$395,MATCH('Change since 2015-16'!$A216,Input!$A$1:$A$395,0),MATCH('Change since 2015-16'!N$2,Input!$A$1:$EY$1,0))</f>
        <v>0.11230117797878621</v>
      </c>
      <c r="O216" s="83">
        <f>INDEX(Input!$A$1:$EY$395,MATCH('Change since 2015-16'!$A216,Input!$A$1:$A$395,0),MATCH('Change since 2015-16'!O$2,Input!$A$1:$EY$1,0))</f>
        <v>6.0194669513273507</v>
      </c>
      <c r="P216" s="83">
        <f>INDEX(Input!$A$1:$EY$395,MATCH('Change since 2015-16'!$A216,Input!$A$1:$A$395,0),MATCH('Change since 2015-16'!P$2,Input!$A$1:$EY$1,0))</f>
        <v>0</v>
      </c>
      <c r="Q216" s="83">
        <f>INDEX(Input!$A$1:$EY$395,MATCH('Change since 2015-16'!$A216,Input!$A$1:$A$395,0),MATCH('Change since 2015-16'!Q$2,Input!$A$1:$EY$1,0))</f>
        <v>8.5146440855127695E-2</v>
      </c>
      <c r="R216" s="83">
        <f>INDEX(Input!$A$1:$EY$395,MATCH('Change since 2015-16'!$A216,Input!$A$1:$A$395,0),MATCH('Change since 2015-16'!R$2,Input!$A$1:$EY$1,0))</f>
        <v>0</v>
      </c>
      <c r="S216" s="83">
        <f>INDEX(Input!$A$1:$EY$395,MATCH('Change since 2015-16'!$A216,Input!$A$1:$A$395,0),MATCH('Change since 2015-16'!S$2,Input!$A$1:$EY$1,0))</f>
        <v>0</v>
      </c>
      <c r="T216" s="83">
        <f>INDEX(Input!$A$1:$EY$395,MATCH('Change since 2015-16'!$A216,Input!$A$1:$A$395,0),MATCH('Change since 2015-16'!T$2,Input!$A$1:$EY$1,0))</f>
        <v>0</v>
      </c>
      <c r="U216" s="83">
        <f>INDEX(Input!$A$1:$EY$395,MATCH('Change since 2015-16'!$A216,Input!$A$1:$A$395,0),MATCH('Change since 2015-16'!U$2,Input!$A$1:$EY$1,0))</f>
        <v>0</v>
      </c>
      <c r="V216" s="83">
        <f>INDEX(Input!$A$1:$EY$395,MATCH('Change since 2015-16'!$A216,Input!$A$1:$A$395,0),MATCH('Change since 2015-16'!V$2,Input!$A$1:$EY$1,0))</f>
        <v>0.82386023509553141</v>
      </c>
      <c r="W216" s="83">
        <f>INDEX(Input!$A$1:$EY$395,MATCH('Change since 2015-16'!$A216,Input!$A$1:$A$395,0),MATCH('Change since 2015-16'!W$2,Input!$A$1:$EY$1,0))</f>
        <v>0</v>
      </c>
      <c r="X216" s="112">
        <f>INDEX(Input!$A$1:$EY$395,MATCH('Change since 2015-16'!$A216,Input!$A$1:$A$395,0),MATCH('Change since 2015-16'!X$2,Input!$A$1:$EY$1,0))</f>
        <v>9.8426891958275107</v>
      </c>
      <c r="Y216" s="128">
        <f>INDEX(Input!$A$1:$EY$395,MATCH('Change since 2015-16'!$A216,Input!$A$1:$A$395,0),MATCH('Change since 2015-16'!Y$2,Input!$A$1:$EY$1,0))</f>
        <v>-5.6605943113136377</v>
      </c>
      <c r="AA216" s="33"/>
    </row>
    <row r="217" spans="1:27" x14ac:dyDescent="0.3">
      <c r="A217" s="120" t="str">
        <f>INDEX(Input!$A$1:$A$395,MATCH('Change since 2015-16'!$B217,Input!$B$1:$B$395,0))</f>
        <v>R612</v>
      </c>
      <c r="B217" s="120" t="s">
        <v>1490</v>
      </c>
      <c r="C217" s="120" t="str">
        <f>INDEX(Input!$C$1:$C$395,MATCH('Change since 2015-16'!$B217,Input!$B$1:$B$395,0))</f>
        <v>E06000012</v>
      </c>
      <c r="D217" s="121"/>
      <c r="E217" s="120" t="str">
        <f>INDEX(Input!$D$1:$D$395,MATCH('Change since 2015-16'!$B217,Input!$B$1:$B$395,0))</f>
        <v>North East Lincolnshire</v>
      </c>
      <c r="F217" s="83">
        <f>INDEX(Input!$A$1:$EY$395,MATCH('Change since 2015-16'!$A217,Input!$A$1:$A$395,0),MATCH('Change since 2015-16'!F$2,Input!$A$1:$EY$1,0))</f>
        <v>68.484118800000019</v>
      </c>
      <c r="G217" s="83">
        <f>INDEX(Input!$A$1:$EY$395,MATCH('Change since 2015-16'!$A217,Input!$A$1:$A$395,0),MATCH('Change since 2015-16'!G$2,Input!$A$1:$EY$1,0))</f>
        <v>0.52589345812499999</v>
      </c>
      <c r="H217" s="83">
        <f>INDEX(Input!$A$1:$EY$395,MATCH('Change since 2015-16'!$A217,Input!$A$1:$A$395,0),MATCH('Change since 2015-16'!H$2,Input!$A$1:$EY$1,0))</f>
        <v>52.059569089999997</v>
      </c>
      <c r="I217" s="83">
        <f>INDEX(Input!$A$1:$EY$395,MATCH('Change since 2015-16'!$A217,Input!$A$1:$A$395,0),MATCH('Change since 2015-16'!I$2,Input!$A$1:$EY$1,0))</f>
        <v>2.1266472044444442</v>
      </c>
      <c r="J217" s="83">
        <f>INDEX(Input!$A$1:$EY$395,MATCH('Change since 2015-16'!$A217,Input!$A$1:$A$395,0),MATCH('Change since 2015-16'!J$2,Input!$A$1:$EY$1,0))</f>
        <v>0.11659630168812643</v>
      </c>
      <c r="K217" s="83">
        <f>INDEX(Input!$A$1:$EY$395,MATCH('Change since 2015-16'!$A217,Input!$A$1:$A$395,0),MATCH('Change since 2015-16'!K$2,Input!$A$1:$EY$1,0))</f>
        <v>0</v>
      </c>
      <c r="L217" s="92">
        <f>INDEX(Input!$A$1:$EY$395,MATCH('Change since 2015-16'!$A217,Input!$A$1:$A$395,0),MATCH('Change since 2015-16'!L$2,Input!$A$1:$EY$1,0))</f>
        <v>123.31282485425757</v>
      </c>
      <c r="M217" s="83">
        <f>INDEX(Input!$A$1:$EY$395,MATCH('Change since 2015-16'!$A217,Input!$A$1:$A$395,0),MATCH('Change since 2015-16'!M$2,Input!$A$1:$EY$1,0))</f>
        <v>48.873357018375962</v>
      </c>
      <c r="N217" s="83">
        <f>INDEX(Input!$A$1:$EY$395,MATCH('Change since 2015-16'!$A217,Input!$A$1:$A$395,0),MATCH('Change since 2015-16'!N$2,Input!$A$1:$EY$1,0))</f>
        <v>1.5924523248697775</v>
      </c>
      <c r="O217" s="83">
        <f>INDEX(Input!$A$1:$EY$395,MATCH('Change since 2015-16'!$A217,Input!$A$1:$A$395,0),MATCH('Change since 2015-16'!O$2,Input!$A$1:$EY$1,0))</f>
        <v>63.625268622303146</v>
      </c>
      <c r="P217" s="83">
        <f>INDEX(Input!$A$1:$EY$395,MATCH('Change since 2015-16'!$A217,Input!$A$1:$A$395,0),MATCH('Change since 2015-16'!P$2,Input!$A$1:$EY$1,0))</f>
        <v>6.4652998246290014</v>
      </c>
      <c r="Q217" s="83">
        <f>INDEX(Input!$A$1:$EY$395,MATCH('Change since 2015-16'!$A217,Input!$A$1:$A$395,0),MATCH('Change since 2015-16'!Q$2,Input!$A$1:$EY$1,0))</f>
        <v>0</v>
      </c>
      <c r="R217" s="83">
        <f>INDEX(Input!$A$1:$EY$395,MATCH('Change since 2015-16'!$A217,Input!$A$1:$A$395,0),MATCH('Change since 2015-16'!R$2,Input!$A$1:$EY$1,0))</f>
        <v>7.8216324642154325</v>
      </c>
      <c r="S217" s="83">
        <f>INDEX(Input!$A$1:$EY$395,MATCH('Change since 2015-16'!$A217,Input!$A$1:$A$395,0),MATCH('Change since 2015-16'!S$2,Input!$A$1:$EY$1,0))</f>
        <v>4.7868919999999999</v>
      </c>
      <c r="T217" s="83">
        <f>INDEX(Input!$A$1:$EY$395,MATCH('Change since 2015-16'!$A217,Input!$A$1:$A$395,0),MATCH('Change since 2015-16'!T$2,Input!$A$1:$EY$1,0))</f>
        <v>0</v>
      </c>
      <c r="U217" s="83">
        <f>INDEX(Input!$A$1:$EY$395,MATCH('Change since 2015-16'!$A217,Input!$A$1:$A$395,0),MATCH('Change since 2015-16'!U$2,Input!$A$1:$EY$1,0))</f>
        <v>0</v>
      </c>
      <c r="V217" s="83">
        <f>INDEX(Input!$A$1:$EY$395,MATCH('Change since 2015-16'!$A217,Input!$A$1:$A$395,0),MATCH('Change since 2015-16'!V$2,Input!$A$1:$EY$1,0))</f>
        <v>0.30322497064149989</v>
      </c>
      <c r="W217" s="83">
        <f>INDEX(Input!$A$1:$EY$395,MATCH('Change since 2015-16'!$A217,Input!$A$1:$A$395,0),MATCH('Change since 2015-16'!W$2,Input!$A$1:$EY$1,0))</f>
        <v>0</v>
      </c>
      <c r="X217" s="112">
        <f>INDEX(Input!$A$1:$EY$395,MATCH('Change since 2015-16'!$A217,Input!$A$1:$A$395,0),MATCH('Change since 2015-16'!X$2,Input!$A$1:$EY$1,0))</f>
        <v>133.46812722503481</v>
      </c>
      <c r="Y217" s="128">
        <f>INDEX(Input!$A$1:$EY$395,MATCH('Change since 2015-16'!$A217,Input!$A$1:$A$395,0),MATCH('Change since 2015-16'!Y$2,Input!$A$1:$EY$1,0))</f>
        <v>8.2353983722128774</v>
      </c>
      <c r="AA217" s="33"/>
    </row>
    <row r="218" spans="1:27" x14ac:dyDescent="0.3">
      <c r="A218" s="120" t="str">
        <f>INDEX(Input!$A$1:$A$395,MATCH('Change since 2015-16'!$B218,Input!$B$1:$B$395,0))</f>
        <v>R140</v>
      </c>
      <c r="B218" s="120" t="s">
        <v>1225</v>
      </c>
      <c r="C218" s="120" t="str">
        <f>INDEX(Input!$C$1:$C$395,MATCH('Change since 2015-16'!$B218,Input!$B$1:$B$395,0))</f>
        <v>E07000099</v>
      </c>
      <c r="D218" s="121"/>
      <c r="E218" s="120" t="str">
        <f>INDEX(Input!$D$1:$D$395,MATCH('Change since 2015-16'!$B218,Input!$B$1:$B$395,0))</f>
        <v>North Hertfordshire</v>
      </c>
      <c r="F218" s="83">
        <f>INDEX(Input!$A$1:$EY$395,MATCH('Change since 2015-16'!$A218,Input!$A$1:$A$395,0),MATCH('Change since 2015-16'!F$2,Input!$A$1:$EY$1,0))</f>
        <v>4.3619220300000006</v>
      </c>
      <c r="G218" s="83">
        <f>INDEX(Input!$A$1:$EY$395,MATCH('Change since 2015-16'!$A218,Input!$A$1:$A$395,0),MATCH('Change since 2015-16'!G$2,Input!$A$1:$EY$1,0))</f>
        <v>3.6081035666666671E-2</v>
      </c>
      <c r="H218" s="83">
        <f>INDEX(Input!$A$1:$EY$395,MATCH('Change since 2015-16'!$A218,Input!$A$1:$A$395,0),MATCH('Change since 2015-16'!H$2,Input!$A$1:$EY$1,0))</f>
        <v>9.8537457150000005</v>
      </c>
      <c r="I218" s="83">
        <f>INDEX(Input!$A$1:$EY$395,MATCH('Change since 2015-16'!$A218,Input!$A$1:$A$395,0),MATCH('Change since 2015-16'!I$2,Input!$A$1:$EY$1,0))</f>
        <v>2.3931628826666667</v>
      </c>
      <c r="J218" s="83">
        <f>INDEX(Input!$A$1:$EY$395,MATCH('Change since 2015-16'!$A218,Input!$A$1:$A$395,0),MATCH('Change since 2015-16'!J$2,Input!$A$1:$EY$1,0))</f>
        <v>7.9435709675102235E-3</v>
      </c>
      <c r="K218" s="83">
        <f>INDEX(Input!$A$1:$EY$395,MATCH('Change since 2015-16'!$A218,Input!$A$1:$A$395,0),MATCH('Change since 2015-16'!K$2,Input!$A$1:$EY$1,0))</f>
        <v>0</v>
      </c>
      <c r="L218" s="92">
        <f>INDEX(Input!$A$1:$EY$395,MATCH('Change since 2015-16'!$A218,Input!$A$1:$A$395,0),MATCH('Change since 2015-16'!L$2,Input!$A$1:$EY$1,0))</f>
        <v>16.652855234300844</v>
      </c>
      <c r="M218" s="83">
        <f>INDEX(Input!$A$1:$EY$395,MATCH('Change since 2015-16'!$A218,Input!$A$1:$A$395,0),MATCH('Change since 2015-16'!M$2,Input!$A$1:$EY$1,0))</f>
        <v>2.7259520677619751</v>
      </c>
      <c r="N218" s="83">
        <f>INDEX(Input!$A$1:$EY$395,MATCH('Change since 2015-16'!$A218,Input!$A$1:$A$395,0),MATCH('Change since 2015-16'!N$2,Input!$A$1:$EY$1,0))</f>
        <v>0.10925659590228357</v>
      </c>
      <c r="O218" s="83">
        <f>INDEX(Input!$A$1:$EY$395,MATCH('Change since 2015-16'!$A218,Input!$A$1:$A$395,0),MATCH('Change since 2015-16'!O$2,Input!$A$1:$EY$1,0))</f>
        <v>11.705972151653048</v>
      </c>
      <c r="P218" s="83">
        <f>INDEX(Input!$A$1:$EY$395,MATCH('Change since 2015-16'!$A218,Input!$A$1:$A$395,0),MATCH('Change since 2015-16'!P$2,Input!$A$1:$EY$1,0))</f>
        <v>0</v>
      </c>
      <c r="Q218" s="83">
        <f>INDEX(Input!$A$1:$EY$395,MATCH('Change since 2015-16'!$A218,Input!$A$1:$A$395,0),MATCH('Change since 2015-16'!Q$2,Input!$A$1:$EY$1,0))</f>
        <v>6.1080882089688059E-2</v>
      </c>
      <c r="R218" s="83">
        <f>INDEX(Input!$A$1:$EY$395,MATCH('Change since 2015-16'!$A218,Input!$A$1:$A$395,0),MATCH('Change since 2015-16'!R$2,Input!$A$1:$EY$1,0))</f>
        <v>0</v>
      </c>
      <c r="S218" s="83">
        <f>INDEX(Input!$A$1:$EY$395,MATCH('Change since 2015-16'!$A218,Input!$A$1:$A$395,0),MATCH('Change since 2015-16'!S$2,Input!$A$1:$EY$1,0))</f>
        <v>0</v>
      </c>
      <c r="T218" s="83">
        <f>INDEX(Input!$A$1:$EY$395,MATCH('Change since 2015-16'!$A218,Input!$A$1:$A$395,0),MATCH('Change since 2015-16'!T$2,Input!$A$1:$EY$1,0))</f>
        <v>0</v>
      </c>
      <c r="U218" s="83">
        <f>INDEX(Input!$A$1:$EY$395,MATCH('Change since 2015-16'!$A218,Input!$A$1:$A$395,0),MATCH('Change since 2015-16'!U$2,Input!$A$1:$EY$1,0))</f>
        <v>0</v>
      </c>
      <c r="V218" s="83">
        <f>INDEX(Input!$A$1:$EY$395,MATCH('Change since 2015-16'!$A218,Input!$A$1:$A$395,0),MATCH('Change since 2015-16'!V$2,Input!$A$1:$EY$1,0))</f>
        <v>0.71317403324795481</v>
      </c>
      <c r="W218" s="83">
        <f>INDEX(Input!$A$1:$EY$395,MATCH('Change since 2015-16'!$A218,Input!$A$1:$A$395,0),MATCH('Change since 2015-16'!W$2,Input!$A$1:$EY$1,0))</f>
        <v>0</v>
      </c>
      <c r="X218" s="112">
        <f>INDEX(Input!$A$1:$EY$395,MATCH('Change since 2015-16'!$A218,Input!$A$1:$A$395,0),MATCH('Change since 2015-16'!X$2,Input!$A$1:$EY$1,0))</f>
        <v>15.315435730654949</v>
      </c>
      <c r="Y218" s="128">
        <f>INDEX(Input!$A$1:$EY$395,MATCH('Change since 2015-16'!$A218,Input!$A$1:$A$395,0),MATCH('Change since 2015-16'!Y$2,Input!$A$1:$EY$1,0))</f>
        <v>-8.0311723414921321</v>
      </c>
      <c r="AA218" s="33"/>
    </row>
    <row r="219" spans="1:27" x14ac:dyDescent="0.3">
      <c r="A219" s="120" t="str">
        <f>INDEX(Input!$A$1:$A$395,MATCH('Change since 2015-16'!$B219,Input!$B$1:$B$395,0))</f>
        <v>R197</v>
      </c>
      <c r="B219" s="120" t="s">
        <v>1153</v>
      </c>
      <c r="C219" s="120" t="str">
        <f>INDEX(Input!$C$1:$C$395,MATCH('Change since 2015-16'!$B219,Input!$B$1:$B$395,0))</f>
        <v>E07000139</v>
      </c>
      <c r="D219" s="121"/>
      <c r="E219" s="120" t="str">
        <f>INDEX(Input!$D$1:$D$395,MATCH('Change since 2015-16'!$B219,Input!$B$1:$B$395,0))</f>
        <v>North Kesteven</v>
      </c>
      <c r="F219" s="83">
        <f>INDEX(Input!$A$1:$EY$395,MATCH('Change since 2015-16'!$A219,Input!$A$1:$A$395,0),MATCH('Change since 2015-16'!F$2,Input!$A$1:$EY$1,0))</f>
        <v>4.9338532599999994</v>
      </c>
      <c r="G219" s="83">
        <f>INDEX(Input!$A$1:$EY$395,MATCH('Change since 2015-16'!$A219,Input!$A$1:$A$395,0),MATCH('Change since 2015-16'!G$2,Input!$A$1:$EY$1,0))</f>
        <v>4.1213573770833331E-2</v>
      </c>
      <c r="H219" s="83">
        <f>INDEX(Input!$A$1:$EY$395,MATCH('Change since 2015-16'!$A219,Input!$A$1:$A$395,0),MATCH('Change since 2015-16'!H$2,Input!$A$1:$EY$1,0))</f>
        <v>5.1525749999999997</v>
      </c>
      <c r="I219" s="83">
        <f>INDEX(Input!$A$1:$EY$395,MATCH('Change since 2015-16'!$A219,Input!$A$1:$A$395,0),MATCH('Change since 2015-16'!I$2,Input!$A$1:$EY$1,0))</f>
        <v>2.3551729377777781</v>
      </c>
      <c r="J219" s="83">
        <f>INDEX(Input!$A$1:$EY$395,MATCH('Change since 2015-16'!$A219,Input!$A$1:$A$395,0),MATCH('Change since 2015-16'!J$2,Input!$A$1:$EY$1,0))</f>
        <v>9.1243045907869833E-3</v>
      </c>
      <c r="K219" s="83">
        <f>INDEX(Input!$A$1:$EY$395,MATCH('Change since 2015-16'!$A219,Input!$A$1:$A$395,0),MATCH('Change since 2015-16'!K$2,Input!$A$1:$EY$1,0))</f>
        <v>6.8796317861843703E-2</v>
      </c>
      <c r="L219" s="92">
        <f>INDEX(Input!$A$1:$EY$395,MATCH('Change since 2015-16'!$A219,Input!$A$1:$A$395,0),MATCH('Change since 2015-16'!L$2,Input!$A$1:$EY$1,0))</f>
        <v>12.560735394001243</v>
      </c>
      <c r="M219" s="83">
        <f>INDEX(Input!$A$1:$EY$395,MATCH('Change since 2015-16'!$A219,Input!$A$1:$A$395,0),MATCH('Change since 2015-16'!M$2,Input!$A$1:$EY$1,0))</f>
        <v>3.1137195702016922</v>
      </c>
      <c r="N219" s="83">
        <f>INDEX(Input!$A$1:$EY$395,MATCH('Change since 2015-16'!$A219,Input!$A$1:$A$395,0),MATCH('Change since 2015-16'!N$2,Input!$A$1:$EY$1,0))</f>
        <v>0.12479837956720209</v>
      </c>
      <c r="O219" s="83">
        <f>INDEX(Input!$A$1:$EY$395,MATCH('Change since 2015-16'!$A219,Input!$A$1:$A$395,0),MATCH('Change since 2015-16'!O$2,Input!$A$1:$EY$1,0))</f>
        <v>6.2906346555694173</v>
      </c>
      <c r="P219" s="83">
        <f>INDEX(Input!$A$1:$EY$395,MATCH('Change since 2015-16'!$A219,Input!$A$1:$A$395,0),MATCH('Change since 2015-16'!P$2,Input!$A$1:$EY$1,0))</f>
        <v>0</v>
      </c>
      <c r="Q219" s="83">
        <f>INDEX(Input!$A$1:$EY$395,MATCH('Change since 2015-16'!$A219,Input!$A$1:$A$395,0),MATCH('Change since 2015-16'!Q$2,Input!$A$1:$EY$1,0))</f>
        <v>0.1638728225947339</v>
      </c>
      <c r="R219" s="83">
        <f>INDEX(Input!$A$1:$EY$395,MATCH('Change since 2015-16'!$A219,Input!$A$1:$A$395,0),MATCH('Change since 2015-16'!R$2,Input!$A$1:$EY$1,0))</f>
        <v>0</v>
      </c>
      <c r="S219" s="83">
        <f>INDEX(Input!$A$1:$EY$395,MATCH('Change since 2015-16'!$A219,Input!$A$1:$A$395,0),MATCH('Change since 2015-16'!S$2,Input!$A$1:$EY$1,0))</f>
        <v>0</v>
      </c>
      <c r="T219" s="83">
        <f>INDEX(Input!$A$1:$EY$395,MATCH('Change since 2015-16'!$A219,Input!$A$1:$A$395,0),MATCH('Change since 2015-16'!T$2,Input!$A$1:$EY$1,0))</f>
        <v>0</v>
      </c>
      <c r="U219" s="83">
        <f>INDEX(Input!$A$1:$EY$395,MATCH('Change since 2015-16'!$A219,Input!$A$1:$A$395,0),MATCH('Change since 2015-16'!U$2,Input!$A$1:$EY$1,0))</f>
        <v>0</v>
      </c>
      <c r="V219" s="83">
        <f>INDEX(Input!$A$1:$EY$395,MATCH('Change since 2015-16'!$A219,Input!$A$1:$A$395,0),MATCH('Change since 2015-16'!V$2,Input!$A$1:$EY$1,0))</f>
        <v>1.9056975288340119</v>
      </c>
      <c r="W219" s="83">
        <f>INDEX(Input!$A$1:$EY$395,MATCH('Change since 2015-16'!$A219,Input!$A$1:$A$395,0),MATCH('Change since 2015-16'!W$2,Input!$A$1:$EY$1,0))</f>
        <v>0.35951624172963476</v>
      </c>
      <c r="X219" s="112">
        <f>INDEX(Input!$A$1:$EY$395,MATCH('Change since 2015-16'!$A219,Input!$A$1:$A$395,0),MATCH('Change since 2015-16'!X$2,Input!$A$1:$EY$1,0))</f>
        <v>11.958239198496692</v>
      </c>
      <c r="Y219" s="128">
        <f>INDEX(Input!$A$1:$EY$395,MATCH('Change since 2015-16'!$A219,Input!$A$1:$A$395,0),MATCH('Change since 2015-16'!Y$2,Input!$A$1:$EY$1,0))</f>
        <v>-4.7966633847910884</v>
      </c>
      <c r="AA219" s="33"/>
    </row>
    <row r="220" spans="1:27" x14ac:dyDescent="0.3">
      <c r="A220" s="120" t="str">
        <f>INDEX(Input!$A$1:$A$395,MATCH('Change since 2015-16'!$B220,Input!$B$1:$B$395,0))</f>
        <v>R613</v>
      </c>
      <c r="B220" s="120" t="s">
        <v>1625</v>
      </c>
      <c r="C220" s="120" t="str">
        <f>INDEX(Input!$C$1:$C$395,MATCH('Change since 2015-16'!$B220,Input!$B$1:$B$395,0))</f>
        <v>E06000013</v>
      </c>
      <c r="D220" s="121"/>
      <c r="E220" s="120" t="str">
        <f>INDEX(Input!$D$1:$D$395,MATCH('Change since 2015-16'!$B220,Input!$B$1:$B$395,0))</f>
        <v>North Lincolnshire</v>
      </c>
      <c r="F220" s="83">
        <f>INDEX(Input!$A$1:$EY$395,MATCH('Change since 2015-16'!$A220,Input!$A$1:$A$395,0),MATCH('Change since 2015-16'!F$2,Input!$A$1:$EY$1,0))</f>
        <v>58.487467070000008</v>
      </c>
      <c r="G220" s="83">
        <f>INDEX(Input!$A$1:$EY$395,MATCH('Change since 2015-16'!$A220,Input!$A$1:$A$395,0),MATCH('Change since 2015-16'!G$2,Input!$A$1:$EY$1,0))</f>
        <v>0.43905552643750001</v>
      </c>
      <c r="H220" s="83">
        <f>INDEX(Input!$A$1:$EY$395,MATCH('Change since 2015-16'!$A220,Input!$A$1:$A$395,0),MATCH('Change since 2015-16'!H$2,Input!$A$1:$EY$1,0))</f>
        <v>57.913733492999995</v>
      </c>
      <c r="I220" s="83">
        <f>INDEX(Input!$A$1:$EY$395,MATCH('Change since 2015-16'!$A220,Input!$A$1:$A$395,0),MATCH('Change since 2015-16'!I$2,Input!$A$1:$EY$1,0))</f>
        <v>2.6369205688888888</v>
      </c>
      <c r="J220" s="83">
        <f>INDEX(Input!$A$1:$EY$395,MATCH('Change since 2015-16'!$A220,Input!$A$1:$A$395,0),MATCH('Change since 2015-16'!J$2,Input!$A$1:$EY$1,0))</f>
        <v>9.7598173095648166E-2</v>
      </c>
      <c r="K220" s="83">
        <f>INDEX(Input!$A$1:$EY$395,MATCH('Change since 2015-16'!$A220,Input!$A$1:$A$395,0),MATCH('Change since 2015-16'!K$2,Input!$A$1:$EY$1,0))</f>
        <v>3.9327168151115421E-2</v>
      </c>
      <c r="L220" s="92">
        <f>INDEX(Input!$A$1:$EY$395,MATCH('Change since 2015-16'!$A220,Input!$A$1:$A$395,0),MATCH('Change since 2015-16'!L$2,Input!$A$1:$EY$1,0))</f>
        <v>119.61410199957314</v>
      </c>
      <c r="M220" s="83">
        <f>INDEX(Input!$A$1:$EY$395,MATCH('Change since 2015-16'!$A220,Input!$A$1:$A$395,0),MATCH('Change since 2015-16'!M$2,Input!$A$1:$EY$1,0))</f>
        <v>39.368855462401989</v>
      </c>
      <c r="N220" s="83">
        <f>INDEX(Input!$A$1:$EY$395,MATCH('Change since 2015-16'!$A220,Input!$A$1:$A$395,0),MATCH('Change since 2015-16'!N$2,Input!$A$1:$EY$1,0))</f>
        <v>1.3294993178828318</v>
      </c>
      <c r="O220" s="83">
        <f>INDEX(Input!$A$1:$EY$395,MATCH('Change since 2015-16'!$A220,Input!$A$1:$A$395,0),MATCH('Change since 2015-16'!O$2,Input!$A$1:$EY$1,0))</f>
        <v>70.251075371544275</v>
      </c>
      <c r="P220" s="83">
        <f>INDEX(Input!$A$1:$EY$395,MATCH('Change since 2015-16'!$A220,Input!$A$1:$A$395,0),MATCH('Change since 2015-16'!P$2,Input!$A$1:$EY$1,0))</f>
        <v>7.1457657216180861</v>
      </c>
      <c r="Q220" s="83">
        <f>INDEX(Input!$A$1:$EY$395,MATCH('Change since 2015-16'!$A220,Input!$A$1:$A$395,0),MATCH('Change since 2015-16'!Q$2,Input!$A$1:$EY$1,0))</f>
        <v>0</v>
      </c>
      <c r="R220" s="83">
        <f>INDEX(Input!$A$1:$EY$395,MATCH('Change since 2015-16'!$A220,Input!$A$1:$A$395,0),MATCH('Change since 2015-16'!R$2,Input!$A$1:$EY$1,0))</f>
        <v>7.0249313260672066</v>
      </c>
      <c r="S220" s="83">
        <f>INDEX(Input!$A$1:$EY$395,MATCH('Change since 2015-16'!$A220,Input!$A$1:$A$395,0),MATCH('Change since 2015-16'!S$2,Input!$A$1:$EY$1,0))</f>
        <v>4.5146519999999999</v>
      </c>
      <c r="T220" s="83">
        <f>INDEX(Input!$A$1:$EY$395,MATCH('Change since 2015-16'!$A220,Input!$A$1:$A$395,0),MATCH('Change since 2015-16'!T$2,Input!$A$1:$EY$1,0))</f>
        <v>0</v>
      </c>
      <c r="U220" s="83">
        <f>INDEX(Input!$A$1:$EY$395,MATCH('Change since 2015-16'!$A220,Input!$A$1:$A$395,0),MATCH('Change since 2015-16'!U$2,Input!$A$1:$EY$1,0))</f>
        <v>0</v>
      </c>
      <c r="V220" s="83">
        <f>INDEX(Input!$A$1:$EY$395,MATCH('Change since 2015-16'!$A220,Input!$A$1:$A$395,0),MATCH('Change since 2015-16'!V$2,Input!$A$1:$EY$1,0))</f>
        <v>0.41433307480877879</v>
      </c>
      <c r="W220" s="83">
        <f>INDEX(Input!$A$1:$EY$395,MATCH('Change since 2015-16'!$A220,Input!$A$1:$A$395,0),MATCH('Change since 2015-16'!W$2,Input!$A$1:$EY$1,0))</f>
        <v>0.20551616904776437</v>
      </c>
      <c r="X220" s="112">
        <f>INDEX(Input!$A$1:$EY$395,MATCH('Change since 2015-16'!$A220,Input!$A$1:$A$395,0),MATCH('Change since 2015-16'!X$2,Input!$A$1:$EY$1,0))</f>
        <v>130.25462844337093</v>
      </c>
      <c r="Y220" s="128">
        <f>INDEX(Input!$A$1:$EY$395,MATCH('Change since 2015-16'!$A220,Input!$A$1:$A$395,0),MATCH('Change since 2015-16'!Y$2,Input!$A$1:$EY$1,0))</f>
        <v>8.8957123498998101</v>
      </c>
      <c r="AA220" s="33"/>
    </row>
    <row r="221" spans="1:27" x14ac:dyDescent="0.3">
      <c r="A221" s="120" t="str">
        <f>INDEX(Input!$A$1:$A$395,MATCH('Change since 2015-16'!$B221,Input!$B$1:$B$395,0))</f>
        <v>R204</v>
      </c>
      <c r="B221" s="120" t="s">
        <v>1139</v>
      </c>
      <c r="C221" s="120" t="str">
        <f>INDEX(Input!$C$1:$C$395,MATCH('Change since 2015-16'!$B221,Input!$B$1:$B$395,0))</f>
        <v>E07000147</v>
      </c>
      <c r="D221" s="121"/>
      <c r="E221" s="120" t="str">
        <f>INDEX(Input!$D$1:$D$395,MATCH('Change since 2015-16'!$B221,Input!$B$1:$B$395,0))</f>
        <v>North Norfolk</v>
      </c>
      <c r="F221" s="83">
        <f>INDEX(Input!$A$1:$EY$395,MATCH('Change since 2015-16'!$A221,Input!$A$1:$A$395,0),MATCH('Change since 2015-16'!F$2,Input!$A$1:$EY$1,0))</f>
        <v>5.29740141</v>
      </c>
      <c r="G221" s="83">
        <f>INDEX(Input!$A$1:$EY$395,MATCH('Change since 2015-16'!$A221,Input!$A$1:$A$395,0),MATCH('Change since 2015-16'!G$2,Input!$A$1:$EY$1,0))</f>
        <v>4.2689481479166666E-2</v>
      </c>
      <c r="H221" s="83">
        <f>INDEX(Input!$A$1:$EY$395,MATCH('Change since 2015-16'!$A221,Input!$A$1:$A$395,0),MATCH('Change since 2015-16'!H$2,Input!$A$1:$EY$1,0))</f>
        <v>5.1762403800000003</v>
      </c>
      <c r="I221" s="83">
        <f>INDEX(Input!$A$1:$EY$395,MATCH('Change since 2015-16'!$A221,Input!$A$1:$A$395,0),MATCH('Change since 2015-16'!I$2,Input!$A$1:$EY$1,0))</f>
        <v>1.6742140302222224</v>
      </c>
      <c r="J221" s="83">
        <f>INDEX(Input!$A$1:$EY$395,MATCH('Change since 2015-16'!$A221,Input!$A$1:$A$395,0),MATCH('Change since 2015-16'!J$2,Input!$A$1:$EY$1,0))</f>
        <v>9.5348135502575752E-3</v>
      </c>
      <c r="K221" s="83">
        <f>INDEX(Input!$A$1:$EY$395,MATCH('Change since 2015-16'!$A221,Input!$A$1:$A$395,0),MATCH('Change since 2015-16'!K$2,Input!$A$1:$EY$1,0))</f>
        <v>9.2573540733768916E-2</v>
      </c>
      <c r="L221" s="92">
        <f>INDEX(Input!$A$1:$EY$395,MATCH('Change since 2015-16'!$A221,Input!$A$1:$A$395,0),MATCH('Change since 2015-16'!L$2,Input!$A$1:$EY$1,0))</f>
        <v>12.292653655985417</v>
      </c>
      <c r="M221" s="83">
        <f>INDEX(Input!$A$1:$EY$395,MATCH('Change since 2015-16'!$A221,Input!$A$1:$A$395,0),MATCH('Change since 2015-16'!M$2,Input!$A$1:$EY$1,0))</f>
        <v>3.3150246313020175</v>
      </c>
      <c r="N221" s="83">
        <f>INDEX(Input!$A$1:$EY$395,MATCH('Change since 2015-16'!$A221,Input!$A$1:$A$395,0),MATCH('Change since 2015-16'!N$2,Input!$A$1:$EY$1,0))</f>
        <v>0.12926755955135966</v>
      </c>
      <c r="O221" s="83">
        <f>INDEX(Input!$A$1:$EY$395,MATCH('Change since 2015-16'!$A221,Input!$A$1:$A$395,0),MATCH('Change since 2015-16'!O$2,Input!$A$1:$EY$1,0))</f>
        <v>6.2369149193527953</v>
      </c>
      <c r="P221" s="83">
        <f>INDEX(Input!$A$1:$EY$395,MATCH('Change since 2015-16'!$A221,Input!$A$1:$A$395,0),MATCH('Change since 2015-16'!P$2,Input!$A$1:$EY$1,0))</f>
        <v>0</v>
      </c>
      <c r="Q221" s="83">
        <f>INDEX(Input!$A$1:$EY$395,MATCH('Change since 2015-16'!$A221,Input!$A$1:$A$395,0),MATCH('Change since 2015-16'!Q$2,Input!$A$1:$EY$1,0))</f>
        <v>0.14510826237588531</v>
      </c>
      <c r="R221" s="83">
        <f>INDEX(Input!$A$1:$EY$395,MATCH('Change since 2015-16'!$A221,Input!$A$1:$A$395,0),MATCH('Change since 2015-16'!R$2,Input!$A$1:$EY$1,0))</f>
        <v>0</v>
      </c>
      <c r="S221" s="83">
        <f>INDEX(Input!$A$1:$EY$395,MATCH('Change since 2015-16'!$A221,Input!$A$1:$A$395,0),MATCH('Change since 2015-16'!S$2,Input!$A$1:$EY$1,0))</f>
        <v>0</v>
      </c>
      <c r="T221" s="83">
        <f>INDEX(Input!$A$1:$EY$395,MATCH('Change since 2015-16'!$A221,Input!$A$1:$A$395,0),MATCH('Change since 2015-16'!T$2,Input!$A$1:$EY$1,0))</f>
        <v>0</v>
      </c>
      <c r="U221" s="83">
        <f>INDEX(Input!$A$1:$EY$395,MATCH('Change since 2015-16'!$A221,Input!$A$1:$A$395,0),MATCH('Change since 2015-16'!U$2,Input!$A$1:$EY$1,0))</f>
        <v>0</v>
      </c>
      <c r="V221" s="83">
        <f>INDEX(Input!$A$1:$EY$395,MATCH('Change since 2015-16'!$A221,Input!$A$1:$A$395,0),MATCH('Change since 2015-16'!V$2,Input!$A$1:$EY$1,0))</f>
        <v>0.89219396040697585</v>
      </c>
      <c r="W221" s="83">
        <f>INDEX(Input!$A$1:$EY$395,MATCH('Change since 2015-16'!$A221,Input!$A$1:$A$395,0),MATCH('Change since 2015-16'!W$2,Input!$A$1:$EY$1,0))</f>
        <v>0.48377140641517941</v>
      </c>
      <c r="X221" s="112">
        <f>INDEX(Input!$A$1:$EY$395,MATCH('Change since 2015-16'!$A221,Input!$A$1:$A$395,0),MATCH('Change since 2015-16'!X$2,Input!$A$1:$EY$1,0))</f>
        <v>11.202280739404213</v>
      </c>
      <c r="Y221" s="128">
        <f>INDEX(Input!$A$1:$EY$395,MATCH('Change since 2015-16'!$A221,Input!$A$1:$A$395,0),MATCH('Change since 2015-16'!Y$2,Input!$A$1:$EY$1,0))</f>
        <v>-8.8701182600250839</v>
      </c>
      <c r="AA221" s="33"/>
    </row>
    <row r="222" spans="1:27" x14ac:dyDescent="0.3">
      <c r="A222" s="120" t="str">
        <f>INDEX(Input!$A$1:$A$395,MATCH('Change since 2015-16'!$B222,Input!$B$1:$B$395,0))</f>
        <v>R605</v>
      </c>
      <c r="B222" s="120" t="s">
        <v>1466</v>
      </c>
      <c r="C222" s="120" t="str">
        <f>INDEX(Input!$C$1:$C$395,MATCH('Change since 2015-16'!$B222,Input!$B$1:$B$395,0))</f>
        <v>E06000024</v>
      </c>
      <c r="D222" s="121"/>
      <c r="E222" s="120" t="str">
        <f>INDEX(Input!$D$1:$D$395,MATCH('Change since 2015-16'!$B222,Input!$B$1:$B$395,0))</f>
        <v>North Somerset</v>
      </c>
      <c r="F222" s="83">
        <f>INDEX(Input!$A$1:$EY$395,MATCH('Change since 2015-16'!$A222,Input!$A$1:$A$395,0),MATCH('Change since 2015-16'!F$2,Input!$A$1:$EY$1,0))</f>
        <v>57.68131966</v>
      </c>
      <c r="G222" s="83">
        <f>INDEX(Input!$A$1:$EY$395,MATCH('Change since 2015-16'!$A222,Input!$A$1:$A$395,0),MATCH('Change since 2015-16'!G$2,Input!$A$1:$EY$1,0))</f>
        <v>0.42068426152083332</v>
      </c>
      <c r="H222" s="83">
        <f>INDEX(Input!$A$1:$EY$395,MATCH('Change since 2015-16'!$A222,Input!$A$1:$A$395,0),MATCH('Change since 2015-16'!H$2,Input!$A$1:$EY$1,0))</f>
        <v>86.194432511999992</v>
      </c>
      <c r="I222" s="83">
        <f>INDEX(Input!$A$1:$EY$395,MATCH('Change since 2015-16'!$A222,Input!$A$1:$A$395,0),MATCH('Change since 2015-16'!I$2,Input!$A$1:$EY$1,0))</f>
        <v>5.4373955</v>
      </c>
      <c r="J222" s="83">
        <f>INDEX(Input!$A$1:$EY$395,MATCH('Change since 2015-16'!$A222,Input!$A$1:$A$395,0),MATCH('Change since 2015-16'!J$2,Input!$A$1:$EY$1,0))</f>
        <v>9.2617499179066462E-2</v>
      </c>
      <c r="K222" s="83">
        <f>INDEX(Input!$A$1:$EY$395,MATCH('Change since 2015-16'!$A222,Input!$A$1:$A$395,0),MATCH('Change since 2015-16'!K$2,Input!$A$1:$EY$1,0))</f>
        <v>0</v>
      </c>
      <c r="L222" s="92">
        <f>INDEX(Input!$A$1:$EY$395,MATCH('Change since 2015-16'!$A222,Input!$A$1:$A$395,0),MATCH('Change since 2015-16'!L$2,Input!$A$1:$EY$1,0))</f>
        <v>149.82644943269989</v>
      </c>
      <c r="M222" s="83">
        <f>INDEX(Input!$A$1:$EY$395,MATCH('Change since 2015-16'!$A222,Input!$A$1:$A$395,0),MATCH('Change since 2015-16'!M$2,Input!$A$1:$EY$1,0))</f>
        <v>33.950087722381163</v>
      </c>
      <c r="N222" s="83">
        <f>INDEX(Input!$A$1:$EY$395,MATCH('Change since 2015-16'!$A222,Input!$A$1:$A$395,0),MATCH('Change since 2015-16'!N$2,Input!$A$1:$EY$1,0))</f>
        <v>1.2738694880011519</v>
      </c>
      <c r="O222" s="83">
        <f>INDEX(Input!$A$1:$EY$395,MATCH('Change since 2015-16'!$A222,Input!$A$1:$A$395,0),MATCH('Change since 2015-16'!O$2,Input!$A$1:$EY$1,0))</f>
        <v>105.14466188874765</v>
      </c>
      <c r="P222" s="83">
        <f>INDEX(Input!$A$1:$EY$395,MATCH('Change since 2015-16'!$A222,Input!$A$1:$A$395,0),MATCH('Change since 2015-16'!P$2,Input!$A$1:$EY$1,0))</f>
        <v>10.658298464815543</v>
      </c>
      <c r="Q222" s="83">
        <f>INDEX(Input!$A$1:$EY$395,MATCH('Change since 2015-16'!$A222,Input!$A$1:$A$395,0),MATCH('Change since 2015-16'!Q$2,Input!$A$1:$EY$1,0))</f>
        <v>0</v>
      </c>
      <c r="R222" s="83">
        <f>INDEX(Input!$A$1:$EY$395,MATCH('Change since 2015-16'!$A222,Input!$A$1:$A$395,0),MATCH('Change since 2015-16'!R$2,Input!$A$1:$EY$1,0))</f>
        <v>6.7804659786639823</v>
      </c>
      <c r="S222" s="83">
        <f>INDEX(Input!$A$1:$EY$395,MATCH('Change since 2015-16'!$A222,Input!$A$1:$A$395,0),MATCH('Change since 2015-16'!S$2,Input!$A$1:$EY$1,0))</f>
        <v>5.1013149999999996</v>
      </c>
      <c r="T222" s="83">
        <f>INDEX(Input!$A$1:$EY$395,MATCH('Change since 2015-16'!$A222,Input!$A$1:$A$395,0),MATCH('Change since 2015-16'!T$2,Input!$A$1:$EY$1,0))</f>
        <v>0</v>
      </c>
      <c r="U222" s="83">
        <f>INDEX(Input!$A$1:$EY$395,MATCH('Change since 2015-16'!$A222,Input!$A$1:$A$395,0),MATCH('Change since 2015-16'!U$2,Input!$A$1:$EY$1,0))</f>
        <v>0</v>
      </c>
      <c r="V222" s="83">
        <f>INDEX(Input!$A$1:$EY$395,MATCH('Change since 2015-16'!$A222,Input!$A$1:$A$395,0),MATCH('Change since 2015-16'!V$2,Input!$A$1:$EY$1,0))</f>
        <v>1.7705378176475615</v>
      </c>
      <c r="W222" s="83">
        <f>INDEX(Input!$A$1:$EY$395,MATCH('Change since 2015-16'!$A222,Input!$A$1:$A$395,0),MATCH('Change since 2015-16'!W$2,Input!$A$1:$EY$1,0))</f>
        <v>0</v>
      </c>
      <c r="X222" s="112">
        <f>INDEX(Input!$A$1:$EY$395,MATCH('Change since 2015-16'!$A222,Input!$A$1:$A$395,0),MATCH('Change since 2015-16'!X$2,Input!$A$1:$EY$1,0))</f>
        <v>164.67923636025708</v>
      </c>
      <c r="Y222" s="128">
        <f>INDEX(Input!$A$1:$EY$395,MATCH('Change since 2015-16'!$A222,Input!$A$1:$A$395,0),MATCH('Change since 2015-16'!Y$2,Input!$A$1:$EY$1,0))</f>
        <v>9.913327709356734</v>
      </c>
      <c r="AA222" s="33"/>
    </row>
    <row r="223" spans="1:27" x14ac:dyDescent="0.3">
      <c r="A223" s="120" t="str">
        <f>INDEX(Input!$A$1:$A$395,MATCH('Change since 2015-16'!$B223,Input!$B$1:$B$395,0))</f>
        <v>R355</v>
      </c>
      <c r="B223" s="120" t="s">
        <v>1415</v>
      </c>
      <c r="C223" s="120" t="str">
        <f>INDEX(Input!$C$1:$C$395,MATCH('Change since 2015-16'!$B223,Input!$B$1:$B$395,0))</f>
        <v>E08000022</v>
      </c>
      <c r="D223" s="121"/>
      <c r="E223" s="120" t="str">
        <f>INDEX(Input!$D$1:$D$395,MATCH('Change since 2015-16'!$B223,Input!$B$1:$B$395,0))</f>
        <v>North Tyneside</v>
      </c>
      <c r="F223" s="83">
        <f>INDEX(Input!$A$1:$EY$395,MATCH('Change since 2015-16'!$A223,Input!$A$1:$A$395,0),MATCH('Change since 2015-16'!F$2,Input!$A$1:$EY$1,0))</f>
        <v>85.857336509999996</v>
      </c>
      <c r="G223" s="83">
        <f>INDEX(Input!$A$1:$EY$395,MATCH('Change since 2015-16'!$A223,Input!$A$1:$A$395,0),MATCH('Change since 2015-16'!G$2,Input!$A$1:$EY$1,0))</f>
        <v>0.63932219443749994</v>
      </c>
      <c r="H223" s="83">
        <f>INDEX(Input!$A$1:$EY$395,MATCH('Change since 2015-16'!$A223,Input!$A$1:$A$395,0),MATCH('Change since 2015-16'!H$2,Input!$A$1:$EY$1,0))</f>
        <v>74.933328959999997</v>
      </c>
      <c r="I223" s="83">
        <f>INDEX(Input!$A$1:$EY$395,MATCH('Change since 2015-16'!$A223,Input!$A$1:$A$395,0),MATCH('Change since 2015-16'!I$2,Input!$A$1:$EY$1,0))</f>
        <v>2.5030939566666666</v>
      </c>
      <c r="J223" s="83">
        <f>INDEX(Input!$A$1:$EY$395,MATCH('Change since 2015-16'!$A223,Input!$A$1:$A$395,0),MATCH('Change since 2015-16'!J$2,Input!$A$1:$EY$1,0))</f>
        <v>0.14189659427328424</v>
      </c>
      <c r="K223" s="83">
        <f>INDEX(Input!$A$1:$EY$395,MATCH('Change since 2015-16'!$A223,Input!$A$1:$A$395,0),MATCH('Change since 2015-16'!K$2,Input!$A$1:$EY$1,0))</f>
        <v>0</v>
      </c>
      <c r="L223" s="92">
        <f>INDEX(Input!$A$1:$EY$395,MATCH('Change since 2015-16'!$A223,Input!$A$1:$A$395,0),MATCH('Change since 2015-16'!L$2,Input!$A$1:$EY$1,0))</f>
        <v>164.07497821537746</v>
      </c>
      <c r="M223" s="83">
        <f>INDEX(Input!$A$1:$EY$395,MATCH('Change since 2015-16'!$A223,Input!$A$1:$A$395,0),MATCH('Change since 2015-16'!M$2,Input!$A$1:$EY$1,0))</f>
        <v>59.681272365908661</v>
      </c>
      <c r="N223" s="83">
        <f>INDEX(Input!$A$1:$EY$395,MATCH('Change since 2015-16'!$A223,Input!$A$1:$A$395,0),MATCH('Change since 2015-16'!N$2,Input!$A$1:$EY$1,0))</f>
        <v>1.9359246616004344</v>
      </c>
      <c r="O223" s="83">
        <f>INDEX(Input!$A$1:$EY$395,MATCH('Change since 2015-16'!$A223,Input!$A$1:$A$395,0),MATCH('Change since 2015-16'!O$2,Input!$A$1:$EY$1,0))</f>
        <v>90.530293946131522</v>
      </c>
      <c r="P223" s="83">
        <f>INDEX(Input!$A$1:$EY$395,MATCH('Change since 2015-16'!$A223,Input!$A$1:$A$395,0),MATCH('Change since 2015-16'!P$2,Input!$A$1:$EY$1,0))</f>
        <v>9.2014668771084249</v>
      </c>
      <c r="Q223" s="83">
        <f>INDEX(Input!$A$1:$EY$395,MATCH('Change since 2015-16'!$A223,Input!$A$1:$A$395,0),MATCH('Change since 2015-16'!Q$2,Input!$A$1:$EY$1,0))</f>
        <v>0</v>
      </c>
      <c r="R223" s="83">
        <f>INDEX(Input!$A$1:$EY$395,MATCH('Change since 2015-16'!$A223,Input!$A$1:$A$395,0),MATCH('Change since 2015-16'!R$2,Input!$A$1:$EY$1,0))</f>
        <v>9.2968862857215484</v>
      </c>
      <c r="S223" s="83">
        <f>INDEX(Input!$A$1:$EY$395,MATCH('Change since 2015-16'!$A223,Input!$A$1:$A$395,0),MATCH('Change since 2015-16'!S$2,Input!$A$1:$EY$1,0))</f>
        <v>6.2072529999999997</v>
      </c>
      <c r="T223" s="83">
        <f>INDEX(Input!$A$1:$EY$395,MATCH('Change since 2015-16'!$A223,Input!$A$1:$A$395,0),MATCH('Change since 2015-16'!T$2,Input!$A$1:$EY$1,0))</f>
        <v>0</v>
      </c>
      <c r="U223" s="83">
        <f>INDEX(Input!$A$1:$EY$395,MATCH('Change since 2015-16'!$A223,Input!$A$1:$A$395,0),MATCH('Change since 2015-16'!U$2,Input!$A$1:$EY$1,0))</f>
        <v>0</v>
      </c>
      <c r="V223" s="83">
        <f>INDEX(Input!$A$1:$EY$395,MATCH('Change since 2015-16'!$A223,Input!$A$1:$A$395,0),MATCH('Change since 2015-16'!V$2,Input!$A$1:$EY$1,0))</f>
        <v>3.6811055554335805</v>
      </c>
      <c r="W223" s="83">
        <f>INDEX(Input!$A$1:$EY$395,MATCH('Change since 2015-16'!$A223,Input!$A$1:$A$395,0),MATCH('Change since 2015-16'!W$2,Input!$A$1:$EY$1,0))</f>
        <v>0</v>
      </c>
      <c r="X223" s="112">
        <f>INDEX(Input!$A$1:$EY$395,MATCH('Change since 2015-16'!$A223,Input!$A$1:$A$395,0),MATCH('Change since 2015-16'!X$2,Input!$A$1:$EY$1,0))</f>
        <v>180.53420269190417</v>
      </c>
      <c r="Y223" s="128">
        <f>INDEX(Input!$A$1:$EY$395,MATCH('Change since 2015-16'!$A223,Input!$A$1:$A$395,0),MATCH('Change since 2015-16'!Y$2,Input!$A$1:$EY$1,0))</f>
        <v>10.031526229990462</v>
      </c>
      <c r="AA223" s="33"/>
    </row>
    <row r="224" spans="1:27" x14ac:dyDescent="0.3">
      <c r="A224" s="120" t="str">
        <f>INDEX(Input!$A$1:$A$395,MATCH('Change since 2015-16'!$B224,Input!$B$1:$B$395,0))</f>
        <v>R280</v>
      </c>
      <c r="B224" s="120" t="s">
        <v>1005</v>
      </c>
      <c r="C224" s="120" t="str">
        <f>INDEX(Input!$C$1:$C$395,MATCH('Change since 2015-16'!$B224,Input!$B$1:$B$395,0))</f>
        <v>E07000218</v>
      </c>
      <c r="D224" s="121"/>
      <c r="E224" s="120" t="str">
        <f>INDEX(Input!$D$1:$D$395,MATCH('Change since 2015-16'!$B224,Input!$B$1:$B$395,0))</f>
        <v>North Warwickshire</v>
      </c>
      <c r="F224" s="83">
        <f>INDEX(Input!$A$1:$EY$395,MATCH('Change since 2015-16'!$A224,Input!$A$1:$A$395,0),MATCH('Change since 2015-16'!F$2,Input!$A$1:$EY$1,0))</f>
        <v>3.1927387400000002</v>
      </c>
      <c r="G224" s="83">
        <f>INDEX(Input!$A$1:$EY$395,MATCH('Change since 2015-16'!$A224,Input!$A$1:$A$395,0),MATCH('Change since 2015-16'!G$2,Input!$A$1:$EY$1,0))</f>
        <v>2.5435269999999999E-2</v>
      </c>
      <c r="H224" s="83">
        <f>INDEX(Input!$A$1:$EY$395,MATCH('Change since 2015-16'!$A224,Input!$A$1:$A$395,0),MATCH('Change since 2015-16'!H$2,Input!$A$1:$EY$1,0))</f>
        <v>4.0810321799999993</v>
      </c>
      <c r="I224" s="83">
        <f>INDEX(Input!$A$1:$EY$395,MATCH('Change since 2015-16'!$A224,Input!$A$1:$A$395,0),MATCH('Change since 2015-16'!I$2,Input!$A$1:$EY$1,0))</f>
        <v>0.70365984711111129</v>
      </c>
      <c r="J224" s="83">
        <f>INDEX(Input!$A$1:$EY$395,MATCH('Change since 2015-16'!$A224,Input!$A$1:$A$395,0),MATCH('Change since 2015-16'!J$2,Input!$A$1:$EY$1,0))</f>
        <v>5.6593162886336571E-3</v>
      </c>
      <c r="K224" s="83">
        <f>INDEX(Input!$A$1:$EY$395,MATCH('Change since 2015-16'!$A224,Input!$A$1:$A$395,0),MATCH('Change since 2015-16'!K$2,Input!$A$1:$EY$1,0))</f>
        <v>0</v>
      </c>
      <c r="L224" s="92">
        <f>INDEX(Input!$A$1:$EY$395,MATCH('Change since 2015-16'!$A224,Input!$A$1:$A$395,0),MATCH('Change since 2015-16'!L$2,Input!$A$1:$EY$1,0))</f>
        <v>8.0085253533997438</v>
      </c>
      <c r="M224" s="83">
        <f>INDEX(Input!$A$1:$EY$395,MATCH('Change since 2015-16'!$A224,Input!$A$1:$A$395,0),MATCH('Change since 2015-16'!M$2,Input!$A$1:$EY$1,0))</f>
        <v>1.9216556803096401</v>
      </c>
      <c r="N224" s="83">
        <f>INDEX(Input!$A$1:$EY$395,MATCH('Change since 2015-16'!$A224,Input!$A$1:$A$395,0),MATCH('Change since 2015-16'!N$2,Input!$A$1:$EY$1,0))</f>
        <v>7.7020267747881357E-2</v>
      </c>
      <c r="O224" s="83">
        <f>INDEX(Input!$A$1:$EY$395,MATCH('Change since 2015-16'!$A224,Input!$A$1:$A$395,0),MATCH('Change since 2015-16'!O$2,Input!$A$1:$EY$1,0))</f>
        <v>4.4638620534177997</v>
      </c>
      <c r="P224" s="83">
        <f>INDEX(Input!$A$1:$EY$395,MATCH('Change since 2015-16'!$A224,Input!$A$1:$A$395,0),MATCH('Change since 2015-16'!P$2,Input!$A$1:$EY$1,0))</f>
        <v>0</v>
      </c>
      <c r="Q224" s="83">
        <f>INDEX(Input!$A$1:$EY$395,MATCH('Change since 2015-16'!$A224,Input!$A$1:$A$395,0),MATCH('Change since 2015-16'!Q$2,Input!$A$1:$EY$1,0))</f>
        <v>1.8028897182347899E-2</v>
      </c>
      <c r="R224" s="83">
        <f>INDEX(Input!$A$1:$EY$395,MATCH('Change since 2015-16'!$A224,Input!$A$1:$A$395,0),MATCH('Change since 2015-16'!R$2,Input!$A$1:$EY$1,0))</f>
        <v>0</v>
      </c>
      <c r="S224" s="83">
        <f>INDEX(Input!$A$1:$EY$395,MATCH('Change since 2015-16'!$A224,Input!$A$1:$A$395,0),MATCH('Change since 2015-16'!S$2,Input!$A$1:$EY$1,0))</f>
        <v>0</v>
      </c>
      <c r="T224" s="83">
        <f>INDEX(Input!$A$1:$EY$395,MATCH('Change since 2015-16'!$A224,Input!$A$1:$A$395,0),MATCH('Change since 2015-16'!T$2,Input!$A$1:$EY$1,0))</f>
        <v>0</v>
      </c>
      <c r="U224" s="83">
        <f>INDEX(Input!$A$1:$EY$395,MATCH('Change since 2015-16'!$A224,Input!$A$1:$A$395,0),MATCH('Change since 2015-16'!U$2,Input!$A$1:$EY$1,0))</f>
        <v>0</v>
      </c>
      <c r="V224" s="83">
        <f>INDEX(Input!$A$1:$EY$395,MATCH('Change since 2015-16'!$A224,Input!$A$1:$A$395,0),MATCH('Change since 2015-16'!V$2,Input!$A$1:$EY$1,0))</f>
        <v>0.73847575561642254</v>
      </c>
      <c r="W224" s="83">
        <f>INDEX(Input!$A$1:$EY$395,MATCH('Change since 2015-16'!$A224,Input!$A$1:$A$395,0),MATCH('Change since 2015-16'!W$2,Input!$A$1:$EY$1,0))</f>
        <v>0</v>
      </c>
      <c r="X224" s="112">
        <f>INDEX(Input!$A$1:$EY$395,MATCH('Change since 2015-16'!$A224,Input!$A$1:$A$395,0),MATCH('Change since 2015-16'!X$2,Input!$A$1:$EY$1,0))</f>
        <v>7.2190426542740918</v>
      </c>
      <c r="Y224" s="128">
        <f>INDEX(Input!$A$1:$EY$395,MATCH('Change since 2015-16'!$A224,Input!$A$1:$A$395,0),MATCH('Change since 2015-16'!Y$2,Input!$A$1:$EY$1,0))</f>
        <v>-9.858028342140468</v>
      </c>
      <c r="AA224" s="33"/>
    </row>
    <row r="225" spans="1:27" x14ac:dyDescent="0.3">
      <c r="A225" s="120" t="str">
        <f>INDEX(Input!$A$1:$A$395,MATCH('Change since 2015-16'!$B225,Input!$B$1:$B$395,0))</f>
        <v>R191</v>
      </c>
      <c r="B225" s="120" t="s">
        <v>1167</v>
      </c>
      <c r="C225" s="120" t="str">
        <f>INDEX(Input!$C$1:$C$395,MATCH('Change since 2015-16'!$B225,Input!$B$1:$B$395,0))</f>
        <v>E07000134</v>
      </c>
      <c r="D225" s="121"/>
      <c r="E225" s="120" t="str">
        <f>INDEX(Input!$D$1:$D$395,MATCH('Change since 2015-16'!$B225,Input!$B$1:$B$395,0))</f>
        <v>North West Leicestershire</v>
      </c>
      <c r="F225" s="83">
        <f>INDEX(Input!$A$1:$EY$395,MATCH('Change since 2015-16'!$A225,Input!$A$1:$A$395,0),MATCH('Change since 2015-16'!F$2,Input!$A$1:$EY$1,0))</f>
        <v>3.9918701599999999</v>
      </c>
      <c r="G225" s="83">
        <f>INDEX(Input!$A$1:$EY$395,MATCH('Change since 2015-16'!$A225,Input!$A$1:$A$395,0),MATCH('Change since 2015-16'!G$2,Input!$A$1:$EY$1,0))</f>
        <v>3.181457314583333E-2</v>
      </c>
      <c r="H225" s="83">
        <f>INDEX(Input!$A$1:$EY$395,MATCH('Change since 2015-16'!$A225,Input!$A$1:$A$395,0),MATCH('Change since 2015-16'!H$2,Input!$A$1:$EY$1,0))</f>
        <v>5.1220828799999998</v>
      </c>
      <c r="I225" s="83">
        <f>INDEX(Input!$A$1:$EY$395,MATCH('Change since 2015-16'!$A225,Input!$A$1:$A$395,0),MATCH('Change since 2015-16'!I$2,Input!$A$1:$EY$1,0))</f>
        <v>2.123066253333334</v>
      </c>
      <c r="J225" s="83">
        <f>INDEX(Input!$A$1:$EY$395,MATCH('Change since 2015-16'!$A225,Input!$A$1:$A$395,0),MATCH('Change since 2015-16'!J$2,Input!$A$1:$EY$1,0))</f>
        <v>7.0789716062530494E-3</v>
      </c>
      <c r="K225" s="83">
        <f>INDEX(Input!$A$1:$EY$395,MATCH('Change since 2015-16'!$A225,Input!$A$1:$A$395,0),MATCH('Change since 2015-16'!K$2,Input!$A$1:$EY$1,0))</f>
        <v>0</v>
      </c>
      <c r="L225" s="92">
        <f>INDEX(Input!$A$1:$EY$395,MATCH('Change since 2015-16'!$A225,Input!$A$1:$A$395,0),MATCH('Change since 2015-16'!L$2,Input!$A$1:$EY$1,0))</f>
        <v>11.27591283808542</v>
      </c>
      <c r="M225" s="83">
        <f>INDEX(Input!$A$1:$EY$395,MATCH('Change since 2015-16'!$A225,Input!$A$1:$A$395,0),MATCH('Change since 2015-16'!M$2,Input!$A$1:$EY$1,0))</f>
        <v>2.4036173002827876</v>
      </c>
      <c r="N225" s="83">
        <f>INDEX(Input!$A$1:$EY$395,MATCH('Change since 2015-16'!$A225,Input!$A$1:$A$395,0),MATCH('Change since 2015-16'!N$2,Input!$A$1:$EY$1,0))</f>
        <v>9.6337366744801103E-2</v>
      </c>
      <c r="O225" s="83">
        <f>INDEX(Input!$A$1:$EY$395,MATCH('Change since 2015-16'!$A225,Input!$A$1:$A$395,0),MATCH('Change since 2015-16'!O$2,Input!$A$1:$EY$1,0))</f>
        <v>6.1244661512943779</v>
      </c>
      <c r="P225" s="83">
        <f>INDEX(Input!$A$1:$EY$395,MATCH('Change since 2015-16'!$A225,Input!$A$1:$A$395,0),MATCH('Change since 2015-16'!P$2,Input!$A$1:$EY$1,0))</f>
        <v>0</v>
      </c>
      <c r="Q225" s="83">
        <f>INDEX(Input!$A$1:$EY$395,MATCH('Change since 2015-16'!$A225,Input!$A$1:$A$395,0),MATCH('Change since 2015-16'!Q$2,Input!$A$1:$EY$1,0))</f>
        <v>5.3730705956373109E-2</v>
      </c>
      <c r="R225" s="83">
        <f>INDEX(Input!$A$1:$EY$395,MATCH('Change since 2015-16'!$A225,Input!$A$1:$A$395,0),MATCH('Change since 2015-16'!R$2,Input!$A$1:$EY$1,0))</f>
        <v>0</v>
      </c>
      <c r="S225" s="83">
        <f>INDEX(Input!$A$1:$EY$395,MATCH('Change since 2015-16'!$A225,Input!$A$1:$A$395,0),MATCH('Change since 2015-16'!S$2,Input!$A$1:$EY$1,0))</f>
        <v>0</v>
      </c>
      <c r="T225" s="83">
        <f>INDEX(Input!$A$1:$EY$395,MATCH('Change since 2015-16'!$A225,Input!$A$1:$A$395,0),MATCH('Change since 2015-16'!T$2,Input!$A$1:$EY$1,0))</f>
        <v>0</v>
      </c>
      <c r="U225" s="83">
        <f>INDEX(Input!$A$1:$EY$395,MATCH('Change since 2015-16'!$A225,Input!$A$1:$A$395,0),MATCH('Change since 2015-16'!U$2,Input!$A$1:$EY$1,0))</f>
        <v>0</v>
      </c>
      <c r="V225" s="83">
        <f>INDEX(Input!$A$1:$EY$395,MATCH('Change since 2015-16'!$A225,Input!$A$1:$A$395,0),MATCH('Change since 2015-16'!V$2,Input!$A$1:$EY$1,0))</f>
        <v>3.4107071072077804</v>
      </c>
      <c r="W225" s="83">
        <f>INDEX(Input!$A$1:$EY$395,MATCH('Change since 2015-16'!$A225,Input!$A$1:$A$395,0),MATCH('Change since 2015-16'!W$2,Input!$A$1:$EY$1,0))</f>
        <v>0</v>
      </c>
      <c r="X225" s="112">
        <f>INDEX(Input!$A$1:$EY$395,MATCH('Change since 2015-16'!$A225,Input!$A$1:$A$395,0),MATCH('Change since 2015-16'!X$2,Input!$A$1:$EY$1,0))</f>
        <v>12.088858631486122</v>
      </c>
      <c r="Y225" s="128">
        <f>INDEX(Input!$A$1:$EY$395,MATCH('Change since 2015-16'!$A225,Input!$A$1:$A$395,0),MATCH('Change since 2015-16'!Y$2,Input!$A$1:$EY$1,0))</f>
        <v>7.2095785509701971</v>
      </c>
      <c r="AA225" s="33"/>
    </row>
    <row r="226" spans="1:27" x14ac:dyDescent="0.3">
      <c r="A226" s="120" t="str">
        <f>INDEX(Input!$A$1:$A$395,MATCH('Change since 2015-16'!$B226,Input!$B$1:$B$395,0))</f>
        <v>R618</v>
      </c>
      <c r="B226" s="120" t="s">
        <v>1706</v>
      </c>
      <c r="C226" s="120" t="str">
        <f>INDEX(Input!$C$1:$C$395,MATCH('Change since 2015-16'!$B226,Input!$B$1:$B$395,0))</f>
        <v>E10000023</v>
      </c>
      <c r="D226" s="121"/>
      <c r="E226" s="120" t="str">
        <f>INDEX(Input!$D$1:$D$395,MATCH('Change since 2015-16'!$B226,Input!$B$1:$B$395,0))</f>
        <v>North Yorkshire</v>
      </c>
      <c r="F226" s="83">
        <f>INDEX(Input!$A$1:$EY$395,MATCH('Change since 2015-16'!$A226,Input!$A$1:$A$395,0),MATCH('Change since 2015-16'!F$2,Input!$A$1:$EY$1,0))</f>
        <v>122.55317484999999</v>
      </c>
      <c r="G226" s="83">
        <f>INDEX(Input!$A$1:$EY$395,MATCH('Change since 2015-16'!$A226,Input!$A$1:$A$395,0),MATCH('Change since 2015-16'!G$2,Input!$A$1:$EY$1,0))</f>
        <v>0.89630284377083336</v>
      </c>
      <c r="H226" s="83">
        <f>INDEX(Input!$A$1:$EY$395,MATCH('Change since 2015-16'!$A226,Input!$A$1:$A$395,0),MATCH('Change since 2015-16'!H$2,Input!$A$1:$EY$1,0))</f>
        <v>241.79419366200003</v>
      </c>
      <c r="I226" s="83">
        <f>INDEX(Input!$A$1:$EY$395,MATCH('Change since 2015-16'!$A226,Input!$A$1:$A$395,0),MATCH('Change since 2015-16'!I$2,Input!$A$1:$EY$1,0))</f>
        <v>2.1971811193333335</v>
      </c>
      <c r="J226" s="83">
        <f>INDEX(Input!$A$1:$EY$395,MATCH('Change since 2015-16'!$A226,Input!$A$1:$A$395,0),MATCH('Change since 2015-16'!J$2,Input!$A$1:$EY$1,0))</f>
        <v>0.20179753384315802</v>
      </c>
      <c r="K226" s="83">
        <f>INDEX(Input!$A$1:$EY$395,MATCH('Change since 2015-16'!$A226,Input!$A$1:$A$395,0),MATCH('Change since 2015-16'!K$2,Input!$A$1:$EY$1,0))</f>
        <v>1.5853446722824274</v>
      </c>
      <c r="L226" s="92">
        <f>INDEX(Input!$A$1:$EY$395,MATCH('Change since 2015-16'!$A226,Input!$A$1:$A$395,0),MATCH('Change since 2015-16'!L$2,Input!$A$1:$EY$1,0))</f>
        <v>369.22799468122969</v>
      </c>
      <c r="M226" s="83">
        <f>INDEX(Input!$A$1:$EY$395,MATCH('Change since 2015-16'!$A226,Input!$A$1:$A$395,0),MATCH('Change since 2015-16'!M$2,Input!$A$1:$EY$1,0))</f>
        <v>67.716420795814372</v>
      </c>
      <c r="N226" s="83">
        <f>INDEX(Input!$A$1:$EY$395,MATCH('Change since 2015-16'!$A226,Input!$A$1:$A$395,0),MATCH('Change since 2015-16'!N$2,Input!$A$1:$EY$1,0))</f>
        <v>2.714085001836247</v>
      </c>
      <c r="O226" s="83">
        <f>INDEX(Input!$A$1:$EY$395,MATCH('Change since 2015-16'!$A226,Input!$A$1:$A$395,0),MATCH('Change since 2015-16'!O$2,Input!$A$1:$EY$1,0))</f>
        <v>293.08406699060163</v>
      </c>
      <c r="P226" s="83">
        <f>INDEX(Input!$A$1:$EY$395,MATCH('Change since 2015-16'!$A226,Input!$A$1:$A$395,0),MATCH('Change since 2015-16'!P$2,Input!$A$1:$EY$1,0))</f>
        <v>29.763925838686347</v>
      </c>
      <c r="Q226" s="83">
        <f>INDEX(Input!$A$1:$EY$395,MATCH('Change since 2015-16'!$A226,Input!$A$1:$A$395,0),MATCH('Change since 2015-16'!Q$2,Input!$A$1:$EY$1,0))</f>
        <v>0</v>
      </c>
      <c r="R226" s="83">
        <f>INDEX(Input!$A$1:$EY$395,MATCH('Change since 2015-16'!$A226,Input!$A$1:$A$395,0),MATCH('Change since 2015-16'!R$2,Input!$A$1:$EY$1,0))</f>
        <v>16.818986369882797</v>
      </c>
      <c r="S226" s="83">
        <f>INDEX(Input!$A$1:$EY$395,MATCH('Change since 2015-16'!$A226,Input!$A$1:$A$395,0),MATCH('Change since 2015-16'!S$2,Input!$A$1:$EY$1,0))</f>
        <v>13.048417000000001</v>
      </c>
      <c r="T226" s="83">
        <f>INDEX(Input!$A$1:$EY$395,MATCH('Change since 2015-16'!$A226,Input!$A$1:$A$395,0),MATCH('Change since 2015-16'!T$2,Input!$A$1:$EY$1,0))</f>
        <v>0</v>
      </c>
      <c r="U226" s="83">
        <f>INDEX(Input!$A$1:$EY$395,MATCH('Change since 2015-16'!$A226,Input!$A$1:$A$395,0),MATCH('Change since 2015-16'!U$2,Input!$A$1:$EY$1,0))</f>
        <v>0</v>
      </c>
      <c r="V226" s="83">
        <f>INDEX(Input!$A$1:$EY$395,MATCH('Change since 2015-16'!$A226,Input!$A$1:$A$395,0),MATCH('Change since 2015-16'!V$2,Input!$A$1:$EY$1,0))</f>
        <v>2.0301928976871384</v>
      </c>
      <c r="W226" s="83">
        <f>INDEX(Input!$A$1:$EY$395,MATCH('Change since 2015-16'!$A226,Input!$A$1:$A$395,0),MATCH('Change since 2015-16'!W$2,Input!$A$1:$EY$1,0))</f>
        <v>8.284704416443649</v>
      </c>
      <c r="X226" s="112">
        <f>INDEX(Input!$A$1:$EY$395,MATCH('Change since 2015-16'!$A226,Input!$A$1:$A$395,0),MATCH('Change since 2015-16'!X$2,Input!$A$1:$EY$1,0))</f>
        <v>433.46079931095221</v>
      </c>
      <c r="Y226" s="128">
        <f>INDEX(Input!$A$1:$EY$395,MATCH('Change since 2015-16'!$A226,Input!$A$1:$A$395,0),MATCH('Change since 2015-16'!Y$2,Input!$A$1:$EY$1,0))</f>
        <v>17.396515311678186</v>
      </c>
      <c r="AA226" s="33"/>
    </row>
    <row r="227" spans="1:27" x14ac:dyDescent="0.3">
      <c r="A227" s="120" t="str">
        <f>INDEX(Input!$A$1:$A$395,MATCH('Change since 2015-16'!$B227,Input!$B$1:$B$395,0))</f>
        <v>R212</v>
      </c>
      <c r="B227" s="120" t="s">
        <v>1111</v>
      </c>
      <c r="C227" s="120" t="str">
        <f>INDEX(Input!$C$1:$C$395,MATCH('Change since 2015-16'!$B227,Input!$B$1:$B$395,0))</f>
        <v>E07000154</v>
      </c>
      <c r="D227" s="121"/>
      <c r="E227" s="120" t="str">
        <f>INDEX(Input!$D$1:$D$395,MATCH('Change since 2015-16'!$B227,Input!$B$1:$B$395,0))</f>
        <v>Northampton</v>
      </c>
      <c r="F227" s="83">
        <f>INDEX(Input!$A$1:$EY$395,MATCH('Change since 2015-16'!$A227,Input!$A$1:$A$395,0),MATCH('Change since 2015-16'!F$2,Input!$A$1:$EY$1,0))</f>
        <v>11.286281839999999</v>
      </c>
      <c r="G227" s="83">
        <f>INDEX(Input!$A$1:$EY$395,MATCH('Change since 2015-16'!$A227,Input!$A$1:$A$395,0),MATCH('Change since 2015-16'!G$2,Input!$A$1:$EY$1,0))</f>
        <v>9.042513579166668E-2</v>
      </c>
      <c r="H227" s="83">
        <f>INDEX(Input!$A$1:$EY$395,MATCH('Change since 2015-16'!$A227,Input!$A$1:$A$395,0),MATCH('Change since 2015-16'!H$2,Input!$A$1:$EY$1,0))</f>
        <v>12.875200988</v>
      </c>
      <c r="I227" s="83">
        <f>INDEX(Input!$A$1:$EY$395,MATCH('Change since 2015-16'!$A227,Input!$A$1:$A$395,0),MATCH('Change since 2015-16'!I$2,Input!$A$1:$EY$1,0))</f>
        <v>3.8358347502222232</v>
      </c>
      <c r="J227" s="83">
        <f>INDEX(Input!$A$1:$EY$395,MATCH('Change since 2015-16'!$A227,Input!$A$1:$A$395,0),MATCH('Change since 2015-16'!J$2,Input!$A$1:$EY$1,0))</f>
        <v>2.010280052752967E-2</v>
      </c>
      <c r="K227" s="83">
        <f>INDEX(Input!$A$1:$EY$395,MATCH('Change since 2015-16'!$A227,Input!$A$1:$A$395,0),MATCH('Change since 2015-16'!K$2,Input!$A$1:$EY$1,0))</f>
        <v>0</v>
      </c>
      <c r="L227" s="92">
        <f>INDEX(Input!$A$1:$EY$395,MATCH('Change since 2015-16'!$A227,Input!$A$1:$A$395,0),MATCH('Change since 2015-16'!L$2,Input!$A$1:$EY$1,0))</f>
        <v>28.10784551454142</v>
      </c>
      <c r="M227" s="83">
        <f>INDEX(Input!$A$1:$EY$395,MATCH('Change since 2015-16'!$A227,Input!$A$1:$A$395,0),MATCH('Change since 2015-16'!M$2,Input!$A$1:$EY$1,0))</f>
        <v>6.8316937621546341</v>
      </c>
      <c r="N227" s="83">
        <f>INDEX(Input!$A$1:$EY$395,MATCH('Change since 2015-16'!$A227,Input!$A$1:$A$395,0),MATCH('Change since 2015-16'!N$2,Input!$A$1:$EY$1,0))</f>
        <v>0.27381538124868271</v>
      </c>
      <c r="O227" s="83">
        <f>INDEX(Input!$A$1:$EY$395,MATCH('Change since 2015-16'!$A227,Input!$A$1:$A$395,0),MATCH('Change since 2015-16'!O$2,Input!$A$1:$EY$1,0))</f>
        <v>16.094511630874642</v>
      </c>
      <c r="P227" s="83">
        <f>INDEX(Input!$A$1:$EY$395,MATCH('Change since 2015-16'!$A227,Input!$A$1:$A$395,0),MATCH('Change since 2015-16'!P$2,Input!$A$1:$EY$1,0))</f>
        <v>0</v>
      </c>
      <c r="Q227" s="83">
        <f>INDEX(Input!$A$1:$EY$395,MATCH('Change since 2015-16'!$A227,Input!$A$1:$A$395,0),MATCH('Change since 2015-16'!Q$2,Input!$A$1:$EY$1,0))</f>
        <v>9.778091313281756E-2</v>
      </c>
      <c r="R227" s="83">
        <f>INDEX(Input!$A$1:$EY$395,MATCH('Change since 2015-16'!$A227,Input!$A$1:$A$395,0),MATCH('Change since 2015-16'!R$2,Input!$A$1:$EY$1,0))</f>
        <v>0</v>
      </c>
      <c r="S227" s="83">
        <f>INDEX(Input!$A$1:$EY$395,MATCH('Change since 2015-16'!$A227,Input!$A$1:$A$395,0),MATCH('Change since 2015-16'!S$2,Input!$A$1:$EY$1,0))</f>
        <v>0</v>
      </c>
      <c r="T227" s="83">
        <f>INDEX(Input!$A$1:$EY$395,MATCH('Change since 2015-16'!$A227,Input!$A$1:$A$395,0),MATCH('Change since 2015-16'!T$2,Input!$A$1:$EY$1,0))</f>
        <v>0</v>
      </c>
      <c r="U227" s="83">
        <f>INDEX(Input!$A$1:$EY$395,MATCH('Change since 2015-16'!$A227,Input!$A$1:$A$395,0),MATCH('Change since 2015-16'!U$2,Input!$A$1:$EY$1,0))</f>
        <v>0</v>
      </c>
      <c r="V227" s="83">
        <f>INDEX(Input!$A$1:$EY$395,MATCH('Change since 2015-16'!$A227,Input!$A$1:$A$395,0),MATCH('Change since 2015-16'!V$2,Input!$A$1:$EY$1,0))</f>
        <v>2.4237547597297167</v>
      </c>
      <c r="W227" s="83">
        <f>INDEX(Input!$A$1:$EY$395,MATCH('Change since 2015-16'!$A227,Input!$A$1:$A$395,0),MATCH('Change since 2015-16'!W$2,Input!$A$1:$EY$1,0))</f>
        <v>0</v>
      </c>
      <c r="X227" s="112">
        <f>INDEX(Input!$A$1:$EY$395,MATCH('Change since 2015-16'!$A227,Input!$A$1:$A$395,0),MATCH('Change since 2015-16'!X$2,Input!$A$1:$EY$1,0))</f>
        <v>25.721556447140493</v>
      </c>
      <c r="Y227" s="128">
        <f>INDEX(Input!$A$1:$EY$395,MATCH('Change since 2015-16'!$A227,Input!$A$1:$A$395,0),MATCH('Change since 2015-16'!Y$2,Input!$A$1:$EY$1,0))</f>
        <v>-8.4897615726769118</v>
      </c>
      <c r="AA227" s="33"/>
    </row>
    <row r="228" spans="1:27" x14ac:dyDescent="0.3">
      <c r="A228" s="120" t="str">
        <f>INDEX(Input!$A$1:$A$395,MATCH('Change since 2015-16'!$B228,Input!$B$1:$B$395,0))</f>
        <v>R430</v>
      </c>
      <c r="B228" s="120" t="s">
        <v>1510</v>
      </c>
      <c r="C228" s="120" t="str">
        <f>INDEX(Input!$C$1:$C$395,MATCH('Change since 2015-16'!$B228,Input!$B$1:$B$395,0))</f>
        <v>E10000021</v>
      </c>
      <c r="D228" s="121"/>
      <c r="E228" s="120" t="str">
        <f>INDEX(Input!$D$1:$D$395,MATCH('Change since 2015-16'!$B228,Input!$B$1:$B$395,0))</f>
        <v>Northamptonshire</v>
      </c>
      <c r="F228" s="83">
        <f>INDEX(Input!$A$1:$EY$395,MATCH('Change since 2015-16'!$A228,Input!$A$1:$A$395,0),MATCH('Change since 2015-16'!F$2,Input!$A$1:$EY$1,0))</f>
        <v>164.98112477999996</v>
      </c>
      <c r="G228" s="83">
        <f>INDEX(Input!$A$1:$EY$395,MATCH('Change since 2015-16'!$A228,Input!$A$1:$A$395,0),MATCH('Change since 2015-16'!G$2,Input!$A$1:$EY$1,0))</f>
        <v>1.2179552086041665</v>
      </c>
      <c r="H228" s="83">
        <f>INDEX(Input!$A$1:$EY$395,MATCH('Change since 2015-16'!$A228,Input!$A$1:$A$395,0),MATCH('Change since 2015-16'!H$2,Input!$A$1:$EY$1,0))</f>
        <v>238.21774425000001</v>
      </c>
      <c r="I228" s="83">
        <f>INDEX(Input!$A$1:$EY$395,MATCH('Change since 2015-16'!$A228,Input!$A$1:$A$395,0),MATCH('Change since 2015-16'!I$2,Input!$A$1:$EY$1,0))</f>
        <v>3.6952952640000007</v>
      </c>
      <c r="J228" s="83">
        <f>INDEX(Input!$A$1:$EY$395,MATCH('Change since 2015-16'!$A228,Input!$A$1:$A$395,0),MATCH('Change since 2015-16'!J$2,Input!$A$1:$EY$1,0))</f>
        <v>0.27140274030417111</v>
      </c>
      <c r="K228" s="83">
        <f>INDEX(Input!$A$1:$EY$395,MATCH('Change since 2015-16'!$A228,Input!$A$1:$A$395,0),MATCH('Change since 2015-16'!K$2,Input!$A$1:$EY$1,0))</f>
        <v>0</v>
      </c>
      <c r="L228" s="92">
        <f>INDEX(Input!$A$1:$EY$395,MATCH('Change since 2015-16'!$A228,Input!$A$1:$A$395,0),MATCH('Change since 2015-16'!L$2,Input!$A$1:$EY$1,0))</f>
        <v>408.38352224290833</v>
      </c>
      <c r="M228" s="83">
        <f>INDEX(Input!$A$1:$EY$395,MATCH('Change since 2015-16'!$A228,Input!$A$1:$A$395,0),MATCH('Change since 2015-16'!M$2,Input!$A$1:$EY$1,0))</f>
        <v>94.497276715796787</v>
      </c>
      <c r="N228" s="83">
        <f>INDEX(Input!$A$1:$EY$395,MATCH('Change since 2015-16'!$A228,Input!$A$1:$A$395,0),MATCH('Change since 2015-16'!N$2,Input!$A$1:$EY$1,0))</f>
        <v>3.4716347118497217</v>
      </c>
      <c r="O228" s="83">
        <f>INDEX(Input!$A$1:$EY$395,MATCH('Change since 2015-16'!$A228,Input!$A$1:$A$395,0),MATCH('Change since 2015-16'!O$2,Input!$A$1:$EY$1,0))</f>
        <v>293.45445279947114</v>
      </c>
      <c r="P228" s="83">
        <f>INDEX(Input!$A$1:$EY$395,MATCH('Change since 2015-16'!$A228,Input!$A$1:$A$395,0),MATCH('Change since 2015-16'!P$2,Input!$A$1:$EY$1,0))</f>
        <v>29.712470903124629</v>
      </c>
      <c r="Q228" s="83">
        <f>INDEX(Input!$A$1:$EY$395,MATCH('Change since 2015-16'!$A228,Input!$A$1:$A$395,0),MATCH('Change since 2015-16'!Q$2,Input!$A$1:$EY$1,0))</f>
        <v>0</v>
      </c>
      <c r="R228" s="83">
        <f>INDEX(Input!$A$1:$EY$395,MATCH('Change since 2015-16'!$A228,Input!$A$1:$A$395,0),MATCH('Change since 2015-16'!R$2,Input!$A$1:$EY$1,0))</f>
        <v>20.957625141434363</v>
      </c>
      <c r="S228" s="83">
        <f>INDEX(Input!$A$1:$EY$395,MATCH('Change since 2015-16'!$A228,Input!$A$1:$A$395,0),MATCH('Change since 2015-16'!S$2,Input!$A$1:$EY$1,0))</f>
        <v>15.304918000000001</v>
      </c>
      <c r="T228" s="83">
        <f>INDEX(Input!$A$1:$EY$395,MATCH('Change since 2015-16'!$A228,Input!$A$1:$A$395,0),MATCH('Change since 2015-16'!T$2,Input!$A$1:$EY$1,0))</f>
        <v>0</v>
      </c>
      <c r="U228" s="83">
        <f>INDEX(Input!$A$1:$EY$395,MATCH('Change since 2015-16'!$A228,Input!$A$1:$A$395,0),MATCH('Change since 2015-16'!U$2,Input!$A$1:$EY$1,0))</f>
        <v>0</v>
      </c>
      <c r="V228" s="83">
        <f>INDEX(Input!$A$1:$EY$395,MATCH('Change since 2015-16'!$A228,Input!$A$1:$A$395,0),MATCH('Change since 2015-16'!V$2,Input!$A$1:$EY$1,0))</f>
        <v>4.1369682647677051</v>
      </c>
      <c r="W228" s="83">
        <f>INDEX(Input!$A$1:$EY$395,MATCH('Change since 2015-16'!$A228,Input!$A$1:$A$395,0),MATCH('Change since 2015-16'!W$2,Input!$A$1:$EY$1,0))</f>
        <v>0</v>
      </c>
      <c r="X228" s="112">
        <f>INDEX(Input!$A$1:$EY$395,MATCH('Change since 2015-16'!$A228,Input!$A$1:$A$395,0),MATCH('Change since 2015-16'!X$2,Input!$A$1:$EY$1,0))</f>
        <v>461.53534653644431</v>
      </c>
      <c r="Y228" s="128">
        <f>INDEX(Input!$A$1:$EY$395,MATCH('Change since 2015-16'!$A228,Input!$A$1:$A$395,0),MATCH('Change since 2015-16'!Y$2,Input!$A$1:$EY$1,0))</f>
        <v>13.015173580368188</v>
      </c>
      <c r="AA228" s="33"/>
    </row>
    <row r="229" spans="1:27" x14ac:dyDescent="0.3">
      <c r="A229" s="120" t="str">
        <f>INDEX(Input!$A$1:$A$395,MATCH('Change since 2015-16'!$B229,Input!$B$1:$B$395,0))</f>
        <v>R674</v>
      </c>
      <c r="B229" s="120" t="s">
        <v>1591</v>
      </c>
      <c r="C229" s="120" t="str">
        <f>INDEX(Input!$C$1:$C$395,MATCH('Change since 2015-16'!$B229,Input!$B$1:$B$395,0))</f>
        <v>E06000057</v>
      </c>
      <c r="D229" s="121"/>
      <c r="E229" s="120" t="str">
        <f>INDEX(Input!$D$1:$D$395,MATCH('Change since 2015-16'!$B229,Input!$B$1:$B$395,0))</f>
        <v>Northumberland</v>
      </c>
      <c r="F229" s="83">
        <f>INDEX(Input!$A$1:$EY$395,MATCH('Change since 2015-16'!$A229,Input!$A$1:$A$395,0),MATCH('Change since 2015-16'!F$2,Input!$A$1:$EY$1,0))</f>
        <v>121.04064379</v>
      </c>
      <c r="G229" s="83">
        <f>INDEX(Input!$A$1:$EY$395,MATCH('Change since 2015-16'!$A229,Input!$A$1:$A$395,0),MATCH('Change since 2015-16'!G$2,Input!$A$1:$EY$1,0))</f>
        <v>0.91216120843750004</v>
      </c>
      <c r="H229" s="83">
        <f>INDEX(Input!$A$1:$EY$395,MATCH('Change since 2015-16'!$A229,Input!$A$1:$A$395,0),MATCH('Change since 2015-16'!H$2,Input!$A$1:$EY$1,0))</f>
        <v>139.52841870900002</v>
      </c>
      <c r="I229" s="83">
        <f>INDEX(Input!$A$1:$EY$395,MATCH('Change since 2015-16'!$A229,Input!$A$1:$A$395,0),MATCH('Change since 2015-16'!I$2,Input!$A$1:$EY$1,0))</f>
        <v>4.8404210711111109</v>
      </c>
      <c r="J229" s="83">
        <f>INDEX(Input!$A$1:$EY$395,MATCH('Change since 2015-16'!$A229,Input!$A$1:$A$395,0),MATCH('Change since 2015-16'!J$2,Input!$A$1:$EY$1,0))</f>
        <v>0.20321123178624192</v>
      </c>
      <c r="K229" s="83">
        <f>INDEX(Input!$A$1:$EY$395,MATCH('Change since 2015-16'!$A229,Input!$A$1:$A$395,0),MATCH('Change since 2015-16'!K$2,Input!$A$1:$EY$1,0))</f>
        <v>0.44782582916757607</v>
      </c>
      <c r="L229" s="92">
        <f>INDEX(Input!$A$1:$EY$395,MATCH('Change since 2015-16'!$A229,Input!$A$1:$A$395,0),MATCH('Change since 2015-16'!L$2,Input!$A$1:$EY$1,0))</f>
        <v>266.97268183950246</v>
      </c>
      <c r="M229" s="83">
        <f>INDEX(Input!$A$1:$EY$395,MATCH('Change since 2015-16'!$A229,Input!$A$1:$A$395,0),MATCH('Change since 2015-16'!M$2,Input!$A$1:$EY$1,0))</f>
        <v>79.365226803293154</v>
      </c>
      <c r="N229" s="83">
        <f>INDEX(Input!$A$1:$EY$395,MATCH('Change since 2015-16'!$A229,Input!$A$1:$A$395,0),MATCH('Change since 2015-16'!N$2,Input!$A$1:$EY$1,0))</f>
        <v>2.7621055457229606</v>
      </c>
      <c r="O229" s="83">
        <f>INDEX(Input!$A$1:$EY$395,MATCH('Change since 2015-16'!$A229,Input!$A$1:$A$395,0),MATCH('Change since 2015-16'!O$2,Input!$A$1:$EY$1,0))</f>
        <v>170.75946915165707</v>
      </c>
      <c r="P229" s="83">
        <f>INDEX(Input!$A$1:$EY$395,MATCH('Change since 2015-16'!$A229,Input!$A$1:$A$395,0),MATCH('Change since 2015-16'!P$2,Input!$A$1:$EY$1,0))</f>
        <v>17.352484665623336</v>
      </c>
      <c r="Q229" s="83">
        <f>INDEX(Input!$A$1:$EY$395,MATCH('Change since 2015-16'!$A229,Input!$A$1:$A$395,0),MATCH('Change since 2015-16'!Q$2,Input!$A$1:$EY$1,0))</f>
        <v>0</v>
      </c>
      <c r="R229" s="83">
        <f>INDEX(Input!$A$1:$EY$395,MATCH('Change since 2015-16'!$A229,Input!$A$1:$A$395,0),MATCH('Change since 2015-16'!R$2,Input!$A$1:$EY$1,0))</f>
        <v>12.128361467603932</v>
      </c>
      <c r="S229" s="83">
        <f>INDEX(Input!$A$1:$EY$395,MATCH('Change since 2015-16'!$A229,Input!$A$1:$A$395,0),MATCH('Change since 2015-16'!S$2,Input!$A$1:$EY$1,0))</f>
        <v>8.4452759999999998</v>
      </c>
      <c r="T229" s="83">
        <f>INDEX(Input!$A$1:$EY$395,MATCH('Change since 2015-16'!$A229,Input!$A$1:$A$395,0),MATCH('Change since 2015-16'!T$2,Input!$A$1:$EY$1,0))</f>
        <v>0</v>
      </c>
      <c r="U229" s="83">
        <f>INDEX(Input!$A$1:$EY$395,MATCH('Change since 2015-16'!$A229,Input!$A$1:$A$395,0),MATCH('Change since 2015-16'!U$2,Input!$A$1:$EY$1,0))</f>
        <v>0</v>
      </c>
      <c r="V229" s="83">
        <f>INDEX(Input!$A$1:$EY$395,MATCH('Change since 2015-16'!$A229,Input!$A$1:$A$395,0),MATCH('Change since 2015-16'!V$2,Input!$A$1:$EY$1,0))</f>
        <v>5.9650923205831399</v>
      </c>
      <c r="W229" s="83">
        <f>INDEX(Input!$A$1:$EY$395,MATCH('Change since 2015-16'!$A229,Input!$A$1:$A$395,0),MATCH('Change since 2015-16'!W$2,Input!$A$1:$EY$1,0))</f>
        <v>2.3402511072628163</v>
      </c>
      <c r="X229" s="112">
        <f>INDEX(Input!$A$1:$EY$395,MATCH('Change since 2015-16'!$A229,Input!$A$1:$A$395,0),MATCH('Change since 2015-16'!X$2,Input!$A$1:$EY$1,0))</f>
        <v>299.11826706174634</v>
      </c>
      <c r="Y229" s="128">
        <f>INDEX(Input!$A$1:$EY$395,MATCH('Change since 2015-16'!$A229,Input!$A$1:$A$395,0),MATCH('Change since 2015-16'!Y$2,Input!$A$1:$EY$1,0))</f>
        <v>12.040776981657263</v>
      </c>
      <c r="AA229" s="33"/>
    </row>
    <row r="230" spans="1:27" x14ac:dyDescent="0.3">
      <c r="A230" s="120" t="str">
        <f>INDEX(Input!$A$1:$A$395,MATCH('Change since 2015-16'!$B230,Input!$B$1:$B$395,0))</f>
        <v>R205</v>
      </c>
      <c r="B230" s="120" t="s">
        <v>1137</v>
      </c>
      <c r="C230" s="120" t="str">
        <f>INDEX(Input!$C$1:$C$395,MATCH('Change since 2015-16'!$B230,Input!$B$1:$B$395,0))</f>
        <v>E07000148</v>
      </c>
      <c r="D230" s="121"/>
      <c r="E230" s="120" t="str">
        <f>INDEX(Input!$D$1:$D$395,MATCH('Change since 2015-16'!$B230,Input!$B$1:$B$395,0))</f>
        <v>Norwich</v>
      </c>
      <c r="F230" s="83">
        <f>INDEX(Input!$A$1:$EY$395,MATCH('Change since 2015-16'!$A230,Input!$A$1:$A$395,0),MATCH('Change since 2015-16'!F$2,Input!$A$1:$EY$1,0))</f>
        <v>9.5303385600000006</v>
      </c>
      <c r="G230" s="83">
        <f>INDEX(Input!$A$1:$EY$395,MATCH('Change since 2015-16'!$A230,Input!$A$1:$A$395,0),MATCH('Change since 2015-16'!G$2,Input!$A$1:$EY$1,0))</f>
        <v>7.9239144833333344E-2</v>
      </c>
      <c r="H230" s="83">
        <f>INDEX(Input!$A$1:$EY$395,MATCH('Change since 2015-16'!$A230,Input!$A$1:$A$395,0),MATCH('Change since 2015-16'!H$2,Input!$A$1:$EY$1,0))</f>
        <v>8.0820331200000002</v>
      </c>
      <c r="I230" s="83">
        <f>INDEX(Input!$A$1:$EY$395,MATCH('Change since 2015-16'!$A230,Input!$A$1:$A$395,0),MATCH('Change since 2015-16'!I$2,Input!$A$1:$EY$1,0))</f>
        <v>2.3555455857777781</v>
      </c>
      <c r="J230" s="83">
        <f>INDEX(Input!$A$1:$EY$395,MATCH('Change since 2015-16'!$A230,Input!$A$1:$A$395,0),MATCH('Change since 2015-16'!J$2,Input!$A$1:$EY$1,0))</f>
        <v>1.7445224594645956E-2</v>
      </c>
      <c r="K230" s="83">
        <f>INDEX(Input!$A$1:$EY$395,MATCH('Change since 2015-16'!$A230,Input!$A$1:$A$395,0),MATCH('Change since 2015-16'!K$2,Input!$A$1:$EY$1,0))</f>
        <v>0</v>
      </c>
      <c r="L230" s="92">
        <f>INDEX(Input!$A$1:$EY$395,MATCH('Change since 2015-16'!$A230,Input!$A$1:$A$395,0),MATCH('Change since 2015-16'!L$2,Input!$A$1:$EY$1,0))</f>
        <v>20.064601635205758</v>
      </c>
      <c r="M230" s="83">
        <f>INDEX(Input!$A$1:$EY$395,MATCH('Change since 2015-16'!$A230,Input!$A$1:$A$395,0),MATCH('Change since 2015-16'!M$2,Input!$A$1:$EY$1,0))</f>
        <v>6.2026681138876976</v>
      </c>
      <c r="N230" s="83">
        <f>INDEX(Input!$A$1:$EY$395,MATCH('Change since 2015-16'!$A230,Input!$A$1:$A$395,0),MATCH('Change since 2015-16'!N$2,Input!$A$1:$EY$1,0))</f>
        <v>0.23994320208844569</v>
      </c>
      <c r="O230" s="83">
        <f>INDEX(Input!$A$1:$EY$395,MATCH('Change since 2015-16'!$A230,Input!$A$1:$A$395,0),MATCH('Change since 2015-16'!O$2,Input!$A$1:$EY$1,0))</f>
        <v>9.9618409938651169</v>
      </c>
      <c r="P230" s="83">
        <f>INDEX(Input!$A$1:$EY$395,MATCH('Change since 2015-16'!$A230,Input!$A$1:$A$395,0),MATCH('Change since 2015-16'!P$2,Input!$A$1:$EY$1,0))</f>
        <v>0</v>
      </c>
      <c r="Q230" s="83">
        <f>INDEX(Input!$A$1:$EY$395,MATCH('Change since 2015-16'!$A230,Input!$A$1:$A$395,0),MATCH('Change since 2015-16'!Q$2,Input!$A$1:$EY$1,0))</f>
        <v>4.7950001690095492E-3</v>
      </c>
      <c r="R230" s="83">
        <f>INDEX(Input!$A$1:$EY$395,MATCH('Change since 2015-16'!$A230,Input!$A$1:$A$395,0),MATCH('Change since 2015-16'!R$2,Input!$A$1:$EY$1,0))</f>
        <v>0</v>
      </c>
      <c r="S230" s="83">
        <f>INDEX(Input!$A$1:$EY$395,MATCH('Change since 2015-16'!$A230,Input!$A$1:$A$395,0),MATCH('Change since 2015-16'!S$2,Input!$A$1:$EY$1,0))</f>
        <v>0</v>
      </c>
      <c r="T230" s="83">
        <f>INDEX(Input!$A$1:$EY$395,MATCH('Change since 2015-16'!$A230,Input!$A$1:$A$395,0),MATCH('Change since 2015-16'!T$2,Input!$A$1:$EY$1,0))</f>
        <v>0</v>
      </c>
      <c r="U230" s="83">
        <f>INDEX(Input!$A$1:$EY$395,MATCH('Change since 2015-16'!$A230,Input!$A$1:$A$395,0),MATCH('Change since 2015-16'!U$2,Input!$A$1:$EY$1,0))</f>
        <v>0</v>
      </c>
      <c r="V230" s="83">
        <f>INDEX(Input!$A$1:$EY$395,MATCH('Change since 2015-16'!$A230,Input!$A$1:$A$395,0),MATCH('Change since 2015-16'!V$2,Input!$A$1:$EY$1,0))</f>
        <v>0.69262330300893193</v>
      </c>
      <c r="W230" s="83">
        <f>INDEX(Input!$A$1:$EY$395,MATCH('Change since 2015-16'!$A230,Input!$A$1:$A$395,0),MATCH('Change since 2015-16'!W$2,Input!$A$1:$EY$1,0))</f>
        <v>0</v>
      </c>
      <c r="X230" s="112">
        <f>INDEX(Input!$A$1:$EY$395,MATCH('Change since 2015-16'!$A230,Input!$A$1:$A$395,0),MATCH('Change since 2015-16'!X$2,Input!$A$1:$EY$1,0))</f>
        <v>17.101870613019202</v>
      </c>
      <c r="Y230" s="128">
        <f>INDEX(Input!$A$1:$EY$395,MATCH('Change since 2015-16'!$A230,Input!$A$1:$A$395,0),MATCH('Change since 2015-16'!Y$2,Input!$A$1:$EY$1,0))</f>
        <v>-14.765959853337362</v>
      </c>
      <c r="AA230" s="33"/>
    </row>
    <row r="231" spans="1:27" x14ac:dyDescent="0.3">
      <c r="A231" s="120" t="str">
        <f>INDEX(Input!$A$1:$A$395,MATCH('Change since 2015-16'!$B231,Input!$B$1:$B$395,0))</f>
        <v>R661</v>
      </c>
      <c r="B231" s="120" t="s">
        <v>1482</v>
      </c>
      <c r="C231" s="120" t="str">
        <f>INDEX(Input!$C$1:$C$395,MATCH('Change since 2015-16'!$B231,Input!$B$1:$B$395,0))</f>
        <v>E06000018</v>
      </c>
      <c r="D231" s="121"/>
      <c r="E231" s="120" t="str">
        <f>INDEX(Input!$D$1:$D$395,MATCH('Change since 2015-16'!$B231,Input!$B$1:$B$395,0))</f>
        <v>Nottingham</v>
      </c>
      <c r="F231" s="83">
        <f>INDEX(Input!$A$1:$EY$395,MATCH('Change since 2015-16'!$A231,Input!$A$1:$A$395,0),MATCH('Change since 2015-16'!F$2,Input!$A$1:$EY$1,0))</f>
        <v>163.24430262999999</v>
      </c>
      <c r="G231" s="83">
        <f>INDEX(Input!$A$1:$EY$395,MATCH('Change since 2015-16'!$A231,Input!$A$1:$A$395,0),MATCH('Change since 2015-16'!G$2,Input!$A$1:$EY$1,0))</f>
        <v>1.2783258360833334</v>
      </c>
      <c r="H231" s="83">
        <f>INDEX(Input!$A$1:$EY$395,MATCH('Change since 2015-16'!$A231,Input!$A$1:$A$395,0),MATCH('Change since 2015-16'!H$2,Input!$A$1:$EY$1,0))</f>
        <v>89.108474490000006</v>
      </c>
      <c r="I231" s="83">
        <f>INDEX(Input!$A$1:$EY$395,MATCH('Change since 2015-16'!$A231,Input!$A$1:$A$395,0),MATCH('Change since 2015-16'!I$2,Input!$A$1:$EY$1,0))</f>
        <v>4.7301412200000001</v>
      </c>
      <c r="J231" s="83">
        <f>INDEX(Input!$A$1:$EY$395,MATCH('Change since 2015-16'!$A231,Input!$A$1:$A$395,0),MATCH('Change since 2015-16'!J$2,Input!$A$1:$EY$1,0))</f>
        <v>0.281435159126395</v>
      </c>
      <c r="K231" s="83">
        <f>INDEX(Input!$A$1:$EY$395,MATCH('Change since 2015-16'!$A231,Input!$A$1:$A$395,0),MATCH('Change since 2015-16'!K$2,Input!$A$1:$EY$1,0))</f>
        <v>0</v>
      </c>
      <c r="L231" s="92">
        <f>INDEX(Input!$A$1:$EY$395,MATCH('Change since 2015-16'!$A231,Input!$A$1:$A$395,0),MATCH('Change since 2015-16'!L$2,Input!$A$1:$EY$1,0))</f>
        <v>258.64267933520972</v>
      </c>
      <c r="M231" s="83">
        <f>INDEX(Input!$A$1:$EY$395,MATCH('Change since 2015-16'!$A231,Input!$A$1:$A$395,0),MATCH('Change since 2015-16'!M$2,Input!$A$1:$EY$1,0))</f>
        <v>122.32327996514964</v>
      </c>
      <c r="N231" s="83">
        <f>INDEX(Input!$A$1:$EY$395,MATCH('Change since 2015-16'!$A231,Input!$A$1:$A$395,0),MATCH('Change since 2015-16'!N$2,Input!$A$1:$EY$1,0))</f>
        <v>3.8708847165990417</v>
      </c>
      <c r="O231" s="83">
        <f>INDEX(Input!$A$1:$EY$395,MATCH('Change since 2015-16'!$A231,Input!$A$1:$A$395,0),MATCH('Change since 2015-16'!O$2,Input!$A$1:$EY$1,0))</f>
        <v>112.11578964386541</v>
      </c>
      <c r="P231" s="83">
        <f>INDEX(Input!$A$1:$EY$395,MATCH('Change since 2015-16'!$A231,Input!$A$1:$A$395,0),MATCH('Change since 2015-16'!P$2,Input!$A$1:$EY$1,0))</f>
        <v>11.363338763462975</v>
      </c>
      <c r="Q231" s="83">
        <f>INDEX(Input!$A$1:$EY$395,MATCH('Change since 2015-16'!$A231,Input!$A$1:$A$395,0),MATCH('Change since 2015-16'!Q$2,Input!$A$1:$EY$1,0))</f>
        <v>0</v>
      </c>
      <c r="R231" s="83">
        <f>INDEX(Input!$A$1:$EY$395,MATCH('Change since 2015-16'!$A231,Input!$A$1:$A$395,0),MATCH('Change since 2015-16'!R$2,Input!$A$1:$EY$1,0))</f>
        <v>16.114637643766844</v>
      </c>
      <c r="S231" s="83">
        <f>INDEX(Input!$A$1:$EY$395,MATCH('Change since 2015-16'!$A231,Input!$A$1:$A$395,0),MATCH('Change since 2015-16'!S$2,Input!$A$1:$EY$1,0))</f>
        <v>9.7926749999999991</v>
      </c>
      <c r="T231" s="83">
        <f>INDEX(Input!$A$1:$EY$395,MATCH('Change since 2015-16'!$A231,Input!$A$1:$A$395,0),MATCH('Change since 2015-16'!T$2,Input!$A$1:$EY$1,0))</f>
        <v>0</v>
      </c>
      <c r="U231" s="83">
        <f>INDEX(Input!$A$1:$EY$395,MATCH('Change since 2015-16'!$A231,Input!$A$1:$A$395,0),MATCH('Change since 2015-16'!U$2,Input!$A$1:$EY$1,0))</f>
        <v>0</v>
      </c>
      <c r="V231" s="83">
        <f>INDEX(Input!$A$1:$EY$395,MATCH('Change since 2015-16'!$A231,Input!$A$1:$A$395,0),MATCH('Change since 2015-16'!V$2,Input!$A$1:$EY$1,0))</f>
        <v>4.4324936392485315</v>
      </c>
      <c r="W231" s="83">
        <f>INDEX(Input!$A$1:$EY$395,MATCH('Change since 2015-16'!$A231,Input!$A$1:$A$395,0),MATCH('Change since 2015-16'!W$2,Input!$A$1:$EY$1,0))</f>
        <v>0</v>
      </c>
      <c r="X231" s="112">
        <f>INDEX(Input!$A$1:$EY$395,MATCH('Change since 2015-16'!$A231,Input!$A$1:$A$395,0),MATCH('Change since 2015-16'!X$2,Input!$A$1:$EY$1,0))</f>
        <v>280.01309937209243</v>
      </c>
      <c r="Y231" s="128">
        <f>INDEX(Input!$A$1:$EY$395,MATCH('Change since 2015-16'!$A231,Input!$A$1:$A$395,0),MATCH('Change since 2015-16'!Y$2,Input!$A$1:$EY$1,0))</f>
        <v>8.2625265450432028</v>
      </c>
      <c r="AA231" s="33"/>
    </row>
    <row r="232" spans="1:27" x14ac:dyDescent="0.3">
      <c r="A232" s="120" t="str">
        <f>INDEX(Input!$A$1:$A$395,MATCH('Change since 2015-16'!$B232,Input!$B$1:$B$395,0))</f>
        <v>R669</v>
      </c>
      <c r="B232" s="120" t="s">
        <v>1437</v>
      </c>
      <c r="C232" s="120" t="str">
        <f>INDEX(Input!$C$1:$C$395,MATCH('Change since 2015-16'!$B232,Input!$B$1:$B$395,0))</f>
        <v>E10000024</v>
      </c>
      <c r="D232" s="121"/>
      <c r="E232" s="120" t="str">
        <f>INDEX(Input!$D$1:$D$395,MATCH('Change since 2015-16'!$B232,Input!$B$1:$B$395,0))</f>
        <v>Nottinghamshire</v>
      </c>
      <c r="F232" s="83">
        <f>INDEX(Input!$A$1:$EY$395,MATCH('Change since 2015-16'!$A232,Input!$A$1:$A$395,0),MATCH('Change since 2015-16'!F$2,Input!$A$1:$EY$1,0))</f>
        <v>193.9092713</v>
      </c>
      <c r="G232" s="83">
        <f>INDEX(Input!$A$1:$EY$395,MATCH('Change since 2015-16'!$A232,Input!$A$1:$A$395,0),MATCH('Change since 2015-16'!G$2,Input!$A$1:$EY$1,0))</f>
        <v>1.4413950891666669</v>
      </c>
      <c r="H232" s="83">
        <f>INDEX(Input!$A$1:$EY$395,MATCH('Change since 2015-16'!$A232,Input!$A$1:$A$395,0),MATCH('Change since 2015-16'!H$2,Input!$A$1:$EY$1,0))</f>
        <v>292.97581333200003</v>
      </c>
      <c r="I232" s="83">
        <f>INDEX(Input!$A$1:$EY$395,MATCH('Change since 2015-16'!$A232,Input!$A$1:$A$395,0),MATCH('Change since 2015-16'!I$2,Input!$A$1:$EY$1,0))</f>
        <v>2.9695628715555555</v>
      </c>
      <c r="J232" s="83">
        <f>INDEX(Input!$A$1:$EY$395,MATCH('Change since 2015-16'!$A232,Input!$A$1:$A$395,0),MATCH('Change since 2015-16'!J$2,Input!$A$1:$EY$1,0))</f>
        <v>0.32149936802044587</v>
      </c>
      <c r="K232" s="83">
        <f>INDEX(Input!$A$1:$EY$395,MATCH('Change since 2015-16'!$A232,Input!$A$1:$A$395,0),MATCH('Change since 2015-16'!K$2,Input!$A$1:$EY$1,0))</f>
        <v>0</v>
      </c>
      <c r="L232" s="92">
        <f>INDEX(Input!$A$1:$EY$395,MATCH('Change since 2015-16'!$A232,Input!$A$1:$A$395,0),MATCH('Change since 2015-16'!L$2,Input!$A$1:$EY$1,0))</f>
        <v>491.61754196074276</v>
      </c>
      <c r="M232" s="83">
        <f>INDEX(Input!$A$1:$EY$395,MATCH('Change since 2015-16'!$A232,Input!$A$1:$A$395,0),MATCH('Change since 2015-16'!M$2,Input!$A$1:$EY$1,0))</f>
        <v>115.96301587461075</v>
      </c>
      <c r="N232" s="83">
        <f>INDEX(Input!$A$1:$EY$395,MATCH('Change since 2015-16'!$A232,Input!$A$1:$A$395,0),MATCH('Change since 2015-16'!N$2,Input!$A$1:$EY$1,0))</f>
        <v>4.3646729679582226</v>
      </c>
      <c r="O232" s="83">
        <f>INDEX(Input!$A$1:$EY$395,MATCH('Change since 2015-16'!$A232,Input!$A$1:$A$395,0),MATCH('Change since 2015-16'!O$2,Input!$A$1:$EY$1,0))</f>
        <v>353.75614008568044</v>
      </c>
      <c r="P232" s="83">
        <f>INDEX(Input!$A$1:$EY$395,MATCH('Change since 2015-16'!$A232,Input!$A$1:$A$395,0),MATCH('Change since 2015-16'!P$2,Input!$A$1:$EY$1,0))</f>
        <v>35.950833979546665</v>
      </c>
      <c r="Q232" s="83">
        <f>INDEX(Input!$A$1:$EY$395,MATCH('Change since 2015-16'!$A232,Input!$A$1:$A$395,0),MATCH('Change since 2015-16'!Q$2,Input!$A$1:$EY$1,0))</f>
        <v>0</v>
      </c>
      <c r="R232" s="83">
        <f>INDEX(Input!$A$1:$EY$395,MATCH('Change since 2015-16'!$A232,Input!$A$1:$A$395,0),MATCH('Change since 2015-16'!R$2,Input!$A$1:$EY$1,0))</f>
        <v>30.011229196972845</v>
      </c>
      <c r="S232" s="83">
        <f>INDEX(Input!$A$1:$EY$395,MATCH('Change since 2015-16'!$A232,Input!$A$1:$A$395,0),MATCH('Change since 2015-16'!S$2,Input!$A$1:$EY$1,0))</f>
        <v>20.386887999999999</v>
      </c>
      <c r="T232" s="83">
        <f>INDEX(Input!$A$1:$EY$395,MATCH('Change since 2015-16'!$A232,Input!$A$1:$A$395,0),MATCH('Change since 2015-16'!T$2,Input!$A$1:$EY$1,0))</f>
        <v>0</v>
      </c>
      <c r="U232" s="83">
        <f>INDEX(Input!$A$1:$EY$395,MATCH('Change since 2015-16'!$A232,Input!$A$1:$A$395,0),MATCH('Change since 2015-16'!U$2,Input!$A$1:$EY$1,0))</f>
        <v>0</v>
      </c>
      <c r="V232" s="83">
        <f>INDEX(Input!$A$1:$EY$395,MATCH('Change since 2015-16'!$A232,Input!$A$1:$A$395,0),MATCH('Change since 2015-16'!V$2,Input!$A$1:$EY$1,0))</f>
        <v>1.8728210847954796</v>
      </c>
      <c r="W232" s="83">
        <f>INDEX(Input!$A$1:$EY$395,MATCH('Change since 2015-16'!$A232,Input!$A$1:$A$395,0),MATCH('Change since 2015-16'!W$2,Input!$A$1:$EY$1,0))</f>
        <v>0</v>
      </c>
      <c r="X232" s="112">
        <f>INDEX(Input!$A$1:$EY$395,MATCH('Change since 2015-16'!$A232,Input!$A$1:$A$395,0),MATCH('Change since 2015-16'!X$2,Input!$A$1:$EY$1,0))</f>
        <v>562.30560118956441</v>
      </c>
      <c r="Y232" s="128">
        <f>INDEX(Input!$A$1:$EY$395,MATCH('Change since 2015-16'!$A232,Input!$A$1:$A$395,0),MATCH('Change since 2015-16'!Y$2,Input!$A$1:$EY$1,0))</f>
        <v>14.378669025294123</v>
      </c>
      <c r="AA232" s="33"/>
    </row>
    <row r="233" spans="1:27" x14ac:dyDescent="0.3">
      <c r="A233" s="120" t="str">
        <f>INDEX(Input!$A$1:$A$395,MATCH('Change since 2015-16'!$B233,Input!$B$1:$B$395,0))</f>
        <v>R972</v>
      </c>
      <c r="B233" s="120" t="s">
        <v>1544</v>
      </c>
      <c r="C233" s="120" t="str">
        <f>INDEX(Input!$C$1:$C$395,MATCH('Change since 2015-16'!$B233,Input!$B$1:$B$395,0))</f>
        <v>E31000030</v>
      </c>
      <c r="D233" s="121"/>
      <c r="E233" s="120" t="str">
        <f>INDEX(Input!$D$1:$D$395,MATCH('Change since 2015-16'!$B233,Input!$B$1:$B$395,0))</f>
        <v>Nottinghamshire Fire</v>
      </c>
      <c r="F233" s="83">
        <f>INDEX(Input!$A$1:$EY$395,MATCH('Change since 2015-16'!$A233,Input!$A$1:$A$395,0),MATCH('Change since 2015-16'!F$2,Input!$A$1:$EY$1,0))</f>
        <v>20.186718329999998</v>
      </c>
      <c r="G233" s="83">
        <f>INDEX(Input!$A$1:$EY$395,MATCH('Change since 2015-16'!$A233,Input!$A$1:$A$395,0),MATCH('Change since 2015-16'!G$2,Input!$A$1:$EY$1,0))</f>
        <v>0.14356448079166667</v>
      </c>
      <c r="H233" s="83">
        <f>INDEX(Input!$A$1:$EY$395,MATCH('Change since 2015-16'!$A233,Input!$A$1:$A$395,0),MATCH('Change since 2015-16'!H$2,Input!$A$1:$EY$1,0))</f>
        <v>21.521981952000004</v>
      </c>
      <c r="I233" s="83">
        <f>INDEX(Input!$A$1:$EY$395,MATCH('Change since 2015-16'!$A233,Input!$A$1:$A$395,0),MATCH('Change since 2015-16'!I$2,Input!$A$1:$EY$1,0))</f>
        <v>0</v>
      </c>
      <c r="J233" s="83">
        <f>INDEX(Input!$A$1:$EY$395,MATCH('Change since 2015-16'!$A233,Input!$A$1:$A$395,0),MATCH('Change since 2015-16'!J$2,Input!$A$1:$EY$1,0))</f>
        <v>0</v>
      </c>
      <c r="K233" s="83">
        <f>INDEX(Input!$A$1:$EY$395,MATCH('Change since 2015-16'!$A233,Input!$A$1:$A$395,0),MATCH('Change since 2015-16'!K$2,Input!$A$1:$EY$1,0))</f>
        <v>0</v>
      </c>
      <c r="L233" s="92">
        <f>INDEX(Input!$A$1:$EY$395,MATCH('Change since 2015-16'!$A233,Input!$A$1:$A$395,0),MATCH('Change since 2015-16'!L$2,Input!$A$1:$EY$1,0))</f>
        <v>41.852264762791663</v>
      </c>
      <c r="M233" s="83">
        <f>INDEX(Input!$A$1:$EY$395,MATCH('Change since 2015-16'!$A233,Input!$A$1:$A$395,0),MATCH('Change since 2015-16'!M$2,Input!$A$1:$EY$1,0))</f>
        <v>16.268653823765383</v>
      </c>
      <c r="N233" s="83">
        <f>INDEX(Input!$A$1:$EY$395,MATCH('Change since 2015-16'!$A233,Input!$A$1:$A$395,0),MATCH('Change since 2015-16'!N$2,Input!$A$1:$EY$1,0))</f>
        <v>0.43472606038121181</v>
      </c>
      <c r="O233" s="83">
        <f>INDEX(Input!$A$1:$EY$395,MATCH('Change since 2015-16'!$A233,Input!$A$1:$A$395,0),MATCH('Change since 2015-16'!O$2,Input!$A$1:$EY$1,0))</f>
        <v>26.221022126231524</v>
      </c>
      <c r="P233" s="83">
        <f>INDEX(Input!$A$1:$EY$395,MATCH('Change since 2015-16'!$A233,Input!$A$1:$A$395,0),MATCH('Change since 2015-16'!P$2,Input!$A$1:$EY$1,0))</f>
        <v>0</v>
      </c>
      <c r="Q233" s="83">
        <f>INDEX(Input!$A$1:$EY$395,MATCH('Change since 2015-16'!$A233,Input!$A$1:$A$395,0),MATCH('Change since 2015-16'!Q$2,Input!$A$1:$EY$1,0))</f>
        <v>0</v>
      </c>
      <c r="R233" s="83">
        <f>INDEX(Input!$A$1:$EY$395,MATCH('Change since 2015-16'!$A233,Input!$A$1:$A$395,0),MATCH('Change since 2015-16'!R$2,Input!$A$1:$EY$1,0))</f>
        <v>0</v>
      </c>
      <c r="S233" s="83">
        <f>INDEX(Input!$A$1:$EY$395,MATCH('Change since 2015-16'!$A233,Input!$A$1:$A$395,0),MATCH('Change since 2015-16'!S$2,Input!$A$1:$EY$1,0))</f>
        <v>0</v>
      </c>
      <c r="T233" s="83">
        <f>INDEX(Input!$A$1:$EY$395,MATCH('Change since 2015-16'!$A233,Input!$A$1:$A$395,0),MATCH('Change since 2015-16'!T$2,Input!$A$1:$EY$1,0))</f>
        <v>0</v>
      </c>
      <c r="U233" s="83">
        <f>INDEX(Input!$A$1:$EY$395,MATCH('Change since 2015-16'!$A233,Input!$A$1:$A$395,0),MATCH('Change since 2015-16'!U$2,Input!$A$1:$EY$1,0))</f>
        <v>0</v>
      </c>
      <c r="V233" s="83">
        <f>INDEX(Input!$A$1:$EY$395,MATCH('Change since 2015-16'!$A233,Input!$A$1:$A$395,0),MATCH('Change since 2015-16'!V$2,Input!$A$1:$EY$1,0))</f>
        <v>0</v>
      </c>
      <c r="W233" s="83">
        <f>INDEX(Input!$A$1:$EY$395,MATCH('Change since 2015-16'!$A233,Input!$A$1:$A$395,0),MATCH('Change since 2015-16'!W$2,Input!$A$1:$EY$1,0))</f>
        <v>0</v>
      </c>
      <c r="X233" s="112">
        <f>INDEX(Input!$A$1:$EY$395,MATCH('Change since 2015-16'!$A233,Input!$A$1:$A$395,0),MATCH('Change since 2015-16'!X$2,Input!$A$1:$EY$1,0))</f>
        <v>42.924402010378124</v>
      </c>
      <c r="Y233" s="128">
        <f>INDEX(Input!$A$1:$EY$395,MATCH('Change since 2015-16'!$A233,Input!$A$1:$A$395,0),MATCH('Change since 2015-16'!Y$2,Input!$A$1:$EY$1,0))</f>
        <v>2.5617185919640573</v>
      </c>
      <c r="AA233" s="33"/>
    </row>
    <row r="234" spans="1:27" x14ac:dyDescent="0.3">
      <c r="A234" s="120" t="str">
        <f>INDEX(Input!$A$1:$A$395,MATCH('Change since 2015-16'!$B234,Input!$B$1:$B$395,0))</f>
        <v>R281</v>
      </c>
      <c r="B234" s="120" t="s">
        <v>1013</v>
      </c>
      <c r="C234" s="120" t="str">
        <f>INDEX(Input!$C$1:$C$395,MATCH('Change since 2015-16'!$B234,Input!$B$1:$B$395,0))</f>
        <v>E07000219</v>
      </c>
      <c r="D234" s="121"/>
      <c r="E234" s="120" t="str">
        <f>INDEX(Input!$D$1:$D$395,MATCH('Change since 2015-16'!$B234,Input!$B$1:$B$395,0))</f>
        <v>Nuneaton And Bedworth</v>
      </c>
      <c r="F234" s="83">
        <f>INDEX(Input!$A$1:$EY$395,MATCH('Change since 2015-16'!$A234,Input!$A$1:$A$395,0),MATCH('Change since 2015-16'!F$2,Input!$A$1:$EY$1,0))</f>
        <v>5.9393933699999995</v>
      </c>
      <c r="G234" s="83">
        <f>INDEX(Input!$A$1:$EY$395,MATCH('Change since 2015-16'!$A234,Input!$A$1:$A$395,0),MATCH('Change since 2015-16'!G$2,Input!$A$1:$EY$1,0))</f>
        <v>4.8864095874999999E-2</v>
      </c>
      <c r="H234" s="83">
        <f>INDEX(Input!$A$1:$EY$395,MATCH('Change since 2015-16'!$A234,Input!$A$1:$A$395,0),MATCH('Change since 2015-16'!H$2,Input!$A$1:$EY$1,0))</f>
        <v>7.4354719249999999</v>
      </c>
      <c r="I234" s="83">
        <f>INDEX(Input!$A$1:$EY$395,MATCH('Change since 2015-16'!$A234,Input!$A$1:$A$395,0),MATCH('Change since 2015-16'!I$2,Input!$A$1:$EY$1,0))</f>
        <v>1.4709552533333332</v>
      </c>
      <c r="J234" s="83">
        <f>INDEX(Input!$A$1:$EY$395,MATCH('Change since 2015-16'!$A234,Input!$A$1:$A$395,0),MATCH('Change since 2015-16'!J$2,Input!$A$1:$EY$1,0))</f>
        <v>1.0864566032577821E-2</v>
      </c>
      <c r="K234" s="83">
        <f>INDEX(Input!$A$1:$EY$395,MATCH('Change since 2015-16'!$A234,Input!$A$1:$A$395,0),MATCH('Change since 2015-16'!K$2,Input!$A$1:$EY$1,0))</f>
        <v>0</v>
      </c>
      <c r="L234" s="92">
        <f>INDEX(Input!$A$1:$EY$395,MATCH('Change since 2015-16'!$A234,Input!$A$1:$A$395,0),MATCH('Change since 2015-16'!L$2,Input!$A$1:$EY$1,0))</f>
        <v>14.90554921024091</v>
      </c>
      <c r="M234" s="83">
        <f>INDEX(Input!$A$1:$EY$395,MATCH('Change since 2015-16'!$A234,Input!$A$1:$A$395,0),MATCH('Change since 2015-16'!M$2,Input!$A$1:$EY$1,0))</f>
        <v>3.6917228342154056</v>
      </c>
      <c r="N234" s="83">
        <f>INDEX(Input!$A$1:$EY$395,MATCH('Change since 2015-16'!$A234,Input!$A$1:$A$395,0),MATCH('Change since 2015-16'!N$2,Input!$A$1:$EY$1,0))</f>
        <v>0.14796484305472568</v>
      </c>
      <c r="O234" s="83">
        <f>INDEX(Input!$A$1:$EY$395,MATCH('Change since 2015-16'!$A234,Input!$A$1:$A$395,0),MATCH('Change since 2015-16'!O$2,Input!$A$1:$EY$1,0))</f>
        <v>9.1003933094724783</v>
      </c>
      <c r="P234" s="83">
        <f>INDEX(Input!$A$1:$EY$395,MATCH('Change since 2015-16'!$A234,Input!$A$1:$A$395,0),MATCH('Change since 2015-16'!P$2,Input!$A$1:$EY$1,0))</f>
        <v>0</v>
      </c>
      <c r="Q234" s="83">
        <f>INDEX(Input!$A$1:$EY$395,MATCH('Change since 2015-16'!$A234,Input!$A$1:$A$395,0),MATCH('Change since 2015-16'!Q$2,Input!$A$1:$EY$1,0))</f>
        <v>4.1286545294899966E-2</v>
      </c>
      <c r="R234" s="83">
        <f>INDEX(Input!$A$1:$EY$395,MATCH('Change since 2015-16'!$A234,Input!$A$1:$A$395,0),MATCH('Change since 2015-16'!R$2,Input!$A$1:$EY$1,0))</f>
        <v>0</v>
      </c>
      <c r="S234" s="83">
        <f>INDEX(Input!$A$1:$EY$395,MATCH('Change since 2015-16'!$A234,Input!$A$1:$A$395,0),MATCH('Change since 2015-16'!S$2,Input!$A$1:$EY$1,0))</f>
        <v>0</v>
      </c>
      <c r="T234" s="83">
        <f>INDEX(Input!$A$1:$EY$395,MATCH('Change since 2015-16'!$A234,Input!$A$1:$A$395,0),MATCH('Change since 2015-16'!T$2,Input!$A$1:$EY$1,0))</f>
        <v>0</v>
      </c>
      <c r="U234" s="83">
        <f>INDEX(Input!$A$1:$EY$395,MATCH('Change since 2015-16'!$A234,Input!$A$1:$A$395,0),MATCH('Change since 2015-16'!U$2,Input!$A$1:$EY$1,0))</f>
        <v>0</v>
      </c>
      <c r="V234" s="83">
        <f>INDEX(Input!$A$1:$EY$395,MATCH('Change since 2015-16'!$A234,Input!$A$1:$A$395,0),MATCH('Change since 2015-16'!V$2,Input!$A$1:$EY$1,0))</f>
        <v>1.6219827588433922</v>
      </c>
      <c r="W234" s="83">
        <f>INDEX(Input!$A$1:$EY$395,MATCH('Change since 2015-16'!$A234,Input!$A$1:$A$395,0),MATCH('Change since 2015-16'!W$2,Input!$A$1:$EY$1,0))</f>
        <v>0</v>
      </c>
      <c r="X234" s="112">
        <f>INDEX(Input!$A$1:$EY$395,MATCH('Change since 2015-16'!$A234,Input!$A$1:$A$395,0),MATCH('Change since 2015-16'!X$2,Input!$A$1:$EY$1,0))</f>
        <v>14.603350290880901</v>
      </c>
      <c r="Y234" s="128">
        <f>INDEX(Input!$A$1:$EY$395,MATCH('Change since 2015-16'!$A234,Input!$A$1:$A$395,0),MATCH('Change since 2015-16'!Y$2,Input!$A$1:$EY$1,0))</f>
        <v>-2.0274255922913764</v>
      </c>
      <c r="AA234" s="33"/>
    </row>
    <row r="235" spans="1:27" x14ac:dyDescent="0.3">
      <c r="A235" s="120" t="str">
        <f>INDEX(Input!$A$1:$A$395,MATCH('Change since 2015-16'!$B235,Input!$B$1:$B$395,0))</f>
        <v>R192</v>
      </c>
      <c r="B235" s="120" t="s">
        <v>1165</v>
      </c>
      <c r="C235" s="120" t="str">
        <f>INDEX(Input!$C$1:$C$395,MATCH('Change since 2015-16'!$B235,Input!$B$1:$B$395,0))</f>
        <v>E07000135</v>
      </c>
      <c r="D235" s="121"/>
      <c r="E235" s="120" t="str">
        <f>INDEX(Input!$D$1:$D$395,MATCH('Change since 2015-16'!$B235,Input!$B$1:$B$395,0))</f>
        <v>Oadby And Wigston</v>
      </c>
      <c r="F235" s="83">
        <f>INDEX(Input!$A$1:$EY$395,MATCH('Change since 2015-16'!$A235,Input!$A$1:$A$395,0),MATCH('Change since 2015-16'!F$2,Input!$A$1:$EY$1,0))</f>
        <v>2.5675546500000004</v>
      </c>
      <c r="G235" s="83">
        <f>INDEX(Input!$A$1:$EY$395,MATCH('Change since 2015-16'!$A235,Input!$A$1:$A$395,0),MATCH('Change since 2015-16'!G$2,Input!$A$1:$EY$1,0))</f>
        <v>2.0413706979166668E-2</v>
      </c>
      <c r="H235" s="83">
        <f>INDEX(Input!$A$1:$EY$395,MATCH('Change since 2015-16'!$A235,Input!$A$1:$A$395,0),MATCH('Change since 2015-16'!H$2,Input!$A$1:$EY$1,0))</f>
        <v>3.38319714</v>
      </c>
      <c r="I235" s="83">
        <f>INDEX(Input!$A$1:$EY$395,MATCH('Change since 2015-16'!$A235,Input!$A$1:$A$395,0),MATCH('Change since 2015-16'!I$2,Input!$A$1:$EY$1,0))</f>
        <v>0.3131742151111111</v>
      </c>
      <c r="J235" s="83">
        <f>INDEX(Input!$A$1:$EY$395,MATCH('Change since 2015-16'!$A235,Input!$A$1:$A$395,0),MATCH('Change since 2015-16'!J$2,Input!$A$1:$EY$1,0))</f>
        <v>4.5444167629145257E-3</v>
      </c>
      <c r="K235" s="83">
        <f>INDEX(Input!$A$1:$EY$395,MATCH('Change since 2015-16'!$A235,Input!$A$1:$A$395,0),MATCH('Change since 2015-16'!K$2,Input!$A$1:$EY$1,0))</f>
        <v>0</v>
      </c>
      <c r="L235" s="92">
        <f>INDEX(Input!$A$1:$EY$395,MATCH('Change since 2015-16'!$A235,Input!$A$1:$A$395,0),MATCH('Change since 2015-16'!L$2,Input!$A$1:$EY$1,0))</f>
        <v>6.2888841288531934</v>
      </c>
      <c r="M235" s="83">
        <f>INDEX(Input!$A$1:$EY$395,MATCH('Change since 2015-16'!$A235,Input!$A$1:$A$395,0),MATCH('Change since 2015-16'!M$2,Input!$A$1:$EY$1,0))</f>
        <v>1.5422724360519711</v>
      </c>
      <c r="N235" s="83">
        <f>INDEX(Input!$A$1:$EY$395,MATCH('Change since 2015-16'!$A235,Input!$A$1:$A$395,0),MATCH('Change since 2015-16'!N$2,Input!$A$1:$EY$1,0))</f>
        <v>6.1814526495068974E-2</v>
      </c>
      <c r="O235" s="83">
        <f>INDEX(Input!$A$1:$EY$395,MATCH('Change since 2015-16'!$A235,Input!$A$1:$A$395,0),MATCH('Change since 2015-16'!O$2,Input!$A$1:$EY$1,0))</f>
        <v>4.0157879201445565</v>
      </c>
      <c r="P235" s="83">
        <f>INDEX(Input!$A$1:$EY$395,MATCH('Change since 2015-16'!$A235,Input!$A$1:$A$395,0),MATCH('Change since 2015-16'!P$2,Input!$A$1:$EY$1,0))</f>
        <v>0</v>
      </c>
      <c r="Q235" s="83">
        <f>INDEX(Input!$A$1:$EY$395,MATCH('Change since 2015-16'!$A235,Input!$A$1:$A$395,0),MATCH('Change since 2015-16'!Q$2,Input!$A$1:$EY$1,0))</f>
        <v>2.5507756468301595E-2</v>
      </c>
      <c r="R235" s="83">
        <f>INDEX(Input!$A$1:$EY$395,MATCH('Change since 2015-16'!$A235,Input!$A$1:$A$395,0),MATCH('Change since 2015-16'!R$2,Input!$A$1:$EY$1,0))</f>
        <v>0</v>
      </c>
      <c r="S235" s="83">
        <f>INDEX(Input!$A$1:$EY$395,MATCH('Change since 2015-16'!$A235,Input!$A$1:$A$395,0),MATCH('Change since 2015-16'!S$2,Input!$A$1:$EY$1,0))</f>
        <v>0</v>
      </c>
      <c r="T235" s="83">
        <f>INDEX(Input!$A$1:$EY$395,MATCH('Change since 2015-16'!$A235,Input!$A$1:$A$395,0),MATCH('Change since 2015-16'!T$2,Input!$A$1:$EY$1,0))</f>
        <v>0</v>
      </c>
      <c r="U235" s="83">
        <f>INDEX(Input!$A$1:$EY$395,MATCH('Change since 2015-16'!$A235,Input!$A$1:$A$395,0),MATCH('Change since 2015-16'!U$2,Input!$A$1:$EY$1,0))</f>
        <v>0</v>
      </c>
      <c r="V235" s="83">
        <f>INDEX(Input!$A$1:$EY$395,MATCH('Change since 2015-16'!$A235,Input!$A$1:$A$395,0),MATCH('Change since 2015-16'!V$2,Input!$A$1:$EY$1,0))</f>
        <v>0.14089665816155605</v>
      </c>
      <c r="W235" s="83">
        <f>INDEX(Input!$A$1:$EY$395,MATCH('Change since 2015-16'!$A235,Input!$A$1:$A$395,0),MATCH('Change since 2015-16'!W$2,Input!$A$1:$EY$1,0))</f>
        <v>0</v>
      </c>
      <c r="X235" s="112">
        <f>INDEX(Input!$A$1:$EY$395,MATCH('Change since 2015-16'!$A235,Input!$A$1:$A$395,0),MATCH('Change since 2015-16'!X$2,Input!$A$1:$EY$1,0))</f>
        <v>5.786279297321455</v>
      </c>
      <c r="Y235" s="128">
        <f>INDEX(Input!$A$1:$EY$395,MATCH('Change since 2015-16'!$A235,Input!$A$1:$A$395,0),MATCH('Change since 2015-16'!Y$2,Input!$A$1:$EY$1,0))</f>
        <v>-7.9919556670762004</v>
      </c>
      <c r="AA235" s="33"/>
    </row>
    <row r="236" spans="1:27" x14ac:dyDescent="0.3">
      <c r="A236" s="120" t="str">
        <f>INDEX(Input!$A$1:$A$395,MATCH('Change since 2015-16'!$B236,Input!$B$1:$B$395,0))</f>
        <v>R337</v>
      </c>
      <c r="B236" s="120" t="s">
        <v>1648</v>
      </c>
      <c r="C236" s="120" t="str">
        <f>INDEX(Input!$C$1:$C$395,MATCH('Change since 2015-16'!$B236,Input!$B$1:$B$395,0))</f>
        <v>E08000004</v>
      </c>
      <c r="D236" s="121"/>
      <c r="E236" s="120" t="str">
        <f>INDEX(Input!$D$1:$D$395,MATCH('Change since 2015-16'!$B236,Input!$B$1:$B$395,0))</f>
        <v>Oldham</v>
      </c>
      <c r="F236" s="83">
        <f>INDEX(Input!$A$1:$EY$395,MATCH('Change since 2015-16'!$A236,Input!$A$1:$A$395,0),MATCH('Change since 2015-16'!F$2,Input!$A$1:$EY$1,0))</f>
        <v>111.97743694999998</v>
      </c>
      <c r="G236" s="83">
        <f>INDEX(Input!$A$1:$EY$395,MATCH('Change since 2015-16'!$A236,Input!$A$1:$A$395,0),MATCH('Change since 2015-16'!G$2,Input!$A$1:$EY$1,0))</f>
        <v>0.85759787691666667</v>
      </c>
      <c r="H236" s="83">
        <f>INDEX(Input!$A$1:$EY$395,MATCH('Change since 2015-16'!$A236,Input!$A$1:$A$395,0),MATCH('Change since 2015-16'!H$2,Input!$A$1:$EY$1,0))</f>
        <v>74.384922950000004</v>
      </c>
      <c r="I236" s="83">
        <f>INDEX(Input!$A$1:$EY$395,MATCH('Change since 2015-16'!$A236,Input!$A$1:$A$395,0),MATCH('Change since 2015-16'!I$2,Input!$A$1:$EY$1,0))</f>
        <v>2.0861129977777777</v>
      </c>
      <c r="J236" s="83">
        <f>INDEX(Input!$A$1:$EY$395,MATCH('Change since 2015-16'!$A236,Input!$A$1:$A$395,0),MATCH('Change since 2015-16'!J$2,Input!$A$1:$EY$1,0))</f>
        <v>0.1888080394972049</v>
      </c>
      <c r="K236" s="83">
        <f>INDEX(Input!$A$1:$EY$395,MATCH('Change since 2015-16'!$A236,Input!$A$1:$A$395,0),MATCH('Change since 2015-16'!K$2,Input!$A$1:$EY$1,0))</f>
        <v>0</v>
      </c>
      <c r="L236" s="92">
        <f>INDEX(Input!$A$1:$EY$395,MATCH('Change since 2015-16'!$A236,Input!$A$1:$A$395,0),MATCH('Change since 2015-16'!L$2,Input!$A$1:$EY$1,0))</f>
        <v>189.49487881419165</v>
      </c>
      <c r="M236" s="83">
        <f>INDEX(Input!$A$1:$EY$395,MATCH('Change since 2015-16'!$A236,Input!$A$1:$A$395,0),MATCH('Change since 2015-16'!M$2,Input!$A$1:$EY$1,0))</f>
        <v>81.764849479905209</v>
      </c>
      <c r="N236" s="83">
        <f>INDEX(Input!$A$1:$EY$395,MATCH('Change since 2015-16'!$A236,Input!$A$1:$A$395,0),MATCH('Change since 2015-16'!N$2,Input!$A$1:$EY$1,0))</f>
        <v>2.5968829080539582</v>
      </c>
      <c r="O236" s="83">
        <f>INDEX(Input!$A$1:$EY$395,MATCH('Change since 2015-16'!$A236,Input!$A$1:$A$395,0),MATCH('Change since 2015-16'!O$2,Input!$A$1:$EY$1,0))</f>
        <v>88.216637233650445</v>
      </c>
      <c r="P236" s="83">
        <f>INDEX(Input!$A$1:$EY$395,MATCH('Change since 2015-16'!$A236,Input!$A$1:$A$395,0),MATCH('Change since 2015-16'!P$2,Input!$A$1:$EY$1,0))</f>
        <v>8.9998841407650261</v>
      </c>
      <c r="Q236" s="83">
        <f>INDEX(Input!$A$1:$EY$395,MATCH('Change since 2015-16'!$A236,Input!$A$1:$A$395,0),MATCH('Change since 2015-16'!Q$2,Input!$A$1:$EY$1,0))</f>
        <v>0</v>
      </c>
      <c r="R236" s="83">
        <f>INDEX(Input!$A$1:$EY$395,MATCH('Change since 2015-16'!$A236,Input!$A$1:$A$395,0),MATCH('Change since 2015-16'!R$2,Input!$A$1:$EY$1,0))</f>
        <v>10.858679525197338</v>
      </c>
      <c r="S236" s="83">
        <f>INDEX(Input!$A$1:$EY$395,MATCH('Change since 2015-16'!$A236,Input!$A$1:$A$395,0),MATCH('Change since 2015-16'!S$2,Input!$A$1:$EY$1,0))</f>
        <v>6.9545950000000003</v>
      </c>
      <c r="T236" s="83">
        <f>INDEX(Input!$A$1:$EY$395,MATCH('Change since 2015-16'!$A236,Input!$A$1:$A$395,0),MATCH('Change since 2015-16'!T$2,Input!$A$1:$EY$1,0))</f>
        <v>0</v>
      </c>
      <c r="U236" s="83">
        <f>INDEX(Input!$A$1:$EY$395,MATCH('Change since 2015-16'!$A236,Input!$A$1:$A$395,0),MATCH('Change since 2015-16'!U$2,Input!$A$1:$EY$1,0))</f>
        <v>0</v>
      </c>
      <c r="V236" s="83">
        <f>INDEX(Input!$A$1:$EY$395,MATCH('Change since 2015-16'!$A236,Input!$A$1:$A$395,0),MATCH('Change since 2015-16'!V$2,Input!$A$1:$EY$1,0))</f>
        <v>0.59826457409523381</v>
      </c>
      <c r="W236" s="83">
        <f>INDEX(Input!$A$1:$EY$395,MATCH('Change since 2015-16'!$A236,Input!$A$1:$A$395,0),MATCH('Change since 2015-16'!W$2,Input!$A$1:$EY$1,0))</f>
        <v>0</v>
      </c>
      <c r="X236" s="112">
        <f>INDEX(Input!$A$1:$EY$395,MATCH('Change since 2015-16'!$A236,Input!$A$1:$A$395,0),MATCH('Change since 2015-16'!X$2,Input!$A$1:$EY$1,0))</f>
        <v>199.98979286166718</v>
      </c>
      <c r="Y236" s="128">
        <f>INDEX(Input!$A$1:$EY$395,MATCH('Change since 2015-16'!$A236,Input!$A$1:$A$395,0),MATCH('Change since 2015-16'!Y$2,Input!$A$1:$EY$1,0))</f>
        <v>5.5383628904115634</v>
      </c>
      <c r="AA236" s="33"/>
    </row>
    <row r="237" spans="1:27" x14ac:dyDescent="0.3">
      <c r="A237" s="120" t="str">
        <f>INDEX(Input!$A$1:$A$395,MATCH('Change since 2015-16'!$B237,Input!$B$1:$B$395,0))</f>
        <v>R238</v>
      </c>
      <c r="B237" s="120" t="s">
        <v>1089</v>
      </c>
      <c r="C237" s="120" t="str">
        <f>INDEX(Input!$C$1:$C$395,MATCH('Change since 2015-16'!$B237,Input!$B$1:$B$395,0))</f>
        <v>E07000178</v>
      </c>
      <c r="D237" s="121"/>
      <c r="E237" s="120" t="str">
        <f>INDEX(Input!$D$1:$D$395,MATCH('Change since 2015-16'!$B237,Input!$B$1:$B$395,0))</f>
        <v>Oxford</v>
      </c>
      <c r="F237" s="83">
        <f>INDEX(Input!$A$1:$EY$395,MATCH('Change since 2015-16'!$A237,Input!$A$1:$A$395,0),MATCH('Change since 2015-16'!F$2,Input!$A$1:$EY$1,0))</f>
        <v>10.14465394</v>
      </c>
      <c r="G237" s="83">
        <f>INDEX(Input!$A$1:$EY$395,MATCH('Change since 2015-16'!$A237,Input!$A$1:$A$395,0),MATCH('Change since 2015-16'!G$2,Input!$A$1:$EY$1,0))</f>
        <v>8.285581237499999E-2</v>
      </c>
      <c r="H237" s="83">
        <f>INDEX(Input!$A$1:$EY$395,MATCH('Change since 2015-16'!$A237,Input!$A$1:$A$395,0),MATCH('Change since 2015-16'!H$2,Input!$A$1:$EY$1,0))</f>
        <v>11.900494051875</v>
      </c>
      <c r="I237" s="83">
        <f>INDEX(Input!$A$1:$EY$395,MATCH('Change since 2015-16'!$A237,Input!$A$1:$A$395,0),MATCH('Change since 2015-16'!I$2,Input!$A$1:$EY$1,0))</f>
        <v>2.4343590373333335</v>
      </c>
      <c r="J237" s="83">
        <f>INDEX(Input!$A$1:$EY$395,MATCH('Change since 2015-16'!$A237,Input!$A$1:$A$395,0),MATCH('Change since 2015-16'!J$2,Input!$A$1:$EY$1,0))</f>
        <v>1.8241467140897794E-2</v>
      </c>
      <c r="K237" s="83">
        <f>INDEX(Input!$A$1:$EY$395,MATCH('Change since 2015-16'!$A237,Input!$A$1:$A$395,0),MATCH('Change since 2015-16'!K$2,Input!$A$1:$EY$1,0))</f>
        <v>0</v>
      </c>
      <c r="L237" s="92">
        <f>INDEX(Input!$A$1:$EY$395,MATCH('Change since 2015-16'!$A237,Input!$A$1:$A$395,0),MATCH('Change since 2015-16'!L$2,Input!$A$1:$EY$1,0))</f>
        <v>24.580604308724233</v>
      </c>
      <c r="M237" s="83">
        <f>INDEX(Input!$A$1:$EY$395,MATCH('Change since 2015-16'!$A237,Input!$A$1:$A$395,0),MATCH('Change since 2015-16'!M$2,Input!$A$1:$EY$1,0))</f>
        <v>6.2598251183388101</v>
      </c>
      <c r="N237" s="83">
        <f>INDEX(Input!$A$1:$EY$395,MATCH('Change since 2015-16'!$A237,Input!$A$1:$A$395,0),MATCH('Change since 2015-16'!N$2,Input!$A$1:$EY$1,0))</f>
        <v>0.2508947943221968</v>
      </c>
      <c r="O237" s="83">
        <f>INDEX(Input!$A$1:$EY$395,MATCH('Change since 2015-16'!$A237,Input!$A$1:$A$395,0),MATCH('Change since 2015-16'!O$2,Input!$A$1:$EY$1,0))</f>
        <v>14.435231474094264</v>
      </c>
      <c r="P237" s="83">
        <f>INDEX(Input!$A$1:$EY$395,MATCH('Change since 2015-16'!$A237,Input!$A$1:$A$395,0),MATCH('Change since 2015-16'!P$2,Input!$A$1:$EY$1,0))</f>
        <v>0</v>
      </c>
      <c r="Q237" s="83">
        <f>INDEX(Input!$A$1:$EY$395,MATCH('Change since 2015-16'!$A237,Input!$A$1:$A$395,0),MATCH('Change since 2015-16'!Q$2,Input!$A$1:$EY$1,0))</f>
        <v>0</v>
      </c>
      <c r="R237" s="83">
        <f>INDEX(Input!$A$1:$EY$395,MATCH('Change since 2015-16'!$A237,Input!$A$1:$A$395,0),MATCH('Change since 2015-16'!R$2,Input!$A$1:$EY$1,0))</f>
        <v>0</v>
      </c>
      <c r="S237" s="83">
        <f>INDEX(Input!$A$1:$EY$395,MATCH('Change since 2015-16'!$A237,Input!$A$1:$A$395,0),MATCH('Change since 2015-16'!S$2,Input!$A$1:$EY$1,0))</f>
        <v>0</v>
      </c>
      <c r="T237" s="83">
        <f>INDEX(Input!$A$1:$EY$395,MATCH('Change since 2015-16'!$A237,Input!$A$1:$A$395,0),MATCH('Change since 2015-16'!T$2,Input!$A$1:$EY$1,0))</f>
        <v>0</v>
      </c>
      <c r="U237" s="83">
        <f>INDEX(Input!$A$1:$EY$395,MATCH('Change since 2015-16'!$A237,Input!$A$1:$A$395,0),MATCH('Change since 2015-16'!U$2,Input!$A$1:$EY$1,0))</f>
        <v>0</v>
      </c>
      <c r="V237" s="83">
        <f>INDEX(Input!$A$1:$EY$395,MATCH('Change since 2015-16'!$A237,Input!$A$1:$A$395,0),MATCH('Change since 2015-16'!V$2,Input!$A$1:$EY$1,0))</f>
        <v>0.60970520046269816</v>
      </c>
      <c r="W237" s="83">
        <f>INDEX(Input!$A$1:$EY$395,MATCH('Change since 2015-16'!$A237,Input!$A$1:$A$395,0),MATCH('Change since 2015-16'!W$2,Input!$A$1:$EY$1,0))</f>
        <v>0</v>
      </c>
      <c r="X237" s="112">
        <f>INDEX(Input!$A$1:$EY$395,MATCH('Change since 2015-16'!$A237,Input!$A$1:$A$395,0),MATCH('Change since 2015-16'!X$2,Input!$A$1:$EY$1,0))</f>
        <v>21.555656587217971</v>
      </c>
      <c r="Y237" s="128">
        <f>INDEX(Input!$A$1:$EY$395,MATCH('Change since 2015-16'!$A237,Input!$A$1:$A$395,0),MATCH('Change since 2015-16'!Y$2,Input!$A$1:$EY$1,0))</f>
        <v>-12.306238217392551</v>
      </c>
      <c r="AA237" s="33"/>
    </row>
    <row r="238" spans="1:27" x14ac:dyDescent="0.3">
      <c r="A238" s="120" t="str">
        <f>INDEX(Input!$A$1:$A$395,MATCH('Change since 2015-16'!$B238,Input!$B$1:$B$395,0))</f>
        <v>R434</v>
      </c>
      <c r="B238" s="120" t="s">
        <v>1660</v>
      </c>
      <c r="C238" s="120" t="str">
        <f>INDEX(Input!$C$1:$C$395,MATCH('Change since 2015-16'!$B238,Input!$B$1:$B$395,0))</f>
        <v>E10000025</v>
      </c>
      <c r="D238" s="121"/>
      <c r="E238" s="120" t="str">
        <f>INDEX(Input!$D$1:$D$395,MATCH('Change since 2015-16'!$B238,Input!$B$1:$B$395,0))</f>
        <v>Oxfordshire</v>
      </c>
      <c r="F238" s="83">
        <f>INDEX(Input!$A$1:$EY$395,MATCH('Change since 2015-16'!$A238,Input!$A$1:$A$395,0),MATCH('Change since 2015-16'!F$2,Input!$A$1:$EY$1,0))</f>
        <v>130.78612262999999</v>
      </c>
      <c r="G238" s="83">
        <f>INDEX(Input!$A$1:$EY$395,MATCH('Change since 2015-16'!$A238,Input!$A$1:$A$395,0),MATCH('Change since 2015-16'!G$2,Input!$A$1:$EY$1,0))</f>
        <v>0.95241666304166672</v>
      </c>
      <c r="H238" s="83">
        <f>INDEX(Input!$A$1:$EY$395,MATCH('Change since 2015-16'!$A238,Input!$A$1:$A$395,0),MATCH('Change since 2015-16'!H$2,Input!$A$1:$EY$1,0))</f>
        <v>288.25290572625005</v>
      </c>
      <c r="I238" s="83">
        <f>INDEX(Input!$A$1:$EY$395,MATCH('Change since 2015-16'!$A238,Input!$A$1:$A$395,0),MATCH('Change since 2015-16'!I$2,Input!$A$1:$EY$1,0))</f>
        <v>3.1697730017777781</v>
      </c>
      <c r="J238" s="83">
        <f>INDEX(Input!$A$1:$EY$395,MATCH('Change since 2015-16'!$A238,Input!$A$1:$A$395,0),MATCH('Change since 2015-16'!J$2,Input!$A$1:$EY$1,0))</f>
        <v>0.20968326505060014</v>
      </c>
      <c r="K238" s="83">
        <f>INDEX(Input!$A$1:$EY$395,MATCH('Change since 2015-16'!$A238,Input!$A$1:$A$395,0),MATCH('Change since 2015-16'!K$2,Input!$A$1:$EY$1,0))</f>
        <v>0</v>
      </c>
      <c r="L238" s="92">
        <f>INDEX(Input!$A$1:$EY$395,MATCH('Change since 2015-16'!$A238,Input!$A$1:$A$395,0),MATCH('Change since 2015-16'!L$2,Input!$A$1:$EY$1,0))</f>
        <v>423.37090128612004</v>
      </c>
      <c r="M238" s="83">
        <f>INDEX(Input!$A$1:$EY$395,MATCH('Change since 2015-16'!$A238,Input!$A$1:$A$395,0),MATCH('Change since 2015-16'!M$2,Input!$A$1:$EY$1,0))</f>
        <v>71.955866231621002</v>
      </c>
      <c r="N238" s="83">
        <f>INDEX(Input!$A$1:$EY$395,MATCH('Change since 2015-16'!$A238,Input!$A$1:$A$395,0),MATCH('Change since 2015-16'!N$2,Input!$A$1:$EY$1,0))</f>
        <v>2.8840026545739876</v>
      </c>
      <c r="O238" s="83">
        <f>INDEX(Input!$A$1:$EY$395,MATCH('Change since 2015-16'!$A238,Input!$A$1:$A$395,0),MATCH('Change since 2015-16'!O$2,Input!$A$1:$EY$1,0))</f>
        <v>354.83928178661029</v>
      </c>
      <c r="P238" s="83">
        <f>INDEX(Input!$A$1:$EY$395,MATCH('Change since 2015-16'!$A238,Input!$A$1:$A$395,0),MATCH('Change since 2015-16'!P$2,Input!$A$1:$EY$1,0))</f>
        <v>35.962249933254419</v>
      </c>
      <c r="Q238" s="83">
        <f>INDEX(Input!$A$1:$EY$395,MATCH('Change since 2015-16'!$A238,Input!$A$1:$A$395,0),MATCH('Change since 2015-16'!Q$2,Input!$A$1:$EY$1,0))</f>
        <v>0</v>
      </c>
      <c r="R238" s="83">
        <f>INDEX(Input!$A$1:$EY$395,MATCH('Change since 2015-16'!$A238,Input!$A$1:$A$395,0),MATCH('Change since 2015-16'!R$2,Input!$A$1:$EY$1,0))</f>
        <v>10.390596646109515</v>
      </c>
      <c r="S238" s="83">
        <f>INDEX(Input!$A$1:$EY$395,MATCH('Change since 2015-16'!$A238,Input!$A$1:$A$395,0),MATCH('Change since 2015-16'!S$2,Input!$A$1:$EY$1,0))</f>
        <v>12.030661</v>
      </c>
      <c r="T238" s="83">
        <f>INDEX(Input!$A$1:$EY$395,MATCH('Change since 2015-16'!$A238,Input!$A$1:$A$395,0),MATCH('Change since 2015-16'!T$2,Input!$A$1:$EY$1,0))</f>
        <v>0</v>
      </c>
      <c r="U238" s="83">
        <f>INDEX(Input!$A$1:$EY$395,MATCH('Change since 2015-16'!$A238,Input!$A$1:$A$395,0),MATCH('Change since 2015-16'!U$2,Input!$A$1:$EY$1,0))</f>
        <v>0</v>
      </c>
      <c r="V238" s="83">
        <f>INDEX(Input!$A$1:$EY$395,MATCH('Change since 2015-16'!$A238,Input!$A$1:$A$395,0),MATCH('Change since 2015-16'!V$2,Input!$A$1:$EY$1,0))</f>
        <v>4.1378577268621592</v>
      </c>
      <c r="W238" s="83">
        <f>INDEX(Input!$A$1:$EY$395,MATCH('Change since 2015-16'!$A238,Input!$A$1:$A$395,0),MATCH('Change since 2015-16'!W$2,Input!$A$1:$EY$1,0))</f>
        <v>0</v>
      </c>
      <c r="X238" s="112">
        <f>INDEX(Input!$A$1:$EY$395,MATCH('Change since 2015-16'!$A238,Input!$A$1:$A$395,0),MATCH('Change since 2015-16'!X$2,Input!$A$1:$EY$1,0))</f>
        <v>492.20051597903137</v>
      </c>
      <c r="Y238" s="128">
        <f>INDEX(Input!$A$1:$EY$395,MATCH('Change since 2015-16'!$A238,Input!$A$1:$A$395,0),MATCH('Change since 2015-16'!Y$2,Input!$A$1:$EY$1,0))</f>
        <v>16.257521356290681</v>
      </c>
      <c r="AA238" s="33"/>
    </row>
    <row r="239" spans="1:27" x14ac:dyDescent="0.3">
      <c r="A239" s="120" t="str">
        <f>INDEX(Input!$A$1:$A$395,MATCH('Change since 2015-16'!$B239,Input!$B$1:$B$395,0))</f>
        <v>R178</v>
      </c>
      <c r="B239" s="120" t="s">
        <v>1195</v>
      </c>
      <c r="C239" s="120" t="str">
        <f>INDEX(Input!$C$1:$C$395,MATCH('Change since 2015-16'!$B239,Input!$B$1:$B$395,0))</f>
        <v>E07000122</v>
      </c>
      <c r="D239" s="121"/>
      <c r="E239" s="120" t="str">
        <f>INDEX(Input!$D$1:$D$395,MATCH('Change since 2015-16'!$B239,Input!$B$1:$B$395,0))</f>
        <v>Pendle</v>
      </c>
      <c r="F239" s="83">
        <f>INDEX(Input!$A$1:$EY$395,MATCH('Change since 2015-16'!$A239,Input!$A$1:$A$395,0),MATCH('Change since 2015-16'!F$2,Input!$A$1:$EY$1,0))</f>
        <v>7.7058025700000004</v>
      </c>
      <c r="G239" s="83">
        <f>INDEX(Input!$A$1:$EY$395,MATCH('Change since 2015-16'!$A239,Input!$A$1:$A$395,0),MATCH('Change since 2015-16'!G$2,Input!$A$1:$EY$1,0))</f>
        <v>5.3889396749999999E-2</v>
      </c>
      <c r="H239" s="83">
        <f>INDEX(Input!$A$1:$EY$395,MATCH('Change since 2015-16'!$A239,Input!$A$1:$A$395,0),MATCH('Change since 2015-16'!H$2,Input!$A$1:$EY$1,0))</f>
        <v>5.4367465739999998</v>
      </c>
      <c r="I239" s="83">
        <f>INDEX(Input!$A$1:$EY$395,MATCH('Change since 2015-16'!$A239,Input!$A$1:$A$395,0),MATCH('Change since 2015-16'!I$2,Input!$A$1:$EY$1,0))</f>
        <v>0.9522093306666668</v>
      </c>
      <c r="J239" s="83">
        <f>INDEX(Input!$A$1:$EY$395,MATCH('Change since 2015-16'!$A239,Input!$A$1:$A$395,0),MATCH('Change since 2015-16'!J$2,Input!$A$1:$EY$1,0))</f>
        <v>1.1947239436253978E-2</v>
      </c>
      <c r="K239" s="83">
        <f>INDEX(Input!$A$1:$EY$395,MATCH('Change since 2015-16'!$A239,Input!$A$1:$A$395,0),MATCH('Change since 2015-16'!K$2,Input!$A$1:$EY$1,0))</f>
        <v>0</v>
      </c>
      <c r="L239" s="92">
        <f>INDEX(Input!$A$1:$EY$395,MATCH('Change since 2015-16'!$A239,Input!$A$1:$A$395,0),MATCH('Change since 2015-16'!L$2,Input!$A$1:$EY$1,0))</f>
        <v>14.160595110852922</v>
      </c>
      <c r="M239" s="83">
        <f>INDEX(Input!$A$1:$EY$395,MATCH('Change since 2015-16'!$A239,Input!$A$1:$A$395,0),MATCH('Change since 2015-16'!M$2,Input!$A$1:$EY$1,0))</f>
        <v>5.235335443054133</v>
      </c>
      <c r="N239" s="83">
        <f>INDEX(Input!$A$1:$EY$395,MATCH('Change since 2015-16'!$A239,Input!$A$1:$A$395,0),MATCH('Change since 2015-16'!N$2,Input!$A$1:$EY$1,0))</f>
        <v>0.1631819027941222</v>
      </c>
      <c r="O239" s="83">
        <f>INDEX(Input!$A$1:$EY$395,MATCH('Change since 2015-16'!$A239,Input!$A$1:$A$395,0),MATCH('Change since 2015-16'!O$2,Input!$A$1:$EY$1,0))</f>
        <v>6.6110962966372337</v>
      </c>
      <c r="P239" s="83">
        <f>INDEX(Input!$A$1:$EY$395,MATCH('Change since 2015-16'!$A239,Input!$A$1:$A$395,0),MATCH('Change since 2015-16'!P$2,Input!$A$1:$EY$1,0))</f>
        <v>0</v>
      </c>
      <c r="Q239" s="83">
        <f>INDEX(Input!$A$1:$EY$395,MATCH('Change since 2015-16'!$A239,Input!$A$1:$A$395,0),MATCH('Change since 2015-16'!Q$2,Input!$A$1:$EY$1,0))</f>
        <v>2.5591695280022283E-3</v>
      </c>
      <c r="R239" s="83">
        <f>INDEX(Input!$A$1:$EY$395,MATCH('Change since 2015-16'!$A239,Input!$A$1:$A$395,0),MATCH('Change since 2015-16'!R$2,Input!$A$1:$EY$1,0))</f>
        <v>0</v>
      </c>
      <c r="S239" s="83">
        <f>INDEX(Input!$A$1:$EY$395,MATCH('Change since 2015-16'!$A239,Input!$A$1:$A$395,0),MATCH('Change since 2015-16'!S$2,Input!$A$1:$EY$1,0))</f>
        <v>0</v>
      </c>
      <c r="T239" s="83">
        <f>INDEX(Input!$A$1:$EY$395,MATCH('Change since 2015-16'!$A239,Input!$A$1:$A$395,0),MATCH('Change since 2015-16'!T$2,Input!$A$1:$EY$1,0))</f>
        <v>0</v>
      </c>
      <c r="U239" s="83">
        <f>INDEX(Input!$A$1:$EY$395,MATCH('Change since 2015-16'!$A239,Input!$A$1:$A$395,0),MATCH('Change since 2015-16'!U$2,Input!$A$1:$EY$1,0))</f>
        <v>0</v>
      </c>
      <c r="V239" s="83">
        <f>INDEX(Input!$A$1:$EY$395,MATCH('Change since 2015-16'!$A239,Input!$A$1:$A$395,0),MATCH('Change since 2015-16'!V$2,Input!$A$1:$EY$1,0))</f>
        <v>0.43868261627567345</v>
      </c>
      <c r="W239" s="83">
        <f>INDEX(Input!$A$1:$EY$395,MATCH('Change since 2015-16'!$A239,Input!$A$1:$A$395,0),MATCH('Change since 2015-16'!W$2,Input!$A$1:$EY$1,0))</f>
        <v>0</v>
      </c>
      <c r="X239" s="112">
        <f>INDEX(Input!$A$1:$EY$395,MATCH('Change since 2015-16'!$A239,Input!$A$1:$A$395,0),MATCH('Change since 2015-16'!X$2,Input!$A$1:$EY$1,0))</f>
        <v>12.450855428289161</v>
      </c>
      <c r="Y239" s="128">
        <f>INDEX(Input!$A$1:$EY$395,MATCH('Change since 2015-16'!$A239,Input!$A$1:$A$395,0),MATCH('Change since 2015-16'!Y$2,Input!$A$1:$EY$1,0))</f>
        <v>-12.073925348330771</v>
      </c>
      <c r="AA239" s="33"/>
    </row>
    <row r="240" spans="1:27" x14ac:dyDescent="0.3">
      <c r="A240" s="120" t="str">
        <f>INDEX(Input!$A$1:$A$395,MATCH('Change since 2015-16'!$B240,Input!$B$1:$B$395,0))</f>
        <v>R649</v>
      </c>
      <c r="B240" s="120" t="s">
        <v>1631</v>
      </c>
      <c r="C240" s="120" t="str">
        <f>INDEX(Input!$C$1:$C$395,MATCH('Change since 2015-16'!$B240,Input!$B$1:$B$395,0))</f>
        <v>E06000031</v>
      </c>
      <c r="D240" s="121"/>
      <c r="E240" s="120" t="str">
        <f>INDEX(Input!$D$1:$D$395,MATCH('Change since 2015-16'!$B240,Input!$B$1:$B$395,0))</f>
        <v>Peterborough</v>
      </c>
      <c r="F240" s="83">
        <f>INDEX(Input!$A$1:$EY$395,MATCH('Change since 2015-16'!$A240,Input!$A$1:$A$395,0),MATCH('Change since 2015-16'!F$2,Input!$A$1:$EY$1,0))</f>
        <v>74.115459420000008</v>
      </c>
      <c r="G240" s="83">
        <f>INDEX(Input!$A$1:$EY$395,MATCH('Change since 2015-16'!$A240,Input!$A$1:$A$395,0),MATCH('Change since 2015-16'!G$2,Input!$A$1:$EY$1,0))</f>
        <v>0.55606461647916672</v>
      </c>
      <c r="H240" s="83">
        <f>INDEX(Input!$A$1:$EY$395,MATCH('Change since 2015-16'!$A240,Input!$A$1:$A$395,0),MATCH('Change since 2015-16'!H$2,Input!$A$1:$EY$1,0))</f>
        <v>59.001834755999994</v>
      </c>
      <c r="I240" s="83">
        <f>INDEX(Input!$A$1:$EY$395,MATCH('Change since 2015-16'!$A240,Input!$A$1:$A$395,0),MATCH('Change since 2015-16'!I$2,Input!$A$1:$EY$1,0))</f>
        <v>6.3352700322222217</v>
      </c>
      <c r="J240" s="83">
        <f>INDEX(Input!$A$1:$EY$395,MATCH('Change since 2015-16'!$A240,Input!$A$1:$A$395,0),MATCH('Change since 2015-16'!J$2,Input!$A$1:$EY$1,0))</f>
        <v>0.12328795806262184</v>
      </c>
      <c r="K240" s="83">
        <f>INDEX(Input!$A$1:$EY$395,MATCH('Change since 2015-16'!$A240,Input!$A$1:$A$395,0),MATCH('Change since 2015-16'!K$2,Input!$A$1:$EY$1,0))</f>
        <v>0</v>
      </c>
      <c r="L240" s="92">
        <f>INDEX(Input!$A$1:$EY$395,MATCH('Change since 2015-16'!$A240,Input!$A$1:$A$395,0),MATCH('Change since 2015-16'!L$2,Input!$A$1:$EY$1,0))</f>
        <v>140.13191678276402</v>
      </c>
      <c r="M240" s="83">
        <f>INDEX(Input!$A$1:$EY$395,MATCH('Change since 2015-16'!$A240,Input!$A$1:$A$395,0),MATCH('Change since 2015-16'!M$2,Input!$A$1:$EY$1,0))</f>
        <v>52.424171083179466</v>
      </c>
      <c r="N240" s="83">
        <f>INDEX(Input!$A$1:$EY$395,MATCH('Change since 2015-16'!$A240,Input!$A$1:$A$395,0),MATCH('Change since 2015-16'!N$2,Input!$A$1:$EY$1,0))</f>
        <v>1.6838132850707335</v>
      </c>
      <c r="O240" s="83">
        <f>INDEX(Input!$A$1:$EY$395,MATCH('Change since 2015-16'!$A240,Input!$A$1:$A$395,0),MATCH('Change since 2015-16'!O$2,Input!$A$1:$EY$1,0))</f>
        <v>74.833296802716305</v>
      </c>
      <c r="P240" s="83">
        <f>INDEX(Input!$A$1:$EY$395,MATCH('Change since 2015-16'!$A240,Input!$A$1:$A$395,0),MATCH('Change since 2015-16'!P$2,Input!$A$1:$EY$1,0))</f>
        <v>7.5848011218366924</v>
      </c>
      <c r="Q240" s="83">
        <f>INDEX(Input!$A$1:$EY$395,MATCH('Change since 2015-16'!$A240,Input!$A$1:$A$395,0),MATCH('Change since 2015-16'!Q$2,Input!$A$1:$EY$1,0))</f>
        <v>0</v>
      </c>
      <c r="R240" s="83">
        <f>INDEX(Input!$A$1:$EY$395,MATCH('Change since 2015-16'!$A240,Input!$A$1:$A$395,0),MATCH('Change since 2015-16'!R$2,Input!$A$1:$EY$1,0))</f>
        <v>7.2599373560854454</v>
      </c>
      <c r="S240" s="83">
        <f>INDEX(Input!$A$1:$EY$395,MATCH('Change since 2015-16'!$A240,Input!$A$1:$A$395,0),MATCH('Change since 2015-16'!S$2,Input!$A$1:$EY$1,0))</f>
        <v>4.6794289999999998</v>
      </c>
      <c r="T240" s="83">
        <f>INDEX(Input!$A$1:$EY$395,MATCH('Change since 2015-16'!$A240,Input!$A$1:$A$395,0),MATCH('Change since 2015-16'!T$2,Input!$A$1:$EY$1,0))</f>
        <v>0</v>
      </c>
      <c r="U240" s="83">
        <f>INDEX(Input!$A$1:$EY$395,MATCH('Change since 2015-16'!$A240,Input!$A$1:$A$395,0),MATCH('Change since 2015-16'!U$2,Input!$A$1:$EY$1,0))</f>
        <v>0</v>
      </c>
      <c r="V240" s="83">
        <f>INDEX(Input!$A$1:$EY$395,MATCH('Change since 2015-16'!$A240,Input!$A$1:$A$395,0),MATCH('Change since 2015-16'!V$2,Input!$A$1:$EY$1,0))</f>
        <v>4.7009831049390112</v>
      </c>
      <c r="W240" s="83">
        <f>INDEX(Input!$A$1:$EY$395,MATCH('Change since 2015-16'!$A240,Input!$A$1:$A$395,0),MATCH('Change since 2015-16'!W$2,Input!$A$1:$EY$1,0))</f>
        <v>0</v>
      </c>
      <c r="X240" s="112">
        <f>INDEX(Input!$A$1:$EY$395,MATCH('Change since 2015-16'!$A240,Input!$A$1:$A$395,0),MATCH('Change since 2015-16'!X$2,Input!$A$1:$EY$1,0))</f>
        <v>153.16643175382765</v>
      </c>
      <c r="Y240" s="128">
        <f>INDEX(Input!$A$1:$EY$395,MATCH('Change since 2015-16'!$A240,Input!$A$1:$A$395,0),MATCH('Change since 2015-16'!Y$2,Input!$A$1:$EY$1,0))</f>
        <v>9.3016032823343586</v>
      </c>
      <c r="AA240" s="33"/>
    </row>
    <row r="241" spans="1:27" x14ac:dyDescent="0.3">
      <c r="A241" s="120" t="str">
        <f>INDEX(Input!$A$1:$A$395,MATCH('Change since 2015-16'!$B241,Input!$B$1:$B$395,0))</f>
        <v>R652</v>
      </c>
      <c r="B241" s="120" t="s">
        <v>1435</v>
      </c>
      <c r="C241" s="120" t="str">
        <f>INDEX(Input!$C$1:$C$395,MATCH('Change since 2015-16'!$B241,Input!$B$1:$B$395,0))</f>
        <v>E06000026</v>
      </c>
      <c r="D241" s="121"/>
      <c r="E241" s="120" t="str">
        <f>INDEX(Input!$D$1:$D$395,MATCH('Change since 2015-16'!$B241,Input!$B$1:$B$395,0))</f>
        <v>Plymouth</v>
      </c>
      <c r="F241" s="83">
        <f>INDEX(Input!$A$1:$EY$395,MATCH('Change since 2015-16'!$A241,Input!$A$1:$A$395,0),MATCH('Change since 2015-16'!F$2,Input!$A$1:$EY$1,0))</f>
        <v>98.942749820000003</v>
      </c>
      <c r="G241" s="83">
        <f>INDEX(Input!$A$1:$EY$395,MATCH('Change since 2015-16'!$A241,Input!$A$1:$A$395,0),MATCH('Change since 2015-16'!G$2,Input!$A$1:$EY$1,0))</f>
        <v>0.77212680547916668</v>
      </c>
      <c r="H241" s="83">
        <f>INDEX(Input!$A$1:$EY$395,MATCH('Change since 2015-16'!$A241,Input!$A$1:$A$395,0),MATCH('Change since 2015-16'!H$2,Input!$A$1:$EY$1,0))</f>
        <v>90.406906800000002</v>
      </c>
      <c r="I241" s="83">
        <f>INDEX(Input!$A$1:$EY$395,MATCH('Change since 2015-16'!$A241,Input!$A$1:$A$395,0),MATCH('Change since 2015-16'!I$2,Input!$A$1:$EY$1,0))</f>
        <v>4.1965611222222226</v>
      </c>
      <c r="J241" s="83">
        <f>INDEX(Input!$A$1:$EY$395,MATCH('Change since 2015-16'!$A241,Input!$A$1:$A$395,0),MATCH('Change since 2015-16'!J$2,Input!$A$1:$EY$1,0))</f>
        <v>0.16999079909813869</v>
      </c>
      <c r="K241" s="83">
        <f>INDEX(Input!$A$1:$EY$395,MATCH('Change since 2015-16'!$A241,Input!$A$1:$A$395,0),MATCH('Change since 2015-16'!K$2,Input!$A$1:$EY$1,0))</f>
        <v>0</v>
      </c>
      <c r="L241" s="92">
        <f>INDEX(Input!$A$1:$EY$395,MATCH('Change since 2015-16'!$A241,Input!$A$1:$A$395,0),MATCH('Change since 2015-16'!L$2,Input!$A$1:$EY$1,0))</f>
        <v>194.48833534679952</v>
      </c>
      <c r="M241" s="83">
        <f>INDEX(Input!$A$1:$EY$395,MATCH('Change since 2015-16'!$A241,Input!$A$1:$A$395,0),MATCH('Change since 2015-16'!M$2,Input!$A$1:$EY$1,0))</f>
        <v>68.022980029485595</v>
      </c>
      <c r="N241" s="83">
        <f>INDEX(Input!$A$1:$EY$395,MATCH('Change since 2015-16'!$A241,Input!$A$1:$A$395,0),MATCH('Change since 2015-16'!N$2,Input!$A$1:$EY$1,0))</f>
        <v>2.3380688760920068</v>
      </c>
      <c r="O241" s="83">
        <f>INDEX(Input!$A$1:$EY$395,MATCH('Change since 2015-16'!$A241,Input!$A$1:$A$395,0),MATCH('Change since 2015-16'!O$2,Input!$A$1:$EY$1,0))</f>
        <v>106.28898870782241</v>
      </c>
      <c r="P241" s="83">
        <f>INDEX(Input!$A$1:$EY$395,MATCH('Change since 2015-16'!$A241,Input!$A$1:$A$395,0),MATCH('Change since 2015-16'!P$2,Input!$A$1:$EY$1,0))</f>
        <v>10.883912424913973</v>
      </c>
      <c r="Q241" s="83">
        <f>INDEX(Input!$A$1:$EY$395,MATCH('Change since 2015-16'!$A241,Input!$A$1:$A$395,0),MATCH('Change since 2015-16'!Q$2,Input!$A$1:$EY$1,0))</f>
        <v>0</v>
      </c>
      <c r="R241" s="83">
        <f>INDEX(Input!$A$1:$EY$395,MATCH('Change since 2015-16'!$A241,Input!$A$1:$A$395,0),MATCH('Change since 2015-16'!R$2,Input!$A$1:$EY$1,0))</f>
        <v>12.552796747576378</v>
      </c>
      <c r="S241" s="83">
        <f>INDEX(Input!$A$1:$EY$395,MATCH('Change since 2015-16'!$A241,Input!$A$1:$A$395,0),MATCH('Change since 2015-16'!S$2,Input!$A$1:$EY$1,0))</f>
        <v>7.8531779999999998</v>
      </c>
      <c r="T241" s="83">
        <f>INDEX(Input!$A$1:$EY$395,MATCH('Change since 2015-16'!$A241,Input!$A$1:$A$395,0),MATCH('Change since 2015-16'!T$2,Input!$A$1:$EY$1,0))</f>
        <v>0</v>
      </c>
      <c r="U241" s="83">
        <f>INDEX(Input!$A$1:$EY$395,MATCH('Change since 2015-16'!$A241,Input!$A$1:$A$395,0),MATCH('Change since 2015-16'!U$2,Input!$A$1:$EY$1,0))</f>
        <v>0</v>
      </c>
      <c r="V241" s="83">
        <f>INDEX(Input!$A$1:$EY$395,MATCH('Change since 2015-16'!$A241,Input!$A$1:$A$395,0),MATCH('Change since 2015-16'!V$2,Input!$A$1:$EY$1,0))</f>
        <v>3.4232987536545494</v>
      </c>
      <c r="W241" s="83">
        <f>INDEX(Input!$A$1:$EY$395,MATCH('Change since 2015-16'!$A241,Input!$A$1:$A$395,0),MATCH('Change since 2015-16'!W$2,Input!$A$1:$EY$1,0))</f>
        <v>0</v>
      </c>
      <c r="X241" s="112">
        <f>INDEX(Input!$A$1:$EY$395,MATCH('Change since 2015-16'!$A241,Input!$A$1:$A$395,0),MATCH('Change since 2015-16'!X$2,Input!$A$1:$EY$1,0))</f>
        <v>211.36322353954492</v>
      </c>
      <c r="Y241" s="128">
        <f>INDEX(Input!$A$1:$EY$395,MATCH('Change since 2015-16'!$A241,Input!$A$1:$A$395,0),MATCH('Change since 2015-16'!Y$2,Input!$A$1:$EY$1,0))</f>
        <v>8.6765554153441329</v>
      </c>
      <c r="AA241" s="33"/>
    </row>
    <row r="242" spans="1:27" x14ac:dyDescent="0.3">
      <c r="A242" s="120" t="str">
        <f>INDEX(Input!$A$1:$A$395,MATCH('Change since 2015-16'!$B242,Input!$B$1:$B$395,0))</f>
        <v>R626</v>
      </c>
      <c r="B242" s="120" t="s">
        <v>1615</v>
      </c>
      <c r="C242" s="120" t="str">
        <f>INDEX(Input!$C$1:$C$395,MATCH('Change since 2015-16'!$B242,Input!$B$1:$B$395,0))</f>
        <v>E06000044</v>
      </c>
      <c r="D242" s="121"/>
      <c r="E242" s="120" t="str">
        <f>INDEX(Input!$D$1:$D$395,MATCH('Change since 2015-16'!$B242,Input!$B$1:$B$395,0))</f>
        <v>Portsmouth</v>
      </c>
      <c r="F242" s="83">
        <f>INDEX(Input!$A$1:$EY$395,MATCH('Change since 2015-16'!$A242,Input!$A$1:$A$395,0),MATCH('Change since 2015-16'!F$2,Input!$A$1:$EY$1,0))</f>
        <v>84.475097660000003</v>
      </c>
      <c r="G242" s="83">
        <f>INDEX(Input!$A$1:$EY$395,MATCH('Change since 2015-16'!$A242,Input!$A$1:$A$395,0),MATCH('Change since 2015-16'!G$2,Input!$A$1:$EY$1,0))</f>
        <v>0.64222947862500002</v>
      </c>
      <c r="H242" s="83">
        <f>INDEX(Input!$A$1:$EY$395,MATCH('Change since 2015-16'!$A242,Input!$A$1:$A$395,0),MATCH('Change since 2015-16'!H$2,Input!$A$1:$EY$1,0))</f>
        <v>62.415838115999996</v>
      </c>
      <c r="I242" s="83">
        <f>INDEX(Input!$A$1:$EY$395,MATCH('Change since 2015-16'!$A242,Input!$A$1:$A$395,0),MATCH('Change since 2015-16'!I$2,Input!$A$1:$EY$1,0))</f>
        <v>2.6289142999999999</v>
      </c>
      <c r="J242" s="83">
        <f>INDEX(Input!$A$1:$EY$395,MATCH('Change since 2015-16'!$A242,Input!$A$1:$A$395,0),MATCH('Change since 2015-16'!J$2,Input!$A$1:$EY$1,0))</f>
        <v>0.14139271099890477</v>
      </c>
      <c r="K242" s="83">
        <f>INDEX(Input!$A$1:$EY$395,MATCH('Change since 2015-16'!$A242,Input!$A$1:$A$395,0),MATCH('Change since 2015-16'!K$2,Input!$A$1:$EY$1,0))</f>
        <v>0</v>
      </c>
      <c r="L242" s="92">
        <f>INDEX(Input!$A$1:$EY$395,MATCH('Change since 2015-16'!$A242,Input!$A$1:$A$395,0),MATCH('Change since 2015-16'!L$2,Input!$A$1:$EY$1,0))</f>
        <v>150.3034722656239</v>
      </c>
      <c r="M242" s="83">
        <f>INDEX(Input!$A$1:$EY$395,MATCH('Change since 2015-16'!$A242,Input!$A$1:$A$395,0),MATCH('Change since 2015-16'!M$2,Input!$A$1:$EY$1,0))</f>
        <v>60.190664168905677</v>
      </c>
      <c r="N242" s="83">
        <f>INDEX(Input!$A$1:$EY$395,MATCH('Change since 2015-16'!$A242,Input!$A$1:$A$395,0),MATCH('Change since 2015-16'!N$2,Input!$A$1:$EY$1,0))</f>
        <v>1.9447281773289786</v>
      </c>
      <c r="O242" s="83">
        <f>INDEX(Input!$A$1:$EY$395,MATCH('Change since 2015-16'!$A242,Input!$A$1:$A$395,0),MATCH('Change since 2015-16'!O$2,Input!$A$1:$EY$1,0))</f>
        <v>76.568251416788058</v>
      </c>
      <c r="P242" s="83">
        <f>INDEX(Input!$A$1:$EY$395,MATCH('Change since 2015-16'!$A242,Input!$A$1:$A$395,0),MATCH('Change since 2015-16'!P$2,Input!$A$1:$EY$1,0))</f>
        <v>7.7761208325514346</v>
      </c>
      <c r="Q242" s="83">
        <f>INDEX(Input!$A$1:$EY$395,MATCH('Change since 2015-16'!$A242,Input!$A$1:$A$395,0),MATCH('Change since 2015-16'!Q$2,Input!$A$1:$EY$1,0))</f>
        <v>0</v>
      </c>
      <c r="R242" s="83">
        <f>INDEX(Input!$A$1:$EY$395,MATCH('Change since 2015-16'!$A242,Input!$A$1:$A$395,0),MATCH('Change since 2015-16'!R$2,Input!$A$1:$EY$1,0))</f>
        <v>8.3631443863871393</v>
      </c>
      <c r="S242" s="83">
        <f>INDEX(Input!$A$1:$EY$395,MATCH('Change since 2015-16'!$A242,Input!$A$1:$A$395,0),MATCH('Change since 2015-16'!S$2,Input!$A$1:$EY$1,0))</f>
        <v>5.3915350000000002</v>
      </c>
      <c r="T242" s="83">
        <f>INDEX(Input!$A$1:$EY$395,MATCH('Change since 2015-16'!$A242,Input!$A$1:$A$395,0),MATCH('Change since 2015-16'!T$2,Input!$A$1:$EY$1,0))</f>
        <v>0</v>
      </c>
      <c r="U242" s="83">
        <f>INDEX(Input!$A$1:$EY$395,MATCH('Change since 2015-16'!$A242,Input!$A$1:$A$395,0),MATCH('Change since 2015-16'!U$2,Input!$A$1:$EY$1,0))</f>
        <v>0</v>
      </c>
      <c r="V242" s="83">
        <f>INDEX(Input!$A$1:$EY$395,MATCH('Change since 2015-16'!$A242,Input!$A$1:$A$395,0),MATCH('Change since 2015-16'!V$2,Input!$A$1:$EY$1,0))</f>
        <v>1.6918627630095684</v>
      </c>
      <c r="W242" s="83">
        <f>INDEX(Input!$A$1:$EY$395,MATCH('Change since 2015-16'!$A242,Input!$A$1:$A$395,0),MATCH('Change since 2015-16'!W$2,Input!$A$1:$EY$1,0))</f>
        <v>0</v>
      </c>
      <c r="X242" s="112">
        <f>INDEX(Input!$A$1:$EY$395,MATCH('Change since 2015-16'!$A242,Input!$A$1:$A$395,0),MATCH('Change since 2015-16'!X$2,Input!$A$1:$EY$1,0))</f>
        <v>161.92630674497084</v>
      </c>
      <c r="Y242" s="128">
        <f>INDEX(Input!$A$1:$EY$395,MATCH('Change since 2015-16'!$A242,Input!$A$1:$A$395,0),MATCH('Change since 2015-16'!Y$2,Input!$A$1:$EY$1,0))</f>
        <v>7.7329114917628061</v>
      </c>
      <c r="AA242" s="33"/>
    </row>
    <row r="243" spans="1:27" x14ac:dyDescent="0.3">
      <c r="A243" s="120" t="str">
        <f>INDEX(Input!$A$1:$A$395,MATCH('Change since 2015-16'!$B243,Input!$B$1:$B$395,0))</f>
        <v>R179</v>
      </c>
      <c r="B243" s="120" t="s">
        <v>1187</v>
      </c>
      <c r="C243" s="120" t="str">
        <f>INDEX(Input!$C$1:$C$395,MATCH('Change since 2015-16'!$B243,Input!$B$1:$B$395,0))</f>
        <v>E07000123</v>
      </c>
      <c r="D243" s="121"/>
      <c r="E243" s="120" t="str">
        <f>INDEX(Input!$D$1:$D$395,MATCH('Change since 2015-16'!$B243,Input!$B$1:$B$395,0))</f>
        <v>Preston</v>
      </c>
      <c r="F243" s="83">
        <f>INDEX(Input!$A$1:$EY$395,MATCH('Change since 2015-16'!$A243,Input!$A$1:$A$395,0),MATCH('Change since 2015-16'!F$2,Input!$A$1:$EY$1,0))</f>
        <v>9.0038869399999992</v>
      </c>
      <c r="G243" s="83">
        <f>INDEX(Input!$A$1:$EY$395,MATCH('Change since 2015-16'!$A243,Input!$A$1:$A$395,0),MATCH('Change since 2015-16'!G$2,Input!$A$1:$EY$1,0))</f>
        <v>7.3587347020833332E-2</v>
      </c>
      <c r="H243" s="83">
        <f>INDEX(Input!$A$1:$EY$395,MATCH('Change since 2015-16'!$A243,Input!$A$1:$A$395,0),MATCH('Change since 2015-16'!H$2,Input!$A$1:$EY$1,0))</f>
        <v>9.8713427399999993</v>
      </c>
      <c r="I243" s="83">
        <f>INDEX(Input!$A$1:$EY$395,MATCH('Change since 2015-16'!$A243,Input!$A$1:$A$395,0),MATCH('Change since 2015-16'!I$2,Input!$A$1:$EY$1,0))</f>
        <v>0.9609995991111111</v>
      </c>
      <c r="J243" s="83">
        <f>INDEX(Input!$A$1:$EY$395,MATCH('Change since 2015-16'!$A243,Input!$A$1:$A$395,0),MATCH('Change since 2015-16'!J$2,Input!$A$1:$EY$1,0))</f>
        <v>1.6200929468538849E-2</v>
      </c>
      <c r="K243" s="83">
        <f>INDEX(Input!$A$1:$EY$395,MATCH('Change since 2015-16'!$A243,Input!$A$1:$A$395,0),MATCH('Change since 2015-16'!K$2,Input!$A$1:$EY$1,0))</f>
        <v>0</v>
      </c>
      <c r="L243" s="92">
        <f>INDEX(Input!$A$1:$EY$395,MATCH('Change since 2015-16'!$A243,Input!$A$1:$A$395,0),MATCH('Change since 2015-16'!L$2,Input!$A$1:$EY$1,0))</f>
        <v>19.926017555600485</v>
      </c>
      <c r="M243" s="83">
        <f>INDEX(Input!$A$1:$EY$395,MATCH('Change since 2015-16'!$A243,Input!$A$1:$A$395,0),MATCH('Change since 2015-16'!M$2,Input!$A$1:$EY$1,0))</f>
        <v>5.5595848976544699</v>
      </c>
      <c r="N243" s="83">
        <f>INDEX(Input!$A$1:$EY$395,MATCH('Change since 2015-16'!$A243,Input!$A$1:$A$395,0),MATCH('Change since 2015-16'!N$2,Input!$A$1:$EY$1,0))</f>
        <v>0.22282905401420722</v>
      </c>
      <c r="O243" s="83">
        <f>INDEX(Input!$A$1:$EY$395,MATCH('Change since 2015-16'!$A243,Input!$A$1:$A$395,0),MATCH('Change since 2015-16'!O$2,Input!$A$1:$EY$1,0))</f>
        <v>12.674559602425552</v>
      </c>
      <c r="P243" s="83">
        <f>INDEX(Input!$A$1:$EY$395,MATCH('Change since 2015-16'!$A243,Input!$A$1:$A$395,0),MATCH('Change since 2015-16'!P$2,Input!$A$1:$EY$1,0))</f>
        <v>0</v>
      </c>
      <c r="Q243" s="83">
        <f>INDEX(Input!$A$1:$EY$395,MATCH('Change since 2015-16'!$A243,Input!$A$1:$A$395,0),MATCH('Change since 2015-16'!Q$2,Input!$A$1:$EY$1,0))</f>
        <v>2.2459094746000561E-15</v>
      </c>
      <c r="R243" s="83">
        <f>INDEX(Input!$A$1:$EY$395,MATCH('Change since 2015-16'!$A243,Input!$A$1:$A$395,0),MATCH('Change since 2015-16'!R$2,Input!$A$1:$EY$1,0))</f>
        <v>0</v>
      </c>
      <c r="S243" s="83">
        <f>INDEX(Input!$A$1:$EY$395,MATCH('Change since 2015-16'!$A243,Input!$A$1:$A$395,0),MATCH('Change since 2015-16'!S$2,Input!$A$1:$EY$1,0))</f>
        <v>0</v>
      </c>
      <c r="T243" s="83">
        <f>INDEX(Input!$A$1:$EY$395,MATCH('Change since 2015-16'!$A243,Input!$A$1:$A$395,0),MATCH('Change since 2015-16'!T$2,Input!$A$1:$EY$1,0))</f>
        <v>0</v>
      </c>
      <c r="U243" s="83">
        <f>INDEX(Input!$A$1:$EY$395,MATCH('Change since 2015-16'!$A243,Input!$A$1:$A$395,0),MATCH('Change since 2015-16'!U$2,Input!$A$1:$EY$1,0))</f>
        <v>0</v>
      </c>
      <c r="V243" s="83">
        <f>INDEX(Input!$A$1:$EY$395,MATCH('Change since 2015-16'!$A243,Input!$A$1:$A$395,0),MATCH('Change since 2015-16'!V$2,Input!$A$1:$EY$1,0))</f>
        <v>2.239726866217266</v>
      </c>
      <c r="W243" s="83">
        <f>INDEX(Input!$A$1:$EY$395,MATCH('Change since 2015-16'!$A243,Input!$A$1:$A$395,0),MATCH('Change since 2015-16'!W$2,Input!$A$1:$EY$1,0))</f>
        <v>0</v>
      </c>
      <c r="X243" s="112">
        <f>INDEX(Input!$A$1:$EY$395,MATCH('Change since 2015-16'!$A243,Input!$A$1:$A$395,0),MATCH('Change since 2015-16'!X$2,Input!$A$1:$EY$1,0))</f>
        <v>20.696700420311501</v>
      </c>
      <c r="Y243" s="128">
        <f>INDEX(Input!$A$1:$EY$395,MATCH('Change since 2015-16'!$A243,Input!$A$1:$A$395,0),MATCH('Change since 2015-16'!Y$2,Input!$A$1:$EY$1,0))</f>
        <v>3.8677214980893382</v>
      </c>
      <c r="AA243" s="33"/>
    </row>
    <row r="244" spans="1:27" x14ac:dyDescent="0.3">
      <c r="A244" s="120" t="str">
        <f>INDEX(Input!$A$1:$A$395,MATCH('Change since 2015-16'!$B244,Input!$B$1:$B$395,0))</f>
        <v>R644</v>
      </c>
      <c r="B244" s="120" t="s">
        <v>1419</v>
      </c>
      <c r="C244" s="120" t="str">
        <f>INDEX(Input!$C$1:$C$395,MATCH('Change since 2015-16'!$B244,Input!$B$1:$B$395,0))</f>
        <v>E06000038</v>
      </c>
      <c r="D244" s="121"/>
      <c r="E244" s="120" t="str">
        <f>INDEX(Input!$D$1:$D$395,MATCH('Change since 2015-16'!$B244,Input!$B$1:$B$395,0))</f>
        <v>Reading</v>
      </c>
      <c r="F244" s="83">
        <f>INDEX(Input!$A$1:$EY$395,MATCH('Change since 2015-16'!$A244,Input!$A$1:$A$395,0),MATCH('Change since 2015-16'!F$2,Input!$A$1:$EY$1,0))</f>
        <v>52.909118519999993</v>
      </c>
      <c r="G244" s="83">
        <f>INDEX(Input!$A$1:$EY$395,MATCH('Change since 2015-16'!$A244,Input!$A$1:$A$395,0),MATCH('Change since 2015-16'!G$2,Input!$A$1:$EY$1,0))</f>
        <v>0.40628258402083334</v>
      </c>
      <c r="H244" s="83">
        <f>INDEX(Input!$A$1:$EY$395,MATCH('Change since 2015-16'!$A244,Input!$A$1:$A$395,0),MATCH('Change since 2015-16'!H$2,Input!$A$1:$EY$1,0))</f>
        <v>68.461574999999996</v>
      </c>
      <c r="I244" s="83">
        <f>INDEX(Input!$A$1:$EY$395,MATCH('Change since 2015-16'!$A244,Input!$A$1:$A$395,0),MATCH('Change since 2015-16'!I$2,Input!$A$1:$EY$1,0))</f>
        <v>3.6189128788888882</v>
      </c>
      <c r="J244" s="83">
        <f>INDEX(Input!$A$1:$EY$395,MATCH('Change since 2015-16'!$A244,Input!$A$1:$A$395,0),MATCH('Change since 2015-16'!J$2,Input!$A$1:$EY$1,0))</f>
        <v>8.944683776967137E-2</v>
      </c>
      <c r="K244" s="83">
        <f>INDEX(Input!$A$1:$EY$395,MATCH('Change since 2015-16'!$A244,Input!$A$1:$A$395,0),MATCH('Change since 2015-16'!K$2,Input!$A$1:$EY$1,0))</f>
        <v>0</v>
      </c>
      <c r="L244" s="92">
        <f>INDEX(Input!$A$1:$EY$395,MATCH('Change since 2015-16'!$A244,Input!$A$1:$A$395,0),MATCH('Change since 2015-16'!L$2,Input!$A$1:$EY$1,0))</f>
        <v>125.4853358206794</v>
      </c>
      <c r="M244" s="83">
        <f>INDEX(Input!$A$1:$EY$395,MATCH('Change since 2015-16'!$A244,Input!$A$1:$A$395,0),MATCH('Change since 2015-16'!M$2,Input!$A$1:$EY$1,0))</f>
        <v>32.725407688882079</v>
      </c>
      <c r="N244" s="83">
        <f>INDEX(Input!$A$1:$EY$395,MATCH('Change since 2015-16'!$A244,Input!$A$1:$A$395,0),MATCH('Change since 2015-16'!N$2,Input!$A$1:$EY$1,0))</f>
        <v>1.2302599232643785</v>
      </c>
      <c r="O244" s="83">
        <f>INDEX(Input!$A$1:$EY$395,MATCH('Change since 2015-16'!$A244,Input!$A$1:$A$395,0),MATCH('Change since 2015-16'!O$2,Input!$A$1:$EY$1,0))</f>
        <v>88.224960169880973</v>
      </c>
      <c r="P244" s="83">
        <f>INDEX(Input!$A$1:$EY$395,MATCH('Change since 2015-16'!$A244,Input!$A$1:$A$395,0),MATCH('Change since 2015-16'!P$2,Input!$A$1:$EY$1,0))</f>
        <v>8.9407609145118752</v>
      </c>
      <c r="Q244" s="83">
        <f>INDEX(Input!$A$1:$EY$395,MATCH('Change since 2015-16'!$A244,Input!$A$1:$A$395,0),MATCH('Change since 2015-16'!Q$2,Input!$A$1:$EY$1,0))</f>
        <v>0</v>
      </c>
      <c r="R244" s="83">
        <f>INDEX(Input!$A$1:$EY$395,MATCH('Change since 2015-16'!$A244,Input!$A$1:$A$395,0),MATCH('Change since 2015-16'!R$2,Input!$A$1:$EY$1,0))</f>
        <v>2.6134715899230549</v>
      </c>
      <c r="S244" s="83">
        <f>INDEX(Input!$A$1:$EY$395,MATCH('Change since 2015-16'!$A244,Input!$A$1:$A$395,0),MATCH('Change since 2015-16'!S$2,Input!$A$1:$EY$1,0))</f>
        <v>2.989887</v>
      </c>
      <c r="T244" s="83">
        <f>INDEX(Input!$A$1:$EY$395,MATCH('Change since 2015-16'!$A244,Input!$A$1:$A$395,0),MATCH('Change since 2015-16'!T$2,Input!$A$1:$EY$1,0))</f>
        <v>0</v>
      </c>
      <c r="U244" s="83">
        <f>INDEX(Input!$A$1:$EY$395,MATCH('Change since 2015-16'!$A244,Input!$A$1:$A$395,0),MATCH('Change since 2015-16'!U$2,Input!$A$1:$EY$1,0))</f>
        <v>0</v>
      </c>
      <c r="V244" s="83">
        <f>INDEX(Input!$A$1:$EY$395,MATCH('Change since 2015-16'!$A244,Input!$A$1:$A$395,0),MATCH('Change since 2015-16'!V$2,Input!$A$1:$EY$1,0))</f>
        <v>3.9878542238713282</v>
      </c>
      <c r="W244" s="83">
        <f>INDEX(Input!$A$1:$EY$395,MATCH('Change since 2015-16'!$A244,Input!$A$1:$A$395,0),MATCH('Change since 2015-16'!W$2,Input!$A$1:$EY$1,0))</f>
        <v>0</v>
      </c>
      <c r="X244" s="112">
        <f>INDEX(Input!$A$1:$EY$395,MATCH('Change since 2015-16'!$A244,Input!$A$1:$A$395,0),MATCH('Change since 2015-16'!X$2,Input!$A$1:$EY$1,0))</f>
        <v>140.71260151033368</v>
      </c>
      <c r="Y244" s="128">
        <f>INDEX(Input!$A$1:$EY$395,MATCH('Change since 2015-16'!$A244,Input!$A$1:$A$395,0),MATCH('Change since 2015-16'!Y$2,Input!$A$1:$EY$1,0))</f>
        <v>12.134697325442323</v>
      </c>
      <c r="AA244" s="33"/>
    </row>
    <row r="245" spans="1:27" x14ac:dyDescent="0.3">
      <c r="A245" s="120" t="str">
        <f>INDEX(Input!$A$1:$A$395,MATCH('Change since 2015-16'!$B245,Input!$B$1:$B$395,0))</f>
        <v>R399</v>
      </c>
      <c r="B245" s="120" t="s">
        <v>933</v>
      </c>
      <c r="C245" s="120" t="str">
        <f>INDEX(Input!$C$1:$C$395,MATCH('Change since 2015-16'!$B245,Input!$B$1:$B$395,0))</f>
        <v>E09000026</v>
      </c>
      <c r="D245" s="121"/>
      <c r="E245" s="120" t="str">
        <f>INDEX(Input!$D$1:$D$395,MATCH('Change since 2015-16'!$B245,Input!$B$1:$B$395,0))</f>
        <v>Redbridge</v>
      </c>
      <c r="F245" s="83">
        <f>INDEX(Input!$A$1:$EY$395,MATCH('Change since 2015-16'!$A245,Input!$A$1:$A$395,0),MATCH('Change since 2015-16'!F$2,Input!$A$1:$EY$1,0))</f>
        <v>93.949875159999991</v>
      </c>
      <c r="G245" s="83">
        <f>INDEX(Input!$A$1:$EY$395,MATCH('Change since 2015-16'!$A245,Input!$A$1:$A$395,0),MATCH('Change since 2015-16'!G$2,Input!$A$1:$EY$1,0))</f>
        <v>0.70733844664583334</v>
      </c>
      <c r="H245" s="83">
        <f>INDEX(Input!$A$1:$EY$395,MATCH('Change since 2015-16'!$A245,Input!$A$1:$A$395,0),MATCH('Change since 2015-16'!H$2,Input!$A$1:$EY$1,0))</f>
        <v>88.267180758999999</v>
      </c>
      <c r="I245" s="83">
        <f>INDEX(Input!$A$1:$EY$395,MATCH('Change since 2015-16'!$A245,Input!$A$1:$A$395,0),MATCH('Change since 2015-16'!I$2,Input!$A$1:$EY$1,0))</f>
        <v>3.9622996300000004</v>
      </c>
      <c r="J245" s="83">
        <f>INDEX(Input!$A$1:$EY$395,MATCH('Change since 2015-16'!$A245,Input!$A$1:$A$395,0),MATCH('Change since 2015-16'!J$2,Input!$A$1:$EY$1,0))</f>
        <v>0.15708921172020815</v>
      </c>
      <c r="K245" s="83">
        <f>INDEX(Input!$A$1:$EY$395,MATCH('Change since 2015-16'!$A245,Input!$A$1:$A$395,0),MATCH('Change since 2015-16'!K$2,Input!$A$1:$EY$1,0))</f>
        <v>0</v>
      </c>
      <c r="L245" s="92">
        <f>INDEX(Input!$A$1:$EY$395,MATCH('Change since 2015-16'!$A245,Input!$A$1:$A$395,0),MATCH('Change since 2015-16'!L$2,Input!$A$1:$EY$1,0))</f>
        <v>187.04378320736603</v>
      </c>
      <c r="M245" s="83">
        <f>INDEX(Input!$A$1:$EY$395,MATCH('Change since 2015-16'!$A245,Input!$A$1:$A$395,0),MATCH('Change since 2015-16'!M$2,Input!$A$1:$EY$1,0))</f>
        <v>63.840932899164812</v>
      </c>
      <c r="N245" s="83">
        <f>INDEX(Input!$A$1:$EY$395,MATCH('Change since 2015-16'!$A245,Input!$A$1:$A$395,0),MATCH('Change since 2015-16'!N$2,Input!$A$1:$EY$1,0))</f>
        <v>2.1418839432146797</v>
      </c>
      <c r="O245" s="83">
        <f>INDEX(Input!$A$1:$EY$395,MATCH('Change since 2015-16'!$A245,Input!$A$1:$A$395,0),MATCH('Change since 2015-16'!O$2,Input!$A$1:$EY$1,0))</f>
        <v>114.68437588307187</v>
      </c>
      <c r="P245" s="83">
        <f>INDEX(Input!$A$1:$EY$395,MATCH('Change since 2015-16'!$A245,Input!$A$1:$A$395,0),MATCH('Change since 2015-16'!P$2,Input!$A$1:$EY$1,0))</f>
        <v>11.647420699208171</v>
      </c>
      <c r="Q245" s="83">
        <f>INDEX(Input!$A$1:$EY$395,MATCH('Change since 2015-16'!$A245,Input!$A$1:$A$395,0),MATCH('Change since 2015-16'!Q$2,Input!$A$1:$EY$1,0))</f>
        <v>0</v>
      </c>
      <c r="R245" s="83">
        <f>INDEX(Input!$A$1:$EY$395,MATCH('Change since 2015-16'!$A245,Input!$A$1:$A$395,0),MATCH('Change since 2015-16'!R$2,Input!$A$1:$EY$1,0))</f>
        <v>9.7849449460107145</v>
      </c>
      <c r="S245" s="83">
        <f>INDEX(Input!$A$1:$EY$395,MATCH('Change since 2015-16'!$A245,Input!$A$1:$A$395,0),MATCH('Change since 2015-16'!S$2,Input!$A$1:$EY$1,0))</f>
        <v>6.3976810000000004</v>
      </c>
      <c r="T245" s="83">
        <f>INDEX(Input!$A$1:$EY$395,MATCH('Change since 2015-16'!$A245,Input!$A$1:$A$395,0),MATCH('Change since 2015-16'!T$2,Input!$A$1:$EY$1,0))</f>
        <v>0</v>
      </c>
      <c r="U245" s="83">
        <f>INDEX(Input!$A$1:$EY$395,MATCH('Change since 2015-16'!$A245,Input!$A$1:$A$395,0),MATCH('Change since 2015-16'!U$2,Input!$A$1:$EY$1,0))</f>
        <v>0</v>
      </c>
      <c r="V245" s="83">
        <f>INDEX(Input!$A$1:$EY$395,MATCH('Change since 2015-16'!$A245,Input!$A$1:$A$395,0),MATCH('Change since 2015-16'!V$2,Input!$A$1:$EY$1,0))</f>
        <v>1.5543923029325217</v>
      </c>
      <c r="W245" s="83">
        <f>INDEX(Input!$A$1:$EY$395,MATCH('Change since 2015-16'!$A245,Input!$A$1:$A$395,0),MATCH('Change since 2015-16'!W$2,Input!$A$1:$EY$1,0))</f>
        <v>0</v>
      </c>
      <c r="X245" s="112">
        <f>INDEX(Input!$A$1:$EY$395,MATCH('Change since 2015-16'!$A245,Input!$A$1:$A$395,0),MATCH('Change since 2015-16'!X$2,Input!$A$1:$EY$1,0))</f>
        <v>210.05163167360277</v>
      </c>
      <c r="Y245" s="128">
        <f>INDEX(Input!$A$1:$EY$395,MATCH('Change since 2015-16'!$A245,Input!$A$1:$A$395,0),MATCH('Change since 2015-16'!Y$2,Input!$A$1:$EY$1,0))</f>
        <v>12.300782240235741</v>
      </c>
      <c r="AA245" s="33"/>
    </row>
    <row r="246" spans="1:27" x14ac:dyDescent="0.3">
      <c r="A246" s="120" t="str">
        <f>INDEX(Input!$A$1:$A$395,MATCH('Change since 2015-16'!$B246,Input!$B$1:$B$395,0))</f>
        <v>R608</v>
      </c>
      <c r="B246" s="120" t="s">
        <v>1523</v>
      </c>
      <c r="C246" s="120" t="str">
        <f>INDEX(Input!$C$1:$C$395,MATCH('Change since 2015-16'!$B246,Input!$B$1:$B$395,0))</f>
        <v>E06000003</v>
      </c>
      <c r="D246" s="121"/>
      <c r="E246" s="120" t="str">
        <f>INDEX(Input!$D$1:$D$395,MATCH('Change since 2015-16'!$B246,Input!$B$1:$B$395,0))</f>
        <v>Redcar And Cleveland</v>
      </c>
      <c r="F246" s="83">
        <f>INDEX(Input!$A$1:$EY$395,MATCH('Change since 2015-16'!$A246,Input!$A$1:$A$395,0),MATCH('Change since 2015-16'!F$2,Input!$A$1:$EY$1,0))</f>
        <v>61.926024060000003</v>
      </c>
      <c r="G246" s="83">
        <f>INDEX(Input!$A$1:$EY$395,MATCH('Change since 2015-16'!$A246,Input!$A$1:$A$395,0),MATCH('Change since 2015-16'!G$2,Input!$A$1:$EY$1,0))</f>
        <v>0.47723798820833335</v>
      </c>
      <c r="H246" s="83">
        <f>INDEX(Input!$A$1:$EY$395,MATCH('Change since 2015-16'!$A246,Input!$A$1:$A$395,0),MATCH('Change since 2015-16'!H$2,Input!$A$1:$EY$1,0))</f>
        <v>51.395191740000001</v>
      </c>
      <c r="I246" s="83">
        <f>INDEX(Input!$A$1:$EY$395,MATCH('Change since 2015-16'!$A246,Input!$A$1:$A$395,0),MATCH('Change since 2015-16'!I$2,Input!$A$1:$EY$1,0))</f>
        <v>1.5530593966666668</v>
      </c>
      <c r="J246" s="83">
        <f>INDEX(Input!$A$1:$EY$395,MATCH('Change since 2015-16'!$A246,Input!$A$1:$A$395,0),MATCH('Change since 2015-16'!J$2,Input!$A$1:$EY$1,0))</f>
        <v>0.10506832091200442</v>
      </c>
      <c r="K246" s="83">
        <f>INDEX(Input!$A$1:$EY$395,MATCH('Change since 2015-16'!$A246,Input!$A$1:$A$395,0),MATCH('Change since 2015-16'!K$2,Input!$A$1:$EY$1,0))</f>
        <v>0</v>
      </c>
      <c r="L246" s="92">
        <f>INDEX(Input!$A$1:$EY$395,MATCH('Change since 2015-16'!$A246,Input!$A$1:$A$395,0),MATCH('Change since 2015-16'!L$2,Input!$A$1:$EY$1,0))</f>
        <v>115.456581505787</v>
      </c>
      <c r="M246" s="83">
        <f>INDEX(Input!$A$1:$EY$395,MATCH('Change since 2015-16'!$A246,Input!$A$1:$A$395,0),MATCH('Change since 2015-16'!M$2,Input!$A$1:$EY$1,0))</f>
        <v>43.48701018911207</v>
      </c>
      <c r="N246" s="83">
        <f>INDEX(Input!$A$1:$EY$395,MATCH('Change since 2015-16'!$A246,Input!$A$1:$A$395,0),MATCH('Change since 2015-16'!N$2,Input!$A$1:$EY$1,0))</f>
        <v>1.4451192199278307</v>
      </c>
      <c r="O246" s="83">
        <f>INDEX(Input!$A$1:$EY$395,MATCH('Change since 2015-16'!$A246,Input!$A$1:$A$395,0),MATCH('Change since 2015-16'!O$2,Input!$A$1:$EY$1,0))</f>
        <v>59.21665803249266</v>
      </c>
      <c r="P246" s="83">
        <f>INDEX(Input!$A$1:$EY$395,MATCH('Change since 2015-16'!$A246,Input!$A$1:$A$395,0),MATCH('Change since 2015-16'!P$2,Input!$A$1:$EY$1,0))</f>
        <v>6.0355629176366028</v>
      </c>
      <c r="Q246" s="83">
        <f>INDEX(Input!$A$1:$EY$395,MATCH('Change since 2015-16'!$A246,Input!$A$1:$A$395,0),MATCH('Change since 2015-16'!Q$2,Input!$A$1:$EY$1,0))</f>
        <v>0</v>
      </c>
      <c r="R246" s="83">
        <f>INDEX(Input!$A$1:$EY$395,MATCH('Change since 2015-16'!$A246,Input!$A$1:$A$395,0),MATCH('Change since 2015-16'!R$2,Input!$A$1:$EY$1,0))</f>
        <v>6.7242953378584751</v>
      </c>
      <c r="S246" s="83">
        <f>INDEX(Input!$A$1:$EY$395,MATCH('Change since 2015-16'!$A246,Input!$A$1:$A$395,0),MATCH('Change since 2015-16'!S$2,Input!$A$1:$EY$1,0))</f>
        <v>4.4128189999999998</v>
      </c>
      <c r="T246" s="83">
        <f>INDEX(Input!$A$1:$EY$395,MATCH('Change since 2015-16'!$A246,Input!$A$1:$A$395,0),MATCH('Change since 2015-16'!T$2,Input!$A$1:$EY$1,0))</f>
        <v>0</v>
      </c>
      <c r="U246" s="83">
        <f>INDEX(Input!$A$1:$EY$395,MATCH('Change since 2015-16'!$A246,Input!$A$1:$A$395,0),MATCH('Change since 2015-16'!U$2,Input!$A$1:$EY$1,0))</f>
        <v>0</v>
      </c>
      <c r="V246" s="83">
        <f>INDEX(Input!$A$1:$EY$395,MATCH('Change since 2015-16'!$A246,Input!$A$1:$A$395,0),MATCH('Change since 2015-16'!V$2,Input!$A$1:$EY$1,0))</f>
        <v>1.4956657051439868</v>
      </c>
      <c r="W246" s="83">
        <f>INDEX(Input!$A$1:$EY$395,MATCH('Change since 2015-16'!$A246,Input!$A$1:$A$395,0),MATCH('Change since 2015-16'!W$2,Input!$A$1:$EY$1,0))</f>
        <v>0</v>
      </c>
      <c r="X246" s="112">
        <f>INDEX(Input!$A$1:$EY$395,MATCH('Change since 2015-16'!$A246,Input!$A$1:$A$395,0),MATCH('Change since 2015-16'!X$2,Input!$A$1:$EY$1,0))</f>
        <v>122.81713040217161</v>
      </c>
      <c r="Y246" s="128">
        <f>INDEX(Input!$A$1:$EY$395,MATCH('Change since 2015-16'!$A246,Input!$A$1:$A$395,0),MATCH('Change since 2015-16'!Y$2,Input!$A$1:$EY$1,0))</f>
        <v>6.3751661450462072</v>
      </c>
      <c r="AA246" s="33"/>
    </row>
    <row r="247" spans="1:27" x14ac:dyDescent="0.3">
      <c r="A247" s="120" t="str">
        <f>INDEX(Input!$A$1:$A$395,MATCH('Change since 2015-16'!$B247,Input!$B$1:$B$395,0))</f>
        <v>R131</v>
      </c>
      <c r="B247" s="120" t="s">
        <v>1251</v>
      </c>
      <c r="C247" s="120" t="str">
        <f>INDEX(Input!$C$1:$C$395,MATCH('Change since 2015-16'!$B247,Input!$B$1:$B$395,0))</f>
        <v>E07000236</v>
      </c>
      <c r="D247" s="121"/>
      <c r="E247" s="120" t="str">
        <f>INDEX(Input!$D$1:$D$395,MATCH('Change since 2015-16'!$B247,Input!$B$1:$B$395,0))</f>
        <v>Redditch</v>
      </c>
      <c r="F247" s="83">
        <f>INDEX(Input!$A$1:$EY$395,MATCH('Change since 2015-16'!$A247,Input!$A$1:$A$395,0),MATCH('Change since 2015-16'!F$2,Input!$A$1:$EY$1,0))</f>
        <v>3.5808578600000001</v>
      </c>
      <c r="G247" s="83">
        <f>INDEX(Input!$A$1:$EY$395,MATCH('Change since 2015-16'!$A247,Input!$A$1:$A$395,0),MATCH('Change since 2015-16'!G$2,Input!$A$1:$EY$1,0))</f>
        <v>2.9203940791666667E-2</v>
      </c>
      <c r="H247" s="83">
        <f>INDEX(Input!$A$1:$EY$395,MATCH('Change since 2015-16'!$A247,Input!$A$1:$A$395,0),MATCH('Change since 2015-16'!H$2,Input!$A$1:$EY$1,0))</f>
        <v>5.3969517070000004</v>
      </c>
      <c r="I247" s="83">
        <f>INDEX(Input!$A$1:$EY$395,MATCH('Change since 2015-16'!$A247,Input!$A$1:$A$395,0),MATCH('Change since 2015-16'!I$2,Input!$A$1:$EY$1,0))</f>
        <v>0.80323177955555558</v>
      </c>
      <c r="J247" s="83">
        <f>INDEX(Input!$A$1:$EY$395,MATCH('Change since 2015-16'!$A247,Input!$A$1:$A$395,0),MATCH('Change since 2015-16'!J$2,Input!$A$1:$EY$1,0))</f>
        <v>6.5070620949362924E-3</v>
      </c>
      <c r="K247" s="83">
        <f>INDEX(Input!$A$1:$EY$395,MATCH('Change since 2015-16'!$A247,Input!$A$1:$A$395,0),MATCH('Change since 2015-16'!K$2,Input!$A$1:$EY$1,0))</f>
        <v>0</v>
      </c>
      <c r="L247" s="92">
        <f>INDEX(Input!$A$1:$EY$395,MATCH('Change since 2015-16'!$A247,Input!$A$1:$A$395,0),MATCH('Change since 2015-16'!L$2,Input!$A$1:$EY$1,0))</f>
        <v>9.816752349442158</v>
      </c>
      <c r="M247" s="83">
        <f>INDEX(Input!$A$1:$EY$395,MATCH('Change since 2015-16'!$A247,Input!$A$1:$A$395,0),MATCH('Change since 2015-16'!M$2,Input!$A$1:$EY$1,0))</f>
        <v>2.2063818677938563</v>
      </c>
      <c r="N247" s="83">
        <f>INDEX(Input!$A$1:$EY$395,MATCH('Change since 2015-16'!$A247,Input!$A$1:$A$395,0),MATCH('Change since 2015-16'!N$2,Input!$A$1:$EY$1,0))</f>
        <v>8.8432138989733705E-2</v>
      </c>
      <c r="O247" s="83">
        <f>INDEX(Input!$A$1:$EY$395,MATCH('Change since 2015-16'!$A247,Input!$A$1:$A$395,0),MATCH('Change since 2015-16'!O$2,Input!$A$1:$EY$1,0))</f>
        <v>6.40949074743033</v>
      </c>
      <c r="P247" s="83">
        <f>INDEX(Input!$A$1:$EY$395,MATCH('Change since 2015-16'!$A247,Input!$A$1:$A$395,0),MATCH('Change since 2015-16'!P$2,Input!$A$1:$EY$1,0))</f>
        <v>0</v>
      </c>
      <c r="Q247" s="83">
        <f>INDEX(Input!$A$1:$EY$395,MATCH('Change since 2015-16'!$A247,Input!$A$1:$A$395,0),MATCH('Change since 2015-16'!Q$2,Input!$A$1:$EY$1,0))</f>
        <v>4.046862627775074E-2</v>
      </c>
      <c r="R247" s="83">
        <f>INDEX(Input!$A$1:$EY$395,MATCH('Change since 2015-16'!$A247,Input!$A$1:$A$395,0),MATCH('Change since 2015-16'!R$2,Input!$A$1:$EY$1,0))</f>
        <v>0</v>
      </c>
      <c r="S247" s="83">
        <f>INDEX(Input!$A$1:$EY$395,MATCH('Change since 2015-16'!$A247,Input!$A$1:$A$395,0),MATCH('Change since 2015-16'!S$2,Input!$A$1:$EY$1,0))</f>
        <v>0</v>
      </c>
      <c r="T247" s="83">
        <f>INDEX(Input!$A$1:$EY$395,MATCH('Change since 2015-16'!$A247,Input!$A$1:$A$395,0),MATCH('Change since 2015-16'!T$2,Input!$A$1:$EY$1,0))</f>
        <v>0</v>
      </c>
      <c r="U247" s="83">
        <f>INDEX(Input!$A$1:$EY$395,MATCH('Change since 2015-16'!$A247,Input!$A$1:$A$395,0),MATCH('Change since 2015-16'!U$2,Input!$A$1:$EY$1,0))</f>
        <v>0</v>
      </c>
      <c r="V247" s="83">
        <f>INDEX(Input!$A$1:$EY$395,MATCH('Change since 2015-16'!$A247,Input!$A$1:$A$395,0),MATCH('Change since 2015-16'!V$2,Input!$A$1:$EY$1,0))</f>
        <v>0.92621051707208957</v>
      </c>
      <c r="W247" s="83">
        <f>INDEX(Input!$A$1:$EY$395,MATCH('Change since 2015-16'!$A247,Input!$A$1:$A$395,0),MATCH('Change since 2015-16'!W$2,Input!$A$1:$EY$1,0))</f>
        <v>0</v>
      </c>
      <c r="X247" s="112">
        <f>INDEX(Input!$A$1:$EY$395,MATCH('Change since 2015-16'!$A247,Input!$A$1:$A$395,0),MATCH('Change since 2015-16'!X$2,Input!$A$1:$EY$1,0))</f>
        <v>9.6709838975637599</v>
      </c>
      <c r="Y247" s="128">
        <f>INDEX(Input!$A$1:$EY$395,MATCH('Change since 2015-16'!$A247,Input!$A$1:$A$395,0),MATCH('Change since 2015-16'!Y$2,Input!$A$1:$EY$1,0))</f>
        <v>-1.4848948683795826</v>
      </c>
      <c r="AA247" s="33"/>
    </row>
    <row r="248" spans="1:27" x14ac:dyDescent="0.3">
      <c r="A248" s="120" t="str">
        <f>INDEX(Input!$A$1:$A$395,MATCH('Change since 2015-16'!$B248,Input!$B$1:$B$395,0))</f>
        <v>R273</v>
      </c>
      <c r="B248" s="120" t="s">
        <v>1023</v>
      </c>
      <c r="C248" s="120" t="str">
        <f>INDEX(Input!$C$1:$C$395,MATCH('Change since 2015-16'!$B248,Input!$B$1:$B$395,0))</f>
        <v>E07000211</v>
      </c>
      <c r="D248" s="121"/>
      <c r="E248" s="120" t="str">
        <f>INDEX(Input!$D$1:$D$395,MATCH('Change since 2015-16'!$B248,Input!$B$1:$B$395,0))</f>
        <v>Reigate And Banstead</v>
      </c>
      <c r="F248" s="83">
        <f>INDEX(Input!$A$1:$EY$395,MATCH('Change since 2015-16'!$A248,Input!$A$1:$A$395,0),MATCH('Change since 2015-16'!F$2,Input!$A$1:$EY$1,0))</f>
        <v>3.8312910599999994</v>
      </c>
      <c r="G248" s="83">
        <f>INDEX(Input!$A$1:$EY$395,MATCH('Change since 2015-16'!$A248,Input!$A$1:$A$395,0),MATCH('Change since 2015-16'!G$2,Input!$A$1:$EY$1,0))</f>
        <v>3.1575560916666669E-2</v>
      </c>
      <c r="H248" s="83">
        <f>INDEX(Input!$A$1:$EY$395,MATCH('Change since 2015-16'!$A248,Input!$A$1:$A$395,0),MATCH('Change since 2015-16'!H$2,Input!$A$1:$EY$1,0))</f>
        <v>11.839466112</v>
      </c>
      <c r="I248" s="83">
        <f>INDEX(Input!$A$1:$EY$395,MATCH('Change since 2015-16'!$A248,Input!$A$1:$A$395,0),MATCH('Change since 2015-16'!I$2,Input!$A$1:$EY$1,0))</f>
        <v>3.0626915253333333</v>
      </c>
      <c r="J248" s="83">
        <f>INDEX(Input!$A$1:$EY$395,MATCH('Change since 2015-16'!$A248,Input!$A$1:$A$395,0),MATCH('Change since 2015-16'!J$2,Input!$A$1:$EY$1,0))</f>
        <v>6.9516493875777813E-3</v>
      </c>
      <c r="K248" s="83">
        <f>INDEX(Input!$A$1:$EY$395,MATCH('Change since 2015-16'!$A248,Input!$A$1:$A$395,0),MATCH('Change since 2015-16'!K$2,Input!$A$1:$EY$1,0))</f>
        <v>0</v>
      </c>
      <c r="L248" s="92">
        <f>INDEX(Input!$A$1:$EY$395,MATCH('Change since 2015-16'!$A248,Input!$A$1:$A$395,0),MATCH('Change since 2015-16'!L$2,Input!$A$1:$EY$1,0))</f>
        <v>18.771975907637579</v>
      </c>
      <c r="M248" s="83">
        <f>INDEX(Input!$A$1:$EY$395,MATCH('Change since 2015-16'!$A248,Input!$A$1:$A$395,0),MATCH('Change since 2015-16'!M$2,Input!$A$1:$EY$1,0))</f>
        <v>2.3855597312487697</v>
      </c>
      <c r="N248" s="83">
        <f>INDEX(Input!$A$1:$EY$395,MATCH('Change since 2015-16'!$A248,Input!$A$1:$A$395,0),MATCH('Change since 2015-16'!N$2,Input!$A$1:$EY$1,0))</f>
        <v>9.5613616482916622E-2</v>
      </c>
      <c r="O248" s="83">
        <f>INDEX(Input!$A$1:$EY$395,MATCH('Change since 2015-16'!$A248,Input!$A$1:$A$395,0),MATCH('Change since 2015-16'!O$2,Input!$A$1:$EY$1,0))</f>
        <v>14.079287244686912</v>
      </c>
      <c r="P248" s="83">
        <f>INDEX(Input!$A$1:$EY$395,MATCH('Change since 2015-16'!$A248,Input!$A$1:$A$395,0),MATCH('Change since 2015-16'!P$2,Input!$A$1:$EY$1,0))</f>
        <v>0</v>
      </c>
      <c r="Q248" s="83">
        <f>INDEX(Input!$A$1:$EY$395,MATCH('Change since 2015-16'!$A248,Input!$A$1:$A$395,0),MATCH('Change since 2015-16'!Q$2,Input!$A$1:$EY$1,0))</f>
        <v>8.0922749973676017E-2</v>
      </c>
      <c r="R248" s="83">
        <f>INDEX(Input!$A$1:$EY$395,MATCH('Change since 2015-16'!$A248,Input!$A$1:$A$395,0),MATCH('Change since 2015-16'!R$2,Input!$A$1:$EY$1,0))</f>
        <v>0</v>
      </c>
      <c r="S248" s="83">
        <f>INDEX(Input!$A$1:$EY$395,MATCH('Change since 2015-16'!$A248,Input!$A$1:$A$395,0),MATCH('Change since 2015-16'!S$2,Input!$A$1:$EY$1,0))</f>
        <v>0</v>
      </c>
      <c r="T248" s="83">
        <f>INDEX(Input!$A$1:$EY$395,MATCH('Change since 2015-16'!$A248,Input!$A$1:$A$395,0),MATCH('Change since 2015-16'!T$2,Input!$A$1:$EY$1,0))</f>
        <v>0</v>
      </c>
      <c r="U248" s="83">
        <f>INDEX(Input!$A$1:$EY$395,MATCH('Change since 2015-16'!$A248,Input!$A$1:$A$395,0),MATCH('Change since 2015-16'!U$2,Input!$A$1:$EY$1,0))</f>
        <v>0</v>
      </c>
      <c r="V248" s="83">
        <f>INDEX(Input!$A$1:$EY$395,MATCH('Change since 2015-16'!$A248,Input!$A$1:$A$395,0),MATCH('Change since 2015-16'!V$2,Input!$A$1:$EY$1,0))</f>
        <v>1.7886395591126039</v>
      </c>
      <c r="W248" s="83">
        <f>INDEX(Input!$A$1:$EY$395,MATCH('Change since 2015-16'!$A248,Input!$A$1:$A$395,0),MATCH('Change since 2015-16'!W$2,Input!$A$1:$EY$1,0))</f>
        <v>0</v>
      </c>
      <c r="X248" s="112">
        <f>INDEX(Input!$A$1:$EY$395,MATCH('Change since 2015-16'!$A248,Input!$A$1:$A$395,0),MATCH('Change since 2015-16'!X$2,Input!$A$1:$EY$1,0))</f>
        <v>18.430022901504877</v>
      </c>
      <c r="Y248" s="128">
        <f>INDEX(Input!$A$1:$EY$395,MATCH('Change since 2015-16'!$A248,Input!$A$1:$A$395,0),MATCH('Change since 2015-16'!Y$2,Input!$A$1:$EY$1,0))</f>
        <v>-1.8216143458482326</v>
      </c>
      <c r="AA248" s="33"/>
    </row>
    <row r="249" spans="1:27" x14ac:dyDescent="0.3">
      <c r="A249" s="120" t="str">
        <f>INDEX(Input!$A$1:$A$395,MATCH('Change since 2015-16'!$B249,Input!$B$1:$B$395,0))</f>
        <v>R180</v>
      </c>
      <c r="B249" s="120" t="s">
        <v>1177</v>
      </c>
      <c r="C249" s="120" t="str">
        <f>INDEX(Input!$C$1:$C$395,MATCH('Change since 2015-16'!$B249,Input!$B$1:$B$395,0))</f>
        <v>E07000124</v>
      </c>
      <c r="D249" s="121"/>
      <c r="E249" s="120" t="str">
        <f>INDEX(Input!$D$1:$D$395,MATCH('Change since 2015-16'!$B249,Input!$B$1:$B$395,0))</f>
        <v>Ribble Valley</v>
      </c>
      <c r="F249" s="83">
        <f>INDEX(Input!$A$1:$EY$395,MATCH('Change since 2015-16'!$A249,Input!$A$1:$A$395,0),MATCH('Change since 2015-16'!F$2,Input!$A$1:$EY$1,0))</f>
        <v>2.2530167900000002</v>
      </c>
      <c r="G249" s="83">
        <f>INDEX(Input!$A$1:$EY$395,MATCH('Change since 2015-16'!$A249,Input!$A$1:$A$395,0),MATCH('Change since 2015-16'!G$2,Input!$A$1:$EY$1,0))</f>
        <v>1.7926914833333332E-2</v>
      </c>
      <c r="H249" s="83">
        <f>INDEX(Input!$A$1:$EY$395,MATCH('Change since 2015-16'!$A249,Input!$A$1:$A$395,0),MATCH('Change since 2015-16'!H$2,Input!$A$1:$EY$1,0))</f>
        <v>3.0533950699999997</v>
      </c>
      <c r="I249" s="83">
        <f>INDEX(Input!$A$1:$EY$395,MATCH('Change since 2015-16'!$A249,Input!$A$1:$A$395,0),MATCH('Change since 2015-16'!I$2,Input!$A$1:$EY$1,0))</f>
        <v>0.96861648800000011</v>
      </c>
      <c r="J249" s="83">
        <f>INDEX(Input!$A$1:$EY$395,MATCH('Change since 2015-16'!$A249,Input!$A$1:$A$395,0),MATCH('Change since 2015-16'!J$2,Input!$A$1:$EY$1,0))</f>
        <v>4.0019093431271123E-3</v>
      </c>
      <c r="K249" s="83">
        <f>INDEX(Input!$A$1:$EY$395,MATCH('Change since 2015-16'!$A249,Input!$A$1:$A$395,0),MATCH('Change since 2015-16'!K$2,Input!$A$1:$EY$1,0))</f>
        <v>2.0651472843977298E-2</v>
      </c>
      <c r="L249" s="92">
        <f>INDEX(Input!$A$1:$EY$395,MATCH('Change since 2015-16'!$A249,Input!$A$1:$A$395,0),MATCH('Change since 2015-16'!L$2,Input!$A$1:$EY$1,0))</f>
        <v>6.3176086450204378</v>
      </c>
      <c r="M249" s="83">
        <f>INDEX(Input!$A$1:$EY$395,MATCH('Change since 2015-16'!$A249,Input!$A$1:$A$395,0),MATCH('Change since 2015-16'!M$2,Input!$A$1:$EY$1,0))</f>
        <v>1.3543932360953992</v>
      </c>
      <c r="N249" s="83">
        <f>INDEX(Input!$A$1:$EY$395,MATCH('Change since 2015-16'!$A249,Input!$A$1:$A$395,0),MATCH('Change since 2015-16'!N$2,Input!$A$1:$EY$1,0))</f>
        <v>5.4284298039895755E-2</v>
      </c>
      <c r="O249" s="83">
        <f>INDEX(Input!$A$1:$EY$395,MATCH('Change since 2015-16'!$A249,Input!$A$1:$A$395,0),MATCH('Change since 2015-16'!O$2,Input!$A$1:$EY$1,0))</f>
        <v>3.5582904163053501</v>
      </c>
      <c r="P249" s="83">
        <f>INDEX(Input!$A$1:$EY$395,MATCH('Change since 2015-16'!$A249,Input!$A$1:$A$395,0),MATCH('Change since 2015-16'!P$2,Input!$A$1:$EY$1,0))</f>
        <v>0</v>
      </c>
      <c r="Q249" s="83">
        <f>INDEX(Input!$A$1:$EY$395,MATCH('Change since 2015-16'!$A249,Input!$A$1:$A$395,0),MATCH('Change since 2015-16'!Q$2,Input!$A$1:$EY$1,0))</f>
        <v>0.11623547385039419</v>
      </c>
      <c r="R249" s="83">
        <f>INDEX(Input!$A$1:$EY$395,MATCH('Change since 2015-16'!$A249,Input!$A$1:$A$395,0),MATCH('Change since 2015-16'!R$2,Input!$A$1:$EY$1,0))</f>
        <v>0</v>
      </c>
      <c r="S249" s="83">
        <f>INDEX(Input!$A$1:$EY$395,MATCH('Change since 2015-16'!$A249,Input!$A$1:$A$395,0),MATCH('Change since 2015-16'!S$2,Input!$A$1:$EY$1,0))</f>
        <v>0</v>
      </c>
      <c r="T249" s="83">
        <f>INDEX(Input!$A$1:$EY$395,MATCH('Change since 2015-16'!$A249,Input!$A$1:$A$395,0),MATCH('Change since 2015-16'!T$2,Input!$A$1:$EY$1,0))</f>
        <v>0</v>
      </c>
      <c r="U249" s="83">
        <f>INDEX(Input!$A$1:$EY$395,MATCH('Change since 2015-16'!$A249,Input!$A$1:$A$395,0),MATCH('Change since 2015-16'!U$2,Input!$A$1:$EY$1,0))</f>
        <v>0</v>
      </c>
      <c r="V249" s="83">
        <f>INDEX(Input!$A$1:$EY$395,MATCH('Change since 2015-16'!$A249,Input!$A$1:$A$395,0),MATCH('Change since 2015-16'!V$2,Input!$A$1:$EY$1,0))</f>
        <v>1.7709516202317055</v>
      </c>
      <c r="W249" s="83">
        <f>INDEX(Input!$A$1:$EY$395,MATCH('Change since 2015-16'!$A249,Input!$A$1:$A$395,0),MATCH('Change since 2015-16'!W$2,Input!$A$1:$EY$1,0))</f>
        <v>0.1079206000233652</v>
      </c>
      <c r="X249" s="112">
        <f>INDEX(Input!$A$1:$EY$395,MATCH('Change since 2015-16'!$A249,Input!$A$1:$A$395,0),MATCH('Change since 2015-16'!X$2,Input!$A$1:$EY$1,0))</f>
        <v>6.9620756445461112</v>
      </c>
      <c r="Y249" s="128">
        <f>INDEX(Input!$A$1:$EY$395,MATCH('Change since 2015-16'!$A249,Input!$A$1:$A$395,0),MATCH('Change since 2015-16'!Y$2,Input!$A$1:$EY$1,0))</f>
        <v>10.201122540783603</v>
      </c>
      <c r="AA249" s="33"/>
    </row>
    <row r="250" spans="1:27" x14ac:dyDescent="0.3">
      <c r="A250" s="120" t="str">
        <f>INDEX(Input!$A$1:$A$395,MATCH('Change since 2015-16'!$B250,Input!$B$1:$B$395,0))</f>
        <v>R400</v>
      </c>
      <c r="B250" s="120" t="s">
        <v>980</v>
      </c>
      <c r="C250" s="120" t="str">
        <f>INDEX(Input!$C$1:$C$395,MATCH('Change since 2015-16'!$B250,Input!$B$1:$B$395,0))</f>
        <v>E09000027</v>
      </c>
      <c r="D250" s="121"/>
      <c r="E250" s="120" t="str">
        <f>INDEX(Input!$D$1:$D$395,MATCH('Change since 2015-16'!$B250,Input!$B$1:$B$395,0))</f>
        <v>Richmond upon Thames</v>
      </c>
      <c r="F250" s="83">
        <f>INDEX(Input!$A$1:$EY$395,MATCH('Change since 2015-16'!$A250,Input!$A$1:$A$395,0),MATCH('Change since 2015-16'!F$2,Input!$A$1:$EY$1,0))</f>
        <v>44.251025770000005</v>
      </c>
      <c r="G250" s="83">
        <f>INDEX(Input!$A$1:$EY$395,MATCH('Change since 2015-16'!$A250,Input!$A$1:$A$395,0),MATCH('Change since 2015-16'!G$2,Input!$A$1:$EY$1,0))</f>
        <v>0.29878995664583341</v>
      </c>
      <c r="H250" s="83">
        <f>INDEX(Input!$A$1:$EY$395,MATCH('Change since 2015-16'!$A250,Input!$A$1:$A$395,0),MATCH('Change since 2015-16'!H$2,Input!$A$1:$EY$1,0))</f>
        <v>110.32571830799999</v>
      </c>
      <c r="I250" s="83">
        <f>INDEX(Input!$A$1:$EY$395,MATCH('Change since 2015-16'!$A250,Input!$A$1:$A$395,0),MATCH('Change since 2015-16'!I$2,Input!$A$1:$EY$1,0))</f>
        <v>3.1382212699999998</v>
      </c>
      <c r="J250" s="83">
        <f>INDEX(Input!$A$1:$EY$395,MATCH('Change since 2015-16'!$A250,Input!$A$1:$A$395,0),MATCH('Change since 2015-16'!J$2,Input!$A$1:$EY$1,0))</f>
        <v>6.7349142959919076E-2</v>
      </c>
      <c r="K250" s="83">
        <f>INDEX(Input!$A$1:$EY$395,MATCH('Change since 2015-16'!$A250,Input!$A$1:$A$395,0),MATCH('Change since 2015-16'!K$2,Input!$A$1:$EY$1,0))</f>
        <v>0</v>
      </c>
      <c r="L250" s="92">
        <f>INDEX(Input!$A$1:$EY$395,MATCH('Change since 2015-16'!$A250,Input!$A$1:$A$395,0),MATCH('Change since 2015-16'!L$2,Input!$A$1:$EY$1,0))</f>
        <v>158.08110444760575</v>
      </c>
      <c r="M250" s="83">
        <f>INDEX(Input!$A$1:$EY$395,MATCH('Change since 2015-16'!$A250,Input!$A$1:$A$395,0),MATCH('Change since 2015-16'!M$2,Input!$A$1:$EY$1,0))</f>
        <v>22.573828228659778</v>
      </c>
      <c r="N250" s="83">
        <f>INDEX(Input!$A$1:$EY$395,MATCH('Change since 2015-16'!$A250,Input!$A$1:$A$395,0),MATCH('Change since 2015-16'!N$2,Input!$A$1:$EY$1,0))</f>
        <v>0.90476265445530168</v>
      </c>
      <c r="O250" s="83">
        <f>INDEX(Input!$A$1:$EY$395,MATCH('Change since 2015-16'!$A250,Input!$A$1:$A$395,0),MATCH('Change since 2015-16'!O$2,Input!$A$1:$EY$1,0))</f>
        <v>124.78349039102763</v>
      </c>
      <c r="P250" s="83">
        <f>INDEX(Input!$A$1:$EY$395,MATCH('Change since 2015-16'!$A250,Input!$A$1:$A$395,0),MATCH('Change since 2015-16'!P$2,Input!$A$1:$EY$1,0))</f>
        <v>12.764930891250819</v>
      </c>
      <c r="Q250" s="83">
        <f>INDEX(Input!$A$1:$EY$395,MATCH('Change since 2015-16'!$A250,Input!$A$1:$A$395,0),MATCH('Change since 2015-16'!Q$2,Input!$A$1:$EY$1,0))</f>
        <v>0</v>
      </c>
      <c r="R250" s="83">
        <f>INDEX(Input!$A$1:$EY$395,MATCH('Change since 2015-16'!$A250,Input!$A$1:$A$395,0),MATCH('Change since 2015-16'!R$2,Input!$A$1:$EY$1,0))</f>
        <v>0.75363521959999991</v>
      </c>
      <c r="S250" s="83">
        <f>INDEX(Input!$A$1:$EY$395,MATCH('Change since 2015-16'!$A250,Input!$A$1:$A$395,0),MATCH('Change since 2015-16'!S$2,Input!$A$1:$EY$1,0))</f>
        <v>3.4694199999999999</v>
      </c>
      <c r="T250" s="83">
        <f>INDEX(Input!$A$1:$EY$395,MATCH('Change since 2015-16'!$A250,Input!$A$1:$A$395,0),MATCH('Change since 2015-16'!T$2,Input!$A$1:$EY$1,0))</f>
        <v>0</v>
      </c>
      <c r="U250" s="83">
        <f>INDEX(Input!$A$1:$EY$395,MATCH('Change since 2015-16'!$A250,Input!$A$1:$A$395,0),MATCH('Change since 2015-16'!U$2,Input!$A$1:$EY$1,0))</f>
        <v>0</v>
      </c>
      <c r="V250" s="83">
        <f>INDEX(Input!$A$1:$EY$395,MATCH('Change since 2015-16'!$A250,Input!$A$1:$A$395,0),MATCH('Change since 2015-16'!V$2,Input!$A$1:$EY$1,0))</f>
        <v>0.78732273871130076</v>
      </c>
      <c r="W250" s="83">
        <f>INDEX(Input!$A$1:$EY$395,MATCH('Change since 2015-16'!$A250,Input!$A$1:$A$395,0),MATCH('Change since 2015-16'!W$2,Input!$A$1:$EY$1,0))</f>
        <v>0</v>
      </c>
      <c r="X250" s="112">
        <f>INDEX(Input!$A$1:$EY$395,MATCH('Change since 2015-16'!$A250,Input!$A$1:$A$395,0),MATCH('Change since 2015-16'!X$2,Input!$A$1:$EY$1,0))</f>
        <v>166.03739012370482</v>
      </c>
      <c r="Y250" s="128">
        <f>INDEX(Input!$A$1:$EY$395,MATCH('Change since 2015-16'!$A250,Input!$A$1:$A$395,0),MATCH('Change since 2015-16'!Y$2,Input!$A$1:$EY$1,0))</f>
        <v>5.0330402889714687</v>
      </c>
      <c r="AA250" s="33"/>
    </row>
    <row r="251" spans="1:27" x14ac:dyDescent="0.3">
      <c r="A251" s="120" t="str">
        <f>INDEX(Input!$A$1:$A$395,MATCH('Change since 2015-16'!$B251,Input!$B$1:$B$395,0))</f>
        <v>R224</v>
      </c>
      <c r="B251" s="120" t="s">
        <v>1129</v>
      </c>
      <c r="C251" s="120" t="str">
        <f>INDEX(Input!$C$1:$C$395,MATCH('Change since 2015-16'!$B251,Input!$B$1:$B$395,0))</f>
        <v>E07000166</v>
      </c>
      <c r="D251" s="121"/>
      <c r="E251" s="120" t="str">
        <f>INDEX(Input!$D$1:$D$395,MATCH('Change since 2015-16'!$B251,Input!$B$1:$B$395,0))</f>
        <v>Richmondshire</v>
      </c>
      <c r="F251" s="83">
        <f>INDEX(Input!$A$1:$EY$395,MATCH('Change since 2015-16'!$A251,Input!$A$1:$A$395,0),MATCH('Change since 2015-16'!F$2,Input!$A$1:$EY$1,0))</f>
        <v>2.4431104800000001</v>
      </c>
      <c r="G251" s="83">
        <f>INDEX(Input!$A$1:$EY$395,MATCH('Change since 2015-16'!$A251,Input!$A$1:$A$395,0),MATCH('Change since 2015-16'!G$2,Input!$A$1:$EY$1,0))</f>
        <v>1.9910476687500001E-2</v>
      </c>
      <c r="H251" s="83">
        <f>INDEX(Input!$A$1:$EY$395,MATCH('Change since 2015-16'!$A251,Input!$A$1:$A$395,0),MATCH('Change since 2015-16'!H$2,Input!$A$1:$EY$1,0))</f>
        <v>3.7481345600000004</v>
      </c>
      <c r="I251" s="83">
        <f>INDEX(Input!$A$1:$EY$395,MATCH('Change since 2015-16'!$A251,Input!$A$1:$A$395,0),MATCH('Change since 2015-16'!I$2,Input!$A$1:$EY$1,0))</f>
        <v>0.75166248355555554</v>
      </c>
      <c r="J251" s="83">
        <f>INDEX(Input!$A$1:$EY$395,MATCH('Change since 2015-16'!$A251,Input!$A$1:$A$395,0),MATCH('Change since 2015-16'!J$2,Input!$A$1:$EY$1,0))</f>
        <v>4.4327944592185472E-3</v>
      </c>
      <c r="K251" s="83">
        <f>INDEX(Input!$A$1:$EY$395,MATCH('Change since 2015-16'!$A251,Input!$A$1:$A$395,0),MATCH('Change since 2015-16'!K$2,Input!$A$1:$EY$1,0))</f>
        <v>6.9249448064580443E-2</v>
      </c>
      <c r="L251" s="92">
        <f>INDEX(Input!$A$1:$EY$395,MATCH('Change since 2015-16'!$A251,Input!$A$1:$A$395,0),MATCH('Change since 2015-16'!L$2,Input!$A$1:$EY$1,0))</f>
        <v>7.0365002427668539</v>
      </c>
      <c r="M251" s="83">
        <f>INDEX(Input!$A$1:$EY$395,MATCH('Change since 2015-16'!$A251,Input!$A$1:$A$395,0),MATCH('Change since 2015-16'!M$2,Input!$A$1:$EY$1,0))</f>
        <v>1.5042529775899605</v>
      </c>
      <c r="N251" s="83">
        <f>INDEX(Input!$A$1:$EY$395,MATCH('Change since 2015-16'!$A251,Input!$A$1:$A$395,0),MATCH('Change since 2015-16'!N$2,Input!$A$1:$EY$1,0))</f>
        <v>6.0290700504607629E-2</v>
      </c>
      <c r="O251" s="83">
        <f>INDEX(Input!$A$1:$EY$395,MATCH('Change since 2015-16'!$A251,Input!$A$1:$A$395,0),MATCH('Change since 2015-16'!O$2,Input!$A$1:$EY$1,0))</f>
        <v>4.3977487916600992</v>
      </c>
      <c r="P251" s="83">
        <f>INDEX(Input!$A$1:$EY$395,MATCH('Change since 2015-16'!$A251,Input!$A$1:$A$395,0),MATCH('Change since 2015-16'!P$2,Input!$A$1:$EY$1,0))</f>
        <v>0</v>
      </c>
      <c r="Q251" s="83">
        <f>INDEX(Input!$A$1:$EY$395,MATCH('Change since 2015-16'!$A251,Input!$A$1:$A$395,0),MATCH('Change since 2015-16'!Q$2,Input!$A$1:$EY$1,0))</f>
        <v>3.4912242760876643E-2</v>
      </c>
      <c r="R251" s="83">
        <f>INDEX(Input!$A$1:$EY$395,MATCH('Change since 2015-16'!$A251,Input!$A$1:$A$395,0),MATCH('Change since 2015-16'!R$2,Input!$A$1:$EY$1,0))</f>
        <v>0</v>
      </c>
      <c r="S251" s="83">
        <f>INDEX(Input!$A$1:$EY$395,MATCH('Change since 2015-16'!$A251,Input!$A$1:$A$395,0),MATCH('Change since 2015-16'!S$2,Input!$A$1:$EY$1,0))</f>
        <v>0</v>
      </c>
      <c r="T251" s="83">
        <f>INDEX(Input!$A$1:$EY$395,MATCH('Change since 2015-16'!$A251,Input!$A$1:$A$395,0),MATCH('Change since 2015-16'!T$2,Input!$A$1:$EY$1,0))</f>
        <v>0</v>
      </c>
      <c r="U251" s="83">
        <f>INDEX(Input!$A$1:$EY$395,MATCH('Change since 2015-16'!$A251,Input!$A$1:$A$395,0),MATCH('Change since 2015-16'!U$2,Input!$A$1:$EY$1,0))</f>
        <v>0</v>
      </c>
      <c r="V251" s="83">
        <f>INDEX(Input!$A$1:$EY$395,MATCH('Change since 2015-16'!$A251,Input!$A$1:$A$395,0),MATCH('Change since 2015-16'!V$2,Input!$A$1:$EY$1,0))</f>
        <v>0.44268774448119907</v>
      </c>
      <c r="W251" s="83">
        <f>INDEX(Input!$A$1:$EY$395,MATCH('Change since 2015-16'!$A251,Input!$A$1:$A$395,0),MATCH('Change since 2015-16'!W$2,Input!$A$1:$EY$1,0))</f>
        <v>0.36188421246651703</v>
      </c>
      <c r="X251" s="112">
        <f>INDEX(Input!$A$1:$EY$395,MATCH('Change since 2015-16'!$A251,Input!$A$1:$A$395,0),MATCH('Change since 2015-16'!X$2,Input!$A$1:$EY$1,0))</f>
        <v>6.8017766694632602</v>
      </c>
      <c r="Y251" s="128">
        <f>INDEX(Input!$A$1:$EY$395,MATCH('Change since 2015-16'!$A251,Input!$A$1:$A$395,0),MATCH('Change since 2015-16'!Y$2,Input!$A$1:$EY$1,0))</f>
        <v>-3.3357999744955236</v>
      </c>
      <c r="AA251" s="33"/>
    </row>
    <row r="252" spans="1:27" x14ac:dyDescent="0.3">
      <c r="A252" s="120" t="str">
        <f>INDEX(Input!$A$1:$A$395,MATCH('Change since 2015-16'!$B252,Input!$B$1:$B$395,0))</f>
        <v>R338</v>
      </c>
      <c r="B252" s="120" t="s">
        <v>1514</v>
      </c>
      <c r="C252" s="120" t="str">
        <f>INDEX(Input!$C$1:$C$395,MATCH('Change since 2015-16'!$B252,Input!$B$1:$B$395,0))</f>
        <v>E08000005</v>
      </c>
      <c r="D252" s="121"/>
      <c r="E252" s="120" t="str">
        <f>INDEX(Input!$D$1:$D$395,MATCH('Change since 2015-16'!$B252,Input!$B$1:$B$395,0))</f>
        <v>Rochdale</v>
      </c>
      <c r="F252" s="83">
        <f>INDEX(Input!$A$1:$EY$395,MATCH('Change since 2015-16'!$A252,Input!$A$1:$A$395,0),MATCH('Change since 2015-16'!F$2,Input!$A$1:$EY$1,0))</f>
        <v>106.76181921999999</v>
      </c>
      <c r="G252" s="83">
        <f>INDEX(Input!$A$1:$EY$395,MATCH('Change since 2015-16'!$A252,Input!$A$1:$A$395,0),MATCH('Change since 2015-16'!G$2,Input!$A$1:$EY$1,0))</f>
        <v>0.81213663314583329</v>
      </c>
      <c r="H252" s="83">
        <f>INDEX(Input!$A$1:$EY$395,MATCH('Change since 2015-16'!$A252,Input!$A$1:$A$395,0),MATCH('Change since 2015-16'!H$2,Input!$A$1:$EY$1,0))</f>
        <v>67.507787839999992</v>
      </c>
      <c r="I252" s="83">
        <f>INDEX(Input!$A$1:$EY$395,MATCH('Change since 2015-16'!$A252,Input!$A$1:$A$395,0),MATCH('Change since 2015-16'!I$2,Input!$A$1:$EY$1,0))</f>
        <v>3.2564036411111115</v>
      </c>
      <c r="J252" s="83">
        <f>INDEX(Input!$A$1:$EY$395,MATCH('Change since 2015-16'!$A252,Input!$A$1:$A$395,0),MATCH('Change since 2015-16'!J$2,Input!$A$1:$EY$1,0))</f>
        <v>0.17879932965006817</v>
      </c>
      <c r="K252" s="83">
        <f>INDEX(Input!$A$1:$EY$395,MATCH('Change since 2015-16'!$A252,Input!$A$1:$A$395,0),MATCH('Change since 2015-16'!K$2,Input!$A$1:$EY$1,0))</f>
        <v>0</v>
      </c>
      <c r="L252" s="92">
        <f>INDEX(Input!$A$1:$EY$395,MATCH('Change since 2015-16'!$A252,Input!$A$1:$A$395,0),MATCH('Change since 2015-16'!L$2,Input!$A$1:$EY$1,0))</f>
        <v>178.51694666390699</v>
      </c>
      <c r="M252" s="83">
        <f>INDEX(Input!$A$1:$EY$395,MATCH('Change since 2015-16'!$A252,Input!$A$1:$A$395,0),MATCH('Change since 2015-16'!M$2,Input!$A$1:$EY$1,0))</f>
        <v>78.579910169436374</v>
      </c>
      <c r="N252" s="83">
        <f>INDEX(Input!$A$1:$EY$395,MATCH('Change since 2015-16'!$A252,Input!$A$1:$A$395,0),MATCH('Change since 2015-16'!N$2,Input!$A$1:$EY$1,0))</f>
        <v>2.4592222046065793</v>
      </c>
      <c r="O252" s="83">
        <f>INDEX(Input!$A$1:$EY$395,MATCH('Change since 2015-16'!$A252,Input!$A$1:$A$395,0),MATCH('Change since 2015-16'!O$2,Input!$A$1:$EY$1,0))</f>
        <v>84.158596944205357</v>
      </c>
      <c r="P252" s="83">
        <f>INDEX(Input!$A$1:$EY$395,MATCH('Change since 2015-16'!$A252,Input!$A$1:$A$395,0),MATCH('Change since 2015-16'!P$2,Input!$A$1:$EY$1,0))</f>
        <v>8.5503844163091625</v>
      </c>
      <c r="Q252" s="83">
        <f>INDEX(Input!$A$1:$EY$395,MATCH('Change since 2015-16'!$A252,Input!$A$1:$A$395,0),MATCH('Change since 2015-16'!Q$2,Input!$A$1:$EY$1,0))</f>
        <v>0</v>
      </c>
      <c r="R252" s="83">
        <f>INDEX(Input!$A$1:$EY$395,MATCH('Change since 2015-16'!$A252,Input!$A$1:$A$395,0),MATCH('Change since 2015-16'!R$2,Input!$A$1:$EY$1,0))</f>
        <v>11.916970337617325</v>
      </c>
      <c r="S252" s="83">
        <f>INDEX(Input!$A$1:$EY$395,MATCH('Change since 2015-16'!$A252,Input!$A$1:$A$395,0),MATCH('Change since 2015-16'!S$2,Input!$A$1:$EY$1,0))</f>
        <v>6.925338</v>
      </c>
      <c r="T252" s="83">
        <f>INDEX(Input!$A$1:$EY$395,MATCH('Change since 2015-16'!$A252,Input!$A$1:$A$395,0),MATCH('Change since 2015-16'!T$2,Input!$A$1:$EY$1,0))</f>
        <v>0</v>
      </c>
      <c r="U252" s="83">
        <f>INDEX(Input!$A$1:$EY$395,MATCH('Change since 2015-16'!$A252,Input!$A$1:$A$395,0),MATCH('Change since 2015-16'!U$2,Input!$A$1:$EY$1,0))</f>
        <v>0</v>
      </c>
      <c r="V252" s="83">
        <f>INDEX(Input!$A$1:$EY$395,MATCH('Change since 2015-16'!$A252,Input!$A$1:$A$395,0),MATCH('Change since 2015-16'!V$2,Input!$A$1:$EY$1,0))</f>
        <v>1.8039102632104094</v>
      </c>
      <c r="W252" s="83">
        <f>INDEX(Input!$A$1:$EY$395,MATCH('Change since 2015-16'!$A252,Input!$A$1:$A$395,0),MATCH('Change since 2015-16'!W$2,Input!$A$1:$EY$1,0))</f>
        <v>0</v>
      </c>
      <c r="X252" s="112">
        <f>INDEX(Input!$A$1:$EY$395,MATCH('Change since 2015-16'!$A252,Input!$A$1:$A$395,0),MATCH('Change since 2015-16'!X$2,Input!$A$1:$EY$1,0))</f>
        <v>194.39433233538526</v>
      </c>
      <c r="Y252" s="128">
        <f>INDEX(Input!$A$1:$EY$395,MATCH('Change since 2015-16'!$A252,Input!$A$1:$A$395,0),MATCH('Change since 2015-16'!Y$2,Input!$A$1:$EY$1,0))</f>
        <v>8.8940495388208483</v>
      </c>
      <c r="AA252" s="33"/>
    </row>
    <row r="253" spans="1:27" x14ac:dyDescent="0.3">
      <c r="A253" s="120" t="str">
        <f>INDEX(Input!$A$1:$A$395,MATCH('Change since 2015-16'!$B253,Input!$B$1:$B$395,0))</f>
        <v>R103</v>
      </c>
      <c r="B253" s="120" t="s">
        <v>1311</v>
      </c>
      <c r="C253" s="120" t="str">
        <f>INDEX(Input!$C$1:$C$395,MATCH('Change since 2015-16'!$B253,Input!$B$1:$B$395,0))</f>
        <v>E07000075</v>
      </c>
      <c r="D253" s="121"/>
      <c r="E253" s="120" t="str">
        <f>INDEX(Input!$D$1:$D$395,MATCH('Change since 2015-16'!$B253,Input!$B$1:$B$395,0))</f>
        <v>Rochford</v>
      </c>
      <c r="F253" s="83">
        <f>INDEX(Input!$A$1:$EY$395,MATCH('Change since 2015-16'!$A253,Input!$A$1:$A$395,0),MATCH('Change since 2015-16'!F$2,Input!$A$1:$EY$1,0))</f>
        <v>2.84816468</v>
      </c>
      <c r="G253" s="83">
        <f>INDEX(Input!$A$1:$EY$395,MATCH('Change since 2015-16'!$A253,Input!$A$1:$A$395,0),MATCH('Change since 2015-16'!G$2,Input!$A$1:$EY$1,0))</f>
        <v>2.3001786062500001E-2</v>
      </c>
      <c r="H253" s="83">
        <f>INDEX(Input!$A$1:$EY$395,MATCH('Change since 2015-16'!$A253,Input!$A$1:$A$395,0),MATCH('Change since 2015-16'!H$2,Input!$A$1:$EY$1,0))</f>
        <v>6.3166712759999992</v>
      </c>
      <c r="I253" s="83">
        <f>INDEX(Input!$A$1:$EY$395,MATCH('Change since 2015-16'!$A253,Input!$A$1:$A$395,0),MATCH('Change since 2015-16'!I$2,Input!$A$1:$EY$1,0))</f>
        <v>1.0535735262222223</v>
      </c>
      <c r="J253" s="83">
        <f>INDEX(Input!$A$1:$EY$395,MATCH('Change since 2015-16'!$A253,Input!$A$1:$A$395,0),MATCH('Change since 2015-16'!J$2,Input!$A$1:$EY$1,0))</f>
        <v>5.0640541886994676E-3</v>
      </c>
      <c r="K253" s="83">
        <f>INDEX(Input!$A$1:$EY$395,MATCH('Change since 2015-16'!$A253,Input!$A$1:$A$395,0),MATCH('Change since 2015-16'!K$2,Input!$A$1:$EY$1,0))</f>
        <v>0</v>
      </c>
      <c r="L253" s="92">
        <f>INDEX(Input!$A$1:$EY$395,MATCH('Change since 2015-16'!$A253,Input!$A$1:$A$395,0),MATCH('Change since 2015-16'!L$2,Input!$A$1:$EY$1,0))</f>
        <v>10.246475322473422</v>
      </c>
      <c r="M253" s="83">
        <f>INDEX(Input!$A$1:$EY$395,MATCH('Change since 2015-16'!$A253,Input!$A$1:$A$395,0),MATCH('Change since 2015-16'!M$2,Input!$A$1:$EY$1,0))</f>
        <v>1.7378039477952152</v>
      </c>
      <c r="N253" s="83">
        <f>INDEX(Input!$A$1:$EY$395,MATCH('Change since 2015-16'!$A253,Input!$A$1:$A$395,0),MATCH('Change since 2015-16'!N$2,Input!$A$1:$EY$1,0))</f>
        <v>6.9651460833475565E-2</v>
      </c>
      <c r="O253" s="83">
        <f>INDEX(Input!$A$1:$EY$395,MATCH('Change since 2015-16'!$A253,Input!$A$1:$A$395,0),MATCH('Change since 2015-16'!O$2,Input!$A$1:$EY$1,0))</f>
        <v>7.4974232061677775</v>
      </c>
      <c r="P253" s="83">
        <f>INDEX(Input!$A$1:$EY$395,MATCH('Change since 2015-16'!$A253,Input!$A$1:$A$395,0),MATCH('Change since 2015-16'!P$2,Input!$A$1:$EY$1,0))</f>
        <v>0</v>
      </c>
      <c r="Q253" s="83">
        <f>INDEX(Input!$A$1:$EY$395,MATCH('Change since 2015-16'!$A253,Input!$A$1:$A$395,0),MATCH('Change since 2015-16'!Q$2,Input!$A$1:$EY$1,0))</f>
        <v>1.2568248841878233E-2</v>
      </c>
      <c r="R253" s="83">
        <f>INDEX(Input!$A$1:$EY$395,MATCH('Change since 2015-16'!$A253,Input!$A$1:$A$395,0),MATCH('Change since 2015-16'!R$2,Input!$A$1:$EY$1,0))</f>
        <v>0</v>
      </c>
      <c r="S253" s="83">
        <f>INDEX(Input!$A$1:$EY$395,MATCH('Change since 2015-16'!$A253,Input!$A$1:$A$395,0),MATCH('Change since 2015-16'!S$2,Input!$A$1:$EY$1,0))</f>
        <v>0</v>
      </c>
      <c r="T253" s="83">
        <f>INDEX(Input!$A$1:$EY$395,MATCH('Change since 2015-16'!$A253,Input!$A$1:$A$395,0),MATCH('Change since 2015-16'!T$2,Input!$A$1:$EY$1,0))</f>
        <v>0</v>
      </c>
      <c r="U253" s="83">
        <f>INDEX(Input!$A$1:$EY$395,MATCH('Change since 2015-16'!$A253,Input!$A$1:$A$395,0),MATCH('Change since 2015-16'!U$2,Input!$A$1:$EY$1,0))</f>
        <v>0</v>
      </c>
      <c r="V253" s="83">
        <f>INDEX(Input!$A$1:$EY$395,MATCH('Change since 2015-16'!$A253,Input!$A$1:$A$395,0),MATCH('Change since 2015-16'!V$2,Input!$A$1:$EY$1,0))</f>
        <v>0.4978473516147387</v>
      </c>
      <c r="W253" s="83">
        <f>INDEX(Input!$A$1:$EY$395,MATCH('Change since 2015-16'!$A253,Input!$A$1:$A$395,0),MATCH('Change since 2015-16'!W$2,Input!$A$1:$EY$1,0))</f>
        <v>0</v>
      </c>
      <c r="X253" s="112">
        <f>INDEX(Input!$A$1:$EY$395,MATCH('Change since 2015-16'!$A253,Input!$A$1:$A$395,0),MATCH('Change since 2015-16'!X$2,Input!$A$1:$EY$1,0))</f>
        <v>9.8152942152530827</v>
      </c>
      <c r="Y253" s="128">
        <f>INDEX(Input!$A$1:$EY$395,MATCH('Change since 2015-16'!$A253,Input!$A$1:$A$395,0),MATCH('Change since 2015-16'!Y$2,Input!$A$1:$EY$1,0))</f>
        <v>-4.2080919891998025</v>
      </c>
      <c r="AA253" s="33"/>
    </row>
    <row r="254" spans="1:27" x14ac:dyDescent="0.3">
      <c r="A254" s="120" t="str">
        <f>INDEX(Input!$A$1:$A$395,MATCH('Change since 2015-16'!$B254,Input!$B$1:$B$395,0))</f>
        <v>R181</v>
      </c>
      <c r="B254" s="120" t="s">
        <v>1191</v>
      </c>
      <c r="C254" s="120" t="str">
        <f>INDEX(Input!$C$1:$C$395,MATCH('Change since 2015-16'!$B254,Input!$B$1:$B$395,0))</f>
        <v>E07000125</v>
      </c>
      <c r="D254" s="121"/>
      <c r="E254" s="120" t="str">
        <f>INDEX(Input!$D$1:$D$395,MATCH('Change since 2015-16'!$B254,Input!$B$1:$B$395,0))</f>
        <v>Rossendale</v>
      </c>
      <c r="F254" s="83">
        <f>INDEX(Input!$A$1:$EY$395,MATCH('Change since 2015-16'!$A254,Input!$A$1:$A$395,0),MATCH('Change since 2015-16'!F$2,Input!$A$1:$EY$1,0))</f>
        <v>3.6378948700000002</v>
      </c>
      <c r="G254" s="83">
        <f>INDEX(Input!$A$1:$EY$395,MATCH('Change since 2015-16'!$A254,Input!$A$1:$A$395,0),MATCH('Change since 2015-16'!G$2,Input!$A$1:$EY$1,0))</f>
        <v>2.8848894083333333E-2</v>
      </c>
      <c r="H254" s="83">
        <f>INDEX(Input!$A$1:$EY$395,MATCH('Change since 2015-16'!$A254,Input!$A$1:$A$395,0),MATCH('Change since 2015-16'!H$2,Input!$A$1:$EY$1,0))</f>
        <v>4.8913548600000007</v>
      </c>
      <c r="I254" s="83">
        <f>INDEX(Input!$A$1:$EY$395,MATCH('Change since 2015-16'!$A254,Input!$A$1:$A$395,0),MATCH('Change since 2015-16'!I$2,Input!$A$1:$EY$1,0))</f>
        <v>0.78005986933333327</v>
      </c>
      <c r="J254" s="83">
        <f>INDEX(Input!$A$1:$EY$395,MATCH('Change since 2015-16'!$A254,Input!$A$1:$A$395,0),MATCH('Change since 2015-16'!J$2,Input!$A$1:$EY$1,0))</f>
        <v>6.4242777629377051E-3</v>
      </c>
      <c r="K254" s="83">
        <f>INDEX(Input!$A$1:$EY$395,MATCH('Change since 2015-16'!$A254,Input!$A$1:$A$395,0),MATCH('Change since 2015-16'!K$2,Input!$A$1:$EY$1,0))</f>
        <v>0</v>
      </c>
      <c r="L254" s="92">
        <f>INDEX(Input!$A$1:$EY$395,MATCH('Change since 2015-16'!$A254,Input!$A$1:$A$395,0),MATCH('Change since 2015-16'!L$2,Input!$A$1:$EY$1,0))</f>
        <v>9.3445827711796028</v>
      </c>
      <c r="M254" s="83">
        <f>INDEX(Input!$A$1:$EY$395,MATCH('Change since 2015-16'!$A254,Input!$A$1:$A$395,0),MATCH('Change since 2015-16'!M$2,Input!$A$1:$EY$1,0))</f>
        <v>2.1795577937449426</v>
      </c>
      <c r="N254" s="83">
        <f>INDEX(Input!$A$1:$EY$395,MATCH('Change since 2015-16'!$A254,Input!$A$1:$A$395,0),MATCH('Change since 2015-16'!N$2,Input!$A$1:$EY$1,0))</f>
        <v>8.7357025801400506E-2</v>
      </c>
      <c r="O254" s="83">
        <f>INDEX(Input!$A$1:$EY$395,MATCH('Change since 2015-16'!$A254,Input!$A$1:$A$395,0),MATCH('Change since 2015-16'!O$2,Input!$A$1:$EY$1,0))</f>
        <v>5.7257400946076276</v>
      </c>
      <c r="P254" s="83">
        <f>INDEX(Input!$A$1:$EY$395,MATCH('Change since 2015-16'!$A254,Input!$A$1:$A$395,0),MATCH('Change since 2015-16'!P$2,Input!$A$1:$EY$1,0))</f>
        <v>0</v>
      </c>
      <c r="Q254" s="83">
        <f>INDEX(Input!$A$1:$EY$395,MATCH('Change since 2015-16'!$A254,Input!$A$1:$A$395,0),MATCH('Change since 2015-16'!Q$2,Input!$A$1:$EY$1,0))</f>
        <v>0</v>
      </c>
      <c r="R254" s="83">
        <f>INDEX(Input!$A$1:$EY$395,MATCH('Change since 2015-16'!$A254,Input!$A$1:$A$395,0),MATCH('Change since 2015-16'!R$2,Input!$A$1:$EY$1,0))</f>
        <v>0</v>
      </c>
      <c r="S254" s="83">
        <f>INDEX(Input!$A$1:$EY$395,MATCH('Change since 2015-16'!$A254,Input!$A$1:$A$395,0),MATCH('Change since 2015-16'!S$2,Input!$A$1:$EY$1,0))</f>
        <v>0</v>
      </c>
      <c r="T254" s="83">
        <f>INDEX(Input!$A$1:$EY$395,MATCH('Change since 2015-16'!$A254,Input!$A$1:$A$395,0),MATCH('Change since 2015-16'!T$2,Input!$A$1:$EY$1,0))</f>
        <v>0</v>
      </c>
      <c r="U254" s="83">
        <f>INDEX(Input!$A$1:$EY$395,MATCH('Change since 2015-16'!$A254,Input!$A$1:$A$395,0),MATCH('Change since 2015-16'!U$2,Input!$A$1:$EY$1,0))</f>
        <v>0</v>
      </c>
      <c r="V254" s="83">
        <f>INDEX(Input!$A$1:$EY$395,MATCH('Change since 2015-16'!$A254,Input!$A$1:$A$395,0),MATCH('Change since 2015-16'!V$2,Input!$A$1:$EY$1,0))</f>
        <v>0.30164174713696246</v>
      </c>
      <c r="W254" s="83">
        <f>INDEX(Input!$A$1:$EY$395,MATCH('Change since 2015-16'!$A254,Input!$A$1:$A$395,0),MATCH('Change since 2015-16'!W$2,Input!$A$1:$EY$1,0))</f>
        <v>0</v>
      </c>
      <c r="X254" s="112">
        <f>INDEX(Input!$A$1:$EY$395,MATCH('Change since 2015-16'!$A254,Input!$A$1:$A$395,0),MATCH('Change since 2015-16'!X$2,Input!$A$1:$EY$1,0))</f>
        <v>8.2942966612909341</v>
      </c>
      <c r="Y254" s="128">
        <f>INDEX(Input!$A$1:$EY$395,MATCH('Change since 2015-16'!$A254,Input!$A$1:$A$395,0),MATCH('Change since 2015-16'!Y$2,Input!$A$1:$EY$1,0))</f>
        <v>-11.239518506143931</v>
      </c>
      <c r="AA254" s="33"/>
    </row>
    <row r="255" spans="1:27" x14ac:dyDescent="0.3">
      <c r="A255" s="120" t="str">
        <f>INDEX(Input!$A$1:$A$395,MATCH('Change since 2015-16'!$B255,Input!$B$1:$B$395,0))</f>
        <v>R92</v>
      </c>
      <c r="B255" s="120" t="s">
        <v>1315</v>
      </c>
      <c r="C255" s="120" t="str">
        <f>INDEX(Input!$C$1:$C$395,MATCH('Change since 2015-16'!$B255,Input!$B$1:$B$395,0))</f>
        <v>E07000064</v>
      </c>
      <c r="D255" s="121"/>
      <c r="E255" s="120" t="str">
        <f>INDEX(Input!$D$1:$D$395,MATCH('Change since 2015-16'!$B255,Input!$B$1:$B$395,0))</f>
        <v>Rother</v>
      </c>
      <c r="F255" s="83">
        <f>INDEX(Input!$A$1:$EY$395,MATCH('Change since 2015-16'!$A255,Input!$A$1:$A$395,0),MATCH('Change since 2015-16'!F$2,Input!$A$1:$EY$1,0))</f>
        <v>4.0180947800000002</v>
      </c>
      <c r="G255" s="83">
        <f>INDEX(Input!$A$1:$EY$395,MATCH('Change since 2015-16'!$A255,Input!$A$1:$A$395,0),MATCH('Change since 2015-16'!G$2,Input!$A$1:$EY$1,0))</f>
        <v>3.1441156249999998E-2</v>
      </c>
      <c r="H255" s="83">
        <f>INDEX(Input!$A$1:$EY$395,MATCH('Change since 2015-16'!$A255,Input!$A$1:$A$395,0),MATCH('Change since 2015-16'!H$2,Input!$A$1:$EY$1,0))</f>
        <v>6.4571318890000011</v>
      </c>
      <c r="I255" s="83">
        <f>INDEX(Input!$A$1:$EY$395,MATCH('Change since 2015-16'!$A255,Input!$A$1:$A$395,0),MATCH('Change since 2015-16'!I$2,Input!$A$1:$EY$1,0))</f>
        <v>1.3218798062222223</v>
      </c>
      <c r="J255" s="83">
        <f>INDEX(Input!$A$1:$EY$395,MATCH('Change since 2015-16'!$A255,Input!$A$1:$A$395,0),MATCH('Change since 2015-16'!J$2,Input!$A$1:$EY$1,0))</f>
        <v>7.0288246837629078E-3</v>
      </c>
      <c r="K255" s="83">
        <f>INDEX(Input!$A$1:$EY$395,MATCH('Change since 2015-16'!$A255,Input!$A$1:$A$395,0),MATCH('Change since 2015-16'!K$2,Input!$A$1:$EY$1,0))</f>
        <v>1.1749262104569683E-2</v>
      </c>
      <c r="L255" s="92">
        <f>INDEX(Input!$A$1:$EY$395,MATCH('Change since 2015-16'!$A255,Input!$A$1:$A$395,0),MATCH('Change since 2015-16'!L$2,Input!$A$1:$EY$1,0))</f>
        <v>11.847325718260556</v>
      </c>
      <c r="M255" s="83">
        <f>INDEX(Input!$A$1:$EY$395,MATCH('Change since 2015-16'!$A255,Input!$A$1:$A$395,0),MATCH('Change since 2015-16'!M$2,Input!$A$1:$EY$1,0))</f>
        <v>2.3754053453664059</v>
      </c>
      <c r="N255" s="83">
        <f>INDEX(Input!$A$1:$EY$395,MATCH('Change since 2015-16'!$A255,Input!$A$1:$A$395,0),MATCH('Change since 2015-16'!N$2,Input!$A$1:$EY$1,0))</f>
        <v>9.5206627068793806E-2</v>
      </c>
      <c r="O255" s="83">
        <f>INDEX(Input!$A$1:$EY$395,MATCH('Change since 2015-16'!$A255,Input!$A$1:$A$395,0),MATCH('Change since 2015-16'!O$2,Input!$A$1:$EY$1,0))</f>
        <v>7.7307107765452407</v>
      </c>
      <c r="P255" s="83">
        <f>INDEX(Input!$A$1:$EY$395,MATCH('Change since 2015-16'!$A255,Input!$A$1:$A$395,0),MATCH('Change since 2015-16'!P$2,Input!$A$1:$EY$1,0))</f>
        <v>0</v>
      </c>
      <c r="Q255" s="83">
        <f>INDEX(Input!$A$1:$EY$395,MATCH('Change since 2015-16'!$A255,Input!$A$1:$A$395,0),MATCH('Change since 2015-16'!Q$2,Input!$A$1:$EY$1,0))</f>
        <v>8.6039474607438812E-2</v>
      </c>
      <c r="R255" s="83">
        <f>INDEX(Input!$A$1:$EY$395,MATCH('Change since 2015-16'!$A255,Input!$A$1:$A$395,0),MATCH('Change since 2015-16'!R$2,Input!$A$1:$EY$1,0))</f>
        <v>0</v>
      </c>
      <c r="S255" s="83">
        <f>INDEX(Input!$A$1:$EY$395,MATCH('Change since 2015-16'!$A255,Input!$A$1:$A$395,0),MATCH('Change since 2015-16'!S$2,Input!$A$1:$EY$1,0))</f>
        <v>0</v>
      </c>
      <c r="T255" s="83">
        <f>INDEX(Input!$A$1:$EY$395,MATCH('Change since 2015-16'!$A255,Input!$A$1:$A$395,0),MATCH('Change since 2015-16'!T$2,Input!$A$1:$EY$1,0))</f>
        <v>0</v>
      </c>
      <c r="U255" s="83">
        <f>INDEX(Input!$A$1:$EY$395,MATCH('Change since 2015-16'!$A255,Input!$A$1:$A$395,0),MATCH('Change since 2015-16'!U$2,Input!$A$1:$EY$1,0))</f>
        <v>0</v>
      </c>
      <c r="V255" s="83">
        <f>INDEX(Input!$A$1:$EY$395,MATCH('Change since 2015-16'!$A255,Input!$A$1:$A$395,0),MATCH('Change since 2015-16'!V$2,Input!$A$1:$EY$1,0))</f>
        <v>0.24712619480357328</v>
      </c>
      <c r="W255" s="83">
        <f>INDEX(Input!$A$1:$EY$395,MATCH('Change since 2015-16'!$A255,Input!$A$1:$A$395,0),MATCH('Change since 2015-16'!W$2,Input!$A$1:$EY$1,0))</f>
        <v>6.1399369707751242E-2</v>
      </c>
      <c r="X255" s="112">
        <f>INDEX(Input!$A$1:$EY$395,MATCH('Change since 2015-16'!$A255,Input!$A$1:$A$395,0),MATCH('Change since 2015-16'!X$2,Input!$A$1:$EY$1,0))</f>
        <v>10.595887788099207</v>
      </c>
      <c r="Y255" s="128">
        <f>INDEX(Input!$A$1:$EY$395,MATCH('Change since 2015-16'!$A255,Input!$A$1:$A$395,0),MATCH('Change since 2015-16'!Y$2,Input!$A$1:$EY$1,0))</f>
        <v>-10.563041482285573</v>
      </c>
      <c r="AA255" s="33"/>
    </row>
    <row r="256" spans="1:27" x14ac:dyDescent="0.3">
      <c r="A256" s="120" t="str">
        <f>INDEX(Input!$A$1:$A$395,MATCH('Change since 2015-16'!$B256,Input!$B$1:$B$395,0))</f>
        <v>R351</v>
      </c>
      <c r="B256" s="120" t="s">
        <v>1550</v>
      </c>
      <c r="C256" s="120" t="str">
        <f>INDEX(Input!$C$1:$C$395,MATCH('Change since 2015-16'!$B256,Input!$B$1:$B$395,0))</f>
        <v>E08000018</v>
      </c>
      <c r="D256" s="121"/>
      <c r="E256" s="120" t="str">
        <f>INDEX(Input!$D$1:$D$395,MATCH('Change since 2015-16'!$B256,Input!$B$1:$B$395,0))</f>
        <v>Rotherham</v>
      </c>
      <c r="F256" s="83">
        <f>INDEX(Input!$A$1:$EY$395,MATCH('Change since 2015-16'!$A256,Input!$A$1:$A$395,0),MATCH('Change since 2015-16'!F$2,Input!$A$1:$EY$1,0))</f>
        <v>110.78805159000001</v>
      </c>
      <c r="G256" s="83">
        <f>INDEX(Input!$A$1:$EY$395,MATCH('Change since 2015-16'!$A256,Input!$A$1:$A$395,0),MATCH('Change since 2015-16'!G$2,Input!$A$1:$EY$1,0))</f>
        <v>0.84975649281249999</v>
      </c>
      <c r="H256" s="83">
        <f>INDEX(Input!$A$1:$EY$395,MATCH('Change since 2015-16'!$A256,Input!$A$1:$A$395,0),MATCH('Change since 2015-16'!H$2,Input!$A$1:$EY$1,0))</f>
        <v>83.662693848000004</v>
      </c>
      <c r="I256" s="83">
        <f>INDEX(Input!$A$1:$EY$395,MATCH('Change since 2015-16'!$A256,Input!$A$1:$A$395,0),MATCH('Change since 2015-16'!I$2,Input!$A$1:$EY$1,0))</f>
        <v>5.0202410000000004</v>
      </c>
      <c r="J256" s="83">
        <f>INDEX(Input!$A$1:$EY$395,MATCH('Change since 2015-16'!$A256,Input!$A$1:$A$395,0),MATCH('Change since 2015-16'!J$2,Input!$A$1:$EY$1,0))</f>
        <v>0.18836729581944051</v>
      </c>
      <c r="K256" s="83">
        <f>INDEX(Input!$A$1:$EY$395,MATCH('Change since 2015-16'!$A256,Input!$A$1:$A$395,0),MATCH('Change since 2015-16'!K$2,Input!$A$1:$EY$1,0))</f>
        <v>0</v>
      </c>
      <c r="L256" s="92">
        <f>INDEX(Input!$A$1:$EY$395,MATCH('Change since 2015-16'!$A256,Input!$A$1:$A$395,0),MATCH('Change since 2015-16'!L$2,Input!$A$1:$EY$1,0))</f>
        <v>200.50911022663195</v>
      </c>
      <c r="M256" s="83">
        <f>INDEX(Input!$A$1:$EY$395,MATCH('Change since 2015-16'!$A256,Input!$A$1:$A$395,0),MATCH('Change since 2015-16'!M$2,Input!$A$1:$EY$1,0))</f>
        <v>79.299355458837397</v>
      </c>
      <c r="N256" s="83">
        <f>INDEX(Input!$A$1:$EY$395,MATCH('Change since 2015-16'!$A256,Input!$A$1:$A$395,0),MATCH('Change since 2015-16'!N$2,Input!$A$1:$EY$1,0))</f>
        <v>2.5731384968925672</v>
      </c>
      <c r="O256" s="83">
        <f>INDEX(Input!$A$1:$EY$395,MATCH('Change since 2015-16'!$A256,Input!$A$1:$A$395,0),MATCH('Change since 2015-16'!O$2,Input!$A$1:$EY$1,0))</f>
        <v>102.82348412461224</v>
      </c>
      <c r="P256" s="83">
        <f>INDEX(Input!$A$1:$EY$395,MATCH('Change since 2015-16'!$A256,Input!$A$1:$A$395,0),MATCH('Change since 2015-16'!P$2,Input!$A$1:$EY$1,0))</f>
        <v>10.42211352068998</v>
      </c>
      <c r="Q256" s="83">
        <f>INDEX(Input!$A$1:$EY$395,MATCH('Change since 2015-16'!$A256,Input!$A$1:$A$395,0),MATCH('Change since 2015-16'!Q$2,Input!$A$1:$EY$1,0))</f>
        <v>0</v>
      </c>
      <c r="R256" s="83">
        <f>INDEX(Input!$A$1:$EY$395,MATCH('Change since 2015-16'!$A256,Input!$A$1:$A$395,0),MATCH('Change since 2015-16'!R$2,Input!$A$1:$EY$1,0))</f>
        <v>14.054773957173001</v>
      </c>
      <c r="S256" s="83">
        <f>INDEX(Input!$A$1:$EY$395,MATCH('Change since 2015-16'!$A256,Input!$A$1:$A$395,0),MATCH('Change since 2015-16'!S$2,Input!$A$1:$EY$1,0))</f>
        <v>8.3932029999999997</v>
      </c>
      <c r="T256" s="83">
        <f>INDEX(Input!$A$1:$EY$395,MATCH('Change since 2015-16'!$A256,Input!$A$1:$A$395,0),MATCH('Change since 2015-16'!T$2,Input!$A$1:$EY$1,0))</f>
        <v>0</v>
      </c>
      <c r="U256" s="83">
        <f>INDEX(Input!$A$1:$EY$395,MATCH('Change since 2015-16'!$A256,Input!$A$1:$A$395,0),MATCH('Change since 2015-16'!U$2,Input!$A$1:$EY$1,0))</f>
        <v>0</v>
      </c>
      <c r="V256" s="83">
        <f>INDEX(Input!$A$1:$EY$395,MATCH('Change since 2015-16'!$A256,Input!$A$1:$A$395,0),MATCH('Change since 2015-16'!V$2,Input!$A$1:$EY$1,0))</f>
        <v>1.1872052969019049</v>
      </c>
      <c r="W256" s="83">
        <f>INDEX(Input!$A$1:$EY$395,MATCH('Change since 2015-16'!$A256,Input!$A$1:$A$395,0),MATCH('Change since 2015-16'!W$2,Input!$A$1:$EY$1,0))</f>
        <v>0</v>
      </c>
      <c r="X256" s="112">
        <f>INDEX(Input!$A$1:$EY$395,MATCH('Change since 2015-16'!$A256,Input!$A$1:$A$395,0),MATCH('Change since 2015-16'!X$2,Input!$A$1:$EY$1,0))</f>
        <v>218.7532738551071</v>
      </c>
      <c r="Y256" s="128">
        <f>INDEX(Input!$A$1:$EY$395,MATCH('Change since 2015-16'!$A256,Input!$A$1:$A$395,0),MATCH('Change since 2015-16'!Y$2,Input!$A$1:$EY$1,0))</f>
        <v>9.0989200479988597</v>
      </c>
      <c r="AA256" s="33"/>
    </row>
    <row r="257" spans="1:27" x14ac:dyDescent="0.3">
      <c r="A257" s="120" t="str">
        <f>INDEX(Input!$A$1:$A$395,MATCH('Change since 2015-16'!$B257,Input!$B$1:$B$395,0))</f>
        <v>R282</v>
      </c>
      <c r="B257" s="120" t="s">
        <v>1011</v>
      </c>
      <c r="C257" s="120" t="str">
        <f>INDEX(Input!$C$1:$C$395,MATCH('Change since 2015-16'!$B257,Input!$B$1:$B$395,0))</f>
        <v>E07000220</v>
      </c>
      <c r="D257" s="121"/>
      <c r="E257" s="120" t="str">
        <f>INDEX(Input!$D$1:$D$395,MATCH('Change since 2015-16'!$B257,Input!$B$1:$B$395,0))</f>
        <v>Rugby</v>
      </c>
      <c r="F257" s="83">
        <f>INDEX(Input!$A$1:$EY$395,MATCH('Change since 2015-16'!$A257,Input!$A$1:$A$395,0),MATCH('Change since 2015-16'!F$2,Input!$A$1:$EY$1,0))</f>
        <v>4.0295568899999994</v>
      </c>
      <c r="G257" s="83">
        <f>INDEX(Input!$A$1:$EY$395,MATCH('Change since 2015-16'!$A257,Input!$A$1:$A$395,0),MATCH('Change since 2015-16'!G$2,Input!$A$1:$EY$1,0))</f>
        <v>3.1956753645833336E-2</v>
      </c>
      <c r="H257" s="83">
        <f>INDEX(Input!$A$1:$EY$395,MATCH('Change since 2015-16'!$A257,Input!$A$1:$A$395,0),MATCH('Change since 2015-16'!H$2,Input!$A$1:$EY$1,0))</f>
        <v>5.7772524249999995</v>
      </c>
      <c r="I257" s="83">
        <f>INDEX(Input!$A$1:$EY$395,MATCH('Change since 2015-16'!$A257,Input!$A$1:$A$395,0),MATCH('Change since 2015-16'!I$2,Input!$A$1:$EY$1,0))</f>
        <v>2.4387791822222225</v>
      </c>
      <c r="J257" s="83">
        <f>INDEX(Input!$A$1:$EY$395,MATCH('Change since 2015-16'!$A257,Input!$A$1:$A$395,0),MATCH('Change since 2015-16'!J$2,Input!$A$1:$EY$1,0))</f>
        <v>7.1173608401996239E-3</v>
      </c>
      <c r="K257" s="83">
        <f>INDEX(Input!$A$1:$EY$395,MATCH('Change since 2015-16'!$A257,Input!$A$1:$A$395,0),MATCH('Change since 2015-16'!K$2,Input!$A$1:$EY$1,0))</f>
        <v>0</v>
      </c>
      <c r="L257" s="92">
        <f>INDEX(Input!$A$1:$EY$395,MATCH('Change since 2015-16'!$A257,Input!$A$1:$A$395,0),MATCH('Change since 2015-16'!L$2,Input!$A$1:$EY$1,0))</f>
        <v>12.284662611708255</v>
      </c>
      <c r="M257" s="83">
        <f>INDEX(Input!$A$1:$EY$395,MATCH('Change since 2015-16'!$A257,Input!$A$1:$A$395,0),MATCH('Change since 2015-16'!M$2,Input!$A$1:$EY$1,0))</f>
        <v>2.4143591565756983</v>
      </c>
      <c r="N257" s="83">
        <f>INDEX(Input!$A$1:$EY$395,MATCH('Change since 2015-16'!$A257,Input!$A$1:$A$395,0),MATCH('Change since 2015-16'!N$2,Input!$A$1:$EY$1,0))</f>
        <v>9.6767902067162251E-2</v>
      </c>
      <c r="O257" s="83">
        <f>INDEX(Input!$A$1:$EY$395,MATCH('Change since 2015-16'!$A257,Input!$A$1:$A$395,0),MATCH('Change since 2015-16'!O$2,Input!$A$1:$EY$1,0))</f>
        <v>7.2928741613396815</v>
      </c>
      <c r="P257" s="83">
        <f>INDEX(Input!$A$1:$EY$395,MATCH('Change since 2015-16'!$A257,Input!$A$1:$A$395,0),MATCH('Change since 2015-16'!P$2,Input!$A$1:$EY$1,0))</f>
        <v>0</v>
      </c>
      <c r="Q257" s="83">
        <f>INDEX(Input!$A$1:$EY$395,MATCH('Change since 2015-16'!$A257,Input!$A$1:$A$395,0),MATCH('Change since 2015-16'!Q$2,Input!$A$1:$EY$1,0))</f>
        <v>0.17731955176502068</v>
      </c>
      <c r="R257" s="83">
        <f>INDEX(Input!$A$1:$EY$395,MATCH('Change since 2015-16'!$A257,Input!$A$1:$A$395,0),MATCH('Change since 2015-16'!R$2,Input!$A$1:$EY$1,0))</f>
        <v>0</v>
      </c>
      <c r="S257" s="83">
        <f>INDEX(Input!$A$1:$EY$395,MATCH('Change since 2015-16'!$A257,Input!$A$1:$A$395,0),MATCH('Change since 2015-16'!S$2,Input!$A$1:$EY$1,0))</f>
        <v>0</v>
      </c>
      <c r="T257" s="83">
        <f>INDEX(Input!$A$1:$EY$395,MATCH('Change since 2015-16'!$A257,Input!$A$1:$A$395,0),MATCH('Change since 2015-16'!T$2,Input!$A$1:$EY$1,0))</f>
        <v>0</v>
      </c>
      <c r="U257" s="83">
        <f>INDEX(Input!$A$1:$EY$395,MATCH('Change since 2015-16'!$A257,Input!$A$1:$A$395,0),MATCH('Change since 2015-16'!U$2,Input!$A$1:$EY$1,0))</f>
        <v>0</v>
      </c>
      <c r="V257" s="83">
        <f>INDEX(Input!$A$1:$EY$395,MATCH('Change since 2015-16'!$A257,Input!$A$1:$A$395,0),MATCH('Change since 2015-16'!V$2,Input!$A$1:$EY$1,0))</f>
        <v>2.3822027561889225</v>
      </c>
      <c r="W257" s="83">
        <f>INDEX(Input!$A$1:$EY$395,MATCH('Change since 2015-16'!$A257,Input!$A$1:$A$395,0),MATCH('Change since 2015-16'!W$2,Input!$A$1:$EY$1,0))</f>
        <v>0</v>
      </c>
      <c r="X257" s="112">
        <f>INDEX(Input!$A$1:$EY$395,MATCH('Change since 2015-16'!$A257,Input!$A$1:$A$395,0),MATCH('Change since 2015-16'!X$2,Input!$A$1:$EY$1,0))</f>
        <v>12.363523527936485</v>
      </c>
      <c r="Y257" s="128">
        <f>INDEX(Input!$A$1:$EY$395,MATCH('Change since 2015-16'!$A257,Input!$A$1:$A$395,0),MATCH('Change since 2015-16'!Y$2,Input!$A$1:$EY$1,0))</f>
        <v>0.64194613007173551</v>
      </c>
      <c r="AA257" s="33"/>
    </row>
    <row r="258" spans="1:27" x14ac:dyDescent="0.3">
      <c r="A258" s="120" t="str">
        <f>INDEX(Input!$A$1:$A$395,MATCH('Change since 2015-16'!$B258,Input!$B$1:$B$395,0))</f>
        <v>R274</v>
      </c>
      <c r="B258" s="120" t="s">
        <v>1033</v>
      </c>
      <c r="C258" s="120" t="str">
        <f>INDEX(Input!$C$1:$C$395,MATCH('Change since 2015-16'!$B258,Input!$B$1:$B$395,0))</f>
        <v>E07000212</v>
      </c>
      <c r="D258" s="121"/>
      <c r="E258" s="120" t="str">
        <f>INDEX(Input!$D$1:$D$395,MATCH('Change since 2015-16'!$B258,Input!$B$1:$B$395,0))</f>
        <v>Runnymede</v>
      </c>
      <c r="F258" s="83">
        <f>INDEX(Input!$A$1:$EY$395,MATCH('Change since 2015-16'!$A258,Input!$A$1:$A$395,0),MATCH('Change since 2015-16'!F$2,Input!$A$1:$EY$1,0))</f>
        <v>3.0047582800000003</v>
      </c>
      <c r="G258" s="83">
        <f>INDEX(Input!$A$1:$EY$395,MATCH('Change since 2015-16'!$A258,Input!$A$1:$A$395,0),MATCH('Change since 2015-16'!G$2,Input!$A$1:$EY$1,0))</f>
        <v>2.4533174312500003E-2</v>
      </c>
      <c r="H258" s="83">
        <f>INDEX(Input!$A$1:$EY$395,MATCH('Change since 2015-16'!$A258,Input!$A$1:$A$395,0),MATCH('Change since 2015-16'!H$2,Input!$A$1:$EY$1,0))</f>
        <v>4.6370302180000005</v>
      </c>
      <c r="I258" s="83">
        <f>INDEX(Input!$A$1:$EY$395,MATCH('Change since 2015-16'!$A258,Input!$A$1:$A$395,0),MATCH('Change since 2015-16'!I$2,Input!$A$1:$EY$1,0))</f>
        <v>1.5040757359999999</v>
      </c>
      <c r="J258" s="83">
        <f>INDEX(Input!$A$1:$EY$395,MATCH('Change since 2015-16'!$A258,Input!$A$1:$A$395,0),MATCH('Change since 2015-16'!J$2,Input!$A$1:$EY$1,0))</f>
        <v>5.4012033785243623E-3</v>
      </c>
      <c r="K258" s="83">
        <f>INDEX(Input!$A$1:$EY$395,MATCH('Change since 2015-16'!$A258,Input!$A$1:$A$395,0),MATCH('Change since 2015-16'!K$2,Input!$A$1:$EY$1,0))</f>
        <v>0</v>
      </c>
      <c r="L258" s="92">
        <f>INDEX(Input!$A$1:$EY$395,MATCH('Change since 2015-16'!$A258,Input!$A$1:$A$395,0),MATCH('Change since 2015-16'!L$2,Input!$A$1:$EY$1,0))</f>
        <v>9.1757986116910235</v>
      </c>
      <c r="M258" s="83">
        <f>INDEX(Input!$A$1:$EY$395,MATCH('Change since 2015-16'!$A258,Input!$A$1:$A$395,0),MATCH('Change since 2015-16'!M$2,Input!$A$1:$EY$1,0))</f>
        <v>1.8535016025286666</v>
      </c>
      <c r="N258" s="83">
        <f>INDEX(Input!$A$1:$EY$395,MATCH('Change since 2015-16'!$A258,Input!$A$1:$A$395,0),MATCH('Change since 2015-16'!N$2,Input!$A$1:$EY$1,0))</f>
        <v>7.42886413839145E-2</v>
      </c>
      <c r="O258" s="83">
        <f>INDEX(Input!$A$1:$EY$395,MATCH('Change since 2015-16'!$A258,Input!$A$1:$A$395,0),MATCH('Change since 2015-16'!O$2,Input!$A$1:$EY$1,0))</f>
        <v>5.4945455115398367</v>
      </c>
      <c r="P258" s="83">
        <f>INDEX(Input!$A$1:$EY$395,MATCH('Change since 2015-16'!$A258,Input!$A$1:$A$395,0),MATCH('Change since 2015-16'!P$2,Input!$A$1:$EY$1,0))</f>
        <v>0</v>
      </c>
      <c r="Q258" s="83">
        <f>INDEX(Input!$A$1:$EY$395,MATCH('Change since 2015-16'!$A258,Input!$A$1:$A$395,0),MATCH('Change since 2015-16'!Q$2,Input!$A$1:$EY$1,0))</f>
        <v>0.22970712408319111</v>
      </c>
      <c r="R258" s="83">
        <f>INDEX(Input!$A$1:$EY$395,MATCH('Change since 2015-16'!$A258,Input!$A$1:$A$395,0),MATCH('Change since 2015-16'!R$2,Input!$A$1:$EY$1,0))</f>
        <v>0</v>
      </c>
      <c r="S258" s="83">
        <f>INDEX(Input!$A$1:$EY$395,MATCH('Change since 2015-16'!$A258,Input!$A$1:$A$395,0),MATCH('Change since 2015-16'!S$2,Input!$A$1:$EY$1,0))</f>
        <v>0</v>
      </c>
      <c r="T258" s="83">
        <f>INDEX(Input!$A$1:$EY$395,MATCH('Change since 2015-16'!$A258,Input!$A$1:$A$395,0),MATCH('Change since 2015-16'!T$2,Input!$A$1:$EY$1,0))</f>
        <v>0</v>
      </c>
      <c r="U258" s="83">
        <f>INDEX(Input!$A$1:$EY$395,MATCH('Change since 2015-16'!$A258,Input!$A$1:$A$395,0),MATCH('Change since 2015-16'!U$2,Input!$A$1:$EY$1,0))</f>
        <v>0</v>
      </c>
      <c r="V258" s="83">
        <f>INDEX(Input!$A$1:$EY$395,MATCH('Change since 2015-16'!$A258,Input!$A$1:$A$395,0),MATCH('Change since 2015-16'!V$2,Input!$A$1:$EY$1,0))</f>
        <v>1.6579192979903337</v>
      </c>
      <c r="W258" s="83">
        <f>INDEX(Input!$A$1:$EY$395,MATCH('Change since 2015-16'!$A258,Input!$A$1:$A$395,0),MATCH('Change since 2015-16'!W$2,Input!$A$1:$EY$1,0))</f>
        <v>0</v>
      </c>
      <c r="X258" s="112">
        <f>INDEX(Input!$A$1:$EY$395,MATCH('Change since 2015-16'!$A258,Input!$A$1:$A$395,0),MATCH('Change since 2015-16'!X$2,Input!$A$1:$EY$1,0))</f>
        <v>9.3099621775259429</v>
      </c>
      <c r="Y258" s="128">
        <f>INDEX(Input!$A$1:$EY$395,MATCH('Change since 2015-16'!$A258,Input!$A$1:$A$395,0),MATCH('Change since 2015-16'!Y$2,Input!$A$1:$EY$1,0))</f>
        <v>1.462145928791192</v>
      </c>
      <c r="AA258" s="33"/>
    </row>
    <row r="259" spans="1:27" x14ac:dyDescent="0.3">
      <c r="A259" s="120" t="str">
        <f>INDEX(Input!$A$1:$A$395,MATCH('Change since 2015-16'!$B259,Input!$B$1:$B$395,0))</f>
        <v>R236</v>
      </c>
      <c r="B259" s="120" t="s">
        <v>1103</v>
      </c>
      <c r="C259" s="120" t="str">
        <f>INDEX(Input!$C$1:$C$395,MATCH('Change since 2015-16'!$B259,Input!$B$1:$B$395,0))</f>
        <v>E07000176</v>
      </c>
      <c r="D259" s="121"/>
      <c r="E259" s="120" t="str">
        <f>INDEX(Input!$D$1:$D$395,MATCH('Change since 2015-16'!$B259,Input!$B$1:$B$395,0))</f>
        <v>Rushcliffe</v>
      </c>
      <c r="F259" s="83">
        <f>INDEX(Input!$A$1:$EY$395,MATCH('Change since 2015-16'!$A259,Input!$A$1:$A$395,0),MATCH('Change since 2015-16'!F$2,Input!$A$1:$EY$1,0))</f>
        <v>3.90230598</v>
      </c>
      <c r="G259" s="83">
        <f>INDEX(Input!$A$1:$EY$395,MATCH('Change since 2015-16'!$A259,Input!$A$1:$A$395,0),MATCH('Change since 2015-16'!G$2,Input!$A$1:$EY$1,0))</f>
        <v>3.1559193749999999E-2</v>
      </c>
      <c r="H259" s="83">
        <f>INDEX(Input!$A$1:$EY$395,MATCH('Change since 2015-16'!$A259,Input!$A$1:$A$395,0),MATCH('Change since 2015-16'!H$2,Input!$A$1:$EY$1,0))</f>
        <v>5.4279446760000001</v>
      </c>
      <c r="I259" s="83">
        <f>INDEX(Input!$A$1:$EY$395,MATCH('Change since 2015-16'!$A259,Input!$A$1:$A$395,0),MATCH('Change since 2015-16'!I$2,Input!$A$1:$EY$1,0))</f>
        <v>1.8637269075555554</v>
      </c>
      <c r="J259" s="83">
        <f>INDEX(Input!$A$1:$EY$395,MATCH('Change since 2015-16'!$A259,Input!$A$1:$A$395,0),MATCH('Change since 2015-16'!J$2,Input!$A$1:$EY$1,0))</f>
        <v>6.9480459982944184E-3</v>
      </c>
      <c r="K259" s="83">
        <f>INDEX(Input!$A$1:$EY$395,MATCH('Change since 2015-16'!$A259,Input!$A$1:$A$395,0),MATCH('Change since 2015-16'!K$2,Input!$A$1:$EY$1,0))</f>
        <v>0</v>
      </c>
      <c r="L259" s="92">
        <f>INDEX(Input!$A$1:$EY$395,MATCH('Change since 2015-16'!$A259,Input!$A$1:$A$395,0),MATCH('Change since 2015-16'!L$2,Input!$A$1:$EY$1,0))</f>
        <v>11.232484803303851</v>
      </c>
      <c r="M259" s="83">
        <f>INDEX(Input!$A$1:$EY$395,MATCH('Change since 2015-16'!$A259,Input!$A$1:$A$395,0),MATCH('Change since 2015-16'!M$2,Input!$A$1:$EY$1,0))</f>
        <v>2.3843231757360828</v>
      </c>
      <c r="N259" s="83">
        <f>INDEX(Input!$A$1:$EY$395,MATCH('Change since 2015-16'!$A259,Input!$A$1:$A$395,0),MATCH('Change since 2015-16'!N$2,Input!$A$1:$EY$1,0))</f>
        <v>9.5564055139722756E-2</v>
      </c>
      <c r="O259" s="83">
        <f>INDEX(Input!$A$1:$EY$395,MATCH('Change since 2015-16'!$A259,Input!$A$1:$A$395,0),MATCH('Change since 2015-16'!O$2,Input!$A$1:$EY$1,0))</f>
        <v>6.7030880400785886</v>
      </c>
      <c r="P259" s="83">
        <f>INDEX(Input!$A$1:$EY$395,MATCH('Change since 2015-16'!$A259,Input!$A$1:$A$395,0),MATCH('Change since 2015-16'!P$2,Input!$A$1:$EY$1,0))</f>
        <v>0</v>
      </c>
      <c r="Q259" s="83">
        <f>INDEX(Input!$A$1:$EY$395,MATCH('Change since 2015-16'!$A259,Input!$A$1:$A$395,0),MATCH('Change since 2015-16'!Q$2,Input!$A$1:$EY$1,0))</f>
        <v>0.29463792225774149</v>
      </c>
      <c r="R259" s="83">
        <f>INDEX(Input!$A$1:$EY$395,MATCH('Change since 2015-16'!$A259,Input!$A$1:$A$395,0),MATCH('Change since 2015-16'!R$2,Input!$A$1:$EY$1,0))</f>
        <v>0</v>
      </c>
      <c r="S259" s="83">
        <f>INDEX(Input!$A$1:$EY$395,MATCH('Change since 2015-16'!$A259,Input!$A$1:$A$395,0),MATCH('Change since 2015-16'!S$2,Input!$A$1:$EY$1,0))</f>
        <v>0</v>
      </c>
      <c r="T259" s="83">
        <f>INDEX(Input!$A$1:$EY$395,MATCH('Change since 2015-16'!$A259,Input!$A$1:$A$395,0),MATCH('Change since 2015-16'!T$2,Input!$A$1:$EY$1,0))</f>
        <v>0</v>
      </c>
      <c r="U259" s="83">
        <f>INDEX(Input!$A$1:$EY$395,MATCH('Change since 2015-16'!$A259,Input!$A$1:$A$395,0),MATCH('Change since 2015-16'!U$2,Input!$A$1:$EY$1,0))</f>
        <v>0</v>
      </c>
      <c r="V259" s="83">
        <f>INDEX(Input!$A$1:$EY$395,MATCH('Change since 2015-16'!$A259,Input!$A$1:$A$395,0),MATCH('Change since 2015-16'!V$2,Input!$A$1:$EY$1,0))</f>
        <v>2.3110801603481659</v>
      </c>
      <c r="W259" s="83">
        <f>INDEX(Input!$A$1:$EY$395,MATCH('Change since 2015-16'!$A259,Input!$A$1:$A$395,0),MATCH('Change since 2015-16'!W$2,Input!$A$1:$EY$1,0))</f>
        <v>0</v>
      </c>
      <c r="X259" s="112">
        <f>INDEX(Input!$A$1:$EY$395,MATCH('Change since 2015-16'!$A259,Input!$A$1:$A$395,0),MATCH('Change since 2015-16'!X$2,Input!$A$1:$EY$1,0))</f>
        <v>11.788693353560301</v>
      </c>
      <c r="Y259" s="128">
        <f>INDEX(Input!$A$1:$EY$395,MATCH('Change since 2015-16'!$A259,Input!$A$1:$A$395,0),MATCH('Change since 2015-16'!Y$2,Input!$A$1:$EY$1,0))</f>
        <v>4.9517854686333518</v>
      </c>
      <c r="AA259" s="33"/>
    </row>
    <row r="260" spans="1:27" x14ac:dyDescent="0.3">
      <c r="A260" s="120" t="str">
        <f>INDEX(Input!$A$1:$A$395,MATCH('Change since 2015-16'!$B260,Input!$B$1:$B$395,0))</f>
        <v>R123</v>
      </c>
      <c r="B260" s="120" t="s">
        <v>1267</v>
      </c>
      <c r="C260" s="120" t="str">
        <f>INDEX(Input!$C$1:$C$395,MATCH('Change since 2015-16'!$B260,Input!$B$1:$B$395,0))</f>
        <v>E07000092</v>
      </c>
      <c r="D260" s="121"/>
      <c r="E260" s="120" t="str">
        <f>INDEX(Input!$D$1:$D$395,MATCH('Change since 2015-16'!$B260,Input!$B$1:$B$395,0))</f>
        <v>Rushmoor</v>
      </c>
      <c r="F260" s="83">
        <f>INDEX(Input!$A$1:$EY$395,MATCH('Change since 2015-16'!$A260,Input!$A$1:$A$395,0),MATCH('Change since 2015-16'!F$2,Input!$A$1:$EY$1,0))</f>
        <v>3.9784459999999999</v>
      </c>
      <c r="G260" s="83">
        <f>INDEX(Input!$A$1:$EY$395,MATCH('Change since 2015-16'!$A260,Input!$A$1:$A$395,0),MATCH('Change since 2015-16'!G$2,Input!$A$1:$EY$1,0))</f>
        <v>3.1514363562500002E-2</v>
      </c>
      <c r="H260" s="83">
        <f>INDEX(Input!$A$1:$EY$395,MATCH('Change since 2015-16'!$A260,Input!$A$1:$A$395,0),MATCH('Change since 2015-16'!H$2,Input!$A$1:$EY$1,0))</f>
        <v>5.4763586049999997</v>
      </c>
      <c r="I260" s="83">
        <f>INDEX(Input!$A$1:$EY$395,MATCH('Change since 2015-16'!$A260,Input!$A$1:$A$395,0),MATCH('Change since 2015-16'!I$2,Input!$A$1:$EY$1,0))</f>
        <v>1.6961721999999999</v>
      </c>
      <c r="J260" s="83">
        <f>INDEX(Input!$A$1:$EY$395,MATCH('Change since 2015-16'!$A260,Input!$A$1:$A$395,0),MATCH('Change since 2015-16'!J$2,Input!$A$1:$EY$1,0))</f>
        <v>7.0168689341010655E-3</v>
      </c>
      <c r="K260" s="83">
        <f>INDEX(Input!$A$1:$EY$395,MATCH('Change since 2015-16'!$A260,Input!$A$1:$A$395,0),MATCH('Change since 2015-16'!K$2,Input!$A$1:$EY$1,0))</f>
        <v>0</v>
      </c>
      <c r="L260" s="92">
        <f>INDEX(Input!$A$1:$EY$395,MATCH('Change since 2015-16'!$A260,Input!$A$1:$A$395,0),MATCH('Change since 2015-16'!L$2,Input!$A$1:$EY$1,0))</f>
        <v>11.189508037496598</v>
      </c>
      <c r="M260" s="83">
        <f>INDEX(Input!$A$1:$EY$395,MATCH('Change since 2015-16'!$A260,Input!$A$1:$A$395,0),MATCH('Change since 2015-16'!M$2,Input!$A$1:$EY$1,0))</f>
        <v>2.38093622387971</v>
      </c>
      <c r="N260" s="83">
        <f>INDEX(Input!$A$1:$EY$395,MATCH('Change since 2015-16'!$A260,Input!$A$1:$A$395,0),MATCH('Change since 2015-16'!N$2,Input!$A$1:$EY$1,0))</f>
        <v>9.5428305566321023E-2</v>
      </c>
      <c r="O260" s="83">
        <f>INDEX(Input!$A$1:$EY$395,MATCH('Change since 2015-16'!$A260,Input!$A$1:$A$395,0),MATCH('Change since 2015-16'!O$2,Input!$A$1:$EY$1,0))</f>
        <v>6.5806060995152871</v>
      </c>
      <c r="P260" s="83">
        <f>INDEX(Input!$A$1:$EY$395,MATCH('Change since 2015-16'!$A260,Input!$A$1:$A$395,0),MATCH('Change since 2015-16'!P$2,Input!$A$1:$EY$1,0))</f>
        <v>0</v>
      </c>
      <c r="Q260" s="83">
        <f>INDEX(Input!$A$1:$EY$395,MATCH('Change since 2015-16'!$A260,Input!$A$1:$A$395,0),MATCH('Change since 2015-16'!Q$2,Input!$A$1:$EY$1,0))</f>
        <v>7.175728850567227E-2</v>
      </c>
      <c r="R260" s="83">
        <f>INDEX(Input!$A$1:$EY$395,MATCH('Change since 2015-16'!$A260,Input!$A$1:$A$395,0),MATCH('Change since 2015-16'!R$2,Input!$A$1:$EY$1,0))</f>
        <v>0</v>
      </c>
      <c r="S260" s="83">
        <f>INDEX(Input!$A$1:$EY$395,MATCH('Change since 2015-16'!$A260,Input!$A$1:$A$395,0),MATCH('Change since 2015-16'!S$2,Input!$A$1:$EY$1,0))</f>
        <v>0</v>
      </c>
      <c r="T260" s="83">
        <f>INDEX(Input!$A$1:$EY$395,MATCH('Change since 2015-16'!$A260,Input!$A$1:$A$395,0),MATCH('Change since 2015-16'!T$2,Input!$A$1:$EY$1,0))</f>
        <v>0</v>
      </c>
      <c r="U260" s="83">
        <f>INDEX(Input!$A$1:$EY$395,MATCH('Change since 2015-16'!$A260,Input!$A$1:$A$395,0),MATCH('Change since 2015-16'!U$2,Input!$A$1:$EY$1,0))</f>
        <v>0</v>
      </c>
      <c r="V260" s="83">
        <f>INDEX(Input!$A$1:$EY$395,MATCH('Change since 2015-16'!$A260,Input!$A$1:$A$395,0),MATCH('Change since 2015-16'!V$2,Input!$A$1:$EY$1,0))</f>
        <v>1.1685475573382673</v>
      </c>
      <c r="W260" s="83">
        <f>INDEX(Input!$A$1:$EY$395,MATCH('Change since 2015-16'!$A260,Input!$A$1:$A$395,0),MATCH('Change since 2015-16'!W$2,Input!$A$1:$EY$1,0))</f>
        <v>0</v>
      </c>
      <c r="X260" s="112">
        <f>INDEX(Input!$A$1:$EY$395,MATCH('Change since 2015-16'!$A260,Input!$A$1:$A$395,0),MATCH('Change since 2015-16'!X$2,Input!$A$1:$EY$1,0))</f>
        <v>10.297275474805259</v>
      </c>
      <c r="Y260" s="128">
        <f>INDEX(Input!$A$1:$EY$395,MATCH('Change since 2015-16'!$A260,Input!$A$1:$A$395,0),MATCH('Change since 2015-16'!Y$2,Input!$A$1:$EY$1,0))</f>
        <v>-7.9738319120145835</v>
      </c>
      <c r="AA260" s="33"/>
    </row>
    <row r="261" spans="1:27" x14ac:dyDescent="0.3">
      <c r="A261" s="120" t="str">
        <f>INDEX(Input!$A$1:$A$395,MATCH('Change since 2015-16'!$B261,Input!$B$1:$B$395,0))</f>
        <v>R629</v>
      </c>
      <c r="B261" s="120" t="s">
        <v>1668</v>
      </c>
      <c r="C261" s="120" t="str">
        <f>INDEX(Input!$C$1:$C$395,MATCH('Change since 2015-16'!$B261,Input!$B$1:$B$395,0))</f>
        <v>E06000017</v>
      </c>
      <c r="D261" s="121"/>
      <c r="E261" s="120" t="str">
        <f>INDEX(Input!$D$1:$D$395,MATCH('Change since 2015-16'!$B261,Input!$B$1:$B$395,0))</f>
        <v>Rutland</v>
      </c>
      <c r="F261" s="83">
        <f>INDEX(Input!$A$1:$EY$395,MATCH('Change since 2015-16'!$A261,Input!$A$1:$A$395,0),MATCH('Change since 2015-16'!F$2,Input!$A$1:$EY$1,0))</f>
        <v>8.3926347400000001</v>
      </c>
      <c r="G261" s="83">
        <f>INDEX(Input!$A$1:$EY$395,MATCH('Change since 2015-16'!$A261,Input!$A$1:$A$395,0),MATCH('Change since 2015-16'!G$2,Input!$A$1:$EY$1,0))</f>
        <v>5.895969085416667E-2</v>
      </c>
      <c r="H261" s="83">
        <f>INDEX(Input!$A$1:$EY$395,MATCH('Change since 2015-16'!$A261,Input!$A$1:$A$395,0),MATCH('Change since 2015-16'!H$2,Input!$A$1:$EY$1,0))</f>
        <v>20.6851746</v>
      </c>
      <c r="I261" s="83">
        <f>INDEX(Input!$A$1:$EY$395,MATCH('Change since 2015-16'!$A261,Input!$A$1:$A$395,0),MATCH('Change since 2015-16'!I$2,Input!$A$1:$EY$1,0))</f>
        <v>0.8086058599999999</v>
      </c>
      <c r="J261" s="83">
        <f>INDEX(Input!$A$1:$EY$395,MATCH('Change since 2015-16'!$A261,Input!$A$1:$A$395,0),MATCH('Change since 2015-16'!J$2,Input!$A$1:$EY$1,0))</f>
        <v>1.3387297163337527E-2</v>
      </c>
      <c r="K261" s="83">
        <f>INDEX(Input!$A$1:$EY$395,MATCH('Change since 2015-16'!$A261,Input!$A$1:$A$395,0),MATCH('Change since 2015-16'!K$2,Input!$A$1:$EY$1,0))</f>
        <v>0.16236641588422043</v>
      </c>
      <c r="L261" s="92">
        <f>INDEX(Input!$A$1:$EY$395,MATCH('Change since 2015-16'!$A261,Input!$A$1:$A$395,0),MATCH('Change since 2015-16'!L$2,Input!$A$1:$EY$1,0))</f>
        <v>30.121128603901724</v>
      </c>
      <c r="M261" s="83">
        <f>INDEX(Input!$A$1:$EY$395,MATCH('Change since 2015-16'!$A261,Input!$A$1:$A$395,0),MATCH('Change since 2015-16'!M$2,Input!$A$1:$EY$1,0))</f>
        <v>4.4544533839690965</v>
      </c>
      <c r="N261" s="83">
        <f>INDEX(Input!$A$1:$EY$395,MATCH('Change since 2015-16'!$A261,Input!$A$1:$A$395,0),MATCH('Change since 2015-16'!N$2,Input!$A$1:$EY$1,0))</f>
        <v>0.17853520577030446</v>
      </c>
      <c r="O261" s="83">
        <f>INDEX(Input!$A$1:$EY$395,MATCH('Change since 2015-16'!$A261,Input!$A$1:$A$395,0),MATCH('Change since 2015-16'!O$2,Input!$A$1:$EY$1,0))</f>
        <v>25.391005557230521</v>
      </c>
      <c r="P261" s="83">
        <f>INDEX(Input!$A$1:$EY$395,MATCH('Change since 2015-16'!$A261,Input!$A$1:$A$395,0),MATCH('Change since 2015-16'!P$2,Input!$A$1:$EY$1,0))</f>
        <v>2.5786183044083377</v>
      </c>
      <c r="Q261" s="83">
        <f>INDEX(Input!$A$1:$EY$395,MATCH('Change since 2015-16'!$A261,Input!$A$1:$A$395,0),MATCH('Change since 2015-16'!Q$2,Input!$A$1:$EY$1,0))</f>
        <v>0</v>
      </c>
      <c r="R261" s="83">
        <f>INDEX(Input!$A$1:$EY$395,MATCH('Change since 2015-16'!$A261,Input!$A$1:$A$395,0),MATCH('Change since 2015-16'!R$2,Input!$A$1:$EY$1,0))</f>
        <v>0.21239110977507855</v>
      </c>
      <c r="S261" s="83">
        <f>INDEX(Input!$A$1:$EY$395,MATCH('Change since 2015-16'!$A261,Input!$A$1:$A$395,0),MATCH('Change since 2015-16'!S$2,Input!$A$1:$EY$1,0))</f>
        <v>0.71253100000000003</v>
      </c>
      <c r="T261" s="83">
        <f>INDEX(Input!$A$1:$EY$395,MATCH('Change since 2015-16'!$A261,Input!$A$1:$A$395,0),MATCH('Change since 2015-16'!T$2,Input!$A$1:$EY$1,0))</f>
        <v>0</v>
      </c>
      <c r="U261" s="83">
        <f>INDEX(Input!$A$1:$EY$395,MATCH('Change since 2015-16'!$A261,Input!$A$1:$A$395,0),MATCH('Change since 2015-16'!U$2,Input!$A$1:$EY$1,0))</f>
        <v>0</v>
      </c>
      <c r="V261" s="83">
        <f>INDEX(Input!$A$1:$EY$395,MATCH('Change since 2015-16'!$A261,Input!$A$1:$A$395,0),MATCH('Change since 2015-16'!V$2,Input!$A$1:$EY$1,0))</f>
        <v>0.96667493866042864</v>
      </c>
      <c r="W261" s="83">
        <f>INDEX(Input!$A$1:$EY$395,MATCH('Change since 2015-16'!$A261,Input!$A$1:$A$395,0),MATCH('Change since 2015-16'!W$2,Input!$A$1:$EY$1,0))</f>
        <v>0.84849546365302264</v>
      </c>
      <c r="X261" s="112">
        <f>INDEX(Input!$A$1:$EY$395,MATCH('Change since 2015-16'!$A261,Input!$A$1:$A$395,0),MATCH('Change since 2015-16'!X$2,Input!$A$1:$EY$1,0))</f>
        <v>35.342704963466787</v>
      </c>
      <c r="Y261" s="128">
        <f>INDEX(Input!$A$1:$EY$395,MATCH('Change since 2015-16'!$A261,Input!$A$1:$A$395,0),MATCH('Change since 2015-16'!Y$2,Input!$A$1:$EY$1,0))</f>
        <v>17.335261331770567</v>
      </c>
      <c r="AA261" s="33"/>
    </row>
    <row r="262" spans="1:27" x14ac:dyDescent="0.3">
      <c r="A262" s="120" t="str">
        <f>INDEX(Input!$A$1:$A$395,MATCH('Change since 2015-16'!$B262,Input!$B$1:$B$395,0))</f>
        <v>R615</v>
      </c>
      <c r="B262" s="120" t="s">
        <v>1125</v>
      </c>
      <c r="C262" s="120" t="str">
        <f>INDEX(Input!$C$1:$C$395,MATCH('Change since 2015-16'!$B262,Input!$B$1:$B$395,0))</f>
        <v>E07000167</v>
      </c>
      <c r="D262" s="121"/>
      <c r="E262" s="120" t="str">
        <f>INDEX(Input!$D$1:$D$395,MATCH('Change since 2015-16'!$B262,Input!$B$1:$B$395,0))</f>
        <v>Ryedale</v>
      </c>
      <c r="F262" s="83">
        <f>INDEX(Input!$A$1:$EY$395,MATCH('Change since 2015-16'!$A262,Input!$A$1:$A$395,0),MATCH('Change since 2015-16'!F$2,Input!$A$1:$EY$1,0))</f>
        <v>2.7332668999999998</v>
      </c>
      <c r="G262" s="83">
        <f>INDEX(Input!$A$1:$EY$395,MATCH('Change since 2015-16'!$A262,Input!$A$1:$A$395,0),MATCH('Change since 2015-16'!G$2,Input!$A$1:$EY$1,0))</f>
        <v>2.1689177562499998E-2</v>
      </c>
      <c r="H262" s="83">
        <f>INDEX(Input!$A$1:$EY$395,MATCH('Change since 2015-16'!$A262,Input!$A$1:$A$395,0),MATCH('Change since 2015-16'!H$2,Input!$A$1:$EY$1,0))</f>
        <v>3.6644347530000001</v>
      </c>
      <c r="I262" s="83">
        <f>INDEX(Input!$A$1:$EY$395,MATCH('Change since 2015-16'!$A262,Input!$A$1:$A$395,0),MATCH('Change since 2015-16'!I$2,Input!$A$1:$EY$1,0))</f>
        <v>1.3874260400000002</v>
      </c>
      <c r="J262" s="83">
        <f>INDEX(Input!$A$1:$EY$395,MATCH('Change since 2015-16'!$A262,Input!$A$1:$A$395,0),MATCH('Change since 2015-16'!J$2,Input!$A$1:$EY$1,0))</f>
        <v>4.90783793606509E-3</v>
      </c>
      <c r="K262" s="83">
        <f>INDEX(Input!$A$1:$EY$395,MATCH('Change since 2015-16'!$A262,Input!$A$1:$A$395,0),MATCH('Change since 2015-16'!K$2,Input!$A$1:$EY$1,0))</f>
        <v>0.10949697206142689</v>
      </c>
      <c r="L262" s="92">
        <f>INDEX(Input!$A$1:$EY$395,MATCH('Change since 2015-16'!$A262,Input!$A$1:$A$395,0),MATCH('Change since 2015-16'!L$2,Input!$A$1:$EY$1,0))</f>
        <v>7.9212216805599924</v>
      </c>
      <c r="M262" s="83">
        <f>INDEX(Input!$A$1:$EY$395,MATCH('Change since 2015-16'!$A262,Input!$A$1:$A$395,0),MATCH('Change since 2015-16'!M$2,Input!$A$1:$EY$1,0))</f>
        <v>1.6386352999380029</v>
      </c>
      <c r="N262" s="83">
        <f>INDEX(Input!$A$1:$EY$395,MATCH('Change since 2015-16'!$A262,Input!$A$1:$A$395,0),MATCH('Change since 2015-16'!N$2,Input!$A$1:$EY$1,0))</f>
        <v>6.5676765528577263E-2</v>
      </c>
      <c r="O262" s="83">
        <f>INDEX(Input!$A$1:$EY$395,MATCH('Change since 2015-16'!$A262,Input!$A$1:$A$395,0),MATCH('Change since 2015-16'!O$2,Input!$A$1:$EY$1,0))</f>
        <v>4.4092995118246829</v>
      </c>
      <c r="P262" s="83">
        <f>INDEX(Input!$A$1:$EY$395,MATCH('Change since 2015-16'!$A262,Input!$A$1:$A$395,0),MATCH('Change since 2015-16'!P$2,Input!$A$1:$EY$1,0))</f>
        <v>0</v>
      </c>
      <c r="Q262" s="83">
        <f>INDEX(Input!$A$1:$EY$395,MATCH('Change since 2015-16'!$A262,Input!$A$1:$A$395,0),MATCH('Change since 2015-16'!Q$2,Input!$A$1:$EY$1,0))</f>
        <v>8.8094219908137539E-2</v>
      </c>
      <c r="R262" s="83">
        <f>INDEX(Input!$A$1:$EY$395,MATCH('Change since 2015-16'!$A262,Input!$A$1:$A$395,0),MATCH('Change since 2015-16'!R$2,Input!$A$1:$EY$1,0))</f>
        <v>0</v>
      </c>
      <c r="S262" s="83">
        <f>INDEX(Input!$A$1:$EY$395,MATCH('Change since 2015-16'!$A262,Input!$A$1:$A$395,0),MATCH('Change since 2015-16'!S$2,Input!$A$1:$EY$1,0))</f>
        <v>0</v>
      </c>
      <c r="T262" s="83">
        <f>INDEX(Input!$A$1:$EY$395,MATCH('Change since 2015-16'!$A262,Input!$A$1:$A$395,0),MATCH('Change since 2015-16'!T$2,Input!$A$1:$EY$1,0))</f>
        <v>0</v>
      </c>
      <c r="U262" s="83">
        <f>INDEX(Input!$A$1:$EY$395,MATCH('Change since 2015-16'!$A262,Input!$A$1:$A$395,0),MATCH('Change since 2015-16'!U$2,Input!$A$1:$EY$1,0))</f>
        <v>0</v>
      </c>
      <c r="V262" s="83">
        <f>INDEX(Input!$A$1:$EY$395,MATCH('Change since 2015-16'!$A262,Input!$A$1:$A$395,0),MATCH('Change since 2015-16'!V$2,Input!$A$1:$EY$1,0))</f>
        <v>0.83508309150896687</v>
      </c>
      <c r="W262" s="83">
        <f>INDEX(Input!$A$1:$EY$395,MATCH('Change since 2015-16'!$A262,Input!$A$1:$A$395,0),MATCH('Change since 2015-16'!W$2,Input!$A$1:$EY$1,0))</f>
        <v>0.57220998303068227</v>
      </c>
      <c r="X262" s="112">
        <f>INDEX(Input!$A$1:$EY$395,MATCH('Change since 2015-16'!$A262,Input!$A$1:$A$395,0),MATCH('Change since 2015-16'!X$2,Input!$A$1:$EY$1,0))</f>
        <v>7.6089988717390504</v>
      </c>
      <c r="Y262" s="128">
        <f>INDEX(Input!$A$1:$EY$395,MATCH('Change since 2015-16'!$A262,Input!$A$1:$A$395,0),MATCH('Change since 2015-16'!Y$2,Input!$A$1:$EY$1,0))</f>
        <v>-3.9415991801768357</v>
      </c>
      <c r="AA262" s="33"/>
    </row>
    <row r="263" spans="1:27" x14ac:dyDescent="0.3">
      <c r="A263" s="120" t="str">
        <f>INDEX(Input!$A$1:$A$395,MATCH('Change since 2015-16'!$B263,Input!$B$1:$B$395,0))</f>
        <v>R339</v>
      </c>
      <c r="B263" s="120" t="s">
        <v>1452</v>
      </c>
      <c r="C263" s="120" t="str">
        <f>INDEX(Input!$C$1:$C$395,MATCH('Change since 2015-16'!$B263,Input!$B$1:$B$395,0))</f>
        <v>E08000006</v>
      </c>
      <c r="D263" s="121"/>
      <c r="E263" s="120" t="str">
        <f>INDEX(Input!$D$1:$D$395,MATCH('Change since 2015-16'!$B263,Input!$B$1:$B$395,0))</f>
        <v>Salford</v>
      </c>
      <c r="F263" s="83">
        <f>INDEX(Input!$A$1:$EY$395,MATCH('Change since 2015-16'!$A263,Input!$A$1:$A$395,0),MATCH('Change since 2015-16'!F$2,Input!$A$1:$EY$1,0))</f>
        <v>126.54947729999999</v>
      </c>
      <c r="G263" s="83">
        <f>INDEX(Input!$A$1:$EY$395,MATCH('Change since 2015-16'!$A263,Input!$A$1:$A$395,0),MATCH('Change since 2015-16'!G$2,Input!$A$1:$EY$1,0))</f>
        <v>0.96137305570833342</v>
      </c>
      <c r="H263" s="83">
        <f>INDEX(Input!$A$1:$EY$395,MATCH('Change since 2015-16'!$A263,Input!$A$1:$A$395,0),MATCH('Change since 2015-16'!H$2,Input!$A$1:$EY$1,0))</f>
        <v>78.239026899999985</v>
      </c>
      <c r="I263" s="83">
        <f>INDEX(Input!$A$1:$EY$395,MATCH('Change since 2015-16'!$A263,Input!$A$1:$A$395,0),MATCH('Change since 2015-16'!I$2,Input!$A$1:$EY$1,0))</f>
        <v>9.2849506311111121</v>
      </c>
      <c r="J263" s="83">
        <f>INDEX(Input!$A$1:$EY$395,MATCH('Change since 2015-16'!$A263,Input!$A$1:$A$395,0),MATCH('Change since 2015-16'!J$2,Input!$A$1:$EY$1,0))</f>
        <v>0.21291236782438147</v>
      </c>
      <c r="K263" s="83">
        <f>INDEX(Input!$A$1:$EY$395,MATCH('Change since 2015-16'!$A263,Input!$A$1:$A$395,0),MATCH('Change since 2015-16'!K$2,Input!$A$1:$EY$1,0))</f>
        <v>0</v>
      </c>
      <c r="L263" s="92">
        <f>INDEX(Input!$A$1:$EY$395,MATCH('Change since 2015-16'!$A263,Input!$A$1:$A$395,0),MATCH('Change since 2015-16'!L$2,Input!$A$1:$EY$1,0))</f>
        <v>215.24774025464382</v>
      </c>
      <c r="M263" s="83">
        <f>INDEX(Input!$A$1:$EY$395,MATCH('Change since 2015-16'!$A263,Input!$A$1:$A$395,0),MATCH('Change since 2015-16'!M$2,Input!$A$1:$EY$1,0))</f>
        <v>93.44295295121627</v>
      </c>
      <c r="N263" s="83">
        <f>INDEX(Input!$A$1:$EY$395,MATCH('Change since 2015-16'!$A263,Input!$A$1:$A$395,0),MATCH('Change since 2015-16'!N$2,Input!$A$1:$EY$1,0))</f>
        <v>2.9111234109526798</v>
      </c>
      <c r="O263" s="83">
        <f>INDEX(Input!$A$1:$EY$395,MATCH('Change since 2015-16'!$A263,Input!$A$1:$A$395,0),MATCH('Change since 2015-16'!O$2,Input!$A$1:$EY$1,0))</f>
        <v>105.71950751025598</v>
      </c>
      <c r="P263" s="83">
        <f>INDEX(Input!$A$1:$EY$395,MATCH('Change since 2015-16'!$A263,Input!$A$1:$A$395,0),MATCH('Change since 2015-16'!P$2,Input!$A$1:$EY$1,0))</f>
        <v>10.741849009633034</v>
      </c>
      <c r="Q263" s="83">
        <f>INDEX(Input!$A$1:$EY$395,MATCH('Change since 2015-16'!$A263,Input!$A$1:$A$395,0),MATCH('Change since 2015-16'!Q$2,Input!$A$1:$EY$1,0))</f>
        <v>0</v>
      </c>
      <c r="R263" s="83">
        <f>INDEX(Input!$A$1:$EY$395,MATCH('Change since 2015-16'!$A263,Input!$A$1:$A$395,0),MATCH('Change since 2015-16'!R$2,Input!$A$1:$EY$1,0))</f>
        <v>13.673060678271366</v>
      </c>
      <c r="S263" s="83">
        <f>INDEX(Input!$A$1:$EY$395,MATCH('Change since 2015-16'!$A263,Input!$A$1:$A$395,0),MATCH('Change since 2015-16'!S$2,Input!$A$1:$EY$1,0))</f>
        <v>8.1242610000000006</v>
      </c>
      <c r="T263" s="83">
        <f>INDEX(Input!$A$1:$EY$395,MATCH('Change since 2015-16'!$A263,Input!$A$1:$A$395,0),MATCH('Change since 2015-16'!T$2,Input!$A$1:$EY$1,0))</f>
        <v>0</v>
      </c>
      <c r="U263" s="83">
        <f>INDEX(Input!$A$1:$EY$395,MATCH('Change since 2015-16'!$A263,Input!$A$1:$A$395,0),MATCH('Change since 2015-16'!U$2,Input!$A$1:$EY$1,0))</f>
        <v>0</v>
      </c>
      <c r="V263" s="83">
        <f>INDEX(Input!$A$1:$EY$395,MATCH('Change since 2015-16'!$A263,Input!$A$1:$A$395,0),MATCH('Change since 2015-16'!V$2,Input!$A$1:$EY$1,0))</f>
        <v>8.6911704998281039</v>
      </c>
      <c r="W263" s="83">
        <f>INDEX(Input!$A$1:$EY$395,MATCH('Change since 2015-16'!$A263,Input!$A$1:$A$395,0),MATCH('Change since 2015-16'!W$2,Input!$A$1:$EY$1,0))</f>
        <v>0</v>
      </c>
      <c r="X263" s="112">
        <f>INDEX(Input!$A$1:$EY$395,MATCH('Change since 2015-16'!$A263,Input!$A$1:$A$395,0),MATCH('Change since 2015-16'!X$2,Input!$A$1:$EY$1,0))</f>
        <v>243.30392506015741</v>
      </c>
      <c r="Y263" s="128">
        <f>INDEX(Input!$A$1:$EY$395,MATCH('Change since 2015-16'!$A263,Input!$A$1:$A$395,0),MATCH('Change since 2015-16'!Y$2,Input!$A$1:$EY$1,0))</f>
        <v>13.034369035569139</v>
      </c>
      <c r="AA263" s="33"/>
    </row>
    <row r="264" spans="1:27" x14ac:dyDescent="0.3">
      <c r="A264" s="120" t="str">
        <f>INDEX(Input!$A$1:$A$395,MATCH('Change since 2015-16'!$B264,Input!$B$1:$B$395,0))</f>
        <v>R361</v>
      </c>
      <c r="B264" s="120" t="s">
        <v>1484</v>
      </c>
      <c r="C264" s="120" t="str">
        <f>INDEX(Input!$C$1:$C$395,MATCH('Change since 2015-16'!$B264,Input!$B$1:$B$395,0))</f>
        <v>E08000028</v>
      </c>
      <c r="D264" s="121"/>
      <c r="E264" s="120" t="str">
        <f>INDEX(Input!$D$1:$D$395,MATCH('Change since 2015-16'!$B264,Input!$B$1:$B$395,0))</f>
        <v>Sandwell</v>
      </c>
      <c r="F264" s="83">
        <f>INDEX(Input!$A$1:$EY$395,MATCH('Change since 2015-16'!$A264,Input!$A$1:$A$395,0),MATCH('Change since 2015-16'!F$2,Input!$A$1:$EY$1,0))</f>
        <v>177.26924682999999</v>
      </c>
      <c r="G264" s="83">
        <f>INDEX(Input!$A$1:$EY$395,MATCH('Change since 2015-16'!$A264,Input!$A$1:$A$395,0),MATCH('Change since 2015-16'!G$2,Input!$A$1:$EY$1,0))</f>
        <v>1.3469206671666667</v>
      </c>
      <c r="H264" s="83">
        <f>INDEX(Input!$A$1:$EY$395,MATCH('Change since 2015-16'!$A264,Input!$A$1:$A$395,0),MATCH('Change since 2015-16'!H$2,Input!$A$1:$EY$1,0))</f>
        <v>80.071092909000015</v>
      </c>
      <c r="I264" s="83">
        <f>INDEX(Input!$A$1:$EY$395,MATCH('Change since 2015-16'!$A264,Input!$A$1:$A$395,0),MATCH('Change since 2015-16'!I$2,Input!$A$1:$EY$1,0))</f>
        <v>5.0797214755555551</v>
      </c>
      <c r="J264" s="83">
        <f>INDEX(Input!$A$1:$EY$395,MATCH('Change since 2015-16'!$A264,Input!$A$1:$A$395,0),MATCH('Change since 2015-16'!J$2,Input!$A$1:$EY$1,0))</f>
        <v>0.29792005737348737</v>
      </c>
      <c r="K264" s="83">
        <f>INDEX(Input!$A$1:$EY$395,MATCH('Change since 2015-16'!$A264,Input!$A$1:$A$395,0),MATCH('Change since 2015-16'!K$2,Input!$A$1:$EY$1,0))</f>
        <v>0</v>
      </c>
      <c r="L264" s="92">
        <f>INDEX(Input!$A$1:$EY$395,MATCH('Change since 2015-16'!$A264,Input!$A$1:$A$395,0),MATCH('Change since 2015-16'!L$2,Input!$A$1:$EY$1,0))</f>
        <v>264.06490193909576</v>
      </c>
      <c r="M264" s="83">
        <f>INDEX(Input!$A$1:$EY$395,MATCH('Change since 2015-16'!$A264,Input!$A$1:$A$395,0),MATCH('Change since 2015-16'!M$2,Input!$A$1:$EY$1,0))</f>
        <v>135.9649914405623</v>
      </c>
      <c r="N264" s="83">
        <f>INDEX(Input!$A$1:$EY$395,MATCH('Change since 2015-16'!$A264,Input!$A$1:$A$395,0),MATCH('Change since 2015-16'!N$2,Input!$A$1:$EY$1,0))</f>
        <v>4.0785959865421546</v>
      </c>
      <c r="O264" s="83">
        <f>INDEX(Input!$A$1:$EY$395,MATCH('Change since 2015-16'!$A264,Input!$A$1:$A$395,0),MATCH('Change since 2015-16'!O$2,Input!$A$1:$EY$1,0))</f>
        <v>100.2224888837365</v>
      </c>
      <c r="P264" s="83">
        <f>INDEX(Input!$A$1:$EY$395,MATCH('Change since 2015-16'!$A264,Input!$A$1:$A$395,0),MATCH('Change since 2015-16'!P$2,Input!$A$1:$EY$1,0))</f>
        <v>10.178510760516197</v>
      </c>
      <c r="Q264" s="83">
        <f>INDEX(Input!$A$1:$EY$395,MATCH('Change since 2015-16'!$A264,Input!$A$1:$A$395,0),MATCH('Change since 2015-16'!Q$2,Input!$A$1:$EY$1,0))</f>
        <v>0</v>
      </c>
      <c r="R264" s="83">
        <f>INDEX(Input!$A$1:$EY$395,MATCH('Change since 2015-16'!$A264,Input!$A$1:$A$395,0),MATCH('Change since 2015-16'!R$2,Input!$A$1:$EY$1,0))</f>
        <v>22.344516037841899</v>
      </c>
      <c r="S264" s="83">
        <f>INDEX(Input!$A$1:$EY$395,MATCH('Change since 2015-16'!$A264,Input!$A$1:$A$395,0),MATCH('Change since 2015-16'!S$2,Input!$A$1:$EY$1,0))</f>
        <v>12.316675999999999</v>
      </c>
      <c r="T264" s="83">
        <f>INDEX(Input!$A$1:$EY$395,MATCH('Change since 2015-16'!$A264,Input!$A$1:$A$395,0),MATCH('Change since 2015-16'!T$2,Input!$A$1:$EY$1,0))</f>
        <v>0</v>
      </c>
      <c r="U264" s="83">
        <f>INDEX(Input!$A$1:$EY$395,MATCH('Change since 2015-16'!$A264,Input!$A$1:$A$395,0),MATCH('Change since 2015-16'!U$2,Input!$A$1:$EY$1,0))</f>
        <v>0</v>
      </c>
      <c r="V264" s="83">
        <f>INDEX(Input!$A$1:$EY$395,MATCH('Change since 2015-16'!$A264,Input!$A$1:$A$395,0),MATCH('Change since 2015-16'!V$2,Input!$A$1:$EY$1,0))</f>
        <v>1.60577372459322</v>
      </c>
      <c r="W264" s="83">
        <f>INDEX(Input!$A$1:$EY$395,MATCH('Change since 2015-16'!$A264,Input!$A$1:$A$395,0),MATCH('Change since 2015-16'!W$2,Input!$A$1:$EY$1,0))</f>
        <v>0</v>
      </c>
      <c r="X264" s="112">
        <f>INDEX(Input!$A$1:$EY$395,MATCH('Change since 2015-16'!$A264,Input!$A$1:$A$395,0),MATCH('Change since 2015-16'!X$2,Input!$A$1:$EY$1,0))</f>
        <v>286.71155283379233</v>
      </c>
      <c r="Y264" s="128">
        <f>INDEX(Input!$A$1:$EY$395,MATCH('Change since 2015-16'!$A264,Input!$A$1:$A$395,0),MATCH('Change since 2015-16'!Y$2,Input!$A$1:$EY$1,0))</f>
        <v>8.5761684829738662</v>
      </c>
      <c r="AA264" s="33"/>
    </row>
    <row r="265" spans="1:27" x14ac:dyDescent="0.3">
      <c r="A265" s="120" t="str">
        <f>INDEX(Input!$A$1:$A$395,MATCH('Change since 2015-16'!$B265,Input!$B$1:$B$395,0))</f>
        <v>R226</v>
      </c>
      <c r="B265" s="120" t="s">
        <v>1123</v>
      </c>
      <c r="C265" s="120" t="str">
        <f>INDEX(Input!$C$1:$C$395,MATCH('Change since 2015-16'!$B265,Input!$B$1:$B$395,0))</f>
        <v>E07000168</v>
      </c>
      <c r="D265" s="121"/>
      <c r="E265" s="120" t="str">
        <f>INDEX(Input!$D$1:$D$395,MATCH('Change since 2015-16'!$B265,Input!$B$1:$B$395,0))</f>
        <v>Scarborough</v>
      </c>
      <c r="F265" s="83">
        <f>INDEX(Input!$A$1:$EY$395,MATCH('Change since 2015-16'!$A265,Input!$A$1:$A$395,0),MATCH('Change since 2015-16'!F$2,Input!$A$1:$EY$1,0))</f>
        <v>7.1395150799999998</v>
      </c>
      <c r="G265" s="83">
        <f>INDEX(Input!$A$1:$EY$395,MATCH('Change since 2015-16'!$A265,Input!$A$1:$A$395,0),MATCH('Change since 2015-16'!G$2,Input!$A$1:$EY$1,0))</f>
        <v>5.6730929499999999E-2</v>
      </c>
      <c r="H265" s="83">
        <f>INDEX(Input!$A$1:$EY$395,MATCH('Change since 2015-16'!$A265,Input!$A$1:$A$395,0),MATCH('Change since 2015-16'!H$2,Input!$A$1:$EY$1,0))</f>
        <v>7.6548315359999997</v>
      </c>
      <c r="I265" s="83">
        <f>INDEX(Input!$A$1:$EY$395,MATCH('Change since 2015-16'!$A265,Input!$A$1:$A$395,0),MATCH('Change since 2015-16'!I$2,Input!$A$1:$EY$1,0))</f>
        <v>0.95305955022222222</v>
      </c>
      <c r="J265" s="83">
        <f>INDEX(Input!$A$1:$EY$395,MATCH('Change since 2015-16'!$A265,Input!$A$1:$A$395,0),MATCH('Change since 2015-16'!J$2,Input!$A$1:$EY$1,0))</f>
        <v>1.2614574655697252E-2</v>
      </c>
      <c r="K265" s="83">
        <f>INDEX(Input!$A$1:$EY$395,MATCH('Change since 2015-16'!$A265,Input!$A$1:$A$395,0),MATCH('Change since 2015-16'!K$2,Input!$A$1:$EY$1,0))</f>
        <v>3.9664136258478E-3</v>
      </c>
      <c r="L265" s="92">
        <f>INDEX(Input!$A$1:$EY$395,MATCH('Change since 2015-16'!$A265,Input!$A$1:$A$395,0),MATCH('Change since 2015-16'!L$2,Input!$A$1:$EY$1,0))</f>
        <v>15.820718084003765</v>
      </c>
      <c r="M265" s="83">
        <f>INDEX(Input!$A$1:$EY$395,MATCH('Change since 2015-16'!$A265,Input!$A$1:$A$395,0),MATCH('Change since 2015-16'!M$2,Input!$A$1:$EY$1,0))</f>
        <v>4.3357963126242325</v>
      </c>
      <c r="N265" s="83">
        <f>INDEX(Input!$A$1:$EY$395,MATCH('Change since 2015-16'!$A265,Input!$A$1:$A$395,0),MATCH('Change since 2015-16'!N$2,Input!$A$1:$EY$1,0))</f>
        <v>0.17178631733303282</v>
      </c>
      <c r="O265" s="83">
        <f>INDEX(Input!$A$1:$EY$395,MATCH('Change since 2015-16'!$A265,Input!$A$1:$A$395,0),MATCH('Change since 2015-16'!O$2,Input!$A$1:$EY$1,0))</f>
        <v>9.2670786403532617</v>
      </c>
      <c r="P265" s="83">
        <f>INDEX(Input!$A$1:$EY$395,MATCH('Change since 2015-16'!$A265,Input!$A$1:$A$395,0),MATCH('Change since 2015-16'!P$2,Input!$A$1:$EY$1,0))</f>
        <v>0</v>
      </c>
      <c r="Q265" s="83">
        <f>INDEX(Input!$A$1:$EY$395,MATCH('Change since 2015-16'!$A265,Input!$A$1:$A$395,0),MATCH('Change since 2015-16'!Q$2,Input!$A$1:$EY$1,0))</f>
        <v>7.3554952225254669E-2</v>
      </c>
      <c r="R265" s="83">
        <f>INDEX(Input!$A$1:$EY$395,MATCH('Change since 2015-16'!$A265,Input!$A$1:$A$395,0),MATCH('Change since 2015-16'!R$2,Input!$A$1:$EY$1,0))</f>
        <v>0</v>
      </c>
      <c r="S265" s="83">
        <f>INDEX(Input!$A$1:$EY$395,MATCH('Change since 2015-16'!$A265,Input!$A$1:$A$395,0),MATCH('Change since 2015-16'!S$2,Input!$A$1:$EY$1,0))</f>
        <v>0</v>
      </c>
      <c r="T265" s="83">
        <f>INDEX(Input!$A$1:$EY$395,MATCH('Change since 2015-16'!$A265,Input!$A$1:$A$395,0),MATCH('Change since 2015-16'!T$2,Input!$A$1:$EY$1,0))</f>
        <v>0</v>
      </c>
      <c r="U265" s="83">
        <f>INDEX(Input!$A$1:$EY$395,MATCH('Change since 2015-16'!$A265,Input!$A$1:$A$395,0),MATCH('Change since 2015-16'!U$2,Input!$A$1:$EY$1,0))</f>
        <v>0</v>
      </c>
      <c r="V265" s="83">
        <f>INDEX(Input!$A$1:$EY$395,MATCH('Change since 2015-16'!$A265,Input!$A$1:$A$395,0),MATCH('Change since 2015-16'!V$2,Input!$A$1:$EY$1,0))</f>
        <v>0.39662367699752782</v>
      </c>
      <c r="W265" s="83">
        <f>INDEX(Input!$A$1:$EY$395,MATCH('Change since 2015-16'!$A265,Input!$A$1:$A$395,0),MATCH('Change since 2015-16'!W$2,Input!$A$1:$EY$1,0))</f>
        <v>2.0727709915720757E-2</v>
      </c>
      <c r="X265" s="112">
        <f>INDEX(Input!$A$1:$EY$395,MATCH('Change since 2015-16'!$A265,Input!$A$1:$A$395,0),MATCH('Change since 2015-16'!X$2,Input!$A$1:$EY$1,0))</f>
        <v>14.265567609449029</v>
      </c>
      <c r="Y265" s="128">
        <f>INDEX(Input!$A$1:$EY$395,MATCH('Change since 2015-16'!$A265,Input!$A$1:$A$395,0),MATCH('Change since 2015-16'!Y$2,Input!$A$1:$EY$1,0))</f>
        <v>-9.8298349436309103</v>
      </c>
      <c r="AA265" s="33"/>
    </row>
    <row r="266" spans="1:27" x14ac:dyDescent="0.3">
      <c r="A266" s="120" t="str">
        <f>INDEX(Input!$A$1:$A$395,MATCH('Change since 2015-16'!$B266,Input!$B$1:$B$395,0))</f>
        <v>R249</v>
      </c>
      <c r="B266" s="120" t="s">
        <v>1079</v>
      </c>
      <c r="C266" s="120" t="str">
        <f>INDEX(Input!$C$1:$C$395,MATCH('Change since 2015-16'!$B266,Input!$B$1:$B$395,0))</f>
        <v>E07000188</v>
      </c>
      <c r="D266" s="121"/>
      <c r="E266" s="120" t="str">
        <f>INDEX(Input!$D$1:$D$395,MATCH('Change since 2015-16'!$B266,Input!$B$1:$B$395,0))</f>
        <v>Sedgemoor</v>
      </c>
      <c r="F266" s="83">
        <f>INDEX(Input!$A$1:$EY$395,MATCH('Change since 2015-16'!$A266,Input!$A$1:$A$395,0),MATCH('Change since 2015-16'!F$2,Input!$A$1:$EY$1,0))</f>
        <v>5.63371624</v>
      </c>
      <c r="G266" s="83">
        <f>INDEX(Input!$A$1:$EY$395,MATCH('Change since 2015-16'!$A266,Input!$A$1:$A$395,0),MATCH('Change since 2015-16'!G$2,Input!$A$1:$EY$1,0))</f>
        <v>4.7026139854166663E-2</v>
      </c>
      <c r="H266" s="83">
        <f>INDEX(Input!$A$1:$EY$395,MATCH('Change since 2015-16'!$A266,Input!$A$1:$A$395,0),MATCH('Change since 2015-16'!H$2,Input!$A$1:$EY$1,0))</f>
        <v>5.2554198960000003</v>
      </c>
      <c r="I266" s="83">
        <f>INDEX(Input!$A$1:$EY$395,MATCH('Change since 2015-16'!$A266,Input!$A$1:$A$395,0),MATCH('Change since 2015-16'!I$2,Input!$A$1:$EY$1,0))</f>
        <v>3.642648311111111</v>
      </c>
      <c r="J266" s="83">
        <f>INDEX(Input!$A$1:$EY$395,MATCH('Change since 2015-16'!$A266,Input!$A$1:$A$395,0),MATCH('Change since 2015-16'!J$2,Input!$A$1:$EY$1,0))</f>
        <v>1.0355654778313282E-2</v>
      </c>
      <c r="K266" s="83">
        <f>INDEX(Input!$A$1:$EY$395,MATCH('Change since 2015-16'!$A266,Input!$A$1:$A$395,0),MATCH('Change since 2015-16'!K$2,Input!$A$1:$EY$1,0))</f>
        <v>0</v>
      </c>
      <c r="L266" s="92">
        <f>INDEX(Input!$A$1:$EY$395,MATCH('Change since 2015-16'!$A266,Input!$A$1:$A$395,0),MATCH('Change since 2015-16'!L$2,Input!$A$1:$EY$1,0))</f>
        <v>14.589166241743591</v>
      </c>
      <c r="M266" s="83">
        <f>INDEX(Input!$A$1:$EY$395,MATCH('Change since 2015-16'!$A266,Input!$A$1:$A$395,0),MATCH('Change since 2015-16'!M$2,Input!$A$1:$EY$1,0))</f>
        <v>3.5732399935315886</v>
      </c>
      <c r="N266" s="83">
        <f>INDEX(Input!$A$1:$EY$395,MATCH('Change since 2015-16'!$A266,Input!$A$1:$A$395,0),MATCH('Change since 2015-16'!N$2,Input!$A$1:$EY$1,0))</f>
        <v>0.14239934835672463</v>
      </c>
      <c r="O266" s="83">
        <f>INDEX(Input!$A$1:$EY$395,MATCH('Change since 2015-16'!$A266,Input!$A$1:$A$395,0),MATCH('Change since 2015-16'!O$2,Input!$A$1:$EY$1,0))</f>
        <v>6.6388588646226125</v>
      </c>
      <c r="P266" s="83">
        <f>INDEX(Input!$A$1:$EY$395,MATCH('Change since 2015-16'!$A266,Input!$A$1:$A$395,0),MATCH('Change since 2015-16'!P$2,Input!$A$1:$EY$1,0))</f>
        <v>0</v>
      </c>
      <c r="Q266" s="83">
        <f>INDEX(Input!$A$1:$EY$395,MATCH('Change since 2015-16'!$A266,Input!$A$1:$A$395,0),MATCH('Change since 2015-16'!Q$2,Input!$A$1:$EY$1,0))</f>
        <v>0.38261342410068722</v>
      </c>
      <c r="R266" s="83">
        <f>INDEX(Input!$A$1:$EY$395,MATCH('Change since 2015-16'!$A266,Input!$A$1:$A$395,0),MATCH('Change since 2015-16'!R$2,Input!$A$1:$EY$1,0))</f>
        <v>0</v>
      </c>
      <c r="S266" s="83">
        <f>INDEX(Input!$A$1:$EY$395,MATCH('Change since 2015-16'!$A266,Input!$A$1:$A$395,0),MATCH('Change since 2015-16'!S$2,Input!$A$1:$EY$1,0))</f>
        <v>0</v>
      </c>
      <c r="T266" s="83">
        <f>INDEX(Input!$A$1:$EY$395,MATCH('Change since 2015-16'!$A266,Input!$A$1:$A$395,0),MATCH('Change since 2015-16'!T$2,Input!$A$1:$EY$1,0))</f>
        <v>0</v>
      </c>
      <c r="U266" s="83">
        <f>INDEX(Input!$A$1:$EY$395,MATCH('Change since 2015-16'!$A266,Input!$A$1:$A$395,0),MATCH('Change since 2015-16'!U$2,Input!$A$1:$EY$1,0))</f>
        <v>0</v>
      </c>
      <c r="V266" s="83">
        <f>INDEX(Input!$A$1:$EY$395,MATCH('Change since 2015-16'!$A266,Input!$A$1:$A$395,0),MATCH('Change since 2015-16'!V$2,Input!$A$1:$EY$1,0))</f>
        <v>1.536482681887418</v>
      </c>
      <c r="W266" s="83">
        <f>INDEX(Input!$A$1:$EY$395,MATCH('Change since 2015-16'!$A266,Input!$A$1:$A$395,0),MATCH('Change since 2015-16'!W$2,Input!$A$1:$EY$1,0))</f>
        <v>0</v>
      </c>
      <c r="X266" s="112">
        <f>INDEX(Input!$A$1:$EY$395,MATCH('Change since 2015-16'!$A266,Input!$A$1:$A$395,0),MATCH('Change since 2015-16'!X$2,Input!$A$1:$EY$1,0))</f>
        <v>12.273594312499032</v>
      </c>
      <c r="Y266" s="128">
        <f>INDEX(Input!$A$1:$EY$395,MATCH('Change since 2015-16'!$A266,Input!$A$1:$A$395,0),MATCH('Change since 2015-16'!Y$2,Input!$A$1:$EY$1,0))</f>
        <v>-15.871859233593998</v>
      </c>
      <c r="AA266" s="33"/>
    </row>
    <row r="267" spans="1:27" x14ac:dyDescent="0.3">
      <c r="A267" s="120" t="str">
        <f>INDEX(Input!$A$1:$A$395,MATCH('Change since 2015-16'!$B267,Input!$B$1:$B$395,0))</f>
        <v>R347</v>
      </c>
      <c r="B267" s="120" t="s">
        <v>1401</v>
      </c>
      <c r="C267" s="120" t="str">
        <f>INDEX(Input!$C$1:$C$395,MATCH('Change since 2015-16'!$B267,Input!$B$1:$B$395,0))</f>
        <v>E08000014</v>
      </c>
      <c r="D267" s="121"/>
      <c r="E267" s="120" t="str">
        <f>INDEX(Input!$D$1:$D$395,MATCH('Change since 2015-16'!$B267,Input!$B$1:$B$395,0))</f>
        <v>Sefton</v>
      </c>
      <c r="F267" s="83">
        <f>INDEX(Input!$A$1:$EY$395,MATCH('Change since 2015-16'!$A267,Input!$A$1:$A$395,0),MATCH('Change since 2015-16'!F$2,Input!$A$1:$EY$1,0))</f>
        <v>112.04170792000001</v>
      </c>
      <c r="G267" s="83">
        <f>INDEX(Input!$A$1:$EY$395,MATCH('Change since 2015-16'!$A267,Input!$A$1:$A$395,0),MATCH('Change since 2015-16'!G$2,Input!$A$1:$EY$1,0))</f>
        <v>0.85954871129166677</v>
      </c>
      <c r="H267" s="83">
        <f>INDEX(Input!$A$1:$EY$395,MATCH('Change since 2015-16'!$A267,Input!$A$1:$A$395,0),MATCH('Change since 2015-16'!H$2,Input!$A$1:$EY$1,0))</f>
        <v>103.19311439999998</v>
      </c>
      <c r="I267" s="83">
        <f>INDEX(Input!$A$1:$EY$395,MATCH('Change since 2015-16'!$A267,Input!$A$1:$A$395,0),MATCH('Change since 2015-16'!I$2,Input!$A$1:$EY$1,0))</f>
        <v>3.2487737144444444</v>
      </c>
      <c r="J267" s="83">
        <f>INDEX(Input!$A$1:$EY$395,MATCH('Change since 2015-16'!$A267,Input!$A$1:$A$395,0),MATCH('Change since 2015-16'!J$2,Input!$A$1:$EY$1,0))</f>
        <v>0.19080041869239808</v>
      </c>
      <c r="K267" s="83">
        <f>INDEX(Input!$A$1:$EY$395,MATCH('Change since 2015-16'!$A267,Input!$A$1:$A$395,0),MATCH('Change since 2015-16'!K$2,Input!$A$1:$EY$1,0))</f>
        <v>0</v>
      </c>
      <c r="L267" s="92">
        <f>INDEX(Input!$A$1:$EY$395,MATCH('Change since 2015-16'!$A267,Input!$A$1:$A$395,0),MATCH('Change since 2015-16'!L$2,Input!$A$1:$EY$1,0))</f>
        <v>219.53394516442853</v>
      </c>
      <c r="M267" s="83">
        <f>INDEX(Input!$A$1:$EY$395,MATCH('Change since 2015-16'!$A267,Input!$A$1:$A$395,0),MATCH('Change since 2015-16'!M$2,Input!$A$1:$EY$1,0))</f>
        <v>76.893645155686357</v>
      </c>
      <c r="N267" s="83">
        <f>INDEX(Input!$A$1:$EY$395,MATCH('Change since 2015-16'!$A267,Input!$A$1:$A$395,0),MATCH('Change since 2015-16'!N$2,Input!$A$1:$EY$1,0))</f>
        <v>2.6027902088396835</v>
      </c>
      <c r="O267" s="83">
        <f>INDEX(Input!$A$1:$EY$395,MATCH('Change since 2015-16'!$A267,Input!$A$1:$A$395,0),MATCH('Change since 2015-16'!O$2,Input!$A$1:$EY$1,0))</f>
        <v>126.90352646943091</v>
      </c>
      <c r="P267" s="83">
        <f>INDEX(Input!$A$1:$EY$395,MATCH('Change since 2015-16'!$A267,Input!$A$1:$A$395,0),MATCH('Change since 2015-16'!P$2,Input!$A$1:$EY$1,0))</f>
        <v>12.861217199302121</v>
      </c>
      <c r="Q267" s="83">
        <f>INDEX(Input!$A$1:$EY$395,MATCH('Change since 2015-16'!$A267,Input!$A$1:$A$395,0),MATCH('Change since 2015-16'!Q$2,Input!$A$1:$EY$1,0))</f>
        <v>0</v>
      </c>
      <c r="R267" s="83">
        <f>INDEX(Input!$A$1:$EY$395,MATCH('Change since 2015-16'!$A267,Input!$A$1:$A$395,0),MATCH('Change since 2015-16'!R$2,Input!$A$1:$EY$1,0))</f>
        <v>15.263520318375821</v>
      </c>
      <c r="S267" s="83">
        <f>INDEX(Input!$A$1:$EY$395,MATCH('Change since 2015-16'!$A267,Input!$A$1:$A$395,0),MATCH('Change since 2015-16'!S$2,Input!$A$1:$EY$1,0))</f>
        <v>9.3148870000000006</v>
      </c>
      <c r="T267" s="83">
        <f>INDEX(Input!$A$1:$EY$395,MATCH('Change since 2015-16'!$A267,Input!$A$1:$A$395,0),MATCH('Change since 2015-16'!T$2,Input!$A$1:$EY$1,0))</f>
        <v>0</v>
      </c>
      <c r="U267" s="83">
        <f>INDEX(Input!$A$1:$EY$395,MATCH('Change since 2015-16'!$A267,Input!$A$1:$A$395,0),MATCH('Change since 2015-16'!U$2,Input!$A$1:$EY$1,0))</f>
        <v>0</v>
      </c>
      <c r="V267" s="83">
        <f>INDEX(Input!$A$1:$EY$395,MATCH('Change since 2015-16'!$A267,Input!$A$1:$A$395,0),MATCH('Change since 2015-16'!V$2,Input!$A$1:$EY$1,0))</f>
        <v>0.42153446188275145</v>
      </c>
      <c r="W267" s="83">
        <f>INDEX(Input!$A$1:$EY$395,MATCH('Change since 2015-16'!$A267,Input!$A$1:$A$395,0),MATCH('Change since 2015-16'!W$2,Input!$A$1:$EY$1,0))</f>
        <v>0</v>
      </c>
      <c r="X267" s="112">
        <f>INDEX(Input!$A$1:$EY$395,MATCH('Change since 2015-16'!$A267,Input!$A$1:$A$395,0),MATCH('Change since 2015-16'!X$2,Input!$A$1:$EY$1,0))</f>
        <v>244.26112081351766</v>
      </c>
      <c r="Y267" s="128">
        <f>INDEX(Input!$A$1:$EY$395,MATCH('Change since 2015-16'!$A267,Input!$A$1:$A$395,0),MATCH('Change since 2015-16'!Y$2,Input!$A$1:$EY$1,0))</f>
        <v>11.263486214201968</v>
      </c>
      <c r="AA267" s="33"/>
    </row>
    <row r="268" spans="1:27" x14ac:dyDescent="0.3">
      <c r="A268" s="120" t="str">
        <f>INDEX(Input!$A$1:$A$395,MATCH('Change since 2015-16'!$B268,Input!$B$1:$B$395,0))</f>
        <v>R616</v>
      </c>
      <c r="B268" s="120" t="s">
        <v>1121</v>
      </c>
      <c r="C268" s="120" t="str">
        <f>INDEX(Input!$C$1:$C$395,MATCH('Change since 2015-16'!$B268,Input!$B$1:$B$395,0))</f>
        <v>E07000169</v>
      </c>
      <c r="D268" s="121"/>
      <c r="E268" s="120" t="str">
        <f>INDEX(Input!$D$1:$D$395,MATCH('Change since 2015-16'!$B268,Input!$B$1:$B$395,0))</f>
        <v>Selby</v>
      </c>
      <c r="F268" s="83">
        <f>INDEX(Input!$A$1:$EY$395,MATCH('Change since 2015-16'!$A268,Input!$A$1:$A$395,0),MATCH('Change since 2015-16'!F$2,Input!$A$1:$EY$1,0))</f>
        <v>4.0138467100000002</v>
      </c>
      <c r="G268" s="83">
        <f>INDEX(Input!$A$1:$EY$395,MATCH('Change since 2015-16'!$A268,Input!$A$1:$A$395,0),MATCH('Change since 2015-16'!G$2,Input!$A$1:$EY$1,0))</f>
        <v>3.2544128166666665E-2</v>
      </c>
      <c r="H268" s="83">
        <f>INDEX(Input!$A$1:$EY$395,MATCH('Change since 2015-16'!$A268,Input!$A$1:$A$395,0),MATCH('Change since 2015-16'!H$2,Input!$A$1:$EY$1,0))</f>
        <v>4.7169540000000003</v>
      </c>
      <c r="I268" s="83">
        <f>INDEX(Input!$A$1:$EY$395,MATCH('Change since 2015-16'!$A268,Input!$A$1:$A$395,0),MATCH('Change since 2015-16'!I$2,Input!$A$1:$EY$1,0))</f>
        <v>2.0783681004444445</v>
      </c>
      <c r="J268" s="83">
        <f>INDEX(Input!$A$1:$EY$395,MATCH('Change since 2015-16'!$A268,Input!$A$1:$A$395,0),MATCH('Change since 2015-16'!J$2,Input!$A$1:$EY$1,0))</f>
        <v>7.2467633570440218E-3</v>
      </c>
      <c r="K268" s="83">
        <f>INDEX(Input!$A$1:$EY$395,MATCH('Change since 2015-16'!$A268,Input!$A$1:$A$395,0),MATCH('Change since 2015-16'!K$2,Input!$A$1:$EY$1,0))</f>
        <v>2.5849780423321238E-2</v>
      </c>
      <c r="L268" s="92">
        <f>INDEX(Input!$A$1:$EY$395,MATCH('Change since 2015-16'!$A268,Input!$A$1:$A$395,0),MATCH('Change since 2015-16'!L$2,Input!$A$1:$EY$1,0))</f>
        <v>10.874809482391477</v>
      </c>
      <c r="M268" s="83">
        <f>INDEX(Input!$A$1:$EY$395,MATCH('Change since 2015-16'!$A268,Input!$A$1:$A$395,0),MATCH('Change since 2015-16'!M$2,Input!$A$1:$EY$1,0))</f>
        <v>2.4587357897744049</v>
      </c>
      <c r="N268" s="83">
        <f>INDEX(Input!$A$1:$EY$395,MATCH('Change since 2015-16'!$A268,Input!$A$1:$A$395,0),MATCH('Change since 2015-16'!N$2,Input!$A$1:$EY$1,0))</f>
        <v>9.8546524640256705E-2</v>
      </c>
      <c r="O268" s="83">
        <f>INDEX(Input!$A$1:$EY$395,MATCH('Change since 2015-16'!$A268,Input!$A$1:$A$395,0),MATCH('Change since 2015-16'!O$2,Input!$A$1:$EY$1,0))</f>
        <v>5.7577290718212755</v>
      </c>
      <c r="P268" s="83">
        <f>INDEX(Input!$A$1:$EY$395,MATCH('Change since 2015-16'!$A268,Input!$A$1:$A$395,0),MATCH('Change since 2015-16'!P$2,Input!$A$1:$EY$1,0))</f>
        <v>0</v>
      </c>
      <c r="Q268" s="83">
        <f>INDEX(Input!$A$1:$EY$395,MATCH('Change since 2015-16'!$A268,Input!$A$1:$A$395,0),MATCH('Change since 2015-16'!Q$2,Input!$A$1:$EY$1,0))</f>
        <v>0.10385893221642042</v>
      </c>
      <c r="R268" s="83">
        <f>INDEX(Input!$A$1:$EY$395,MATCH('Change since 2015-16'!$A268,Input!$A$1:$A$395,0),MATCH('Change since 2015-16'!R$2,Input!$A$1:$EY$1,0))</f>
        <v>0</v>
      </c>
      <c r="S268" s="83">
        <f>INDEX(Input!$A$1:$EY$395,MATCH('Change since 2015-16'!$A268,Input!$A$1:$A$395,0),MATCH('Change since 2015-16'!S$2,Input!$A$1:$EY$1,0))</f>
        <v>0</v>
      </c>
      <c r="T268" s="83">
        <f>INDEX(Input!$A$1:$EY$395,MATCH('Change since 2015-16'!$A268,Input!$A$1:$A$395,0),MATCH('Change since 2015-16'!T$2,Input!$A$1:$EY$1,0))</f>
        <v>0</v>
      </c>
      <c r="U268" s="83">
        <f>INDEX(Input!$A$1:$EY$395,MATCH('Change since 2015-16'!$A268,Input!$A$1:$A$395,0),MATCH('Change since 2015-16'!U$2,Input!$A$1:$EY$1,0))</f>
        <v>0</v>
      </c>
      <c r="V268" s="83">
        <f>INDEX(Input!$A$1:$EY$395,MATCH('Change since 2015-16'!$A268,Input!$A$1:$A$395,0),MATCH('Change since 2015-16'!V$2,Input!$A$1:$EY$1,0))</f>
        <v>2.5339689311506977</v>
      </c>
      <c r="W268" s="83">
        <f>INDEX(Input!$A$1:$EY$395,MATCH('Change since 2015-16'!$A268,Input!$A$1:$A$395,0),MATCH('Change since 2015-16'!W$2,Input!$A$1:$EY$1,0))</f>
        <v>0.13508594930896903</v>
      </c>
      <c r="X268" s="112">
        <f>INDEX(Input!$A$1:$EY$395,MATCH('Change since 2015-16'!$A268,Input!$A$1:$A$395,0),MATCH('Change since 2015-16'!X$2,Input!$A$1:$EY$1,0))</f>
        <v>11.087925198912023</v>
      </c>
      <c r="Y268" s="128">
        <f>INDEX(Input!$A$1:$EY$395,MATCH('Change since 2015-16'!$A268,Input!$A$1:$A$395,0),MATCH('Change since 2015-16'!Y$2,Input!$A$1:$EY$1,0))</f>
        <v>1.9597190816595278</v>
      </c>
      <c r="AA268" s="33"/>
    </row>
    <row r="269" spans="1:27" x14ac:dyDescent="0.3">
      <c r="A269" s="120" t="str">
        <f>INDEX(Input!$A$1:$A$395,MATCH('Change since 2015-16'!$B269,Input!$B$1:$B$395,0))</f>
        <v>R165</v>
      </c>
      <c r="B269" s="120" t="s">
        <v>1215</v>
      </c>
      <c r="C269" s="120" t="str">
        <f>INDEX(Input!$C$1:$C$395,MATCH('Change since 2015-16'!$B269,Input!$B$1:$B$395,0))</f>
        <v>E07000111</v>
      </c>
      <c r="D269" s="121"/>
      <c r="E269" s="120" t="str">
        <f>INDEX(Input!$D$1:$D$395,MATCH('Change since 2015-16'!$B269,Input!$B$1:$B$395,0))</f>
        <v>Sevenoaks</v>
      </c>
      <c r="F269" s="83">
        <f>INDEX(Input!$A$1:$EY$395,MATCH('Change since 2015-16'!$A269,Input!$A$1:$A$395,0),MATCH('Change since 2015-16'!F$2,Input!$A$1:$EY$1,0))</f>
        <v>3.6977461900000002</v>
      </c>
      <c r="G269" s="83">
        <f>INDEX(Input!$A$1:$EY$395,MATCH('Change since 2015-16'!$A269,Input!$A$1:$A$395,0),MATCH('Change since 2015-16'!G$2,Input!$A$1:$EY$1,0))</f>
        <v>3.0499272270833332E-2</v>
      </c>
      <c r="H269" s="83">
        <f>INDEX(Input!$A$1:$EY$395,MATCH('Change since 2015-16'!$A269,Input!$A$1:$A$395,0),MATCH('Change since 2015-16'!H$2,Input!$A$1:$EY$1,0))</f>
        <v>9.298089117</v>
      </c>
      <c r="I269" s="83">
        <f>INDEX(Input!$A$1:$EY$395,MATCH('Change since 2015-16'!$A269,Input!$A$1:$A$395,0),MATCH('Change since 2015-16'!I$2,Input!$A$1:$EY$1,0))</f>
        <v>1.8184337031111111</v>
      </c>
      <c r="J269" s="83">
        <f>INDEX(Input!$A$1:$EY$395,MATCH('Change since 2015-16'!$A269,Input!$A$1:$A$395,0),MATCH('Change since 2015-16'!J$2,Input!$A$1:$EY$1,0))</f>
        <v>6.7146945723059702E-3</v>
      </c>
      <c r="K269" s="83">
        <f>INDEX(Input!$A$1:$EY$395,MATCH('Change since 2015-16'!$A269,Input!$A$1:$A$395,0),MATCH('Change since 2015-16'!K$2,Input!$A$1:$EY$1,0))</f>
        <v>0</v>
      </c>
      <c r="L269" s="92">
        <f>INDEX(Input!$A$1:$EY$395,MATCH('Change since 2015-16'!$A269,Input!$A$1:$A$395,0),MATCH('Change since 2015-16'!L$2,Input!$A$1:$EY$1,0))</f>
        <v>14.85148297695425</v>
      </c>
      <c r="M269" s="83">
        <f>INDEX(Input!$A$1:$EY$395,MATCH('Change since 2015-16'!$A269,Input!$A$1:$A$395,0),MATCH('Change since 2015-16'!M$2,Input!$A$1:$EY$1,0))</f>
        <v>2.3042452353762748</v>
      </c>
      <c r="N269" s="83">
        <f>INDEX(Input!$A$1:$EY$395,MATCH('Change since 2015-16'!$A269,Input!$A$1:$A$395,0),MATCH('Change since 2015-16'!N$2,Input!$A$1:$EY$1,0))</f>
        <v>9.2354518451954887E-2</v>
      </c>
      <c r="O269" s="83">
        <f>INDEX(Input!$A$1:$EY$395,MATCH('Change since 2015-16'!$A269,Input!$A$1:$A$395,0),MATCH('Change since 2015-16'!O$2,Input!$A$1:$EY$1,0))</f>
        <v>11.162756330624315</v>
      </c>
      <c r="P269" s="83">
        <f>INDEX(Input!$A$1:$EY$395,MATCH('Change since 2015-16'!$A269,Input!$A$1:$A$395,0),MATCH('Change since 2015-16'!P$2,Input!$A$1:$EY$1,0))</f>
        <v>0</v>
      </c>
      <c r="Q269" s="83">
        <f>INDEX(Input!$A$1:$EY$395,MATCH('Change since 2015-16'!$A269,Input!$A$1:$A$395,0),MATCH('Change since 2015-16'!Q$2,Input!$A$1:$EY$1,0))</f>
        <v>0.15326381538598324</v>
      </c>
      <c r="R269" s="83">
        <f>INDEX(Input!$A$1:$EY$395,MATCH('Change since 2015-16'!$A269,Input!$A$1:$A$395,0),MATCH('Change since 2015-16'!R$2,Input!$A$1:$EY$1,0))</f>
        <v>0</v>
      </c>
      <c r="S269" s="83">
        <f>INDEX(Input!$A$1:$EY$395,MATCH('Change since 2015-16'!$A269,Input!$A$1:$A$395,0),MATCH('Change since 2015-16'!S$2,Input!$A$1:$EY$1,0))</f>
        <v>0</v>
      </c>
      <c r="T269" s="83">
        <f>INDEX(Input!$A$1:$EY$395,MATCH('Change since 2015-16'!$A269,Input!$A$1:$A$395,0),MATCH('Change since 2015-16'!T$2,Input!$A$1:$EY$1,0))</f>
        <v>0</v>
      </c>
      <c r="U269" s="83">
        <f>INDEX(Input!$A$1:$EY$395,MATCH('Change since 2015-16'!$A269,Input!$A$1:$A$395,0),MATCH('Change since 2015-16'!U$2,Input!$A$1:$EY$1,0))</f>
        <v>0</v>
      </c>
      <c r="V269" s="83">
        <f>INDEX(Input!$A$1:$EY$395,MATCH('Change since 2015-16'!$A269,Input!$A$1:$A$395,0),MATCH('Change since 2015-16'!V$2,Input!$A$1:$EY$1,0))</f>
        <v>1.2496332838396274</v>
      </c>
      <c r="W269" s="83">
        <f>INDEX(Input!$A$1:$EY$395,MATCH('Change since 2015-16'!$A269,Input!$A$1:$A$395,0),MATCH('Change since 2015-16'!W$2,Input!$A$1:$EY$1,0))</f>
        <v>0</v>
      </c>
      <c r="X269" s="112">
        <f>INDEX(Input!$A$1:$EY$395,MATCH('Change since 2015-16'!$A269,Input!$A$1:$A$395,0),MATCH('Change since 2015-16'!X$2,Input!$A$1:$EY$1,0))</f>
        <v>14.962253183678156</v>
      </c>
      <c r="Y269" s="128">
        <f>INDEX(Input!$A$1:$EY$395,MATCH('Change since 2015-16'!$A269,Input!$A$1:$A$395,0),MATCH('Change since 2015-16'!Y$2,Input!$A$1:$EY$1,0))</f>
        <v>0.74585283433172833</v>
      </c>
      <c r="AA269" s="33"/>
    </row>
    <row r="270" spans="1:27" x14ac:dyDescent="0.3">
      <c r="A270" s="120" t="str">
        <f>INDEX(Input!$A$1:$A$395,MATCH('Change since 2015-16'!$B270,Input!$B$1:$B$395,0))</f>
        <v>R352</v>
      </c>
      <c r="B270" s="120" t="s">
        <v>1499</v>
      </c>
      <c r="C270" s="120" t="str">
        <f>INDEX(Input!$C$1:$C$395,MATCH('Change since 2015-16'!$B270,Input!$B$1:$B$395,0))</f>
        <v>E08000019</v>
      </c>
      <c r="D270" s="121"/>
      <c r="E270" s="120" t="str">
        <f>INDEX(Input!$D$1:$D$395,MATCH('Change since 2015-16'!$B270,Input!$B$1:$B$395,0))</f>
        <v>Sheffield</v>
      </c>
      <c r="F270" s="83">
        <f>INDEX(Input!$A$1:$EY$395,MATCH('Change since 2015-16'!$A270,Input!$A$1:$A$395,0),MATCH('Change since 2015-16'!F$2,Input!$A$1:$EY$1,0))</f>
        <v>250.48303969999998</v>
      </c>
      <c r="G270" s="83">
        <f>INDEX(Input!$A$1:$EY$395,MATCH('Change since 2015-16'!$A270,Input!$A$1:$A$395,0),MATCH('Change since 2015-16'!G$2,Input!$A$1:$EY$1,0))</f>
        <v>1.91623957175</v>
      </c>
      <c r="H270" s="83">
        <f>INDEX(Input!$A$1:$EY$395,MATCH('Change since 2015-16'!$A270,Input!$A$1:$A$395,0),MATCH('Change since 2015-16'!H$2,Input!$A$1:$EY$1,0))</f>
        <v>170.37913599199999</v>
      </c>
      <c r="I270" s="83">
        <f>INDEX(Input!$A$1:$EY$395,MATCH('Change since 2015-16'!$A270,Input!$A$1:$A$395,0),MATCH('Change since 2015-16'!I$2,Input!$A$1:$EY$1,0))</f>
        <v>7.3087270222222216</v>
      </c>
      <c r="J270" s="83">
        <f>INDEX(Input!$A$1:$EY$395,MATCH('Change since 2015-16'!$A270,Input!$A$1:$A$395,0),MATCH('Change since 2015-16'!J$2,Input!$A$1:$EY$1,0))</f>
        <v>0.42442786623796624</v>
      </c>
      <c r="K270" s="83">
        <f>INDEX(Input!$A$1:$EY$395,MATCH('Change since 2015-16'!$A270,Input!$A$1:$A$395,0),MATCH('Change since 2015-16'!K$2,Input!$A$1:$EY$1,0))</f>
        <v>0</v>
      </c>
      <c r="L270" s="92">
        <f>INDEX(Input!$A$1:$EY$395,MATCH('Change since 2015-16'!$A270,Input!$A$1:$A$395,0),MATCH('Change since 2015-16'!L$2,Input!$A$1:$EY$1,0))</f>
        <v>430.51157015221014</v>
      </c>
      <c r="M270" s="83">
        <f>INDEX(Input!$A$1:$EY$395,MATCH('Change since 2015-16'!$A270,Input!$A$1:$A$395,0),MATCH('Change since 2015-16'!M$2,Input!$A$1:$EY$1,0))</f>
        <v>182.26739371715868</v>
      </c>
      <c r="N270" s="83">
        <f>INDEX(Input!$A$1:$EY$395,MATCH('Change since 2015-16'!$A270,Input!$A$1:$A$395,0),MATCH('Change since 2015-16'!N$2,Input!$A$1:$EY$1,0))</f>
        <v>5.802544438736593</v>
      </c>
      <c r="O270" s="83">
        <f>INDEX(Input!$A$1:$EY$395,MATCH('Change since 2015-16'!$A270,Input!$A$1:$A$395,0),MATCH('Change since 2015-16'!O$2,Input!$A$1:$EY$1,0))</f>
        <v>207.53563462592697</v>
      </c>
      <c r="P270" s="83">
        <f>INDEX(Input!$A$1:$EY$395,MATCH('Change since 2015-16'!$A270,Input!$A$1:$A$395,0),MATCH('Change since 2015-16'!P$2,Input!$A$1:$EY$1,0))</f>
        <v>21.034769559273006</v>
      </c>
      <c r="Q270" s="83">
        <f>INDEX(Input!$A$1:$EY$395,MATCH('Change since 2015-16'!$A270,Input!$A$1:$A$395,0),MATCH('Change since 2015-16'!Q$2,Input!$A$1:$EY$1,0))</f>
        <v>0</v>
      </c>
      <c r="R270" s="83">
        <f>INDEX(Input!$A$1:$EY$395,MATCH('Change since 2015-16'!$A270,Input!$A$1:$A$395,0),MATCH('Change since 2015-16'!R$2,Input!$A$1:$EY$1,0))</f>
        <v>28.428596962720817</v>
      </c>
      <c r="S270" s="83">
        <f>INDEX(Input!$A$1:$EY$395,MATCH('Change since 2015-16'!$A270,Input!$A$1:$A$395,0),MATCH('Change since 2015-16'!S$2,Input!$A$1:$EY$1,0))</f>
        <v>16.863357000000001</v>
      </c>
      <c r="T270" s="83">
        <f>INDEX(Input!$A$1:$EY$395,MATCH('Change since 2015-16'!$A270,Input!$A$1:$A$395,0),MATCH('Change since 2015-16'!T$2,Input!$A$1:$EY$1,0))</f>
        <v>0</v>
      </c>
      <c r="U270" s="83">
        <f>INDEX(Input!$A$1:$EY$395,MATCH('Change since 2015-16'!$A270,Input!$A$1:$A$395,0),MATCH('Change since 2015-16'!U$2,Input!$A$1:$EY$1,0))</f>
        <v>0</v>
      </c>
      <c r="V270" s="83">
        <f>INDEX(Input!$A$1:$EY$395,MATCH('Change since 2015-16'!$A270,Input!$A$1:$A$395,0),MATCH('Change since 2015-16'!V$2,Input!$A$1:$EY$1,0))</f>
        <v>5.9287522071311853</v>
      </c>
      <c r="W270" s="83">
        <f>INDEX(Input!$A$1:$EY$395,MATCH('Change since 2015-16'!$A270,Input!$A$1:$A$395,0),MATCH('Change since 2015-16'!W$2,Input!$A$1:$EY$1,0))</f>
        <v>0</v>
      </c>
      <c r="X270" s="112">
        <f>INDEX(Input!$A$1:$EY$395,MATCH('Change since 2015-16'!$A270,Input!$A$1:$A$395,0),MATCH('Change since 2015-16'!X$2,Input!$A$1:$EY$1,0))</f>
        <v>467.86104851094723</v>
      </c>
      <c r="Y270" s="128">
        <f>INDEX(Input!$A$1:$EY$395,MATCH('Change since 2015-16'!$A270,Input!$A$1:$A$395,0),MATCH('Change since 2015-16'!Y$2,Input!$A$1:$EY$1,0))</f>
        <v>8.6756038509097309</v>
      </c>
      <c r="AA270" s="33"/>
    </row>
    <row r="271" spans="1:27" x14ac:dyDescent="0.3">
      <c r="A271" s="120" t="str">
        <f>INDEX(Input!$A$1:$A$395,MATCH('Change since 2015-16'!$B271,Input!$B$1:$B$395,0))</f>
        <v>R675</v>
      </c>
      <c r="B271" s="120" t="s">
        <v>1603</v>
      </c>
      <c r="C271" s="120" t="str">
        <f>INDEX(Input!$C$1:$C$395,MATCH('Change since 2015-16'!$B271,Input!$B$1:$B$395,0))</f>
        <v>E06000051</v>
      </c>
      <c r="D271" s="121"/>
      <c r="E271" s="120" t="str">
        <f>INDEX(Input!$D$1:$D$395,MATCH('Change since 2015-16'!$B271,Input!$B$1:$B$395,0))</f>
        <v>Shropshire</v>
      </c>
      <c r="F271" s="83">
        <f>INDEX(Input!$A$1:$EY$395,MATCH('Change since 2015-16'!$A271,Input!$A$1:$A$395,0),MATCH('Change since 2015-16'!F$2,Input!$A$1:$EY$1,0))</f>
        <v>92.135819159999997</v>
      </c>
      <c r="G271" s="83">
        <f>INDEX(Input!$A$1:$EY$395,MATCH('Change since 2015-16'!$A271,Input!$A$1:$A$395,0),MATCH('Change since 2015-16'!G$2,Input!$A$1:$EY$1,0))</f>
        <v>0.67609846252083339</v>
      </c>
      <c r="H271" s="83">
        <f>INDEX(Input!$A$1:$EY$395,MATCH('Change since 2015-16'!$A271,Input!$A$1:$A$395,0),MATCH('Change since 2015-16'!H$2,Input!$A$1:$EY$1,0))</f>
        <v>119.28052427760001</v>
      </c>
      <c r="I271" s="83">
        <f>INDEX(Input!$A$1:$EY$395,MATCH('Change since 2015-16'!$A271,Input!$A$1:$A$395,0),MATCH('Change since 2015-16'!I$2,Input!$A$1:$EY$1,0))</f>
        <v>7.3531788566666672</v>
      </c>
      <c r="J271" s="83">
        <f>INDEX(Input!$A$1:$EY$395,MATCH('Change since 2015-16'!$A271,Input!$A$1:$A$395,0),MATCH('Change since 2015-16'!J$2,Input!$A$1:$EY$1,0))</f>
        <v>0.15144810439568884</v>
      </c>
      <c r="K271" s="83">
        <f>INDEX(Input!$A$1:$EY$395,MATCH('Change since 2015-16'!$A271,Input!$A$1:$A$395,0),MATCH('Change since 2015-16'!K$2,Input!$A$1:$EY$1,0))</f>
        <v>1.2656670331006203</v>
      </c>
      <c r="L271" s="92">
        <f>INDEX(Input!$A$1:$EY$395,MATCH('Change since 2015-16'!$A271,Input!$A$1:$A$395,0),MATCH('Change since 2015-16'!L$2,Input!$A$1:$EY$1,0))</f>
        <v>220.86273589428384</v>
      </c>
      <c r="M271" s="83">
        <f>INDEX(Input!$A$1:$EY$395,MATCH('Change since 2015-16'!$A271,Input!$A$1:$A$395,0),MATCH('Change since 2015-16'!M$2,Input!$A$1:$EY$1,0))</f>
        <v>57.298547290021617</v>
      </c>
      <c r="N271" s="83">
        <f>INDEX(Input!$A$1:$EY$395,MATCH('Change since 2015-16'!$A271,Input!$A$1:$A$395,0),MATCH('Change since 2015-16'!N$2,Input!$A$1:$EY$1,0))</f>
        <v>2.0472864831692861</v>
      </c>
      <c r="O271" s="83">
        <f>INDEX(Input!$A$1:$EY$395,MATCH('Change since 2015-16'!$A271,Input!$A$1:$A$395,0),MATCH('Change since 2015-16'!O$2,Input!$A$1:$EY$1,0))</f>
        <v>148.85664704375091</v>
      </c>
      <c r="P271" s="83">
        <f>INDEX(Input!$A$1:$EY$395,MATCH('Change since 2015-16'!$A271,Input!$A$1:$A$395,0),MATCH('Change since 2015-16'!P$2,Input!$A$1:$EY$1,0))</f>
        <v>15.102056787907541</v>
      </c>
      <c r="Q271" s="83">
        <f>INDEX(Input!$A$1:$EY$395,MATCH('Change since 2015-16'!$A271,Input!$A$1:$A$395,0),MATCH('Change since 2015-16'!Q$2,Input!$A$1:$EY$1,0))</f>
        <v>0</v>
      </c>
      <c r="R271" s="83">
        <f>INDEX(Input!$A$1:$EY$395,MATCH('Change since 2015-16'!$A271,Input!$A$1:$A$395,0),MATCH('Change since 2015-16'!R$2,Input!$A$1:$EY$1,0))</f>
        <v>11.514601847231429</v>
      </c>
      <c r="S271" s="83">
        <f>INDEX(Input!$A$1:$EY$395,MATCH('Change since 2015-16'!$A271,Input!$A$1:$A$395,0),MATCH('Change since 2015-16'!S$2,Input!$A$1:$EY$1,0))</f>
        <v>7.8828589999999998</v>
      </c>
      <c r="T271" s="83">
        <f>INDEX(Input!$A$1:$EY$395,MATCH('Change since 2015-16'!$A271,Input!$A$1:$A$395,0),MATCH('Change since 2015-16'!T$2,Input!$A$1:$EY$1,0))</f>
        <v>0</v>
      </c>
      <c r="U271" s="83">
        <f>INDEX(Input!$A$1:$EY$395,MATCH('Change since 2015-16'!$A271,Input!$A$1:$A$395,0),MATCH('Change since 2015-16'!U$2,Input!$A$1:$EY$1,0))</f>
        <v>0</v>
      </c>
      <c r="V271" s="83">
        <f>INDEX(Input!$A$1:$EY$395,MATCH('Change since 2015-16'!$A271,Input!$A$1:$A$395,0),MATCH('Change since 2015-16'!V$2,Input!$A$1:$EY$1,0))</f>
        <v>8.3666994089196027</v>
      </c>
      <c r="W271" s="83">
        <f>INDEX(Input!$A$1:$EY$395,MATCH('Change since 2015-16'!$A271,Input!$A$1:$A$395,0),MATCH('Change since 2015-16'!W$2,Input!$A$1:$EY$1,0))</f>
        <v>6.6141309471709819</v>
      </c>
      <c r="X271" s="112">
        <f>INDEX(Input!$A$1:$EY$395,MATCH('Change since 2015-16'!$A271,Input!$A$1:$A$395,0),MATCH('Change since 2015-16'!X$2,Input!$A$1:$EY$1,0))</f>
        <v>257.68282880817134</v>
      </c>
      <c r="Y271" s="128">
        <f>INDEX(Input!$A$1:$EY$395,MATCH('Change since 2015-16'!$A271,Input!$A$1:$A$395,0),MATCH('Change since 2015-16'!Y$2,Input!$A$1:$EY$1,0))</f>
        <v>16.671029979231754</v>
      </c>
      <c r="AA271" s="33"/>
    </row>
    <row r="272" spans="1:27" x14ac:dyDescent="0.3">
      <c r="A272" s="120" t="str">
        <f>INDEX(Input!$A$1:$A$395,MATCH('Change since 2015-16'!$B272,Input!$B$1:$B$395,0))</f>
        <v>R973</v>
      </c>
      <c r="B272" s="120" t="s">
        <v>1468</v>
      </c>
      <c r="C272" s="120" t="str">
        <f>INDEX(Input!$C$1:$C$395,MATCH('Change since 2015-16'!$B272,Input!$B$1:$B$395,0))</f>
        <v>E31000032</v>
      </c>
      <c r="D272" s="121"/>
      <c r="E272" s="120" t="str">
        <f>INDEX(Input!$D$1:$D$395,MATCH('Change since 2015-16'!$B272,Input!$B$1:$B$395,0))</f>
        <v>Shropshire Fire</v>
      </c>
      <c r="F272" s="83">
        <f>INDEX(Input!$A$1:$EY$395,MATCH('Change since 2015-16'!$A272,Input!$A$1:$A$395,0),MATCH('Change since 2015-16'!F$2,Input!$A$1:$EY$1,0))</f>
        <v>7.2292282099999996</v>
      </c>
      <c r="G272" s="83">
        <f>INDEX(Input!$A$1:$EY$395,MATCH('Change since 2015-16'!$A272,Input!$A$1:$A$395,0),MATCH('Change since 2015-16'!G$2,Input!$A$1:$EY$1,0))</f>
        <v>5.1904941958333339E-2</v>
      </c>
      <c r="H272" s="83">
        <f>INDEX(Input!$A$1:$EY$395,MATCH('Change since 2015-16'!$A272,Input!$A$1:$A$395,0),MATCH('Change since 2015-16'!H$2,Input!$A$1:$EY$1,0))</f>
        <v>13.611951426599999</v>
      </c>
      <c r="I272" s="83">
        <f>INDEX(Input!$A$1:$EY$395,MATCH('Change since 2015-16'!$A272,Input!$A$1:$A$395,0),MATCH('Change since 2015-16'!I$2,Input!$A$1:$EY$1,0))</f>
        <v>0</v>
      </c>
      <c r="J272" s="83">
        <f>INDEX(Input!$A$1:$EY$395,MATCH('Change since 2015-16'!$A272,Input!$A$1:$A$395,0),MATCH('Change since 2015-16'!J$2,Input!$A$1:$EY$1,0))</f>
        <v>0</v>
      </c>
      <c r="K272" s="83">
        <f>INDEX(Input!$A$1:$EY$395,MATCH('Change since 2015-16'!$A272,Input!$A$1:$A$395,0),MATCH('Change since 2015-16'!K$2,Input!$A$1:$EY$1,0))</f>
        <v>6.1201270461876962E-2</v>
      </c>
      <c r="L272" s="92">
        <f>INDEX(Input!$A$1:$EY$395,MATCH('Change since 2015-16'!$A272,Input!$A$1:$A$395,0),MATCH('Change since 2015-16'!L$2,Input!$A$1:$EY$1,0))</f>
        <v>20.954285849020209</v>
      </c>
      <c r="M272" s="83">
        <f>INDEX(Input!$A$1:$EY$395,MATCH('Change since 2015-16'!$A272,Input!$A$1:$A$395,0),MATCH('Change since 2015-16'!M$2,Input!$A$1:$EY$1,0))</f>
        <v>5.2362167345215473</v>
      </c>
      <c r="N272" s="83">
        <f>INDEX(Input!$A$1:$EY$395,MATCH('Change since 2015-16'!$A272,Input!$A$1:$A$395,0),MATCH('Change since 2015-16'!N$2,Input!$A$1:$EY$1,0))</f>
        <v>0.15717279648098409</v>
      </c>
      <c r="O272" s="83">
        <f>INDEX(Input!$A$1:$EY$395,MATCH('Change since 2015-16'!$A272,Input!$A$1:$A$395,0),MATCH('Change since 2015-16'!O$2,Input!$A$1:$EY$1,0))</f>
        <v>16.940166528152254</v>
      </c>
      <c r="P272" s="83">
        <f>INDEX(Input!$A$1:$EY$395,MATCH('Change since 2015-16'!$A272,Input!$A$1:$A$395,0),MATCH('Change since 2015-16'!P$2,Input!$A$1:$EY$1,0))</f>
        <v>0</v>
      </c>
      <c r="Q272" s="83">
        <f>INDEX(Input!$A$1:$EY$395,MATCH('Change since 2015-16'!$A272,Input!$A$1:$A$395,0),MATCH('Change since 2015-16'!Q$2,Input!$A$1:$EY$1,0))</f>
        <v>0</v>
      </c>
      <c r="R272" s="83">
        <f>INDEX(Input!$A$1:$EY$395,MATCH('Change since 2015-16'!$A272,Input!$A$1:$A$395,0),MATCH('Change since 2015-16'!R$2,Input!$A$1:$EY$1,0))</f>
        <v>0</v>
      </c>
      <c r="S272" s="83">
        <f>INDEX(Input!$A$1:$EY$395,MATCH('Change since 2015-16'!$A272,Input!$A$1:$A$395,0),MATCH('Change since 2015-16'!S$2,Input!$A$1:$EY$1,0))</f>
        <v>0</v>
      </c>
      <c r="T272" s="83">
        <f>INDEX(Input!$A$1:$EY$395,MATCH('Change since 2015-16'!$A272,Input!$A$1:$A$395,0),MATCH('Change since 2015-16'!T$2,Input!$A$1:$EY$1,0))</f>
        <v>0</v>
      </c>
      <c r="U272" s="83">
        <f>INDEX(Input!$A$1:$EY$395,MATCH('Change since 2015-16'!$A272,Input!$A$1:$A$395,0),MATCH('Change since 2015-16'!U$2,Input!$A$1:$EY$1,0))</f>
        <v>0</v>
      </c>
      <c r="V272" s="83">
        <f>INDEX(Input!$A$1:$EY$395,MATCH('Change since 2015-16'!$A272,Input!$A$1:$A$395,0),MATCH('Change since 2015-16'!V$2,Input!$A$1:$EY$1,0))</f>
        <v>0</v>
      </c>
      <c r="W272" s="83">
        <f>INDEX(Input!$A$1:$EY$395,MATCH('Change since 2015-16'!$A272,Input!$A$1:$A$395,0),MATCH('Change since 2015-16'!W$2,Input!$A$1:$EY$1,0))</f>
        <v>0.31982599402658274</v>
      </c>
      <c r="X272" s="112">
        <f>INDEX(Input!$A$1:$EY$395,MATCH('Change since 2015-16'!$A272,Input!$A$1:$A$395,0),MATCH('Change since 2015-16'!X$2,Input!$A$1:$EY$1,0))</f>
        <v>22.653382053181367</v>
      </c>
      <c r="Y272" s="128">
        <f>INDEX(Input!$A$1:$EY$395,MATCH('Change since 2015-16'!$A272,Input!$A$1:$A$395,0),MATCH('Change since 2015-16'!Y$2,Input!$A$1:$EY$1,0))</f>
        <v>8.1085855962998998</v>
      </c>
      <c r="AA272" s="33"/>
    </row>
    <row r="273" spans="1:27" x14ac:dyDescent="0.3">
      <c r="A273" s="120" t="str">
        <f>INDEX(Input!$A$1:$A$395,MATCH('Change since 2015-16'!$B273,Input!$B$1:$B$395,0))</f>
        <v>R645</v>
      </c>
      <c r="B273" s="120" t="s">
        <v>1633</v>
      </c>
      <c r="C273" s="120" t="str">
        <f>INDEX(Input!$C$1:$C$395,MATCH('Change since 2015-16'!$B273,Input!$B$1:$B$395,0))</f>
        <v>E06000039</v>
      </c>
      <c r="D273" s="121"/>
      <c r="E273" s="120" t="str">
        <f>INDEX(Input!$D$1:$D$395,MATCH('Change since 2015-16'!$B273,Input!$B$1:$B$395,0))</f>
        <v>Slough</v>
      </c>
      <c r="F273" s="83">
        <f>INDEX(Input!$A$1:$EY$395,MATCH('Change since 2015-16'!$A273,Input!$A$1:$A$395,0),MATCH('Change since 2015-16'!F$2,Input!$A$1:$EY$1,0))</f>
        <v>52.620508180000002</v>
      </c>
      <c r="G273" s="83">
        <f>INDEX(Input!$A$1:$EY$395,MATCH('Change since 2015-16'!$A273,Input!$A$1:$A$395,0),MATCH('Change since 2015-16'!G$2,Input!$A$1:$EY$1,0))</f>
        <v>0.40080901670833335</v>
      </c>
      <c r="H273" s="83">
        <f>INDEX(Input!$A$1:$EY$395,MATCH('Change since 2015-16'!$A273,Input!$A$1:$A$395,0),MATCH('Change since 2015-16'!H$2,Input!$A$1:$EY$1,0))</f>
        <v>45.127014701999997</v>
      </c>
      <c r="I273" s="83">
        <f>INDEX(Input!$A$1:$EY$395,MATCH('Change since 2015-16'!$A273,Input!$A$1:$A$395,0),MATCH('Change since 2015-16'!I$2,Input!$A$1:$EY$1,0))</f>
        <v>2.5905903333333331</v>
      </c>
      <c r="J273" s="83">
        <f>INDEX(Input!$A$1:$EY$395,MATCH('Change since 2015-16'!$A273,Input!$A$1:$A$395,0),MATCH('Change since 2015-16'!J$2,Input!$A$1:$EY$1,0))</f>
        <v>8.8241781738384747E-2</v>
      </c>
      <c r="K273" s="83">
        <f>INDEX(Input!$A$1:$EY$395,MATCH('Change since 2015-16'!$A273,Input!$A$1:$A$395,0),MATCH('Change since 2015-16'!K$2,Input!$A$1:$EY$1,0))</f>
        <v>0</v>
      </c>
      <c r="L273" s="92">
        <f>INDEX(Input!$A$1:$EY$395,MATCH('Change since 2015-16'!$A273,Input!$A$1:$A$395,0),MATCH('Change since 2015-16'!L$2,Input!$A$1:$EY$1,0))</f>
        <v>100.82716401378006</v>
      </c>
      <c r="M273" s="83">
        <f>INDEX(Input!$A$1:$EY$395,MATCH('Change since 2015-16'!$A273,Input!$A$1:$A$395,0),MATCH('Change since 2015-16'!M$2,Input!$A$1:$EY$1,0))</f>
        <v>36.503602099771413</v>
      </c>
      <c r="N273" s="83">
        <f>INDEX(Input!$A$1:$EY$395,MATCH('Change since 2015-16'!$A273,Input!$A$1:$A$395,0),MATCH('Change since 2015-16'!N$2,Input!$A$1:$EY$1,0))</f>
        <v>1.2136854732609539</v>
      </c>
      <c r="O273" s="83">
        <f>INDEX(Input!$A$1:$EY$395,MATCH('Change since 2015-16'!$A273,Input!$A$1:$A$395,0),MATCH('Change since 2015-16'!O$2,Input!$A$1:$EY$1,0))</f>
        <v>56.695471720410353</v>
      </c>
      <c r="P273" s="83">
        <f>INDEX(Input!$A$1:$EY$395,MATCH('Change since 2015-16'!$A273,Input!$A$1:$A$395,0),MATCH('Change since 2015-16'!P$2,Input!$A$1:$EY$1,0))</f>
        <v>5.7802326192059068</v>
      </c>
      <c r="Q273" s="83">
        <f>INDEX(Input!$A$1:$EY$395,MATCH('Change since 2015-16'!$A273,Input!$A$1:$A$395,0),MATCH('Change since 2015-16'!Q$2,Input!$A$1:$EY$1,0))</f>
        <v>0</v>
      </c>
      <c r="R273" s="83">
        <f>INDEX(Input!$A$1:$EY$395,MATCH('Change since 2015-16'!$A273,Input!$A$1:$A$395,0),MATCH('Change since 2015-16'!R$2,Input!$A$1:$EY$1,0))</f>
        <v>3.8721224676466681</v>
      </c>
      <c r="S273" s="83">
        <f>INDEX(Input!$A$1:$EY$395,MATCH('Change since 2015-16'!$A273,Input!$A$1:$A$395,0),MATCH('Change since 2015-16'!S$2,Input!$A$1:$EY$1,0))</f>
        <v>2.8830580000000001</v>
      </c>
      <c r="T273" s="83">
        <f>INDEX(Input!$A$1:$EY$395,MATCH('Change since 2015-16'!$A273,Input!$A$1:$A$395,0),MATCH('Change since 2015-16'!T$2,Input!$A$1:$EY$1,0))</f>
        <v>0</v>
      </c>
      <c r="U273" s="83">
        <f>INDEX(Input!$A$1:$EY$395,MATCH('Change since 2015-16'!$A273,Input!$A$1:$A$395,0),MATCH('Change since 2015-16'!U$2,Input!$A$1:$EY$1,0))</f>
        <v>0</v>
      </c>
      <c r="V273" s="83">
        <f>INDEX(Input!$A$1:$EY$395,MATCH('Change since 2015-16'!$A273,Input!$A$1:$A$395,0),MATCH('Change since 2015-16'!V$2,Input!$A$1:$EY$1,0))</f>
        <v>2.2485864692373694</v>
      </c>
      <c r="W273" s="83">
        <f>INDEX(Input!$A$1:$EY$395,MATCH('Change since 2015-16'!$A273,Input!$A$1:$A$395,0),MATCH('Change since 2015-16'!W$2,Input!$A$1:$EY$1,0))</f>
        <v>0</v>
      </c>
      <c r="X273" s="112">
        <f>INDEX(Input!$A$1:$EY$395,MATCH('Change since 2015-16'!$A273,Input!$A$1:$A$395,0),MATCH('Change since 2015-16'!X$2,Input!$A$1:$EY$1,0))</f>
        <v>109.19675884953267</v>
      </c>
      <c r="Y273" s="128">
        <f>INDEX(Input!$A$1:$EY$395,MATCH('Change since 2015-16'!$A273,Input!$A$1:$A$395,0),MATCH('Change since 2015-16'!Y$2,Input!$A$1:$EY$1,0))</f>
        <v>8.3009325092280974</v>
      </c>
      <c r="AA273" s="33"/>
    </row>
    <row r="274" spans="1:27" x14ac:dyDescent="0.3">
      <c r="A274" s="120" t="str">
        <f>INDEX(Input!$A$1:$A$395,MATCH('Change since 2015-16'!$B274,Input!$B$1:$B$395,0))</f>
        <v>R362</v>
      </c>
      <c r="B274" s="120" t="s">
        <v>1478</v>
      </c>
      <c r="C274" s="120" t="str">
        <f>INDEX(Input!$C$1:$C$395,MATCH('Change since 2015-16'!$B274,Input!$B$1:$B$395,0))</f>
        <v>E08000029</v>
      </c>
      <c r="D274" s="121"/>
      <c r="E274" s="120" t="str">
        <f>INDEX(Input!$D$1:$D$395,MATCH('Change since 2015-16'!$B274,Input!$B$1:$B$395,0))</f>
        <v>Solihull</v>
      </c>
      <c r="F274" s="83">
        <f>INDEX(Input!$A$1:$EY$395,MATCH('Change since 2015-16'!$A274,Input!$A$1:$A$395,0),MATCH('Change since 2015-16'!F$2,Input!$A$1:$EY$1,0))</f>
        <v>56.050157729999995</v>
      </c>
      <c r="G274" s="83">
        <f>INDEX(Input!$A$1:$EY$395,MATCH('Change since 2015-16'!$A274,Input!$A$1:$A$395,0),MATCH('Change since 2015-16'!G$2,Input!$A$1:$EY$1,0))</f>
        <v>0.39990668141666663</v>
      </c>
      <c r="H274" s="83">
        <f>INDEX(Input!$A$1:$EY$395,MATCH('Change since 2015-16'!$A274,Input!$A$1:$A$395,0),MATCH('Change since 2015-16'!H$2,Input!$A$1:$EY$1,0))</f>
        <v>85.100568600000003</v>
      </c>
      <c r="I274" s="83">
        <f>INDEX(Input!$A$1:$EY$395,MATCH('Change since 2015-16'!$A274,Input!$A$1:$A$395,0),MATCH('Change since 2015-16'!I$2,Input!$A$1:$EY$1,0))</f>
        <v>2.9643757855555557</v>
      </c>
      <c r="J274" s="83">
        <f>INDEX(Input!$A$1:$EY$395,MATCH('Change since 2015-16'!$A274,Input!$A$1:$A$395,0),MATCH('Change since 2015-16'!J$2,Input!$A$1:$EY$1,0))</f>
        <v>8.9306291937579219E-2</v>
      </c>
      <c r="K274" s="83">
        <f>INDEX(Input!$A$1:$EY$395,MATCH('Change since 2015-16'!$A274,Input!$A$1:$A$395,0),MATCH('Change since 2015-16'!K$2,Input!$A$1:$EY$1,0))</f>
        <v>0</v>
      </c>
      <c r="L274" s="92">
        <f>INDEX(Input!$A$1:$EY$395,MATCH('Change since 2015-16'!$A274,Input!$A$1:$A$395,0),MATCH('Change since 2015-16'!L$2,Input!$A$1:$EY$1,0))</f>
        <v>144.6043150889098</v>
      </c>
      <c r="M274" s="83">
        <f>INDEX(Input!$A$1:$EY$395,MATCH('Change since 2015-16'!$A274,Input!$A$1:$A$395,0),MATCH('Change since 2015-16'!M$2,Input!$A$1:$EY$1,0))</f>
        <v>32.819867067628707</v>
      </c>
      <c r="N274" s="83">
        <f>INDEX(Input!$A$1:$EY$395,MATCH('Change since 2015-16'!$A274,Input!$A$1:$A$395,0),MATCH('Change since 2015-16'!N$2,Input!$A$1:$EY$1,0))</f>
        <v>1.2109531210721831</v>
      </c>
      <c r="O274" s="83">
        <f>INDEX(Input!$A$1:$EY$395,MATCH('Change since 2015-16'!$A274,Input!$A$1:$A$395,0),MATCH('Change since 2015-16'!O$2,Input!$A$1:$EY$1,0))</f>
        <v>100.08623300920907</v>
      </c>
      <c r="P274" s="83">
        <f>INDEX(Input!$A$1:$EY$395,MATCH('Change since 2015-16'!$A274,Input!$A$1:$A$395,0),MATCH('Change since 2015-16'!P$2,Input!$A$1:$EY$1,0))</f>
        <v>10.216550538717627</v>
      </c>
      <c r="Q274" s="83">
        <f>INDEX(Input!$A$1:$EY$395,MATCH('Change since 2015-16'!$A274,Input!$A$1:$A$395,0),MATCH('Change since 2015-16'!Q$2,Input!$A$1:$EY$1,0))</f>
        <v>0</v>
      </c>
      <c r="R274" s="83">
        <f>INDEX(Input!$A$1:$EY$395,MATCH('Change since 2015-16'!$A274,Input!$A$1:$A$395,0),MATCH('Change since 2015-16'!R$2,Input!$A$1:$EY$1,0))</f>
        <v>6.2574402121950632</v>
      </c>
      <c r="S274" s="83">
        <f>INDEX(Input!$A$1:$EY$395,MATCH('Change since 2015-16'!$A274,Input!$A$1:$A$395,0),MATCH('Change since 2015-16'!S$2,Input!$A$1:$EY$1,0))</f>
        <v>4.7842209999999996</v>
      </c>
      <c r="T274" s="83">
        <f>INDEX(Input!$A$1:$EY$395,MATCH('Change since 2015-16'!$A274,Input!$A$1:$A$395,0),MATCH('Change since 2015-16'!T$2,Input!$A$1:$EY$1,0))</f>
        <v>0</v>
      </c>
      <c r="U274" s="83">
        <f>INDEX(Input!$A$1:$EY$395,MATCH('Change since 2015-16'!$A274,Input!$A$1:$A$395,0),MATCH('Change since 2015-16'!U$2,Input!$A$1:$EY$1,0))</f>
        <v>0</v>
      </c>
      <c r="V274" s="83">
        <f>INDEX(Input!$A$1:$EY$395,MATCH('Change since 2015-16'!$A274,Input!$A$1:$A$395,0),MATCH('Change since 2015-16'!V$2,Input!$A$1:$EY$1,0))</f>
        <v>2.3099660588111961</v>
      </c>
      <c r="W274" s="83">
        <f>INDEX(Input!$A$1:$EY$395,MATCH('Change since 2015-16'!$A274,Input!$A$1:$A$395,0),MATCH('Change since 2015-16'!W$2,Input!$A$1:$EY$1,0))</f>
        <v>0</v>
      </c>
      <c r="X274" s="112">
        <f>INDEX(Input!$A$1:$EY$395,MATCH('Change since 2015-16'!$A274,Input!$A$1:$A$395,0),MATCH('Change since 2015-16'!X$2,Input!$A$1:$EY$1,0))</f>
        <v>157.68523100763383</v>
      </c>
      <c r="Y274" s="128">
        <f>INDEX(Input!$A$1:$EY$395,MATCH('Change since 2015-16'!$A274,Input!$A$1:$A$395,0),MATCH('Change since 2015-16'!Y$2,Input!$A$1:$EY$1,0))</f>
        <v>9.046006622057746</v>
      </c>
      <c r="AA274" s="33"/>
    </row>
    <row r="275" spans="1:27" x14ac:dyDescent="0.3">
      <c r="A275" s="120" t="str">
        <f>INDEX(Input!$A$1:$A$395,MATCH('Change since 2015-16'!$B275,Input!$B$1:$B$395,0))</f>
        <v>R436</v>
      </c>
      <c r="B275" s="120" t="s">
        <v>1431</v>
      </c>
      <c r="C275" s="120" t="str">
        <f>INDEX(Input!$C$1:$C$395,MATCH('Change since 2015-16'!$B275,Input!$B$1:$B$395,0))</f>
        <v>E10000027</v>
      </c>
      <c r="D275" s="121"/>
      <c r="E275" s="120" t="str">
        <f>INDEX(Input!$D$1:$D$395,MATCH('Change since 2015-16'!$B275,Input!$B$1:$B$395,0))</f>
        <v>Somerset</v>
      </c>
      <c r="F275" s="83">
        <f>INDEX(Input!$A$1:$EY$395,MATCH('Change since 2015-16'!$A275,Input!$A$1:$A$395,0),MATCH('Change since 2015-16'!F$2,Input!$A$1:$EY$1,0))</f>
        <v>124.76055393</v>
      </c>
      <c r="G275" s="83">
        <f>INDEX(Input!$A$1:$EY$395,MATCH('Change since 2015-16'!$A275,Input!$A$1:$A$395,0),MATCH('Change since 2015-16'!G$2,Input!$A$1:$EY$1,0))</f>
        <v>0.90405753200000005</v>
      </c>
      <c r="H275" s="83">
        <f>INDEX(Input!$A$1:$EY$395,MATCH('Change since 2015-16'!$A275,Input!$A$1:$A$395,0),MATCH('Change since 2015-16'!H$2,Input!$A$1:$EY$1,0))</f>
        <v>189.38974064000001</v>
      </c>
      <c r="I275" s="83">
        <f>INDEX(Input!$A$1:$EY$395,MATCH('Change since 2015-16'!$A275,Input!$A$1:$A$395,0),MATCH('Change since 2015-16'!I$2,Input!$A$1:$EY$1,0))</f>
        <v>3.4697786728888893</v>
      </c>
      <c r="J275" s="83">
        <f>INDEX(Input!$A$1:$EY$395,MATCH('Change since 2015-16'!$A275,Input!$A$1:$A$395,0),MATCH('Change since 2015-16'!J$2,Input!$A$1:$EY$1,0))</f>
        <v>0.20207062850945304</v>
      </c>
      <c r="K275" s="83">
        <f>INDEX(Input!$A$1:$EY$395,MATCH('Change since 2015-16'!$A275,Input!$A$1:$A$395,0),MATCH('Change since 2015-16'!K$2,Input!$A$1:$EY$1,0))</f>
        <v>0.45976448631010541</v>
      </c>
      <c r="L275" s="92">
        <f>INDEX(Input!$A$1:$EY$395,MATCH('Change since 2015-16'!$A275,Input!$A$1:$A$395,0),MATCH('Change since 2015-16'!L$2,Input!$A$1:$EY$1,0))</f>
        <v>319.18596588970848</v>
      </c>
      <c r="M275" s="83">
        <f>INDEX(Input!$A$1:$EY$395,MATCH('Change since 2015-16'!$A275,Input!$A$1:$A$395,0),MATCH('Change since 2015-16'!M$2,Input!$A$1:$EY$1,0))</f>
        <v>74.476772212510141</v>
      </c>
      <c r="N275" s="83">
        <f>INDEX(Input!$A$1:$EY$395,MATCH('Change since 2015-16'!$A275,Input!$A$1:$A$395,0),MATCH('Change since 2015-16'!N$2,Input!$A$1:$EY$1,0))</f>
        <v>2.7375668898490946</v>
      </c>
      <c r="O275" s="83">
        <f>INDEX(Input!$A$1:$EY$395,MATCH('Change since 2015-16'!$A275,Input!$A$1:$A$395,0),MATCH('Change since 2015-16'!O$2,Input!$A$1:$EY$1,0))</f>
        <v>236.54441588999617</v>
      </c>
      <c r="P275" s="83">
        <f>INDEX(Input!$A$1:$EY$395,MATCH('Change since 2015-16'!$A275,Input!$A$1:$A$395,0),MATCH('Change since 2015-16'!P$2,Input!$A$1:$EY$1,0))</f>
        <v>23.996690147629408</v>
      </c>
      <c r="Q275" s="83">
        <f>INDEX(Input!$A$1:$EY$395,MATCH('Change since 2015-16'!$A275,Input!$A$1:$A$395,0),MATCH('Change since 2015-16'!Q$2,Input!$A$1:$EY$1,0))</f>
        <v>0</v>
      </c>
      <c r="R275" s="83">
        <f>INDEX(Input!$A$1:$EY$395,MATCH('Change since 2015-16'!$A275,Input!$A$1:$A$395,0),MATCH('Change since 2015-16'!R$2,Input!$A$1:$EY$1,0))</f>
        <v>22.685407571283534</v>
      </c>
      <c r="S275" s="83">
        <f>INDEX(Input!$A$1:$EY$395,MATCH('Change since 2015-16'!$A275,Input!$A$1:$A$395,0),MATCH('Change since 2015-16'!S$2,Input!$A$1:$EY$1,0))</f>
        <v>14.705081</v>
      </c>
      <c r="T275" s="83">
        <f>INDEX(Input!$A$1:$EY$395,MATCH('Change since 2015-16'!$A275,Input!$A$1:$A$395,0),MATCH('Change since 2015-16'!T$2,Input!$A$1:$EY$1,0))</f>
        <v>0</v>
      </c>
      <c r="U275" s="83">
        <f>INDEX(Input!$A$1:$EY$395,MATCH('Change since 2015-16'!$A275,Input!$A$1:$A$395,0),MATCH('Change since 2015-16'!U$2,Input!$A$1:$EY$1,0))</f>
        <v>0</v>
      </c>
      <c r="V275" s="83">
        <f>INDEX(Input!$A$1:$EY$395,MATCH('Change since 2015-16'!$A275,Input!$A$1:$A$395,0),MATCH('Change since 2015-16'!V$2,Input!$A$1:$EY$1,0))</f>
        <v>2.0394282473983689</v>
      </c>
      <c r="W275" s="83">
        <f>INDEX(Input!$A$1:$EY$395,MATCH('Change since 2015-16'!$A275,Input!$A$1:$A$395,0),MATCH('Change since 2015-16'!W$2,Input!$A$1:$EY$1,0))</f>
        <v>2.4026402187818405</v>
      </c>
      <c r="X275" s="112">
        <f>INDEX(Input!$A$1:$EY$395,MATCH('Change since 2015-16'!$A275,Input!$A$1:$A$395,0),MATCH('Change since 2015-16'!X$2,Input!$A$1:$EY$1,0))</f>
        <v>379.58800217744857</v>
      </c>
      <c r="Y275" s="128">
        <f>INDEX(Input!$A$1:$EY$395,MATCH('Change since 2015-16'!$A275,Input!$A$1:$A$395,0),MATCH('Change since 2015-16'!Y$2,Input!$A$1:$EY$1,0))</f>
        <v>18.92377571155852</v>
      </c>
      <c r="AA275" s="33"/>
    </row>
    <row r="276" spans="1:27" x14ac:dyDescent="0.3">
      <c r="A276" s="120" t="str">
        <f>INDEX(Input!$A$1:$A$395,MATCH('Change since 2015-16'!$B276,Input!$B$1:$B$395,0))</f>
        <v>R27</v>
      </c>
      <c r="B276" s="120" t="s">
        <v>1389</v>
      </c>
      <c r="C276" s="120" t="str">
        <f>INDEX(Input!$C$1:$C$395,MATCH('Change since 2015-16'!$B276,Input!$B$1:$B$395,0))</f>
        <v>E07000012</v>
      </c>
      <c r="D276" s="121"/>
      <c r="E276" s="120" t="str">
        <f>INDEX(Input!$D$1:$D$395,MATCH('Change since 2015-16'!$B276,Input!$B$1:$B$395,0))</f>
        <v>South Cambridgeshire</v>
      </c>
      <c r="F276" s="83">
        <f>INDEX(Input!$A$1:$EY$395,MATCH('Change since 2015-16'!$A276,Input!$A$1:$A$395,0),MATCH('Change since 2015-16'!F$2,Input!$A$1:$EY$1,0))</f>
        <v>4.2082262199999994</v>
      </c>
      <c r="G276" s="83">
        <f>INDEX(Input!$A$1:$EY$395,MATCH('Change since 2015-16'!$A276,Input!$A$1:$A$395,0),MATCH('Change since 2015-16'!G$2,Input!$A$1:$EY$1,0))</f>
        <v>3.5038117770833335E-2</v>
      </c>
      <c r="H276" s="83">
        <f>INDEX(Input!$A$1:$EY$395,MATCH('Change since 2015-16'!$A276,Input!$A$1:$A$395,0),MATCH('Change since 2015-16'!H$2,Input!$A$1:$EY$1,0))</f>
        <v>7.4785509240000003</v>
      </c>
      <c r="I276" s="83">
        <f>INDEX(Input!$A$1:$EY$395,MATCH('Change since 2015-16'!$A276,Input!$A$1:$A$395,0),MATCH('Change since 2015-16'!I$2,Input!$A$1:$EY$1,0))</f>
        <v>4.2081621040000003</v>
      </c>
      <c r="J276" s="83">
        <f>INDEX(Input!$A$1:$EY$395,MATCH('Change since 2015-16'!$A276,Input!$A$1:$A$395,0),MATCH('Change since 2015-16'!J$2,Input!$A$1:$EY$1,0))</f>
        <v>7.7338550811452541E-3</v>
      </c>
      <c r="K276" s="83">
        <f>INDEX(Input!$A$1:$EY$395,MATCH('Change since 2015-16'!$A276,Input!$A$1:$A$395,0),MATCH('Change since 2015-16'!K$2,Input!$A$1:$EY$1,0))</f>
        <v>2.5002269084747255E-2</v>
      </c>
      <c r="L276" s="92">
        <f>INDEX(Input!$A$1:$EY$395,MATCH('Change since 2015-16'!$A276,Input!$A$1:$A$395,0),MATCH('Change since 2015-16'!L$2,Input!$A$1:$EY$1,0))</f>
        <v>15.962713489936727</v>
      </c>
      <c r="M276" s="83">
        <f>INDEX(Input!$A$1:$EY$395,MATCH('Change since 2015-16'!$A276,Input!$A$1:$A$395,0),MATCH('Change since 2015-16'!M$2,Input!$A$1:$EY$1,0))</f>
        <v>2.6471587579177216</v>
      </c>
      <c r="N276" s="83">
        <f>INDEX(Input!$A$1:$EY$395,MATCH('Change since 2015-16'!$A276,Input!$A$1:$A$395,0),MATCH('Change since 2015-16'!N$2,Input!$A$1:$EY$1,0))</f>
        <v>0.10609854741153192</v>
      </c>
      <c r="O276" s="83">
        <f>INDEX(Input!$A$1:$EY$395,MATCH('Change since 2015-16'!$A276,Input!$A$1:$A$395,0),MATCH('Change since 2015-16'!O$2,Input!$A$1:$EY$1,0))</f>
        <v>8.9333657288876864</v>
      </c>
      <c r="P276" s="83">
        <f>INDEX(Input!$A$1:$EY$395,MATCH('Change since 2015-16'!$A276,Input!$A$1:$A$395,0),MATCH('Change since 2015-16'!P$2,Input!$A$1:$EY$1,0))</f>
        <v>0</v>
      </c>
      <c r="Q276" s="83">
        <f>INDEX(Input!$A$1:$EY$395,MATCH('Change since 2015-16'!$A276,Input!$A$1:$A$395,0),MATCH('Change since 2015-16'!Q$2,Input!$A$1:$EY$1,0))</f>
        <v>0.58455962275465745</v>
      </c>
      <c r="R276" s="83">
        <f>INDEX(Input!$A$1:$EY$395,MATCH('Change since 2015-16'!$A276,Input!$A$1:$A$395,0),MATCH('Change since 2015-16'!R$2,Input!$A$1:$EY$1,0))</f>
        <v>0</v>
      </c>
      <c r="S276" s="83">
        <f>INDEX(Input!$A$1:$EY$395,MATCH('Change since 2015-16'!$A276,Input!$A$1:$A$395,0),MATCH('Change since 2015-16'!S$2,Input!$A$1:$EY$1,0))</f>
        <v>0</v>
      </c>
      <c r="T276" s="83">
        <f>INDEX(Input!$A$1:$EY$395,MATCH('Change since 2015-16'!$A276,Input!$A$1:$A$395,0),MATCH('Change since 2015-16'!T$2,Input!$A$1:$EY$1,0))</f>
        <v>0</v>
      </c>
      <c r="U276" s="83">
        <f>INDEX(Input!$A$1:$EY$395,MATCH('Change since 2015-16'!$A276,Input!$A$1:$A$395,0),MATCH('Change since 2015-16'!U$2,Input!$A$1:$EY$1,0))</f>
        <v>0</v>
      </c>
      <c r="V276" s="83">
        <f>INDEX(Input!$A$1:$EY$395,MATCH('Change since 2015-16'!$A276,Input!$A$1:$A$395,0),MATCH('Change since 2015-16'!V$2,Input!$A$1:$EY$1,0))</f>
        <v>2.7675121587646405</v>
      </c>
      <c r="W276" s="83">
        <f>INDEX(Input!$A$1:$EY$395,MATCH('Change since 2015-16'!$A276,Input!$A$1:$A$395,0),MATCH('Change since 2015-16'!W$2,Input!$A$1:$EY$1,0))</f>
        <v>0.13065701908803398</v>
      </c>
      <c r="X276" s="112">
        <f>INDEX(Input!$A$1:$EY$395,MATCH('Change since 2015-16'!$A276,Input!$A$1:$A$395,0),MATCH('Change since 2015-16'!X$2,Input!$A$1:$EY$1,0))</f>
        <v>15.169351834824271</v>
      </c>
      <c r="Y276" s="128">
        <f>INDEX(Input!$A$1:$EY$395,MATCH('Change since 2015-16'!$A276,Input!$A$1:$A$395,0),MATCH('Change since 2015-16'!Y$2,Input!$A$1:$EY$1,0))</f>
        <v>-4.9700926826294793</v>
      </c>
      <c r="AA276" s="33"/>
    </row>
    <row r="277" spans="1:27" x14ac:dyDescent="0.3">
      <c r="A277" s="120" t="str">
        <f>INDEX(Input!$A$1:$A$395,MATCH('Change since 2015-16'!$B277,Input!$B$1:$B$395,0))</f>
        <v>R59</v>
      </c>
      <c r="B277" s="120" t="s">
        <v>1363</v>
      </c>
      <c r="C277" s="120" t="str">
        <f>INDEX(Input!$C$1:$C$395,MATCH('Change since 2015-16'!$B277,Input!$B$1:$B$395,0))</f>
        <v>E07000039</v>
      </c>
      <c r="D277" s="121"/>
      <c r="E277" s="120" t="str">
        <f>INDEX(Input!$D$1:$D$395,MATCH('Change since 2015-16'!$B277,Input!$B$1:$B$395,0))</f>
        <v>South Derbyshire</v>
      </c>
      <c r="F277" s="83">
        <f>INDEX(Input!$A$1:$EY$395,MATCH('Change since 2015-16'!$A277,Input!$A$1:$A$395,0),MATCH('Change since 2015-16'!F$2,Input!$A$1:$EY$1,0))</f>
        <v>4.1528288100000008</v>
      </c>
      <c r="G277" s="83">
        <f>INDEX(Input!$A$1:$EY$395,MATCH('Change since 2015-16'!$A277,Input!$A$1:$A$395,0),MATCH('Change since 2015-16'!G$2,Input!$A$1:$EY$1,0))</f>
        <v>3.3405373750000009E-2</v>
      </c>
      <c r="H277" s="83">
        <f>INDEX(Input!$A$1:$EY$395,MATCH('Change since 2015-16'!$A277,Input!$A$1:$A$395,0),MATCH('Change since 2015-16'!H$2,Input!$A$1:$EY$1,0))</f>
        <v>4.5988519999999999</v>
      </c>
      <c r="I277" s="83">
        <f>INDEX(Input!$A$1:$EY$395,MATCH('Change since 2015-16'!$A277,Input!$A$1:$A$395,0),MATCH('Change since 2015-16'!I$2,Input!$A$1:$EY$1,0))</f>
        <v>2.3224039795555558</v>
      </c>
      <c r="J277" s="83">
        <f>INDEX(Input!$A$1:$EY$395,MATCH('Change since 2015-16'!$A277,Input!$A$1:$A$395,0),MATCH('Change since 2015-16'!J$2,Input!$A$1:$EY$1,0))</f>
        <v>7.4197233412888258E-3</v>
      </c>
      <c r="K277" s="83">
        <f>INDEX(Input!$A$1:$EY$395,MATCH('Change since 2015-16'!$A277,Input!$A$1:$A$395,0),MATCH('Change since 2015-16'!K$2,Input!$A$1:$EY$1,0))</f>
        <v>0</v>
      </c>
      <c r="L277" s="92">
        <f>INDEX(Input!$A$1:$EY$395,MATCH('Change since 2015-16'!$A277,Input!$A$1:$A$395,0),MATCH('Change since 2015-16'!L$2,Input!$A$1:$EY$1,0))</f>
        <v>11.114909886646842</v>
      </c>
      <c r="M277" s="83">
        <f>INDEX(Input!$A$1:$EY$395,MATCH('Change since 2015-16'!$A277,Input!$A$1:$A$395,0),MATCH('Change since 2015-16'!M$2,Input!$A$1:$EY$1,0))</f>
        <v>2.5238036013798877</v>
      </c>
      <c r="N277" s="83">
        <f>INDEX(Input!$A$1:$EY$395,MATCH('Change since 2015-16'!$A277,Input!$A$1:$A$395,0),MATCH('Change since 2015-16'!N$2,Input!$A$1:$EY$1,0))</f>
        <v>0.10115445296111775</v>
      </c>
      <c r="O277" s="83">
        <f>INDEX(Input!$A$1:$EY$395,MATCH('Change since 2015-16'!$A277,Input!$A$1:$A$395,0),MATCH('Change since 2015-16'!O$2,Input!$A$1:$EY$1,0))</f>
        <v>5.6308584093713838</v>
      </c>
      <c r="P277" s="83">
        <f>INDEX(Input!$A$1:$EY$395,MATCH('Change since 2015-16'!$A277,Input!$A$1:$A$395,0),MATCH('Change since 2015-16'!P$2,Input!$A$1:$EY$1,0))</f>
        <v>0</v>
      </c>
      <c r="Q277" s="83">
        <f>INDEX(Input!$A$1:$EY$395,MATCH('Change since 2015-16'!$A277,Input!$A$1:$A$395,0),MATCH('Change since 2015-16'!Q$2,Input!$A$1:$EY$1,0))</f>
        <v>5.9649831769243801E-2</v>
      </c>
      <c r="R277" s="83">
        <f>INDEX(Input!$A$1:$EY$395,MATCH('Change since 2015-16'!$A277,Input!$A$1:$A$395,0),MATCH('Change since 2015-16'!R$2,Input!$A$1:$EY$1,0))</f>
        <v>0</v>
      </c>
      <c r="S277" s="83">
        <f>INDEX(Input!$A$1:$EY$395,MATCH('Change since 2015-16'!$A277,Input!$A$1:$A$395,0),MATCH('Change since 2015-16'!S$2,Input!$A$1:$EY$1,0))</f>
        <v>0</v>
      </c>
      <c r="T277" s="83">
        <f>INDEX(Input!$A$1:$EY$395,MATCH('Change since 2015-16'!$A277,Input!$A$1:$A$395,0),MATCH('Change since 2015-16'!T$2,Input!$A$1:$EY$1,0))</f>
        <v>0</v>
      </c>
      <c r="U277" s="83">
        <f>INDEX(Input!$A$1:$EY$395,MATCH('Change since 2015-16'!$A277,Input!$A$1:$A$395,0),MATCH('Change since 2015-16'!U$2,Input!$A$1:$EY$1,0))</f>
        <v>0</v>
      </c>
      <c r="V277" s="83">
        <f>INDEX(Input!$A$1:$EY$395,MATCH('Change since 2015-16'!$A277,Input!$A$1:$A$395,0),MATCH('Change since 2015-16'!V$2,Input!$A$1:$EY$1,0))</f>
        <v>4.2621704224133152</v>
      </c>
      <c r="W277" s="83">
        <f>INDEX(Input!$A$1:$EY$395,MATCH('Change since 2015-16'!$A277,Input!$A$1:$A$395,0),MATCH('Change since 2015-16'!W$2,Input!$A$1:$EY$1,0))</f>
        <v>0</v>
      </c>
      <c r="X277" s="112">
        <f>INDEX(Input!$A$1:$EY$395,MATCH('Change since 2015-16'!$A277,Input!$A$1:$A$395,0),MATCH('Change since 2015-16'!X$2,Input!$A$1:$EY$1,0))</f>
        <v>12.577636717894949</v>
      </c>
      <c r="Y277" s="128">
        <f>INDEX(Input!$A$1:$EY$395,MATCH('Change since 2015-16'!$A277,Input!$A$1:$A$395,0),MATCH('Change since 2015-16'!Y$2,Input!$A$1:$EY$1,0))</f>
        <v>13.160042197061683</v>
      </c>
      <c r="AA277" s="33"/>
    </row>
    <row r="278" spans="1:27" x14ac:dyDescent="0.3">
      <c r="A278" s="120" t="str">
        <f>INDEX(Input!$A$1:$A$395,MATCH('Change since 2015-16'!$B278,Input!$B$1:$B$395,0))</f>
        <v>R604</v>
      </c>
      <c r="B278" s="120" t="s">
        <v>1639</v>
      </c>
      <c r="C278" s="120" t="str">
        <f>INDEX(Input!$C$1:$C$395,MATCH('Change since 2015-16'!$B278,Input!$B$1:$B$395,0))</f>
        <v>E06000025</v>
      </c>
      <c r="D278" s="121"/>
      <c r="E278" s="120" t="str">
        <f>INDEX(Input!$D$1:$D$395,MATCH('Change since 2015-16'!$B278,Input!$B$1:$B$395,0))</f>
        <v>South Gloucestershire</v>
      </c>
      <c r="F278" s="83">
        <f>INDEX(Input!$A$1:$EY$395,MATCH('Change since 2015-16'!$A278,Input!$A$1:$A$395,0),MATCH('Change since 2015-16'!F$2,Input!$A$1:$EY$1,0))</f>
        <v>71.609036259999996</v>
      </c>
      <c r="G278" s="83">
        <f>INDEX(Input!$A$1:$EY$395,MATCH('Change since 2015-16'!$A278,Input!$A$1:$A$395,0),MATCH('Change since 2015-16'!G$2,Input!$A$1:$EY$1,0))</f>
        <v>0.49855259314583333</v>
      </c>
      <c r="H278" s="83">
        <f>INDEX(Input!$A$1:$EY$395,MATCH('Change since 2015-16'!$A278,Input!$A$1:$A$395,0),MATCH('Change since 2015-16'!H$2,Input!$A$1:$EY$1,0))</f>
        <v>109.222718</v>
      </c>
      <c r="I278" s="83">
        <f>INDEX(Input!$A$1:$EY$395,MATCH('Change since 2015-16'!$A278,Input!$A$1:$A$395,0),MATCH('Change since 2015-16'!I$2,Input!$A$1:$EY$1,0))</f>
        <v>6.28099557</v>
      </c>
      <c r="J278" s="83">
        <f>INDEX(Input!$A$1:$EY$395,MATCH('Change since 2015-16'!$A278,Input!$A$1:$A$395,0),MATCH('Change since 2015-16'!J$2,Input!$A$1:$EY$1,0))</f>
        <v>0.11130780833939929</v>
      </c>
      <c r="K278" s="83">
        <f>INDEX(Input!$A$1:$EY$395,MATCH('Change since 2015-16'!$A278,Input!$A$1:$A$395,0),MATCH('Change since 2015-16'!K$2,Input!$A$1:$EY$1,0))</f>
        <v>0</v>
      </c>
      <c r="L278" s="92">
        <f>INDEX(Input!$A$1:$EY$395,MATCH('Change since 2015-16'!$A278,Input!$A$1:$A$395,0),MATCH('Change since 2015-16'!L$2,Input!$A$1:$EY$1,0))</f>
        <v>187.72261023148522</v>
      </c>
      <c r="M278" s="83">
        <f>INDEX(Input!$A$1:$EY$395,MATCH('Change since 2015-16'!$A278,Input!$A$1:$A$395,0),MATCH('Change since 2015-16'!M$2,Input!$A$1:$EY$1,0))</f>
        <v>41.645210037150427</v>
      </c>
      <c r="N278" s="83">
        <f>INDEX(Input!$A$1:$EY$395,MATCH('Change since 2015-16'!$A278,Input!$A$1:$A$395,0),MATCH('Change since 2015-16'!N$2,Input!$A$1:$EY$1,0))</f>
        <v>1.5096617458332495</v>
      </c>
      <c r="O278" s="83">
        <f>INDEX(Input!$A$1:$EY$395,MATCH('Change since 2015-16'!$A278,Input!$A$1:$A$395,0),MATCH('Change since 2015-16'!O$2,Input!$A$1:$EY$1,0))</f>
        <v>135.12648857934255</v>
      </c>
      <c r="P278" s="83">
        <f>INDEX(Input!$A$1:$EY$395,MATCH('Change since 2015-16'!$A278,Input!$A$1:$A$395,0),MATCH('Change since 2015-16'!P$2,Input!$A$1:$EY$1,0))</f>
        <v>13.695606678712666</v>
      </c>
      <c r="Q278" s="83">
        <f>INDEX(Input!$A$1:$EY$395,MATCH('Change since 2015-16'!$A278,Input!$A$1:$A$395,0),MATCH('Change since 2015-16'!Q$2,Input!$A$1:$EY$1,0))</f>
        <v>0</v>
      </c>
      <c r="R278" s="83">
        <f>INDEX(Input!$A$1:$EY$395,MATCH('Change since 2015-16'!$A278,Input!$A$1:$A$395,0),MATCH('Change since 2015-16'!R$2,Input!$A$1:$EY$1,0))</f>
        <v>4.4964536150069829</v>
      </c>
      <c r="S278" s="83">
        <f>INDEX(Input!$A$1:$EY$395,MATCH('Change since 2015-16'!$A278,Input!$A$1:$A$395,0),MATCH('Change since 2015-16'!S$2,Input!$A$1:$EY$1,0))</f>
        <v>4.908989</v>
      </c>
      <c r="T278" s="83">
        <f>INDEX(Input!$A$1:$EY$395,MATCH('Change since 2015-16'!$A278,Input!$A$1:$A$395,0),MATCH('Change since 2015-16'!T$2,Input!$A$1:$EY$1,0))</f>
        <v>0</v>
      </c>
      <c r="U278" s="83">
        <f>INDEX(Input!$A$1:$EY$395,MATCH('Change since 2015-16'!$A278,Input!$A$1:$A$395,0),MATCH('Change since 2015-16'!U$2,Input!$A$1:$EY$1,0))</f>
        <v>0</v>
      </c>
      <c r="V278" s="83">
        <f>INDEX(Input!$A$1:$EY$395,MATCH('Change since 2015-16'!$A278,Input!$A$1:$A$395,0),MATCH('Change since 2015-16'!V$2,Input!$A$1:$EY$1,0))</f>
        <v>7.1745082980679173</v>
      </c>
      <c r="W278" s="83">
        <f>INDEX(Input!$A$1:$EY$395,MATCH('Change since 2015-16'!$A278,Input!$A$1:$A$395,0),MATCH('Change since 2015-16'!W$2,Input!$A$1:$EY$1,0))</f>
        <v>0</v>
      </c>
      <c r="X278" s="112">
        <f>INDEX(Input!$A$1:$EY$395,MATCH('Change since 2015-16'!$A278,Input!$A$1:$A$395,0),MATCH('Change since 2015-16'!X$2,Input!$A$1:$EY$1,0))</f>
        <v>208.55691795411377</v>
      </c>
      <c r="Y278" s="128">
        <f>INDEX(Input!$A$1:$EY$395,MATCH('Change since 2015-16'!$A278,Input!$A$1:$A$395,0),MATCH('Change since 2015-16'!Y$2,Input!$A$1:$EY$1,0))</f>
        <v>11.098454095080657</v>
      </c>
      <c r="AA278" s="33"/>
    </row>
    <row r="279" spans="1:27" x14ac:dyDescent="0.3">
      <c r="A279" s="120" t="str">
        <f>INDEX(Input!$A$1:$A$395,MATCH('Change since 2015-16'!$B279,Input!$B$1:$B$395,0))</f>
        <v>R65</v>
      </c>
      <c r="B279" s="120" t="s">
        <v>1351</v>
      </c>
      <c r="C279" s="120" t="str">
        <f>INDEX(Input!$C$1:$C$395,MATCH('Change since 2015-16'!$B279,Input!$B$1:$B$395,0))</f>
        <v>E07000044</v>
      </c>
      <c r="D279" s="121"/>
      <c r="E279" s="120" t="str">
        <f>INDEX(Input!$D$1:$D$395,MATCH('Change since 2015-16'!$B279,Input!$B$1:$B$395,0))</f>
        <v>South Hams</v>
      </c>
      <c r="F279" s="83">
        <f>INDEX(Input!$A$1:$EY$395,MATCH('Change since 2015-16'!$A279,Input!$A$1:$A$395,0),MATCH('Change since 2015-16'!F$2,Input!$A$1:$EY$1,0))</f>
        <v>3.13668703</v>
      </c>
      <c r="G279" s="83">
        <f>INDEX(Input!$A$1:$EY$395,MATCH('Change since 2015-16'!$A279,Input!$A$1:$A$395,0),MATCH('Change since 2015-16'!G$2,Input!$A$1:$EY$1,0))</f>
        <v>2.5523954895833336E-2</v>
      </c>
      <c r="H279" s="83">
        <f>INDEX(Input!$A$1:$EY$395,MATCH('Change since 2015-16'!$A279,Input!$A$1:$A$395,0),MATCH('Change since 2015-16'!H$2,Input!$A$1:$EY$1,0))</f>
        <v>5.3233753980000005</v>
      </c>
      <c r="I279" s="83">
        <f>INDEX(Input!$A$1:$EY$395,MATCH('Change since 2015-16'!$A279,Input!$A$1:$A$395,0),MATCH('Change since 2015-16'!I$2,Input!$A$1:$EY$1,0))</f>
        <v>1.6935327884444449</v>
      </c>
      <c r="J279" s="83">
        <f>INDEX(Input!$A$1:$EY$395,MATCH('Change since 2015-16'!$A279,Input!$A$1:$A$395,0),MATCH('Change since 2015-16'!J$2,Input!$A$1:$EY$1,0))</f>
        <v>5.6690955847031044E-3</v>
      </c>
      <c r="K279" s="83">
        <f>INDEX(Input!$A$1:$EY$395,MATCH('Change since 2015-16'!$A279,Input!$A$1:$A$395,0),MATCH('Change since 2015-16'!K$2,Input!$A$1:$EY$1,0))</f>
        <v>7.8084555401016997E-2</v>
      </c>
      <c r="L279" s="92">
        <f>INDEX(Input!$A$1:$EY$395,MATCH('Change since 2015-16'!$A279,Input!$A$1:$A$395,0),MATCH('Change since 2015-16'!L$2,Input!$A$1:$EY$1,0))</f>
        <v>10.262872822326001</v>
      </c>
      <c r="M279" s="83">
        <f>INDEX(Input!$A$1:$EY$395,MATCH('Change since 2015-16'!$A279,Input!$A$1:$A$395,0),MATCH('Change since 2015-16'!M$2,Input!$A$1:$EY$1,0))</f>
        <v>1.9283558877657774</v>
      </c>
      <c r="N279" s="83">
        <f>INDEX(Input!$A$1:$EY$395,MATCH('Change since 2015-16'!$A279,Input!$A$1:$A$395,0),MATCH('Change since 2015-16'!N$2,Input!$A$1:$EY$1,0))</f>
        <v>7.7288813136904888E-2</v>
      </c>
      <c r="O279" s="83">
        <f>INDEX(Input!$A$1:$EY$395,MATCH('Change since 2015-16'!$A279,Input!$A$1:$A$395,0),MATCH('Change since 2015-16'!O$2,Input!$A$1:$EY$1,0))</f>
        <v>6.3168273386915343</v>
      </c>
      <c r="P279" s="83">
        <f>INDEX(Input!$A$1:$EY$395,MATCH('Change since 2015-16'!$A279,Input!$A$1:$A$395,0),MATCH('Change since 2015-16'!P$2,Input!$A$1:$EY$1,0))</f>
        <v>0</v>
      </c>
      <c r="Q279" s="83">
        <f>INDEX(Input!$A$1:$EY$395,MATCH('Change since 2015-16'!$A279,Input!$A$1:$A$395,0),MATCH('Change since 2015-16'!Q$2,Input!$A$1:$EY$1,0))</f>
        <v>0.25854669400245944</v>
      </c>
      <c r="R279" s="83">
        <f>INDEX(Input!$A$1:$EY$395,MATCH('Change since 2015-16'!$A279,Input!$A$1:$A$395,0),MATCH('Change since 2015-16'!R$2,Input!$A$1:$EY$1,0))</f>
        <v>0</v>
      </c>
      <c r="S279" s="83">
        <f>INDEX(Input!$A$1:$EY$395,MATCH('Change since 2015-16'!$A279,Input!$A$1:$A$395,0),MATCH('Change since 2015-16'!S$2,Input!$A$1:$EY$1,0))</f>
        <v>0</v>
      </c>
      <c r="T279" s="83">
        <f>INDEX(Input!$A$1:$EY$395,MATCH('Change since 2015-16'!$A279,Input!$A$1:$A$395,0),MATCH('Change since 2015-16'!T$2,Input!$A$1:$EY$1,0))</f>
        <v>0</v>
      </c>
      <c r="U279" s="83">
        <f>INDEX(Input!$A$1:$EY$395,MATCH('Change since 2015-16'!$A279,Input!$A$1:$A$395,0),MATCH('Change since 2015-16'!U$2,Input!$A$1:$EY$1,0))</f>
        <v>0</v>
      </c>
      <c r="V279" s="83">
        <f>INDEX(Input!$A$1:$EY$395,MATCH('Change since 2015-16'!$A279,Input!$A$1:$A$395,0),MATCH('Change since 2015-16'!V$2,Input!$A$1:$EY$1,0))</f>
        <v>1.1991586809759345</v>
      </c>
      <c r="W279" s="83">
        <f>INDEX(Input!$A$1:$EY$395,MATCH('Change since 2015-16'!$A279,Input!$A$1:$A$395,0),MATCH('Change since 2015-16'!W$2,Input!$A$1:$EY$1,0))</f>
        <v>0.40805477338595975</v>
      </c>
      <c r="X279" s="112">
        <f>INDEX(Input!$A$1:$EY$395,MATCH('Change since 2015-16'!$A279,Input!$A$1:$A$395,0),MATCH('Change since 2015-16'!X$2,Input!$A$1:$EY$1,0))</f>
        <v>10.188232187958572</v>
      </c>
      <c r="Y279" s="128">
        <f>INDEX(Input!$A$1:$EY$395,MATCH('Change since 2015-16'!$A279,Input!$A$1:$A$395,0),MATCH('Change since 2015-16'!Y$2,Input!$A$1:$EY$1,0))</f>
        <v>-0.72728792083494032</v>
      </c>
      <c r="AA279" s="33"/>
    </row>
    <row r="280" spans="1:27" x14ac:dyDescent="0.3">
      <c r="A280" s="120" t="str">
        <f>INDEX(Input!$A$1:$A$395,MATCH('Change since 2015-16'!$B280,Input!$B$1:$B$395,0))</f>
        <v>R198</v>
      </c>
      <c r="B280" s="120" t="s">
        <v>1159</v>
      </c>
      <c r="C280" s="120" t="str">
        <f>INDEX(Input!$C$1:$C$395,MATCH('Change since 2015-16'!$B280,Input!$B$1:$B$395,0))</f>
        <v>E07000140</v>
      </c>
      <c r="D280" s="121"/>
      <c r="E280" s="120" t="str">
        <f>INDEX(Input!$D$1:$D$395,MATCH('Change since 2015-16'!$B280,Input!$B$1:$B$395,0))</f>
        <v>South Holland</v>
      </c>
      <c r="F280" s="83">
        <f>INDEX(Input!$A$1:$EY$395,MATCH('Change since 2015-16'!$A280,Input!$A$1:$A$395,0),MATCH('Change since 2015-16'!F$2,Input!$A$1:$EY$1,0))</f>
        <v>5.4353029800000003</v>
      </c>
      <c r="G280" s="83">
        <f>INDEX(Input!$A$1:$EY$395,MATCH('Change since 2015-16'!$A280,Input!$A$1:$A$395,0),MATCH('Change since 2015-16'!G$2,Input!$A$1:$EY$1,0))</f>
        <v>4.4284597000000002E-2</v>
      </c>
      <c r="H280" s="83">
        <f>INDEX(Input!$A$1:$EY$395,MATCH('Change since 2015-16'!$A280,Input!$A$1:$A$395,0),MATCH('Change since 2015-16'!H$2,Input!$A$1:$EY$1,0))</f>
        <v>4.1848184699999997</v>
      </c>
      <c r="I280" s="83">
        <f>INDEX(Input!$A$1:$EY$395,MATCH('Change since 2015-16'!$A280,Input!$A$1:$A$395,0),MATCH('Change since 2015-16'!I$2,Input!$A$1:$EY$1,0))</f>
        <v>1.3618763742222222</v>
      </c>
      <c r="J280" s="83">
        <f>INDEX(Input!$A$1:$EY$395,MATCH('Change since 2015-16'!$A280,Input!$A$1:$A$395,0),MATCH('Change since 2015-16'!J$2,Input!$A$1:$EY$1,0))</f>
        <v>9.8333396140294974E-3</v>
      </c>
      <c r="K280" s="83">
        <f>INDEX(Input!$A$1:$EY$395,MATCH('Change since 2015-16'!$A280,Input!$A$1:$A$395,0),MATCH('Change since 2015-16'!K$2,Input!$A$1:$EY$1,0))</f>
        <v>3.0461949469379124E-2</v>
      </c>
      <c r="L280" s="92">
        <f>INDEX(Input!$A$1:$EY$395,MATCH('Change since 2015-16'!$A280,Input!$A$1:$A$395,0),MATCH('Change since 2015-16'!L$2,Input!$A$1:$EY$1,0))</f>
        <v>11.066577710305632</v>
      </c>
      <c r="M280" s="83">
        <f>INDEX(Input!$A$1:$EY$395,MATCH('Change since 2015-16'!$A280,Input!$A$1:$A$395,0),MATCH('Change since 2015-16'!M$2,Input!$A$1:$EY$1,0))</f>
        <v>3.6208629661877012</v>
      </c>
      <c r="N280" s="83">
        <f>INDEX(Input!$A$1:$EY$395,MATCH('Change since 2015-16'!$A280,Input!$A$1:$A$395,0),MATCH('Change since 2015-16'!N$2,Input!$A$1:$EY$1,0))</f>
        <v>0.13409771170779997</v>
      </c>
      <c r="O280" s="83">
        <f>INDEX(Input!$A$1:$EY$395,MATCH('Change since 2015-16'!$A280,Input!$A$1:$A$395,0),MATCH('Change since 2015-16'!O$2,Input!$A$1:$EY$1,0))</f>
        <v>5.201425554209095</v>
      </c>
      <c r="P280" s="83">
        <f>INDEX(Input!$A$1:$EY$395,MATCH('Change since 2015-16'!$A280,Input!$A$1:$A$395,0),MATCH('Change since 2015-16'!P$2,Input!$A$1:$EY$1,0))</f>
        <v>0</v>
      </c>
      <c r="Q280" s="83">
        <f>INDEX(Input!$A$1:$EY$395,MATCH('Change since 2015-16'!$A280,Input!$A$1:$A$395,0),MATCH('Change since 2015-16'!Q$2,Input!$A$1:$EY$1,0))</f>
        <v>0.14428598554940947</v>
      </c>
      <c r="R280" s="83">
        <f>INDEX(Input!$A$1:$EY$395,MATCH('Change since 2015-16'!$A280,Input!$A$1:$A$395,0),MATCH('Change since 2015-16'!R$2,Input!$A$1:$EY$1,0))</f>
        <v>0</v>
      </c>
      <c r="S280" s="83">
        <f>INDEX(Input!$A$1:$EY$395,MATCH('Change since 2015-16'!$A280,Input!$A$1:$A$395,0),MATCH('Change since 2015-16'!S$2,Input!$A$1:$EY$1,0))</f>
        <v>0</v>
      </c>
      <c r="T280" s="83">
        <f>INDEX(Input!$A$1:$EY$395,MATCH('Change since 2015-16'!$A280,Input!$A$1:$A$395,0),MATCH('Change since 2015-16'!T$2,Input!$A$1:$EY$1,0))</f>
        <v>0</v>
      </c>
      <c r="U280" s="83">
        <f>INDEX(Input!$A$1:$EY$395,MATCH('Change since 2015-16'!$A280,Input!$A$1:$A$395,0),MATCH('Change since 2015-16'!U$2,Input!$A$1:$EY$1,0))</f>
        <v>0</v>
      </c>
      <c r="V280" s="83">
        <f>INDEX(Input!$A$1:$EY$395,MATCH('Change since 2015-16'!$A280,Input!$A$1:$A$395,0),MATCH('Change since 2015-16'!V$2,Input!$A$1:$EY$1,0))</f>
        <v>1.0671918026564577</v>
      </c>
      <c r="W280" s="83">
        <f>INDEX(Input!$A$1:$EY$395,MATCH('Change since 2015-16'!$A280,Input!$A$1:$A$395,0),MATCH('Change since 2015-16'!W$2,Input!$A$1:$EY$1,0))</f>
        <v>0.15918825206578763</v>
      </c>
      <c r="X280" s="112">
        <f>INDEX(Input!$A$1:$EY$395,MATCH('Change since 2015-16'!$A280,Input!$A$1:$A$395,0),MATCH('Change since 2015-16'!X$2,Input!$A$1:$EY$1,0))</f>
        <v>10.32705227237625</v>
      </c>
      <c r="Y280" s="128">
        <f>INDEX(Input!$A$1:$EY$395,MATCH('Change since 2015-16'!$A280,Input!$A$1:$A$395,0),MATCH('Change since 2015-16'!Y$2,Input!$A$1:$EY$1,0))</f>
        <v>-6.6825124920119165</v>
      </c>
      <c r="AA280" s="33"/>
    </row>
    <row r="281" spans="1:27" x14ac:dyDescent="0.3">
      <c r="A281" s="120" t="str">
        <f>INDEX(Input!$A$1:$A$395,MATCH('Change since 2015-16'!$B281,Input!$B$1:$B$395,0))</f>
        <v>R199</v>
      </c>
      <c r="B281" s="120" t="s">
        <v>1155</v>
      </c>
      <c r="C281" s="120" t="str">
        <f>INDEX(Input!$C$1:$C$395,MATCH('Change since 2015-16'!$B281,Input!$B$1:$B$395,0))</f>
        <v>E07000141</v>
      </c>
      <c r="D281" s="121"/>
      <c r="E281" s="120" t="str">
        <f>INDEX(Input!$D$1:$D$395,MATCH('Change since 2015-16'!$B281,Input!$B$1:$B$395,0))</f>
        <v>South Kesteven</v>
      </c>
      <c r="F281" s="83">
        <f>INDEX(Input!$A$1:$EY$395,MATCH('Change since 2015-16'!$A281,Input!$A$1:$A$395,0),MATCH('Change since 2015-16'!F$2,Input!$A$1:$EY$1,0))</f>
        <v>5.95563764</v>
      </c>
      <c r="G281" s="83">
        <f>INDEX(Input!$A$1:$EY$395,MATCH('Change since 2015-16'!$A281,Input!$A$1:$A$395,0),MATCH('Change since 2015-16'!G$2,Input!$A$1:$EY$1,0))</f>
        <v>4.856674535416667E-2</v>
      </c>
      <c r="H281" s="83">
        <f>INDEX(Input!$A$1:$EY$395,MATCH('Change since 2015-16'!$A281,Input!$A$1:$A$395,0),MATCH('Change since 2015-16'!H$2,Input!$A$1:$EY$1,0))</f>
        <v>6.2484417839999997</v>
      </c>
      <c r="I281" s="83">
        <f>INDEX(Input!$A$1:$EY$395,MATCH('Change since 2015-16'!$A281,Input!$A$1:$A$395,0),MATCH('Change since 2015-16'!I$2,Input!$A$1:$EY$1,0))</f>
        <v>3.332575525333334</v>
      </c>
      <c r="J281" s="83">
        <f>INDEX(Input!$A$1:$EY$395,MATCH('Change since 2015-16'!$A281,Input!$A$1:$A$395,0),MATCH('Change since 2015-16'!J$2,Input!$A$1:$EY$1,0))</f>
        <v>1.0729273500920809E-2</v>
      </c>
      <c r="K281" s="83">
        <f>INDEX(Input!$A$1:$EY$395,MATCH('Change since 2015-16'!$A281,Input!$A$1:$A$395,0),MATCH('Change since 2015-16'!K$2,Input!$A$1:$EY$1,0))</f>
        <v>5.6376612623978056E-2</v>
      </c>
      <c r="L281" s="92">
        <f>INDEX(Input!$A$1:$EY$395,MATCH('Change since 2015-16'!$A281,Input!$A$1:$A$395,0),MATCH('Change since 2015-16'!L$2,Input!$A$1:$EY$1,0))</f>
        <v>15.6523275808124</v>
      </c>
      <c r="M281" s="83">
        <f>INDEX(Input!$A$1:$EY$395,MATCH('Change since 2015-16'!$A281,Input!$A$1:$A$395,0),MATCH('Change since 2015-16'!M$2,Input!$A$1:$EY$1,0))</f>
        <v>3.6692577577554841</v>
      </c>
      <c r="N281" s="83">
        <f>INDEX(Input!$A$1:$EY$395,MATCH('Change since 2015-16'!$A281,Input!$A$1:$A$395,0),MATCH('Change since 2015-16'!N$2,Input!$A$1:$EY$1,0))</f>
        <v>0.14706443918859655</v>
      </c>
      <c r="O281" s="83">
        <f>INDEX(Input!$A$1:$EY$395,MATCH('Change since 2015-16'!$A281,Input!$A$1:$A$395,0),MATCH('Change since 2015-16'!O$2,Input!$A$1:$EY$1,0))</f>
        <v>7.5039311834079605</v>
      </c>
      <c r="P281" s="83">
        <f>INDEX(Input!$A$1:$EY$395,MATCH('Change since 2015-16'!$A281,Input!$A$1:$A$395,0),MATCH('Change since 2015-16'!P$2,Input!$A$1:$EY$1,0))</f>
        <v>0</v>
      </c>
      <c r="Q281" s="83">
        <f>INDEX(Input!$A$1:$EY$395,MATCH('Change since 2015-16'!$A281,Input!$A$1:$A$395,0),MATCH('Change since 2015-16'!Q$2,Input!$A$1:$EY$1,0))</f>
        <v>0.30699678037344857</v>
      </c>
      <c r="R281" s="83">
        <f>INDEX(Input!$A$1:$EY$395,MATCH('Change since 2015-16'!$A281,Input!$A$1:$A$395,0),MATCH('Change since 2015-16'!R$2,Input!$A$1:$EY$1,0))</f>
        <v>0</v>
      </c>
      <c r="S281" s="83">
        <f>INDEX(Input!$A$1:$EY$395,MATCH('Change since 2015-16'!$A281,Input!$A$1:$A$395,0),MATCH('Change since 2015-16'!S$2,Input!$A$1:$EY$1,0))</f>
        <v>0</v>
      </c>
      <c r="T281" s="83">
        <f>INDEX(Input!$A$1:$EY$395,MATCH('Change since 2015-16'!$A281,Input!$A$1:$A$395,0),MATCH('Change since 2015-16'!T$2,Input!$A$1:$EY$1,0))</f>
        <v>0</v>
      </c>
      <c r="U281" s="83">
        <f>INDEX(Input!$A$1:$EY$395,MATCH('Change since 2015-16'!$A281,Input!$A$1:$A$395,0),MATCH('Change since 2015-16'!U$2,Input!$A$1:$EY$1,0))</f>
        <v>0</v>
      </c>
      <c r="V281" s="83">
        <f>INDEX(Input!$A$1:$EY$395,MATCH('Change since 2015-16'!$A281,Input!$A$1:$A$395,0),MATCH('Change since 2015-16'!V$2,Input!$A$1:$EY$1,0))</f>
        <v>1.8137685906335419</v>
      </c>
      <c r="W281" s="83">
        <f>INDEX(Input!$A$1:$EY$395,MATCH('Change since 2015-16'!$A281,Input!$A$1:$A$395,0),MATCH('Change since 2015-16'!W$2,Input!$A$1:$EY$1,0))</f>
        <v>0.29461326597046589</v>
      </c>
      <c r="X281" s="112">
        <f>INDEX(Input!$A$1:$EY$395,MATCH('Change since 2015-16'!$A281,Input!$A$1:$A$395,0),MATCH('Change since 2015-16'!X$2,Input!$A$1:$EY$1,0))</f>
        <v>13.735632017329497</v>
      </c>
      <c r="Y281" s="128">
        <f>INDEX(Input!$A$1:$EY$395,MATCH('Change since 2015-16'!$A281,Input!$A$1:$A$395,0),MATCH('Change since 2015-16'!Y$2,Input!$A$1:$EY$1,0))</f>
        <v>-12.245434767366536</v>
      </c>
      <c r="AA281" s="33"/>
    </row>
    <row r="282" spans="1:27" x14ac:dyDescent="0.3">
      <c r="A282" s="120" t="str">
        <f>INDEX(Input!$A$1:$A$395,MATCH('Change since 2015-16'!$B282,Input!$B$1:$B$395,0))</f>
        <v>R51</v>
      </c>
      <c r="B282" s="120" t="s">
        <v>1371</v>
      </c>
      <c r="C282" s="120" t="str">
        <f>INDEX(Input!$C$1:$C$395,MATCH('Change since 2015-16'!$B282,Input!$B$1:$B$395,0))</f>
        <v>E07000031</v>
      </c>
      <c r="D282" s="121"/>
      <c r="E282" s="120" t="str">
        <f>INDEX(Input!$D$1:$D$395,MATCH('Change since 2015-16'!$B282,Input!$B$1:$B$395,0))</f>
        <v>South Lakeland</v>
      </c>
      <c r="F282" s="83">
        <f>INDEX(Input!$A$1:$EY$395,MATCH('Change since 2015-16'!$A282,Input!$A$1:$A$395,0),MATCH('Change since 2015-16'!F$2,Input!$A$1:$EY$1,0))</f>
        <v>3.8465535600000003</v>
      </c>
      <c r="G282" s="83">
        <f>INDEX(Input!$A$1:$EY$395,MATCH('Change since 2015-16'!$A282,Input!$A$1:$A$395,0),MATCH('Change since 2015-16'!G$2,Input!$A$1:$EY$1,0))</f>
        <v>2.9769956416666667E-2</v>
      </c>
      <c r="H282" s="83">
        <f>INDEX(Input!$A$1:$EY$395,MATCH('Change since 2015-16'!$A282,Input!$A$1:$A$395,0),MATCH('Change since 2015-16'!H$2,Input!$A$1:$EY$1,0))</f>
        <v>7.763302637999999</v>
      </c>
      <c r="I282" s="83">
        <f>INDEX(Input!$A$1:$EY$395,MATCH('Change since 2015-16'!$A282,Input!$A$1:$A$395,0),MATCH('Change since 2015-16'!I$2,Input!$A$1:$EY$1,0))</f>
        <v>0.73765431377777779</v>
      </c>
      <c r="J282" s="83">
        <f>INDEX(Input!$A$1:$EY$395,MATCH('Change since 2015-16'!$A282,Input!$A$1:$A$395,0),MATCH('Change since 2015-16'!J$2,Input!$A$1:$EY$1,0))</f>
        <v>6.7230215756167054E-3</v>
      </c>
      <c r="K282" s="83">
        <f>INDEX(Input!$A$1:$EY$395,MATCH('Change since 2015-16'!$A282,Input!$A$1:$A$395,0),MATCH('Change since 2015-16'!K$2,Input!$A$1:$EY$1,0))</f>
        <v>8.2962266141676289E-2</v>
      </c>
      <c r="L282" s="92">
        <f>INDEX(Input!$A$1:$EY$395,MATCH('Change since 2015-16'!$A282,Input!$A$1:$A$395,0),MATCH('Change since 2015-16'!L$2,Input!$A$1:$EY$1,0))</f>
        <v>12.466965755911735</v>
      </c>
      <c r="M282" s="83">
        <f>INDEX(Input!$A$1:$EY$395,MATCH('Change since 2015-16'!$A282,Input!$A$1:$A$395,0),MATCH('Change since 2015-16'!M$2,Input!$A$1:$EY$1,0))</f>
        <v>2.2491448167227244</v>
      </c>
      <c r="N282" s="83">
        <f>INDEX(Input!$A$1:$EY$395,MATCH('Change since 2015-16'!$A282,Input!$A$1:$A$395,0),MATCH('Change since 2015-16'!N$2,Input!$A$1:$EY$1,0))</f>
        <v>9.0146084838586146E-2</v>
      </c>
      <c r="O282" s="83">
        <f>INDEX(Input!$A$1:$EY$395,MATCH('Change since 2015-16'!$A282,Input!$A$1:$A$395,0),MATCH('Change since 2015-16'!O$2,Input!$A$1:$EY$1,0))</f>
        <v>9.0053344285042538</v>
      </c>
      <c r="P282" s="83">
        <f>INDEX(Input!$A$1:$EY$395,MATCH('Change since 2015-16'!$A282,Input!$A$1:$A$395,0),MATCH('Change since 2015-16'!P$2,Input!$A$1:$EY$1,0))</f>
        <v>0</v>
      </c>
      <c r="Q282" s="83">
        <f>INDEX(Input!$A$1:$EY$395,MATCH('Change since 2015-16'!$A282,Input!$A$1:$A$395,0),MATCH('Change since 2015-16'!Q$2,Input!$A$1:$EY$1,0))</f>
        <v>0.19300035194063503</v>
      </c>
      <c r="R282" s="83">
        <f>INDEX(Input!$A$1:$EY$395,MATCH('Change since 2015-16'!$A282,Input!$A$1:$A$395,0),MATCH('Change since 2015-16'!R$2,Input!$A$1:$EY$1,0))</f>
        <v>0</v>
      </c>
      <c r="S282" s="83">
        <f>INDEX(Input!$A$1:$EY$395,MATCH('Change since 2015-16'!$A282,Input!$A$1:$A$395,0),MATCH('Change since 2015-16'!S$2,Input!$A$1:$EY$1,0))</f>
        <v>0</v>
      </c>
      <c r="T282" s="83">
        <f>INDEX(Input!$A$1:$EY$395,MATCH('Change since 2015-16'!$A282,Input!$A$1:$A$395,0),MATCH('Change since 2015-16'!T$2,Input!$A$1:$EY$1,0))</f>
        <v>0</v>
      </c>
      <c r="U282" s="83">
        <f>INDEX(Input!$A$1:$EY$395,MATCH('Change since 2015-16'!$A282,Input!$A$1:$A$395,0),MATCH('Change since 2015-16'!U$2,Input!$A$1:$EY$1,0))</f>
        <v>0</v>
      </c>
      <c r="V282" s="83">
        <f>INDEX(Input!$A$1:$EY$395,MATCH('Change since 2015-16'!$A282,Input!$A$1:$A$395,0),MATCH('Change since 2015-16'!V$2,Input!$A$1:$EY$1,0))</f>
        <v>0.3931056173442154</v>
      </c>
      <c r="W282" s="83">
        <f>INDEX(Input!$A$1:$EY$395,MATCH('Change since 2015-16'!$A282,Input!$A$1:$A$395,0),MATCH('Change since 2015-16'!W$2,Input!$A$1:$EY$1,0))</f>
        <v>0.43354474564359868</v>
      </c>
      <c r="X282" s="112">
        <f>INDEX(Input!$A$1:$EY$395,MATCH('Change since 2015-16'!$A282,Input!$A$1:$A$395,0),MATCH('Change since 2015-16'!X$2,Input!$A$1:$EY$1,0))</f>
        <v>12.364276044994014</v>
      </c>
      <c r="Y282" s="128">
        <f>INDEX(Input!$A$1:$EY$395,MATCH('Change since 2015-16'!$A282,Input!$A$1:$A$395,0),MATCH('Change since 2015-16'!Y$2,Input!$A$1:$EY$1,0))</f>
        <v>-0.82369449734814859</v>
      </c>
      <c r="AA282" s="33"/>
    </row>
    <row r="283" spans="1:27" x14ac:dyDescent="0.3">
      <c r="A283" s="120" t="str">
        <f>INDEX(Input!$A$1:$A$395,MATCH('Change since 2015-16'!$B283,Input!$B$1:$B$395,0))</f>
        <v>R206</v>
      </c>
      <c r="B283" s="120" t="s">
        <v>1135</v>
      </c>
      <c r="C283" s="120" t="str">
        <f>INDEX(Input!$C$1:$C$395,MATCH('Change since 2015-16'!$B283,Input!$B$1:$B$395,0))</f>
        <v>E07000149</v>
      </c>
      <c r="D283" s="121"/>
      <c r="E283" s="120" t="str">
        <f>INDEX(Input!$D$1:$D$395,MATCH('Change since 2015-16'!$B283,Input!$B$1:$B$395,0))</f>
        <v>South Norfolk</v>
      </c>
      <c r="F283" s="83">
        <f>INDEX(Input!$A$1:$EY$395,MATCH('Change since 2015-16'!$A283,Input!$A$1:$A$395,0),MATCH('Change since 2015-16'!F$2,Input!$A$1:$EY$1,0))</f>
        <v>5.1728815800000003</v>
      </c>
      <c r="G283" s="83">
        <f>INDEX(Input!$A$1:$EY$395,MATCH('Change since 2015-16'!$A283,Input!$A$1:$A$395,0),MATCH('Change since 2015-16'!G$2,Input!$A$1:$EY$1,0))</f>
        <v>4.1315804395833336E-2</v>
      </c>
      <c r="H283" s="83">
        <f>INDEX(Input!$A$1:$EY$395,MATCH('Change since 2015-16'!$A283,Input!$A$1:$A$395,0),MATCH('Change since 2015-16'!H$2,Input!$A$1:$EY$1,0))</f>
        <v>5.8928227800000004</v>
      </c>
      <c r="I283" s="83">
        <f>INDEX(Input!$A$1:$EY$395,MATCH('Change since 2015-16'!$A283,Input!$A$1:$A$395,0),MATCH('Change since 2015-16'!I$2,Input!$A$1:$EY$1,0))</f>
        <v>4.5337080666666676</v>
      </c>
      <c r="J283" s="83">
        <f>INDEX(Input!$A$1:$EY$395,MATCH('Change since 2015-16'!$A283,Input!$A$1:$A$395,0),MATCH('Change since 2015-16'!J$2,Input!$A$1:$EY$1,0))</f>
        <v>9.2144475107883549E-3</v>
      </c>
      <c r="K283" s="83">
        <f>INDEX(Input!$A$1:$EY$395,MATCH('Change since 2015-16'!$A283,Input!$A$1:$A$395,0),MATCH('Change since 2015-16'!K$2,Input!$A$1:$EY$1,0))</f>
        <v>5.4575949557038837E-2</v>
      </c>
      <c r="L283" s="92">
        <f>INDEX(Input!$A$1:$EY$395,MATCH('Change since 2015-16'!$A283,Input!$A$1:$A$395,0),MATCH('Change since 2015-16'!L$2,Input!$A$1:$EY$1,0))</f>
        <v>15.704518628130327</v>
      </c>
      <c r="M283" s="83">
        <f>INDEX(Input!$A$1:$EY$395,MATCH('Change since 2015-16'!$A283,Input!$A$1:$A$395,0),MATCH('Change since 2015-16'!M$2,Input!$A$1:$EY$1,0))</f>
        <v>3.1214431729129983</v>
      </c>
      <c r="N283" s="83">
        <f>INDEX(Input!$A$1:$EY$395,MATCH('Change since 2015-16'!$A283,Input!$A$1:$A$395,0),MATCH('Change since 2015-16'!N$2,Input!$A$1:$EY$1,0))</f>
        <v>0.12510794280212417</v>
      </c>
      <c r="O283" s="83">
        <f>INDEX(Input!$A$1:$EY$395,MATCH('Change since 2015-16'!$A283,Input!$A$1:$A$395,0),MATCH('Change since 2015-16'!O$2,Input!$A$1:$EY$1,0))</f>
        <v>7.461471762163165</v>
      </c>
      <c r="P283" s="83">
        <f>INDEX(Input!$A$1:$EY$395,MATCH('Change since 2015-16'!$A283,Input!$A$1:$A$395,0),MATCH('Change since 2015-16'!P$2,Input!$A$1:$EY$1,0))</f>
        <v>0</v>
      </c>
      <c r="Q283" s="83">
        <f>INDEX(Input!$A$1:$EY$395,MATCH('Change since 2015-16'!$A283,Input!$A$1:$A$395,0),MATCH('Change since 2015-16'!Q$2,Input!$A$1:$EY$1,0))</f>
        <v>0.3554694592588184</v>
      </c>
      <c r="R283" s="83">
        <f>INDEX(Input!$A$1:$EY$395,MATCH('Change since 2015-16'!$A283,Input!$A$1:$A$395,0),MATCH('Change since 2015-16'!R$2,Input!$A$1:$EY$1,0))</f>
        <v>0</v>
      </c>
      <c r="S283" s="83">
        <f>INDEX(Input!$A$1:$EY$395,MATCH('Change since 2015-16'!$A283,Input!$A$1:$A$395,0),MATCH('Change since 2015-16'!S$2,Input!$A$1:$EY$1,0))</f>
        <v>0</v>
      </c>
      <c r="T283" s="83">
        <f>INDEX(Input!$A$1:$EY$395,MATCH('Change since 2015-16'!$A283,Input!$A$1:$A$395,0),MATCH('Change since 2015-16'!T$2,Input!$A$1:$EY$1,0))</f>
        <v>0</v>
      </c>
      <c r="U283" s="83">
        <f>INDEX(Input!$A$1:$EY$395,MATCH('Change since 2015-16'!$A283,Input!$A$1:$A$395,0),MATCH('Change since 2015-16'!U$2,Input!$A$1:$EY$1,0))</f>
        <v>0</v>
      </c>
      <c r="V283" s="83">
        <f>INDEX(Input!$A$1:$EY$395,MATCH('Change since 2015-16'!$A283,Input!$A$1:$A$395,0),MATCH('Change since 2015-16'!V$2,Input!$A$1:$EY$1,0))</f>
        <v>4.5221434342373339</v>
      </c>
      <c r="W283" s="83">
        <f>INDEX(Input!$A$1:$EY$395,MATCH('Change since 2015-16'!$A283,Input!$A$1:$A$395,0),MATCH('Change since 2015-16'!W$2,Input!$A$1:$EY$1,0))</f>
        <v>0.28520334929807384</v>
      </c>
      <c r="X283" s="112">
        <f>INDEX(Input!$A$1:$EY$395,MATCH('Change since 2015-16'!$A283,Input!$A$1:$A$395,0),MATCH('Change since 2015-16'!X$2,Input!$A$1:$EY$1,0))</f>
        <v>15.870839120672512</v>
      </c>
      <c r="Y283" s="128">
        <f>INDEX(Input!$A$1:$EY$395,MATCH('Change since 2015-16'!$A283,Input!$A$1:$A$395,0),MATCH('Change since 2015-16'!Y$2,Input!$A$1:$EY$1,0))</f>
        <v>1.0590613853280972</v>
      </c>
      <c r="AA283" s="33"/>
    </row>
    <row r="284" spans="1:27" x14ac:dyDescent="0.3">
      <c r="A284" s="120" t="str">
        <f>INDEX(Input!$A$1:$A$395,MATCH('Change since 2015-16'!$B284,Input!$B$1:$B$395,0))</f>
        <v>R213</v>
      </c>
      <c r="B284" s="120" t="s">
        <v>1119</v>
      </c>
      <c r="C284" s="120" t="str">
        <f>INDEX(Input!$C$1:$C$395,MATCH('Change since 2015-16'!$B284,Input!$B$1:$B$395,0))</f>
        <v>E07000155</v>
      </c>
      <c r="D284" s="121"/>
      <c r="E284" s="120" t="str">
        <f>INDEX(Input!$D$1:$D$395,MATCH('Change since 2015-16'!$B284,Input!$B$1:$B$395,0))</f>
        <v>South Northamptonshire</v>
      </c>
      <c r="F284" s="83">
        <f>INDEX(Input!$A$1:$EY$395,MATCH('Change since 2015-16'!$A284,Input!$A$1:$A$395,0),MATCH('Change since 2015-16'!F$2,Input!$A$1:$EY$1,0))</f>
        <v>3.18816327</v>
      </c>
      <c r="G284" s="83">
        <f>INDEX(Input!$A$1:$EY$395,MATCH('Change since 2015-16'!$A284,Input!$A$1:$A$395,0),MATCH('Change since 2015-16'!G$2,Input!$A$1:$EY$1,0))</f>
        <v>2.4960847916666664E-2</v>
      </c>
      <c r="H284" s="83">
        <f>INDEX(Input!$A$1:$EY$395,MATCH('Change since 2015-16'!$A284,Input!$A$1:$A$395,0),MATCH('Change since 2015-16'!H$2,Input!$A$1:$EY$1,0))</f>
        <v>5.6551254839999991</v>
      </c>
      <c r="I284" s="83">
        <f>INDEX(Input!$A$1:$EY$395,MATCH('Change since 2015-16'!$A284,Input!$A$1:$A$395,0),MATCH('Change since 2015-16'!I$2,Input!$A$1:$EY$1,0))</f>
        <v>1.9302126631111114</v>
      </c>
      <c r="J284" s="83">
        <f>INDEX(Input!$A$1:$EY$395,MATCH('Change since 2015-16'!$A284,Input!$A$1:$A$395,0),MATCH('Change since 2015-16'!J$2,Input!$A$1:$EY$1,0))</f>
        <v>5.6009446539115786E-3</v>
      </c>
      <c r="K284" s="83">
        <f>INDEX(Input!$A$1:$EY$395,MATCH('Change since 2015-16'!$A284,Input!$A$1:$A$395,0),MATCH('Change since 2015-16'!K$2,Input!$A$1:$EY$1,0))</f>
        <v>3.6093004606066487E-2</v>
      </c>
      <c r="L284" s="92">
        <f>INDEX(Input!$A$1:$EY$395,MATCH('Change since 2015-16'!$A284,Input!$A$1:$A$395,0),MATCH('Change since 2015-16'!L$2,Input!$A$1:$EY$1,0))</f>
        <v>10.840156214287756</v>
      </c>
      <c r="M284" s="83">
        <f>INDEX(Input!$A$1:$EY$395,MATCH('Change since 2015-16'!$A284,Input!$A$1:$A$395,0),MATCH('Change since 2015-16'!M$2,Input!$A$1:$EY$1,0))</f>
        <v>1.8858126930997514</v>
      </c>
      <c r="N284" s="83">
        <f>INDEX(Input!$A$1:$EY$395,MATCH('Change since 2015-16'!$A284,Input!$A$1:$A$395,0),MATCH('Change since 2015-16'!N$2,Input!$A$1:$EY$1,0))</f>
        <v>7.5583675074138323E-2</v>
      </c>
      <c r="O284" s="83">
        <f>INDEX(Input!$A$1:$EY$395,MATCH('Change since 2015-16'!$A284,Input!$A$1:$A$395,0),MATCH('Change since 2015-16'!O$2,Input!$A$1:$EY$1,0))</f>
        <v>7.0621860425788201</v>
      </c>
      <c r="P284" s="83">
        <f>INDEX(Input!$A$1:$EY$395,MATCH('Change since 2015-16'!$A284,Input!$A$1:$A$395,0),MATCH('Change since 2015-16'!P$2,Input!$A$1:$EY$1,0))</f>
        <v>0</v>
      </c>
      <c r="Q284" s="83">
        <f>INDEX(Input!$A$1:$EY$395,MATCH('Change since 2015-16'!$A284,Input!$A$1:$A$395,0),MATCH('Change since 2015-16'!Q$2,Input!$A$1:$EY$1,0))</f>
        <v>0.16739975113065053</v>
      </c>
      <c r="R284" s="83">
        <f>INDEX(Input!$A$1:$EY$395,MATCH('Change since 2015-16'!$A284,Input!$A$1:$A$395,0),MATCH('Change since 2015-16'!R$2,Input!$A$1:$EY$1,0))</f>
        <v>0</v>
      </c>
      <c r="S284" s="83">
        <f>INDEX(Input!$A$1:$EY$395,MATCH('Change since 2015-16'!$A284,Input!$A$1:$A$395,0),MATCH('Change since 2015-16'!S$2,Input!$A$1:$EY$1,0))</f>
        <v>0</v>
      </c>
      <c r="T284" s="83">
        <f>INDEX(Input!$A$1:$EY$395,MATCH('Change since 2015-16'!$A284,Input!$A$1:$A$395,0),MATCH('Change since 2015-16'!T$2,Input!$A$1:$EY$1,0))</f>
        <v>0</v>
      </c>
      <c r="U284" s="83">
        <f>INDEX(Input!$A$1:$EY$395,MATCH('Change since 2015-16'!$A284,Input!$A$1:$A$395,0),MATCH('Change since 2015-16'!U$2,Input!$A$1:$EY$1,0))</f>
        <v>0</v>
      </c>
      <c r="V284" s="83">
        <f>INDEX(Input!$A$1:$EY$395,MATCH('Change since 2015-16'!$A284,Input!$A$1:$A$395,0),MATCH('Change since 2015-16'!V$2,Input!$A$1:$EY$1,0))</f>
        <v>3.1873910632175679</v>
      </c>
      <c r="W284" s="83">
        <f>INDEX(Input!$A$1:$EY$395,MATCH('Change since 2015-16'!$A284,Input!$A$1:$A$395,0),MATCH('Change since 2015-16'!W$2,Input!$A$1:$EY$1,0))</f>
        <v>0.18861505632847644</v>
      </c>
      <c r="X284" s="112">
        <f>INDEX(Input!$A$1:$EY$395,MATCH('Change since 2015-16'!$A284,Input!$A$1:$A$395,0),MATCH('Change since 2015-16'!X$2,Input!$A$1:$EY$1,0))</f>
        <v>12.566988281429404</v>
      </c>
      <c r="Y284" s="128">
        <f>INDEX(Input!$A$1:$EY$395,MATCH('Change since 2015-16'!$A284,Input!$A$1:$A$395,0),MATCH('Change since 2015-16'!Y$2,Input!$A$1:$EY$1,0))</f>
        <v>15.929955556042774</v>
      </c>
      <c r="AA284" s="33"/>
    </row>
    <row r="285" spans="1:27" x14ac:dyDescent="0.3">
      <c r="A285" s="120" t="str">
        <f>INDEX(Input!$A$1:$A$395,MATCH('Change since 2015-16'!$B285,Input!$B$1:$B$395,0))</f>
        <v>R239</v>
      </c>
      <c r="B285" s="120" t="s">
        <v>1087</v>
      </c>
      <c r="C285" s="120" t="str">
        <f>INDEX(Input!$C$1:$C$395,MATCH('Change since 2015-16'!$B285,Input!$B$1:$B$395,0))</f>
        <v>E07000179</v>
      </c>
      <c r="D285" s="121"/>
      <c r="E285" s="120" t="str">
        <f>INDEX(Input!$D$1:$D$395,MATCH('Change since 2015-16'!$B285,Input!$B$1:$B$395,0))</f>
        <v>South Oxfordshire</v>
      </c>
      <c r="F285" s="83">
        <f>INDEX(Input!$A$1:$EY$395,MATCH('Change since 2015-16'!$A285,Input!$A$1:$A$395,0),MATCH('Change since 2015-16'!F$2,Input!$A$1:$EY$1,0))</f>
        <v>4.3421501099999995</v>
      </c>
      <c r="G285" s="83">
        <f>INDEX(Input!$A$1:$EY$395,MATCH('Change since 2015-16'!$A285,Input!$A$1:$A$395,0),MATCH('Change since 2015-16'!G$2,Input!$A$1:$EY$1,0))</f>
        <v>3.4478665666666665E-2</v>
      </c>
      <c r="H285" s="83">
        <f>INDEX(Input!$A$1:$EY$395,MATCH('Change since 2015-16'!$A285,Input!$A$1:$A$395,0),MATCH('Change since 2015-16'!H$2,Input!$A$1:$EY$1,0))</f>
        <v>6.0329456639999997</v>
      </c>
      <c r="I285" s="83">
        <f>INDEX(Input!$A$1:$EY$395,MATCH('Change since 2015-16'!$A285,Input!$A$1:$A$395,0),MATCH('Change since 2015-16'!I$2,Input!$A$1:$EY$1,0))</f>
        <v>2.8778787964444446</v>
      </c>
      <c r="J285" s="83">
        <f>INDEX(Input!$A$1:$EY$395,MATCH('Change since 2015-16'!$A285,Input!$A$1:$A$395,0),MATCH('Change since 2015-16'!J$2,Input!$A$1:$EY$1,0))</f>
        <v>7.6807945244358371E-3</v>
      </c>
      <c r="K285" s="83">
        <f>INDEX(Input!$A$1:$EY$395,MATCH('Change since 2015-16'!$A285,Input!$A$1:$A$395,0),MATCH('Change since 2015-16'!K$2,Input!$A$1:$EY$1,0))</f>
        <v>8.0808349102302335E-3</v>
      </c>
      <c r="L285" s="92">
        <f>INDEX(Input!$A$1:$EY$395,MATCH('Change since 2015-16'!$A285,Input!$A$1:$A$395,0),MATCH('Change since 2015-16'!L$2,Input!$A$1:$EY$1,0))</f>
        <v>13.303214865545776</v>
      </c>
      <c r="M285" s="83">
        <f>INDEX(Input!$A$1:$EY$395,MATCH('Change since 2015-16'!$A285,Input!$A$1:$A$395,0),MATCH('Change since 2015-16'!M$2,Input!$A$1:$EY$1,0))</f>
        <v>2.6048916940713585</v>
      </c>
      <c r="N285" s="83">
        <f>INDEX(Input!$A$1:$EY$395,MATCH('Change since 2015-16'!$A285,Input!$A$1:$A$395,0),MATCH('Change since 2015-16'!N$2,Input!$A$1:$EY$1,0))</f>
        <v>0.10440447671628691</v>
      </c>
      <c r="O285" s="83">
        <f>INDEX(Input!$A$1:$EY$395,MATCH('Change since 2015-16'!$A285,Input!$A$1:$A$395,0),MATCH('Change since 2015-16'!O$2,Input!$A$1:$EY$1,0))</f>
        <v>6.9157593618156499</v>
      </c>
      <c r="P285" s="83">
        <f>INDEX(Input!$A$1:$EY$395,MATCH('Change since 2015-16'!$A285,Input!$A$1:$A$395,0),MATCH('Change since 2015-16'!P$2,Input!$A$1:$EY$1,0))</f>
        <v>0</v>
      </c>
      <c r="Q285" s="83">
        <f>INDEX(Input!$A$1:$EY$395,MATCH('Change since 2015-16'!$A285,Input!$A$1:$A$395,0),MATCH('Change since 2015-16'!Q$2,Input!$A$1:$EY$1,0))</f>
        <v>0.33696642463118626</v>
      </c>
      <c r="R285" s="83">
        <f>INDEX(Input!$A$1:$EY$395,MATCH('Change since 2015-16'!$A285,Input!$A$1:$A$395,0),MATCH('Change since 2015-16'!R$2,Input!$A$1:$EY$1,0))</f>
        <v>0</v>
      </c>
      <c r="S285" s="83">
        <f>INDEX(Input!$A$1:$EY$395,MATCH('Change since 2015-16'!$A285,Input!$A$1:$A$395,0),MATCH('Change since 2015-16'!S$2,Input!$A$1:$EY$1,0))</f>
        <v>0</v>
      </c>
      <c r="T285" s="83">
        <f>INDEX(Input!$A$1:$EY$395,MATCH('Change since 2015-16'!$A285,Input!$A$1:$A$395,0),MATCH('Change since 2015-16'!T$2,Input!$A$1:$EY$1,0))</f>
        <v>0</v>
      </c>
      <c r="U285" s="83">
        <f>INDEX(Input!$A$1:$EY$395,MATCH('Change since 2015-16'!$A285,Input!$A$1:$A$395,0),MATCH('Change since 2015-16'!U$2,Input!$A$1:$EY$1,0))</f>
        <v>0</v>
      </c>
      <c r="V285" s="83">
        <f>INDEX(Input!$A$1:$EY$395,MATCH('Change since 2015-16'!$A285,Input!$A$1:$A$395,0),MATCH('Change since 2015-16'!V$2,Input!$A$1:$EY$1,0))</f>
        <v>2.7472782111973997</v>
      </c>
      <c r="W285" s="83">
        <f>INDEX(Input!$A$1:$EY$395,MATCH('Change since 2015-16'!$A285,Input!$A$1:$A$395,0),MATCH('Change since 2015-16'!W$2,Input!$A$1:$EY$1,0))</f>
        <v>4.2228879208299923E-2</v>
      </c>
      <c r="X285" s="112">
        <f>INDEX(Input!$A$1:$EY$395,MATCH('Change since 2015-16'!$A285,Input!$A$1:$A$395,0),MATCH('Change since 2015-16'!X$2,Input!$A$1:$EY$1,0))</f>
        <v>12.751529047640181</v>
      </c>
      <c r="Y285" s="128">
        <f>INDEX(Input!$A$1:$EY$395,MATCH('Change since 2015-16'!$A285,Input!$A$1:$A$395,0),MATCH('Change since 2015-16'!Y$2,Input!$A$1:$EY$1,0))</f>
        <v>-4.1470112561619583</v>
      </c>
      <c r="AA285" s="33"/>
    </row>
    <row r="286" spans="1:27" x14ac:dyDescent="0.3">
      <c r="A286" s="120" t="str">
        <f>INDEX(Input!$A$1:$A$395,MATCH('Change since 2015-16'!$B286,Input!$B$1:$B$395,0))</f>
        <v>R182</v>
      </c>
      <c r="B286" s="120" t="s">
        <v>1189</v>
      </c>
      <c r="C286" s="120" t="str">
        <f>INDEX(Input!$C$1:$C$395,MATCH('Change since 2015-16'!$B286,Input!$B$1:$B$395,0))</f>
        <v>E07000126</v>
      </c>
      <c r="D286" s="121"/>
      <c r="E286" s="120" t="str">
        <f>INDEX(Input!$D$1:$D$395,MATCH('Change since 2015-16'!$B286,Input!$B$1:$B$395,0))</f>
        <v>South Ribble</v>
      </c>
      <c r="F286" s="83">
        <f>INDEX(Input!$A$1:$EY$395,MATCH('Change since 2015-16'!$A286,Input!$A$1:$A$395,0),MATCH('Change since 2015-16'!F$2,Input!$A$1:$EY$1,0))</f>
        <v>3.9747572899999999</v>
      </c>
      <c r="G286" s="83">
        <f>INDEX(Input!$A$1:$EY$395,MATCH('Change since 2015-16'!$A286,Input!$A$1:$A$395,0),MATCH('Change since 2015-16'!G$2,Input!$A$1:$EY$1,0))</f>
        <v>3.10578751875E-2</v>
      </c>
      <c r="H286" s="83">
        <f>INDEX(Input!$A$1:$EY$395,MATCH('Change since 2015-16'!$A286,Input!$A$1:$A$395,0),MATCH('Change since 2015-16'!H$2,Input!$A$1:$EY$1,0))</f>
        <v>7.1796287100000002</v>
      </c>
      <c r="I286" s="83">
        <f>INDEX(Input!$A$1:$EY$395,MATCH('Change since 2015-16'!$A286,Input!$A$1:$A$395,0),MATCH('Change since 2015-16'!I$2,Input!$A$1:$EY$1,0))</f>
        <v>1.0961122951111113</v>
      </c>
      <c r="J286" s="83">
        <f>INDEX(Input!$A$1:$EY$395,MATCH('Change since 2015-16'!$A286,Input!$A$1:$A$395,0),MATCH('Change since 2015-16'!J$2,Input!$A$1:$EY$1,0))</f>
        <v>6.9402600732195929E-3</v>
      </c>
      <c r="K286" s="83">
        <f>INDEX(Input!$A$1:$EY$395,MATCH('Change since 2015-16'!$A286,Input!$A$1:$A$395,0),MATCH('Change since 2015-16'!K$2,Input!$A$1:$EY$1,0))</f>
        <v>0</v>
      </c>
      <c r="L286" s="92">
        <f>INDEX(Input!$A$1:$EY$395,MATCH('Change since 2015-16'!$A286,Input!$A$1:$A$395,0),MATCH('Change since 2015-16'!L$2,Input!$A$1:$EY$1,0))</f>
        <v>12.288496430371831</v>
      </c>
      <c r="M286" s="83">
        <f>INDEX(Input!$A$1:$EY$395,MATCH('Change since 2015-16'!$A286,Input!$A$1:$A$395,0),MATCH('Change since 2015-16'!M$2,Input!$A$1:$EY$1,0))</f>
        <v>2.3464481445589978</v>
      </c>
      <c r="N286" s="83">
        <f>INDEX(Input!$A$1:$EY$395,MATCH('Change since 2015-16'!$A286,Input!$A$1:$A$395,0),MATCH('Change since 2015-16'!N$2,Input!$A$1:$EY$1,0))</f>
        <v>9.4046017817995903E-2</v>
      </c>
      <c r="O286" s="83">
        <f>INDEX(Input!$A$1:$EY$395,MATCH('Change since 2015-16'!$A286,Input!$A$1:$A$395,0),MATCH('Change since 2015-16'!O$2,Input!$A$1:$EY$1,0))</f>
        <v>8.0659857088939972</v>
      </c>
      <c r="P286" s="83">
        <f>INDEX(Input!$A$1:$EY$395,MATCH('Change since 2015-16'!$A286,Input!$A$1:$A$395,0),MATCH('Change since 2015-16'!P$2,Input!$A$1:$EY$1,0))</f>
        <v>0</v>
      </c>
      <c r="Q286" s="83">
        <f>INDEX(Input!$A$1:$EY$395,MATCH('Change since 2015-16'!$A286,Input!$A$1:$A$395,0),MATCH('Change since 2015-16'!Q$2,Input!$A$1:$EY$1,0))</f>
        <v>2.2486443933893475E-2</v>
      </c>
      <c r="R286" s="83">
        <f>INDEX(Input!$A$1:$EY$395,MATCH('Change since 2015-16'!$A286,Input!$A$1:$A$395,0),MATCH('Change since 2015-16'!R$2,Input!$A$1:$EY$1,0))</f>
        <v>0</v>
      </c>
      <c r="S286" s="83">
        <f>INDEX(Input!$A$1:$EY$395,MATCH('Change since 2015-16'!$A286,Input!$A$1:$A$395,0),MATCH('Change since 2015-16'!S$2,Input!$A$1:$EY$1,0))</f>
        <v>0</v>
      </c>
      <c r="T286" s="83">
        <f>INDEX(Input!$A$1:$EY$395,MATCH('Change since 2015-16'!$A286,Input!$A$1:$A$395,0),MATCH('Change since 2015-16'!T$2,Input!$A$1:$EY$1,0))</f>
        <v>0</v>
      </c>
      <c r="U286" s="83">
        <f>INDEX(Input!$A$1:$EY$395,MATCH('Change since 2015-16'!$A286,Input!$A$1:$A$395,0),MATCH('Change since 2015-16'!U$2,Input!$A$1:$EY$1,0))</f>
        <v>0</v>
      </c>
      <c r="V286" s="83">
        <f>INDEX(Input!$A$1:$EY$395,MATCH('Change since 2015-16'!$A286,Input!$A$1:$A$395,0),MATCH('Change since 2015-16'!V$2,Input!$A$1:$EY$1,0))</f>
        <v>0.66000458958674391</v>
      </c>
      <c r="W286" s="83">
        <f>INDEX(Input!$A$1:$EY$395,MATCH('Change since 2015-16'!$A286,Input!$A$1:$A$395,0),MATCH('Change since 2015-16'!W$2,Input!$A$1:$EY$1,0))</f>
        <v>0</v>
      </c>
      <c r="X286" s="112">
        <f>INDEX(Input!$A$1:$EY$395,MATCH('Change since 2015-16'!$A286,Input!$A$1:$A$395,0),MATCH('Change since 2015-16'!X$2,Input!$A$1:$EY$1,0))</f>
        <v>11.188970904791629</v>
      </c>
      <c r="Y286" s="128">
        <f>INDEX(Input!$A$1:$EY$395,MATCH('Change since 2015-16'!$A286,Input!$A$1:$A$395,0),MATCH('Change since 2015-16'!Y$2,Input!$A$1:$EY$1,0))</f>
        <v>-8.9476001544228865</v>
      </c>
      <c r="AA286" s="33"/>
    </row>
    <row r="287" spans="1:27" x14ac:dyDescent="0.3">
      <c r="A287" s="120" t="str">
        <f>INDEX(Input!$A$1:$A$395,MATCH('Change since 2015-16'!$B287,Input!$B$1:$B$395,0))</f>
        <v>R252</v>
      </c>
      <c r="B287" s="120" t="s">
        <v>1077</v>
      </c>
      <c r="C287" s="120" t="str">
        <f>INDEX(Input!$C$1:$C$395,MATCH('Change since 2015-16'!$B287,Input!$B$1:$B$395,0))</f>
        <v>E07000189</v>
      </c>
      <c r="D287" s="121"/>
      <c r="E287" s="120" t="str">
        <f>INDEX(Input!$D$1:$D$395,MATCH('Change since 2015-16'!$B287,Input!$B$1:$B$395,0))</f>
        <v>South Somerset</v>
      </c>
      <c r="F287" s="83">
        <f>INDEX(Input!$A$1:$EY$395,MATCH('Change since 2015-16'!$A287,Input!$A$1:$A$395,0),MATCH('Change since 2015-16'!F$2,Input!$A$1:$EY$1,0))</f>
        <v>6.1018469700000004</v>
      </c>
      <c r="G287" s="83">
        <f>INDEX(Input!$A$1:$EY$395,MATCH('Change since 2015-16'!$A287,Input!$A$1:$A$395,0),MATCH('Change since 2015-16'!G$2,Input!$A$1:$EY$1,0))</f>
        <v>4.8539850479166674E-2</v>
      </c>
      <c r="H287" s="83">
        <f>INDEX(Input!$A$1:$EY$395,MATCH('Change since 2015-16'!$A287,Input!$A$1:$A$395,0),MATCH('Change since 2015-16'!H$2,Input!$A$1:$EY$1,0))</f>
        <v>8.4429816749999986</v>
      </c>
      <c r="I287" s="83">
        <f>INDEX(Input!$A$1:$EY$395,MATCH('Change since 2015-16'!$A287,Input!$A$1:$A$395,0),MATCH('Change since 2015-16'!I$2,Input!$A$1:$EY$1,0))</f>
        <v>3.9910925119999998</v>
      </c>
      <c r="J287" s="83">
        <f>INDEX(Input!$A$1:$EY$395,MATCH('Change since 2015-16'!$A287,Input!$A$1:$A$395,0),MATCH('Change since 2015-16'!J$2,Input!$A$1:$EY$1,0))</f>
        <v>1.0830681781015684E-2</v>
      </c>
      <c r="K287" s="83">
        <f>INDEX(Input!$A$1:$EY$395,MATCH('Change since 2015-16'!$A287,Input!$A$1:$A$395,0),MATCH('Change since 2015-16'!K$2,Input!$A$1:$EY$1,0))</f>
        <v>3.1819827316594211E-2</v>
      </c>
      <c r="L287" s="92">
        <f>INDEX(Input!$A$1:$EY$395,MATCH('Change since 2015-16'!$A287,Input!$A$1:$A$395,0),MATCH('Change since 2015-16'!L$2,Input!$A$1:$EY$1,0))</f>
        <v>18.627111516576775</v>
      </c>
      <c r="M287" s="83">
        <f>INDEX(Input!$A$1:$EY$395,MATCH('Change since 2015-16'!$A287,Input!$A$1:$A$395,0),MATCH('Change since 2015-16'!M$2,Input!$A$1:$EY$1,0))</f>
        <v>3.6672258315887096</v>
      </c>
      <c r="N287" s="83">
        <f>INDEX(Input!$A$1:$EY$395,MATCH('Change since 2015-16'!$A287,Input!$A$1:$A$395,0),MATCH('Change since 2015-16'!N$2,Input!$A$1:$EY$1,0))</f>
        <v>0.14698299926207253</v>
      </c>
      <c r="O287" s="83">
        <f>INDEX(Input!$A$1:$EY$395,MATCH('Change since 2015-16'!$A287,Input!$A$1:$A$395,0),MATCH('Change since 2015-16'!O$2,Input!$A$1:$EY$1,0))</f>
        <v>10.144181918396775</v>
      </c>
      <c r="P287" s="83">
        <f>INDEX(Input!$A$1:$EY$395,MATCH('Change since 2015-16'!$A287,Input!$A$1:$A$395,0),MATCH('Change since 2015-16'!P$2,Input!$A$1:$EY$1,0))</f>
        <v>0</v>
      </c>
      <c r="Q287" s="83">
        <f>INDEX(Input!$A$1:$EY$395,MATCH('Change since 2015-16'!$A287,Input!$A$1:$A$395,0),MATCH('Change since 2015-16'!Q$2,Input!$A$1:$EY$1,0))</f>
        <v>0.36709251910460056</v>
      </c>
      <c r="R287" s="83">
        <f>INDEX(Input!$A$1:$EY$395,MATCH('Change since 2015-16'!$A287,Input!$A$1:$A$395,0),MATCH('Change since 2015-16'!R$2,Input!$A$1:$EY$1,0))</f>
        <v>0</v>
      </c>
      <c r="S287" s="83">
        <f>INDEX(Input!$A$1:$EY$395,MATCH('Change since 2015-16'!$A287,Input!$A$1:$A$395,0),MATCH('Change since 2015-16'!S$2,Input!$A$1:$EY$1,0))</f>
        <v>0</v>
      </c>
      <c r="T287" s="83">
        <f>INDEX(Input!$A$1:$EY$395,MATCH('Change since 2015-16'!$A287,Input!$A$1:$A$395,0),MATCH('Change since 2015-16'!T$2,Input!$A$1:$EY$1,0))</f>
        <v>0</v>
      </c>
      <c r="U287" s="83">
        <f>INDEX(Input!$A$1:$EY$395,MATCH('Change since 2015-16'!$A287,Input!$A$1:$A$395,0),MATCH('Change since 2015-16'!U$2,Input!$A$1:$EY$1,0))</f>
        <v>0</v>
      </c>
      <c r="V287" s="83">
        <f>INDEX(Input!$A$1:$EY$395,MATCH('Change since 2015-16'!$A287,Input!$A$1:$A$395,0),MATCH('Change since 2015-16'!V$2,Input!$A$1:$EY$1,0))</f>
        <v>1.6028402196934624</v>
      </c>
      <c r="W287" s="83">
        <f>INDEX(Input!$A$1:$EY$395,MATCH('Change since 2015-16'!$A287,Input!$A$1:$A$395,0),MATCH('Change since 2015-16'!W$2,Input!$A$1:$EY$1,0))</f>
        <v>0.16628425888026646</v>
      </c>
      <c r="X287" s="112">
        <f>INDEX(Input!$A$1:$EY$395,MATCH('Change since 2015-16'!$A287,Input!$A$1:$A$395,0),MATCH('Change since 2015-16'!X$2,Input!$A$1:$EY$1,0))</f>
        <v>16.094607746925888</v>
      </c>
      <c r="Y287" s="128">
        <f>INDEX(Input!$A$1:$EY$395,MATCH('Change since 2015-16'!$A287,Input!$A$1:$A$395,0),MATCH('Change since 2015-16'!Y$2,Input!$A$1:$EY$1,0))</f>
        <v>-13.595794320537269</v>
      </c>
      <c r="AA287" s="33"/>
    </row>
    <row r="288" spans="1:27" x14ac:dyDescent="0.3">
      <c r="A288" s="120" t="str">
        <f>INDEX(Input!$A$1:$A$395,MATCH('Change since 2015-16'!$B288,Input!$B$1:$B$395,0))</f>
        <v>R257</v>
      </c>
      <c r="B288" s="120" t="s">
        <v>1065</v>
      </c>
      <c r="C288" s="120" t="str">
        <f>INDEX(Input!$C$1:$C$395,MATCH('Change since 2015-16'!$B288,Input!$B$1:$B$395,0))</f>
        <v>E07000196</v>
      </c>
      <c r="D288" s="121"/>
      <c r="E288" s="120" t="str">
        <f>INDEX(Input!$D$1:$D$395,MATCH('Change since 2015-16'!$B288,Input!$B$1:$B$395,0))</f>
        <v>South Staffordshire</v>
      </c>
      <c r="F288" s="83">
        <f>INDEX(Input!$A$1:$EY$395,MATCH('Change since 2015-16'!$A288,Input!$A$1:$A$395,0),MATCH('Change since 2015-16'!F$2,Input!$A$1:$EY$1,0))</f>
        <v>3.8333824399999998</v>
      </c>
      <c r="G288" s="83">
        <f>INDEX(Input!$A$1:$EY$395,MATCH('Change since 2015-16'!$A288,Input!$A$1:$A$395,0),MATCH('Change since 2015-16'!G$2,Input!$A$1:$EY$1,0))</f>
        <v>3.1076301958333333E-2</v>
      </c>
      <c r="H288" s="83">
        <f>INDEX(Input!$A$1:$EY$395,MATCH('Change since 2015-16'!$A288,Input!$A$1:$A$395,0),MATCH('Change since 2015-16'!H$2,Input!$A$1:$EY$1,0))</f>
        <v>3.5220598139999999</v>
      </c>
      <c r="I288" s="83">
        <f>INDEX(Input!$A$1:$EY$395,MATCH('Change since 2015-16'!$A288,Input!$A$1:$A$395,0),MATCH('Change since 2015-16'!I$2,Input!$A$1:$EY$1,0))</f>
        <v>1.4581280995555557</v>
      </c>
      <c r="J288" s="83">
        <f>INDEX(Input!$A$1:$EY$395,MATCH('Change since 2015-16'!$A288,Input!$A$1:$A$395,0),MATCH('Change since 2015-16'!J$2,Input!$A$1:$EY$1,0))</f>
        <v>6.8921327246660022E-3</v>
      </c>
      <c r="K288" s="83">
        <f>INDEX(Input!$A$1:$EY$395,MATCH('Change since 2015-16'!$A288,Input!$A$1:$A$395,0),MATCH('Change since 2015-16'!K$2,Input!$A$1:$EY$1,0))</f>
        <v>0</v>
      </c>
      <c r="L288" s="92">
        <f>INDEX(Input!$A$1:$EY$395,MATCH('Change since 2015-16'!$A288,Input!$A$1:$A$395,0),MATCH('Change since 2015-16'!L$2,Input!$A$1:$EY$1,0))</f>
        <v>8.8515387882385532</v>
      </c>
      <c r="M288" s="83">
        <f>INDEX(Input!$A$1:$EY$395,MATCH('Change since 2015-16'!$A288,Input!$A$1:$A$395,0),MATCH('Change since 2015-16'!M$2,Input!$A$1:$EY$1,0))</f>
        <v>2.4424114250618554</v>
      </c>
      <c r="N288" s="83">
        <f>INDEX(Input!$A$1:$EY$395,MATCH('Change since 2015-16'!$A288,Input!$A$1:$A$395,0),MATCH('Change since 2015-16'!N$2,Input!$A$1:$EY$1,0))</f>
        <v>9.4101815673138592E-2</v>
      </c>
      <c r="O288" s="83">
        <f>INDEX(Input!$A$1:$EY$395,MATCH('Change since 2015-16'!$A288,Input!$A$1:$A$395,0),MATCH('Change since 2015-16'!O$2,Input!$A$1:$EY$1,0))</f>
        <v>4.1198827694983846</v>
      </c>
      <c r="P288" s="83">
        <f>INDEX(Input!$A$1:$EY$395,MATCH('Change since 2015-16'!$A288,Input!$A$1:$A$395,0),MATCH('Change since 2015-16'!P$2,Input!$A$1:$EY$1,0))</f>
        <v>0</v>
      </c>
      <c r="Q288" s="83">
        <f>INDEX(Input!$A$1:$EY$395,MATCH('Change since 2015-16'!$A288,Input!$A$1:$A$395,0),MATCH('Change since 2015-16'!Q$2,Input!$A$1:$EY$1,0))</f>
        <v>0.4990831015147501</v>
      </c>
      <c r="R288" s="83">
        <f>INDEX(Input!$A$1:$EY$395,MATCH('Change since 2015-16'!$A288,Input!$A$1:$A$395,0),MATCH('Change since 2015-16'!R$2,Input!$A$1:$EY$1,0))</f>
        <v>0</v>
      </c>
      <c r="S288" s="83">
        <f>INDEX(Input!$A$1:$EY$395,MATCH('Change since 2015-16'!$A288,Input!$A$1:$A$395,0),MATCH('Change since 2015-16'!S$2,Input!$A$1:$EY$1,0))</f>
        <v>0</v>
      </c>
      <c r="T288" s="83">
        <f>INDEX(Input!$A$1:$EY$395,MATCH('Change since 2015-16'!$A288,Input!$A$1:$A$395,0),MATCH('Change since 2015-16'!T$2,Input!$A$1:$EY$1,0))</f>
        <v>0</v>
      </c>
      <c r="U288" s="83">
        <f>INDEX(Input!$A$1:$EY$395,MATCH('Change since 2015-16'!$A288,Input!$A$1:$A$395,0),MATCH('Change since 2015-16'!U$2,Input!$A$1:$EY$1,0))</f>
        <v>0</v>
      </c>
      <c r="V288" s="83">
        <f>INDEX(Input!$A$1:$EY$395,MATCH('Change since 2015-16'!$A288,Input!$A$1:$A$395,0),MATCH('Change since 2015-16'!V$2,Input!$A$1:$EY$1,0))</f>
        <v>0.34821973378243154</v>
      </c>
      <c r="W288" s="83">
        <f>INDEX(Input!$A$1:$EY$395,MATCH('Change since 2015-16'!$A288,Input!$A$1:$A$395,0),MATCH('Change since 2015-16'!W$2,Input!$A$1:$EY$1,0))</f>
        <v>0</v>
      </c>
      <c r="X288" s="112">
        <f>INDEX(Input!$A$1:$EY$395,MATCH('Change since 2015-16'!$A288,Input!$A$1:$A$395,0),MATCH('Change since 2015-16'!X$2,Input!$A$1:$EY$1,0))</f>
        <v>7.5036988455305593</v>
      </c>
      <c r="Y288" s="128">
        <f>INDEX(Input!$A$1:$EY$395,MATCH('Change since 2015-16'!$A288,Input!$A$1:$A$395,0),MATCH('Change since 2015-16'!Y$2,Input!$A$1:$EY$1,0))</f>
        <v>-15.22718224427747</v>
      </c>
      <c r="AA288" s="33"/>
    </row>
    <row r="289" spans="1:27" x14ac:dyDescent="0.3">
      <c r="A289" s="120" t="str">
        <f>INDEX(Input!$A$1:$A$395,MATCH('Change since 2015-16'!$B289,Input!$B$1:$B$395,0))</f>
        <v>R356</v>
      </c>
      <c r="B289" s="120" t="s">
        <v>1710</v>
      </c>
      <c r="C289" s="120" t="str">
        <f>INDEX(Input!$C$1:$C$395,MATCH('Change since 2015-16'!$B289,Input!$B$1:$B$395,0))</f>
        <v>E08000023</v>
      </c>
      <c r="D289" s="121"/>
      <c r="E289" s="120" t="str">
        <f>INDEX(Input!$D$1:$D$395,MATCH('Change since 2015-16'!$B289,Input!$B$1:$B$395,0))</f>
        <v>South Tyneside</v>
      </c>
      <c r="F289" s="83">
        <f>INDEX(Input!$A$1:$EY$395,MATCH('Change since 2015-16'!$A289,Input!$A$1:$A$395,0),MATCH('Change since 2015-16'!F$2,Input!$A$1:$EY$1,0))</f>
        <v>85.949214460000007</v>
      </c>
      <c r="G289" s="83">
        <f>INDEX(Input!$A$1:$EY$395,MATCH('Change since 2015-16'!$A289,Input!$A$1:$A$395,0),MATCH('Change since 2015-16'!G$2,Input!$A$1:$EY$1,0))</f>
        <v>0.65466679352083335</v>
      </c>
      <c r="H289" s="83">
        <f>INDEX(Input!$A$1:$EY$395,MATCH('Change since 2015-16'!$A289,Input!$A$1:$A$395,0),MATCH('Change since 2015-16'!H$2,Input!$A$1:$EY$1,0))</f>
        <v>48.050566359000008</v>
      </c>
      <c r="I289" s="83">
        <f>INDEX(Input!$A$1:$EY$395,MATCH('Change since 2015-16'!$A289,Input!$A$1:$A$395,0),MATCH('Change since 2015-16'!I$2,Input!$A$1:$EY$1,0))</f>
        <v>2.0399752488888891</v>
      </c>
      <c r="J289" s="83">
        <f>INDEX(Input!$A$1:$EY$395,MATCH('Change since 2015-16'!$A289,Input!$A$1:$A$395,0),MATCH('Change since 2015-16'!J$2,Input!$A$1:$EY$1,0))</f>
        <v>0.14490287357698964</v>
      </c>
      <c r="K289" s="83">
        <f>INDEX(Input!$A$1:$EY$395,MATCH('Change since 2015-16'!$A289,Input!$A$1:$A$395,0),MATCH('Change since 2015-16'!K$2,Input!$A$1:$EY$1,0))</f>
        <v>0</v>
      </c>
      <c r="L289" s="92">
        <f>INDEX(Input!$A$1:$EY$395,MATCH('Change since 2015-16'!$A289,Input!$A$1:$A$395,0),MATCH('Change since 2015-16'!L$2,Input!$A$1:$EY$1,0))</f>
        <v>136.83932573498672</v>
      </c>
      <c r="M289" s="83">
        <f>INDEX(Input!$A$1:$EY$395,MATCH('Change since 2015-16'!$A289,Input!$A$1:$A$395,0),MATCH('Change since 2015-16'!M$2,Input!$A$1:$EY$1,0))</f>
        <v>64.36589247260747</v>
      </c>
      <c r="N289" s="83">
        <f>INDEX(Input!$A$1:$EY$395,MATCH('Change since 2015-16'!$A289,Input!$A$1:$A$395,0),MATCH('Change since 2015-16'!N$2,Input!$A$1:$EY$1,0))</f>
        <v>1.9823894770118218</v>
      </c>
      <c r="O289" s="83">
        <f>INDEX(Input!$A$1:$EY$395,MATCH('Change since 2015-16'!$A289,Input!$A$1:$A$395,0),MATCH('Change since 2015-16'!O$2,Input!$A$1:$EY$1,0))</f>
        <v>57.951737312201587</v>
      </c>
      <c r="P289" s="83">
        <f>INDEX(Input!$A$1:$EY$395,MATCH('Change since 2015-16'!$A289,Input!$A$1:$A$395,0),MATCH('Change since 2015-16'!P$2,Input!$A$1:$EY$1,0))</f>
        <v>5.8874793706280659</v>
      </c>
      <c r="Q289" s="83">
        <f>INDEX(Input!$A$1:$EY$395,MATCH('Change since 2015-16'!$A289,Input!$A$1:$A$395,0),MATCH('Change since 2015-16'!Q$2,Input!$A$1:$EY$1,0))</f>
        <v>0</v>
      </c>
      <c r="R289" s="83">
        <f>INDEX(Input!$A$1:$EY$395,MATCH('Change since 2015-16'!$A289,Input!$A$1:$A$395,0),MATCH('Change since 2015-16'!R$2,Input!$A$1:$EY$1,0))</f>
        <v>10.176736039972251</v>
      </c>
      <c r="S289" s="83">
        <f>INDEX(Input!$A$1:$EY$395,MATCH('Change since 2015-16'!$A289,Input!$A$1:$A$395,0),MATCH('Change since 2015-16'!S$2,Input!$A$1:$EY$1,0))</f>
        <v>5.9406040000000004</v>
      </c>
      <c r="T289" s="83">
        <f>INDEX(Input!$A$1:$EY$395,MATCH('Change since 2015-16'!$A289,Input!$A$1:$A$395,0),MATCH('Change since 2015-16'!T$2,Input!$A$1:$EY$1,0))</f>
        <v>0</v>
      </c>
      <c r="U289" s="83">
        <f>INDEX(Input!$A$1:$EY$395,MATCH('Change since 2015-16'!$A289,Input!$A$1:$A$395,0),MATCH('Change since 2015-16'!U$2,Input!$A$1:$EY$1,0))</f>
        <v>0</v>
      </c>
      <c r="V289" s="83">
        <f>INDEX(Input!$A$1:$EY$395,MATCH('Change since 2015-16'!$A289,Input!$A$1:$A$395,0),MATCH('Change since 2015-16'!V$2,Input!$A$1:$EY$1,0))</f>
        <v>1.0644279947167508</v>
      </c>
      <c r="W289" s="83">
        <f>INDEX(Input!$A$1:$EY$395,MATCH('Change since 2015-16'!$A289,Input!$A$1:$A$395,0),MATCH('Change since 2015-16'!W$2,Input!$A$1:$EY$1,0))</f>
        <v>0</v>
      </c>
      <c r="X289" s="112">
        <f>INDEX(Input!$A$1:$EY$395,MATCH('Change since 2015-16'!$A289,Input!$A$1:$A$395,0),MATCH('Change since 2015-16'!X$2,Input!$A$1:$EY$1,0))</f>
        <v>147.36926666713799</v>
      </c>
      <c r="Y289" s="128">
        <f>INDEX(Input!$A$1:$EY$395,MATCH('Change since 2015-16'!$A289,Input!$A$1:$A$395,0),MATCH('Change since 2015-16'!Y$2,Input!$A$1:$EY$1,0))</f>
        <v>7.6951131376840731</v>
      </c>
      <c r="AA289" s="33"/>
    </row>
    <row r="290" spans="1:27" x14ac:dyDescent="0.3">
      <c r="A290" s="120" t="str">
        <f>INDEX(Input!$A$1:$A$395,MATCH('Change since 2015-16'!$B290,Input!$B$1:$B$395,0))</f>
        <v>R303</v>
      </c>
      <c r="B290" s="120" t="s">
        <v>1494</v>
      </c>
      <c r="C290" s="120" t="str">
        <f>INDEX(Input!$C$1:$C$395,MATCH('Change since 2015-16'!$B290,Input!$B$1:$B$395,0))</f>
        <v>E31000042</v>
      </c>
      <c r="D290" s="121"/>
      <c r="E290" s="120" t="str">
        <f>INDEX(Input!$D$1:$D$395,MATCH('Change since 2015-16'!$B290,Input!$B$1:$B$395,0))</f>
        <v>South Yorkshire Fire</v>
      </c>
      <c r="F290" s="83">
        <f>INDEX(Input!$A$1:$EY$395,MATCH('Change since 2015-16'!$A290,Input!$A$1:$A$395,0),MATCH('Change since 2015-16'!F$2,Input!$A$1:$EY$1,0))</f>
        <v>28.808235310000004</v>
      </c>
      <c r="G290" s="83">
        <f>INDEX(Input!$A$1:$EY$395,MATCH('Change since 2015-16'!$A290,Input!$A$1:$A$395,0),MATCH('Change since 2015-16'!G$2,Input!$A$1:$EY$1,0))</f>
        <v>0.20746866</v>
      </c>
      <c r="H290" s="83">
        <f>INDEX(Input!$A$1:$EY$395,MATCH('Change since 2015-16'!$A290,Input!$A$1:$A$395,0),MATCH('Change since 2015-16'!H$2,Input!$A$1:$EY$1,0))</f>
        <v>21.998058823999997</v>
      </c>
      <c r="I290" s="83">
        <f>INDEX(Input!$A$1:$EY$395,MATCH('Change since 2015-16'!$A290,Input!$A$1:$A$395,0),MATCH('Change since 2015-16'!I$2,Input!$A$1:$EY$1,0))</f>
        <v>0</v>
      </c>
      <c r="J290" s="83">
        <f>INDEX(Input!$A$1:$EY$395,MATCH('Change since 2015-16'!$A290,Input!$A$1:$A$395,0),MATCH('Change since 2015-16'!J$2,Input!$A$1:$EY$1,0))</f>
        <v>0</v>
      </c>
      <c r="K290" s="83">
        <f>INDEX(Input!$A$1:$EY$395,MATCH('Change since 2015-16'!$A290,Input!$A$1:$A$395,0),MATCH('Change since 2015-16'!K$2,Input!$A$1:$EY$1,0))</f>
        <v>0</v>
      </c>
      <c r="L290" s="92">
        <f>INDEX(Input!$A$1:$EY$395,MATCH('Change since 2015-16'!$A290,Input!$A$1:$A$395,0),MATCH('Change since 2015-16'!L$2,Input!$A$1:$EY$1,0))</f>
        <v>51.013762794000002</v>
      </c>
      <c r="M290" s="83">
        <f>INDEX(Input!$A$1:$EY$395,MATCH('Change since 2015-16'!$A290,Input!$A$1:$A$395,0),MATCH('Change since 2015-16'!M$2,Input!$A$1:$EY$1,0))</f>
        <v>24.085638312758981</v>
      </c>
      <c r="N290" s="83">
        <f>INDEX(Input!$A$1:$EY$395,MATCH('Change since 2015-16'!$A290,Input!$A$1:$A$395,0),MATCH('Change since 2015-16'!N$2,Input!$A$1:$EY$1,0))</f>
        <v>0.62823361827466706</v>
      </c>
      <c r="O290" s="83">
        <f>INDEX(Input!$A$1:$EY$395,MATCH('Change since 2015-16'!$A290,Input!$A$1:$A$395,0),MATCH('Change since 2015-16'!O$2,Input!$A$1:$EY$1,0))</f>
        <v>27.017852794800614</v>
      </c>
      <c r="P290" s="83">
        <f>INDEX(Input!$A$1:$EY$395,MATCH('Change since 2015-16'!$A290,Input!$A$1:$A$395,0),MATCH('Change since 2015-16'!P$2,Input!$A$1:$EY$1,0))</f>
        <v>0</v>
      </c>
      <c r="Q290" s="83">
        <f>INDEX(Input!$A$1:$EY$395,MATCH('Change since 2015-16'!$A290,Input!$A$1:$A$395,0),MATCH('Change since 2015-16'!Q$2,Input!$A$1:$EY$1,0))</f>
        <v>0</v>
      </c>
      <c r="R290" s="83">
        <f>INDEX(Input!$A$1:$EY$395,MATCH('Change since 2015-16'!$A290,Input!$A$1:$A$395,0),MATCH('Change since 2015-16'!R$2,Input!$A$1:$EY$1,0))</f>
        <v>0</v>
      </c>
      <c r="S290" s="83">
        <f>INDEX(Input!$A$1:$EY$395,MATCH('Change since 2015-16'!$A290,Input!$A$1:$A$395,0),MATCH('Change since 2015-16'!S$2,Input!$A$1:$EY$1,0))</f>
        <v>0</v>
      </c>
      <c r="T290" s="83">
        <f>INDEX(Input!$A$1:$EY$395,MATCH('Change since 2015-16'!$A290,Input!$A$1:$A$395,0),MATCH('Change since 2015-16'!T$2,Input!$A$1:$EY$1,0))</f>
        <v>0</v>
      </c>
      <c r="U290" s="83">
        <f>INDEX(Input!$A$1:$EY$395,MATCH('Change since 2015-16'!$A290,Input!$A$1:$A$395,0),MATCH('Change since 2015-16'!U$2,Input!$A$1:$EY$1,0))</f>
        <v>0</v>
      </c>
      <c r="V290" s="83">
        <f>INDEX(Input!$A$1:$EY$395,MATCH('Change since 2015-16'!$A290,Input!$A$1:$A$395,0),MATCH('Change since 2015-16'!V$2,Input!$A$1:$EY$1,0))</f>
        <v>0</v>
      </c>
      <c r="W290" s="83">
        <f>INDEX(Input!$A$1:$EY$395,MATCH('Change since 2015-16'!$A290,Input!$A$1:$A$395,0),MATCH('Change since 2015-16'!W$2,Input!$A$1:$EY$1,0))</f>
        <v>0</v>
      </c>
      <c r="X290" s="112">
        <f>INDEX(Input!$A$1:$EY$395,MATCH('Change since 2015-16'!$A290,Input!$A$1:$A$395,0),MATCH('Change since 2015-16'!X$2,Input!$A$1:$EY$1,0))</f>
        <v>51.731724725834262</v>
      </c>
      <c r="Y290" s="128">
        <f>INDEX(Input!$A$1:$EY$395,MATCH('Change since 2015-16'!$A290,Input!$A$1:$A$395,0),MATCH('Change since 2015-16'!Y$2,Input!$A$1:$EY$1,0))</f>
        <v>1.4073886977000516</v>
      </c>
      <c r="AA290" s="33"/>
    </row>
    <row r="291" spans="1:27" x14ac:dyDescent="0.3">
      <c r="A291" s="120" t="str">
        <f>INDEX(Input!$A$1:$A$395,MATCH('Change since 2015-16'!$B291,Input!$B$1:$B$395,0))</f>
        <v>R627</v>
      </c>
      <c r="B291" s="120" t="s">
        <v>1618</v>
      </c>
      <c r="C291" s="120" t="str">
        <f>INDEX(Input!$C$1:$C$395,MATCH('Change since 2015-16'!$B291,Input!$B$1:$B$395,0))</f>
        <v>E06000045</v>
      </c>
      <c r="D291" s="121"/>
      <c r="E291" s="120" t="str">
        <f>INDEX(Input!$D$1:$D$395,MATCH('Change since 2015-16'!$B291,Input!$B$1:$B$395,0))</f>
        <v>Southampton</v>
      </c>
      <c r="F291" s="83">
        <f>INDEX(Input!$A$1:$EY$395,MATCH('Change since 2015-16'!$A291,Input!$A$1:$A$395,0),MATCH('Change since 2015-16'!F$2,Input!$A$1:$EY$1,0))</f>
        <v>94.437834740000014</v>
      </c>
      <c r="G291" s="83">
        <f>INDEX(Input!$A$1:$EY$395,MATCH('Change since 2015-16'!$A291,Input!$A$1:$A$395,0),MATCH('Change since 2015-16'!G$2,Input!$A$1:$EY$1,0))</f>
        <v>0.73268028064583335</v>
      </c>
      <c r="H291" s="83">
        <f>INDEX(Input!$A$1:$EY$395,MATCH('Change since 2015-16'!$A291,Input!$A$1:$A$395,0),MATCH('Change since 2015-16'!H$2,Input!$A$1:$EY$1,0))</f>
        <v>77.269578749999994</v>
      </c>
      <c r="I291" s="83">
        <f>INDEX(Input!$A$1:$EY$395,MATCH('Change since 2015-16'!$A291,Input!$A$1:$A$395,0),MATCH('Change since 2015-16'!I$2,Input!$A$1:$EY$1,0))</f>
        <v>4.3417866555555555</v>
      </c>
      <c r="J291" s="83">
        <f>INDEX(Input!$A$1:$EY$395,MATCH('Change since 2015-16'!$A291,Input!$A$1:$A$395,0),MATCH('Change since 2015-16'!J$2,Input!$A$1:$EY$1,0))</f>
        <v>0.16130628476829265</v>
      </c>
      <c r="K291" s="83">
        <f>INDEX(Input!$A$1:$EY$395,MATCH('Change since 2015-16'!$A291,Input!$A$1:$A$395,0),MATCH('Change since 2015-16'!K$2,Input!$A$1:$EY$1,0))</f>
        <v>0</v>
      </c>
      <c r="L291" s="92">
        <f>INDEX(Input!$A$1:$EY$395,MATCH('Change since 2015-16'!$A291,Input!$A$1:$A$395,0),MATCH('Change since 2015-16'!L$2,Input!$A$1:$EY$1,0))</f>
        <v>176.94318671096968</v>
      </c>
      <c r="M291" s="83">
        <f>INDEX(Input!$A$1:$EY$395,MATCH('Change since 2015-16'!$A291,Input!$A$1:$A$395,0),MATCH('Change since 2015-16'!M$2,Input!$A$1:$EY$1,0))</f>
        <v>66.318465799076847</v>
      </c>
      <c r="N291" s="83">
        <f>INDEX(Input!$A$1:$EY$395,MATCH('Change since 2015-16'!$A291,Input!$A$1:$A$395,0),MATCH('Change since 2015-16'!N$2,Input!$A$1:$EY$1,0))</f>
        <v>2.2186212779495857</v>
      </c>
      <c r="O291" s="83">
        <f>INDEX(Input!$A$1:$EY$395,MATCH('Change since 2015-16'!$A291,Input!$A$1:$A$395,0),MATCH('Change since 2015-16'!O$2,Input!$A$1:$EY$1,0))</f>
        <v>96.51746623232772</v>
      </c>
      <c r="P291" s="83">
        <f>INDEX(Input!$A$1:$EY$395,MATCH('Change since 2015-16'!$A291,Input!$A$1:$A$395,0),MATCH('Change since 2015-16'!P$2,Input!$A$1:$EY$1,0))</f>
        <v>9.8227394686431282</v>
      </c>
      <c r="Q291" s="83">
        <f>INDEX(Input!$A$1:$EY$395,MATCH('Change since 2015-16'!$A291,Input!$A$1:$A$395,0),MATCH('Change since 2015-16'!Q$2,Input!$A$1:$EY$1,0))</f>
        <v>0</v>
      </c>
      <c r="R291" s="83">
        <f>INDEX(Input!$A$1:$EY$395,MATCH('Change since 2015-16'!$A291,Input!$A$1:$A$395,0),MATCH('Change since 2015-16'!R$2,Input!$A$1:$EY$1,0))</f>
        <v>10.390043707337993</v>
      </c>
      <c r="S291" s="83">
        <f>INDEX(Input!$A$1:$EY$395,MATCH('Change since 2015-16'!$A291,Input!$A$1:$A$395,0),MATCH('Change since 2015-16'!S$2,Input!$A$1:$EY$1,0))</f>
        <v>6.6955349999999996</v>
      </c>
      <c r="T291" s="83">
        <f>INDEX(Input!$A$1:$EY$395,MATCH('Change since 2015-16'!$A291,Input!$A$1:$A$395,0),MATCH('Change since 2015-16'!T$2,Input!$A$1:$EY$1,0))</f>
        <v>0</v>
      </c>
      <c r="U291" s="83">
        <f>INDEX(Input!$A$1:$EY$395,MATCH('Change since 2015-16'!$A291,Input!$A$1:$A$395,0),MATCH('Change since 2015-16'!U$2,Input!$A$1:$EY$1,0))</f>
        <v>0</v>
      </c>
      <c r="V291" s="83">
        <f>INDEX(Input!$A$1:$EY$395,MATCH('Change since 2015-16'!$A291,Input!$A$1:$A$395,0),MATCH('Change since 2015-16'!V$2,Input!$A$1:$EY$1,0))</f>
        <v>4.0978979331645311</v>
      </c>
      <c r="W291" s="83">
        <f>INDEX(Input!$A$1:$EY$395,MATCH('Change since 2015-16'!$A291,Input!$A$1:$A$395,0),MATCH('Change since 2015-16'!W$2,Input!$A$1:$EY$1,0))</f>
        <v>0</v>
      </c>
      <c r="X291" s="112">
        <f>INDEX(Input!$A$1:$EY$395,MATCH('Change since 2015-16'!$A291,Input!$A$1:$A$395,0),MATCH('Change since 2015-16'!X$2,Input!$A$1:$EY$1,0))</f>
        <v>196.0607694184998</v>
      </c>
      <c r="Y291" s="128">
        <f>INDEX(Input!$A$1:$EY$395,MATCH('Change since 2015-16'!$A291,Input!$A$1:$A$395,0),MATCH('Change since 2015-16'!Y$2,Input!$A$1:$EY$1,0))</f>
        <v>10.804362158774715</v>
      </c>
      <c r="AA291" s="33"/>
    </row>
    <row r="292" spans="1:27" x14ac:dyDescent="0.3">
      <c r="A292" s="120" t="str">
        <f>INDEX(Input!$A$1:$A$395,MATCH('Change since 2015-16'!$B292,Input!$B$1:$B$395,0))</f>
        <v>R654</v>
      </c>
      <c r="B292" s="120" t="s">
        <v>1520</v>
      </c>
      <c r="C292" s="120" t="str">
        <f>INDEX(Input!$C$1:$C$395,MATCH('Change since 2015-16'!$B292,Input!$B$1:$B$395,0))</f>
        <v>E06000033</v>
      </c>
      <c r="D292" s="121"/>
      <c r="E292" s="120" t="str">
        <f>INDEX(Input!$D$1:$D$395,MATCH('Change since 2015-16'!$B292,Input!$B$1:$B$395,0))</f>
        <v>Southend-on-Sea</v>
      </c>
      <c r="F292" s="83">
        <f>INDEX(Input!$A$1:$EY$395,MATCH('Change since 2015-16'!$A292,Input!$A$1:$A$395,0),MATCH('Change since 2015-16'!F$2,Input!$A$1:$EY$1,0))</f>
        <v>61.802614760000004</v>
      </c>
      <c r="G292" s="83">
        <f>INDEX(Input!$A$1:$EY$395,MATCH('Change since 2015-16'!$A292,Input!$A$1:$A$395,0),MATCH('Change since 2015-16'!G$2,Input!$A$1:$EY$1,0))</f>
        <v>0.46716274777083339</v>
      </c>
      <c r="H292" s="83">
        <f>INDEX(Input!$A$1:$EY$395,MATCH('Change since 2015-16'!$A292,Input!$A$1:$A$395,0),MATCH('Change since 2015-16'!H$2,Input!$A$1:$EY$1,0))</f>
        <v>63.301679107199995</v>
      </c>
      <c r="I292" s="83">
        <f>INDEX(Input!$A$1:$EY$395,MATCH('Change since 2015-16'!$A292,Input!$A$1:$A$395,0),MATCH('Change since 2015-16'!I$2,Input!$A$1:$EY$1,0))</f>
        <v>1.9729119777777777</v>
      </c>
      <c r="J292" s="83">
        <f>INDEX(Input!$A$1:$EY$395,MATCH('Change since 2015-16'!$A292,Input!$A$1:$A$395,0),MATCH('Change since 2015-16'!J$2,Input!$A$1:$EY$1,0))</f>
        <v>0.10285016427638406</v>
      </c>
      <c r="K292" s="83">
        <f>INDEX(Input!$A$1:$EY$395,MATCH('Change since 2015-16'!$A292,Input!$A$1:$A$395,0),MATCH('Change since 2015-16'!K$2,Input!$A$1:$EY$1,0))</f>
        <v>0</v>
      </c>
      <c r="L292" s="92">
        <f>INDEX(Input!$A$1:$EY$395,MATCH('Change since 2015-16'!$A292,Input!$A$1:$A$395,0),MATCH('Change since 2015-16'!L$2,Input!$A$1:$EY$1,0))</f>
        <v>127.647218757025</v>
      </c>
      <c r="M292" s="83">
        <f>INDEX(Input!$A$1:$EY$395,MATCH('Change since 2015-16'!$A292,Input!$A$1:$A$395,0),MATCH('Change since 2015-16'!M$2,Input!$A$1:$EY$1,0))</f>
        <v>41.316328779745021</v>
      </c>
      <c r="N292" s="83">
        <f>INDEX(Input!$A$1:$EY$395,MATCH('Change since 2015-16'!$A292,Input!$A$1:$A$395,0),MATCH('Change since 2015-16'!N$2,Input!$A$1:$EY$1,0))</f>
        <v>1.4146104922816105</v>
      </c>
      <c r="O292" s="83">
        <f>INDEX(Input!$A$1:$EY$395,MATCH('Change since 2015-16'!$A292,Input!$A$1:$A$395,0),MATCH('Change since 2015-16'!O$2,Input!$A$1:$EY$1,0))</f>
        <v>77.549752254005185</v>
      </c>
      <c r="P292" s="83">
        <f>INDEX(Input!$A$1:$EY$395,MATCH('Change since 2015-16'!$A292,Input!$A$1:$A$395,0),MATCH('Change since 2015-16'!P$2,Input!$A$1:$EY$1,0))</f>
        <v>7.8730405956539657</v>
      </c>
      <c r="Q292" s="83">
        <f>INDEX(Input!$A$1:$EY$395,MATCH('Change since 2015-16'!$A292,Input!$A$1:$A$395,0),MATCH('Change since 2015-16'!Q$2,Input!$A$1:$EY$1,0))</f>
        <v>0</v>
      </c>
      <c r="R292" s="83">
        <f>INDEX(Input!$A$1:$EY$395,MATCH('Change since 2015-16'!$A292,Input!$A$1:$A$395,0),MATCH('Change since 2015-16'!R$2,Input!$A$1:$EY$1,0))</f>
        <v>7.5682348134606228</v>
      </c>
      <c r="S292" s="83">
        <f>INDEX(Input!$A$1:$EY$395,MATCH('Change since 2015-16'!$A292,Input!$A$1:$A$395,0),MATCH('Change since 2015-16'!S$2,Input!$A$1:$EY$1,0))</f>
        <v>4.8608520000000004</v>
      </c>
      <c r="T292" s="83">
        <f>INDEX(Input!$A$1:$EY$395,MATCH('Change since 2015-16'!$A292,Input!$A$1:$A$395,0),MATCH('Change since 2015-16'!T$2,Input!$A$1:$EY$1,0))</f>
        <v>0</v>
      </c>
      <c r="U292" s="83">
        <f>INDEX(Input!$A$1:$EY$395,MATCH('Change since 2015-16'!$A292,Input!$A$1:$A$395,0),MATCH('Change since 2015-16'!U$2,Input!$A$1:$EY$1,0))</f>
        <v>0</v>
      </c>
      <c r="V292" s="83">
        <f>INDEX(Input!$A$1:$EY$395,MATCH('Change since 2015-16'!$A292,Input!$A$1:$A$395,0),MATCH('Change since 2015-16'!V$2,Input!$A$1:$EY$1,0))</f>
        <v>1.4189503835234754</v>
      </c>
      <c r="W292" s="83">
        <f>INDEX(Input!$A$1:$EY$395,MATCH('Change since 2015-16'!$A292,Input!$A$1:$A$395,0),MATCH('Change since 2015-16'!W$2,Input!$A$1:$EY$1,0))</f>
        <v>0</v>
      </c>
      <c r="X292" s="112">
        <f>INDEX(Input!$A$1:$EY$395,MATCH('Change since 2015-16'!$A292,Input!$A$1:$A$395,0),MATCH('Change since 2015-16'!X$2,Input!$A$1:$EY$1,0))</f>
        <v>142.00176931866986</v>
      </c>
      <c r="Y292" s="128">
        <f>INDEX(Input!$A$1:$EY$395,MATCH('Change since 2015-16'!$A292,Input!$A$1:$A$395,0),MATCH('Change since 2015-16'!Y$2,Input!$A$1:$EY$1,0))</f>
        <v>11.24548635013236</v>
      </c>
      <c r="AA292" s="33"/>
    </row>
    <row r="293" spans="1:27" x14ac:dyDescent="0.3">
      <c r="A293" s="120" t="str">
        <f>INDEX(Input!$A$1:$A$395,MATCH('Change since 2015-16'!$B293,Input!$B$1:$B$395,0))</f>
        <v>R379</v>
      </c>
      <c r="B293" s="120" t="s">
        <v>939</v>
      </c>
      <c r="C293" s="120" t="str">
        <f>INDEX(Input!$C$1:$C$395,MATCH('Change since 2015-16'!$B293,Input!$B$1:$B$395,0))</f>
        <v>E09000028</v>
      </c>
      <c r="D293" s="121"/>
      <c r="E293" s="120" t="str">
        <f>INDEX(Input!$D$1:$D$395,MATCH('Change since 2015-16'!$B293,Input!$B$1:$B$395,0))</f>
        <v>Southwark</v>
      </c>
      <c r="F293" s="83">
        <f>INDEX(Input!$A$1:$EY$395,MATCH('Change since 2015-16'!$A293,Input!$A$1:$A$395,0),MATCH('Change since 2015-16'!F$2,Input!$A$1:$EY$1,0))</f>
        <v>197.91517382000001</v>
      </c>
      <c r="G293" s="83">
        <f>INDEX(Input!$A$1:$EY$395,MATCH('Change since 2015-16'!$A293,Input!$A$1:$A$395,0),MATCH('Change since 2015-16'!G$2,Input!$A$1:$EY$1,0))</f>
        <v>1.5336577016249999</v>
      </c>
      <c r="H293" s="83">
        <f>INDEX(Input!$A$1:$EY$395,MATCH('Change since 2015-16'!$A293,Input!$A$1:$A$395,0),MATCH('Change since 2015-16'!H$2,Input!$A$1:$EY$1,0))</f>
        <v>80.019579422000007</v>
      </c>
      <c r="I293" s="83">
        <f>INDEX(Input!$A$1:$EY$395,MATCH('Change since 2015-16'!$A293,Input!$A$1:$A$395,0),MATCH('Change since 2015-16'!I$2,Input!$A$1:$EY$1,0))</f>
        <v>13.110053095555553</v>
      </c>
      <c r="J293" s="83">
        <f>INDEX(Input!$A$1:$EY$395,MATCH('Change since 2015-16'!$A293,Input!$A$1:$A$395,0),MATCH('Change since 2015-16'!J$2,Input!$A$1:$EY$1,0))</f>
        <v>0.33888671795198338</v>
      </c>
      <c r="K293" s="83">
        <f>INDEX(Input!$A$1:$EY$395,MATCH('Change since 2015-16'!$A293,Input!$A$1:$A$395,0),MATCH('Change since 2015-16'!K$2,Input!$A$1:$EY$1,0))</f>
        <v>0</v>
      </c>
      <c r="L293" s="92">
        <f>INDEX(Input!$A$1:$EY$395,MATCH('Change since 2015-16'!$A293,Input!$A$1:$A$395,0),MATCH('Change since 2015-16'!L$2,Input!$A$1:$EY$1,0))</f>
        <v>292.91735075713251</v>
      </c>
      <c r="M293" s="83">
        <f>INDEX(Input!$A$1:$EY$395,MATCH('Change since 2015-16'!$A293,Input!$A$1:$A$395,0),MATCH('Change since 2015-16'!M$2,Input!$A$1:$EY$1,0))</f>
        <v>152.31703043180624</v>
      </c>
      <c r="N293" s="83">
        <f>INDEX(Input!$A$1:$EY$395,MATCH('Change since 2015-16'!$A293,Input!$A$1:$A$395,0),MATCH('Change since 2015-16'!N$2,Input!$A$1:$EY$1,0))</f>
        <v>4.6440523926366177</v>
      </c>
      <c r="O293" s="83">
        <f>INDEX(Input!$A$1:$EY$395,MATCH('Change since 2015-16'!$A293,Input!$A$1:$A$395,0),MATCH('Change since 2015-16'!O$2,Input!$A$1:$EY$1,0))</f>
        <v>108.78059689388851</v>
      </c>
      <c r="P293" s="83">
        <f>INDEX(Input!$A$1:$EY$395,MATCH('Change since 2015-16'!$A293,Input!$A$1:$A$395,0),MATCH('Change since 2015-16'!P$2,Input!$A$1:$EY$1,0))</f>
        <v>11.070308266866402</v>
      </c>
      <c r="Q293" s="83">
        <f>INDEX(Input!$A$1:$EY$395,MATCH('Change since 2015-16'!$A293,Input!$A$1:$A$395,0),MATCH('Change since 2015-16'!Q$2,Input!$A$1:$EY$1,0))</f>
        <v>0</v>
      </c>
      <c r="R293" s="83">
        <f>INDEX(Input!$A$1:$EY$395,MATCH('Change since 2015-16'!$A293,Input!$A$1:$A$395,0),MATCH('Change since 2015-16'!R$2,Input!$A$1:$EY$1,0))</f>
        <v>17.32258073004008</v>
      </c>
      <c r="S293" s="83">
        <f>INDEX(Input!$A$1:$EY$395,MATCH('Change since 2015-16'!$A293,Input!$A$1:$A$395,0),MATCH('Change since 2015-16'!S$2,Input!$A$1:$EY$1,0))</f>
        <v>10.014868</v>
      </c>
      <c r="T293" s="83">
        <f>INDEX(Input!$A$1:$EY$395,MATCH('Change since 2015-16'!$A293,Input!$A$1:$A$395,0),MATCH('Change since 2015-16'!T$2,Input!$A$1:$EY$1,0))</f>
        <v>0</v>
      </c>
      <c r="U293" s="83">
        <f>INDEX(Input!$A$1:$EY$395,MATCH('Change since 2015-16'!$A293,Input!$A$1:$A$395,0),MATCH('Change since 2015-16'!U$2,Input!$A$1:$EY$1,0))</f>
        <v>0</v>
      </c>
      <c r="V293" s="83">
        <f>INDEX(Input!$A$1:$EY$395,MATCH('Change since 2015-16'!$A293,Input!$A$1:$A$395,0),MATCH('Change since 2015-16'!V$2,Input!$A$1:$EY$1,0))</f>
        <v>14.358524576711069</v>
      </c>
      <c r="W293" s="83">
        <f>INDEX(Input!$A$1:$EY$395,MATCH('Change since 2015-16'!$A293,Input!$A$1:$A$395,0),MATCH('Change since 2015-16'!W$2,Input!$A$1:$EY$1,0))</f>
        <v>0</v>
      </c>
      <c r="X293" s="112">
        <f>INDEX(Input!$A$1:$EY$395,MATCH('Change since 2015-16'!$A293,Input!$A$1:$A$395,0),MATCH('Change since 2015-16'!X$2,Input!$A$1:$EY$1,0))</f>
        <v>318.5079612919489</v>
      </c>
      <c r="Y293" s="128">
        <f>INDEX(Input!$A$1:$EY$395,MATCH('Change since 2015-16'!$A293,Input!$A$1:$A$395,0),MATCH('Change since 2015-16'!Y$2,Input!$A$1:$EY$1,0))</f>
        <v>8.7364611446436378</v>
      </c>
      <c r="AA293" s="33"/>
    </row>
    <row r="294" spans="1:27" x14ac:dyDescent="0.3">
      <c r="A294" s="120" t="str">
        <f>INDEX(Input!$A$1:$A$395,MATCH('Change since 2015-16'!$B294,Input!$B$1:$B$395,0))</f>
        <v>R275</v>
      </c>
      <c r="B294" s="120" t="s">
        <v>1031</v>
      </c>
      <c r="C294" s="120" t="str">
        <f>INDEX(Input!$C$1:$C$395,MATCH('Change since 2015-16'!$B294,Input!$B$1:$B$395,0))</f>
        <v>E07000213</v>
      </c>
      <c r="D294" s="121"/>
      <c r="E294" s="120" t="str">
        <f>INDEX(Input!$D$1:$D$395,MATCH('Change since 2015-16'!$B294,Input!$B$1:$B$395,0))</f>
        <v>Spelthorne</v>
      </c>
      <c r="F294" s="83">
        <f>INDEX(Input!$A$1:$EY$395,MATCH('Change since 2015-16'!$A294,Input!$A$1:$A$395,0),MATCH('Change since 2015-16'!F$2,Input!$A$1:$EY$1,0))</f>
        <v>3.0819486700000001</v>
      </c>
      <c r="G294" s="83">
        <f>INDEX(Input!$A$1:$EY$395,MATCH('Change since 2015-16'!$A294,Input!$A$1:$A$395,0),MATCH('Change since 2015-16'!G$2,Input!$A$1:$EY$1,0))</f>
        <v>2.5530752625E-2</v>
      </c>
      <c r="H294" s="83">
        <f>INDEX(Input!$A$1:$EY$395,MATCH('Change since 2015-16'!$A294,Input!$A$1:$A$395,0),MATCH('Change since 2015-16'!H$2,Input!$A$1:$EY$1,0))</f>
        <v>6.9274474839999991</v>
      </c>
      <c r="I294" s="83">
        <f>INDEX(Input!$A$1:$EY$395,MATCH('Change since 2015-16'!$A294,Input!$A$1:$A$395,0),MATCH('Change since 2015-16'!I$2,Input!$A$1:$EY$1,0))</f>
        <v>1.5644053120000001</v>
      </c>
      <c r="J294" s="83">
        <f>INDEX(Input!$A$1:$EY$395,MATCH('Change since 2015-16'!$A294,Input!$A$1:$A$395,0),MATCH('Change since 2015-16'!J$2,Input!$A$1:$EY$1,0))</f>
        <v>5.6208293739146977E-3</v>
      </c>
      <c r="K294" s="83">
        <f>INDEX(Input!$A$1:$EY$395,MATCH('Change since 2015-16'!$A294,Input!$A$1:$A$395,0),MATCH('Change since 2015-16'!K$2,Input!$A$1:$EY$1,0))</f>
        <v>0</v>
      </c>
      <c r="L294" s="92">
        <f>INDEX(Input!$A$1:$EY$395,MATCH('Change since 2015-16'!$A294,Input!$A$1:$A$395,0),MATCH('Change since 2015-16'!L$2,Input!$A$1:$EY$1,0))</f>
        <v>11.604953047998915</v>
      </c>
      <c r="M294" s="83">
        <f>INDEX(Input!$A$1:$EY$395,MATCH('Change since 2015-16'!$A294,Input!$A$1:$A$395,0),MATCH('Change since 2015-16'!M$2,Input!$A$1:$EY$1,0))</f>
        <v>1.9288694614833737</v>
      </c>
      <c r="N294" s="83">
        <f>INDEX(Input!$A$1:$EY$395,MATCH('Change since 2015-16'!$A294,Input!$A$1:$A$395,0),MATCH('Change since 2015-16'!N$2,Input!$A$1:$EY$1,0))</f>
        <v>7.7309397253842629E-2</v>
      </c>
      <c r="O294" s="83">
        <f>INDEX(Input!$A$1:$EY$395,MATCH('Change since 2015-16'!$A294,Input!$A$1:$A$395,0),MATCH('Change since 2015-16'!O$2,Input!$A$1:$EY$1,0))</f>
        <v>8.1730147397166526</v>
      </c>
      <c r="P294" s="83">
        <f>INDEX(Input!$A$1:$EY$395,MATCH('Change since 2015-16'!$A294,Input!$A$1:$A$395,0),MATCH('Change since 2015-16'!P$2,Input!$A$1:$EY$1,0))</f>
        <v>0</v>
      </c>
      <c r="Q294" s="83">
        <f>INDEX(Input!$A$1:$EY$395,MATCH('Change since 2015-16'!$A294,Input!$A$1:$A$395,0),MATCH('Change since 2015-16'!Q$2,Input!$A$1:$EY$1,0))</f>
        <v>0.15139074426378474</v>
      </c>
      <c r="R294" s="83">
        <f>INDEX(Input!$A$1:$EY$395,MATCH('Change since 2015-16'!$A294,Input!$A$1:$A$395,0),MATCH('Change since 2015-16'!R$2,Input!$A$1:$EY$1,0))</f>
        <v>0</v>
      </c>
      <c r="S294" s="83">
        <f>INDEX(Input!$A$1:$EY$395,MATCH('Change since 2015-16'!$A294,Input!$A$1:$A$395,0),MATCH('Change since 2015-16'!S$2,Input!$A$1:$EY$1,0))</f>
        <v>0</v>
      </c>
      <c r="T294" s="83">
        <f>INDEX(Input!$A$1:$EY$395,MATCH('Change since 2015-16'!$A294,Input!$A$1:$A$395,0),MATCH('Change since 2015-16'!T$2,Input!$A$1:$EY$1,0))</f>
        <v>0</v>
      </c>
      <c r="U294" s="83">
        <f>INDEX(Input!$A$1:$EY$395,MATCH('Change since 2015-16'!$A294,Input!$A$1:$A$395,0),MATCH('Change since 2015-16'!U$2,Input!$A$1:$EY$1,0))</f>
        <v>0</v>
      </c>
      <c r="V294" s="83">
        <f>INDEX(Input!$A$1:$EY$395,MATCH('Change since 2015-16'!$A294,Input!$A$1:$A$395,0),MATCH('Change since 2015-16'!V$2,Input!$A$1:$EY$1,0))</f>
        <v>0.55105573608353253</v>
      </c>
      <c r="W294" s="83">
        <f>INDEX(Input!$A$1:$EY$395,MATCH('Change since 2015-16'!$A294,Input!$A$1:$A$395,0),MATCH('Change since 2015-16'!W$2,Input!$A$1:$EY$1,0))</f>
        <v>0</v>
      </c>
      <c r="X294" s="112">
        <f>INDEX(Input!$A$1:$EY$395,MATCH('Change since 2015-16'!$A294,Input!$A$1:$A$395,0),MATCH('Change since 2015-16'!X$2,Input!$A$1:$EY$1,0))</f>
        <v>10.881640078801185</v>
      </c>
      <c r="Y294" s="128">
        <f>INDEX(Input!$A$1:$EY$395,MATCH('Change since 2015-16'!$A294,Input!$A$1:$A$395,0),MATCH('Change since 2015-16'!Y$2,Input!$A$1:$EY$1,0))</f>
        <v>-6.2327953090896226</v>
      </c>
      <c r="AA294" s="33"/>
    </row>
    <row r="295" spans="1:27" x14ac:dyDescent="0.3">
      <c r="A295" s="120" t="str">
        <f>INDEX(Input!$A$1:$A$395,MATCH('Change since 2015-16'!$B295,Input!$B$1:$B$395,0))</f>
        <v>R141</v>
      </c>
      <c r="B295" s="120" t="s">
        <v>1229</v>
      </c>
      <c r="C295" s="120" t="str">
        <f>INDEX(Input!$C$1:$C$395,MATCH('Change since 2015-16'!$B295,Input!$B$1:$B$395,0))</f>
        <v>E07000240</v>
      </c>
      <c r="D295" s="121"/>
      <c r="E295" s="120" t="str">
        <f>INDEX(Input!$D$1:$D$395,MATCH('Change since 2015-16'!$B295,Input!$B$1:$B$395,0))</f>
        <v>St Albans</v>
      </c>
      <c r="F295" s="83">
        <f>INDEX(Input!$A$1:$EY$395,MATCH('Change since 2015-16'!$A295,Input!$A$1:$A$395,0),MATCH('Change since 2015-16'!F$2,Input!$A$1:$EY$1,0))</f>
        <v>4.3672267500000004</v>
      </c>
      <c r="G295" s="83">
        <f>INDEX(Input!$A$1:$EY$395,MATCH('Change since 2015-16'!$A295,Input!$A$1:$A$395,0),MATCH('Change since 2015-16'!G$2,Input!$A$1:$EY$1,0))</f>
        <v>3.3421969437499997E-2</v>
      </c>
      <c r="H295" s="83">
        <f>INDEX(Input!$A$1:$EY$395,MATCH('Change since 2015-16'!$A295,Input!$A$1:$A$395,0),MATCH('Change since 2015-16'!H$2,Input!$A$1:$EY$1,0))</f>
        <v>10.012508548</v>
      </c>
      <c r="I295" s="83">
        <f>INDEX(Input!$A$1:$EY$395,MATCH('Change since 2015-16'!$A295,Input!$A$1:$A$395,0),MATCH('Change since 2015-16'!I$2,Input!$A$1:$EY$1,0))</f>
        <v>2.9937887226666668</v>
      </c>
      <c r="J295" s="83">
        <f>INDEX(Input!$A$1:$EY$395,MATCH('Change since 2015-16'!$A295,Input!$A$1:$A$395,0),MATCH('Change since 2015-16'!J$2,Input!$A$1:$EY$1,0))</f>
        <v>7.4977693493829232E-3</v>
      </c>
      <c r="K295" s="83">
        <f>INDEX(Input!$A$1:$EY$395,MATCH('Change since 2015-16'!$A295,Input!$A$1:$A$395,0),MATCH('Change since 2015-16'!K$2,Input!$A$1:$EY$1,0))</f>
        <v>0</v>
      </c>
      <c r="L295" s="92">
        <f>INDEX(Input!$A$1:$EY$395,MATCH('Change since 2015-16'!$A295,Input!$A$1:$A$395,0),MATCH('Change since 2015-16'!L$2,Input!$A$1:$EY$1,0))</f>
        <v>17.414443759453551</v>
      </c>
      <c r="M295" s="83">
        <f>INDEX(Input!$A$1:$EY$395,MATCH('Change since 2015-16'!$A295,Input!$A$1:$A$395,0),MATCH('Change since 2015-16'!M$2,Input!$A$1:$EY$1,0))</f>
        <v>2.5250574167457165</v>
      </c>
      <c r="N295" s="83">
        <f>INDEX(Input!$A$1:$EY$395,MATCH('Change since 2015-16'!$A295,Input!$A$1:$A$395,0),MATCH('Change since 2015-16'!N$2,Input!$A$1:$EY$1,0))</f>
        <v>0.10120470608199265</v>
      </c>
      <c r="O295" s="83">
        <f>INDEX(Input!$A$1:$EY$395,MATCH('Change since 2015-16'!$A295,Input!$A$1:$A$395,0),MATCH('Change since 2015-16'!O$2,Input!$A$1:$EY$1,0))</f>
        <v>11.326720044322384</v>
      </c>
      <c r="P295" s="83">
        <f>INDEX(Input!$A$1:$EY$395,MATCH('Change since 2015-16'!$A295,Input!$A$1:$A$395,0),MATCH('Change since 2015-16'!P$2,Input!$A$1:$EY$1,0))</f>
        <v>0</v>
      </c>
      <c r="Q295" s="83">
        <f>INDEX(Input!$A$1:$EY$395,MATCH('Change since 2015-16'!$A295,Input!$A$1:$A$395,0),MATCH('Change since 2015-16'!Q$2,Input!$A$1:$EY$1,0))</f>
        <v>9.1792562170619707E-2</v>
      </c>
      <c r="R295" s="83">
        <f>INDEX(Input!$A$1:$EY$395,MATCH('Change since 2015-16'!$A295,Input!$A$1:$A$395,0),MATCH('Change since 2015-16'!R$2,Input!$A$1:$EY$1,0))</f>
        <v>0</v>
      </c>
      <c r="S295" s="83">
        <f>INDEX(Input!$A$1:$EY$395,MATCH('Change since 2015-16'!$A295,Input!$A$1:$A$395,0),MATCH('Change since 2015-16'!S$2,Input!$A$1:$EY$1,0))</f>
        <v>0</v>
      </c>
      <c r="T295" s="83">
        <f>INDEX(Input!$A$1:$EY$395,MATCH('Change since 2015-16'!$A295,Input!$A$1:$A$395,0),MATCH('Change since 2015-16'!T$2,Input!$A$1:$EY$1,0))</f>
        <v>0</v>
      </c>
      <c r="U295" s="83">
        <f>INDEX(Input!$A$1:$EY$395,MATCH('Change since 2015-16'!$A295,Input!$A$1:$A$395,0),MATCH('Change since 2015-16'!U$2,Input!$A$1:$EY$1,0))</f>
        <v>0</v>
      </c>
      <c r="V295" s="83">
        <f>INDEX(Input!$A$1:$EY$395,MATCH('Change since 2015-16'!$A295,Input!$A$1:$A$395,0),MATCH('Change since 2015-16'!V$2,Input!$A$1:$EY$1,0))</f>
        <v>0.73686284427204285</v>
      </c>
      <c r="W295" s="83">
        <f>INDEX(Input!$A$1:$EY$395,MATCH('Change since 2015-16'!$A295,Input!$A$1:$A$395,0),MATCH('Change since 2015-16'!W$2,Input!$A$1:$EY$1,0))</f>
        <v>0</v>
      </c>
      <c r="X295" s="112">
        <f>INDEX(Input!$A$1:$EY$395,MATCH('Change since 2015-16'!$A295,Input!$A$1:$A$395,0),MATCH('Change since 2015-16'!X$2,Input!$A$1:$EY$1,0))</f>
        <v>14.781637573592755</v>
      </c>
      <c r="Y295" s="128">
        <f>INDEX(Input!$A$1:$EY$395,MATCH('Change since 2015-16'!$A295,Input!$A$1:$A$395,0),MATCH('Change since 2015-16'!Y$2,Input!$A$1:$EY$1,0))</f>
        <v>-15.118520133217327</v>
      </c>
      <c r="AA295" s="33"/>
    </row>
    <row r="296" spans="1:27" x14ac:dyDescent="0.3">
      <c r="A296" s="120" t="str">
        <f>INDEX(Input!$A$1:$A$395,MATCH('Change since 2015-16'!$B296,Input!$B$1:$B$395,0))</f>
        <v>R346</v>
      </c>
      <c r="B296" s="120" t="s">
        <v>1548</v>
      </c>
      <c r="C296" s="120" t="str">
        <f>INDEX(Input!$C$1:$C$395,MATCH('Change since 2015-16'!$B296,Input!$B$1:$B$395,0))</f>
        <v>E08000013</v>
      </c>
      <c r="D296" s="121"/>
      <c r="E296" s="120" t="str">
        <f>INDEX(Input!$D$1:$D$395,MATCH('Change since 2015-16'!$B296,Input!$B$1:$B$395,0))</f>
        <v>St. Helens</v>
      </c>
      <c r="F296" s="83">
        <f>INDEX(Input!$A$1:$EY$395,MATCH('Change since 2015-16'!$A296,Input!$A$1:$A$395,0),MATCH('Change since 2015-16'!F$2,Input!$A$1:$EY$1,0))</f>
        <v>79.285846050000018</v>
      </c>
      <c r="G296" s="83">
        <f>INDEX(Input!$A$1:$EY$395,MATCH('Change since 2015-16'!$A296,Input!$A$1:$A$395,0),MATCH('Change since 2015-16'!G$2,Input!$A$1:$EY$1,0))</f>
        <v>0.61178047831250004</v>
      </c>
      <c r="H296" s="83">
        <f>INDEX(Input!$A$1:$EY$395,MATCH('Change since 2015-16'!$A296,Input!$A$1:$A$395,0),MATCH('Change since 2015-16'!H$2,Input!$A$1:$EY$1,0))</f>
        <v>58.0078368</v>
      </c>
      <c r="I296" s="83">
        <f>INDEX(Input!$A$1:$EY$395,MATCH('Change since 2015-16'!$A296,Input!$A$1:$A$395,0),MATCH('Change since 2015-16'!I$2,Input!$A$1:$EY$1,0))</f>
        <v>2.5865655688888891</v>
      </c>
      <c r="J296" s="83">
        <f>INDEX(Input!$A$1:$EY$395,MATCH('Change since 2015-16'!$A296,Input!$A$1:$A$395,0),MATCH('Change since 2015-16'!J$2,Input!$A$1:$EY$1,0))</f>
        <v>0.13556362184768572</v>
      </c>
      <c r="K296" s="83">
        <f>INDEX(Input!$A$1:$EY$395,MATCH('Change since 2015-16'!$A296,Input!$A$1:$A$395,0),MATCH('Change since 2015-16'!K$2,Input!$A$1:$EY$1,0))</f>
        <v>0</v>
      </c>
      <c r="L296" s="92">
        <f>INDEX(Input!$A$1:$EY$395,MATCH('Change since 2015-16'!$A296,Input!$A$1:$A$395,0),MATCH('Change since 2015-16'!L$2,Input!$A$1:$EY$1,0))</f>
        <v>140.6275925190491</v>
      </c>
      <c r="M296" s="83">
        <f>INDEX(Input!$A$1:$EY$395,MATCH('Change since 2015-16'!$A296,Input!$A$1:$A$395,0),MATCH('Change since 2015-16'!M$2,Input!$A$1:$EY$1,0))</f>
        <v>57.028619941472449</v>
      </c>
      <c r="N296" s="83">
        <f>INDEX(Input!$A$1:$EY$395,MATCH('Change since 2015-16'!$A296,Input!$A$1:$A$395,0),MATCH('Change since 2015-16'!N$2,Input!$A$1:$EY$1,0))</f>
        <v>1.852525887198508</v>
      </c>
      <c r="O296" s="83">
        <f>INDEX(Input!$A$1:$EY$395,MATCH('Change since 2015-16'!$A296,Input!$A$1:$A$395,0),MATCH('Change since 2015-16'!O$2,Input!$A$1:$EY$1,0))</f>
        <v>71.325062356726875</v>
      </c>
      <c r="P296" s="83">
        <f>INDEX(Input!$A$1:$EY$395,MATCH('Change since 2015-16'!$A296,Input!$A$1:$A$395,0),MATCH('Change since 2015-16'!P$2,Input!$A$1:$EY$1,0))</f>
        <v>7.2288969757150561</v>
      </c>
      <c r="Q296" s="83">
        <f>INDEX(Input!$A$1:$EY$395,MATCH('Change since 2015-16'!$A296,Input!$A$1:$A$395,0),MATCH('Change since 2015-16'!Q$2,Input!$A$1:$EY$1,0))</f>
        <v>0</v>
      </c>
      <c r="R296" s="83">
        <f>INDEX(Input!$A$1:$EY$395,MATCH('Change since 2015-16'!$A296,Input!$A$1:$A$395,0),MATCH('Change since 2015-16'!R$2,Input!$A$1:$EY$1,0))</f>
        <v>10.180402384465063</v>
      </c>
      <c r="S296" s="83">
        <f>INDEX(Input!$A$1:$EY$395,MATCH('Change since 2015-16'!$A296,Input!$A$1:$A$395,0),MATCH('Change since 2015-16'!S$2,Input!$A$1:$EY$1,0))</f>
        <v>6.050802</v>
      </c>
      <c r="T296" s="83">
        <f>INDEX(Input!$A$1:$EY$395,MATCH('Change since 2015-16'!$A296,Input!$A$1:$A$395,0),MATCH('Change since 2015-16'!T$2,Input!$A$1:$EY$1,0))</f>
        <v>0</v>
      </c>
      <c r="U296" s="83">
        <f>INDEX(Input!$A$1:$EY$395,MATCH('Change since 2015-16'!$A296,Input!$A$1:$A$395,0),MATCH('Change since 2015-16'!U$2,Input!$A$1:$EY$1,0))</f>
        <v>0</v>
      </c>
      <c r="V296" s="83">
        <f>INDEX(Input!$A$1:$EY$395,MATCH('Change since 2015-16'!$A296,Input!$A$1:$A$395,0),MATCH('Change since 2015-16'!V$2,Input!$A$1:$EY$1,0))</f>
        <v>1.7033049307153458</v>
      </c>
      <c r="W296" s="83">
        <f>INDEX(Input!$A$1:$EY$395,MATCH('Change since 2015-16'!$A296,Input!$A$1:$A$395,0),MATCH('Change since 2015-16'!W$2,Input!$A$1:$EY$1,0))</f>
        <v>0</v>
      </c>
      <c r="X296" s="112">
        <f>INDEX(Input!$A$1:$EY$395,MATCH('Change since 2015-16'!$A296,Input!$A$1:$A$395,0),MATCH('Change since 2015-16'!X$2,Input!$A$1:$EY$1,0))</f>
        <v>155.36961447629332</v>
      </c>
      <c r="Y296" s="128">
        <f>INDEX(Input!$A$1:$EY$395,MATCH('Change since 2015-16'!$A296,Input!$A$1:$A$395,0),MATCH('Change since 2015-16'!Y$2,Input!$A$1:$EY$1,0))</f>
        <v>10.483022352279336</v>
      </c>
      <c r="AA296" s="33"/>
    </row>
    <row r="297" spans="1:27" x14ac:dyDescent="0.3">
      <c r="A297" s="120" t="str">
        <f>INDEX(Input!$A$1:$A$395,MATCH('Change since 2015-16'!$B297,Input!$B$1:$B$395,0))</f>
        <v>R258</v>
      </c>
      <c r="B297" s="120" t="s">
        <v>1057</v>
      </c>
      <c r="C297" s="120" t="str">
        <f>INDEX(Input!$C$1:$C$395,MATCH('Change since 2015-16'!$B297,Input!$B$1:$B$395,0))</f>
        <v>E07000197</v>
      </c>
      <c r="D297" s="121"/>
      <c r="E297" s="120" t="str">
        <f>INDEX(Input!$D$1:$D$395,MATCH('Change since 2015-16'!$B297,Input!$B$1:$B$395,0))</f>
        <v>Stafford</v>
      </c>
      <c r="F297" s="83">
        <f>INDEX(Input!$A$1:$EY$395,MATCH('Change since 2015-16'!$A297,Input!$A$1:$A$395,0),MATCH('Change since 2015-16'!F$2,Input!$A$1:$EY$1,0))</f>
        <v>4.6946180500000008</v>
      </c>
      <c r="G297" s="83">
        <f>INDEX(Input!$A$1:$EY$395,MATCH('Change since 2015-16'!$A297,Input!$A$1:$A$395,0),MATCH('Change since 2015-16'!G$2,Input!$A$1:$EY$1,0))</f>
        <v>3.7384407375000005E-2</v>
      </c>
      <c r="H297" s="83">
        <f>INDEX(Input!$A$1:$EY$395,MATCH('Change since 2015-16'!$A297,Input!$A$1:$A$395,0),MATCH('Change since 2015-16'!H$2,Input!$A$1:$EY$1,0))</f>
        <v>6.4689690120000005</v>
      </c>
      <c r="I297" s="83">
        <f>INDEX(Input!$A$1:$EY$395,MATCH('Change since 2015-16'!$A297,Input!$A$1:$A$395,0),MATCH('Change since 2015-16'!I$2,Input!$A$1:$EY$1,0))</f>
        <v>1.6855600755555555</v>
      </c>
      <c r="J297" s="83">
        <f>INDEX(Input!$A$1:$EY$395,MATCH('Change since 2015-16'!$A297,Input!$A$1:$A$395,0),MATCH('Change since 2015-16'!J$2,Input!$A$1:$EY$1,0))</f>
        <v>8.3230841723929676E-3</v>
      </c>
      <c r="K297" s="83">
        <f>INDEX(Input!$A$1:$EY$395,MATCH('Change since 2015-16'!$A297,Input!$A$1:$A$395,0),MATCH('Change since 2015-16'!K$2,Input!$A$1:$EY$1,0))</f>
        <v>4.8112941240899066E-3</v>
      </c>
      <c r="L297" s="92">
        <f>INDEX(Input!$A$1:$EY$395,MATCH('Change since 2015-16'!$A297,Input!$A$1:$A$395,0),MATCH('Change since 2015-16'!L$2,Input!$A$1:$EY$1,0))</f>
        <v>12.899665923227039</v>
      </c>
      <c r="M297" s="83">
        <f>INDEX(Input!$A$1:$EY$395,MATCH('Change since 2015-16'!$A297,Input!$A$1:$A$395,0),MATCH('Change since 2015-16'!M$2,Input!$A$1:$EY$1,0))</f>
        <v>2.8244228788630306</v>
      </c>
      <c r="N297" s="83">
        <f>INDEX(Input!$A$1:$EY$395,MATCH('Change since 2015-16'!$A297,Input!$A$1:$A$395,0),MATCH('Change since 2015-16'!N$2,Input!$A$1:$EY$1,0))</f>
        <v>0.11320332179811746</v>
      </c>
      <c r="O297" s="83">
        <f>INDEX(Input!$A$1:$EY$395,MATCH('Change since 2015-16'!$A297,Input!$A$1:$A$395,0),MATCH('Change since 2015-16'!O$2,Input!$A$1:$EY$1,0))</f>
        <v>7.7264511892991852</v>
      </c>
      <c r="P297" s="83">
        <f>INDEX(Input!$A$1:$EY$395,MATCH('Change since 2015-16'!$A297,Input!$A$1:$A$395,0),MATCH('Change since 2015-16'!P$2,Input!$A$1:$EY$1,0))</f>
        <v>0</v>
      </c>
      <c r="Q297" s="83">
        <f>INDEX(Input!$A$1:$EY$395,MATCH('Change since 2015-16'!$A297,Input!$A$1:$A$395,0),MATCH('Change since 2015-16'!Q$2,Input!$A$1:$EY$1,0))</f>
        <v>9.0821883060144742E-2</v>
      </c>
      <c r="R297" s="83">
        <f>INDEX(Input!$A$1:$EY$395,MATCH('Change since 2015-16'!$A297,Input!$A$1:$A$395,0),MATCH('Change since 2015-16'!R$2,Input!$A$1:$EY$1,0))</f>
        <v>0</v>
      </c>
      <c r="S297" s="83">
        <f>INDEX(Input!$A$1:$EY$395,MATCH('Change since 2015-16'!$A297,Input!$A$1:$A$395,0),MATCH('Change since 2015-16'!S$2,Input!$A$1:$EY$1,0))</f>
        <v>0</v>
      </c>
      <c r="T297" s="83">
        <f>INDEX(Input!$A$1:$EY$395,MATCH('Change since 2015-16'!$A297,Input!$A$1:$A$395,0),MATCH('Change since 2015-16'!T$2,Input!$A$1:$EY$1,0))</f>
        <v>0</v>
      </c>
      <c r="U297" s="83">
        <f>INDEX(Input!$A$1:$EY$395,MATCH('Change since 2015-16'!$A297,Input!$A$1:$A$395,0),MATCH('Change since 2015-16'!U$2,Input!$A$1:$EY$1,0))</f>
        <v>0</v>
      </c>
      <c r="V297" s="83">
        <f>INDEX(Input!$A$1:$EY$395,MATCH('Change since 2015-16'!$A297,Input!$A$1:$A$395,0),MATCH('Change since 2015-16'!V$2,Input!$A$1:$EY$1,0))</f>
        <v>3.230339774529587</v>
      </c>
      <c r="W297" s="83">
        <f>INDEX(Input!$A$1:$EY$395,MATCH('Change since 2015-16'!$A297,Input!$A$1:$A$395,0),MATCH('Change since 2015-16'!W$2,Input!$A$1:$EY$1,0))</f>
        <v>2.5142891874276284E-2</v>
      </c>
      <c r="X297" s="112">
        <f>INDEX(Input!$A$1:$EY$395,MATCH('Change since 2015-16'!$A297,Input!$A$1:$A$395,0),MATCH('Change since 2015-16'!X$2,Input!$A$1:$EY$1,0))</f>
        <v>14.01038193942434</v>
      </c>
      <c r="Y297" s="128">
        <f>INDEX(Input!$A$1:$EY$395,MATCH('Change since 2015-16'!$A297,Input!$A$1:$A$395,0),MATCH('Change since 2015-16'!Y$2,Input!$A$1:$EY$1,0))</f>
        <v>8.6104246637686455</v>
      </c>
      <c r="AA297" s="33"/>
    </row>
    <row r="298" spans="1:27" x14ac:dyDescent="0.3">
      <c r="A298" s="120" t="str">
        <f>INDEX(Input!$A$1:$A$395,MATCH('Change since 2015-16'!$B298,Input!$B$1:$B$395,0))</f>
        <v>R640</v>
      </c>
      <c r="B298" s="120" t="s">
        <v>1405</v>
      </c>
      <c r="C298" s="120" t="str">
        <f>INDEX(Input!$C$1:$C$395,MATCH('Change since 2015-16'!$B298,Input!$B$1:$B$395,0))</f>
        <v>E10000028</v>
      </c>
      <c r="D298" s="121"/>
      <c r="E298" s="120" t="str">
        <f>INDEX(Input!$D$1:$D$395,MATCH('Change since 2015-16'!$B298,Input!$B$1:$B$395,0))</f>
        <v>Staffordshire</v>
      </c>
      <c r="F298" s="83">
        <f>INDEX(Input!$A$1:$EY$395,MATCH('Change since 2015-16'!$A298,Input!$A$1:$A$395,0),MATCH('Change since 2015-16'!F$2,Input!$A$1:$EY$1,0))</f>
        <v>186.51897087</v>
      </c>
      <c r="G298" s="83">
        <f>INDEX(Input!$A$1:$EY$395,MATCH('Change since 2015-16'!$A298,Input!$A$1:$A$395,0),MATCH('Change since 2015-16'!G$2,Input!$A$1:$EY$1,0))</f>
        <v>1.3393900972083332</v>
      </c>
      <c r="H298" s="83">
        <f>INDEX(Input!$A$1:$EY$395,MATCH('Change since 2015-16'!$A298,Input!$A$1:$A$395,0),MATCH('Change since 2015-16'!H$2,Input!$A$1:$EY$1,0))</f>
        <v>278.85631321600005</v>
      </c>
      <c r="I298" s="83">
        <f>INDEX(Input!$A$1:$EY$395,MATCH('Change since 2015-16'!$A298,Input!$A$1:$A$395,0),MATCH('Change since 2015-16'!I$2,Input!$A$1:$EY$1,0))</f>
        <v>2.7900438104444447</v>
      </c>
      <c r="J298" s="83">
        <f>INDEX(Input!$A$1:$EY$395,MATCH('Change since 2015-16'!$A298,Input!$A$1:$A$395,0),MATCH('Change since 2015-16'!J$2,Input!$A$1:$EY$1,0))</f>
        <v>0.29885845123508292</v>
      </c>
      <c r="K298" s="83">
        <f>INDEX(Input!$A$1:$EY$395,MATCH('Change since 2015-16'!$A298,Input!$A$1:$A$395,0),MATCH('Change since 2015-16'!K$2,Input!$A$1:$EY$1,0))</f>
        <v>0</v>
      </c>
      <c r="L298" s="92">
        <f>INDEX(Input!$A$1:$EY$395,MATCH('Change since 2015-16'!$A298,Input!$A$1:$A$395,0),MATCH('Change since 2015-16'!L$2,Input!$A$1:$EY$1,0))</f>
        <v>469.80357644488788</v>
      </c>
      <c r="M298" s="83">
        <f>INDEX(Input!$A$1:$EY$395,MATCH('Change since 2015-16'!$A298,Input!$A$1:$A$395,0),MATCH('Change since 2015-16'!M$2,Input!$A$1:$EY$1,0))</f>
        <v>112.05737527622603</v>
      </c>
      <c r="N298" s="83">
        <f>INDEX(Input!$A$1:$EY$395,MATCH('Change since 2015-16'!$A298,Input!$A$1:$A$395,0),MATCH('Change since 2015-16'!N$2,Input!$A$1:$EY$1,0))</f>
        <v>4.0557927486814647</v>
      </c>
      <c r="O298" s="83">
        <f>INDEX(Input!$A$1:$EY$395,MATCH('Change since 2015-16'!$A298,Input!$A$1:$A$395,0),MATCH('Change since 2015-16'!O$2,Input!$A$1:$EY$1,0))</f>
        <v>336.23424564123559</v>
      </c>
      <c r="P298" s="83">
        <f>INDEX(Input!$A$1:$EY$395,MATCH('Change since 2015-16'!$A298,Input!$A$1:$A$395,0),MATCH('Change since 2015-16'!P$2,Input!$A$1:$EY$1,0))</f>
        <v>34.091712998558286</v>
      </c>
      <c r="Q298" s="83">
        <f>INDEX(Input!$A$1:$EY$395,MATCH('Change since 2015-16'!$A298,Input!$A$1:$A$395,0),MATCH('Change since 2015-16'!Q$2,Input!$A$1:$EY$1,0))</f>
        <v>0</v>
      </c>
      <c r="R298" s="83">
        <f>INDEX(Input!$A$1:$EY$395,MATCH('Change since 2015-16'!$A298,Input!$A$1:$A$395,0),MATCH('Change since 2015-16'!R$2,Input!$A$1:$EY$1,0))</f>
        <v>31.747364851957734</v>
      </c>
      <c r="S298" s="83">
        <f>INDEX(Input!$A$1:$EY$395,MATCH('Change since 2015-16'!$A298,Input!$A$1:$A$395,0),MATCH('Change since 2015-16'!S$2,Input!$A$1:$EY$1,0))</f>
        <v>20.839673000000001</v>
      </c>
      <c r="T298" s="83">
        <f>INDEX(Input!$A$1:$EY$395,MATCH('Change since 2015-16'!$A298,Input!$A$1:$A$395,0),MATCH('Change since 2015-16'!T$2,Input!$A$1:$EY$1,0))</f>
        <v>0</v>
      </c>
      <c r="U298" s="83">
        <f>INDEX(Input!$A$1:$EY$395,MATCH('Change since 2015-16'!$A298,Input!$A$1:$A$395,0),MATCH('Change since 2015-16'!U$2,Input!$A$1:$EY$1,0))</f>
        <v>0</v>
      </c>
      <c r="V298" s="83">
        <f>INDEX(Input!$A$1:$EY$395,MATCH('Change since 2015-16'!$A298,Input!$A$1:$A$395,0),MATCH('Change since 2015-16'!V$2,Input!$A$1:$EY$1,0))</f>
        <v>2.6816107148001005</v>
      </c>
      <c r="W298" s="83">
        <f>INDEX(Input!$A$1:$EY$395,MATCH('Change since 2015-16'!$A298,Input!$A$1:$A$395,0),MATCH('Change since 2015-16'!W$2,Input!$A$1:$EY$1,0))</f>
        <v>0</v>
      </c>
      <c r="X298" s="112">
        <f>INDEX(Input!$A$1:$EY$395,MATCH('Change since 2015-16'!$A298,Input!$A$1:$A$395,0),MATCH('Change since 2015-16'!X$2,Input!$A$1:$EY$1,0))</f>
        <v>541.7077752314591</v>
      </c>
      <c r="Y298" s="128">
        <f>INDEX(Input!$A$1:$EY$395,MATCH('Change since 2015-16'!$A298,Input!$A$1:$A$395,0),MATCH('Change since 2015-16'!Y$2,Input!$A$1:$EY$1,0))</f>
        <v>15.305162070218149</v>
      </c>
      <c r="AA298" s="33"/>
    </row>
    <row r="299" spans="1:27" x14ac:dyDescent="0.3">
      <c r="A299" s="120" t="str">
        <f>INDEX(Input!$A$1:$A$395,MATCH('Change since 2015-16'!$B299,Input!$B$1:$B$395,0))</f>
        <v>R259</v>
      </c>
      <c r="B299" s="120" t="s">
        <v>1061</v>
      </c>
      <c r="C299" s="120" t="str">
        <f>INDEX(Input!$C$1:$C$395,MATCH('Change since 2015-16'!$B299,Input!$B$1:$B$395,0))</f>
        <v>E07000198</v>
      </c>
      <c r="D299" s="121"/>
      <c r="E299" s="120" t="str">
        <f>INDEX(Input!$D$1:$D$395,MATCH('Change since 2015-16'!$B299,Input!$B$1:$B$395,0))</f>
        <v>Staffordshire Moorlands</v>
      </c>
      <c r="F299" s="83">
        <f>INDEX(Input!$A$1:$EY$395,MATCH('Change since 2015-16'!$A299,Input!$A$1:$A$395,0),MATCH('Change since 2015-16'!F$2,Input!$A$1:$EY$1,0))</f>
        <v>4.3195075300000001</v>
      </c>
      <c r="G299" s="83">
        <f>INDEX(Input!$A$1:$EY$395,MATCH('Change since 2015-16'!$A299,Input!$A$1:$A$395,0),MATCH('Change since 2015-16'!G$2,Input!$A$1:$EY$1,0))</f>
        <v>3.471075445833334E-2</v>
      </c>
      <c r="H299" s="83">
        <f>INDEX(Input!$A$1:$EY$395,MATCH('Change since 2015-16'!$A299,Input!$A$1:$A$395,0),MATCH('Change since 2015-16'!H$2,Input!$A$1:$EY$1,0))</f>
        <v>4.8308007999999996</v>
      </c>
      <c r="I299" s="83">
        <f>INDEX(Input!$A$1:$EY$395,MATCH('Change since 2015-16'!$A299,Input!$A$1:$A$395,0),MATCH('Change since 2015-16'!I$2,Input!$A$1:$EY$1,0))</f>
        <v>0.98112464977777791</v>
      </c>
      <c r="J299" s="83">
        <f>INDEX(Input!$A$1:$EY$395,MATCH('Change since 2015-16'!$A299,Input!$A$1:$A$395,0),MATCH('Change since 2015-16'!J$2,Input!$A$1:$EY$1,0))</f>
        <v>7.7206689840176252E-3</v>
      </c>
      <c r="K299" s="83">
        <f>INDEX(Input!$A$1:$EY$395,MATCH('Change since 2015-16'!$A299,Input!$A$1:$A$395,0),MATCH('Change since 2015-16'!K$2,Input!$A$1:$EY$1,0))</f>
        <v>1.1567986139604303E-2</v>
      </c>
      <c r="L299" s="92">
        <f>INDEX(Input!$A$1:$EY$395,MATCH('Change since 2015-16'!$A299,Input!$A$1:$A$395,0),MATCH('Change since 2015-16'!L$2,Input!$A$1:$EY$1,0))</f>
        <v>10.185432389359732</v>
      </c>
      <c r="M299" s="83">
        <f>INDEX(Input!$A$1:$EY$395,MATCH('Change since 2015-16'!$A299,Input!$A$1:$A$395,0),MATCH('Change since 2015-16'!M$2,Input!$A$1:$EY$1,0))</f>
        <v>2.6224261933932009</v>
      </c>
      <c r="N299" s="83">
        <f>INDEX(Input!$A$1:$EY$395,MATCH('Change since 2015-16'!$A299,Input!$A$1:$A$395,0),MATCH('Change since 2015-16'!N$2,Input!$A$1:$EY$1,0))</f>
        <v>0.10510726226024854</v>
      </c>
      <c r="O299" s="83">
        <f>INDEX(Input!$A$1:$EY$395,MATCH('Change since 2015-16'!$A299,Input!$A$1:$A$395,0),MATCH('Change since 2015-16'!O$2,Input!$A$1:$EY$1,0))</f>
        <v>5.5347931922754965</v>
      </c>
      <c r="P299" s="83">
        <f>INDEX(Input!$A$1:$EY$395,MATCH('Change since 2015-16'!$A299,Input!$A$1:$A$395,0),MATCH('Change since 2015-16'!P$2,Input!$A$1:$EY$1,0))</f>
        <v>0</v>
      </c>
      <c r="Q299" s="83">
        <f>INDEX(Input!$A$1:$EY$395,MATCH('Change since 2015-16'!$A299,Input!$A$1:$A$395,0),MATCH('Change since 2015-16'!Q$2,Input!$A$1:$EY$1,0))</f>
        <v>5.8231491339245982E-2</v>
      </c>
      <c r="R299" s="83">
        <f>INDEX(Input!$A$1:$EY$395,MATCH('Change since 2015-16'!$A299,Input!$A$1:$A$395,0),MATCH('Change since 2015-16'!R$2,Input!$A$1:$EY$1,0))</f>
        <v>0</v>
      </c>
      <c r="S299" s="83">
        <f>INDEX(Input!$A$1:$EY$395,MATCH('Change since 2015-16'!$A299,Input!$A$1:$A$395,0),MATCH('Change since 2015-16'!S$2,Input!$A$1:$EY$1,0))</f>
        <v>0</v>
      </c>
      <c r="T299" s="83">
        <f>INDEX(Input!$A$1:$EY$395,MATCH('Change since 2015-16'!$A299,Input!$A$1:$A$395,0),MATCH('Change since 2015-16'!T$2,Input!$A$1:$EY$1,0))</f>
        <v>0</v>
      </c>
      <c r="U299" s="83">
        <f>INDEX(Input!$A$1:$EY$395,MATCH('Change since 2015-16'!$A299,Input!$A$1:$A$395,0),MATCH('Change since 2015-16'!U$2,Input!$A$1:$EY$1,0))</f>
        <v>0</v>
      </c>
      <c r="V299" s="83">
        <f>INDEX(Input!$A$1:$EY$395,MATCH('Change since 2015-16'!$A299,Input!$A$1:$A$395,0),MATCH('Change since 2015-16'!V$2,Input!$A$1:$EY$1,0))</f>
        <v>0.19489108415213743</v>
      </c>
      <c r="W299" s="83">
        <f>INDEX(Input!$A$1:$EY$395,MATCH('Change since 2015-16'!$A299,Input!$A$1:$A$395,0),MATCH('Change since 2015-16'!W$2,Input!$A$1:$EY$1,0))</f>
        <v>6.0452056600512789E-2</v>
      </c>
      <c r="X299" s="112">
        <f>INDEX(Input!$A$1:$EY$395,MATCH('Change since 2015-16'!$A299,Input!$A$1:$A$395,0),MATCH('Change since 2015-16'!X$2,Input!$A$1:$EY$1,0))</f>
        <v>8.5759012800208421</v>
      </c>
      <c r="Y299" s="128">
        <f>INDEX(Input!$A$1:$EY$395,MATCH('Change since 2015-16'!$A299,Input!$A$1:$A$395,0),MATCH('Change since 2015-16'!Y$2,Input!$A$1:$EY$1,0))</f>
        <v>-15.802285536942895</v>
      </c>
      <c r="AA299" s="33"/>
    </row>
    <row r="300" spans="1:27" x14ac:dyDescent="0.3">
      <c r="A300" s="120" t="str">
        <f>INDEX(Input!$A$1:$A$395,MATCH('Change since 2015-16'!$B300,Input!$B$1:$B$395,0))</f>
        <v>R142</v>
      </c>
      <c r="B300" s="120" t="s">
        <v>1237</v>
      </c>
      <c r="C300" s="120" t="str">
        <f>INDEX(Input!$C$1:$C$395,MATCH('Change since 2015-16'!$B300,Input!$B$1:$B$395,0))</f>
        <v>E07000243</v>
      </c>
      <c r="D300" s="121"/>
      <c r="E300" s="120" t="str">
        <f>INDEX(Input!$D$1:$D$395,MATCH('Change since 2015-16'!$B300,Input!$B$1:$B$395,0))</f>
        <v>Stevenage</v>
      </c>
      <c r="F300" s="83">
        <f>INDEX(Input!$A$1:$EY$395,MATCH('Change since 2015-16'!$A300,Input!$A$1:$A$395,0),MATCH('Change since 2015-16'!F$2,Input!$A$1:$EY$1,0))</f>
        <v>4.25259579</v>
      </c>
      <c r="G300" s="83">
        <f>INDEX(Input!$A$1:$EY$395,MATCH('Change since 2015-16'!$A300,Input!$A$1:$A$395,0),MATCH('Change since 2015-16'!G$2,Input!$A$1:$EY$1,0))</f>
        <v>3.4049114749999998E-2</v>
      </c>
      <c r="H300" s="83">
        <f>INDEX(Input!$A$1:$EY$395,MATCH('Change since 2015-16'!$A300,Input!$A$1:$A$395,0),MATCH('Change since 2015-16'!H$2,Input!$A$1:$EY$1,0))</f>
        <v>4.7520990480000007</v>
      </c>
      <c r="I300" s="83">
        <f>INDEX(Input!$A$1:$EY$395,MATCH('Change since 2015-16'!$A300,Input!$A$1:$A$395,0),MATCH('Change since 2015-16'!I$2,Input!$A$1:$EY$1,0))</f>
        <v>1.26129172</v>
      </c>
      <c r="J300" s="83">
        <f>INDEX(Input!$A$1:$EY$395,MATCH('Change since 2015-16'!$A300,Input!$A$1:$A$395,0),MATCH('Change since 2015-16'!J$2,Input!$A$1:$EY$1,0))</f>
        <v>7.5692926316344089E-3</v>
      </c>
      <c r="K300" s="83">
        <f>INDEX(Input!$A$1:$EY$395,MATCH('Change since 2015-16'!$A300,Input!$A$1:$A$395,0),MATCH('Change since 2015-16'!K$2,Input!$A$1:$EY$1,0))</f>
        <v>0</v>
      </c>
      <c r="L300" s="92">
        <f>INDEX(Input!$A$1:$EY$395,MATCH('Change since 2015-16'!$A300,Input!$A$1:$A$395,0),MATCH('Change since 2015-16'!L$2,Input!$A$1:$EY$1,0))</f>
        <v>10.307604965381636</v>
      </c>
      <c r="M300" s="83">
        <f>INDEX(Input!$A$1:$EY$395,MATCH('Change since 2015-16'!$A300,Input!$A$1:$A$395,0),MATCH('Change since 2015-16'!M$2,Input!$A$1:$EY$1,0))</f>
        <v>2.5724387618287499</v>
      </c>
      <c r="N300" s="83">
        <f>INDEX(Input!$A$1:$EY$395,MATCH('Change since 2015-16'!$A300,Input!$A$1:$A$395,0),MATCH('Change since 2015-16'!N$2,Input!$A$1:$EY$1,0))</f>
        <v>0.10310375798912826</v>
      </c>
      <c r="O300" s="83">
        <f>INDEX(Input!$A$1:$EY$395,MATCH('Change since 2015-16'!$A300,Input!$A$1:$A$395,0),MATCH('Change since 2015-16'!O$2,Input!$A$1:$EY$1,0))</f>
        <v>5.9178740385581019</v>
      </c>
      <c r="P300" s="83">
        <f>INDEX(Input!$A$1:$EY$395,MATCH('Change since 2015-16'!$A300,Input!$A$1:$A$395,0),MATCH('Change since 2015-16'!P$2,Input!$A$1:$EY$1,0))</f>
        <v>0</v>
      </c>
      <c r="Q300" s="83">
        <f>INDEX(Input!$A$1:$EY$395,MATCH('Change since 2015-16'!$A300,Input!$A$1:$A$395,0),MATCH('Change since 2015-16'!Q$2,Input!$A$1:$EY$1,0))</f>
        <v>9.3916792868609641E-2</v>
      </c>
      <c r="R300" s="83">
        <f>INDEX(Input!$A$1:$EY$395,MATCH('Change since 2015-16'!$A300,Input!$A$1:$A$395,0),MATCH('Change since 2015-16'!R$2,Input!$A$1:$EY$1,0))</f>
        <v>0</v>
      </c>
      <c r="S300" s="83">
        <f>INDEX(Input!$A$1:$EY$395,MATCH('Change since 2015-16'!$A300,Input!$A$1:$A$395,0),MATCH('Change since 2015-16'!S$2,Input!$A$1:$EY$1,0))</f>
        <v>0</v>
      </c>
      <c r="T300" s="83">
        <f>INDEX(Input!$A$1:$EY$395,MATCH('Change since 2015-16'!$A300,Input!$A$1:$A$395,0),MATCH('Change since 2015-16'!T$2,Input!$A$1:$EY$1,0))</f>
        <v>0</v>
      </c>
      <c r="U300" s="83">
        <f>INDEX(Input!$A$1:$EY$395,MATCH('Change since 2015-16'!$A300,Input!$A$1:$A$395,0),MATCH('Change since 2015-16'!U$2,Input!$A$1:$EY$1,0))</f>
        <v>0</v>
      </c>
      <c r="V300" s="83">
        <f>INDEX(Input!$A$1:$EY$395,MATCH('Change since 2015-16'!$A300,Input!$A$1:$A$395,0),MATCH('Change since 2015-16'!V$2,Input!$A$1:$EY$1,0))</f>
        <v>0.78437846117937082</v>
      </c>
      <c r="W300" s="83">
        <f>INDEX(Input!$A$1:$EY$395,MATCH('Change since 2015-16'!$A300,Input!$A$1:$A$395,0),MATCH('Change since 2015-16'!W$2,Input!$A$1:$EY$1,0))</f>
        <v>0</v>
      </c>
      <c r="X300" s="112">
        <f>INDEX(Input!$A$1:$EY$395,MATCH('Change since 2015-16'!$A300,Input!$A$1:$A$395,0),MATCH('Change since 2015-16'!X$2,Input!$A$1:$EY$1,0))</f>
        <v>9.4717118124239619</v>
      </c>
      <c r="Y300" s="128">
        <f>INDEX(Input!$A$1:$EY$395,MATCH('Change since 2015-16'!$A300,Input!$A$1:$A$395,0),MATCH('Change since 2015-16'!Y$2,Input!$A$1:$EY$1,0))</f>
        <v>-8.1094799011510723</v>
      </c>
      <c r="AA300" s="33"/>
    </row>
    <row r="301" spans="1:27" x14ac:dyDescent="0.3">
      <c r="A301" s="120" t="str">
        <f>INDEX(Input!$A$1:$A$395,MATCH('Change since 2015-16'!$B301,Input!$B$1:$B$395,0))</f>
        <v>R340</v>
      </c>
      <c r="B301" s="120" t="s">
        <v>1460</v>
      </c>
      <c r="C301" s="120" t="str">
        <f>INDEX(Input!$C$1:$C$395,MATCH('Change since 2015-16'!$B301,Input!$B$1:$B$395,0))</f>
        <v>E08000007</v>
      </c>
      <c r="D301" s="121"/>
      <c r="E301" s="120" t="str">
        <f>INDEX(Input!$D$1:$D$395,MATCH('Change since 2015-16'!$B301,Input!$B$1:$B$395,0))</f>
        <v>Stockport</v>
      </c>
      <c r="F301" s="83">
        <f>INDEX(Input!$A$1:$EY$395,MATCH('Change since 2015-16'!$A301,Input!$A$1:$A$395,0),MATCH('Change since 2015-16'!F$2,Input!$A$1:$EY$1,0))</f>
        <v>85.9033826</v>
      </c>
      <c r="G301" s="83">
        <f>INDEX(Input!$A$1:$EY$395,MATCH('Change since 2015-16'!$A301,Input!$A$1:$A$395,0),MATCH('Change since 2015-16'!G$2,Input!$A$1:$EY$1,0))</f>
        <v>0.63421699381250007</v>
      </c>
      <c r="H301" s="83">
        <f>INDEX(Input!$A$1:$EY$395,MATCH('Change since 2015-16'!$A301,Input!$A$1:$A$395,0),MATCH('Change since 2015-16'!H$2,Input!$A$1:$EY$1,0))</f>
        <v>125.036673525</v>
      </c>
      <c r="I301" s="83">
        <f>INDEX(Input!$A$1:$EY$395,MATCH('Change since 2015-16'!$A301,Input!$A$1:$A$395,0),MATCH('Change since 2015-16'!I$2,Input!$A$1:$EY$1,0))</f>
        <v>2.3257382755555556</v>
      </c>
      <c r="J301" s="83">
        <f>INDEX(Input!$A$1:$EY$395,MATCH('Change since 2015-16'!$A301,Input!$A$1:$A$395,0),MATCH('Change since 2015-16'!J$2,Input!$A$1:$EY$1,0))</f>
        <v>0.13962868896395739</v>
      </c>
      <c r="K301" s="83">
        <f>INDEX(Input!$A$1:$EY$395,MATCH('Change since 2015-16'!$A301,Input!$A$1:$A$395,0),MATCH('Change since 2015-16'!K$2,Input!$A$1:$EY$1,0))</f>
        <v>0</v>
      </c>
      <c r="L301" s="92">
        <f>INDEX(Input!$A$1:$EY$395,MATCH('Change since 2015-16'!$A301,Input!$A$1:$A$395,0),MATCH('Change since 2015-16'!L$2,Input!$A$1:$EY$1,0))</f>
        <v>214.03964008333199</v>
      </c>
      <c r="M301" s="83">
        <f>INDEX(Input!$A$1:$EY$395,MATCH('Change since 2015-16'!$A301,Input!$A$1:$A$395,0),MATCH('Change since 2015-16'!M$2,Input!$A$1:$EY$1,0))</f>
        <v>51.15860526295576</v>
      </c>
      <c r="N301" s="83">
        <f>INDEX(Input!$A$1:$EY$395,MATCH('Change since 2015-16'!$A301,Input!$A$1:$A$395,0),MATCH('Change since 2015-16'!N$2,Input!$A$1:$EY$1,0))</f>
        <v>1.9204656581894912</v>
      </c>
      <c r="O301" s="83">
        <f>INDEX(Input!$A$1:$EY$395,MATCH('Change since 2015-16'!$A301,Input!$A$1:$A$395,0),MATCH('Change since 2015-16'!O$2,Input!$A$1:$EY$1,0))</f>
        <v>149.62695415404684</v>
      </c>
      <c r="P301" s="83">
        <f>INDEX(Input!$A$1:$EY$395,MATCH('Change since 2015-16'!$A301,Input!$A$1:$A$395,0),MATCH('Change since 2015-16'!P$2,Input!$A$1:$EY$1,0))</f>
        <v>15.222592745371909</v>
      </c>
      <c r="Q301" s="83">
        <f>INDEX(Input!$A$1:$EY$395,MATCH('Change since 2015-16'!$A301,Input!$A$1:$A$395,0),MATCH('Change since 2015-16'!Q$2,Input!$A$1:$EY$1,0))</f>
        <v>0</v>
      </c>
      <c r="R301" s="83">
        <f>INDEX(Input!$A$1:$EY$395,MATCH('Change since 2015-16'!$A301,Input!$A$1:$A$395,0),MATCH('Change since 2015-16'!R$2,Input!$A$1:$EY$1,0))</f>
        <v>9.4257643874090213</v>
      </c>
      <c r="S301" s="83">
        <f>INDEX(Input!$A$1:$EY$395,MATCH('Change since 2015-16'!$A301,Input!$A$1:$A$395,0),MATCH('Change since 2015-16'!S$2,Input!$A$1:$EY$1,0))</f>
        <v>7.0148650000000004</v>
      </c>
      <c r="T301" s="83">
        <f>INDEX(Input!$A$1:$EY$395,MATCH('Change since 2015-16'!$A301,Input!$A$1:$A$395,0),MATCH('Change since 2015-16'!T$2,Input!$A$1:$EY$1,0))</f>
        <v>0</v>
      </c>
      <c r="U301" s="83">
        <f>INDEX(Input!$A$1:$EY$395,MATCH('Change since 2015-16'!$A301,Input!$A$1:$A$395,0),MATCH('Change since 2015-16'!U$2,Input!$A$1:$EY$1,0))</f>
        <v>0</v>
      </c>
      <c r="V301" s="83">
        <f>INDEX(Input!$A$1:$EY$395,MATCH('Change since 2015-16'!$A301,Input!$A$1:$A$395,0),MATCH('Change since 2015-16'!V$2,Input!$A$1:$EY$1,0))</f>
        <v>1.3900634251259123</v>
      </c>
      <c r="W301" s="83">
        <f>INDEX(Input!$A$1:$EY$395,MATCH('Change since 2015-16'!$A301,Input!$A$1:$A$395,0),MATCH('Change since 2015-16'!W$2,Input!$A$1:$EY$1,0))</f>
        <v>0</v>
      </c>
      <c r="X301" s="112">
        <f>INDEX(Input!$A$1:$EY$395,MATCH('Change since 2015-16'!$A301,Input!$A$1:$A$395,0),MATCH('Change since 2015-16'!X$2,Input!$A$1:$EY$1,0))</f>
        <v>235.75931063309895</v>
      </c>
      <c r="Y301" s="128">
        <f>INDEX(Input!$A$1:$EY$395,MATCH('Change since 2015-16'!$A301,Input!$A$1:$A$395,0),MATCH('Change since 2015-16'!Y$2,Input!$A$1:$EY$1,0))</f>
        <v>10.14749909937751</v>
      </c>
      <c r="AA301" s="33"/>
    </row>
    <row r="302" spans="1:27" x14ac:dyDescent="0.3">
      <c r="A302" s="120" t="str">
        <f>INDEX(Input!$A$1:$A$395,MATCH('Change since 2015-16'!$B302,Input!$B$1:$B$395,0))</f>
        <v>R609</v>
      </c>
      <c r="B302" s="120" t="s">
        <v>1654</v>
      </c>
      <c r="C302" s="120" t="str">
        <f>INDEX(Input!$C$1:$C$395,MATCH('Change since 2015-16'!$B302,Input!$B$1:$B$395,0))</f>
        <v>E06000004</v>
      </c>
      <c r="D302" s="121"/>
      <c r="E302" s="120" t="str">
        <f>INDEX(Input!$D$1:$D$395,MATCH('Change since 2015-16'!$B302,Input!$B$1:$B$395,0))</f>
        <v>Stockton-on-Tees</v>
      </c>
      <c r="F302" s="83">
        <f>INDEX(Input!$A$1:$EY$395,MATCH('Change since 2015-16'!$A302,Input!$A$1:$A$395,0),MATCH('Change since 2015-16'!F$2,Input!$A$1:$EY$1,0))</f>
        <v>67.210548760000009</v>
      </c>
      <c r="G302" s="83">
        <f>INDEX(Input!$A$1:$EY$395,MATCH('Change since 2015-16'!$A302,Input!$A$1:$A$395,0),MATCH('Change since 2015-16'!G$2,Input!$A$1:$EY$1,0))</f>
        <v>0.52507854714583335</v>
      </c>
      <c r="H302" s="83">
        <f>INDEX(Input!$A$1:$EY$395,MATCH('Change since 2015-16'!$A302,Input!$A$1:$A$395,0),MATCH('Change since 2015-16'!H$2,Input!$A$1:$EY$1,0))</f>
        <v>69.851478399999991</v>
      </c>
      <c r="I302" s="83">
        <f>INDEX(Input!$A$1:$EY$395,MATCH('Change since 2015-16'!$A302,Input!$A$1:$A$395,0),MATCH('Change since 2015-16'!I$2,Input!$A$1:$EY$1,0))</f>
        <v>3.8710963677777781</v>
      </c>
      <c r="J302" s="83">
        <f>INDEX(Input!$A$1:$EY$395,MATCH('Change since 2015-16'!$A302,Input!$A$1:$A$395,0),MATCH('Change since 2015-16'!J$2,Input!$A$1:$EY$1,0))</f>
        <v>0.1156008587913251</v>
      </c>
      <c r="K302" s="83">
        <f>INDEX(Input!$A$1:$EY$395,MATCH('Change since 2015-16'!$A302,Input!$A$1:$A$395,0),MATCH('Change since 2015-16'!K$2,Input!$A$1:$EY$1,0))</f>
        <v>0</v>
      </c>
      <c r="L302" s="92">
        <f>INDEX(Input!$A$1:$EY$395,MATCH('Change since 2015-16'!$A302,Input!$A$1:$A$395,0),MATCH('Change since 2015-16'!L$2,Input!$A$1:$EY$1,0))</f>
        <v>141.57380293371489</v>
      </c>
      <c r="M302" s="83">
        <f>INDEX(Input!$A$1:$EY$395,MATCH('Change since 2015-16'!$A302,Input!$A$1:$A$395,0),MATCH('Change since 2015-16'!M$2,Input!$A$1:$EY$1,0))</f>
        <v>44.746607322247662</v>
      </c>
      <c r="N302" s="83">
        <f>INDEX(Input!$A$1:$EY$395,MATCH('Change since 2015-16'!$A302,Input!$A$1:$A$395,0),MATCH('Change since 2015-16'!N$2,Input!$A$1:$EY$1,0))</f>
        <v>1.5899847016630138</v>
      </c>
      <c r="O302" s="83">
        <f>INDEX(Input!$A$1:$EY$395,MATCH('Change since 2015-16'!$A302,Input!$A$1:$A$395,0),MATCH('Change since 2015-16'!O$2,Input!$A$1:$EY$1,0))</f>
        <v>85.697810902162416</v>
      </c>
      <c r="P302" s="83">
        <f>INDEX(Input!$A$1:$EY$395,MATCH('Change since 2015-16'!$A302,Input!$A$1:$A$395,0),MATCH('Change since 2015-16'!P$2,Input!$A$1:$EY$1,0))</f>
        <v>8.6921244768810872</v>
      </c>
      <c r="Q302" s="83">
        <f>INDEX(Input!$A$1:$EY$395,MATCH('Change since 2015-16'!$A302,Input!$A$1:$A$395,0),MATCH('Change since 2015-16'!Q$2,Input!$A$1:$EY$1,0))</f>
        <v>0</v>
      </c>
      <c r="R302" s="83">
        <f>INDEX(Input!$A$1:$EY$395,MATCH('Change since 2015-16'!$A302,Input!$A$1:$A$395,0),MATCH('Change since 2015-16'!R$2,Input!$A$1:$EY$1,0))</f>
        <v>6.9610433421210702</v>
      </c>
      <c r="S302" s="83">
        <f>INDEX(Input!$A$1:$EY$395,MATCH('Change since 2015-16'!$A302,Input!$A$1:$A$395,0),MATCH('Change since 2015-16'!S$2,Input!$A$1:$EY$1,0))</f>
        <v>4.8681530000000004</v>
      </c>
      <c r="T302" s="83">
        <f>INDEX(Input!$A$1:$EY$395,MATCH('Change since 2015-16'!$A302,Input!$A$1:$A$395,0),MATCH('Change since 2015-16'!T$2,Input!$A$1:$EY$1,0))</f>
        <v>0</v>
      </c>
      <c r="U302" s="83">
        <f>INDEX(Input!$A$1:$EY$395,MATCH('Change since 2015-16'!$A302,Input!$A$1:$A$395,0),MATCH('Change since 2015-16'!U$2,Input!$A$1:$EY$1,0))</f>
        <v>0</v>
      </c>
      <c r="V302" s="83">
        <f>INDEX(Input!$A$1:$EY$395,MATCH('Change since 2015-16'!$A302,Input!$A$1:$A$395,0),MATCH('Change since 2015-16'!V$2,Input!$A$1:$EY$1,0))</f>
        <v>2.9331086258625643</v>
      </c>
      <c r="W302" s="83">
        <f>INDEX(Input!$A$1:$EY$395,MATCH('Change since 2015-16'!$A302,Input!$A$1:$A$395,0),MATCH('Change since 2015-16'!W$2,Input!$A$1:$EY$1,0))</f>
        <v>0</v>
      </c>
      <c r="X302" s="112">
        <f>INDEX(Input!$A$1:$EY$395,MATCH('Change since 2015-16'!$A302,Input!$A$1:$A$395,0),MATCH('Change since 2015-16'!X$2,Input!$A$1:$EY$1,0))</f>
        <v>155.48883237093781</v>
      </c>
      <c r="Y302" s="128">
        <f>INDEX(Input!$A$1:$EY$395,MATCH('Change since 2015-16'!$A302,Input!$A$1:$A$395,0),MATCH('Change since 2015-16'!Y$2,Input!$A$1:$EY$1,0))</f>
        <v>9.8288165952128637</v>
      </c>
      <c r="AA302" s="33"/>
    </row>
    <row r="303" spans="1:27" x14ac:dyDescent="0.3">
      <c r="A303" s="120" t="str">
        <f>INDEX(Input!$A$1:$A$395,MATCH('Change since 2015-16'!$B303,Input!$B$1:$B$395,0))</f>
        <v>R630</v>
      </c>
      <c r="B303" s="120" t="s">
        <v>1558</v>
      </c>
      <c r="C303" s="120" t="str">
        <f>INDEX(Input!$C$1:$C$395,MATCH('Change since 2015-16'!$B303,Input!$B$1:$B$395,0))</f>
        <v>E06000021</v>
      </c>
      <c r="D303" s="121"/>
      <c r="E303" s="120" t="str">
        <f>INDEX(Input!$D$1:$D$395,MATCH('Change since 2015-16'!$B303,Input!$B$1:$B$395,0))</f>
        <v>Stoke-on-Trent</v>
      </c>
      <c r="F303" s="83">
        <f>INDEX(Input!$A$1:$EY$395,MATCH('Change since 2015-16'!$A303,Input!$A$1:$A$395,0),MATCH('Change since 2015-16'!F$2,Input!$A$1:$EY$1,0))</f>
        <v>128.08682765</v>
      </c>
      <c r="G303" s="83">
        <f>INDEX(Input!$A$1:$EY$395,MATCH('Change since 2015-16'!$A303,Input!$A$1:$A$395,0),MATCH('Change since 2015-16'!G$2,Input!$A$1:$EY$1,0))</f>
        <v>0.96448729533333333</v>
      </c>
      <c r="H303" s="83">
        <f>INDEX(Input!$A$1:$EY$395,MATCH('Change since 2015-16'!$A303,Input!$A$1:$A$395,0),MATCH('Change since 2015-16'!H$2,Input!$A$1:$EY$1,0))</f>
        <v>69.684846758000006</v>
      </c>
      <c r="I303" s="83">
        <f>INDEX(Input!$A$1:$EY$395,MATCH('Change since 2015-16'!$A303,Input!$A$1:$A$395,0),MATCH('Change since 2015-16'!I$2,Input!$A$1:$EY$1,0))</f>
        <v>3.1373325666666667</v>
      </c>
      <c r="J303" s="83">
        <f>INDEX(Input!$A$1:$EY$395,MATCH('Change since 2015-16'!$A303,Input!$A$1:$A$395,0),MATCH('Change since 2015-16'!J$2,Input!$A$1:$EY$1,0))</f>
        <v>0.21346883578220791</v>
      </c>
      <c r="K303" s="83">
        <f>INDEX(Input!$A$1:$EY$395,MATCH('Change since 2015-16'!$A303,Input!$A$1:$A$395,0),MATCH('Change since 2015-16'!K$2,Input!$A$1:$EY$1,0))</f>
        <v>0</v>
      </c>
      <c r="L303" s="92">
        <f>INDEX(Input!$A$1:$EY$395,MATCH('Change since 2015-16'!$A303,Input!$A$1:$A$395,0),MATCH('Change since 2015-16'!L$2,Input!$A$1:$EY$1,0))</f>
        <v>202.08696310578219</v>
      </c>
      <c r="M303" s="83">
        <f>INDEX(Input!$A$1:$EY$395,MATCH('Change since 2015-16'!$A303,Input!$A$1:$A$395,0),MATCH('Change since 2015-16'!M$2,Input!$A$1:$EY$1,0))</f>
        <v>96.223513303770247</v>
      </c>
      <c r="N303" s="83">
        <f>INDEX(Input!$A$1:$EY$395,MATCH('Change since 2015-16'!$A303,Input!$A$1:$A$395,0),MATCH('Change since 2015-16'!N$2,Input!$A$1:$EY$1,0))</f>
        <v>2.9205536062243707</v>
      </c>
      <c r="O303" s="83">
        <f>INDEX(Input!$A$1:$EY$395,MATCH('Change since 2015-16'!$A303,Input!$A$1:$A$395,0),MATCH('Change since 2015-16'!O$2,Input!$A$1:$EY$1,0))</f>
        <v>83.462849206131054</v>
      </c>
      <c r="P303" s="83">
        <f>INDEX(Input!$A$1:$EY$395,MATCH('Change since 2015-16'!$A303,Input!$A$1:$A$395,0),MATCH('Change since 2015-16'!P$2,Input!$A$1:$EY$1,0))</f>
        <v>6.7758682139274624</v>
      </c>
      <c r="Q303" s="83">
        <f>INDEX(Input!$A$1:$EY$395,MATCH('Change since 2015-16'!$A303,Input!$A$1:$A$395,0),MATCH('Change since 2015-16'!Q$2,Input!$A$1:$EY$1,0))</f>
        <v>0</v>
      </c>
      <c r="R303" s="83">
        <f>INDEX(Input!$A$1:$EY$395,MATCH('Change since 2015-16'!$A303,Input!$A$1:$A$395,0),MATCH('Change since 2015-16'!R$2,Input!$A$1:$EY$1,0))</f>
        <v>14.945009912945812</v>
      </c>
      <c r="S303" s="83">
        <f>INDEX(Input!$A$1:$EY$395,MATCH('Change since 2015-16'!$A303,Input!$A$1:$A$395,0),MATCH('Change since 2015-16'!S$2,Input!$A$1:$EY$1,0))</f>
        <v>8.6912249999999993</v>
      </c>
      <c r="T303" s="83">
        <f>INDEX(Input!$A$1:$EY$395,MATCH('Change since 2015-16'!$A303,Input!$A$1:$A$395,0),MATCH('Change since 2015-16'!T$2,Input!$A$1:$EY$1,0))</f>
        <v>0</v>
      </c>
      <c r="U303" s="83">
        <f>INDEX(Input!$A$1:$EY$395,MATCH('Change since 2015-16'!$A303,Input!$A$1:$A$395,0),MATCH('Change since 2015-16'!U$2,Input!$A$1:$EY$1,0))</f>
        <v>0</v>
      </c>
      <c r="V303" s="83">
        <f>INDEX(Input!$A$1:$EY$395,MATCH('Change since 2015-16'!$A303,Input!$A$1:$A$395,0),MATCH('Change since 2015-16'!V$2,Input!$A$1:$EY$1,0))</f>
        <v>1.8191936257075232</v>
      </c>
      <c r="W303" s="83">
        <f>INDEX(Input!$A$1:$EY$395,MATCH('Change since 2015-16'!$A303,Input!$A$1:$A$395,0),MATCH('Change since 2015-16'!W$2,Input!$A$1:$EY$1,0))</f>
        <v>0</v>
      </c>
      <c r="X303" s="112">
        <f>INDEX(Input!$A$1:$EY$395,MATCH('Change since 2015-16'!$A303,Input!$A$1:$A$395,0),MATCH('Change since 2015-16'!X$2,Input!$A$1:$EY$1,0))</f>
        <v>214.83821286870651</v>
      </c>
      <c r="Y303" s="128">
        <f>INDEX(Input!$A$1:$EY$395,MATCH('Change since 2015-16'!$A303,Input!$A$1:$A$395,0),MATCH('Change since 2015-16'!Y$2,Input!$A$1:$EY$1,0))</f>
        <v>6.3097834550810195</v>
      </c>
      <c r="AA303" s="33"/>
    </row>
    <row r="304" spans="1:27" x14ac:dyDescent="0.3">
      <c r="A304" s="120" t="str">
        <f>INDEX(Input!$A$1:$A$395,MATCH('Change since 2015-16'!$B304,Input!$B$1:$B$395,0))</f>
        <v>R283</v>
      </c>
      <c r="B304" s="120" t="s">
        <v>1007</v>
      </c>
      <c r="C304" s="120" t="str">
        <f>INDEX(Input!$C$1:$C$395,MATCH('Change since 2015-16'!$B304,Input!$B$1:$B$395,0))</f>
        <v>E07000221</v>
      </c>
      <c r="D304" s="121"/>
      <c r="E304" s="120" t="str">
        <f>INDEX(Input!$D$1:$D$395,MATCH('Change since 2015-16'!$B304,Input!$B$1:$B$395,0))</f>
        <v>Stratford-on-Avon</v>
      </c>
      <c r="F304" s="83">
        <f>INDEX(Input!$A$1:$EY$395,MATCH('Change since 2015-16'!$A304,Input!$A$1:$A$395,0),MATCH('Change since 2015-16'!F$2,Input!$A$1:$EY$1,0))</f>
        <v>4.1493361200000001</v>
      </c>
      <c r="G304" s="83">
        <f>INDEX(Input!$A$1:$EY$395,MATCH('Change since 2015-16'!$A304,Input!$A$1:$A$395,0),MATCH('Change since 2015-16'!G$2,Input!$A$1:$EY$1,0))</f>
        <v>3.2698662062500002E-2</v>
      </c>
      <c r="H304" s="83">
        <f>INDEX(Input!$A$1:$EY$395,MATCH('Change since 2015-16'!$A304,Input!$A$1:$A$395,0),MATCH('Change since 2015-16'!H$2,Input!$A$1:$EY$1,0))</f>
        <v>6.3316627400000014</v>
      </c>
      <c r="I304" s="83">
        <f>INDEX(Input!$A$1:$EY$395,MATCH('Change since 2015-16'!$A304,Input!$A$1:$A$395,0),MATCH('Change since 2015-16'!I$2,Input!$A$1:$EY$1,0))</f>
        <v>2.2474102133333336</v>
      </c>
      <c r="J304" s="83">
        <f>INDEX(Input!$A$1:$EY$395,MATCH('Change since 2015-16'!$A304,Input!$A$1:$A$395,0),MATCH('Change since 2015-16'!J$2,Input!$A$1:$EY$1,0))</f>
        <v>7.3309706481238445E-3</v>
      </c>
      <c r="K304" s="83">
        <f>INDEX(Input!$A$1:$EY$395,MATCH('Change since 2015-16'!$A304,Input!$A$1:$A$395,0),MATCH('Change since 2015-16'!K$2,Input!$A$1:$EY$1,0))</f>
        <v>5.7238063412495502E-2</v>
      </c>
      <c r="L304" s="92">
        <f>INDEX(Input!$A$1:$EY$395,MATCH('Change since 2015-16'!$A304,Input!$A$1:$A$395,0),MATCH('Change since 2015-16'!L$2,Input!$A$1:$EY$1,0))</f>
        <v>12.825676769456452</v>
      </c>
      <c r="M304" s="83">
        <f>INDEX(Input!$A$1:$EY$395,MATCH('Change since 2015-16'!$A304,Input!$A$1:$A$395,0),MATCH('Change since 2015-16'!M$2,Input!$A$1:$EY$1,0))</f>
        <v>2.470410954303484</v>
      </c>
      <c r="N304" s="83">
        <f>INDEX(Input!$A$1:$EY$395,MATCH('Change since 2015-16'!$A304,Input!$A$1:$A$395,0),MATCH('Change since 2015-16'!N$2,Input!$A$1:$EY$1,0))</f>
        <v>9.9014467106352047E-2</v>
      </c>
      <c r="O304" s="83">
        <f>INDEX(Input!$A$1:$EY$395,MATCH('Change since 2015-16'!$A304,Input!$A$1:$A$395,0),MATCH('Change since 2015-16'!O$2,Input!$A$1:$EY$1,0))</f>
        <v>8.0182656797738456</v>
      </c>
      <c r="P304" s="83">
        <f>INDEX(Input!$A$1:$EY$395,MATCH('Change since 2015-16'!$A304,Input!$A$1:$A$395,0),MATCH('Change since 2015-16'!P$2,Input!$A$1:$EY$1,0))</f>
        <v>0</v>
      </c>
      <c r="Q304" s="83">
        <f>INDEX(Input!$A$1:$EY$395,MATCH('Change since 2015-16'!$A304,Input!$A$1:$A$395,0),MATCH('Change since 2015-16'!Q$2,Input!$A$1:$EY$1,0))</f>
        <v>0.27737780049127936</v>
      </c>
      <c r="R304" s="83">
        <f>INDEX(Input!$A$1:$EY$395,MATCH('Change since 2015-16'!$A304,Input!$A$1:$A$395,0),MATCH('Change since 2015-16'!R$2,Input!$A$1:$EY$1,0))</f>
        <v>0</v>
      </c>
      <c r="S304" s="83">
        <f>INDEX(Input!$A$1:$EY$395,MATCH('Change since 2015-16'!$A304,Input!$A$1:$A$395,0),MATCH('Change since 2015-16'!S$2,Input!$A$1:$EY$1,0))</f>
        <v>0</v>
      </c>
      <c r="T304" s="83">
        <f>INDEX(Input!$A$1:$EY$395,MATCH('Change since 2015-16'!$A304,Input!$A$1:$A$395,0),MATCH('Change since 2015-16'!T$2,Input!$A$1:$EY$1,0))</f>
        <v>0</v>
      </c>
      <c r="U304" s="83">
        <f>INDEX(Input!$A$1:$EY$395,MATCH('Change since 2015-16'!$A304,Input!$A$1:$A$395,0),MATCH('Change since 2015-16'!U$2,Input!$A$1:$EY$1,0))</f>
        <v>0</v>
      </c>
      <c r="V304" s="83">
        <f>INDEX(Input!$A$1:$EY$395,MATCH('Change since 2015-16'!$A304,Input!$A$1:$A$395,0),MATCH('Change since 2015-16'!V$2,Input!$A$1:$EY$1,0))</f>
        <v>5.3280124144611039</v>
      </c>
      <c r="W304" s="83">
        <f>INDEX(Input!$A$1:$EY$395,MATCH('Change since 2015-16'!$A304,Input!$A$1:$A$395,0),MATCH('Change since 2015-16'!W$2,Input!$A$1:$EY$1,0))</f>
        <v>0.2991150410588474</v>
      </c>
      <c r="X304" s="112">
        <f>INDEX(Input!$A$1:$EY$395,MATCH('Change since 2015-16'!$A304,Input!$A$1:$A$395,0),MATCH('Change since 2015-16'!X$2,Input!$A$1:$EY$1,0))</f>
        <v>16.49219635719491</v>
      </c>
      <c r="Y304" s="128">
        <f>INDEX(Input!$A$1:$EY$395,MATCH('Change since 2015-16'!$A304,Input!$A$1:$A$395,0),MATCH('Change since 2015-16'!Y$2,Input!$A$1:$EY$1,0))</f>
        <v>28.587338147099175</v>
      </c>
      <c r="AA304" s="33"/>
    </row>
    <row r="305" spans="1:27" x14ac:dyDescent="0.3">
      <c r="A305" s="120" t="str">
        <f>INDEX(Input!$A$1:$A$395,MATCH('Change since 2015-16'!$B305,Input!$B$1:$B$395,0))</f>
        <v>R112</v>
      </c>
      <c r="B305" s="120" t="s">
        <v>1283</v>
      </c>
      <c r="C305" s="120" t="str">
        <f>INDEX(Input!$C$1:$C$395,MATCH('Change since 2015-16'!$B305,Input!$B$1:$B$395,0))</f>
        <v>E07000082</v>
      </c>
      <c r="D305" s="121"/>
      <c r="E305" s="120" t="str">
        <f>INDEX(Input!$D$1:$D$395,MATCH('Change since 2015-16'!$B305,Input!$B$1:$B$395,0))</f>
        <v>Stroud</v>
      </c>
      <c r="F305" s="83">
        <f>INDEX(Input!$A$1:$EY$395,MATCH('Change since 2015-16'!$A305,Input!$A$1:$A$395,0),MATCH('Change since 2015-16'!F$2,Input!$A$1:$EY$1,0))</f>
        <v>4.1921448999999997</v>
      </c>
      <c r="G305" s="83">
        <f>INDEX(Input!$A$1:$EY$395,MATCH('Change since 2015-16'!$A305,Input!$A$1:$A$395,0),MATCH('Change since 2015-16'!G$2,Input!$A$1:$EY$1,0))</f>
        <v>3.269539233333333E-2</v>
      </c>
      <c r="H305" s="83">
        <f>INDEX(Input!$A$1:$EY$395,MATCH('Change since 2015-16'!$A305,Input!$A$1:$A$395,0),MATCH('Change since 2015-16'!H$2,Input!$A$1:$EY$1,0))</f>
        <v>7.7443229700000007</v>
      </c>
      <c r="I305" s="83">
        <f>INDEX(Input!$A$1:$EY$395,MATCH('Change since 2015-16'!$A305,Input!$A$1:$A$395,0),MATCH('Change since 2015-16'!I$2,Input!$A$1:$EY$1,0))</f>
        <v>2.2769809011187743</v>
      </c>
      <c r="J305" s="83">
        <f>INDEX(Input!$A$1:$EY$395,MATCH('Change since 2015-16'!$A305,Input!$A$1:$A$395,0),MATCH('Change since 2015-16'!J$2,Input!$A$1:$EY$1,0))</f>
        <v>7.3066993227076348E-3</v>
      </c>
      <c r="K305" s="83">
        <f>INDEX(Input!$A$1:$EY$395,MATCH('Change since 2015-16'!$A305,Input!$A$1:$A$395,0),MATCH('Change since 2015-16'!K$2,Input!$A$1:$EY$1,0))</f>
        <v>0</v>
      </c>
      <c r="L305" s="92">
        <f>INDEX(Input!$A$1:$EY$395,MATCH('Change since 2015-16'!$A305,Input!$A$1:$A$395,0),MATCH('Change since 2015-16'!L$2,Input!$A$1:$EY$1,0))</f>
        <v>14.253450862774816</v>
      </c>
      <c r="M305" s="83">
        <f>INDEX(Input!$A$1:$EY$395,MATCH('Change since 2015-16'!$A305,Input!$A$1:$A$395,0),MATCH('Change since 2015-16'!M$2,Input!$A$1:$EY$1,0))</f>
        <v>2.4701639147190328</v>
      </c>
      <c r="N305" s="83">
        <f>INDEX(Input!$A$1:$EY$395,MATCH('Change since 2015-16'!$A305,Input!$A$1:$A$395,0),MATCH('Change since 2015-16'!N$2,Input!$A$1:$EY$1,0))</f>
        <v>9.900456572020172E-2</v>
      </c>
      <c r="O305" s="83">
        <f>INDEX(Input!$A$1:$EY$395,MATCH('Change since 2015-16'!$A305,Input!$A$1:$A$395,0),MATCH('Change since 2015-16'!O$2,Input!$A$1:$EY$1,0))</f>
        <v>9.4726502746621541</v>
      </c>
      <c r="P305" s="83">
        <f>INDEX(Input!$A$1:$EY$395,MATCH('Change since 2015-16'!$A305,Input!$A$1:$A$395,0),MATCH('Change since 2015-16'!P$2,Input!$A$1:$EY$1,0))</f>
        <v>0</v>
      </c>
      <c r="Q305" s="83">
        <f>INDEX(Input!$A$1:$EY$395,MATCH('Change since 2015-16'!$A305,Input!$A$1:$A$395,0),MATCH('Change since 2015-16'!Q$2,Input!$A$1:$EY$1,0))</f>
        <v>9.6074238475208143E-2</v>
      </c>
      <c r="R305" s="83">
        <f>INDEX(Input!$A$1:$EY$395,MATCH('Change since 2015-16'!$A305,Input!$A$1:$A$395,0),MATCH('Change since 2015-16'!R$2,Input!$A$1:$EY$1,0))</f>
        <v>0</v>
      </c>
      <c r="S305" s="83">
        <f>INDEX(Input!$A$1:$EY$395,MATCH('Change since 2015-16'!$A305,Input!$A$1:$A$395,0),MATCH('Change since 2015-16'!S$2,Input!$A$1:$EY$1,0))</f>
        <v>0</v>
      </c>
      <c r="T305" s="83">
        <f>INDEX(Input!$A$1:$EY$395,MATCH('Change since 2015-16'!$A305,Input!$A$1:$A$395,0),MATCH('Change since 2015-16'!T$2,Input!$A$1:$EY$1,0))</f>
        <v>0</v>
      </c>
      <c r="U305" s="83">
        <f>INDEX(Input!$A$1:$EY$395,MATCH('Change since 2015-16'!$A305,Input!$A$1:$A$395,0),MATCH('Change since 2015-16'!U$2,Input!$A$1:$EY$1,0))</f>
        <v>0</v>
      </c>
      <c r="V305" s="83">
        <f>INDEX(Input!$A$1:$EY$395,MATCH('Change since 2015-16'!$A305,Input!$A$1:$A$395,0),MATCH('Change since 2015-16'!V$2,Input!$A$1:$EY$1,0))</f>
        <v>1.3307923196559908</v>
      </c>
      <c r="W305" s="83">
        <f>INDEX(Input!$A$1:$EY$395,MATCH('Change since 2015-16'!$A305,Input!$A$1:$A$395,0),MATCH('Change since 2015-16'!W$2,Input!$A$1:$EY$1,0))</f>
        <v>0</v>
      </c>
      <c r="X305" s="112">
        <f>INDEX(Input!$A$1:$EY$395,MATCH('Change since 2015-16'!$A305,Input!$A$1:$A$395,0),MATCH('Change since 2015-16'!X$2,Input!$A$1:$EY$1,0))</f>
        <v>13.468685313232585</v>
      </c>
      <c r="Y305" s="128">
        <f>INDEX(Input!$A$1:$EY$395,MATCH('Change since 2015-16'!$A305,Input!$A$1:$A$395,0),MATCH('Change since 2015-16'!Y$2,Input!$A$1:$EY$1,0))</f>
        <v>-5.505793348555132</v>
      </c>
      <c r="AA305" s="33"/>
    </row>
    <row r="306" spans="1:27" x14ac:dyDescent="0.3">
      <c r="A306" s="120" t="str">
        <f>INDEX(Input!$A$1:$A$395,MATCH('Change since 2015-16'!$B306,Input!$B$1:$B$395,0))</f>
        <v>R438</v>
      </c>
      <c r="B306" s="120" t="s">
        <v>1597</v>
      </c>
      <c r="C306" s="120" t="str">
        <f>INDEX(Input!$C$1:$C$395,MATCH('Change since 2015-16'!$B306,Input!$B$1:$B$395,0))</f>
        <v>E10000029</v>
      </c>
      <c r="D306" s="121"/>
      <c r="E306" s="120" t="str">
        <f>INDEX(Input!$D$1:$D$395,MATCH('Change since 2015-16'!$B306,Input!$B$1:$B$395,0))</f>
        <v>Suffolk</v>
      </c>
      <c r="F306" s="83">
        <f>INDEX(Input!$A$1:$EY$395,MATCH('Change since 2015-16'!$A306,Input!$A$1:$A$395,0),MATCH('Change since 2015-16'!F$2,Input!$A$1:$EY$1,0))</f>
        <v>190.51867459000002</v>
      </c>
      <c r="G306" s="83">
        <f>INDEX(Input!$A$1:$EY$395,MATCH('Change since 2015-16'!$A306,Input!$A$1:$A$395,0),MATCH('Change since 2015-16'!G$2,Input!$A$1:$EY$1,0))</f>
        <v>1.3594130307916668</v>
      </c>
      <c r="H306" s="83">
        <f>INDEX(Input!$A$1:$EY$395,MATCH('Change since 2015-16'!$A306,Input!$A$1:$A$395,0),MATCH('Change since 2015-16'!H$2,Input!$A$1:$EY$1,0))</f>
        <v>266.17065044400005</v>
      </c>
      <c r="I306" s="83">
        <f>INDEX(Input!$A$1:$EY$395,MATCH('Change since 2015-16'!$A306,Input!$A$1:$A$395,0),MATCH('Change since 2015-16'!I$2,Input!$A$1:$EY$1,0))</f>
        <v>3.071667044222222</v>
      </c>
      <c r="J306" s="83">
        <f>INDEX(Input!$A$1:$EY$395,MATCH('Change since 2015-16'!$A306,Input!$A$1:$A$395,0),MATCH('Change since 2015-16'!J$2,Input!$A$1:$EY$1,0))</f>
        <v>0.30350015923723567</v>
      </c>
      <c r="K306" s="83">
        <f>INDEX(Input!$A$1:$EY$395,MATCH('Change since 2015-16'!$A306,Input!$A$1:$A$395,0),MATCH('Change since 2015-16'!K$2,Input!$A$1:$EY$1,0))</f>
        <v>0.41571200089789873</v>
      </c>
      <c r="L306" s="92">
        <f>INDEX(Input!$A$1:$EY$395,MATCH('Change since 2015-16'!$A306,Input!$A$1:$A$395,0),MATCH('Change since 2015-16'!L$2,Input!$A$1:$EY$1,0))</f>
        <v>461.83961726914902</v>
      </c>
      <c r="M306" s="83">
        <f>INDEX(Input!$A$1:$EY$395,MATCH('Change since 2015-16'!$A306,Input!$A$1:$A$395,0),MATCH('Change since 2015-16'!M$2,Input!$A$1:$EY$1,0))</f>
        <v>119.24916736684881</v>
      </c>
      <c r="N306" s="83">
        <f>INDEX(Input!$A$1:$EY$395,MATCH('Change since 2015-16'!$A306,Input!$A$1:$A$395,0),MATCH('Change since 2015-16'!N$2,Input!$A$1:$EY$1,0))</f>
        <v>4.1164239788677683</v>
      </c>
      <c r="O306" s="83">
        <f>INDEX(Input!$A$1:$EY$395,MATCH('Change since 2015-16'!$A306,Input!$A$1:$A$395,0),MATCH('Change since 2015-16'!O$2,Input!$A$1:$EY$1,0))</f>
        <v>309.54834619721152</v>
      </c>
      <c r="P306" s="83">
        <f>INDEX(Input!$A$1:$EY$395,MATCH('Change since 2015-16'!$A306,Input!$A$1:$A$395,0),MATCH('Change since 2015-16'!P$2,Input!$A$1:$EY$1,0))</f>
        <v>31.753145413062693</v>
      </c>
      <c r="Q306" s="83">
        <f>INDEX(Input!$A$1:$EY$395,MATCH('Change since 2015-16'!$A306,Input!$A$1:$A$395,0),MATCH('Change since 2015-16'!Q$2,Input!$A$1:$EY$1,0))</f>
        <v>0</v>
      </c>
      <c r="R306" s="83">
        <f>INDEX(Input!$A$1:$EY$395,MATCH('Change since 2015-16'!$A306,Input!$A$1:$A$395,0),MATCH('Change since 2015-16'!R$2,Input!$A$1:$EY$1,0))</f>
        <v>28.15468087480469</v>
      </c>
      <c r="S306" s="83">
        <f>INDEX(Input!$A$1:$EY$395,MATCH('Change since 2015-16'!$A306,Input!$A$1:$A$395,0),MATCH('Change since 2015-16'!S$2,Input!$A$1:$EY$1,0))</f>
        <v>19.183526000000001</v>
      </c>
      <c r="T306" s="83">
        <f>INDEX(Input!$A$1:$EY$395,MATCH('Change since 2015-16'!$A306,Input!$A$1:$A$395,0),MATCH('Change since 2015-16'!T$2,Input!$A$1:$EY$1,0))</f>
        <v>0</v>
      </c>
      <c r="U306" s="83">
        <f>INDEX(Input!$A$1:$EY$395,MATCH('Change since 2015-16'!$A306,Input!$A$1:$A$395,0),MATCH('Change since 2015-16'!U$2,Input!$A$1:$EY$1,0))</f>
        <v>0</v>
      </c>
      <c r="V306" s="83">
        <f>INDEX(Input!$A$1:$EY$395,MATCH('Change since 2015-16'!$A306,Input!$A$1:$A$395,0),MATCH('Change since 2015-16'!V$2,Input!$A$1:$EY$1,0))</f>
        <v>1.7982414355431189</v>
      </c>
      <c r="W306" s="83">
        <f>INDEX(Input!$A$1:$EY$395,MATCH('Change since 2015-16'!$A306,Input!$A$1:$A$395,0),MATCH('Change since 2015-16'!W$2,Input!$A$1:$EY$1,0))</f>
        <v>2.1724304563051478</v>
      </c>
      <c r="X306" s="112">
        <f>INDEX(Input!$A$1:$EY$395,MATCH('Change since 2015-16'!$A306,Input!$A$1:$A$395,0),MATCH('Change since 2015-16'!X$2,Input!$A$1:$EY$1,0))</f>
        <v>515.97596172264377</v>
      </c>
      <c r="Y306" s="128">
        <f>INDEX(Input!$A$1:$EY$395,MATCH('Change since 2015-16'!$A306,Input!$A$1:$A$395,0),MATCH('Change since 2015-16'!Y$2,Input!$A$1:$EY$1,0))</f>
        <v>11.721892715398074</v>
      </c>
      <c r="AA306" s="33"/>
    </row>
    <row r="307" spans="1:27" x14ac:dyDescent="0.3">
      <c r="A307" s="120" t="str">
        <f>INDEX(Input!$A$1:$A$395,MATCH('Change since 2015-16'!$B307,Input!$B$1:$B$395,0))</f>
        <v>R357</v>
      </c>
      <c r="B307" s="120" t="s">
        <v>1605</v>
      </c>
      <c r="C307" s="120" t="str">
        <f>INDEX(Input!$C$1:$C$395,MATCH('Change since 2015-16'!$B307,Input!$B$1:$B$395,0))</f>
        <v>E08000024</v>
      </c>
      <c r="D307" s="121"/>
      <c r="E307" s="120" t="str">
        <f>INDEX(Input!$D$1:$D$395,MATCH('Change since 2015-16'!$B307,Input!$B$1:$B$395,0))</f>
        <v>Sunderland</v>
      </c>
      <c r="F307" s="83">
        <f>INDEX(Input!$A$1:$EY$395,MATCH('Change since 2015-16'!$A307,Input!$A$1:$A$395,0),MATCH('Change since 2015-16'!F$2,Input!$A$1:$EY$1,0))</f>
        <v>150.70573286000001</v>
      </c>
      <c r="G307" s="83">
        <f>INDEX(Input!$A$1:$EY$395,MATCH('Change since 2015-16'!$A307,Input!$A$1:$A$395,0),MATCH('Change since 2015-16'!G$2,Input!$A$1:$EY$1,0))</f>
        <v>1.1365783821875</v>
      </c>
      <c r="H307" s="83">
        <f>INDEX(Input!$A$1:$EY$395,MATCH('Change since 2015-16'!$A307,Input!$A$1:$A$395,0),MATCH('Change since 2015-16'!H$2,Input!$A$1:$EY$1,0))</f>
        <v>78.273478596000018</v>
      </c>
      <c r="I307" s="83">
        <f>INDEX(Input!$A$1:$EY$395,MATCH('Change since 2015-16'!$A307,Input!$A$1:$A$395,0),MATCH('Change since 2015-16'!I$2,Input!$A$1:$EY$1,0))</f>
        <v>3.17144732</v>
      </c>
      <c r="J307" s="83">
        <f>INDEX(Input!$A$1:$EY$395,MATCH('Change since 2015-16'!$A307,Input!$A$1:$A$395,0),MATCH('Change since 2015-16'!J$2,Input!$A$1:$EY$1,0))</f>
        <v>0.25153290096077174</v>
      </c>
      <c r="K307" s="83">
        <f>INDEX(Input!$A$1:$EY$395,MATCH('Change since 2015-16'!$A307,Input!$A$1:$A$395,0),MATCH('Change since 2015-16'!K$2,Input!$A$1:$EY$1,0))</f>
        <v>0</v>
      </c>
      <c r="L307" s="92">
        <f>INDEX(Input!$A$1:$EY$395,MATCH('Change since 2015-16'!$A307,Input!$A$1:$A$395,0),MATCH('Change since 2015-16'!L$2,Input!$A$1:$EY$1,0))</f>
        <v>233.53877005914828</v>
      </c>
      <c r="M307" s="83">
        <f>INDEX(Input!$A$1:$EY$395,MATCH('Change since 2015-16'!$A307,Input!$A$1:$A$395,0),MATCH('Change since 2015-16'!M$2,Input!$A$1:$EY$1,0))</f>
        <v>113.82500459985982</v>
      </c>
      <c r="N307" s="83">
        <f>INDEX(Input!$A$1:$EY$395,MATCH('Change since 2015-16'!$A307,Input!$A$1:$A$395,0),MATCH('Change since 2015-16'!N$2,Input!$A$1:$EY$1,0))</f>
        <v>3.4416607754954804</v>
      </c>
      <c r="O307" s="83">
        <f>INDEX(Input!$A$1:$EY$395,MATCH('Change since 2015-16'!$A307,Input!$A$1:$A$395,0),MATCH('Change since 2015-16'!O$2,Input!$A$1:$EY$1,0))</f>
        <v>95.471774525755947</v>
      </c>
      <c r="P307" s="83">
        <f>INDEX(Input!$A$1:$EY$395,MATCH('Change since 2015-16'!$A307,Input!$A$1:$A$395,0),MATCH('Change since 2015-16'!P$2,Input!$A$1:$EY$1,0))</f>
        <v>9.6951803251268274</v>
      </c>
      <c r="Q307" s="83">
        <f>INDEX(Input!$A$1:$EY$395,MATCH('Change since 2015-16'!$A307,Input!$A$1:$A$395,0),MATCH('Change since 2015-16'!Q$2,Input!$A$1:$EY$1,0))</f>
        <v>0</v>
      </c>
      <c r="R307" s="83">
        <f>INDEX(Input!$A$1:$EY$395,MATCH('Change since 2015-16'!$A307,Input!$A$1:$A$395,0),MATCH('Change since 2015-16'!R$2,Input!$A$1:$EY$1,0))</f>
        <v>18.134422860712952</v>
      </c>
      <c r="S307" s="83">
        <f>INDEX(Input!$A$1:$EY$395,MATCH('Change since 2015-16'!$A307,Input!$A$1:$A$395,0),MATCH('Change since 2015-16'!S$2,Input!$A$1:$EY$1,0))</f>
        <v>10.24883</v>
      </c>
      <c r="T307" s="83">
        <f>INDEX(Input!$A$1:$EY$395,MATCH('Change since 2015-16'!$A307,Input!$A$1:$A$395,0),MATCH('Change since 2015-16'!T$2,Input!$A$1:$EY$1,0))</f>
        <v>0</v>
      </c>
      <c r="U307" s="83">
        <f>INDEX(Input!$A$1:$EY$395,MATCH('Change since 2015-16'!$A307,Input!$A$1:$A$395,0),MATCH('Change since 2015-16'!U$2,Input!$A$1:$EY$1,0))</f>
        <v>0</v>
      </c>
      <c r="V307" s="83">
        <f>INDEX(Input!$A$1:$EY$395,MATCH('Change since 2015-16'!$A307,Input!$A$1:$A$395,0),MATCH('Change since 2015-16'!V$2,Input!$A$1:$EY$1,0))</f>
        <v>2.0698693854112693</v>
      </c>
      <c r="W307" s="83">
        <f>INDEX(Input!$A$1:$EY$395,MATCH('Change since 2015-16'!$A307,Input!$A$1:$A$395,0),MATCH('Change since 2015-16'!W$2,Input!$A$1:$EY$1,0))</f>
        <v>0</v>
      </c>
      <c r="X307" s="112">
        <f>INDEX(Input!$A$1:$EY$395,MATCH('Change since 2015-16'!$A307,Input!$A$1:$A$395,0),MATCH('Change since 2015-16'!X$2,Input!$A$1:$EY$1,0))</f>
        <v>252.88674247236227</v>
      </c>
      <c r="Y307" s="128">
        <f>INDEX(Input!$A$1:$EY$395,MATCH('Change since 2015-16'!$A307,Input!$A$1:$A$395,0),MATCH('Change since 2015-16'!Y$2,Input!$A$1:$EY$1,0))</f>
        <v>8.2846939753573814</v>
      </c>
      <c r="AA307" s="33"/>
    </row>
    <row r="308" spans="1:27" x14ac:dyDescent="0.3">
      <c r="A308" s="120" t="str">
        <f>INDEX(Input!$A$1:$A$395,MATCH('Change since 2015-16'!$B308,Input!$B$1:$B$395,0))</f>
        <v>R439</v>
      </c>
      <c r="B308" s="120" t="s">
        <v>1546</v>
      </c>
      <c r="C308" s="120" t="str">
        <f>INDEX(Input!$C$1:$C$395,MATCH('Change since 2015-16'!$B308,Input!$B$1:$B$395,0))</f>
        <v>E10000030</v>
      </c>
      <c r="D308" s="121"/>
      <c r="E308" s="120" t="str">
        <f>INDEX(Input!$D$1:$D$395,MATCH('Change since 2015-16'!$B308,Input!$B$1:$B$395,0))</f>
        <v>Surrey</v>
      </c>
      <c r="F308" s="83">
        <f>INDEX(Input!$A$1:$EY$395,MATCH('Change since 2015-16'!$A308,Input!$A$1:$A$395,0),MATCH('Change since 2015-16'!F$2,Input!$A$1:$EY$1,0))</f>
        <v>220.26746256999999</v>
      </c>
      <c r="G308" s="83">
        <f>INDEX(Input!$A$1:$EY$395,MATCH('Change since 2015-16'!$A308,Input!$A$1:$A$395,0),MATCH('Change since 2015-16'!G$2,Input!$A$1:$EY$1,0))</f>
        <v>1.5237638367291666</v>
      </c>
      <c r="H308" s="83">
        <f>INDEX(Input!$A$1:$EY$395,MATCH('Change since 2015-16'!$A308,Input!$A$1:$A$395,0),MATCH('Change since 2015-16'!H$2,Input!$A$1:$EY$1,0))</f>
        <v>586.8852564959999</v>
      </c>
      <c r="I308" s="83">
        <f>INDEX(Input!$A$1:$EY$395,MATCH('Change since 2015-16'!$A308,Input!$A$1:$A$395,0),MATCH('Change since 2015-16'!I$2,Input!$A$1:$EY$1,0))</f>
        <v>4.8582332904444439</v>
      </c>
      <c r="J308" s="83">
        <f>INDEX(Input!$A$1:$EY$395,MATCH('Change since 2015-16'!$A308,Input!$A$1:$A$395,0),MATCH('Change since 2015-16'!J$2,Input!$A$1:$EY$1,0))</f>
        <v>0.33547058641977556</v>
      </c>
      <c r="K308" s="83">
        <f>INDEX(Input!$A$1:$EY$395,MATCH('Change since 2015-16'!$A308,Input!$A$1:$A$395,0),MATCH('Change since 2015-16'!K$2,Input!$A$1:$EY$1,0))</f>
        <v>0</v>
      </c>
      <c r="L308" s="92">
        <f>INDEX(Input!$A$1:$EY$395,MATCH('Change since 2015-16'!$A308,Input!$A$1:$A$395,0),MATCH('Change since 2015-16'!L$2,Input!$A$1:$EY$1,0))</f>
        <v>813.87018677959338</v>
      </c>
      <c r="M308" s="83">
        <f>INDEX(Input!$A$1:$EY$395,MATCH('Change since 2015-16'!$A308,Input!$A$1:$A$395,0),MATCH('Change since 2015-16'!M$2,Input!$A$1:$EY$1,0))</f>
        <v>115.12161752746012</v>
      </c>
      <c r="N308" s="83">
        <f>INDEX(Input!$A$1:$EY$395,MATCH('Change since 2015-16'!$A308,Input!$A$1:$A$395,0),MATCH('Change since 2015-16'!N$2,Input!$A$1:$EY$1,0))</f>
        <v>4.6140928868721494</v>
      </c>
      <c r="O308" s="83">
        <f>INDEX(Input!$A$1:$EY$395,MATCH('Change since 2015-16'!$A308,Input!$A$1:$A$395,0),MATCH('Change since 2015-16'!O$2,Input!$A$1:$EY$1,0))</f>
        <v>694.59750539647007</v>
      </c>
      <c r="P308" s="83">
        <f>INDEX(Input!$A$1:$EY$395,MATCH('Change since 2015-16'!$A308,Input!$A$1:$A$395,0),MATCH('Change since 2015-16'!P$2,Input!$A$1:$EY$1,0))</f>
        <v>70.402997259836312</v>
      </c>
      <c r="Q308" s="83">
        <f>INDEX(Input!$A$1:$EY$395,MATCH('Change since 2015-16'!$A308,Input!$A$1:$A$395,0),MATCH('Change since 2015-16'!Q$2,Input!$A$1:$EY$1,0))</f>
        <v>0</v>
      </c>
      <c r="R308" s="83">
        <f>INDEX(Input!$A$1:$EY$395,MATCH('Change since 2015-16'!$A308,Input!$A$1:$A$395,0),MATCH('Change since 2015-16'!R$2,Input!$A$1:$EY$1,0))</f>
        <v>11.073081525554006</v>
      </c>
      <c r="S308" s="83">
        <f>INDEX(Input!$A$1:$EY$395,MATCH('Change since 2015-16'!$A308,Input!$A$1:$A$395,0),MATCH('Change since 2015-16'!S$2,Input!$A$1:$EY$1,0))</f>
        <v>20.971844999999998</v>
      </c>
      <c r="T308" s="83">
        <f>INDEX(Input!$A$1:$EY$395,MATCH('Change since 2015-16'!$A308,Input!$A$1:$A$395,0),MATCH('Change since 2015-16'!T$2,Input!$A$1:$EY$1,0))</f>
        <v>0</v>
      </c>
      <c r="U308" s="83">
        <f>INDEX(Input!$A$1:$EY$395,MATCH('Change since 2015-16'!$A308,Input!$A$1:$A$395,0),MATCH('Change since 2015-16'!U$2,Input!$A$1:$EY$1,0))</f>
        <v>0</v>
      </c>
      <c r="V308" s="83">
        <f>INDEX(Input!$A$1:$EY$395,MATCH('Change since 2015-16'!$A308,Input!$A$1:$A$395,0),MATCH('Change since 2015-16'!V$2,Input!$A$1:$EY$1,0))</f>
        <v>2.5047396211050694</v>
      </c>
      <c r="W308" s="83">
        <f>INDEX(Input!$A$1:$EY$395,MATCH('Change since 2015-16'!$A308,Input!$A$1:$A$395,0),MATCH('Change since 2015-16'!W$2,Input!$A$1:$EY$1,0))</f>
        <v>0</v>
      </c>
      <c r="X308" s="112">
        <f>INDEX(Input!$A$1:$EY$395,MATCH('Change since 2015-16'!$A308,Input!$A$1:$A$395,0),MATCH('Change since 2015-16'!X$2,Input!$A$1:$EY$1,0))</f>
        <v>919.28587921729775</v>
      </c>
      <c r="Y308" s="128">
        <f>INDEX(Input!$A$1:$EY$395,MATCH('Change since 2015-16'!$A308,Input!$A$1:$A$395,0),MATCH('Change since 2015-16'!Y$2,Input!$A$1:$EY$1,0))</f>
        <v>12.952396358788398</v>
      </c>
      <c r="AA308" s="33"/>
    </row>
    <row r="309" spans="1:27" x14ac:dyDescent="0.3">
      <c r="A309" s="120" t="str">
        <f>INDEX(Input!$A$1:$A$395,MATCH('Change since 2015-16'!$B309,Input!$B$1:$B$395,0))</f>
        <v>R276</v>
      </c>
      <c r="B309" s="120" t="s">
        <v>1025</v>
      </c>
      <c r="C309" s="120" t="str">
        <f>INDEX(Input!$C$1:$C$395,MATCH('Change since 2015-16'!$B309,Input!$B$1:$B$395,0))</f>
        <v>E07000214</v>
      </c>
      <c r="D309" s="121"/>
      <c r="E309" s="120" t="str">
        <f>INDEX(Input!$D$1:$D$395,MATCH('Change since 2015-16'!$B309,Input!$B$1:$B$395,0))</f>
        <v>Surrey Heath</v>
      </c>
      <c r="F309" s="83">
        <f>INDEX(Input!$A$1:$EY$395,MATCH('Change since 2015-16'!$A309,Input!$A$1:$A$395,0),MATCH('Change since 2015-16'!F$2,Input!$A$1:$EY$1,0))</f>
        <v>2.5190623900000002</v>
      </c>
      <c r="G309" s="83">
        <f>INDEX(Input!$A$1:$EY$395,MATCH('Change since 2015-16'!$A309,Input!$A$1:$A$395,0),MATCH('Change since 2015-16'!G$2,Input!$A$1:$EY$1,0))</f>
        <v>2.0759324395833334E-2</v>
      </c>
      <c r="H309" s="83">
        <f>INDEX(Input!$A$1:$EY$395,MATCH('Change since 2015-16'!$A309,Input!$A$1:$A$395,0),MATCH('Change since 2015-16'!H$2,Input!$A$1:$EY$1,0))</f>
        <v>7.3607265550000003</v>
      </c>
      <c r="I309" s="83">
        <f>INDEX(Input!$A$1:$EY$395,MATCH('Change since 2015-16'!$A309,Input!$A$1:$A$395,0),MATCH('Change since 2015-16'!I$2,Input!$A$1:$EY$1,0))</f>
        <v>1.270866488888889</v>
      </c>
      <c r="J309" s="83">
        <f>INDEX(Input!$A$1:$EY$395,MATCH('Change since 2015-16'!$A309,Input!$A$1:$A$395,0),MATCH('Change since 2015-16'!J$2,Input!$A$1:$EY$1,0))</f>
        <v>4.5703556925192268E-3</v>
      </c>
      <c r="K309" s="83">
        <f>INDEX(Input!$A$1:$EY$395,MATCH('Change since 2015-16'!$A309,Input!$A$1:$A$395,0),MATCH('Change since 2015-16'!K$2,Input!$A$1:$EY$1,0))</f>
        <v>0</v>
      </c>
      <c r="L309" s="92">
        <f>INDEX(Input!$A$1:$EY$395,MATCH('Change since 2015-16'!$A309,Input!$A$1:$A$395,0),MATCH('Change since 2015-16'!L$2,Input!$A$1:$EY$1,0))</f>
        <v>11.175985113977243</v>
      </c>
      <c r="M309" s="83">
        <f>INDEX(Input!$A$1:$EY$395,MATCH('Change since 2015-16'!$A309,Input!$A$1:$A$395,0),MATCH('Change since 2015-16'!M$2,Input!$A$1:$EY$1,0))</f>
        <v>1.5683841186010554</v>
      </c>
      <c r="N309" s="83">
        <f>INDEX(Input!$A$1:$EY$395,MATCH('Change since 2015-16'!$A309,Input!$A$1:$A$395,0),MATCH('Change since 2015-16'!N$2,Input!$A$1:$EY$1,0))</f>
        <v>6.2861086917877965E-2</v>
      </c>
      <c r="O309" s="83">
        <f>INDEX(Input!$A$1:$EY$395,MATCH('Change since 2015-16'!$A309,Input!$A$1:$A$395,0),MATCH('Change since 2015-16'!O$2,Input!$A$1:$EY$1,0))</f>
        <v>8.6868294564721111</v>
      </c>
      <c r="P309" s="83">
        <f>INDEX(Input!$A$1:$EY$395,MATCH('Change since 2015-16'!$A309,Input!$A$1:$A$395,0),MATCH('Change since 2015-16'!P$2,Input!$A$1:$EY$1,0))</f>
        <v>0</v>
      </c>
      <c r="Q309" s="83">
        <f>INDEX(Input!$A$1:$EY$395,MATCH('Change since 2015-16'!$A309,Input!$A$1:$A$395,0),MATCH('Change since 2015-16'!Q$2,Input!$A$1:$EY$1,0))</f>
        <v>9.4465386307081498E-2</v>
      </c>
      <c r="R309" s="83">
        <f>INDEX(Input!$A$1:$EY$395,MATCH('Change since 2015-16'!$A309,Input!$A$1:$A$395,0),MATCH('Change since 2015-16'!R$2,Input!$A$1:$EY$1,0))</f>
        <v>0</v>
      </c>
      <c r="S309" s="83">
        <f>INDEX(Input!$A$1:$EY$395,MATCH('Change since 2015-16'!$A309,Input!$A$1:$A$395,0),MATCH('Change since 2015-16'!S$2,Input!$A$1:$EY$1,0))</f>
        <v>0</v>
      </c>
      <c r="T309" s="83">
        <f>INDEX(Input!$A$1:$EY$395,MATCH('Change since 2015-16'!$A309,Input!$A$1:$A$395,0),MATCH('Change since 2015-16'!T$2,Input!$A$1:$EY$1,0))</f>
        <v>0</v>
      </c>
      <c r="U309" s="83">
        <f>INDEX(Input!$A$1:$EY$395,MATCH('Change since 2015-16'!$A309,Input!$A$1:$A$395,0),MATCH('Change since 2015-16'!U$2,Input!$A$1:$EY$1,0))</f>
        <v>0</v>
      </c>
      <c r="V309" s="83">
        <f>INDEX(Input!$A$1:$EY$395,MATCH('Change since 2015-16'!$A309,Input!$A$1:$A$395,0),MATCH('Change since 2015-16'!V$2,Input!$A$1:$EY$1,0))</f>
        <v>0.90999468662842597</v>
      </c>
      <c r="W309" s="83">
        <f>INDEX(Input!$A$1:$EY$395,MATCH('Change since 2015-16'!$A309,Input!$A$1:$A$395,0),MATCH('Change since 2015-16'!W$2,Input!$A$1:$EY$1,0))</f>
        <v>0</v>
      </c>
      <c r="X309" s="112">
        <f>INDEX(Input!$A$1:$EY$395,MATCH('Change since 2015-16'!$A309,Input!$A$1:$A$395,0),MATCH('Change since 2015-16'!X$2,Input!$A$1:$EY$1,0))</f>
        <v>11.322534734926551</v>
      </c>
      <c r="Y309" s="128">
        <f>INDEX(Input!$A$1:$EY$395,MATCH('Change since 2015-16'!$A309,Input!$A$1:$A$395,0),MATCH('Change since 2015-16'!Y$2,Input!$A$1:$EY$1,0))</f>
        <v>1.3112904093441236</v>
      </c>
      <c r="AA309" s="33"/>
    </row>
    <row r="310" spans="1:27" x14ac:dyDescent="0.3">
      <c r="A310" s="120" t="str">
        <f>INDEX(Input!$A$1:$A$395,MATCH('Change since 2015-16'!$B310,Input!$B$1:$B$395,0))</f>
        <v>R401</v>
      </c>
      <c r="B310" s="120" t="s">
        <v>972</v>
      </c>
      <c r="C310" s="120" t="str">
        <f>INDEX(Input!$C$1:$C$395,MATCH('Change since 2015-16'!$B310,Input!$B$1:$B$395,0))</f>
        <v>E09000029</v>
      </c>
      <c r="D310" s="121"/>
      <c r="E310" s="120" t="str">
        <f>INDEX(Input!$D$1:$D$395,MATCH('Change since 2015-16'!$B310,Input!$B$1:$B$395,0))</f>
        <v>Sutton</v>
      </c>
      <c r="F310" s="83">
        <f>INDEX(Input!$A$1:$EY$395,MATCH('Change since 2015-16'!$A310,Input!$A$1:$A$395,0),MATCH('Change since 2015-16'!F$2,Input!$A$1:$EY$1,0))</f>
        <v>67.90842726999999</v>
      </c>
      <c r="G310" s="83">
        <f>INDEX(Input!$A$1:$EY$395,MATCH('Change since 2015-16'!$A310,Input!$A$1:$A$395,0),MATCH('Change since 2015-16'!G$2,Input!$A$1:$EY$1,0))</f>
        <v>0.48202398722916662</v>
      </c>
      <c r="H310" s="83">
        <f>INDEX(Input!$A$1:$EY$395,MATCH('Change since 2015-16'!$A310,Input!$A$1:$A$395,0),MATCH('Change since 2015-16'!H$2,Input!$A$1:$EY$1,0))</f>
        <v>81.129915519999997</v>
      </c>
      <c r="I310" s="83">
        <f>INDEX(Input!$A$1:$EY$395,MATCH('Change since 2015-16'!$A310,Input!$A$1:$A$395,0),MATCH('Change since 2015-16'!I$2,Input!$A$1:$EY$1,0))</f>
        <v>3.2518731033333328</v>
      </c>
      <c r="J310" s="83">
        <f>INDEX(Input!$A$1:$EY$395,MATCH('Change since 2015-16'!$A310,Input!$A$1:$A$395,0),MATCH('Change since 2015-16'!J$2,Input!$A$1:$EY$1,0))</f>
        <v>0.10722430388723457</v>
      </c>
      <c r="K310" s="83">
        <f>INDEX(Input!$A$1:$EY$395,MATCH('Change since 2015-16'!$A310,Input!$A$1:$A$395,0),MATCH('Change since 2015-16'!K$2,Input!$A$1:$EY$1,0))</f>
        <v>0</v>
      </c>
      <c r="L310" s="92">
        <f>INDEX(Input!$A$1:$EY$395,MATCH('Change since 2015-16'!$A310,Input!$A$1:$A$395,0),MATCH('Change since 2015-16'!L$2,Input!$A$1:$EY$1,0))</f>
        <v>152.87946418444974</v>
      </c>
      <c r="M310" s="83">
        <f>INDEX(Input!$A$1:$EY$395,MATCH('Change since 2015-16'!$A310,Input!$A$1:$A$395,0),MATCH('Change since 2015-16'!M$2,Input!$A$1:$EY$1,0))</f>
        <v>43.134228065982924</v>
      </c>
      <c r="N310" s="83">
        <f>INDEX(Input!$A$1:$EY$395,MATCH('Change since 2015-16'!$A310,Input!$A$1:$A$395,0),MATCH('Change since 2015-16'!N$2,Input!$A$1:$EY$1,0))</f>
        <v>1.459611651677313</v>
      </c>
      <c r="O310" s="83">
        <f>INDEX(Input!$A$1:$EY$395,MATCH('Change since 2015-16'!$A310,Input!$A$1:$A$395,0),MATCH('Change since 2015-16'!O$2,Input!$A$1:$EY$1,0))</f>
        <v>96.162366095099244</v>
      </c>
      <c r="P310" s="83">
        <f>INDEX(Input!$A$1:$EY$395,MATCH('Change since 2015-16'!$A310,Input!$A$1:$A$395,0),MATCH('Change since 2015-16'!P$2,Input!$A$1:$EY$1,0))</f>
        <v>9.7857776558786771</v>
      </c>
      <c r="Q310" s="83">
        <f>INDEX(Input!$A$1:$EY$395,MATCH('Change since 2015-16'!$A310,Input!$A$1:$A$395,0),MATCH('Change since 2015-16'!Q$2,Input!$A$1:$EY$1,0))</f>
        <v>0</v>
      </c>
      <c r="R310" s="83">
        <f>INDEX(Input!$A$1:$EY$395,MATCH('Change since 2015-16'!$A310,Input!$A$1:$A$395,0),MATCH('Change since 2015-16'!R$2,Input!$A$1:$EY$1,0))</f>
        <v>3.9474854233938981</v>
      </c>
      <c r="S310" s="83">
        <f>INDEX(Input!$A$1:$EY$395,MATCH('Change since 2015-16'!$A310,Input!$A$1:$A$395,0),MATCH('Change since 2015-16'!S$2,Input!$A$1:$EY$1,0))</f>
        <v>3.8707319999999998</v>
      </c>
      <c r="T310" s="83">
        <f>INDEX(Input!$A$1:$EY$395,MATCH('Change since 2015-16'!$A310,Input!$A$1:$A$395,0),MATCH('Change since 2015-16'!T$2,Input!$A$1:$EY$1,0))</f>
        <v>0</v>
      </c>
      <c r="U310" s="83">
        <f>INDEX(Input!$A$1:$EY$395,MATCH('Change since 2015-16'!$A310,Input!$A$1:$A$395,0),MATCH('Change since 2015-16'!U$2,Input!$A$1:$EY$1,0))</f>
        <v>0</v>
      </c>
      <c r="V310" s="83">
        <f>INDEX(Input!$A$1:$EY$395,MATCH('Change since 2015-16'!$A310,Input!$A$1:$A$395,0),MATCH('Change since 2015-16'!V$2,Input!$A$1:$EY$1,0))</f>
        <v>1.7797678153226504</v>
      </c>
      <c r="W310" s="83">
        <f>INDEX(Input!$A$1:$EY$395,MATCH('Change since 2015-16'!$A310,Input!$A$1:$A$395,0),MATCH('Change since 2015-16'!W$2,Input!$A$1:$EY$1,0))</f>
        <v>0</v>
      </c>
      <c r="X310" s="112">
        <f>INDEX(Input!$A$1:$EY$395,MATCH('Change since 2015-16'!$A310,Input!$A$1:$A$395,0),MATCH('Change since 2015-16'!X$2,Input!$A$1:$EY$1,0))</f>
        <v>160.13996870735465</v>
      </c>
      <c r="Y310" s="128">
        <f>INDEX(Input!$A$1:$EY$395,MATCH('Change since 2015-16'!$A310,Input!$A$1:$A$395,0),MATCH('Change since 2015-16'!Y$2,Input!$A$1:$EY$1,0))</f>
        <v>4.7491692632733784</v>
      </c>
      <c r="AA310" s="33"/>
    </row>
    <row r="311" spans="1:27" x14ac:dyDescent="0.3">
      <c r="A311" s="120" t="str">
        <f>INDEX(Input!$A$1:$A$395,MATCH('Change since 2015-16'!$B311,Input!$B$1:$B$395,0))</f>
        <v>R167</v>
      </c>
      <c r="B311" s="120" t="s">
        <v>1219</v>
      </c>
      <c r="C311" s="120" t="str">
        <f>INDEX(Input!$C$1:$C$395,MATCH('Change since 2015-16'!$B311,Input!$B$1:$B$395,0))</f>
        <v>E07000113</v>
      </c>
      <c r="D311" s="121"/>
      <c r="E311" s="120" t="str">
        <f>INDEX(Input!$D$1:$D$395,MATCH('Change since 2015-16'!$B311,Input!$B$1:$B$395,0))</f>
        <v>Swale</v>
      </c>
      <c r="F311" s="83">
        <f>INDEX(Input!$A$1:$EY$395,MATCH('Change since 2015-16'!$A311,Input!$A$1:$A$395,0),MATCH('Change since 2015-16'!F$2,Input!$A$1:$EY$1,0))</f>
        <v>7.0343402799999994</v>
      </c>
      <c r="G311" s="83">
        <f>INDEX(Input!$A$1:$EY$395,MATCH('Change since 2015-16'!$A311,Input!$A$1:$A$395,0),MATCH('Change since 2015-16'!G$2,Input!$A$1:$EY$1,0))</f>
        <v>5.6787070229166667E-2</v>
      </c>
      <c r="H311" s="83">
        <f>INDEX(Input!$A$1:$EY$395,MATCH('Change since 2015-16'!$A311,Input!$A$1:$A$395,0),MATCH('Change since 2015-16'!H$2,Input!$A$1:$EY$1,0))</f>
        <v>6.856119135000001</v>
      </c>
      <c r="I311" s="83">
        <f>INDEX(Input!$A$1:$EY$395,MATCH('Change since 2015-16'!$A311,Input!$A$1:$A$395,0),MATCH('Change since 2015-16'!I$2,Input!$A$1:$EY$1,0))</f>
        <v>2.8108385688888893</v>
      </c>
      <c r="J311" s="83">
        <f>INDEX(Input!$A$1:$EY$395,MATCH('Change since 2015-16'!$A311,Input!$A$1:$A$395,0),MATCH('Change since 2015-16'!J$2,Input!$A$1:$EY$1,0))</f>
        <v>1.2606244276257851E-2</v>
      </c>
      <c r="K311" s="83">
        <f>INDEX(Input!$A$1:$EY$395,MATCH('Change since 2015-16'!$A311,Input!$A$1:$A$395,0),MATCH('Change since 2015-16'!K$2,Input!$A$1:$EY$1,0))</f>
        <v>0</v>
      </c>
      <c r="L311" s="92">
        <f>INDEX(Input!$A$1:$EY$395,MATCH('Change since 2015-16'!$A311,Input!$A$1:$A$395,0),MATCH('Change since 2015-16'!L$2,Input!$A$1:$EY$1,0))</f>
        <v>16.770691298394315</v>
      </c>
      <c r="M311" s="83">
        <f>INDEX(Input!$A$1:$EY$395,MATCH('Change since 2015-16'!$A311,Input!$A$1:$A$395,0),MATCH('Change since 2015-16'!M$2,Input!$A$1:$EY$1,0))</f>
        <v>4.4052973372406079</v>
      </c>
      <c r="N311" s="83">
        <f>INDEX(Input!$A$1:$EY$395,MATCH('Change since 2015-16'!$A311,Input!$A$1:$A$395,0),MATCH('Change since 2015-16'!N$2,Input!$A$1:$EY$1,0))</f>
        <v>0.17195631677599957</v>
      </c>
      <c r="O311" s="83">
        <f>INDEX(Input!$A$1:$EY$395,MATCH('Change since 2015-16'!$A311,Input!$A$1:$A$395,0),MATCH('Change since 2015-16'!O$2,Input!$A$1:$EY$1,0))</f>
        <v>8.5426891749496221</v>
      </c>
      <c r="P311" s="83">
        <f>INDEX(Input!$A$1:$EY$395,MATCH('Change since 2015-16'!$A311,Input!$A$1:$A$395,0),MATCH('Change since 2015-16'!P$2,Input!$A$1:$EY$1,0))</f>
        <v>0</v>
      </c>
      <c r="Q311" s="83">
        <f>INDEX(Input!$A$1:$EY$395,MATCH('Change since 2015-16'!$A311,Input!$A$1:$A$395,0),MATCH('Change since 2015-16'!Q$2,Input!$A$1:$EY$1,0))</f>
        <v>0.16526388255006444</v>
      </c>
      <c r="R311" s="83">
        <f>INDEX(Input!$A$1:$EY$395,MATCH('Change since 2015-16'!$A311,Input!$A$1:$A$395,0),MATCH('Change since 2015-16'!R$2,Input!$A$1:$EY$1,0))</f>
        <v>0</v>
      </c>
      <c r="S311" s="83">
        <f>INDEX(Input!$A$1:$EY$395,MATCH('Change since 2015-16'!$A311,Input!$A$1:$A$395,0),MATCH('Change since 2015-16'!S$2,Input!$A$1:$EY$1,0))</f>
        <v>0</v>
      </c>
      <c r="T311" s="83">
        <f>INDEX(Input!$A$1:$EY$395,MATCH('Change since 2015-16'!$A311,Input!$A$1:$A$395,0),MATCH('Change since 2015-16'!T$2,Input!$A$1:$EY$1,0))</f>
        <v>0</v>
      </c>
      <c r="U311" s="83">
        <f>INDEX(Input!$A$1:$EY$395,MATCH('Change since 2015-16'!$A311,Input!$A$1:$A$395,0),MATCH('Change since 2015-16'!U$2,Input!$A$1:$EY$1,0))</f>
        <v>0</v>
      </c>
      <c r="V311" s="83">
        <f>INDEX(Input!$A$1:$EY$395,MATCH('Change since 2015-16'!$A311,Input!$A$1:$A$395,0),MATCH('Change since 2015-16'!V$2,Input!$A$1:$EY$1,0))</f>
        <v>1.6333213318826649</v>
      </c>
      <c r="W311" s="83">
        <f>INDEX(Input!$A$1:$EY$395,MATCH('Change since 2015-16'!$A311,Input!$A$1:$A$395,0),MATCH('Change since 2015-16'!W$2,Input!$A$1:$EY$1,0))</f>
        <v>0</v>
      </c>
      <c r="X311" s="112">
        <f>INDEX(Input!$A$1:$EY$395,MATCH('Change since 2015-16'!$A311,Input!$A$1:$A$395,0),MATCH('Change since 2015-16'!X$2,Input!$A$1:$EY$1,0))</f>
        <v>14.918528043398958</v>
      </c>
      <c r="Y311" s="128">
        <f>INDEX(Input!$A$1:$EY$395,MATCH('Change since 2015-16'!$A311,Input!$A$1:$A$395,0),MATCH('Change since 2015-16'!Y$2,Input!$A$1:$EY$1,0))</f>
        <v>-11.044048346252067</v>
      </c>
      <c r="AA311" s="33"/>
    </row>
    <row r="312" spans="1:27" x14ac:dyDescent="0.3">
      <c r="A312" s="120" t="str">
        <f>INDEX(Input!$A$1:$A$395,MATCH('Change since 2015-16'!$B312,Input!$B$1:$B$395,0))</f>
        <v>R631</v>
      </c>
      <c r="B312" s="120" t="s">
        <v>1564</v>
      </c>
      <c r="C312" s="120" t="str">
        <f>INDEX(Input!$C$1:$C$395,MATCH('Change since 2015-16'!$B312,Input!$B$1:$B$395,0))</f>
        <v>E06000030</v>
      </c>
      <c r="D312" s="121"/>
      <c r="E312" s="120" t="str">
        <f>INDEX(Input!$D$1:$D$395,MATCH('Change since 2015-16'!$B312,Input!$B$1:$B$395,0))</f>
        <v>Swindon</v>
      </c>
      <c r="F312" s="83">
        <f>INDEX(Input!$A$1:$EY$395,MATCH('Change since 2015-16'!$A312,Input!$A$1:$A$395,0),MATCH('Change since 2015-16'!F$2,Input!$A$1:$EY$1,0))</f>
        <v>59.393938329999997</v>
      </c>
      <c r="G312" s="83">
        <f>INDEX(Input!$A$1:$EY$395,MATCH('Change since 2015-16'!$A312,Input!$A$1:$A$395,0),MATCH('Change since 2015-16'!G$2,Input!$A$1:$EY$1,0))</f>
        <v>0.42740155427083332</v>
      </c>
      <c r="H312" s="83">
        <f>INDEX(Input!$A$1:$EY$395,MATCH('Change since 2015-16'!$A312,Input!$A$1:$A$395,0),MATCH('Change since 2015-16'!H$2,Input!$A$1:$EY$1,0))</f>
        <v>77.544449399999991</v>
      </c>
      <c r="I312" s="83">
        <f>INDEX(Input!$A$1:$EY$395,MATCH('Change since 2015-16'!$A312,Input!$A$1:$A$395,0),MATCH('Change since 2015-16'!I$2,Input!$A$1:$EY$1,0))</f>
        <v>6.1025682933333316</v>
      </c>
      <c r="J312" s="83">
        <f>INDEX(Input!$A$1:$EY$395,MATCH('Change since 2015-16'!$A312,Input!$A$1:$A$395,0),MATCH('Change since 2015-16'!J$2,Input!$A$1:$EY$1,0))</f>
        <v>9.5219921546622774E-2</v>
      </c>
      <c r="K312" s="83">
        <f>INDEX(Input!$A$1:$EY$395,MATCH('Change since 2015-16'!$A312,Input!$A$1:$A$395,0),MATCH('Change since 2015-16'!K$2,Input!$A$1:$EY$1,0))</f>
        <v>0</v>
      </c>
      <c r="L312" s="92">
        <f>INDEX(Input!$A$1:$EY$395,MATCH('Change since 2015-16'!$A312,Input!$A$1:$A$395,0),MATCH('Change since 2015-16'!L$2,Input!$A$1:$EY$1,0))</f>
        <v>143.56357749915074</v>
      </c>
      <c r="M312" s="83">
        <f>INDEX(Input!$A$1:$EY$395,MATCH('Change since 2015-16'!$A312,Input!$A$1:$A$395,0),MATCH('Change since 2015-16'!M$2,Input!$A$1:$EY$1,0))</f>
        <v>36.627974054748037</v>
      </c>
      <c r="N312" s="83">
        <f>INDEX(Input!$A$1:$EY$395,MATCH('Change since 2015-16'!$A312,Input!$A$1:$A$395,0),MATCH('Change since 2015-16'!N$2,Input!$A$1:$EY$1,0))</f>
        <v>1.2942100498988436</v>
      </c>
      <c r="O312" s="83">
        <f>INDEX(Input!$A$1:$EY$395,MATCH('Change since 2015-16'!$A312,Input!$A$1:$A$395,0),MATCH('Change since 2015-16'!O$2,Input!$A$1:$EY$1,0))</f>
        <v>98.266374801572383</v>
      </c>
      <c r="P312" s="83">
        <f>INDEX(Input!$A$1:$EY$395,MATCH('Change since 2015-16'!$A312,Input!$A$1:$A$395,0),MATCH('Change since 2015-16'!P$2,Input!$A$1:$EY$1,0))</f>
        <v>10.220499480615169</v>
      </c>
      <c r="Q312" s="83">
        <f>INDEX(Input!$A$1:$EY$395,MATCH('Change since 2015-16'!$A312,Input!$A$1:$A$395,0),MATCH('Change since 2015-16'!Q$2,Input!$A$1:$EY$1,0))</f>
        <v>0</v>
      </c>
      <c r="R312" s="83">
        <f>INDEX(Input!$A$1:$EY$395,MATCH('Change since 2015-16'!$A312,Input!$A$1:$A$395,0),MATCH('Change since 2015-16'!R$2,Input!$A$1:$EY$1,0))</f>
        <v>5.2368618962386462</v>
      </c>
      <c r="S312" s="83">
        <f>INDEX(Input!$A$1:$EY$395,MATCH('Change since 2015-16'!$A312,Input!$A$1:$A$395,0),MATCH('Change since 2015-16'!S$2,Input!$A$1:$EY$1,0))</f>
        <v>4.0385910000000003</v>
      </c>
      <c r="T312" s="83">
        <f>INDEX(Input!$A$1:$EY$395,MATCH('Change since 2015-16'!$A312,Input!$A$1:$A$395,0),MATCH('Change since 2015-16'!T$2,Input!$A$1:$EY$1,0))</f>
        <v>0</v>
      </c>
      <c r="U312" s="83">
        <f>INDEX(Input!$A$1:$EY$395,MATCH('Change since 2015-16'!$A312,Input!$A$1:$A$395,0),MATCH('Change since 2015-16'!U$2,Input!$A$1:$EY$1,0))</f>
        <v>0</v>
      </c>
      <c r="V312" s="83">
        <f>INDEX(Input!$A$1:$EY$395,MATCH('Change since 2015-16'!$A312,Input!$A$1:$A$395,0),MATCH('Change since 2015-16'!V$2,Input!$A$1:$EY$1,0))</f>
        <v>5.2297278814638535</v>
      </c>
      <c r="W312" s="83">
        <f>INDEX(Input!$A$1:$EY$395,MATCH('Change since 2015-16'!$A312,Input!$A$1:$A$395,0),MATCH('Change since 2015-16'!W$2,Input!$A$1:$EY$1,0))</f>
        <v>0</v>
      </c>
      <c r="X312" s="112">
        <f>INDEX(Input!$A$1:$EY$395,MATCH('Change since 2015-16'!$A312,Input!$A$1:$A$395,0),MATCH('Change since 2015-16'!X$2,Input!$A$1:$EY$1,0))</f>
        <v>160.91423916453692</v>
      </c>
      <c r="Y312" s="128">
        <f>INDEX(Input!$A$1:$EY$395,MATCH('Change since 2015-16'!$A312,Input!$A$1:$A$395,0),MATCH('Change since 2015-16'!Y$2,Input!$A$1:$EY$1,0))</f>
        <v>12.08569887128148</v>
      </c>
      <c r="AA312" s="33"/>
    </row>
    <row r="313" spans="1:27" x14ac:dyDescent="0.3">
      <c r="A313" s="120" t="str">
        <f>INDEX(Input!$A$1:$A$395,MATCH('Change since 2015-16'!$B313,Input!$B$1:$B$395,0))</f>
        <v>R341</v>
      </c>
      <c r="B313" s="120" t="s">
        <v>1540</v>
      </c>
      <c r="C313" s="120" t="str">
        <f>INDEX(Input!$C$1:$C$395,MATCH('Change since 2015-16'!$B313,Input!$B$1:$B$395,0))</f>
        <v>E08000008</v>
      </c>
      <c r="D313" s="121"/>
      <c r="E313" s="120" t="str">
        <f>INDEX(Input!$D$1:$D$395,MATCH('Change since 2015-16'!$B313,Input!$B$1:$B$395,0))</f>
        <v>Tameside</v>
      </c>
      <c r="F313" s="83">
        <f>INDEX(Input!$A$1:$EY$395,MATCH('Change since 2015-16'!$A313,Input!$A$1:$A$395,0),MATCH('Change since 2015-16'!F$2,Input!$A$1:$EY$1,0))</f>
        <v>96.908502990000017</v>
      </c>
      <c r="G313" s="83">
        <f>INDEX(Input!$A$1:$EY$395,MATCH('Change since 2015-16'!$A313,Input!$A$1:$A$395,0),MATCH('Change since 2015-16'!G$2,Input!$A$1:$EY$1,0))</f>
        <v>0.7451692780000001</v>
      </c>
      <c r="H313" s="83">
        <f>INDEX(Input!$A$1:$EY$395,MATCH('Change since 2015-16'!$A313,Input!$A$1:$A$395,0),MATCH('Change since 2015-16'!H$2,Input!$A$1:$EY$1,0))</f>
        <v>70.368413814999997</v>
      </c>
      <c r="I313" s="83">
        <f>INDEX(Input!$A$1:$EY$395,MATCH('Change since 2015-16'!$A313,Input!$A$1:$A$395,0),MATCH('Change since 2015-16'!I$2,Input!$A$1:$EY$1,0))</f>
        <v>3.5135787577777773</v>
      </c>
      <c r="J313" s="83">
        <f>INDEX(Input!$A$1:$EY$395,MATCH('Change since 2015-16'!$A313,Input!$A$1:$A$395,0),MATCH('Change since 2015-16'!J$2,Input!$A$1:$EY$1,0))</f>
        <v>0.1640558520996418</v>
      </c>
      <c r="K313" s="83">
        <f>INDEX(Input!$A$1:$EY$395,MATCH('Change since 2015-16'!$A313,Input!$A$1:$A$395,0),MATCH('Change since 2015-16'!K$2,Input!$A$1:$EY$1,0))</f>
        <v>0</v>
      </c>
      <c r="L313" s="92">
        <f>INDEX(Input!$A$1:$EY$395,MATCH('Change since 2015-16'!$A313,Input!$A$1:$A$395,0),MATCH('Change since 2015-16'!L$2,Input!$A$1:$EY$1,0))</f>
        <v>171.69972069287741</v>
      </c>
      <c r="M313" s="83">
        <f>INDEX(Input!$A$1:$EY$395,MATCH('Change since 2015-16'!$A313,Input!$A$1:$A$395,0),MATCH('Change since 2015-16'!M$2,Input!$A$1:$EY$1,0))</f>
        <v>69.751014202070479</v>
      </c>
      <c r="N313" s="83">
        <f>INDEX(Input!$A$1:$EY$395,MATCH('Change since 2015-16'!$A313,Input!$A$1:$A$395,0),MATCH('Change since 2015-16'!N$2,Input!$A$1:$EY$1,0))</f>
        <v>2.2564390765261253</v>
      </c>
      <c r="O313" s="83">
        <f>INDEX(Input!$A$1:$EY$395,MATCH('Change since 2015-16'!$A313,Input!$A$1:$A$395,0),MATCH('Change since 2015-16'!O$2,Input!$A$1:$EY$1,0))</f>
        <v>88.343673055827026</v>
      </c>
      <c r="P313" s="83">
        <f>INDEX(Input!$A$1:$EY$395,MATCH('Change since 2015-16'!$A313,Input!$A$1:$A$395,0),MATCH('Change since 2015-16'!P$2,Input!$A$1:$EY$1,0))</f>
        <v>8.9717302929235245</v>
      </c>
      <c r="Q313" s="83">
        <f>INDEX(Input!$A$1:$EY$395,MATCH('Change since 2015-16'!$A313,Input!$A$1:$A$395,0),MATCH('Change since 2015-16'!Q$2,Input!$A$1:$EY$1,0))</f>
        <v>0</v>
      </c>
      <c r="R313" s="83">
        <f>INDEX(Input!$A$1:$EY$395,MATCH('Change since 2015-16'!$A313,Input!$A$1:$A$395,0),MATCH('Change since 2015-16'!R$2,Input!$A$1:$EY$1,0))</f>
        <v>12.215146364911227</v>
      </c>
      <c r="S313" s="83">
        <f>INDEX(Input!$A$1:$EY$395,MATCH('Change since 2015-16'!$A313,Input!$A$1:$A$395,0),MATCH('Change since 2015-16'!S$2,Input!$A$1:$EY$1,0))</f>
        <v>7.1970429999999999</v>
      </c>
      <c r="T313" s="83">
        <f>INDEX(Input!$A$1:$EY$395,MATCH('Change since 2015-16'!$A313,Input!$A$1:$A$395,0),MATCH('Change since 2015-16'!T$2,Input!$A$1:$EY$1,0))</f>
        <v>0</v>
      </c>
      <c r="U313" s="83">
        <f>INDEX(Input!$A$1:$EY$395,MATCH('Change since 2015-16'!$A313,Input!$A$1:$A$395,0),MATCH('Change since 2015-16'!U$2,Input!$A$1:$EY$1,0))</f>
        <v>0</v>
      </c>
      <c r="V313" s="83">
        <f>INDEX(Input!$A$1:$EY$395,MATCH('Change since 2015-16'!$A313,Input!$A$1:$A$395,0),MATCH('Change since 2015-16'!V$2,Input!$A$1:$EY$1,0))</f>
        <v>1.3836504550104518</v>
      </c>
      <c r="W313" s="83">
        <f>INDEX(Input!$A$1:$EY$395,MATCH('Change since 2015-16'!$A313,Input!$A$1:$A$395,0),MATCH('Change since 2015-16'!W$2,Input!$A$1:$EY$1,0))</f>
        <v>0</v>
      </c>
      <c r="X313" s="112">
        <f>INDEX(Input!$A$1:$EY$395,MATCH('Change since 2015-16'!$A313,Input!$A$1:$A$395,0),MATCH('Change since 2015-16'!X$2,Input!$A$1:$EY$1,0))</f>
        <v>190.11869644726877</v>
      </c>
      <c r="Y313" s="128">
        <f>INDEX(Input!$A$1:$EY$395,MATCH('Change since 2015-16'!$A313,Input!$A$1:$A$395,0),MATCH('Change since 2015-16'!Y$2,Input!$A$1:$EY$1,0))</f>
        <v>10.727434896261556</v>
      </c>
      <c r="AA313" s="33"/>
    </row>
    <row r="314" spans="1:27" x14ac:dyDescent="0.3">
      <c r="A314" s="120" t="str">
        <f>INDEX(Input!$A$1:$A$395,MATCH('Change since 2015-16'!$B314,Input!$B$1:$B$395,0))</f>
        <v>R261</v>
      </c>
      <c r="B314" s="120" t="s">
        <v>1069</v>
      </c>
      <c r="C314" s="120" t="str">
        <f>INDEX(Input!$C$1:$C$395,MATCH('Change since 2015-16'!$B314,Input!$B$1:$B$395,0))</f>
        <v>E07000199</v>
      </c>
      <c r="D314" s="121"/>
      <c r="E314" s="120" t="str">
        <f>INDEX(Input!$D$1:$D$395,MATCH('Change since 2015-16'!$B314,Input!$B$1:$B$395,0))</f>
        <v>Tamworth</v>
      </c>
      <c r="F314" s="83">
        <f>INDEX(Input!$A$1:$EY$395,MATCH('Change since 2015-16'!$A314,Input!$A$1:$A$395,0),MATCH('Change since 2015-16'!F$2,Input!$A$1:$EY$1,0))</f>
        <v>3.8756103799999999</v>
      </c>
      <c r="G314" s="83">
        <f>INDEX(Input!$A$1:$EY$395,MATCH('Change since 2015-16'!$A314,Input!$A$1:$A$395,0),MATCH('Change since 2015-16'!G$2,Input!$A$1:$EY$1,0))</f>
        <v>3.0952754291666669E-2</v>
      </c>
      <c r="H314" s="83">
        <f>INDEX(Input!$A$1:$EY$395,MATCH('Change since 2015-16'!$A314,Input!$A$1:$A$395,0),MATCH('Change since 2015-16'!H$2,Input!$A$1:$EY$1,0))</f>
        <v>3.2716007999999999</v>
      </c>
      <c r="I314" s="83">
        <f>INDEX(Input!$A$1:$EY$395,MATCH('Change since 2015-16'!$A314,Input!$A$1:$A$395,0),MATCH('Change since 2015-16'!I$2,Input!$A$1:$EY$1,0))</f>
        <v>0.55299871466666661</v>
      </c>
      <c r="J314" s="83">
        <f>INDEX(Input!$A$1:$EY$395,MATCH('Change since 2015-16'!$A314,Input!$A$1:$A$395,0),MATCH('Change since 2015-16'!J$2,Input!$A$1:$EY$1,0))</f>
        <v>6.8145327791220003E-3</v>
      </c>
      <c r="K314" s="83">
        <f>INDEX(Input!$A$1:$EY$395,MATCH('Change since 2015-16'!$A314,Input!$A$1:$A$395,0),MATCH('Change since 2015-16'!K$2,Input!$A$1:$EY$1,0))</f>
        <v>0</v>
      </c>
      <c r="L314" s="92">
        <f>INDEX(Input!$A$1:$EY$395,MATCH('Change since 2015-16'!$A314,Input!$A$1:$A$395,0),MATCH('Change since 2015-16'!L$2,Input!$A$1:$EY$1,0))</f>
        <v>7.7379771817374543</v>
      </c>
      <c r="M314" s="83">
        <f>INDEX(Input!$A$1:$EY$395,MATCH('Change since 2015-16'!$A314,Input!$A$1:$A$395,0),MATCH('Change since 2015-16'!M$2,Input!$A$1:$EY$1,0))</f>
        <v>2.5260416014838927</v>
      </c>
      <c r="N314" s="83">
        <f>INDEX(Input!$A$1:$EY$395,MATCH('Change since 2015-16'!$A314,Input!$A$1:$A$395,0),MATCH('Change since 2015-16'!N$2,Input!$A$1:$EY$1,0))</f>
        <v>9.3727702208011951E-2</v>
      </c>
      <c r="O314" s="83">
        <f>INDEX(Input!$A$1:$EY$395,MATCH('Change since 2015-16'!$A314,Input!$A$1:$A$395,0),MATCH('Change since 2015-16'!O$2,Input!$A$1:$EY$1,0))</f>
        <v>3.937008502589936</v>
      </c>
      <c r="P314" s="83">
        <f>INDEX(Input!$A$1:$EY$395,MATCH('Change since 2015-16'!$A314,Input!$A$1:$A$395,0),MATCH('Change since 2015-16'!P$2,Input!$A$1:$EY$1,0))</f>
        <v>0</v>
      </c>
      <c r="Q314" s="83">
        <f>INDEX(Input!$A$1:$EY$395,MATCH('Change since 2015-16'!$A314,Input!$A$1:$A$395,0),MATCH('Change since 2015-16'!Q$2,Input!$A$1:$EY$1,0))</f>
        <v>7.4365018929270998E-2</v>
      </c>
      <c r="R314" s="83">
        <f>INDEX(Input!$A$1:$EY$395,MATCH('Change since 2015-16'!$A314,Input!$A$1:$A$395,0),MATCH('Change since 2015-16'!R$2,Input!$A$1:$EY$1,0))</f>
        <v>0</v>
      </c>
      <c r="S314" s="83">
        <f>INDEX(Input!$A$1:$EY$395,MATCH('Change since 2015-16'!$A314,Input!$A$1:$A$395,0),MATCH('Change since 2015-16'!S$2,Input!$A$1:$EY$1,0))</f>
        <v>0</v>
      </c>
      <c r="T314" s="83">
        <f>INDEX(Input!$A$1:$EY$395,MATCH('Change since 2015-16'!$A314,Input!$A$1:$A$395,0),MATCH('Change since 2015-16'!T$2,Input!$A$1:$EY$1,0))</f>
        <v>0</v>
      </c>
      <c r="U314" s="83">
        <f>INDEX(Input!$A$1:$EY$395,MATCH('Change since 2015-16'!$A314,Input!$A$1:$A$395,0),MATCH('Change since 2015-16'!U$2,Input!$A$1:$EY$1,0))</f>
        <v>0</v>
      </c>
      <c r="V314" s="83">
        <f>INDEX(Input!$A$1:$EY$395,MATCH('Change since 2015-16'!$A314,Input!$A$1:$A$395,0),MATCH('Change since 2015-16'!V$2,Input!$A$1:$EY$1,0))</f>
        <v>0.6503795451660157</v>
      </c>
      <c r="W314" s="83">
        <f>INDEX(Input!$A$1:$EY$395,MATCH('Change since 2015-16'!$A314,Input!$A$1:$A$395,0),MATCH('Change since 2015-16'!W$2,Input!$A$1:$EY$1,0))</f>
        <v>0</v>
      </c>
      <c r="X314" s="112">
        <f>INDEX(Input!$A$1:$EY$395,MATCH('Change since 2015-16'!$A314,Input!$A$1:$A$395,0),MATCH('Change since 2015-16'!X$2,Input!$A$1:$EY$1,0))</f>
        <v>7.2815223703771279</v>
      </c>
      <c r="Y314" s="128">
        <f>INDEX(Input!$A$1:$EY$395,MATCH('Change since 2015-16'!$A314,Input!$A$1:$A$395,0),MATCH('Change since 2015-16'!Y$2,Input!$A$1:$EY$1,0))</f>
        <v>-5.8988906356252091</v>
      </c>
      <c r="AA314" s="33"/>
    </row>
    <row r="315" spans="1:27" x14ac:dyDescent="0.3">
      <c r="A315" s="120" t="str">
        <f>INDEX(Input!$A$1:$A$395,MATCH('Change since 2015-16'!$B315,Input!$B$1:$B$395,0))</f>
        <v>R277</v>
      </c>
      <c r="B315" s="120" t="s">
        <v>1029</v>
      </c>
      <c r="C315" s="120" t="str">
        <f>INDEX(Input!$C$1:$C$395,MATCH('Change since 2015-16'!$B315,Input!$B$1:$B$395,0))</f>
        <v>E07000215</v>
      </c>
      <c r="D315" s="121"/>
      <c r="E315" s="120" t="str">
        <f>INDEX(Input!$D$1:$D$395,MATCH('Change since 2015-16'!$B315,Input!$B$1:$B$395,0))</f>
        <v>Tandridge</v>
      </c>
      <c r="F315" s="83">
        <f>INDEX(Input!$A$1:$EY$395,MATCH('Change since 2015-16'!$A315,Input!$A$1:$A$395,0),MATCH('Change since 2015-16'!F$2,Input!$A$1:$EY$1,0))</f>
        <v>2.57600908</v>
      </c>
      <c r="G315" s="83">
        <f>INDEX(Input!$A$1:$EY$395,MATCH('Change since 2015-16'!$A315,Input!$A$1:$A$395,0),MATCH('Change since 2015-16'!G$2,Input!$A$1:$EY$1,0))</f>
        <v>1.9313628104166668E-2</v>
      </c>
      <c r="H315" s="83">
        <f>INDEX(Input!$A$1:$EY$395,MATCH('Change since 2015-16'!$A315,Input!$A$1:$A$395,0),MATCH('Change since 2015-16'!H$2,Input!$A$1:$EY$1,0))</f>
        <v>7.0994645399999996</v>
      </c>
      <c r="I315" s="83">
        <f>INDEX(Input!$A$1:$EY$395,MATCH('Change since 2015-16'!$A315,Input!$A$1:$A$395,0),MATCH('Change since 2015-16'!I$2,Input!$A$1:$EY$1,0))</f>
        <v>1.5683889226666667</v>
      </c>
      <c r="J315" s="83">
        <f>INDEX(Input!$A$1:$EY$395,MATCH('Change since 2015-16'!$A315,Input!$A$1:$A$395,0),MATCH('Change since 2015-16'!J$2,Input!$A$1:$EY$1,0))</f>
        <v>4.3510369328346298E-3</v>
      </c>
      <c r="K315" s="83">
        <f>INDEX(Input!$A$1:$EY$395,MATCH('Change since 2015-16'!$A315,Input!$A$1:$A$395,0),MATCH('Change since 2015-16'!K$2,Input!$A$1:$EY$1,0))</f>
        <v>0</v>
      </c>
      <c r="L315" s="92">
        <f>INDEX(Input!$A$1:$EY$395,MATCH('Change since 2015-16'!$A315,Input!$A$1:$A$395,0),MATCH('Change since 2015-16'!L$2,Input!$A$1:$EY$1,0))</f>
        <v>11.267527207703669</v>
      </c>
      <c r="M315" s="83">
        <f>INDEX(Input!$A$1:$EY$395,MATCH('Change since 2015-16'!$A315,Input!$A$1:$A$395,0),MATCH('Change since 2015-16'!M$2,Input!$A$1:$EY$1,0))</f>
        <v>1.4591605652836463</v>
      </c>
      <c r="N315" s="83">
        <f>INDEX(Input!$A$1:$EY$395,MATCH('Change since 2015-16'!$A315,Input!$A$1:$A$395,0),MATCH('Change since 2015-16'!N$2,Input!$A$1:$EY$1,0))</f>
        <v>5.8483389390126102E-2</v>
      </c>
      <c r="O315" s="83">
        <f>INDEX(Input!$A$1:$EY$395,MATCH('Change since 2015-16'!$A315,Input!$A$1:$A$395,0),MATCH('Change since 2015-16'!O$2,Input!$A$1:$EY$1,0))</f>
        <v>8.4213394564019364</v>
      </c>
      <c r="P315" s="83">
        <f>INDEX(Input!$A$1:$EY$395,MATCH('Change since 2015-16'!$A315,Input!$A$1:$A$395,0),MATCH('Change since 2015-16'!P$2,Input!$A$1:$EY$1,0))</f>
        <v>0</v>
      </c>
      <c r="Q315" s="83">
        <f>INDEX(Input!$A$1:$EY$395,MATCH('Change since 2015-16'!$A315,Input!$A$1:$A$395,0),MATCH('Change since 2015-16'!Q$2,Input!$A$1:$EY$1,0))</f>
        <v>0.11733209205943619</v>
      </c>
      <c r="R315" s="83">
        <f>INDEX(Input!$A$1:$EY$395,MATCH('Change since 2015-16'!$A315,Input!$A$1:$A$395,0),MATCH('Change since 2015-16'!R$2,Input!$A$1:$EY$1,0))</f>
        <v>0</v>
      </c>
      <c r="S315" s="83">
        <f>INDEX(Input!$A$1:$EY$395,MATCH('Change since 2015-16'!$A315,Input!$A$1:$A$395,0),MATCH('Change since 2015-16'!S$2,Input!$A$1:$EY$1,0))</f>
        <v>0</v>
      </c>
      <c r="T315" s="83">
        <f>INDEX(Input!$A$1:$EY$395,MATCH('Change since 2015-16'!$A315,Input!$A$1:$A$395,0),MATCH('Change since 2015-16'!T$2,Input!$A$1:$EY$1,0))</f>
        <v>0</v>
      </c>
      <c r="U315" s="83">
        <f>INDEX(Input!$A$1:$EY$395,MATCH('Change since 2015-16'!$A315,Input!$A$1:$A$395,0),MATCH('Change since 2015-16'!U$2,Input!$A$1:$EY$1,0))</f>
        <v>0</v>
      </c>
      <c r="V315" s="83">
        <f>INDEX(Input!$A$1:$EY$395,MATCH('Change since 2015-16'!$A315,Input!$A$1:$A$395,0),MATCH('Change since 2015-16'!V$2,Input!$A$1:$EY$1,0))</f>
        <v>0.98944675490674427</v>
      </c>
      <c r="W315" s="83">
        <f>INDEX(Input!$A$1:$EY$395,MATCH('Change since 2015-16'!$A315,Input!$A$1:$A$395,0),MATCH('Change since 2015-16'!W$2,Input!$A$1:$EY$1,0))</f>
        <v>0</v>
      </c>
      <c r="X315" s="112">
        <f>INDEX(Input!$A$1:$EY$395,MATCH('Change since 2015-16'!$A315,Input!$A$1:$A$395,0),MATCH('Change since 2015-16'!X$2,Input!$A$1:$EY$1,0))</f>
        <v>11.045762258041886</v>
      </c>
      <c r="Y315" s="128">
        <f>INDEX(Input!$A$1:$EY$395,MATCH('Change since 2015-16'!$A315,Input!$A$1:$A$395,0),MATCH('Change since 2015-16'!Y$2,Input!$A$1:$EY$1,0))</f>
        <v>-1.9681776273871354</v>
      </c>
      <c r="AA315" s="33"/>
    </row>
    <row r="316" spans="1:27" x14ac:dyDescent="0.3">
      <c r="A316" s="120" t="str">
        <f>INDEX(Input!$A$1:$A$395,MATCH('Change since 2015-16'!$B316,Input!$B$1:$B$395,0))</f>
        <v>R66</v>
      </c>
      <c r="B316" s="120" t="s">
        <v>1345</v>
      </c>
      <c r="C316" s="120" t="str">
        <f>INDEX(Input!$C$1:$C$395,MATCH('Change since 2015-16'!$B316,Input!$B$1:$B$395,0))</f>
        <v>E07000045</v>
      </c>
      <c r="D316" s="121"/>
      <c r="E316" s="120" t="str">
        <f>INDEX(Input!$D$1:$D$395,MATCH('Change since 2015-16'!$B316,Input!$B$1:$B$395,0))</f>
        <v>Teignbridge</v>
      </c>
      <c r="F316" s="83">
        <f>INDEX(Input!$A$1:$EY$395,MATCH('Change since 2015-16'!$A316,Input!$A$1:$A$395,0),MATCH('Change since 2015-16'!F$2,Input!$A$1:$EY$1,0))</f>
        <v>5.6267563099999993</v>
      </c>
      <c r="G316" s="83">
        <f>INDEX(Input!$A$1:$EY$395,MATCH('Change since 2015-16'!$A316,Input!$A$1:$A$395,0),MATCH('Change since 2015-16'!G$2,Input!$A$1:$EY$1,0))</f>
        <v>4.4920684812499993E-2</v>
      </c>
      <c r="H316" s="83">
        <f>INDEX(Input!$A$1:$EY$395,MATCH('Change since 2015-16'!$A316,Input!$A$1:$A$395,0),MATCH('Change since 2015-16'!H$2,Input!$A$1:$EY$1,0))</f>
        <v>6.8696768199999996</v>
      </c>
      <c r="I316" s="83">
        <f>INDEX(Input!$A$1:$EY$395,MATCH('Change since 2015-16'!$A316,Input!$A$1:$A$395,0),MATCH('Change since 2015-16'!I$2,Input!$A$1:$EY$1,0))</f>
        <v>3.1114931004444446</v>
      </c>
      <c r="J316" s="83">
        <f>INDEX(Input!$A$1:$EY$395,MATCH('Change since 2015-16'!$A316,Input!$A$1:$A$395,0),MATCH('Change since 2015-16'!J$2,Input!$A$1:$EY$1,0))</f>
        <v>9.9932256181954338E-3</v>
      </c>
      <c r="K316" s="83">
        <f>INDEX(Input!$A$1:$EY$395,MATCH('Change since 2015-16'!$A316,Input!$A$1:$A$395,0),MATCH('Change since 2015-16'!K$2,Input!$A$1:$EY$1,0))</f>
        <v>9.2234979303919846E-3</v>
      </c>
      <c r="L316" s="92">
        <f>INDEX(Input!$A$1:$EY$395,MATCH('Change since 2015-16'!$A316,Input!$A$1:$A$395,0),MATCH('Change since 2015-16'!L$2,Input!$A$1:$EY$1,0))</f>
        <v>15.672063638805531</v>
      </c>
      <c r="M316" s="83">
        <f>INDEX(Input!$A$1:$EY$395,MATCH('Change since 2015-16'!$A316,Input!$A$1:$A$395,0),MATCH('Change since 2015-16'!M$2,Input!$A$1:$EY$1,0))</f>
        <v>3.3937948746964199</v>
      </c>
      <c r="N316" s="83">
        <f>INDEX(Input!$A$1:$EY$395,MATCH('Change since 2015-16'!$A316,Input!$A$1:$A$395,0),MATCH('Change since 2015-16'!N$2,Input!$A$1:$EY$1,0))</f>
        <v>0.13602384267320322</v>
      </c>
      <c r="O316" s="83">
        <f>INDEX(Input!$A$1:$EY$395,MATCH('Change since 2015-16'!$A316,Input!$A$1:$A$395,0),MATCH('Change since 2015-16'!O$2,Input!$A$1:$EY$1,0))</f>
        <v>8.4749246620690428</v>
      </c>
      <c r="P316" s="83">
        <f>INDEX(Input!$A$1:$EY$395,MATCH('Change since 2015-16'!$A316,Input!$A$1:$A$395,0),MATCH('Change since 2015-16'!P$2,Input!$A$1:$EY$1,0))</f>
        <v>0</v>
      </c>
      <c r="Q316" s="83">
        <f>INDEX(Input!$A$1:$EY$395,MATCH('Change since 2015-16'!$A316,Input!$A$1:$A$395,0),MATCH('Change since 2015-16'!Q$2,Input!$A$1:$EY$1,0))</f>
        <v>0.30594297692252431</v>
      </c>
      <c r="R316" s="83">
        <f>INDEX(Input!$A$1:$EY$395,MATCH('Change since 2015-16'!$A316,Input!$A$1:$A$395,0),MATCH('Change since 2015-16'!R$2,Input!$A$1:$EY$1,0))</f>
        <v>0</v>
      </c>
      <c r="S316" s="83">
        <f>INDEX(Input!$A$1:$EY$395,MATCH('Change since 2015-16'!$A316,Input!$A$1:$A$395,0),MATCH('Change since 2015-16'!S$2,Input!$A$1:$EY$1,0))</f>
        <v>0</v>
      </c>
      <c r="T316" s="83">
        <f>INDEX(Input!$A$1:$EY$395,MATCH('Change since 2015-16'!$A316,Input!$A$1:$A$395,0),MATCH('Change since 2015-16'!T$2,Input!$A$1:$EY$1,0))</f>
        <v>0</v>
      </c>
      <c r="U316" s="83">
        <f>INDEX(Input!$A$1:$EY$395,MATCH('Change since 2015-16'!$A316,Input!$A$1:$A$395,0),MATCH('Change since 2015-16'!U$2,Input!$A$1:$EY$1,0))</f>
        <v>0</v>
      </c>
      <c r="V316" s="83">
        <f>INDEX(Input!$A$1:$EY$395,MATCH('Change since 2015-16'!$A316,Input!$A$1:$A$395,0),MATCH('Change since 2015-16'!V$2,Input!$A$1:$EY$1,0))</f>
        <v>2.2438808975862758</v>
      </c>
      <c r="W316" s="83">
        <f>INDEX(Input!$A$1:$EY$395,MATCH('Change since 2015-16'!$A316,Input!$A$1:$A$395,0),MATCH('Change since 2015-16'!W$2,Input!$A$1:$EY$1,0))</f>
        <v>4.8200214991080674E-2</v>
      </c>
      <c r="X316" s="112">
        <f>INDEX(Input!$A$1:$EY$395,MATCH('Change since 2015-16'!$A316,Input!$A$1:$A$395,0),MATCH('Change since 2015-16'!X$2,Input!$A$1:$EY$1,0))</f>
        <v>14.602767468938548</v>
      </c>
      <c r="Y316" s="128">
        <f>INDEX(Input!$A$1:$EY$395,MATCH('Change since 2015-16'!$A316,Input!$A$1:$A$395,0),MATCH('Change since 2015-16'!Y$2,Input!$A$1:$EY$1,0))</f>
        <v>-6.8229442816918118</v>
      </c>
      <c r="AA316" s="33"/>
    </row>
    <row r="317" spans="1:27" x14ac:dyDescent="0.3">
      <c r="A317" s="120" t="str">
        <f>INDEX(Input!$A$1:$A$395,MATCH('Change since 2015-16'!$B317,Input!$B$1:$B$395,0))</f>
        <v>R662</v>
      </c>
      <c r="B317" s="120" t="s">
        <v>1623</v>
      </c>
      <c r="C317" s="120" t="str">
        <f>INDEX(Input!$C$1:$C$395,MATCH('Change since 2015-16'!$B317,Input!$B$1:$B$395,0))</f>
        <v>E06000020</v>
      </c>
      <c r="D317" s="121"/>
      <c r="E317" s="120" t="str">
        <f>INDEX(Input!$D$1:$D$395,MATCH('Change since 2015-16'!$B317,Input!$B$1:$B$395,0))</f>
        <v>Telford And Wrekin</v>
      </c>
      <c r="F317" s="83">
        <f>INDEX(Input!$A$1:$EY$395,MATCH('Change since 2015-16'!$A317,Input!$A$1:$A$395,0),MATCH('Change since 2015-16'!F$2,Input!$A$1:$EY$1,0))</f>
        <v>68.15084847</v>
      </c>
      <c r="G317" s="83">
        <f>INDEX(Input!$A$1:$EY$395,MATCH('Change since 2015-16'!$A317,Input!$A$1:$A$395,0),MATCH('Change since 2015-16'!G$2,Input!$A$1:$EY$1,0))</f>
        <v>0.51277337037500004</v>
      </c>
      <c r="H317" s="83">
        <f>INDEX(Input!$A$1:$EY$395,MATCH('Change since 2015-16'!$A317,Input!$A$1:$A$395,0),MATCH('Change since 2015-16'!H$2,Input!$A$1:$EY$1,0))</f>
        <v>51.857023833</v>
      </c>
      <c r="I317" s="83">
        <f>INDEX(Input!$A$1:$EY$395,MATCH('Change since 2015-16'!$A317,Input!$A$1:$A$395,0),MATCH('Change since 2015-16'!I$2,Input!$A$1:$EY$1,0))</f>
        <v>4.6523739655555554</v>
      </c>
      <c r="J317" s="83">
        <f>INDEX(Input!$A$1:$EY$395,MATCH('Change since 2015-16'!$A317,Input!$A$1:$A$395,0),MATCH('Change since 2015-16'!J$2,Input!$A$1:$EY$1,0))</f>
        <v>0.11289176122424915</v>
      </c>
      <c r="K317" s="83">
        <f>INDEX(Input!$A$1:$EY$395,MATCH('Change since 2015-16'!$A317,Input!$A$1:$A$395,0),MATCH('Change since 2015-16'!K$2,Input!$A$1:$EY$1,0))</f>
        <v>0</v>
      </c>
      <c r="L317" s="92">
        <f>INDEX(Input!$A$1:$EY$395,MATCH('Change since 2015-16'!$A317,Input!$A$1:$A$395,0),MATCH('Change since 2015-16'!L$2,Input!$A$1:$EY$1,0))</f>
        <v>125.28591140015482</v>
      </c>
      <c r="M317" s="83">
        <f>INDEX(Input!$A$1:$EY$395,MATCH('Change since 2015-16'!$A317,Input!$A$1:$A$395,0),MATCH('Change since 2015-16'!M$2,Input!$A$1:$EY$1,0))</f>
        <v>48.712036802383381</v>
      </c>
      <c r="N317" s="83">
        <f>INDEX(Input!$A$1:$EY$395,MATCH('Change since 2015-16'!$A317,Input!$A$1:$A$395,0),MATCH('Change since 2015-16'!N$2,Input!$A$1:$EY$1,0))</f>
        <v>1.5527235278966518</v>
      </c>
      <c r="O317" s="83">
        <f>INDEX(Input!$A$1:$EY$395,MATCH('Change since 2015-16'!$A317,Input!$A$1:$A$395,0),MATCH('Change since 2015-16'!O$2,Input!$A$1:$EY$1,0))</f>
        <v>63.961982346364074</v>
      </c>
      <c r="P317" s="83">
        <f>INDEX(Input!$A$1:$EY$395,MATCH('Change since 2015-16'!$A317,Input!$A$1:$A$395,0),MATCH('Change since 2015-16'!P$2,Input!$A$1:$EY$1,0))</f>
        <v>6.5641168128365655</v>
      </c>
      <c r="Q317" s="83">
        <f>INDEX(Input!$A$1:$EY$395,MATCH('Change since 2015-16'!$A317,Input!$A$1:$A$395,0),MATCH('Change since 2015-16'!Q$2,Input!$A$1:$EY$1,0))</f>
        <v>0</v>
      </c>
      <c r="R317" s="83">
        <f>INDEX(Input!$A$1:$EY$395,MATCH('Change since 2015-16'!$A317,Input!$A$1:$A$395,0),MATCH('Change since 2015-16'!R$2,Input!$A$1:$EY$1,0))</f>
        <v>7.5935293849214718</v>
      </c>
      <c r="S317" s="83">
        <f>INDEX(Input!$A$1:$EY$395,MATCH('Change since 2015-16'!$A317,Input!$A$1:$A$395,0),MATCH('Change since 2015-16'!S$2,Input!$A$1:$EY$1,0))</f>
        <v>4.7375290000000003</v>
      </c>
      <c r="T317" s="83">
        <f>INDEX(Input!$A$1:$EY$395,MATCH('Change since 2015-16'!$A317,Input!$A$1:$A$395,0),MATCH('Change since 2015-16'!T$2,Input!$A$1:$EY$1,0))</f>
        <v>0</v>
      </c>
      <c r="U317" s="83">
        <f>INDEX(Input!$A$1:$EY$395,MATCH('Change since 2015-16'!$A317,Input!$A$1:$A$395,0),MATCH('Change since 2015-16'!U$2,Input!$A$1:$EY$1,0))</f>
        <v>0</v>
      </c>
      <c r="V317" s="83">
        <f>INDEX(Input!$A$1:$EY$395,MATCH('Change since 2015-16'!$A317,Input!$A$1:$A$395,0),MATCH('Change since 2015-16'!V$2,Input!$A$1:$EY$1,0))</f>
        <v>6.3424752700846065</v>
      </c>
      <c r="W317" s="83">
        <f>INDEX(Input!$A$1:$EY$395,MATCH('Change since 2015-16'!$A317,Input!$A$1:$A$395,0),MATCH('Change since 2015-16'!W$2,Input!$A$1:$EY$1,0))</f>
        <v>0</v>
      </c>
      <c r="X317" s="112">
        <f>INDEX(Input!$A$1:$EY$395,MATCH('Change since 2015-16'!$A317,Input!$A$1:$A$395,0),MATCH('Change since 2015-16'!X$2,Input!$A$1:$EY$1,0))</f>
        <v>139.46439314448676</v>
      </c>
      <c r="Y317" s="128">
        <f>INDEX(Input!$A$1:$EY$395,MATCH('Change since 2015-16'!$A317,Input!$A$1:$A$395,0),MATCH('Change since 2015-16'!Y$2,Input!$A$1:$EY$1,0))</f>
        <v>11.316900348872295</v>
      </c>
      <c r="AA317" s="33"/>
    </row>
    <row r="318" spans="1:27" x14ac:dyDescent="0.3">
      <c r="A318" s="120" t="str">
        <f>INDEX(Input!$A$1:$A$395,MATCH('Change since 2015-16'!$B318,Input!$B$1:$B$395,0))</f>
        <v>R105</v>
      </c>
      <c r="B318" s="120" t="s">
        <v>1297</v>
      </c>
      <c r="C318" s="120" t="str">
        <f>INDEX(Input!$C$1:$C$395,MATCH('Change since 2015-16'!$B318,Input!$B$1:$B$395,0))</f>
        <v>E07000076</v>
      </c>
      <c r="D318" s="121"/>
      <c r="E318" s="120" t="str">
        <f>INDEX(Input!$D$1:$D$395,MATCH('Change since 2015-16'!$B318,Input!$B$1:$B$395,0))</f>
        <v>Tendring</v>
      </c>
      <c r="F318" s="83">
        <f>INDEX(Input!$A$1:$EY$395,MATCH('Change since 2015-16'!$A318,Input!$A$1:$A$395,0),MATCH('Change since 2015-16'!F$2,Input!$A$1:$EY$1,0))</f>
        <v>8.2842854599999995</v>
      </c>
      <c r="G318" s="83">
        <f>INDEX(Input!$A$1:$EY$395,MATCH('Change since 2015-16'!$A318,Input!$A$1:$A$395,0),MATCH('Change since 2015-16'!G$2,Input!$A$1:$EY$1,0))</f>
        <v>6.6960552020833328E-2</v>
      </c>
      <c r="H318" s="83">
        <f>INDEX(Input!$A$1:$EY$395,MATCH('Change since 2015-16'!$A318,Input!$A$1:$A$395,0),MATCH('Change since 2015-16'!H$2,Input!$A$1:$EY$1,0))</f>
        <v>6.5389903639999991</v>
      </c>
      <c r="I318" s="83">
        <f>INDEX(Input!$A$1:$EY$395,MATCH('Change since 2015-16'!$A318,Input!$A$1:$A$395,0),MATCH('Change since 2015-16'!I$2,Input!$A$1:$EY$1,0))</f>
        <v>1.7792792524444443</v>
      </c>
      <c r="J318" s="83">
        <f>INDEX(Input!$A$1:$EY$395,MATCH('Change since 2015-16'!$A318,Input!$A$1:$A$395,0),MATCH('Change since 2015-16'!J$2,Input!$A$1:$EY$1,0))</f>
        <v>1.4843681530375045E-2</v>
      </c>
      <c r="K318" s="83">
        <f>INDEX(Input!$A$1:$EY$395,MATCH('Change since 2015-16'!$A318,Input!$A$1:$A$395,0),MATCH('Change since 2015-16'!K$2,Input!$A$1:$EY$1,0))</f>
        <v>0</v>
      </c>
      <c r="L318" s="92">
        <f>INDEX(Input!$A$1:$EY$395,MATCH('Change since 2015-16'!$A318,Input!$A$1:$A$395,0),MATCH('Change since 2015-16'!L$2,Input!$A$1:$EY$1,0))</f>
        <v>16.684359309995653</v>
      </c>
      <c r="M318" s="83">
        <f>INDEX(Input!$A$1:$EY$395,MATCH('Change since 2015-16'!$A318,Input!$A$1:$A$395,0),MATCH('Change since 2015-16'!M$2,Input!$A$1:$EY$1,0))</f>
        <v>5.4877187050227603</v>
      </c>
      <c r="N318" s="83">
        <f>INDEX(Input!$A$1:$EY$395,MATCH('Change since 2015-16'!$A318,Input!$A$1:$A$395,0),MATCH('Change since 2015-16'!N$2,Input!$A$1:$EY$1,0))</f>
        <v>0.20276252751736412</v>
      </c>
      <c r="O318" s="83">
        <f>INDEX(Input!$A$1:$EY$395,MATCH('Change since 2015-16'!$A318,Input!$A$1:$A$395,0),MATCH('Change since 2015-16'!O$2,Input!$A$1:$EY$1,0))</f>
        <v>8.0252227586847322</v>
      </c>
      <c r="P318" s="83">
        <f>INDEX(Input!$A$1:$EY$395,MATCH('Change since 2015-16'!$A318,Input!$A$1:$A$395,0),MATCH('Change since 2015-16'!P$2,Input!$A$1:$EY$1,0))</f>
        <v>0</v>
      </c>
      <c r="Q318" s="83">
        <f>INDEX(Input!$A$1:$EY$395,MATCH('Change since 2015-16'!$A318,Input!$A$1:$A$395,0),MATCH('Change since 2015-16'!Q$2,Input!$A$1:$EY$1,0))</f>
        <v>0.31004436147490316</v>
      </c>
      <c r="R318" s="83">
        <f>INDEX(Input!$A$1:$EY$395,MATCH('Change since 2015-16'!$A318,Input!$A$1:$A$395,0),MATCH('Change since 2015-16'!R$2,Input!$A$1:$EY$1,0))</f>
        <v>0</v>
      </c>
      <c r="S318" s="83">
        <f>INDEX(Input!$A$1:$EY$395,MATCH('Change since 2015-16'!$A318,Input!$A$1:$A$395,0),MATCH('Change since 2015-16'!S$2,Input!$A$1:$EY$1,0))</f>
        <v>0</v>
      </c>
      <c r="T318" s="83">
        <f>INDEX(Input!$A$1:$EY$395,MATCH('Change since 2015-16'!$A318,Input!$A$1:$A$395,0),MATCH('Change since 2015-16'!T$2,Input!$A$1:$EY$1,0))</f>
        <v>0</v>
      </c>
      <c r="U318" s="83">
        <f>INDEX(Input!$A$1:$EY$395,MATCH('Change since 2015-16'!$A318,Input!$A$1:$A$395,0),MATCH('Change since 2015-16'!U$2,Input!$A$1:$EY$1,0))</f>
        <v>0</v>
      </c>
      <c r="V318" s="83">
        <f>INDEX(Input!$A$1:$EY$395,MATCH('Change since 2015-16'!$A318,Input!$A$1:$A$395,0),MATCH('Change since 2015-16'!V$2,Input!$A$1:$EY$1,0))</f>
        <v>1.5137493611635189</v>
      </c>
      <c r="W318" s="83">
        <f>INDEX(Input!$A$1:$EY$395,MATCH('Change since 2015-16'!$A318,Input!$A$1:$A$395,0),MATCH('Change since 2015-16'!W$2,Input!$A$1:$EY$1,0))</f>
        <v>0</v>
      </c>
      <c r="X318" s="112">
        <f>INDEX(Input!$A$1:$EY$395,MATCH('Change since 2015-16'!$A318,Input!$A$1:$A$395,0),MATCH('Change since 2015-16'!X$2,Input!$A$1:$EY$1,0))</f>
        <v>15.53949771386328</v>
      </c>
      <c r="Y318" s="128">
        <f>INDEX(Input!$A$1:$EY$395,MATCH('Change since 2015-16'!$A318,Input!$A$1:$A$395,0),MATCH('Change since 2015-16'!Y$2,Input!$A$1:$EY$1,0))</f>
        <v>-6.8618852834611443</v>
      </c>
      <c r="AA318" s="33"/>
    </row>
    <row r="319" spans="1:27" x14ac:dyDescent="0.3">
      <c r="A319" s="120" t="str">
        <f>INDEX(Input!$A$1:$A$395,MATCH('Change since 2015-16'!$B319,Input!$B$1:$B$395,0))</f>
        <v>R125</v>
      </c>
      <c r="B319" s="120" t="s">
        <v>1257</v>
      </c>
      <c r="C319" s="120" t="str">
        <f>INDEX(Input!$C$1:$C$395,MATCH('Change since 2015-16'!$B319,Input!$B$1:$B$395,0))</f>
        <v>E07000093</v>
      </c>
      <c r="D319" s="121"/>
      <c r="E319" s="120" t="str">
        <f>INDEX(Input!$D$1:$D$395,MATCH('Change since 2015-16'!$B319,Input!$B$1:$B$395,0))</f>
        <v>Test Valley</v>
      </c>
      <c r="F319" s="83">
        <f>INDEX(Input!$A$1:$EY$395,MATCH('Change since 2015-16'!$A319,Input!$A$1:$A$395,0),MATCH('Change since 2015-16'!F$2,Input!$A$1:$EY$1,0))</f>
        <v>3.9233406099999999</v>
      </c>
      <c r="G319" s="83">
        <f>INDEX(Input!$A$1:$EY$395,MATCH('Change since 2015-16'!$A319,Input!$A$1:$A$395,0),MATCH('Change since 2015-16'!G$2,Input!$A$1:$EY$1,0))</f>
        <v>3.1518928875000005E-2</v>
      </c>
      <c r="H319" s="83">
        <f>INDEX(Input!$A$1:$EY$395,MATCH('Change since 2015-16'!$A319,Input!$A$1:$A$395,0),MATCH('Change since 2015-16'!H$2,Input!$A$1:$EY$1,0))</f>
        <v>6.0237470199999992</v>
      </c>
      <c r="I319" s="83">
        <f>INDEX(Input!$A$1:$EY$395,MATCH('Change since 2015-16'!$A319,Input!$A$1:$A$395,0),MATCH('Change since 2015-16'!I$2,Input!$A$1:$EY$1,0))</f>
        <v>3.5722366204444449</v>
      </c>
      <c r="J319" s="83">
        <f>INDEX(Input!$A$1:$EY$395,MATCH('Change since 2015-16'!$A319,Input!$A$1:$A$395,0),MATCH('Change since 2015-16'!J$2,Input!$A$1:$EY$1,0))</f>
        <v>6.9391813163119393E-3</v>
      </c>
      <c r="K319" s="83">
        <f>INDEX(Input!$A$1:$EY$395,MATCH('Change since 2015-16'!$A319,Input!$A$1:$A$395,0),MATCH('Change since 2015-16'!K$2,Input!$A$1:$EY$1,0))</f>
        <v>0</v>
      </c>
      <c r="L319" s="92">
        <f>INDEX(Input!$A$1:$EY$395,MATCH('Change since 2015-16'!$A319,Input!$A$1:$A$395,0),MATCH('Change since 2015-16'!L$2,Input!$A$1:$EY$1,0))</f>
        <v>13.557782360635757</v>
      </c>
      <c r="M319" s="83">
        <f>INDEX(Input!$A$1:$EY$395,MATCH('Change since 2015-16'!$A319,Input!$A$1:$A$395,0),MATCH('Change since 2015-16'!M$2,Input!$A$1:$EY$1,0))</f>
        <v>2.3812811310105966</v>
      </c>
      <c r="N319" s="83">
        <f>INDEX(Input!$A$1:$EY$395,MATCH('Change since 2015-16'!$A319,Input!$A$1:$A$395,0),MATCH('Change since 2015-16'!N$2,Input!$A$1:$EY$1,0))</f>
        <v>9.5442129499422712E-2</v>
      </c>
      <c r="O319" s="83">
        <f>INDEX(Input!$A$1:$EY$395,MATCH('Change since 2015-16'!$A319,Input!$A$1:$A$395,0),MATCH('Change since 2015-16'!O$2,Input!$A$1:$EY$1,0))</f>
        <v>7.2971977898081848</v>
      </c>
      <c r="P319" s="83">
        <f>INDEX(Input!$A$1:$EY$395,MATCH('Change since 2015-16'!$A319,Input!$A$1:$A$395,0),MATCH('Change since 2015-16'!P$2,Input!$A$1:$EY$1,0))</f>
        <v>0</v>
      </c>
      <c r="Q319" s="83">
        <f>INDEX(Input!$A$1:$EY$395,MATCH('Change since 2015-16'!$A319,Input!$A$1:$A$395,0),MATCH('Change since 2015-16'!Q$2,Input!$A$1:$EY$1,0))</f>
        <v>0.36531310069332612</v>
      </c>
      <c r="R319" s="83">
        <f>INDEX(Input!$A$1:$EY$395,MATCH('Change since 2015-16'!$A319,Input!$A$1:$A$395,0),MATCH('Change since 2015-16'!R$2,Input!$A$1:$EY$1,0))</f>
        <v>0</v>
      </c>
      <c r="S319" s="83">
        <f>INDEX(Input!$A$1:$EY$395,MATCH('Change since 2015-16'!$A319,Input!$A$1:$A$395,0),MATCH('Change since 2015-16'!S$2,Input!$A$1:$EY$1,0))</f>
        <v>0</v>
      </c>
      <c r="T319" s="83">
        <f>INDEX(Input!$A$1:$EY$395,MATCH('Change since 2015-16'!$A319,Input!$A$1:$A$395,0),MATCH('Change since 2015-16'!T$2,Input!$A$1:$EY$1,0))</f>
        <v>0</v>
      </c>
      <c r="U319" s="83">
        <f>INDEX(Input!$A$1:$EY$395,MATCH('Change since 2015-16'!$A319,Input!$A$1:$A$395,0),MATCH('Change since 2015-16'!U$2,Input!$A$1:$EY$1,0))</f>
        <v>0</v>
      </c>
      <c r="V319" s="83">
        <f>INDEX(Input!$A$1:$EY$395,MATCH('Change since 2015-16'!$A319,Input!$A$1:$A$395,0),MATCH('Change since 2015-16'!V$2,Input!$A$1:$EY$1,0))</f>
        <v>3.5608249886738887</v>
      </c>
      <c r="W319" s="83">
        <f>INDEX(Input!$A$1:$EY$395,MATCH('Change since 2015-16'!$A319,Input!$A$1:$A$395,0),MATCH('Change since 2015-16'!W$2,Input!$A$1:$EY$1,0))</f>
        <v>0</v>
      </c>
      <c r="X319" s="112">
        <f>INDEX(Input!$A$1:$EY$395,MATCH('Change since 2015-16'!$A319,Input!$A$1:$A$395,0),MATCH('Change since 2015-16'!X$2,Input!$A$1:$EY$1,0))</f>
        <v>13.700059139685418</v>
      </c>
      <c r="Y319" s="128">
        <f>INDEX(Input!$A$1:$EY$395,MATCH('Change since 2015-16'!$A319,Input!$A$1:$A$395,0),MATCH('Change since 2015-16'!Y$2,Input!$A$1:$EY$1,0))</f>
        <v>1.0494104069906918</v>
      </c>
      <c r="AA319" s="33"/>
    </row>
    <row r="320" spans="1:27" x14ac:dyDescent="0.3">
      <c r="A320" s="120" t="str">
        <f>INDEX(Input!$A$1:$A$395,MATCH('Change since 2015-16'!$B320,Input!$B$1:$B$395,0))</f>
        <v>R113</v>
      </c>
      <c r="B320" s="120" t="s">
        <v>1289</v>
      </c>
      <c r="C320" s="120" t="str">
        <f>INDEX(Input!$C$1:$C$395,MATCH('Change since 2015-16'!$B320,Input!$B$1:$B$395,0))</f>
        <v>E07000083</v>
      </c>
      <c r="D320" s="121"/>
      <c r="E320" s="120" t="str">
        <f>INDEX(Input!$D$1:$D$395,MATCH('Change since 2015-16'!$B320,Input!$B$1:$B$395,0))</f>
        <v>Tewkesbury</v>
      </c>
      <c r="F320" s="83">
        <f>INDEX(Input!$A$1:$EY$395,MATCH('Change since 2015-16'!$A320,Input!$A$1:$A$395,0),MATCH('Change since 2015-16'!F$2,Input!$A$1:$EY$1,0))</f>
        <v>3.0266578700000002</v>
      </c>
      <c r="G320" s="83">
        <f>INDEX(Input!$A$1:$EY$395,MATCH('Change since 2015-16'!$A320,Input!$A$1:$A$395,0),MATCH('Change since 2015-16'!G$2,Input!$A$1:$EY$1,0))</f>
        <v>2.4436978416666668E-2</v>
      </c>
      <c r="H320" s="83">
        <f>INDEX(Input!$A$1:$EY$395,MATCH('Change since 2015-16'!$A320,Input!$A$1:$A$395,0),MATCH('Change since 2015-16'!H$2,Input!$A$1:$EY$1,0))</f>
        <v>3.0835382399999998</v>
      </c>
      <c r="I320" s="83">
        <f>INDEX(Input!$A$1:$EY$395,MATCH('Change since 2015-16'!$A320,Input!$A$1:$A$395,0),MATCH('Change since 2015-16'!I$2,Input!$A$1:$EY$1,0))</f>
        <v>2.741730784888889</v>
      </c>
      <c r="J320" s="83">
        <f>INDEX(Input!$A$1:$EY$395,MATCH('Change since 2015-16'!$A320,Input!$A$1:$A$395,0),MATCH('Change since 2015-16'!J$2,Input!$A$1:$EY$1,0))</f>
        <v>5.42287011142247E-3</v>
      </c>
      <c r="K320" s="83">
        <f>INDEX(Input!$A$1:$EY$395,MATCH('Change since 2015-16'!$A320,Input!$A$1:$A$395,0),MATCH('Change since 2015-16'!K$2,Input!$A$1:$EY$1,0))</f>
        <v>2.6366385446254829E-3</v>
      </c>
      <c r="L320" s="92">
        <f>INDEX(Input!$A$1:$EY$395,MATCH('Change since 2015-16'!$A320,Input!$A$1:$A$395,0),MATCH('Change since 2015-16'!L$2,Input!$A$1:$EY$1,0))</f>
        <v>8.8844233819616054</v>
      </c>
      <c r="M320" s="83">
        <f>INDEX(Input!$A$1:$EY$395,MATCH('Change since 2015-16'!$A320,Input!$A$1:$A$395,0),MATCH('Change since 2015-16'!M$2,Input!$A$1:$EY$1,0))</f>
        <v>1.8693913671010072</v>
      </c>
      <c r="N320" s="83">
        <f>INDEX(Input!$A$1:$EY$395,MATCH('Change since 2015-16'!$A320,Input!$A$1:$A$395,0),MATCH('Change since 2015-16'!N$2,Input!$A$1:$EY$1,0))</f>
        <v>7.3997351534875105E-2</v>
      </c>
      <c r="O320" s="83">
        <f>INDEX(Input!$A$1:$EY$395,MATCH('Change since 2015-16'!$A320,Input!$A$1:$A$395,0),MATCH('Change since 2015-16'!O$2,Input!$A$1:$EY$1,0))</f>
        <v>3.9749972597103826</v>
      </c>
      <c r="P320" s="83">
        <f>INDEX(Input!$A$1:$EY$395,MATCH('Change since 2015-16'!$A320,Input!$A$1:$A$395,0),MATCH('Change since 2015-16'!P$2,Input!$A$1:$EY$1,0))</f>
        <v>0</v>
      </c>
      <c r="Q320" s="83">
        <f>INDEX(Input!$A$1:$EY$395,MATCH('Change since 2015-16'!$A320,Input!$A$1:$A$395,0),MATCH('Change since 2015-16'!Q$2,Input!$A$1:$EY$1,0))</f>
        <v>0.44407394513904996</v>
      </c>
      <c r="R320" s="83">
        <f>INDEX(Input!$A$1:$EY$395,MATCH('Change since 2015-16'!$A320,Input!$A$1:$A$395,0),MATCH('Change since 2015-16'!R$2,Input!$A$1:$EY$1,0))</f>
        <v>0</v>
      </c>
      <c r="S320" s="83">
        <f>INDEX(Input!$A$1:$EY$395,MATCH('Change since 2015-16'!$A320,Input!$A$1:$A$395,0),MATCH('Change since 2015-16'!S$2,Input!$A$1:$EY$1,0))</f>
        <v>0</v>
      </c>
      <c r="T320" s="83">
        <f>INDEX(Input!$A$1:$EY$395,MATCH('Change since 2015-16'!$A320,Input!$A$1:$A$395,0),MATCH('Change since 2015-16'!T$2,Input!$A$1:$EY$1,0))</f>
        <v>0</v>
      </c>
      <c r="U320" s="83">
        <f>INDEX(Input!$A$1:$EY$395,MATCH('Change since 2015-16'!$A320,Input!$A$1:$A$395,0),MATCH('Change since 2015-16'!U$2,Input!$A$1:$EY$1,0))</f>
        <v>0</v>
      </c>
      <c r="V320" s="83">
        <f>INDEX(Input!$A$1:$EY$395,MATCH('Change since 2015-16'!$A320,Input!$A$1:$A$395,0),MATCH('Change since 2015-16'!V$2,Input!$A$1:$EY$1,0))</f>
        <v>3.7627559908975967</v>
      </c>
      <c r="W320" s="83">
        <f>INDEX(Input!$A$1:$EY$395,MATCH('Change since 2015-16'!$A320,Input!$A$1:$A$395,0),MATCH('Change since 2015-16'!W$2,Input!$A$1:$EY$1,0))</f>
        <v>1.3778562717075102E-2</v>
      </c>
      <c r="X320" s="112">
        <f>INDEX(Input!$A$1:$EY$395,MATCH('Change since 2015-16'!$A320,Input!$A$1:$A$395,0),MATCH('Change since 2015-16'!X$2,Input!$A$1:$EY$1,0))</f>
        <v>10.138994477099988</v>
      </c>
      <c r="Y320" s="128">
        <f>INDEX(Input!$A$1:$EY$395,MATCH('Change since 2015-16'!$A320,Input!$A$1:$A$395,0),MATCH('Change since 2015-16'!Y$2,Input!$A$1:$EY$1,0))</f>
        <v>14.121018789869799</v>
      </c>
      <c r="AA320" s="33"/>
    </row>
    <row r="321" spans="1:27" x14ac:dyDescent="0.3">
      <c r="A321" s="120" t="str">
        <f>INDEX(Input!$A$1:$A$395,MATCH('Change since 2015-16'!$B321,Input!$B$1:$B$395,0))</f>
        <v>R168</v>
      </c>
      <c r="B321" s="120" t="s">
        <v>1203</v>
      </c>
      <c r="C321" s="120" t="str">
        <f>INDEX(Input!$C$1:$C$395,MATCH('Change since 2015-16'!$B321,Input!$B$1:$B$395,0))</f>
        <v>E07000114</v>
      </c>
      <c r="D321" s="121"/>
      <c r="E321" s="120" t="str">
        <f>INDEX(Input!$D$1:$D$395,MATCH('Change since 2015-16'!$B321,Input!$B$1:$B$395,0))</f>
        <v>Thanet</v>
      </c>
      <c r="F321" s="83">
        <f>INDEX(Input!$A$1:$EY$395,MATCH('Change since 2015-16'!$A321,Input!$A$1:$A$395,0),MATCH('Change since 2015-16'!F$2,Input!$A$1:$EY$1,0))</f>
        <v>8.3209768999999998</v>
      </c>
      <c r="G321" s="83">
        <f>INDEX(Input!$A$1:$EY$395,MATCH('Change since 2015-16'!$A321,Input!$A$1:$A$395,0),MATCH('Change since 2015-16'!G$2,Input!$A$1:$EY$1,0))</f>
        <v>6.6893449583333334E-2</v>
      </c>
      <c r="H321" s="83">
        <f>INDEX(Input!$A$1:$EY$395,MATCH('Change since 2015-16'!$A321,Input!$A$1:$A$395,0),MATCH('Change since 2015-16'!H$2,Input!$A$1:$EY$1,0))</f>
        <v>8.4089835449999999</v>
      </c>
      <c r="I321" s="83">
        <f>INDEX(Input!$A$1:$EY$395,MATCH('Change since 2015-16'!$A321,Input!$A$1:$A$395,0),MATCH('Change since 2015-16'!I$2,Input!$A$1:$EY$1,0))</f>
        <v>2.4341802577777782</v>
      </c>
      <c r="J321" s="83">
        <f>INDEX(Input!$A$1:$EY$395,MATCH('Change since 2015-16'!$A321,Input!$A$1:$A$395,0),MATCH('Change since 2015-16'!J$2,Input!$A$1:$EY$1,0))</f>
        <v>1.4854833140476054E-2</v>
      </c>
      <c r="K321" s="83">
        <f>INDEX(Input!$A$1:$EY$395,MATCH('Change since 2015-16'!$A321,Input!$A$1:$A$395,0),MATCH('Change since 2015-16'!K$2,Input!$A$1:$EY$1,0))</f>
        <v>0</v>
      </c>
      <c r="L321" s="92">
        <f>INDEX(Input!$A$1:$EY$395,MATCH('Change since 2015-16'!$A321,Input!$A$1:$A$395,0),MATCH('Change since 2015-16'!L$2,Input!$A$1:$EY$1,0))</f>
        <v>19.245888985501587</v>
      </c>
      <c r="M321" s="83">
        <f>INDEX(Input!$A$1:$EY$395,MATCH('Change since 2015-16'!$A321,Input!$A$1:$A$395,0),MATCH('Change since 2015-16'!M$2,Input!$A$1:$EY$1,0))</f>
        <v>5.1528966111273213</v>
      </c>
      <c r="N321" s="83">
        <f>INDEX(Input!$A$1:$EY$395,MATCH('Change since 2015-16'!$A321,Input!$A$1:$A$395,0),MATCH('Change since 2015-16'!N$2,Input!$A$1:$EY$1,0))</f>
        <v>0.20255933517845418</v>
      </c>
      <c r="O321" s="83">
        <f>INDEX(Input!$A$1:$EY$395,MATCH('Change since 2015-16'!$A321,Input!$A$1:$A$395,0),MATCH('Change since 2015-16'!O$2,Input!$A$1:$EY$1,0))</f>
        <v>10.57408322950749</v>
      </c>
      <c r="P321" s="83">
        <f>INDEX(Input!$A$1:$EY$395,MATCH('Change since 2015-16'!$A321,Input!$A$1:$A$395,0),MATCH('Change since 2015-16'!P$2,Input!$A$1:$EY$1,0))</f>
        <v>0</v>
      </c>
      <c r="Q321" s="83">
        <f>INDEX(Input!$A$1:$EY$395,MATCH('Change since 2015-16'!$A321,Input!$A$1:$A$395,0),MATCH('Change since 2015-16'!Q$2,Input!$A$1:$EY$1,0))</f>
        <v>8.3642490434064271E-2</v>
      </c>
      <c r="R321" s="83">
        <f>INDEX(Input!$A$1:$EY$395,MATCH('Change since 2015-16'!$A321,Input!$A$1:$A$395,0),MATCH('Change since 2015-16'!R$2,Input!$A$1:$EY$1,0))</f>
        <v>0</v>
      </c>
      <c r="S321" s="83">
        <f>INDEX(Input!$A$1:$EY$395,MATCH('Change since 2015-16'!$A321,Input!$A$1:$A$395,0),MATCH('Change since 2015-16'!S$2,Input!$A$1:$EY$1,0))</f>
        <v>0</v>
      </c>
      <c r="T321" s="83">
        <f>INDEX(Input!$A$1:$EY$395,MATCH('Change since 2015-16'!$A321,Input!$A$1:$A$395,0),MATCH('Change since 2015-16'!T$2,Input!$A$1:$EY$1,0))</f>
        <v>0</v>
      </c>
      <c r="U321" s="83">
        <f>INDEX(Input!$A$1:$EY$395,MATCH('Change since 2015-16'!$A321,Input!$A$1:$A$395,0),MATCH('Change since 2015-16'!U$2,Input!$A$1:$EY$1,0))</f>
        <v>0</v>
      </c>
      <c r="V321" s="83">
        <f>INDEX(Input!$A$1:$EY$395,MATCH('Change since 2015-16'!$A321,Input!$A$1:$A$395,0),MATCH('Change since 2015-16'!V$2,Input!$A$1:$EY$1,0))</f>
        <v>0.11820955673522297</v>
      </c>
      <c r="W321" s="83">
        <f>INDEX(Input!$A$1:$EY$395,MATCH('Change since 2015-16'!$A321,Input!$A$1:$A$395,0),MATCH('Change since 2015-16'!W$2,Input!$A$1:$EY$1,0))</f>
        <v>0</v>
      </c>
      <c r="X321" s="112">
        <f>INDEX(Input!$A$1:$EY$395,MATCH('Change since 2015-16'!$A321,Input!$A$1:$A$395,0),MATCH('Change since 2015-16'!X$2,Input!$A$1:$EY$1,0))</f>
        <v>16.131391222982554</v>
      </c>
      <c r="Y321" s="128">
        <f>INDEX(Input!$A$1:$EY$395,MATCH('Change since 2015-16'!$A321,Input!$A$1:$A$395,0),MATCH('Change since 2015-16'!Y$2,Input!$A$1:$EY$1,0))</f>
        <v>-16.182665112873007</v>
      </c>
      <c r="AA321" s="33"/>
    </row>
    <row r="322" spans="1:27" x14ac:dyDescent="0.3">
      <c r="A322" s="120" t="str">
        <f>INDEX(Input!$A$1:$A$395,MATCH('Change since 2015-16'!$B322,Input!$B$1:$B$395,0))</f>
        <v>R143</v>
      </c>
      <c r="B322" s="120" t="s">
        <v>1231</v>
      </c>
      <c r="C322" s="120" t="str">
        <f>INDEX(Input!$C$1:$C$395,MATCH('Change since 2015-16'!$B322,Input!$B$1:$B$395,0))</f>
        <v>E07000102</v>
      </c>
      <c r="D322" s="121"/>
      <c r="E322" s="120" t="str">
        <f>INDEX(Input!$D$1:$D$395,MATCH('Change since 2015-16'!$B322,Input!$B$1:$B$395,0))</f>
        <v>Three Rivers</v>
      </c>
      <c r="F322" s="83">
        <f>INDEX(Input!$A$1:$EY$395,MATCH('Change since 2015-16'!$A322,Input!$A$1:$A$395,0),MATCH('Change since 2015-16'!F$2,Input!$A$1:$EY$1,0))</f>
        <v>3.3658454199999999</v>
      </c>
      <c r="G322" s="83">
        <f>INDEX(Input!$A$1:$EY$395,MATCH('Change since 2015-16'!$A322,Input!$A$1:$A$395,0),MATCH('Change since 2015-16'!G$2,Input!$A$1:$EY$1,0))</f>
        <v>2.6403408791666666E-2</v>
      </c>
      <c r="H322" s="83">
        <f>INDEX(Input!$A$1:$EY$395,MATCH('Change since 2015-16'!$A322,Input!$A$1:$A$395,0),MATCH('Change since 2015-16'!H$2,Input!$A$1:$EY$1,0))</f>
        <v>5.6869252049999997</v>
      </c>
      <c r="I322" s="83">
        <f>INDEX(Input!$A$1:$EY$395,MATCH('Change since 2015-16'!$A322,Input!$A$1:$A$395,0),MATCH('Change since 2015-16'!I$2,Input!$A$1:$EY$1,0))</f>
        <v>1.4742142382222223</v>
      </c>
      <c r="J322" s="83">
        <f>INDEX(Input!$A$1:$EY$395,MATCH('Change since 2015-16'!$A322,Input!$A$1:$A$395,0),MATCH('Change since 2015-16'!J$2,Input!$A$1:$EY$1,0))</f>
        <v>5.893913472192874E-3</v>
      </c>
      <c r="K322" s="83">
        <f>INDEX(Input!$A$1:$EY$395,MATCH('Change since 2015-16'!$A322,Input!$A$1:$A$395,0),MATCH('Change since 2015-16'!K$2,Input!$A$1:$EY$1,0))</f>
        <v>0</v>
      </c>
      <c r="L322" s="92">
        <f>INDEX(Input!$A$1:$EY$395,MATCH('Change since 2015-16'!$A322,Input!$A$1:$A$395,0),MATCH('Change since 2015-16'!L$2,Input!$A$1:$EY$1,0))</f>
        <v>10.559282185486081</v>
      </c>
      <c r="M322" s="83">
        <f>INDEX(Input!$A$1:$EY$395,MATCH('Change since 2015-16'!$A322,Input!$A$1:$A$395,0),MATCH('Change since 2015-16'!M$2,Input!$A$1:$EY$1,0))</f>
        <v>1.9947993627346419</v>
      </c>
      <c r="N322" s="83">
        <f>INDEX(Input!$A$1:$EY$395,MATCH('Change since 2015-16'!$A322,Input!$A$1:$A$395,0),MATCH('Change since 2015-16'!N$2,Input!$A$1:$EY$1,0))</f>
        <v>7.99518782659175E-2</v>
      </c>
      <c r="O322" s="83">
        <f>INDEX(Input!$A$1:$EY$395,MATCH('Change since 2015-16'!$A322,Input!$A$1:$A$395,0),MATCH('Change since 2015-16'!O$2,Input!$A$1:$EY$1,0))</f>
        <v>6.8750628535878109</v>
      </c>
      <c r="P322" s="83">
        <f>INDEX(Input!$A$1:$EY$395,MATCH('Change since 2015-16'!$A322,Input!$A$1:$A$395,0),MATCH('Change since 2015-16'!P$2,Input!$A$1:$EY$1,0))</f>
        <v>0</v>
      </c>
      <c r="Q322" s="83">
        <f>INDEX(Input!$A$1:$EY$395,MATCH('Change since 2015-16'!$A322,Input!$A$1:$A$395,0),MATCH('Change since 2015-16'!Q$2,Input!$A$1:$EY$1,0))</f>
        <v>0.21936927848729476</v>
      </c>
      <c r="R322" s="83">
        <f>INDEX(Input!$A$1:$EY$395,MATCH('Change since 2015-16'!$A322,Input!$A$1:$A$395,0),MATCH('Change since 2015-16'!R$2,Input!$A$1:$EY$1,0))</f>
        <v>0</v>
      </c>
      <c r="S322" s="83">
        <f>INDEX(Input!$A$1:$EY$395,MATCH('Change since 2015-16'!$A322,Input!$A$1:$A$395,0),MATCH('Change since 2015-16'!S$2,Input!$A$1:$EY$1,0))</f>
        <v>0</v>
      </c>
      <c r="T322" s="83">
        <f>INDEX(Input!$A$1:$EY$395,MATCH('Change since 2015-16'!$A322,Input!$A$1:$A$395,0),MATCH('Change since 2015-16'!T$2,Input!$A$1:$EY$1,0))</f>
        <v>0</v>
      </c>
      <c r="U322" s="83">
        <f>INDEX(Input!$A$1:$EY$395,MATCH('Change since 2015-16'!$A322,Input!$A$1:$A$395,0),MATCH('Change since 2015-16'!U$2,Input!$A$1:$EY$1,0))</f>
        <v>0</v>
      </c>
      <c r="V322" s="83">
        <f>INDEX(Input!$A$1:$EY$395,MATCH('Change since 2015-16'!$A322,Input!$A$1:$A$395,0),MATCH('Change since 2015-16'!V$2,Input!$A$1:$EY$1,0))</f>
        <v>0.62051439755292215</v>
      </c>
      <c r="W322" s="83">
        <f>INDEX(Input!$A$1:$EY$395,MATCH('Change since 2015-16'!$A322,Input!$A$1:$A$395,0),MATCH('Change since 2015-16'!W$2,Input!$A$1:$EY$1,0))</f>
        <v>0</v>
      </c>
      <c r="X322" s="112">
        <f>INDEX(Input!$A$1:$EY$395,MATCH('Change since 2015-16'!$A322,Input!$A$1:$A$395,0),MATCH('Change since 2015-16'!X$2,Input!$A$1:$EY$1,0))</f>
        <v>9.7896977706285888</v>
      </c>
      <c r="Y322" s="128">
        <f>INDEX(Input!$A$1:$EY$395,MATCH('Change since 2015-16'!$A322,Input!$A$1:$A$395,0),MATCH('Change since 2015-16'!Y$2,Input!$A$1:$EY$1,0))</f>
        <v>-7.2882266174806976</v>
      </c>
      <c r="AA322" s="33"/>
    </row>
    <row r="323" spans="1:27" x14ac:dyDescent="0.3">
      <c r="A323" s="120" t="str">
        <f>INDEX(Input!$A$1:$A$395,MATCH('Change since 2015-16'!$B323,Input!$B$1:$B$395,0))</f>
        <v>R655</v>
      </c>
      <c r="B323" s="120" t="s">
        <v>1689</v>
      </c>
      <c r="C323" s="120" t="str">
        <f>INDEX(Input!$C$1:$C$395,MATCH('Change since 2015-16'!$B323,Input!$B$1:$B$395,0))</f>
        <v>E06000034</v>
      </c>
      <c r="D323" s="121"/>
      <c r="E323" s="120" t="str">
        <f>INDEX(Input!$D$1:$D$395,MATCH('Change since 2015-16'!$B323,Input!$B$1:$B$395,0))</f>
        <v>Thurrock</v>
      </c>
      <c r="F323" s="83">
        <f>INDEX(Input!$A$1:$EY$395,MATCH('Change since 2015-16'!$A323,Input!$A$1:$A$395,0),MATCH('Change since 2015-16'!F$2,Input!$A$1:$EY$1,0))</f>
        <v>58.402676310000004</v>
      </c>
      <c r="G323" s="83">
        <f>INDEX(Input!$A$1:$EY$395,MATCH('Change since 2015-16'!$A323,Input!$A$1:$A$395,0),MATCH('Change since 2015-16'!G$2,Input!$A$1:$EY$1,0))</f>
        <v>0.43953290252083338</v>
      </c>
      <c r="H323" s="83">
        <f>INDEX(Input!$A$1:$EY$395,MATCH('Change since 2015-16'!$A323,Input!$A$1:$A$395,0),MATCH('Change since 2015-16'!H$2,Input!$A$1:$EY$1,0))</f>
        <v>53.857660032000005</v>
      </c>
      <c r="I323" s="83">
        <f>INDEX(Input!$A$1:$EY$395,MATCH('Change since 2015-16'!$A323,Input!$A$1:$A$395,0),MATCH('Change since 2015-16'!I$2,Input!$A$1:$EY$1,0))</f>
        <v>2.6977088122222228</v>
      </c>
      <c r="J323" s="83">
        <f>INDEX(Input!$A$1:$EY$395,MATCH('Change since 2015-16'!$A323,Input!$A$1:$A$395,0),MATCH('Change since 2015-16'!J$2,Input!$A$1:$EY$1,0))</f>
        <v>9.6767200408195531E-2</v>
      </c>
      <c r="K323" s="83">
        <f>INDEX(Input!$A$1:$EY$395,MATCH('Change since 2015-16'!$A323,Input!$A$1:$A$395,0),MATCH('Change since 2015-16'!K$2,Input!$A$1:$EY$1,0))</f>
        <v>0</v>
      </c>
      <c r="L323" s="92">
        <f>INDEX(Input!$A$1:$EY$395,MATCH('Change since 2015-16'!$A323,Input!$A$1:$A$395,0),MATCH('Change since 2015-16'!L$2,Input!$A$1:$EY$1,0))</f>
        <v>115.49434525715127</v>
      </c>
      <c r="M323" s="83">
        <f>INDEX(Input!$A$1:$EY$395,MATCH('Change since 2015-16'!$A323,Input!$A$1:$A$395,0),MATCH('Change since 2015-16'!M$2,Input!$A$1:$EY$1,0))</f>
        <v>40.013521955864995</v>
      </c>
      <c r="N323" s="83">
        <f>INDEX(Input!$A$1:$EY$395,MATCH('Change since 2015-16'!$A323,Input!$A$1:$A$395,0),MATCH('Change since 2015-16'!N$2,Input!$A$1:$EY$1,0))</f>
        <v>1.3309448552585927</v>
      </c>
      <c r="O323" s="83">
        <f>INDEX(Input!$A$1:$EY$395,MATCH('Change since 2015-16'!$A323,Input!$A$1:$A$395,0),MATCH('Change since 2015-16'!O$2,Input!$A$1:$EY$1,0))</f>
        <v>63.445294294166025</v>
      </c>
      <c r="P323" s="83">
        <f>INDEX(Input!$A$1:$EY$395,MATCH('Change since 2015-16'!$A323,Input!$A$1:$A$395,0),MATCH('Change since 2015-16'!P$2,Input!$A$1:$EY$1,0))</f>
        <v>6.4506835909762312</v>
      </c>
      <c r="Q323" s="83">
        <f>INDEX(Input!$A$1:$EY$395,MATCH('Change since 2015-16'!$A323,Input!$A$1:$A$395,0),MATCH('Change since 2015-16'!Q$2,Input!$A$1:$EY$1,0))</f>
        <v>0</v>
      </c>
      <c r="R323" s="83">
        <f>INDEX(Input!$A$1:$EY$395,MATCH('Change since 2015-16'!$A323,Input!$A$1:$A$395,0),MATCH('Change since 2015-16'!R$2,Input!$A$1:$EY$1,0))</f>
        <v>5.4057100148075934</v>
      </c>
      <c r="S323" s="83">
        <f>INDEX(Input!$A$1:$EY$395,MATCH('Change since 2015-16'!$A323,Input!$A$1:$A$395,0),MATCH('Change since 2015-16'!S$2,Input!$A$1:$EY$1,0))</f>
        <v>3.8230110000000002</v>
      </c>
      <c r="T323" s="83">
        <f>INDEX(Input!$A$1:$EY$395,MATCH('Change since 2015-16'!$A323,Input!$A$1:$A$395,0),MATCH('Change since 2015-16'!T$2,Input!$A$1:$EY$1,0))</f>
        <v>0</v>
      </c>
      <c r="U323" s="83">
        <f>INDEX(Input!$A$1:$EY$395,MATCH('Change since 2015-16'!$A323,Input!$A$1:$A$395,0),MATCH('Change since 2015-16'!U$2,Input!$A$1:$EY$1,0))</f>
        <v>0</v>
      </c>
      <c r="V323" s="83">
        <f>INDEX(Input!$A$1:$EY$395,MATCH('Change since 2015-16'!$A323,Input!$A$1:$A$395,0),MATCH('Change since 2015-16'!V$2,Input!$A$1:$EY$1,0))</f>
        <v>2.9925953727621164</v>
      </c>
      <c r="W323" s="83">
        <f>INDEX(Input!$A$1:$EY$395,MATCH('Change since 2015-16'!$A323,Input!$A$1:$A$395,0),MATCH('Change since 2015-16'!W$2,Input!$A$1:$EY$1,0))</f>
        <v>0</v>
      </c>
      <c r="X323" s="112">
        <f>INDEX(Input!$A$1:$EY$395,MATCH('Change since 2015-16'!$A323,Input!$A$1:$A$395,0),MATCH('Change since 2015-16'!X$2,Input!$A$1:$EY$1,0))</f>
        <v>123.46176108383555</v>
      </c>
      <c r="Y323" s="128">
        <f>INDEX(Input!$A$1:$EY$395,MATCH('Change since 2015-16'!$A323,Input!$A$1:$A$395,0),MATCH('Change since 2015-16'!Y$2,Input!$A$1:$EY$1,0))</f>
        <v>6.8985332649357245</v>
      </c>
      <c r="AA323" s="33"/>
    </row>
    <row r="324" spans="1:27" x14ac:dyDescent="0.3">
      <c r="A324" s="120" t="str">
        <f>INDEX(Input!$A$1:$A$395,MATCH('Change since 2015-16'!$B324,Input!$B$1:$B$395,0))</f>
        <v>R169</v>
      </c>
      <c r="B324" s="120" t="s">
        <v>1207</v>
      </c>
      <c r="C324" s="120" t="str">
        <f>INDEX(Input!$C$1:$C$395,MATCH('Change since 2015-16'!$B324,Input!$B$1:$B$395,0))</f>
        <v>E07000115</v>
      </c>
      <c r="D324" s="121"/>
      <c r="E324" s="120" t="str">
        <f>INDEX(Input!$D$1:$D$395,MATCH('Change since 2015-16'!$B324,Input!$B$1:$B$395,0))</f>
        <v>Tonbridge And Malling</v>
      </c>
      <c r="F324" s="83">
        <f>INDEX(Input!$A$1:$EY$395,MATCH('Change since 2015-16'!$A324,Input!$A$1:$A$395,0),MATCH('Change since 2015-16'!F$2,Input!$A$1:$EY$1,0))</f>
        <v>3.6792925999999997</v>
      </c>
      <c r="G324" s="83">
        <f>INDEX(Input!$A$1:$EY$395,MATCH('Change since 2015-16'!$A324,Input!$A$1:$A$395,0),MATCH('Change since 2015-16'!G$2,Input!$A$1:$EY$1,0))</f>
        <v>3.04662666875E-2</v>
      </c>
      <c r="H324" s="83">
        <f>INDEX(Input!$A$1:$EY$395,MATCH('Change since 2015-16'!$A324,Input!$A$1:$A$395,0),MATCH('Change since 2015-16'!H$2,Input!$A$1:$EY$1,0))</f>
        <v>8.7943165051999994</v>
      </c>
      <c r="I324" s="83">
        <f>INDEX(Input!$A$1:$EY$395,MATCH('Change since 2015-16'!$A324,Input!$A$1:$A$395,0),MATCH('Change since 2015-16'!I$2,Input!$A$1:$EY$1,0))</f>
        <v>3.1011531191111112</v>
      </c>
      <c r="J324" s="83">
        <f>INDEX(Input!$A$1:$EY$395,MATCH('Change since 2015-16'!$A324,Input!$A$1:$A$395,0),MATCH('Change since 2015-16'!J$2,Input!$A$1:$EY$1,0))</f>
        <v>6.7074280932992907E-3</v>
      </c>
      <c r="K324" s="83">
        <f>INDEX(Input!$A$1:$EY$395,MATCH('Change since 2015-16'!$A324,Input!$A$1:$A$395,0),MATCH('Change since 2015-16'!K$2,Input!$A$1:$EY$1,0))</f>
        <v>0</v>
      </c>
      <c r="L324" s="92">
        <f>INDEX(Input!$A$1:$EY$395,MATCH('Change since 2015-16'!$A324,Input!$A$1:$A$395,0),MATCH('Change since 2015-16'!L$2,Input!$A$1:$EY$1,0))</f>
        <v>15.611935919091909</v>
      </c>
      <c r="M324" s="83">
        <f>INDEX(Input!$A$1:$EY$395,MATCH('Change since 2015-16'!$A324,Input!$A$1:$A$395,0),MATCH('Change since 2015-16'!M$2,Input!$A$1:$EY$1,0))</f>
        <v>2.3017516372754137</v>
      </c>
      <c r="N324" s="83">
        <f>INDEX(Input!$A$1:$EY$395,MATCH('Change since 2015-16'!$A324,Input!$A$1:$A$395,0),MATCH('Change since 2015-16'!N$2,Input!$A$1:$EY$1,0))</f>
        <v>9.2254574640297141E-2</v>
      </c>
      <c r="O324" s="83">
        <f>INDEX(Input!$A$1:$EY$395,MATCH('Change since 2015-16'!$A324,Input!$A$1:$A$395,0),MATCH('Change since 2015-16'!O$2,Input!$A$1:$EY$1,0))</f>
        <v>10.943977918135809</v>
      </c>
      <c r="P324" s="83">
        <f>INDEX(Input!$A$1:$EY$395,MATCH('Change since 2015-16'!$A324,Input!$A$1:$A$395,0),MATCH('Change since 2015-16'!P$2,Input!$A$1:$EY$1,0))</f>
        <v>0</v>
      </c>
      <c r="Q324" s="83">
        <f>INDEX(Input!$A$1:$EY$395,MATCH('Change since 2015-16'!$A324,Input!$A$1:$A$395,0),MATCH('Change since 2015-16'!Q$2,Input!$A$1:$EY$1,0))</f>
        <v>0.17801507684227277</v>
      </c>
      <c r="R324" s="83">
        <f>INDEX(Input!$A$1:$EY$395,MATCH('Change since 2015-16'!$A324,Input!$A$1:$A$395,0),MATCH('Change since 2015-16'!R$2,Input!$A$1:$EY$1,0))</f>
        <v>0</v>
      </c>
      <c r="S324" s="83">
        <f>INDEX(Input!$A$1:$EY$395,MATCH('Change since 2015-16'!$A324,Input!$A$1:$A$395,0),MATCH('Change since 2015-16'!S$2,Input!$A$1:$EY$1,0))</f>
        <v>0</v>
      </c>
      <c r="T324" s="83">
        <f>INDEX(Input!$A$1:$EY$395,MATCH('Change since 2015-16'!$A324,Input!$A$1:$A$395,0),MATCH('Change since 2015-16'!T$2,Input!$A$1:$EY$1,0))</f>
        <v>0</v>
      </c>
      <c r="U324" s="83">
        <f>INDEX(Input!$A$1:$EY$395,MATCH('Change since 2015-16'!$A324,Input!$A$1:$A$395,0),MATCH('Change since 2015-16'!U$2,Input!$A$1:$EY$1,0))</f>
        <v>0</v>
      </c>
      <c r="V324" s="83">
        <f>INDEX(Input!$A$1:$EY$395,MATCH('Change since 2015-16'!$A324,Input!$A$1:$A$395,0),MATCH('Change since 2015-16'!V$2,Input!$A$1:$EY$1,0))</f>
        <v>3.375062501628983</v>
      </c>
      <c r="W324" s="83">
        <f>INDEX(Input!$A$1:$EY$395,MATCH('Change since 2015-16'!$A324,Input!$A$1:$A$395,0),MATCH('Change since 2015-16'!W$2,Input!$A$1:$EY$1,0))</f>
        <v>0</v>
      </c>
      <c r="X324" s="112">
        <f>INDEX(Input!$A$1:$EY$395,MATCH('Change since 2015-16'!$A324,Input!$A$1:$A$395,0),MATCH('Change since 2015-16'!X$2,Input!$A$1:$EY$1,0))</f>
        <v>16.891061708522773</v>
      </c>
      <c r="Y324" s="128">
        <f>INDEX(Input!$A$1:$EY$395,MATCH('Change since 2015-16'!$A324,Input!$A$1:$A$395,0),MATCH('Change since 2015-16'!Y$2,Input!$A$1:$EY$1,0))</f>
        <v>8.1932554428859596</v>
      </c>
      <c r="AA324" s="33"/>
    </row>
    <row r="325" spans="1:27" x14ac:dyDescent="0.3">
      <c r="A325" s="120" t="str">
        <f>INDEX(Input!$A$1:$A$395,MATCH('Change since 2015-16'!$B325,Input!$B$1:$B$395,0))</f>
        <v>R653</v>
      </c>
      <c r="B325" s="120" t="s">
        <v>1713</v>
      </c>
      <c r="C325" s="120" t="str">
        <f>INDEX(Input!$C$1:$C$395,MATCH('Change since 2015-16'!$B325,Input!$B$1:$B$395,0))</f>
        <v>E06000027</v>
      </c>
      <c r="D325" s="121"/>
      <c r="E325" s="120" t="str">
        <f>INDEX(Input!$D$1:$D$395,MATCH('Change since 2015-16'!$B325,Input!$B$1:$B$395,0))</f>
        <v>Torbay</v>
      </c>
      <c r="F325" s="83">
        <f>INDEX(Input!$A$1:$EY$395,MATCH('Change since 2015-16'!$A325,Input!$A$1:$A$395,0),MATCH('Change since 2015-16'!F$2,Input!$A$1:$EY$1,0))</f>
        <v>57.00429231999999</v>
      </c>
      <c r="G325" s="83">
        <f>INDEX(Input!$A$1:$EY$395,MATCH('Change since 2015-16'!$A325,Input!$A$1:$A$395,0),MATCH('Change since 2015-16'!G$2,Input!$A$1:$EY$1,0))</f>
        <v>0.43071044347916665</v>
      </c>
      <c r="H325" s="83">
        <f>INDEX(Input!$A$1:$EY$395,MATCH('Change since 2015-16'!$A325,Input!$A$1:$A$395,0),MATCH('Change since 2015-16'!H$2,Input!$A$1:$EY$1,0))</f>
        <v>53.436781836000009</v>
      </c>
      <c r="I325" s="83">
        <f>INDEX(Input!$A$1:$EY$395,MATCH('Change since 2015-16'!$A325,Input!$A$1:$A$395,0),MATCH('Change since 2015-16'!I$2,Input!$A$1:$EY$1,0))</f>
        <v>2.5567151011111111</v>
      </c>
      <c r="J325" s="83">
        <f>INDEX(Input!$A$1:$EY$395,MATCH('Change since 2015-16'!$A325,Input!$A$1:$A$395,0),MATCH('Change since 2015-16'!J$2,Input!$A$1:$EY$1,0))</f>
        <v>9.5671015822449926E-2</v>
      </c>
      <c r="K325" s="83">
        <f>INDEX(Input!$A$1:$EY$395,MATCH('Change since 2015-16'!$A325,Input!$A$1:$A$395,0),MATCH('Change since 2015-16'!K$2,Input!$A$1:$EY$1,0))</f>
        <v>0</v>
      </c>
      <c r="L325" s="92">
        <f>INDEX(Input!$A$1:$EY$395,MATCH('Change since 2015-16'!$A325,Input!$A$1:$A$395,0),MATCH('Change since 2015-16'!L$2,Input!$A$1:$EY$1,0))</f>
        <v>113.52417071641274</v>
      </c>
      <c r="M325" s="83">
        <f>INDEX(Input!$A$1:$EY$395,MATCH('Change since 2015-16'!$A325,Input!$A$1:$A$395,0),MATCH('Change since 2015-16'!M$2,Input!$A$1:$EY$1,0))</f>
        <v>39.06627239003781</v>
      </c>
      <c r="N325" s="83">
        <f>INDEX(Input!$A$1:$EY$395,MATCH('Change since 2015-16'!$A325,Input!$A$1:$A$395,0),MATCH('Change since 2015-16'!N$2,Input!$A$1:$EY$1,0))</f>
        <v>1.3042296619726168</v>
      </c>
      <c r="O325" s="83">
        <f>INDEX(Input!$A$1:$EY$395,MATCH('Change since 2015-16'!$A325,Input!$A$1:$A$395,0),MATCH('Change since 2015-16'!O$2,Input!$A$1:$EY$1,0))</f>
        <v>66.100610516727883</v>
      </c>
      <c r="P325" s="83">
        <f>INDEX(Input!$A$1:$EY$395,MATCH('Change since 2015-16'!$A325,Input!$A$1:$A$395,0),MATCH('Change since 2015-16'!P$2,Input!$A$1:$EY$1,0))</f>
        <v>6.6987744554087367</v>
      </c>
      <c r="Q325" s="83">
        <f>INDEX(Input!$A$1:$EY$395,MATCH('Change since 2015-16'!$A325,Input!$A$1:$A$395,0),MATCH('Change since 2015-16'!Q$2,Input!$A$1:$EY$1,0))</f>
        <v>0</v>
      </c>
      <c r="R325" s="83">
        <f>INDEX(Input!$A$1:$EY$395,MATCH('Change since 2015-16'!$A325,Input!$A$1:$A$395,0),MATCH('Change since 2015-16'!R$2,Input!$A$1:$EY$1,0))</f>
        <v>8.5777225217433042</v>
      </c>
      <c r="S325" s="83">
        <f>INDEX(Input!$A$1:$EY$395,MATCH('Change since 2015-16'!$A325,Input!$A$1:$A$395,0),MATCH('Change since 2015-16'!S$2,Input!$A$1:$EY$1,0))</f>
        <v>5.1162919999999996</v>
      </c>
      <c r="T325" s="83">
        <f>INDEX(Input!$A$1:$EY$395,MATCH('Change since 2015-16'!$A325,Input!$A$1:$A$395,0),MATCH('Change since 2015-16'!T$2,Input!$A$1:$EY$1,0))</f>
        <v>0</v>
      </c>
      <c r="U325" s="83">
        <f>INDEX(Input!$A$1:$EY$395,MATCH('Change since 2015-16'!$A325,Input!$A$1:$A$395,0),MATCH('Change since 2015-16'!U$2,Input!$A$1:$EY$1,0))</f>
        <v>0</v>
      </c>
      <c r="V325" s="83">
        <f>INDEX(Input!$A$1:$EY$395,MATCH('Change since 2015-16'!$A325,Input!$A$1:$A$395,0),MATCH('Change since 2015-16'!V$2,Input!$A$1:$EY$1,0))</f>
        <v>0.85894617963971043</v>
      </c>
      <c r="W325" s="83">
        <f>INDEX(Input!$A$1:$EY$395,MATCH('Change since 2015-16'!$A325,Input!$A$1:$A$395,0),MATCH('Change since 2015-16'!W$2,Input!$A$1:$EY$1,0))</f>
        <v>0</v>
      </c>
      <c r="X325" s="112">
        <f>INDEX(Input!$A$1:$EY$395,MATCH('Change since 2015-16'!$A325,Input!$A$1:$A$395,0),MATCH('Change since 2015-16'!X$2,Input!$A$1:$EY$1,0))</f>
        <v>127.72284772553007</v>
      </c>
      <c r="Y325" s="128">
        <f>INDEX(Input!$A$1:$EY$395,MATCH('Change since 2015-16'!$A325,Input!$A$1:$A$395,0),MATCH('Change since 2015-16'!Y$2,Input!$A$1:$EY$1,0))</f>
        <v>12.507184082045498</v>
      </c>
      <c r="AA325" s="33"/>
    </row>
    <row r="326" spans="1:27" x14ac:dyDescent="0.3">
      <c r="A326" s="120" t="str">
        <f>INDEX(Input!$A$1:$A$395,MATCH('Change since 2015-16'!$B326,Input!$B$1:$B$395,0))</f>
        <v>R69</v>
      </c>
      <c r="B326" s="120" t="s">
        <v>1347</v>
      </c>
      <c r="C326" s="120" t="str">
        <f>INDEX(Input!$C$1:$C$395,MATCH('Change since 2015-16'!$B326,Input!$B$1:$B$395,0))</f>
        <v>E07000046</v>
      </c>
      <c r="D326" s="121"/>
      <c r="E326" s="120" t="str">
        <f>INDEX(Input!$D$1:$D$395,MATCH('Change since 2015-16'!$B326,Input!$B$1:$B$395,0))</f>
        <v>Torridge</v>
      </c>
      <c r="F326" s="83">
        <f>INDEX(Input!$A$1:$EY$395,MATCH('Change since 2015-16'!$A326,Input!$A$1:$A$395,0),MATCH('Change since 2015-16'!F$2,Input!$A$1:$EY$1,0))</f>
        <v>3.8526906100000002</v>
      </c>
      <c r="G326" s="83">
        <f>INDEX(Input!$A$1:$EY$395,MATCH('Change since 2015-16'!$A326,Input!$A$1:$A$395,0),MATCH('Change since 2015-16'!G$2,Input!$A$1:$EY$1,0))</f>
        <v>3.1509093000000002E-2</v>
      </c>
      <c r="H326" s="83">
        <f>INDEX(Input!$A$1:$EY$395,MATCH('Change since 2015-16'!$A326,Input!$A$1:$A$395,0),MATCH('Change since 2015-16'!H$2,Input!$A$1:$EY$1,0))</f>
        <v>3.2386705919999996</v>
      </c>
      <c r="I326" s="83">
        <f>INDEX(Input!$A$1:$EY$395,MATCH('Change since 2015-16'!$A326,Input!$A$1:$A$395,0),MATCH('Change since 2015-16'!I$2,Input!$A$1:$EY$1,0))</f>
        <v>1.5878090106666669</v>
      </c>
      <c r="J326" s="83">
        <f>INDEX(Input!$A$1:$EY$395,MATCH('Change since 2015-16'!$A326,Input!$A$1:$A$395,0),MATCH('Change since 2015-16'!J$2,Input!$A$1:$EY$1,0))</f>
        <v>7.052157115704288E-3</v>
      </c>
      <c r="K326" s="83">
        <f>INDEX(Input!$A$1:$EY$395,MATCH('Change since 2015-16'!$A326,Input!$A$1:$A$395,0),MATCH('Change since 2015-16'!K$2,Input!$A$1:$EY$1,0))</f>
        <v>9.0684152875533913E-2</v>
      </c>
      <c r="L326" s="92">
        <f>INDEX(Input!$A$1:$EY$395,MATCH('Change since 2015-16'!$A326,Input!$A$1:$A$395,0),MATCH('Change since 2015-16'!L$2,Input!$A$1:$EY$1,0))</f>
        <v>8.8084156156579052</v>
      </c>
      <c r="M326" s="83">
        <f>INDEX(Input!$A$1:$EY$395,MATCH('Change since 2015-16'!$A326,Input!$A$1:$A$395,0),MATCH('Change since 2015-16'!M$2,Input!$A$1:$EY$1,0))</f>
        <v>2.5133307785488674</v>
      </c>
      <c r="N326" s="83">
        <f>INDEX(Input!$A$1:$EY$395,MATCH('Change since 2015-16'!$A326,Input!$A$1:$A$395,0),MATCH('Change since 2015-16'!N$2,Input!$A$1:$EY$1,0))</f>
        <v>9.5412345615564428E-2</v>
      </c>
      <c r="O326" s="83">
        <f>INDEX(Input!$A$1:$EY$395,MATCH('Change since 2015-16'!$A326,Input!$A$1:$A$395,0),MATCH('Change since 2015-16'!O$2,Input!$A$1:$EY$1,0))</f>
        <v>3.9660814317648536</v>
      </c>
      <c r="P326" s="83">
        <f>INDEX(Input!$A$1:$EY$395,MATCH('Change since 2015-16'!$A326,Input!$A$1:$A$395,0),MATCH('Change since 2015-16'!P$2,Input!$A$1:$EY$1,0))</f>
        <v>0</v>
      </c>
      <c r="Q326" s="83">
        <f>INDEX(Input!$A$1:$EY$395,MATCH('Change since 2015-16'!$A326,Input!$A$1:$A$395,0),MATCH('Change since 2015-16'!Q$2,Input!$A$1:$EY$1,0))</f>
        <v>0.11058147253536264</v>
      </c>
      <c r="R326" s="83">
        <f>INDEX(Input!$A$1:$EY$395,MATCH('Change since 2015-16'!$A326,Input!$A$1:$A$395,0),MATCH('Change since 2015-16'!R$2,Input!$A$1:$EY$1,0))</f>
        <v>0</v>
      </c>
      <c r="S326" s="83">
        <f>INDEX(Input!$A$1:$EY$395,MATCH('Change since 2015-16'!$A326,Input!$A$1:$A$395,0),MATCH('Change since 2015-16'!S$2,Input!$A$1:$EY$1,0))</f>
        <v>0</v>
      </c>
      <c r="T326" s="83">
        <f>INDEX(Input!$A$1:$EY$395,MATCH('Change since 2015-16'!$A326,Input!$A$1:$A$395,0),MATCH('Change since 2015-16'!T$2,Input!$A$1:$EY$1,0))</f>
        <v>0</v>
      </c>
      <c r="U326" s="83">
        <f>INDEX(Input!$A$1:$EY$395,MATCH('Change since 2015-16'!$A326,Input!$A$1:$A$395,0),MATCH('Change since 2015-16'!U$2,Input!$A$1:$EY$1,0))</f>
        <v>0</v>
      </c>
      <c r="V326" s="83">
        <f>INDEX(Input!$A$1:$EY$395,MATCH('Change since 2015-16'!$A326,Input!$A$1:$A$395,0),MATCH('Change since 2015-16'!V$2,Input!$A$1:$EY$1,0))</f>
        <v>0.92357656005432776</v>
      </c>
      <c r="W326" s="83">
        <f>INDEX(Input!$A$1:$EY$395,MATCH('Change since 2015-16'!$A326,Input!$A$1:$A$395,0),MATCH('Change since 2015-16'!W$2,Input!$A$1:$EY$1,0))</f>
        <v>0.47389783115601586</v>
      </c>
      <c r="X326" s="112">
        <f>INDEX(Input!$A$1:$EY$395,MATCH('Change since 2015-16'!$A326,Input!$A$1:$A$395,0),MATCH('Change since 2015-16'!X$2,Input!$A$1:$EY$1,0))</f>
        <v>8.082880419674991</v>
      </c>
      <c r="Y326" s="128">
        <f>INDEX(Input!$A$1:$EY$395,MATCH('Change since 2015-16'!$A326,Input!$A$1:$A$395,0),MATCH('Change since 2015-16'!Y$2,Input!$A$1:$EY$1,0))</f>
        <v>-8.2368410806274444</v>
      </c>
      <c r="AA326" s="33"/>
    </row>
    <row r="327" spans="1:27" x14ac:dyDescent="0.3">
      <c r="A327" s="120" t="str">
        <f>INDEX(Input!$A$1:$A$395,MATCH('Change since 2015-16'!$B327,Input!$B$1:$B$395,0))</f>
        <v>R380</v>
      </c>
      <c r="B327" s="120" t="s">
        <v>968</v>
      </c>
      <c r="C327" s="120" t="str">
        <f>INDEX(Input!$C$1:$C$395,MATCH('Change since 2015-16'!$B327,Input!$B$1:$B$395,0))</f>
        <v>E09000030</v>
      </c>
      <c r="D327" s="121"/>
      <c r="E327" s="120" t="str">
        <f>INDEX(Input!$D$1:$D$395,MATCH('Change since 2015-16'!$B327,Input!$B$1:$B$395,0))</f>
        <v>Tower Hamlets</v>
      </c>
      <c r="F327" s="83">
        <f>INDEX(Input!$A$1:$EY$395,MATCH('Change since 2015-16'!$A327,Input!$A$1:$A$395,0),MATCH('Change since 2015-16'!F$2,Input!$A$1:$EY$1,0))</f>
        <v>187.87886781999998</v>
      </c>
      <c r="G327" s="83">
        <f>INDEX(Input!$A$1:$EY$395,MATCH('Change since 2015-16'!$A327,Input!$A$1:$A$395,0),MATCH('Change since 2015-16'!G$2,Input!$A$1:$EY$1,0))</f>
        <v>1.4761167184166666</v>
      </c>
      <c r="H327" s="83">
        <f>INDEX(Input!$A$1:$EY$395,MATCH('Change since 2015-16'!$A327,Input!$A$1:$A$395,0),MATCH('Change since 2015-16'!H$2,Input!$A$1:$EY$1,0))</f>
        <v>69.814485351999991</v>
      </c>
      <c r="I327" s="83">
        <f>INDEX(Input!$A$1:$EY$395,MATCH('Change since 2015-16'!$A327,Input!$A$1:$A$395,0),MATCH('Change since 2015-16'!I$2,Input!$A$1:$EY$1,0))</f>
        <v>24.837521385555554</v>
      </c>
      <c r="J327" s="83">
        <f>INDEX(Input!$A$1:$EY$395,MATCH('Change since 2015-16'!$A327,Input!$A$1:$A$395,0),MATCH('Change since 2015-16'!J$2,Input!$A$1:$EY$1,0))</f>
        <v>0.32610853066493939</v>
      </c>
      <c r="K327" s="83">
        <f>INDEX(Input!$A$1:$EY$395,MATCH('Change since 2015-16'!$A327,Input!$A$1:$A$395,0),MATCH('Change since 2015-16'!K$2,Input!$A$1:$EY$1,0))</f>
        <v>0</v>
      </c>
      <c r="L327" s="92">
        <f>INDEX(Input!$A$1:$EY$395,MATCH('Change since 2015-16'!$A327,Input!$A$1:$A$395,0),MATCH('Change since 2015-16'!L$2,Input!$A$1:$EY$1,0))</f>
        <v>284.33309980663711</v>
      </c>
      <c r="M327" s="83">
        <f>INDEX(Input!$A$1:$EY$395,MATCH('Change since 2015-16'!$A327,Input!$A$1:$A$395,0),MATCH('Change since 2015-16'!M$2,Input!$A$1:$EY$1,0))</f>
        <v>145.3447016453739</v>
      </c>
      <c r="N327" s="83">
        <f>INDEX(Input!$A$1:$EY$395,MATCH('Change since 2015-16'!$A327,Input!$A$1:$A$395,0),MATCH('Change since 2015-16'!N$2,Input!$A$1:$EY$1,0))</f>
        <v>4.4698131600867788</v>
      </c>
      <c r="O327" s="83">
        <f>INDEX(Input!$A$1:$EY$395,MATCH('Change since 2015-16'!$A327,Input!$A$1:$A$395,0),MATCH('Change since 2015-16'!O$2,Input!$A$1:$EY$1,0))</f>
        <v>100.05729509950977</v>
      </c>
      <c r="P327" s="83">
        <f>INDEX(Input!$A$1:$EY$395,MATCH('Change since 2015-16'!$A327,Input!$A$1:$A$395,0),MATCH('Change since 2015-16'!P$2,Input!$A$1:$EY$1,0))</f>
        <v>10.230637173801348</v>
      </c>
      <c r="Q327" s="83">
        <f>INDEX(Input!$A$1:$EY$395,MATCH('Change since 2015-16'!$A327,Input!$A$1:$A$395,0),MATCH('Change since 2015-16'!Q$2,Input!$A$1:$EY$1,0))</f>
        <v>0</v>
      </c>
      <c r="R327" s="83">
        <f>INDEX(Input!$A$1:$EY$395,MATCH('Change since 2015-16'!$A327,Input!$A$1:$A$395,0),MATCH('Change since 2015-16'!R$2,Input!$A$1:$EY$1,0))</f>
        <v>16.316043750038855</v>
      </c>
      <c r="S327" s="83">
        <f>INDEX(Input!$A$1:$EY$395,MATCH('Change since 2015-16'!$A327,Input!$A$1:$A$395,0),MATCH('Change since 2015-16'!S$2,Input!$A$1:$EY$1,0))</f>
        <v>9.3671410000000002</v>
      </c>
      <c r="T327" s="83">
        <f>INDEX(Input!$A$1:$EY$395,MATCH('Change since 2015-16'!$A327,Input!$A$1:$A$395,0),MATCH('Change since 2015-16'!T$2,Input!$A$1:$EY$1,0))</f>
        <v>0</v>
      </c>
      <c r="U327" s="83">
        <f>INDEX(Input!$A$1:$EY$395,MATCH('Change since 2015-16'!$A327,Input!$A$1:$A$395,0),MATCH('Change since 2015-16'!U$2,Input!$A$1:$EY$1,0))</f>
        <v>0</v>
      </c>
      <c r="V327" s="83">
        <f>INDEX(Input!$A$1:$EY$395,MATCH('Change since 2015-16'!$A327,Input!$A$1:$A$395,0),MATCH('Change since 2015-16'!V$2,Input!$A$1:$EY$1,0))</f>
        <v>21.981142993854359</v>
      </c>
      <c r="W327" s="83">
        <f>INDEX(Input!$A$1:$EY$395,MATCH('Change since 2015-16'!$A327,Input!$A$1:$A$395,0),MATCH('Change since 2015-16'!W$2,Input!$A$1:$EY$1,0))</f>
        <v>0</v>
      </c>
      <c r="X327" s="112">
        <f>INDEX(Input!$A$1:$EY$395,MATCH('Change since 2015-16'!$A327,Input!$A$1:$A$395,0),MATCH('Change since 2015-16'!X$2,Input!$A$1:$EY$1,0))</f>
        <v>307.76677482266501</v>
      </c>
      <c r="Y327" s="128">
        <f>INDEX(Input!$A$1:$EY$395,MATCH('Change since 2015-16'!$A327,Input!$A$1:$A$395,0),MATCH('Change since 2015-16'!Y$2,Input!$A$1:$EY$1,0))</f>
        <v>8.2416275248868853</v>
      </c>
      <c r="AA327" s="33"/>
    </row>
    <row r="328" spans="1:27" x14ac:dyDescent="0.3">
      <c r="A328" s="120" t="str">
        <f>INDEX(Input!$A$1:$A$395,MATCH('Change since 2015-16'!$B328,Input!$B$1:$B$395,0))</f>
        <v>R342</v>
      </c>
      <c r="B328" s="120" t="s">
        <v>1664</v>
      </c>
      <c r="C328" s="120" t="str">
        <f>INDEX(Input!$C$1:$C$395,MATCH('Change since 2015-16'!$B328,Input!$B$1:$B$395,0))</f>
        <v>E08000009</v>
      </c>
      <c r="D328" s="121"/>
      <c r="E328" s="120" t="str">
        <f>INDEX(Input!$D$1:$D$395,MATCH('Change since 2015-16'!$B328,Input!$B$1:$B$395,0))</f>
        <v>Trafford</v>
      </c>
      <c r="F328" s="83">
        <f>INDEX(Input!$A$1:$EY$395,MATCH('Change since 2015-16'!$A328,Input!$A$1:$A$395,0),MATCH('Change since 2015-16'!F$2,Input!$A$1:$EY$1,0))</f>
        <v>65.881805389999997</v>
      </c>
      <c r="G328" s="83">
        <f>INDEX(Input!$A$1:$EY$395,MATCH('Change since 2015-16'!$A328,Input!$A$1:$A$395,0),MATCH('Change since 2015-16'!G$2,Input!$A$1:$EY$1,0))</f>
        <v>0.48203487091666664</v>
      </c>
      <c r="H328" s="83">
        <f>INDEX(Input!$A$1:$EY$395,MATCH('Change since 2015-16'!$A328,Input!$A$1:$A$395,0),MATCH('Change since 2015-16'!H$2,Input!$A$1:$EY$1,0))</f>
        <v>80.315958870000003</v>
      </c>
      <c r="I328" s="83">
        <f>INDEX(Input!$A$1:$EY$395,MATCH('Change since 2015-16'!$A328,Input!$A$1:$A$395,0),MATCH('Change since 2015-16'!I$2,Input!$A$1:$EY$1,0))</f>
        <v>2.3491573077777779</v>
      </c>
      <c r="J328" s="83">
        <f>INDEX(Input!$A$1:$EY$395,MATCH('Change since 2015-16'!$A328,Input!$A$1:$A$395,0),MATCH('Change since 2015-16'!J$2,Input!$A$1:$EY$1,0))</f>
        <v>0.10731520082292645</v>
      </c>
      <c r="K328" s="83">
        <f>INDEX(Input!$A$1:$EY$395,MATCH('Change since 2015-16'!$A328,Input!$A$1:$A$395,0),MATCH('Change since 2015-16'!K$2,Input!$A$1:$EY$1,0))</f>
        <v>0</v>
      </c>
      <c r="L328" s="92">
        <f>INDEX(Input!$A$1:$EY$395,MATCH('Change since 2015-16'!$A328,Input!$A$1:$A$395,0),MATCH('Change since 2015-16'!L$2,Input!$A$1:$EY$1,0))</f>
        <v>149.13627163951736</v>
      </c>
      <c r="M328" s="83">
        <f>INDEX(Input!$A$1:$EY$395,MATCH('Change since 2015-16'!$A328,Input!$A$1:$A$395,0),MATCH('Change since 2015-16'!M$2,Input!$A$1:$EY$1,0))</f>
        <v>41.803065406245892</v>
      </c>
      <c r="N328" s="83">
        <f>INDEX(Input!$A$1:$EY$395,MATCH('Change since 2015-16'!$A328,Input!$A$1:$A$395,0),MATCH('Change since 2015-16'!N$2,Input!$A$1:$EY$1,0))</f>
        <v>1.459644608374232</v>
      </c>
      <c r="O328" s="83">
        <f>INDEX(Input!$A$1:$EY$395,MATCH('Change since 2015-16'!$A328,Input!$A$1:$A$395,0),MATCH('Change since 2015-16'!O$2,Input!$A$1:$EY$1,0))</f>
        <v>95.272335904829021</v>
      </c>
      <c r="P328" s="83">
        <f>INDEX(Input!$A$1:$EY$395,MATCH('Change since 2015-16'!$A328,Input!$A$1:$A$395,0),MATCH('Change since 2015-16'!P$2,Input!$A$1:$EY$1,0))</f>
        <v>9.7154695803803648</v>
      </c>
      <c r="Q328" s="83">
        <f>INDEX(Input!$A$1:$EY$395,MATCH('Change since 2015-16'!$A328,Input!$A$1:$A$395,0),MATCH('Change since 2015-16'!Q$2,Input!$A$1:$EY$1,0))</f>
        <v>0</v>
      </c>
      <c r="R328" s="83">
        <f>INDEX(Input!$A$1:$EY$395,MATCH('Change since 2015-16'!$A328,Input!$A$1:$A$395,0),MATCH('Change since 2015-16'!R$2,Input!$A$1:$EY$1,0))</f>
        <v>7.9826041401667744</v>
      </c>
      <c r="S328" s="83">
        <f>INDEX(Input!$A$1:$EY$395,MATCH('Change since 2015-16'!$A328,Input!$A$1:$A$395,0),MATCH('Change since 2015-16'!S$2,Input!$A$1:$EY$1,0))</f>
        <v>5.4576250000000002</v>
      </c>
      <c r="T328" s="83">
        <f>INDEX(Input!$A$1:$EY$395,MATCH('Change since 2015-16'!$A328,Input!$A$1:$A$395,0),MATCH('Change since 2015-16'!T$2,Input!$A$1:$EY$1,0))</f>
        <v>0</v>
      </c>
      <c r="U328" s="83">
        <f>INDEX(Input!$A$1:$EY$395,MATCH('Change since 2015-16'!$A328,Input!$A$1:$A$395,0),MATCH('Change since 2015-16'!U$2,Input!$A$1:$EY$1,0))</f>
        <v>0</v>
      </c>
      <c r="V328" s="83">
        <f>INDEX(Input!$A$1:$EY$395,MATCH('Change since 2015-16'!$A328,Input!$A$1:$A$395,0),MATCH('Change since 2015-16'!V$2,Input!$A$1:$EY$1,0))</f>
        <v>1.3122583469392797</v>
      </c>
      <c r="W328" s="83">
        <f>INDEX(Input!$A$1:$EY$395,MATCH('Change since 2015-16'!$A328,Input!$A$1:$A$395,0),MATCH('Change since 2015-16'!W$2,Input!$A$1:$EY$1,0))</f>
        <v>0</v>
      </c>
      <c r="X328" s="112">
        <f>INDEX(Input!$A$1:$EY$395,MATCH('Change since 2015-16'!$A328,Input!$A$1:$A$395,0),MATCH('Change since 2015-16'!X$2,Input!$A$1:$EY$1,0))</f>
        <v>163.00300298693557</v>
      </c>
      <c r="Y328" s="128">
        <f>INDEX(Input!$A$1:$EY$395,MATCH('Change since 2015-16'!$A328,Input!$A$1:$A$395,0),MATCH('Change since 2015-16'!Y$2,Input!$A$1:$EY$1,0))</f>
        <v>9.2980273644871261</v>
      </c>
      <c r="AA328" s="33"/>
    </row>
    <row r="329" spans="1:27" x14ac:dyDescent="0.3">
      <c r="A329" s="120" t="str">
        <f>INDEX(Input!$A$1:$A$395,MATCH('Change since 2015-16'!$B329,Input!$B$1:$B$395,0))</f>
        <v>R170</v>
      </c>
      <c r="B329" s="120" t="s">
        <v>1221</v>
      </c>
      <c r="C329" s="120" t="str">
        <f>INDEX(Input!$C$1:$C$395,MATCH('Change since 2015-16'!$B329,Input!$B$1:$B$395,0))</f>
        <v>E07000116</v>
      </c>
      <c r="D329" s="121"/>
      <c r="E329" s="120" t="str">
        <f>INDEX(Input!$D$1:$D$395,MATCH('Change since 2015-16'!$B329,Input!$B$1:$B$395,0))</f>
        <v>Tunbridge Wells</v>
      </c>
      <c r="F329" s="83">
        <f>INDEX(Input!$A$1:$EY$395,MATCH('Change since 2015-16'!$A329,Input!$A$1:$A$395,0),MATCH('Change since 2015-16'!F$2,Input!$A$1:$EY$1,0))</f>
        <v>3.7888312100000001</v>
      </c>
      <c r="G329" s="83">
        <f>INDEX(Input!$A$1:$EY$395,MATCH('Change since 2015-16'!$A329,Input!$A$1:$A$395,0),MATCH('Change since 2015-16'!G$2,Input!$A$1:$EY$1,0))</f>
        <v>3.1431603874999998E-2</v>
      </c>
      <c r="H329" s="83">
        <f>INDEX(Input!$A$1:$EY$395,MATCH('Change since 2015-16'!$A329,Input!$A$1:$A$395,0),MATCH('Change since 2015-16'!H$2,Input!$A$1:$EY$1,0))</f>
        <v>6.8363026169999994</v>
      </c>
      <c r="I329" s="83">
        <f>INDEX(Input!$A$1:$EY$395,MATCH('Change since 2015-16'!$A329,Input!$A$1:$A$395,0),MATCH('Change since 2015-16'!I$2,Input!$A$1:$EY$1,0))</f>
        <v>1.219471977777778</v>
      </c>
      <c r="J329" s="83">
        <f>INDEX(Input!$A$1:$EY$395,MATCH('Change since 2015-16'!$A329,Input!$A$1:$A$395,0),MATCH('Change since 2015-16'!J$2,Input!$A$1:$EY$1,0))</f>
        <v>6.9199559277927326E-3</v>
      </c>
      <c r="K329" s="83">
        <f>INDEX(Input!$A$1:$EY$395,MATCH('Change since 2015-16'!$A329,Input!$A$1:$A$395,0),MATCH('Change since 2015-16'!K$2,Input!$A$1:$EY$1,0))</f>
        <v>0</v>
      </c>
      <c r="L329" s="92">
        <f>INDEX(Input!$A$1:$EY$395,MATCH('Change since 2015-16'!$A329,Input!$A$1:$A$395,0),MATCH('Change since 2015-16'!L$2,Input!$A$1:$EY$1,0))</f>
        <v>11.88295736458057</v>
      </c>
      <c r="M329" s="83">
        <f>INDEX(Input!$A$1:$EY$395,MATCH('Change since 2015-16'!$A329,Input!$A$1:$A$395,0),MATCH('Change since 2015-16'!M$2,Input!$A$1:$EY$1,0))</f>
        <v>2.3746836589407629</v>
      </c>
      <c r="N329" s="83">
        <f>INDEX(Input!$A$1:$EY$395,MATCH('Change since 2015-16'!$A329,Input!$A$1:$A$395,0),MATCH('Change since 2015-16'!N$2,Input!$A$1:$EY$1,0))</f>
        <v>9.5177701761152811E-2</v>
      </c>
      <c r="O329" s="83">
        <f>INDEX(Input!$A$1:$EY$395,MATCH('Change since 2015-16'!$A329,Input!$A$1:$A$395,0),MATCH('Change since 2015-16'!O$2,Input!$A$1:$EY$1,0))</f>
        <v>8.2762691469241112</v>
      </c>
      <c r="P329" s="83">
        <f>INDEX(Input!$A$1:$EY$395,MATCH('Change since 2015-16'!$A329,Input!$A$1:$A$395,0),MATCH('Change since 2015-16'!P$2,Input!$A$1:$EY$1,0))</f>
        <v>0</v>
      </c>
      <c r="Q329" s="83">
        <f>INDEX(Input!$A$1:$EY$395,MATCH('Change since 2015-16'!$A329,Input!$A$1:$A$395,0),MATCH('Change since 2015-16'!Q$2,Input!$A$1:$EY$1,0))</f>
        <v>0.24415496985400825</v>
      </c>
      <c r="R329" s="83">
        <f>INDEX(Input!$A$1:$EY$395,MATCH('Change since 2015-16'!$A329,Input!$A$1:$A$395,0),MATCH('Change since 2015-16'!R$2,Input!$A$1:$EY$1,0))</f>
        <v>0</v>
      </c>
      <c r="S329" s="83">
        <f>INDEX(Input!$A$1:$EY$395,MATCH('Change since 2015-16'!$A329,Input!$A$1:$A$395,0),MATCH('Change since 2015-16'!S$2,Input!$A$1:$EY$1,0))</f>
        <v>0</v>
      </c>
      <c r="T329" s="83">
        <f>INDEX(Input!$A$1:$EY$395,MATCH('Change since 2015-16'!$A329,Input!$A$1:$A$395,0),MATCH('Change since 2015-16'!T$2,Input!$A$1:$EY$1,0))</f>
        <v>0</v>
      </c>
      <c r="U329" s="83">
        <f>INDEX(Input!$A$1:$EY$395,MATCH('Change since 2015-16'!$A329,Input!$A$1:$A$395,0),MATCH('Change since 2015-16'!U$2,Input!$A$1:$EY$1,0))</f>
        <v>0</v>
      </c>
      <c r="V329" s="83">
        <f>INDEX(Input!$A$1:$EY$395,MATCH('Change since 2015-16'!$A329,Input!$A$1:$A$395,0),MATCH('Change since 2015-16'!V$2,Input!$A$1:$EY$1,0))</f>
        <v>1.1602785749447635</v>
      </c>
      <c r="W329" s="83">
        <f>INDEX(Input!$A$1:$EY$395,MATCH('Change since 2015-16'!$A329,Input!$A$1:$A$395,0),MATCH('Change since 2015-16'!W$2,Input!$A$1:$EY$1,0))</f>
        <v>0</v>
      </c>
      <c r="X329" s="112">
        <f>INDEX(Input!$A$1:$EY$395,MATCH('Change since 2015-16'!$A329,Input!$A$1:$A$395,0),MATCH('Change since 2015-16'!X$2,Input!$A$1:$EY$1,0))</f>
        <v>12.1505640524248</v>
      </c>
      <c r="Y329" s="128">
        <f>INDEX(Input!$A$1:$EY$395,MATCH('Change since 2015-16'!$A329,Input!$A$1:$A$395,0),MATCH('Change since 2015-16'!Y$2,Input!$A$1:$EY$1,0))</f>
        <v>2.2520209374972788</v>
      </c>
      <c r="AA329" s="33"/>
    </row>
    <row r="330" spans="1:27" x14ac:dyDescent="0.3">
      <c r="A330" s="120" t="str">
        <f>INDEX(Input!$A$1:$A$395,MATCH('Change since 2015-16'!$B330,Input!$B$1:$B$395,0))</f>
        <v>R304</v>
      </c>
      <c r="B330" s="120" t="s">
        <v>1470</v>
      </c>
      <c r="C330" s="120" t="str">
        <f>INDEX(Input!$C$1:$C$395,MATCH('Change since 2015-16'!$B330,Input!$B$1:$B$395,0))</f>
        <v>E31000043</v>
      </c>
      <c r="D330" s="121"/>
      <c r="E330" s="120" t="str">
        <f>INDEX(Input!$D$1:$D$395,MATCH('Change since 2015-16'!$B330,Input!$B$1:$B$395,0))</f>
        <v>Tyne and Wear Fire</v>
      </c>
      <c r="F330" s="83">
        <f>INDEX(Input!$A$1:$EY$395,MATCH('Change since 2015-16'!$A330,Input!$A$1:$A$395,0),MATCH('Change since 2015-16'!F$2,Input!$A$1:$EY$1,0))</f>
        <v>29.05388336</v>
      </c>
      <c r="G330" s="83">
        <f>INDEX(Input!$A$1:$EY$395,MATCH('Change since 2015-16'!$A330,Input!$A$1:$A$395,0),MATCH('Change since 2015-16'!G$2,Input!$A$1:$EY$1,0))</f>
        <v>0.2057587179375</v>
      </c>
      <c r="H330" s="83">
        <f>INDEX(Input!$A$1:$EY$395,MATCH('Change since 2015-16'!$A330,Input!$A$1:$A$395,0),MATCH('Change since 2015-16'!H$2,Input!$A$1:$EY$1,0))</f>
        <v>20.265068278000005</v>
      </c>
      <c r="I330" s="83">
        <f>INDEX(Input!$A$1:$EY$395,MATCH('Change since 2015-16'!$A330,Input!$A$1:$A$395,0),MATCH('Change since 2015-16'!I$2,Input!$A$1:$EY$1,0))</f>
        <v>0</v>
      </c>
      <c r="J330" s="83">
        <f>INDEX(Input!$A$1:$EY$395,MATCH('Change since 2015-16'!$A330,Input!$A$1:$A$395,0),MATCH('Change since 2015-16'!J$2,Input!$A$1:$EY$1,0))</f>
        <v>0</v>
      </c>
      <c r="K330" s="83">
        <f>INDEX(Input!$A$1:$EY$395,MATCH('Change since 2015-16'!$A330,Input!$A$1:$A$395,0),MATCH('Change since 2015-16'!K$2,Input!$A$1:$EY$1,0))</f>
        <v>0</v>
      </c>
      <c r="L330" s="92">
        <f>INDEX(Input!$A$1:$EY$395,MATCH('Change since 2015-16'!$A330,Input!$A$1:$A$395,0),MATCH('Change since 2015-16'!L$2,Input!$A$1:$EY$1,0))</f>
        <v>49.524710355937501</v>
      </c>
      <c r="M330" s="83">
        <f>INDEX(Input!$A$1:$EY$395,MATCH('Change since 2015-16'!$A330,Input!$A$1:$A$395,0),MATCH('Change since 2015-16'!M$2,Input!$A$1:$EY$1,0))</f>
        <v>24.484785422363036</v>
      </c>
      <c r="N330" s="83">
        <f>INDEX(Input!$A$1:$EY$395,MATCH('Change since 2015-16'!$A330,Input!$A$1:$A$395,0),MATCH('Change since 2015-16'!N$2,Input!$A$1:$EY$1,0))</f>
        <v>0.62305576113309336</v>
      </c>
      <c r="O330" s="83">
        <f>INDEX(Input!$A$1:$EY$395,MATCH('Change since 2015-16'!$A330,Input!$A$1:$A$395,0),MATCH('Change since 2015-16'!O$2,Input!$A$1:$EY$1,0))</f>
        <v>24.544622928936295</v>
      </c>
      <c r="P330" s="83">
        <f>INDEX(Input!$A$1:$EY$395,MATCH('Change since 2015-16'!$A330,Input!$A$1:$A$395,0),MATCH('Change since 2015-16'!P$2,Input!$A$1:$EY$1,0))</f>
        <v>0</v>
      </c>
      <c r="Q330" s="83">
        <f>INDEX(Input!$A$1:$EY$395,MATCH('Change since 2015-16'!$A330,Input!$A$1:$A$395,0),MATCH('Change since 2015-16'!Q$2,Input!$A$1:$EY$1,0))</f>
        <v>0</v>
      </c>
      <c r="R330" s="83">
        <f>INDEX(Input!$A$1:$EY$395,MATCH('Change since 2015-16'!$A330,Input!$A$1:$A$395,0),MATCH('Change since 2015-16'!R$2,Input!$A$1:$EY$1,0))</f>
        <v>0</v>
      </c>
      <c r="S330" s="83">
        <f>INDEX(Input!$A$1:$EY$395,MATCH('Change since 2015-16'!$A330,Input!$A$1:$A$395,0),MATCH('Change since 2015-16'!S$2,Input!$A$1:$EY$1,0))</f>
        <v>0</v>
      </c>
      <c r="T330" s="83">
        <f>INDEX(Input!$A$1:$EY$395,MATCH('Change since 2015-16'!$A330,Input!$A$1:$A$395,0),MATCH('Change since 2015-16'!T$2,Input!$A$1:$EY$1,0))</f>
        <v>0</v>
      </c>
      <c r="U330" s="83">
        <f>INDEX(Input!$A$1:$EY$395,MATCH('Change since 2015-16'!$A330,Input!$A$1:$A$395,0),MATCH('Change since 2015-16'!U$2,Input!$A$1:$EY$1,0))</f>
        <v>0</v>
      </c>
      <c r="V330" s="83">
        <f>INDEX(Input!$A$1:$EY$395,MATCH('Change since 2015-16'!$A330,Input!$A$1:$A$395,0),MATCH('Change since 2015-16'!V$2,Input!$A$1:$EY$1,0))</f>
        <v>0</v>
      </c>
      <c r="W330" s="83">
        <f>INDEX(Input!$A$1:$EY$395,MATCH('Change since 2015-16'!$A330,Input!$A$1:$A$395,0),MATCH('Change since 2015-16'!W$2,Input!$A$1:$EY$1,0))</f>
        <v>0</v>
      </c>
      <c r="X330" s="112">
        <f>INDEX(Input!$A$1:$EY$395,MATCH('Change since 2015-16'!$A330,Input!$A$1:$A$395,0),MATCH('Change since 2015-16'!X$2,Input!$A$1:$EY$1,0))</f>
        <v>49.652464112432419</v>
      </c>
      <c r="Y330" s="128">
        <f>INDEX(Input!$A$1:$EY$395,MATCH('Change since 2015-16'!$A330,Input!$A$1:$A$395,0),MATCH('Change since 2015-16'!Y$2,Input!$A$1:$EY$1,0))</f>
        <v>0.25795962374488557</v>
      </c>
      <c r="AA330" s="33"/>
    </row>
    <row r="331" spans="1:27" x14ac:dyDescent="0.3">
      <c r="A331" s="120" t="str">
        <f>INDEX(Input!$A$1:$A$395,MATCH('Change since 2015-16'!$B331,Input!$B$1:$B$395,0))</f>
        <v>R107</v>
      </c>
      <c r="B331" s="120" t="s">
        <v>1295</v>
      </c>
      <c r="C331" s="120" t="str">
        <f>INDEX(Input!$C$1:$C$395,MATCH('Change since 2015-16'!$B331,Input!$B$1:$B$395,0))</f>
        <v>E07000077</v>
      </c>
      <c r="D331" s="121"/>
      <c r="E331" s="120" t="str">
        <f>INDEX(Input!$D$1:$D$395,MATCH('Change since 2015-16'!$B331,Input!$B$1:$B$395,0))</f>
        <v>Uttlesford</v>
      </c>
      <c r="F331" s="83">
        <f>INDEX(Input!$A$1:$EY$395,MATCH('Change since 2015-16'!$A331,Input!$A$1:$A$395,0),MATCH('Change since 2015-16'!F$2,Input!$A$1:$EY$1,0))</f>
        <v>2.6415010800000003</v>
      </c>
      <c r="G331" s="83">
        <f>INDEX(Input!$A$1:$EY$395,MATCH('Change since 2015-16'!$A331,Input!$A$1:$A$395,0),MATCH('Change since 2015-16'!G$2,Input!$A$1:$EY$1,0))</f>
        <v>2.0546156895833334E-2</v>
      </c>
      <c r="H331" s="83">
        <f>INDEX(Input!$A$1:$EY$395,MATCH('Change since 2015-16'!$A331,Input!$A$1:$A$395,0),MATCH('Change since 2015-16'!H$2,Input!$A$1:$EY$1,0))</f>
        <v>4.6533118520000007</v>
      </c>
      <c r="I331" s="83">
        <f>INDEX(Input!$A$1:$EY$395,MATCH('Change since 2015-16'!$A331,Input!$A$1:$A$395,0),MATCH('Change since 2015-16'!I$2,Input!$A$1:$EY$1,0))</f>
        <v>3.5982986586666668</v>
      </c>
      <c r="J331" s="83">
        <f>INDEX(Input!$A$1:$EY$395,MATCH('Change since 2015-16'!$A331,Input!$A$1:$A$395,0),MATCH('Change since 2015-16'!J$2,Input!$A$1:$EY$1,0))</f>
        <v>4.6319203666644534E-3</v>
      </c>
      <c r="K331" s="83">
        <f>INDEX(Input!$A$1:$EY$395,MATCH('Change since 2015-16'!$A331,Input!$A$1:$A$395,0),MATCH('Change since 2015-16'!K$2,Input!$A$1:$EY$1,0))</f>
        <v>5.3478585432579967E-2</v>
      </c>
      <c r="L331" s="92">
        <f>INDEX(Input!$A$1:$EY$395,MATCH('Change since 2015-16'!$A331,Input!$A$1:$A$395,0),MATCH('Change since 2015-16'!L$2,Input!$A$1:$EY$1,0))</f>
        <v>10.971768253361747</v>
      </c>
      <c r="M331" s="83">
        <f>INDEX(Input!$A$1:$EY$395,MATCH('Change since 2015-16'!$A331,Input!$A$1:$A$395,0),MATCH('Change since 2015-16'!M$2,Input!$A$1:$EY$1,0))</f>
        <v>1.5522791335307153</v>
      </c>
      <c r="N331" s="83">
        <f>INDEX(Input!$A$1:$EY$395,MATCH('Change since 2015-16'!$A331,Input!$A$1:$A$395,0),MATCH('Change since 2015-16'!N$2,Input!$A$1:$EY$1,0))</f>
        <v>6.2215596534297202E-2</v>
      </c>
      <c r="O331" s="83">
        <f>INDEX(Input!$A$1:$EY$395,MATCH('Change since 2015-16'!$A331,Input!$A$1:$A$395,0),MATCH('Change since 2015-16'!O$2,Input!$A$1:$EY$1,0))</f>
        <v>5.9260597001667445</v>
      </c>
      <c r="P331" s="83">
        <f>INDEX(Input!$A$1:$EY$395,MATCH('Change since 2015-16'!$A331,Input!$A$1:$A$395,0),MATCH('Change since 2015-16'!P$2,Input!$A$1:$EY$1,0))</f>
        <v>0</v>
      </c>
      <c r="Q331" s="83">
        <f>INDEX(Input!$A$1:$EY$395,MATCH('Change since 2015-16'!$A331,Input!$A$1:$A$395,0),MATCH('Change since 2015-16'!Q$2,Input!$A$1:$EY$1,0))</f>
        <v>7.5408266811955921E-2</v>
      </c>
      <c r="R331" s="83">
        <f>INDEX(Input!$A$1:$EY$395,MATCH('Change since 2015-16'!$A331,Input!$A$1:$A$395,0),MATCH('Change since 2015-16'!R$2,Input!$A$1:$EY$1,0))</f>
        <v>0</v>
      </c>
      <c r="S331" s="83">
        <f>INDEX(Input!$A$1:$EY$395,MATCH('Change since 2015-16'!$A331,Input!$A$1:$A$395,0),MATCH('Change since 2015-16'!S$2,Input!$A$1:$EY$1,0))</f>
        <v>0</v>
      </c>
      <c r="T331" s="83">
        <f>INDEX(Input!$A$1:$EY$395,MATCH('Change since 2015-16'!$A331,Input!$A$1:$A$395,0),MATCH('Change since 2015-16'!T$2,Input!$A$1:$EY$1,0))</f>
        <v>0</v>
      </c>
      <c r="U331" s="83">
        <f>INDEX(Input!$A$1:$EY$395,MATCH('Change since 2015-16'!$A331,Input!$A$1:$A$395,0),MATCH('Change since 2015-16'!U$2,Input!$A$1:$EY$1,0))</f>
        <v>0</v>
      </c>
      <c r="V331" s="83">
        <f>INDEX(Input!$A$1:$EY$395,MATCH('Change since 2015-16'!$A331,Input!$A$1:$A$395,0),MATCH('Change since 2015-16'!V$2,Input!$A$1:$EY$1,0))</f>
        <v>3.6345836547417205</v>
      </c>
      <c r="W331" s="83">
        <f>INDEX(Input!$A$1:$EY$395,MATCH('Change since 2015-16'!$A331,Input!$A$1:$A$395,0),MATCH('Change since 2015-16'!W$2,Input!$A$1:$EY$1,0))</f>
        <v>0.27946873677670814</v>
      </c>
      <c r="X331" s="112">
        <f>INDEX(Input!$A$1:$EY$395,MATCH('Change since 2015-16'!$A331,Input!$A$1:$A$395,0),MATCH('Change since 2015-16'!X$2,Input!$A$1:$EY$1,0))</f>
        <v>11.530015088562141</v>
      </c>
      <c r="Y331" s="128">
        <f>INDEX(Input!$A$1:$EY$395,MATCH('Change since 2015-16'!$A331,Input!$A$1:$A$395,0),MATCH('Change since 2015-16'!Y$2,Input!$A$1:$EY$1,0))</f>
        <v>5.0880297715853562</v>
      </c>
      <c r="AA331" s="33"/>
    </row>
    <row r="332" spans="1:27" x14ac:dyDescent="0.3">
      <c r="A332" s="120" t="str">
        <f>INDEX(Input!$A$1:$A$395,MATCH('Change since 2015-16'!$B332,Input!$B$1:$B$395,0))</f>
        <v>R240</v>
      </c>
      <c r="B332" s="120" t="s">
        <v>1091</v>
      </c>
      <c r="C332" s="120" t="str">
        <f>INDEX(Input!$C$1:$C$395,MATCH('Change since 2015-16'!$B332,Input!$B$1:$B$395,0))</f>
        <v>E07000180</v>
      </c>
      <c r="D332" s="121"/>
      <c r="E332" s="120" t="str">
        <f>INDEX(Input!$D$1:$D$395,MATCH('Change since 2015-16'!$B332,Input!$B$1:$B$395,0))</f>
        <v>Vale of White Horse</v>
      </c>
      <c r="F332" s="83">
        <f>INDEX(Input!$A$1:$EY$395,MATCH('Change since 2015-16'!$A332,Input!$A$1:$A$395,0),MATCH('Change since 2015-16'!F$2,Input!$A$1:$EY$1,0))</f>
        <v>3.9504742500000001</v>
      </c>
      <c r="G332" s="83">
        <f>INDEX(Input!$A$1:$EY$395,MATCH('Change since 2015-16'!$A332,Input!$A$1:$A$395,0),MATCH('Change since 2015-16'!G$2,Input!$A$1:$EY$1,0))</f>
        <v>3.1370228312500005E-2</v>
      </c>
      <c r="H332" s="83">
        <f>INDEX(Input!$A$1:$EY$395,MATCH('Change since 2015-16'!$A332,Input!$A$1:$A$395,0),MATCH('Change since 2015-16'!H$2,Input!$A$1:$EY$1,0))</f>
        <v>5.5501381389999995</v>
      </c>
      <c r="I332" s="83">
        <f>INDEX(Input!$A$1:$EY$395,MATCH('Change since 2015-16'!$A332,Input!$A$1:$A$395,0),MATCH('Change since 2015-16'!I$2,Input!$A$1:$EY$1,0))</f>
        <v>2.8230949733333333</v>
      </c>
      <c r="J332" s="83">
        <f>INDEX(Input!$A$1:$EY$395,MATCH('Change since 2015-16'!$A332,Input!$A$1:$A$395,0),MATCH('Change since 2015-16'!J$2,Input!$A$1:$EY$1,0))</f>
        <v>6.987273758991999E-3</v>
      </c>
      <c r="K332" s="83">
        <f>INDEX(Input!$A$1:$EY$395,MATCH('Change since 2015-16'!$A332,Input!$A$1:$A$395,0),MATCH('Change since 2015-16'!K$2,Input!$A$1:$EY$1,0))</f>
        <v>1.7417024095205463E-3</v>
      </c>
      <c r="L332" s="92">
        <f>INDEX(Input!$A$1:$EY$395,MATCH('Change since 2015-16'!$A332,Input!$A$1:$A$395,0),MATCH('Change since 2015-16'!L$2,Input!$A$1:$EY$1,0))</f>
        <v>12.363806566814345</v>
      </c>
      <c r="M332" s="83">
        <f>INDEX(Input!$A$1:$EY$395,MATCH('Change since 2015-16'!$A332,Input!$A$1:$A$395,0),MATCH('Change since 2015-16'!M$2,Input!$A$1:$EY$1,0))</f>
        <v>2.3700466851272988</v>
      </c>
      <c r="N332" s="83">
        <f>INDEX(Input!$A$1:$EY$395,MATCH('Change since 2015-16'!$A332,Input!$A$1:$A$395,0),MATCH('Change since 2015-16'!N$2,Input!$A$1:$EY$1,0))</f>
        <v>9.4991851107306555E-2</v>
      </c>
      <c r="O332" s="83">
        <f>INDEX(Input!$A$1:$EY$395,MATCH('Change since 2015-16'!$A332,Input!$A$1:$A$395,0),MATCH('Change since 2015-16'!O$2,Input!$A$1:$EY$1,0))</f>
        <v>6.8001606334836069</v>
      </c>
      <c r="P332" s="83">
        <f>INDEX(Input!$A$1:$EY$395,MATCH('Change since 2015-16'!$A332,Input!$A$1:$A$395,0),MATCH('Change since 2015-16'!P$2,Input!$A$1:$EY$1,0))</f>
        <v>0</v>
      </c>
      <c r="Q332" s="83">
        <f>INDEX(Input!$A$1:$EY$395,MATCH('Change since 2015-16'!$A332,Input!$A$1:$A$395,0),MATCH('Change since 2015-16'!Q$2,Input!$A$1:$EY$1,0))</f>
        <v>0.41668610544284101</v>
      </c>
      <c r="R332" s="83">
        <f>INDEX(Input!$A$1:$EY$395,MATCH('Change since 2015-16'!$A332,Input!$A$1:$A$395,0),MATCH('Change since 2015-16'!R$2,Input!$A$1:$EY$1,0))</f>
        <v>0</v>
      </c>
      <c r="S332" s="83">
        <f>INDEX(Input!$A$1:$EY$395,MATCH('Change since 2015-16'!$A332,Input!$A$1:$A$395,0),MATCH('Change since 2015-16'!S$2,Input!$A$1:$EY$1,0))</f>
        <v>0</v>
      </c>
      <c r="T332" s="83">
        <f>INDEX(Input!$A$1:$EY$395,MATCH('Change since 2015-16'!$A332,Input!$A$1:$A$395,0),MATCH('Change since 2015-16'!T$2,Input!$A$1:$EY$1,0))</f>
        <v>0</v>
      </c>
      <c r="U332" s="83">
        <f>INDEX(Input!$A$1:$EY$395,MATCH('Change since 2015-16'!$A332,Input!$A$1:$A$395,0),MATCH('Change since 2015-16'!U$2,Input!$A$1:$EY$1,0))</f>
        <v>0</v>
      </c>
      <c r="V332" s="83">
        <f>INDEX(Input!$A$1:$EY$395,MATCH('Change since 2015-16'!$A332,Input!$A$1:$A$395,0),MATCH('Change since 2015-16'!V$2,Input!$A$1:$EY$1,0))</f>
        <v>5.2897040239052426</v>
      </c>
      <c r="W332" s="83">
        <f>INDEX(Input!$A$1:$EY$395,MATCH('Change since 2015-16'!$A332,Input!$A$1:$A$395,0),MATCH('Change since 2015-16'!W$2,Input!$A$1:$EY$1,0))</f>
        <v>9.1017996884622063E-3</v>
      </c>
      <c r="X332" s="112">
        <f>INDEX(Input!$A$1:$EY$395,MATCH('Change since 2015-16'!$A332,Input!$A$1:$A$395,0),MATCH('Change since 2015-16'!X$2,Input!$A$1:$EY$1,0))</f>
        <v>14.980691098754759</v>
      </c>
      <c r="Y332" s="128">
        <f>INDEX(Input!$A$1:$EY$395,MATCH('Change since 2015-16'!$A332,Input!$A$1:$A$395,0),MATCH('Change since 2015-16'!Y$2,Input!$A$1:$EY$1,0))</f>
        <v>21.16568645585566</v>
      </c>
      <c r="AA332" s="33"/>
    </row>
    <row r="333" spans="1:27" x14ac:dyDescent="0.3">
      <c r="A333" s="120" t="str">
        <f>INDEX(Input!$A$1:$A$395,MATCH('Change since 2015-16'!$B333,Input!$B$1:$B$395,0))</f>
        <v>R369</v>
      </c>
      <c r="B333" s="120" t="s">
        <v>1579</v>
      </c>
      <c r="C333" s="120" t="str">
        <f>INDEX(Input!$C$1:$C$395,MATCH('Change since 2015-16'!$B333,Input!$B$1:$B$395,0))</f>
        <v>E08000036</v>
      </c>
      <c r="D333" s="121"/>
      <c r="E333" s="120" t="str">
        <f>INDEX(Input!$D$1:$D$395,MATCH('Change since 2015-16'!$B333,Input!$B$1:$B$395,0))</f>
        <v>Wakefield</v>
      </c>
      <c r="F333" s="83">
        <f>INDEX(Input!$A$1:$EY$395,MATCH('Change since 2015-16'!$A333,Input!$A$1:$A$395,0),MATCH('Change since 2015-16'!F$2,Input!$A$1:$EY$1,0))</f>
        <v>123.92233744999999</v>
      </c>
      <c r="G333" s="83">
        <f>INDEX(Input!$A$1:$EY$395,MATCH('Change since 2015-16'!$A333,Input!$A$1:$A$395,0),MATCH('Change since 2015-16'!G$2,Input!$A$1:$EY$1,0))</f>
        <v>0.95478520433333325</v>
      </c>
      <c r="H333" s="83">
        <f>INDEX(Input!$A$1:$EY$395,MATCH('Change since 2015-16'!$A333,Input!$A$1:$A$395,0),MATCH('Change since 2015-16'!H$2,Input!$A$1:$EY$1,0))</f>
        <v>106.47525668</v>
      </c>
      <c r="I333" s="83">
        <f>INDEX(Input!$A$1:$EY$395,MATCH('Change since 2015-16'!$A333,Input!$A$1:$A$395,0),MATCH('Change since 2015-16'!I$2,Input!$A$1:$EY$1,0))</f>
        <v>7.0080406900000005</v>
      </c>
      <c r="J333" s="83">
        <f>INDEX(Input!$A$1:$EY$395,MATCH('Change since 2015-16'!$A333,Input!$A$1:$A$395,0),MATCH('Change since 2015-16'!J$2,Input!$A$1:$EY$1,0))</f>
        <v>0.21020472113546276</v>
      </c>
      <c r="K333" s="83">
        <f>INDEX(Input!$A$1:$EY$395,MATCH('Change since 2015-16'!$A333,Input!$A$1:$A$395,0),MATCH('Change since 2015-16'!K$2,Input!$A$1:$EY$1,0))</f>
        <v>0</v>
      </c>
      <c r="L333" s="92">
        <f>INDEX(Input!$A$1:$EY$395,MATCH('Change since 2015-16'!$A333,Input!$A$1:$A$395,0),MATCH('Change since 2015-16'!L$2,Input!$A$1:$EY$1,0))</f>
        <v>238.57062474546879</v>
      </c>
      <c r="M333" s="83">
        <f>INDEX(Input!$A$1:$EY$395,MATCH('Change since 2015-16'!$A333,Input!$A$1:$A$395,0),MATCH('Change since 2015-16'!M$2,Input!$A$1:$EY$1,0))</f>
        <v>86.440042162394818</v>
      </c>
      <c r="N333" s="83">
        <f>INDEX(Input!$A$1:$EY$395,MATCH('Change since 2015-16'!$A333,Input!$A$1:$A$395,0),MATCH('Change since 2015-16'!N$2,Input!$A$1:$EY$1,0))</f>
        <v>2.89117480888308</v>
      </c>
      <c r="O333" s="83">
        <f>INDEX(Input!$A$1:$EY$395,MATCH('Change since 2015-16'!$A333,Input!$A$1:$A$395,0),MATCH('Change since 2015-16'!O$2,Input!$A$1:$EY$1,0))</f>
        <v>136.19926555810832</v>
      </c>
      <c r="P333" s="83">
        <f>INDEX(Input!$A$1:$EY$395,MATCH('Change since 2015-16'!$A333,Input!$A$1:$A$395,0),MATCH('Change since 2015-16'!P$2,Input!$A$1:$EY$1,0))</f>
        <v>13.831804936826289</v>
      </c>
      <c r="Q333" s="83">
        <f>INDEX(Input!$A$1:$EY$395,MATCH('Change since 2015-16'!$A333,Input!$A$1:$A$395,0),MATCH('Change since 2015-16'!Q$2,Input!$A$1:$EY$1,0))</f>
        <v>0</v>
      </c>
      <c r="R333" s="83">
        <f>INDEX(Input!$A$1:$EY$395,MATCH('Change since 2015-16'!$A333,Input!$A$1:$A$395,0),MATCH('Change since 2015-16'!R$2,Input!$A$1:$EY$1,0))</f>
        <v>16.910206348815009</v>
      </c>
      <c r="S333" s="83">
        <f>INDEX(Input!$A$1:$EY$395,MATCH('Change since 2015-16'!$A333,Input!$A$1:$A$395,0),MATCH('Change since 2015-16'!S$2,Input!$A$1:$EY$1,0))</f>
        <v>10.091443</v>
      </c>
      <c r="T333" s="83">
        <f>INDEX(Input!$A$1:$EY$395,MATCH('Change since 2015-16'!$A333,Input!$A$1:$A$395,0),MATCH('Change since 2015-16'!T$2,Input!$A$1:$EY$1,0))</f>
        <v>0</v>
      </c>
      <c r="U333" s="83">
        <f>INDEX(Input!$A$1:$EY$395,MATCH('Change since 2015-16'!$A333,Input!$A$1:$A$395,0),MATCH('Change since 2015-16'!U$2,Input!$A$1:$EY$1,0))</f>
        <v>0</v>
      </c>
      <c r="V333" s="83">
        <f>INDEX(Input!$A$1:$EY$395,MATCH('Change since 2015-16'!$A333,Input!$A$1:$A$395,0),MATCH('Change since 2015-16'!V$2,Input!$A$1:$EY$1,0))</f>
        <v>9.2690340349437701</v>
      </c>
      <c r="W333" s="83">
        <f>INDEX(Input!$A$1:$EY$395,MATCH('Change since 2015-16'!$A333,Input!$A$1:$A$395,0),MATCH('Change since 2015-16'!W$2,Input!$A$1:$EY$1,0))</f>
        <v>0</v>
      </c>
      <c r="X333" s="112">
        <f>INDEX(Input!$A$1:$EY$395,MATCH('Change since 2015-16'!$A333,Input!$A$1:$A$395,0),MATCH('Change since 2015-16'!X$2,Input!$A$1:$EY$1,0))</f>
        <v>275.63297084997129</v>
      </c>
      <c r="Y333" s="128">
        <f>INDEX(Input!$A$1:$EY$395,MATCH('Change since 2015-16'!$A333,Input!$A$1:$A$395,0),MATCH('Change since 2015-16'!Y$2,Input!$A$1:$EY$1,0))</f>
        <v>15.535167476735378</v>
      </c>
      <c r="AA333" s="33"/>
    </row>
    <row r="334" spans="1:27" x14ac:dyDescent="0.3">
      <c r="A334" s="120" t="str">
        <f>INDEX(Input!$A$1:$A$395,MATCH('Change since 2015-16'!$B334,Input!$B$1:$B$395,0))</f>
        <v>R363</v>
      </c>
      <c r="B334" s="120" t="s">
        <v>1409</v>
      </c>
      <c r="C334" s="120" t="str">
        <f>INDEX(Input!$C$1:$C$395,MATCH('Change since 2015-16'!$B334,Input!$B$1:$B$395,0))</f>
        <v>E08000030</v>
      </c>
      <c r="D334" s="121"/>
      <c r="E334" s="120" t="str">
        <f>INDEX(Input!$D$1:$D$395,MATCH('Change since 2015-16'!$B334,Input!$B$1:$B$395,0))</f>
        <v>Walsall</v>
      </c>
      <c r="F334" s="83">
        <f>INDEX(Input!$A$1:$EY$395,MATCH('Change since 2015-16'!$A334,Input!$A$1:$A$395,0),MATCH('Change since 2015-16'!F$2,Input!$A$1:$EY$1,0))</f>
        <v>128.63813160999999</v>
      </c>
      <c r="G334" s="83">
        <f>INDEX(Input!$A$1:$EY$395,MATCH('Change since 2015-16'!$A334,Input!$A$1:$A$395,0),MATCH('Change since 2015-16'!G$2,Input!$A$1:$EY$1,0))</f>
        <v>0.98955601485416678</v>
      </c>
      <c r="H334" s="83">
        <f>INDEX(Input!$A$1:$EY$395,MATCH('Change since 2015-16'!$A334,Input!$A$1:$A$395,0),MATCH('Change since 2015-16'!H$2,Input!$A$1:$EY$1,0))</f>
        <v>93.702952199999999</v>
      </c>
      <c r="I334" s="83">
        <f>INDEX(Input!$A$1:$EY$395,MATCH('Change since 2015-16'!$A334,Input!$A$1:$A$395,0),MATCH('Change since 2015-16'!I$2,Input!$A$1:$EY$1,0))</f>
        <v>5.0195437544444443</v>
      </c>
      <c r="J334" s="83">
        <f>INDEX(Input!$A$1:$EY$395,MATCH('Change since 2015-16'!$A334,Input!$A$1:$A$395,0),MATCH('Change since 2015-16'!J$2,Input!$A$1:$EY$1,0))</f>
        <v>0.21785983404559278</v>
      </c>
      <c r="K334" s="83">
        <f>INDEX(Input!$A$1:$EY$395,MATCH('Change since 2015-16'!$A334,Input!$A$1:$A$395,0),MATCH('Change since 2015-16'!K$2,Input!$A$1:$EY$1,0))</f>
        <v>0</v>
      </c>
      <c r="L334" s="92">
        <f>INDEX(Input!$A$1:$EY$395,MATCH('Change since 2015-16'!$A334,Input!$A$1:$A$395,0),MATCH('Change since 2015-16'!L$2,Input!$A$1:$EY$1,0))</f>
        <v>228.56804341334421</v>
      </c>
      <c r="M334" s="83">
        <f>INDEX(Input!$A$1:$EY$395,MATCH('Change since 2015-16'!$A334,Input!$A$1:$A$395,0),MATCH('Change since 2015-16'!M$2,Input!$A$1:$EY$1,0))</f>
        <v>92.59914178987556</v>
      </c>
      <c r="N334" s="83">
        <f>INDEX(Input!$A$1:$EY$395,MATCH('Change since 2015-16'!$A334,Input!$A$1:$A$395,0),MATCH('Change since 2015-16'!N$2,Input!$A$1:$EY$1,0))</f>
        <v>2.9964639264888784</v>
      </c>
      <c r="O334" s="83">
        <f>INDEX(Input!$A$1:$EY$395,MATCH('Change since 2015-16'!$A334,Input!$A$1:$A$395,0),MATCH('Change since 2015-16'!O$2,Input!$A$1:$EY$1,0))</f>
        <v>116.99582266260492</v>
      </c>
      <c r="P334" s="83">
        <f>INDEX(Input!$A$1:$EY$395,MATCH('Change since 2015-16'!$A334,Input!$A$1:$A$395,0),MATCH('Change since 2015-16'!P$2,Input!$A$1:$EY$1,0))</f>
        <v>11.882374598567054</v>
      </c>
      <c r="Q334" s="83">
        <f>INDEX(Input!$A$1:$EY$395,MATCH('Change since 2015-16'!$A334,Input!$A$1:$A$395,0),MATCH('Change since 2015-16'!Q$2,Input!$A$1:$EY$1,0))</f>
        <v>0</v>
      </c>
      <c r="R334" s="83">
        <f>INDEX(Input!$A$1:$EY$395,MATCH('Change since 2015-16'!$A334,Input!$A$1:$A$395,0),MATCH('Change since 2015-16'!R$2,Input!$A$1:$EY$1,0))</f>
        <v>13.764045809351215</v>
      </c>
      <c r="S334" s="83">
        <f>INDEX(Input!$A$1:$EY$395,MATCH('Change since 2015-16'!$A334,Input!$A$1:$A$395,0),MATCH('Change since 2015-16'!S$2,Input!$A$1:$EY$1,0))</f>
        <v>8.7875250000000005</v>
      </c>
      <c r="T334" s="83">
        <f>INDEX(Input!$A$1:$EY$395,MATCH('Change since 2015-16'!$A334,Input!$A$1:$A$395,0),MATCH('Change since 2015-16'!T$2,Input!$A$1:$EY$1,0))</f>
        <v>0</v>
      </c>
      <c r="U334" s="83">
        <f>INDEX(Input!$A$1:$EY$395,MATCH('Change since 2015-16'!$A334,Input!$A$1:$A$395,0),MATCH('Change since 2015-16'!U$2,Input!$A$1:$EY$1,0))</f>
        <v>0</v>
      </c>
      <c r="V334" s="83">
        <f>INDEX(Input!$A$1:$EY$395,MATCH('Change since 2015-16'!$A334,Input!$A$1:$A$395,0),MATCH('Change since 2015-16'!V$2,Input!$A$1:$EY$1,0))</f>
        <v>2.0278021421447536</v>
      </c>
      <c r="W334" s="83">
        <f>INDEX(Input!$A$1:$EY$395,MATCH('Change since 2015-16'!$A334,Input!$A$1:$A$395,0),MATCH('Change since 2015-16'!W$2,Input!$A$1:$EY$1,0))</f>
        <v>0</v>
      </c>
      <c r="X334" s="112">
        <f>INDEX(Input!$A$1:$EY$395,MATCH('Change since 2015-16'!$A334,Input!$A$1:$A$395,0),MATCH('Change since 2015-16'!X$2,Input!$A$1:$EY$1,0))</f>
        <v>249.05317592903234</v>
      </c>
      <c r="Y334" s="128">
        <f>INDEX(Input!$A$1:$EY$395,MATCH('Change since 2015-16'!$A334,Input!$A$1:$A$395,0),MATCH('Change since 2015-16'!Y$2,Input!$A$1:$EY$1,0))</f>
        <v>8.9623782090318969</v>
      </c>
      <c r="AA334" s="33"/>
    </row>
    <row r="335" spans="1:27" x14ac:dyDescent="0.3">
      <c r="A335" s="120" t="str">
        <f>INDEX(Input!$A$1:$A$395,MATCH('Change since 2015-16'!$B335,Input!$B$1:$B$395,0))</f>
        <v>R402</v>
      </c>
      <c r="B335" s="120" t="s">
        <v>922</v>
      </c>
      <c r="C335" s="120" t="str">
        <f>INDEX(Input!$C$1:$C$395,MATCH('Change since 2015-16'!$B335,Input!$B$1:$B$395,0))</f>
        <v>E09000031</v>
      </c>
      <c r="D335" s="121"/>
      <c r="E335" s="120" t="str">
        <f>INDEX(Input!$D$1:$D$395,MATCH('Change since 2015-16'!$B335,Input!$B$1:$B$395,0))</f>
        <v>Waltham Forest</v>
      </c>
      <c r="F335" s="83">
        <f>INDEX(Input!$A$1:$EY$395,MATCH('Change since 2015-16'!$A335,Input!$A$1:$A$395,0),MATCH('Change since 2015-16'!F$2,Input!$A$1:$EY$1,0))</f>
        <v>121.89907564000002</v>
      </c>
      <c r="G335" s="83">
        <f>INDEX(Input!$A$1:$EY$395,MATCH('Change since 2015-16'!$A335,Input!$A$1:$A$395,0),MATCH('Change since 2015-16'!G$2,Input!$A$1:$EY$1,0))</f>
        <v>0.92859476135416663</v>
      </c>
      <c r="H335" s="83">
        <f>INDEX(Input!$A$1:$EY$395,MATCH('Change since 2015-16'!$A335,Input!$A$1:$A$395,0),MATCH('Change since 2015-16'!H$2,Input!$A$1:$EY$1,0))</f>
        <v>78.955766355000009</v>
      </c>
      <c r="I335" s="83">
        <f>INDEX(Input!$A$1:$EY$395,MATCH('Change since 2015-16'!$A335,Input!$A$1:$A$395,0),MATCH('Change since 2015-16'!I$2,Input!$A$1:$EY$1,0))</f>
        <v>4.5769659111111114</v>
      </c>
      <c r="J335" s="83">
        <f>INDEX(Input!$A$1:$EY$395,MATCH('Change since 2015-16'!$A335,Input!$A$1:$A$395,0),MATCH('Change since 2015-16'!J$2,Input!$A$1:$EY$1,0))</f>
        <v>0.20565154663009597</v>
      </c>
      <c r="K335" s="83">
        <f>INDEX(Input!$A$1:$EY$395,MATCH('Change since 2015-16'!$A335,Input!$A$1:$A$395,0),MATCH('Change since 2015-16'!K$2,Input!$A$1:$EY$1,0))</f>
        <v>0</v>
      </c>
      <c r="L335" s="92">
        <f>INDEX(Input!$A$1:$EY$395,MATCH('Change since 2015-16'!$A335,Input!$A$1:$A$395,0),MATCH('Change since 2015-16'!L$2,Input!$A$1:$EY$1,0))</f>
        <v>206.56605421409537</v>
      </c>
      <c r="M335" s="83">
        <f>INDEX(Input!$A$1:$EY$395,MATCH('Change since 2015-16'!$A335,Input!$A$1:$A$395,0),MATCH('Change since 2015-16'!M$2,Input!$A$1:$EY$1,0))</f>
        <v>88.959758207862862</v>
      </c>
      <c r="N335" s="83">
        <f>INDEX(Input!$A$1:$EY$395,MATCH('Change since 2015-16'!$A335,Input!$A$1:$A$395,0),MATCH('Change since 2015-16'!N$2,Input!$A$1:$EY$1,0))</f>
        <v>2.8118678101375103</v>
      </c>
      <c r="O335" s="83">
        <f>INDEX(Input!$A$1:$EY$395,MATCH('Change since 2015-16'!$A335,Input!$A$1:$A$395,0),MATCH('Change since 2015-16'!O$2,Input!$A$1:$EY$1,0))</f>
        <v>101.27173951640798</v>
      </c>
      <c r="P335" s="83">
        <f>INDEX(Input!$A$1:$EY$395,MATCH('Change since 2015-16'!$A335,Input!$A$1:$A$395,0),MATCH('Change since 2015-16'!P$2,Input!$A$1:$EY$1,0))</f>
        <v>10.285214786003888</v>
      </c>
      <c r="Q335" s="83">
        <f>INDEX(Input!$A$1:$EY$395,MATCH('Change since 2015-16'!$A335,Input!$A$1:$A$395,0),MATCH('Change since 2015-16'!Q$2,Input!$A$1:$EY$1,0))</f>
        <v>0</v>
      </c>
      <c r="R335" s="83">
        <f>INDEX(Input!$A$1:$EY$395,MATCH('Change since 2015-16'!$A335,Input!$A$1:$A$395,0),MATCH('Change since 2015-16'!R$2,Input!$A$1:$EY$1,0))</f>
        <v>9.2074720752398385</v>
      </c>
      <c r="S335" s="83">
        <f>INDEX(Input!$A$1:$EY$395,MATCH('Change since 2015-16'!$A335,Input!$A$1:$A$395,0),MATCH('Change since 2015-16'!S$2,Input!$A$1:$EY$1,0))</f>
        <v>6.4450690000000002</v>
      </c>
      <c r="T335" s="83">
        <f>INDEX(Input!$A$1:$EY$395,MATCH('Change since 2015-16'!$A335,Input!$A$1:$A$395,0),MATCH('Change since 2015-16'!T$2,Input!$A$1:$EY$1,0))</f>
        <v>0</v>
      </c>
      <c r="U335" s="83">
        <f>INDEX(Input!$A$1:$EY$395,MATCH('Change since 2015-16'!$A335,Input!$A$1:$A$395,0),MATCH('Change since 2015-16'!U$2,Input!$A$1:$EY$1,0))</f>
        <v>0</v>
      </c>
      <c r="V335" s="83">
        <f>INDEX(Input!$A$1:$EY$395,MATCH('Change since 2015-16'!$A335,Input!$A$1:$A$395,0),MATCH('Change since 2015-16'!V$2,Input!$A$1:$EY$1,0))</f>
        <v>3.0006377205741592</v>
      </c>
      <c r="W335" s="83">
        <f>INDEX(Input!$A$1:$EY$395,MATCH('Change since 2015-16'!$A335,Input!$A$1:$A$395,0),MATCH('Change since 2015-16'!W$2,Input!$A$1:$EY$1,0))</f>
        <v>0</v>
      </c>
      <c r="X335" s="112">
        <f>INDEX(Input!$A$1:$EY$395,MATCH('Change since 2015-16'!$A335,Input!$A$1:$A$395,0),MATCH('Change since 2015-16'!X$2,Input!$A$1:$EY$1,0))</f>
        <v>221.98175911622624</v>
      </c>
      <c r="Y335" s="128">
        <f>INDEX(Input!$A$1:$EY$395,MATCH('Change since 2015-16'!$A335,Input!$A$1:$A$395,0),MATCH('Change since 2015-16'!Y$2,Input!$A$1:$EY$1,0))</f>
        <v>7.4628452195505846</v>
      </c>
      <c r="AA335" s="33"/>
    </row>
    <row r="336" spans="1:27" x14ac:dyDescent="0.3">
      <c r="A336" s="120" t="str">
        <f>INDEX(Input!$A$1:$A$395,MATCH('Change since 2015-16'!$B336,Input!$B$1:$B$395,0))</f>
        <v>R381</v>
      </c>
      <c r="B336" s="120" t="s">
        <v>945</v>
      </c>
      <c r="C336" s="120" t="str">
        <f>INDEX(Input!$C$1:$C$395,MATCH('Change since 2015-16'!$B336,Input!$B$1:$B$395,0))</f>
        <v>E09000032</v>
      </c>
      <c r="D336" s="121"/>
      <c r="E336" s="120" t="str">
        <f>INDEX(Input!$D$1:$D$395,MATCH('Change since 2015-16'!$B336,Input!$B$1:$B$395,0))</f>
        <v>Wandsworth</v>
      </c>
      <c r="F336" s="83">
        <f>INDEX(Input!$A$1:$EY$395,MATCH('Change since 2015-16'!$A336,Input!$A$1:$A$395,0),MATCH('Change since 2015-16'!F$2,Input!$A$1:$EY$1,0))</f>
        <v>126.2128405</v>
      </c>
      <c r="G336" s="83">
        <f>INDEX(Input!$A$1:$EY$395,MATCH('Change since 2015-16'!$A336,Input!$A$1:$A$395,0),MATCH('Change since 2015-16'!G$2,Input!$A$1:$EY$1,0))</f>
        <v>0.97829460283333347</v>
      </c>
      <c r="H336" s="83">
        <f>INDEX(Input!$A$1:$EY$395,MATCH('Change since 2015-16'!$A336,Input!$A$1:$A$395,0),MATCH('Change since 2015-16'!H$2,Input!$A$1:$EY$1,0))</f>
        <v>46.846170940000007</v>
      </c>
      <c r="I336" s="83">
        <f>INDEX(Input!$A$1:$EY$395,MATCH('Change since 2015-16'!$A336,Input!$A$1:$A$395,0),MATCH('Change since 2015-16'!I$2,Input!$A$1:$EY$1,0))</f>
        <v>9.0533882977777793</v>
      </c>
      <c r="J336" s="83">
        <f>INDEX(Input!$A$1:$EY$395,MATCH('Change since 2015-16'!$A336,Input!$A$1:$A$395,0),MATCH('Change since 2015-16'!J$2,Input!$A$1:$EY$1,0))</f>
        <v>0.21538053088838865</v>
      </c>
      <c r="K336" s="83">
        <f>INDEX(Input!$A$1:$EY$395,MATCH('Change since 2015-16'!$A336,Input!$A$1:$A$395,0),MATCH('Change since 2015-16'!K$2,Input!$A$1:$EY$1,0))</f>
        <v>0</v>
      </c>
      <c r="L336" s="92">
        <f>INDEX(Input!$A$1:$EY$395,MATCH('Change since 2015-16'!$A336,Input!$A$1:$A$395,0),MATCH('Change since 2015-16'!L$2,Input!$A$1:$EY$1,0))</f>
        <v>183.30607487149948</v>
      </c>
      <c r="M336" s="83">
        <f>INDEX(Input!$A$1:$EY$395,MATCH('Change since 2015-16'!$A336,Input!$A$1:$A$395,0),MATCH('Change since 2015-16'!M$2,Input!$A$1:$EY$1,0))</f>
        <v>97.36332012600468</v>
      </c>
      <c r="N336" s="83">
        <f>INDEX(Input!$A$1:$EY$395,MATCH('Change since 2015-16'!$A336,Input!$A$1:$A$395,0),MATCH('Change since 2015-16'!N$2,Input!$A$1:$EY$1,0))</f>
        <v>2.9623633658879682</v>
      </c>
      <c r="O336" s="83">
        <f>INDEX(Input!$A$1:$EY$395,MATCH('Change since 2015-16'!$A336,Input!$A$1:$A$395,0),MATCH('Change since 2015-16'!O$2,Input!$A$1:$EY$1,0))</f>
        <v>57.962552305216761</v>
      </c>
      <c r="P336" s="83">
        <f>INDEX(Input!$A$1:$EY$395,MATCH('Change since 2015-16'!$A336,Input!$A$1:$A$395,0),MATCH('Change since 2015-16'!P$2,Input!$A$1:$EY$1,0))</f>
        <v>5.9230672129753899</v>
      </c>
      <c r="Q336" s="83">
        <f>INDEX(Input!$A$1:$EY$395,MATCH('Change since 2015-16'!$A336,Input!$A$1:$A$395,0),MATCH('Change since 2015-16'!Q$2,Input!$A$1:$EY$1,0))</f>
        <v>0</v>
      </c>
      <c r="R336" s="83">
        <f>INDEX(Input!$A$1:$EY$395,MATCH('Change since 2015-16'!$A336,Input!$A$1:$A$395,0),MATCH('Change since 2015-16'!R$2,Input!$A$1:$EY$1,0))</f>
        <v>16.485789754003548</v>
      </c>
      <c r="S336" s="83">
        <f>INDEX(Input!$A$1:$EY$395,MATCH('Change since 2015-16'!$A336,Input!$A$1:$A$395,0),MATCH('Change since 2015-16'!S$2,Input!$A$1:$EY$1,0))</f>
        <v>8.8853840000000002</v>
      </c>
      <c r="T336" s="83">
        <f>INDEX(Input!$A$1:$EY$395,MATCH('Change since 2015-16'!$A336,Input!$A$1:$A$395,0),MATCH('Change since 2015-16'!T$2,Input!$A$1:$EY$1,0))</f>
        <v>0</v>
      </c>
      <c r="U336" s="83">
        <f>INDEX(Input!$A$1:$EY$395,MATCH('Change since 2015-16'!$A336,Input!$A$1:$A$395,0),MATCH('Change since 2015-16'!U$2,Input!$A$1:$EY$1,0))</f>
        <v>0</v>
      </c>
      <c r="V336" s="83">
        <f>INDEX(Input!$A$1:$EY$395,MATCH('Change since 2015-16'!$A336,Input!$A$1:$A$395,0),MATCH('Change since 2015-16'!V$2,Input!$A$1:$EY$1,0))</f>
        <v>11.746614139770617</v>
      </c>
      <c r="W336" s="83">
        <f>INDEX(Input!$A$1:$EY$395,MATCH('Change since 2015-16'!$A336,Input!$A$1:$A$395,0),MATCH('Change since 2015-16'!W$2,Input!$A$1:$EY$1,0))</f>
        <v>0</v>
      </c>
      <c r="X336" s="112">
        <f>INDEX(Input!$A$1:$EY$395,MATCH('Change since 2015-16'!$A336,Input!$A$1:$A$395,0),MATCH('Change since 2015-16'!X$2,Input!$A$1:$EY$1,0))</f>
        <v>201.329090903859</v>
      </c>
      <c r="Y336" s="128">
        <f>INDEX(Input!$A$1:$EY$395,MATCH('Change since 2015-16'!$A336,Input!$A$1:$A$395,0),MATCH('Change since 2015-16'!Y$2,Input!$A$1:$EY$1,0))</f>
        <v>9.8321978936017018</v>
      </c>
      <c r="AA336" s="33"/>
    </row>
    <row r="337" spans="1:27" x14ac:dyDescent="0.3">
      <c r="A337" s="120" t="str">
        <f>INDEX(Input!$A$1:$A$395,MATCH('Change since 2015-16'!$B337,Input!$B$1:$B$395,0))</f>
        <v>R651</v>
      </c>
      <c r="B337" s="120" t="s">
        <v>1506</v>
      </c>
      <c r="C337" s="120" t="str">
        <f>INDEX(Input!$C$1:$C$395,MATCH('Change since 2015-16'!$B337,Input!$B$1:$B$395,0))</f>
        <v>E06000007</v>
      </c>
      <c r="D337" s="121"/>
      <c r="E337" s="120" t="str">
        <f>INDEX(Input!$D$1:$D$395,MATCH('Change since 2015-16'!$B337,Input!$B$1:$B$395,0))</f>
        <v>Warrington</v>
      </c>
      <c r="F337" s="83">
        <f>INDEX(Input!$A$1:$EY$395,MATCH('Change since 2015-16'!$A337,Input!$A$1:$A$395,0),MATCH('Change since 2015-16'!F$2,Input!$A$1:$EY$1,0))</f>
        <v>54.495112390000003</v>
      </c>
      <c r="G337" s="83">
        <f>INDEX(Input!$A$1:$EY$395,MATCH('Change since 2015-16'!$A337,Input!$A$1:$A$395,0),MATCH('Change since 2015-16'!G$2,Input!$A$1:$EY$1,0))</f>
        <v>0.41469043525000004</v>
      </c>
      <c r="H337" s="83">
        <f>INDEX(Input!$A$1:$EY$395,MATCH('Change since 2015-16'!$A337,Input!$A$1:$A$395,0),MATCH('Change since 2015-16'!H$2,Input!$A$1:$EY$1,0))</f>
        <v>77.346085500000001</v>
      </c>
      <c r="I337" s="83">
        <f>INDEX(Input!$A$1:$EY$395,MATCH('Change since 2015-16'!$A337,Input!$A$1:$A$395,0),MATCH('Change since 2015-16'!I$2,Input!$A$1:$EY$1,0))</f>
        <v>4.4844419599999998</v>
      </c>
      <c r="J337" s="83">
        <f>INDEX(Input!$A$1:$EY$395,MATCH('Change since 2015-16'!$A337,Input!$A$1:$A$395,0),MATCH('Change since 2015-16'!J$2,Input!$A$1:$EY$1,0))</f>
        <v>9.1297903358084284E-2</v>
      </c>
      <c r="K337" s="83">
        <f>INDEX(Input!$A$1:$EY$395,MATCH('Change since 2015-16'!$A337,Input!$A$1:$A$395,0),MATCH('Change since 2015-16'!K$2,Input!$A$1:$EY$1,0))</f>
        <v>0</v>
      </c>
      <c r="L337" s="92">
        <f>INDEX(Input!$A$1:$EY$395,MATCH('Change since 2015-16'!$A337,Input!$A$1:$A$395,0),MATCH('Change since 2015-16'!L$2,Input!$A$1:$EY$1,0))</f>
        <v>136.83162818860808</v>
      </c>
      <c r="M337" s="83">
        <f>INDEX(Input!$A$1:$EY$395,MATCH('Change since 2015-16'!$A337,Input!$A$1:$A$395,0),MATCH('Change since 2015-16'!M$2,Input!$A$1:$EY$1,0))</f>
        <v>32.694880491635757</v>
      </c>
      <c r="N337" s="83">
        <f>INDEX(Input!$A$1:$EY$395,MATCH('Change since 2015-16'!$A337,Input!$A$1:$A$395,0),MATCH('Change since 2015-16'!N$2,Input!$A$1:$EY$1,0))</f>
        <v>1.2557196473367136</v>
      </c>
      <c r="O337" s="83">
        <f>INDEX(Input!$A$1:$EY$395,MATCH('Change since 2015-16'!$A337,Input!$A$1:$A$395,0),MATCH('Change since 2015-16'!O$2,Input!$A$1:$EY$1,0))</f>
        <v>93.381352873312025</v>
      </c>
      <c r="P337" s="83">
        <f>INDEX(Input!$A$1:$EY$395,MATCH('Change since 2015-16'!$A337,Input!$A$1:$A$395,0),MATCH('Change since 2015-16'!P$2,Input!$A$1:$EY$1,0))</f>
        <v>9.4649333631158612</v>
      </c>
      <c r="Q337" s="83">
        <f>INDEX(Input!$A$1:$EY$395,MATCH('Change since 2015-16'!$A337,Input!$A$1:$A$395,0),MATCH('Change since 2015-16'!Q$2,Input!$A$1:$EY$1,0))</f>
        <v>0</v>
      </c>
      <c r="R337" s="83">
        <f>INDEX(Input!$A$1:$EY$395,MATCH('Change since 2015-16'!$A337,Input!$A$1:$A$395,0),MATCH('Change since 2015-16'!R$2,Input!$A$1:$EY$1,0))</f>
        <v>6.0283104257732347</v>
      </c>
      <c r="S337" s="83">
        <f>INDEX(Input!$A$1:$EY$395,MATCH('Change since 2015-16'!$A337,Input!$A$1:$A$395,0),MATCH('Change since 2015-16'!S$2,Input!$A$1:$EY$1,0))</f>
        <v>4.5549679999999997</v>
      </c>
      <c r="T337" s="83">
        <f>INDEX(Input!$A$1:$EY$395,MATCH('Change since 2015-16'!$A337,Input!$A$1:$A$395,0),MATCH('Change since 2015-16'!T$2,Input!$A$1:$EY$1,0))</f>
        <v>0</v>
      </c>
      <c r="U337" s="83">
        <f>INDEX(Input!$A$1:$EY$395,MATCH('Change since 2015-16'!$A337,Input!$A$1:$A$395,0),MATCH('Change since 2015-16'!U$2,Input!$A$1:$EY$1,0))</f>
        <v>0</v>
      </c>
      <c r="V337" s="83">
        <f>INDEX(Input!$A$1:$EY$395,MATCH('Change since 2015-16'!$A337,Input!$A$1:$A$395,0),MATCH('Change since 2015-16'!V$2,Input!$A$1:$EY$1,0))</f>
        <v>1.2854072552091365</v>
      </c>
      <c r="W337" s="83">
        <f>INDEX(Input!$A$1:$EY$395,MATCH('Change since 2015-16'!$A337,Input!$A$1:$A$395,0),MATCH('Change since 2015-16'!W$2,Input!$A$1:$EY$1,0))</f>
        <v>0</v>
      </c>
      <c r="X337" s="112">
        <f>INDEX(Input!$A$1:$EY$395,MATCH('Change since 2015-16'!$A337,Input!$A$1:$A$395,0),MATCH('Change since 2015-16'!X$2,Input!$A$1:$EY$1,0))</f>
        <v>148.66557205638276</v>
      </c>
      <c r="Y337" s="128">
        <f>INDEX(Input!$A$1:$EY$395,MATCH('Change since 2015-16'!$A337,Input!$A$1:$A$395,0),MATCH('Change since 2015-16'!Y$2,Input!$A$1:$EY$1,0))</f>
        <v>8.6485442177614225</v>
      </c>
      <c r="AA337" s="33"/>
    </row>
    <row r="338" spans="1:27" x14ac:dyDescent="0.3">
      <c r="A338" s="120" t="str">
        <f>INDEX(Input!$A$1:$A$395,MATCH('Change since 2015-16'!$B338,Input!$B$1:$B$395,0))</f>
        <v>R284</v>
      </c>
      <c r="B338" s="120" t="s">
        <v>1009</v>
      </c>
      <c r="C338" s="120" t="str">
        <f>INDEX(Input!$C$1:$C$395,MATCH('Change since 2015-16'!$B338,Input!$B$1:$B$395,0))</f>
        <v>E07000222</v>
      </c>
      <c r="D338" s="121"/>
      <c r="E338" s="120" t="str">
        <f>INDEX(Input!$D$1:$D$395,MATCH('Change since 2015-16'!$B338,Input!$B$1:$B$395,0))</f>
        <v>Warwick</v>
      </c>
      <c r="F338" s="83">
        <f>INDEX(Input!$A$1:$EY$395,MATCH('Change since 2015-16'!$A338,Input!$A$1:$A$395,0),MATCH('Change since 2015-16'!F$2,Input!$A$1:$EY$1,0))</f>
        <v>5.7106945500000004</v>
      </c>
      <c r="G338" s="83">
        <f>INDEX(Input!$A$1:$EY$395,MATCH('Change since 2015-16'!$A338,Input!$A$1:$A$395,0),MATCH('Change since 2015-16'!G$2,Input!$A$1:$EY$1,0))</f>
        <v>4.5623183812500002E-2</v>
      </c>
      <c r="H338" s="83">
        <f>INDEX(Input!$A$1:$EY$395,MATCH('Change since 2015-16'!$A338,Input!$A$1:$A$395,0),MATCH('Change since 2015-16'!H$2,Input!$A$1:$EY$1,0))</f>
        <v>7.4658777619999999</v>
      </c>
      <c r="I338" s="83">
        <f>INDEX(Input!$A$1:$EY$395,MATCH('Change since 2015-16'!$A338,Input!$A$1:$A$395,0),MATCH('Change since 2015-16'!I$2,Input!$A$1:$EY$1,0))</f>
        <v>1.6228875457777778</v>
      </c>
      <c r="J338" s="83">
        <f>INDEX(Input!$A$1:$EY$395,MATCH('Change since 2015-16'!$A338,Input!$A$1:$A$395,0),MATCH('Change since 2015-16'!J$2,Input!$A$1:$EY$1,0))</f>
        <v>1.0149458379475554E-2</v>
      </c>
      <c r="K338" s="83">
        <f>INDEX(Input!$A$1:$EY$395,MATCH('Change since 2015-16'!$A338,Input!$A$1:$A$395,0),MATCH('Change since 2015-16'!K$2,Input!$A$1:$EY$1,0))</f>
        <v>0</v>
      </c>
      <c r="L338" s="92">
        <f>INDEX(Input!$A$1:$EY$395,MATCH('Change since 2015-16'!$A338,Input!$A$1:$A$395,0),MATCH('Change since 2015-16'!L$2,Input!$A$1:$EY$1,0))</f>
        <v>14.855232499969754</v>
      </c>
      <c r="M338" s="83">
        <f>INDEX(Input!$A$1:$EY$395,MATCH('Change since 2015-16'!$A338,Input!$A$1:$A$395,0),MATCH('Change since 2015-16'!M$2,Input!$A$1:$EY$1,0))</f>
        <v>3.4468692549776403</v>
      </c>
      <c r="N338" s="83">
        <f>INDEX(Input!$A$1:$EY$395,MATCH('Change since 2015-16'!$A338,Input!$A$1:$A$395,0),MATCH('Change since 2015-16'!N$2,Input!$A$1:$EY$1,0))</f>
        <v>0.1381510723437932</v>
      </c>
      <c r="O338" s="83">
        <f>INDEX(Input!$A$1:$EY$395,MATCH('Change since 2015-16'!$A338,Input!$A$1:$A$395,0),MATCH('Change since 2015-16'!O$2,Input!$A$1:$EY$1,0))</f>
        <v>9.3962590086053854</v>
      </c>
      <c r="P338" s="83">
        <f>INDEX(Input!$A$1:$EY$395,MATCH('Change since 2015-16'!$A338,Input!$A$1:$A$395,0),MATCH('Change since 2015-16'!P$2,Input!$A$1:$EY$1,0))</f>
        <v>0</v>
      </c>
      <c r="Q338" s="83">
        <f>INDEX(Input!$A$1:$EY$395,MATCH('Change since 2015-16'!$A338,Input!$A$1:$A$395,0),MATCH('Change since 2015-16'!Q$2,Input!$A$1:$EY$1,0))</f>
        <v>0.37051859228962863</v>
      </c>
      <c r="R338" s="83">
        <f>INDEX(Input!$A$1:$EY$395,MATCH('Change since 2015-16'!$A338,Input!$A$1:$A$395,0),MATCH('Change since 2015-16'!R$2,Input!$A$1:$EY$1,0))</f>
        <v>0</v>
      </c>
      <c r="S338" s="83">
        <f>INDEX(Input!$A$1:$EY$395,MATCH('Change since 2015-16'!$A338,Input!$A$1:$A$395,0),MATCH('Change since 2015-16'!S$2,Input!$A$1:$EY$1,0))</f>
        <v>0</v>
      </c>
      <c r="T338" s="83">
        <f>INDEX(Input!$A$1:$EY$395,MATCH('Change since 2015-16'!$A338,Input!$A$1:$A$395,0),MATCH('Change since 2015-16'!T$2,Input!$A$1:$EY$1,0))</f>
        <v>0</v>
      </c>
      <c r="U338" s="83">
        <f>INDEX(Input!$A$1:$EY$395,MATCH('Change since 2015-16'!$A338,Input!$A$1:$A$395,0),MATCH('Change since 2015-16'!U$2,Input!$A$1:$EY$1,0))</f>
        <v>0</v>
      </c>
      <c r="V338" s="83">
        <f>INDEX(Input!$A$1:$EY$395,MATCH('Change since 2015-16'!$A338,Input!$A$1:$A$395,0),MATCH('Change since 2015-16'!V$2,Input!$A$1:$EY$1,0))</f>
        <v>3.726121566605312</v>
      </c>
      <c r="W338" s="83">
        <f>INDEX(Input!$A$1:$EY$395,MATCH('Change since 2015-16'!$A338,Input!$A$1:$A$395,0),MATCH('Change since 2015-16'!W$2,Input!$A$1:$EY$1,0))</f>
        <v>0</v>
      </c>
      <c r="X338" s="112">
        <f>INDEX(Input!$A$1:$EY$395,MATCH('Change since 2015-16'!$A338,Input!$A$1:$A$395,0),MATCH('Change since 2015-16'!X$2,Input!$A$1:$EY$1,0))</f>
        <v>17.07791949482176</v>
      </c>
      <c r="Y338" s="128">
        <f>INDEX(Input!$A$1:$EY$395,MATCH('Change since 2015-16'!$A338,Input!$A$1:$A$395,0),MATCH('Change since 2015-16'!Y$2,Input!$A$1:$EY$1,0))</f>
        <v>14.962317115242275</v>
      </c>
      <c r="AA338" s="33"/>
    </row>
    <row r="339" spans="1:27" x14ac:dyDescent="0.3">
      <c r="A339" s="120" t="str">
        <f>INDEX(Input!$A$1:$A$395,MATCH('Change since 2015-16'!$B339,Input!$B$1:$B$395,0))</f>
        <v>R440</v>
      </c>
      <c r="B339" s="120" t="s">
        <v>1674</v>
      </c>
      <c r="C339" s="120" t="str">
        <f>INDEX(Input!$C$1:$C$395,MATCH('Change since 2015-16'!$B339,Input!$B$1:$B$395,0))</f>
        <v>E10000031</v>
      </c>
      <c r="D339" s="121"/>
      <c r="E339" s="120" t="str">
        <f>INDEX(Input!$D$1:$D$395,MATCH('Change since 2015-16'!$B339,Input!$B$1:$B$395,0))</f>
        <v>Warwickshire</v>
      </c>
      <c r="F339" s="83">
        <f>INDEX(Input!$A$1:$EY$395,MATCH('Change since 2015-16'!$A339,Input!$A$1:$A$395,0),MATCH('Change since 2015-16'!F$2,Input!$A$1:$EY$1,0))</f>
        <v>117.34295019</v>
      </c>
      <c r="G339" s="83">
        <f>INDEX(Input!$A$1:$EY$395,MATCH('Change since 2015-16'!$A339,Input!$A$1:$A$395,0),MATCH('Change since 2015-16'!G$2,Input!$A$1:$EY$1,0))</f>
        <v>0.84838259727083332</v>
      </c>
      <c r="H339" s="83">
        <f>INDEX(Input!$A$1:$EY$395,MATCH('Change since 2015-16'!$A339,Input!$A$1:$A$395,0),MATCH('Change since 2015-16'!H$2,Input!$A$1:$EY$1,0))</f>
        <v>227.399944914</v>
      </c>
      <c r="I339" s="83">
        <f>INDEX(Input!$A$1:$EY$395,MATCH('Change since 2015-16'!$A339,Input!$A$1:$A$395,0),MATCH('Change since 2015-16'!I$2,Input!$A$1:$EY$1,0))</f>
        <v>2.1209230104444448</v>
      </c>
      <c r="J339" s="83">
        <f>INDEX(Input!$A$1:$EY$395,MATCH('Change since 2015-16'!$A339,Input!$A$1:$A$395,0),MATCH('Change since 2015-16'!J$2,Input!$A$1:$EY$1,0))</f>
        <v>0.18990832889388337</v>
      </c>
      <c r="K339" s="83">
        <f>INDEX(Input!$A$1:$EY$395,MATCH('Change since 2015-16'!$A339,Input!$A$1:$A$395,0),MATCH('Change since 2015-16'!K$2,Input!$A$1:$EY$1,0))</f>
        <v>0</v>
      </c>
      <c r="L339" s="92">
        <f>INDEX(Input!$A$1:$EY$395,MATCH('Change since 2015-16'!$A339,Input!$A$1:$A$395,0),MATCH('Change since 2015-16'!L$2,Input!$A$1:$EY$1,0))</f>
        <v>347.90210904060916</v>
      </c>
      <c r="M339" s="83">
        <f>INDEX(Input!$A$1:$EY$395,MATCH('Change since 2015-16'!$A339,Input!$A$1:$A$395,0),MATCH('Change since 2015-16'!M$2,Input!$A$1:$EY$1,0))</f>
        <v>64.096006560704609</v>
      </c>
      <c r="N339" s="83">
        <f>INDEX(Input!$A$1:$EY$395,MATCH('Change since 2015-16'!$A339,Input!$A$1:$A$395,0),MATCH('Change since 2015-16'!N$2,Input!$A$1:$EY$1,0))</f>
        <v>2.568978218865916</v>
      </c>
      <c r="O339" s="83">
        <f>INDEX(Input!$A$1:$EY$395,MATCH('Change since 2015-16'!$A339,Input!$A$1:$A$395,0),MATCH('Change since 2015-16'!O$2,Input!$A$1:$EY$1,0))</f>
        <v>286.85435679621037</v>
      </c>
      <c r="P339" s="83">
        <f>INDEX(Input!$A$1:$EY$395,MATCH('Change since 2015-16'!$A339,Input!$A$1:$A$395,0),MATCH('Change since 2015-16'!P$2,Input!$A$1:$EY$1,0))</f>
        <v>29.083669934651017</v>
      </c>
      <c r="Q339" s="83">
        <f>INDEX(Input!$A$1:$EY$395,MATCH('Change since 2015-16'!$A339,Input!$A$1:$A$395,0),MATCH('Change since 2015-16'!Q$2,Input!$A$1:$EY$1,0))</f>
        <v>0</v>
      </c>
      <c r="R339" s="83">
        <f>INDEX(Input!$A$1:$EY$395,MATCH('Change since 2015-16'!$A339,Input!$A$1:$A$395,0),MATCH('Change since 2015-16'!R$2,Input!$A$1:$EY$1,0))</f>
        <v>14.688366788003952</v>
      </c>
      <c r="S339" s="83">
        <f>INDEX(Input!$A$1:$EY$395,MATCH('Change since 2015-16'!$A339,Input!$A$1:$A$395,0),MATCH('Change since 2015-16'!S$2,Input!$A$1:$EY$1,0))</f>
        <v>11.731567</v>
      </c>
      <c r="T339" s="83">
        <f>INDEX(Input!$A$1:$EY$395,MATCH('Change since 2015-16'!$A339,Input!$A$1:$A$395,0),MATCH('Change since 2015-16'!T$2,Input!$A$1:$EY$1,0))</f>
        <v>0</v>
      </c>
      <c r="U339" s="83">
        <f>INDEX(Input!$A$1:$EY$395,MATCH('Change since 2015-16'!$A339,Input!$A$1:$A$395,0),MATCH('Change since 2015-16'!U$2,Input!$A$1:$EY$1,0))</f>
        <v>0</v>
      </c>
      <c r="V339" s="83">
        <f>INDEX(Input!$A$1:$EY$395,MATCH('Change since 2015-16'!$A339,Input!$A$1:$A$395,0),MATCH('Change since 2015-16'!V$2,Input!$A$1:$EY$1,0))</f>
        <v>3.4491988129287883</v>
      </c>
      <c r="W339" s="83">
        <f>INDEX(Input!$A$1:$EY$395,MATCH('Change since 2015-16'!$A339,Input!$A$1:$A$395,0),MATCH('Change since 2015-16'!W$2,Input!$A$1:$EY$1,0))</f>
        <v>0</v>
      </c>
      <c r="X339" s="112">
        <f>INDEX(Input!$A$1:$EY$395,MATCH('Change since 2015-16'!$A339,Input!$A$1:$A$395,0),MATCH('Change since 2015-16'!X$2,Input!$A$1:$EY$1,0))</f>
        <v>412.47214411136463</v>
      </c>
      <c r="Y339" s="128">
        <f>INDEX(Input!$A$1:$EY$395,MATCH('Change since 2015-16'!$A339,Input!$A$1:$A$395,0),MATCH('Change since 2015-16'!Y$2,Input!$A$1:$EY$1,0))</f>
        <v>18.559828581901016</v>
      </c>
      <c r="AA339" s="33"/>
    </row>
    <row r="340" spans="1:27" x14ac:dyDescent="0.3">
      <c r="A340" s="120" t="str">
        <f>INDEX(Input!$A$1:$A$395,MATCH('Change since 2015-16'!$B340,Input!$B$1:$B$395,0))</f>
        <v>R144</v>
      </c>
      <c r="B340" s="120" t="s">
        <v>1233</v>
      </c>
      <c r="C340" s="120" t="str">
        <f>INDEX(Input!$C$1:$C$395,MATCH('Change since 2015-16'!$B340,Input!$B$1:$B$395,0))</f>
        <v>E07000103</v>
      </c>
      <c r="D340" s="121"/>
      <c r="E340" s="120" t="str">
        <f>INDEX(Input!$D$1:$D$395,MATCH('Change since 2015-16'!$B340,Input!$B$1:$B$395,0))</f>
        <v>Watford</v>
      </c>
      <c r="F340" s="83">
        <f>INDEX(Input!$A$1:$EY$395,MATCH('Change since 2015-16'!$A340,Input!$A$1:$A$395,0),MATCH('Change since 2015-16'!F$2,Input!$A$1:$EY$1,0))</f>
        <v>4.8313180500000001</v>
      </c>
      <c r="G340" s="83">
        <f>INDEX(Input!$A$1:$EY$395,MATCH('Change since 2015-16'!$A340,Input!$A$1:$A$395,0),MATCH('Change since 2015-16'!G$2,Input!$A$1:$EY$1,0))</f>
        <v>3.7578997020833331E-2</v>
      </c>
      <c r="H340" s="83">
        <f>INDEX(Input!$A$1:$EY$395,MATCH('Change since 2015-16'!$A340,Input!$A$1:$A$395,0),MATCH('Change since 2015-16'!H$2,Input!$A$1:$EY$1,0))</f>
        <v>7.6962212639999992</v>
      </c>
      <c r="I340" s="83">
        <f>INDEX(Input!$A$1:$EY$395,MATCH('Change since 2015-16'!$A340,Input!$A$1:$A$395,0),MATCH('Change since 2015-16'!I$2,Input!$A$1:$EY$1,0))</f>
        <v>3.2799323111111116</v>
      </c>
      <c r="J340" s="83">
        <f>INDEX(Input!$A$1:$EY$395,MATCH('Change since 2015-16'!$A340,Input!$A$1:$A$395,0),MATCH('Change since 2015-16'!J$2,Input!$A$1:$EY$1,0))</f>
        <v>8.383101065043301E-3</v>
      </c>
      <c r="K340" s="83">
        <f>INDEX(Input!$A$1:$EY$395,MATCH('Change since 2015-16'!$A340,Input!$A$1:$A$395,0),MATCH('Change since 2015-16'!K$2,Input!$A$1:$EY$1,0))</f>
        <v>0</v>
      </c>
      <c r="L340" s="92">
        <f>INDEX(Input!$A$1:$EY$395,MATCH('Change since 2015-16'!$A340,Input!$A$1:$A$395,0),MATCH('Change since 2015-16'!L$2,Input!$A$1:$EY$1,0))</f>
        <v>15.853433723196988</v>
      </c>
      <c r="M340" s="83">
        <f>INDEX(Input!$A$1:$EY$395,MATCH('Change since 2015-16'!$A340,Input!$A$1:$A$395,0),MATCH('Change since 2015-16'!M$2,Input!$A$1:$EY$1,0))</f>
        <v>2.8391242959571517</v>
      </c>
      <c r="N340" s="83">
        <f>INDEX(Input!$A$1:$EY$395,MATCH('Change since 2015-16'!$A340,Input!$A$1:$A$395,0),MATCH('Change since 2015-16'!N$2,Input!$A$1:$EY$1,0))</f>
        <v>0.11379255695219045</v>
      </c>
      <c r="O340" s="83">
        <f>INDEX(Input!$A$1:$EY$395,MATCH('Change since 2015-16'!$A340,Input!$A$1:$A$395,0),MATCH('Change since 2015-16'!O$2,Input!$A$1:$EY$1,0))</f>
        <v>9.1298160716118293</v>
      </c>
      <c r="P340" s="83">
        <f>INDEX(Input!$A$1:$EY$395,MATCH('Change since 2015-16'!$A340,Input!$A$1:$A$395,0),MATCH('Change since 2015-16'!P$2,Input!$A$1:$EY$1,0))</f>
        <v>0</v>
      </c>
      <c r="Q340" s="83">
        <f>INDEX(Input!$A$1:$EY$395,MATCH('Change since 2015-16'!$A340,Input!$A$1:$A$395,0),MATCH('Change since 2015-16'!Q$2,Input!$A$1:$EY$1,0))</f>
        <v>1.1464361281016815E-4</v>
      </c>
      <c r="R340" s="83">
        <f>INDEX(Input!$A$1:$EY$395,MATCH('Change since 2015-16'!$A340,Input!$A$1:$A$395,0),MATCH('Change since 2015-16'!R$2,Input!$A$1:$EY$1,0))</f>
        <v>0</v>
      </c>
      <c r="S340" s="83">
        <f>INDEX(Input!$A$1:$EY$395,MATCH('Change since 2015-16'!$A340,Input!$A$1:$A$395,0),MATCH('Change since 2015-16'!S$2,Input!$A$1:$EY$1,0))</f>
        <v>0</v>
      </c>
      <c r="T340" s="83">
        <f>INDEX(Input!$A$1:$EY$395,MATCH('Change since 2015-16'!$A340,Input!$A$1:$A$395,0),MATCH('Change since 2015-16'!T$2,Input!$A$1:$EY$1,0))</f>
        <v>0</v>
      </c>
      <c r="U340" s="83">
        <f>INDEX(Input!$A$1:$EY$395,MATCH('Change since 2015-16'!$A340,Input!$A$1:$A$395,0),MATCH('Change since 2015-16'!U$2,Input!$A$1:$EY$1,0))</f>
        <v>0</v>
      </c>
      <c r="V340" s="83">
        <f>INDEX(Input!$A$1:$EY$395,MATCH('Change since 2015-16'!$A340,Input!$A$1:$A$395,0),MATCH('Change since 2015-16'!V$2,Input!$A$1:$EY$1,0))</f>
        <v>0.77220798395264456</v>
      </c>
      <c r="W340" s="83">
        <f>INDEX(Input!$A$1:$EY$395,MATCH('Change since 2015-16'!$A340,Input!$A$1:$A$395,0),MATCH('Change since 2015-16'!W$2,Input!$A$1:$EY$1,0))</f>
        <v>0</v>
      </c>
      <c r="X340" s="112">
        <f>INDEX(Input!$A$1:$EY$395,MATCH('Change since 2015-16'!$A340,Input!$A$1:$A$395,0),MATCH('Change since 2015-16'!X$2,Input!$A$1:$EY$1,0))</f>
        <v>12.855055552086627</v>
      </c>
      <c r="Y340" s="128">
        <f>INDEX(Input!$A$1:$EY$395,MATCH('Change since 2015-16'!$A340,Input!$A$1:$A$395,0),MATCH('Change since 2015-16'!Y$2,Input!$A$1:$EY$1,0))</f>
        <v>-18.913115123590462</v>
      </c>
      <c r="AA340" s="33"/>
    </row>
    <row r="341" spans="1:27" x14ac:dyDescent="0.3">
      <c r="A341" s="120" t="str">
        <f>INDEX(Input!$A$1:$A$395,MATCH('Change since 2015-16'!$B341,Input!$B$1:$B$395,0))</f>
        <v>R278</v>
      </c>
      <c r="B341" s="120" t="s">
        <v>1035</v>
      </c>
      <c r="C341" s="120" t="str">
        <f>INDEX(Input!$C$1:$C$395,MATCH('Change since 2015-16'!$B341,Input!$B$1:$B$395,0))</f>
        <v>E07000216</v>
      </c>
      <c r="D341" s="121"/>
      <c r="E341" s="120" t="str">
        <f>INDEX(Input!$D$1:$D$395,MATCH('Change since 2015-16'!$B341,Input!$B$1:$B$395,0))</f>
        <v>Waverley</v>
      </c>
      <c r="F341" s="83">
        <f>INDEX(Input!$A$1:$EY$395,MATCH('Change since 2015-16'!$A341,Input!$A$1:$A$395,0),MATCH('Change since 2015-16'!F$2,Input!$A$1:$EY$1,0))</f>
        <v>3.4831425300000003</v>
      </c>
      <c r="G341" s="83">
        <f>INDEX(Input!$A$1:$EY$395,MATCH('Change since 2015-16'!$A341,Input!$A$1:$A$395,0),MATCH('Change since 2015-16'!G$2,Input!$A$1:$EY$1,0))</f>
        <v>2.6507242854166668E-2</v>
      </c>
      <c r="H341" s="83">
        <f>INDEX(Input!$A$1:$EY$395,MATCH('Change since 2015-16'!$A341,Input!$A$1:$A$395,0),MATCH('Change since 2015-16'!H$2,Input!$A$1:$EY$1,0))</f>
        <v>8.553915782999999</v>
      </c>
      <c r="I341" s="83">
        <f>INDEX(Input!$A$1:$EY$395,MATCH('Change since 2015-16'!$A341,Input!$A$1:$A$395,0),MATCH('Change since 2015-16'!I$2,Input!$A$1:$EY$1,0))</f>
        <v>1.6623583404444444</v>
      </c>
      <c r="J341" s="83">
        <f>INDEX(Input!$A$1:$EY$395,MATCH('Change since 2015-16'!$A341,Input!$A$1:$A$395,0),MATCH('Change since 2015-16'!J$2,Input!$A$1:$EY$1,0))</f>
        <v>5.9543827516575776E-3</v>
      </c>
      <c r="K341" s="83">
        <f>INDEX(Input!$A$1:$EY$395,MATCH('Change since 2015-16'!$A341,Input!$A$1:$A$395,0),MATCH('Change since 2015-16'!K$2,Input!$A$1:$EY$1,0))</f>
        <v>0</v>
      </c>
      <c r="L341" s="92">
        <f>INDEX(Input!$A$1:$EY$395,MATCH('Change since 2015-16'!$A341,Input!$A$1:$A$395,0),MATCH('Change since 2015-16'!L$2,Input!$A$1:$EY$1,0))</f>
        <v>13.731878279050267</v>
      </c>
      <c r="M341" s="83">
        <f>INDEX(Input!$A$1:$EY$395,MATCH('Change since 2015-16'!$A341,Input!$A$1:$A$395,0),MATCH('Change since 2015-16'!M$2,Input!$A$1:$EY$1,0))</f>
        <v>2.0026441064283178</v>
      </c>
      <c r="N341" s="83">
        <f>INDEX(Input!$A$1:$EY$395,MATCH('Change since 2015-16'!$A341,Input!$A$1:$A$395,0),MATCH('Change since 2015-16'!N$2,Input!$A$1:$EY$1,0))</f>
        <v>8.0266296850834376E-2</v>
      </c>
      <c r="O341" s="83">
        <f>INDEX(Input!$A$1:$EY$395,MATCH('Change since 2015-16'!$A341,Input!$A$1:$A$395,0),MATCH('Change since 2015-16'!O$2,Input!$A$1:$EY$1,0))</f>
        <v>10.048141928013573</v>
      </c>
      <c r="P341" s="83">
        <f>INDEX(Input!$A$1:$EY$395,MATCH('Change since 2015-16'!$A341,Input!$A$1:$A$395,0),MATCH('Change since 2015-16'!P$2,Input!$A$1:$EY$1,0))</f>
        <v>0</v>
      </c>
      <c r="Q341" s="83">
        <f>INDEX(Input!$A$1:$EY$395,MATCH('Change since 2015-16'!$A341,Input!$A$1:$A$395,0),MATCH('Change since 2015-16'!Q$2,Input!$A$1:$EY$1,0))</f>
        <v>0.28094456626867698</v>
      </c>
      <c r="R341" s="83">
        <f>INDEX(Input!$A$1:$EY$395,MATCH('Change since 2015-16'!$A341,Input!$A$1:$A$395,0),MATCH('Change since 2015-16'!R$2,Input!$A$1:$EY$1,0))</f>
        <v>0</v>
      </c>
      <c r="S341" s="83">
        <f>INDEX(Input!$A$1:$EY$395,MATCH('Change since 2015-16'!$A341,Input!$A$1:$A$395,0),MATCH('Change since 2015-16'!S$2,Input!$A$1:$EY$1,0))</f>
        <v>0</v>
      </c>
      <c r="T341" s="83">
        <f>INDEX(Input!$A$1:$EY$395,MATCH('Change since 2015-16'!$A341,Input!$A$1:$A$395,0),MATCH('Change since 2015-16'!T$2,Input!$A$1:$EY$1,0))</f>
        <v>0</v>
      </c>
      <c r="U341" s="83">
        <f>INDEX(Input!$A$1:$EY$395,MATCH('Change since 2015-16'!$A341,Input!$A$1:$A$395,0),MATCH('Change since 2015-16'!U$2,Input!$A$1:$EY$1,0))</f>
        <v>0</v>
      </c>
      <c r="V341" s="83">
        <f>INDEX(Input!$A$1:$EY$395,MATCH('Change since 2015-16'!$A341,Input!$A$1:$A$395,0),MATCH('Change since 2015-16'!V$2,Input!$A$1:$EY$1,0))</f>
        <v>0.86105974390441975</v>
      </c>
      <c r="W341" s="83">
        <f>INDEX(Input!$A$1:$EY$395,MATCH('Change since 2015-16'!$A341,Input!$A$1:$A$395,0),MATCH('Change since 2015-16'!W$2,Input!$A$1:$EY$1,0))</f>
        <v>0</v>
      </c>
      <c r="X341" s="112">
        <f>INDEX(Input!$A$1:$EY$395,MATCH('Change since 2015-16'!$A341,Input!$A$1:$A$395,0),MATCH('Change since 2015-16'!X$2,Input!$A$1:$EY$1,0))</f>
        <v>13.27305664146582</v>
      </c>
      <c r="Y341" s="128">
        <f>INDEX(Input!$A$1:$EY$395,MATCH('Change since 2015-16'!$A341,Input!$A$1:$A$395,0),MATCH('Change since 2015-16'!Y$2,Input!$A$1:$EY$1,0))</f>
        <v>-3.3412882656004839</v>
      </c>
      <c r="AA341" s="33"/>
    </row>
    <row r="342" spans="1:27" x14ac:dyDescent="0.3">
      <c r="A342" s="120" t="str">
        <f>INDEX(Input!$A$1:$A$395,MATCH('Change since 2015-16'!$B342,Input!$B$1:$B$395,0))</f>
        <v>R93</v>
      </c>
      <c r="B342" s="120" t="s">
        <v>1317</v>
      </c>
      <c r="C342" s="120" t="str">
        <f>INDEX(Input!$C$1:$C$395,MATCH('Change since 2015-16'!$B342,Input!$B$1:$B$395,0))</f>
        <v>E07000065</v>
      </c>
      <c r="D342" s="121"/>
      <c r="E342" s="120" t="str">
        <f>INDEX(Input!$D$1:$D$395,MATCH('Change since 2015-16'!$B342,Input!$B$1:$B$395,0))</f>
        <v>Wealden</v>
      </c>
      <c r="F342" s="83">
        <f>INDEX(Input!$A$1:$EY$395,MATCH('Change since 2015-16'!$A342,Input!$A$1:$A$395,0),MATCH('Change since 2015-16'!F$2,Input!$A$1:$EY$1,0))</f>
        <v>5.0727572900000002</v>
      </c>
      <c r="G342" s="83">
        <f>INDEX(Input!$A$1:$EY$395,MATCH('Change since 2015-16'!$A342,Input!$A$1:$A$395,0),MATCH('Change since 2015-16'!G$2,Input!$A$1:$EY$1,0))</f>
        <v>3.9084610833333332E-2</v>
      </c>
      <c r="H342" s="83">
        <f>INDEX(Input!$A$1:$EY$395,MATCH('Change since 2015-16'!$A342,Input!$A$1:$A$395,0),MATCH('Change since 2015-16'!H$2,Input!$A$1:$EY$1,0))</f>
        <v>10.653255269999999</v>
      </c>
      <c r="I342" s="83">
        <f>INDEX(Input!$A$1:$EY$395,MATCH('Change since 2015-16'!$A342,Input!$A$1:$A$395,0),MATCH('Change since 2015-16'!I$2,Input!$A$1:$EY$1,0))</f>
        <v>4.3304449786666677</v>
      </c>
      <c r="J342" s="83">
        <f>INDEX(Input!$A$1:$EY$395,MATCH('Change since 2015-16'!$A342,Input!$A$1:$A$395,0),MATCH('Change since 2015-16'!J$2,Input!$A$1:$EY$1,0))</f>
        <v>8.784459788950795E-3</v>
      </c>
      <c r="K342" s="83">
        <f>INDEX(Input!$A$1:$EY$395,MATCH('Change since 2015-16'!$A342,Input!$A$1:$A$395,0),MATCH('Change since 2015-16'!K$2,Input!$A$1:$EY$1,0))</f>
        <v>3.9528063917873293E-2</v>
      </c>
      <c r="L342" s="92">
        <f>INDEX(Input!$A$1:$EY$395,MATCH('Change since 2015-16'!$A342,Input!$A$1:$A$395,0),MATCH('Change since 2015-16'!L$2,Input!$A$1:$EY$1,0))</f>
        <v>20.143854673206825</v>
      </c>
      <c r="M342" s="83">
        <f>INDEX(Input!$A$1:$EY$395,MATCH('Change since 2015-16'!$A342,Input!$A$1:$A$395,0),MATCH('Change since 2015-16'!M$2,Input!$A$1:$EY$1,0))</f>
        <v>2.9528746543086135</v>
      </c>
      <c r="N342" s="83">
        <f>INDEX(Input!$A$1:$EY$395,MATCH('Change since 2015-16'!$A342,Input!$A$1:$A$395,0),MATCH('Change since 2015-16'!N$2,Input!$A$1:$EY$1,0))</f>
        <v>0.11835168955144743</v>
      </c>
      <c r="O342" s="83">
        <f>INDEX(Input!$A$1:$EY$395,MATCH('Change since 2015-16'!$A342,Input!$A$1:$A$395,0),MATCH('Change since 2015-16'!O$2,Input!$A$1:$EY$1,0))</f>
        <v>12.8632446012752</v>
      </c>
      <c r="P342" s="83">
        <f>INDEX(Input!$A$1:$EY$395,MATCH('Change since 2015-16'!$A342,Input!$A$1:$A$395,0),MATCH('Change since 2015-16'!P$2,Input!$A$1:$EY$1,0))</f>
        <v>0</v>
      </c>
      <c r="Q342" s="83">
        <f>INDEX(Input!$A$1:$EY$395,MATCH('Change since 2015-16'!$A342,Input!$A$1:$A$395,0),MATCH('Change since 2015-16'!Q$2,Input!$A$1:$EY$1,0))</f>
        <v>0.17918536612730163</v>
      </c>
      <c r="R342" s="83">
        <f>INDEX(Input!$A$1:$EY$395,MATCH('Change since 2015-16'!$A342,Input!$A$1:$A$395,0),MATCH('Change since 2015-16'!R$2,Input!$A$1:$EY$1,0))</f>
        <v>0</v>
      </c>
      <c r="S342" s="83">
        <f>INDEX(Input!$A$1:$EY$395,MATCH('Change since 2015-16'!$A342,Input!$A$1:$A$395,0),MATCH('Change since 2015-16'!S$2,Input!$A$1:$EY$1,0))</f>
        <v>0</v>
      </c>
      <c r="T342" s="83">
        <f>INDEX(Input!$A$1:$EY$395,MATCH('Change since 2015-16'!$A342,Input!$A$1:$A$395,0),MATCH('Change since 2015-16'!T$2,Input!$A$1:$EY$1,0))</f>
        <v>0</v>
      </c>
      <c r="U342" s="83">
        <f>INDEX(Input!$A$1:$EY$395,MATCH('Change since 2015-16'!$A342,Input!$A$1:$A$395,0),MATCH('Change since 2015-16'!U$2,Input!$A$1:$EY$1,0))</f>
        <v>0</v>
      </c>
      <c r="V342" s="83">
        <f>INDEX(Input!$A$1:$EY$395,MATCH('Change since 2015-16'!$A342,Input!$A$1:$A$395,0),MATCH('Change since 2015-16'!V$2,Input!$A$1:$EY$1,0))</f>
        <v>1.8245593569637049</v>
      </c>
      <c r="W342" s="83">
        <f>INDEX(Input!$A$1:$EY$395,MATCH('Change since 2015-16'!$A342,Input!$A$1:$A$395,0),MATCH('Change since 2015-16'!W$2,Input!$A$1:$EY$1,0))</f>
        <v>0.20656601144178943</v>
      </c>
      <c r="X342" s="112">
        <f>INDEX(Input!$A$1:$EY$395,MATCH('Change since 2015-16'!$A342,Input!$A$1:$A$395,0),MATCH('Change since 2015-16'!X$2,Input!$A$1:$EY$1,0))</f>
        <v>18.144781679668057</v>
      </c>
      <c r="Y342" s="128">
        <f>INDEX(Input!$A$1:$EY$395,MATCH('Change since 2015-16'!$A342,Input!$A$1:$A$395,0),MATCH('Change since 2015-16'!Y$2,Input!$A$1:$EY$1,0))</f>
        <v>-9.9239843911191343</v>
      </c>
      <c r="AA342" s="33"/>
    </row>
    <row r="343" spans="1:27" x14ac:dyDescent="0.3">
      <c r="A343" s="120" t="str">
        <f>INDEX(Input!$A$1:$A$395,MATCH('Change since 2015-16'!$B343,Input!$B$1:$B$395,0))</f>
        <v>R214</v>
      </c>
      <c r="B343" s="120" t="s">
        <v>1109</v>
      </c>
      <c r="C343" s="120" t="str">
        <f>INDEX(Input!$C$1:$C$395,MATCH('Change since 2015-16'!$B343,Input!$B$1:$B$395,0))</f>
        <v>E07000156</v>
      </c>
      <c r="D343" s="121"/>
      <c r="E343" s="120" t="str">
        <f>INDEX(Input!$D$1:$D$395,MATCH('Change since 2015-16'!$B343,Input!$B$1:$B$395,0))</f>
        <v>Wellingborough</v>
      </c>
      <c r="F343" s="83">
        <f>INDEX(Input!$A$1:$EY$395,MATCH('Change since 2015-16'!$A343,Input!$A$1:$A$395,0),MATCH('Change since 2015-16'!F$2,Input!$A$1:$EY$1,0))</f>
        <v>3.96979251</v>
      </c>
      <c r="G343" s="83">
        <f>INDEX(Input!$A$1:$EY$395,MATCH('Change since 2015-16'!$A343,Input!$A$1:$A$395,0),MATCH('Change since 2015-16'!G$2,Input!$A$1:$EY$1,0))</f>
        <v>3.2037518625000004E-2</v>
      </c>
      <c r="H343" s="83">
        <f>INDEX(Input!$A$1:$EY$395,MATCH('Change since 2015-16'!$A343,Input!$A$1:$A$395,0),MATCH('Change since 2015-16'!H$2,Input!$A$1:$EY$1,0))</f>
        <v>3.0429917999999998</v>
      </c>
      <c r="I343" s="83">
        <f>INDEX(Input!$A$1:$EY$395,MATCH('Change since 2015-16'!$A343,Input!$A$1:$A$395,0),MATCH('Change since 2015-16'!I$2,Input!$A$1:$EY$1,0))</f>
        <v>1.000984056888889</v>
      </c>
      <c r="J343" s="83">
        <f>INDEX(Input!$A$1:$EY$395,MATCH('Change since 2015-16'!$A343,Input!$A$1:$A$395,0),MATCH('Change since 2015-16'!J$2,Input!$A$1:$EY$1,0))</f>
        <v>7.0958762577417907E-3</v>
      </c>
      <c r="K343" s="83">
        <f>INDEX(Input!$A$1:$EY$395,MATCH('Change since 2015-16'!$A343,Input!$A$1:$A$395,0),MATCH('Change since 2015-16'!K$2,Input!$A$1:$EY$1,0))</f>
        <v>0</v>
      </c>
      <c r="L343" s="92">
        <f>INDEX(Input!$A$1:$EY$395,MATCH('Change since 2015-16'!$A343,Input!$A$1:$A$395,0),MATCH('Change since 2015-16'!L$2,Input!$A$1:$EY$1,0))</f>
        <v>8.052901761771631</v>
      </c>
      <c r="M343" s="83">
        <f>INDEX(Input!$A$1:$EY$395,MATCH('Change since 2015-16'!$A343,Input!$A$1:$A$395,0),MATCH('Change since 2015-16'!M$2,Input!$A$1:$EY$1,0))</f>
        <v>2.6473864800167597</v>
      </c>
      <c r="N343" s="83">
        <f>INDEX(Input!$A$1:$EY$395,MATCH('Change since 2015-16'!$A343,Input!$A$1:$A$395,0),MATCH('Change since 2015-16'!N$2,Input!$A$1:$EY$1,0))</f>
        <v>9.7012465504055026E-2</v>
      </c>
      <c r="O343" s="83">
        <f>INDEX(Input!$A$1:$EY$395,MATCH('Change since 2015-16'!$A343,Input!$A$1:$A$395,0),MATCH('Change since 2015-16'!O$2,Input!$A$1:$EY$1,0))</f>
        <v>3.7846267683210058</v>
      </c>
      <c r="P343" s="83">
        <f>INDEX(Input!$A$1:$EY$395,MATCH('Change since 2015-16'!$A343,Input!$A$1:$A$395,0),MATCH('Change since 2015-16'!P$2,Input!$A$1:$EY$1,0))</f>
        <v>0</v>
      </c>
      <c r="Q343" s="83">
        <f>INDEX(Input!$A$1:$EY$395,MATCH('Change since 2015-16'!$A343,Input!$A$1:$A$395,0),MATCH('Change since 2015-16'!Q$2,Input!$A$1:$EY$1,0))</f>
        <v>0.2130882494923442</v>
      </c>
      <c r="R343" s="83">
        <f>INDEX(Input!$A$1:$EY$395,MATCH('Change since 2015-16'!$A343,Input!$A$1:$A$395,0),MATCH('Change since 2015-16'!R$2,Input!$A$1:$EY$1,0))</f>
        <v>0</v>
      </c>
      <c r="S343" s="83">
        <f>INDEX(Input!$A$1:$EY$395,MATCH('Change since 2015-16'!$A343,Input!$A$1:$A$395,0),MATCH('Change since 2015-16'!S$2,Input!$A$1:$EY$1,0))</f>
        <v>0</v>
      </c>
      <c r="T343" s="83">
        <f>INDEX(Input!$A$1:$EY$395,MATCH('Change since 2015-16'!$A343,Input!$A$1:$A$395,0),MATCH('Change since 2015-16'!T$2,Input!$A$1:$EY$1,0))</f>
        <v>0</v>
      </c>
      <c r="U343" s="83">
        <f>INDEX(Input!$A$1:$EY$395,MATCH('Change since 2015-16'!$A343,Input!$A$1:$A$395,0),MATCH('Change since 2015-16'!U$2,Input!$A$1:$EY$1,0))</f>
        <v>0</v>
      </c>
      <c r="V343" s="83">
        <f>INDEX(Input!$A$1:$EY$395,MATCH('Change since 2015-16'!$A343,Input!$A$1:$A$395,0),MATCH('Change since 2015-16'!V$2,Input!$A$1:$EY$1,0))</f>
        <v>0.93227480633034454</v>
      </c>
      <c r="W343" s="83">
        <f>INDEX(Input!$A$1:$EY$395,MATCH('Change since 2015-16'!$A343,Input!$A$1:$A$395,0),MATCH('Change since 2015-16'!W$2,Input!$A$1:$EY$1,0))</f>
        <v>0</v>
      </c>
      <c r="X343" s="112">
        <f>INDEX(Input!$A$1:$EY$395,MATCH('Change since 2015-16'!$A343,Input!$A$1:$A$395,0),MATCH('Change since 2015-16'!X$2,Input!$A$1:$EY$1,0))</f>
        <v>7.6743887696645094</v>
      </c>
      <c r="Y343" s="128">
        <f>INDEX(Input!$A$1:$EY$395,MATCH('Change since 2015-16'!$A343,Input!$A$1:$A$395,0),MATCH('Change since 2015-16'!Y$2,Input!$A$1:$EY$1,0))</f>
        <v>-4.7003304312487781</v>
      </c>
      <c r="AA343" s="33"/>
    </row>
    <row r="344" spans="1:27" x14ac:dyDescent="0.3">
      <c r="A344" s="120" t="str">
        <f>INDEX(Input!$A$1:$A$395,MATCH('Change since 2015-16'!$B344,Input!$B$1:$B$395,0))</f>
        <v>R145</v>
      </c>
      <c r="B344" s="120" t="s">
        <v>1235</v>
      </c>
      <c r="C344" s="120" t="str">
        <f>INDEX(Input!$C$1:$C$395,MATCH('Change since 2015-16'!$B344,Input!$B$1:$B$395,0))</f>
        <v>E07000241</v>
      </c>
      <c r="D344" s="121"/>
      <c r="E344" s="120" t="str">
        <f>INDEX(Input!$D$1:$D$395,MATCH('Change since 2015-16'!$B344,Input!$B$1:$B$395,0))</f>
        <v>Welwyn Hatfield</v>
      </c>
      <c r="F344" s="83">
        <f>INDEX(Input!$A$1:$EY$395,MATCH('Change since 2015-16'!$A344,Input!$A$1:$A$395,0),MATCH('Change since 2015-16'!F$2,Input!$A$1:$EY$1,0))</f>
        <v>4.8948909</v>
      </c>
      <c r="G344" s="83">
        <f>INDEX(Input!$A$1:$EY$395,MATCH('Change since 2015-16'!$A344,Input!$A$1:$A$395,0),MATCH('Change since 2015-16'!G$2,Input!$A$1:$EY$1,0))</f>
        <v>3.8529242645833336E-2</v>
      </c>
      <c r="H344" s="83">
        <f>INDEX(Input!$A$1:$EY$395,MATCH('Change since 2015-16'!$A344,Input!$A$1:$A$395,0),MATCH('Change since 2015-16'!H$2,Input!$A$1:$EY$1,0))</f>
        <v>7.6623439030000009</v>
      </c>
      <c r="I344" s="83">
        <f>INDEX(Input!$A$1:$EY$395,MATCH('Change since 2015-16'!$A344,Input!$A$1:$A$395,0),MATCH('Change since 2015-16'!I$2,Input!$A$1:$EY$1,0))</f>
        <v>1.7264140328888888</v>
      </c>
      <c r="J344" s="83">
        <f>INDEX(Input!$A$1:$EY$395,MATCH('Change since 2015-16'!$A344,Input!$A$1:$A$395,0),MATCH('Change since 2015-16'!J$2,Input!$A$1:$EY$1,0))</f>
        <v>8.5901435084077497E-3</v>
      </c>
      <c r="K344" s="83">
        <f>INDEX(Input!$A$1:$EY$395,MATCH('Change since 2015-16'!$A344,Input!$A$1:$A$395,0),MATCH('Change since 2015-16'!K$2,Input!$A$1:$EY$1,0))</f>
        <v>0</v>
      </c>
      <c r="L344" s="92">
        <f>INDEX(Input!$A$1:$EY$395,MATCH('Change since 2015-16'!$A344,Input!$A$1:$A$395,0),MATCH('Change since 2015-16'!L$2,Input!$A$1:$EY$1,0))</f>
        <v>14.330768222043133</v>
      </c>
      <c r="M344" s="83">
        <f>INDEX(Input!$A$1:$EY$395,MATCH('Change since 2015-16'!$A344,Input!$A$1:$A$395,0),MATCH('Change since 2015-16'!M$2,Input!$A$1:$EY$1,0))</f>
        <v>2.910916138021808</v>
      </c>
      <c r="N344" s="83">
        <f>INDEX(Input!$A$1:$EY$395,MATCH('Change since 2015-16'!$A344,Input!$A$1:$A$395,0),MATCH('Change since 2015-16'!N$2,Input!$A$1:$EY$1,0))</f>
        <v>0.11666998549185603</v>
      </c>
      <c r="O344" s="83">
        <f>INDEX(Input!$A$1:$EY$395,MATCH('Change since 2015-16'!$A344,Input!$A$1:$A$395,0),MATCH('Change since 2015-16'!O$2,Input!$A$1:$EY$1,0))</f>
        <v>9.1643585242199439</v>
      </c>
      <c r="P344" s="83">
        <f>INDEX(Input!$A$1:$EY$395,MATCH('Change since 2015-16'!$A344,Input!$A$1:$A$395,0),MATCH('Change since 2015-16'!P$2,Input!$A$1:$EY$1,0))</f>
        <v>0</v>
      </c>
      <c r="Q344" s="83">
        <f>INDEX(Input!$A$1:$EY$395,MATCH('Change since 2015-16'!$A344,Input!$A$1:$A$395,0),MATCH('Change since 2015-16'!Q$2,Input!$A$1:$EY$1,0))</f>
        <v>8.1408269964986554E-2</v>
      </c>
      <c r="R344" s="83">
        <f>INDEX(Input!$A$1:$EY$395,MATCH('Change since 2015-16'!$A344,Input!$A$1:$A$395,0),MATCH('Change since 2015-16'!R$2,Input!$A$1:$EY$1,0))</f>
        <v>0</v>
      </c>
      <c r="S344" s="83">
        <f>INDEX(Input!$A$1:$EY$395,MATCH('Change since 2015-16'!$A344,Input!$A$1:$A$395,0),MATCH('Change since 2015-16'!S$2,Input!$A$1:$EY$1,0))</f>
        <v>0</v>
      </c>
      <c r="T344" s="83">
        <f>INDEX(Input!$A$1:$EY$395,MATCH('Change since 2015-16'!$A344,Input!$A$1:$A$395,0),MATCH('Change since 2015-16'!T$2,Input!$A$1:$EY$1,0))</f>
        <v>0</v>
      </c>
      <c r="U344" s="83">
        <f>INDEX(Input!$A$1:$EY$395,MATCH('Change since 2015-16'!$A344,Input!$A$1:$A$395,0),MATCH('Change since 2015-16'!U$2,Input!$A$1:$EY$1,0))</f>
        <v>0</v>
      </c>
      <c r="V344" s="83">
        <f>INDEX(Input!$A$1:$EY$395,MATCH('Change since 2015-16'!$A344,Input!$A$1:$A$395,0),MATCH('Change since 2015-16'!V$2,Input!$A$1:$EY$1,0))</f>
        <v>1.0281322860132114</v>
      </c>
      <c r="W344" s="83">
        <f>INDEX(Input!$A$1:$EY$395,MATCH('Change since 2015-16'!$A344,Input!$A$1:$A$395,0),MATCH('Change since 2015-16'!W$2,Input!$A$1:$EY$1,0))</f>
        <v>0</v>
      </c>
      <c r="X344" s="112">
        <f>INDEX(Input!$A$1:$EY$395,MATCH('Change since 2015-16'!$A344,Input!$A$1:$A$395,0),MATCH('Change since 2015-16'!X$2,Input!$A$1:$EY$1,0))</f>
        <v>13.301485203711808</v>
      </c>
      <c r="Y344" s="128">
        <f>INDEX(Input!$A$1:$EY$395,MATCH('Change since 2015-16'!$A344,Input!$A$1:$A$395,0),MATCH('Change since 2015-16'!Y$2,Input!$A$1:$EY$1,0))</f>
        <v>-7.1823296726557517</v>
      </c>
      <c r="AA344" s="33"/>
    </row>
    <row r="345" spans="1:27" x14ac:dyDescent="0.3">
      <c r="A345" s="120" t="str">
        <f>INDEX(Input!$A$1:$A$395,MATCH('Change since 2015-16'!$B345,Input!$B$1:$B$395,0))</f>
        <v>R643</v>
      </c>
      <c r="B345" s="120" t="s">
        <v>1599</v>
      </c>
      <c r="C345" s="120" t="str">
        <f>INDEX(Input!$C$1:$C$395,MATCH('Change since 2015-16'!$B345,Input!$B$1:$B$395,0))</f>
        <v>E06000037</v>
      </c>
      <c r="D345" s="121"/>
      <c r="E345" s="120" t="str">
        <f>INDEX(Input!$D$1:$D$395,MATCH('Change since 2015-16'!$B345,Input!$B$1:$B$395,0))</f>
        <v>West Berkshire</v>
      </c>
      <c r="F345" s="83">
        <f>INDEX(Input!$A$1:$EY$395,MATCH('Change since 2015-16'!$A345,Input!$A$1:$A$395,0),MATCH('Change since 2015-16'!F$2,Input!$A$1:$EY$1,0))</f>
        <v>33.534843539999997</v>
      </c>
      <c r="G345" s="83">
        <f>INDEX(Input!$A$1:$EY$395,MATCH('Change since 2015-16'!$A345,Input!$A$1:$A$395,0),MATCH('Change since 2015-16'!G$2,Input!$A$1:$EY$1,0))</f>
        <v>0.23958496625</v>
      </c>
      <c r="H345" s="83">
        <f>INDEX(Input!$A$1:$EY$395,MATCH('Change since 2015-16'!$A345,Input!$A$1:$A$395,0),MATCH('Change since 2015-16'!H$2,Input!$A$1:$EY$1,0))</f>
        <v>78.438271864000001</v>
      </c>
      <c r="I345" s="83">
        <f>INDEX(Input!$A$1:$EY$395,MATCH('Change since 2015-16'!$A345,Input!$A$1:$A$395,0),MATCH('Change since 2015-16'!I$2,Input!$A$1:$EY$1,0))</f>
        <v>3.0622555844444443</v>
      </c>
      <c r="J345" s="83">
        <f>INDEX(Input!$A$1:$EY$395,MATCH('Change since 2015-16'!$A345,Input!$A$1:$A$395,0),MATCH('Change since 2015-16'!J$2,Input!$A$1:$EY$1,0))</f>
        <v>5.27741694975222E-2</v>
      </c>
      <c r="K345" s="83">
        <f>INDEX(Input!$A$1:$EY$395,MATCH('Change since 2015-16'!$A345,Input!$A$1:$A$395,0),MATCH('Change since 2015-16'!K$2,Input!$A$1:$EY$1,0))</f>
        <v>0</v>
      </c>
      <c r="L345" s="92">
        <f>INDEX(Input!$A$1:$EY$395,MATCH('Change since 2015-16'!$A345,Input!$A$1:$A$395,0),MATCH('Change since 2015-16'!L$2,Input!$A$1:$EY$1,0))</f>
        <v>115.32773012419199</v>
      </c>
      <c r="M345" s="83">
        <f>INDEX(Input!$A$1:$EY$395,MATCH('Change since 2015-16'!$A345,Input!$A$1:$A$395,0),MATCH('Change since 2015-16'!M$2,Input!$A$1:$EY$1,0))</f>
        <v>18.10084226111637</v>
      </c>
      <c r="N345" s="83">
        <f>INDEX(Input!$A$1:$EY$395,MATCH('Change since 2015-16'!$A345,Input!$A$1:$A$395,0),MATCH('Change since 2015-16'!N$2,Input!$A$1:$EY$1,0))</f>
        <v>0.72548465976418308</v>
      </c>
      <c r="O345" s="83">
        <f>INDEX(Input!$A$1:$EY$395,MATCH('Change since 2015-16'!$A345,Input!$A$1:$A$395,0),MATCH('Change since 2015-16'!O$2,Input!$A$1:$EY$1,0))</f>
        <v>93.492533921529443</v>
      </c>
      <c r="P345" s="83">
        <f>INDEX(Input!$A$1:$EY$395,MATCH('Change since 2015-16'!$A345,Input!$A$1:$A$395,0),MATCH('Change since 2015-16'!P$2,Input!$A$1:$EY$1,0))</f>
        <v>9.47689777102077</v>
      </c>
      <c r="Q345" s="83">
        <f>INDEX(Input!$A$1:$EY$395,MATCH('Change since 2015-16'!$A345,Input!$A$1:$A$395,0),MATCH('Change since 2015-16'!Q$2,Input!$A$1:$EY$1,0))</f>
        <v>0</v>
      </c>
      <c r="R345" s="83">
        <f>INDEX(Input!$A$1:$EY$395,MATCH('Change since 2015-16'!$A345,Input!$A$1:$A$395,0),MATCH('Change since 2015-16'!R$2,Input!$A$1:$EY$1,0))</f>
        <v>0.78281046403224441</v>
      </c>
      <c r="S345" s="83">
        <f>INDEX(Input!$A$1:$EY$395,MATCH('Change since 2015-16'!$A345,Input!$A$1:$A$395,0),MATCH('Change since 2015-16'!S$2,Input!$A$1:$EY$1,0))</f>
        <v>2.629712</v>
      </c>
      <c r="T345" s="83">
        <f>INDEX(Input!$A$1:$EY$395,MATCH('Change since 2015-16'!$A345,Input!$A$1:$A$395,0),MATCH('Change since 2015-16'!T$2,Input!$A$1:$EY$1,0))</f>
        <v>0</v>
      </c>
      <c r="U345" s="83">
        <f>INDEX(Input!$A$1:$EY$395,MATCH('Change since 2015-16'!$A345,Input!$A$1:$A$395,0),MATCH('Change since 2015-16'!U$2,Input!$A$1:$EY$1,0))</f>
        <v>0</v>
      </c>
      <c r="V345" s="83">
        <f>INDEX(Input!$A$1:$EY$395,MATCH('Change since 2015-16'!$A345,Input!$A$1:$A$395,0),MATCH('Change since 2015-16'!V$2,Input!$A$1:$EY$1,0))</f>
        <v>1.8196666584034888</v>
      </c>
      <c r="W345" s="83">
        <f>INDEX(Input!$A$1:$EY$395,MATCH('Change since 2015-16'!$A345,Input!$A$1:$A$395,0),MATCH('Change since 2015-16'!W$2,Input!$A$1:$EY$1,0))</f>
        <v>0</v>
      </c>
      <c r="X345" s="112">
        <f>INDEX(Input!$A$1:$EY$395,MATCH('Change since 2015-16'!$A345,Input!$A$1:$A$395,0),MATCH('Change since 2015-16'!X$2,Input!$A$1:$EY$1,0))</f>
        <v>127.0279477358665</v>
      </c>
      <c r="Y345" s="128">
        <f>INDEX(Input!$A$1:$EY$395,MATCH('Change since 2015-16'!$A345,Input!$A$1:$A$395,0),MATCH('Change since 2015-16'!Y$2,Input!$A$1:$EY$1,0))</f>
        <v>10.145190232284129</v>
      </c>
      <c r="AA345" s="33"/>
    </row>
    <row r="346" spans="1:27" x14ac:dyDescent="0.3">
      <c r="A346" s="120" t="str">
        <f>INDEX(Input!$A$1:$A$395,MATCH('Change since 2015-16'!$B346,Input!$B$1:$B$395,0))</f>
        <v>R70</v>
      </c>
      <c r="B346" s="120" t="s">
        <v>1337</v>
      </c>
      <c r="C346" s="120" t="str">
        <f>INDEX(Input!$C$1:$C$395,MATCH('Change since 2015-16'!$B346,Input!$B$1:$B$395,0))</f>
        <v>E07000047</v>
      </c>
      <c r="D346" s="121"/>
      <c r="E346" s="120" t="str">
        <f>INDEX(Input!$D$1:$D$395,MATCH('Change since 2015-16'!$B346,Input!$B$1:$B$395,0))</f>
        <v>West Devon</v>
      </c>
      <c r="F346" s="83">
        <f>INDEX(Input!$A$1:$EY$395,MATCH('Change since 2015-16'!$A346,Input!$A$1:$A$395,0),MATCH('Change since 2015-16'!F$2,Input!$A$1:$EY$1,0))</f>
        <v>2.6228734600000001</v>
      </c>
      <c r="G346" s="83">
        <f>INDEX(Input!$A$1:$EY$395,MATCH('Change since 2015-16'!$A346,Input!$A$1:$A$395,0),MATCH('Change since 2015-16'!G$2,Input!$A$1:$EY$1,0))</f>
        <v>2.1812545708333332E-2</v>
      </c>
      <c r="H346" s="83">
        <f>INDEX(Input!$A$1:$EY$395,MATCH('Change since 2015-16'!$A346,Input!$A$1:$A$395,0),MATCH('Change since 2015-16'!H$2,Input!$A$1:$EY$1,0))</f>
        <v>4.0546442299999992</v>
      </c>
      <c r="I346" s="83">
        <f>INDEX(Input!$A$1:$EY$395,MATCH('Change since 2015-16'!$A346,Input!$A$1:$A$395,0),MATCH('Change since 2015-16'!I$2,Input!$A$1:$EY$1,0))</f>
        <v>1.4977685448888889</v>
      </c>
      <c r="J346" s="83">
        <f>INDEX(Input!$A$1:$EY$395,MATCH('Change since 2015-16'!$A346,Input!$A$1:$A$395,0),MATCH('Change since 2015-16'!J$2,Input!$A$1:$EY$1,0))</f>
        <v>4.8629449916593346E-3</v>
      </c>
      <c r="K346" s="83">
        <f>INDEX(Input!$A$1:$EY$395,MATCH('Change since 2015-16'!$A346,Input!$A$1:$A$395,0),MATCH('Change since 2015-16'!K$2,Input!$A$1:$EY$1,0))</f>
        <v>8.8859931393869829E-2</v>
      </c>
      <c r="L346" s="92">
        <f>INDEX(Input!$A$1:$EY$395,MATCH('Change since 2015-16'!$A346,Input!$A$1:$A$395,0),MATCH('Change since 2015-16'!L$2,Input!$A$1:$EY$1,0))</f>
        <v>8.290821656982752</v>
      </c>
      <c r="M346" s="83">
        <f>INDEX(Input!$A$1:$EY$395,MATCH('Change since 2015-16'!$A346,Input!$A$1:$A$395,0),MATCH('Change since 2015-16'!M$2,Input!$A$1:$EY$1,0))</f>
        <v>1.6479558641961818</v>
      </c>
      <c r="N346" s="83">
        <f>INDEX(Input!$A$1:$EY$395,MATCH('Change since 2015-16'!$A346,Input!$A$1:$A$395,0),MATCH('Change since 2015-16'!N$2,Input!$A$1:$EY$1,0))</f>
        <v>6.6050335238323904E-2</v>
      </c>
      <c r="O346" s="83">
        <f>INDEX(Input!$A$1:$EY$395,MATCH('Change since 2015-16'!$A346,Input!$A$1:$A$395,0),MATCH('Change since 2015-16'!O$2,Input!$A$1:$EY$1,0))</f>
        <v>4.7756276648649365</v>
      </c>
      <c r="P346" s="83">
        <f>INDEX(Input!$A$1:$EY$395,MATCH('Change since 2015-16'!$A346,Input!$A$1:$A$395,0),MATCH('Change since 2015-16'!P$2,Input!$A$1:$EY$1,0))</f>
        <v>0</v>
      </c>
      <c r="Q346" s="83">
        <f>INDEX(Input!$A$1:$EY$395,MATCH('Change since 2015-16'!$A346,Input!$A$1:$A$395,0),MATCH('Change since 2015-16'!Q$2,Input!$A$1:$EY$1,0))</f>
        <v>4.2305978935344844E-2</v>
      </c>
      <c r="R346" s="83">
        <f>INDEX(Input!$A$1:$EY$395,MATCH('Change since 2015-16'!$A346,Input!$A$1:$A$395,0),MATCH('Change since 2015-16'!R$2,Input!$A$1:$EY$1,0))</f>
        <v>0</v>
      </c>
      <c r="S346" s="83">
        <f>INDEX(Input!$A$1:$EY$395,MATCH('Change since 2015-16'!$A346,Input!$A$1:$A$395,0),MATCH('Change since 2015-16'!S$2,Input!$A$1:$EY$1,0))</f>
        <v>0</v>
      </c>
      <c r="T346" s="83">
        <f>INDEX(Input!$A$1:$EY$395,MATCH('Change since 2015-16'!$A346,Input!$A$1:$A$395,0),MATCH('Change since 2015-16'!T$2,Input!$A$1:$EY$1,0))</f>
        <v>0</v>
      </c>
      <c r="U346" s="83">
        <f>INDEX(Input!$A$1:$EY$395,MATCH('Change since 2015-16'!$A346,Input!$A$1:$A$395,0),MATCH('Change since 2015-16'!U$2,Input!$A$1:$EY$1,0))</f>
        <v>0</v>
      </c>
      <c r="V346" s="83">
        <f>INDEX(Input!$A$1:$EY$395,MATCH('Change since 2015-16'!$A346,Input!$A$1:$A$395,0),MATCH('Change since 2015-16'!V$2,Input!$A$1:$EY$1,0))</f>
        <v>0.34754269192946458</v>
      </c>
      <c r="W346" s="83">
        <f>INDEX(Input!$A$1:$EY$395,MATCH('Change since 2015-16'!$A346,Input!$A$1:$A$395,0),MATCH('Change since 2015-16'!W$2,Input!$A$1:$EY$1,0))</f>
        <v>0.46436480276796471</v>
      </c>
      <c r="X346" s="112">
        <f>INDEX(Input!$A$1:$EY$395,MATCH('Change since 2015-16'!$A346,Input!$A$1:$A$395,0),MATCH('Change since 2015-16'!X$2,Input!$A$1:$EY$1,0))</f>
        <v>7.3438473379322167</v>
      </c>
      <c r="Y346" s="128">
        <f>INDEX(Input!$A$1:$EY$395,MATCH('Change since 2015-16'!$A346,Input!$A$1:$A$395,0),MATCH('Change since 2015-16'!Y$2,Input!$A$1:$EY$1,0))</f>
        <v>-11.421959827744788</v>
      </c>
      <c r="AA346" s="33"/>
    </row>
    <row r="347" spans="1:27" x14ac:dyDescent="0.3">
      <c r="A347" s="120" t="str">
        <f>INDEX(Input!$A$1:$A$395,MATCH('Change since 2015-16'!$B347,Input!$B$1:$B$395,0))</f>
        <v>R183</v>
      </c>
      <c r="B347" s="120" t="s">
        <v>1181</v>
      </c>
      <c r="C347" s="120" t="str">
        <f>INDEX(Input!$C$1:$C$395,MATCH('Change since 2015-16'!$B347,Input!$B$1:$B$395,0))</f>
        <v>E07000127</v>
      </c>
      <c r="D347" s="121"/>
      <c r="E347" s="120" t="str">
        <f>INDEX(Input!$D$1:$D$395,MATCH('Change since 2015-16'!$B347,Input!$B$1:$B$395,0))</f>
        <v>West Lancashire</v>
      </c>
      <c r="F347" s="83">
        <f>INDEX(Input!$A$1:$EY$395,MATCH('Change since 2015-16'!$A347,Input!$A$1:$A$395,0),MATCH('Change since 2015-16'!F$2,Input!$A$1:$EY$1,0))</f>
        <v>5.4648651600000004</v>
      </c>
      <c r="G347" s="83">
        <f>INDEX(Input!$A$1:$EY$395,MATCH('Change since 2015-16'!$A347,Input!$A$1:$A$395,0),MATCH('Change since 2015-16'!G$2,Input!$A$1:$EY$1,0))</f>
        <v>4.3874226812500007E-2</v>
      </c>
      <c r="H347" s="83">
        <f>INDEX(Input!$A$1:$EY$395,MATCH('Change since 2015-16'!$A347,Input!$A$1:$A$395,0),MATCH('Change since 2015-16'!H$2,Input!$A$1:$EY$1,0))</f>
        <v>6.1650039800000007</v>
      </c>
      <c r="I347" s="83">
        <f>INDEX(Input!$A$1:$EY$395,MATCH('Change since 2015-16'!$A347,Input!$A$1:$A$395,0),MATCH('Change since 2015-16'!I$2,Input!$A$1:$EY$1,0))</f>
        <v>1.3688002355555555</v>
      </c>
      <c r="J347" s="83">
        <f>INDEX(Input!$A$1:$EY$395,MATCH('Change since 2015-16'!$A347,Input!$A$1:$A$395,0),MATCH('Change since 2015-16'!J$2,Input!$A$1:$EY$1,0))</f>
        <v>9.7526930284851879E-3</v>
      </c>
      <c r="K347" s="83">
        <f>INDEX(Input!$A$1:$EY$395,MATCH('Change since 2015-16'!$A347,Input!$A$1:$A$395,0),MATCH('Change since 2015-16'!K$2,Input!$A$1:$EY$1,0))</f>
        <v>0</v>
      </c>
      <c r="L347" s="92">
        <f>INDEX(Input!$A$1:$EY$395,MATCH('Change since 2015-16'!$A347,Input!$A$1:$A$395,0),MATCH('Change since 2015-16'!L$2,Input!$A$1:$EY$1,0))</f>
        <v>13.052296295396543</v>
      </c>
      <c r="M347" s="83">
        <f>INDEX(Input!$A$1:$EY$395,MATCH('Change since 2015-16'!$A347,Input!$A$1:$A$395,0),MATCH('Change since 2015-16'!M$2,Input!$A$1:$EY$1,0))</f>
        <v>3.3147341056577013</v>
      </c>
      <c r="N347" s="83">
        <f>INDEX(Input!$A$1:$EY$395,MATCH('Change since 2015-16'!$A347,Input!$A$1:$A$395,0),MATCH('Change since 2015-16'!N$2,Input!$A$1:$EY$1,0))</f>
        <v>0.13285507437505817</v>
      </c>
      <c r="O347" s="83">
        <f>INDEX(Input!$A$1:$EY$395,MATCH('Change since 2015-16'!$A347,Input!$A$1:$A$395,0),MATCH('Change since 2015-16'!O$2,Input!$A$1:$EY$1,0))</f>
        <v>7.3545644335341578</v>
      </c>
      <c r="P347" s="83">
        <f>INDEX(Input!$A$1:$EY$395,MATCH('Change since 2015-16'!$A347,Input!$A$1:$A$395,0),MATCH('Change since 2015-16'!P$2,Input!$A$1:$EY$1,0))</f>
        <v>0</v>
      </c>
      <c r="Q347" s="83">
        <f>INDEX(Input!$A$1:$EY$395,MATCH('Change since 2015-16'!$A347,Input!$A$1:$A$395,0),MATCH('Change since 2015-16'!Q$2,Input!$A$1:$EY$1,0))</f>
        <v>8.209764755489142E-2</v>
      </c>
      <c r="R347" s="83">
        <f>INDEX(Input!$A$1:$EY$395,MATCH('Change since 2015-16'!$A347,Input!$A$1:$A$395,0),MATCH('Change since 2015-16'!R$2,Input!$A$1:$EY$1,0))</f>
        <v>0</v>
      </c>
      <c r="S347" s="83">
        <f>INDEX(Input!$A$1:$EY$395,MATCH('Change since 2015-16'!$A347,Input!$A$1:$A$395,0),MATCH('Change since 2015-16'!S$2,Input!$A$1:$EY$1,0))</f>
        <v>0</v>
      </c>
      <c r="T347" s="83">
        <f>INDEX(Input!$A$1:$EY$395,MATCH('Change since 2015-16'!$A347,Input!$A$1:$A$395,0),MATCH('Change since 2015-16'!T$2,Input!$A$1:$EY$1,0))</f>
        <v>0</v>
      </c>
      <c r="U347" s="83">
        <f>INDEX(Input!$A$1:$EY$395,MATCH('Change since 2015-16'!$A347,Input!$A$1:$A$395,0),MATCH('Change since 2015-16'!U$2,Input!$A$1:$EY$1,0))</f>
        <v>0</v>
      </c>
      <c r="V347" s="83">
        <f>INDEX(Input!$A$1:$EY$395,MATCH('Change since 2015-16'!$A347,Input!$A$1:$A$395,0),MATCH('Change since 2015-16'!V$2,Input!$A$1:$EY$1,0))</f>
        <v>0.87534364243545126</v>
      </c>
      <c r="W347" s="83">
        <f>INDEX(Input!$A$1:$EY$395,MATCH('Change since 2015-16'!$A347,Input!$A$1:$A$395,0),MATCH('Change since 2015-16'!W$2,Input!$A$1:$EY$1,0))</f>
        <v>0</v>
      </c>
      <c r="X347" s="112">
        <f>INDEX(Input!$A$1:$EY$395,MATCH('Change since 2015-16'!$A347,Input!$A$1:$A$395,0),MATCH('Change since 2015-16'!X$2,Input!$A$1:$EY$1,0))</f>
        <v>11.759594903557259</v>
      </c>
      <c r="Y347" s="128">
        <f>INDEX(Input!$A$1:$EY$395,MATCH('Change since 2015-16'!$A347,Input!$A$1:$A$395,0),MATCH('Change since 2015-16'!Y$2,Input!$A$1:$EY$1,0))</f>
        <v>-9.9040150681777739</v>
      </c>
      <c r="AA347" s="33"/>
    </row>
    <row r="348" spans="1:27" x14ac:dyDescent="0.3">
      <c r="A348" s="120" t="str">
        <f>INDEX(Input!$A$1:$A$395,MATCH('Change since 2015-16'!$B348,Input!$B$1:$B$395,0))</f>
        <v>R200</v>
      </c>
      <c r="B348" s="120" t="s">
        <v>1161</v>
      </c>
      <c r="C348" s="120" t="str">
        <f>INDEX(Input!$C$1:$C$395,MATCH('Change since 2015-16'!$B348,Input!$B$1:$B$395,0))</f>
        <v>E07000142</v>
      </c>
      <c r="D348" s="121"/>
      <c r="E348" s="120" t="str">
        <f>INDEX(Input!$D$1:$D$395,MATCH('Change since 2015-16'!$B348,Input!$B$1:$B$395,0))</f>
        <v>West Lindsey</v>
      </c>
      <c r="F348" s="83">
        <f>INDEX(Input!$A$1:$EY$395,MATCH('Change since 2015-16'!$A348,Input!$A$1:$A$395,0),MATCH('Change since 2015-16'!F$2,Input!$A$1:$EY$1,0))</f>
        <v>4.9124143399999998</v>
      </c>
      <c r="G348" s="83">
        <f>INDEX(Input!$A$1:$EY$395,MATCH('Change since 2015-16'!$A348,Input!$A$1:$A$395,0),MATCH('Change since 2015-16'!G$2,Input!$A$1:$EY$1,0))</f>
        <v>4.0008748937499998E-2</v>
      </c>
      <c r="H348" s="83">
        <f>INDEX(Input!$A$1:$EY$395,MATCH('Change since 2015-16'!$A348,Input!$A$1:$A$395,0),MATCH('Change since 2015-16'!H$2,Input!$A$1:$EY$1,0))</f>
        <v>5.4003992939999996</v>
      </c>
      <c r="I348" s="83">
        <f>INDEX(Input!$A$1:$EY$395,MATCH('Change since 2015-16'!$A348,Input!$A$1:$A$395,0),MATCH('Change since 2015-16'!I$2,Input!$A$1:$EY$1,0))</f>
        <v>1.9864257093333335</v>
      </c>
      <c r="J348" s="83">
        <f>INDEX(Input!$A$1:$EY$395,MATCH('Change since 2015-16'!$A348,Input!$A$1:$A$395,0),MATCH('Change since 2015-16'!J$2,Input!$A$1:$EY$1,0))</f>
        <v>8.8722656197005329E-3</v>
      </c>
      <c r="K348" s="83">
        <f>INDEX(Input!$A$1:$EY$395,MATCH('Change since 2015-16'!$A348,Input!$A$1:$A$395,0),MATCH('Change since 2015-16'!K$2,Input!$A$1:$EY$1,0))</f>
        <v>9.0751463886062006E-2</v>
      </c>
      <c r="L348" s="92">
        <f>INDEX(Input!$A$1:$EY$395,MATCH('Change since 2015-16'!$A348,Input!$A$1:$A$395,0),MATCH('Change since 2015-16'!L$2,Input!$A$1:$EY$1,0))</f>
        <v>12.438871821776594</v>
      </c>
      <c r="M348" s="83">
        <f>INDEX(Input!$A$1:$EY$395,MATCH('Change since 2015-16'!$A348,Input!$A$1:$A$395,0),MATCH('Change since 2015-16'!M$2,Input!$A$1:$EY$1,0))</f>
        <v>3.0226940520656722</v>
      </c>
      <c r="N348" s="83">
        <f>INDEX(Input!$A$1:$EY$395,MATCH('Change since 2015-16'!$A348,Input!$A$1:$A$395,0),MATCH('Change since 2015-16'!N$2,Input!$A$1:$EY$1,0))</f>
        <v>0.12115006220704097</v>
      </c>
      <c r="O348" s="83">
        <f>INDEX(Input!$A$1:$EY$395,MATCH('Change since 2015-16'!$A348,Input!$A$1:$A$395,0),MATCH('Change since 2015-16'!O$2,Input!$A$1:$EY$1,0))</f>
        <v>6.4336077835756207</v>
      </c>
      <c r="P348" s="83">
        <f>INDEX(Input!$A$1:$EY$395,MATCH('Change since 2015-16'!$A348,Input!$A$1:$A$395,0),MATCH('Change since 2015-16'!P$2,Input!$A$1:$EY$1,0))</f>
        <v>0</v>
      </c>
      <c r="Q348" s="83">
        <f>INDEX(Input!$A$1:$EY$395,MATCH('Change since 2015-16'!$A348,Input!$A$1:$A$395,0),MATCH('Change since 2015-16'!Q$2,Input!$A$1:$EY$1,0))</f>
        <v>9.1948855506468904E-2</v>
      </c>
      <c r="R348" s="83">
        <f>INDEX(Input!$A$1:$EY$395,MATCH('Change since 2015-16'!$A348,Input!$A$1:$A$395,0),MATCH('Change since 2015-16'!R$2,Input!$A$1:$EY$1,0))</f>
        <v>0</v>
      </c>
      <c r="S348" s="83">
        <f>INDEX(Input!$A$1:$EY$395,MATCH('Change since 2015-16'!$A348,Input!$A$1:$A$395,0),MATCH('Change since 2015-16'!S$2,Input!$A$1:$EY$1,0))</f>
        <v>0</v>
      </c>
      <c r="T348" s="83">
        <f>INDEX(Input!$A$1:$EY$395,MATCH('Change since 2015-16'!$A348,Input!$A$1:$A$395,0),MATCH('Change since 2015-16'!T$2,Input!$A$1:$EY$1,0))</f>
        <v>0</v>
      </c>
      <c r="U348" s="83">
        <f>INDEX(Input!$A$1:$EY$395,MATCH('Change since 2015-16'!$A348,Input!$A$1:$A$395,0),MATCH('Change since 2015-16'!U$2,Input!$A$1:$EY$1,0))</f>
        <v>0</v>
      </c>
      <c r="V348" s="83">
        <f>INDEX(Input!$A$1:$EY$395,MATCH('Change since 2015-16'!$A348,Input!$A$1:$A$395,0),MATCH('Change since 2015-16'!V$2,Input!$A$1:$EY$1,0))</f>
        <v>0.73630105623871644</v>
      </c>
      <c r="W348" s="83">
        <f>INDEX(Input!$A$1:$EY$395,MATCH('Change since 2015-16'!$A348,Input!$A$1:$A$395,0),MATCH('Change since 2015-16'!W$2,Input!$A$1:$EY$1,0))</f>
        <v>0.47424958546909807</v>
      </c>
      <c r="X348" s="112">
        <f>INDEX(Input!$A$1:$EY$395,MATCH('Change since 2015-16'!$A348,Input!$A$1:$A$395,0),MATCH('Change since 2015-16'!X$2,Input!$A$1:$EY$1,0))</f>
        <v>10.879951395062617</v>
      </c>
      <c r="Y348" s="128">
        <f>INDEX(Input!$A$1:$EY$395,MATCH('Change since 2015-16'!$A348,Input!$A$1:$A$395,0),MATCH('Change since 2015-16'!Y$2,Input!$A$1:$EY$1,0))</f>
        <v>-12.532651264922535</v>
      </c>
      <c r="AA348" s="33"/>
    </row>
    <row r="349" spans="1:27" x14ac:dyDescent="0.3">
      <c r="A349" s="120" t="str">
        <f>INDEX(Input!$A$1:$A$395,MATCH('Change since 2015-16'!$B349,Input!$B$1:$B$395,0))</f>
        <v>R305</v>
      </c>
      <c r="B349" s="120" t="s">
        <v>1568</v>
      </c>
      <c r="C349" s="120" t="str">
        <f>INDEX(Input!$C$1:$C$395,MATCH('Change since 2015-16'!$B349,Input!$B$1:$B$395,0))</f>
        <v>E31000044</v>
      </c>
      <c r="D349" s="121"/>
      <c r="E349" s="120" t="str">
        <f>INDEX(Input!$D$1:$D$395,MATCH('Change since 2015-16'!$B349,Input!$B$1:$B$395,0))</f>
        <v>West Midlands Fire</v>
      </c>
      <c r="F349" s="83">
        <f>INDEX(Input!$A$1:$EY$395,MATCH('Change since 2015-16'!$A349,Input!$A$1:$A$395,0),MATCH('Change since 2015-16'!F$2,Input!$A$1:$EY$1,0))</f>
        <v>61.943468100000004</v>
      </c>
      <c r="G349" s="83">
        <f>INDEX(Input!$A$1:$EY$395,MATCH('Change since 2015-16'!$A349,Input!$A$1:$A$395,0),MATCH('Change since 2015-16'!G$2,Input!$A$1:$EY$1,0))</f>
        <v>0.44648055054166669</v>
      </c>
      <c r="H349" s="83">
        <f>INDEX(Input!$A$1:$EY$395,MATCH('Change since 2015-16'!$A349,Input!$A$1:$A$395,0),MATCH('Change since 2015-16'!H$2,Input!$A$1:$EY$1,0))</f>
        <v>36.213574637999997</v>
      </c>
      <c r="I349" s="83">
        <f>INDEX(Input!$A$1:$EY$395,MATCH('Change since 2015-16'!$A349,Input!$A$1:$A$395,0),MATCH('Change since 2015-16'!I$2,Input!$A$1:$EY$1,0))</f>
        <v>0</v>
      </c>
      <c r="J349" s="83">
        <f>INDEX(Input!$A$1:$EY$395,MATCH('Change since 2015-16'!$A349,Input!$A$1:$A$395,0),MATCH('Change since 2015-16'!J$2,Input!$A$1:$EY$1,0))</f>
        <v>0</v>
      </c>
      <c r="K349" s="83">
        <f>INDEX(Input!$A$1:$EY$395,MATCH('Change since 2015-16'!$A349,Input!$A$1:$A$395,0),MATCH('Change since 2015-16'!K$2,Input!$A$1:$EY$1,0))</f>
        <v>0</v>
      </c>
      <c r="L349" s="92">
        <f>INDEX(Input!$A$1:$EY$395,MATCH('Change since 2015-16'!$A349,Input!$A$1:$A$395,0),MATCH('Change since 2015-16'!L$2,Input!$A$1:$EY$1,0))</f>
        <v>98.60352328854168</v>
      </c>
      <c r="M349" s="83">
        <f>INDEX(Input!$A$1:$EY$395,MATCH('Change since 2015-16'!$A349,Input!$A$1:$A$395,0),MATCH('Change since 2015-16'!M$2,Input!$A$1:$EY$1,0))</f>
        <v>52.896013398610606</v>
      </c>
      <c r="N349" s="83">
        <f>INDEX(Input!$A$1:$EY$395,MATCH('Change since 2015-16'!$A349,Input!$A$1:$A$395,0),MATCH('Change since 2015-16'!N$2,Input!$A$1:$EY$1,0))</f>
        <v>1.3519829534081549</v>
      </c>
      <c r="O349" s="83">
        <f>INDEX(Input!$A$1:$EY$395,MATCH('Change since 2015-16'!$A349,Input!$A$1:$A$395,0),MATCH('Change since 2015-16'!O$2,Input!$A$1:$EY$1,0))</f>
        <v>44.956838767407461</v>
      </c>
      <c r="P349" s="83">
        <f>INDEX(Input!$A$1:$EY$395,MATCH('Change since 2015-16'!$A349,Input!$A$1:$A$395,0),MATCH('Change since 2015-16'!P$2,Input!$A$1:$EY$1,0))</f>
        <v>0</v>
      </c>
      <c r="Q349" s="83">
        <f>INDEX(Input!$A$1:$EY$395,MATCH('Change since 2015-16'!$A349,Input!$A$1:$A$395,0),MATCH('Change since 2015-16'!Q$2,Input!$A$1:$EY$1,0))</f>
        <v>0</v>
      </c>
      <c r="R349" s="83">
        <f>INDEX(Input!$A$1:$EY$395,MATCH('Change since 2015-16'!$A349,Input!$A$1:$A$395,0),MATCH('Change since 2015-16'!R$2,Input!$A$1:$EY$1,0))</f>
        <v>0</v>
      </c>
      <c r="S349" s="83">
        <f>INDEX(Input!$A$1:$EY$395,MATCH('Change since 2015-16'!$A349,Input!$A$1:$A$395,0),MATCH('Change since 2015-16'!S$2,Input!$A$1:$EY$1,0))</f>
        <v>0</v>
      </c>
      <c r="T349" s="83">
        <f>INDEX(Input!$A$1:$EY$395,MATCH('Change since 2015-16'!$A349,Input!$A$1:$A$395,0),MATCH('Change since 2015-16'!T$2,Input!$A$1:$EY$1,0))</f>
        <v>0</v>
      </c>
      <c r="U349" s="83">
        <f>INDEX(Input!$A$1:$EY$395,MATCH('Change since 2015-16'!$A349,Input!$A$1:$A$395,0),MATCH('Change since 2015-16'!U$2,Input!$A$1:$EY$1,0))</f>
        <v>0</v>
      </c>
      <c r="V349" s="83">
        <f>INDEX(Input!$A$1:$EY$395,MATCH('Change since 2015-16'!$A349,Input!$A$1:$A$395,0),MATCH('Change since 2015-16'!V$2,Input!$A$1:$EY$1,0))</f>
        <v>0</v>
      </c>
      <c r="W349" s="83">
        <f>INDEX(Input!$A$1:$EY$395,MATCH('Change since 2015-16'!$A349,Input!$A$1:$A$395,0),MATCH('Change since 2015-16'!W$2,Input!$A$1:$EY$1,0))</f>
        <v>0</v>
      </c>
      <c r="X349" s="112">
        <f>INDEX(Input!$A$1:$EY$395,MATCH('Change since 2015-16'!$A349,Input!$A$1:$A$395,0),MATCH('Change since 2015-16'!X$2,Input!$A$1:$EY$1,0))</f>
        <v>99.204835119426221</v>
      </c>
      <c r="Y349" s="128">
        <f>INDEX(Input!$A$1:$EY$395,MATCH('Change since 2015-16'!$A349,Input!$A$1:$A$395,0),MATCH('Change since 2015-16'!Y$2,Input!$A$1:$EY$1,0))</f>
        <v>0.60982793599062557</v>
      </c>
      <c r="AA349" s="33"/>
    </row>
    <row r="350" spans="1:27" x14ac:dyDescent="0.3">
      <c r="A350" s="120" t="str">
        <f>INDEX(Input!$A$1:$A$395,MATCH('Change since 2015-16'!$B350,Input!$B$1:$B$395,0))</f>
        <v>R241</v>
      </c>
      <c r="B350" s="120" t="s">
        <v>1083</v>
      </c>
      <c r="C350" s="120" t="str">
        <f>INDEX(Input!$C$1:$C$395,MATCH('Change since 2015-16'!$B350,Input!$B$1:$B$395,0))</f>
        <v>E07000181</v>
      </c>
      <c r="D350" s="121"/>
      <c r="E350" s="120" t="str">
        <f>INDEX(Input!$D$1:$D$395,MATCH('Change since 2015-16'!$B350,Input!$B$1:$B$395,0))</f>
        <v>West Oxfordshire</v>
      </c>
      <c r="F350" s="83">
        <f>INDEX(Input!$A$1:$EY$395,MATCH('Change since 2015-16'!$A350,Input!$A$1:$A$395,0),MATCH('Change since 2015-16'!F$2,Input!$A$1:$EY$1,0))</f>
        <v>3.5283820300000004</v>
      </c>
      <c r="G350" s="83">
        <f>INDEX(Input!$A$1:$EY$395,MATCH('Change since 2015-16'!$A350,Input!$A$1:$A$395,0),MATCH('Change since 2015-16'!G$2,Input!$A$1:$EY$1,0))</f>
        <v>2.8405632937500001E-2</v>
      </c>
      <c r="H350" s="83">
        <f>INDEX(Input!$A$1:$EY$395,MATCH('Change since 2015-16'!$A350,Input!$A$1:$A$395,0),MATCH('Change since 2015-16'!H$2,Input!$A$1:$EY$1,0))</f>
        <v>3.3611805540000002</v>
      </c>
      <c r="I350" s="83">
        <f>INDEX(Input!$A$1:$EY$395,MATCH('Change since 2015-16'!$A350,Input!$A$1:$A$395,0),MATCH('Change since 2015-16'!I$2,Input!$A$1:$EY$1,0))</f>
        <v>1.8314305955555557</v>
      </c>
      <c r="J350" s="83">
        <f>INDEX(Input!$A$1:$EY$395,MATCH('Change since 2015-16'!$A350,Input!$A$1:$A$395,0),MATCH('Change since 2015-16'!J$2,Input!$A$1:$EY$1,0))</f>
        <v>6.3234581666242046E-3</v>
      </c>
      <c r="K350" s="83">
        <f>INDEX(Input!$A$1:$EY$395,MATCH('Change since 2015-16'!$A350,Input!$A$1:$A$395,0),MATCH('Change since 2015-16'!K$2,Input!$A$1:$EY$1,0))</f>
        <v>2.4294041584600638E-2</v>
      </c>
      <c r="L350" s="92">
        <f>INDEX(Input!$A$1:$EY$395,MATCH('Change since 2015-16'!$A350,Input!$A$1:$A$395,0),MATCH('Change since 2015-16'!L$2,Input!$A$1:$EY$1,0))</f>
        <v>8.78001631224428</v>
      </c>
      <c r="M350" s="83">
        <f>INDEX(Input!$A$1:$EY$395,MATCH('Change since 2015-16'!$A350,Input!$A$1:$A$395,0),MATCH('Change since 2015-16'!M$2,Input!$A$1:$EY$1,0))</f>
        <v>2.2249013328739791</v>
      </c>
      <c r="N350" s="83">
        <f>INDEX(Input!$A$1:$EY$395,MATCH('Change since 2015-16'!$A350,Input!$A$1:$A$395,0),MATCH('Change since 2015-16'!N$2,Input!$A$1:$EY$1,0))</f>
        <v>8.6014791778888877E-2</v>
      </c>
      <c r="O350" s="83">
        <f>INDEX(Input!$A$1:$EY$395,MATCH('Change since 2015-16'!$A350,Input!$A$1:$A$395,0),MATCH('Change since 2015-16'!O$2,Input!$A$1:$EY$1,0))</f>
        <v>4.0638967778587576</v>
      </c>
      <c r="P350" s="83">
        <f>INDEX(Input!$A$1:$EY$395,MATCH('Change since 2015-16'!$A350,Input!$A$1:$A$395,0),MATCH('Change since 2015-16'!P$2,Input!$A$1:$EY$1,0))</f>
        <v>0</v>
      </c>
      <c r="Q350" s="83">
        <f>INDEX(Input!$A$1:$EY$395,MATCH('Change since 2015-16'!$A350,Input!$A$1:$A$395,0),MATCH('Change since 2015-16'!Q$2,Input!$A$1:$EY$1,0))</f>
        <v>0.55177799014359308</v>
      </c>
      <c r="R350" s="83">
        <f>INDEX(Input!$A$1:$EY$395,MATCH('Change since 2015-16'!$A350,Input!$A$1:$A$395,0),MATCH('Change since 2015-16'!R$2,Input!$A$1:$EY$1,0))</f>
        <v>0</v>
      </c>
      <c r="S350" s="83">
        <f>INDEX(Input!$A$1:$EY$395,MATCH('Change since 2015-16'!$A350,Input!$A$1:$A$395,0),MATCH('Change since 2015-16'!S$2,Input!$A$1:$EY$1,0))</f>
        <v>0</v>
      </c>
      <c r="T350" s="83">
        <f>INDEX(Input!$A$1:$EY$395,MATCH('Change since 2015-16'!$A350,Input!$A$1:$A$395,0),MATCH('Change since 2015-16'!T$2,Input!$A$1:$EY$1,0))</f>
        <v>0</v>
      </c>
      <c r="U350" s="83">
        <f>INDEX(Input!$A$1:$EY$395,MATCH('Change since 2015-16'!$A350,Input!$A$1:$A$395,0),MATCH('Change since 2015-16'!U$2,Input!$A$1:$EY$1,0))</f>
        <v>0</v>
      </c>
      <c r="V350" s="83">
        <f>INDEX(Input!$A$1:$EY$395,MATCH('Change since 2015-16'!$A350,Input!$A$1:$A$395,0),MATCH('Change since 2015-16'!V$2,Input!$A$1:$EY$1,0))</f>
        <v>2.0686900629741163</v>
      </c>
      <c r="W350" s="83">
        <f>INDEX(Input!$A$1:$EY$395,MATCH('Change since 2015-16'!$A350,Input!$A$1:$A$395,0),MATCH('Change since 2015-16'!W$2,Input!$A$1:$EY$1,0))</f>
        <v>0.12695595924855815</v>
      </c>
      <c r="X350" s="112">
        <f>INDEX(Input!$A$1:$EY$395,MATCH('Change since 2015-16'!$A350,Input!$A$1:$A$395,0),MATCH('Change since 2015-16'!X$2,Input!$A$1:$EY$1,0))</f>
        <v>9.1222369148778935</v>
      </c>
      <c r="Y350" s="128">
        <f>INDEX(Input!$A$1:$EY$395,MATCH('Change since 2015-16'!$A350,Input!$A$1:$A$395,0),MATCH('Change since 2015-16'!Y$2,Input!$A$1:$EY$1,0))</f>
        <v>3.8977217178556511</v>
      </c>
      <c r="AA350" s="33"/>
    </row>
    <row r="351" spans="1:27" x14ac:dyDescent="0.3">
      <c r="A351" s="120" t="str">
        <f>INDEX(Input!$A$1:$A$395,MATCH('Change since 2015-16'!$B351,Input!$B$1:$B$395,0))</f>
        <v>R441</v>
      </c>
      <c r="B351" s="120" t="s">
        <v>1413</v>
      </c>
      <c r="C351" s="120" t="str">
        <f>INDEX(Input!$C$1:$C$395,MATCH('Change since 2015-16'!$B351,Input!$B$1:$B$395,0))</f>
        <v>E10000032</v>
      </c>
      <c r="D351" s="121"/>
      <c r="E351" s="120" t="str">
        <f>INDEX(Input!$D$1:$D$395,MATCH('Change since 2015-16'!$B351,Input!$B$1:$B$395,0))</f>
        <v>West Sussex</v>
      </c>
      <c r="F351" s="83">
        <f>INDEX(Input!$A$1:$EY$395,MATCH('Change since 2015-16'!$A351,Input!$A$1:$A$395,0),MATCH('Change since 2015-16'!F$2,Input!$A$1:$EY$1,0))</f>
        <v>157.32074845</v>
      </c>
      <c r="G351" s="83">
        <f>INDEX(Input!$A$1:$EY$395,MATCH('Change since 2015-16'!$A351,Input!$A$1:$A$395,0),MATCH('Change since 2015-16'!G$2,Input!$A$1:$EY$1,0))</f>
        <v>1.0490532059583333</v>
      </c>
      <c r="H351" s="83">
        <f>INDEX(Input!$A$1:$EY$395,MATCH('Change since 2015-16'!$A351,Input!$A$1:$A$395,0),MATCH('Change since 2015-16'!H$2,Input!$A$1:$EY$1,0))</f>
        <v>360.78639129899994</v>
      </c>
      <c r="I351" s="83">
        <f>INDEX(Input!$A$1:$EY$395,MATCH('Change since 2015-16'!$A351,Input!$A$1:$A$395,0),MATCH('Change since 2015-16'!I$2,Input!$A$1:$EY$1,0))</f>
        <v>3.8098443726666669</v>
      </c>
      <c r="J351" s="83">
        <f>INDEX(Input!$A$1:$EY$395,MATCH('Change since 2015-16'!$A351,Input!$A$1:$A$395,0),MATCH('Change since 2015-16'!J$2,Input!$A$1:$EY$1,0))</f>
        <v>0.23614780949109465</v>
      </c>
      <c r="K351" s="83">
        <f>INDEX(Input!$A$1:$EY$395,MATCH('Change since 2015-16'!$A351,Input!$A$1:$A$395,0),MATCH('Change since 2015-16'!K$2,Input!$A$1:$EY$1,0))</f>
        <v>0</v>
      </c>
      <c r="L351" s="92">
        <f>INDEX(Input!$A$1:$EY$395,MATCH('Change since 2015-16'!$A351,Input!$A$1:$A$395,0),MATCH('Change since 2015-16'!L$2,Input!$A$1:$EY$1,0))</f>
        <v>523.20218513711609</v>
      </c>
      <c r="M351" s="83">
        <f>INDEX(Input!$A$1:$EY$395,MATCH('Change since 2015-16'!$A351,Input!$A$1:$A$395,0),MATCH('Change since 2015-16'!M$2,Input!$A$1:$EY$1,0))</f>
        <v>79.256836942402799</v>
      </c>
      <c r="N351" s="83">
        <f>INDEX(Input!$A$1:$EY$395,MATCH('Change since 2015-16'!$A351,Input!$A$1:$A$395,0),MATCH('Change since 2015-16'!N$2,Input!$A$1:$EY$1,0))</f>
        <v>3.1766267311584282</v>
      </c>
      <c r="O351" s="83">
        <f>INDEX(Input!$A$1:$EY$395,MATCH('Change since 2015-16'!$A351,Input!$A$1:$A$395,0),MATCH('Change since 2015-16'!O$2,Input!$A$1:$EY$1,0))</f>
        <v>441.71709159674663</v>
      </c>
      <c r="P351" s="83">
        <f>INDEX(Input!$A$1:$EY$395,MATCH('Change since 2015-16'!$A351,Input!$A$1:$A$395,0),MATCH('Change since 2015-16'!P$2,Input!$A$1:$EY$1,0))</f>
        <v>44.871284812774661</v>
      </c>
      <c r="Q351" s="83">
        <f>INDEX(Input!$A$1:$EY$395,MATCH('Change since 2015-16'!$A351,Input!$A$1:$A$395,0),MATCH('Change since 2015-16'!Q$2,Input!$A$1:$EY$1,0))</f>
        <v>0</v>
      </c>
      <c r="R351" s="83">
        <f>INDEX(Input!$A$1:$EY$395,MATCH('Change since 2015-16'!$A351,Input!$A$1:$A$395,0),MATCH('Change since 2015-16'!R$2,Input!$A$1:$EY$1,0))</f>
        <v>20.006674415436486</v>
      </c>
      <c r="S351" s="83">
        <f>INDEX(Input!$A$1:$EY$395,MATCH('Change since 2015-16'!$A351,Input!$A$1:$A$395,0),MATCH('Change since 2015-16'!S$2,Input!$A$1:$EY$1,0))</f>
        <v>17.343122000000001</v>
      </c>
      <c r="T351" s="83">
        <f>INDEX(Input!$A$1:$EY$395,MATCH('Change since 2015-16'!$A351,Input!$A$1:$A$395,0),MATCH('Change since 2015-16'!T$2,Input!$A$1:$EY$1,0))</f>
        <v>0</v>
      </c>
      <c r="U351" s="83">
        <f>INDEX(Input!$A$1:$EY$395,MATCH('Change since 2015-16'!$A351,Input!$A$1:$A$395,0),MATCH('Change since 2015-16'!U$2,Input!$A$1:$EY$1,0))</f>
        <v>0</v>
      </c>
      <c r="V351" s="83">
        <f>INDEX(Input!$A$1:$EY$395,MATCH('Change since 2015-16'!$A351,Input!$A$1:$A$395,0),MATCH('Change since 2015-16'!V$2,Input!$A$1:$EY$1,0))</f>
        <v>3.7143974397178185</v>
      </c>
      <c r="W351" s="83">
        <f>INDEX(Input!$A$1:$EY$395,MATCH('Change since 2015-16'!$A351,Input!$A$1:$A$395,0),MATCH('Change since 2015-16'!W$2,Input!$A$1:$EY$1,0))</f>
        <v>0</v>
      </c>
      <c r="X351" s="112">
        <f>INDEX(Input!$A$1:$EY$395,MATCH('Change since 2015-16'!$A351,Input!$A$1:$A$395,0),MATCH('Change since 2015-16'!X$2,Input!$A$1:$EY$1,0))</f>
        <v>610.08603393823671</v>
      </c>
      <c r="Y351" s="128">
        <f>INDEX(Input!$A$1:$EY$395,MATCH('Change since 2015-16'!$A351,Input!$A$1:$A$395,0),MATCH('Change since 2015-16'!Y$2,Input!$A$1:$EY$1,0))</f>
        <v>16.606170858852764</v>
      </c>
      <c r="AA351" s="33"/>
    </row>
    <row r="352" spans="1:27" x14ac:dyDescent="0.3">
      <c r="A352" s="120" t="str">
        <f>INDEX(Input!$A$1:$A$395,MATCH('Change since 2015-16'!$B352,Input!$B$1:$B$395,0))</f>
        <v>R306</v>
      </c>
      <c r="B352" s="120" t="s">
        <v>1574</v>
      </c>
      <c r="C352" s="120" t="str">
        <f>INDEX(Input!$C$1:$C$395,MATCH('Change since 2015-16'!$B352,Input!$B$1:$B$395,0))</f>
        <v>E31000045</v>
      </c>
      <c r="D352" s="121"/>
      <c r="E352" s="120" t="str">
        <f>INDEX(Input!$D$1:$D$395,MATCH('Change since 2015-16'!$B352,Input!$B$1:$B$395,0))</f>
        <v>West Yorkshire Fire</v>
      </c>
      <c r="F352" s="83">
        <f>INDEX(Input!$A$1:$EY$395,MATCH('Change since 2015-16'!$A352,Input!$A$1:$A$395,0),MATCH('Change since 2015-16'!F$2,Input!$A$1:$EY$1,0))</f>
        <v>45.849531069999998</v>
      </c>
      <c r="G352" s="83">
        <f>INDEX(Input!$A$1:$EY$395,MATCH('Change since 2015-16'!$A352,Input!$A$1:$A$395,0),MATCH('Change since 2015-16'!G$2,Input!$A$1:$EY$1,0))</f>
        <v>0.32740714358333328</v>
      </c>
      <c r="H352" s="83">
        <f>INDEX(Input!$A$1:$EY$395,MATCH('Change since 2015-16'!$A352,Input!$A$1:$A$395,0),MATCH('Change since 2015-16'!H$2,Input!$A$1:$EY$1,0))</f>
        <v>35.437171437999993</v>
      </c>
      <c r="I352" s="83">
        <f>INDEX(Input!$A$1:$EY$395,MATCH('Change since 2015-16'!$A352,Input!$A$1:$A$395,0),MATCH('Change since 2015-16'!I$2,Input!$A$1:$EY$1,0))</f>
        <v>0</v>
      </c>
      <c r="J352" s="83">
        <f>INDEX(Input!$A$1:$EY$395,MATCH('Change since 2015-16'!$A352,Input!$A$1:$A$395,0),MATCH('Change since 2015-16'!J$2,Input!$A$1:$EY$1,0))</f>
        <v>0</v>
      </c>
      <c r="K352" s="83">
        <f>INDEX(Input!$A$1:$EY$395,MATCH('Change since 2015-16'!$A352,Input!$A$1:$A$395,0),MATCH('Change since 2015-16'!K$2,Input!$A$1:$EY$1,0))</f>
        <v>0</v>
      </c>
      <c r="L352" s="92">
        <f>INDEX(Input!$A$1:$EY$395,MATCH('Change since 2015-16'!$A352,Input!$A$1:$A$395,0),MATCH('Change since 2015-16'!L$2,Input!$A$1:$EY$1,0))</f>
        <v>81.614109651583334</v>
      </c>
      <c r="M352" s="83">
        <f>INDEX(Input!$A$1:$EY$395,MATCH('Change since 2015-16'!$A352,Input!$A$1:$A$395,0),MATCH('Change since 2015-16'!M$2,Input!$A$1:$EY$1,0))</f>
        <v>38.292218032157301</v>
      </c>
      <c r="N352" s="83">
        <f>INDEX(Input!$A$1:$EY$395,MATCH('Change since 2015-16'!$A352,Input!$A$1:$A$395,0),MATCH('Change since 2015-16'!N$2,Input!$A$1:$EY$1,0))</f>
        <v>0.99141805040703646</v>
      </c>
      <c r="O352" s="83">
        <f>INDEX(Input!$A$1:$EY$395,MATCH('Change since 2015-16'!$A352,Input!$A$1:$A$395,0),MATCH('Change since 2015-16'!O$2,Input!$A$1:$EY$1,0))</f>
        <v>43.818061312660404</v>
      </c>
      <c r="P352" s="83">
        <f>INDEX(Input!$A$1:$EY$395,MATCH('Change since 2015-16'!$A352,Input!$A$1:$A$395,0),MATCH('Change since 2015-16'!P$2,Input!$A$1:$EY$1,0))</f>
        <v>0</v>
      </c>
      <c r="Q352" s="83">
        <f>INDEX(Input!$A$1:$EY$395,MATCH('Change since 2015-16'!$A352,Input!$A$1:$A$395,0),MATCH('Change since 2015-16'!Q$2,Input!$A$1:$EY$1,0))</f>
        <v>0</v>
      </c>
      <c r="R352" s="83">
        <f>INDEX(Input!$A$1:$EY$395,MATCH('Change since 2015-16'!$A352,Input!$A$1:$A$395,0),MATCH('Change since 2015-16'!R$2,Input!$A$1:$EY$1,0))</f>
        <v>0</v>
      </c>
      <c r="S352" s="83">
        <f>INDEX(Input!$A$1:$EY$395,MATCH('Change since 2015-16'!$A352,Input!$A$1:$A$395,0),MATCH('Change since 2015-16'!S$2,Input!$A$1:$EY$1,0))</f>
        <v>0</v>
      </c>
      <c r="T352" s="83">
        <f>INDEX(Input!$A$1:$EY$395,MATCH('Change since 2015-16'!$A352,Input!$A$1:$A$395,0),MATCH('Change since 2015-16'!T$2,Input!$A$1:$EY$1,0))</f>
        <v>0</v>
      </c>
      <c r="U352" s="83">
        <f>INDEX(Input!$A$1:$EY$395,MATCH('Change since 2015-16'!$A352,Input!$A$1:$A$395,0),MATCH('Change since 2015-16'!U$2,Input!$A$1:$EY$1,0))</f>
        <v>0</v>
      </c>
      <c r="V352" s="83">
        <f>INDEX(Input!$A$1:$EY$395,MATCH('Change since 2015-16'!$A352,Input!$A$1:$A$395,0),MATCH('Change since 2015-16'!V$2,Input!$A$1:$EY$1,0))</f>
        <v>0</v>
      </c>
      <c r="W352" s="83">
        <f>INDEX(Input!$A$1:$EY$395,MATCH('Change since 2015-16'!$A352,Input!$A$1:$A$395,0),MATCH('Change since 2015-16'!W$2,Input!$A$1:$EY$1,0))</f>
        <v>0</v>
      </c>
      <c r="X352" s="112">
        <f>INDEX(Input!$A$1:$EY$395,MATCH('Change since 2015-16'!$A352,Input!$A$1:$A$395,0),MATCH('Change since 2015-16'!X$2,Input!$A$1:$EY$1,0))</f>
        <v>83.101697395224747</v>
      </c>
      <c r="Y352" s="128">
        <f>INDEX(Input!$A$1:$EY$395,MATCH('Change since 2015-16'!$A352,Input!$A$1:$A$395,0),MATCH('Change since 2015-16'!Y$2,Input!$A$1:$EY$1,0))</f>
        <v>1.8227090266524248</v>
      </c>
      <c r="AA352" s="33"/>
    </row>
    <row r="353" spans="1:27" x14ac:dyDescent="0.3">
      <c r="A353" s="120" t="str">
        <f>INDEX(Input!$A$1:$A$395,MATCH('Change since 2015-16'!$B353,Input!$B$1:$B$395,0))</f>
        <v>R382</v>
      </c>
      <c r="B353" s="120" t="s">
        <v>987</v>
      </c>
      <c r="C353" s="120" t="str">
        <f>INDEX(Input!$C$1:$C$395,MATCH('Change since 2015-16'!$B353,Input!$B$1:$B$395,0))</f>
        <v>E09000033</v>
      </c>
      <c r="D353" s="121"/>
      <c r="E353" s="120" t="str">
        <f>INDEX(Input!$D$1:$D$395,MATCH('Change since 2015-16'!$B353,Input!$B$1:$B$395,0))</f>
        <v>Westminster</v>
      </c>
      <c r="F353" s="83">
        <f>INDEX(Input!$A$1:$EY$395,MATCH('Change since 2015-16'!$A353,Input!$A$1:$A$395,0),MATCH('Change since 2015-16'!F$2,Input!$A$1:$EY$1,0))</f>
        <v>154.11065587000002</v>
      </c>
      <c r="G353" s="83">
        <f>INDEX(Input!$A$1:$EY$395,MATCH('Change since 2015-16'!$A353,Input!$A$1:$A$395,0),MATCH('Change since 2015-16'!G$2,Input!$A$1:$EY$1,0))</f>
        <v>1.1963122075625001</v>
      </c>
      <c r="H353" s="83">
        <f>INDEX(Input!$A$1:$EY$395,MATCH('Change since 2015-16'!$A353,Input!$A$1:$A$395,0),MATCH('Change since 2015-16'!H$2,Input!$A$1:$EY$1,0))</f>
        <v>46.075941307999997</v>
      </c>
      <c r="I353" s="83">
        <f>INDEX(Input!$A$1:$EY$395,MATCH('Change since 2015-16'!$A353,Input!$A$1:$A$395,0),MATCH('Change since 2015-16'!I$2,Input!$A$1:$EY$1,0))</f>
        <v>10.490501356666666</v>
      </c>
      <c r="J353" s="83">
        <f>INDEX(Input!$A$1:$EY$395,MATCH('Change since 2015-16'!$A353,Input!$A$1:$A$395,0),MATCH('Change since 2015-16'!J$2,Input!$A$1:$EY$1,0))</f>
        <v>0.26403572159452521</v>
      </c>
      <c r="K353" s="83">
        <f>INDEX(Input!$A$1:$EY$395,MATCH('Change since 2015-16'!$A353,Input!$A$1:$A$395,0),MATCH('Change since 2015-16'!K$2,Input!$A$1:$EY$1,0))</f>
        <v>0</v>
      </c>
      <c r="L353" s="92">
        <f>INDEX(Input!$A$1:$EY$395,MATCH('Change since 2015-16'!$A353,Input!$A$1:$A$395,0),MATCH('Change since 2015-16'!L$2,Input!$A$1:$EY$1,0))</f>
        <v>212.13744646382366</v>
      </c>
      <c r="M353" s="83">
        <f>INDEX(Input!$A$1:$EY$395,MATCH('Change since 2015-16'!$A353,Input!$A$1:$A$395,0),MATCH('Change since 2015-16'!M$2,Input!$A$1:$EY$1,0))</f>
        <v>120.50116108444641</v>
      </c>
      <c r="N353" s="83">
        <f>INDEX(Input!$A$1:$EY$395,MATCH('Change since 2015-16'!$A353,Input!$A$1:$A$395,0),MATCH('Change since 2015-16'!N$2,Input!$A$1:$EY$1,0))</f>
        <v>3.6225401299009956</v>
      </c>
      <c r="O353" s="83">
        <f>INDEX(Input!$A$1:$EY$395,MATCH('Change since 2015-16'!$A353,Input!$A$1:$A$395,0),MATCH('Change since 2015-16'!O$2,Input!$A$1:$EY$1,0))</f>
        <v>54.214464421115565</v>
      </c>
      <c r="P353" s="83">
        <f>INDEX(Input!$A$1:$EY$395,MATCH('Change since 2015-16'!$A353,Input!$A$1:$A$395,0),MATCH('Change since 2015-16'!P$2,Input!$A$1:$EY$1,0))</f>
        <v>5.558202376735367</v>
      </c>
      <c r="Q353" s="83">
        <f>INDEX(Input!$A$1:$EY$395,MATCH('Change since 2015-16'!$A353,Input!$A$1:$A$395,0),MATCH('Change since 2015-16'!Q$2,Input!$A$1:$EY$1,0))</f>
        <v>0</v>
      </c>
      <c r="R353" s="83">
        <f>INDEX(Input!$A$1:$EY$395,MATCH('Change since 2015-16'!$A353,Input!$A$1:$A$395,0),MATCH('Change since 2015-16'!R$2,Input!$A$1:$EY$1,0))</f>
        <v>17.130064134289697</v>
      </c>
      <c r="S353" s="83">
        <f>INDEX(Input!$A$1:$EY$395,MATCH('Change since 2015-16'!$A353,Input!$A$1:$A$395,0),MATCH('Change since 2015-16'!S$2,Input!$A$1:$EY$1,0))</f>
        <v>9.1552070000000008</v>
      </c>
      <c r="T353" s="83">
        <f>INDEX(Input!$A$1:$EY$395,MATCH('Change since 2015-16'!$A353,Input!$A$1:$A$395,0),MATCH('Change since 2015-16'!T$2,Input!$A$1:$EY$1,0))</f>
        <v>0</v>
      </c>
      <c r="U353" s="83">
        <f>INDEX(Input!$A$1:$EY$395,MATCH('Change since 2015-16'!$A353,Input!$A$1:$A$395,0),MATCH('Change since 2015-16'!U$2,Input!$A$1:$EY$1,0))</f>
        <v>0</v>
      </c>
      <c r="V353" s="83">
        <f>INDEX(Input!$A$1:$EY$395,MATCH('Change since 2015-16'!$A353,Input!$A$1:$A$395,0),MATCH('Change since 2015-16'!V$2,Input!$A$1:$EY$1,0))</f>
        <v>6.2374451236266752</v>
      </c>
      <c r="W353" s="83">
        <f>INDEX(Input!$A$1:$EY$395,MATCH('Change since 2015-16'!$A353,Input!$A$1:$A$395,0),MATCH('Change since 2015-16'!W$2,Input!$A$1:$EY$1,0))</f>
        <v>0</v>
      </c>
      <c r="X353" s="112">
        <f>INDEX(Input!$A$1:$EY$395,MATCH('Change since 2015-16'!$A353,Input!$A$1:$A$395,0),MATCH('Change since 2015-16'!X$2,Input!$A$1:$EY$1,0))</f>
        <v>216.41908427011469</v>
      </c>
      <c r="Y353" s="128">
        <f>INDEX(Input!$A$1:$EY$395,MATCH('Change since 2015-16'!$A353,Input!$A$1:$A$395,0),MATCH('Change since 2015-16'!Y$2,Input!$A$1:$EY$1,0))</f>
        <v>2.0183319247321974</v>
      </c>
      <c r="AA353" s="33"/>
    </row>
    <row r="354" spans="1:27" x14ac:dyDescent="0.3">
      <c r="A354" s="120" t="str">
        <f>INDEX(Input!$A$1:$A$395,MATCH('Change since 2015-16'!$B354,Input!$B$1:$B$395,0))</f>
        <v>R343</v>
      </c>
      <c r="B354" s="120" t="s">
        <v>1399</v>
      </c>
      <c r="C354" s="120" t="str">
        <f>INDEX(Input!$C$1:$C$395,MATCH('Change since 2015-16'!$B354,Input!$B$1:$B$395,0))</f>
        <v>E08000010</v>
      </c>
      <c r="D354" s="121"/>
      <c r="E354" s="120" t="str">
        <f>INDEX(Input!$D$1:$D$395,MATCH('Change since 2015-16'!$B354,Input!$B$1:$B$395,0))</f>
        <v>Wigan</v>
      </c>
      <c r="F354" s="83">
        <f>INDEX(Input!$A$1:$EY$395,MATCH('Change since 2015-16'!$A354,Input!$A$1:$A$395,0),MATCH('Change since 2015-16'!F$2,Input!$A$1:$EY$1,0))</f>
        <v>123.25199323999999</v>
      </c>
      <c r="G354" s="83">
        <f>INDEX(Input!$A$1:$EY$395,MATCH('Change since 2015-16'!$A354,Input!$A$1:$A$395,0),MATCH('Change since 2015-16'!G$2,Input!$A$1:$EY$1,0))</f>
        <v>0.9343821220416666</v>
      </c>
      <c r="H354" s="83">
        <f>INDEX(Input!$A$1:$EY$395,MATCH('Change since 2015-16'!$A354,Input!$A$1:$A$395,0),MATCH('Change since 2015-16'!H$2,Input!$A$1:$EY$1,0))</f>
        <v>101.60251578</v>
      </c>
      <c r="I354" s="83">
        <f>INDEX(Input!$A$1:$EY$395,MATCH('Change since 2015-16'!$A354,Input!$A$1:$A$395,0),MATCH('Change since 2015-16'!I$2,Input!$A$1:$EY$1,0))</f>
        <v>3.9569201377777778</v>
      </c>
      <c r="J354" s="83">
        <f>INDEX(Input!$A$1:$EY$395,MATCH('Change since 2015-16'!$A354,Input!$A$1:$A$395,0),MATCH('Change since 2015-16'!J$2,Input!$A$1:$EY$1,0))</f>
        <v>0.20571279542721493</v>
      </c>
      <c r="K354" s="83">
        <f>INDEX(Input!$A$1:$EY$395,MATCH('Change since 2015-16'!$A354,Input!$A$1:$A$395,0),MATCH('Change since 2015-16'!K$2,Input!$A$1:$EY$1,0))</f>
        <v>0</v>
      </c>
      <c r="L354" s="92">
        <f>INDEX(Input!$A$1:$EY$395,MATCH('Change since 2015-16'!$A354,Input!$A$1:$A$395,0),MATCH('Change since 2015-16'!L$2,Input!$A$1:$EY$1,0))</f>
        <v>229.95152407524665</v>
      </c>
      <c r="M354" s="83">
        <f>INDEX(Input!$A$1:$EY$395,MATCH('Change since 2015-16'!$A354,Input!$A$1:$A$395,0),MATCH('Change since 2015-16'!M$2,Input!$A$1:$EY$1,0))</f>
        <v>86.618596274366993</v>
      </c>
      <c r="N354" s="83">
        <f>INDEX(Input!$A$1:$EY$395,MATCH('Change since 2015-16'!$A354,Input!$A$1:$A$395,0),MATCH('Change since 2015-16'!N$2,Input!$A$1:$EY$1,0))</f>
        <v>2.8293924550857241</v>
      </c>
      <c r="O354" s="83">
        <f>INDEX(Input!$A$1:$EY$395,MATCH('Change since 2015-16'!$A354,Input!$A$1:$A$395,0),MATCH('Change since 2015-16'!O$2,Input!$A$1:$EY$1,0))</f>
        <v>111.57595907963604</v>
      </c>
      <c r="P354" s="83">
        <f>INDEX(Input!$A$1:$EY$395,MATCH('Change since 2015-16'!$A354,Input!$A$1:$A$395,0),MATCH('Change since 2015-16'!P$2,Input!$A$1:$EY$1,0))</f>
        <v>11.529538760630055</v>
      </c>
      <c r="Q354" s="83">
        <f>INDEX(Input!$A$1:$EY$395,MATCH('Change since 2015-16'!$A354,Input!$A$1:$A$395,0),MATCH('Change since 2015-16'!Q$2,Input!$A$1:$EY$1,0))</f>
        <v>0</v>
      </c>
      <c r="R354" s="83">
        <f>INDEX(Input!$A$1:$EY$395,MATCH('Change since 2015-16'!$A354,Input!$A$1:$A$395,0),MATCH('Change since 2015-16'!R$2,Input!$A$1:$EY$1,0))</f>
        <v>16.270233464832085</v>
      </c>
      <c r="S354" s="83">
        <f>INDEX(Input!$A$1:$EY$395,MATCH('Change since 2015-16'!$A354,Input!$A$1:$A$395,0),MATCH('Change since 2015-16'!S$2,Input!$A$1:$EY$1,0))</f>
        <v>10.124389000000001</v>
      </c>
      <c r="T354" s="83">
        <f>INDEX(Input!$A$1:$EY$395,MATCH('Change since 2015-16'!$A354,Input!$A$1:$A$395,0),MATCH('Change since 2015-16'!T$2,Input!$A$1:$EY$1,0))</f>
        <v>0</v>
      </c>
      <c r="U354" s="83">
        <f>INDEX(Input!$A$1:$EY$395,MATCH('Change since 2015-16'!$A354,Input!$A$1:$A$395,0),MATCH('Change since 2015-16'!U$2,Input!$A$1:$EY$1,0))</f>
        <v>0</v>
      </c>
      <c r="V354" s="83">
        <f>INDEX(Input!$A$1:$EY$395,MATCH('Change since 2015-16'!$A354,Input!$A$1:$A$395,0),MATCH('Change since 2015-16'!V$2,Input!$A$1:$EY$1,0))</f>
        <v>4.9176661562934267</v>
      </c>
      <c r="W354" s="83">
        <f>INDEX(Input!$A$1:$EY$395,MATCH('Change since 2015-16'!$A354,Input!$A$1:$A$395,0),MATCH('Change since 2015-16'!W$2,Input!$A$1:$EY$1,0))</f>
        <v>0</v>
      </c>
      <c r="X354" s="112">
        <f>INDEX(Input!$A$1:$EY$395,MATCH('Change since 2015-16'!$A354,Input!$A$1:$A$395,0),MATCH('Change since 2015-16'!X$2,Input!$A$1:$EY$1,0))</f>
        <v>243.86577519084429</v>
      </c>
      <c r="Y354" s="128">
        <f>INDEX(Input!$A$1:$EY$395,MATCH('Change since 2015-16'!$A354,Input!$A$1:$A$395,0),MATCH('Change since 2015-16'!Y$2,Input!$A$1:$EY$1,0))</f>
        <v>6.0509497258407041</v>
      </c>
      <c r="AA354" s="33"/>
    </row>
    <row r="355" spans="1:27" x14ac:dyDescent="0.3">
      <c r="A355" s="120" t="str">
        <f>INDEX(Input!$A$1:$A$395,MATCH('Change since 2015-16'!$B355,Input!$B$1:$B$395,0))</f>
        <v>R676</v>
      </c>
      <c r="B355" s="120" t="s">
        <v>1593</v>
      </c>
      <c r="C355" s="120" t="str">
        <f>INDEX(Input!$C$1:$C$395,MATCH('Change since 2015-16'!$B355,Input!$B$1:$B$395,0))</f>
        <v>E06000054</v>
      </c>
      <c r="D355" s="121"/>
      <c r="E355" s="120" t="str">
        <f>INDEX(Input!$D$1:$D$395,MATCH('Change since 2015-16'!$B355,Input!$B$1:$B$395,0))</f>
        <v>Wiltshire</v>
      </c>
      <c r="F355" s="83">
        <f>INDEX(Input!$A$1:$EY$395,MATCH('Change since 2015-16'!$A355,Input!$A$1:$A$395,0),MATCH('Change since 2015-16'!F$2,Input!$A$1:$EY$1,0))</f>
        <v>108.55219808000001</v>
      </c>
      <c r="G355" s="83">
        <f>INDEX(Input!$A$1:$EY$395,MATCH('Change since 2015-16'!$A355,Input!$A$1:$A$395,0),MATCH('Change since 2015-16'!G$2,Input!$A$1:$EY$1,0))</f>
        <v>0.76623465187500006</v>
      </c>
      <c r="H355" s="83">
        <f>INDEX(Input!$A$1:$EY$395,MATCH('Change since 2015-16'!$A355,Input!$A$1:$A$395,0),MATCH('Change since 2015-16'!H$2,Input!$A$1:$EY$1,0))</f>
        <v>208.84299727500002</v>
      </c>
      <c r="I355" s="83">
        <f>INDEX(Input!$A$1:$EY$395,MATCH('Change since 2015-16'!$A355,Input!$A$1:$A$395,0),MATCH('Change since 2015-16'!I$2,Input!$A$1:$EY$1,0))</f>
        <v>14.277496257777777</v>
      </c>
      <c r="J355" s="83">
        <f>INDEX(Input!$A$1:$EY$395,MATCH('Change since 2015-16'!$A355,Input!$A$1:$A$395,0),MATCH('Change since 2015-16'!J$2,Input!$A$1:$EY$1,0))</f>
        <v>0.17213248392341066</v>
      </c>
      <c r="K355" s="83">
        <f>INDEX(Input!$A$1:$EY$395,MATCH('Change since 2015-16'!$A355,Input!$A$1:$A$395,0),MATCH('Change since 2015-16'!K$2,Input!$A$1:$EY$1,0))</f>
        <v>0.63455819637987598</v>
      </c>
      <c r="L355" s="92">
        <f>INDEX(Input!$A$1:$EY$395,MATCH('Change since 2015-16'!$A355,Input!$A$1:$A$395,0),MATCH('Change since 2015-16'!L$2,Input!$A$1:$EY$1,0))</f>
        <v>333.24561694495611</v>
      </c>
      <c r="M355" s="83">
        <f>INDEX(Input!$A$1:$EY$395,MATCH('Change since 2015-16'!$A355,Input!$A$1:$A$395,0),MATCH('Change since 2015-16'!M$2,Input!$A$1:$EY$1,0))</f>
        <v>57.889661371935652</v>
      </c>
      <c r="N355" s="83">
        <f>INDEX(Input!$A$1:$EY$395,MATCH('Change since 2015-16'!$A355,Input!$A$1:$A$395,0),MATCH('Change since 2015-16'!N$2,Input!$A$1:$EY$1,0))</f>
        <v>2.3202269086948153</v>
      </c>
      <c r="O355" s="83">
        <f>INDEX(Input!$A$1:$EY$395,MATCH('Change since 2015-16'!$A355,Input!$A$1:$A$395,0),MATCH('Change since 2015-16'!O$2,Input!$A$1:$EY$1,0))</f>
        <v>261.40165060206891</v>
      </c>
      <c r="P355" s="83">
        <f>INDEX(Input!$A$1:$EY$395,MATCH('Change since 2015-16'!$A355,Input!$A$1:$A$395,0),MATCH('Change since 2015-16'!P$2,Input!$A$1:$EY$1,0))</f>
        <v>26.493454895768703</v>
      </c>
      <c r="Q355" s="83">
        <f>INDEX(Input!$A$1:$EY$395,MATCH('Change since 2015-16'!$A355,Input!$A$1:$A$395,0),MATCH('Change since 2015-16'!Q$2,Input!$A$1:$EY$1,0))</f>
        <v>0</v>
      </c>
      <c r="R355" s="83">
        <f>INDEX(Input!$A$1:$EY$395,MATCH('Change since 2015-16'!$A355,Input!$A$1:$A$395,0),MATCH('Change since 2015-16'!R$2,Input!$A$1:$EY$1,0))</f>
        <v>9.9410002372600452</v>
      </c>
      <c r="S355" s="83">
        <f>INDEX(Input!$A$1:$EY$395,MATCH('Change since 2015-16'!$A355,Input!$A$1:$A$395,0),MATCH('Change since 2015-16'!S$2,Input!$A$1:$EY$1,0))</f>
        <v>9.5710850000000001</v>
      </c>
      <c r="T355" s="83">
        <f>INDEX(Input!$A$1:$EY$395,MATCH('Change since 2015-16'!$A355,Input!$A$1:$A$395,0),MATCH('Change since 2015-16'!T$2,Input!$A$1:$EY$1,0))</f>
        <v>0</v>
      </c>
      <c r="U355" s="83">
        <f>INDEX(Input!$A$1:$EY$395,MATCH('Change since 2015-16'!$A355,Input!$A$1:$A$395,0),MATCH('Change since 2015-16'!U$2,Input!$A$1:$EY$1,0))</f>
        <v>0</v>
      </c>
      <c r="V355" s="83">
        <f>INDEX(Input!$A$1:$EY$395,MATCH('Change since 2015-16'!$A355,Input!$A$1:$A$395,0),MATCH('Change since 2015-16'!V$2,Input!$A$1:$EY$1,0))</f>
        <v>11.900081221580807</v>
      </c>
      <c r="W355" s="83">
        <f>INDEX(Input!$A$1:$EY$395,MATCH('Change since 2015-16'!$A355,Input!$A$1:$A$395,0),MATCH('Change since 2015-16'!W$2,Input!$A$1:$EY$1,0))</f>
        <v>3.3160783165658034</v>
      </c>
      <c r="X355" s="112">
        <f>INDEX(Input!$A$1:$EY$395,MATCH('Change since 2015-16'!$A355,Input!$A$1:$A$395,0),MATCH('Change since 2015-16'!X$2,Input!$A$1:$EY$1,0))</f>
        <v>382.83323855387476</v>
      </c>
      <c r="Y355" s="128">
        <f>INDEX(Input!$A$1:$EY$395,MATCH('Change since 2015-16'!$A355,Input!$A$1:$A$395,0),MATCH('Change since 2015-16'!Y$2,Input!$A$1:$EY$1,0))</f>
        <v>14.880202195460335</v>
      </c>
      <c r="AA355" s="33"/>
    </row>
    <row r="356" spans="1:27" x14ac:dyDescent="0.3">
      <c r="A356" s="120" t="str">
        <f>INDEX(Input!$A$1:$A$395,MATCH('Change since 2015-16'!$B356,Input!$B$1:$B$395,0))</f>
        <v>R126</v>
      </c>
      <c r="B356" s="120" t="s">
        <v>1259</v>
      </c>
      <c r="C356" s="120" t="str">
        <f>INDEX(Input!$C$1:$C$395,MATCH('Change since 2015-16'!$B356,Input!$B$1:$B$395,0))</f>
        <v>E07000094</v>
      </c>
      <c r="D356" s="121"/>
      <c r="E356" s="120" t="str">
        <f>INDEX(Input!$D$1:$D$395,MATCH('Change since 2015-16'!$B356,Input!$B$1:$B$395,0))</f>
        <v>Winchester</v>
      </c>
      <c r="F356" s="83">
        <f>INDEX(Input!$A$1:$EY$395,MATCH('Change since 2015-16'!$A356,Input!$A$1:$A$395,0),MATCH('Change since 2015-16'!F$2,Input!$A$1:$EY$1,0))</f>
        <v>3.81556418</v>
      </c>
      <c r="G356" s="83">
        <f>INDEX(Input!$A$1:$EY$395,MATCH('Change since 2015-16'!$A356,Input!$A$1:$A$395,0),MATCH('Change since 2015-16'!G$2,Input!$A$1:$EY$1,0))</f>
        <v>2.9517134937500002E-2</v>
      </c>
      <c r="H356" s="83">
        <f>INDEX(Input!$A$1:$EY$395,MATCH('Change since 2015-16'!$A356,Input!$A$1:$A$395,0),MATCH('Change since 2015-16'!H$2,Input!$A$1:$EY$1,0))</f>
        <v>6.6725999600000012</v>
      </c>
      <c r="I356" s="83">
        <f>INDEX(Input!$A$1:$EY$395,MATCH('Change since 2015-16'!$A356,Input!$A$1:$A$395,0),MATCH('Change since 2015-16'!I$2,Input!$A$1:$EY$1,0))</f>
        <v>2.8301563813333335</v>
      </c>
      <c r="J356" s="83">
        <f>INDEX(Input!$A$1:$EY$395,MATCH('Change since 2015-16'!$A356,Input!$A$1:$A$395,0),MATCH('Change since 2015-16'!J$2,Input!$A$1:$EY$1,0))</f>
        <v>6.6040090630443485E-3</v>
      </c>
      <c r="K356" s="83">
        <f>INDEX(Input!$A$1:$EY$395,MATCH('Change since 2015-16'!$A356,Input!$A$1:$A$395,0),MATCH('Change since 2015-16'!K$2,Input!$A$1:$EY$1,0))</f>
        <v>8.8615675510868661E-3</v>
      </c>
      <c r="L356" s="92">
        <f>INDEX(Input!$A$1:$EY$395,MATCH('Change since 2015-16'!$A356,Input!$A$1:$A$395,0),MATCH('Change since 2015-16'!L$2,Input!$A$1:$EY$1,0))</f>
        <v>13.363303232884968</v>
      </c>
      <c r="M356" s="83">
        <f>INDEX(Input!$A$1:$EY$395,MATCH('Change since 2015-16'!$A356,Input!$A$1:$A$395,0),MATCH('Change since 2015-16'!M$2,Input!$A$1:$EY$1,0))</f>
        <v>2.230043944925598</v>
      </c>
      <c r="N356" s="83">
        <f>INDEX(Input!$A$1:$EY$395,MATCH('Change since 2015-16'!$A356,Input!$A$1:$A$395,0),MATCH('Change since 2015-16'!N$2,Input!$A$1:$EY$1,0))</f>
        <v>8.9380518834693293E-2</v>
      </c>
      <c r="O356" s="83">
        <f>INDEX(Input!$A$1:$EY$395,MATCH('Change since 2015-16'!$A356,Input!$A$1:$A$395,0),MATCH('Change since 2015-16'!O$2,Input!$A$1:$EY$1,0))</f>
        <v>7.8764855371871452</v>
      </c>
      <c r="P356" s="83">
        <f>INDEX(Input!$A$1:$EY$395,MATCH('Change since 2015-16'!$A356,Input!$A$1:$A$395,0),MATCH('Change since 2015-16'!P$2,Input!$A$1:$EY$1,0))</f>
        <v>0</v>
      </c>
      <c r="Q356" s="83">
        <f>INDEX(Input!$A$1:$EY$395,MATCH('Change since 2015-16'!$A356,Input!$A$1:$A$395,0),MATCH('Change since 2015-16'!Q$2,Input!$A$1:$EY$1,0))</f>
        <v>0.30849890224046056</v>
      </c>
      <c r="R356" s="83">
        <f>INDEX(Input!$A$1:$EY$395,MATCH('Change since 2015-16'!$A356,Input!$A$1:$A$395,0),MATCH('Change since 2015-16'!R$2,Input!$A$1:$EY$1,0))</f>
        <v>0</v>
      </c>
      <c r="S356" s="83">
        <f>INDEX(Input!$A$1:$EY$395,MATCH('Change since 2015-16'!$A356,Input!$A$1:$A$395,0),MATCH('Change since 2015-16'!S$2,Input!$A$1:$EY$1,0))</f>
        <v>0</v>
      </c>
      <c r="T356" s="83">
        <f>INDEX(Input!$A$1:$EY$395,MATCH('Change since 2015-16'!$A356,Input!$A$1:$A$395,0),MATCH('Change since 2015-16'!T$2,Input!$A$1:$EY$1,0))</f>
        <v>0</v>
      </c>
      <c r="U356" s="83">
        <f>INDEX(Input!$A$1:$EY$395,MATCH('Change since 2015-16'!$A356,Input!$A$1:$A$395,0),MATCH('Change since 2015-16'!U$2,Input!$A$1:$EY$1,0))</f>
        <v>0</v>
      </c>
      <c r="V356" s="83">
        <f>INDEX(Input!$A$1:$EY$395,MATCH('Change since 2015-16'!$A356,Input!$A$1:$A$395,0),MATCH('Change since 2015-16'!V$2,Input!$A$1:$EY$1,0))</f>
        <v>2.8391524156869536</v>
      </c>
      <c r="W356" s="83">
        <f>INDEX(Input!$A$1:$EY$395,MATCH('Change since 2015-16'!$A356,Input!$A$1:$A$395,0),MATCH('Change since 2015-16'!W$2,Input!$A$1:$EY$1,0))</f>
        <v>4.6308836879873291E-2</v>
      </c>
      <c r="X356" s="112">
        <f>INDEX(Input!$A$1:$EY$395,MATCH('Change since 2015-16'!$A356,Input!$A$1:$A$395,0),MATCH('Change since 2015-16'!X$2,Input!$A$1:$EY$1,0))</f>
        <v>13.389870155754725</v>
      </c>
      <c r="Y356" s="128">
        <f>INDEX(Input!$A$1:$EY$395,MATCH('Change since 2015-16'!$A356,Input!$A$1:$A$395,0),MATCH('Change since 2015-16'!Y$2,Input!$A$1:$EY$1,0))</f>
        <v>0.19880505894964706</v>
      </c>
      <c r="AA356" s="33"/>
    </row>
    <row r="357" spans="1:27" x14ac:dyDescent="0.3">
      <c r="A357" s="120" t="str">
        <f>INDEX(Input!$A$1:$A$395,MATCH('Change since 2015-16'!$B357,Input!$B$1:$B$395,0))</f>
        <v>R646</v>
      </c>
      <c r="B357" s="120" t="s">
        <v>1502</v>
      </c>
      <c r="C357" s="120" t="str">
        <f>INDEX(Input!$C$1:$C$395,MATCH('Change since 2015-16'!$B357,Input!$B$1:$B$395,0))</f>
        <v>E06000040</v>
      </c>
      <c r="D357" s="121"/>
      <c r="E357" s="120" t="str">
        <f>INDEX(Input!$D$1:$D$395,MATCH('Change since 2015-16'!$B357,Input!$B$1:$B$395,0))</f>
        <v>Windsor And Maidenhead</v>
      </c>
      <c r="F357" s="83">
        <f>INDEX(Input!$A$1:$EY$395,MATCH('Change since 2015-16'!$A357,Input!$A$1:$A$395,0),MATCH('Change since 2015-16'!F$2,Input!$A$1:$EY$1,0))</f>
        <v>24.890048189999998</v>
      </c>
      <c r="G357" s="83">
        <f>INDEX(Input!$A$1:$EY$395,MATCH('Change since 2015-16'!$A357,Input!$A$1:$A$395,0),MATCH('Change since 2015-16'!G$2,Input!$A$1:$EY$1,0))</f>
        <v>0.16846462849999999</v>
      </c>
      <c r="H357" s="83">
        <f>INDEX(Input!$A$1:$EY$395,MATCH('Change since 2015-16'!$A357,Input!$A$1:$A$395,0),MATCH('Change since 2015-16'!H$2,Input!$A$1:$EY$1,0))</f>
        <v>58.14202504</v>
      </c>
      <c r="I357" s="83">
        <f>INDEX(Input!$A$1:$EY$395,MATCH('Change since 2015-16'!$A357,Input!$A$1:$A$395,0),MATCH('Change since 2015-16'!I$2,Input!$A$1:$EY$1,0))</f>
        <v>2.9742749222222216</v>
      </c>
      <c r="J357" s="83">
        <f>INDEX(Input!$A$1:$EY$395,MATCH('Change since 2015-16'!$A357,Input!$A$1:$A$395,0),MATCH('Change since 2015-16'!J$2,Input!$A$1:$EY$1,0))</f>
        <v>3.793405195304108E-2</v>
      </c>
      <c r="K357" s="83">
        <f>INDEX(Input!$A$1:$EY$395,MATCH('Change since 2015-16'!$A357,Input!$A$1:$A$395,0),MATCH('Change since 2015-16'!K$2,Input!$A$1:$EY$1,0))</f>
        <v>0</v>
      </c>
      <c r="L357" s="92">
        <f>INDEX(Input!$A$1:$EY$395,MATCH('Change since 2015-16'!$A357,Input!$A$1:$A$395,0),MATCH('Change since 2015-16'!L$2,Input!$A$1:$EY$1,0))</f>
        <v>86.212746832675279</v>
      </c>
      <c r="M357" s="83">
        <f>INDEX(Input!$A$1:$EY$395,MATCH('Change since 2015-16'!$A357,Input!$A$1:$A$395,0),MATCH('Change since 2015-16'!M$2,Input!$A$1:$EY$1,0))</f>
        <v>12.727641946295748</v>
      </c>
      <c r="N357" s="83">
        <f>INDEX(Input!$A$1:$EY$395,MATCH('Change since 2015-16'!$A357,Input!$A$1:$A$395,0),MATCH('Change since 2015-16'!N$2,Input!$A$1:$EY$1,0))</f>
        <v>0.51012592971125237</v>
      </c>
      <c r="O357" s="83">
        <f>INDEX(Input!$A$1:$EY$395,MATCH('Change since 2015-16'!$A357,Input!$A$1:$A$395,0),MATCH('Change since 2015-16'!O$2,Input!$A$1:$EY$1,0))</f>
        <v>67.886606579244472</v>
      </c>
      <c r="P357" s="83">
        <f>INDEX(Input!$A$1:$EY$395,MATCH('Change since 2015-16'!$A357,Input!$A$1:$A$395,0),MATCH('Change since 2015-16'!P$2,Input!$A$1:$EY$1,0))</f>
        <v>6.9546589966644046</v>
      </c>
      <c r="Q357" s="83">
        <f>INDEX(Input!$A$1:$EY$395,MATCH('Change since 2015-16'!$A357,Input!$A$1:$A$395,0),MATCH('Change since 2015-16'!Q$2,Input!$A$1:$EY$1,0))</f>
        <v>0</v>
      </c>
      <c r="R357" s="83">
        <f>INDEX(Input!$A$1:$EY$395,MATCH('Change since 2015-16'!$A357,Input!$A$1:$A$395,0),MATCH('Change since 2015-16'!R$2,Input!$A$1:$EY$1,0))</f>
        <v>2.2792093456765876</v>
      </c>
      <c r="S357" s="83">
        <f>INDEX(Input!$A$1:$EY$395,MATCH('Change since 2015-16'!$A357,Input!$A$1:$A$395,0),MATCH('Change since 2015-16'!S$2,Input!$A$1:$EY$1,0))</f>
        <v>2.5013990000000002</v>
      </c>
      <c r="T357" s="83">
        <f>INDEX(Input!$A$1:$EY$395,MATCH('Change since 2015-16'!$A357,Input!$A$1:$A$395,0),MATCH('Change since 2015-16'!T$2,Input!$A$1:$EY$1,0))</f>
        <v>0</v>
      </c>
      <c r="U357" s="83">
        <f>INDEX(Input!$A$1:$EY$395,MATCH('Change since 2015-16'!$A357,Input!$A$1:$A$395,0),MATCH('Change since 2015-16'!U$2,Input!$A$1:$EY$1,0))</f>
        <v>0</v>
      </c>
      <c r="V357" s="83">
        <f>INDEX(Input!$A$1:$EY$395,MATCH('Change since 2015-16'!$A357,Input!$A$1:$A$395,0),MATCH('Change since 2015-16'!V$2,Input!$A$1:$EY$1,0))</f>
        <v>2.1024710506836963</v>
      </c>
      <c r="W357" s="83">
        <f>INDEX(Input!$A$1:$EY$395,MATCH('Change since 2015-16'!$A357,Input!$A$1:$A$395,0),MATCH('Change since 2015-16'!W$2,Input!$A$1:$EY$1,0))</f>
        <v>0</v>
      </c>
      <c r="X357" s="112">
        <f>INDEX(Input!$A$1:$EY$395,MATCH('Change since 2015-16'!$A357,Input!$A$1:$A$395,0),MATCH('Change since 2015-16'!X$2,Input!$A$1:$EY$1,0))</f>
        <v>94.962112848276149</v>
      </c>
      <c r="Y357" s="128">
        <f>INDEX(Input!$A$1:$EY$395,MATCH('Change since 2015-16'!$A357,Input!$A$1:$A$395,0),MATCH('Change since 2015-16'!Y$2,Input!$A$1:$EY$1,0))</f>
        <v>10.148575862664423</v>
      </c>
      <c r="AA357" s="33"/>
    </row>
    <row r="358" spans="1:27" x14ac:dyDescent="0.3">
      <c r="A358" s="120" t="str">
        <f>INDEX(Input!$A$1:$A$395,MATCH('Change since 2015-16'!$B358,Input!$B$1:$B$395,0))</f>
        <v>R348</v>
      </c>
      <c r="B358" s="120" t="s">
        <v>1609</v>
      </c>
      <c r="C358" s="120" t="str">
        <f>INDEX(Input!$C$1:$C$395,MATCH('Change since 2015-16'!$B358,Input!$B$1:$B$395,0))</f>
        <v>E08000015</v>
      </c>
      <c r="D358" s="121"/>
      <c r="E358" s="120" t="str">
        <f>INDEX(Input!$D$1:$D$395,MATCH('Change since 2015-16'!$B358,Input!$B$1:$B$395,0))</f>
        <v>Wirral</v>
      </c>
      <c r="F358" s="83">
        <f>INDEX(Input!$A$1:$EY$395,MATCH('Change since 2015-16'!$A358,Input!$A$1:$A$395,0),MATCH('Change since 2015-16'!F$2,Input!$A$1:$EY$1,0))</f>
        <v>141.92335524999999</v>
      </c>
      <c r="G358" s="83">
        <f>INDEX(Input!$A$1:$EY$395,MATCH('Change since 2015-16'!$A358,Input!$A$1:$A$395,0),MATCH('Change since 2015-16'!G$2,Input!$A$1:$EY$1,0))</f>
        <v>1.0782163103541669</v>
      </c>
      <c r="H358" s="83">
        <f>INDEX(Input!$A$1:$EY$395,MATCH('Change since 2015-16'!$A358,Input!$A$1:$A$395,0),MATCH('Change since 2015-16'!H$2,Input!$A$1:$EY$1,0))</f>
        <v>114.206011874</v>
      </c>
      <c r="I358" s="83">
        <f>INDEX(Input!$A$1:$EY$395,MATCH('Change since 2015-16'!$A358,Input!$A$1:$A$395,0),MATCH('Change since 2015-16'!I$2,Input!$A$1:$EY$1,0))</f>
        <v>2.5975828033333337</v>
      </c>
      <c r="J358" s="83">
        <f>INDEX(Input!$A$1:$EY$395,MATCH('Change since 2015-16'!$A358,Input!$A$1:$A$395,0),MATCH('Change since 2015-16'!J$2,Input!$A$1:$EY$1,0))</f>
        <v>0.23737921140125451</v>
      </c>
      <c r="K358" s="83">
        <f>INDEX(Input!$A$1:$EY$395,MATCH('Change since 2015-16'!$A358,Input!$A$1:$A$395,0),MATCH('Change since 2015-16'!K$2,Input!$A$1:$EY$1,0))</f>
        <v>0</v>
      </c>
      <c r="L358" s="92">
        <f>INDEX(Input!$A$1:$EY$395,MATCH('Change since 2015-16'!$A358,Input!$A$1:$A$395,0),MATCH('Change since 2015-16'!L$2,Input!$A$1:$EY$1,0))</f>
        <v>260.04254544908878</v>
      </c>
      <c r="M358" s="83">
        <f>INDEX(Input!$A$1:$EY$395,MATCH('Change since 2015-16'!$A358,Input!$A$1:$A$395,0),MATCH('Change since 2015-16'!M$2,Input!$A$1:$EY$1,0))</f>
        <v>100.32726874441144</v>
      </c>
      <c r="N358" s="83">
        <f>INDEX(Input!$A$1:$EY$395,MATCH('Change since 2015-16'!$A358,Input!$A$1:$A$395,0),MATCH('Change since 2015-16'!N$2,Input!$A$1:$EY$1,0))</f>
        <v>3.2649352138649244</v>
      </c>
      <c r="O358" s="83">
        <f>INDEX(Input!$A$1:$EY$395,MATCH('Change since 2015-16'!$A358,Input!$A$1:$A$395,0),MATCH('Change since 2015-16'!O$2,Input!$A$1:$EY$1,0))</f>
        <v>136.03748705091149</v>
      </c>
      <c r="P358" s="83">
        <f>INDEX(Input!$A$1:$EY$395,MATCH('Change since 2015-16'!$A358,Input!$A$1:$A$395,0),MATCH('Change since 2015-16'!P$2,Input!$A$1:$EY$1,0))</f>
        <v>13.788549321709008</v>
      </c>
      <c r="Q358" s="83">
        <f>INDEX(Input!$A$1:$EY$395,MATCH('Change since 2015-16'!$A358,Input!$A$1:$A$395,0),MATCH('Change since 2015-16'!Q$2,Input!$A$1:$EY$1,0))</f>
        <v>0</v>
      </c>
      <c r="R358" s="83">
        <f>INDEX(Input!$A$1:$EY$395,MATCH('Change since 2015-16'!$A358,Input!$A$1:$A$395,0),MATCH('Change since 2015-16'!R$2,Input!$A$1:$EY$1,0))</f>
        <v>18.673211850911763</v>
      </c>
      <c r="S358" s="83">
        <f>INDEX(Input!$A$1:$EY$395,MATCH('Change since 2015-16'!$A358,Input!$A$1:$A$395,0),MATCH('Change since 2015-16'!S$2,Input!$A$1:$EY$1,0))</f>
        <v>11.262589999999999</v>
      </c>
      <c r="T358" s="83">
        <f>INDEX(Input!$A$1:$EY$395,MATCH('Change since 2015-16'!$A358,Input!$A$1:$A$395,0),MATCH('Change since 2015-16'!T$2,Input!$A$1:$EY$1,0))</f>
        <v>0</v>
      </c>
      <c r="U358" s="83">
        <f>INDEX(Input!$A$1:$EY$395,MATCH('Change since 2015-16'!$A358,Input!$A$1:$A$395,0),MATCH('Change since 2015-16'!U$2,Input!$A$1:$EY$1,0))</f>
        <v>0</v>
      </c>
      <c r="V358" s="83">
        <f>INDEX(Input!$A$1:$EY$395,MATCH('Change since 2015-16'!$A358,Input!$A$1:$A$395,0),MATCH('Change since 2015-16'!V$2,Input!$A$1:$EY$1,0))</f>
        <v>0.54180162698842771</v>
      </c>
      <c r="W358" s="83">
        <f>INDEX(Input!$A$1:$EY$395,MATCH('Change since 2015-16'!$A358,Input!$A$1:$A$395,0),MATCH('Change since 2015-16'!W$2,Input!$A$1:$EY$1,0))</f>
        <v>0</v>
      </c>
      <c r="X358" s="112">
        <f>INDEX(Input!$A$1:$EY$395,MATCH('Change since 2015-16'!$A358,Input!$A$1:$A$395,0),MATCH('Change since 2015-16'!X$2,Input!$A$1:$EY$1,0))</f>
        <v>283.895843808797</v>
      </c>
      <c r="Y358" s="128">
        <f>INDEX(Input!$A$1:$EY$395,MATCH('Change since 2015-16'!$A358,Input!$A$1:$A$395,0),MATCH('Change since 2015-16'!Y$2,Input!$A$1:$EY$1,0))</f>
        <v>9.1728445122370328</v>
      </c>
      <c r="AA358" s="33"/>
    </row>
    <row r="359" spans="1:27" x14ac:dyDescent="0.3">
      <c r="A359" s="120" t="str">
        <f>INDEX(Input!$A$1:$A$395,MATCH('Change since 2015-16'!$B359,Input!$B$1:$B$395,0))</f>
        <v>R279</v>
      </c>
      <c r="B359" s="120" t="s">
        <v>1021</v>
      </c>
      <c r="C359" s="120" t="str">
        <f>INDEX(Input!$C$1:$C$395,MATCH('Change since 2015-16'!$B359,Input!$B$1:$B$395,0))</f>
        <v>E07000217</v>
      </c>
      <c r="D359" s="121"/>
      <c r="E359" s="120" t="str">
        <f>INDEX(Input!$D$1:$D$395,MATCH('Change since 2015-16'!$B359,Input!$B$1:$B$395,0))</f>
        <v>Woking</v>
      </c>
      <c r="F359" s="83">
        <f>INDEX(Input!$A$1:$EY$395,MATCH('Change since 2015-16'!$A359,Input!$A$1:$A$395,0),MATCH('Change since 2015-16'!F$2,Input!$A$1:$EY$1,0))</f>
        <v>3.4206428899999999</v>
      </c>
      <c r="G359" s="83">
        <f>INDEX(Input!$A$1:$EY$395,MATCH('Change since 2015-16'!$A359,Input!$A$1:$A$395,0),MATCH('Change since 2015-16'!G$2,Input!$A$1:$EY$1,0))</f>
        <v>2.8254161687500001E-2</v>
      </c>
      <c r="H359" s="83">
        <f>INDEX(Input!$A$1:$EY$395,MATCH('Change since 2015-16'!$A359,Input!$A$1:$A$395,0),MATCH('Change since 2015-16'!H$2,Input!$A$1:$EY$1,0))</f>
        <v>8.5326659550000006</v>
      </c>
      <c r="I359" s="83">
        <f>INDEX(Input!$A$1:$EY$395,MATCH('Change since 2015-16'!$A359,Input!$A$1:$A$395,0),MATCH('Change since 2015-16'!I$2,Input!$A$1:$EY$1,0))</f>
        <v>1.5285140177777774</v>
      </c>
      <c r="J359" s="83">
        <f>INDEX(Input!$A$1:$EY$395,MATCH('Change since 2015-16'!$A359,Input!$A$1:$A$395,0),MATCH('Change since 2015-16'!J$2,Input!$A$1:$EY$1,0))</f>
        <v>6.2204128708477149E-3</v>
      </c>
      <c r="K359" s="83">
        <f>INDEX(Input!$A$1:$EY$395,MATCH('Change since 2015-16'!$A359,Input!$A$1:$A$395,0),MATCH('Change since 2015-16'!K$2,Input!$A$1:$EY$1,0))</f>
        <v>0</v>
      </c>
      <c r="L359" s="92">
        <f>INDEX(Input!$A$1:$EY$395,MATCH('Change since 2015-16'!$A359,Input!$A$1:$A$395,0),MATCH('Change since 2015-16'!L$2,Input!$A$1:$EY$1,0))</f>
        <v>13.516297437336126</v>
      </c>
      <c r="M359" s="83">
        <f>INDEX(Input!$A$1:$EY$395,MATCH('Change since 2015-16'!$A359,Input!$A$1:$A$395,0),MATCH('Change since 2015-16'!M$2,Input!$A$1:$EY$1,0))</f>
        <v>2.1346252707964544</v>
      </c>
      <c r="N359" s="83">
        <f>INDEX(Input!$A$1:$EY$395,MATCH('Change since 2015-16'!$A359,Input!$A$1:$A$395,0),MATCH('Change since 2015-16'!N$2,Input!$A$1:$EY$1,0))</f>
        <v>8.5556123078014204E-2</v>
      </c>
      <c r="O359" s="83">
        <f>INDEX(Input!$A$1:$EY$395,MATCH('Change since 2015-16'!$A359,Input!$A$1:$A$395,0),MATCH('Change since 2015-16'!O$2,Input!$A$1:$EY$1,0))</f>
        <v>10.207994703276597</v>
      </c>
      <c r="P359" s="83">
        <f>INDEX(Input!$A$1:$EY$395,MATCH('Change since 2015-16'!$A359,Input!$A$1:$A$395,0),MATCH('Change since 2015-16'!P$2,Input!$A$1:$EY$1,0))</f>
        <v>0</v>
      </c>
      <c r="Q359" s="83">
        <f>INDEX(Input!$A$1:$EY$395,MATCH('Change since 2015-16'!$A359,Input!$A$1:$A$395,0),MATCH('Change since 2015-16'!Q$2,Input!$A$1:$EY$1,0))</f>
        <v>5.9610830182059441E-2</v>
      </c>
      <c r="R359" s="83">
        <f>INDEX(Input!$A$1:$EY$395,MATCH('Change since 2015-16'!$A359,Input!$A$1:$A$395,0),MATCH('Change since 2015-16'!R$2,Input!$A$1:$EY$1,0))</f>
        <v>0</v>
      </c>
      <c r="S359" s="83">
        <f>INDEX(Input!$A$1:$EY$395,MATCH('Change since 2015-16'!$A359,Input!$A$1:$A$395,0),MATCH('Change since 2015-16'!S$2,Input!$A$1:$EY$1,0))</f>
        <v>0</v>
      </c>
      <c r="T359" s="83">
        <f>INDEX(Input!$A$1:$EY$395,MATCH('Change since 2015-16'!$A359,Input!$A$1:$A$395,0),MATCH('Change since 2015-16'!T$2,Input!$A$1:$EY$1,0))</f>
        <v>0</v>
      </c>
      <c r="U359" s="83">
        <f>INDEX(Input!$A$1:$EY$395,MATCH('Change since 2015-16'!$A359,Input!$A$1:$A$395,0),MATCH('Change since 2015-16'!U$2,Input!$A$1:$EY$1,0))</f>
        <v>0</v>
      </c>
      <c r="V359" s="83">
        <f>INDEX(Input!$A$1:$EY$395,MATCH('Change since 2015-16'!$A359,Input!$A$1:$A$395,0),MATCH('Change since 2015-16'!V$2,Input!$A$1:$EY$1,0))</f>
        <v>0.67623912536333808</v>
      </c>
      <c r="W359" s="83">
        <f>INDEX(Input!$A$1:$EY$395,MATCH('Change since 2015-16'!$A359,Input!$A$1:$A$395,0),MATCH('Change since 2015-16'!W$2,Input!$A$1:$EY$1,0))</f>
        <v>0</v>
      </c>
      <c r="X359" s="112">
        <f>INDEX(Input!$A$1:$EY$395,MATCH('Change since 2015-16'!$A359,Input!$A$1:$A$395,0),MATCH('Change since 2015-16'!X$2,Input!$A$1:$EY$1,0))</f>
        <v>13.164026052696464</v>
      </c>
      <c r="Y359" s="128">
        <f>INDEX(Input!$A$1:$EY$395,MATCH('Change since 2015-16'!$A359,Input!$A$1:$A$395,0),MATCH('Change since 2015-16'!Y$2,Input!$A$1:$EY$1,0))</f>
        <v>-2.6062713274315863</v>
      </c>
      <c r="AA359" s="33"/>
    </row>
    <row r="360" spans="1:27" x14ac:dyDescent="0.3">
      <c r="A360" s="120" t="str">
        <f>INDEX(Input!$A$1:$A$395,MATCH('Change since 2015-16'!$B360,Input!$B$1:$B$395,0))</f>
        <v>R647</v>
      </c>
      <c r="B360" s="120" t="s">
        <v>1411</v>
      </c>
      <c r="C360" s="120" t="str">
        <f>INDEX(Input!$C$1:$C$395,MATCH('Change since 2015-16'!$B360,Input!$B$1:$B$395,0))</f>
        <v>E06000041</v>
      </c>
      <c r="D360" s="121"/>
      <c r="E360" s="120" t="str">
        <f>INDEX(Input!$D$1:$D$395,MATCH('Change since 2015-16'!$B360,Input!$B$1:$B$395,0))</f>
        <v>Wokingham</v>
      </c>
      <c r="F360" s="83">
        <f>INDEX(Input!$A$1:$EY$395,MATCH('Change since 2015-16'!$A360,Input!$A$1:$A$395,0),MATCH('Change since 2015-16'!F$2,Input!$A$1:$EY$1,0))</f>
        <v>26.722062960000002</v>
      </c>
      <c r="G360" s="83">
        <f>INDEX(Input!$A$1:$EY$395,MATCH('Change since 2015-16'!$A360,Input!$A$1:$A$395,0),MATCH('Change since 2015-16'!G$2,Input!$A$1:$EY$1,0))</f>
        <v>0.18691209454166668</v>
      </c>
      <c r="H360" s="83">
        <f>INDEX(Input!$A$1:$EY$395,MATCH('Change since 2015-16'!$A360,Input!$A$1:$A$395,0),MATCH('Change since 2015-16'!H$2,Input!$A$1:$EY$1,0))</f>
        <v>81.199554211999995</v>
      </c>
      <c r="I360" s="83">
        <f>INDEX(Input!$A$1:$EY$395,MATCH('Change since 2015-16'!$A360,Input!$A$1:$A$395,0),MATCH('Change since 2015-16'!I$2,Input!$A$1:$EY$1,0))</f>
        <v>3.4263284366666662</v>
      </c>
      <c r="J360" s="83">
        <f>INDEX(Input!$A$1:$EY$395,MATCH('Change since 2015-16'!$A360,Input!$A$1:$A$395,0),MATCH('Change since 2015-16'!J$2,Input!$A$1:$EY$1,0))</f>
        <v>4.1150412195847023E-2</v>
      </c>
      <c r="K360" s="83">
        <f>INDEX(Input!$A$1:$EY$395,MATCH('Change since 2015-16'!$A360,Input!$A$1:$A$395,0),MATCH('Change since 2015-16'!K$2,Input!$A$1:$EY$1,0))</f>
        <v>0</v>
      </c>
      <c r="L360" s="92">
        <f>INDEX(Input!$A$1:$EY$395,MATCH('Change since 2015-16'!$A360,Input!$A$1:$A$395,0),MATCH('Change since 2015-16'!L$2,Input!$A$1:$EY$1,0))</f>
        <v>111.57600811540418</v>
      </c>
      <c r="M360" s="83">
        <f>INDEX(Input!$A$1:$EY$395,MATCH('Change since 2015-16'!$A360,Input!$A$1:$A$395,0),MATCH('Change since 2015-16'!M$2,Input!$A$1:$EY$1,0))</f>
        <v>14.121363260085404</v>
      </c>
      <c r="N360" s="83">
        <f>INDEX(Input!$A$1:$EY$395,MATCH('Change since 2015-16'!$A360,Input!$A$1:$A$395,0),MATCH('Change since 2015-16'!N$2,Input!$A$1:$EY$1,0))</f>
        <v>0.5659865034102366</v>
      </c>
      <c r="O360" s="83">
        <f>INDEX(Input!$A$1:$EY$395,MATCH('Change since 2015-16'!$A360,Input!$A$1:$A$395,0),MATCH('Change since 2015-16'!O$2,Input!$A$1:$EY$1,0))</f>
        <v>100.16375908095023</v>
      </c>
      <c r="P360" s="83">
        <f>INDEX(Input!$A$1:$EY$395,MATCH('Change since 2015-16'!$A360,Input!$A$1:$A$395,0),MATCH('Change since 2015-16'!P$2,Input!$A$1:$EY$1,0))</f>
        <v>10.166986967505709</v>
      </c>
      <c r="Q360" s="83">
        <f>INDEX(Input!$A$1:$EY$395,MATCH('Change since 2015-16'!$A360,Input!$A$1:$A$395,0),MATCH('Change since 2015-16'!Q$2,Input!$A$1:$EY$1,0))</f>
        <v>0</v>
      </c>
      <c r="R360" s="83">
        <f>INDEX(Input!$A$1:$EY$395,MATCH('Change since 2015-16'!$A360,Input!$A$1:$A$395,0),MATCH('Change since 2015-16'!R$2,Input!$A$1:$EY$1,0))</f>
        <v>0.45797880560000004</v>
      </c>
      <c r="S360" s="83">
        <f>INDEX(Input!$A$1:$EY$395,MATCH('Change since 2015-16'!$A360,Input!$A$1:$A$395,0),MATCH('Change since 2015-16'!S$2,Input!$A$1:$EY$1,0))</f>
        <v>2.1083430000000001</v>
      </c>
      <c r="T360" s="83">
        <f>INDEX(Input!$A$1:$EY$395,MATCH('Change since 2015-16'!$A360,Input!$A$1:$A$395,0),MATCH('Change since 2015-16'!T$2,Input!$A$1:$EY$1,0))</f>
        <v>0</v>
      </c>
      <c r="U360" s="83">
        <f>INDEX(Input!$A$1:$EY$395,MATCH('Change since 2015-16'!$A360,Input!$A$1:$A$395,0),MATCH('Change since 2015-16'!U$2,Input!$A$1:$EY$1,0))</f>
        <v>0</v>
      </c>
      <c r="V360" s="83">
        <f>INDEX(Input!$A$1:$EY$395,MATCH('Change since 2015-16'!$A360,Input!$A$1:$A$395,0),MATCH('Change since 2015-16'!V$2,Input!$A$1:$EY$1,0))</f>
        <v>7.4614709807876896</v>
      </c>
      <c r="W360" s="83">
        <f>INDEX(Input!$A$1:$EY$395,MATCH('Change since 2015-16'!$A360,Input!$A$1:$A$395,0),MATCH('Change since 2015-16'!W$2,Input!$A$1:$EY$1,0))</f>
        <v>0</v>
      </c>
      <c r="X360" s="112">
        <f>INDEX(Input!$A$1:$EY$395,MATCH('Change since 2015-16'!$A360,Input!$A$1:$A$395,0),MATCH('Change since 2015-16'!X$2,Input!$A$1:$EY$1,0))</f>
        <v>135.04588859833925</v>
      </c>
      <c r="Y360" s="128">
        <f>INDEX(Input!$A$1:$EY$395,MATCH('Change since 2015-16'!$A360,Input!$A$1:$A$395,0),MATCH('Change since 2015-16'!Y$2,Input!$A$1:$EY$1,0))</f>
        <v>21.034880956361125</v>
      </c>
      <c r="AA360" s="33"/>
    </row>
    <row r="361" spans="1:27" x14ac:dyDescent="0.3">
      <c r="A361" s="120" t="str">
        <f>INDEX(Input!$A$1:$A$395,MATCH('Change since 2015-16'!$B361,Input!$B$1:$B$395,0))</f>
        <v>R364</v>
      </c>
      <c r="B361" s="120" t="s">
        <v>1533</v>
      </c>
      <c r="C361" s="120" t="str">
        <f>INDEX(Input!$C$1:$C$395,MATCH('Change since 2015-16'!$B361,Input!$B$1:$B$395,0))</f>
        <v>E08000031</v>
      </c>
      <c r="D361" s="121"/>
      <c r="E361" s="120" t="str">
        <f>INDEX(Input!$D$1:$D$395,MATCH('Change since 2015-16'!$B361,Input!$B$1:$B$395,0))</f>
        <v>Wolverhampton</v>
      </c>
      <c r="F361" s="83">
        <f>INDEX(Input!$A$1:$EY$395,MATCH('Change since 2015-16'!$A361,Input!$A$1:$A$395,0),MATCH('Change since 2015-16'!F$2,Input!$A$1:$EY$1,0))</f>
        <v>137.38981634000001</v>
      </c>
      <c r="G361" s="83">
        <f>INDEX(Input!$A$1:$EY$395,MATCH('Change since 2015-16'!$A361,Input!$A$1:$A$395,0),MATCH('Change since 2015-16'!G$2,Input!$A$1:$EY$1,0))</f>
        <v>1.0545797456249999</v>
      </c>
      <c r="H361" s="83">
        <f>INDEX(Input!$A$1:$EY$395,MATCH('Change since 2015-16'!$A361,Input!$A$1:$A$395,0),MATCH('Change since 2015-16'!H$2,Input!$A$1:$EY$1,0))</f>
        <v>80.951202559999999</v>
      </c>
      <c r="I361" s="83">
        <f>INDEX(Input!$A$1:$EY$395,MATCH('Change since 2015-16'!$A361,Input!$A$1:$A$395,0),MATCH('Change since 2015-16'!I$2,Input!$A$1:$EY$1,0))</f>
        <v>3.2032872911111117</v>
      </c>
      <c r="J361" s="83">
        <f>INDEX(Input!$A$1:$EY$395,MATCH('Change since 2015-16'!$A361,Input!$A$1:$A$395,0),MATCH('Change since 2015-16'!J$2,Input!$A$1:$EY$1,0))</f>
        <v>0.23344357778988906</v>
      </c>
      <c r="K361" s="83">
        <f>INDEX(Input!$A$1:$EY$395,MATCH('Change since 2015-16'!$A361,Input!$A$1:$A$395,0),MATCH('Change since 2015-16'!K$2,Input!$A$1:$EY$1,0))</f>
        <v>0</v>
      </c>
      <c r="L361" s="92">
        <f>INDEX(Input!$A$1:$EY$395,MATCH('Change since 2015-16'!$A361,Input!$A$1:$A$395,0),MATCH('Change since 2015-16'!L$2,Input!$A$1:$EY$1,0))</f>
        <v>222.83232951452601</v>
      </c>
      <c r="M361" s="83">
        <f>INDEX(Input!$A$1:$EY$395,MATCH('Change since 2015-16'!$A361,Input!$A$1:$A$395,0),MATCH('Change since 2015-16'!M$2,Input!$A$1:$EY$1,0))</f>
        <v>102.15880211779734</v>
      </c>
      <c r="N361" s="83">
        <f>INDEX(Input!$A$1:$EY$395,MATCH('Change since 2015-16'!$A361,Input!$A$1:$A$395,0),MATCH('Change since 2015-16'!N$2,Input!$A$1:$EY$1,0))</f>
        <v>3.1933615862144644</v>
      </c>
      <c r="O361" s="83">
        <f>INDEX(Input!$A$1:$EY$395,MATCH('Change since 2015-16'!$A361,Input!$A$1:$A$395,0),MATCH('Change since 2015-16'!O$2,Input!$A$1:$EY$1,0))</f>
        <v>99.646737009983326</v>
      </c>
      <c r="P361" s="83">
        <f>INDEX(Input!$A$1:$EY$395,MATCH('Change since 2015-16'!$A361,Input!$A$1:$A$395,0),MATCH('Change since 2015-16'!P$2,Input!$A$1:$EY$1,0))</f>
        <v>10.139951475190387</v>
      </c>
      <c r="Q361" s="83">
        <f>INDEX(Input!$A$1:$EY$395,MATCH('Change since 2015-16'!$A361,Input!$A$1:$A$395,0),MATCH('Change since 2015-16'!Q$2,Input!$A$1:$EY$1,0))</f>
        <v>0</v>
      </c>
      <c r="R361" s="83">
        <f>INDEX(Input!$A$1:$EY$395,MATCH('Change since 2015-16'!$A361,Input!$A$1:$A$395,0),MATCH('Change since 2015-16'!R$2,Input!$A$1:$EY$1,0))</f>
        <v>14.327140819402008</v>
      </c>
      <c r="S361" s="83">
        <f>INDEX(Input!$A$1:$EY$395,MATCH('Change since 2015-16'!$A361,Input!$A$1:$A$395,0),MATCH('Change since 2015-16'!S$2,Input!$A$1:$EY$1,0))</f>
        <v>8.6939089999999997</v>
      </c>
      <c r="T361" s="83">
        <f>INDEX(Input!$A$1:$EY$395,MATCH('Change since 2015-16'!$A361,Input!$A$1:$A$395,0),MATCH('Change since 2015-16'!T$2,Input!$A$1:$EY$1,0))</f>
        <v>0</v>
      </c>
      <c r="U361" s="83">
        <f>INDEX(Input!$A$1:$EY$395,MATCH('Change since 2015-16'!$A361,Input!$A$1:$A$395,0),MATCH('Change since 2015-16'!U$2,Input!$A$1:$EY$1,0))</f>
        <v>0</v>
      </c>
      <c r="V361" s="83">
        <f>INDEX(Input!$A$1:$EY$395,MATCH('Change since 2015-16'!$A361,Input!$A$1:$A$395,0),MATCH('Change since 2015-16'!V$2,Input!$A$1:$EY$1,0))</f>
        <v>1.6141368792523749</v>
      </c>
      <c r="W361" s="83">
        <f>INDEX(Input!$A$1:$EY$395,MATCH('Change since 2015-16'!$A361,Input!$A$1:$A$395,0),MATCH('Change since 2015-16'!W$2,Input!$A$1:$EY$1,0))</f>
        <v>0</v>
      </c>
      <c r="X361" s="112">
        <f>INDEX(Input!$A$1:$EY$395,MATCH('Change since 2015-16'!$A361,Input!$A$1:$A$395,0),MATCH('Change since 2015-16'!X$2,Input!$A$1:$EY$1,0))</f>
        <v>239.77403888783988</v>
      </c>
      <c r="Y361" s="128">
        <f>INDEX(Input!$A$1:$EY$395,MATCH('Change since 2015-16'!$A361,Input!$A$1:$A$395,0),MATCH('Change since 2015-16'!Y$2,Input!$A$1:$EY$1,0))</f>
        <v>7.6028955987777591</v>
      </c>
      <c r="AA361" s="33"/>
    </row>
    <row r="362" spans="1:27" x14ac:dyDescent="0.3">
      <c r="A362" s="120" t="str">
        <f>INDEX(Input!$A$1:$A$395,MATCH('Change since 2015-16'!$B362,Input!$B$1:$B$395,0))</f>
        <v>R133</v>
      </c>
      <c r="B362" s="120" t="s">
        <v>1249</v>
      </c>
      <c r="C362" s="120" t="str">
        <f>INDEX(Input!$C$1:$C$395,MATCH('Change since 2015-16'!$B362,Input!$B$1:$B$395,0))</f>
        <v>E07000237</v>
      </c>
      <c r="D362" s="121"/>
      <c r="E362" s="120" t="str">
        <f>INDEX(Input!$D$1:$D$395,MATCH('Change since 2015-16'!$B362,Input!$B$1:$B$395,0))</f>
        <v>Worcester</v>
      </c>
      <c r="F362" s="83">
        <f>INDEX(Input!$A$1:$EY$395,MATCH('Change since 2015-16'!$A362,Input!$A$1:$A$395,0),MATCH('Change since 2015-16'!F$2,Input!$A$1:$EY$1,0))</f>
        <v>4.2870353500000009</v>
      </c>
      <c r="G362" s="83">
        <f>INDEX(Input!$A$1:$EY$395,MATCH('Change since 2015-16'!$A362,Input!$A$1:$A$395,0),MATCH('Change since 2015-16'!G$2,Input!$A$1:$EY$1,0))</f>
        <v>3.4614751937500007E-2</v>
      </c>
      <c r="H362" s="83">
        <f>INDEX(Input!$A$1:$EY$395,MATCH('Change since 2015-16'!$A362,Input!$A$1:$A$395,0),MATCH('Change since 2015-16'!H$2,Input!$A$1:$EY$1,0))</f>
        <v>4.9610005200000007</v>
      </c>
      <c r="I362" s="83">
        <f>INDEX(Input!$A$1:$EY$395,MATCH('Change since 2015-16'!$A362,Input!$A$1:$A$395,0),MATCH('Change since 2015-16'!I$2,Input!$A$1:$EY$1,0))</f>
        <v>1.766325160888889</v>
      </c>
      <c r="J362" s="83">
        <f>INDEX(Input!$A$1:$EY$395,MATCH('Change since 2015-16'!$A362,Input!$A$1:$A$395,0),MATCH('Change since 2015-16'!J$2,Input!$A$1:$EY$1,0))</f>
        <v>7.6924622607130013E-3</v>
      </c>
      <c r="K362" s="83">
        <f>INDEX(Input!$A$1:$EY$395,MATCH('Change since 2015-16'!$A362,Input!$A$1:$A$395,0),MATCH('Change since 2015-16'!K$2,Input!$A$1:$EY$1,0))</f>
        <v>0</v>
      </c>
      <c r="L362" s="92">
        <f>INDEX(Input!$A$1:$EY$395,MATCH('Change since 2015-16'!$A362,Input!$A$1:$A$395,0),MATCH('Change since 2015-16'!L$2,Input!$A$1:$EY$1,0))</f>
        <v>11.056668245087106</v>
      </c>
      <c r="M362" s="83">
        <f>INDEX(Input!$A$1:$EY$395,MATCH('Change since 2015-16'!$A362,Input!$A$1:$A$395,0),MATCH('Change since 2015-16'!M$2,Input!$A$1:$EY$1,0))</f>
        <v>2.6151731262213396</v>
      </c>
      <c r="N362" s="83">
        <f>INDEX(Input!$A$1:$EY$395,MATCH('Change since 2015-16'!$A362,Input!$A$1:$A$395,0),MATCH('Change since 2015-16'!N$2,Input!$A$1:$EY$1,0))</f>
        <v>0.10481655816518394</v>
      </c>
      <c r="O362" s="83">
        <f>INDEX(Input!$A$1:$EY$395,MATCH('Change since 2015-16'!$A362,Input!$A$1:$A$395,0),MATCH('Change since 2015-16'!O$2,Input!$A$1:$EY$1,0))</f>
        <v>6.0235971129115429</v>
      </c>
      <c r="P362" s="83">
        <f>INDEX(Input!$A$1:$EY$395,MATCH('Change since 2015-16'!$A362,Input!$A$1:$A$395,0),MATCH('Change since 2015-16'!P$2,Input!$A$1:$EY$1,0))</f>
        <v>0</v>
      </c>
      <c r="Q362" s="83">
        <f>INDEX(Input!$A$1:$EY$395,MATCH('Change since 2015-16'!$A362,Input!$A$1:$A$395,0),MATCH('Change since 2015-16'!Q$2,Input!$A$1:$EY$1,0))</f>
        <v>0.15800747976193646</v>
      </c>
      <c r="R362" s="83">
        <f>INDEX(Input!$A$1:$EY$395,MATCH('Change since 2015-16'!$A362,Input!$A$1:$A$395,0),MATCH('Change since 2015-16'!R$2,Input!$A$1:$EY$1,0))</f>
        <v>0</v>
      </c>
      <c r="S362" s="83">
        <f>INDEX(Input!$A$1:$EY$395,MATCH('Change since 2015-16'!$A362,Input!$A$1:$A$395,0),MATCH('Change since 2015-16'!S$2,Input!$A$1:$EY$1,0))</f>
        <v>0</v>
      </c>
      <c r="T362" s="83">
        <f>INDEX(Input!$A$1:$EY$395,MATCH('Change since 2015-16'!$A362,Input!$A$1:$A$395,0),MATCH('Change since 2015-16'!T$2,Input!$A$1:$EY$1,0))</f>
        <v>0</v>
      </c>
      <c r="U362" s="83">
        <f>INDEX(Input!$A$1:$EY$395,MATCH('Change since 2015-16'!$A362,Input!$A$1:$A$395,0),MATCH('Change since 2015-16'!U$2,Input!$A$1:$EY$1,0))</f>
        <v>0</v>
      </c>
      <c r="V362" s="83">
        <f>INDEX(Input!$A$1:$EY$395,MATCH('Change since 2015-16'!$A362,Input!$A$1:$A$395,0),MATCH('Change since 2015-16'!V$2,Input!$A$1:$EY$1,0))</f>
        <v>0.98510430411978622</v>
      </c>
      <c r="W362" s="83">
        <f>INDEX(Input!$A$1:$EY$395,MATCH('Change since 2015-16'!$A362,Input!$A$1:$A$395,0),MATCH('Change since 2015-16'!W$2,Input!$A$1:$EY$1,0))</f>
        <v>0</v>
      </c>
      <c r="X362" s="112">
        <f>INDEX(Input!$A$1:$EY$395,MATCH('Change since 2015-16'!$A362,Input!$A$1:$A$395,0),MATCH('Change since 2015-16'!X$2,Input!$A$1:$EY$1,0))</f>
        <v>9.8866985811797878</v>
      </c>
      <c r="Y362" s="128">
        <f>INDEX(Input!$A$1:$EY$395,MATCH('Change since 2015-16'!$A362,Input!$A$1:$A$395,0),MATCH('Change since 2015-16'!Y$2,Input!$A$1:$EY$1,0))</f>
        <v>-10.581575190403125</v>
      </c>
      <c r="AA362" s="33"/>
    </row>
    <row r="363" spans="1:27" x14ac:dyDescent="0.3">
      <c r="A363" s="120" t="str">
        <f>INDEX(Input!$A$1:$A$395,MATCH('Change since 2015-16'!$B363,Input!$B$1:$B$395,0))</f>
        <v>R671</v>
      </c>
      <c r="B363" s="120" t="s">
        <v>1652</v>
      </c>
      <c r="C363" s="120" t="str">
        <f>INDEX(Input!$C$1:$C$395,MATCH('Change since 2015-16'!$B363,Input!$B$1:$B$395,0))</f>
        <v>E10000034</v>
      </c>
      <c r="D363" s="121"/>
      <c r="E363" s="120" t="str">
        <f>INDEX(Input!$D$1:$D$395,MATCH('Change since 2015-16'!$B363,Input!$B$1:$B$395,0))</f>
        <v>Worcestershire</v>
      </c>
      <c r="F363" s="83">
        <f>INDEX(Input!$A$1:$EY$395,MATCH('Change since 2015-16'!$A363,Input!$A$1:$A$395,0),MATCH('Change since 2015-16'!F$2,Input!$A$1:$EY$1,0))</f>
        <v>115.30368971000001</v>
      </c>
      <c r="G363" s="83">
        <f>INDEX(Input!$A$1:$EY$395,MATCH('Change since 2015-16'!$A363,Input!$A$1:$A$395,0),MATCH('Change since 2015-16'!G$2,Input!$A$1:$EY$1,0))</f>
        <v>0.84034154341666667</v>
      </c>
      <c r="H363" s="83">
        <f>INDEX(Input!$A$1:$EY$395,MATCH('Change since 2015-16'!$A363,Input!$A$1:$A$395,0),MATCH('Change since 2015-16'!H$2,Input!$A$1:$EY$1,0))</f>
        <v>212.083672412</v>
      </c>
      <c r="I363" s="83">
        <f>INDEX(Input!$A$1:$EY$395,MATCH('Change since 2015-16'!$A363,Input!$A$1:$A$395,0),MATCH('Change since 2015-16'!I$2,Input!$A$1:$EY$1,0))</f>
        <v>2.5555445102222225</v>
      </c>
      <c r="J363" s="83">
        <f>INDEX(Input!$A$1:$EY$395,MATCH('Change since 2015-16'!$A363,Input!$A$1:$A$395,0),MATCH('Change since 2015-16'!J$2,Input!$A$1:$EY$1,0))</f>
        <v>0.18794641130688094</v>
      </c>
      <c r="K363" s="83">
        <f>INDEX(Input!$A$1:$EY$395,MATCH('Change since 2015-16'!$A363,Input!$A$1:$A$395,0),MATCH('Change since 2015-16'!K$2,Input!$A$1:$EY$1,0))</f>
        <v>0</v>
      </c>
      <c r="L363" s="92">
        <f>INDEX(Input!$A$1:$EY$395,MATCH('Change since 2015-16'!$A363,Input!$A$1:$A$395,0),MATCH('Change since 2015-16'!L$2,Input!$A$1:$EY$1,0))</f>
        <v>330.97119458694573</v>
      </c>
      <c r="M363" s="83">
        <f>INDEX(Input!$A$1:$EY$395,MATCH('Change since 2015-16'!$A363,Input!$A$1:$A$395,0),MATCH('Change since 2015-16'!M$2,Input!$A$1:$EY$1,0))</f>
        <v>63.488498290406156</v>
      </c>
      <c r="N363" s="83">
        <f>INDEX(Input!$A$1:$EY$395,MATCH('Change since 2015-16'!$A363,Input!$A$1:$A$395,0),MATCH('Change since 2015-16'!N$2,Input!$A$1:$EY$1,0))</f>
        <v>2.5446291899962383</v>
      </c>
      <c r="O363" s="83">
        <f>INDEX(Input!$A$1:$EY$395,MATCH('Change since 2015-16'!$A363,Input!$A$1:$A$395,0),MATCH('Change since 2015-16'!O$2,Input!$A$1:$EY$1,0))</f>
        <v>253.68665798748057</v>
      </c>
      <c r="P363" s="83">
        <f>INDEX(Input!$A$1:$EY$395,MATCH('Change since 2015-16'!$A363,Input!$A$1:$A$395,0),MATCH('Change since 2015-16'!P$2,Input!$A$1:$EY$1,0))</f>
        <v>25.878547438845455</v>
      </c>
      <c r="Q363" s="83">
        <f>INDEX(Input!$A$1:$EY$395,MATCH('Change since 2015-16'!$A363,Input!$A$1:$A$395,0),MATCH('Change since 2015-16'!Q$2,Input!$A$1:$EY$1,0))</f>
        <v>0</v>
      </c>
      <c r="R363" s="83">
        <f>INDEX(Input!$A$1:$EY$395,MATCH('Change since 2015-16'!$A363,Input!$A$1:$A$395,0),MATCH('Change since 2015-16'!R$2,Input!$A$1:$EY$1,0))</f>
        <v>18.465121515987793</v>
      </c>
      <c r="S363" s="83">
        <f>INDEX(Input!$A$1:$EY$395,MATCH('Change since 2015-16'!$A363,Input!$A$1:$A$395,0),MATCH('Change since 2015-16'!S$2,Input!$A$1:$EY$1,0))</f>
        <v>13.502862</v>
      </c>
      <c r="T363" s="83">
        <f>INDEX(Input!$A$1:$EY$395,MATCH('Change since 2015-16'!$A363,Input!$A$1:$A$395,0),MATCH('Change since 2015-16'!T$2,Input!$A$1:$EY$1,0))</f>
        <v>0</v>
      </c>
      <c r="U363" s="83">
        <f>INDEX(Input!$A$1:$EY$395,MATCH('Change since 2015-16'!$A363,Input!$A$1:$A$395,0),MATCH('Change since 2015-16'!U$2,Input!$A$1:$EY$1,0))</f>
        <v>0</v>
      </c>
      <c r="V363" s="83">
        <f>INDEX(Input!$A$1:$EY$395,MATCH('Change since 2015-16'!$A363,Input!$A$1:$A$395,0),MATCH('Change since 2015-16'!V$2,Input!$A$1:$EY$1,0))</f>
        <v>2.608206411424919</v>
      </c>
      <c r="W363" s="83">
        <f>INDEX(Input!$A$1:$EY$395,MATCH('Change since 2015-16'!$A363,Input!$A$1:$A$395,0),MATCH('Change since 2015-16'!W$2,Input!$A$1:$EY$1,0))</f>
        <v>0</v>
      </c>
      <c r="X363" s="112">
        <f>INDEX(Input!$A$1:$EY$395,MATCH('Change since 2015-16'!$A363,Input!$A$1:$A$395,0),MATCH('Change since 2015-16'!X$2,Input!$A$1:$EY$1,0))</f>
        <v>380.17452283414116</v>
      </c>
      <c r="Y363" s="128">
        <f>INDEX(Input!$A$1:$EY$395,MATCH('Change since 2015-16'!$A363,Input!$A$1:$A$395,0),MATCH('Change since 2015-16'!Y$2,Input!$A$1:$EY$1,0))</f>
        <v>14.866347601216923</v>
      </c>
      <c r="AA363" s="33"/>
    </row>
    <row r="364" spans="1:27" x14ac:dyDescent="0.3">
      <c r="A364" s="120" t="str">
        <f>INDEX(Input!$A$1:$A$395,MATCH('Change since 2015-16'!$B364,Input!$B$1:$B$395,0))</f>
        <v>R291</v>
      </c>
      <c r="B364" s="120" t="s">
        <v>1003</v>
      </c>
      <c r="C364" s="120" t="str">
        <f>INDEX(Input!$C$1:$C$395,MATCH('Change since 2015-16'!$B364,Input!$B$1:$B$395,0))</f>
        <v>E07000229</v>
      </c>
      <c r="D364" s="121"/>
      <c r="E364" s="120" t="str">
        <f>INDEX(Input!$D$1:$D$395,MATCH('Change since 2015-16'!$B364,Input!$B$1:$B$395,0))</f>
        <v>Worthing</v>
      </c>
      <c r="F364" s="83">
        <f>INDEX(Input!$A$1:$EY$395,MATCH('Change since 2015-16'!$A364,Input!$A$1:$A$395,0),MATCH('Change since 2015-16'!F$2,Input!$A$1:$EY$1,0))</f>
        <v>4.5752504800000002</v>
      </c>
      <c r="G364" s="83">
        <f>INDEX(Input!$A$1:$EY$395,MATCH('Change since 2015-16'!$A364,Input!$A$1:$A$395,0),MATCH('Change since 2015-16'!G$2,Input!$A$1:$EY$1,0))</f>
        <v>3.5638956499999999E-2</v>
      </c>
      <c r="H364" s="83">
        <f>INDEX(Input!$A$1:$EY$395,MATCH('Change since 2015-16'!$A364,Input!$A$1:$A$395,0),MATCH('Change since 2015-16'!H$2,Input!$A$1:$EY$1,0))</f>
        <v>7.8979104000000007</v>
      </c>
      <c r="I364" s="83">
        <f>INDEX(Input!$A$1:$EY$395,MATCH('Change since 2015-16'!$A364,Input!$A$1:$A$395,0),MATCH('Change since 2015-16'!I$2,Input!$A$1:$EY$1,0))</f>
        <v>1.0808622320000001</v>
      </c>
      <c r="J364" s="83">
        <f>INDEX(Input!$A$1:$EY$395,MATCH('Change since 2015-16'!$A364,Input!$A$1:$A$395,0),MATCH('Change since 2015-16'!J$2,Input!$A$1:$EY$1,0))</f>
        <v>7.9618841728139513E-3</v>
      </c>
      <c r="K364" s="83">
        <f>INDEX(Input!$A$1:$EY$395,MATCH('Change since 2015-16'!$A364,Input!$A$1:$A$395,0),MATCH('Change since 2015-16'!K$2,Input!$A$1:$EY$1,0))</f>
        <v>0</v>
      </c>
      <c r="L364" s="92">
        <f>INDEX(Input!$A$1:$EY$395,MATCH('Change since 2015-16'!$A364,Input!$A$1:$A$395,0),MATCH('Change since 2015-16'!L$2,Input!$A$1:$EY$1,0))</f>
        <v>13.597623952672816</v>
      </c>
      <c r="M364" s="83">
        <f>INDEX(Input!$A$1:$EY$395,MATCH('Change since 2015-16'!$A364,Input!$A$1:$A$395,0),MATCH('Change since 2015-16'!M$2,Input!$A$1:$EY$1,0))</f>
        <v>2.6925526212143298</v>
      </c>
      <c r="N364" s="83">
        <f>INDEX(Input!$A$1:$EY$395,MATCH('Change since 2015-16'!$A364,Input!$A$1:$A$395,0),MATCH('Change since 2015-16'!N$2,Input!$A$1:$EY$1,0))</f>
        <v>0.10791794073003326</v>
      </c>
      <c r="O364" s="83">
        <f>INDEX(Input!$A$1:$EY$395,MATCH('Change since 2015-16'!$A364,Input!$A$1:$A$395,0),MATCH('Change since 2015-16'!O$2,Input!$A$1:$EY$1,0))</f>
        <v>9.4598788028774852</v>
      </c>
      <c r="P364" s="83">
        <f>INDEX(Input!$A$1:$EY$395,MATCH('Change since 2015-16'!$A364,Input!$A$1:$A$395,0),MATCH('Change since 2015-16'!P$2,Input!$A$1:$EY$1,0))</f>
        <v>0</v>
      </c>
      <c r="Q364" s="83">
        <f>INDEX(Input!$A$1:$EY$395,MATCH('Change since 2015-16'!$A364,Input!$A$1:$A$395,0),MATCH('Change since 2015-16'!Q$2,Input!$A$1:$EY$1,0))</f>
        <v>9.7602335699834269E-3</v>
      </c>
      <c r="R364" s="83">
        <f>INDEX(Input!$A$1:$EY$395,MATCH('Change since 2015-16'!$A364,Input!$A$1:$A$395,0),MATCH('Change since 2015-16'!R$2,Input!$A$1:$EY$1,0))</f>
        <v>0</v>
      </c>
      <c r="S364" s="83">
        <f>INDEX(Input!$A$1:$EY$395,MATCH('Change since 2015-16'!$A364,Input!$A$1:$A$395,0),MATCH('Change since 2015-16'!S$2,Input!$A$1:$EY$1,0))</f>
        <v>0</v>
      </c>
      <c r="T364" s="83">
        <f>INDEX(Input!$A$1:$EY$395,MATCH('Change since 2015-16'!$A364,Input!$A$1:$A$395,0),MATCH('Change since 2015-16'!T$2,Input!$A$1:$EY$1,0))</f>
        <v>0</v>
      </c>
      <c r="U364" s="83">
        <f>INDEX(Input!$A$1:$EY$395,MATCH('Change since 2015-16'!$A364,Input!$A$1:$A$395,0),MATCH('Change since 2015-16'!U$2,Input!$A$1:$EY$1,0))</f>
        <v>0</v>
      </c>
      <c r="V364" s="83">
        <f>INDEX(Input!$A$1:$EY$395,MATCH('Change since 2015-16'!$A364,Input!$A$1:$A$395,0),MATCH('Change since 2015-16'!V$2,Input!$A$1:$EY$1,0))</f>
        <v>0.96103361117316644</v>
      </c>
      <c r="W364" s="83">
        <f>INDEX(Input!$A$1:$EY$395,MATCH('Change since 2015-16'!$A364,Input!$A$1:$A$395,0),MATCH('Change since 2015-16'!W$2,Input!$A$1:$EY$1,0))</f>
        <v>0</v>
      </c>
      <c r="X364" s="112">
        <f>INDEX(Input!$A$1:$EY$395,MATCH('Change since 2015-16'!$A364,Input!$A$1:$A$395,0),MATCH('Change since 2015-16'!X$2,Input!$A$1:$EY$1,0))</f>
        <v>13.231143209564999</v>
      </c>
      <c r="Y364" s="128">
        <f>INDEX(Input!$A$1:$EY$395,MATCH('Change since 2015-16'!$A364,Input!$A$1:$A$395,0),MATCH('Change since 2015-16'!Y$2,Input!$A$1:$EY$1,0))</f>
        <v>-2.6951822199479114</v>
      </c>
      <c r="AA364" s="33"/>
    </row>
    <row r="365" spans="1:27" x14ac:dyDescent="0.3">
      <c r="A365" s="120" t="str">
        <f>INDEX(Input!$A$1:$A$395,MATCH('Change since 2015-16'!$B365,Input!$B$1:$B$395,0))</f>
        <v>R134</v>
      </c>
      <c r="B365" s="120" t="s">
        <v>1253</v>
      </c>
      <c r="C365" s="120" t="str">
        <f>INDEX(Input!$C$1:$C$395,MATCH('Change since 2015-16'!$B365,Input!$B$1:$B$395,0))</f>
        <v>E07000238</v>
      </c>
      <c r="D365" s="121"/>
      <c r="E365" s="120" t="str">
        <f>INDEX(Input!$D$1:$D$395,MATCH('Change since 2015-16'!$B365,Input!$B$1:$B$395,0))</f>
        <v>Wychavon</v>
      </c>
      <c r="F365" s="83">
        <f>INDEX(Input!$A$1:$EY$395,MATCH('Change since 2015-16'!$A365,Input!$A$1:$A$395,0),MATCH('Change since 2015-16'!F$2,Input!$A$1:$EY$1,0))</f>
        <v>4.26751185</v>
      </c>
      <c r="G365" s="83">
        <f>INDEX(Input!$A$1:$EY$395,MATCH('Change since 2015-16'!$A365,Input!$A$1:$A$395,0),MATCH('Change since 2015-16'!G$2,Input!$A$1:$EY$1,0))</f>
        <v>3.5105559562499999E-2</v>
      </c>
      <c r="H365" s="83">
        <f>INDEX(Input!$A$1:$EY$395,MATCH('Change since 2015-16'!$A365,Input!$A$1:$A$395,0),MATCH('Change since 2015-16'!H$2,Input!$A$1:$EY$1,0))</f>
        <v>5.2312690430000002</v>
      </c>
      <c r="I365" s="83">
        <f>INDEX(Input!$A$1:$EY$395,MATCH('Change since 2015-16'!$A365,Input!$A$1:$A$395,0),MATCH('Change since 2015-16'!I$2,Input!$A$1:$EY$1,0))</f>
        <v>2.9083043875555554</v>
      </c>
      <c r="J365" s="83">
        <f>INDEX(Input!$A$1:$EY$395,MATCH('Change since 2015-16'!$A365,Input!$A$1:$A$395,0),MATCH('Change since 2015-16'!J$2,Input!$A$1:$EY$1,0))</f>
        <v>7.8047118095382296E-3</v>
      </c>
      <c r="K365" s="83">
        <f>INDEX(Input!$A$1:$EY$395,MATCH('Change since 2015-16'!$A365,Input!$A$1:$A$395,0),MATCH('Change since 2015-16'!K$2,Input!$A$1:$EY$1,0))</f>
        <v>1.0556134113034802E-2</v>
      </c>
      <c r="L365" s="92">
        <f>INDEX(Input!$A$1:$EY$395,MATCH('Change since 2015-16'!$A365,Input!$A$1:$A$395,0),MATCH('Change since 2015-16'!L$2,Input!$A$1:$EY$1,0))</f>
        <v>12.460551686040629</v>
      </c>
      <c r="M365" s="83">
        <f>INDEX(Input!$A$1:$EY$395,MATCH('Change since 2015-16'!$A365,Input!$A$1:$A$395,0),MATCH('Change since 2015-16'!M$2,Input!$A$1:$EY$1,0))</f>
        <v>2.6522540427691195</v>
      </c>
      <c r="N365" s="83">
        <f>INDEX(Input!$A$1:$EY$395,MATCH('Change since 2015-16'!$A365,Input!$A$1:$A$395,0),MATCH('Change since 2015-16'!N$2,Input!$A$1:$EY$1,0))</f>
        <v>0.10630276724525529</v>
      </c>
      <c r="O365" s="83">
        <f>INDEX(Input!$A$1:$EY$395,MATCH('Change since 2015-16'!$A365,Input!$A$1:$A$395,0),MATCH('Change since 2015-16'!O$2,Input!$A$1:$EY$1,0))</f>
        <v>6.2223297888907654</v>
      </c>
      <c r="P365" s="83">
        <f>INDEX(Input!$A$1:$EY$395,MATCH('Change since 2015-16'!$A365,Input!$A$1:$A$395,0),MATCH('Change since 2015-16'!P$2,Input!$A$1:$EY$1,0))</f>
        <v>0</v>
      </c>
      <c r="Q365" s="83">
        <f>INDEX(Input!$A$1:$EY$395,MATCH('Change since 2015-16'!$A365,Input!$A$1:$A$395,0),MATCH('Change since 2015-16'!Q$2,Input!$A$1:$EY$1,0))</f>
        <v>0.27762885924637942</v>
      </c>
      <c r="R365" s="83">
        <f>INDEX(Input!$A$1:$EY$395,MATCH('Change since 2015-16'!$A365,Input!$A$1:$A$395,0),MATCH('Change since 2015-16'!R$2,Input!$A$1:$EY$1,0))</f>
        <v>0</v>
      </c>
      <c r="S365" s="83">
        <f>INDEX(Input!$A$1:$EY$395,MATCH('Change since 2015-16'!$A365,Input!$A$1:$A$395,0),MATCH('Change since 2015-16'!S$2,Input!$A$1:$EY$1,0))</f>
        <v>0</v>
      </c>
      <c r="T365" s="83">
        <f>INDEX(Input!$A$1:$EY$395,MATCH('Change since 2015-16'!$A365,Input!$A$1:$A$395,0),MATCH('Change since 2015-16'!T$2,Input!$A$1:$EY$1,0))</f>
        <v>0</v>
      </c>
      <c r="U365" s="83">
        <f>INDEX(Input!$A$1:$EY$395,MATCH('Change since 2015-16'!$A365,Input!$A$1:$A$395,0),MATCH('Change since 2015-16'!U$2,Input!$A$1:$EY$1,0))</f>
        <v>0</v>
      </c>
      <c r="V365" s="83">
        <f>INDEX(Input!$A$1:$EY$395,MATCH('Change since 2015-16'!$A365,Input!$A$1:$A$395,0),MATCH('Change since 2015-16'!V$2,Input!$A$1:$EY$1,0))</f>
        <v>4.7319655167912824</v>
      </c>
      <c r="W365" s="83">
        <f>INDEX(Input!$A$1:$EY$395,MATCH('Change since 2015-16'!$A365,Input!$A$1:$A$395,0),MATCH('Change since 2015-16'!W$2,Input!$A$1:$EY$1,0))</f>
        <v>5.5164313751988305E-2</v>
      </c>
      <c r="X365" s="112">
        <f>INDEX(Input!$A$1:$EY$395,MATCH('Change since 2015-16'!$A365,Input!$A$1:$A$395,0),MATCH('Change since 2015-16'!X$2,Input!$A$1:$EY$1,0))</f>
        <v>14.045645288694789</v>
      </c>
      <c r="Y365" s="128">
        <f>INDEX(Input!$A$1:$EY$395,MATCH('Change since 2015-16'!$A365,Input!$A$1:$A$395,0),MATCH('Change since 2015-16'!Y$2,Input!$A$1:$EY$1,0))</f>
        <v>12.720894247643288</v>
      </c>
      <c r="AA365" s="33"/>
    </row>
    <row r="366" spans="1:27" x14ac:dyDescent="0.3">
      <c r="A366" s="120" t="str">
        <f>INDEX(Input!$A$1:$A$395,MATCH('Change since 2015-16'!$B366,Input!$B$1:$B$395,0))</f>
        <v>R184</v>
      </c>
      <c r="B366" s="120" t="s">
        <v>1179</v>
      </c>
      <c r="C366" s="120" t="str">
        <f>INDEX(Input!$C$1:$C$395,MATCH('Change since 2015-16'!$B366,Input!$B$1:$B$395,0))</f>
        <v>E07000128</v>
      </c>
      <c r="D366" s="121"/>
      <c r="E366" s="120" t="str">
        <f>INDEX(Input!$D$1:$D$395,MATCH('Change since 2015-16'!$B366,Input!$B$1:$B$395,0))</f>
        <v>Wyre</v>
      </c>
      <c r="F366" s="83">
        <f>INDEX(Input!$A$1:$EY$395,MATCH('Change since 2015-16'!$A366,Input!$A$1:$A$395,0),MATCH('Change since 2015-16'!F$2,Input!$A$1:$EY$1,0))</f>
        <v>5.6235899500000004</v>
      </c>
      <c r="G366" s="83">
        <f>INDEX(Input!$A$1:$EY$395,MATCH('Change since 2015-16'!$A366,Input!$A$1:$A$395,0),MATCH('Change since 2015-16'!G$2,Input!$A$1:$EY$1,0))</f>
        <v>4.5125434229166671E-2</v>
      </c>
      <c r="H366" s="83">
        <f>INDEX(Input!$A$1:$EY$395,MATCH('Change since 2015-16'!$A366,Input!$A$1:$A$395,0),MATCH('Change since 2015-16'!H$2,Input!$A$1:$EY$1,0))</f>
        <v>6.2315362240000001</v>
      </c>
      <c r="I366" s="83">
        <f>INDEX(Input!$A$1:$EY$395,MATCH('Change since 2015-16'!$A366,Input!$A$1:$A$395,0),MATCH('Change since 2015-16'!I$2,Input!$A$1:$EY$1,0))</f>
        <v>1.8136889537777781</v>
      </c>
      <c r="J366" s="83">
        <f>INDEX(Input!$A$1:$EY$395,MATCH('Change since 2015-16'!$A366,Input!$A$1:$A$395,0),MATCH('Change since 2015-16'!J$2,Input!$A$1:$EY$1,0))</f>
        <v>1.0029727648409481E-2</v>
      </c>
      <c r="K366" s="83">
        <f>INDEX(Input!$A$1:$EY$395,MATCH('Change since 2015-16'!$A366,Input!$A$1:$A$395,0),MATCH('Change since 2015-16'!K$2,Input!$A$1:$EY$1,0))</f>
        <v>0</v>
      </c>
      <c r="L366" s="92">
        <f>INDEX(Input!$A$1:$EY$395,MATCH('Change since 2015-16'!$A366,Input!$A$1:$A$395,0),MATCH('Change since 2015-16'!L$2,Input!$A$1:$EY$1,0))</f>
        <v>13.723970289655355</v>
      </c>
      <c r="M366" s="83">
        <f>INDEX(Input!$A$1:$EY$395,MATCH('Change since 2015-16'!$A366,Input!$A$1:$A$395,0),MATCH('Change since 2015-16'!M$2,Input!$A$1:$EY$1,0))</f>
        <v>3.4092638604011665</v>
      </c>
      <c r="N366" s="83">
        <f>INDEX(Input!$A$1:$EY$395,MATCH('Change since 2015-16'!$A366,Input!$A$1:$A$395,0),MATCH('Change since 2015-16'!N$2,Input!$A$1:$EY$1,0))</f>
        <v>0.13664384210024716</v>
      </c>
      <c r="O366" s="83">
        <f>INDEX(Input!$A$1:$EY$395,MATCH('Change since 2015-16'!$A366,Input!$A$1:$A$395,0),MATCH('Change since 2015-16'!O$2,Input!$A$1:$EY$1,0))</f>
        <v>7.5753772251988112</v>
      </c>
      <c r="P366" s="83">
        <f>INDEX(Input!$A$1:$EY$395,MATCH('Change since 2015-16'!$A366,Input!$A$1:$A$395,0),MATCH('Change since 2015-16'!P$2,Input!$A$1:$EY$1,0))</f>
        <v>0</v>
      </c>
      <c r="Q366" s="83">
        <f>INDEX(Input!$A$1:$EY$395,MATCH('Change since 2015-16'!$A366,Input!$A$1:$A$395,0),MATCH('Change since 2015-16'!Q$2,Input!$A$1:$EY$1,0))</f>
        <v>9.1681677793283803E-2</v>
      </c>
      <c r="R366" s="83">
        <f>INDEX(Input!$A$1:$EY$395,MATCH('Change since 2015-16'!$A366,Input!$A$1:$A$395,0),MATCH('Change since 2015-16'!R$2,Input!$A$1:$EY$1,0))</f>
        <v>0</v>
      </c>
      <c r="S366" s="83">
        <f>INDEX(Input!$A$1:$EY$395,MATCH('Change since 2015-16'!$A366,Input!$A$1:$A$395,0),MATCH('Change since 2015-16'!S$2,Input!$A$1:$EY$1,0))</f>
        <v>0</v>
      </c>
      <c r="T366" s="83">
        <f>INDEX(Input!$A$1:$EY$395,MATCH('Change since 2015-16'!$A366,Input!$A$1:$A$395,0),MATCH('Change since 2015-16'!T$2,Input!$A$1:$EY$1,0))</f>
        <v>0</v>
      </c>
      <c r="U366" s="83">
        <f>INDEX(Input!$A$1:$EY$395,MATCH('Change since 2015-16'!$A366,Input!$A$1:$A$395,0),MATCH('Change since 2015-16'!U$2,Input!$A$1:$EY$1,0))</f>
        <v>0</v>
      </c>
      <c r="V366" s="83">
        <f>INDEX(Input!$A$1:$EY$395,MATCH('Change since 2015-16'!$A366,Input!$A$1:$A$395,0),MATCH('Change since 2015-16'!V$2,Input!$A$1:$EY$1,0))</f>
        <v>1.2796479690482672</v>
      </c>
      <c r="W366" s="83">
        <f>INDEX(Input!$A$1:$EY$395,MATCH('Change since 2015-16'!$A366,Input!$A$1:$A$395,0),MATCH('Change since 2015-16'!W$2,Input!$A$1:$EY$1,0))</f>
        <v>0</v>
      </c>
      <c r="X366" s="112">
        <f>INDEX(Input!$A$1:$EY$395,MATCH('Change since 2015-16'!$A366,Input!$A$1:$A$395,0),MATCH('Change since 2015-16'!X$2,Input!$A$1:$EY$1,0))</f>
        <v>12.492614574541776</v>
      </c>
      <c r="Y366" s="128">
        <f>INDEX(Input!$A$1:$EY$395,MATCH('Change since 2015-16'!$A366,Input!$A$1:$A$395,0),MATCH('Change since 2015-16'!Y$2,Input!$A$1:$EY$1,0))</f>
        <v>-8.9722994813077772</v>
      </c>
      <c r="AA366" s="33"/>
    </row>
    <row r="367" spans="1:27" x14ac:dyDescent="0.3">
      <c r="A367" s="120" t="str">
        <f>INDEX(Input!$A$1:$A$395,MATCH('Change since 2015-16'!$B367,Input!$B$1:$B$395,0))</f>
        <v>R135</v>
      </c>
      <c r="B367" s="120" t="s">
        <v>1255</v>
      </c>
      <c r="C367" s="120" t="str">
        <f>INDEX(Input!$C$1:$C$395,MATCH('Change since 2015-16'!$B367,Input!$B$1:$B$395,0))</f>
        <v>E07000239</v>
      </c>
      <c r="D367" s="121"/>
      <c r="E367" s="120" t="str">
        <f>INDEX(Input!$D$1:$D$395,MATCH('Change since 2015-16'!$B367,Input!$B$1:$B$395,0))</f>
        <v>Wyre Forest</v>
      </c>
      <c r="F367" s="83">
        <f>INDEX(Input!$A$1:$EY$395,MATCH('Change since 2015-16'!$A367,Input!$A$1:$A$395,0),MATCH('Change since 2015-16'!F$2,Input!$A$1:$EY$1,0))</f>
        <v>4.6002615100000002</v>
      </c>
      <c r="G367" s="83">
        <f>INDEX(Input!$A$1:$EY$395,MATCH('Change since 2015-16'!$A367,Input!$A$1:$A$395,0),MATCH('Change since 2015-16'!G$2,Input!$A$1:$EY$1,0))</f>
        <v>3.7633093166666666E-2</v>
      </c>
      <c r="H367" s="83">
        <f>INDEX(Input!$A$1:$EY$395,MATCH('Change since 2015-16'!$A367,Input!$A$1:$A$395,0),MATCH('Change since 2015-16'!H$2,Input!$A$1:$EY$1,0))</f>
        <v>6.533343576</v>
      </c>
      <c r="I367" s="83">
        <f>INDEX(Input!$A$1:$EY$395,MATCH('Change since 2015-16'!$A367,Input!$A$1:$A$395,0),MATCH('Change since 2015-16'!I$2,Input!$A$1:$EY$1,0))</f>
        <v>1.684606802666667</v>
      </c>
      <c r="J367" s="83">
        <f>INDEX(Input!$A$1:$EY$395,MATCH('Change since 2015-16'!$A367,Input!$A$1:$A$395,0),MATCH('Change since 2015-16'!J$2,Input!$A$1:$EY$1,0))</f>
        <v>8.3777919961963813E-3</v>
      </c>
      <c r="K367" s="83">
        <f>INDEX(Input!$A$1:$EY$395,MATCH('Change since 2015-16'!$A367,Input!$A$1:$A$395,0),MATCH('Change since 2015-16'!K$2,Input!$A$1:$EY$1,0))</f>
        <v>0</v>
      </c>
      <c r="L367" s="92">
        <f>INDEX(Input!$A$1:$EY$395,MATCH('Change since 2015-16'!$A367,Input!$A$1:$A$395,0),MATCH('Change since 2015-16'!L$2,Input!$A$1:$EY$1,0))</f>
        <v>12.86422277382953</v>
      </c>
      <c r="M367" s="83">
        <f>INDEX(Input!$A$1:$EY$395,MATCH('Change since 2015-16'!$A367,Input!$A$1:$A$395,0),MATCH('Change since 2015-16'!M$2,Input!$A$1:$EY$1,0))</f>
        <v>2.843211299249143</v>
      </c>
      <c r="N367" s="83">
        <f>INDEX(Input!$A$1:$EY$395,MATCH('Change since 2015-16'!$A367,Input!$A$1:$A$395,0),MATCH('Change since 2015-16'!N$2,Input!$A$1:$EY$1,0))</f>
        <v>0.11395636469936443</v>
      </c>
      <c r="O367" s="83">
        <f>INDEX(Input!$A$1:$EY$395,MATCH('Change since 2015-16'!$A367,Input!$A$1:$A$395,0),MATCH('Change since 2015-16'!O$2,Input!$A$1:$EY$1,0))</f>
        <v>7.4886784886545721</v>
      </c>
      <c r="P367" s="83">
        <f>INDEX(Input!$A$1:$EY$395,MATCH('Change since 2015-16'!$A367,Input!$A$1:$A$395,0),MATCH('Change since 2015-16'!P$2,Input!$A$1:$EY$1,0))</f>
        <v>0</v>
      </c>
      <c r="Q367" s="83">
        <f>INDEX(Input!$A$1:$EY$395,MATCH('Change since 2015-16'!$A367,Input!$A$1:$A$395,0),MATCH('Change since 2015-16'!Q$2,Input!$A$1:$EY$1,0))</f>
        <v>2.442941806818032E-2</v>
      </c>
      <c r="R367" s="83">
        <f>INDEX(Input!$A$1:$EY$395,MATCH('Change since 2015-16'!$A367,Input!$A$1:$A$395,0),MATCH('Change since 2015-16'!R$2,Input!$A$1:$EY$1,0))</f>
        <v>0</v>
      </c>
      <c r="S367" s="83">
        <f>INDEX(Input!$A$1:$EY$395,MATCH('Change since 2015-16'!$A367,Input!$A$1:$A$395,0),MATCH('Change since 2015-16'!S$2,Input!$A$1:$EY$1,0))</f>
        <v>0</v>
      </c>
      <c r="T367" s="83">
        <f>INDEX(Input!$A$1:$EY$395,MATCH('Change since 2015-16'!$A367,Input!$A$1:$A$395,0),MATCH('Change since 2015-16'!T$2,Input!$A$1:$EY$1,0))</f>
        <v>0</v>
      </c>
      <c r="U367" s="83">
        <f>INDEX(Input!$A$1:$EY$395,MATCH('Change since 2015-16'!$A367,Input!$A$1:$A$395,0),MATCH('Change since 2015-16'!U$2,Input!$A$1:$EY$1,0))</f>
        <v>0</v>
      </c>
      <c r="V367" s="83">
        <f>INDEX(Input!$A$1:$EY$395,MATCH('Change since 2015-16'!$A367,Input!$A$1:$A$395,0),MATCH('Change since 2015-16'!V$2,Input!$A$1:$EY$1,0))</f>
        <v>0.26152519317025735</v>
      </c>
      <c r="W367" s="83">
        <f>INDEX(Input!$A$1:$EY$395,MATCH('Change since 2015-16'!$A367,Input!$A$1:$A$395,0),MATCH('Change since 2015-16'!W$2,Input!$A$1:$EY$1,0))</f>
        <v>0</v>
      </c>
      <c r="X367" s="112">
        <f>INDEX(Input!$A$1:$EY$395,MATCH('Change since 2015-16'!$A367,Input!$A$1:$A$395,0),MATCH('Change since 2015-16'!X$2,Input!$A$1:$EY$1,0))</f>
        <v>10.731800763841518</v>
      </c>
      <c r="Y367" s="128">
        <f>INDEX(Input!$A$1:$EY$395,MATCH('Change since 2015-16'!$A367,Input!$A$1:$A$395,0),MATCH('Change since 2015-16'!Y$2,Input!$A$1:$EY$1,0))</f>
        <v>-16.576376571510632</v>
      </c>
      <c r="AA367" s="33"/>
    </row>
    <row r="368" spans="1:27" x14ac:dyDescent="0.3">
      <c r="A368" s="125" t="str">
        <f>INDEX(Input!$A$1:$A$395,MATCH('Change since 2015-16'!$B368,Input!$B$1:$B$395,0))</f>
        <v>R617</v>
      </c>
      <c r="B368" s="125" t="s">
        <v>1656</v>
      </c>
      <c r="C368" s="125" t="str">
        <f>INDEX(Input!$C$1:$C$395,MATCH('Change since 2015-16'!$B368,Input!$B$1:$B$395,0))</f>
        <v>E06000014</v>
      </c>
      <c r="D368" s="126"/>
      <c r="E368" s="125" t="str">
        <f>INDEX(Input!$D$1:$D$395,MATCH('Change since 2015-16'!$B368,Input!$B$1:$B$395,0))</f>
        <v>York</v>
      </c>
      <c r="F368" s="156">
        <f>INDEX(Input!$A$1:$EY$395,MATCH('Change since 2015-16'!$A368,Input!$A$1:$A$395,0),MATCH('Change since 2015-16'!F$2,Input!$A$1:$EY$1,0))</f>
        <v>47.09018141</v>
      </c>
      <c r="G368" s="156">
        <f>INDEX(Input!$A$1:$EY$395,MATCH('Change since 2015-16'!$A368,Input!$A$1:$A$395,0),MATCH('Change since 2015-16'!G$2,Input!$A$1:$EY$1,0))</f>
        <v>0.35148554160416667</v>
      </c>
      <c r="H368" s="156">
        <f>INDEX(Input!$A$1:$EY$395,MATCH('Change since 2015-16'!$A368,Input!$A$1:$A$395,0),MATCH('Change since 2015-16'!H$2,Input!$A$1:$EY$1,0))</f>
        <v>72.736339577999999</v>
      </c>
      <c r="I368" s="156">
        <f>INDEX(Input!$A$1:$EY$395,MATCH('Change since 2015-16'!$A368,Input!$A$1:$A$395,0),MATCH('Change since 2015-16'!I$2,Input!$A$1:$EY$1,0))</f>
        <v>3.6188817166666665</v>
      </c>
      <c r="J368" s="156">
        <f>INDEX(Input!$A$1:$EY$395,MATCH('Change since 2015-16'!$A368,Input!$A$1:$A$395,0),MATCH('Change since 2015-16'!J$2,Input!$A$1:$EY$1,0))</f>
        <v>7.7382766217815549E-2</v>
      </c>
      <c r="K368" s="156">
        <f>INDEX(Input!$A$1:$EY$395,MATCH('Change since 2015-16'!$A368,Input!$A$1:$A$395,0),MATCH('Change since 2015-16'!K$2,Input!$A$1:$EY$1,0))</f>
        <v>0</v>
      </c>
      <c r="L368" s="157">
        <f>INDEX(Input!$A$1:$EY$395,MATCH('Change since 2015-16'!$A368,Input!$A$1:$A$395,0),MATCH('Change since 2015-16'!L$2,Input!$A$1:$EY$1,0))</f>
        <v>123.87427101248865</v>
      </c>
      <c r="M368" s="156">
        <f>INDEX(Input!$A$1:$EY$395,MATCH('Change since 2015-16'!$A368,Input!$A$1:$A$395,0),MATCH('Change since 2015-16'!M$2,Input!$A$1:$EY$1,0))</f>
        <v>27.092305086766427</v>
      </c>
      <c r="N368" s="156">
        <f>INDEX(Input!$A$1:$EY$395,MATCH('Change since 2015-16'!$A368,Input!$A$1:$A$395,0),MATCH('Change since 2015-16'!N$2,Input!$A$1:$EY$1,0))</f>
        <v>1.0643295884227923</v>
      </c>
      <c r="O368" s="156">
        <f>INDEX(Input!$A$1:$EY$395,MATCH('Change since 2015-16'!$A368,Input!$A$1:$A$395,0),MATCH('Change since 2015-16'!O$2,Input!$A$1:$EY$1,0))</f>
        <v>86.705953499950226</v>
      </c>
      <c r="P368" s="156">
        <f>INDEX(Input!$A$1:$EY$395,MATCH('Change since 2015-16'!$A368,Input!$A$1:$A$395,0),MATCH('Change since 2015-16'!P$2,Input!$A$1:$EY$1,0))</f>
        <v>8.8912724502374978</v>
      </c>
      <c r="Q368" s="156">
        <f>INDEX(Input!$A$1:$EY$395,MATCH('Change since 2015-16'!$A368,Input!$A$1:$A$395,0),MATCH('Change since 2015-16'!Q$2,Input!$A$1:$EY$1,0))</f>
        <v>0</v>
      </c>
      <c r="R368" s="156">
        <f>INDEX(Input!$A$1:$EY$395,MATCH('Change since 2015-16'!$A368,Input!$A$1:$A$395,0),MATCH('Change since 2015-16'!R$2,Input!$A$1:$EY$1,0))</f>
        <v>5.2109529488384787</v>
      </c>
      <c r="S368" s="156">
        <f>INDEX(Input!$A$1:$EY$395,MATCH('Change since 2015-16'!$A368,Input!$A$1:$A$395,0),MATCH('Change since 2015-16'!S$2,Input!$A$1:$EY$1,0))</f>
        <v>3.9728289999999999</v>
      </c>
      <c r="T368" s="156">
        <f>INDEX(Input!$A$1:$EY$395,MATCH('Change since 2015-16'!$A368,Input!$A$1:$A$395,0),MATCH('Change since 2015-16'!T$2,Input!$A$1:$EY$1,0))</f>
        <v>0</v>
      </c>
      <c r="U368" s="156">
        <f>INDEX(Input!$A$1:$EY$395,MATCH('Change since 2015-16'!$A368,Input!$A$1:$A$395,0),MATCH('Change since 2015-16'!U$2,Input!$A$1:$EY$1,0))</f>
        <v>0</v>
      </c>
      <c r="V368" s="156">
        <f>INDEX(Input!$A$1:$EY$395,MATCH('Change since 2015-16'!$A368,Input!$A$1:$A$395,0),MATCH('Change since 2015-16'!V$2,Input!$A$1:$EY$1,0))</f>
        <v>2.6789828344993185</v>
      </c>
      <c r="W368" s="156">
        <f>INDEX(Input!$A$1:$EY$395,MATCH('Change since 2015-16'!$A368,Input!$A$1:$A$395,0),MATCH('Change since 2015-16'!W$2,Input!$A$1:$EY$1,0))</f>
        <v>0</v>
      </c>
      <c r="X368" s="158">
        <f>INDEX(Input!$A$1:$EY$395,MATCH('Change since 2015-16'!$A368,Input!$A$1:$A$395,0),MATCH('Change since 2015-16'!X$2,Input!$A$1:$EY$1,0))</f>
        <v>135.61662540871475</v>
      </c>
      <c r="Y368" s="129">
        <f>INDEX(Input!$A$1:$EY$395,MATCH('Change since 2015-16'!$A368,Input!$A$1:$A$395,0),MATCH('Change since 2015-16'!Y$2,Input!$A$1:$EY$1,0))</f>
        <v>9.4792520676406422</v>
      </c>
      <c r="AA368" s="33"/>
    </row>
    <row r="370" spans="1:11" x14ac:dyDescent="0.3">
      <c r="A370" s="51"/>
    </row>
    <row r="371" spans="1:11" x14ac:dyDescent="0.3">
      <c r="A371" s="34"/>
    </row>
    <row r="372" spans="1:11" ht="15" customHeight="1" x14ac:dyDescent="0.3">
      <c r="A372" s="50"/>
      <c r="E372" s="49" t="s">
        <v>883</v>
      </c>
      <c r="F372" s="48"/>
      <c r="G372" s="48"/>
      <c r="H372" s="48"/>
      <c r="I372" s="48"/>
      <c r="J372" s="48"/>
      <c r="K372" s="48"/>
    </row>
    <row r="373" spans="1:11" x14ac:dyDescent="0.3">
      <c r="E373" s="48" t="s">
        <v>1764</v>
      </c>
    </row>
    <row r="374" spans="1:11" x14ac:dyDescent="0.3">
      <c r="E374" s="48" t="s">
        <v>1803</v>
      </c>
    </row>
    <row r="375" spans="1:11" ht="16.2" x14ac:dyDescent="0.3">
      <c r="D375" s="154">
        <v>1</v>
      </c>
      <c r="E375" s="47" t="s">
        <v>1789</v>
      </c>
    </row>
    <row r="376" spans="1:11" ht="16.2" x14ac:dyDescent="0.3">
      <c r="D376" s="154">
        <v>2</v>
      </c>
      <c r="E376" s="48" t="s">
        <v>1780</v>
      </c>
    </row>
    <row r="377" spans="1:11" ht="16.2" x14ac:dyDescent="0.3">
      <c r="D377" s="154">
        <v>3</v>
      </c>
      <c r="E377" s="48" t="s">
        <v>1781</v>
      </c>
    </row>
  </sheetData>
  <sheetProtection sheet="1" objects="1" scenarios="1"/>
  <phoneticPr fontId="13" type="noConversion"/>
  <pageMargins left="0.70866141732282995" right="0.70866141732282995" top="0.74803149606299002" bottom="0.74803149606299002" header="0.31496062992126" footer="0.31496062992126"/>
  <pageSetup paperSize="8" scale="73" fitToHeight="0" orientation="landscape" r:id="rId1"/>
  <rowBreaks count="1" manualBreakCount="1">
    <brk id="9"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FE748-0D67-44DE-913D-62BE6A941352}">
  <sheetPr>
    <pageSetUpPr fitToPage="1"/>
  </sheetPr>
  <dimension ref="A1:X395"/>
  <sheetViews>
    <sheetView zoomScaleNormal="100" workbookViewId="0">
      <pane xSplit="5" ySplit="7" topLeftCell="F8" activePane="bottomRight" state="frozen"/>
      <selection sqref="A1:C1048576"/>
      <selection pane="topRight" sqref="A1:C1048576"/>
      <selection pane="bottomLeft" sqref="A1:C1048576"/>
      <selection pane="bottomRight" activeCell="D1" sqref="D1"/>
    </sheetView>
  </sheetViews>
  <sheetFormatPr defaultColWidth="9.109375" defaultRowHeight="14.4" outlineLevelCol="1" x14ac:dyDescent="0.3"/>
  <cols>
    <col min="1" max="1" width="6.109375" style="45" hidden="1" customWidth="1" outlineLevel="1"/>
    <col min="2" max="2" width="7.5546875" style="45" hidden="1" customWidth="1" outlineLevel="1"/>
    <col min="3" max="3" width="10.33203125" style="45" hidden="1" customWidth="1" outlineLevel="1"/>
    <col min="4" max="4" width="2.109375" style="46" customWidth="1" collapsed="1"/>
    <col min="5" max="5" width="50.88671875" style="45" customWidth="1"/>
    <col min="6" max="6" width="16.44140625" style="45" bestFit="1" customWidth="1"/>
    <col min="7" max="7" width="19" style="45" bestFit="1" customWidth="1"/>
    <col min="8" max="8" width="18.33203125" style="45" customWidth="1"/>
    <col min="9" max="10" width="18.5546875" style="45" bestFit="1" customWidth="1"/>
    <col min="11" max="11" width="14.33203125" style="45" bestFit="1" customWidth="1"/>
    <col min="12" max="12" width="14.5546875" style="83" bestFit="1" customWidth="1"/>
    <col min="13" max="13" width="12.6640625" style="43" bestFit="1" customWidth="1"/>
    <col min="14" max="14" width="16.6640625" style="43" bestFit="1" customWidth="1"/>
    <col min="15" max="15" width="18.88671875" style="42" customWidth="1"/>
    <col min="16" max="16" width="14.5546875" style="44" bestFit="1" customWidth="1"/>
    <col min="17" max="17" width="21" style="42" bestFit="1" customWidth="1"/>
    <col min="18" max="18" width="16" style="43" bestFit="1" customWidth="1"/>
    <col min="19" max="19" width="12.109375" style="42" bestFit="1" customWidth="1"/>
    <col min="20" max="20" width="15.44140625" style="42" bestFit="1" customWidth="1"/>
    <col min="21" max="21" width="14.33203125" style="41" bestFit="1" customWidth="1"/>
    <col min="22" max="22" width="16.33203125" style="41" bestFit="1" customWidth="1"/>
    <col min="23" max="23" width="14" style="1" bestFit="1" customWidth="1"/>
    <col min="24" max="24" width="21" style="1" bestFit="1" customWidth="1"/>
    <col min="25" max="16384" width="9.109375" style="1"/>
  </cols>
  <sheetData>
    <row r="1" spans="1:24" ht="15.6" x14ac:dyDescent="0.3">
      <c r="A1" s="5">
        <v>0</v>
      </c>
      <c r="B1" s="5"/>
      <c r="C1" s="5"/>
      <c r="D1" s="81"/>
      <c r="E1" s="82" t="s">
        <v>900</v>
      </c>
      <c r="F1" s="82"/>
      <c r="G1" s="82"/>
      <c r="H1" s="82"/>
      <c r="I1" s="82"/>
      <c r="J1" s="82"/>
      <c r="K1" s="82"/>
    </row>
    <row r="2" spans="1:24" s="2" customFormat="1" ht="15" thickBot="1" x14ac:dyDescent="0.35">
      <c r="A2" s="98" t="s">
        <v>895</v>
      </c>
      <c r="B2" s="98" t="s">
        <v>890</v>
      </c>
      <c r="C2" s="98" t="s">
        <v>894</v>
      </c>
      <c r="D2" s="99"/>
      <c r="E2" s="98" t="s">
        <v>892</v>
      </c>
      <c r="F2" s="5" t="s">
        <v>854</v>
      </c>
      <c r="G2" s="5" t="s">
        <v>848</v>
      </c>
      <c r="H2" s="5" t="s">
        <v>836</v>
      </c>
      <c r="I2" s="5" t="s">
        <v>814</v>
      </c>
      <c r="J2" s="5" t="s">
        <v>808</v>
      </c>
      <c r="K2" s="5" t="s">
        <v>802</v>
      </c>
      <c r="L2" s="80" t="s">
        <v>774</v>
      </c>
      <c r="M2" s="5" t="s">
        <v>853</v>
      </c>
      <c r="N2" s="5" t="s">
        <v>847</v>
      </c>
      <c r="O2" s="5" t="s">
        <v>835</v>
      </c>
      <c r="P2" s="4" t="s">
        <v>830</v>
      </c>
      <c r="Q2" s="80" t="s">
        <v>825</v>
      </c>
      <c r="R2" s="80" t="s">
        <v>819</v>
      </c>
      <c r="S2" s="80" t="s">
        <v>813</v>
      </c>
      <c r="T2" s="97" t="s">
        <v>807</v>
      </c>
      <c r="U2" s="80" t="s">
        <v>801</v>
      </c>
      <c r="V2" s="96" t="s">
        <v>795</v>
      </c>
      <c r="W2" s="2" t="s">
        <v>773</v>
      </c>
      <c r="X2" s="2" t="s">
        <v>899</v>
      </c>
    </row>
    <row r="3" spans="1:24" s="58" customFormat="1" ht="99.75" customHeight="1" thickBot="1" x14ac:dyDescent="0.35">
      <c r="A3" s="66"/>
      <c r="B3" s="66"/>
      <c r="C3" s="66"/>
      <c r="D3" s="65"/>
      <c r="E3" s="64" t="s">
        <v>889</v>
      </c>
      <c r="F3" s="78" t="s">
        <v>888</v>
      </c>
      <c r="G3" s="78" t="s">
        <v>849</v>
      </c>
      <c r="H3" s="75" t="s">
        <v>837</v>
      </c>
      <c r="I3" s="73" t="s">
        <v>815</v>
      </c>
      <c r="J3" s="74" t="s">
        <v>809</v>
      </c>
      <c r="K3" s="73" t="s">
        <v>803</v>
      </c>
      <c r="L3" s="183" t="s">
        <v>887</v>
      </c>
      <c r="M3" s="76" t="s">
        <v>855</v>
      </c>
      <c r="N3" s="76" t="s">
        <v>849</v>
      </c>
      <c r="O3" s="75" t="s">
        <v>837</v>
      </c>
      <c r="P3" s="73" t="s">
        <v>1801</v>
      </c>
      <c r="Q3" s="73" t="s">
        <v>1800</v>
      </c>
      <c r="R3" s="74" t="s">
        <v>821</v>
      </c>
      <c r="S3" s="73" t="s">
        <v>815</v>
      </c>
      <c r="T3" s="74" t="s">
        <v>809</v>
      </c>
      <c r="U3" s="73" t="s">
        <v>803</v>
      </c>
      <c r="V3" s="73" t="s">
        <v>797</v>
      </c>
      <c r="W3" s="72" t="s">
        <v>885</v>
      </c>
      <c r="X3" s="71" t="s">
        <v>898</v>
      </c>
    </row>
    <row r="4" spans="1:24" s="58" customFormat="1" ht="15" thickBot="1" x14ac:dyDescent="0.35">
      <c r="A4" s="66"/>
      <c r="B4" s="66"/>
      <c r="C4" s="66"/>
      <c r="D4" s="65"/>
      <c r="E4" s="64"/>
      <c r="F4" s="69" t="s">
        <v>856</v>
      </c>
      <c r="G4" s="69" t="s">
        <v>856</v>
      </c>
      <c r="H4" s="69" t="s">
        <v>856</v>
      </c>
      <c r="I4" s="69" t="s">
        <v>856</v>
      </c>
      <c r="J4" s="69" t="s">
        <v>856</v>
      </c>
      <c r="K4" s="69" t="s">
        <v>856</v>
      </c>
      <c r="L4" s="95" t="s">
        <v>856</v>
      </c>
      <c r="M4" s="69" t="s">
        <v>856</v>
      </c>
      <c r="N4" s="69" t="s">
        <v>856</v>
      </c>
      <c r="O4" s="69" t="s">
        <v>856</v>
      </c>
      <c r="P4" s="152" t="s">
        <v>856</v>
      </c>
      <c r="Q4" s="152" t="s">
        <v>856</v>
      </c>
      <c r="R4" s="69" t="s">
        <v>856</v>
      </c>
      <c r="S4" s="69" t="s">
        <v>856</v>
      </c>
      <c r="T4" s="69" t="s">
        <v>856</v>
      </c>
      <c r="U4" s="69" t="s">
        <v>856</v>
      </c>
      <c r="V4" s="69" t="s">
        <v>856</v>
      </c>
      <c r="W4" s="68" t="s">
        <v>856</v>
      </c>
      <c r="X4" s="67" t="s">
        <v>884</v>
      </c>
    </row>
    <row r="5" spans="1:24" s="58" customFormat="1" ht="15" thickBot="1" x14ac:dyDescent="0.35">
      <c r="A5" s="66"/>
      <c r="B5" s="66"/>
      <c r="C5" s="66"/>
      <c r="D5" s="65"/>
      <c r="E5" s="64"/>
      <c r="F5" s="61" t="s">
        <v>861</v>
      </c>
      <c r="G5" s="61" t="s">
        <v>861</v>
      </c>
      <c r="H5" s="62" t="s">
        <v>861</v>
      </c>
      <c r="I5" s="60" t="s">
        <v>861</v>
      </c>
      <c r="J5" s="60" t="s">
        <v>861</v>
      </c>
      <c r="K5" s="60" t="s">
        <v>861</v>
      </c>
      <c r="L5" s="94" t="s">
        <v>861</v>
      </c>
      <c r="M5" s="61" t="s">
        <v>860</v>
      </c>
      <c r="N5" s="61" t="s">
        <v>860</v>
      </c>
      <c r="O5" s="62" t="s">
        <v>860</v>
      </c>
      <c r="P5" s="62" t="s">
        <v>860</v>
      </c>
      <c r="Q5" s="62" t="s">
        <v>860</v>
      </c>
      <c r="R5" s="61" t="s">
        <v>860</v>
      </c>
      <c r="S5" s="60" t="s">
        <v>860</v>
      </c>
      <c r="T5" s="60" t="s">
        <v>861</v>
      </c>
      <c r="U5" s="60" t="s">
        <v>860</v>
      </c>
      <c r="V5" s="60" t="s">
        <v>860</v>
      </c>
      <c r="W5" s="93" t="s">
        <v>860</v>
      </c>
      <c r="X5" s="59"/>
    </row>
    <row r="6" spans="1:24" x14ac:dyDescent="0.3">
      <c r="L6" s="92"/>
      <c r="U6" s="56"/>
      <c r="V6" s="56"/>
      <c r="W6" s="55"/>
      <c r="X6" s="127"/>
    </row>
    <row r="7" spans="1:24" x14ac:dyDescent="0.3">
      <c r="A7" s="45" t="str">
        <f>INDEX(Input!$A$1:$A$395,MATCH('2016-17'!$B7,Input!$B$1:$B$395,0))</f>
        <v>TE</v>
      </c>
      <c r="B7" s="45" t="s">
        <v>768</v>
      </c>
      <c r="C7" s="45" t="s">
        <v>1714</v>
      </c>
      <c r="E7" s="153" t="str">
        <f>INDEX(Input!$D$1:$D$395,MATCH('2016-17'!$B7,Input!$B$1:$B$395,0))</f>
        <v>England</v>
      </c>
      <c r="F7" s="83">
        <f>INDEX(Input!$A$1:$EY$395,MATCH('2016-17'!$A7,Input!$A$1:$A$395,0),MATCH('2016-17'!F$2,Input!$A$1:$EY$1,0))</f>
        <v>21249.938229719999</v>
      </c>
      <c r="G7" s="83">
        <f>INDEX(Input!$A$1:$EY$395,MATCH('2016-17'!$A7,Input!$A$1:$A$395,0),MATCH('2016-17'!G$2,Input!$A$1:$EY$1,0))</f>
        <v>165.12961278814586</v>
      </c>
      <c r="H7" s="83">
        <f>INDEX(Input!$A$1:$EY$395,MATCH('2016-17'!$A7,Input!$A$1:$A$395,0),MATCH('2016-17'!H$2,Input!$A$1:$EY$1,0))</f>
        <v>22035.887289788312</v>
      </c>
      <c r="I7" s="83">
        <f>INDEX(Input!$A$1:$EY$395,MATCH('2016-17'!$A7,Input!$A$1:$A$395,0),MATCH('2016-17'!I$2,Input!$A$1:$EY$1,0))</f>
        <v>1167.6379824864534</v>
      </c>
      <c r="J7" s="83">
        <f>INDEX(Input!$A$1:$EY$395,MATCH('2016-17'!$A7,Input!$A$1:$A$395,0),MATCH('2016-17'!J$2,Input!$A$1:$EY$1,0))</f>
        <v>32.362017513547478</v>
      </c>
      <c r="K7" s="83">
        <f>INDEX(Input!$A$1:$EY$395,MATCH('2016-17'!$A7,Input!$A$1:$A$395,0),MATCH('2016-17'!K$2,Input!$A$1:$EY$1,0))</f>
        <v>15.500000000000002</v>
      </c>
      <c r="L7" s="92">
        <f>INDEX(Input!$A$1:$EY$395,MATCH('2016-17'!$A7,Input!$A$1:$A$395,0),MATCH('2016-17'!L$2,Input!$A$1:$EY$1,0))</f>
        <v>44666.455132296454</v>
      </c>
      <c r="M7" s="83">
        <f>INDEX(Input!$A$1:$EY$395,MATCH('2016-17'!$A7,Input!$A$1:$A$395,0),MATCH('2016-17'!M$2,Input!$A$1:$EY$1,0))</f>
        <v>18601.666308397253</v>
      </c>
      <c r="N7" s="83">
        <f>INDEX(Input!$A$1:$EY$395,MATCH('2016-17'!$A7,Input!$A$1:$A$395,0),MATCH('2016-17'!N$2,Input!$A$1:$EY$1,0))</f>
        <v>165.12961278641862</v>
      </c>
      <c r="O7" s="83">
        <f>INDEX(Input!$A$1:$EY$395,MATCH('2016-17'!$A7,Input!$A$1:$A$395,0),MATCH('2016-17'!O$2,Input!$A$1:$EY$1,0))</f>
        <v>22858.465214554322</v>
      </c>
      <c r="P7" s="83">
        <f>INDEX(Input!$A$1:$EY$395,MATCH('2016-17'!$A7,Input!$A$1:$A$395,0),MATCH('2016-17'!P$2,Input!$A$1:$EY$1,0))</f>
        <v>381.83401306725659</v>
      </c>
      <c r="Q7" s="83">
        <f>INDEX(Input!$A$1:$EY$395,MATCH('2016-17'!$A7,Input!$A$1:$A$395,0),MATCH('2016-17'!Q$2,Input!$A$1:$EY$1,0))</f>
        <v>6.9529304133999856</v>
      </c>
      <c r="R7" s="83">
        <f>INDEX(Input!$A$1:$EY$395,MATCH('2016-17'!$A7,Input!$A$1:$A$395,0),MATCH('2016-17'!R$2,Input!$A$1:$EY$1,0))</f>
        <v>0</v>
      </c>
      <c r="S7" s="83">
        <f>INDEX(Input!$A$1:$EY$395,MATCH('2016-17'!$A7,Input!$A$1:$A$395,0),MATCH('2016-17'!S$2,Input!$A$1:$EY$1,0))</f>
        <v>1461.8553244613602</v>
      </c>
      <c r="T7" s="83">
        <f>INDEX(Input!$A$1:$EY$395,MATCH('2016-17'!$A7,Input!$A$1:$A$395,0),MATCH('2016-17'!T$2,Input!$A$1:$EY$1,0))</f>
        <v>23.144675538640701</v>
      </c>
      <c r="U7" s="83">
        <f>INDEX(Input!$A$1:$EY$395,MATCH('2016-17'!$A7,Input!$A$1:$A$395,0),MATCH('2016-17'!U$2,Input!$A$1:$EY$1,0))</f>
        <v>80.500000000000014</v>
      </c>
      <c r="V7" s="83">
        <f>INDEX(Input!$A$1:$EY$395,MATCH('2016-17'!$A7,Input!$A$1:$A$395,0),MATCH('2016-17'!V$2,Input!$A$1:$EY$1,0))</f>
        <v>150.00000000000026</v>
      </c>
      <c r="W7" s="112">
        <f>INDEX(Input!$A$1:$EY$395,MATCH('2016-17'!$A7,Input!$A$1:$A$395,0),MATCH('2016-17'!W$2,Input!$A$1:$EY$1,0))</f>
        <v>43729.548079218643</v>
      </c>
      <c r="X7" s="128">
        <f>INDEX(Input!$A$1:$EY$395,MATCH('2016-17'!$A7,Input!$A$1:$A$395,0),MATCH('2016-17'!X$2,Input!$A$1:$EY$1,0))</f>
        <v>-2.0975630376371068</v>
      </c>
    </row>
    <row r="8" spans="1:24" x14ac:dyDescent="0.3">
      <c r="E8" s="159"/>
      <c r="F8" s="83"/>
      <c r="G8" s="83"/>
      <c r="H8" s="83"/>
      <c r="I8" s="83"/>
      <c r="J8" s="83"/>
      <c r="K8" s="83"/>
      <c r="L8" s="92"/>
      <c r="M8" s="83"/>
      <c r="N8" s="83"/>
      <c r="O8" s="83"/>
      <c r="P8" s="83"/>
      <c r="Q8" s="83"/>
      <c r="R8" s="83"/>
      <c r="S8" s="83"/>
      <c r="T8" s="83"/>
      <c r="U8" s="83"/>
      <c r="V8" s="83"/>
      <c r="W8" s="112"/>
      <c r="X8" s="52"/>
    </row>
    <row r="9" spans="1:24" x14ac:dyDescent="0.3">
      <c r="A9" s="45" t="str">
        <f>INDEX(Input!$A$1:$A$395,MATCH('2016-17'!$B9,Input!$B$1:$B$395,0))</f>
        <v>R285</v>
      </c>
      <c r="B9" s="45" t="s">
        <v>991</v>
      </c>
      <c r="C9" s="45" t="str">
        <f>INDEX(Input!$C$1:$C$395,MATCH('2016-17'!$B9,Input!$B$1:$B$395,0))</f>
        <v>E07000223</v>
      </c>
      <c r="E9" s="153" t="str">
        <f>INDEX(Input!$D$1:$D$395,MATCH('2016-17'!$B9,Input!$B$1:$B$395,0))</f>
        <v>Adur</v>
      </c>
      <c r="F9" s="83">
        <f>INDEX(Input!$A$1:$EY$395,MATCH('2016-17'!$A9,Input!$A$1:$A$395,0),MATCH('2016-17'!F$2,Input!$A$1:$EY$1,0))</f>
        <v>3.0157391200000001</v>
      </c>
      <c r="G9" s="83">
        <f>INDEX(Input!$A$1:$EY$395,MATCH('2016-17'!$A9,Input!$A$1:$A$395,0),MATCH('2016-17'!G$2,Input!$A$1:$EY$1,0))</f>
        <v>2.3390258791666667E-2</v>
      </c>
      <c r="H9" s="83">
        <f>INDEX(Input!$A$1:$EY$395,MATCH('2016-17'!$A9,Input!$A$1:$A$395,0),MATCH('2016-17'!H$2,Input!$A$1:$EY$1,0))</f>
        <v>5.4728500679999987</v>
      </c>
      <c r="I9" s="83">
        <f>INDEX(Input!$A$1:$EY$395,MATCH('2016-17'!$A9,Input!$A$1:$A$395,0),MATCH('2016-17'!I$2,Input!$A$1:$EY$1,0))</f>
        <v>0.65213303288888891</v>
      </c>
      <c r="J9" s="83">
        <f>INDEX(Input!$A$1:$EY$395,MATCH('2016-17'!$A9,Input!$A$1:$A$395,0),MATCH('2016-17'!J$2,Input!$A$1:$EY$1,0))</f>
        <v>5.2338670968104899E-3</v>
      </c>
      <c r="K9" s="83">
        <f>INDEX(Input!$A$1:$EY$395,MATCH('2016-17'!$A9,Input!$A$1:$A$395,0),MATCH('2016-17'!K$2,Input!$A$1:$EY$1,0))</f>
        <v>0</v>
      </c>
      <c r="L9" s="92">
        <f>INDEX(Input!$A$1:$EY$395,MATCH('2016-17'!$A9,Input!$A$1:$A$395,0),MATCH('2016-17'!L$2,Input!$A$1:$EY$1,0))</f>
        <v>9.169346346777365</v>
      </c>
      <c r="M9" s="83">
        <f>INDEX(Input!$A$1:$EY$395,MATCH('2016-17'!$A9,Input!$A$1:$A$395,0),MATCH('2016-17'!M$2,Input!$A$1:$EY$1,0))</f>
        <v>2.3912040853030003</v>
      </c>
      <c r="N9" s="83">
        <f>INDEX(Input!$A$1:$EY$395,MATCH('2016-17'!$A9,Input!$A$1:$A$395,0),MATCH('2016-17'!N$2,Input!$A$1:$EY$1,0))</f>
        <v>2.339025886307438E-2</v>
      </c>
      <c r="O9" s="83">
        <f>INDEX(Input!$A$1:$EY$395,MATCH('2016-17'!$A9,Input!$A$1:$A$395,0),MATCH('2016-17'!O$2,Input!$A$1:$EY$1,0))</f>
        <v>5.6827697580000001</v>
      </c>
      <c r="P9" s="83">
        <f>INDEX(Input!$A$1:$EY$395,MATCH('2016-17'!$A9,Input!$A$1:$A$395,0),MATCH('2016-17'!P$2,Input!$A$1:$EY$1,0))</f>
        <v>0</v>
      </c>
      <c r="Q9" s="83">
        <f>INDEX(Input!$A$1:$EY$395,MATCH('2016-17'!$A9,Input!$A$1:$A$395,0),MATCH('2016-17'!Q$2,Input!$A$1:$EY$1,0))</f>
        <v>0</v>
      </c>
      <c r="R9" s="83">
        <f>INDEX(Input!$A$1:$EY$395,MATCH('2016-17'!$A9,Input!$A$1:$A$395,0),MATCH('2016-17'!R$2,Input!$A$1:$EY$1,0))</f>
        <v>0</v>
      </c>
      <c r="S9" s="83">
        <f>INDEX(Input!$A$1:$EY$395,MATCH('2016-17'!$A9,Input!$A$1:$A$395,0),MATCH('2016-17'!S$2,Input!$A$1:$EY$1,0))</f>
        <v>0.76664081244444449</v>
      </c>
      <c r="T9" s="83">
        <f>INDEX(Input!$A$1:$EY$395,MATCH('2016-17'!$A9,Input!$A$1:$A$395,0),MATCH('2016-17'!T$2,Input!$A$1:$EY$1,0))</f>
        <v>3.7431583404012353E-3</v>
      </c>
      <c r="U9" s="83">
        <f>INDEX(Input!$A$1:$EY$395,MATCH('2016-17'!$A9,Input!$A$1:$A$395,0),MATCH('2016-17'!U$2,Input!$A$1:$EY$1,0))</f>
        <v>0</v>
      </c>
      <c r="V9" s="83">
        <f>INDEX(Input!$A$1:$EY$395,MATCH('2016-17'!$A9,Input!$A$1:$A$395,0),MATCH('2016-17'!V$2,Input!$A$1:$EY$1,0))</f>
        <v>7.2975872283114501E-2</v>
      </c>
      <c r="W9" s="112">
        <f>INDEX(Input!$A$1:$EY$395,MATCH('2016-17'!$A9,Input!$A$1:$A$395,0),MATCH('2016-17'!W$2,Input!$A$1:$EY$1,0))</f>
        <v>8.9407239452340335</v>
      </c>
      <c r="X9" s="128">
        <f>INDEX(Input!$A$1:$EY$395,MATCH('2016-17'!$A9,Input!$A$1:$A$395,0),MATCH('2016-17'!X$2,Input!$A$1:$EY$1,0))</f>
        <v>-2.4933336891967417</v>
      </c>
    </row>
    <row r="10" spans="1:24" x14ac:dyDescent="0.3">
      <c r="A10" s="45" t="str">
        <f>INDEX(Input!$A$1:$A$395,MATCH('2016-17'!$B10,Input!$B$1:$B$395,0))</f>
        <v>R46</v>
      </c>
      <c r="B10" s="45" t="s">
        <v>1379</v>
      </c>
      <c r="C10" s="45" t="str">
        <f>INDEX(Input!$C$1:$C$395,MATCH('2016-17'!$B10,Input!$B$1:$B$395,0))</f>
        <v>E07000026</v>
      </c>
      <c r="E10" s="153" t="str">
        <f>INDEX(Input!$D$1:$D$395,MATCH('2016-17'!$B10,Input!$B$1:$B$395,0))</f>
        <v>Allerdale</v>
      </c>
      <c r="F10" s="83">
        <f>INDEX(Input!$A$1:$EY$395,MATCH('2016-17'!$A10,Input!$A$1:$A$395,0),MATCH('2016-17'!F$2,Input!$A$1:$EY$1,0))</f>
        <v>5.8070828200000006</v>
      </c>
      <c r="G10" s="83">
        <f>INDEX(Input!$A$1:$EY$395,MATCH('2016-17'!$A10,Input!$A$1:$A$395,0),MATCH('2016-17'!G$2,Input!$A$1:$EY$1,0))</f>
        <v>4.8386011041666663E-2</v>
      </c>
      <c r="H10" s="83">
        <f>INDEX(Input!$A$1:$EY$395,MATCH('2016-17'!$A10,Input!$A$1:$A$395,0),MATCH('2016-17'!H$2,Input!$A$1:$EY$1,0))</f>
        <v>4.5372649409999992</v>
      </c>
      <c r="I10" s="83">
        <f>INDEX(Input!$A$1:$EY$395,MATCH('2016-17'!$A10,Input!$A$1:$A$395,0),MATCH('2016-17'!I$2,Input!$A$1:$EY$1,0))</f>
        <v>1.0683703413333334</v>
      </c>
      <c r="J10" s="83">
        <f>INDEX(Input!$A$1:$EY$395,MATCH('2016-17'!$A10,Input!$A$1:$A$395,0),MATCH('2016-17'!J$2,Input!$A$1:$EY$1,0))</f>
        <v>1.0698373109809279E-2</v>
      </c>
      <c r="K10" s="83">
        <f>INDEX(Input!$A$1:$EY$395,MATCH('2016-17'!$A10,Input!$A$1:$A$395,0),MATCH('2016-17'!K$2,Input!$A$1:$EY$1,0))</f>
        <v>6.22977574171244E-2</v>
      </c>
      <c r="L10" s="92">
        <f>INDEX(Input!$A$1:$EY$395,MATCH('2016-17'!$A10,Input!$A$1:$A$395,0),MATCH('2016-17'!L$2,Input!$A$1:$EY$1,0))</f>
        <v>11.534100243901934</v>
      </c>
      <c r="M10" s="83">
        <f>INDEX(Input!$A$1:$EY$395,MATCH('2016-17'!$A10,Input!$A$1:$A$395,0),MATCH('2016-17'!M$2,Input!$A$1:$EY$1,0))</f>
        <v>5.046013002174</v>
      </c>
      <c r="N10" s="83">
        <f>INDEX(Input!$A$1:$EY$395,MATCH('2016-17'!$A10,Input!$A$1:$A$395,0),MATCH('2016-17'!N$2,Input!$A$1:$EY$1,0))</f>
        <v>4.8386011009318185E-2</v>
      </c>
      <c r="O10" s="83">
        <f>INDEX(Input!$A$1:$EY$395,MATCH('2016-17'!$A10,Input!$A$1:$A$395,0),MATCH('2016-17'!O$2,Input!$A$1:$EY$1,0))</f>
        <v>4.7138384650000003</v>
      </c>
      <c r="P10" s="83">
        <f>INDEX(Input!$A$1:$EY$395,MATCH('2016-17'!$A10,Input!$A$1:$A$395,0),MATCH('2016-17'!P$2,Input!$A$1:$EY$1,0))</f>
        <v>0</v>
      </c>
      <c r="Q10" s="83">
        <f>INDEX(Input!$A$1:$EY$395,MATCH('2016-17'!$A10,Input!$A$1:$A$395,0),MATCH('2016-17'!Q$2,Input!$A$1:$EY$1,0))</f>
        <v>0</v>
      </c>
      <c r="R10" s="83">
        <f>INDEX(Input!$A$1:$EY$395,MATCH('2016-17'!$A10,Input!$A$1:$A$395,0),MATCH('2016-17'!R$2,Input!$A$1:$EY$1,0))</f>
        <v>0</v>
      </c>
      <c r="S10" s="83">
        <f>INDEX(Input!$A$1:$EY$395,MATCH('2016-17'!$A10,Input!$A$1:$A$395,0),MATCH('2016-17'!S$2,Input!$A$1:$EY$1,0))</f>
        <v>1.5255001582222223</v>
      </c>
      <c r="T10" s="83">
        <f>INDEX(Input!$A$1:$EY$395,MATCH('2016-17'!$A10,Input!$A$1:$A$395,0),MATCH('2016-17'!T$2,Input!$A$1:$EY$1,0))</f>
        <v>7.6512650768512424E-3</v>
      </c>
      <c r="U10" s="83">
        <f>INDEX(Input!$A$1:$EY$395,MATCH('2016-17'!$A10,Input!$A$1:$A$395,0),MATCH('2016-17'!U$2,Input!$A$1:$EY$1,0))</f>
        <v>0.32354641755345259</v>
      </c>
      <c r="V10" s="83">
        <f>INDEX(Input!$A$1:$EY$395,MATCH('2016-17'!$A10,Input!$A$1:$A$395,0),MATCH('2016-17'!V$2,Input!$A$1:$EY$1,0))</f>
        <v>0</v>
      </c>
      <c r="W10" s="112">
        <f>INDEX(Input!$A$1:$EY$395,MATCH('2016-17'!$A10,Input!$A$1:$A$395,0),MATCH('2016-17'!W$2,Input!$A$1:$EY$1,0))</f>
        <v>11.664935319035845</v>
      </c>
      <c r="X10" s="128">
        <f>INDEX(Input!$A$1:$EY$395,MATCH('2016-17'!$A10,Input!$A$1:$A$395,0),MATCH('2016-17'!X$2,Input!$A$1:$EY$1,0))</f>
        <v>1.1343327382912438</v>
      </c>
    </row>
    <row r="11" spans="1:24" x14ac:dyDescent="0.3">
      <c r="A11" s="45" t="str">
        <f>INDEX(Input!$A$1:$A$395,MATCH('2016-17'!$B11,Input!$B$1:$B$395,0))</f>
        <v>R52</v>
      </c>
      <c r="B11" s="45" t="s">
        <v>1361</v>
      </c>
      <c r="C11" s="45" t="str">
        <f>INDEX(Input!$C$1:$C$395,MATCH('2016-17'!$B11,Input!$B$1:$B$395,0))</f>
        <v>E07000032</v>
      </c>
      <c r="E11" s="153" t="str">
        <f>INDEX(Input!$D$1:$D$395,MATCH('2016-17'!$B11,Input!$B$1:$B$395,0))</f>
        <v>Amber Valley</v>
      </c>
      <c r="F11" s="83">
        <f>INDEX(Input!$A$1:$EY$395,MATCH('2016-17'!$A11,Input!$A$1:$A$395,0),MATCH('2016-17'!F$2,Input!$A$1:$EY$1,0))</f>
        <v>5.3024620999999996</v>
      </c>
      <c r="G11" s="83">
        <f>INDEX(Input!$A$1:$EY$395,MATCH('2016-17'!$A11,Input!$A$1:$A$395,0),MATCH('2016-17'!G$2,Input!$A$1:$EY$1,0))</f>
        <v>4.2651266583333333E-2</v>
      </c>
      <c r="H11" s="83">
        <f>INDEX(Input!$A$1:$EY$395,MATCH('2016-17'!$A11,Input!$A$1:$A$395,0),MATCH('2016-17'!H$2,Input!$A$1:$EY$1,0))</f>
        <v>5.6485606759999998</v>
      </c>
      <c r="I11" s="83">
        <f>INDEX(Input!$A$1:$EY$395,MATCH('2016-17'!$A11,Input!$A$1:$A$395,0),MATCH('2016-17'!I$2,Input!$A$1:$EY$1,0))</f>
        <v>1.4313275902222222</v>
      </c>
      <c r="J11" s="83">
        <f>INDEX(Input!$A$1:$EY$395,MATCH('2016-17'!$A11,Input!$A$1:$A$395,0),MATCH('2016-17'!J$2,Input!$A$1:$EY$1,0))</f>
        <v>9.4737669435851074E-3</v>
      </c>
      <c r="K11" s="83">
        <f>INDEX(Input!$A$1:$EY$395,MATCH('2016-17'!$A11,Input!$A$1:$A$395,0),MATCH('2016-17'!K$2,Input!$A$1:$EY$1,0))</f>
        <v>0</v>
      </c>
      <c r="L11" s="92">
        <f>INDEX(Input!$A$1:$EY$395,MATCH('2016-17'!$A11,Input!$A$1:$A$395,0),MATCH('2016-17'!L$2,Input!$A$1:$EY$1,0))</f>
        <v>12.434475399749141</v>
      </c>
      <c r="M11" s="83">
        <f>INDEX(Input!$A$1:$EY$395,MATCH('2016-17'!$A11,Input!$A$1:$A$395,0),MATCH('2016-17'!M$2,Input!$A$1:$EY$1,0))</f>
        <v>4.4967622221430004</v>
      </c>
      <c r="N11" s="83">
        <f>INDEX(Input!$A$1:$EY$395,MATCH('2016-17'!$A11,Input!$A$1:$A$395,0),MATCH('2016-17'!N$2,Input!$A$1:$EY$1,0))</f>
        <v>4.2651266579828519E-2</v>
      </c>
      <c r="O11" s="83">
        <f>INDEX(Input!$A$1:$EY$395,MATCH('2016-17'!$A11,Input!$A$1:$A$395,0),MATCH('2016-17'!O$2,Input!$A$1:$EY$1,0))</f>
        <v>5.6905727730000004</v>
      </c>
      <c r="P11" s="83">
        <f>INDEX(Input!$A$1:$EY$395,MATCH('2016-17'!$A11,Input!$A$1:$A$395,0),MATCH('2016-17'!P$2,Input!$A$1:$EY$1,0))</f>
        <v>0</v>
      </c>
      <c r="Q11" s="83">
        <f>INDEX(Input!$A$1:$EY$395,MATCH('2016-17'!$A11,Input!$A$1:$A$395,0),MATCH('2016-17'!Q$2,Input!$A$1:$EY$1,0))</f>
        <v>0</v>
      </c>
      <c r="R11" s="83">
        <f>INDEX(Input!$A$1:$EY$395,MATCH('2016-17'!$A11,Input!$A$1:$A$395,0),MATCH('2016-17'!R$2,Input!$A$1:$EY$1,0))</f>
        <v>0</v>
      </c>
      <c r="S11" s="83">
        <f>INDEX(Input!$A$1:$EY$395,MATCH('2016-17'!$A11,Input!$A$1:$A$395,0),MATCH('2016-17'!S$2,Input!$A$1:$EY$1,0))</f>
        <v>1.8128941680000001</v>
      </c>
      <c r="T11" s="83">
        <f>INDEX(Input!$A$1:$EY$395,MATCH('2016-17'!$A11,Input!$A$1:$A$395,0),MATCH('2016-17'!T$2,Input!$A$1:$EY$1,0))</f>
        <v>6.7754509417154449E-3</v>
      </c>
      <c r="U11" s="83">
        <f>INDEX(Input!$A$1:$EY$395,MATCH('2016-17'!$A11,Input!$A$1:$A$395,0),MATCH('2016-17'!U$2,Input!$A$1:$EY$1,0))</f>
        <v>0</v>
      </c>
      <c r="V11" s="83">
        <f>INDEX(Input!$A$1:$EY$395,MATCH('2016-17'!$A11,Input!$A$1:$A$395,0),MATCH('2016-17'!V$2,Input!$A$1:$EY$1,0))</f>
        <v>0</v>
      </c>
      <c r="W11" s="112">
        <f>INDEX(Input!$A$1:$EY$395,MATCH('2016-17'!$A11,Input!$A$1:$A$395,0),MATCH('2016-17'!W$2,Input!$A$1:$EY$1,0))</f>
        <v>12.049655880664542</v>
      </c>
      <c r="X11" s="128">
        <f>INDEX(Input!$A$1:$EY$395,MATCH('2016-17'!$A11,Input!$A$1:$A$395,0),MATCH('2016-17'!X$2,Input!$A$1:$EY$1,0))</f>
        <v>-3.0947788846191537</v>
      </c>
    </row>
    <row r="12" spans="1:24" x14ac:dyDescent="0.3">
      <c r="A12" s="45" t="str">
        <f>INDEX(Input!$A$1:$A$395,MATCH('2016-17'!$B12,Input!$B$1:$B$395,0))</f>
        <v>R286</v>
      </c>
      <c r="B12" s="45" t="s">
        <v>999</v>
      </c>
      <c r="C12" s="45" t="str">
        <f>INDEX(Input!$C$1:$C$395,MATCH('2016-17'!$B12,Input!$B$1:$B$395,0))</f>
        <v>E07000224</v>
      </c>
      <c r="E12" s="153" t="str">
        <f>INDEX(Input!$D$1:$D$395,MATCH('2016-17'!$B12,Input!$B$1:$B$395,0))</f>
        <v>Arun</v>
      </c>
      <c r="F12" s="83">
        <f>INDEX(Input!$A$1:$EY$395,MATCH('2016-17'!$A12,Input!$A$1:$A$395,0),MATCH('2016-17'!F$2,Input!$A$1:$EY$1,0))</f>
        <v>6.1494876600000001</v>
      </c>
      <c r="G12" s="83">
        <f>INDEX(Input!$A$1:$EY$395,MATCH('2016-17'!$A12,Input!$A$1:$A$395,0),MATCH('2016-17'!G$2,Input!$A$1:$EY$1,0))</f>
        <v>4.8559251416666671E-2</v>
      </c>
      <c r="H12" s="83">
        <f>INDEX(Input!$A$1:$EY$395,MATCH('2016-17'!$A12,Input!$A$1:$A$395,0),MATCH('2016-17'!H$2,Input!$A$1:$EY$1,0))</f>
        <v>9.159683939999999</v>
      </c>
      <c r="I12" s="83">
        <f>INDEX(Input!$A$1:$EY$395,MATCH('2016-17'!$A12,Input!$A$1:$A$395,0),MATCH('2016-17'!I$2,Input!$A$1:$EY$1,0))</f>
        <v>3.0880428186666675</v>
      </c>
      <c r="J12" s="83">
        <f>INDEX(Input!$A$1:$EY$395,MATCH('2016-17'!$A12,Input!$A$1:$A$395,0),MATCH('2016-17'!J$2,Input!$A$1:$EY$1,0))</f>
        <v>1.0826602856861364E-2</v>
      </c>
      <c r="K12" s="83">
        <f>INDEX(Input!$A$1:$EY$395,MATCH('2016-17'!$A12,Input!$A$1:$A$395,0),MATCH('2016-17'!K$2,Input!$A$1:$EY$1,0))</f>
        <v>0</v>
      </c>
      <c r="L12" s="92">
        <f>INDEX(Input!$A$1:$EY$395,MATCH('2016-17'!$A12,Input!$A$1:$A$395,0),MATCH('2016-17'!L$2,Input!$A$1:$EY$1,0))</f>
        <v>18.456600272940193</v>
      </c>
      <c r="M12" s="83">
        <f>INDEX(Input!$A$1:$EY$395,MATCH('2016-17'!$A12,Input!$A$1:$A$395,0),MATCH('2016-17'!M$2,Input!$A$1:$EY$1,0))</f>
        <v>5.0231386222859991</v>
      </c>
      <c r="N12" s="83">
        <f>INDEX(Input!$A$1:$EY$395,MATCH('2016-17'!$A12,Input!$A$1:$A$395,0),MATCH('2016-17'!N$2,Input!$A$1:$EY$1,0))</f>
        <v>4.8559251408586773E-2</v>
      </c>
      <c r="O12" s="83">
        <f>INDEX(Input!$A$1:$EY$395,MATCH('2016-17'!$A12,Input!$A$1:$A$395,0),MATCH('2016-17'!O$2,Input!$A$1:$EY$1,0))</f>
        <v>9.5142235121999992</v>
      </c>
      <c r="P12" s="83">
        <f>INDEX(Input!$A$1:$EY$395,MATCH('2016-17'!$A12,Input!$A$1:$A$395,0),MATCH('2016-17'!P$2,Input!$A$1:$EY$1,0))</f>
        <v>0</v>
      </c>
      <c r="Q12" s="83">
        <f>INDEX(Input!$A$1:$EY$395,MATCH('2016-17'!$A12,Input!$A$1:$A$395,0),MATCH('2016-17'!Q$2,Input!$A$1:$EY$1,0))</f>
        <v>9.9571447799998353E-2</v>
      </c>
      <c r="R12" s="83">
        <f>INDEX(Input!$A$1:$EY$395,MATCH('2016-17'!$A12,Input!$A$1:$A$395,0),MATCH('2016-17'!R$2,Input!$A$1:$EY$1,0))</f>
        <v>0</v>
      </c>
      <c r="S12" s="83">
        <f>INDEX(Input!$A$1:$EY$395,MATCH('2016-17'!$A12,Input!$A$1:$A$395,0),MATCH('2016-17'!S$2,Input!$A$1:$EY$1,0))</f>
        <v>4.0144613466666677</v>
      </c>
      <c r="T12" s="83">
        <f>INDEX(Input!$A$1:$EY$395,MATCH('2016-17'!$A12,Input!$A$1:$A$395,0),MATCH('2016-17'!T$2,Input!$A$1:$EY$1,0))</f>
        <v>7.7429724584655094E-3</v>
      </c>
      <c r="U12" s="83">
        <f>INDEX(Input!$A$1:$EY$395,MATCH('2016-17'!$A12,Input!$A$1:$A$395,0),MATCH('2016-17'!U$2,Input!$A$1:$EY$1,0))</f>
        <v>0</v>
      </c>
      <c r="V12" s="83">
        <f>INDEX(Input!$A$1:$EY$395,MATCH('2016-17'!$A12,Input!$A$1:$A$395,0),MATCH('2016-17'!V$2,Input!$A$1:$EY$1,0))</f>
        <v>8.1597160090058407E-2</v>
      </c>
      <c r="W12" s="112">
        <f>INDEX(Input!$A$1:$EY$395,MATCH('2016-17'!$A12,Input!$A$1:$A$395,0),MATCH('2016-17'!W$2,Input!$A$1:$EY$1,0))</f>
        <v>18.789294312909782</v>
      </c>
      <c r="X12" s="128">
        <f>INDEX(Input!$A$1:$EY$395,MATCH('2016-17'!$A12,Input!$A$1:$A$395,0),MATCH('2016-17'!X$2,Input!$A$1:$EY$1,0))</f>
        <v>1.802574878632246</v>
      </c>
    </row>
    <row r="13" spans="1:24" x14ac:dyDescent="0.3">
      <c r="A13" s="45" t="str">
        <f>INDEX(Input!$A$1:$A$395,MATCH('2016-17'!$B13,Input!$B$1:$B$395,0))</f>
        <v>R229</v>
      </c>
      <c r="B13" s="45" t="s">
        <v>1097</v>
      </c>
      <c r="C13" s="45" t="str">
        <f>INDEX(Input!$C$1:$C$395,MATCH('2016-17'!$B13,Input!$B$1:$B$395,0))</f>
        <v>E07000170</v>
      </c>
      <c r="E13" s="153" t="str">
        <f>INDEX(Input!$D$1:$D$395,MATCH('2016-17'!$B13,Input!$B$1:$B$395,0))</f>
        <v>Ashfield</v>
      </c>
      <c r="F13" s="83">
        <f>INDEX(Input!$A$1:$EY$395,MATCH('2016-17'!$A13,Input!$A$1:$A$395,0),MATCH('2016-17'!F$2,Input!$A$1:$EY$1,0))</f>
        <v>6.2654854100000001</v>
      </c>
      <c r="G13" s="83">
        <f>INDEX(Input!$A$1:$EY$395,MATCH('2016-17'!$A13,Input!$A$1:$A$395,0),MATCH('2016-17'!G$2,Input!$A$1:$EY$1,0))</f>
        <v>5.14251793125E-2</v>
      </c>
      <c r="H13" s="83">
        <f>INDEX(Input!$A$1:$EY$395,MATCH('2016-17'!$A13,Input!$A$1:$A$395,0),MATCH('2016-17'!H$2,Input!$A$1:$EY$1,0))</f>
        <v>5.2931580120000001</v>
      </c>
      <c r="I13" s="83">
        <f>INDEX(Input!$A$1:$EY$395,MATCH('2016-17'!$A13,Input!$A$1:$A$395,0),MATCH('2016-17'!I$2,Input!$A$1:$EY$1,0))</f>
        <v>2.5184229066666668</v>
      </c>
      <c r="J13" s="83">
        <f>INDEX(Input!$A$1:$EY$395,MATCH('2016-17'!$A13,Input!$A$1:$A$395,0),MATCH('2016-17'!J$2,Input!$A$1:$EY$1,0))</f>
        <v>1.1403280138365364E-2</v>
      </c>
      <c r="K13" s="83">
        <f>INDEX(Input!$A$1:$EY$395,MATCH('2016-17'!$A13,Input!$A$1:$A$395,0),MATCH('2016-17'!K$2,Input!$A$1:$EY$1,0))</f>
        <v>0</v>
      </c>
      <c r="L13" s="92">
        <f>INDEX(Input!$A$1:$EY$395,MATCH('2016-17'!$A13,Input!$A$1:$A$395,0),MATCH('2016-17'!L$2,Input!$A$1:$EY$1,0))</f>
        <v>14.139894788117532</v>
      </c>
      <c r="M13" s="83">
        <f>INDEX(Input!$A$1:$EY$395,MATCH('2016-17'!$A13,Input!$A$1:$A$395,0),MATCH('2016-17'!M$2,Input!$A$1:$EY$1,0))</f>
        <v>5.4150757911910006</v>
      </c>
      <c r="N13" s="83">
        <f>INDEX(Input!$A$1:$EY$395,MATCH('2016-17'!$A13,Input!$A$1:$A$395,0),MATCH('2016-17'!N$2,Input!$A$1:$EY$1,0))</f>
        <v>5.142517936617149E-2</v>
      </c>
      <c r="O13" s="83">
        <f>INDEX(Input!$A$1:$EY$395,MATCH('2016-17'!$A13,Input!$A$1:$A$395,0),MATCH('2016-17'!O$2,Input!$A$1:$EY$1,0))</f>
        <v>5.5527389319599996</v>
      </c>
      <c r="P13" s="83">
        <f>INDEX(Input!$A$1:$EY$395,MATCH('2016-17'!$A13,Input!$A$1:$A$395,0),MATCH('2016-17'!P$2,Input!$A$1:$EY$1,0))</f>
        <v>0</v>
      </c>
      <c r="Q13" s="83">
        <f>INDEX(Input!$A$1:$EY$395,MATCH('2016-17'!$A13,Input!$A$1:$A$395,0),MATCH('2016-17'!Q$2,Input!$A$1:$EY$1,0))</f>
        <v>5.0804266040000046E-2</v>
      </c>
      <c r="R13" s="83">
        <f>INDEX(Input!$A$1:$EY$395,MATCH('2016-17'!$A13,Input!$A$1:$A$395,0),MATCH('2016-17'!R$2,Input!$A$1:$EY$1,0))</f>
        <v>0</v>
      </c>
      <c r="S13" s="83">
        <f>INDEX(Input!$A$1:$EY$395,MATCH('2016-17'!$A13,Input!$A$1:$A$395,0),MATCH('2016-17'!S$2,Input!$A$1:$EY$1,0))</f>
        <v>3.0884478026666669</v>
      </c>
      <c r="T13" s="83">
        <f>INDEX(Input!$A$1:$EY$395,MATCH('2016-17'!$A13,Input!$A$1:$A$395,0),MATCH('2016-17'!T$2,Input!$A$1:$EY$1,0))</f>
        <v>8.1554006565940119E-3</v>
      </c>
      <c r="U13" s="83">
        <f>INDEX(Input!$A$1:$EY$395,MATCH('2016-17'!$A13,Input!$A$1:$A$395,0),MATCH('2016-17'!U$2,Input!$A$1:$EY$1,0))</f>
        <v>0</v>
      </c>
      <c r="V13" s="83">
        <f>INDEX(Input!$A$1:$EY$395,MATCH('2016-17'!$A13,Input!$A$1:$A$395,0),MATCH('2016-17'!V$2,Input!$A$1:$EY$1,0))</f>
        <v>0</v>
      </c>
      <c r="W13" s="112">
        <f>INDEX(Input!$A$1:$EY$395,MATCH('2016-17'!$A13,Input!$A$1:$A$395,0),MATCH('2016-17'!W$2,Input!$A$1:$EY$1,0))</f>
        <v>14.166647371880433</v>
      </c>
      <c r="X13" s="128">
        <f>INDEX(Input!$A$1:$EY$395,MATCH('2016-17'!$A13,Input!$A$1:$A$395,0),MATCH('2016-17'!X$2,Input!$A$1:$EY$1,0))</f>
        <v>0.18919931275147572</v>
      </c>
    </row>
    <row r="14" spans="1:24" x14ac:dyDescent="0.3">
      <c r="A14" s="45" t="str">
        <f>INDEX(Input!$A$1:$A$395,MATCH('2016-17'!$B14,Input!$B$1:$B$395,0))</f>
        <v>R157</v>
      </c>
      <c r="B14" s="45" t="s">
        <v>1213</v>
      </c>
      <c r="C14" s="45" t="str">
        <f>INDEX(Input!$C$1:$C$395,MATCH('2016-17'!$B14,Input!$B$1:$B$395,0))</f>
        <v>E07000105</v>
      </c>
      <c r="E14" s="153" t="str">
        <f>INDEX(Input!$D$1:$D$395,MATCH('2016-17'!$B14,Input!$B$1:$B$395,0))</f>
        <v>Ashford</v>
      </c>
      <c r="F14" s="83">
        <f>INDEX(Input!$A$1:$EY$395,MATCH('2016-17'!$A14,Input!$A$1:$A$395,0),MATCH('2016-17'!F$2,Input!$A$1:$EY$1,0))</f>
        <v>4.7028353100000002</v>
      </c>
      <c r="G14" s="83">
        <f>INDEX(Input!$A$1:$EY$395,MATCH('2016-17'!$A14,Input!$A$1:$A$395,0),MATCH('2016-17'!G$2,Input!$A$1:$EY$1,0))</f>
        <v>3.8088643541666675E-2</v>
      </c>
      <c r="H14" s="83">
        <f>INDEX(Input!$A$1:$EY$395,MATCH('2016-17'!$A14,Input!$A$1:$A$395,0),MATCH('2016-17'!H$2,Input!$A$1:$EY$1,0))</f>
        <v>6.1619892499999986</v>
      </c>
      <c r="I14" s="83">
        <f>INDEX(Input!$A$1:$EY$395,MATCH('2016-17'!$A14,Input!$A$1:$A$395,0),MATCH('2016-17'!I$2,Input!$A$1:$EY$1,0))</f>
        <v>3.150386850666667</v>
      </c>
      <c r="J14" s="83">
        <f>INDEX(Input!$A$1:$EY$395,MATCH('2016-17'!$A14,Input!$A$1:$A$395,0),MATCH('2016-17'!J$2,Input!$A$1:$EY$1,0))</f>
        <v>8.4024832360435169E-3</v>
      </c>
      <c r="K14" s="83">
        <f>INDEX(Input!$A$1:$EY$395,MATCH('2016-17'!$A14,Input!$A$1:$A$395,0),MATCH('2016-17'!K$2,Input!$A$1:$EY$1,0))</f>
        <v>1.5899072848631294E-2</v>
      </c>
      <c r="L14" s="92">
        <f>INDEX(Input!$A$1:$EY$395,MATCH('2016-17'!$A14,Input!$A$1:$A$395,0),MATCH('2016-17'!L$2,Input!$A$1:$EY$1,0))</f>
        <v>14.077601610293007</v>
      </c>
      <c r="M14" s="83">
        <f>INDEX(Input!$A$1:$EY$395,MATCH('2016-17'!$A14,Input!$A$1:$A$395,0),MATCH('2016-17'!M$2,Input!$A$1:$EY$1,0))</f>
        <v>3.903472296246</v>
      </c>
      <c r="N14" s="83">
        <f>INDEX(Input!$A$1:$EY$395,MATCH('2016-17'!$A14,Input!$A$1:$A$395,0),MATCH('2016-17'!N$2,Input!$A$1:$EY$1,0))</f>
        <v>3.8088643498702487E-2</v>
      </c>
      <c r="O14" s="83">
        <f>INDEX(Input!$A$1:$EY$395,MATCH('2016-17'!$A14,Input!$A$1:$A$395,0),MATCH('2016-17'!O$2,Input!$A$1:$EY$1,0))</f>
        <v>6.4907062499999988</v>
      </c>
      <c r="P14" s="83">
        <f>INDEX(Input!$A$1:$EY$395,MATCH('2016-17'!$A14,Input!$A$1:$A$395,0),MATCH('2016-17'!P$2,Input!$A$1:$EY$1,0))</f>
        <v>0</v>
      </c>
      <c r="Q14" s="83">
        <f>INDEX(Input!$A$1:$EY$395,MATCH('2016-17'!$A14,Input!$A$1:$A$395,0),MATCH('2016-17'!Q$2,Input!$A$1:$EY$1,0))</f>
        <v>7.1793750000000864E-2</v>
      </c>
      <c r="R14" s="83">
        <f>INDEX(Input!$A$1:$EY$395,MATCH('2016-17'!$A14,Input!$A$1:$A$395,0),MATCH('2016-17'!R$2,Input!$A$1:$EY$1,0))</f>
        <v>0</v>
      </c>
      <c r="S14" s="83">
        <f>INDEX(Input!$A$1:$EY$395,MATCH('2016-17'!$A14,Input!$A$1:$A$395,0),MATCH('2016-17'!S$2,Input!$A$1:$EY$1,0))</f>
        <v>3.7828173875555562</v>
      </c>
      <c r="T14" s="83">
        <f>INDEX(Input!$A$1:$EY$395,MATCH('2016-17'!$A14,Input!$A$1:$A$395,0),MATCH('2016-17'!T$2,Input!$A$1:$EY$1,0))</f>
        <v>6.0092899997870684E-3</v>
      </c>
      <c r="U14" s="83">
        <f>INDEX(Input!$A$1:$EY$395,MATCH('2016-17'!$A14,Input!$A$1:$A$395,0),MATCH('2016-17'!U$2,Input!$A$1:$EY$1,0))</f>
        <v>8.2572604149343184E-2</v>
      </c>
      <c r="V14" s="83">
        <f>INDEX(Input!$A$1:$EY$395,MATCH('2016-17'!$A14,Input!$A$1:$A$395,0),MATCH('2016-17'!V$2,Input!$A$1:$EY$1,0))</f>
        <v>2.8781831485197387E-2</v>
      </c>
      <c r="W14" s="112">
        <f>INDEX(Input!$A$1:$EY$395,MATCH('2016-17'!$A14,Input!$A$1:$A$395,0),MATCH('2016-17'!W$2,Input!$A$1:$EY$1,0))</f>
        <v>14.404242052934585</v>
      </c>
      <c r="X14" s="128">
        <f>INDEX(Input!$A$1:$EY$395,MATCH('2016-17'!$A14,Input!$A$1:$A$395,0),MATCH('2016-17'!X$2,Input!$A$1:$EY$1,0))</f>
        <v>2.3202847451141873</v>
      </c>
    </row>
    <row r="15" spans="1:24" x14ac:dyDescent="0.3">
      <c r="A15" s="45" t="str">
        <f>INDEX(Input!$A$1:$A$395,MATCH('2016-17'!$B15,Input!$B$1:$B$395,0))</f>
        <v>R950</v>
      </c>
      <c r="B15" s="45" t="s">
        <v>1566</v>
      </c>
      <c r="C15" s="45" t="str">
        <f>INDEX(Input!$C$1:$C$395,MATCH('2016-17'!$B15,Input!$B$1:$B$395,0))</f>
        <v>E31000001</v>
      </c>
      <c r="E15" s="153" t="str">
        <f>INDEX(Input!$D$1:$D$395,MATCH('2016-17'!$B15,Input!$B$1:$B$395,0))</f>
        <v>Avon Fire</v>
      </c>
      <c r="F15" s="83">
        <f>INDEX(Input!$A$1:$EY$395,MATCH('2016-17'!$A15,Input!$A$1:$A$395,0),MATCH('2016-17'!F$2,Input!$A$1:$EY$1,0))</f>
        <v>20.061896469999997</v>
      </c>
      <c r="G15" s="83">
        <f>INDEX(Input!$A$1:$EY$395,MATCH('2016-17'!$A15,Input!$A$1:$A$395,0),MATCH('2016-17'!G$2,Input!$A$1:$EY$1,0))</f>
        <v>0.14437096479166669</v>
      </c>
      <c r="H15" s="83">
        <f>INDEX(Input!$A$1:$EY$395,MATCH('2016-17'!$A15,Input!$A$1:$A$395,0),MATCH('2016-17'!H$2,Input!$A$1:$EY$1,0))</f>
        <v>22.829028119999997</v>
      </c>
      <c r="I15" s="83">
        <f>INDEX(Input!$A$1:$EY$395,MATCH('2016-17'!$A15,Input!$A$1:$A$395,0),MATCH('2016-17'!I$2,Input!$A$1:$EY$1,0))</f>
        <v>0</v>
      </c>
      <c r="J15" s="83">
        <f>INDEX(Input!$A$1:$EY$395,MATCH('2016-17'!$A15,Input!$A$1:$A$395,0),MATCH('2016-17'!J$2,Input!$A$1:$EY$1,0))</f>
        <v>0</v>
      </c>
      <c r="K15" s="83">
        <f>INDEX(Input!$A$1:$EY$395,MATCH('2016-17'!$A15,Input!$A$1:$A$395,0),MATCH('2016-17'!K$2,Input!$A$1:$EY$1,0))</f>
        <v>0</v>
      </c>
      <c r="L15" s="92">
        <f>INDEX(Input!$A$1:$EY$395,MATCH('2016-17'!$A15,Input!$A$1:$A$395,0),MATCH('2016-17'!L$2,Input!$A$1:$EY$1,0))</f>
        <v>43.035295554791659</v>
      </c>
      <c r="M15" s="83">
        <f>INDEX(Input!$A$1:$EY$395,MATCH('2016-17'!$A15,Input!$A$1:$A$395,0),MATCH('2016-17'!M$2,Input!$A$1:$EY$1,0))</f>
        <v>18.629490634036998</v>
      </c>
      <c r="N15" s="83">
        <f>INDEX(Input!$A$1:$EY$395,MATCH('2016-17'!$A15,Input!$A$1:$A$395,0),MATCH('2016-17'!N$2,Input!$A$1:$EY$1,0))</f>
        <v>0.14437096479332026</v>
      </c>
      <c r="O15" s="83">
        <f>INDEX(Input!$A$1:$EY$395,MATCH('2016-17'!$A15,Input!$A$1:$A$395,0),MATCH('2016-17'!O$2,Input!$A$1:$EY$1,0))</f>
        <v>23.741086662000008</v>
      </c>
      <c r="P15" s="83">
        <f>INDEX(Input!$A$1:$EY$395,MATCH('2016-17'!$A15,Input!$A$1:$A$395,0),MATCH('2016-17'!P$2,Input!$A$1:$EY$1,0))</f>
        <v>0</v>
      </c>
      <c r="Q15" s="83">
        <f>INDEX(Input!$A$1:$EY$395,MATCH('2016-17'!$A15,Input!$A$1:$A$395,0),MATCH('2016-17'!Q$2,Input!$A$1:$EY$1,0))</f>
        <v>0</v>
      </c>
      <c r="R15" s="83">
        <f>INDEX(Input!$A$1:$EY$395,MATCH('2016-17'!$A15,Input!$A$1:$A$395,0),MATCH('2016-17'!R$2,Input!$A$1:$EY$1,0))</f>
        <v>0</v>
      </c>
      <c r="S15" s="83">
        <f>INDEX(Input!$A$1:$EY$395,MATCH('2016-17'!$A15,Input!$A$1:$A$395,0),MATCH('2016-17'!S$2,Input!$A$1:$EY$1,0))</f>
        <v>0</v>
      </c>
      <c r="T15" s="83">
        <f>INDEX(Input!$A$1:$EY$395,MATCH('2016-17'!$A15,Input!$A$1:$A$395,0),MATCH('2016-17'!T$2,Input!$A$1:$EY$1,0))</f>
        <v>0</v>
      </c>
      <c r="U15" s="83">
        <f>INDEX(Input!$A$1:$EY$395,MATCH('2016-17'!$A15,Input!$A$1:$A$395,0),MATCH('2016-17'!U$2,Input!$A$1:$EY$1,0))</f>
        <v>0</v>
      </c>
      <c r="V15" s="83">
        <f>INDEX(Input!$A$1:$EY$395,MATCH('2016-17'!$A15,Input!$A$1:$A$395,0),MATCH('2016-17'!V$2,Input!$A$1:$EY$1,0))</f>
        <v>0</v>
      </c>
      <c r="W15" s="112">
        <f>INDEX(Input!$A$1:$EY$395,MATCH('2016-17'!$A15,Input!$A$1:$A$395,0),MATCH('2016-17'!W$2,Input!$A$1:$EY$1,0))</f>
        <v>42.51494826083033</v>
      </c>
      <c r="X15" s="128">
        <f>INDEX(Input!$A$1:$EY$395,MATCH('2016-17'!$A15,Input!$A$1:$A$395,0),MATCH('2016-17'!X$2,Input!$A$1:$EY$1,0))</f>
        <v>-1.2091175098329132</v>
      </c>
    </row>
    <row r="16" spans="1:24" x14ac:dyDescent="0.3">
      <c r="A16" s="45" t="str">
        <f>INDEX(Input!$A$1:$A$395,MATCH('2016-17'!$B16,Input!$B$1:$B$395,0))</f>
        <v>R17</v>
      </c>
      <c r="B16" s="45" t="s">
        <v>1395</v>
      </c>
      <c r="C16" s="45" t="str">
        <f>INDEX(Input!$C$1:$C$395,MATCH('2016-17'!$B16,Input!$B$1:$B$395,0))</f>
        <v>E07000004</v>
      </c>
      <c r="E16" s="153" t="str">
        <f>INDEX(Input!$D$1:$D$395,MATCH('2016-17'!$B16,Input!$B$1:$B$395,0))</f>
        <v>Aylesbury Vale</v>
      </c>
      <c r="F16" s="83">
        <f>INDEX(Input!$A$1:$EY$395,MATCH('2016-17'!$A16,Input!$A$1:$A$395,0),MATCH('2016-17'!F$2,Input!$A$1:$EY$1,0))</f>
        <v>6.4274345300000002</v>
      </c>
      <c r="G16" s="83">
        <f>INDEX(Input!$A$1:$EY$395,MATCH('2016-17'!$A16,Input!$A$1:$A$395,0),MATCH('2016-17'!G$2,Input!$A$1:$EY$1,0))</f>
        <v>5.2719041229166673E-2</v>
      </c>
      <c r="H16" s="83">
        <f>INDEX(Input!$A$1:$EY$395,MATCH('2016-17'!$A16,Input!$A$1:$A$395,0),MATCH('2016-17'!H$2,Input!$A$1:$EY$1,0))</f>
        <v>10.057629428</v>
      </c>
      <c r="I16" s="83">
        <f>INDEX(Input!$A$1:$EY$395,MATCH('2016-17'!$A16,Input!$A$1:$A$395,0),MATCH('2016-17'!I$2,Input!$A$1:$EY$1,0))</f>
        <v>6.2403967564444445</v>
      </c>
      <c r="J16" s="83">
        <f>INDEX(Input!$A$1:$EY$395,MATCH('2016-17'!$A16,Input!$A$1:$A$395,0),MATCH('2016-17'!J$2,Input!$A$1:$EY$1,0))</f>
        <v>1.1608676728412436E-2</v>
      </c>
      <c r="K16" s="83">
        <f>INDEX(Input!$A$1:$EY$395,MATCH('2016-17'!$A16,Input!$A$1:$A$395,0),MATCH('2016-17'!K$2,Input!$A$1:$EY$1,0))</f>
        <v>0</v>
      </c>
      <c r="L16" s="92">
        <f>INDEX(Input!$A$1:$EY$395,MATCH('2016-17'!$A16,Input!$A$1:$A$395,0),MATCH('2016-17'!L$2,Input!$A$1:$EY$1,0))</f>
        <v>22.789788432402023</v>
      </c>
      <c r="M16" s="83">
        <f>INDEX(Input!$A$1:$EY$395,MATCH('2016-17'!$A16,Input!$A$1:$A$395,0),MATCH('2016-17'!M$2,Input!$A$1:$EY$1,0))</f>
        <v>5.2145658102129993</v>
      </c>
      <c r="N16" s="83">
        <f>INDEX(Input!$A$1:$EY$395,MATCH('2016-17'!$A16,Input!$A$1:$A$395,0),MATCH('2016-17'!N$2,Input!$A$1:$EY$1,0))</f>
        <v>5.2719041164652897E-2</v>
      </c>
      <c r="O16" s="83">
        <f>INDEX(Input!$A$1:$EY$395,MATCH('2016-17'!$A16,Input!$A$1:$A$395,0),MATCH('2016-17'!O$2,Input!$A$1:$EY$1,0))</f>
        <v>10.467646695000003</v>
      </c>
      <c r="P16" s="83">
        <f>INDEX(Input!$A$1:$EY$395,MATCH('2016-17'!$A16,Input!$A$1:$A$395,0),MATCH('2016-17'!P$2,Input!$A$1:$EY$1,0))</f>
        <v>0</v>
      </c>
      <c r="Q16" s="83">
        <f>INDEX(Input!$A$1:$EY$395,MATCH('2016-17'!$A16,Input!$A$1:$A$395,0),MATCH('2016-17'!Q$2,Input!$A$1:$EY$1,0))</f>
        <v>-1.9727366407096269E-15</v>
      </c>
      <c r="R16" s="83">
        <f>INDEX(Input!$A$1:$EY$395,MATCH('2016-17'!$A16,Input!$A$1:$A$395,0),MATCH('2016-17'!R$2,Input!$A$1:$EY$1,0))</f>
        <v>0</v>
      </c>
      <c r="S16" s="83">
        <f>INDEX(Input!$A$1:$EY$395,MATCH('2016-17'!$A16,Input!$A$1:$A$395,0),MATCH('2016-17'!S$2,Input!$A$1:$EY$1,0))</f>
        <v>8.2724102426666661</v>
      </c>
      <c r="T16" s="83">
        <f>INDEX(Input!$A$1:$EY$395,MATCH('2016-17'!$A16,Input!$A$1:$A$395,0),MATCH('2016-17'!T$2,Input!$A$1:$EY$1,0))</f>
        <v>8.3022962397075375E-3</v>
      </c>
      <c r="U16" s="83">
        <f>INDEX(Input!$A$1:$EY$395,MATCH('2016-17'!$A16,Input!$A$1:$A$395,0),MATCH('2016-17'!U$2,Input!$A$1:$EY$1,0))</f>
        <v>0</v>
      </c>
      <c r="V16" s="83">
        <f>INDEX(Input!$A$1:$EY$395,MATCH('2016-17'!$A16,Input!$A$1:$A$395,0),MATCH('2016-17'!V$2,Input!$A$1:$EY$1,0))</f>
        <v>8.1194794059293668E-2</v>
      </c>
      <c r="W16" s="112">
        <f>INDEX(Input!$A$1:$EY$395,MATCH('2016-17'!$A16,Input!$A$1:$A$395,0),MATCH('2016-17'!W$2,Input!$A$1:$EY$1,0))</f>
        <v>24.09683887934332</v>
      </c>
      <c r="X16" s="128">
        <f>INDEX(Input!$A$1:$EY$395,MATCH('2016-17'!$A16,Input!$A$1:$A$395,0),MATCH('2016-17'!X$2,Input!$A$1:$EY$1,0))</f>
        <v>5.7352460766286084</v>
      </c>
    </row>
    <row r="17" spans="1:24" x14ac:dyDescent="0.3">
      <c r="A17" s="45" t="str">
        <f>INDEX(Input!$A$1:$A$395,MATCH('2016-17'!$B17,Input!$B$1:$B$395,0))</f>
        <v>R262</v>
      </c>
      <c r="B17" s="45" t="s">
        <v>1049</v>
      </c>
      <c r="C17" s="45" t="str">
        <f>INDEX(Input!$C$1:$C$395,MATCH('2016-17'!$B17,Input!$B$1:$B$395,0))</f>
        <v>E07000200</v>
      </c>
      <c r="E17" s="153" t="str">
        <f>INDEX(Input!$D$1:$D$395,MATCH('2016-17'!$B17,Input!$B$1:$B$395,0))</f>
        <v>Babergh</v>
      </c>
      <c r="F17" s="83">
        <f>INDEX(Input!$A$1:$EY$395,MATCH('2016-17'!$A17,Input!$A$1:$A$395,0),MATCH('2016-17'!F$2,Input!$A$1:$EY$1,0))</f>
        <v>3.5445298200000002</v>
      </c>
      <c r="G17" s="83">
        <f>INDEX(Input!$A$1:$EY$395,MATCH('2016-17'!$A17,Input!$A$1:$A$395,0),MATCH('2016-17'!G$2,Input!$A$1:$EY$1,0))</f>
        <v>2.8308054395833334E-2</v>
      </c>
      <c r="H17" s="83">
        <f>INDEX(Input!$A$1:$EY$395,MATCH('2016-17'!$A17,Input!$A$1:$A$395,0),MATCH('2016-17'!H$2,Input!$A$1:$EY$1,0))</f>
        <v>4.5519174180000004</v>
      </c>
      <c r="I17" s="83">
        <f>INDEX(Input!$A$1:$EY$395,MATCH('2016-17'!$A17,Input!$A$1:$A$395,0),MATCH('2016-17'!I$2,Input!$A$1:$EY$1,0))</f>
        <v>1.6024487262222222</v>
      </c>
      <c r="J17" s="83">
        <f>INDEX(Input!$A$1:$EY$395,MATCH('2016-17'!$A17,Input!$A$1:$A$395,0),MATCH('2016-17'!J$2,Input!$A$1:$EY$1,0))</f>
        <v>6.3248831120926597E-3</v>
      </c>
      <c r="K17" s="83">
        <f>INDEX(Input!$A$1:$EY$395,MATCH('2016-17'!$A17,Input!$A$1:$A$395,0),MATCH('2016-17'!K$2,Input!$A$1:$EY$1,0))</f>
        <v>4.3392831168266872E-2</v>
      </c>
      <c r="L17" s="92">
        <f>INDEX(Input!$A$1:$EY$395,MATCH('2016-17'!$A17,Input!$A$1:$A$395,0),MATCH('2016-17'!L$2,Input!$A$1:$EY$1,0))</f>
        <v>9.7769217328984155</v>
      </c>
      <c r="M17" s="83">
        <f>INDEX(Input!$A$1:$EY$395,MATCH('2016-17'!$A17,Input!$A$1:$A$395,0),MATCH('2016-17'!M$2,Input!$A$1:$EY$1,0))</f>
        <v>2.9488461952980001</v>
      </c>
      <c r="N17" s="83">
        <f>INDEX(Input!$A$1:$EY$395,MATCH('2016-17'!$A17,Input!$A$1:$A$395,0),MATCH('2016-17'!N$2,Input!$A$1:$EY$1,0))</f>
        <v>2.8308054336126036E-2</v>
      </c>
      <c r="O17" s="83">
        <f>INDEX(Input!$A$1:$EY$395,MATCH('2016-17'!$A17,Input!$A$1:$A$395,0),MATCH('2016-17'!O$2,Input!$A$1:$EY$1,0))</f>
        <v>4.6985251440000004</v>
      </c>
      <c r="P17" s="83">
        <f>INDEX(Input!$A$1:$EY$395,MATCH('2016-17'!$A17,Input!$A$1:$A$395,0),MATCH('2016-17'!P$2,Input!$A$1:$EY$1,0))</f>
        <v>0</v>
      </c>
      <c r="Q17" s="83">
        <f>INDEX(Input!$A$1:$EY$395,MATCH('2016-17'!$A17,Input!$A$1:$A$395,0),MATCH('2016-17'!Q$2,Input!$A$1:$EY$1,0))</f>
        <v>6.7972055999999489E-2</v>
      </c>
      <c r="R17" s="83">
        <f>INDEX(Input!$A$1:$EY$395,MATCH('2016-17'!$A17,Input!$A$1:$A$395,0),MATCH('2016-17'!R$2,Input!$A$1:$EY$1,0))</f>
        <v>0</v>
      </c>
      <c r="S17" s="83">
        <f>INDEX(Input!$A$1:$EY$395,MATCH('2016-17'!$A17,Input!$A$1:$A$395,0),MATCH('2016-17'!S$2,Input!$A$1:$EY$1,0))</f>
        <v>1.7790490942222221</v>
      </c>
      <c r="T17" s="83">
        <f>INDEX(Input!$A$1:$EY$395,MATCH('2016-17'!$A17,Input!$A$1:$A$395,0),MATCH('2016-17'!T$2,Input!$A$1:$EY$1,0))</f>
        <v>4.5234314389679649E-3</v>
      </c>
      <c r="U17" s="83">
        <f>INDEX(Input!$A$1:$EY$395,MATCH('2016-17'!$A17,Input!$A$1:$A$395,0),MATCH('2016-17'!U$2,Input!$A$1:$EY$1,0))</f>
        <v>0.22536276832551513</v>
      </c>
      <c r="V17" s="83">
        <f>INDEX(Input!$A$1:$EY$395,MATCH('2016-17'!$A17,Input!$A$1:$A$395,0),MATCH('2016-17'!V$2,Input!$A$1:$EY$1,0))</f>
        <v>2.2491883354871154E-2</v>
      </c>
      <c r="W17" s="112">
        <f>INDEX(Input!$A$1:$EY$395,MATCH('2016-17'!$A17,Input!$A$1:$A$395,0),MATCH('2016-17'!W$2,Input!$A$1:$EY$1,0))</f>
        <v>9.7750786269757022</v>
      </c>
      <c r="X17" s="128">
        <f>INDEX(Input!$A$1:$EY$395,MATCH('2016-17'!$A17,Input!$A$1:$A$395,0),MATCH('2016-17'!X$2,Input!$A$1:$EY$1,0))</f>
        <v>-1.8851597395042052E-2</v>
      </c>
    </row>
    <row r="18" spans="1:24" x14ac:dyDescent="0.3">
      <c r="A18" s="45" t="str">
        <f>INDEX(Input!$A$1:$A$395,MATCH('2016-17'!$B18,Input!$B$1:$B$395,0))</f>
        <v>R383</v>
      </c>
      <c r="B18" s="45" t="s">
        <v>983</v>
      </c>
      <c r="C18" s="45" t="str">
        <f>INDEX(Input!$C$1:$C$395,MATCH('2016-17'!$B18,Input!$B$1:$B$395,0))</f>
        <v>E09000002</v>
      </c>
      <c r="E18" s="153" t="str">
        <f>INDEX(Input!$D$1:$D$395,MATCH('2016-17'!$B18,Input!$B$1:$B$395,0))</f>
        <v>Barking And Dagenham</v>
      </c>
      <c r="F18" s="83">
        <f>INDEX(Input!$A$1:$EY$395,MATCH('2016-17'!$A18,Input!$A$1:$A$395,0),MATCH('2016-17'!F$2,Input!$A$1:$EY$1,0))</f>
        <v>98.835200189999995</v>
      </c>
      <c r="G18" s="83">
        <f>INDEX(Input!$A$1:$EY$395,MATCH('2016-17'!$A18,Input!$A$1:$A$395,0),MATCH('2016-17'!G$2,Input!$A$1:$EY$1,0))</f>
        <v>0.76370888985416674</v>
      </c>
      <c r="H18" s="83">
        <f>INDEX(Input!$A$1:$EY$395,MATCH('2016-17'!$A18,Input!$A$1:$A$395,0),MATCH('2016-17'!H$2,Input!$A$1:$EY$1,0))</f>
        <v>44.187747748999996</v>
      </c>
      <c r="I18" s="83">
        <f>INDEX(Input!$A$1:$EY$395,MATCH('2016-17'!$A18,Input!$A$1:$A$395,0),MATCH('2016-17'!I$2,Input!$A$1:$EY$1,0))</f>
        <v>3.7645312777777784</v>
      </c>
      <c r="J18" s="83">
        <f>INDEX(Input!$A$1:$EY$395,MATCH('2016-17'!$A18,Input!$A$1:$A$395,0),MATCH('2016-17'!J$2,Input!$A$1:$EY$1,0))</f>
        <v>0.168857612322727</v>
      </c>
      <c r="K18" s="83">
        <f>INDEX(Input!$A$1:$EY$395,MATCH('2016-17'!$A18,Input!$A$1:$A$395,0),MATCH('2016-17'!K$2,Input!$A$1:$EY$1,0))</f>
        <v>0</v>
      </c>
      <c r="L18" s="92">
        <f>INDEX(Input!$A$1:$EY$395,MATCH('2016-17'!$A18,Input!$A$1:$A$395,0),MATCH('2016-17'!L$2,Input!$A$1:$EY$1,0))</f>
        <v>147.72004571895465</v>
      </c>
      <c r="M18" s="83">
        <f>INDEX(Input!$A$1:$EY$395,MATCH('2016-17'!$A18,Input!$A$1:$A$395,0),MATCH('2016-17'!M$2,Input!$A$1:$EY$1,0))</f>
        <v>89.494348353049006</v>
      </c>
      <c r="N18" s="83">
        <f>INDEX(Input!$A$1:$EY$395,MATCH('2016-17'!$A18,Input!$A$1:$A$395,0),MATCH('2016-17'!N$2,Input!$A$1:$EY$1,0))</f>
        <v>0.76370888979879337</v>
      </c>
      <c r="O18" s="83">
        <f>INDEX(Input!$A$1:$EY$395,MATCH('2016-17'!$A18,Input!$A$1:$A$395,0),MATCH('2016-17'!O$2,Input!$A$1:$EY$1,0))</f>
        <v>48.365766201900001</v>
      </c>
      <c r="P18" s="83">
        <f>INDEX(Input!$A$1:$EY$395,MATCH('2016-17'!$A18,Input!$A$1:$A$395,0),MATCH('2016-17'!P$2,Input!$A$1:$EY$1,0))</f>
        <v>0.94828493610000009</v>
      </c>
      <c r="Q18" s="83">
        <f>INDEX(Input!$A$1:$EY$395,MATCH('2016-17'!$A18,Input!$A$1:$A$395,0),MATCH('2016-17'!Q$2,Input!$A$1:$EY$1,0))</f>
        <v>0</v>
      </c>
      <c r="R18" s="83">
        <f>INDEX(Input!$A$1:$EY$395,MATCH('2016-17'!$A18,Input!$A$1:$A$395,0),MATCH('2016-17'!R$2,Input!$A$1:$EY$1,0))</f>
        <v>0</v>
      </c>
      <c r="S18" s="83">
        <f>INDEX(Input!$A$1:$EY$395,MATCH('2016-17'!$A18,Input!$A$1:$A$395,0),MATCH('2016-17'!S$2,Input!$A$1:$EY$1,0))</f>
        <v>5.9373009444444449</v>
      </c>
      <c r="T18" s="83">
        <f>INDEX(Input!$A$1:$EY$395,MATCH('2016-17'!$A18,Input!$A$1:$A$395,0),MATCH('2016-17'!T$2,Input!$A$1:$EY$1,0))</f>
        <v>0.12076362815770213</v>
      </c>
      <c r="U18" s="83">
        <f>INDEX(Input!$A$1:$EY$395,MATCH('2016-17'!$A18,Input!$A$1:$A$395,0),MATCH('2016-17'!U$2,Input!$A$1:$EY$1,0))</f>
        <v>0</v>
      </c>
      <c r="V18" s="83">
        <f>INDEX(Input!$A$1:$EY$395,MATCH('2016-17'!$A18,Input!$A$1:$A$395,0),MATCH('2016-17'!V$2,Input!$A$1:$EY$1,0))</f>
        <v>0</v>
      </c>
      <c r="W18" s="112">
        <f>INDEX(Input!$A$1:$EY$395,MATCH('2016-17'!$A18,Input!$A$1:$A$395,0),MATCH('2016-17'!W$2,Input!$A$1:$EY$1,0))</f>
        <v>145.63017295344994</v>
      </c>
      <c r="X18" s="128">
        <f>INDEX(Input!$A$1:$EY$395,MATCH('2016-17'!$A18,Input!$A$1:$A$395,0),MATCH('2016-17'!X$2,Input!$A$1:$EY$1,0))</f>
        <v>-1.4147523143072993</v>
      </c>
    </row>
    <row r="19" spans="1:24" x14ac:dyDescent="0.3">
      <c r="A19" s="45" t="str">
        <f>INDEX(Input!$A$1:$A$395,MATCH('2016-17'!$B19,Input!$B$1:$B$395,0))</f>
        <v>R384</v>
      </c>
      <c r="B19" s="45" t="s">
        <v>974</v>
      </c>
      <c r="C19" s="45" t="str">
        <f>INDEX(Input!$C$1:$C$395,MATCH('2016-17'!$B19,Input!$B$1:$B$395,0))</f>
        <v>E09000003</v>
      </c>
      <c r="E19" s="153" t="str">
        <f>INDEX(Input!$D$1:$D$395,MATCH('2016-17'!$B19,Input!$B$1:$B$395,0))</f>
        <v>Barnet</v>
      </c>
      <c r="F19" s="83">
        <f>INDEX(Input!$A$1:$EY$395,MATCH('2016-17'!$A19,Input!$A$1:$A$395,0),MATCH('2016-17'!F$2,Input!$A$1:$EY$1,0))</f>
        <v>107.33593450999999</v>
      </c>
      <c r="G19" s="83">
        <f>INDEX(Input!$A$1:$EY$395,MATCH('2016-17'!$A19,Input!$A$1:$A$395,0),MATCH('2016-17'!G$2,Input!$A$1:$EY$1,0))</f>
        <v>0.77736880302083333</v>
      </c>
      <c r="H19" s="83">
        <f>INDEX(Input!$A$1:$EY$395,MATCH('2016-17'!$A19,Input!$A$1:$A$395,0),MATCH('2016-17'!H$2,Input!$A$1:$EY$1,0))</f>
        <v>145.63965256999998</v>
      </c>
      <c r="I19" s="83">
        <f>INDEX(Input!$A$1:$EY$395,MATCH('2016-17'!$A19,Input!$A$1:$A$395,0),MATCH('2016-17'!I$2,Input!$A$1:$EY$1,0))</f>
        <v>10.091910168888889</v>
      </c>
      <c r="J19" s="83">
        <f>INDEX(Input!$A$1:$EY$395,MATCH('2016-17'!$A19,Input!$A$1:$A$395,0),MATCH('2016-17'!J$2,Input!$A$1:$EY$1,0))</f>
        <v>0.17328197176809315</v>
      </c>
      <c r="K19" s="83">
        <f>INDEX(Input!$A$1:$EY$395,MATCH('2016-17'!$A19,Input!$A$1:$A$395,0),MATCH('2016-17'!K$2,Input!$A$1:$EY$1,0))</f>
        <v>0</v>
      </c>
      <c r="L19" s="92">
        <f>INDEX(Input!$A$1:$EY$395,MATCH('2016-17'!$A19,Input!$A$1:$A$395,0),MATCH('2016-17'!L$2,Input!$A$1:$EY$1,0))</f>
        <v>264.01814802367778</v>
      </c>
      <c r="M19" s="83">
        <f>INDEX(Input!$A$1:$EY$395,MATCH('2016-17'!$A19,Input!$A$1:$A$395,0),MATCH('2016-17'!M$2,Input!$A$1:$EY$1,0))</f>
        <v>90.598334622642</v>
      </c>
      <c r="N19" s="83">
        <f>INDEX(Input!$A$1:$EY$395,MATCH('2016-17'!$A19,Input!$A$1:$A$395,0),MATCH('2016-17'!N$2,Input!$A$1:$EY$1,0))</f>
        <v>0.7773688030552065</v>
      </c>
      <c r="O19" s="83">
        <f>INDEX(Input!$A$1:$EY$395,MATCH('2016-17'!$A19,Input!$A$1:$A$395,0),MATCH('2016-17'!O$2,Input!$A$1:$EY$1,0))</f>
        <v>149.13652067999999</v>
      </c>
      <c r="P19" s="83">
        <f>INDEX(Input!$A$1:$EY$395,MATCH('2016-17'!$A19,Input!$A$1:$A$395,0),MATCH('2016-17'!P$2,Input!$A$1:$EY$1,0))</f>
        <v>2.5711560000000002</v>
      </c>
      <c r="Q19" s="83">
        <f>INDEX(Input!$A$1:$EY$395,MATCH('2016-17'!$A19,Input!$A$1:$A$395,0),MATCH('2016-17'!Q$2,Input!$A$1:$EY$1,0))</f>
        <v>0</v>
      </c>
      <c r="R19" s="83">
        <f>INDEX(Input!$A$1:$EY$395,MATCH('2016-17'!$A19,Input!$A$1:$A$395,0),MATCH('2016-17'!R$2,Input!$A$1:$EY$1,0))</f>
        <v>0</v>
      </c>
      <c r="S19" s="83">
        <f>INDEX(Input!$A$1:$EY$395,MATCH('2016-17'!$A19,Input!$A$1:$A$395,0),MATCH('2016-17'!S$2,Input!$A$1:$EY$1,0))</f>
        <v>12.30750130888889</v>
      </c>
      <c r="T19" s="83">
        <f>INDEX(Input!$A$1:$EY$395,MATCH('2016-17'!$A19,Input!$A$1:$A$395,0),MATCH('2016-17'!T$2,Input!$A$1:$EY$1,0))</f>
        <v>0.12392784261949991</v>
      </c>
      <c r="U19" s="83">
        <f>INDEX(Input!$A$1:$EY$395,MATCH('2016-17'!$A19,Input!$A$1:$A$395,0),MATCH('2016-17'!U$2,Input!$A$1:$EY$1,0))</f>
        <v>0</v>
      </c>
      <c r="V19" s="83">
        <f>INDEX(Input!$A$1:$EY$395,MATCH('2016-17'!$A19,Input!$A$1:$A$395,0),MATCH('2016-17'!V$2,Input!$A$1:$EY$1,0))</f>
        <v>1.4220946310276055</v>
      </c>
      <c r="W19" s="112">
        <f>INDEX(Input!$A$1:$EY$395,MATCH('2016-17'!$A19,Input!$A$1:$A$395,0),MATCH('2016-17'!W$2,Input!$A$1:$EY$1,0))</f>
        <v>256.93690388823319</v>
      </c>
      <c r="X19" s="128">
        <f>INDEX(Input!$A$1:$EY$395,MATCH('2016-17'!$A19,Input!$A$1:$A$395,0),MATCH('2016-17'!X$2,Input!$A$1:$EY$1,0))</f>
        <v>-2.6821050705989946</v>
      </c>
    </row>
    <row r="20" spans="1:24" x14ac:dyDescent="0.3">
      <c r="A20" s="45" t="str">
        <f>INDEX(Input!$A$1:$A$395,MATCH('2016-17'!$B20,Input!$B$1:$B$395,0))</f>
        <v>R349</v>
      </c>
      <c r="B20" s="45" t="s">
        <v>1508</v>
      </c>
      <c r="C20" s="45" t="str">
        <f>INDEX(Input!$C$1:$C$395,MATCH('2016-17'!$B20,Input!$B$1:$B$395,0))</f>
        <v>E08000016</v>
      </c>
      <c r="E20" s="153" t="str">
        <f>INDEX(Input!$D$1:$D$395,MATCH('2016-17'!$B20,Input!$B$1:$B$395,0))</f>
        <v>Barnsley</v>
      </c>
      <c r="F20" s="83">
        <f>INDEX(Input!$A$1:$EY$395,MATCH('2016-17'!$A20,Input!$A$1:$A$395,0),MATCH('2016-17'!F$2,Input!$A$1:$EY$1,0))</f>
        <v>97.895542019999993</v>
      </c>
      <c r="G20" s="83">
        <f>INDEX(Input!$A$1:$EY$395,MATCH('2016-17'!$A20,Input!$A$1:$A$395,0),MATCH('2016-17'!G$2,Input!$A$1:$EY$1,0))</f>
        <v>0.75359387629166663</v>
      </c>
      <c r="H20" s="83">
        <f>INDEX(Input!$A$1:$EY$395,MATCH('2016-17'!$A20,Input!$A$1:$A$395,0),MATCH('2016-17'!H$2,Input!$A$1:$EY$1,0))</f>
        <v>75.119056551</v>
      </c>
      <c r="I20" s="83">
        <f>INDEX(Input!$A$1:$EY$395,MATCH('2016-17'!$A20,Input!$A$1:$A$395,0),MATCH('2016-17'!I$2,Input!$A$1:$EY$1,0))</f>
        <v>5.6097031922222227</v>
      </c>
      <c r="J20" s="83">
        <f>INDEX(Input!$A$1:$EY$395,MATCH('2016-17'!$A20,Input!$A$1:$A$395,0),MATCH('2016-17'!J$2,Input!$A$1:$EY$1,0))</f>
        <v>0.16704834590652692</v>
      </c>
      <c r="K20" s="83">
        <f>INDEX(Input!$A$1:$EY$395,MATCH('2016-17'!$A20,Input!$A$1:$A$395,0),MATCH('2016-17'!K$2,Input!$A$1:$EY$1,0))</f>
        <v>0</v>
      </c>
      <c r="L20" s="92">
        <f>INDEX(Input!$A$1:$EY$395,MATCH('2016-17'!$A20,Input!$A$1:$A$395,0),MATCH('2016-17'!L$2,Input!$A$1:$EY$1,0))</f>
        <v>179.54494398542045</v>
      </c>
      <c r="M20" s="83">
        <f>INDEX(Input!$A$1:$EY$395,MATCH('2016-17'!$A20,Input!$A$1:$A$395,0),MATCH('2016-17'!M$2,Input!$A$1:$EY$1,0))</f>
        <v>86.665482640539011</v>
      </c>
      <c r="N20" s="83">
        <f>INDEX(Input!$A$1:$EY$395,MATCH('2016-17'!$A20,Input!$A$1:$A$395,0),MATCH('2016-17'!N$2,Input!$A$1:$EY$1,0))</f>
        <v>0.75359387635360131</v>
      </c>
      <c r="O20" s="83">
        <f>INDEX(Input!$A$1:$EY$395,MATCH('2016-17'!$A20,Input!$A$1:$A$395,0),MATCH('2016-17'!O$2,Input!$A$1:$EY$1,0))</f>
        <v>76.510035774999992</v>
      </c>
      <c r="P20" s="83">
        <f>INDEX(Input!$A$1:$EY$395,MATCH('2016-17'!$A20,Input!$A$1:$A$395,0),MATCH('2016-17'!P$2,Input!$A$1:$EY$1,0))</f>
        <v>1.501706</v>
      </c>
      <c r="Q20" s="83">
        <f>INDEX(Input!$A$1:$EY$395,MATCH('2016-17'!$A20,Input!$A$1:$A$395,0),MATCH('2016-17'!Q$2,Input!$A$1:$EY$1,0))</f>
        <v>0</v>
      </c>
      <c r="R20" s="83">
        <f>INDEX(Input!$A$1:$EY$395,MATCH('2016-17'!$A20,Input!$A$1:$A$395,0),MATCH('2016-17'!R$2,Input!$A$1:$EY$1,0))</f>
        <v>0</v>
      </c>
      <c r="S20" s="83">
        <f>INDEX(Input!$A$1:$EY$395,MATCH('2016-17'!$A20,Input!$A$1:$A$395,0),MATCH('2016-17'!S$2,Input!$A$1:$EY$1,0))</f>
        <v>6.5867869922222226</v>
      </c>
      <c r="T20" s="83">
        <f>INDEX(Input!$A$1:$EY$395,MATCH('2016-17'!$A20,Input!$A$1:$A$395,0),MATCH('2016-17'!T$2,Input!$A$1:$EY$1,0))</f>
        <v>0.11946967656310885</v>
      </c>
      <c r="U20" s="83">
        <f>INDEX(Input!$A$1:$EY$395,MATCH('2016-17'!$A20,Input!$A$1:$A$395,0),MATCH('2016-17'!U$2,Input!$A$1:$EY$1,0))</f>
        <v>0</v>
      </c>
      <c r="V20" s="83">
        <f>INDEX(Input!$A$1:$EY$395,MATCH('2016-17'!$A20,Input!$A$1:$A$395,0),MATCH('2016-17'!V$2,Input!$A$1:$EY$1,0))</f>
        <v>0</v>
      </c>
      <c r="W20" s="112">
        <f>INDEX(Input!$A$1:$EY$395,MATCH('2016-17'!$A20,Input!$A$1:$A$395,0),MATCH('2016-17'!W$2,Input!$A$1:$EY$1,0))</f>
        <v>172.13707496067795</v>
      </c>
      <c r="X20" s="128">
        <f>INDEX(Input!$A$1:$EY$395,MATCH('2016-17'!$A20,Input!$A$1:$A$395,0),MATCH('2016-17'!X$2,Input!$A$1:$EY$1,0))</f>
        <v>-4.1259134678523823</v>
      </c>
    </row>
    <row r="21" spans="1:24" x14ac:dyDescent="0.3">
      <c r="A21" s="45" t="str">
        <f>INDEX(Input!$A$1:$A$395,MATCH('2016-17'!$B21,Input!$B$1:$B$395,0))</f>
        <v>R47</v>
      </c>
      <c r="B21" s="45" t="s">
        <v>1373</v>
      </c>
      <c r="C21" s="45" t="str">
        <f>INDEX(Input!$C$1:$C$395,MATCH('2016-17'!$B21,Input!$B$1:$B$395,0))</f>
        <v>E07000027</v>
      </c>
      <c r="E21" s="153" t="str">
        <f>INDEX(Input!$D$1:$D$395,MATCH('2016-17'!$B21,Input!$B$1:$B$395,0))</f>
        <v>Barrow-in-Furness</v>
      </c>
      <c r="F21" s="83">
        <f>INDEX(Input!$A$1:$EY$395,MATCH('2016-17'!$A21,Input!$A$1:$A$395,0),MATCH('2016-17'!F$2,Input!$A$1:$EY$1,0))</f>
        <v>6.3209619800000008</v>
      </c>
      <c r="G21" s="83">
        <f>INDEX(Input!$A$1:$EY$395,MATCH('2016-17'!$A21,Input!$A$1:$A$395,0),MATCH('2016-17'!G$2,Input!$A$1:$EY$1,0))</f>
        <v>4.14221101875E-2</v>
      </c>
      <c r="H21" s="83">
        <f>INDEX(Input!$A$1:$EY$395,MATCH('2016-17'!$A21,Input!$A$1:$A$395,0),MATCH('2016-17'!H$2,Input!$A$1:$EY$1,0))</f>
        <v>3.9182618100000002</v>
      </c>
      <c r="I21" s="83">
        <f>INDEX(Input!$A$1:$EY$395,MATCH('2016-17'!$A21,Input!$A$1:$A$395,0),MATCH('2016-17'!I$2,Input!$A$1:$EY$1,0))</f>
        <v>0.46693072088888887</v>
      </c>
      <c r="J21" s="83">
        <f>INDEX(Input!$A$1:$EY$395,MATCH('2016-17'!$A21,Input!$A$1:$A$395,0),MATCH('2016-17'!J$2,Input!$A$1:$EY$1,0))</f>
        <v>9.1194575271790843E-3</v>
      </c>
      <c r="K21" s="83">
        <f>INDEX(Input!$A$1:$EY$395,MATCH('2016-17'!$A21,Input!$A$1:$A$395,0),MATCH('2016-17'!K$2,Input!$A$1:$EY$1,0))</f>
        <v>0</v>
      </c>
      <c r="L21" s="92">
        <f>INDEX(Input!$A$1:$EY$395,MATCH('2016-17'!$A21,Input!$A$1:$A$395,0),MATCH('2016-17'!L$2,Input!$A$1:$EY$1,0))</f>
        <v>10.756696078603568</v>
      </c>
      <c r="M21" s="83">
        <f>INDEX(Input!$A$1:$EY$395,MATCH('2016-17'!$A21,Input!$A$1:$A$395,0),MATCH('2016-17'!M$2,Input!$A$1:$EY$1,0))</f>
        <v>5.567627156756001</v>
      </c>
      <c r="N21" s="83">
        <f>INDEX(Input!$A$1:$EY$395,MATCH('2016-17'!$A21,Input!$A$1:$A$395,0),MATCH('2016-17'!N$2,Input!$A$1:$EY$1,0))</f>
        <v>4.1422110175524794E-2</v>
      </c>
      <c r="O21" s="83">
        <f>INDEX(Input!$A$1:$EY$395,MATCH('2016-17'!$A21,Input!$A$1:$A$395,0),MATCH('2016-17'!O$2,Input!$A$1:$EY$1,0))</f>
        <v>4.025408476</v>
      </c>
      <c r="P21" s="83">
        <f>INDEX(Input!$A$1:$EY$395,MATCH('2016-17'!$A21,Input!$A$1:$A$395,0),MATCH('2016-17'!P$2,Input!$A$1:$EY$1,0))</f>
        <v>0</v>
      </c>
      <c r="Q21" s="83">
        <f>INDEX(Input!$A$1:$EY$395,MATCH('2016-17'!$A21,Input!$A$1:$A$395,0),MATCH('2016-17'!Q$2,Input!$A$1:$EY$1,0))</f>
        <v>0</v>
      </c>
      <c r="R21" s="83">
        <f>INDEX(Input!$A$1:$EY$395,MATCH('2016-17'!$A21,Input!$A$1:$A$395,0),MATCH('2016-17'!R$2,Input!$A$1:$EY$1,0))</f>
        <v>0</v>
      </c>
      <c r="S21" s="83">
        <f>INDEX(Input!$A$1:$EY$395,MATCH('2016-17'!$A21,Input!$A$1:$A$395,0),MATCH('2016-17'!S$2,Input!$A$1:$EY$1,0))</f>
        <v>0.46693072088888887</v>
      </c>
      <c r="T21" s="83">
        <f>INDEX(Input!$A$1:$EY$395,MATCH('2016-17'!$A21,Input!$A$1:$A$395,0),MATCH('2016-17'!T$2,Input!$A$1:$EY$1,0))</f>
        <v>6.5220558473097984E-3</v>
      </c>
      <c r="U21" s="83">
        <f>INDEX(Input!$A$1:$EY$395,MATCH('2016-17'!$A21,Input!$A$1:$A$395,0),MATCH('2016-17'!U$2,Input!$A$1:$EY$1,0))</f>
        <v>0</v>
      </c>
      <c r="V21" s="83">
        <f>INDEX(Input!$A$1:$EY$395,MATCH('2016-17'!$A21,Input!$A$1:$A$395,0),MATCH('2016-17'!V$2,Input!$A$1:$EY$1,0))</f>
        <v>0</v>
      </c>
      <c r="W21" s="112">
        <f>INDEX(Input!$A$1:$EY$395,MATCH('2016-17'!$A21,Input!$A$1:$A$395,0),MATCH('2016-17'!W$2,Input!$A$1:$EY$1,0))</f>
        <v>10.107910519667724</v>
      </c>
      <c r="X21" s="128">
        <f>INDEX(Input!$A$1:$EY$395,MATCH('2016-17'!$A21,Input!$A$1:$A$395,0),MATCH('2016-17'!X$2,Input!$A$1:$EY$1,0))</f>
        <v>-6.0314575608988346</v>
      </c>
    </row>
    <row r="22" spans="1:24" x14ac:dyDescent="0.3">
      <c r="A22" s="45" t="str">
        <f>INDEX(Input!$A$1:$A$395,MATCH('2016-17'!$B22,Input!$B$1:$B$395,0))</f>
        <v>R94</v>
      </c>
      <c r="B22" s="45" t="s">
        <v>1309</v>
      </c>
      <c r="C22" s="45" t="str">
        <f>INDEX(Input!$C$1:$C$395,MATCH('2016-17'!$B22,Input!$B$1:$B$395,0))</f>
        <v>E07000066</v>
      </c>
      <c r="E22" s="153" t="str">
        <f>INDEX(Input!$D$1:$D$395,MATCH('2016-17'!$B22,Input!$B$1:$B$395,0))</f>
        <v>Basildon</v>
      </c>
      <c r="F22" s="83">
        <f>INDEX(Input!$A$1:$EY$395,MATCH('2016-17'!$A22,Input!$A$1:$A$395,0),MATCH('2016-17'!F$2,Input!$A$1:$EY$1,0))</f>
        <v>9.5854061599999998</v>
      </c>
      <c r="G22" s="83">
        <f>INDEX(Input!$A$1:$EY$395,MATCH('2016-17'!$A22,Input!$A$1:$A$395,0),MATCH('2016-17'!G$2,Input!$A$1:$EY$1,0))</f>
        <v>7.5465365208333343E-2</v>
      </c>
      <c r="H22" s="83">
        <f>INDEX(Input!$A$1:$EY$395,MATCH('2016-17'!$A22,Input!$A$1:$A$395,0),MATCH('2016-17'!H$2,Input!$A$1:$EY$1,0))</f>
        <v>14.50649061</v>
      </c>
      <c r="I22" s="83">
        <f>INDEX(Input!$A$1:$EY$395,MATCH('2016-17'!$A22,Input!$A$1:$A$395,0),MATCH('2016-17'!I$2,Input!$A$1:$EY$1,0))</f>
        <v>2.8328882488888891</v>
      </c>
      <c r="J22" s="83">
        <f>INDEX(Input!$A$1:$EY$395,MATCH('2016-17'!$A22,Input!$A$1:$A$395,0),MATCH('2016-17'!J$2,Input!$A$1:$EY$1,0))</f>
        <v>1.6829786857827222E-2</v>
      </c>
      <c r="K22" s="83">
        <f>INDEX(Input!$A$1:$EY$395,MATCH('2016-17'!$A22,Input!$A$1:$A$395,0),MATCH('2016-17'!K$2,Input!$A$1:$EY$1,0))</f>
        <v>0</v>
      </c>
      <c r="L22" s="92">
        <f>INDEX(Input!$A$1:$EY$395,MATCH('2016-17'!$A22,Input!$A$1:$A$395,0),MATCH('2016-17'!L$2,Input!$A$1:$EY$1,0))</f>
        <v>27.017080170955047</v>
      </c>
      <c r="M22" s="83">
        <f>INDEX(Input!$A$1:$EY$395,MATCH('2016-17'!$A22,Input!$A$1:$A$395,0),MATCH('2016-17'!M$2,Input!$A$1:$EY$1,0))</f>
        <v>7.8128814476089996</v>
      </c>
      <c r="N22" s="83">
        <f>INDEX(Input!$A$1:$EY$395,MATCH('2016-17'!$A22,Input!$A$1:$A$395,0),MATCH('2016-17'!N$2,Input!$A$1:$EY$1,0))</f>
        <v>7.5465365201328516E-2</v>
      </c>
      <c r="O22" s="83">
        <f>INDEX(Input!$A$1:$EY$395,MATCH('2016-17'!$A22,Input!$A$1:$A$395,0),MATCH('2016-17'!O$2,Input!$A$1:$EY$1,0))</f>
        <v>15.104182590000001</v>
      </c>
      <c r="P22" s="83">
        <f>INDEX(Input!$A$1:$EY$395,MATCH('2016-17'!$A22,Input!$A$1:$A$395,0),MATCH('2016-17'!P$2,Input!$A$1:$EY$1,0))</f>
        <v>0</v>
      </c>
      <c r="Q22" s="83">
        <f>INDEX(Input!$A$1:$EY$395,MATCH('2016-17'!$A22,Input!$A$1:$A$395,0),MATCH('2016-17'!Q$2,Input!$A$1:$EY$1,0))</f>
        <v>0</v>
      </c>
      <c r="R22" s="83">
        <f>INDEX(Input!$A$1:$EY$395,MATCH('2016-17'!$A22,Input!$A$1:$A$395,0),MATCH('2016-17'!R$2,Input!$A$1:$EY$1,0))</f>
        <v>0</v>
      </c>
      <c r="S22" s="83">
        <f>INDEX(Input!$A$1:$EY$395,MATCH('2016-17'!$A22,Input!$A$1:$A$395,0),MATCH('2016-17'!S$2,Input!$A$1:$EY$1,0))</f>
        <v>3.7885297422222224</v>
      </c>
      <c r="T22" s="83">
        <f>INDEX(Input!$A$1:$EY$395,MATCH('2016-17'!$A22,Input!$A$1:$A$395,0),MATCH('2016-17'!T$2,Input!$A$1:$EY$1,0))</f>
        <v>1.2036331049070976E-2</v>
      </c>
      <c r="U22" s="83">
        <f>INDEX(Input!$A$1:$EY$395,MATCH('2016-17'!$A22,Input!$A$1:$A$395,0),MATCH('2016-17'!U$2,Input!$A$1:$EY$1,0))</f>
        <v>0</v>
      </c>
      <c r="V22" s="83">
        <f>INDEX(Input!$A$1:$EY$395,MATCH('2016-17'!$A22,Input!$A$1:$A$395,0),MATCH('2016-17'!V$2,Input!$A$1:$EY$1,0))</f>
        <v>0.1384877444944061</v>
      </c>
      <c r="W22" s="112">
        <f>INDEX(Input!$A$1:$EY$395,MATCH('2016-17'!$A22,Input!$A$1:$A$395,0),MATCH('2016-17'!W$2,Input!$A$1:$EY$1,0))</f>
        <v>26.93158322057603</v>
      </c>
      <c r="X22" s="128">
        <f>INDEX(Input!$A$1:$EY$395,MATCH('2016-17'!$A22,Input!$A$1:$A$395,0),MATCH('2016-17'!X$2,Input!$A$1:$EY$1,0))</f>
        <v>-0.31645518256606664</v>
      </c>
    </row>
    <row r="23" spans="1:24" x14ac:dyDescent="0.3">
      <c r="A23" s="45" t="str">
        <f>INDEX(Input!$A$1:$A$395,MATCH('2016-17'!$B23,Input!$B$1:$B$395,0))</f>
        <v>R114</v>
      </c>
      <c r="B23" s="45" t="s">
        <v>1269</v>
      </c>
      <c r="C23" s="45" t="str">
        <f>INDEX(Input!$C$1:$C$395,MATCH('2016-17'!$B23,Input!$B$1:$B$395,0))</f>
        <v>E07000084</v>
      </c>
      <c r="E23" s="153" t="str">
        <f>INDEX(Input!$D$1:$D$395,MATCH('2016-17'!$B23,Input!$B$1:$B$395,0))</f>
        <v>Basingstoke And Deane</v>
      </c>
      <c r="F23" s="83">
        <f>INDEX(Input!$A$1:$EY$395,MATCH('2016-17'!$A23,Input!$A$1:$A$395,0),MATCH('2016-17'!F$2,Input!$A$1:$EY$1,0))</f>
        <v>5.0633095199999998</v>
      </c>
      <c r="G23" s="83">
        <f>INDEX(Input!$A$1:$EY$395,MATCH('2016-17'!$A23,Input!$A$1:$A$395,0),MATCH('2016-17'!G$2,Input!$A$1:$EY$1,0))</f>
        <v>4.0398998208333328E-2</v>
      </c>
      <c r="H23" s="83">
        <f>INDEX(Input!$A$1:$EY$395,MATCH('2016-17'!$A23,Input!$A$1:$A$395,0),MATCH('2016-17'!H$2,Input!$A$1:$EY$1,0))</f>
        <v>6.4371907319999995</v>
      </c>
      <c r="I23" s="83">
        <f>INDEX(Input!$A$1:$EY$395,MATCH('2016-17'!$A23,Input!$A$1:$A$395,0),MATCH('2016-17'!I$2,Input!$A$1:$EY$1,0))</f>
        <v>4.6913401644444459</v>
      </c>
      <c r="J23" s="83">
        <f>INDEX(Input!$A$1:$EY$395,MATCH('2016-17'!$A23,Input!$A$1:$A$395,0),MATCH('2016-17'!J$2,Input!$A$1:$EY$1,0))</f>
        <v>8.9862356154384541E-3</v>
      </c>
      <c r="K23" s="83">
        <f>INDEX(Input!$A$1:$EY$395,MATCH('2016-17'!$A23,Input!$A$1:$A$395,0),MATCH('2016-17'!K$2,Input!$A$1:$EY$1,0))</f>
        <v>0</v>
      </c>
      <c r="L23" s="92">
        <f>INDEX(Input!$A$1:$EY$395,MATCH('2016-17'!$A23,Input!$A$1:$A$395,0),MATCH('2016-17'!L$2,Input!$A$1:$EY$1,0))</f>
        <v>16.241225650268216</v>
      </c>
      <c r="M23" s="83">
        <f>INDEX(Input!$A$1:$EY$395,MATCH('2016-17'!$A23,Input!$A$1:$A$395,0),MATCH('2016-17'!M$2,Input!$A$1:$EY$1,0))</f>
        <v>4.217177669213001</v>
      </c>
      <c r="N23" s="83">
        <f>INDEX(Input!$A$1:$EY$395,MATCH('2016-17'!$A23,Input!$A$1:$A$395,0),MATCH('2016-17'!N$2,Input!$A$1:$EY$1,0))</f>
        <v>4.0398998155741744E-2</v>
      </c>
      <c r="O23" s="83">
        <f>INDEX(Input!$A$1:$EY$395,MATCH('2016-17'!$A23,Input!$A$1:$A$395,0),MATCH('2016-17'!O$2,Input!$A$1:$EY$1,0))</f>
        <v>6.678940484</v>
      </c>
      <c r="P23" s="83">
        <f>INDEX(Input!$A$1:$EY$395,MATCH('2016-17'!$A23,Input!$A$1:$A$395,0),MATCH('2016-17'!P$2,Input!$A$1:$EY$1,0))</f>
        <v>0</v>
      </c>
      <c r="Q23" s="83">
        <f>INDEX(Input!$A$1:$EY$395,MATCH('2016-17'!$A23,Input!$A$1:$A$395,0),MATCH('2016-17'!Q$2,Input!$A$1:$EY$1,0))</f>
        <v>0</v>
      </c>
      <c r="R23" s="83">
        <f>INDEX(Input!$A$1:$EY$395,MATCH('2016-17'!$A23,Input!$A$1:$A$395,0),MATCH('2016-17'!R$2,Input!$A$1:$EY$1,0))</f>
        <v>0</v>
      </c>
      <c r="S23" s="83">
        <f>INDEX(Input!$A$1:$EY$395,MATCH('2016-17'!$A23,Input!$A$1:$A$395,0),MATCH('2016-17'!S$2,Input!$A$1:$EY$1,0))</f>
        <v>5.2838987884444455</v>
      </c>
      <c r="T23" s="83">
        <f>INDEX(Input!$A$1:$EY$395,MATCH('2016-17'!$A23,Input!$A$1:$A$395,0),MATCH('2016-17'!T$2,Input!$A$1:$EY$1,0))</f>
        <v>6.426778168142128E-3</v>
      </c>
      <c r="U23" s="83">
        <f>INDEX(Input!$A$1:$EY$395,MATCH('2016-17'!$A23,Input!$A$1:$A$395,0),MATCH('2016-17'!U$2,Input!$A$1:$EY$1,0))</f>
        <v>0</v>
      </c>
      <c r="V23" s="83">
        <f>INDEX(Input!$A$1:$EY$395,MATCH('2016-17'!$A23,Input!$A$1:$A$395,0),MATCH('2016-17'!V$2,Input!$A$1:$EY$1,0))</f>
        <v>3.2112286588069833E-2</v>
      </c>
      <c r="W23" s="112">
        <f>INDEX(Input!$A$1:$EY$395,MATCH('2016-17'!$A23,Input!$A$1:$A$395,0),MATCH('2016-17'!W$2,Input!$A$1:$EY$1,0))</f>
        <v>16.258955004569401</v>
      </c>
      <c r="X23" s="128">
        <f>INDEX(Input!$A$1:$EY$395,MATCH('2016-17'!$A23,Input!$A$1:$A$395,0),MATCH('2016-17'!X$2,Input!$A$1:$EY$1,0))</f>
        <v>0.10916266224580973</v>
      </c>
    </row>
    <row r="24" spans="1:24" x14ac:dyDescent="0.3">
      <c r="A24" s="45" t="str">
        <f>INDEX(Input!$A$1:$A$395,MATCH('2016-17'!$B24,Input!$B$1:$B$395,0))</f>
        <v>R230</v>
      </c>
      <c r="B24" s="45" t="s">
        <v>1101</v>
      </c>
      <c r="C24" s="45" t="str">
        <f>INDEX(Input!$C$1:$C$395,MATCH('2016-17'!$B24,Input!$B$1:$B$395,0))</f>
        <v>E07000171</v>
      </c>
      <c r="E24" s="153" t="str">
        <f>INDEX(Input!$D$1:$D$395,MATCH('2016-17'!$B24,Input!$B$1:$B$395,0))</f>
        <v>Bassetlaw</v>
      </c>
      <c r="F24" s="83">
        <f>INDEX(Input!$A$1:$EY$395,MATCH('2016-17'!$A24,Input!$A$1:$A$395,0),MATCH('2016-17'!F$2,Input!$A$1:$EY$1,0))</f>
        <v>6.4724412400000002</v>
      </c>
      <c r="G24" s="83">
        <f>INDEX(Input!$A$1:$EY$395,MATCH('2016-17'!$A24,Input!$A$1:$A$395,0),MATCH('2016-17'!G$2,Input!$A$1:$EY$1,0))</f>
        <v>5.3688774125000005E-2</v>
      </c>
      <c r="H24" s="83">
        <f>INDEX(Input!$A$1:$EY$395,MATCH('2016-17'!$A24,Input!$A$1:$A$395,0),MATCH('2016-17'!H$2,Input!$A$1:$EY$1,0))</f>
        <v>5.1239320319999999</v>
      </c>
      <c r="I24" s="83">
        <f>INDEX(Input!$A$1:$EY$395,MATCH('2016-17'!$A24,Input!$A$1:$A$395,0),MATCH('2016-17'!I$2,Input!$A$1:$EY$1,0))</f>
        <v>1.59028152</v>
      </c>
      <c r="J24" s="83">
        <f>INDEX(Input!$A$1:$EY$395,MATCH('2016-17'!$A24,Input!$A$1:$A$395,0),MATCH('2016-17'!J$2,Input!$A$1:$EY$1,0))</f>
        <v>1.1895066787264772E-2</v>
      </c>
      <c r="K24" s="83">
        <f>INDEX(Input!$A$1:$EY$395,MATCH('2016-17'!$A24,Input!$A$1:$A$395,0),MATCH('2016-17'!K$2,Input!$A$1:$EY$1,0))</f>
        <v>1.0281113920840329E-2</v>
      </c>
      <c r="L24" s="92">
        <f>INDEX(Input!$A$1:$EY$395,MATCH('2016-17'!$A24,Input!$A$1:$A$395,0),MATCH('2016-17'!L$2,Input!$A$1:$EY$1,0))</f>
        <v>13.262519746833105</v>
      </c>
      <c r="M24" s="83">
        <f>INDEX(Input!$A$1:$EY$395,MATCH('2016-17'!$A24,Input!$A$1:$A$395,0),MATCH('2016-17'!M$2,Input!$A$1:$EY$1,0))</f>
        <v>5.6192551132410005</v>
      </c>
      <c r="N24" s="83">
        <f>INDEX(Input!$A$1:$EY$395,MATCH('2016-17'!$A24,Input!$A$1:$A$395,0),MATCH('2016-17'!N$2,Input!$A$1:$EY$1,0))</f>
        <v>5.3688774112345045E-2</v>
      </c>
      <c r="O24" s="83">
        <f>INDEX(Input!$A$1:$EY$395,MATCH('2016-17'!$A24,Input!$A$1:$A$395,0),MATCH('2016-17'!O$2,Input!$A$1:$EY$1,0))</f>
        <v>5.3069762709999999</v>
      </c>
      <c r="P24" s="83">
        <f>INDEX(Input!$A$1:$EY$395,MATCH('2016-17'!$A24,Input!$A$1:$A$395,0),MATCH('2016-17'!P$2,Input!$A$1:$EY$1,0))</f>
        <v>0</v>
      </c>
      <c r="Q24" s="83">
        <f>INDEX(Input!$A$1:$EY$395,MATCH('2016-17'!$A24,Input!$A$1:$A$395,0),MATCH('2016-17'!Q$2,Input!$A$1:$EY$1,0))</f>
        <v>0</v>
      </c>
      <c r="R24" s="83">
        <f>INDEX(Input!$A$1:$EY$395,MATCH('2016-17'!$A24,Input!$A$1:$A$395,0),MATCH('2016-17'!R$2,Input!$A$1:$EY$1,0))</f>
        <v>0</v>
      </c>
      <c r="S24" s="83">
        <f>INDEX(Input!$A$1:$EY$395,MATCH('2016-17'!$A24,Input!$A$1:$A$395,0),MATCH('2016-17'!S$2,Input!$A$1:$EY$1,0))</f>
        <v>1.9903684551111112</v>
      </c>
      <c r="T24" s="83">
        <f>INDEX(Input!$A$1:$EY$395,MATCH('2016-17'!$A24,Input!$A$1:$A$395,0),MATCH('2016-17'!T$2,Input!$A$1:$EY$1,0))</f>
        <v>8.5071167514959248E-3</v>
      </c>
      <c r="U24" s="83">
        <f>INDEX(Input!$A$1:$EY$395,MATCH('2016-17'!$A24,Input!$A$1:$A$395,0),MATCH('2016-17'!U$2,Input!$A$1:$EY$1,0))</f>
        <v>5.3395462621138499E-2</v>
      </c>
      <c r="V24" s="83">
        <f>INDEX(Input!$A$1:$EY$395,MATCH('2016-17'!$A24,Input!$A$1:$A$395,0),MATCH('2016-17'!V$2,Input!$A$1:$EY$1,0))</f>
        <v>0</v>
      </c>
      <c r="W24" s="112">
        <f>INDEX(Input!$A$1:$EY$395,MATCH('2016-17'!$A24,Input!$A$1:$A$395,0),MATCH('2016-17'!W$2,Input!$A$1:$EY$1,0))</f>
        <v>13.032191192837089</v>
      </c>
      <c r="X24" s="128">
        <f>INDEX(Input!$A$1:$EY$395,MATCH('2016-17'!$A24,Input!$A$1:$A$395,0),MATCH('2016-17'!X$2,Input!$A$1:$EY$1,0))</f>
        <v>-1.7366877365141309</v>
      </c>
    </row>
    <row r="25" spans="1:24" x14ac:dyDescent="0.3">
      <c r="A25" s="45" t="str">
        <f>INDEX(Input!$A$1:$A$395,MATCH('2016-17'!$B25,Input!$B$1:$B$395,0))</f>
        <v>R602</v>
      </c>
      <c r="B25" s="45" t="s">
        <v>1642</v>
      </c>
      <c r="C25" s="45" t="str">
        <f>INDEX(Input!$C$1:$C$395,MATCH('2016-17'!$B25,Input!$B$1:$B$395,0))</f>
        <v>E06000022</v>
      </c>
      <c r="E25" s="153" t="str">
        <f>INDEX(Input!$D$1:$D$395,MATCH('2016-17'!$B25,Input!$B$1:$B$395,0))</f>
        <v>Bath And North East Somerset</v>
      </c>
      <c r="F25" s="83">
        <f>INDEX(Input!$A$1:$EY$395,MATCH('2016-17'!$A25,Input!$A$1:$A$395,0),MATCH('2016-17'!F$2,Input!$A$1:$EY$1,0))</f>
        <v>43.871170859999999</v>
      </c>
      <c r="G25" s="83">
        <f>INDEX(Input!$A$1:$EY$395,MATCH('2016-17'!$A25,Input!$A$1:$A$395,0),MATCH('2016-17'!G$2,Input!$A$1:$EY$1,0))</f>
        <v>0.3135462771875</v>
      </c>
      <c r="H25" s="83">
        <f>INDEX(Input!$A$1:$EY$395,MATCH('2016-17'!$A25,Input!$A$1:$A$395,0),MATCH('2016-17'!H$2,Input!$A$1:$EY$1,0))</f>
        <v>74.455328609999995</v>
      </c>
      <c r="I25" s="83">
        <f>INDEX(Input!$A$1:$EY$395,MATCH('2016-17'!$A25,Input!$A$1:$A$395,0),MATCH('2016-17'!I$2,Input!$A$1:$EY$1,0))</f>
        <v>3.7092386722222219</v>
      </c>
      <c r="J25" s="83">
        <f>INDEX(Input!$A$1:$EY$395,MATCH('2016-17'!$A25,Input!$A$1:$A$395,0),MATCH('2016-17'!J$2,Input!$A$1:$EY$1,0))</f>
        <v>7.0083152819531175E-2</v>
      </c>
      <c r="K25" s="83">
        <f>INDEX(Input!$A$1:$EY$395,MATCH('2016-17'!$A25,Input!$A$1:$A$395,0),MATCH('2016-17'!K$2,Input!$A$1:$EY$1,0))</f>
        <v>0</v>
      </c>
      <c r="L25" s="92">
        <f>INDEX(Input!$A$1:$EY$395,MATCH('2016-17'!$A25,Input!$A$1:$A$395,0),MATCH('2016-17'!L$2,Input!$A$1:$EY$1,0))</f>
        <v>122.41936757222925</v>
      </c>
      <c r="M25" s="83">
        <f>INDEX(Input!$A$1:$EY$395,MATCH('2016-17'!$A25,Input!$A$1:$A$395,0),MATCH('2016-17'!M$2,Input!$A$1:$EY$1,0))</f>
        <v>36.102109530598</v>
      </c>
      <c r="N25" s="83">
        <f>INDEX(Input!$A$1:$EY$395,MATCH('2016-17'!$A25,Input!$A$1:$A$395,0),MATCH('2016-17'!N$2,Input!$A$1:$EY$1,0))</f>
        <v>0.3135462772072562</v>
      </c>
      <c r="O25" s="83">
        <f>INDEX(Input!$A$1:$EY$395,MATCH('2016-17'!$A25,Input!$A$1:$A$395,0),MATCH('2016-17'!O$2,Input!$A$1:$EY$1,0))</f>
        <v>76.339853140000002</v>
      </c>
      <c r="P25" s="83">
        <f>INDEX(Input!$A$1:$EY$395,MATCH('2016-17'!$A25,Input!$A$1:$A$395,0),MATCH('2016-17'!P$2,Input!$A$1:$EY$1,0))</f>
        <v>1.507512</v>
      </c>
      <c r="Q25" s="83">
        <f>INDEX(Input!$A$1:$EY$395,MATCH('2016-17'!$A25,Input!$A$1:$A$395,0),MATCH('2016-17'!Q$2,Input!$A$1:$EY$1,0))</f>
        <v>0</v>
      </c>
      <c r="R25" s="83">
        <f>INDEX(Input!$A$1:$EY$395,MATCH('2016-17'!$A25,Input!$A$1:$A$395,0),MATCH('2016-17'!R$2,Input!$A$1:$EY$1,0))</f>
        <v>0</v>
      </c>
      <c r="S25" s="83">
        <f>INDEX(Input!$A$1:$EY$395,MATCH('2016-17'!$A25,Input!$A$1:$A$395,0),MATCH('2016-17'!S$2,Input!$A$1:$EY$1,0))</f>
        <v>5.1992656566666664</v>
      </c>
      <c r="T25" s="83">
        <f>INDEX(Input!$A$1:$EY$395,MATCH('2016-17'!$A25,Input!$A$1:$A$395,0),MATCH('2016-17'!T$2,Input!$A$1:$EY$1,0))</f>
        <v>5.0122086240574841E-2</v>
      </c>
      <c r="U25" s="83">
        <f>INDEX(Input!$A$1:$EY$395,MATCH('2016-17'!$A25,Input!$A$1:$A$395,0),MATCH('2016-17'!U$2,Input!$A$1:$EY$1,0))</f>
        <v>0</v>
      </c>
      <c r="V25" s="83">
        <f>INDEX(Input!$A$1:$EY$395,MATCH('2016-17'!$A25,Input!$A$1:$A$395,0),MATCH('2016-17'!V$2,Input!$A$1:$EY$1,0))</f>
        <v>0.93625974441129522</v>
      </c>
      <c r="W25" s="112">
        <f>INDEX(Input!$A$1:$EY$395,MATCH('2016-17'!$A25,Input!$A$1:$A$395,0),MATCH('2016-17'!W$2,Input!$A$1:$EY$1,0))</f>
        <v>120.44866843512379</v>
      </c>
      <c r="X25" s="128">
        <f>INDEX(Input!$A$1:$EY$395,MATCH('2016-17'!$A25,Input!$A$1:$A$395,0),MATCH('2016-17'!X$2,Input!$A$1:$EY$1,0))</f>
        <v>-1.609793594091824</v>
      </c>
    </row>
    <row r="26" spans="1:24" x14ac:dyDescent="0.3">
      <c r="A26" s="45" t="str">
        <f>INDEX(Input!$A$1:$A$395,MATCH('2016-17'!$B26,Input!$B$1:$B$395,0))</f>
        <v>R679</v>
      </c>
      <c r="B26" s="45" t="s">
        <v>1504</v>
      </c>
      <c r="C26" s="45" t="str">
        <f>INDEX(Input!$C$1:$C$395,MATCH('2016-17'!$B26,Input!$B$1:$B$395,0))</f>
        <v>E06000055</v>
      </c>
      <c r="E26" s="153" t="str">
        <f>INDEX(Input!$D$1:$D$395,MATCH('2016-17'!$B26,Input!$B$1:$B$395,0))</f>
        <v>Bedford</v>
      </c>
      <c r="F26" s="83">
        <f>INDEX(Input!$A$1:$EY$395,MATCH('2016-17'!$A26,Input!$A$1:$A$395,0),MATCH('2016-17'!F$2,Input!$A$1:$EY$1,0))</f>
        <v>59.289657560000002</v>
      </c>
      <c r="G26" s="83">
        <f>INDEX(Input!$A$1:$EY$395,MATCH('2016-17'!$A26,Input!$A$1:$A$395,0),MATCH('2016-17'!G$2,Input!$A$1:$EY$1,0))</f>
        <v>0.42539968712500004</v>
      </c>
      <c r="H26" s="83">
        <f>INDEX(Input!$A$1:$EY$395,MATCH('2016-17'!$A26,Input!$A$1:$A$395,0),MATCH('2016-17'!H$2,Input!$A$1:$EY$1,0))</f>
        <v>69.598363250000006</v>
      </c>
      <c r="I26" s="83">
        <f>INDEX(Input!$A$1:$EY$395,MATCH('2016-17'!$A26,Input!$A$1:$A$395,0),MATCH('2016-17'!I$2,Input!$A$1:$EY$1,0))</f>
        <v>6.7652442888888871</v>
      </c>
      <c r="J26" s="83">
        <f>INDEX(Input!$A$1:$EY$395,MATCH('2016-17'!$A26,Input!$A$1:$A$395,0),MATCH('2016-17'!J$2,Input!$A$1:$EY$1,0))</f>
        <v>9.4653996234565149E-2</v>
      </c>
      <c r="K26" s="83">
        <f>INDEX(Input!$A$1:$EY$395,MATCH('2016-17'!$A26,Input!$A$1:$A$395,0),MATCH('2016-17'!K$2,Input!$A$1:$EY$1,0))</f>
        <v>0</v>
      </c>
      <c r="L26" s="92">
        <f>INDEX(Input!$A$1:$EY$395,MATCH('2016-17'!$A26,Input!$A$1:$A$395,0),MATCH('2016-17'!L$2,Input!$A$1:$EY$1,0))</f>
        <v>136.17331878224846</v>
      </c>
      <c r="M26" s="83">
        <f>INDEX(Input!$A$1:$EY$395,MATCH('2016-17'!$A26,Input!$A$1:$A$395,0),MATCH('2016-17'!M$2,Input!$A$1:$EY$1,0))</f>
        <v>50.832050829194998</v>
      </c>
      <c r="N26" s="83">
        <f>INDEX(Input!$A$1:$EY$395,MATCH('2016-17'!$A26,Input!$A$1:$A$395,0),MATCH('2016-17'!N$2,Input!$A$1:$EY$1,0))</f>
        <v>0.42539968708505371</v>
      </c>
      <c r="O26" s="83">
        <f>INDEX(Input!$A$1:$EY$395,MATCH('2016-17'!$A26,Input!$A$1:$A$395,0),MATCH('2016-17'!O$2,Input!$A$1:$EY$1,0))</f>
        <v>72.949236679999999</v>
      </c>
      <c r="P26" s="83">
        <f>INDEX(Input!$A$1:$EY$395,MATCH('2016-17'!$A26,Input!$A$1:$A$395,0),MATCH('2016-17'!P$2,Input!$A$1:$EY$1,0))</f>
        <v>1.426606</v>
      </c>
      <c r="Q26" s="83">
        <f>INDEX(Input!$A$1:$EY$395,MATCH('2016-17'!$A26,Input!$A$1:$A$395,0),MATCH('2016-17'!Q$2,Input!$A$1:$EY$1,0))</f>
        <v>0</v>
      </c>
      <c r="R26" s="83">
        <f>INDEX(Input!$A$1:$EY$395,MATCH('2016-17'!$A26,Input!$A$1:$A$395,0),MATCH('2016-17'!R$2,Input!$A$1:$EY$1,0))</f>
        <v>0</v>
      </c>
      <c r="S26" s="83">
        <f>INDEX(Input!$A$1:$EY$395,MATCH('2016-17'!$A26,Input!$A$1:$A$395,0),MATCH('2016-17'!S$2,Input!$A$1:$EY$1,0))</f>
        <v>8.2844651155555553</v>
      </c>
      <c r="T26" s="83">
        <f>INDEX(Input!$A$1:$EY$395,MATCH('2016-17'!$A26,Input!$A$1:$A$395,0),MATCH('2016-17'!T$2,Input!$A$1:$EY$1,0))</f>
        <v>6.7694667996753777E-2</v>
      </c>
      <c r="U26" s="83">
        <f>INDEX(Input!$A$1:$EY$395,MATCH('2016-17'!$A26,Input!$A$1:$A$395,0),MATCH('2016-17'!U$2,Input!$A$1:$EY$1,0))</f>
        <v>0</v>
      </c>
      <c r="V26" s="83">
        <f>INDEX(Input!$A$1:$EY$395,MATCH('2016-17'!$A26,Input!$A$1:$A$395,0),MATCH('2016-17'!V$2,Input!$A$1:$EY$1,0))</f>
        <v>0.71532160938475653</v>
      </c>
      <c r="W26" s="112">
        <f>INDEX(Input!$A$1:$EY$395,MATCH('2016-17'!$A26,Input!$A$1:$A$395,0),MATCH('2016-17'!W$2,Input!$A$1:$EY$1,0))</f>
        <v>134.7007745892171</v>
      </c>
      <c r="X26" s="128">
        <f>INDEX(Input!$A$1:$EY$395,MATCH('2016-17'!$A26,Input!$A$1:$A$395,0),MATCH('2016-17'!X$2,Input!$A$1:$EY$1,0))</f>
        <v>-1.0813749758027735</v>
      </c>
    </row>
    <row r="27" spans="1:24" x14ac:dyDescent="0.3">
      <c r="A27" s="45" t="str">
        <f>INDEX(Input!$A$1:$A$395,MATCH('2016-17'!$B27,Input!$B$1:$B$395,0))</f>
        <v>R954</v>
      </c>
      <c r="B27" s="45" t="s">
        <v>1403</v>
      </c>
      <c r="C27" s="45" t="str">
        <f>INDEX(Input!$C$1:$C$395,MATCH('2016-17'!$B27,Input!$B$1:$B$395,0))</f>
        <v>E31000002</v>
      </c>
      <c r="E27" s="153" t="str">
        <f>INDEX(Input!$D$1:$D$395,MATCH('2016-17'!$B27,Input!$B$1:$B$395,0))</f>
        <v>Bedfordshire Fire</v>
      </c>
      <c r="F27" s="83">
        <f>INDEX(Input!$A$1:$EY$395,MATCH('2016-17'!$A27,Input!$A$1:$A$395,0),MATCH('2016-17'!F$2,Input!$A$1:$EY$1,0))</f>
        <v>11.157024230000001</v>
      </c>
      <c r="G27" s="83">
        <f>INDEX(Input!$A$1:$EY$395,MATCH('2016-17'!$A27,Input!$A$1:$A$395,0),MATCH('2016-17'!G$2,Input!$A$1:$EY$1,0))</f>
        <v>7.8648580062500001E-2</v>
      </c>
      <c r="H27" s="83">
        <f>INDEX(Input!$A$1:$EY$395,MATCH('2016-17'!$A27,Input!$A$1:$A$395,0),MATCH('2016-17'!H$2,Input!$A$1:$EY$1,0))</f>
        <v>17.264319816</v>
      </c>
      <c r="I27" s="83">
        <f>INDEX(Input!$A$1:$EY$395,MATCH('2016-17'!$A27,Input!$A$1:$A$395,0),MATCH('2016-17'!I$2,Input!$A$1:$EY$1,0))</f>
        <v>0</v>
      </c>
      <c r="J27" s="83">
        <f>INDEX(Input!$A$1:$EY$395,MATCH('2016-17'!$A27,Input!$A$1:$A$395,0),MATCH('2016-17'!J$2,Input!$A$1:$EY$1,0))</f>
        <v>0</v>
      </c>
      <c r="K27" s="83">
        <f>INDEX(Input!$A$1:$EY$395,MATCH('2016-17'!$A27,Input!$A$1:$A$395,0),MATCH('2016-17'!K$2,Input!$A$1:$EY$1,0))</f>
        <v>0</v>
      </c>
      <c r="L27" s="92">
        <f>INDEX(Input!$A$1:$EY$395,MATCH('2016-17'!$A27,Input!$A$1:$A$395,0),MATCH('2016-17'!L$2,Input!$A$1:$EY$1,0))</f>
        <v>28.499992626062497</v>
      </c>
      <c r="M27" s="83">
        <f>INDEX(Input!$A$1:$EY$395,MATCH('2016-17'!$A27,Input!$A$1:$A$395,0),MATCH('2016-17'!M$2,Input!$A$1:$EY$1,0))</f>
        <v>10.207850850998</v>
      </c>
      <c r="N27" s="83">
        <f>INDEX(Input!$A$1:$EY$395,MATCH('2016-17'!$A27,Input!$A$1:$A$395,0),MATCH('2016-17'!N$2,Input!$A$1:$EY$1,0))</f>
        <v>7.8648580096762413E-2</v>
      </c>
      <c r="O27" s="83">
        <f>INDEX(Input!$A$1:$EY$395,MATCH('2016-17'!$A27,Input!$A$1:$A$395,0),MATCH('2016-17'!O$2,Input!$A$1:$EY$1,0))</f>
        <v>18.204577299999997</v>
      </c>
      <c r="P27" s="83">
        <f>INDEX(Input!$A$1:$EY$395,MATCH('2016-17'!$A27,Input!$A$1:$A$395,0),MATCH('2016-17'!P$2,Input!$A$1:$EY$1,0))</f>
        <v>0</v>
      </c>
      <c r="Q27" s="83">
        <f>INDEX(Input!$A$1:$EY$395,MATCH('2016-17'!$A27,Input!$A$1:$A$395,0),MATCH('2016-17'!Q$2,Input!$A$1:$EY$1,0))</f>
        <v>0</v>
      </c>
      <c r="R27" s="83">
        <f>INDEX(Input!$A$1:$EY$395,MATCH('2016-17'!$A27,Input!$A$1:$A$395,0),MATCH('2016-17'!R$2,Input!$A$1:$EY$1,0))</f>
        <v>0</v>
      </c>
      <c r="S27" s="83">
        <f>INDEX(Input!$A$1:$EY$395,MATCH('2016-17'!$A27,Input!$A$1:$A$395,0),MATCH('2016-17'!S$2,Input!$A$1:$EY$1,0))</f>
        <v>0</v>
      </c>
      <c r="T27" s="83">
        <f>INDEX(Input!$A$1:$EY$395,MATCH('2016-17'!$A27,Input!$A$1:$A$395,0),MATCH('2016-17'!T$2,Input!$A$1:$EY$1,0))</f>
        <v>0</v>
      </c>
      <c r="U27" s="83">
        <f>INDEX(Input!$A$1:$EY$395,MATCH('2016-17'!$A27,Input!$A$1:$A$395,0),MATCH('2016-17'!U$2,Input!$A$1:$EY$1,0))</f>
        <v>0</v>
      </c>
      <c r="V27" s="83">
        <f>INDEX(Input!$A$1:$EY$395,MATCH('2016-17'!$A27,Input!$A$1:$A$395,0),MATCH('2016-17'!V$2,Input!$A$1:$EY$1,0))</f>
        <v>6.7200585807257129E-2</v>
      </c>
      <c r="W27" s="112">
        <f>INDEX(Input!$A$1:$EY$395,MATCH('2016-17'!$A27,Input!$A$1:$A$395,0),MATCH('2016-17'!W$2,Input!$A$1:$EY$1,0))</f>
        <v>28.558277316902014</v>
      </c>
      <c r="X27" s="128">
        <f>INDEX(Input!$A$1:$EY$395,MATCH('2016-17'!$A27,Input!$A$1:$A$395,0),MATCH('2016-17'!X$2,Input!$A$1:$EY$1,0))</f>
        <v>0.20450774006943728</v>
      </c>
    </row>
    <row r="28" spans="1:24" x14ac:dyDescent="0.3">
      <c r="A28" s="45" t="str">
        <f>INDEX(Input!$A$1:$A$395,MATCH('2016-17'!$B28,Input!$B$1:$B$395,0))</f>
        <v>R964</v>
      </c>
      <c r="B28" s="45" t="s">
        <v>1687</v>
      </c>
      <c r="C28" s="45" t="str">
        <f>INDEX(Input!$C$1:$C$395,MATCH('2016-17'!$B28,Input!$B$1:$B$395,0))</f>
        <v>E31000003</v>
      </c>
      <c r="E28" s="153" t="str">
        <f>INDEX(Input!$D$1:$D$395,MATCH('2016-17'!$B28,Input!$B$1:$B$395,0))</f>
        <v>Berkshire Fire</v>
      </c>
      <c r="F28" s="83">
        <f>INDEX(Input!$A$1:$EY$395,MATCH('2016-17'!$A28,Input!$A$1:$A$395,0),MATCH('2016-17'!F$2,Input!$A$1:$EY$1,0))</f>
        <v>13.327663830000001</v>
      </c>
      <c r="G28" s="83">
        <f>INDEX(Input!$A$1:$EY$395,MATCH('2016-17'!$A28,Input!$A$1:$A$395,0),MATCH('2016-17'!G$2,Input!$A$1:$EY$1,0))</f>
        <v>9.4336289249999997E-2</v>
      </c>
      <c r="H28" s="83">
        <f>INDEX(Input!$A$1:$EY$395,MATCH('2016-17'!$A28,Input!$A$1:$A$395,0),MATCH('2016-17'!H$2,Input!$A$1:$EY$1,0))</f>
        <v>19.572561665999999</v>
      </c>
      <c r="I28" s="83">
        <f>INDEX(Input!$A$1:$EY$395,MATCH('2016-17'!$A28,Input!$A$1:$A$395,0),MATCH('2016-17'!I$2,Input!$A$1:$EY$1,0))</f>
        <v>0</v>
      </c>
      <c r="J28" s="83">
        <f>INDEX(Input!$A$1:$EY$395,MATCH('2016-17'!$A28,Input!$A$1:$A$395,0),MATCH('2016-17'!J$2,Input!$A$1:$EY$1,0))</f>
        <v>0</v>
      </c>
      <c r="K28" s="83">
        <f>INDEX(Input!$A$1:$EY$395,MATCH('2016-17'!$A28,Input!$A$1:$A$395,0),MATCH('2016-17'!K$2,Input!$A$1:$EY$1,0))</f>
        <v>0</v>
      </c>
      <c r="L28" s="92">
        <f>INDEX(Input!$A$1:$EY$395,MATCH('2016-17'!$A28,Input!$A$1:$A$395,0),MATCH('2016-17'!L$2,Input!$A$1:$EY$1,0))</f>
        <v>32.994561785249999</v>
      </c>
      <c r="M28" s="83">
        <f>INDEX(Input!$A$1:$EY$395,MATCH('2016-17'!$A28,Input!$A$1:$A$395,0),MATCH('2016-17'!M$2,Input!$A$1:$EY$1,0))</f>
        <v>12.433019834290389</v>
      </c>
      <c r="N28" s="83">
        <f>INDEX(Input!$A$1:$EY$395,MATCH('2016-17'!$A28,Input!$A$1:$A$395,0),MATCH('2016-17'!N$2,Input!$A$1:$EY$1,0))</f>
        <v>9.4336289293836778E-2</v>
      </c>
      <c r="O28" s="83">
        <f>INDEX(Input!$A$1:$EY$395,MATCH('2016-17'!$A28,Input!$A$1:$A$395,0),MATCH('2016-17'!O$2,Input!$A$1:$EY$1,0))</f>
        <v>20.166891833000001</v>
      </c>
      <c r="P28" s="83">
        <f>INDEX(Input!$A$1:$EY$395,MATCH('2016-17'!$A28,Input!$A$1:$A$395,0),MATCH('2016-17'!P$2,Input!$A$1:$EY$1,0))</f>
        <v>0</v>
      </c>
      <c r="Q28" s="83">
        <f>INDEX(Input!$A$1:$EY$395,MATCH('2016-17'!$A28,Input!$A$1:$A$395,0),MATCH('2016-17'!Q$2,Input!$A$1:$EY$1,0))</f>
        <v>0</v>
      </c>
      <c r="R28" s="83">
        <f>INDEX(Input!$A$1:$EY$395,MATCH('2016-17'!$A28,Input!$A$1:$A$395,0),MATCH('2016-17'!R$2,Input!$A$1:$EY$1,0))</f>
        <v>0</v>
      </c>
      <c r="S28" s="83">
        <f>INDEX(Input!$A$1:$EY$395,MATCH('2016-17'!$A28,Input!$A$1:$A$395,0),MATCH('2016-17'!S$2,Input!$A$1:$EY$1,0))</f>
        <v>0</v>
      </c>
      <c r="T28" s="83">
        <f>INDEX(Input!$A$1:$EY$395,MATCH('2016-17'!$A28,Input!$A$1:$A$395,0),MATCH('2016-17'!T$2,Input!$A$1:$EY$1,0))</f>
        <v>0</v>
      </c>
      <c r="U28" s="83">
        <f>INDEX(Input!$A$1:$EY$395,MATCH('2016-17'!$A28,Input!$A$1:$A$395,0),MATCH('2016-17'!U$2,Input!$A$1:$EY$1,0))</f>
        <v>0</v>
      </c>
      <c r="V28" s="83">
        <f>INDEX(Input!$A$1:$EY$395,MATCH('2016-17'!$A28,Input!$A$1:$A$395,0),MATCH('2016-17'!V$2,Input!$A$1:$EY$1,0))</f>
        <v>6.4196162699927062E-2</v>
      </c>
      <c r="W28" s="112">
        <f>INDEX(Input!$A$1:$EY$395,MATCH('2016-17'!$A28,Input!$A$1:$A$395,0),MATCH('2016-17'!W$2,Input!$A$1:$EY$1,0))</f>
        <v>32.75844411928415</v>
      </c>
      <c r="X28" s="128">
        <f>INDEX(Input!$A$1:$EY$395,MATCH('2016-17'!$A28,Input!$A$1:$A$395,0),MATCH('2016-17'!X$2,Input!$A$1:$EY$1,0))</f>
        <v>-0.71562600983353652</v>
      </c>
    </row>
    <row r="29" spans="1:24" x14ac:dyDescent="0.3">
      <c r="A29" s="45" t="str">
        <f>INDEX(Input!$A$1:$A$395,MATCH('2016-17'!$B29,Input!$B$1:$B$395,0))</f>
        <v>R385</v>
      </c>
      <c r="B29" s="45" t="s">
        <v>989</v>
      </c>
      <c r="C29" s="45" t="str">
        <f>INDEX(Input!$C$1:$C$395,MATCH('2016-17'!$B29,Input!$B$1:$B$395,0))</f>
        <v>E09000004</v>
      </c>
      <c r="E29" s="153" t="str">
        <f>INDEX(Input!$D$1:$D$395,MATCH('2016-17'!$B29,Input!$B$1:$B$395,0))</f>
        <v>Bexley</v>
      </c>
      <c r="F29" s="83">
        <f>INDEX(Input!$A$1:$EY$395,MATCH('2016-17'!$A29,Input!$A$1:$A$395,0),MATCH('2016-17'!F$2,Input!$A$1:$EY$1,0))</f>
        <v>65.624665750000005</v>
      </c>
      <c r="G29" s="83">
        <f>INDEX(Input!$A$1:$EY$395,MATCH('2016-17'!$A29,Input!$A$1:$A$395,0),MATCH('2016-17'!G$2,Input!$A$1:$EY$1,0))</f>
        <v>0.4851281448125</v>
      </c>
      <c r="H29" s="83">
        <f>INDEX(Input!$A$1:$EY$395,MATCH('2016-17'!$A29,Input!$A$1:$A$395,0),MATCH('2016-17'!H$2,Input!$A$1:$EY$1,0))</f>
        <v>88.939420589999997</v>
      </c>
      <c r="I29" s="83">
        <f>INDEX(Input!$A$1:$EY$395,MATCH('2016-17'!$A29,Input!$A$1:$A$395,0),MATCH('2016-17'!I$2,Input!$A$1:$EY$1,0))</f>
        <v>3.1065510166666668</v>
      </c>
      <c r="J29" s="83">
        <f>INDEX(Input!$A$1:$EY$395,MATCH('2016-17'!$A29,Input!$A$1:$A$395,0),MATCH('2016-17'!J$2,Input!$A$1:$EY$1,0))</f>
        <v>0.10808301783539413</v>
      </c>
      <c r="K29" s="83">
        <f>INDEX(Input!$A$1:$EY$395,MATCH('2016-17'!$A29,Input!$A$1:$A$395,0),MATCH('2016-17'!K$2,Input!$A$1:$EY$1,0))</f>
        <v>0</v>
      </c>
      <c r="L29" s="92">
        <f>INDEX(Input!$A$1:$EY$395,MATCH('2016-17'!$A29,Input!$A$1:$A$395,0),MATCH('2016-17'!L$2,Input!$A$1:$EY$1,0))</f>
        <v>158.26384851931459</v>
      </c>
      <c r="M29" s="83">
        <f>INDEX(Input!$A$1:$EY$395,MATCH('2016-17'!$A29,Input!$A$1:$A$395,0),MATCH('2016-17'!M$2,Input!$A$1:$EY$1,0))</f>
        <v>55.461143086955992</v>
      </c>
      <c r="N29" s="83">
        <f>INDEX(Input!$A$1:$EY$395,MATCH('2016-17'!$A29,Input!$A$1:$A$395,0),MATCH('2016-17'!N$2,Input!$A$1:$EY$1,0))</f>
        <v>0.48512814484368177</v>
      </c>
      <c r="O29" s="83">
        <f>INDEX(Input!$A$1:$EY$395,MATCH('2016-17'!$A29,Input!$A$1:$A$395,0),MATCH('2016-17'!O$2,Input!$A$1:$EY$1,0))</f>
        <v>92.432592960000008</v>
      </c>
      <c r="P29" s="83">
        <f>INDEX(Input!$A$1:$EY$395,MATCH('2016-17'!$A29,Input!$A$1:$A$395,0),MATCH('2016-17'!P$2,Input!$A$1:$EY$1,0))</f>
        <v>1.8125910000000001</v>
      </c>
      <c r="Q29" s="83">
        <f>INDEX(Input!$A$1:$EY$395,MATCH('2016-17'!$A29,Input!$A$1:$A$395,0),MATCH('2016-17'!Q$2,Input!$A$1:$EY$1,0))</f>
        <v>0</v>
      </c>
      <c r="R29" s="83">
        <f>INDEX(Input!$A$1:$EY$395,MATCH('2016-17'!$A29,Input!$A$1:$A$395,0),MATCH('2016-17'!R$2,Input!$A$1:$EY$1,0))</f>
        <v>0</v>
      </c>
      <c r="S29" s="83">
        <f>INDEX(Input!$A$1:$EY$395,MATCH('2016-17'!$A29,Input!$A$1:$A$395,0),MATCH('2016-17'!S$2,Input!$A$1:$EY$1,0))</f>
        <v>4.1606034566666672</v>
      </c>
      <c r="T29" s="83">
        <f>INDEX(Input!$A$1:$EY$395,MATCH('2016-17'!$A29,Input!$A$1:$A$395,0),MATCH('2016-17'!T$2,Input!$A$1:$EY$1,0))</f>
        <v>7.7298838924059893E-2</v>
      </c>
      <c r="U29" s="83">
        <f>INDEX(Input!$A$1:$EY$395,MATCH('2016-17'!$A29,Input!$A$1:$A$395,0),MATCH('2016-17'!U$2,Input!$A$1:$EY$1,0))</f>
        <v>0</v>
      </c>
      <c r="V29" s="83">
        <f>INDEX(Input!$A$1:$EY$395,MATCH('2016-17'!$A29,Input!$A$1:$A$395,0),MATCH('2016-17'!V$2,Input!$A$1:$EY$1,0))</f>
        <v>0.72501463491150253</v>
      </c>
      <c r="W29" s="112">
        <f>INDEX(Input!$A$1:$EY$395,MATCH('2016-17'!$A29,Input!$A$1:$A$395,0),MATCH('2016-17'!W$2,Input!$A$1:$EY$1,0))</f>
        <v>155.15437212230194</v>
      </c>
      <c r="X29" s="128">
        <f>INDEX(Input!$A$1:$EY$395,MATCH('2016-17'!$A29,Input!$A$1:$A$395,0),MATCH('2016-17'!X$2,Input!$A$1:$EY$1,0))</f>
        <v>-1.9647420596076159</v>
      </c>
    </row>
    <row r="30" spans="1:24" x14ac:dyDescent="0.3">
      <c r="A30" s="45" t="str">
        <f>INDEX(Input!$A$1:$A$395,MATCH('2016-17'!$B30,Input!$B$1:$B$395,0))</f>
        <v>R358</v>
      </c>
      <c r="B30" s="45" t="s">
        <v>1699</v>
      </c>
      <c r="C30" s="45" t="str">
        <f>INDEX(Input!$C$1:$C$395,MATCH('2016-17'!$B30,Input!$B$1:$B$395,0))</f>
        <v>E08000025</v>
      </c>
      <c r="E30" s="153" t="str">
        <f>INDEX(Input!$D$1:$D$395,MATCH('2016-17'!$B30,Input!$B$1:$B$395,0))</f>
        <v>Birmingham</v>
      </c>
      <c r="F30" s="83">
        <f>INDEX(Input!$A$1:$EY$395,MATCH('2016-17'!$A30,Input!$A$1:$A$395,0),MATCH('2016-17'!F$2,Input!$A$1:$EY$1,0))</f>
        <v>611.91053305999992</v>
      </c>
      <c r="G30" s="83">
        <f>INDEX(Input!$A$1:$EY$395,MATCH('2016-17'!$A30,Input!$A$1:$A$395,0),MATCH('2016-17'!G$2,Input!$A$1:$EY$1,0))</f>
        <v>4.7413433993333332</v>
      </c>
      <c r="H30" s="83">
        <f>INDEX(Input!$A$1:$EY$395,MATCH('2016-17'!$A30,Input!$A$1:$A$395,0),MATCH('2016-17'!H$2,Input!$A$1:$EY$1,0))</f>
        <v>271.17572027000006</v>
      </c>
      <c r="I30" s="83">
        <f>INDEX(Input!$A$1:$EY$395,MATCH('2016-17'!$A30,Input!$A$1:$A$395,0),MATCH('2016-17'!I$2,Input!$A$1:$EY$1,0))</f>
        <v>17.775742482222224</v>
      </c>
      <c r="J30" s="83">
        <f>INDEX(Input!$A$1:$EY$395,MATCH('2016-17'!$A30,Input!$A$1:$A$395,0),MATCH('2016-17'!J$2,Input!$A$1:$EY$1,0))</f>
        <v>1.0483094307235454</v>
      </c>
      <c r="K30" s="83">
        <f>INDEX(Input!$A$1:$EY$395,MATCH('2016-17'!$A30,Input!$A$1:$A$395,0),MATCH('2016-17'!K$2,Input!$A$1:$EY$1,0))</f>
        <v>0</v>
      </c>
      <c r="L30" s="92">
        <f>INDEX(Input!$A$1:$EY$395,MATCH('2016-17'!$A30,Input!$A$1:$A$395,0),MATCH('2016-17'!L$2,Input!$A$1:$EY$1,0))</f>
        <v>906.65164864227916</v>
      </c>
      <c r="M30" s="83">
        <f>INDEX(Input!$A$1:$EY$395,MATCH('2016-17'!$A30,Input!$A$1:$A$395,0),MATCH('2016-17'!M$2,Input!$A$1:$EY$1,0))</f>
        <v>554.41692417249601</v>
      </c>
      <c r="N30" s="83">
        <f>INDEX(Input!$A$1:$EY$395,MATCH('2016-17'!$A30,Input!$A$1:$A$395,0),MATCH('2016-17'!N$2,Input!$A$1:$EY$1,0))</f>
        <v>4.7413433987252391</v>
      </c>
      <c r="O30" s="83">
        <f>INDEX(Input!$A$1:$EY$395,MATCH('2016-17'!$A30,Input!$A$1:$A$395,0),MATCH('2016-17'!O$2,Input!$A$1:$EY$1,0))</f>
        <v>282.42334229999994</v>
      </c>
      <c r="P30" s="83">
        <f>INDEX(Input!$A$1:$EY$395,MATCH('2016-17'!$A30,Input!$A$1:$A$395,0),MATCH('2016-17'!P$2,Input!$A$1:$EY$1,0))</f>
        <v>5.5386030000000002</v>
      </c>
      <c r="Q30" s="83">
        <f>INDEX(Input!$A$1:$EY$395,MATCH('2016-17'!$A30,Input!$A$1:$A$395,0),MATCH('2016-17'!Q$2,Input!$A$1:$EY$1,0))</f>
        <v>0</v>
      </c>
      <c r="R30" s="83">
        <f>INDEX(Input!$A$1:$EY$395,MATCH('2016-17'!$A30,Input!$A$1:$A$395,0),MATCH('2016-17'!R$2,Input!$A$1:$EY$1,0))</f>
        <v>0</v>
      </c>
      <c r="S30" s="83">
        <f>INDEX(Input!$A$1:$EY$395,MATCH('2016-17'!$A30,Input!$A$1:$A$395,0),MATCH('2016-17'!S$2,Input!$A$1:$EY$1,0))</f>
        <v>21.062083255555557</v>
      </c>
      <c r="T30" s="83">
        <f>INDEX(Input!$A$1:$EY$395,MATCH('2016-17'!$A30,Input!$A$1:$A$395,0),MATCH('2016-17'!T$2,Input!$A$1:$EY$1,0))</f>
        <v>0.74973019305847144</v>
      </c>
      <c r="U30" s="83">
        <f>INDEX(Input!$A$1:$EY$395,MATCH('2016-17'!$A30,Input!$A$1:$A$395,0),MATCH('2016-17'!U$2,Input!$A$1:$EY$1,0))</f>
        <v>0</v>
      </c>
      <c r="V30" s="83">
        <f>INDEX(Input!$A$1:$EY$395,MATCH('2016-17'!$A30,Input!$A$1:$A$395,0),MATCH('2016-17'!V$2,Input!$A$1:$EY$1,0))</f>
        <v>0</v>
      </c>
      <c r="W30" s="112">
        <f>INDEX(Input!$A$1:$EY$395,MATCH('2016-17'!$A30,Input!$A$1:$A$395,0),MATCH('2016-17'!W$2,Input!$A$1:$EY$1,0))</f>
        <v>868.93202631983536</v>
      </c>
      <c r="X30" s="128">
        <f>INDEX(Input!$A$1:$EY$395,MATCH('2016-17'!$A30,Input!$A$1:$A$395,0),MATCH('2016-17'!X$2,Input!$A$1:$EY$1,0))</f>
        <v>-4.160321373587017</v>
      </c>
    </row>
    <row r="31" spans="1:24" x14ac:dyDescent="0.3">
      <c r="A31" s="45" t="str">
        <f>INDEX(Input!$A$1:$A$395,MATCH('2016-17'!$B31,Input!$B$1:$B$395,0))</f>
        <v>R185</v>
      </c>
      <c r="B31" s="45" t="s">
        <v>1163</v>
      </c>
      <c r="C31" s="45" t="str">
        <f>INDEX(Input!$C$1:$C$395,MATCH('2016-17'!$B31,Input!$B$1:$B$395,0))</f>
        <v>E07000129</v>
      </c>
      <c r="E31" s="153" t="str">
        <f>INDEX(Input!$D$1:$D$395,MATCH('2016-17'!$B31,Input!$B$1:$B$395,0))</f>
        <v>Blaby</v>
      </c>
      <c r="F31" s="83">
        <f>INDEX(Input!$A$1:$EY$395,MATCH('2016-17'!$A31,Input!$A$1:$A$395,0),MATCH('2016-17'!F$2,Input!$A$1:$EY$1,0))</f>
        <v>3.5834815</v>
      </c>
      <c r="G31" s="83">
        <f>INDEX(Input!$A$1:$EY$395,MATCH('2016-17'!$A31,Input!$A$1:$A$395,0),MATCH('2016-17'!G$2,Input!$A$1:$EY$1,0))</f>
        <v>2.9519713416666666E-2</v>
      </c>
      <c r="H31" s="83">
        <f>INDEX(Input!$A$1:$EY$395,MATCH('2016-17'!$A31,Input!$A$1:$A$395,0),MATCH('2016-17'!H$2,Input!$A$1:$EY$1,0))</f>
        <v>4.4374595080000008</v>
      </c>
      <c r="I31" s="83">
        <f>INDEX(Input!$A$1:$EY$395,MATCH('2016-17'!$A31,Input!$A$1:$A$395,0),MATCH('2016-17'!I$2,Input!$A$1:$EY$1,0))</f>
        <v>1.4329398071111112</v>
      </c>
      <c r="J31" s="83">
        <f>INDEX(Input!$A$1:$EY$395,MATCH('2016-17'!$A31,Input!$A$1:$A$395,0),MATCH('2016-17'!J$2,Input!$A$1:$EY$1,0))</f>
        <v>6.5581375077964528E-3</v>
      </c>
      <c r="K31" s="83">
        <f>INDEX(Input!$A$1:$EY$395,MATCH('2016-17'!$A31,Input!$A$1:$A$395,0),MATCH('2016-17'!K$2,Input!$A$1:$EY$1,0))</f>
        <v>0</v>
      </c>
      <c r="L31" s="92">
        <f>INDEX(Input!$A$1:$EY$395,MATCH('2016-17'!$A31,Input!$A$1:$A$395,0),MATCH('2016-17'!L$2,Input!$A$1:$EY$1,0))</f>
        <v>9.4899586660355748</v>
      </c>
      <c r="M31" s="83">
        <f>INDEX(Input!$A$1:$EY$395,MATCH('2016-17'!$A31,Input!$A$1:$A$395,0),MATCH('2016-17'!M$2,Input!$A$1:$EY$1,0))</f>
        <v>2.9933610904179999</v>
      </c>
      <c r="N31" s="83">
        <f>INDEX(Input!$A$1:$EY$395,MATCH('2016-17'!$A31,Input!$A$1:$A$395,0),MATCH('2016-17'!N$2,Input!$A$1:$EY$1,0))</f>
        <v>2.9519713410061984E-2</v>
      </c>
      <c r="O31" s="83">
        <f>INDEX(Input!$A$1:$EY$395,MATCH('2016-17'!$A31,Input!$A$1:$A$395,0),MATCH('2016-17'!O$2,Input!$A$1:$EY$1,0))</f>
        <v>4.6146076142399997</v>
      </c>
      <c r="P31" s="83">
        <f>INDEX(Input!$A$1:$EY$395,MATCH('2016-17'!$A31,Input!$A$1:$A$395,0),MATCH('2016-17'!P$2,Input!$A$1:$EY$1,0))</f>
        <v>0</v>
      </c>
      <c r="Q31" s="83">
        <f>INDEX(Input!$A$1:$EY$395,MATCH('2016-17'!$A31,Input!$A$1:$A$395,0),MATCH('2016-17'!Q$2,Input!$A$1:$EY$1,0))</f>
        <v>6.7350497760000044E-2</v>
      </c>
      <c r="R31" s="83">
        <f>INDEX(Input!$A$1:$EY$395,MATCH('2016-17'!$A31,Input!$A$1:$A$395,0),MATCH('2016-17'!R$2,Input!$A$1:$EY$1,0))</f>
        <v>0</v>
      </c>
      <c r="S31" s="83">
        <f>INDEX(Input!$A$1:$EY$395,MATCH('2016-17'!$A31,Input!$A$1:$A$395,0),MATCH('2016-17'!S$2,Input!$A$1:$EY$1,0))</f>
        <v>2.0571318853333334</v>
      </c>
      <c r="T31" s="83">
        <f>INDEX(Input!$A$1:$EY$395,MATCH('2016-17'!$A31,Input!$A$1:$A$395,0),MATCH('2016-17'!T$2,Input!$A$1:$EY$1,0))</f>
        <v>4.6902503742913279E-3</v>
      </c>
      <c r="U31" s="83">
        <f>INDEX(Input!$A$1:$EY$395,MATCH('2016-17'!$A31,Input!$A$1:$A$395,0),MATCH('2016-17'!U$2,Input!$A$1:$EY$1,0))</f>
        <v>0</v>
      </c>
      <c r="V31" s="83">
        <f>INDEX(Input!$A$1:$EY$395,MATCH('2016-17'!$A31,Input!$A$1:$A$395,0),MATCH('2016-17'!V$2,Input!$A$1:$EY$1,0))</f>
        <v>1.1152691837118372E-2</v>
      </c>
      <c r="W31" s="112">
        <f>INDEX(Input!$A$1:$EY$395,MATCH('2016-17'!$A31,Input!$A$1:$A$395,0),MATCH('2016-17'!W$2,Input!$A$1:$EY$1,0))</f>
        <v>9.7778137433728052</v>
      </c>
      <c r="X31" s="128">
        <f>INDEX(Input!$A$1:$EY$395,MATCH('2016-17'!$A31,Input!$A$1:$A$395,0),MATCH('2016-17'!X$2,Input!$A$1:$EY$1,0))</f>
        <v>3.0332595479837021</v>
      </c>
    </row>
    <row r="32" spans="1:24" x14ac:dyDescent="0.3">
      <c r="A32" s="45" t="str">
        <f>INDEX(Input!$A$1:$A$395,MATCH('2016-17'!$B32,Input!$B$1:$B$395,0))</f>
        <v>R659</v>
      </c>
      <c r="B32" s="45" t="s">
        <v>1693</v>
      </c>
      <c r="C32" s="45" t="str">
        <f>INDEX(Input!$C$1:$C$395,MATCH('2016-17'!$B32,Input!$B$1:$B$395,0))</f>
        <v>E06000008</v>
      </c>
      <c r="E32" s="153" t="str">
        <f>INDEX(Input!$D$1:$D$395,MATCH('2016-17'!$B32,Input!$B$1:$B$395,0))</f>
        <v>Blackburn with Darwen</v>
      </c>
      <c r="F32" s="83">
        <f>INDEX(Input!$A$1:$EY$395,MATCH('2016-17'!$A32,Input!$A$1:$A$395,0),MATCH('2016-17'!F$2,Input!$A$1:$EY$1,0))</f>
        <v>77.434073259999991</v>
      </c>
      <c r="G32" s="83">
        <f>INDEX(Input!$A$1:$EY$395,MATCH('2016-17'!$A32,Input!$A$1:$A$395,0),MATCH('2016-17'!G$2,Input!$A$1:$EY$1,0))</f>
        <v>0.58988341970833336</v>
      </c>
      <c r="H32" s="83">
        <f>INDEX(Input!$A$1:$EY$395,MATCH('2016-17'!$A32,Input!$A$1:$A$395,0),MATCH('2016-17'!H$2,Input!$A$1:$EY$1,0))</f>
        <v>41.873066365</v>
      </c>
      <c r="I32" s="83">
        <f>INDEX(Input!$A$1:$EY$395,MATCH('2016-17'!$A32,Input!$A$1:$A$395,0),MATCH('2016-17'!I$2,Input!$A$1:$EY$1,0))</f>
        <v>1.369501162222222</v>
      </c>
      <c r="J32" s="83">
        <f>INDEX(Input!$A$1:$EY$395,MATCH('2016-17'!$A32,Input!$A$1:$A$395,0),MATCH('2016-17'!J$2,Input!$A$1:$EY$1,0))</f>
        <v>0.1305233578696369</v>
      </c>
      <c r="K32" s="83">
        <f>INDEX(Input!$A$1:$EY$395,MATCH('2016-17'!$A32,Input!$A$1:$A$395,0),MATCH('2016-17'!K$2,Input!$A$1:$EY$1,0))</f>
        <v>0</v>
      </c>
      <c r="L32" s="92">
        <f>INDEX(Input!$A$1:$EY$395,MATCH('2016-17'!$A32,Input!$A$1:$A$395,0),MATCH('2016-17'!L$2,Input!$A$1:$EY$1,0))</f>
        <v>121.39704756480018</v>
      </c>
      <c r="M32" s="83">
        <f>INDEX(Input!$A$1:$EY$395,MATCH('2016-17'!$A32,Input!$A$1:$A$395,0),MATCH('2016-17'!M$2,Input!$A$1:$EY$1,0))</f>
        <v>69.639815802264991</v>
      </c>
      <c r="N32" s="83">
        <f>INDEX(Input!$A$1:$EY$395,MATCH('2016-17'!$A32,Input!$A$1:$A$395,0),MATCH('2016-17'!N$2,Input!$A$1:$EY$1,0))</f>
        <v>0.58988341967421076</v>
      </c>
      <c r="O32" s="83">
        <f>INDEX(Input!$A$1:$EY$395,MATCH('2016-17'!$A32,Input!$A$1:$A$395,0),MATCH('2016-17'!O$2,Input!$A$1:$EY$1,0))</f>
        <v>43.079576580000008</v>
      </c>
      <c r="P32" s="83">
        <f>INDEX(Input!$A$1:$EY$395,MATCH('2016-17'!$A32,Input!$A$1:$A$395,0),MATCH('2016-17'!P$2,Input!$A$1:$EY$1,0))</f>
        <v>0.84477899999999995</v>
      </c>
      <c r="Q32" s="83">
        <f>INDEX(Input!$A$1:$EY$395,MATCH('2016-17'!$A32,Input!$A$1:$A$395,0),MATCH('2016-17'!Q$2,Input!$A$1:$EY$1,0))</f>
        <v>0</v>
      </c>
      <c r="R32" s="83">
        <f>INDEX(Input!$A$1:$EY$395,MATCH('2016-17'!$A32,Input!$A$1:$A$395,0),MATCH('2016-17'!R$2,Input!$A$1:$EY$1,0))</f>
        <v>0</v>
      </c>
      <c r="S32" s="83">
        <f>INDEX(Input!$A$1:$EY$395,MATCH('2016-17'!$A32,Input!$A$1:$A$395,0),MATCH('2016-17'!S$2,Input!$A$1:$EY$1,0))</f>
        <v>1.6522410244444441</v>
      </c>
      <c r="T32" s="83">
        <f>INDEX(Input!$A$1:$EY$395,MATCH('2016-17'!$A32,Input!$A$1:$A$395,0),MATCH('2016-17'!T$2,Input!$A$1:$EY$1,0))</f>
        <v>9.3347726755354576E-2</v>
      </c>
      <c r="U32" s="83">
        <f>INDEX(Input!$A$1:$EY$395,MATCH('2016-17'!$A32,Input!$A$1:$A$395,0),MATCH('2016-17'!U$2,Input!$A$1:$EY$1,0))</f>
        <v>0</v>
      </c>
      <c r="V32" s="83">
        <f>INDEX(Input!$A$1:$EY$395,MATCH('2016-17'!$A32,Input!$A$1:$A$395,0),MATCH('2016-17'!V$2,Input!$A$1:$EY$1,0))</f>
        <v>0</v>
      </c>
      <c r="W32" s="112">
        <f>INDEX(Input!$A$1:$EY$395,MATCH('2016-17'!$A32,Input!$A$1:$A$395,0),MATCH('2016-17'!W$2,Input!$A$1:$EY$1,0))</f>
        <v>115.899643553139</v>
      </c>
      <c r="X32" s="128">
        <f>INDEX(Input!$A$1:$EY$395,MATCH('2016-17'!$A32,Input!$A$1:$A$395,0),MATCH('2016-17'!X$2,Input!$A$1:$EY$1,0))</f>
        <v>-4.5284495149906618</v>
      </c>
    </row>
    <row r="33" spans="1:24" x14ac:dyDescent="0.3">
      <c r="A33" s="45" t="str">
        <f>INDEX(Input!$A$1:$A$395,MATCH('2016-17'!$B33,Input!$B$1:$B$395,0))</f>
        <v>R660</v>
      </c>
      <c r="B33" s="45" t="s">
        <v>1666</v>
      </c>
      <c r="C33" s="45" t="str">
        <f>INDEX(Input!$C$1:$C$395,MATCH('2016-17'!$B33,Input!$B$1:$B$395,0))</f>
        <v>E06000009</v>
      </c>
      <c r="E33" s="153" t="str">
        <f>INDEX(Input!$D$1:$D$395,MATCH('2016-17'!$B33,Input!$B$1:$B$395,0))</f>
        <v>Blackpool</v>
      </c>
      <c r="F33" s="83">
        <f>INDEX(Input!$A$1:$EY$395,MATCH('2016-17'!$A33,Input!$A$1:$A$395,0),MATCH('2016-17'!F$2,Input!$A$1:$EY$1,0))</f>
        <v>84.298085569999998</v>
      </c>
      <c r="G33" s="83">
        <f>INDEX(Input!$A$1:$EY$395,MATCH('2016-17'!$A33,Input!$A$1:$A$395,0),MATCH('2016-17'!G$2,Input!$A$1:$EY$1,0))</f>
        <v>0.63939305441666672</v>
      </c>
      <c r="H33" s="83">
        <f>INDEX(Input!$A$1:$EY$395,MATCH('2016-17'!$A33,Input!$A$1:$A$395,0),MATCH('2016-17'!H$2,Input!$A$1:$EY$1,0))</f>
        <v>45.534996</v>
      </c>
      <c r="I33" s="83">
        <f>INDEX(Input!$A$1:$EY$395,MATCH('2016-17'!$A33,Input!$A$1:$A$395,0),MATCH('2016-17'!I$2,Input!$A$1:$EY$1,0))</f>
        <v>1.4396202555555555</v>
      </c>
      <c r="J33" s="83">
        <f>INDEX(Input!$A$1:$EY$395,MATCH('2016-17'!$A33,Input!$A$1:$A$395,0),MATCH('2016-17'!J$2,Input!$A$1:$EY$1,0))</f>
        <v>0.14156457613111564</v>
      </c>
      <c r="K33" s="83">
        <f>INDEX(Input!$A$1:$EY$395,MATCH('2016-17'!$A33,Input!$A$1:$A$395,0),MATCH('2016-17'!K$2,Input!$A$1:$EY$1,0))</f>
        <v>0</v>
      </c>
      <c r="L33" s="92">
        <f>INDEX(Input!$A$1:$EY$395,MATCH('2016-17'!$A33,Input!$A$1:$A$395,0),MATCH('2016-17'!L$2,Input!$A$1:$EY$1,0))</f>
        <v>132.05365945610333</v>
      </c>
      <c r="M33" s="83">
        <f>INDEX(Input!$A$1:$EY$395,MATCH('2016-17'!$A33,Input!$A$1:$A$395,0),MATCH('2016-17'!M$2,Input!$A$1:$EY$1,0))</f>
        <v>75.845174242464012</v>
      </c>
      <c r="N33" s="83">
        <f>INDEX(Input!$A$1:$EY$395,MATCH('2016-17'!$A33,Input!$A$1:$A$395,0),MATCH('2016-17'!N$2,Input!$A$1:$EY$1,0))</f>
        <v>0.63939305440896288</v>
      </c>
      <c r="O33" s="83">
        <f>INDEX(Input!$A$1:$EY$395,MATCH('2016-17'!$A33,Input!$A$1:$A$395,0),MATCH('2016-17'!O$2,Input!$A$1:$EY$1,0))</f>
        <v>47.366095099999995</v>
      </c>
      <c r="P33" s="83">
        <f>INDEX(Input!$A$1:$EY$395,MATCH('2016-17'!$A33,Input!$A$1:$A$395,0),MATCH('2016-17'!P$2,Input!$A$1:$EY$1,0))</f>
        <v>0.92887900000000001</v>
      </c>
      <c r="Q33" s="83">
        <f>INDEX(Input!$A$1:$EY$395,MATCH('2016-17'!$A33,Input!$A$1:$A$395,0),MATCH('2016-17'!Q$2,Input!$A$1:$EY$1,0))</f>
        <v>0</v>
      </c>
      <c r="R33" s="83">
        <f>INDEX(Input!$A$1:$EY$395,MATCH('2016-17'!$A33,Input!$A$1:$A$395,0),MATCH('2016-17'!R$2,Input!$A$1:$EY$1,0))</f>
        <v>0</v>
      </c>
      <c r="S33" s="83">
        <f>INDEX(Input!$A$1:$EY$395,MATCH('2016-17'!$A33,Input!$A$1:$A$395,0),MATCH('2016-17'!S$2,Input!$A$1:$EY$1,0))</f>
        <v>1.6920761888888889</v>
      </c>
      <c r="T33" s="83">
        <f>INDEX(Input!$A$1:$EY$395,MATCH('2016-17'!$A33,Input!$A$1:$A$395,0),MATCH('2016-17'!T$2,Input!$A$1:$EY$1,0))</f>
        <v>0.10124418791097514</v>
      </c>
      <c r="U33" s="83">
        <f>INDEX(Input!$A$1:$EY$395,MATCH('2016-17'!$A33,Input!$A$1:$A$395,0),MATCH('2016-17'!U$2,Input!$A$1:$EY$1,0))</f>
        <v>0</v>
      </c>
      <c r="V33" s="83">
        <f>INDEX(Input!$A$1:$EY$395,MATCH('2016-17'!$A33,Input!$A$1:$A$395,0),MATCH('2016-17'!V$2,Input!$A$1:$EY$1,0))</f>
        <v>0</v>
      </c>
      <c r="W33" s="112">
        <f>INDEX(Input!$A$1:$EY$395,MATCH('2016-17'!$A33,Input!$A$1:$A$395,0),MATCH('2016-17'!W$2,Input!$A$1:$EY$1,0))</f>
        <v>126.57286177367284</v>
      </c>
      <c r="X33" s="128">
        <f>INDEX(Input!$A$1:$EY$395,MATCH('2016-17'!$A33,Input!$A$1:$A$395,0),MATCH('2016-17'!X$2,Input!$A$1:$EY$1,0))</f>
        <v>-4.1504322598893246</v>
      </c>
    </row>
    <row r="34" spans="1:24" x14ac:dyDescent="0.3">
      <c r="A34" s="45" t="str">
        <f>INDEX(Input!$A$1:$A$395,MATCH('2016-17'!$B34,Input!$B$1:$B$395,0))</f>
        <v>R53</v>
      </c>
      <c r="B34" s="45" t="s">
        <v>1355</v>
      </c>
      <c r="C34" s="45" t="str">
        <f>INDEX(Input!$C$1:$C$395,MATCH('2016-17'!$B34,Input!$B$1:$B$395,0))</f>
        <v>E07000033</v>
      </c>
      <c r="E34" s="153" t="str">
        <f>INDEX(Input!$D$1:$D$395,MATCH('2016-17'!$B34,Input!$B$1:$B$395,0))</f>
        <v>Bolsover</v>
      </c>
      <c r="F34" s="83">
        <f>INDEX(Input!$A$1:$EY$395,MATCH('2016-17'!$A34,Input!$A$1:$A$395,0),MATCH('2016-17'!F$2,Input!$A$1:$EY$1,0))</f>
        <v>5.7962916500000006</v>
      </c>
      <c r="G34" s="83">
        <f>INDEX(Input!$A$1:$EY$395,MATCH('2016-17'!$A34,Input!$A$1:$A$395,0),MATCH('2016-17'!G$2,Input!$A$1:$EY$1,0))</f>
        <v>3.8734312604166668E-2</v>
      </c>
      <c r="H34" s="83">
        <f>INDEX(Input!$A$1:$EY$395,MATCH('2016-17'!$A34,Input!$A$1:$A$395,0),MATCH('2016-17'!H$2,Input!$A$1:$EY$1,0))</f>
        <v>3.1892845300000001</v>
      </c>
      <c r="I34" s="83">
        <f>INDEX(Input!$A$1:$EY$395,MATCH('2016-17'!$A34,Input!$A$1:$A$395,0),MATCH('2016-17'!I$2,Input!$A$1:$EY$1,0))</f>
        <v>1.049509896888889</v>
      </c>
      <c r="J34" s="83">
        <f>INDEX(Input!$A$1:$EY$395,MATCH('2016-17'!$A34,Input!$A$1:$A$395,0),MATCH('2016-17'!J$2,Input!$A$1:$EY$1,0))</f>
        <v>8.5757579441908781E-3</v>
      </c>
      <c r="K34" s="83">
        <f>INDEX(Input!$A$1:$EY$395,MATCH('2016-17'!$A34,Input!$A$1:$A$395,0),MATCH('2016-17'!K$2,Input!$A$1:$EY$1,0))</f>
        <v>0</v>
      </c>
      <c r="L34" s="92">
        <f>INDEX(Input!$A$1:$EY$395,MATCH('2016-17'!$A34,Input!$A$1:$A$395,0),MATCH('2016-17'!L$2,Input!$A$1:$EY$1,0))</f>
        <v>10.082396147437246</v>
      </c>
      <c r="M34" s="83">
        <f>INDEX(Input!$A$1:$EY$395,MATCH('2016-17'!$A34,Input!$A$1:$A$395,0),MATCH('2016-17'!M$2,Input!$A$1:$EY$1,0))</f>
        <v>5.1351920200929992</v>
      </c>
      <c r="N34" s="83">
        <f>INDEX(Input!$A$1:$EY$395,MATCH('2016-17'!$A34,Input!$A$1:$A$395,0),MATCH('2016-17'!N$2,Input!$A$1:$EY$1,0))</f>
        <v>3.8734312599022734E-2</v>
      </c>
      <c r="O34" s="83">
        <f>INDEX(Input!$A$1:$EY$395,MATCH('2016-17'!$A34,Input!$A$1:$A$395,0),MATCH('2016-17'!O$2,Input!$A$1:$EY$1,0))</f>
        <v>3.3241595249999993</v>
      </c>
      <c r="P34" s="83">
        <f>INDEX(Input!$A$1:$EY$395,MATCH('2016-17'!$A34,Input!$A$1:$A$395,0),MATCH('2016-17'!P$2,Input!$A$1:$EY$1,0))</f>
        <v>0</v>
      </c>
      <c r="Q34" s="83">
        <f>INDEX(Input!$A$1:$EY$395,MATCH('2016-17'!$A34,Input!$A$1:$A$395,0),MATCH('2016-17'!Q$2,Input!$A$1:$EY$1,0))</f>
        <v>0</v>
      </c>
      <c r="R34" s="83">
        <f>INDEX(Input!$A$1:$EY$395,MATCH('2016-17'!$A34,Input!$A$1:$A$395,0),MATCH('2016-17'!R$2,Input!$A$1:$EY$1,0))</f>
        <v>0</v>
      </c>
      <c r="S34" s="83">
        <f>INDEX(Input!$A$1:$EY$395,MATCH('2016-17'!$A34,Input!$A$1:$A$395,0),MATCH('2016-17'!S$2,Input!$A$1:$EY$1,0))</f>
        <v>1.3155025795555557</v>
      </c>
      <c r="T34" s="83">
        <f>INDEX(Input!$A$1:$EY$395,MATCH('2016-17'!$A34,Input!$A$1:$A$395,0),MATCH('2016-17'!T$2,Input!$A$1:$EY$1,0))</f>
        <v>6.13321264760853E-3</v>
      </c>
      <c r="U34" s="83">
        <f>INDEX(Input!$A$1:$EY$395,MATCH('2016-17'!$A34,Input!$A$1:$A$395,0),MATCH('2016-17'!U$2,Input!$A$1:$EY$1,0))</f>
        <v>0</v>
      </c>
      <c r="V34" s="83">
        <f>INDEX(Input!$A$1:$EY$395,MATCH('2016-17'!$A34,Input!$A$1:$A$395,0),MATCH('2016-17'!V$2,Input!$A$1:$EY$1,0))</f>
        <v>0</v>
      </c>
      <c r="W34" s="112">
        <f>INDEX(Input!$A$1:$EY$395,MATCH('2016-17'!$A34,Input!$A$1:$A$395,0),MATCH('2016-17'!W$2,Input!$A$1:$EY$1,0))</f>
        <v>9.8197216498951896</v>
      </c>
      <c r="X34" s="128">
        <f>INDEX(Input!$A$1:$EY$395,MATCH('2016-17'!$A34,Input!$A$1:$A$395,0),MATCH('2016-17'!X$2,Input!$A$1:$EY$1,0))</f>
        <v>-2.6052784844089238</v>
      </c>
    </row>
    <row r="35" spans="1:24" x14ac:dyDescent="0.3">
      <c r="A35" s="45" t="str">
        <f>INDEX(Input!$A$1:$A$395,MATCH('2016-17'!$B35,Input!$B$1:$B$395,0))</f>
        <v>R334</v>
      </c>
      <c r="B35" s="45" t="s">
        <v>1488</v>
      </c>
      <c r="C35" s="45" t="str">
        <f>INDEX(Input!$C$1:$C$395,MATCH('2016-17'!$B35,Input!$B$1:$B$395,0))</f>
        <v>E08000001</v>
      </c>
      <c r="E35" s="153" t="str">
        <f>INDEX(Input!$D$1:$D$395,MATCH('2016-17'!$B35,Input!$B$1:$B$395,0))</f>
        <v>Bolton</v>
      </c>
      <c r="F35" s="83">
        <f>INDEX(Input!$A$1:$EY$395,MATCH('2016-17'!$A35,Input!$A$1:$A$395,0),MATCH('2016-17'!F$2,Input!$A$1:$EY$1,0))</f>
        <v>117.90411941999999</v>
      </c>
      <c r="G35" s="83">
        <f>INDEX(Input!$A$1:$EY$395,MATCH('2016-17'!$A35,Input!$A$1:$A$395,0),MATCH('2016-17'!G$2,Input!$A$1:$EY$1,0))</f>
        <v>0.90215201941666667</v>
      </c>
      <c r="H35" s="83">
        <f>INDEX(Input!$A$1:$EY$395,MATCH('2016-17'!$A35,Input!$A$1:$A$395,0),MATCH('2016-17'!H$2,Input!$A$1:$EY$1,0))</f>
        <v>89.583874559999998</v>
      </c>
      <c r="I35" s="83">
        <f>INDEX(Input!$A$1:$EY$395,MATCH('2016-17'!$A35,Input!$A$1:$A$395,0),MATCH('2016-17'!I$2,Input!$A$1:$EY$1,0))</f>
        <v>4.0363031266666667</v>
      </c>
      <c r="J35" s="83">
        <f>INDEX(Input!$A$1:$EY$395,MATCH('2016-17'!$A35,Input!$A$1:$A$395,0),MATCH('2016-17'!J$2,Input!$A$1:$EY$1,0))</f>
        <v>0.19861704266366989</v>
      </c>
      <c r="K35" s="83">
        <f>INDEX(Input!$A$1:$EY$395,MATCH('2016-17'!$A35,Input!$A$1:$A$395,0),MATCH('2016-17'!K$2,Input!$A$1:$EY$1,0))</f>
        <v>0</v>
      </c>
      <c r="L35" s="92">
        <f>INDEX(Input!$A$1:$EY$395,MATCH('2016-17'!$A35,Input!$A$1:$A$395,0),MATCH('2016-17'!L$2,Input!$A$1:$EY$1,0))</f>
        <v>212.62506616874697</v>
      </c>
      <c r="M35" s="83">
        <f>INDEX(Input!$A$1:$EY$395,MATCH('2016-17'!$A35,Input!$A$1:$A$395,0),MATCH('2016-17'!M$2,Input!$A$1:$EY$1,0))</f>
        <v>104.38498457437399</v>
      </c>
      <c r="N35" s="83">
        <f>INDEX(Input!$A$1:$EY$395,MATCH('2016-17'!$A35,Input!$A$1:$A$395,0),MATCH('2016-17'!N$2,Input!$A$1:$EY$1,0))</f>
        <v>0.90215201939708878</v>
      </c>
      <c r="O35" s="83">
        <f>INDEX(Input!$A$1:$EY$395,MATCH('2016-17'!$A35,Input!$A$1:$A$395,0),MATCH('2016-17'!O$2,Input!$A$1:$EY$1,0))</f>
        <v>92.508118915999987</v>
      </c>
      <c r="P35" s="83">
        <f>INDEX(Input!$A$1:$EY$395,MATCH('2016-17'!$A35,Input!$A$1:$A$395,0),MATCH('2016-17'!P$2,Input!$A$1:$EY$1,0))</f>
        <v>1.823</v>
      </c>
      <c r="Q35" s="83">
        <f>INDEX(Input!$A$1:$EY$395,MATCH('2016-17'!$A35,Input!$A$1:$A$395,0),MATCH('2016-17'!Q$2,Input!$A$1:$EY$1,0))</f>
        <v>0</v>
      </c>
      <c r="R35" s="83">
        <f>INDEX(Input!$A$1:$EY$395,MATCH('2016-17'!$A35,Input!$A$1:$A$395,0),MATCH('2016-17'!R$2,Input!$A$1:$EY$1,0))</f>
        <v>0</v>
      </c>
      <c r="S35" s="83">
        <f>INDEX(Input!$A$1:$EY$395,MATCH('2016-17'!$A35,Input!$A$1:$A$395,0),MATCH('2016-17'!S$2,Input!$A$1:$EY$1,0))</f>
        <v>4.5216561688888879</v>
      </c>
      <c r="T35" s="83">
        <f>INDEX(Input!$A$1:$EY$395,MATCH('2016-17'!$A35,Input!$A$1:$A$395,0),MATCH('2016-17'!T$2,Input!$A$1:$EY$1,0))</f>
        <v>0.14204698477066877</v>
      </c>
      <c r="U35" s="83">
        <f>INDEX(Input!$A$1:$EY$395,MATCH('2016-17'!$A35,Input!$A$1:$A$395,0),MATCH('2016-17'!U$2,Input!$A$1:$EY$1,0))</f>
        <v>0</v>
      </c>
      <c r="V35" s="83">
        <f>INDEX(Input!$A$1:$EY$395,MATCH('2016-17'!$A35,Input!$A$1:$A$395,0),MATCH('2016-17'!V$2,Input!$A$1:$EY$1,0))</f>
        <v>0</v>
      </c>
      <c r="W35" s="112">
        <f>INDEX(Input!$A$1:$EY$395,MATCH('2016-17'!$A35,Input!$A$1:$A$395,0),MATCH('2016-17'!W$2,Input!$A$1:$EY$1,0))</f>
        <v>204.28195866343063</v>
      </c>
      <c r="X35" s="128">
        <f>INDEX(Input!$A$1:$EY$395,MATCH('2016-17'!$A35,Input!$A$1:$A$395,0),MATCH('2016-17'!X$2,Input!$A$1:$EY$1,0))</f>
        <v>-3.9238588637028116</v>
      </c>
    </row>
    <row r="36" spans="1:24" x14ac:dyDescent="0.3">
      <c r="A36" s="45" t="str">
        <f>INDEX(Input!$A$1:$A$395,MATCH('2016-17'!$B36,Input!$B$1:$B$395,0))</f>
        <v>R194</v>
      </c>
      <c r="B36" s="45" t="s">
        <v>1157</v>
      </c>
      <c r="C36" s="45" t="str">
        <f>INDEX(Input!$C$1:$C$395,MATCH('2016-17'!$B36,Input!$B$1:$B$395,0))</f>
        <v>E07000136</v>
      </c>
      <c r="E36" s="153" t="str">
        <f>INDEX(Input!$D$1:$D$395,MATCH('2016-17'!$B36,Input!$B$1:$B$395,0))</f>
        <v>Boston</v>
      </c>
      <c r="F36" s="83">
        <f>INDEX(Input!$A$1:$EY$395,MATCH('2016-17'!$A36,Input!$A$1:$A$395,0),MATCH('2016-17'!F$2,Input!$A$1:$EY$1,0))</f>
        <v>4.4520498900000005</v>
      </c>
      <c r="G36" s="83">
        <f>INDEX(Input!$A$1:$EY$395,MATCH('2016-17'!$A36,Input!$A$1:$A$395,0),MATCH('2016-17'!G$2,Input!$A$1:$EY$1,0))</f>
        <v>3.5776947062500002E-2</v>
      </c>
      <c r="H36" s="83">
        <f>INDEX(Input!$A$1:$EY$395,MATCH('2016-17'!$A36,Input!$A$1:$A$395,0),MATCH('2016-17'!H$2,Input!$A$1:$EY$1,0))</f>
        <v>2.9926944360000003</v>
      </c>
      <c r="I36" s="83">
        <f>INDEX(Input!$A$1:$EY$395,MATCH('2016-17'!$A36,Input!$A$1:$A$395,0),MATCH('2016-17'!I$2,Input!$A$1:$EY$1,0))</f>
        <v>1.0354303306666666</v>
      </c>
      <c r="J36" s="83">
        <f>INDEX(Input!$A$1:$EY$395,MATCH('2016-17'!$A36,Input!$A$1:$A$395,0),MATCH('2016-17'!J$2,Input!$A$1:$EY$1,0))</f>
        <v>7.9349652946898996E-3</v>
      </c>
      <c r="K36" s="83">
        <f>INDEX(Input!$A$1:$EY$395,MATCH('2016-17'!$A36,Input!$A$1:$A$395,0),MATCH('2016-17'!K$2,Input!$A$1:$EY$1,0))</f>
        <v>1.6312597205725681E-2</v>
      </c>
      <c r="L36" s="92">
        <f>INDEX(Input!$A$1:$EY$395,MATCH('2016-17'!$A36,Input!$A$1:$A$395,0),MATCH('2016-17'!L$2,Input!$A$1:$EY$1,0))</f>
        <v>8.5401991662295842</v>
      </c>
      <c r="M36" s="83">
        <f>INDEX(Input!$A$1:$EY$395,MATCH('2016-17'!$A36,Input!$A$1:$A$395,0),MATCH('2016-17'!M$2,Input!$A$1:$EY$1,0))</f>
        <v>3.9043090955870001</v>
      </c>
      <c r="N36" s="83">
        <f>INDEX(Input!$A$1:$EY$395,MATCH('2016-17'!$A36,Input!$A$1:$A$395,0),MATCH('2016-17'!N$2,Input!$A$1:$EY$1,0))</f>
        <v>3.5776947037580574E-2</v>
      </c>
      <c r="O36" s="83">
        <f>INDEX(Input!$A$1:$EY$395,MATCH('2016-17'!$A36,Input!$A$1:$A$395,0),MATCH('2016-17'!O$2,Input!$A$1:$EY$1,0))</f>
        <v>3.0859895683799996</v>
      </c>
      <c r="P36" s="83">
        <f>INDEX(Input!$A$1:$EY$395,MATCH('2016-17'!$A36,Input!$A$1:$A$395,0),MATCH('2016-17'!P$2,Input!$A$1:$EY$1,0))</f>
        <v>0</v>
      </c>
      <c r="Q36" s="83">
        <f>INDEX(Input!$A$1:$EY$395,MATCH('2016-17'!$A36,Input!$A$1:$A$395,0),MATCH('2016-17'!Q$2,Input!$A$1:$EY$1,0))</f>
        <v>2.8427545620000001E-2</v>
      </c>
      <c r="R36" s="83">
        <f>INDEX(Input!$A$1:$EY$395,MATCH('2016-17'!$A36,Input!$A$1:$A$395,0),MATCH('2016-17'!R$2,Input!$A$1:$EY$1,0))</f>
        <v>0</v>
      </c>
      <c r="S36" s="83">
        <f>INDEX(Input!$A$1:$EY$395,MATCH('2016-17'!$A36,Input!$A$1:$A$395,0),MATCH('2016-17'!S$2,Input!$A$1:$EY$1,0))</f>
        <v>1.1841277777777777</v>
      </c>
      <c r="T36" s="83">
        <f>INDEX(Input!$A$1:$EY$395,MATCH('2016-17'!$A36,Input!$A$1:$A$395,0),MATCH('2016-17'!T$2,Input!$A$1:$EY$1,0))</f>
        <v>5.6749304050370498E-3</v>
      </c>
      <c r="U36" s="83">
        <f>INDEX(Input!$A$1:$EY$395,MATCH('2016-17'!$A36,Input!$A$1:$A$395,0),MATCH('2016-17'!U$2,Input!$A$1:$EY$1,0))</f>
        <v>8.4720262907155966E-2</v>
      </c>
      <c r="V36" s="83">
        <f>INDEX(Input!$A$1:$EY$395,MATCH('2016-17'!$A36,Input!$A$1:$A$395,0),MATCH('2016-17'!V$2,Input!$A$1:$EY$1,0))</f>
        <v>0</v>
      </c>
      <c r="W36" s="112">
        <f>INDEX(Input!$A$1:$EY$395,MATCH('2016-17'!$A36,Input!$A$1:$A$395,0),MATCH('2016-17'!W$2,Input!$A$1:$EY$1,0))</f>
        <v>8.3290261277145508</v>
      </c>
      <c r="X36" s="128">
        <f>INDEX(Input!$A$1:$EY$395,MATCH('2016-17'!$A36,Input!$A$1:$A$395,0),MATCH('2016-17'!X$2,Input!$A$1:$EY$1,0))</f>
        <v>-2.4726945403108602</v>
      </c>
    </row>
    <row r="37" spans="1:24" x14ac:dyDescent="0.3">
      <c r="A37" s="45" t="str">
        <f>INDEX(Input!$A$1:$A$395,MATCH('2016-17'!$B37,Input!$B$1:$B$395,0))</f>
        <v>R622</v>
      </c>
      <c r="B37" s="45" t="s">
        <v>1525</v>
      </c>
      <c r="C37" s="45" t="str">
        <f>INDEX(Input!$C$1:$C$395,MATCH('2016-17'!$B37,Input!$B$1:$B$395,0))</f>
        <v>E06000028</v>
      </c>
      <c r="E37" s="153" t="str">
        <f>INDEX(Input!$D$1:$D$395,MATCH('2016-17'!$B37,Input!$B$1:$B$395,0))</f>
        <v>Bournemouth</v>
      </c>
      <c r="F37" s="83">
        <f>INDEX(Input!$A$1:$EY$395,MATCH('2016-17'!$A37,Input!$A$1:$A$395,0),MATCH('2016-17'!F$2,Input!$A$1:$EY$1,0))</f>
        <v>56.224812560000004</v>
      </c>
      <c r="G37" s="83">
        <f>INDEX(Input!$A$1:$EY$395,MATCH('2016-17'!$A37,Input!$A$1:$A$395,0),MATCH('2016-17'!G$2,Input!$A$1:$EY$1,0))</f>
        <v>0.41835420827083336</v>
      </c>
      <c r="H37" s="83">
        <f>INDEX(Input!$A$1:$EY$395,MATCH('2016-17'!$A37,Input!$A$1:$A$395,0),MATCH('2016-17'!H$2,Input!$A$1:$EY$1,0))</f>
        <v>74.102480478000004</v>
      </c>
      <c r="I37" s="83">
        <f>INDEX(Input!$A$1:$EY$395,MATCH('2016-17'!$A37,Input!$A$1:$A$395,0),MATCH('2016-17'!I$2,Input!$A$1:$EY$1,0))</f>
        <v>4.1134503366666673</v>
      </c>
      <c r="J37" s="83">
        <f>INDEX(Input!$A$1:$EY$395,MATCH('2016-17'!$A37,Input!$A$1:$A$395,0),MATCH('2016-17'!J$2,Input!$A$1:$EY$1,0))</f>
        <v>9.317037077706565E-2</v>
      </c>
      <c r="K37" s="83">
        <f>INDEX(Input!$A$1:$EY$395,MATCH('2016-17'!$A37,Input!$A$1:$A$395,0),MATCH('2016-17'!K$2,Input!$A$1:$EY$1,0))</f>
        <v>0</v>
      </c>
      <c r="L37" s="92">
        <f>INDEX(Input!$A$1:$EY$395,MATCH('2016-17'!$A37,Input!$A$1:$A$395,0),MATCH('2016-17'!L$2,Input!$A$1:$EY$1,0))</f>
        <v>134.95226795371457</v>
      </c>
      <c r="M37" s="83">
        <f>INDEX(Input!$A$1:$EY$395,MATCH('2016-17'!$A37,Input!$A$1:$A$395,0),MATCH('2016-17'!M$2,Input!$A$1:$EY$1,0))</f>
        <v>47.662580838855995</v>
      </c>
      <c r="N37" s="83">
        <f>INDEX(Input!$A$1:$EY$395,MATCH('2016-17'!$A37,Input!$A$1:$A$395,0),MATCH('2016-17'!N$2,Input!$A$1:$EY$1,0))</f>
        <v>0.41835420827759717</v>
      </c>
      <c r="O37" s="83">
        <f>INDEX(Input!$A$1:$EY$395,MATCH('2016-17'!$A37,Input!$A$1:$A$395,0),MATCH('2016-17'!O$2,Input!$A$1:$EY$1,0))</f>
        <v>77.170646009999984</v>
      </c>
      <c r="P37" s="83">
        <f>INDEX(Input!$A$1:$EY$395,MATCH('2016-17'!$A37,Input!$A$1:$A$395,0),MATCH('2016-17'!P$2,Input!$A$1:$EY$1,0))</f>
        <v>1.5133380000000001</v>
      </c>
      <c r="Q37" s="83">
        <f>INDEX(Input!$A$1:$EY$395,MATCH('2016-17'!$A37,Input!$A$1:$A$395,0),MATCH('2016-17'!Q$2,Input!$A$1:$EY$1,0))</f>
        <v>0</v>
      </c>
      <c r="R37" s="83">
        <f>INDEX(Input!$A$1:$EY$395,MATCH('2016-17'!$A37,Input!$A$1:$A$395,0),MATCH('2016-17'!R$2,Input!$A$1:$EY$1,0))</f>
        <v>0</v>
      </c>
      <c r="S37" s="83">
        <f>INDEX(Input!$A$1:$EY$395,MATCH('2016-17'!$A37,Input!$A$1:$A$395,0),MATCH('2016-17'!S$2,Input!$A$1:$EY$1,0))</f>
        <v>5.0670730922222225</v>
      </c>
      <c r="T37" s="83">
        <f>INDEX(Input!$A$1:$EY$395,MATCH('2016-17'!$A37,Input!$A$1:$A$395,0),MATCH('2016-17'!T$2,Input!$A$1:$EY$1,0))</f>
        <v>6.6633608382027393E-2</v>
      </c>
      <c r="U37" s="83">
        <f>INDEX(Input!$A$1:$EY$395,MATCH('2016-17'!$A37,Input!$A$1:$A$395,0),MATCH('2016-17'!U$2,Input!$A$1:$EY$1,0))</f>
        <v>0</v>
      </c>
      <c r="V37" s="83">
        <f>INDEX(Input!$A$1:$EY$395,MATCH('2016-17'!$A37,Input!$A$1:$A$395,0),MATCH('2016-17'!V$2,Input!$A$1:$EY$1,0))</f>
        <v>0.31124718681485403</v>
      </c>
      <c r="W37" s="112">
        <f>INDEX(Input!$A$1:$EY$395,MATCH('2016-17'!$A37,Input!$A$1:$A$395,0),MATCH('2016-17'!W$2,Input!$A$1:$EY$1,0))</f>
        <v>132.2098729445527</v>
      </c>
      <c r="X37" s="128">
        <f>INDEX(Input!$A$1:$EY$395,MATCH('2016-17'!$A37,Input!$A$1:$A$395,0),MATCH('2016-17'!X$2,Input!$A$1:$EY$1,0))</f>
        <v>-2.0321222093892088</v>
      </c>
    </row>
    <row r="38" spans="1:24" x14ac:dyDescent="0.3">
      <c r="A38" s="45" t="str">
        <f>INDEX(Input!$A$1:$A$395,MATCH('2016-17'!$B38,Input!$B$1:$B$395,0))</f>
        <v>R642</v>
      </c>
      <c r="B38" s="45" t="s">
        <v>1684</v>
      </c>
      <c r="C38" s="45" t="str">
        <f>INDEX(Input!$C$1:$C$395,MATCH('2016-17'!$B38,Input!$B$1:$B$395,0))</f>
        <v>E06000036</v>
      </c>
      <c r="E38" s="153" t="str">
        <f>INDEX(Input!$D$1:$D$395,MATCH('2016-17'!$B38,Input!$B$1:$B$395,0))</f>
        <v>Bracknell Forest</v>
      </c>
      <c r="F38" s="83">
        <f>INDEX(Input!$A$1:$EY$395,MATCH('2016-17'!$A38,Input!$A$1:$A$395,0),MATCH('2016-17'!F$2,Input!$A$1:$EY$1,0))</f>
        <v>31.947547310000001</v>
      </c>
      <c r="G38" s="83">
        <f>INDEX(Input!$A$1:$EY$395,MATCH('2016-17'!$A38,Input!$A$1:$A$395,0),MATCH('2016-17'!G$2,Input!$A$1:$EY$1,0))</f>
        <v>0.22278908297916666</v>
      </c>
      <c r="H38" s="83">
        <f>INDEX(Input!$A$1:$EY$395,MATCH('2016-17'!$A38,Input!$A$1:$A$395,0),MATCH('2016-17'!H$2,Input!$A$1:$EY$1,0))</f>
        <v>46.70619525</v>
      </c>
      <c r="I38" s="83">
        <f>INDEX(Input!$A$1:$EY$395,MATCH('2016-17'!$A38,Input!$A$1:$A$395,0),MATCH('2016-17'!I$2,Input!$A$1:$EY$1,0))</f>
        <v>3.2403920755555555</v>
      </c>
      <c r="J38" s="83">
        <f>INDEX(Input!$A$1:$EY$395,MATCH('2016-17'!$A38,Input!$A$1:$A$395,0),MATCH('2016-17'!J$2,Input!$A$1:$EY$1,0))</f>
        <v>4.9712387832908364E-2</v>
      </c>
      <c r="K38" s="83">
        <f>INDEX(Input!$A$1:$EY$395,MATCH('2016-17'!$A38,Input!$A$1:$A$395,0),MATCH('2016-17'!K$2,Input!$A$1:$EY$1,0))</f>
        <v>0</v>
      </c>
      <c r="L38" s="92">
        <f>INDEX(Input!$A$1:$EY$395,MATCH('2016-17'!$A38,Input!$A$1:$A$395,0),MATCH('2016-17'!L$2,Input!$A$1:$EY$1,0))</f>
        <v>82.166636106367648</v>
      </c>
      <c r="M38" s="83">
        <f>INDEX(Input!$A$1:$EY$395,MATCH('2016-17'!$A38,Input!$A$1:$A$395,0),MATCH('2016-17'!M$2,Input!$A$1:$EY$1,0))</f>
        <v>26.686940099767998</v>
      </c>
      <c r="N38" s="83">
        <f>INDEX(Input!$A$1:$EY$395,MATCH('2016-17'!$A38,Input!$A$1:$A$395,0),MATCH('2016-17'!N$2,Input!$A$1:$EY$1,0))</f>
        <v>0.22278908292049587</v>
      </c>
      <c r="O38" s="83">
        <f>INDEX(Input!$A$1:$EY$395,MATCH('2016-17'!$A38,Input!$A$1:$A$395,0),MATCH('2016-17'!O$2,Input!$A$1:$EY$1,0))</f>
        <v>48.837339199999995</v>
      </c>
      <c r="P38" s="83">
        <f>INDEX(Input!$A$1:$EY$395,MATCH('2016-17'!$A38,Input!$A$1:$A$395,0),MATCH('2016-17'!P$2,Input!$A$1:$EY$1,0))</f>
        <v>0.95768800000000009</v>
      </c>
      <c r="Q38" s="83">
        <f>INDEX(Input!$A$1:$EY$395,MATCH('2016-17'!$A38,Input!$A$1:$A$395,0),MATCH('2016-17'!Q$2,Input!$A$1:$EY$1,0))</f>
        <v>0</v>
      </c>
      <c r="R38" s="83">
        <f>INDEX(Input!$A$1:$EY$395,MATCH('2016-17'!$A38,Input!$A$1:$A$395,0),MATCH('2016-17'!R$2,Input!$A$1:$EY$1,0))</f>
        <v>0</v>
      </c>
      <c r="S38" s="83">
        <f>INDEX(Input!$A$1:$EY$395,MATCH('2016-17'!$A38,Input!$A$1:$A$395,0),MATCH('2016-17'!S$2,Input!$A$1:$EY$1,0))</f>
        <v>3.89867388</v>
      </c>
      <c r="T38" s="83">
        <f>INDEX(Input!$A$1:$EY$395,MATCH('2016-17'!$A38,Input!$A$1:$A$395,0),MATCH('2016-17'!T$2,Input!$A$1:$EY$1,0))</f>
        <v>3.5553317594061475E-2</v>
      </c>
      <c r="U38" s="83">
        <f>INDEX(Input!$A$1:$EY$395,MATCH('2016-17'!$A38,Input!$A$1:$A$395,0),MATCH('2016-17'!U$2,Input!$A$1:$EY$1,0))</f>
        <v>0</v>
      </c>
      <c r="V38" s="83">
        <f>INDEX(Input!$A$1:$EY$395,MATCH('2016-17'!$A38,Input!$A$1:$A$395,0),MATCH('2016-17'!V$2,Input!$A$1:$EY$1,0))</f>
        <v>0.93427124094222869</v>
      </c>
      <c r="W38" s="112">
        <f>INDEX(Input!$A$1:$EY$395,MATCH('2016-17'!$A38,Input!$A$1:$A$395,0),MATCH('2016-17'!W$2,Input!$A$1:$EY$1,0))</f>
        <v>81.573254821224779</v>
      </c>
      <c r="X38" s="128">
        <f>INDEX(Input!$A$1:$EY$395,MATCH('2016-17'!$A38,Input!$A$1:$A$395,0),MATCH('2016-17'!X$2,Input!$A$1:$EY$1,0))</f>
        <v>-0.72216816126525751</v>
      </c>
    </row>
    <row r="39" spans="1:24" x14ac:dyDescent="0.3">
      <c r="A39" s="45" t="str">
        <f>INDEX(Input!$A$1:$A$395,MATCH('2016-17'!$B39,Input!$B$1:$B$395,0))</f>
        <v>R365</v>
      </c>
      <c r="B39" s="45" t="s">
        <v>1497</v>
      </c>
      <c r="C39" s="45" t="str">
        <f>INDEX(Input!$C$1:$C$395,MATCH('2016-17'!$B39,Input!$B$1:$B$395,0))</f>
        <v>E08000032</v>
      </c>
      <c r="E39" s="153" t="str">
        <f>INDEX(Input!$D$1:$D$395,MATCH('2016-17'!$B39,Input!$B$1:$B$395,0))</f>
        <v>Bradford</v>
      </c>
      <c r="F39" s="83">
        <f>INDEX(Input!$A$1:$EY$395,MATCH('2016-17'!$A39,Input!$A$1:$A$395,0),MATCH('2016-17'!F$2,Input!$A$1:$EY$1,0))</f>
        <v>236.60404880000002</v>
      </c>
      <c r="G39" s="83">
        <f>INDEX(Input!$A$1:$EY$395,MATCH('2016-17'!$A39,Input!$A$1:$A$395,0),MATCH('2016-17'!G$2,Input!$A$1:$EY$1,0))</f>
        <v>1.8432306533958334</v>
      </c>
      <c r="H39" s="83">
        <f>INDEX(Input!$A$1:$EY$395,MATCH('2016-17'!$A39,Input!$A$1:$A$395,0),MATCH('2016-17'!H$2,Input!$A$1:$EY$1,0))</f>
        <v>150.09689079999998</v>
      </c>
      <c r="I39" s="83">
        <f>INDEX(Input!$A$1:$EY$395,MATCH('2016-17'!$A39,Input!$A$1:$A$395,0),MATCH('2016-17'!I$2,Input!$A$1:$EY$1,0))</f>
        <v>9.2378645655555562</v>
      </c>
      <c r="J39" s="83">
        <f>INDEX(Input!$A$1:$EY$395,MATCH('2016-17'!$A39,Input!$A$1:$A$395,0),MATCH('2016-17'!J$2,Input!$A$1:$EY$1,0))</f>
        <v>0.40580413667477427</v>
      </c>
      <c r="K39" s="83">
        <f>INDEX(Input!$A$1:$EY$395,MATCH('2016-17'!$A39,Input!$A$1:$A$395,0),MATCH('2016-17'!K$2,Input!$A$1:$EY$1,0))</f>
        <v>0</v>
      </c>
      <c r="L39" s="92">
        <f>INDEX(Input!$A$1:$EY$395,MATCH('2016-17'!$A39,Input!$A$1:$A$395,0),MATCH('2016-17'!L$2,Input!$A$1:$EY$1,0))</f>
        <v>398.18783895562615</v>
      </c>
      <c r="M39" s="83">
        <f>INDEX(Input!$A$1:$EY$395,MATCH('2016-17'!$A39,Input!$A$1:$A$395,0),MATCH('2016-17'!M$2,Input!$A$1:$EY$1,0))</f>
        <v>211.39329450024599</v>
      </c>
      <c r="N39" s="83">
        <f>INDEX(Input!$A$1:$EY$395,MATCH('2016-17'!$A39,Input!$A$1:$A$395,0),MATCH('2016-17'!N$2,Input!$A$1:$EY$1,0))</f>
        <v>1.8432306536794731</v>
      </c>
      <c r="O39" s="83">
        <f>INDEX(Input!$A$1:$EY$395,MATCH('2016-17'!$A39,Input!$A$1:$A$395,0),MATCH('2016-17'!O$2,Input!$A$1:$EY$1,0))</f>
        <v>156.87342148899995</v>
      </c>
      <c r="P39" s="83">
        <f>INDEX(Input!$A$1:$EY$395,MATCH('2016-17'!$A39,Input!$A$1:$A$395,0),MATCH('2016-17'!P$2,Input!$A$1:$EY$1,0))</f>
        <v>3.076248911</v>
      </c>
      <c r="Q39" s="83">
        <f>INDEX(Input!$A$1:$EY$395,MATCH('2016-17'!$A39,Input!$A$1:$A$395,0),MATCH('2016-17'!Q$2,Input!$A$1:$EY$1,0))</f>
        <v>0</v>
      </c>
      <c r="R39" s="83">
        <f>INDEX(Input!$A$1:$EY$395,MATCH('2016-17'!$A39,Input!$A$1:$A$395,0),MATCH('2016-17'!R$2,Input!$A$1:$EY$1,0))</f>
        <v>0</v>
      </c>
      <c r="S39" s="83">
        <f>INDEX(Input!$A$1:$EY$395,MATCH('2016-17'!$A39,Input!$A$1:$A$395,0),MATCH('2016-17'!S$2,Input!$A$1:$EY$1,0))</f>
        <v>11.154197943333333</v>
      </c>
      <c r="T39" s="83">
        <f>INDEX(Input!$A$1:$EY$395,MATCH('2016-17'!$A39,Input!$A$1:$A$395,0),MATCH('2016-17'!T$2,Input!$A$1:$EY$1,0))</f>
        <v>0.29022310094369297</v>
      </c>
      <c r="U39" s="83">
        <f>INDEX(Input!$A$1:$EY$395,MATCH('2016-17'!$A39,Input!$A$1:$A$395,0),MATCH('2016-17'!U$2,Input!$A$1:$EY$1,0))</f>
        <v>0</v>
      </c>
      <c r="V39" s="83">
        <f>INDEX(Input!$A$1:$EY$395,MATCH('2016-17'!$A39,Input!$A$1:$A$395,0),MATCH('2016-17'!V$2,Input!$A$1:$EY$1,0))</f>
        <v>0</v>
      </c>
      <c r="W39" s="112">
        <f>INDEX(Input!$A$1:$EY$395,MATCH('2016-17'!$A39,Input!$A$1:$A$395,0),MATCH('2016-17'!W$2,Input!$A$1:$EY$1,0))</f>
        <v>384.63061659820249</v>
      </c>
      <c r="X39" s="128">
        <f>INDEX(Input!$A$1:$EY$395,MATCH('2016-17'!$A39,Input!$A$1:$A$395,0),MATCH('2016-17'!X$2,Input!$A$1:$EY$1,0))</f>
        <v>-3.40473038879886</v>
      </c>
    </row>
    <row r="40" spans="1:24" x14ac:dyDescent="0.3">
      <c r="A40" s="45" t="str">
        <f>INDEX(Input!$A$1:$A$395,MATCH('2016-17'!$B40,Input!$B$1:$B$395,0))</f>
        <v>R95</v>
      </c>
      <c r="B40" s="45" t="s">
        <v>1291</v>
      </c>
      <c r="C40" s="45" t="str">
        <f>INDEX(Input!$C$1:$C$395,MATCH('2016-17'!$B40,Input!$B$1:$B$395,0))</f>
        <v>E07000067</v>
      </c>
      <c r="E40" s="153" t="str">
        <f>INDEX(Input!$D$1:$D$395,MATCH('2016-17'!$B40,Input!$B$1:$B$395,0))</f>
        <v>Braintree</v>
      </c>
      <c r="F40" s="83">
        <f>INDEX(Input!$A$1:$EY$395,MATCH('2016-17'!$A40,Input!$A$1:$A$395,0),MATCH('2016-17'!F$2,Input!$A$1:$EY$1,0))</f>
        <v>5.8047256799999998</v>
      </c>
      <c r="G40" s="83">
        <f>INDEX(Input!$A$1:$EY$395,MATCH('2016-17'!$A40,Input!$A$1:$A$395,0),MATCH('2016-17'!G$2,Input!$A$1:$EY$1,0))</f>
        <v>4.6153420541666663E-2</v>
      </c>
      <c r="H40" s="83">
        <f>INDEX(Input!$A$1:$EY$395,MATCH('2016-17'!$A40,Input!$A$1:$A$395,0),MATCH('2016-17'!H$2,Input!$A$1:$EY$1,0))</f>
        <v>7.9373309399999998</v>
      </c>
      <c r="I40" s="83">
        <f>INDEX(Input!$A$1:$EY$395,MATCH('2016-17'!$A40,Input!$A$1:$A$395,0),MATCH('2016-17'!I$2,Input!$A$1:$EY$1,0))</f>
        <v>2.1016070684444443</v>
      </c>
      <c r="J40" s="83">
        <f>INDEX(Input!$A$1:$EY$395,MATCH('2016-17'!$A40,Input!$A$1:$A$395,0),MATCH('2016-17'!J$2,Input!$A$1:$EY$1,0))</f>
        <v>1.0285092766307255E-2</v>
      </c>
      <c r="K40" s="83">
        <f>INDEX(Input!$A$1:$EY$395,MATCH('2016-17'!$A40,Input!$A$1:$A$395,0),MATCH('2016-17'!K$2,Input!$A$1:$EY$1,0))</f>
        <v>4.2337208431410074E-3</v>
      </c>
      <c r="L40" s="92">
        <f>INDEX(Input!$A$1:$EY$395,MATCH('2016-17'!$A40,Input!$A$1:$A$395,0),MATCH('2016-17'!L$2,Input!$A$1:$EY$1,0))</f>
        <v>15.904335922595559</v>
      </c>
      <c r="M40" s="83">
        <f>INDEX(Input!$A$1:$EY$395,MATCH('2016-17'!$A40,Input!$A$1:$A$395,0),MATCH('2016-17'!M$2,Input!$A$1:$EY$1,0))</f>
        <v>4.7936747430829998</v>
      </c>
      <c r="N40" s="83">
        <f>INDEX(Input!$A$1:$EY$395,MATCH('2016-17'!$A40,Input!$A$1:$A$395,0),MATCH('2016-17'!N$2,Input!$A$1:$EY$1,0))</f>
        <v>4.6153420511444214E-2</v>
      </c>
      <c r="O40" s="83">
        <f>INDEX(Input!$A$1:$EY$395,MATCH('2016-17'!$A40,Input!$A$1:$A$395,0),MATCH('2016-17'!O$2,Input!$A$1:$EY$1,0))</f>
        <v>8.2466318538000003</v>
      </c>
      <c r="P40" s="83">
        <f>INDEX(Input!$A$1:$EY$395,MATCH('2016-17'!$A40,Input!$A$1:$A$395,0),MATCH('2016-17'!P$2,Input!$A$1:$EY$1,0))</f>
        <v>0</v>
      </c>
      <c r="Q40" s="83">
        <f>INDEX(Input!$A$1:$EY$395,MATCH('2016-17'!$A40,Input!$A$1:$A$395,0),MATCH('2016-17'!Q$2,Input!$A$1:$EY$1,0))</f>
        <v>8.9102986200000053E-2</v>
      </c>
      <c r="R40" s="83">
        <f>INDEX(Input!$A$1:$EY$395,MATCH('2016-17'!$A40,Input!$A$1:$A$395,0),MATCH('2016-17'!R$2,Input!$A$1:$EY$1,0))</f>
        <v>0</v>
      </c>
      <c r="S40" s="83">
        <f>INDEX(Input!$A$1:$EY$395,MATCH('2016-17'!$A40,Input!$A$1:$A$395,0),MATCH('2016-17'!S$2,Input!$A$1:$EY$1,0))</f>
        <v>2.7821343377777779</v>
      </c>
      <c r="T40" s="83">
        <f>INDEX(Input!$A$1:$EY$395,MATCH('2016-17'!$A40,Input!$A$1:$A$395,0),MATCH('2016-17'!T$2,Input!$A$1:$EY$1,0))</f>
        <v>7.3556951404945836E-3</v>
      </c>
      <c r="U40" s="83">
        <f>INDEX(Input!$A$1:$EY$395,MATCH('2016-17'!$A40,Input!$A$1:$A$395,0),MATCH('2016-17'!U$2,Input!$A$1:$EY$1,0))</f>
        <v>2.1988034056312979E-2</v>
      </c>
      <c r="V40" s="83">
        <f>INDEX(Input!$A$1:$EY$395,MATCH('2016-17'!$A40,Input!$A$1:$A$395,0),MATCH('2016-17'!V$2,Input!$A$1:$EY$1,0))</f>
        <v>5.2844508597055896E-2</v>
      </c>
      <c r="W40" s="112">
        <f>INDEX(Input!$A$1:$EY$395,MATCH('2016-17'!$A40,Input!$A$1:$A$395,0),MATCH('2016-17'!W$2,Input!$A$1:$EY$1,0))</f>
        <v>16.039885579166086</v>
      </c>
      <c r="X40" s="128">
        <f>INDEX(Input!$A$1:$EY$395,MATCH('2016-17'!$A40,Input!$A$1:$A$395,0),MATCH('2016-17'!X$2,Input!$A$1:$EY$1,0))</f>
        <v>0.85228114666484611</v>
      </c>
    </row>
    <row r="41" spans="1:24" x14ac:dyDescent="0.3">
      <c r="A41" s="45" t="str">
        <f>INDEX(Input!$A$1:$A$395,MATCH('2016-17'!$B41,Input!$B$1:$B$395,0))</f>
        <v>R201</v>
      </c>
      <c r="B41" s="45" t="s">
        <v>1141</v>
      </c>
      <c r="C41" s="45" t="str">
        <f>INDEX(Input!$C$1:$C$395,MATCH('2016-17'!$B41,Input!$B$1:$B$395,0))</f>
        <v>E07000143</v>
      </c>
      <c r="E41" s="153" t="str">
        <f>INDEX(Input!$D$1:$D$395,MATCH('2016-17'!$B41,Input!$B$1:$B$395,0))</f>
        <v>Breckland</v>
      </c>
      <c r="F41" s="83">
        <f>INDEX(Input!$A$1:$EY$395,MATCH('2016-17'!$A41,Input!$A$1:$A$395,0),MATCH('2016-17'!F$2,Input!$A$1:$EY$1,0))</f>
        <v>6.3225720499999998</v>
      </c>
      <c r="G41" s="83">
        <f>INDEX(Input!$A$1:$EY$395,MATCH('2016-17'!$A41,Input!$A$1:$A$395,0),MATCH('2016-17'!G$2,Input!$A$1:$EY$1,0))</f>
        <v>5.2407280770833335E-2</v>
      </c>
      <c r="H41" s="83">
        <f>INDEX(Input!$A$1:$EY$395,MATCH('2016-17'!$A41,Input!$A$1:$A$395,0),MATCH('2016-17'!H$2,Input!$A$1:$EY$1,0))</f>
        <v>2.7940490239999995</v>
      </c>
      <c r="I41" s="83">
        <f>INDEX(Input!$A$1:$EY$395,MATCH('2016-17'!$A41,Input!$A$1:$A$395,0),MATCH('2016-17'!I$2,Input!$A$1:$EY$1,0))</f>
        <v>2.3629509244444442</v>
      </c>
      <c r="J41" s="83">
        <f>INDEX(Input!$A$1:$EY$395,MATCH('2016-17'!$A41,Input!$A$1:$A$395,0),MATCH('2016-17'!J$2,Input!$A$1:$EY$1,0))</f>
        <v>1.1603512616567002E-2</v>
      </c>
      <c r="K41" s="83">
        <f>INDEX(Input!$A$1:$EY$395,MATCH('2016-17'!$A41,Input!$A$1:$A$395,0),MATCH('2016-17'!K$2,Input!$A$1:$EY$1,0))</f>
        <v>9.0404951247347709E-2</v>
      </c>
      <c r="L41" s="92">
        <f>INDEX(Input!$A$1:$EY$395,MATCH('2016-17'!$A41,Input!$A$1:$A$395,0),MATCH('2016-17'!L$2,Input!$A$1:$EY$1,0))</f>
        <v>11.633987743079192</v>
      </c>
      <c r="M41" s="83">
        <f>INDEX(Input!$A$1:$EY$395,MATCH('2016-17'!$A41,Input!$A$1:$A$395,0),MATCH('2016-17'!M$2,Input!$A$1:$EY$1,0))</f>
        <v>5.6518320528449992</v>
      </c>
      <c r="N41" s="83">
        <f>INDEX(Input!$A$1:$EY$395,MATCH('2016-17'!$A41,Input!$A$1:$A$395,0),MATCH('2016-17'!N$2,Input!$A$1:$EY$1,0))</f>
        <v>5.240728070453099E-2</v>
      </c>
      <c r="O41" s="83">
        <f>INDEX(Input!$A$1:$EY$395,MATCH('2016-17'!$A41,Input!$A$1:$A$395,0),MATCH('2016-17'!O$2,Input!$A$1:$EY$1,0))</f>
        <v>2.9546721765599999</v>
      </c>
      <c r="P41" s="83">
        <f>INDEX(Input!$A$1:$EY$395,MATCH('2016-17'!$A41,Input!$A$1:$A$395,0),MATCH('2016-17'!P$2,Input!$A$1:$EY$1,0))</f>
        <v>0</v>
      </c>
      <c r="Q41" s="83">
        <f>INDEX(Input!$A$1:$EY$395,MATCH('2016-17'!$A41,Input!$A$1:$A$395,0),MATCH('2016-17'!Q$2,Input!$A$1:$EY$1,0))</f>
        <v>0.14762425144000008</v>
      </c>
      <c r="R41" s="83">
        <f>INDEX(Input!$A$1:$EY$395,MATCH('2016-17'!$A41,Input!$A$1:$A$395,0),MATCH('2016-17'!R$2,Input!$A$1:$EY$1,0))</f>
        <v>0</v>
      </c>
      <c r="S41" s="83">
        <f>INDEX(Input!$A$1:$EY$395,MATCH('2016-17'!$A41,Input!$A$1:$A$395,0),MATCH('2016-17'!S$2,Input!$A$1:$EY$1,0))</f>
        <v>3.0052208355555554</v>
      </c>
      <c r="T41" s="83">
        <f>INDEX(Input!$A$1:$EY$395,MATCH('2016-17'!$A41,Input!$A$1:$A$395,0),MATCH('2016-17'!T$2,Input!$A$1:$EY$1,0))</f>
        <v>8.2986029689447426E-3</v>
      </c>
      <c r="U41" s="83">
        <f>INDEX(Input!$A$1:$EY$395,MATCH('2016-17'!$A41,Input!$A$1:$A$395,0),MATCH('2016-17'!U$2,Input!$A$1:$EY$1,0))</f>
        <v>0.46952248873622521</v>
      </c>
      <c r="V41" s="83">
        <f>INDEX(Input!$A$1:$EY$395,MATCH('2016-17'!$A41,Input!$A$1:$A$395,0),MATCH('2016-17'!V$2,Input!$A$1:$EY$1,0))</f>
        <v>0</v>
      </c>
      <c r="W41" s="112">
        <f>INDEX(Input!$A$1:$EY$395,MATCH('2016-17'!$A41,Input!$A$1:$A$395,0),MATCH('2016-17'!W$2,Input!$A$1:$EY$1,0))</f>
        <v>12.289577688810255</v>
      </c>
      <c r="X41" s="128">
        <f>INDEX(Input!$A$1:$EY$395,MATCH('2016-17'!$A41,Input!$A$1:$A$395,0),MATCH('2016-17'!X$2,Input!$A$1:$EY$1,0))</f>
        <v>5.6351266668736022</v>
      </c>
    </row>
    <row r="42" spans="1:24" x14ac:dyDescent="0.3">
      <c r="A42" s="45" t="str">
        <f>INDEX(Input!$A$1:$A$395,MATCH('2016-17'!$B42,Input!$B$1:$B$395,0))</f>
        <v>R386</v>
      </c>
      <c r="B42" s="45" t="s">
        <v>937</v>
      </c>
      <c r="C42" s="45" t="str">
        <f>INDEX(Input!$C$1:$C$395,MATCH('2016-17'!$B42,Input!$B$1:$B$395,0))</f>
        <v>E09000005</v>
      </c>
      <c r="E42" s="153" t="str">
        <f>INDEX(Input!$D$1:$D$395,MATCH('2016-17'!$B42,Input!$B$1:$B$395,0))</f>
        <v>Brent</v>
      </c>
      <c r="F42" s="83">
        <f>INDEX(Input!$A$1:$EY$395,MATCH('2016-17'!$A42,Input!$A$1:$A$395,0),MATCH('2016-17'!F$2,Input!$A$1:$EY$1,0))</f>
        <v>152.67343890999999</v>
      </c>
      <c r="G42" s="83">
        <f>INDEX(Input!$A$1:$EY$395,MATCH('2016-17'!$A42,Input!$A$1:$A$395,0),MATCH('2016-17'!G$2,Input!$A$1:$EY$1,0))</f>
        <v>1.1690271315625</v>
      </c>
      <c r="H42" s="83">
        <f>INDEX(Input!$A$1:$EY$395,MATCH('2016-17'!$A42,Input!$A$1:$A$395,0),MATCH('2016-17'!H$2,Input!$A$1:$EY$1,0))</f>
        <v>87.679173059999997</v>
      </c>
      <c r="I42" s="83">
        <f>INDEX(Input!$A$1:$EY$395,MATCH('2016-17'!$A42,Input!$A$1:$A$395,0),MATCH('2016-17'!I$2,Input!$A$1:$EY$1,0))</f>
        <v>7.0875840055555575</v>
      </c>
      <c r="J42" s="83">
        <f>INDEX(Input!$A$1:$EY$395,MATCH('2016-17'!$A42,Input!$A$1:$A$395,0),MATCH('2016-17'!J$2,Input!$A$1:$EY$1,0))</f>
        <v>0.25875216927148176</v>
      </c>
      <c r="K42" s="83">
        <f>INDEX(Input!$A$1:$EY$395,MATCH('2016-17'!$A42,Input!$A$1:$A$395,0),MATCH('2016-17'!K$2,Input!$A$1:$EY$1,0))</f>
        <v>0</v>
      </c>
      <c r="L42" s="92">
        <f>INDEX(Input!$A$1:$EY$395,MATCH('2016-17'!$A42,Input!$A$1:$A$395,0),MATCH('2016-17'!L$2,Input!$A$1:$EY$1,0))</f>
        <v>248.86797527638953</v>
      </c>
      <c r="M42" s="83">
        <f>INDEX(Input!$A$1:$EY$395,MATCH('2016-17'!$A42,Input!$A$1:$A$395,0),MATCH('2016-17'!M$2,Input!$A$1:$EY$1,0))</f>
        <v>136.829992735563</v>
      </c>
      <c r="N42" s="83">
        <f>INDEX(Input!$A$1:$EY$395,MATCH('2016-17'!$A42,Input!$A$1:$A$395,0),MATCH('2016-17'!N$2,Input!$A$1:$EY$1,0))</f>
        <v>1.1690271315584073</v>
      </c>
      <c r="O42" s="83">
        <f>INDEX(Input!$A$1:$EY$395,MATCH('2016-17'!$A42,Input!$A$1:$A$395,0),MATCH('2016-17'!O$2,Input!$A$1:$EY$1,0))</f>
        <v>96.402784895999986</v>
      </c>
      <c r="P42" s="83">
        <f>INDEX(Input!$A$1:$EY$395,MATCH('2016-17'!$A42,Input!$A$1:$A$395,0),MATCH('2016-17'!P$2,Input!$A$1:$EY$1,0))</f>
        <v>1.8877305599999998</v>
      </c>
      <c r="Q42" s="83">
        <f>INDEX(Input!$A$1:$EY$395,MATCH('2016-17'!$A42,Input!$A$1:$A$395,0),MATCH('2016-17'!Q$2,Input!$A$1:$EY$1,0))</f>
        <v>0</v>
      </c>
      <c r="R42" s="83">
        <f>INDEX(Input!$A$1:$EY$395,MATCH('2016-17'!$A42,Input!$A$1:$A$395,0),MATCH('2016-17'!R$2,Input!$A$1:$EY$1,0))</f>
        <v>0</v>
      </c>
      <c r="S42" s="83">
        <f>INDEX(Input!$A$1:$EY$395,MATCH('2016-17'!$A42,Input!$A$1:$A$395,0),MATCH('2016-17'!S$2,Input!$A$1:$EY$1,0))</f>
        <v>11.146852241111112</v>
      </c>
      <c r="T42" s="83">
        <f>INDEX(Input!$A$1:$EY$395,MATCH('2016-17'!$A42,Input!$A$1:$A$395,0),MATCH('2016-17'!T$2,Input!$A$1:$EY$1,0))</f>
        <v>0.1850544392110553</v>
      </c>
      <c r="U42" s="83">
        <f>INDEX(Input!$A$1:$EY$395,MATCH('2016-17'!$A42,Input!$A$1:$A$395,0),MATCH('2016-17'!U$2,Input!$A$1:$EY$1,0))</f>
        <v>0</v>
      </c>
      <c r="V42" s="83">
        <f>INDEX(Input!$A$1:$EY$395,MATCH('2016-17'!$A42,Input!$A$1:$A$395,0),MATCH('2016-17'!V$2,Input!$A$1:$EY$1,0))</f>
        <v>0</v>
      </c>
      <c r="W42" s="112">
        <f>INDEX(Input!$A$1:$EY$395,MATCH('2016-17'!$A42,Input!$A$1:$A$395,0),MATCH('2016-17'!W$2,Input!$A$1:$EY$1,0))</f>
        <v>247.62144200344358</v>
      </c>
      <c r="X42" s="128">
        <f>INDEX(Input!$A$1:$EY$395,MATCH('2016-17'!$A42,Input!$A$1:$A$395,0),MATCH('2016-17'!X$2,Input!$A$1:$EY$1,0))</f>
        <v>-0.50088134946313367</v>
      </c>
    </row>
    <row r="43" spans="1:24" x14ac:dyDescent="0.3">
      <c r="A43" s="45" t="str">
        <f>INDEX(Input!$A$1:$A$395,MATCH('2016-17'!$B43,Input!$B$1:$B$395,0))</f>
        <v>R96</v>
      </c>
      <c r="B43" s="45" t="s">
        <v>1299</v>
      </c>
      <c r="C43" s="45" t="str">
        <f>INDEX(Input!$C$1:$C$395,MATCH('2016-17'!$B43,Input!$B$1:$B$395,0))</f>
        <v>E07000068</v>
      </c>
      <c r="E43" s="153" t="str">
        <f>INDEX(Input!$D$1:$D$395,MATCH('2016-17'!$B43,Input!$B$1:$B$395,0))</f>
        <v>Brentwood</v>
      </c>
      <c r="F43" s="83">
        <f>INDEX(Input!$A$1:$EY$395,MATCH('2016-17'!$A43,Input!$A$1:$A$395,0),MATCH('2016-17'!F$2,Input!$A$1:$EY$1,0))</f>
        <v>2.8216768200000004</v>
      </c>
      <c r="G43" s="83">
        <f>INDEX(Input!$A$1:$EY$395,MATCH('2016-17'!$A43,Input!$A$1:$A$395,0),MATCH('2016-17'!G$2,Input!$A$1:$EY$1,0))</f>
        <v>2.1961907041666669E-2</v>
      </c>
      <c r="H43" s="83">
        <f>INDEX(Input!$A$1:$EY$395,MATCH('2016-17'!$A43,Input!$A$1:$A$395,0),MATCH('2016-17'!H$2,Input!$A$1:$EY$1,0))</f>
        <v>5.238502583999999</v>
      </c>
      <c r="I43" s="83">
        <f>INDEX(Input!$A$1:$EY$395,MATCH('2016-17'!$A43,Input!$A$1:$A$395,0),MATCH('2016-17'!I$2,Input!$A$1:$EY$1,0))</f>
        <v>1.4554266444444446</v>
      </c>
      <c r="J43" s="83">
        <f>INDEX(Input!$A$1:$EY$395,MATCH('2016-17'!$A43,Input!$A$1:$A$395,0),MATCH('2016-17'!J$2,Input!$A$1:$EY$1,0))</f>
        <v>4.9106856671006583E-3</v>
      </c>
      <c r="K43" s="83">
        <f>INDEX(Input!$A$1:$EY$395,MATCH('2016-17'!$A43,Input!$A$1:$A$395,0),MATCH('2016-17'!K$2,Input!$A$1:$EY$1,0))</f>
        <v>0</v>
      </c>
      <c r="L43" s="92">
        <f>INDEX(Input!$A$1:$EY$395,MATCH('2016-17'!$A43,Input!$A$1:$A$395,0),MATCH('2016-17'!L$2,Input!$A$1:$EY$1,0))</f>
        <v>9.5424786411532132</v>
      </c>
      <c r="M43" s="83">
        <f>INDEX(Input!$A$1:$EY$395,MATCH('2016-17'!$A43,Input!$A$1:$A$395,0),MATCH('2016-17'!M$2,Input!$A$1:$EY$1,0))</f>
        <v>2.228661348728</v>
      </c>
      <c r="N43" s="83">
        <f>INDEX(Input!$A$1:$EY$395,MATCH('2016-17'!$A43,Input!$A$1:$A$395,0),MATCH('2016-17'!N$2,Input!$A$1:$EY$1,0))</f>
        <v>2.1961907089615703E-2</v>
      </c>
      <c r="O43" s="83">
        <f>INDEX(Input!$A$1:$EY$395,MATCH('2016-17'!$A43,Input!$A$1:$A$395,0),MATCH('2016-17'!O$2,Input!$A$1:$EY$1,0))</f>
        <v>5.4520740119999989</v>
      </c>
      <c r="P43" s="83">
        <f>INDEX(Input!$A$1:$EY$395,MATCH('2016-17'!$A43,Input!$A$1:$A$395,0),MATCH('2016-17'!P$2,Input!$A$1:$EY$1,0))</f>
        <v>0</v>
      </c>
      <c r="Q43" s="83">
        <f>INDEX(Input!$A$1:$EY$395,MATCH('2016-17'!$A43,Input!$A$1:$A$395,0),MATCH('2016-17'!Q$2,Input!$A$1:$EY$1,0))</f>
        <v>5.2046588000000227E-2</v>
      </c>
      <c r="R43" s="83">
        <f>INDEX(Input!$A$1:$EY$395,MATCH('2016-17'!$A43,Input!$A$1:$A$395,0),MATCH('2016-17'!R$2,Input!$A$1:$EY$1,0))</f>
        <v>0</v>
      </c>
      <c r="S43" s="83">
        <f>INDEX(Input!$A$1:$EY$395,MATCH('2016-17'!$A43,Input!$A$1:$A$395,0),MATCH('2016-17'!S$2,Input!$A$1:$EY$1,0))</f>
        <v>1.6216995173333335</v>
      </c>
      <c r="T43" s="83">
        <f>INDEX(Input!$A$1:$EY$395,MATCH('2016-17'!$A43,Input!$A$1:$A$395,0),MATCH('2016-17'!T$2,Input!$A$1:$EY$1,0))</f>
        <v>3.5120253670748104E-3</v>
      </c>
      <c r="U43" s="83">
        <f>INDEX(Input!$A$1:$EY$395,MATCH('2016-17'!$A43,Input!$A$1:$A$395,0),MATCH('2016-17'!U$2,Input!$A$1:$EY$1,0))</f>
        <v>0</v>
      </c>
      <c r="V43" s="83">
        <f>INDEX(Input!$A$1:$EY$395,MATCH('2016-17'!$A43,Input!$A$1:$A$395,0),MATCH('2016-17'!V$2,Input!$A$1:$EY$1,0))</f>
        <v>7.0724980901726825E-2</v>
      </c>
      <c r="W43" s="112">
        <f>INDEX(Input!$A$1:$EY$395,MATCH('2016-17'!$A43,Input!$A$1:$A$395,0),MATCH('2016-17'!W$2,Input!$A$1:$EY$1,0))</f>
        <v>9.4506803794197527</v>
      </c>
      <c r="X43" s="128">
        <f>INDEX(Input!$A$1:$EY$395,MATCH('2016-17'!$A43,Input!$A$1:$A$395,0),MATCH('2016-17'!X$2,Input!$A$1:$EY$1,0))</f>
        <v>-0.96199598852196866</v>
      </c>
    </row>
    <row r="44" spans="1:24" x14ac:dyDescent="0.3">
      <c r="A44" s="45" t="str">
        <f>INDEX(Input!$A$1:$A$395,MATCH('2016-17'!$B44,Input!$B$1:$B$395,0))</f>
        <v>R625</v>
      </c>
      <c r="B44" s="45" t="s">
        <v>1538</v>
      </c>
      <c r="C44" s="45" t="str">
        <f>INDEX(Input!$C$1:$C$395,MATCH('2016-17'!$B44,Input!$B$1:$B$395,0))</f>
        <v>E06000043</v>
      </c>
      <c r="E44" s="153" t="str">
        <f>INDEX(Input!$D$1:$D$395,MATCH('2016-17'!$B44,Input!$B$1:$B$395,0))</f>
        <v>Brighton And Hove</v>
      </c>
      <c r="F44" s="83">
        <f>INDEX(Input!$A$1:$EY$395,MATCH('2016-17'!$A44,Input!$A$1:$A$395,0),MATCH('2016-17'!F$2,Input!$A$1:$EY$1,0))</f>
        <v>101.36470955000001</v>
      </c>
      <c r="G44" s="83">
        <f>INDEX(Input!$A$1:$EY$395,MATCH('2016-17'!$A44,Input!$A$1:$A$395,0),MATCH('2016-17'!G$2,Input!$A$1:$EY$1,0))</f>
        <v>0.78272088533333339</v>
      </c>
      <c r="H44" s="83">
        <f>INDEX(Input!$A$1:$EY$395,MATCH('2016-17'!$A44,Input!$A$1:$A$395,0),MATCH('2016-17'!H$2,Input!$A$1:$EY$1,0))</f>
        <v>111.98692917</v>
      </c>
      <c r="I44" s="83">
        <f>INDEX(Input!$A$1:$EY$395,MATCH('2016-17'!$A44,Input!$A$1:$A$395,0),MATCH('2016-17'!I$2,Input!$A$1:$EY$1,0))</f>
        <v>3.8367904055555555</v>
      </c>
      <c r="J44" s="83">
        <f>INDEX(Input!$A$1:$EY$395,MATCH('2016-17'!$A44,Input!$A$1:$A$395,0),MATCH('2016-17'!J$2,Input!$A$1:$EY$1,0))</f>
        <v>0.17232318291885107</v>
      </c>
      <c r="K44" s="83">
        <f>INDEX(Input!$A$1:$EY$395,MATCH('2016-17'!$A44,Input!$A$1:$A$395,0),MATCH('2016-17'!K$2,Input!$A$1:$EY$1,0))</f>
        <v>0</v>
      </c>
      <c r="L44" s="92">
        <f>INDEX(Input!$A$1:$EY$395,MATCH('2016-17'!$A44,Input!$A$1:$A$395,0),MATCH('2016-17'!L$2,Input!$A$1:$EY$1,0))</f>
        <v>218.14347319380772</v>
      </c>
      <c r="M44" s="83">
        <f>INDEX(Input!$A$1:$EY$395,MATCH('2016-17'!$A44,Input!$A$1:$A$395,0),MATCH('2016-17'!M$2,Input!$A$1:$EY$1,0))</f>
        <v>87.245236334596015</v>
      </c>
      <c r="N44" s="83">
        <f>INDEX(Input!$A$1:$EY$395,MATCH('2016-17'!$A44,Input!$A$1:$A$395,0),MATCH('2016-17'!N$2,Input!$A$1:$EY$1,0))</f>
        <v>0.7827208852486488</v>
      </c>
      <c r="O44" s="83">
        <f>INDEX(Input!$A$1:$EY$395,MATCH('2016-17'!$A44,Input!$A$1:$A$395,0),MATCH('2016-17'!O$2,Input!$A$1:$EY$1,0))</f>
        <v>117.67511481999999</v>
      </c>
      <c r="P44" s="83">
        <f>INDEX(Input!$A$1:$EY$395,MATCH('2016-17'!$A44,Input!$A$1:$A$395,0),MATCH('2016-17'!P$2,Input!$A$1:$EY$1,0))</f>
        <v>2.3069999999999999</v>
      </c>
      <c r="Q44" s="83">
        <f>INDEX(Input!$A$1:$EY$395,MATCH('2016-17'!$A44,Input!$A$1:$A$395,0),MATCH('2016-17'!Q$2,Input!$A$1:$EY$1,0))</f>
        <v>0</v>
      </c>
      <c r="R44" s="83">
        <f>INDEX(Input!$A$1:$EY$395,MATCH('2016-17'!$A44,Input!$A$1:$A$395,0),MATCH('2016-17'!R$2,Input!$A$1:$EY$1,0))</f>
        <v>0</v>
      </c>
      <c r="S44" s="83">
        <f>INDEX(Input!$A$1:$EY$395,MATCH('2016-17'!$A44,Input!$A$1:$A$395,0),MATCH('2016-17'!S$2,Input!$A$1:$EY$1,0))</f>
        <v>5.0139404433333326</v>
      </c>
      <c r="T44" s="83">
        <f>INDEX(Input!$A$1:$EY$395,MATCH('2016-17'!$A44,Input!$A$1:$A$395,0),MATCH('2016-17'!T$2,Input!$A$1:$EY$1,0))</f>
        <v>0.12324213577762934</v>
      </c>
      <c r="U44" s="83">
        <f>INDEX(Input!$A$1:$EY$395,MATCH('2016-17'!$A44,Input!$A$1:$A$395,0),MATCH('2016-17'!U$2,Input!$A$1:$EY$1,0))</f>
        <v>0</v>
      </c>
      <c r="V44" s="83">
        <f>INDEX(Input!$A$1:$EY$395,MATCH('2016-17'!$A44,Input!$A$1:$A$395,0),MATCH('2016-17'!V$2,Input!$A$1:$EY$1,0))</f>
        <v>3.9075195545059171E-2</v>
      </c>
      <c r="W44" s="112">
        <f>INDEX(Input!$A$1:$EY$395,MATCH('2016-17'!$A44,Input!$A$1:$A$395,0),MATCH('2016-17'!W$2,Input!$A$1:$EY$1,0))</f>
        <v>213.18632981450065</v>
      </c>
      <c r="X44" s="128">
        <f>INDEX(Input!$A$1:$EY$395,MATCH('2016-17'!$A44,Input!$A$1:$A$395,0),MATCH('2016-17'!X$2,Input!$A$1:$EY$1,0))</f>
        <v>-2.2724234224064666</v>
      </c>
    </row>
    <row r="45" spans="1:24" x14ac:dyDescent="0.3">
      <c r="A45" s="45" t="str">
        <f>INDEX(Input!$A$1:$A$395,MATCH('2016-17'!$B45,Input!$B$1:$B$395,0))</f>
        <v>R603</v>
      </c>
      <c r="B45" s="45" t="s">
        <v>1458</v>
      </c>
      <c r="C45" s="45" t="str">
        <f>INDEX(Input!$C$1:$C$395,MATCH('2016-17'!$B45,Input!$B$1:$B$395,0))</f>
        <v>E06000023</v>
      </c>
      <c r="E45" s="153" t="str">
        <f>INDEX(Input!$D$1:$D$395,MATCH('2016-17'!$B45,Input!$B$1:$B$395,0))</f>
        <v>Bristol</v>
      </c>
      <c r="F45" s="83">
        <f>INDEX(Input!$A$1:$EY$395,MATCH('2016-17'!$A45,Input!$A$1:$A$395,0),MATCH('2016-17'!F$2,Input!$A$1:$EY$1,0))</f>
        <v>176.32570489</v>
      </c>
      <c r="G45" s="83">
        <f>INDEX(Input!$A$1:$EY$395,MATCH('2016-17'!$A45,Input!$A$1:$A$395,0),MATCH('2016-17'!G$2,Input!$A$1:$EY$1,0))</f>
        <v>1.3500664311458332</v>
      </c>
      <c r="H45" s="83">
        <f>INDEX(Input!$A$1:$EY$395,MATCH('2016-17'!$A45,Input!$A$1:$A$395,0),MATCH('2016-17'!H$2,Input!$A$1:$EY$1,0))</f>
        <v>169.02651135800002</v>
      </c>
      <c r="I45" s="83">
        <f>INDEX(Input!$A$1:$EY$395,MATCH('2016-17'!$A45,Input!$A$1:$A$395,0),MATCH('2016-17'!I$2,Input!$A$1:$EY$1,0))</f>
        <v>11.498057352222222</v>
      </c>
      <c r="J45" s="83">
        <f>INDEX(Input!$A$1:$EY$395,MATCH('2016-17'!$A45,Input!$A$1:$A$395,0),MATCH('2016-17'!J$2,Input!$A$1:$EY$1,0))</f>
        <v>0.29722950919146218</v>
      </c>
      <c r="K45" s="83">
        <f>INDEX(Input!$A$1:$EY$395,MATCH('2016-17'!$A45,Input!$A$1:$A$395,0),MATCH('2016-17'!K$2,Input!$A$1:$EY$1,0))</f>
        <v>0</v>
      </c>
      <c r="L45" s="92">
        <f>INDEX(Input!$A$1:$EY$395,MATCH('2016-17'!$A45,Input!$A$1:$A$395,0),MATCH('2016-17'!L$2,Input!$A$1:$EY$1,0))</f>
        <v>358.49756954055948</v>
      </c>
      <c r="M45" s="83">
        <f>INDEX(Input!$A$1:$EY$395,MATCH('2016-17'!$A45,Input!$A$1:$A$395,0),MATCH('2016-17'!M$2,Input!$A$1:$EY$1,0))</f>
        <v>153.714996343715</v>
      </c>
      <c r="N45" s="83">
        <f>INDEX(Input!$A$1:$EY$395,MATCH('2016-17'!$A45,Input!$A$1:$A$395,0),MATCH('2016-17'!N$2,Input!$A$1:$EY$1,0))</f>
        <v>1.3500664310844197</v>
      </c>
      <c r="O45" s="83">
        <f>INDEX(Input!$A$1:$EY$395,MATCH('2016-17'!$A45,Input!$A$1:$A$395,0),MATCH('2016-17'!O$2,Input!$A$1:$EY$1,0))</f>
        <v>174.97030626599997</v>
      </c>
      <c r="P45" s="83">
        <f>INDEX(Input!$A$1:$EY$395,MATCH('2016-17'!$A45,Input!$A$1:$A$395,0),MATCH('2016-17'!P$2,Input!$A$1:$EY$1,0))</f>
        <v>3.4324479999999999</v>
      </c>
      <c r="Q45" s="83">
        <f>INDEX(Input!$A$1:$EY$395,MATCH('2016-17'!$A45,Input!$A$1:$A$395,0),MATCH('2016-17'!Q$2,Input!$A$1:$EY$1,0))</f>
        <v>0</v>
      </c>
      <c r="R45" s="83">
        <f>INDEX(Input!$A$1:$EY$395,MATCH('2016-17'!$A45,Input!$A$1:$A$395,0),MATCH('2016-17'!R$2,Input!$A$1:$EY$1,0))</f>
        <v>0</v>
      </c>
      <c r="S45" s="83">
        <f>INDEX(Input!$A$1:$EY$395,MATCH('2016-17'!$A45,Input!$A$1:$A$395,0),MATCH('2016-17'!S$2,Input!$A$1:$EY$1,0))</f>
        <v>13.535593256666667</v>
      </c>
      <c r="T45" s="83">
        <f>INDEX(Input!$A$1:$EY$395,MATCH('2016-17'!$A45,Input!$A$1:$A$395,0),MATCH('2016-17'!T$2,Input!$A$1:$EY$1,0))</f>
        <v>0.21257267251233603</v>
      </c>
      <c r="U45" s="83">
        <f>INDEX(Input!$A$1:$EY$395,MATCH('2016-17'!$A45,Input!$A$1:$A$395,0),MATCH('2016-17'!U$2,Input!$A$1:$EY$1,0))</f>
        <v>0</v>
      </c>
      <c r="V45" s="83">
        <f>INDEX(Input!$A$1:$EY$395,MATCH('2016-17'!$A45,Input!$A$1:$A$395,0),MATCH('2016-17'!V$2,Input!$A$1:$EY$1,0))</f>
        <v>0</v>
      </c>
      <c r="W45" s="112">
        <f>INDEX(Input!$A$1:$EY$395,MATCH('2016-17'!$A45,Input!$A$1:$A$395,0),MATCH('2016-17'!W$2,Input!$A$1:$EY$1,0))</f>
        <v>347.21598296997837</v>
      </c>
      <c r="X45" s="128">
        <f>INDEX(Input!$A$1:$EY$395,MATCH('2016-17'!$A45,Input!$A$1:$A$395,0),MATCH('2016-17'!X$2,Input!$A$1:$EY$1,0))</f>
        <v>-3.1469074072215442</v>
      </c>
    </row>
    <row r="46" spans="1:24" x14ac:dyDescent="0.3">
      <c r="A46" s="45" t="str">
        <f>INDEX(Input!$A$1:$A$395,MATCH('2016-17'!$B46,Input!$B$1:$B$395,0))</f>
        <v>R202</v>
      </c>
      <c r="B46" s="45" t="s">
        <v>1147</v>
      </c>
      <c r="C46" s="45" t="str">
        <f>INDEX(Input!$C$1:$C$395,MATCH('2016-17'!$B46,Input!$B$1:$B$395,0))</f>
        <v>E07000144</v>
      </c>
      <c r="E46" s="153" t="str">
        <f>INDEX(Input!$D$1:$D$395,MATCH('2016-17'!$B46,Input!$B$1:$B$395,0))</f>
        <v>Broadland</v>
      </c>
      <c r="F46" s="83">
        <f>INDEX(Input!$A$1:$EY$395,MATCH('2016-17'!$A46,Input!$A$1:$A$395,0),MATCH('2016-17'!F$2,Input!$A$1:$EY$1,0))</f>
        <v>4.7291164600000002</v>
      </c>
      <c r="G46" s="83">
        <f>INDEX(Input!$A$1:$EY$395,MATCH('2016-17'!$A46,Input!$A$1:$A$395,0),MATCH('2016-17'!G$2,Input!$A$1:$EY$1,0))</f>
        <v>3.806111822916667E-2</v>
      </c>
      <c r="H46" s="83">
        <f>INDEX(Input!$A$1:$EY$395,MATCH('2016-17'!$A46,Input!$A$1:$A$395,0),MATCH('2016-17'!H$2,Input!$A$1:$EY$1,0))</f>
        <v>4.8947076349999996</v>
      </c>
      <c r="I46" s="83">
        <f>INDEX(Input!$A$1:$EY$395,MATCH('2016-17'!$A46,Input!$A$1:$A$395,0),MATCH('2016-17'!I$2,Input!$A$1:$EY$1,0))</f>
        <v>1.4946890124444445</v>
      </c>
      <c r="J46" s="83">
        <f>INDEX(Input!$A$1:$EY$395,MATCH('2016-17'!$A46,Input!$A$1:$A$395,0),MATCH('2016-17'!J$2,Input!$A$1:$EY$1,0))</f>
        <v>8.4506197132882977E-3</v>
      </c>
      <c r="K46" s="83">
        <f>INDEX(Input!$A$1:$EY$395,MATCH('2016-17'!$A46,Input!$A$1:$A$395,0),MATCH('2016-17'!K$2,Input!$A$1:$EY$1,0))</f>
        <v>0</v>
      </c>
      <c r="L46" s="92">
        <f>INDEX(Input!$A$1:$EY$395,MATCH('2016-17'!$A46,Input!$A$1:$A$395,0),MATCH('2016-17'!L$2,Input!$A$1:$EY$1,0))</f>
        <v>11.165024845386899</v>
      </c>
      <c r="M46" s="83">
        <f>INDEX(Input!$A$1:$EY$395,MATCH('2016-17'!$A46,Input!$A$1:$A$395,0),MATCH('2016-17'!M$2,Input!$A$1:$EY$1,0))</f>
        <v>4.0210631298289998</v>
      </c>
      <c r="N46" s="83">
        <f>INDEX(Input!$A$1:$EY$395,MATCH('2016-17'!$A46,Input!$A$1:$A$395,0),MATCH('2016-17'!N$2,Input!$A$1:$EY$1,0))</f>
        <v>3.8061118185074384E-2</v>
      </c>
      <c r="O46" s="83">
        <f>INDEX(Input!$A$1:$EY$395,MATCH('2016-17'!$A46,Input!$A$1:$A$395,0),MATCH('2016-17'!O$2,Input!$A$1:$EY$1,0))</f>
        <v>5.0472580000000002</v>
      </c>
      <c r="P46" s="83">
        <f>INDEX(Input!$A$1:$EY$395,MATCH('2016-17'!$A46,Input!$A$1:$A$395,0),MATCH('2016-17'!P$2,Input!$A$1:$EY$1,0))</f>
        <v>0</v>
      </c>
      <c r="Q46" s="83">
        <f>INDEX(Input!$A$1:$EY$395,MATCH('2016-17'!$A46,Input!$A$1:$A$395,0),MATCH('2016-17'!Q$2,Input!$A$1:$EY$1,0))</f>
        <v>0</v>
      </c>
      <c r="R46" s="83">
        <f>INDEX(Input!$A$1:$EY$395,MATCH('2016-17'!$A46,Input!$A$1:$A$395,0),MATCH('2016-17'!R$2,Input!$A$1:$EY$1,0))</f>
        <v>0</v>
      </c>
      <c r="S46" s="83">
        <f>INDEX(Input!$A$1:$EY$395,MATCH('2016-17'!$A46,Input!$A$1:$A$395,0),MATCH('2016-17'!S$2,Input!$A$1:$EY$1,0))</f>
        <v>1.9995678266666668</v>
      </c>
      <c r="T46" s="83">
        <f>INDEX(Input!$A$1:$EY$395,MATCH('2016-17'!$A46,Input!$A$1:$A$395,0),MATCH('2016-17'!T$2,Input!$A$1:$EY$1,0))</f>
        <v>6.0437162572642865E-3</v>
      </c>
      <c r="U46" s="83">
        <f>INDEX(Input!$A$1:$EY$395,MATCH('2016-17'!$A46,Input!$A$1:$A$395,0),MATCH('2016-17'!U$2,Input!$A$1:$EY$1,0))</f>
        <v>0</v>
      </c>
      <c r="V46" s="83">
        <f>INDEX(Input!$A$1:$EY$395,MATCH('2016-17'!$A46,Input!$A$1:$A$395,0),MATCH('2016-17'!V$2,Input!$A$1:$EY$1,0))</f>
        <v>0</v>
      </c>
      <c r="W46" s="112">
        <f>INDEX(Input!$A$1:$EY$395,MATCH('2016-17'!$A46,Input!$A$1:$A$395,0),MATCH('2016-17'!W$2,Input!$A$1:$EY$1,0))</f>
        <v>11.111993790938005</v>
      </c>
      <c r="X46" s="128">
        <f>INDEX(Input!$A$1:$EY$395,MATCH('2016-17'!$A46,Input!$A$1:$A$395,0),MATCH('2016-17'!X$2,Input!$A$1:$EY$1,0))</f>
        <v>-0.47497480017525406</v>
      </c>
    </row>
    <row r="47" spans="1:24" x14ac:dyDescent="0.3">
      <c r="A47" s="45" t="str">
        <f>INDEX(Input!$A$1:$A$395,MATCH('2016-17'!$B47,Input!$B$1:$B$395,0))</f>
        <v>R387</v>
      </c>
      <c r="B47" s="45" t="s">
        <v>941</v>
      </c>
      <c r="C47" s="45" t="str">
        <f>INDEX(Input!$C$1:$C$395,MATCH('2016-17'!$B47,Input!$B$1:$B$395,0))</f>
        <v>E09000006</v>
      </c>
      <c r="E47" s="153" t="str">
        <f>INDEX(Input!$D$1:$D$395,MATCH('2016-17'!$B47,Input!$B$1:$B$395,0))</f>
        <v>Bromley</v>
      </c>
      <c r="F47" s="83">
        <f>INDEX(Input!$A$1:$EY$395,MATCH('2016-17'!$A47,Input!$A$1:$A$395,0),MATCH('2016-17'!F$2,Input!$A$1:$EY$1,0))</f>
        <v>69.672784370000002</v>
      </c>
      <c r="G47" s="83">
        <f>INDEX(Input!$A$1:$EY$395,MATCH('2016-17'!$A47,Input!$A$1:$A$395,0),MATCH('2016-17'!G$2,Input!$A$1:$EY$1,0))</f>
        <v>0.50923849433333335</v>
      </c>
      <c r="H47" s="83">
        <f>INDEX(Input!$A$1:$EY$395,MATCH('2016-17'!$A47,Input!$A$1:$A$395,0),MATCH('2016-17'!H$2,Input!$A$1:$EY$1,0))</f>
        <v>128.90141820000002</v>
      </c>
      <c r="I47" s="83">
        <f>INDEX(Input!$A$1:$EY$395,MATCH('2016-17'!$A47,Input!$A$1:$A$395,0),MATCH('2016-17'!I$2,Input!$A$1:$EY$1,0))</f>
        <v>6.1747505944444452</v>
      </c>
      <c r="J47" s="83">
        <f>INDEX(Input!$A$1:$EY$395,MATCH('2016-17'!$A47,Input!$A$1:$A$395,0),MATCH('2016-17'!J$2,Input!$A$1:$EY$1,0))</f>
        <v>0.1121135258538546</v>
      </c>
      <c r="K47" s="83">
        <f>INDEX(Input!$A$1:$EY$395,MATCH('2016-17'!$A47,Input!$A$1:$A$395,0),MATCH('2016-17'!K$2,Input!$A$1:$EY$1,0))</f>
        <v>0</v>
      </c>
      <c r="L47" s="92">
        <f>INDEX(Input!$A$1:$EY$395,MATCH('2016-17'!$A47,Input!$A$1:$A$395,0),MATCH('2016-17'!L$2,Input!$A$1:$EY$1,0))</f>
        <v>205.37030518463163</v>
      </c>
      <c r="M47" s="83">
        <f>INDEX(Input!$A$1:$EY$395,MATCH('2016-17'!$A47,Input!$A$1:$A$395,0),MATCH('2016-17'!M$2,Input!$A$1:$EY$1,0))</f>
        <v>56.502665700089011</v>
      </c>
      <c r="N47" s="83">
        <f>INDEX(Input!$A$1:$EY$395,MATCH('2016-17'!$A47,Input!$A$1:$A$395,0),MATCH('2016-17'!N$2,Input!$A$1:$EY$1,0))</f>
        <v>0.5092384943121695</v>
      </c>
      <c r="O47" s="83">
        <f>INDEX(Input!$A$1:$EY$395,MATCH('2016-17'!$A47,Input!$A$1:$A$395,0),MATCH('2016-17'!O$2,Input!$A$1:$EY$1,0))</f>
        <v>133.07365912</v>
      </c>
      <c r="P47" s="83">
        <f>INDEX(Input!$A$1:$EY$395,MATCH('2016-17'!$A47,Input!$A$1:$A$395,0),MATCH('2016-17'!P$2,Input!$A$1:$EY$1,0))</f>
        <v>2.6091139999999999</v>
      </c>
      <c r="Q47" s="83">
        <f>INDEX(Input!$A$1:$EY$395,MATCH('2016-17'!$A47,Input!$A$1:$A$395,0),MATCH('2016-17'!Q$2,Input!$A$1:$EY$1,0))</f>
        <v>0</v>
      </c>
      <c r="R47" s="83">
        <f>INDEX(Input!$A$1:$EY$395,MATCH('2016-17'!$A47,Input!$A$1:$A$395,0),MATCH('2016-17'!R$2,Input!$A$1:$EY$1,0))</f>
        <v>0</v>
      </c>
      <c r="S47" s="83">
        <f>INDEX(Input!$A$1:$EY$395,MATCH('2016-17'!$A47,Input!$A$1:$A$395,0),MATCH('2016-17'!S$2,Input!$A$1:$EY$1,0))</f>
        <v>7.4023313077777786</v>
      </c>
      <c r="T47" s="83">
        <f>INDEX(Input!$A$1:$EY$395,MATCH('2016-17'!$A47,Input!$A$1:$A$395,0),MATCH('2016-17'!T$2,Input!$A$1:$EY$1,0))</f>
        <v>8.0181378626787203E-2</v>
      </c>
      <c r="U47" s="83">
        <f>INDEX(Input!$A$1:$EY$395,MATCH('2016-17'!$A47,Input!$A$1:$A$395,0),MATCH('2016-17'!U$2,Input!$A$1:$EY$1,0))</f>
        <v>0</v>
      </c>
      <c r="V47" s="83">
        <f>INDEX(Input!$A$1:$EY$395,MATCH('2016-17'!$A47,Input!$A$1:$A$395,0),MATCH('2016-17'!V$2,Input!$A$1:$EY$1,0))</f>
        <v>2.0675203942649309</v>
      </c>
      <c r="W47" s="112">
        <f>INDEX(Input!$A$1:$EY$395,MATCH('2016-17'!$A47,Input!$A$1:$A$395,0),MATCH('2016-17'!W$2,Input!$A$1:$EY$1,0))</f>
        <v>202.24471039507071</v>
      </c>
      <c r="X47" s="128">
        <f>INDEX(Input!$A$1:$EY$395,MATCH('2016-17'!$A47,Input!$A$1:$A$395,0),MATCH('2016-17'!X$2,Input!$A$1:$EY$1,0))</f>
        <v>-1.5219312191949941</v>
      </c>
    </row>
    <row r="48" spans="1:24" x14ac:dyDescent="0.3">
      <c r="A48" s="45" t="str">
        <f>INDEX(Input!$A$1:$A$395,MATCH('2016-17'!$B48,Input!$B$1:$B$395,0))</f>
        <v>R127</v>
      </c>
      <c r="B48" s="45" t="s">
        <v>1245</v>
      </c>
      <c r="C48" s="45" t="str">
        <f>INDEX(Input!$C$1:$C$395,MATCH('2016-17'!$B48,Input!$B$1:$B$395,0))</f>
        <v>E07000234</v>
      </c>
      <c r="E48" s="153" t="str">
        <f>INDEX(Input!$D$1:$D$395,MATCH('2016-17'!$B48,Input!$B$1:$B$395,0))</f>
        <v>Bromsgrove</v>
      </c>
      <c r="F48" s="83">
        <f>INDEX(Input!$A$1:$EY$395,MATCH('2016-17'!$A48,Input!$A$1:$A$395,0),MATCH('2016-17'!F$2,Input!$A$1:$EY$1,0))</f>
        <v>2.8887050599999995</v>
      </c>
      <c r="G48" s="83">
        <f>INDEX(Input!$A$1:$EY$395,MATCH('2016-17'!$A48,Input!$A$1:$A$395,0),MATCH('2016-17'!G$2,Input!$A$1:$EY$1,0))</f>
        <v>2.3112573458333334E-2</v>
      </c>
      <c r="H48" s="83">
        <f>INDEX(Input!$A$1:$EY$395,MATCH('2016-17'!$A48,Input!$A$1:$A$395,0),MATCH('2016-17'!H$2,Input!$A$1:$EY$1,0))</f>
        <v>6.9899378720000005</v>
      </c>
      <c r="I48" s="83">
        <f>INDEX(Input!$A$1:$EY$395,MATCH('2016-17'!$A48,Input!$A$1:$A$395,0),MATCH('2016-17'!I$2,Input!$A$1:$EY$1,0))</f>
        <v>1.2983744373333335</v>
      </c>
      <c r="J48" s="83">
        <f>INDEX(Input!$A$1:$EY$395,MATCH('2016-17'!$A48,Input!$A$1:$A$395,0),MATCH('2016-17'!J$2,Input!$A$1:$EY$1,0))</f>
        <v>5.0884450658298082E-3</v>
      </c>
      <c r="K48" s="83">
        <f>INDEX(Input!$A$1:$EY$395,MATCH('2016-17'!$A48,Input!$A$1:$A$395,0),MATCH('2016-17'!K$2,Input!$A$1:$EY$1,0))</f>
        <v>0</v>
      </c>
      <c r="L48" s="92">
        <f>INDEX(Input!$A$1:$EY$395,MATCH('2016-17'!$A48,Input!$A$1:$A$395,0),MATCH('2016-17'!L$2,Input!$A$1:$EY$1,0))</f>
        <v>11.205218387857498</v>
      </c>
      <c r="M48" s="83">
        <f>INDEX(Input!$A$1:$EY$395,MATCH('2016-17'!$A48,Input!$A$1:$A$395,0),MATCH('2016-17'!M$2,Input!$A$1:$EY$1,0))</f>
        <v>2.161898321007</v>
      </c>
      <c r="N48" s="83">
        <f>INDEX(Input!$A$1:$EY$395,MATCH('2016-17'!$A48,Input!$A$1:$A$395,0),MATCH('2016-17'!N$2,Input!$A$1:$EY$1,0))</f>
        <v>2.3112573473890494E-2</v>
      </c>
      <c r="O48" s="83">
        <f>INDEX(Input!$A$1:$EY$395,MATCH('2016-17'!$A48,Input!$A$1:$A$395,0),MATCH('2016-17'!O$2,Input!$A$1:$EY$1,0))</f>
        <v>7.2312667195200007</v>
      </c>
      <c r="P48" s="83">
        <f>INDEX(Input!$A$1:$EY$395,MATCH('2016-17'!$A48,Input!$A$1:$A$395,0),MATCH('2016-17'!P$2,Input!$A$1:$EY$1,0))</f>
        <v>0</v>
      </c>
      <c r="Q48" s="83">
        <f>INDEX(Input!$A$1:$EY$395,MATCH('2016-17'!$A48,Input!$A$1:$A$395,0),MATCH('2016-17'!Q$2,Input!$A$1:$EY$1,0))</f>
        <v>3.5234956479999392E-2</v>
      </c>
      <c r="R48" s="83">
        <f>INDEX(Input!$A$1:$EY$395,MATCH('2016-17'!$A48,Input!$A$1:$A$395,0),MATCH('2016-17'!R$2,Input!$A$1:$EY$1,0))</f>
        <v>0</v>
      </c>
      <c r="S48" s="83">
        <f>INDEX(Input!$A$1:$EY$395,MATCH('2016-17'!$A48,Input!$A$1:$A$395,0),MATCH('2016-17'!S$2,Input!$A$1:$EY$1,0))</f>
        <v>1.7032195182222223</v>
      </c>
      <c r="T48" s="83">
        <f>INDEX(Input!$A$1:$EY$395,MATCH('2016-17'!$A48,Input!$A$1:$A$395,0),MATCH('2016-17'!T$2,Input!$A$1:$EY$1,0))</f>
        <v>3.6391553769948579E-3</v>
      </c>
      <c r="U48" s="83">
        <f>INDEX(Input!$A$1:$EY$395,MATCH('2016-17'!$A48,Input!$A$1:$A$395,0),MATCH('2016-17'!U$2,Input!$A$1:$EY$1,0))</f>
        <v>0</v>
      </c>
      <c r="V48" s="83">
        <f>INDEX(Input!$A$1:$EY$395,MATCH('2016-17'!$A48,Input!$A$1:$A$395,0),MATCH('2016-17'!V$2,Input!$A$1:$EY$1,0))</f>
        <v>0.11807722674255114</v>
      </c>
      <c r="W48" s="112">
        <f>INDEX(Input!$A$1:$EY$395,MATCH('2016-17'!$A48,Input!$A$1:$A$395,0),MATCH('2016-17'!W$2,Input!$A$1:$EY$1,0))</f>
        <v>11.276448470822658</v>
      </c>
      <c r="X48" s="128">
        <f>INDEX(Input!$A$1:$EY$395,MATCH('2016-17'!$A48,Input!$A$1:$A$395,0),MATCH('2016-17'!X$2,Input!$A$1:$EY$1,0))</f>
        <v>0.63568669971081349</v>
      </c>
    </row>
    <row r="49" spans="1:24" x14ac:dyDescent="0.3">
      <c r="A49" s="45" t="str">
        <f>INDEX(Input!$A$1:$A$395,MATCH('2016-17'!$B49,Input!$B$1:$B$395,0))</f>
        <v>R136</v>
      </c>
      <c r="B49" s="45" t="s">
        <v>1227</v>
      </c>
      <c r="C49" s="45" t="str">
        <f>INDEX(Input!$C$1:$C$395,MATCH('2016-17'!$B49,Input!$B$1:$B$395,0))</f>
        <v>E07000095</v>
      </c>
      <c r="E49" s="153" t="str">
        <f>INDEX(Input!$D$1:$D$395,MATCH('2016-17'!$B49,Input!$B$1:$B$395,0))</f>
        <v>Broxbourne</v>
      </c>
      <c r="F49" s="83">
        <f>INDEX(Input!$A$1:$EY$395,MATCH('2016-17'!$A49,Input!$A$1:$A$395,0),MATCH('2016-17'!F$2,Input!$A$1:$EY$1,0))</f>
        <v>3.8616617400000002</v>
      </c>
      <c r="G49" s="83">
        <f>INDEX(Input!$A$1:$EY$395,MATCH('2016-17'!$A49,Input!$A$1:$A$395,0),MATCH('2016-17'!G$2,Input!$A$1:$EY$1,0))</f>
        <v>3.1159447229166668E-2</v>
      </c>
      <c r="H49" s="83">
        <f>INDEX(Input!$A$1:$EY$395,MATCH('2016-17'!$A49,Input!$A$1:$A$395,0),MATCH('2016-17'!H$2,Input!$A$1:$EY$1,0))</f>
        <v>3.8110921999999996</v>
      </c>
      <c r="I49" s="83">
        <f>INDEX(Input!$A$1:$EY$395,MATCH('2016-17'!$A49,Input!$A$1:$A$395,0),MATCH('2016-17'!I$2,Input!$A$1:$EY$1,0))</f>
        <v>1.3697267493333332</v>
      </c>
      <c r="J49" s="83">
        <f>INDEX(Input!$A$1:$EY$395,MATCH('2016-17'!$A49,Input!$A$1:$A$395,0),MATCH('2016-17'!J$2,Input!$A$1:$EY$1,0))</f>
        <v>6.9166186268318358E-3</v>
      </c>
      <c r="K49" s="83">
        <f>INDEX(Input!$A$1:$EY$395,MATCH('2016-17'!$A49,Input!$A$1:$A$395,0),MATCH('2016-17'!K$2,Input!$A$1:$EY$1,0))</f>
        <v>0</v>
      </c>
      <c r="L49" s="92">
        <f>INDEX(Input!$A$1:$EY$395,MATCH('2016-17'!$A49,Input!$A$1:$A$395,0),MATCH('2016-17'!L$2,Input!$A$1:$EY$1,0))</f>
        <v>9.0805567551893311</v>
      </c>
      <c r="M49" s="83">
        <f>INDEX(Input!$A$1:$EY$395,MATCH('2016-17'!$A49,Input!$A$1:$A$395,0),MATCH('2016-17'!M$2,Input!$A$1:$EY$1,0))</f>
        <v>3.2971559879179999</v>
      </c>
      <c r="N49" s="83">
        <f>INDEX(Input!$A$1:$EY$395,MATCH('2016-17'!$A49,Input!$A$1:$A$395,0),MATCH('2016-17'!N$2,Input!$A$1:$EY$1,0))</f>
        <v>3.1159447225150828E-2</v>
      </c>
      <c r="O49" s="83">
        <f>INDEX(Input!$A$1:$EY$395,MATCH('2016-17'!$A49,Input!$A$1:$A$395,0),MATCH('2016-17'!O$2,Input!$A$1:$EY$1,0))</f>
        <v>3.9298660123200002</v>
      </c>
      <c r="P49" s="83">
        <f>INDEX(Input!$A$1:$EY$395,MATCH('2016-17'!$A49,Input!$A$1:$A$395,0),MATCH('2016-17'!P$2,Input!$A$1:$EY$1,0))</f>
        <v>0</v>
      </c>
      <c r="Q49" s="83">
        <f>INDEX(Input!$A$1:$EY$395,MATCH('2016-17'!$A49,Input!$A$1:$A$395,0),MATCH('2016-17'!Q$2,Input!$A$1:$EY$1,0))</f>
        <v>9.3060803679999721E-2</v>
      </c>
      <c r="R49" s="83">
        <f>INDEX(Input!$A$1:$EY$395,MATCH('2016-17'!$A49,Input!$A$1:$A$395,0),MATCH('2016-17'!R$2,Input!$A$1:$EY$1,0))</f>
        <v>0</v>
      </c>
      <c r="S49" s="83">
        <f>INDEX(Input!$A$1:$EY$395,MATCH('2016-17'!$A49,Input!$A$1:$A$395,0),MATCH('2016-17'!S$2,Input!$A$1:$EY$1,0))</f>
        <v>1.5911929982222219</v>
      </c>
      <c r="T49" s="83">
        <f>INDEX(Input!$A$1:$EY$395,MATCH('2016-17'!$A49,Input!$A$1:$A$395,0),MATCH('2016-17'!T$2,Input!$A$1:$EY$1,0))</f>
        <v>4.9466289879957874E-3</v>
      </c>
      <c r="U49" s="83">
        <f>INDEX(Input!$A$1:$EY$395,MATCH('2016-17'!$A49,Input!$A$1:$A$395,0),MATCH('2016-17'!U$2,Input!$A$1:$EY$1,0))</f>
        <v>0</v>
      </c>
      <c r="V49" s="83">
        <f>INDEX(Input!$A$1:$EY$395,MATCH('2016-17'!$A49,Input!$A$1:$A$395,0),MATCH('2016-17'!V$2,Input!$A$1:$EY$1,0))</f>
        <v>0</v>
      </c>
      <c r="W49" s="112">
        <f>INDEX(Input!$A$1:$EY$395,MATCH('2016-17'!$A49,Input!$A$1:$A$395,0),MATCH('2016-17'!W$2,Input!$A$1:$EY$1,0))</f>
        <v>8.9473818783533687</v>
      </c>
      <c r="X49" s="128">
        <f>INDEX(Input!$A$1:$EY$395,MATCH('2016-17'!$A49,Input!$A$1:$A$395,0),MATCH('2016-17'!X$2,Input!$A$1:$EY$1,0))</f>
        <v>-1.4665937389781392</v>
      </c>
    </row>
    <row r="50" spans="1:24" x14ac:dyDescent="0.3">
      <c r="A50" s="45" t="str">
        <f>INDEX(Input!$A$1:$A$395,MATCH('2016-17'!$B50,Input!$B$1:$B$395,0))</f>
        <v>R231</v>
      </c>
      <c r="B50" s="45" t="s">
        <v>1093</v>
      </c>
      <c r="C50" s="45" t="str">
        <f>INDEX(Input!$C$1:$C$395,MATCH('2016-17'!$B50,Input!$B$1:$B$395,0))</f>
        <v>E07000172</v>
      </c>
      <c r="E50" s="153" t="str">
        <f>INDEX(Input!$D$1:$D$395,MATCH('2016-17'!$B50,Input!$B$1:$B$395,0))</f>
        <v>Broxtowe</v>
      </c>
      <c r="F50" s="83">
        <f>INDEX(Input!$A$1:$EY$395,MATCH('2016-17'!$A50,Input!$A$1:$A$395,0),MATCH('2016-17'!F$2,Input!$A$1:$EY$1,0))</f>
        <v>4.8064734700000002</v>
      </c>
      <c r="G50" s="83">
        <f>INDEX(Input!$A$1:$EY$395,MATCH('2016-17'!$A50,Input!$A$1:$A$395,0),MATCH('2016-17'!G$2,Input!$A$1:$EY$1,0))</f>
        <v>3.8351352083333332E-2</v>
      </c>
      <c r="H50" s="83">
        <f>INDEX(Input!$A$1:$EY$395,MATCH('2016-17'!$A50,Input!$A$1:$A$395,0),MATCH('2016-17'!H$2,Input!$A$1:$EY$1,0))</f>
        <v>5.2689855720000001</v>
      </c>
      <c r="I50" s="83">
        <f>INDEX(Input!$A$1:$EY$395,MATCH('2016-17'!$A50,Input!$A$1:$A$395,0),MATCH('2016-17'!I$2,Input!$A$1:$EY$1,0))</f>
        <v>0.73364432444444438</v>
      </c>
      <c r="J50" s="83">
        <f>INDEX(Input!$A$1:$EY$395,MATCH('2016-17'!$A50,Input!$A$1:$A$395,0),MATCH('2016-17'!J$2,Input!$A$1:$EY$1,0))</f>
        <v>8.5224331607474477E-3</v>
      </c>
      <c r="K50" s="83">
        <f>INDEX(Input!$A$1:$EY$395,MATCH('2016-17'!$A50,Input!$A$1:$A$395,0),MATCH('2016-17'!K$2,Input!$A$1:$EY$1,0))</f>
        <v>0</v>
      </c>
      <c r="L50" s="92">
        <f>INDEX(Input!$A$1:$EY$395,MATCH('2016-17'!$A50,Input!$A$1:$A$395,0),MATCH('2016-17'!L$2,Input!$A$1:$EY$1,0))</f>
        <v>10.855977151688528</v>
      </c>
      <c r="M50" s="83">
        <f>INDEX(Input!$A$1:$EY$395,MATCH('2016-17'!$A50,Input!$A$1:$A$395,0),MATCH('2016-17'!M$2,Input!$A$1:$EY$1,0))</f>
        <v>4.0651831024670004</v>
      </c>
      <c r="N50" s="83">
        <f>INDEX(Input!$A$1:$EY$395,MATCH('2016-17'!$A50,Input!$A$1:$A$395,0),MATCH('2016-17'!N$2,Input!$A$1:$EY$1,0))</f>
        <v>3.8351352148252069E-2</v>
      </c>
      <c r="O50" s="83">
        <f>INDEX(Input!$A$1:$EY$395,MATCH('2016-17'!$A50,Input!$A$1:$A$395,0),MATCH('2016-17'!O$2,Input!$A$1:$EY$1,0))</f>
        <v>5.3346812260000007</v>
      </c>
      <c r="P50" s="83">
        <f>INDEX(Input!$A$1:$EY$395,MATCH('2016-17'!$A50,Input!$A$1:$A$395,0),MATCH('2016-17'!P$2,Input!$A$1:$EY$1,0))</f>
        <v>0</v>
      </c>
      <c r="Q50" s="83">
        <f>INDEX(Input!$A$1:$EY$395,MATCH('2016-17'!$A50,Input!$A$1:$A$395,0),MATCH('2016-17'!Q$2,Input!$A$1:$EY$1,0))</f>
        <v>0</v>
      </c>
      <c r="R50" s="83">
        <f>INDEX(Input!$A$1:$EY$395,MATCH('2016-17'!$A50,Input!$A$1:$A$395,0),MATCH('2016-17'!R$2,Input!$A$1:$EY$1,0))</f>
        <v>0</v>
      </c>
      <c r="S50" s="83">
        <f>INDEX(Input!$A$1:$EY$395,MATCH('2016-17'!$A50,Input!$A$1:$A$395,0),MATCH('2016-17'!S$2,Input!$A$1:$EY$1,0))</f>
        <v>0.82246736799999998</v>
      </c>
      <c r="T50" s="83">
        <f>INDEX(Input!$A$1:$EY$395,MATCH('2016-17'!$A50,Input!$A$1:$A$395,0),MATCH('2016-17'!T$2,Input!$A$1:$EY$1,0))</f>
        <v>6.0950758160451144E-3</v>
      </c>
      <c r="U50" s="83">
        <f>INDEX(Input!$A$1:$EY$395,MATCH('2016-17'!$A50,Input!$A$1:$A$395,0),MATCH('2016-17'!U$2,Input!$A$1:$EY$1,0))</f>
        <v>0</v>
      </c>
      <c r="V50" s="83">
        <f>INDEX(Input!$A$1:$EY$395,MATCH('2016-17'!$A50,Input!$A$1:$A$395,0),MATCH('2016-17'!V$2,Input!$A$1:$EY$1,0))</f>
        <v>5.5312630703951695E-3</v>
      </c>
      <c r="W50" s="112">
        <f>INDEX(Input!$A$1:$EY$395,MATCH('2016-17'!$A50,Input!$A$1:$A$395,0),MATCH('2016-17'!W$2,Input!$A$1:$EY$1,0))</f>
        <v>10.272309387501695</v>
      </c>
      <c r="X50" s="128">
        <f>INDEX(Input!$A$1:$EY$395,MATCH('2016-17'!$A50,Input!$A$1:$A$395,0),MATCH('2016-17'!X$2,Input!$A$1:$EY$1,0))</f>
        <v>-5.3764645598581629</v>
      </c>
    </row>
    <row r="51" spans="1:24" x14ac:dyDescent="0.3">
      <c r="A51" s="45" t="str">
        <f>INDEX(Input!$A$1:$A$395,MATCH('2016-17'!$B51,Input!$B$1:$B$395,0))</f>
        <v>R633</v>
      </c>
      <c r="B51" s="45" t="s">
        <v>1601</v>
      </c>
      <c r="C51" s="45" t="str">
        <f>INDEX(Input!$C$1:$C$395,MATCH('2016-17'!$B51,Input!$B$1:$B$395,0))</f>
        <v>E10000002</v>
      </c>
      <c r="E51" s="153" t="str">
        <f>INDEX(Input!$D$1:$D$395,MATCH('2016-17'!$B51,Input!$B$1:$B$395,0))</f>
        <v>Buckinghamshire</v>
      </c>
      <c r="F51" s="83">
        <f>INDEX(Input!$A$1:$EY$395,MATCH('2016-17'!$A51,Input!$A$1:$A$395,0),MATCH('2016-17'!F$2,Input!$A$1:$EY$1,0))</f>
        <v>84.655803269999993</v>
      </c>
      <c r="G51" s="83">
        <f>INDEX(Input!$A$1:$EY$395,MATCH('2016-17'!$A51,Input!$A$1:$A$395,0),MATCH('2016-17'!G$2,Input!$A$1:$EY$1,0))</f>
        <v>0.58910299495833329</v>
      </c>
      <c r="H51" s="83">
        <f>INDEX(Input!$A$1:$EY$395,MATCH('2016-17'!$A51,Input!$A$1:$A$395,0),MATCH('2016-17'!H$2,Input!$A$1:$EY$1,0))</f>
        <v>232.64430578099999</v>
      </c>
      <c r="I51" s="83">
        <f>INDEX(Input!$A$1:$EY$395,MATCH('2016-17'!$A51,Input!$A$1:$A$395,0),MATCH('2016-17'!I$2,Input!$A$1:$EY$1,0))</f>
        <v>2.8914214208888893</v>
      </c>
      <c r="J51" s="83">
        <f>INDEX(Input!$A$1:$EY$395,MATCH('2016-17'!$A51,Input!$A$1:$A$395,0),MATCH('2016-17'!J$2,Input!$A$1:$EY$1,0))</f>
        <v>0.13279075791412129</v>
      </c>
      <c r="K51" s="83">
        <f>INDEX(Input!$A$1:$EY$395,MATCH('2016-17'!$A51,Input!$A$1:$A$395,0),MATCH('2016-17'!K$2,Input!$A$1:$EY$1,0))</f>
        <v>0</v>
      </c>
      <c r="L51" s="92">
        <f>INDEX(Input!$A$1:$EY$395,MATCH('2016-17'!$A51,Input!$A$1:$A$395,0),MATCH('2016-17'!L$2,Input!$A$1:$EY$1,0))</f>
        <v>320.91342422476129</v>
      </c>
      <c r="M51" s="83">
        <f>INDEX(Input!$A$1:$EY$395,MATCH('2016-17'!$A51,Input!$A$1:$A$395,0),MATCH('2016-17'!M$2,Input!$A$1:$EY$1,0))</f>
        <v>64.444791222421003</v>
      </c>
      <c r="N51" s="83">
        <f>INDEX(Input!$A$1:$EY$395,MATCH('2016-17'!$A51,Input!$A$1:$A$395,0),MATCH('2016-17'!N$2,Input!$A$1:$EY$1,0))</f>
        <v>0.58910299496204543</v>
      </c>
      <c r="O51" s="83">
        <f>INDEX(Input!$A$1:$EY$395,MATCH('2016-17'!$A51,Input!$A$1:$A$395,0),MATCH('2016-17'!O$2,Input!$A$1:$EY$1,0))</f>
        <v>240.46817994899982</v>
      </c>
      <c r="P51" s="83">
        <f>INDEX(Input!$A$1:$EY$395,MATCH('2016-17'!$A51,Input!$A$1:$A$395,0),MATCH('2016-17'!P$2,Input!$A$1:$EY$1,0))</f>
        <v>4.7147727510002131</v>
      </c>
      <c r="Q51" s="83">
        <f>INDEX(Input!$A$1:$EY$395,MATCH('2016-17'!$A51,Input!$A$1:$A$395,0),MATCH('2016-17'!Q$2,Input!$A$1:$EY$1,0))</f>
        <v>0</v>
      </c>
      <c r="R51" s="83">
        <f>INDEX(Input!$A$1:$EY$395,MATCH('2016-17'!$A51,Input!$A$1:$A$395,0),MATCH('2016-17'!R$2,Input!$A$1:$EY$1,0))</f>
        <v>0</v>
      </c>
      <c r="S51" s="83">
        <f>INDEX(Input!$A$1:$EY$395,MATCH('2016-17'!$A51,Input!$A$1:$A$395,0),MATCH('2016-17'!S$2,Input!$A$1:$EY$1,0))</f>
        <v>3.6159247497777782</v>
      </c>
      <c r="T51" s="83">
        <f>INDEX(Input!$A$1:$EY$395,MATCH('2016-17'!$A51,Input!$A$1:$A$395,0),MATCH('2016-17'!T$2,Input!$A$1:$EY$1,0))</f>
        <v>9.4969326469399679E-2</v>
      </c>
      <c r="U51" s="83">
        <f>INDEX(Input!$A$1:$EY$395,MATCH('2016-17'!$A51,Input!$A$1:$A$395,0),MATCH('2016-17'!U$2,Input!$A$1:$EY$1,0))</f>
        <v>0</v>
      </c>
      <c r="V51" s="83">
        <f>INDEX(Input!$A$1:$EY$395,MATCH('2016-17'!$A51,Input!$A$1:$A$395,0),MATCH('2016-17'!V$2,Input!$A$1:$EY$1,0))</f>
        <v>4.6353151298148747</v>
      </c>
      <c r="W51" s="112">
        <f>INDEX(Input!$A$1:$EY$395,MATCH('2016-17'!$A51,Input!$A$1:$A$395,0),MATCH('2016-17'!W$2,Input!$A$1:$EY$1,0))</f>
        <v>318.56305612344516</v>
      </c>
      <c r="X51" s="128">
        <f>INDEX(Input!$A$1:$EY$395,MATCH('2016-17'!$A51,Input!$A$1:$A$395,0),MATCH('2016-17'!X$2,Input!$A$1:$EY$1,0))</f>
        <v>-0.73239943358368587</v>
      </c>
    </row>
    <row r="52" spans="1:24" x14ac:dyDescent="0.3">
      <c r="A52" s="45" t="str">
        <f>INDEX(Input!$A$1:$A$395,MATCH('2016-17'!$B52,Input!$B$1:$B$395,0))</f>
        <v>R955</v>
      </c>
      <c r="B52" s="45" t="s">
        <v>1629</v>
      </c>
      <c r="C52" s="45" t="str">
        <f>INDEX(Input!$C$1:$C$395,MATCH('2016-17'!$B52,Input!$B$1:$B$395,0))</f>
        <v>E31000004</v>
      </c>
      <c r="E52" s="153" t="str">
        <f>INDEX(Input!$D$1:$D$395,MATCH('2016-17'!$B52,Input!$B$1:$B$395,0))</f>
        <v>Buckinghamshire Fire</v>
      </c>
      <c r="F52" s="83">
        <f>INDEX(Input!$A$1:$EY$395,MATCH('2016-17'!$A52,Input!$A$1:$A$395,0),MATCH('2016-17'!F$2,Input!$A$1:$EY$1,0))</f>
        <v>10.02325913</v>
      </c>
      <c r="G52" s="83">
        <f>INDEX(Input!$A$1:$EY$395,MATCH('2016-17'!$A52,Input!$A$1:$A$395,0),MATCH('2016-17'!G$2,Input!$A$1:$EY$1,0))</f>
        <v>6.810777283333333E-2</v>
      </c>
      <c r="H52" s="83">
        <f>INDEX(Input!$A$1:$EY$395,MATCH('2016-17'!$A52,Input!$A$1:$A$395,0),MATCH('2016-17'!H$2,Input!$A$1:$EY$1,0))</f>
        <v>16.801992741999999</v>
      </c>
      <c r="I52" s="83">
        <f>INDEX(Input!$A$1:$EY$395,MATCH('2016-17'!$A52,Input!$A$1:$A$395,0),MATCH('2016-17'!I$2,Input!$A$1:$EY$1,0))</f>
        <v>0</v>
      </c>
      <c r="J52" s="83">
        <f>INDEX(Input!$A$1:$EY$395,MATCH('2016-17'!$A52,Input!$A$1:$A$395,0),MATCH('2016-17'!J$2,Input!$A$1:$EY$1,0))</f>
        <v>0</v>
      </c>
      <c r="K52" s="83">
        <f>INDEX(Input!$A$1:$EY$395,MATCH('2016-17'!$A52,Input!$A$1:$A$395,0),MATCH('2016-17'!K$2,Input!$A$1:$EY$1,0))</f>
        <v>0</v>
      </c>
      <c r="L52" s="92">
        <f>INDEX(Input!$A$1:$EY$395,MATCH('2016-17'!$A52,Input!$A$1:$A$395,0),MATCH('2016-17'!L$2,Input!$A$1:$EY$1,0))</f>
        <v>26.893359644833328</v>
      </c>
      <c r="M52" s="83">
        <f>INDEX(Input!$A$1:$EY$395,MATCH('2016-17'!$A52,Input!$A$1:$A$395,0),MATCH('2016-17'!M$2,Input!$A$1:$EY$1,0))</f>
        <v>9.1273898904669988</v>
      </c>
      <c r="N52" s="83">
        <f>INDEX(Input!$A$1:$EY$395,MATCH('2016-17'!$A52,Input!$A$1:$A$395,0),MATCH('2016-17'!N$2,Input!$A$1:$EY$1,0))</f>
        <v>6.8107772893913218E-2</v>
      </c>
      <c r="O52" s="83">
        <f>INDEX(Input!$A$1:$EY$395,MATCH('2016-17'!$A52,Input!$A$1:$A$395,0),MATCH('2016-17'!O$2,Input!$A$1:$EY$1,0))</f>
        <v>17.413934790000003</v>
      </c>
      <c r="P52" s="83">
        <f>INDEX(Input!$A$1:$EY$395,MATCH('2016-17'!$A52,Input!$A$1:$A$395,0),MATCH('2016-17'!P$2,Input!$A$1:$EY$1,0))</f>
        <v>0</v>
      </c>
      <c r="Q52" s="83">
        <f>INDEX(Input!$A$1:$EY$395,MATCH('2016-17'!$A52,Input!$A$1:$A$395,0),MATCH('2016-17'!Q$2,Input!$A$1:$EY$1,0))</f>
        <v>0</v>
      </c>
      <c r="R52" s="83">
        <f>INDEX(Input!$A$1:$EY$395,MATCH('2016-17'!$A52,Input!$A$1:$A$395,0),MATCH('2016-17'!R$2,Input!$A$1:$EY$1,0))</f>
        <v>0</v>
      </c>
      <c r="S52" s="83">
        <f>INDEX(Input!$A$1:$EY$395,MATCH('2016-17'!$A52,Input!$A$1:$A$395,0),MATCH('2016-17'!S$2,Input!$A$1:$EY$1,0))</f>
        <v>0</v>
      </c>
      <c r="T52" s="83">
        <f>INDEX(Input!$A$1:$EY$395,MATCH('2016-17'!$A52,Input!$A$1:$A$395,0),MATCH('2016-17'!T$2,Input!$A$1:$EY$1,0))</f>
        <v>0</v>
      </c>
      <c r="U52" s="83">
        <f>INDEX(Input!$A$1:$EY$395,MATCH('2016-17'!$A52,Input!$A$1:$A$395,0),MATCH('2016-17'!U$2,Input!$A$1:$EY$1,0))</f>
        <v>0</v>
      </c>
      <c r="V52" s="83">
        <f>INDEX(Input!$A$1:$EY$395,MATCH('2016-17'!$A52,Input!$A$1:$A$395,0),MATCH('2016-17'!V$2,Input!$A$1:$EY$1,0))</f>
        <v>8.8702150303783672E-2</v>
      </c>
      <c r="W52" s="112">
        <f>INDEX(Input!$A$1:$EY$395,MATCH('2016-17'!$A52,Input!$A$1:$A$395,0),MATCH('2016-17'!W$2,Input!$A$1:$EY$1,0))</f>
        <v>26.698134603664698</v>
      </c>
      <c r="X52" s="128">
        <f>INDEX(Input!$A$1:$EY$395,MATCH('2016-17'!$A52,Input!$A$1:$A$395,0),MATCH('2016-17'!X$2,Input!$A$1:$EY$1,0))</f>
        <v>-0.7259228439542964</v>
      </c>
    </row>
    <row r="53" spans="1:24" x14ac:dyDescent="0.3">
      <c r="A53" s="45" t="str">
        <f>INDEX(Input!$A$1:$A$395,MATCH('2016-17'!$B53,Input!$B$1:$B$395,0))</f>
        <v>R173</v>
      </c>
      <c r="B53" s="45" t="s">
        <v>1193</v>
      </c>
      <c r="C53" s="45" t="str">
        <f>INDEX(Input!$C$1:$C$395,MATCH('2016-17'!$B53,Input!$B$1:$B$395,0))</f>
        <v>E07000117</v>
      </c>
      <c r="E53" s="153" t="str">
        <f>INDEX(Input!$D$1:$D$395,MATCH('2016-17'!$B53,Input!$B$1:$B$395,0))</f>
        <v>Burnley</v>
      </c>
      <c r="F53" s="83">
        <f>INDEX(Input!$A$1:$EY$395,MATCH('2016-17'!$A53,Input!$A$1:$A$395,0),MATCH('2016-17'!F$2,Input!$A$1:$EY$1,0))</f>
        <v>8.6318633000000009</v>
      </c>
      <c r="G53" s="83">
        <f>INDEX(Input!$A$1:$EY$395,MATCH('2016-17'!$A53,Input!$A$1:$A$395,0),MATCH('2016-17'!G$2,Input!$A$1:$EY$1,0))</f>
        <v>5.6445382145833341E-2</v>
      </c>
      <c r="H53" s="83">
        <f>INDEX(Input!$A$1:$EY$395,MATCH('2016-17'!$A53,Input!$A$1:$A$395,0),MATCH('2016-17'!H$2,Input!$A$1:$EY$1,0))</f>
        <v>5.8959053999999993</v>
      </c>
      <c r="I53" s="83">
        <f>INDEX(Input!$A$1:$EY$395,MATCH('2016-17'!$A53,Input!$A$1:$A$395,0),MATCH('2016-17'!I$2,Input!$A$1:$EY$1,0))</f>
        <v>0.84121029333333341</v>
      </c>
      <c r="J53" s="83">
        <f>INDEX(Input!$A$1:$EY$395,MATCH('2016-17'!$A53,Input!$A$1:$A$395,0),MATCH('2016-17'!J$2,Input!$A$1:$EY$1,0))</f>
        <v>1.2426968673803726E-2</v>
      </c>
      <c r="K53" s="83">
        <f>INDEX(Input!$A$1:$EY$395,MATCH('2016-17'!$A53,Input!$A$1:$A$395,0),MATCH('2016-17'!K$2,Input!$A$1:$EY$1,0))</f>
        <v>0</v>
      </c>
      <c r="L53" s="92">
        <f>INDEX(Input!$A$1:$EY$395,MATCH('2016-17'!$A53,Input!$A$1:$A$395,0),MATCH('2016-17'!L$2,Input!$A$1:$EY$1,0))</f>
        <v>15.437851344152968</v>
      </c>
      <c r="M53" s="83">
        <f>INDEX(Input!$A$1:$EY$395,MATCH('2016-17'!$A53,Input!$A$1:$A$395,0),MATCH('2016-17'!M$2,Input!$A$1:$EY$1,0))</f>
        <v>7.5630048289059992</v>
      </c>
      <c r="N53" s="83">
        <f>INDEX(Input!$A$1:$EY$395,MATCH('2016-17'!$A53,Input!$A$1:$A$395,0),MATCH('2016-17'!N$2,Input!$A$1:$EY$1,0))</f>
        <v>5.6445382197345038E-2</v>
      </c>
      <c r="O53" s="83">
        <f>INDEX(Input!$A$1:$EY$395,MATCH('2016-17'!$A53,Input!$A$1:$A$395,0),MATCH('2016-17'!O$2,Input!$A$1:$EY$1,0))</f>
        <v>6.1304409599999996</v>
      </c>
      <c r="P53" s="83">
        <f>INDEX(Input!$A$1:$EY$395,MATCH('2016-17'!$A53,Input!$A$1:$A$395,0),MATCH('2016-17'!P$2,Input!$A$1:$EY$1,0))</f>
        <v>0</v>
      </c>
      <c r="Q53" s="83">
        <f>INDEX(Input!$A$1:$EY$395,MATCH('2016-17'!$A53,Input!$A$1:$A$395,0),MATCH('2016-17'!Q$2,Input!$A$1:$EY$1,0))</f>
        <v>0</v>
      </c>
      <c r="R53" s="83">
        <f>INDEX(Input!$A$1:$EY$395,MATCH('2016-17'!$A53,Input!$A$1:$A$395,0),MATCH('2016-17'!R$2,Input!$A$1:$EY$1,0))</f>
        <v>0</v>
      </c>
      <c r="S53" s="83">
        <f>INDEX(Input!$A$1:$EY$395,MATCH('2016-17'!$A53,Input!$A$1:$A$395,0),MATCH('2016-17'!S$2,Input!$A$1:$EY$1,0))</f>
        <v>1.0031671093333334</v>
      </c>
      <c r="T53" s="83">
        <f>INDEX(Input!$A$1:$EY$395,MATCH('2016-17'!$A53,Input!$A$1:$A$395,0),MATCH('2016-17'!T$2,Input!$A$1:$EY$1,0))</f>
        <v>8.8875224717876664E-3</v>
      </c>
      <c r="U53" s="83">
        <f>INDEX(Input!$A$1:$EY$395,MATCH('2016-17'!$A53,Input!$A$1:$A$395,0),MATCH('2016-17'!U$2,Input!$A$1:$EY$1,0))</f>
        <v>0</v>
      </c>
      <c r="V53" s="83">
        <f>INDEX(Input!$A$1:$EY$395,MATCH('2016-17'!$A53,Input!$A$1:$A$395,0),MATCH('2016-17'!V$2,Input!$A$1:$EY$1,0))</f>
        <v>0</v>
      </c>
      <c r="W53" s="112">
        <f>INDEX(Input!$A$1:$EY$395,MATCH('2016-17'!$A53,Input!$A$1:$A$395,0),MATCH('2016-17'!W$2,Input!$A$1:$EY$1,0))</f>
        <v>14.761945802908466</v>
      </c>
      <c r="X53" s="128">
        <f>INDEX(Input!$A$1:$EY$395,MATCH('2016-17'!$A53,Input!$A$1:$A$395,0),MATCH('2016-17'!X$2,Input!$A$1:$EY$1,0))</f>
        <v>-4.3782358449804608</v>
      </c>
    </row>
    <row r="54" spans="1:24" x14ac:dyDescent="0.3">
      <c r="A54" s="45" t="str">
        <f>INDEX(Input!$A$1:$A$395,MATCH('2016-17'!$B54,Input!$B$1:$B$395,0))</f>
        <v>R335</v>
      </c>
      <c r="B54" s="45" t="s">
        <v>1427</v>
      </c>
      <c r="C54" s="45" t="str">
        <f>INDEX(Input!$C$1:$C$395,MATCH('2016-17'!$B54,Input!$B$1:$B$395,0))</f>
        <v>E08000002</v>
      </c>
      <c r="E54" s="153" t="str">
        <f>INDEX(Input!$D$1:$D$395,MATCH('2016-17'!$B54,Input!$B$1:$B$395,0))</f>
        <v>Bury</v>
      </c>
      <c r="F54" s="83">
        <f>INDEX(Input!$A$1:$EY$395,MATCH('2016-17'!$A54,Input!$A$1:$A$395,0),MATCH('2016-17'!F$2,Input!$A$1:$EY$1,0))</f>
        <v>63.726380689999999</v>
      </c>
      <c r="G54" s="83">
        <f>INDEX(Input!$A$1:$EY$395,MATCH('2016-17'!$A54,Input!$A$1:$A$395,0),MATCH('2016-17'!G$2,Input!$A$1:$EY$1,0))</f>
        <v>0.47661877360416666</v>
      </c>
      <c r="H54" s="83">
        <f>INDEX(Input!$A$1:$EY$395,MATCH('2016-17'!$A54,Input!$A$1:$A$395,0),MATCH('2016-17'!H$2,Input!$A$1:$EY$1,0))</f>
        <v>66.792985135999999</v>
      </c>
      <c r="I54" s="83">
        <f>INDEX(Input!$A$1:$EY$395,MATCH('2016-17'!$A54,Input!$A$1:$A$395,0),MATCH('2016-17'!I$2,Input!$A$1:$EY$1,0))</f>
        <v>1.953156538888889</v>
      </c>
      <c r="J54" s="83">
        <f>INDEX(Input!$A$1:$EY$395,MATCH('2016-17'!$A54,Input!$A$1:$A$395,0),MATCH('2016-17'!J$2,Input!$A$1:$EY$1,0))</f>
        <v>0.10493199511700634</v>
      </c>
      <c r="K54" s="83">
        <f>INDEX(Input!$A$1:$EY$395,MATCH('2016-17'!$A54,Input!$A$1:$A$395,0),MATCH('2016-17'!K$2,Input!$A$1:$EY$1,0))</f>
        <v>0</v>
      </c>
      <c r="L54" s="92">
        <f>INDEX(Input!$A$1:$EY$395,MATCH('2016-17'!$A54,Input!$A$1:$A$395,0),MATCH('2016-17'!L$2,Input!$A$1:$EY$1,0))</f>
        <v>133.05407313361005</v>
      </c>
      <c r="M54" s="83">
        <f>INDEX(Input!$A$1:$EY$395,MATCH('2016-17'!$A54,Input!$A$1:$A$395,0),MATCH('2016-17'!M$2,Input!$A$1:$EY$1,0))</f>
        <v>55.202410391882005</v>
      </c>
      <c r="N54" s="83">
        <f>INDEX(Input!$A$1:$EY$395,MATCH('2016-17'!$A54,Input!$A$1:$A$395,0),MATCH('2016-17'!N$2,Input!$A$1:$EY$1,0))</f>
        <v>0.47661877361890914</v>
      </c>
      <c r="O54" s="83">
        <f>INDEX(Input!$A$1:$EY$395,MATCH('2016-17'!$A54,Input!$A$1:$A$395,0),MATCH('2016-17'!O$2,Input!$A$1:$EY$1,0))</f>
        <v>68.982012999999995</v>
      </c>
      <c r="P54" s="83">
        <f>INDEX(Input!$A$1:$EY$395,MATCH('2016-17'!$A54,Input!$A$1:$A$395,0),MATCH('2016-17'!P$2,Input!$A$1:$EY$1,0))</f>
        <v>1.353386</v>
      </c>
      <c r="Q54" s="83">
        <f>INDEX(Input!$A$1:$EY$395,MATCH('2016-17'!$A54,Input!$A$1:$A$395,0),MATCH('2016-17'!Q$2,Input!$A$1:$EY$1,0))</f>
        <v>0</v>
      </c>
      <c r="R54" s="83">
        <f>INDEX(Input!$A$1:$EY$395,MATCH('2016-17'!$A54,Input!$A$1:$A$395,0),MATCH('2016-17'!R$2,Input!$A$1:$EY$1,0))</f>
        <v>0</v>
      </c>
      <c r="S54" s="83">
        <f>INDEX(Input!$A$1:$EY$395,MATCH('2016-17'!$A54,Input!$A$1:$A$395,0),MATCH('2016-17'!S$2,Input!$A$1:$EY$1,0))</f>
        <v>2.5845510633333331</v>
      </c>
      <c r="T54" s="83">
        <f>INDEX(Input!$A$1:$EY$395,MATCH('2016-17'!$A54,Input!$A$1:$A$395,0),MATCH('2016-17'!T$2,Input!$A$1:$EY$1,0))</f>
        <v>7.5045289731663536E-2</v>
      </c>
      <c r="U54" s="83">
        <f>INDEX(Input!$A$1:$EY$395,MATCH('2016-17'!$A54,Input!$A$1:$A$395,0),MATCH('2016-17'!U$2,Input!$A$1:$EY$1,0))</f>
        <v>0</v>
      </c>
      <c r="V54" s="83">
        <f>INDEX(Input!$A$1:$EY$395,MATCH('2016-17'!$A54,Input!$A$1:$A$395,0),MATCH('2016-17'!V$2,Input!$A$1:$EY$1,0))</f>
        <v>2.6246988290198628E-2</v>
      </c>
      <c r="W54" s="112">
        <f>INDEX(Input!$A$1:$EY$395,MATCH('2016-17'!$A54,Input!$A$1:$A$395,0),MATCH('2016-17'!W$2,Input!$A$1:$EY$1,0))</f>
        <v>128.70027150685613</v>
      </c>
      <c r="X54" s="128">
        <f>INDEX(Input!$A$1:$EY$395,MATCH('2016-17'!$A54,Input!$A$1:$A$395,0),MATCH('2016-17'!X$2,Input!$A$1:$EY$1,0))</f>
        <v>-3.2722046940885097</v>
      </c>
    </row>
    <row r="55" spans="1:24" x14ac:dyDescent="0.3">
      <c r="A55" s="45" t="str">
        <f>INDEX(Input!$A$1:$A$395,MATCH('2016-17'!$B55,Input!$B$1:$B$395,0))</f>
        <v>R366</v>
      </c>
      <c r="B55" s="45" t="s">
        <v>1583</v>
      </c>
      <c r="C55" s="45" t="str">
        <f>INDEX(Input!$C$1:$C$395,MATCH('2016-17'!$B55,Input!$B$1:$B$395,0))</f>
        <v>E08000033</v>
      </c>
      <c r="E55" s="153" t="str">
        <f>INDEX(Input!$D$1:$D$395,MATCH('2016-17'!$B55,Input!$B$1:$B$395,0))</f>
        <v>Calderdale</v>
      </c>
      <c r="F55" s="83">
        <f>INDEX(Input!$A$1:$EY$395,MATCH('2016-17'!$A55,Input!$A$1:$A$395,0),MATCH('2016-17'!F$2,Input!$A$1:$EY$1,0))</f>
        <v>73.51077617</v>
      </c>
      <c r="G55" s="83">
        <f>INDEX(Input!$A$1:$EY$395,MATCH('2016-17'!$A55,Input!$A$1:$A$395,0),MATCH('2016-17'!G$2,Input!$A$1:$EY$1,0))</f>
        <v>0.55894194256249996</v>
      </c>
      <c r="H55" s="83">
        <f>INDEX(Input!$A$1:$EY$395,MATCH('2016-17'!$A55,Input!$A$1:$A$395,0),MATCH('2016-17'!H$2,Input!$A$1:$EY$1,0))</f>
        <v>72.990530751000009</v>
      </c>
      <c r="I55" s="83">
        <f>INDEX(Input!$A$1:$EY$395,MATCH('2016-17'!$A55,Input!$A$1:$A$395,0),MATCH('2016-17'!I$2,Input!$A$1:$EY$1,0))</f>
        <v>3.7715408122222227</v>
      </c>
      <c r="J55" s="83">
        <f>INDEX(Input!$A$1:$EY$395,MATCH('2016-17'!$A55,Input!$A$1:$A$395,0),MATCH('2016-17'!J$2,Input!$A$1:$EY$1,0))</f>
        <v>0.12305619593317015</v>
      </c>
      <c r="K55" s="83">
        <f>INDEX(Input!$A$1:$EY$395,MATCH('2016-17'!$A55,Input!$A$1:$A$395,0),MATCH('2016-17'!K$2,Input!$A$1:$EY$1,0))</f>
        <v>0</v>
      </c>
      <c r="L55" s="92">
        <f>INDEX(Input!$A$1:$EY$395,MATCH('2016-17'!$A55,Input!$A$1:$A$395,0),MATCH('2016-17'!L$2,Input!$A$1:$EY$1,0))</f>
        <v>150.95484587171791</v>
      </c>
      <c r="M55" s="83">
        <f>INDEX(Input!$A$1:$EY$395,MATCH('2016-17'!$A55,Input!$A$1:$A$395,0),MATCH('2016-17'!M$2,Input!$A$1:$EY$1,0))</f>
        <v>63.950244278181003</v>
      </c>
      <c r="N55" s="83">
        <f>INDEX(Input!$A$1:$EY$395,MATCH('2016-17'!$A55,Input!$A$1:$A$395,0),MATCH('2016-17'!N$2,Input!$A$1:$EY$1,0))</f>
        <v>0.55894194260270658</v>
      </c>
      <c r="O55" s="83">
        <f>INDEX(Input!$A$1:$EY$395,MATCH('2016-17'!$A55,Input!$A$1:$A$395,0),MATCH('2016-17'!O$2,Input!$A$1:$EY$1,0))</f>
        <v>75.544572285000001</v>
      </c>
      <c r="P55" s="83">
        <f>INDEX(Input!$A$1:$EY$395,MATCH('2016-17'!$A55,Input!$A$1:$A$395,0),MATCH('2016-17'!P$2,Input!$A$1:$EY$1,0))</f>
        <v>1.4814879999999999</v>
      </c>
      <c r="Q55" s="83">
        <f>INDEX(Input!$A$1:$EY$395,MATCH('2016-17'!$A55,Input!$A$1:$A$395,0),MATCH('2016-17'!Q$2,Input!$A$1:$EY$1,0))</f>
        <v>0</v>
      </c>
      <c r="R55" s="83">
        <f>INDEX(Input!$A$1:$EY$395,MATCH('2016-17'!$A55,Input!$A$1:$A$395,0),MATCH('2016-17'!R$2,Input!$A$1:$EY$1,0))</f>
        <v>0</v>
      </c>
      <c r="S55" s="83">
        <f>INDEX(Input!$A$1:$EY$395,MATCH('2016-17'!$A55,Input!$A$1:$A$395,0),MATCH('2016-17'!S$2,Input!$A$1:$EY$1,0))</f>
        <v>4.1189986300000001</v>
      </c>
      <c r="T55" s="83">
        <f>INDEX(Input!$A$1:$EY$395,MATCH('2016-17'!$A55,Input!$A$1:$A$395,0),MATCH('2016-17'!T$2,Input!$A$1:$EY$1,0))</f>
        <v>8.8007360069573562E-2</v>
      </c>
      <c r="U55" s="83">
        <f>INDEX(Input!$A$1:$EY$395,MATCH('2016-17'!$A55,Input!$A$1:$A$395,0),MATCH('2016-17'!U$2,Input!$A$1:$EY$1,0))</f>
        <v>0</v>
      </c>
      <c r="V55" s="83">
        <f>INDEX(Input!$A$1:$EY$395,MATCH('2016-17'!$A55,Input!$A$1:$A$395,0),MATCH('2016-17'!V$2,Input!$A$1:$EY$1,0))</f>
        <v>0</v>
      </c>
      <c r="W55" s="112">
        <f>INDEX(Input!$A$1:$EY$395,MATCH('2016-17'!$A55,Input!$A$1:$A$395,0),MATCH('2016-17'!W$2,Input!$A$1:$EY$1,0))</f>
        <v>145.74225249585328</v>
      </c>
      <c r="X55" s="128">
        <f>INDEX(Input!$A$1:$EY$395,MATCH('2016-17'!$A55,Input!$A$1:$A$395,0),MATCH('2016-17'!X$2,Input!$A$1:$EY$1,0))</f>
        <v>-3.4530811818352047</v>
      </c>
    </row>
    <row r="56" spans="1:24" x14ac:dyDescent="0.3">
      <c r="A56" s="45" t="str">
        <f>INDEX(Input!$A$1:$A$395,MATCH('2016-17'!$B56,Input!$B$1:$B$395,0))</f>
        <v>R22</v>
      </c>
      <c r="B56" s="45" t="s">
        <v>1383</v>
      </c>
      <c r="C56" s="45" t="str">
        <f>INDEX(Input!$C$1:$C$395,MATCH('2016-17'!$B56,Input!$B$1:$B$395,0))</f>
        <v>E07000008</v>
      </c>
      <c r="E56" s="153" t="str">
        <f>INDEX(Input!$D$1:$D$395,MATCH('2016-17'!$B56,Input!$B$1:$B$395,0))</f>
        <v>Cambridge</v>
      </c>
      <c r="F56" s="83">
        <f>INDEX(Input!$A$1:$EY$395,MATCH('2016-17'!$A56,Input!$A$1:$A$395,0),MATCH('2016-17'!F$2,Input!$A$1:$EY$1,0))</f>
        <v>6.8903019399999996</v>
      </c>
      <c r="G56" s="83">
        <f>INDEX(Input!$A$1:$EY$395,MATCH('2016-17'!$A56,Input!$A$1:$A$395,0),MATCH('2016-17'!G$2,Input!$A$1:$EY$1,0))</f>
        <v>5.65418091875E-2</v>
      </c>
      <c r="H56" s="83">
        <f>INDEX(Input!$A$1:$EY$395,MATCH('2016-17'!$A56,Input!$A$1:$A$395,0),MATCH('2016-17'!H$2,Input!$A$1:$EY$1,0))</f>
        <v>7.0604908499999999</v>
      </c>
      <c r="I56" s="83">
        <f>INDEX(Input!$A$1:$EY$395,MATCH('2016-17'!$A56,Input!$A$1:$A$395,0),MATCH('2016-17'!I$2,Input!$A$1:$EY$1,0))</f>
        <v>4.9631889502222224</v>
      </c>
      <c r="J56" s="83">
        <f>INDEX(Input!$A$1:$EY$395,MATCH('2016-17'!$A56,Input!$A$1:$A$395,0),MATCH('2016-17'!J$2,Input!$A$1:$EY$1,0))</f>
        <v>1.2448197953966339E-2</v>
      </c>
      <c r="K56" s="83">
        <f>INDEX(Input!$A$1:$EY$395,MATCH('2016-17'!$A56,Input!$A$1:$A$395,0),MATCH('2016-17'!K$2,Input!$A$1:$EY$1,0))</f>
        <v>0</v>
      </c>
      <c r="L56" s="92">
        <f>INDEX(Input!$A$1:$EY$395,MATCH('2016-17'!$A56,Input!$A$1:$A$395,0),MATCH('2016-17'!L$2,Input!$A$1:$EY$1,0))</f>
        <v>18.982971747363688</v>
      </c>
      <c r="M56" s="83">
        <f>INDEX(Input!$A$1:$EY$395,MATCH('2016-17'!$A56,Input!$A$1:$A$395,0),MATCH('2016-17'!M$2,Input!$A$1:$EY$1,0))</f>
        <v>5.863893552535</v>
      </c>
      <c r="N56" s="83">
        <f>INDEX(Input!$A$1:$EY$395,MATCH('2016-17'!$A56,Input!$A$1:$A$395,0),MATCH('2016-17'!N$2,Input!$A$1:$EY$1,0))</f>
        <v>5.6541809159051659E-2</v>
      </c>
      <c r="O56" s="83">
        <f>INDEX(Input!$A$1:$EY$395,MATCH('2016-17'!$A56,Input!$A$1:$A$395,0),MATCH('2016-17'!O$2,Input!$A$1:$EY$1,0))</f>
        <v>7.3794436485000006</v>
      </c>
      <c r="P56" s="83">
        <f>INDEX(Input!$A$1:$EY$395,MATCH('2016-17'!$A56,Input!$A$1:$A$395,0),MATCH('2016-17'!P$2,Input!$A$1:$EY$1,0))</f>
        <v>0</v>
      </c>
      <c r="Q56" s="83">
        <f>INDEX(Input!$A$1:$EY$395,MATCH('2016-17'!$A56,Input!$A$1:$A$395,0),MATCH('2016-17'!Q$2,Input!$A$1:$EY$1,0))</f>
        <v>5.9965526500000137E-2</v>
      </c>
      <c r="R56" s="83">
        <f>INDEX(Input!$A$1:$EY$395,MATCH('2016-17'!$A56,Input!$A$1:$A$395,0),MATCH('2016-17'!R$2,Input!$A$1:$EY$1,0))</f>
        <v>0</v>
      </c>
      <c r="S56" s="83">
        <f>INDEX(Input!$A$1:$EY$395,MATCH('2016-17'!$A56,Input!$A$1:$A$395,0),MATCH('2016-17'!S$2,Input!$A$1:$EY$1,0))</f>
        <v>6.3232934302222228</v>
      </c>
      <c r="T56" s="83">
        <f>INDEX(Input!$A$1:$EY$395,MATCH('2016-17'!$A56,Input!$A$1:$A$395,0),MATCH('2016-17'!T$2,Input!$A$1:$EY$1,0))</f>
        <v>8.902705233526079E-3</v>
      </c>
      <c r="U56" s="83">
        <f>INDEX(Input!$A$1:$EY$395,MATCH('2016-17'!$A56,Input!$A$1:$A$395,0),MATCH('2016-17'!U$2,Input!$A$1:$EY$1,0))</f>
        <v>0</v>
      </c>
      <c r="V56" s="83">
        <f>INDEX(Input!$A$1:$EY$395,MATCH('2016-17'!$A56,Input!$A$1:$A$395,0),MATCH('2016-17'!V$2,Input!$A$1:$EY$1,0))</f>
        <v>1.2324819540396352E-3</v>
      </c>
      <c r="W56" s="112">
        <f>INDEX(Input!$A$1:$EY$395,MATCH('2016-17'!$A56,Input!$A$1:$A$395,0),MATCH('2016-17'!W$2,Input!$A$1:$EY$1,0))</f>
        <v>19.693273154103839</v>
      </c>
      <c r="X56" s="128">
        <f>INDEX(Input!$A$1:$EY$395,MATCH('2016-17'!$A56,Input!$A$1:$A$395,0),MATCH('2016-17'!X$2,Input!$A$1:$EY$1,0))</f>
        <v>3.7417819306336808</v>
      </c>
    </row>
    <row r="57" spans="1:24" x14ac:dyDescent="0.3">
      <c r="A57" s="45" t="str">
        <f>INDEX(Input!$A$1:$A$395,MATCH('2016-17'!$B57,Input!$B$1:$B$395,0))</f>
        <v>R663</v>
      </c>
      <c r="B57" s="45" t="s">
        <v>1560</v>
      </c>
      <c r="C57" s="45" t="str">
        <f>INDEX(Input!$C$1:$C$395,MATCH('2016-17'!$B57,Input!$B$1:$B$395,0))</f>
        <v>E10000003</v>
      </c>
      <c r="E57" s="153" t="str">
        <f>INDEX(Input!$D$1:$D$395,MATCH('2016-17'!$B57,Input!$B$1:$B$395,0))</f>
        <v>Cambridgeshire</v>
      </c>
      <c r="F57" s="83">
        <f>INDEX(Input!$A$1:$EY$395,MATCH('2016-17'!$A57,Input!$A$1:$A$395,0),MATCH('2016-17'!F$2,Input!$A$1:$EY$1,0))</f>
        <v>116.15936674000001</v>
      </c>
      <c r="G57" s="83">
        <f>INDEX(Input!$A$1:$EY$395,MATCH('2016-17'!$A57,Input!$A$1:$A$395,0),MATCH('2016-17'!G$2,Input!$A$1:$EY$1,0))</f>
        <v>0.86554518647916678</v>
      </c>
      <c r="H57" s="83">
        <f>INDEX(Input!$A$1:$EY$395,MATCH('2016-17'!$A57,Input!$A$1:$A$395,0),MATCH('2016-17'!H$2,Input!$A$1:$EY$1,0))</f>
        <v>244.39860291599999</v>
      </c>
      <c r="I57" s="83">
        <f>INDEX(Input!$A$1:$EY$395,MATCH('2016-17'!$A57,Input!$A$1:$A$395,0),MATCH('2016-17'!I$2,Input!$A$1:$EY$1,0))</f>
        <v>4.2219509817777787</v>
      </c>
      <c r="J57" s="83">
        <f>INDEX(Input!$A$1:$EY$395,MATCH('2016-17'!$A57,Input!$A$1:$A$395,0),MATCH('2016-17'!J$2,Input!$A$1:$EY$1,0))</f>
        <v>0.19059973419240875</v>
      </c>
      <c r="K57" s="83">
        <f>INDEX(Input!$A$1:$EY$395,MATCH('2016-17'!$A57,Input!$A$1:$A$395,0),MATCH('2016-17'!K$2,Input!$A$1:$EY$1,0))</f>
        <v>0</v>
      </c>
      <c r="L57" s="92">
        <f>INDEX(Input!$A$1:$EY$395,MATCH('2016-17'!$A57,Input!$A$1:$A$395,0),MATCH('2016-17'!L$2,Input!$A$1:$EY$1,0))</f>
        <v>365.83606555844938</v>
      </c>
      <c r="M57" s="83">
        <f>INDEX(Input!$A$1:$EY$395,MATCH('2016-17'!$A57,Input!$A$1:$A$395,0),MATCH('2016-17'!M$2,Input!$A$1:$EY$1,0))</f>
        <v>93.192968377694001</v>
      </c>
      <c r="N57" s="83">
        <f>INDEX(Input!$A$1:$EY$395,MATCH('2016-17'!$A57,Input!$A$1:$A$395,0),MATCH('2016-17'!N$2,Input!$A$1:$EY$1,0))</f>
        <v>0.86554518651832235</v>
      </c>
      <c r="O57" s="83">
        <f>INDEX(Input!$A$1:$EY$395,MATCH('2016-17'!$A57,Input!$A$1:$A$395,0),MATCH('2016-17'!O$2,Input!$A$1:$EY$1,0))</f>
        <v>248.49322289599996</v>
      </c>
      <c r="P57" s="83">
        <f>INDEX(Input!$A$1:$EY$395,MATCH('2016-17'!$A57,Input!$A$1:$A$395,0),MATCH('2016-17'!P$2,Input!$A$1:$EY$1,0))</f>
        <v>4.9643919040000162</v>
      </c>
      <c r="Q57" s="83">
        <f>INDEX(Input!$A$1:$EY$395,MATCH('2016-17'!$A57,Input!$A$1:$A$395,0),MATCH('2016-17'!Q$2,Input!$A$1:$EY$1,0))</f>
        <v>0</v>
      </c>
      <c r="R57" s="83">
        <f>INDEX(Input!$A$1:$EY$395,MATCH('2016-17'!$A57,Input!$A$1:$A$395,0),MATCH('2016-17'!R$2,Input!$A$1:$EY$1,0))</f>
        <v>0</v>
      </c>
      <c r="S57" s="83">
        <f>INDEX(Input!$A$1:$EY$395,MATCH('2016-17'!$A57,Input!$A$1:$A$395,0),MATCH('2016-17'!S$2,Input!$A$1:$EY$1,0))</f>
        <v>5.1528226484444453</v>
      </c>
      <c r="T57" s="83">
        <f>INDEX(Input!$A$1:$EY$395,MATCH('2016-17'!$A57,Input!$A$1:$A$395,0),MATCH('2016-17'!T$2,Input!$A$1:$EY$1,0))</f>
        <v>0.13631316415262923</v>
      </c>
      <c r="U57" s="83">
        <f>INDEX(Input!$A$1:$EY$395,MATCH('2016-17'!$A57,Input!$A$1:$A$395,0),MATCH('2016-17'!U$2,Input!$A$1:$EY$1,0))</f>
        <v>0</v>
      </c>
      <c r="V57" s="83">
        <f>INDEX(Input!$A$1:$EY$395,MATCH('2016-17'!$A57,Input!$A$1:$A$395,0),MATCH('2016-17'!V$2,Input!$A$1:$EY$1,0))</f>
        <v>3.2049360830614178</v>
      </c>
      <c r="W57" s="112">
        <f>INDEX(Input!$A$1:$EY$395,MATCH('2016-17'!$A57,Input!$A$1:$A$395,0),MATCH('2016-17'!W$2,Input!$A$1:$EY$1,0))</f>
        <v>356.01020025987083</v>
      </c>
      <c r="X57" s="128">
        <f>INDEX(Input!$A$1:$EY$395,MATCH('2016-17'!$A57,Input!$A$1:$A$395,0),MATCH('2016-17'!X$2,Input!$A$1:$EY$1,0))</f>
        <v>-2.6858656714393025</v>
      </c>
    </row>
    <row r="58" spans="1:24" x14ac:dyDescent="0.3">
      <c r="A58" s="45" t="str">
        <f>INDEX(Input!$A$1:$A$395,MATCH('2016-17'!$B58,Input!$B$1:$B$395,0))</f>
        <v>R965</v>
      </c>
      <c r="B58" s="45" t="s">
        <v>1662</v>
      </c>
      <c r="C58" s="45" t="str">
        <f>INDEX(Input!$C$1:$C$395,MATCH('2016-17'!$B58,Input!$B$1:$B$395,0))</f>
        <v>E31000005</v>
      </c>
      <c r="E58" s="153" t="str">
        <f>INDEX(Input!$D$1:$D$395,MATCH('2016-17'!$B58,Input!$B$1:$B$395,0))</f>
        <v>Cambridgeshire Fire</v>
      </c>
      <c r="F58" s="83">
        <f>INDEX(Input!$A$1:$EY$395,MATCH('2016-17'!$A58,Input!$A$1:$A$395,0),MATCH('2016-17'!F$2,Input!$A$1:$EY$1,0))</f>
        <v>11.635485359999999</v>
      </c>
      <c r="G58" s="83">
        <f>INDEX(Input!$A$1:$EY$395,MATCH('2016-17'!$A58,Input!$A$1:$A$395,0),MATCH('2016-17'!G$2,Input!$A$1:$EY$1,0))</f>
        <v>8.0945872000000002E-2</v>
      </c>
      <c r="H58" s="83">
        <f>INDEX(Input!$A$1:$EY$395,MATCH('2016-17'!$A58,Input!$A$1:$A$395,0),MATCH('2016-17'!H$2,Input!$A$1:$EY$1,0))</f>
        <v>17.086207068</v>
      </c>
      <c r="I58" s="83">
        <f>INDEX(Input!$A$1:$EY$395,MATCH('2016-17'!$A58,Input!$A$1:$A$395,0),MATCH('2016-17'!I$2,Input!$A$1:$EY$1,0))</f>
        <v>0</v>
      </c>
      <c r="J58" s="83">
        <f>INDEX(Input!$A$1:$EY$395,MATCH('2016-17'!$A58,Input!$A$1:$A$395,0),MATCH('2016-17'!J$2,Input!$A$1:$EY$1,0))</f>
        <v>0</v>
      </c>
      <c r="K58" s="83">
        <f>INDEX(Input!$A$1:$EY$395,MATCH('2016-17'!$A58,Input!$A$1:$A$395,0),MATCH('2016-17'!K$2,Input!$A$1:$EY$1,0))</f>
        <v>0</v>
      </c>
      <c r="L58" s="92">
        <f>INDEX(Input!$A$1:$EY$395,MATCH('2016-17'!$A58,Input!$A$1:$A$395,0),MATCH('2016-17'!L$2,Input!$A$1:$EY$1,0))</f>
        <v>28.802638299999998</v>
      </c>
      <c r="M58" s="83">
        <f>INDEX(Input!$A$1:$EY$395,MATCH('2016-17'!$A58,Input!$A$1:$A$395,0),MATCH('2016-17'!M$2,Input!$A$1:$EY$1,0))</f>
        <v>10.676281706094999</v>
      </c>
      <c r="N58" s="83">
        <f>INDEX(Input!$A$1:$EY$395,MATCH('2016-17'!$A58,Input!$A$1:$A$395,0),MATCH('2016-17'!N$2,Input!$A$1:$EY$1,0))</f>
        <v>8.0945871970061978E-2</v>
      </c>
      <c r="O58" s="83">
        <f>INDEX(Input!$A$1:$EY$395,MATCH('2016-17'!$A58,Input!$A$1:$A$395,0),MATCH('2016-17'!O$2,Input!$A$1:$EY$1,0))</f>
        <v>17.773309008000002</v>
      </c>
      <c r="P58" s="83">
        <f>INDEX(Input!$A$1:$EY$395,MATCH('2016-17'!$A58,Input!$A$1:$A$395,0),MATCH('2016-17'!P$2,Input!$A$1:$EY$1,0))</f>
        <v>0</v>
      </c>
      <c r="Q58" s="83">
        <f>INDEX(Input!$A$1:$EY$395,MATCH('2016-17'!$A58,Input!$A$1:$A$395,0),MATCH('2016-17'!Q$2,Input!$A$1:$EY$1,0))</f>
        <v>0</v>
      </c>
      <c r="R58" s="83">
        <f>INDEX(Input!$A$1:$EY$395,MATCH('2016-17'!$A58,Input!$A$1:$A$395,0),MATCH('2016-17'!R$2,Input!$A$1:$EY$1,0))</f>
        <v>0</v>
      </c>
      <c r="S58" s="83">
        <f>INDEX(Input!$A$1:$EY$395,MATCH('2016-17'!$A58,Input!$A$1:$A$395,0),MATCH('2016-17'!S$2,Input!$A$1:$EY$1,0))</f>
        <v>0</v>
      </c>
      <c r="T58" s="83">
        <f>INDEX(Input!$A$1:$EY$395,MATCH('2016-17'!$A58,Input!$A$1:$A$395,0),MATCH('2016-17'!T$2,Input!$A$1:$EY$1,0))</f>
        <v>0</v>
      </c>
      <c r="U58" s="83">
        <f>INDEX(Input!$A$1:$EY$395,MATCH('2016-17'!$A58,Input!$A$1:$A$395,0),MATCH('2016-17'!U$2,Input!$A$1:$EY$1,0))</f>
        <v>0</v>
      </c>
      <c r="V58" s="83">
        <f>INDEX(Input!$A$1:$EY$395,MATCH('2016-17'!$A58,Input!$A$1:$A$395,0),MATCH('2016-17'!V$2,Input!$A$1:$EY$1,0))</f>
        <v>6.1175535940327999E-2</v>
      </c>
      <c r="W58" s="112">
        <f>INDEX(Input!$A$1:$EY$395,MATCH('2016-17'!$A58,Input!$A$1:$A$395,0),MATCH('2016-17'!W$2,Input!$A$1:$EY$1,0))</f>
        <v>28.591712122005386</v>
      </c>
      <c r="X58" s="128">
        <f>INDEX(Input!$A$1:$EY$395,MATCH('2016-17'!$A58,Input!$A$1:$A$395,0),MATCH('2016-17'!X$2,Input!$A$1:$EY$1,0))</f>
        <v>-0.73231547678953568</v>
      </c>
    </row>
    <row r="59" spans="1:24" x14ac:dyDescent="0.3">
      <c r="A59" s="45" t="str">
        <f>INDEX(Input!$A$1:$A$395,MATCH('2016-17'!$B59,Input!$B$1:$B$395,0))</f>
        <v>R371</v>
      </c>
      <c r="B59" s="45" t="s">
        <v>985</v>
      </c>
      <c r="C59" s="45" t="str">
        <f>INDEX(Input!$C$1:$C$395,MATCH('2016-17'!$B59,Input!$B$1:$B$395,0))</f>
        <v>E09000007</v>
      </c>
      <c r="E59" s="153" t="str">
        <f>INDEX(Input!$D$1:$D$395,MATCH('2016-17'!$B59,Input!$B$1:$B$395,0))</f>
        <v>Camden</v>
      </c>
      <c r="F59" s="83">
        <f>INDEX(Input!$A$1:$EY$395,MATCH('2016-17'!$A59,Input!$A$1:$A$395,0),MATCH('2016-17'!F$2,Input!$A$1:$EY$1,0))</f>
        <v>154.80725418</v>
      </c>
      <c r="G59" s="83">
        <f>INDEX(Input!$A$1:$EY$395,MATCH('2016-17'!$A59,Input!$A$1:$A$395,0),MATCH('2016-17'!G$2,Input!$A$1:$EY$1,0))</f>
        <v>1.2109277250000001</v>
      </c>
      <c r="H59" s="83">
        <f>INDEX(Input!$A$1:$EY$395,MATCH('2016-17'!$A59,Input!$A$1:$A$395,0),MATCH('2016-17'!H$2,Input!$A$1:$EY$1,0))</f>
        <v>88.755656999999985</v>
      </c>
      <c r="I59" s="83">
        <f>INDEX(Input!$A$1:$EY$395,MATCH('2016-17'!$A59,Input!$A$1:$A$395,0),MATCH('2016-17'!I$2,Input!$A$1:$EY$1,0))</f>
        <v>7.5572825711111102</v>
      </c>
      <c r="J59" s="83">
        <f>INDEX(Input!$A$1:$EY$395,MATCH('2016-17'!$A59,Input!$A$1:$A$395,0),MATCH('2016-17'!J$2,Input!$A$1:$EY$1,0))</f>
        <v>0.26795807535947652</v>
      </c>
      <c r="K59" s="83">
        <f>INDEX(Input!$A$1:$EY$395,MATCH('2016-17'!$A59,Input!$A$1:$A$395,0),MATCH('2016-17'!K$2,Input!$A$1:$EY$1,0))</f>
        <v>0</v>
      </c>
      <c r="L59" s="92">
        <f>INDEX(Input!$A$1:$EY$395,MATCH('2016-17'!$A59,Input!$A$1:$A$395,0),MATCH('2016-17'!L$2,Input!$A$1:$EY$1,0))</f>
        <v>252.59907955147054</v>
      </c>
      <c r="M59" s="83">
        <f>INDEX(Input!$A$1:$EY$395,MATCH('2016-17'!$A59,Input!$A$1:$A$395,0),MATCH('2016-17'!M$2,Input!$A$1:$EY$1,0))</f>
        <v>138.5405164988</v>
      </c>
      <c r="N59" s="83">
        <f>INDEX(Input!$A$1:$EY$395,MATCH('2016-17'!$A59,Input!$A$1:$A$395,0),MATCH('2016-17'!N$2,Input!$A$1:$EY$1,0))</f>
        <v>1.2109277250157067</v>
      </c>
      <c r="O59" s="83">
        <f>INDEX(Input!$A$1:$EY$395,MATCH('2016-17'!$A59,Input!$A$1:$A$395,0),MATCH('2016-17'!O$2,Input!$A$1:$EY$1,0))</f>
        <v>93.527984000000004</v>
      </c>
      <c r="P59" s="83">
        <f>INDEX(Input!$A$1:$EY$395,MATCH('2016-17'!$A59,Input!$A$1:$A$395,0),MATCH('2016-17'!P$2,Input!$A$1:$EY$1,0))</f>
        <v>1.8340959999999999</v>
      </c>
      <c r="Q59" s="83">
        <f>INDEX(Input!$A$1:$EY$395,MATCH('2016-17'!$A59,Input!$A$1:$A$395,0),MATCH('2016-17'!Q$2,Input!$A$1:$EY$1,0))</f>
        <v>0</v>
      </c>
      <c r="R59" s="83">
        <f>INDEX(Input!$A$1:$EY$395,MATCH('2016-17'!$A59,Input!$A$1:$A$395,0),MATCH('2016-17'!R$2,Input!$A$1:$EY$1,0))</f>
        <v>0</v>
      </c>
      <c r="S59" s="83">
        <f>INDEX(Input!$A$1:$EY$395,MATCH('2016-17'!$A59,Input!$A$1:$A$395,0),MATCH('2016-17'!S$2,Input!$A$1:$EY$1,0))</f>
        <v>9.240743791111111</v>
      </c>
      <c r="T59" s="83">
        <f>INDEX(Input!$A$1:$EY$395,MATCH('2016-17'!$A59,Input!$A$1:$A$395,0),MATCH('2016-17'!T$2,Input!$A$1:$EY$1,0))</f>
        <v>0.1916383213610677</v>
      </c>
      <c r="U59" s="83">
        <f>INDEX(Input!$A$1:$EY$395,MATCH('2016-17'!$A59,Input!$A$1:$A$395,0),MATCH('2016-17'!U$2,Input!$A$1:$EY$1,0))</f>
        <v>0</v>
      </c>
      <c r="V59" s="83">
        <f>INDEX(Input!$A$1:$EY$395,MATCH('2016-17'!$A59,Input!$A$1:$A$395,0),MATCH('2016-17'!V$2,Input!$A$1:$EY$1,0))</f>
        <v>0</v>
      </c>
      <c r="W59" s="112">
        <f>INDEX(Input!$A$1:$EY$395,MATCH('2016-17'!$A59,Input!$A$1:$A$395,0),MATCH('2016-17'!W$2,Input!$A$1:$EY$1,0))</f>
        <v>244.54590633628786</v>
      </c>
      <c r="X59" s="128">
        <f>INDEX(Input!$A$1:$EY$395,MATCH('2016-17'!$A59,Input!$A$1:$A$395,0),MATCH('2016-17'!X$2,Input!$A$1:$EY$1,0))</f>
        <v>-3.188124528989722</v>
      </c>
    </row>
    <row r="60" spans="1:24" x14ac:dyDescent="0.3">
      <c r="A60" s="45" t="str">
        <f>INDEX(Input!$A$1:$A$395,MATCH('2016-17'!$B60,Input!$B$1:$B$395,0))</f>
        <v>R253</v>
      </c>
      <c r="B60" s="45" t="s">
        <v>1055</v>
      </c>
      <c r="C60" s="45" t="str">
        <f>INDEX(Input!$C$1:$C$395,MATCH('2016-17'!$B60,Input!$B$1:$B$395,0))</f>
        <v>E07000192</v>
      </c>
      <c r="E60" s="153" t="str">
        <f>INDEX(Input!$D$1:$D$395,MATCH('2016-17'!$B60,Input!$B$1:$B$395,0))</f>
        <v>Cannock Chase</v>
      </c>
      <c r="F60" s="83">
        <f>INDEX(Input!$A$1:$EY$395,MATCH('2016-17'!$A60,Input!$A$1:$A$395,0),MATCH('2016-17'!F$2,Input!$A$1:$EY$1,0))</f>
        <v>4.9553498899999999</v>
      </c>
      <c r="G60" s="83">
        <f>INDEX(Input!$A$1:$EY$395,MATCH('2016-17'!$A60,Input!$A$1:$A$395,0),MATCH('2016-17'!G$2,Input!$A$1:$EY$1,0))</f>
        <v>4.0311506520833332E-2</v>
      </c>
      <c r="H60" s="83">
        <f>INDEX(Input!$A$1:$EY$395,MATCH('2016-17'!$A60,Input!$A$1:$A$395,0),MATCH('2016-17'!H$2,Input!$A$1:$EY$1,0))</f>
        <v>5.4061377549999996</v>
      </c>
      <c r="I60" s="83">
        <f>INDEX(Input!$A$1:$EY$395,MATCH('2016-17'!$A60,Input!$A$1:$A$395,0),MATCH('2016-17'!I$2,Input!$A$1:$EY$1,0))</f>
        <v>1.2115019297777776</v>
      </c>
      <c r="J60" s="83">
        <f>INDEX(Input!$A$1:$EY$395,MATCH('2016-17'!$A60,Input!$A$1:$A$395,0),MATCH('2016-17'!J$2,Input!$A$1:$EY$1,0))</f>
        <v>8.8749479423557397E-3</v>
      </c>
      <c r="K60" s="83">
        <f>INDEX(Input!$A$1:$EY$395,MATCH('2016-17'!$A60,Input!$A$1:$A$395,0),MATCH('2016-17'!K$2,Input!$A$1:$EY$1,0))</f>
        <v>0</v>
      </c>
      <c r="L60" s="92">
        <f>INDEX(Input!$A$1:$EY$395,MATCH('2016-17'!$A60,Input!$A$1:$A$395,0),MATCH('2016-17'!L$2,Input!$A$1:$EY$1,0))</f>
        <v>11.622176029240967</v>
      </c>
      <c r="M60" s="83">
        <f>INDEX(Input!$A$1:$EY$395,MATCH('2016-17'!$A60,Input!$A$1:$A$395,0),MATCH('2016-17'!M$2,Input!$A$1:$EY$1,0))</f>
        <v>4.1930197578020003</v>
      </c>
      <c r="N60" s="83">
        <f>INDEX(Input!$A$1:$EY$395,MATCH('2016-17'!$A60,Input!$A$1:$A$395,0),MATCH('2016-17'!N$2,Input!$A$1:$EY$1,0))</f>
        <v>4.0311506509533059E-2</v>
      </c>
      <c r="O60" s="83">
        <f>INDEX(Input!$A$1:$EY$395,MATCH('2016-17'!$A60,Input!$A$1:$A$395,0),MATCH('2016-17'!O$2,Input!$A$1:$EY$1,0))</f>
        <v>5.5619951430000008</v>
      </c>
      <c r="P60" s="83">
        <f>INDEX(Input!$A$1:$EY$395,MATCH('2016-17'!$A60,Input!$A$1:$A$395,0),MATCH('2016-17'!P$2,Input!$A$1:$EY$1,0))</f>
        <v>0</v>
      </c>
      <c r="Q60" s="83">
        <f>INDEX(Input!$A$1:$EY$395,MATCH('2016-17'!$A60,Input!$A$1:$A$395,0),MATCH('2016-17'!Q$2,Input!$A$1:$EY$1,0))</f>
        <v>-7.7161814715509536E-16</v>
      </c>
      <c r="R60" s="83">
        <f>INDEX(Input!$A$1:$EY$395,MATCH('2016-17'!$A60,Input!$A$1:$A$395,0),MATCH('2016-17'!R$2,Input!$A$1:$EY$1,0))</f>
        <v>0</v>
      </c>
      <c r="S60" s="83">
        <f>INDEX(Input!$A$1:$EY$395,MATCH('2016-17'!$A60,Input!$A$1:$A$395,0),MATCH('2016-17'!S$2,Input!$A$1:$EY$1,0))</f>
        <v>1.4033667155555554</v>
      </c>
      <c r="T60" s="83">
        <f>INDEX(Input!$A$1:$EY$395,MATCH('2016-17'!$A60,Input!$A$1:$A$395,0),MATCH('2016-17'!T$2,Input!$A$1:$EY$1,0))</f>
        <v>6.3471874231006151E-3</v>
      </c>
      <c r="U60" s="83">
        <f>INDEX(Input!$A$1:$EY$395,MATCH('2016-17'!$A60,Input!$A$1:$A$395,0),MATCH('2016-17'!U$2,Input!$A$1:$EY$1,0))</f>
        <v>0</v>
      </c>
      <c r="V60" s="83">
        <f>INDEX(Input!$A$1:$EY$395,MATCH('2016-17'!$A60,Input!$A$1:$A$395,0),MATCH('2016-17'!V$2,Input!$A$1:$EY$1,0))</f>
        <v>0</v>
      </c>
      <c r="W60" s="112">
        <f>INDEX(Input!$A$1:$EY$395,MATCH('2016-17'!$A60,Input!$A$1:$A$395,0),MATCH('2016-17'!W$2,Input!$A$1:$EY$1,0))</f>
        <v>11.205040310290192</v>
      </c>
      <c r="X60" s="128">
        <f>INDEX(Input!$A$1:$EY$395,MATCH('2016-17'!$A60,Input!$A$1:$A$395,0),MATCH('2016-17'!X$2,Input!$A$1:$EY$1,0))</f>
        <v>-3.5891361299405289</v>
      </c>
    </row>
    <row r="61" spans="1:24" x14ac:dyDescent="0.3">
      <c r="A61" s="45" t="str">
        <f>INDEX(Input!$A$1:$A$395,MATCH('2016-17'!$B61,Input!$B$1:$B$395,0))</f>
        <v>R158</v>
      </c>
      <c r="B61" s="45" t="s">
        <v>1211</v>
      </c>
      <c r="C61" s="45" t="str">
        <f>INDEX(Input!$C$1:$C$395,MATCH('2016-17'!$B61,Input!$B$1:$B$395,0))</f>
        <v>E07000106</v>
      </c>
      <c r="E61" s="153" t="str">
        <f>INDEX(Input!$D$1:$D$395,MATCH('2016-17'!$B61,Input!$B$1:$B$395,0))</f>
        <v>Canterbury</v>
      </c>
      <c r="F61" s="83">
        <f>INDEX(Input!$A$1:$EY$395,MATCH('2016-17'!$A61,Input!$A$1:$A$395,0),MATCH('2016-17'!F$2,Input!$A$1:$EY$1,0))</f>
        <v>7.4929777699999995</v>
      </c>
      <c r="G61" s="83">
        <f>INDEX(Input!$A$1:$EY$395,MATCH('2016-17'!$A61,Input!$A$1:$A$395,0),MATCH('2016-17'!G$2,Input!$A$1:$EY$1,0))</f>
        <v>6.2042324750000002E-2</v>
      </c>
      <c r="H61" s="83">
        <f>INDEX(Input!$A$1:$EY$395,MATCH('2016-17'!$A61,Input!$A$1:$A$395,0),MATCH('2016-17'!H$2,Input!$A$1:$EY$1,0))</f>
        <v>8.9397424080000025</v>
      </c>
      <c r="I61" s="83">
        <f>INDEX(Input!$A$1:$EY$395,MATCH('2016-17'!$A61,Input!$A$1:$A$395,0),MATCH('2016-17'!I$2,Input!$A$1:$EY$1,0))</f>
        <v>3.002717960888889</v>
      </c>
      <c r="J61" s="83">
        <f>INDEX(Input!$A$1:$EY$395,MATCH('2016-17'!$A61,Input!$A$1:$A$395,0),MATCH('2016-17'!J$2,Input!$A$1:$EY$1,0))</f>
        <v>1.3659186910421884E-2</v>
      </c>
      <c r="K61" s="83">
        <f>INDEX(Input!$A$1:$EY$395,MATCH('2016-17'!$A61,Input!$A$1:$A$395,0),MATCH('2016-17'!K$2,Input!$A$1:$EY$1,0))</f>
        <v>0</v>
      </c>
      <c r="L61" s="92">
        <f>INDEX(Input!$A$1:$EY$395,MATCH('2016-17'!$A61,Input!$A$1:$A$395,0),MATCH('2016-17'!L$2,Input!$A$1:$EY$1,0))</f>
        <v>19.51113965054931</v>
      </c>
      <c r="M61" s="83">
        <f>INDEX(Input!$A$1:$EY$395,MATCH('2016-17'!$A61,Input!$A$1:$A$395,0),MATCH('2016-17'!M$2,Input!$A$1:$EY$1,0))</f>
        <v>6.2839647985380003</v>
      </c>
      <c r="N61" s="83">
        <f>INDEX(Input!$A$1:$EY$395,MATCH('2016-17'!$A61,Input!$A$1:$A$395,0),MATCH('2016-17'!N$2,Input!$A$1:$EY$1,0))</f>
        <v>6.2042324713423559E-2</v>
      </c>
      <c r="O61" s="83">
        <f>INDEX(Input!$A$1:$EY$395,MATCH('2016-17'!$A61,Input!$A$1:$A$395,0),MATCH('2016-17'!O$2,Input!$A$1:$EY$1,0))</f>
        <v>9.2609060572799997</v>
      </c>
      <c r="P61" s="83">
        <f>INDEX(Input!$A$1:$EY$395,MATCH('2016-17'!$A61,Input!$A$1:$A$395,0),MATCH('2016-17'!P$2,Input!$A$1:$EY$1,0))</f>
        <v>0</v>
      </c>
      <c r="Q61" s="83">
        <f>INDEX(Input!$A$1:$EY$395,MATCH('2016-17'!$A61,Input!$A$1:$A$395,0),MATCH('2016-17'!Q$2,Input!$A$1:$EY$1,0))</f>
        <v>5.5753236719998843E-2</v>
      </c>
      <c r="R61" s="83">
        <f>INDEX(Input!$A$1:$EY$395,MATCH('2016-17'!$A61,Input!$A$1:$A$395,0),MATCH('2016-17'!R$2,Input!$A$1:$EY$1,0))</f>
        <v>0</v>
      </c>
      <c r="S61" s="83">
        <f>INDEX(Input!$A$1:$EY$395,MATCH('2016-17'!$A61,Input!$A$1:$A$395,0),MATCH('2016-17'!S$2,Input!$A$1:$EY$1,0))</f>
        <v>3.3043708835555559</v>
      </c>
      <c r="T61" s="83">
        <f>INDEX(Input!$A$1:$EY$395,MATCH('2016-17'!$A61,Input!$A$1:$A$395,0),MATCH('2016-17'!T$2,Input!$A$1:$EY$1,0))</f>
        <v>9.768780609275057E-3</v>
      </c>
      <c r="U61" s="83">
        <f>INDEX(Input!$A$1:$EY$395,MATCH('2016-17'!$A61,Input!$A$1:$A$395,0),MATCH('2016-17'!U$2,Input!$A$1:$EY$1,0))</f>
        <v>0</v>
      </c>
      <c r="V61" s="83">
        <f>INDEX(Input!$A$1:$EY$395,MATCH('2016-17'!$A61,Input!$A$1:$A$395,0),MATCH('2016-17'!V$2,Input!$A$1:$EY$1,0))</f>
        <v>2.1156923575493643E-2</v>
      </c>
      <c r="W61" s="112">
        <f>INDEX(Input!$A$1:$EY$395,MATCH('2016-17'!$A61,Input!$A$1:$A$395,0),MATCH('2016-17'!W$2,Input!$A$1:$EY$1,0))</f>
        <v>18.997963004991746</v>
      </c>
      <c r="X61" s="128">
        <f>INDEX(Input!$A$1:$EY$395,MATCH('2016-17'!$A61,Input!$A$1:$A$395,0),MATCH('2016-17'!X$2,Input!$A$1:$EY$1,0))</f>
        <v>-2.6301725821695654</v>
      </c>
    </row>
    <row r="62" spans="1:24" x14ac:dyDescent="0.3">
      <c r="A62" s="45" t="str">
        <f>INDEX(Input!$A$1:$A$395,MATCH('2016-17'!$B62,Input!$B$1:$B$395,0))</f>
        <v>R48</v>
      </c>
      <c r="B62" s="45" t="s">
        <v>1369</v>
      </c>
      <c r="C62" s="45" t="str">
        <f>INDEX(Input!$C$1:$C$395,MATCH('2016-17'!$B62,Input!$B$1:$B$395,0))</f>
        <v>E07000028</v>
      </c>
      <c r="E62" s="153" t="str">
        <f>INDEX(Input!$D$1:$D$395,MATCH('2016-17'!$B62,Input!$B$1:$B$395,0))</f>
        <v>Carlisle</v>
      </c>
      <c r="F62" s="83">
        <f>INDEX(Input!$A$1:$EY$395,MATCH('2016-17'!$A62,Input!$A$1:$A$395,0),MATCH('2016-17'!F$2,Input!$A$1:$EY$1,0))</f>
        <v>5.4956739800000003</v>
      </c>
      <c r="G62" s="83">
        <f>INDEX(Input!$A$1:$EY$395,MATCH('2016-17'!$A62,Input!$A$1:$A$395,0),MATCH('2016-17'!G$2,Input!$A$1:$EY$1,0))</f>
        <v>4.4144826833333331E-2</v>
      </c>
      <c r="H62" s="83">
        <f>INDEX(Input!$A$1:$EY$395,MATCH('2016-17'!$A62,Input!$A$1:$A$395,0),MATCH('2016-17'!H$2,Input!$A$1:$EY$1,0))</f>
        <v>6.1096606370000002</v>
      </c>
      <c r="I62" s="83">
        <f>INDEX(Input!$A$1:$EY$395,MATCH('2016-17'!$A62,Input!$A$1:$A$395,0),MATCH('2016-17'!I$2,Input!$A$1:$EY$1,0))</f>
        <v>1.7012402337777783</v>
      </c>
      <c r="J62" s="83">
        <f>INDEX(Input!$A$1:$EY$395,MATCH('2016-17'!$A62,Input!$A$1:$A$395,0),MATCH('2016-17'!J$2,Input!$A$1:$EY$1,0))</f>
        <v>9.8364925168249479E-3</v>
      </c>
      <c r="K62" s="83">
        <f>INDEX(Input!$A$1:$EY$395,MATCH('2016-17'!$A62,Input!$A$1:$A$395,0),MATCH('2016-17'!K$2,Input!$A$1:$EY$1,0))</f>
        <v>3.5158009679806361E-2</v>
      </c>
      <c r="L62" s="92">
        <f>INDEX(Input!$A$1:$EY$395,MATCH('2016-17'!$A62,Input!$A$1:$A$395,0),MATCH('2016-17'!L$2,Input!$A$1:$EY$1,0))</f>
        <v>13.395714179807742</v>
      </c>
      <c r="M62" s="83">
        <f>INDEX(Input!$A$1:$EY$395,MATCH('2016-17'!$A62,Input!$A$1:$A$395,0),MATCH('2016-17'!M$2,Input!$A$1:$EY$1,0))</f>
        <v>4.6418296890660002</v>
      </c>
      <c r="N62" s="83">
        <f>INDEX(Input!$A$1:$EY$395,MATCH('2016-17'!$A62,Input!$A$1:$A$395,0),MATCH('2016-17'!N$2,Input!$A$1:$EY$1,0))</f>
        <v>4.4144826829582651E-2</v>
      </c>
      <c r="O62" s="83">
        <f>INDEX(Input!$A$1:$EY$395,MATCH('2016-17'!$A62,Input!$A$1:$A$395,0),MATCH('2016-17'!O$2,Input!$A$1:$EY$1,0))</f>
        <v>6.3377516400000005</v>
      </c>
      <c r="P62" s="83">
        <f>INDEX(Input!$A$1:$EY$395,MATCH('2016-17'!$A62,Input!$A$1:$A$395,0),MATCH('2016-17'!P$2,Input!$A$1:$EY$1,0))</f>
        <v>0</v>
      </c>
      <c r="Q62" s="83">
        <f>INDEX(Input!$A$1:$EY$395,MATCH('2016-17'!$A62,Input!$A$1:$A$395,0),MATCH('2016-17'!Q$2,Input!$A$1:$EY$1,0))</f>
        <v>-9.1343679287092525E-16</v>
      </c>
      <c r="R62" s="83">
        <f>INDEX(Input!$A$1:$EY$395,MATCH('2016-17'!$A62,Input!$A$1:$A$395,0),MATCH('2016-17'!R$2,Input!$A$1:$EY$1,0))</f>
        <v>0</v>
      </c>
      <c r="S62" s="83">
        <f>INDEX(Input!$A$1:$EY$395,MATCH('2016-17'!$A62,Input!$A$1:$A$395,0),MATCH('2016-17'!S$2,Input!$A$1:$EY$1,0))</f>
        <v>2.1809618071111116</v>
      </c>
      <c r="T62" s="83">
        <f>INDEX(Input!$A$1:$EY$395,MATCH('2016-17'!$A62,Input!$A$1:$A$395,0),MATCH('2016-17'!T$2,Input!$A$1:$EY$1,0))</f>
        <v>7.0348651052078524E-3</v>
      </c>
      <c r="U62" s="83">
        <f>INDEX(Input!$A$1:$EY$395,MATCH('2016-17'!$A62,Input!$A$1:$A$395,0),MATCH('2016-17'!U$2,Input!$A$1:$EY$1,0))</f>
        <v>0.18259482446609113</v>
      </c>
      <c r="V62" s="83">
        <f>INDEX(Input!$A$1:$EY$395,MATCH('2016-17'!$A62,Input!$A$1:$A$395,0),MATCH('2016-17'!V$2,Input!$A$1:$EY$1,0))</f>
        <v>5.008288650395972E-3</v>
      </c>
      <c r="W62" s="112">
        <f>INDEX(Input!$A$1:$EY$395,MATCH('2016-17'!$A62,Input!$A$1:$A$395,0),MATCH('2016-17'!W$2,Input!$A$1:$EY$1,0))</f>
        <v>13.399325941228389</v>
      </c>
      <c r="X62" s="128">
        <f>INDEX(Input!$A$1:$EY$395,MATCH('2016-17'!$A62,Input!$A$1:$A$395,0),MATCH('2016-17'!X$2,Input!$A$1:$EY$1,0))</f>
        <v>2.6962066913105431E-2</v>
      </c>
    </row>
    <row r="63" spans="1:24" x14ac:dyDescent="0.3">
      <c r="A63" s="45" t="str">
        <f>INDEX(Input!$A$1:$A$395,MATCH('2016-17'!$B63,Input!$B$1:$B$395,0))</f>
        <v>R97</v>
      </c>
      <c r="B63" s="45" t="s">
        <v>1301</v>
      </c>
      <c r="C63" s="45" t="str">
        <f>INDEX(Input!$C$1:$C$395,MATCH('2016-17'!$B63,Input!$B$1:$B$395,0))</f>
        <v>E07000069</v>
      </c>
      <c r="E63" s="153" t="str">
        <f>INDEX(Input!$D$1:$D$395,MATCH('2016-17'!$B63,Input!$B$1:$B$395,0))</f>
        <v>Castle Point</v>
      </c>
      <c r="F63" s="83">
        <f>INDEX(Input!$A$1:$EY$395,MATCH('2016-17'!$A63,Input!$A$1:$A$395,0),MATCH('2016-17'!F$2,Input!$A$1:$EY$1,0))</f>
        <v>3.7711252700000002</v>
      </c>
      <c r="G63" s="83">
        <f>INDEX(Input!$A$1:$EY$395,MATCH('2016-17'!$A63,Input!$A$1:$A$395,0),MATCH('2016-17'!G$2,Input!$A$1:$EY$1,0))</f>
        <v>2.9956465000000002E-2</v>
      </c>
      <c r="H63" s="83">
        <f>INDEX(Input!$A$1:$EY$395,MATCH('2016-17'!$A63,Input!$A$1:$A$395,0),MATCH('2016-17'!H$2,Input!$A$1:$EY$1,0))</f>
        <v>6.8621142599999994</v>
      </c>
      <c r="I63" s="83">
        <f>INDEX(Input!$A$1:$EY$395,MATCH('2016-17'!$A63,Input!$A$1:$A$395,0),MATCH('2016-17'!I$2,Input!$A$1:$EY$1,0))</f>
        <v>0.82050491377777801</v>
      </c>
      <c r="J63" s="83">
        <f>INDEX(Input!$A$1:$EY$395,MATCH('2016-17'!$A63,Input!$A$1:$A$395,0),MATCH('2016-17'!J$2,Input!$A$1:$EY$1,0))</f>
        <v>6.5951905579733003E-3</v>
      </c>
      <c r="K63" s="83">
        <f>INDEX(Input!$A$1:$EY$395,MATCH('2016-17'!$A63,Input!$A$1:$A$395,0),MATCH('2016-17'!K$2,Input!$A$1:$EY$1,0))</f>
        <v>0</v>
      </c>
      <c r="L63" s="92">
        <f>INDEX(Input!$A$1:$EY$395,MATCH('2016-17'!$A63,Input!$A$1:$A$395,0),MATCH('2016-17'!L$2,Input!$A$1:$EY$1,0))</f>
        <v>11.490296099335751</v>
      </c>
      <c r="M63" s="83">
        <f>INDEX(Input!$A$1:$EY$395,MATCH('2016-17'!$A63,Input!$A$1:$A$395,0),MATCH('2016-17'!M$2,Input!$A$1:$EY$1,0))</f>
        <v>2.9888008514309998</v>
      </c>
      <c r="N63" s="83">
        <f>INDEX(Input!$A$1:$EY$395,MATCH('2016-17'!$A63,Input!$A$1:$A$395,0),MATCH('2016-17'!N$2,Input!$A$1:$EY$1,0))</f>
        <v>2.9956464965896695E-2</v>
      </c>
      <c r="O63" s="83">
        <f>INDEX(Input!$A$1:$EY$395,MATCH('2016-17'!$A63,Input!$A$1:$A$395,0),MATCH('2016-17'!O$2,Input!$A$1:$EY$1,0))</f>
        <v>7.09404696</v>
      </c>
      <c r="P63" s="83">
        <f>INDEX(Input!$A$1:$EY$395,MATCH('2016-17'!$A63,Input!$A$1:$A$395,0),MATCH('2016-17'!P$2,Input!$A$1:$EY$1,0))</f>
        <v>0</v>
      </c>
      <c r="Q63" s="83">
        <f>INDEX(Input!$A$1:$EY$395,MATCH('2016-17'!$A63,Input!$A$1:$A$395,0),MATCH('2016-17'!Q$2,Input!$A$1:$EY$1,0))</f>
        <v>8.4475004769046786E-16</v>
      </c>
      <c r="R63" s="83">
        <f>INDEX(Input!$A$1:$EY$395,MATCH('2016-17'!$A63,Input!$A$1:$A$395,0),MATCH('2016-17'!R$2,Input!$A$1:$EY$1,0))</f>
        <v>0</v>
      </c>
      <c r="S63" s="83">
        <f>INDEX(Input!$A$1:$EY$395,MATCH('2016-17'!$A63,Input!$A$1:$A$395,0),MATCH('2016-17'!S$2,Input!$A$1:$EY$1,0))</f>
        <v>1.1711949208888892</v>
      </c>
      <c r="T63" s="83">
        <f>INDEX(Input!$A$1:$EY$395,MATCH('2016-17'!$A63,Input!$A$1:$A$395,0),MATCH('2016-17'!T$2,Input!$A$1:$EY$1,0))</f>
        <v>4.7167499837084811E-3</v>
      </c>
      <c r="U63" s="83">
        <f>INDEX(Input!$A$1:$EY$395,MATCH('2016-17'!$A63,Input!$A$1:$A$395,0),MATCH('2016-17'!U$2,Input!$A$1:$EY$1,0))</f>
        <v>0</v>
      </c>
      <c r="V63" s="83">
        <f>INDEX(Input!$A$1:$EY$395,MATCH('2016-17'!$A63,Input!$A$1:$A$395,0),MATCH('2016-17'!V$2,Input!$A$1:$EY$1,0))</f>
        <v>8.663029669991551E-2</v>
      </c>
      <c r="W63" s="112">
        <f>INDEX(Input!$A$1:$EY$395,MATCH('2016-17'!$A63,Input!$A$1:$A$395,0),MATCH('2016-17'!W$2,Input!$A$1:$EY$1,0))</f>
        <v>11.37534624396941</v>
      </c>
      <c r="X63" s="128">
        <f>INDEX(Input!$A$1:$EY$395,MATCH('2016-17'!$A63,Input!$A$1:$A$395,0),MATCH('2016-17'!X$2,Input!$A$1:$EY$1,0))</f>
        <v>-1.0004081215364446</v>
      </c>
    </row>
    <row r="64" spans="1:24" x14ac:dyDescent="0.3">
      <c r="A64" s="45" t="str">
        <f>INDEX(Input!$A$1:$A$395,MATCH('2016-17'!$B64,Input!$B$1:$B$395,0))</f>
        <v>R680</v>
      </c>
      <c r="B64" s="45" t="s">
        <v>1695</v>
      </c>
      <c r="C64" s="45" t="str">
        <f>INDEX(Input!$C$1:$C$395,MATCH('2016-17'!$B64,Input!$B$1:$B$395,0))</f>
        <v>E06000056</v>
      </c>
      <c r="E64" s="153" t="str">
        <f>INDEX(Input!$D$1:$D$395,MATCH('2016-17'!$B64,Input!$B$1:$B$395,0))</f>
        <v>Central Bedfordshire</v>
      </c>
      <c r="F64" s="83">
        <f>INDEX(Input!$A$1:$EY$395,MATCH('2016-17'!$A64,Input!$A$1:$A$395,0),MATCH('2016-17'!F$2,Input!$A$1:$EY$1,0))</f>
        <v>61.735416180000009</v>
      </c>
      <c r="G64" s="83">
        <f>INDEX(Input!$A$1:$EY$395,MATCH('2016-17'!$A64,Input!$A$1:$A$395,0),MATCH('2016-17'!G$2,Input!$A$1:$EY$1,0))</f>
        <v>0.42584685777083336</v>
      </c>
      <c r="H64" s="83">
        <f>INDEX(Input!$A$1:$EY$395,MATCH('2016-17'!$A64,Input!$A$1:$A$395,0),MATCH('2016-17'!H$2,Input!$A$1:$EY$1,0))</f>
        <v>122.18755536</v>
      </c>
      <c r="I64" s="83">
        <f>INDEX(Input!$A$1:$EY$395,MATCH('2016-17'!$A64,Input!$A$1:$A$395,0),MATCH('2016-17'!I$2,Input!$A$1:$EY$1,0))</f>
        <v>9.0701273566666671</v>
      </c>
      <c r="J64" s="83">
        <f>INDEX(Input!$A$1:$EY$395,MATCH('2016-17'!$A64,Input!$A$1:$A$395,0),MATCH('2016-17'!J$2,Input!$A$1:$EY$1,0))</f>
        <v>9.5500118175163268E-2</v>
      </c>
      <c r="K64" s="83">
        <f>INDEX(Input!$A$1:$EY$395,MATCH('2016-17'!$A64,Input!$A$1:$A$395,0),MATCH('2016-17'!K$2,Input!$A$1:$EY$1,0))</f>
        <v>0</v>
      </c>
      <c r="L64" s="92">
        <f>INDEX(Input!$A$1:$EY$395,MATCH('2016-17'!$A64,Input!$A$1:$A$395,0),MATCH('2016-17'!L$2,Input!$A$1:$EY$1,0))</f>
        <v>193.51444587261261</v>
      </c>
      <c r="M64" s="83">
        <f>INDEX(Input!$A$1:$EY$395,MATCH('2016-17'!$A64,Input!$A$1:$A$395,0),MATCH('2016-17'!M$2,Input!$A$1:$EY$1,0))</f>
        <v>49.596133142725009</v>
      </c>
      <c r="N64" s="83">
        <f>INDEX(Input!$A$1:$EY$395,MATCH('2016-17'!$A64,Input!$A$1:$A$395,0),MATCH('2016-17'!N$2,Input!$A$1:$EY$1,0))</f>
        <v>0.42584685770508057</v>
      </c>
      <c r="O64" s="83">
        <f>INDEX(Input!$A$1:$EY$395,MATCH('2016-17'!$A64,Input!$A$1:$A$395,0),MATCH('2016-17'!O$2,Input!$A$1:$EY$1,0))</f>
        <v>127.97527844999999</v>
      </c>
      <c r="P64" s="83">
        <f>INDEX(Input!$A$1:$EY$395,MATCH('2016-17'!$A64,Input!$A$1:$A$395,0),MATCH('2016-17'!P$2,Input!$A$1:$EY$1,0))</f>
        <v>2.5108809999999999</v>
      </c>
      <c r="Q64" s="83">
        <f>INDEX(Input!$A$1:$EY$395,MATCH('2016-17'!$A64,Input!$A$1:$A$395,0),MATCH('2016-17'!Q$2,Input!$A$1:$EY$1,0))</f>
        <v>0</v>
      </c>
      <c r="R64" s="83">
        <f>INDEX(Input!$A$1:$EY$395,MATCH('2016-17'!$A64,Input!$A$1:$A$395,0),MATCH('2016-17'!R$2,Input!$A$1:$EY$1,0))</f>
        <v>0</v>
      </c>
      <c r="S64" s="83">
        <f>INDEX(Input!$A$1:$EY$395,MATCH('2016-17'!$A64,Input!$A$1:$A$395,0),MATCH('2016-17'!S$2,Input!$A$1:$EY$1,0))</f>
        <v>11.656883867777779</v>
      </c>
      <c r="T64" s="83">
        <f>INDEX(Input!$A$1:$EY$395,MATCH('2016-17'!$A64,Input!$A$1:$A$395,0),MATCH('2016-17'!T$2,Input!$A$1:$EY$1,0))</f>
        <v>6.8299797691559444E-2</v>
      </c>
      <c r="U64" s="83">
        <f>INDEX(Input!$A$1:$EY$395,MATCH('2016-17'!$A64,Input!$A$1:$A$395,0),MATCH('2016-17'!U$2,Input!$A$1:$EY$1,0))</f>
        <v>0</v>
      </c>
      <c r="V64" s="83">
        <f>INDEX(Input!$A$1:$EY$395,MATCH('2016-17'!$A64,Input!$A$1:$A$395,0),MATCH('2016-17'!V$2,Input!$A$1:$EY$1,0))</f>
        <v>2.233688479479798</v>
      </c>
      <c r="W64" s="112">
        <f>INDEX(Input!$A$1:$EY$395,MATCH('2016-17'!$A64,Input!$A$1:$A$395,0),MATCH('2016-17'!W$2,Input!$A$1:$EY$1,0))</f>
        <v>194.4670115953792</v>
      </c>
      <c r="X64" s="128">
        <f>INDEX(Input!$A$1:$EY$395,MATCH('2016-17'!$A64,Input!$A$1:$A$395,0),MATCH('2016-17'!X$2,Input!$A$1:$EY$1,0))</f>
        <v>0.49224527836730925</v>
      </c>
    </row>
    <row r="65" spans="1:24" x14ac:dyDescent="0.3">
      <c r="A65" s="45" t="str">
        <f>INDEX(Input!$A$1:$A$395,MATCH('2016-17'!$B65,Input!$B$1:$B$395,0))</f>
        <v>R186</v>
      </c>
      <c r="B65" s="45" t="s">
        <v>1169</v>
      </c>
      <c r="C65" s="45" t="str">
        <f>INDEX(Input!$C$1:$C$395,MATCH('2016-17'!$B65,Input!$B$1:$B$395,0))</f>
        <v>E07000130</v>
      </c>
      <c r="E65" s="153" t="str">
        <f>INDEX(Input!$D$1:$D$395,MATCH('2016-17'!$B65,Input!$B$1:$B$395,0))</f>
        <v>Charnwood</v>
      </c>
      <c r="F65" s="83">
        <f>INDEX(Input!$A$1:$EY$395,MATCH('2016-17'!$A65,Input!$A$1:$A$395,0),MATCH('2016-17'!F$2,Input!$A$1:$EY$1,0))</f>
        <v>7.0113258399999996</v>
      </c>
      <c r="G65" s="83">
        <f>INDEX(Input!$A$1:$EY$395,MATCH('2016-17'!$A65,Input!$A$1:$A$395,0),MATCH('2016-17'!G$2,Input!$A$1:$EY$1,0))</f>
        <v>5.681951595833333E-2</v>
      </c>
      <c r="H65" s="83">
        <f>INDEX(Input!$A$1:$EY$395,MATCH('2016-17'!$A65,Input!$A$1:$A$395,0),MATCH('2016-17'!H$2,Input!$A$1:$EY$1,0))</f>
        <v>6.477323331</v>
      </c>
      <c r="I65" s="83">
        <f>INDEX(Input!$A$1:$EY$395,MATCH('2016-17'!$A65,Input!$A$1:$A$395,0),MATCH('2016-17'!I$2,Input!$A$1:$EY$1,0))</f>
        <v>3.775074944888889</v>
      </c>
      <c r="J65" s="83">
        <f>INDEX(Input!$A$1:$EY$395,MATCH('2016-17'!$A65,Input!$A$1:$A$395,0),MATCH('2016-17'!J$2,Input!$A$1:$EY$1,0))</f>
        <v>1.2602870432928247E-2</v>
      </c>
      <c r="K65" s="83">
        <f>INDEX(Input!$A$1:$EY$395,MATCH('2016-17'!$A65,Input!$A$1:$A$395,0),MATCH('2016-17'!K$2,Input!$A$1:$EY$1,0))</f>
        <v>0</v>
      </c>
      <c r="L65" s="92">
        <f>INDEX(Input!$A$1:$EY$395,MATCH('2016-17'!$A65,Input!$A$1:$A$395,0),MATCH('2016-17'!L$2,Input!$A$1:$EY$1,0))</f>
        <v>17.333146502280151</v>
      </c>
      <c r="M65" s="83">
        <f>INDEX(Input!$A$1:$EY$395,MATCH('2016-17'!$A65,Input!$A$1:$A$395,0),MATCH('2016-17'!M$2,Input!$A$1:$EY$1,0))</f>
        <v>6.0189220904919996</v>
      </c>
      <c r="N65" s="83">
        <f>INDEX(Input!$A$1:$EY$395,MATCH('2016-17'!$A65,Input!$A$1:$A$395,0),MATCH('2016-17'!N$2,Input!$A$1:$EY$1,0))</f>
        <v>5.6819515953440078E-2</v>
      </c>
      <c r="O65" s="83">
        <f>INDEX(Input!$A$1:$EY$395,MATCH('2016-17'!$A65,Input!$A$1:$A$395,0),MATCH('2016-17'!O$2,Input!$A$1:$EY$1,0))</f>
        <v>6.7644881791200007</v>
      </c>
      <c r="P65" s="83">
        <f>INDEX(Input!$A$1:$EY$395,MATCH('2016-17'!$A65,Input!$A$1:$A$395,0),MATCH('2016-17'!P$2,Input!$A$1:$EY$1,0))</f>
        <v>0</v>
      </c>
      <c r="Q65" s="83">
        <f>INDEX(Input!$A$1:$EY$395,MATCH('2016-17'!$A65,Input!$A$1:$A$395,0),MATCH('2016-17'!Q$2,Input!$A$1:$EY$1,0))</f>
        <v>0.13505697687999985</v>
      </c>
      <c r="R65" s="83">
        <f>INDEX(Input!$A$1:$EY$395,MATCH('2016-17'!$A65,Input!$A$1:$A$395,0),MATCH('2016-17'!R$2,Input!$A$1:$EY$1,0))</f>
        <v>0</v>
      </c>
      <c r="S65" s="83">
        <f>INDEX(Input!$A$1:$EY$395,MATCH('2016-17'!$A65,Input!$A$1:$A$395,0),MATCH('2016-17'!S$2,Input!$A$1:$EY$1,0))</f>
        <v>4.4907168524444447</v>
      </c>
      <c r="T65" s="83">
        <f>INDEX(Input!$A$1:$EY$395,MATCH('2016-17'!$A65,Input!$A$1:$A$395,0),MATCH('2016-17'!T$2,Input!$A$1:$EY$1,0))</f>
        <v>9.0133239345644798E-3</v>
      </c>
      <c r="U65" s="83">
        <f>INDEX(Input!$A$1:$EY$395,MATCH('2016-17'!$A65,Input!$A$1:$A$395,0),MATCH('2016-17'!U$2,Input!$A$1:$EY$1,0))</f>
        <v>0</v>
      </c>
      <c r="V65" s="83">
        <f>INDEX(Input!$A$1:$EY$395,MATCH('2016-17'!$A65,Input!$A$1:$A$395,0),MATCH('2016-17'!V$2,Input!$A$1:$EY$1,0))</f>
        <v>0</v>
      </c>
      <c r="W65" s="112">
        <f>INDEX(Input!$A$1:$EY$395,MATCH('2016-17'!$A65,Input!$A$1:$A$395,0),MATCH('2016-17'!W$2,Input!$A$1:$EY$1,0))</f>
        <v>17.475016938824449</v>
      </c>
      <c r="X65" s="128">
        <f>INDEX(Input!$A$1:$EY$395,MATCH('2016-17'!$A65,Input!$A$1:$A$395,0),MATCH('2016-17'!X$2,Input!$A$1:$EY$1,0))</f>
        <v>0.81849211004842992</v>
      </c>
    </row>
    <row r="66" spans="1:24" x14ac:dyDescent="0.3">
      <c r="A66" s="45" t="str">
        <f>INDEX(Input!$A$1:$A$395,MATCH('2016-17'!$B66,Input!$B$1:$B$395,0))</f>
        <v>R98</v>
      </c>
      <c r="B66" s="45" t="s">
        <v>1293</v>
      </c>
      <c r="C66" s="45" t="str">
        <f>INDEX(Input!$C$1:$C$395,MATCH('2016-17'!$B66,Input!$B$1:$B$395,0))</f>
        <v>E07000070</v>
      </c>
      <c r="E66" s="153" t="str">
        <f>INDEX(Input!$D$1:$D$395,MATCH('2016-17'!$B66,Input!$B$1:$B$395,0))</f>
        <v>Chelmsford</v>
      </c>
      <c r="F66" s="83">
        <f>INDEX(Input!$A$1:$EY$395,MATCH('2016-17'!$A66,Input!$A$1:$A$395,0),MATCH('2016-17'!F$2,Input!$A$1:$EY$1,0))</f>
        <v>5.5460684999999996</v>
      </c>
      <c r="G66" s="83">
        <f>INDEX(Input!$A$1:$EY$395,MATCH('2016-17'!$A66,Input!$A$1:$A$395,0),MATCH('2016-17'!G$2,Input!$A$1:$EY$1,0))</f>
        <v>4.5110495645833332E-2</v>
      </c>
      <c r="H66" s="83">
        <f>INDEX(Input!$A$1:$EY$395,MATCH('2016-17'!$A66,Input!$A$1:$A$395,0),MATCH('2016-17'!H$2,Input!$A$1:$EY$1,0))</f>
        <v>10.850031688000001</v>
      </c>
      <c r="I66" s="83">
        <f>INDEX(Input!$A$1:$EY$395,MATCH('2016-17'!$A66,Input!$A$1:$A$395,0),MATCH('2016-17'!I$2,Input!$A$1:$EY$1,0))</f>
        <v>1.6305641271111111</v>
      </c>
      <c r="J66" s="83">
        <f>INDEX(Input!$A$1:$EY$395,MATCH('2016-17'!$A66,Input!$A$1:$A$395,0),MATCH('2016-17'!J$2,Input!$A$1:$EY$1,0))</f>
        <v>9.931489432009246E-3</v>
      </c>
      <c r="K66" s="83">
        <f>INDEX(Input!$A$1:$EY$395,MATCH('2016-17'!$A66,Input!$A$1:$A$395,0),MATCH('2016-17'!K$2,Input!$A$1:$EY$1,0))</f>
        <v>0</v>
      </c>
      <c r="L66" s="92">
        <f>INDEX(Input!$A$1:$EY$395,MATCH('2016-17'!$A66,Input!$A$1:$A$395,0),MATCH('2016-17'!L$2,Input!$A$1:$EY$1,0))</f>
        <v>18.081706300188955</v>
      </c>
      <c r="M66" s="83">
        <f>INDEX(Input!$A$1:$EY$395,MATCH('2016-17'!$A66,Input!$A$1:$A$395,0),MATCH('2016-17'!M$2,Input!$A$1:$EY$1,0))</f>
        <v>4.3397715196039996</v>
      </c>
      <c r="N66" s="83">
        <f>INDEX(Input!$A$1:$EY$395,MATCH('2016-17'!$A66,Input!$A$1:$A$395,0),MATCH('2016-17'!N$2,Input!$A$1:$EY$1,0))</f>
        <v>4.5110495688320248E-2</v>
      </c>
      <c r="O66" s="83">
        <f>INDEX(Input!$A$1:$EY$395,MATCH('2016-17'!$A66,Input!$A$1:$A$395,0),MATCH('2016-17'!O$2,Input!$A$1:$EY$1,0))</f>
        <v>11.218237671539999</v>
      </c>
      <c r="P66" s="83">
        <f>INDEX(Input!$A$1:$EY$395,MATCH('2016-17'!$A66,Input!$A$1:$A$395,0),MATCH('2016-17'!P$2,Input!$A$1:$EY$1,0))</f>
        <v>0</v>
      </c>
      <c r="Q66" s="83">
        <f>INDEX(Input!$A$1:$EY$395,MATCH('2016-17'!$A66,Input!$A$1:$A$395,0),MATCH('2016-17'!Q$2,Input!$A$1:$EY$1,0))</f>
        <v>9.0513004459999782E-2</v>
      </c>
      <c r="R66" s="83">
        <f>INDEX(Input!$A$1:$EY$395,MATCH('2016-17'!$A66,Input!$A$1:$A$395,0),MATCH('2016-17'!R$2,Input!$A$1:$EY$1,0))</f>
        <v>0</v>
      </c>
      <c r="S66" s="83">
        <f>INDEX(Input!$A$1:$EY$395,MATCH('2016-17'!$A66,Input!$A$1:$A$395,0),MATCH('2016-17'!S$2,Input!$A$1:$EY$1,0))</f>
        <v>2.3451524631111109</v>
      </c>
      <c r="T66" s="83">
        <f>INDEX(Input!$A$1:$EY$395,MATCH('2016-17'!$A66,Input!$A$1:$A$395,0),MATCH('2016-17'!T$2,Input!$A$1:$EY$1,0))</f>
        <v>7.1028050220622923E-3</v>
      </c>
      <c r="U66" s="83">
        <f>INDEX(Input!$A$1:$EY$395,MATCH('2016-17'!$A66,Input!$A$1:$A$395,0),MATCH('2016-17'!U$2,Input!$A$1:$EY$1,0))</f>
        <v>0</v>
      </c>
      <c r="V66" s="83">
        <f>INDEX(Input!$A$1:$EY$395,MATCH('2016-17'!$A66,Input!$A$1:$A$395,0),MATCH('2016-17'!V$2,Input!$A$1:$EY$1,0))</f>
        <v>0.13783719523352425</v>
      </c>
      <c r="W66" s="112">
        <f>INDEX(Input!$A$1:$EY$395,MATCH('2016-17'!$A66,Input!$A$1:$A$395,0),MATCH('2016-17'!W$2,Input!$A$1:$EY$1,0))</f>
        <v>18.183725154659015</v>
      </c>
      <c r="X66" s="128">
        <f>INDEX(Input!$A$1:$EY$395,MATCH('2016-17'!$A66,Input!$A$1:$A$395,0),MATCH('2016-17'!X$2,Input!$A$1:$EY$1,0))</f>
        <v>0.5642103282531119</v>
      </c>
    </row>
    <row r="67" spans="1:24" x14ac:dyDescent="0.3">
      <c r="A67" s="45" t="str">
        <f>INDEX(Input!$A$1:$A$395,MATCH('2016-17'!$B67,Input!$B$1:$B$395,0))</f>
        <v>R108</v>
      </c>
      <c r="B67" s="45" t="s">
        <v>1279</v>
      </c>
      <c r="C67" s="45" t="str">
        <f>INDEX(Input!$C$1:$C$395,MATCH('2016-17'!$B67,Input!$B$1:$B$395,0))</f>
        <v>E07000078</v>
      </c>
      <c r="E67" s="153" t="str">
        <f>INDEX(Input!$D$1:$D$395,MATCH('2016-17'!$B67,Input!$B$1:$B$395,0))</f>
        <v>Cheltenham</v>
      </c>
      <c r="F67" s="83">
        <f>INDEX(Input!$A$1:$EY$395,MATCH('2016-17'!$A67,Input!$A$1:$A$395,0),MATCH('2016-17'!F$2,Input!$A$1:$EY$1,0))</f>
        <v>4.7722673599999998</v>
      </c>
      <c r="G67" s="83">
        <f>INDEX(Input!$A$1:$EY$395,MATCH('2016-17'!$A67,Input!$A$1:$A$395,0),MATCH('2016-17'!G$2,Input!$A$1:$EY$1,0))</f>
        <v>3.760969275E-2</v>
      </c>
      <c r="H67" s="83">
        <f>INDEX(Input!$A$1:$EY$395,MATCH('2016-17'!$A67,Input!$A$1:$A$395,0),MATCH('2016-17'!H$2,Input!$A$1:$EY$1,0))</f>
        <v>7.4449621519999996</v>
      </c>
      <c r="I67" s="83">
        <f>INDEX(Input!$A$1:$EY$395,MATCH('2016-17'!$A67,Input!$A$1:$A$395,0),MATCH('2016-17'!I$2,Input!$A$1:$EY$1,0))</f>
        <v>1.6056849644444444</v>
      </c>
      <c r="J67" s="83">
        <f>INDEX(Input!$A$1:$EY$395,MATCH('2016-17'!$A67,Input!$A$1:$A$395,0),MATCH('2016-17'!J$2,Input!$A$1:$EY$1,0))</f>
        <v>8.3848376861068059E-3</v>
      </c>
      <c r="K67" s="83">
        <f>INDEX(Input!$A$1:$EY$395,MATCH('2016-17'!$A67,Input!$A$1:$A$395,0),MATCH('2016-17'!K$2,Input!$A$1:$EY$1,0))</f>
        <v>0</v>
      </c>
      <c r="L67" s="92">
        <f>INDEX(Input!$A$1:$EY$395,MATCH('2016-17'!$A67,Input!$A$1:$A$395,0),MATCH('2016-17'!L$2,Input!$A$1:$EY$1,0))</f>
        <v>13.868909006880552</v>
      </c>
      <c r="M67" s="83">
        <f>INDEX(Input!$A$1:$EY$395,MATCH('2016-17'!$A67,Input!$A$1:$A$395,0),MATCH('2016-17'!M$2,Input!$A$1:$EY$1,0))</f>
        <v>3.8734032848779996</v>
      </c>
      <c r="N67" s="83">
        <f>INDEX(Input!$A$1:$EY$395,MATCH('2016-17'!$A67,Input!$A$1:$A$395,0),MATCH('2016-17'!N$2,Input!$A$1:$EY$1,0))</f>
        <v>3.7609692806694212E-2</v>
      </c>
      <c r="O67" s="83">
        <f>INDEX(Input!$A$1:$EY$395,MATCH('2016-17'!$A67,Input!$A$1:$A$395,0),MATCH('2016-17'!O$2,Input!$A$1:$EY$1,0))</f>
        <v>7.7099439067200004</v>
      </c>
      <c r="P67" s="83">
        <f>INDEX(Input!$A$1:$EY$395,MATCH('2016-17'!$A67,Input!$A$1:$A$395,0),MATCH('2016-17'!P$2,Input!$A$1:$EY$1,0))</f>
        <v>0</v>
      </c>
      <c r="Q67" s="83">
        <f>INDEX(Input!$A$1:$EY$395,MATCH('2016-17'!$A67,Input!$A$1:$A$395,0),MATCH('2016-17'!Q$2,Input!$A$1:$EY$1,0))</f>
        <v>5.0801129279999864E-2</v>
      </c>
      <c r="R67" s="83">
        <f>INDEX(Input!$A$1:$EY$395,MATCH('2016-17'!$A67,Input!$A$1:$A$395,0),MATCH('2016-17'!R$2,Input!$A$1:$EY$1,0))</f>
        <v>0</v>
      </c>
      <c r="S67" s="83">
        <f>INDEX(Input!$A$1:$EY$395,MATCH('2016-17'!$A67,Input!$A$1:$A$395,0),MATCH('2016-17'!S$2,Input!$A$1:$EY$1,0))</f>
        <v>2.1521606284444443</v>
      </c>
      <c r="T67" s="83">
        <f>INDEX(Input!$A$1:$EY$395,MATCH('2016-17'!$A67,Input!$A$1:$A$395,0),MATCH('2016-17'!T$2,Input!$A$1:$EY$1,0))</f>
        <v>5.9966702511012803E-3</v>
      </c>
      <c r="U67" s="83">
        <f>INDEX(Input!$A$1:$EY$395,MATCH('2016-17'!$A67,Input!$A$1:$A$395,0),MATCH('2016-17'!U$2,Input!$A$1:$EY$1,0))</f>
        <v>0</v>
      </c>
      <c r="V67" s="83">
        <f>INDEX(Input!$A$1:$EY$395,MATCH('2016-17'!$A67,Input!$A$1:$A$395,0),MATCH('2016-17'!V$2,Input!$A$1:$EY$1,0))</f>
        <v>7.4461341805414694E-2</v>
      </c>
      <c r="W67" s="112">
        <f>INDEX(Input!$A$1:$EY$395,MATCH('2016-17'!$A67,Input!$A$1:$A$395,0),MATCH('2016-17'!W$2,Input!$A$1:$EY$1,0))</f>
        <v>13.904376654185652</v>
      </c>
      <c r="X67" s="128">
        <f>INDEX(Input!$A$1:$EY$395,MATCH('2016-17'!$A67,Input!$A$1:$A$395,0),MATCH('2016-17'!X$2,Input!$A$1:$EY$1,0))</f>
        <v>0.25573494849167044</v>
      </c>
    </row>
    <row r="68" spans="1:24" x14ac:dyDescent="0.3">
      <c r="A68" s="45" t="str">
        <f>INDEX(Input!$A$1:$A$395,MATCH('2016-17'!$B68,Input!$B$1:$B$395,0))</f>
        <v>R237</v>
      </c>
      <c r="B68" s="45" t="s">
        <v>1085</v>
      </c>
      <c r="C68" s="45" t="str">
        <f>INDEX(Input!$C$1:$C$395,MATCH('2016-17'!$B68,Input!$B$1:$B$395,0))</f>
        <v>E07000177</v>
      </c>
      <c r="E68" s="153" t="str">
        <f>INDEX(Input!$D$1:$D$395,MATCH('2016-17'!$B68,Input!$B$1:$B$395,0))</f>
        <v>Cherwell</v>
      </c>
      <c r="F68" s="83">
        <f>INDEX(Input!$A$1:$EY$395,MATCH('2016-17'!$A68,Input!$A$1:$A$395,0),MATCH('2016-17'!F$2,Input!$A$1:$EY$1,0))</f>
        <v>6.2439539699999997</v>
      </c>
      <c r="G68" s="83">
        <f>INDEX(Input!$A$1:$EY$395,MATCH('2016-17'!$A68,Input!$A$1:$A$395,0),MATCH('2016-17'!G$2,Input!$A$1:$EY$1,0))</f>
        <v>5.0546637312500003E-2</v>
      </c>
      <c r="H68" s="83">
        <f>INDEX(Input!$A$1:$EY$395,MATCH('2016-17'!$A68,Input!$A$1:$A$395,0),MATCH('2016-17'!H$2,Input!$A$1:$EY$1,0))</f>
        <v>5.9592454999999998</v>
      </c>
      <c r="I68" s="83">
        <f>INDEX(Input!$A$1:$EY$395,MATCH('2016-17'!$A68,Input!$A$1:$A$395,0),MATCH('2016-17'!I$2,Input!$A$1:$EY$1,0))</f>
        <v>2.712328604444445</v>
      </c>
      <c r="J68" s="83">
        <f>INDEX(Input!$A$1:$EY$395,MATCH('2016-17'!$A68,Input!$A$1:$A$395,0),MATCH('2016-17'!J$2,Input!$A$1:$EY$1,0))</f>
        <v>1.1212302421409786E-2</v>
      </c>
      <c r="K68" s="83">
        <f>INDEX(Input!$A$1:$EY$395,MATCH('2016-17'!$A68,Input!$A$1:$A$395,0),MATCH('2016-17'!K$2,Input!$A$1:$EY$1,0))</f>
        <v>0</v>
      </c>
      <c r="L68" s="92">
        <f>INDEX(Input!$A$1:$EY$395,MATCH('2016-17'!$A68,Input!$A$1:$A$395,0),MATCH('2016-17'!L$2,Input!$A$1:$EY$1,0))</f>
        <v>14.977287014178355</v>
      </c>
      <c r="M68" s="83">
        <f>INDEX(Input!$A$1:$EY$395,MATCH('2016-17'!$A68,Input!$A$1:$A$395,0),MATCH('2016-17'!M$2,Input!$A$1:$EY$1,0))</f>
        <v>5.3461220819650004</v>
      </c>
      <c r="N68" s="83">
        <f>INDEX(Input!$A$1:$EY$395,MATCH('2016-17'!$A68,Input!$A$1:$A$395,0),MATCH('2016-17'!N$2,Input!$A$1:$EY$1,0))</f>
        <v>5.0546637360719009E-2</v>
      </c>
      <c r="O68" s="83">
        <f>INDEX(Input!$A$1:$EY$395,MATCH('2016-17'!$A68,Input!$A$1:$A$395,0),MATCH('2016-17'!O$2,Input!$A$1:$EY$1,0))</f>
        <v>6.2191018499999995</v>
      </c>
      <c r="P68" s="83">
        <f>INDEX(Input!$A$1:$EY$395,MATCH('2016-17'!$A68,Input!$A$1:$A$395,0),MATCH('2016-17'!P$2,Input!$A$1:$EY$1,0))</f>
        <v>0</v>
      </c>
      <c r="Q68" s="83">
        <f>INDEX(Input!$A$1:$EY$395,MATCH('2016-17'!$A68,Input!$A$1:$A$395,0),MATCH('2016-17'!Q$2,Input!$A$1:$EY$1,0))</f>
        <v>0</v>
      </c>
      <c r="R68" s="83">
        <f>INDEX(Input!$A$1:$EY$395,MATCH('2016-17'!$A68,Input!$A$1:$A$395,0),MATCH('2016-17'!R$2,Input!$A$1:$EY$1,0))</f>
        <v>0</v>
      </c>
      <c r="S68" s="83">
        <f>INDEX(Input!$A$1:$EY$395,MATCH('2016-17'!$A68,Input!$A$1:$A$395,0),MATCH('2016-17'!S$2,Input!$A$1:$EY$1,0))</f>
        <v>3.8509890862222225</v>
      </c>
      <c r="T68" s="83">
        <f>INDEX(Input!$A$1:$EY$395,MATCH('2016-17'!$A68,Input!$A$1:$A$395,0),MATCH('2016-17'!T$2,Input!$A$1:$EY$1,0))</f>
        <v>8.018817166637094E-3</v>
      </c>
      <c r="U68" s="83">
        <f>INDEX(Input!$A$1:$EY$395,MATCH('2016-17'!$A68,Input!$A$1:$A$395,0),MATCH('2016-17'!U$2,Input!$A$1:$EY$1,0))</f>
        <v>0</v>
      </c>
      <c r="V68" s="83">
        <f>INDEX(Input!$A$1:$EY$395,MATCH('2016-17'!$A68,Input!$A$1:$A$395,0),MATCH('2016-17'!V$2,Input!$A$1:$EY$1,0))</f>
        <v>0</v>
      </c>
      <c r="W68" s="112">
        <f>INDEX(Input!$A$1:$EY$395,MATCH('2016-17'!$A68,Input!$A$1:$A$395,0),MATCH('2016-17'!W$2,Input!$A$1:$EY$1,0))</f>
        <v>15.474778472714579</v>
      </c>
      <c r="X68" s="128">
        <f>INDEX(Input!$A$1:$EY$395,MATCH('2016-17'!$A68,Input!$A$1:$A$395,0),MATCH('2016-17'!X$2,Input!$A$1:$EY$1,0))</f>
        <v>3.3216393467339511</v>
      </c>
    </row>
    <row r="69" spans="1:24" x14ac:dyDescent="0.3">
      <c r="A69" s="45" t="str">
        <f>INDEX(Input!$A$1:$A$395,MATCH('2016-17'!$B69,Input!$B$1:$B$395,0))</f>
        <v>R677</v>
      </c>
      <c r="B69" s="45" t="s">
        <v>1637</v>
      </c>
      <c r="C69" s="45" t="str">
        <f>INDEX(Input!$C$1:$C$395,MATCH('2016-17'!$B69,Input!$B$1:$B$395,0))</f>
        <v>E06000049</v>
      </c>
      <c r="E69" s="153" t="str">
        <f>INDEX(Input!$D$1:$D$395,MATCH('2016-17'!$B69,Input!$B$1:$B$395,0))</f>
        <v>Cheshire East</v>
      </c>
      <c r="F69" s="83">
        <f>INDEX(Input!$A$1:$EY$395,MATCH('2016-17'!$A69,Input!$A$1:$A$395,0),MATCH('2016-17'!F$2,Input!$A$1:$EY$1,0))</f>
        <v>81.730067199999993</v>
      </c>
      <c r="G69" s="83">
        <f>INDEX(Input!$A$1:$EY$395,MATCH('2016-17'!$A69,Input!$A$1:$A$395,0),MATCH('2016-17'!G$2,Input!$A$1:$EY$1,0))</f>
        <v>0.56301697374999993</v>
      </c>
      <c r="H69" s="83">
        <f>INDEX(Input!$A$1:$EY$395,MATCH('2016-17'!$A69,Input!$A$1:$A$395,0),MATCH('2016-17'!H$2,Input!$A$1:$EY$1,0))</f>
        <v>168.78481192999999</v>
      </c>
      <c r="I69" s="83">
        <f>INDEX(Input!$A$1:$EY$395,MATCH('2016-17'!$A69,Input!$A$1:$A$395,0),MATCH('2016-17'!I$2,Input!$A$1:$EY$1,0))</f>
        <v>6.5377820544444445</v>
      </c>
      <c r="J69" s="83">
        <f>INDEX(Input!$A$1:$EY$395,MATCH('2016-17'!$A69,Input!$A$1:$A$395,0),MATCH('2016-17'!J$2,Input!$A$1:$EY$1,0))</f>
        <v>0.12635893108255147</v>
      </c>
      <c r="K69" s="83">
        <f>INDEX(Input!$A$1:$EY$395,MATCH('2016-17'!$A69,Input!$A$1:$A$395,0),MATCH('2016-17'!K$2,Input!$A$1:$EY$1,0))</f>
        <v>0</v>
      </c>
      <c r="L69" s="92">
        <f>INDEX(Input!$A$1:$EY$395,MATCH('2016-17'!$A69,Input!$A$1:$A$395,0),MATCH('2016-17'!L$2,Input!$A$1:$EY$1,0))</f>
        <v>257.74203708927695</v>
      </c>
      <c r="M69" s="83">
        <f>INDEX(Input!$A$1:$EY$395,MATCH('2016-17'!$A69,Input!$A$1:$A$395,0),MATCH('2016-17'!M$2,Input!$A$1:$EY$1,0))</f>
        <v>65.268129957444998</v>
      </c>
      <c r="N69" s="83">
        <f>INDEX(Input!$A$1:$EY$395,MATCH('2016-17'!$A69,Input!$A$1:$A$395,0),MATCH('2016-17'!N$2,Input!$A$1:$EY$1,0))</f>
        <v>0.5630169738252645</v>
      </c>
      <c r="O69" s="83">
        <f>INDEX(Input!$A$1:$EY$395,MATCH('2016-17'!$A69,Input!$A$1:$A$395,0),MATCH('2016-17'!O$2,Input!$A$1:$EY$1,0))</f>
        <v>175.97297987000002</v>
      </c>
      <c r="P69" s="83">
        <f>INDEX(Input!$A$1:$EY$395,MATCH('2016-17'!$A69,Input!$A$1:$A$395,0),MATCH('2016-17'!P$2,Input!$A$1:$EY$1,0))</f>
        <v>3.4594</v>
      </c>
      <c r="Q69" s="83">
        <f>INDEX(Input!$A$1:$EY$395,MATCH('2016-17'!$A69,Input!$A$1:$A$395,0),MATCH('2016-17'!Q$2,Input!$A$1:$EY$1,0))</f>
        <v>0</v>
      </c>
      <c r="R69" s="83">
        <f>INDEX(Input!$A$1:$EY$395,MATCH('2016-17'!$A69,Input!$A$1:$A$395,0),MATCH('2016-17'!R$2,Input!$A$1:$EY$1,0))</f>
        <v>0</v>
      </c>
      <c r="S69" s="83">
        <f>INDEX(Input!$A$1:$EY$395,MATCH('2016-17'!$A69,Input!$A$1:$A$395,0),MATCH('2016-17'!S$2,Input!$A$1:$EY$1,0))</f>
        <v>9.2038179988888889</v>
      </c>
      <c r="T69" s="83">
        <f>INDEX(Input!$A$1:$EY$395,MATCH('2016-17'!$A69,Input!$A$1:$A$395,0),MATCH('2016-17'!T$2,Input!$A$1:$EY$1,0))</f>
        <v>9.036941099518396E-2</v>
      </c>
      <c r="U69" s="83">
        <f>INDEX(Input!$A$1:$EY$395,MATCH('2016-17'!$A69,Input!$A$1:$A$395,0),MATCH('2016-17'!U$2,Input!$A$1:$EY$1,0))</f>
        <v>0</v>
      </c>
      <c r="V69" s="83">
        <f>INDEX(Input!$A$1:$EY$395,MATCH('2016-17'!$A69,Input!$A$1:$A$395,0),MATCH('2016-17'!V$2,Input!$A$1:$EY$1,0))</f>
        <v>2.9726947625361171</v>
      </c>
      <c r="W69" s="112">
        <f>INDEX(Input!$A$1:$EY$395,MATCH('2016-17'!$A69,Input!$A$1:$A$395,0),MATCH('2016-17'!W$2,Input!$A$1:$EY$1,0))</f>
        <v>257.53040897369044</v>
      </c>
      <c r="X69" s="128">
        <f>INDEX(Input!$A$1:$EY$395,MATCH('2016-17'!$A69,Input!$A$1:$A$395,0),MATCH('2016-17'!X$2,Input!$A$1:$EY$1,0))</f>
        <v>-8.2108498084532133E-2</v>
      </c>
    </row>
    <row r="70" spans="1:24" x14ac:dyDescent="0.3">
      <c r="A70" s="45" t="str">
        <f>INDEX(Input!$A$1:$A$395,MATCH('2016-17'!$B70,Input!$B$1:$B$395,0))</f>
        <v>R966</v>
      </c>
      <c r="B70" s="45" t="s">
        <v>1691</v>
      </c>
      <c r="C70" s="45" t="str">
        <f>INDEX(Input!$C$1:$C$395,MATCH('2016-17'!$B70,Input!$B$1:$B$395,0))</f>
        <v>E31000006</v>
      </c>
      <c r="E70" s="153" t="str">
        <f>INDEX(Input!$D$1:$D$395,MATCH('2016-17'!$B70,Input!$B$1:$B$395,0))</f>
        <v>Cheshire Fire</v>
      </c>
      <c r="F70" s="83">
        <f>INDEX(Input!$A$1:$EY$395,MATCH('2016-17'!$A70,Input!$A$1:$A$395,0),MATCH('2016-17'!F$2,Input!$A$1:$EY$1,0))</f>
        <v>17.436917399999999</v>
      </c>
      <c r="G70" s="83">
        <f>INDEX(Input!$A$1:$EY$395,MATCH('2016-17'!$A70,Input!$A$1:$A$395,0),MATCH('2016-17'!G$2,Input!$A$1:$EY$1,0))</f>
        <v>0.12533440733333331</v>
      </c>
      <c r="H70" s="83">
        <f>INDEX(Input!$A$1:$EY$395,MATCH('2016-17'!$A70,Input!$A$1:$A$395,0),MATCH('2016-17'!H$2,Input!$A$1:$EY$1,0))</f>
        <v>24.51264647</v>
      </c>
      <c r="I70" s="83">
        <f>INDEX(Input!$A$1:$EY$395,MATCH('2016-17'!$A70,Input!$A$1:$A$395,0),MATCH('2016-17'!I$2,Input!$A$1:$EY$1,0))</f>
        <v>0</v>
      </c>
      <c r="J70" s="83">
        <f>INDEX(Input!$A$1:$EY$395,MATCH('2016-17'!$A70,Input!$A$1:$A$395,0),MATCH('2016-17'!J$2,Input!$A$1:$EY$1,0))</f>
        <v>0</v>
      </c>
      <c r="K70" s="83">
        <f>INDEX(Input!$A$1:$EY$395,MATCH('2016-17'!$A70,Input!$A$1:$A$395,0),MATCH('2016-17'!K$2,Input!$A$1:$EY$1,0))</f>
        <v>0</v>
      </c>
      <c r="L70" s="92">
        <f>INDEX(Input!$A$1:$EY$395,MATCH('2016-17'!$A70,Input!$A$1:$A$395,0),MATCH('2016-17'!L$2,Input!$A$1:$EY$1,0))</f>
        <v>42.074898277333332</v>
      </c>
      <c r="M70" s="83">
        <f>INDEX(Input!$A$1:$EY$395,MATCH('2016-17'!$A70,Input!$A$1:$A$395,0),MATCH('2016-17'!M$2,Input!$A$1:$EY$1,0))</f>
        <v>16.035949310664002</v>
      </c>
      <c r="N70" s="83">
        <f>INDEX(Input!$A$1:$EY$395,MATCH('2016-17'!$A70,Input!$A$1:$A$395,0),MATCH('2016-17'!N$2,Input!$A$1:$EY$1,0))</f>
        <v>0.12533440735519627</v>
      </c>
      <c r="O70" s="83">
        <f>INDEX(Input!$A$1:$EY$395,MATCH('2016-17'!$A70,Input!$A$1:$A$395,0),MATCH('2016-17'!O$2,Input!$A$1:$EY$1,0))</f>
        <v>25.540172202000004</v>
      </c>
      <c r="P70" s="83">
        <f>INDEX(Input!$A$1:$EY$395,MATCH('2016-17'!$A70,Input!$A$1:$A$395,0),MATCH('2016-17'!P$2,Input!$A$1:$EY$1,0))</f>
        <v>0</v>
      </c>
      <c r="Q70" s="83">
        <f>INDEX(Input!$A$1:$EY$395,MATCH('2016-17'!$A70,Input!$A$1:$A$395,0),MATCH('2016-17'!Q$2,Input!$A$1:$EY$1,0))</f>
        <v>0</v>
      </c>
      <c r="R70" s="83">
        <f>INDEX(Input!$A$1:$EY$395,MATCH('2016-17'!$A70,Input!$A$1:$A$395,0),MATCH('2016-17'!R$2,Input!$A$1:$EY$1,0))</f>
        <v>0</v>
      </c>
      <c r="S70" s="83">
        <f>INDEX(Input!$A$1:$EY$395,MATCH('2016-17'!$A70,Input!$A$1:$A$395,0),MATCH('2016-17'!S$2,Input!$A$1:$EY$1,0))</f>
        <v>0</v>
      </c>
      <c r="T70" s="83">
        <f>INDEX(Input!$A$1:$EY$395,MATCH('2016-17'!$A70,Input!$A$1:$A$395,0),MATCH('2016-17'!T$2,Input!$A$1:$EY$1,0))</f>
        <v>0</v>
      </c>
      <c r="U70" s="83">
        <f>INDEX(Input!$A$1:$EY$395,MATCH('2016-17'!$A70,Input!$A$1:$A$395,0),MATCH('2016-17'!U$2,Input!$A$1:$EY$1,0))</f>
        <v>0</v>
      </c>
      <c r="V70" s="83">
        <f>INDEX(Input!$A$1:$EY$395,MATCH('2016-17'!$A70,Input!$A$1:$A$395,0),MATCH('2016-17'!V$2,Input!$A$1:$EY$1,0))</f>
        <v>6.2646685050139747E-2</v>
      </c>
      <c r="W70" s="112">
        <f>INDEX(Input!$A$1:$EY$395,MATCH('2016-17'!$A70,Input!$A$1:$A$395,0),MATCH('2016-17'!W$2,Input!$A$1:$EY$1,0))</f>
        <v>41.76410260506934</v>
      </c>
      <c r="X70" s="128">
        <f>INDEX(Input!$A$1:$EY$395,MATCH('2016-17'!$A70,Input!$A$1:$A$395,0),MATCH('2016-17'!X$2,Input!$A$1:$EY$1,0))</f>
        <v>-0.73867242700246249</v>
      </c>
    </row>
    <row r="71" spans="1:24" x14ac:dyDescent="0.3">
      <c r="A71" s="45" t="str">
        <f>INDEX(Input!$A$1:$A$395,MATCH('2016-17'!$B71,Input!$B$1:$B$395,0))</f>
        <v>R678</v>
      </c>
      <c r="B71" s="45" t="s">
        <v>1708</v>
      </c>
      <c r="C71" s="45" t="str">
        <f>INDEX(Input!$C$1:$C$395,MATCH('2016-17'!$B71,Input!$B$1:$B$395,0))</f>
        <v>E06000050</v>
      </c>
      <c r="E71" s="153" t="str">
        <f>INDEX(Input!$D$1:$D$395,MATCH('2016-17'!$B71,Input!$B$1:$B$395,0))</f>
        <v>Cheshire West and Chester</v>
      </c>
      <c r="F71" s="83">
        <f>INDEX(Input!$A$1:$EY$395,MATCH('2016-17'!$A71,Input!$A$1:$A$395,0),MATCH('2016-17'!F$2,Input!$A$1:$EY$1,0))</f>
        <v>95.876268299999992</v>
      </c>
      <c r="G71" s="83">
        <f>INDEX(Input!$A$1:$EY$395,MATCH('2016-17'!$A71,Input!$A$1:$A$395,0),MATCH('2016-17'!G$2,Input!$A$1:$EY$1,0))</f>
        <v>0.70088903558333338</v>
      </c>
      <c r="H71" s="83">
        <f>INDEX(Input!$A$1:$EY$395,MATCH('2016-17'!$A71,Input!$A$1:$A$395,0),MATCH('2016-17'!H$2,Input!$A$1:$EY$1,0))</f>
        <v>143.93393487</v>
      </c>
      <c r="I71" s="83">
        <f>INDEX(Input!$A$1:$EY$395,MATCH('2016-17'!$A71,Input!$A$1:$A$395,0),MATCH('2016-17'!I$2,Input!$A$1:$EY$1,0))</f>
        <v>5.4244647088888893</v>
      </c>
      <c r="J71" s="83">
        <f>INDEX(Input!$A$1:$EY$395,MATCH('2016-17'!$A71,Input!$A$1:$A$395,0),MATCH('2016-17'!J$2,Input!$A$1:$EY$1,0))</f>
        <v>0.15430715058501279</v>
      </c>
      <c r="K71" s="83">
        <f>INDEX(Input!$A$1:$EY$395,MATCH('2016-17'!$A71,Input!$A$1:$A$395,0),MATCH('2016-17'!K$2,Input!$A$1:$EY$1,0))</f>
        <v>0</v>
      </c>
      <c r="L71" s="92">
        <f>INDEX(Input!$A$1:$EY$395,MATCH('2016-17'!$A71,Input!$A$1:$A$395,0),MATCH('2016-17'!L$2,Input!$A$1:$EY$1,0))</f>
        <v>246.08986406505724</v>
      </c>
      <c r="M71" s="83">
        <f>INDEX(Input!$A$1:$EY$395,MATCH('2016-17'!$A71,Input!$A$1:$A$395,0),MATCH('2016-17'!M$2,Input!$A$1:$EY$1,0))</f>
        <v>80.208869517120007</v>
      </c>
      <c r="N71" s="83">
        <f>INDEX(Input!$A$1:$EY$395,MATCH('2016-17'!$A71,Input!$A$1:$A$395,0),MATCH('2016-17'!N$2,Input!$A$1:$EY$1,0))</f>
        <v>0.70088903570783878</v>
      </c>
      <c r="O71" s="83">
        <f>INDEX(Input!$A$1:$EY$395,MATCH('2016-17'!$A71,Input!$A$1:$A$395,0),MATCH('2016-17'!O$2,Input!$A$1:$EY$1,0))</f>
        <v>149.73272574999999</v>
      </c>
      <c r="P71" s="83">
        <f>INDEX(Input!$A$1:$EY$395,MATCH('2016-17'!$A71,Input!$A$1:$A$395,0),MATCH('2016-17'!P$2,Input!$A$1:$EY$1,0))</f>
        <v>2.9356879999999999</v>
      </c>
      <c r="Q71" s="83">
        <f>INDEX(Input!$A$1:$EY$395,MATCH('2016-17'!$A71,Input!$A$1:$A$395,0),MATCH('2016-17'!Q$2,Input!$A$1:$EY$1,0))</f>
        <v>0</v>
      </c>
      <c r="R71" s="83">
        <f>INDEX(Input!$A$1:$EY$395,MATCH('2016-17'!$A71,Input!$A$1:$A$395,0),MATCH('2016-17'!R$2,Input!$A$1:$EY$1,0))</f>
        <v>0</v>
      </c>
      <c r="S71" s="83">
        <f>INDEX(Input!$A$1:$EY$395,MATCH('2016-17'!$A71,Input!$A$1:$A$395,0),MATCH('2016-17'!S$2,Input!$A$1:$EY$1,0))</f>
        <v>8.0715439377777773</v>
      </c>
      <c r="T71" s="83">
        <f>INDEX(Input!$A$1:$EY$395,MATCH('2016-17'!$A71,Input!$A$1:$A$395,0),MATCH('2016-17'!T$2,Input!$A$1:$EY$1,0))</f>
        <v>0.11035742540115819</v>
      </c>
      <c r="U71" s="83">
        <f>INDEX(Input!$A$1:$EY$395,MATCH('2016-17'!$A71,Input!$A$1:$A$395,0),MATCH('2016-17'!U$2,Input!$A$1:$EY$1,0))</f>
        <v>0</v>
      </c>
      <c r="V71" s="83">
        <f>INDEX(Input!$A$1:$EY$395,MATCH('2016-17'!$A71,Input!$A$1:$A$395,0),MATCH('2016-17'!V$2,Input!$A$1:$EY$1,0))</f>
        <v>1.4299923854594581</v>
      </c>
      <c r="W71" s="112">
        <f>INDEX(Input!$A$1:$EY$395,MATCH('2016-17'!$A71,Input!$A$1:$A$395,0),MATCH('2016-17'!W$2,Input!$A$1:$EY$1,0))</f>
        <v>243.19006605146623</v>
      </c>
      <c r="X71" s="128">
        <f>INDEX(Input!$A$1:$EY$395,MATCH('2016-17'!$A71,Input!$A$1:$A$395,0),MATCH('2016-17'!X$2,Input!$A$1:$EY$1,0))</f>
        <v>-1.178349228078901</v>
      </c>
    </row>
    <row r="72" spans="1:24" x14ac:dyDescent="0.3">
      <c r="A72" s="45" t="str">
        <f>INDEX(Input!$A$1:$A$395,MATCH('2016-17'!$B72,Input!$B$1:$B$395,0))</f>
        <v>R54</v>
      </c>
      <c r="B72" s="45" t="s">
        <v>1359</v>
      </c>
      <c r="C72" s="45" t="str">
        <f>INDEX(Input!$C$1:$C$395,MATCH('2016-17'!$B72,Input!$B$1:$B$395,0))</f>
        <v>E07000034</v>
      </c>
      <c r="E72" s="153" t="str">
        <f>INDEX(Input!$D$1:$D$395,MATCH('2016-17'!$B72,Input!$B$1:$B$395,0))</f>
        <v>Chesterfield</v>
      </c>
      <c r="F72" s="83">
        <f>INDEX(Input!$A$1:$EY$395,MATCH('2016-17'!$A72,Input!$A$1:$A$395,0),MATCH('2016-17'!F$2,Input!$A$1:$EY$1,0))</f>
        <v>5.6341410099999996</v>
      </c>
      <c r="G72" s="83">
        <f>INDEX(Input!$A$1:$EY$395,MATCH('2016-17'!$A72,Input!$A$1:$A$395,0),MATCH('2016-17'!G$2,Input!$A$1:$EY$1,0))</f>
        <v>4.4652330916666663E-2</v>
      </c>
      <c r="H72" s="83">
        <f>INDEX(Input!$A$1:$EY$395,MATCH('2016-17'!$A72,Input!$A$1:$A$395,0),MATCH('2016-17'!H$2,Input!$A$1:$EY$1,0))</f>
        <v>4.0252760239999992</v>
      </c>
      <c r="I72" s="83">
        <f>INDEX(Input!$A$1:$EY$395,MATCH('2016-17'!$A72,Input!$A$1:$A$395,0),MATCH('2016-17'!I$2,Input!$A$1:$EY$1,0))</f>
        <v>0.60628702933333334</v>
      </c>
      <c r="J72" s="83">
        <f>INDEX(Input!$A$1:$EY$395,MATCH('2016-17'!$A72,Input!$A$1:$A$395,0),MATCH('2016-17'!J$2,Input!$A$1:$EY$1,0))</f>
        <v>9.8306202592148197E-3</v>
      </c>
      <c r="K72" s="83">
        <f>INDEX(Input!$A$1:$EY$395,MATCH('2016-17'!$A72,Input!$A$1:$A$395,0),MATCH('2016-17'!K$2,Input!$A$1:$EY$1,0))</f>
        <v>0</v>
      </c>
      <c r="L72" s="92">
        <f>INDEX(Input!$A$1:$EY$395,MATCH('2016-17'!$A72,Input!$A$1:$A$395,0),MATCH('2016-17'!L$2,Input!$A$1:$EY$1,0))</f>
        <v>10.320187014509212</v>
      </c>
      <c r="M72" s="83">
        <f>INDEX(Input!$A$1:$EY$395,MATCH('2016-17'!$A72,Input!$A$1:$A$395,0),MATCH('2016-17'!M$2,Input!$A$1:$EY$1,0))</f>
        <v>4.9234643805499996</v>
      </c>
      <c r="N72" s="83">
        <f>INDEX(Input!$A$1:$EY$395,MATCH('2016-17'!$A72,Input!$A$1:$A$395,0),MATCH('2016-17'!N$2,Input!$A$1:$EY$1,0))</f>
        <v>4.4652330937150826E-2</v>
      </c>
      <c r="O72" s="83">
        <f>INDEX(Input!$A$1:$EY$395,MATCH('2016-17'!$A72,Input!$A$1:$A$395,0),MATCH('2016-17'!O$2,Input!$A$1:$EY$1,0))</f>
        <v>4.1781975664799997</v>
      </c>
      <c r="P72" s="83">
        <f>INDEX(Input!$A$1:$EY$395,MATCH('2016-17'!$A72,Input!$A$1:$A$395,0),MATCH('2016-17'!P$2,Input!$A$1:$EY$1,0))</f>
        <v>0</v>
      </c>
      <c r="Q72" s="83">
        <f>INDEX(Input!$A$1:$EY$395,MATCH('2016-17'!$A72,Input!$A$1:$A$395,0),MATCH('2016-17'!Q$2,Input!$A$1:$EY$1,0))</f>
        <v>5.943255752000029E-2</v>
      </c>
      <c r="R72" s="83">
        <f>INDEX(Input!$A$1:$EY$395,MATCH('2016-17'!$A72,Input!$A$1:$A$395,0),MATCH('2016-17'!R$2,Input!$A$1:$EY$1,0))</f>
        <v>0</v>
      </c>
      <c r="S72" s="83">
        <f>INDEX(Input!$A$1:$EY$395,MATCH('2016-17'!$A72,Input!$A$1:$A$395,0),MATCH('2016-17'!S$2,Input!$A$1:$EY$1,0))</f>
        <v>0.90214634133333338</v>
      </c>
      <c r="T72" s="83">
        <f>INDEX(Input!$A$1:$EY$395,MATCH('2016-17'!$A72,Input!$A$1:$A$395,0),MATCH('2016-17'!T$2,Input!$A$1:$EY$1,0))</f>
        <v>7.030665382585218E-3</v>
      </c>
      <c r="U72" s="83">
        <f>INDEX(Input!$A$1:$EY$395,MATCH('2016-17'!$A72,Input!$A$1:$A$395,0),MATCH('2016-17'!U$2,Input!$A$1:$EY$1,0))</f>
        <v>0</v>
      </c>
      <c r="V72" s="83">
        <f>INDEX(Input!$A$1:$EY$395,MATCH('2016-17'!$A72,Input!$A$1:$A$395,0),MATCH('2016-17'!V$2,Input!$A$1:$EY$1,0))</f>
        <v>0</v>
      </c>
      <c r="W72" s="112">
        <f>INDEX(Input!$A$1:$EY$395,MATCH('2016-17'!$A72,Input!$A$1:$A$395,0),MATCH('2016-17'!W$2,Input!$A$1:$EY$1,0))</f>
        <v>10.114923842203067</v>
      </c>
      <c r="X72" s="128">
        <f>INDEX(Input!$A$1:$EY$395,MATCH('2016-17'!$A72,Input!$A$1:$A$395,0),MATCH('2016-17'!X$2,Input!$A$1:$EY$1,0))</f>
        <v>-1.9889481849269197</v>
      </c>
    </row>
    <row r="73" spans="1:24" x14ac:dyDescent="0.3">
      <c r="A73" s="45" t="str">
        <f>INDEX(Input!$A$1:$A$395,MATCH('2016-17'!$B73,Input!$B$1:$B$395,0))</f>
        <v>R287</v>
      </c>
      <c r="B73" s="45" t="s">
        <v>993</v>
      </c>
      <c r="C73" s="45" t="str">
        <f>INDEX(Input!$C$1:$C$395,MATCH('2016-17'!$B73,Input!$B$1:$B$395,0))</f>
        <v>E07000225</v>
      </c>
      <c r="E73" s="153" t="str">
        <f>INDEX(Input!$D$1:$D$395,MATCH('2016-17'!$B73,Input!$B$1:$B$395,0))</f>
        <v>Chichester</v>
      </c>
      <c r="F73" s="83">
        <f>INDEX(Input!$A$1:$EY$395,MATCH('2016-17'!$A73,Input!$A$1:$A$395,0),MATCH('2016-17'!F$2,Input!$A$1:$EY$1,0))</f>
        <v>3.6842421600000002</v>
      </c>
      <c r="G73" s="83">
        <f>INDEX(Input!$A$1:$EY$395,MATCH('2016-17'!$A73,Input!$A$1:$A$395,0),MATCH('2016-17'!G$2,Input!$A$1:$EY$1,0))</f>
        <v>2.9806475562500004E-2</v>
      </c>
      <c r="H73" s="83">
        <f>INDEX(Input!$A$1:$EY$395,MATCH('2016-17'!$A73,Input!$A$1:$A$395,0),MATCH('2016-17'!H$2,Input!$A$1:$EY$1,0))</f>
        <v>7.1114964019999993</v>
      </c>
      <c r="I73" s="83">
        <f>INDEX(Input!$A$1:$EY$395,MATCH('2016-17'!$A73,Input!$A$1:$A$395,0),MATCH('2016-17'!I$2,Input!$A$1:$EY$1,0))</f>
        <v>2.6518065040000005</v>
      </c>
      <c r="J73" s="83">
        <f>INDEX(Input!$A$1:$EY$395,MATCH('2016-17'!$A73,Input!$A$1:$A$395,0),MATCH('2016-17'!J$2,Input!$A$1:$EY$1,0))</f>
        <v>6.5903753022485845E-3</v>
      </c>
      <c r="K73" s="83">
        <f>INDEX(Input!$A$1:$EY$395,MATCH('2016-17'!$A73,Input!$A$1:$A$395,0),MATCH('2016-17'!K$2,Input!$A$1:$EY$1,0))</f>
        <v>3.6179876499741845E-2</v>
      </c>
      <c r="L73" s="92">
        <f>INDEX(Input!$A$1:$EY$395,MATCH('2016-17'!$A73,Input!$A$1:$A$395,0),MATCH('2016-17'!L$2,Input!$A$1:$EY$1,0))</f>
        <v>13.520121793364492</v>
      </c>
      <c r="M73" s="83">
        <f>INDEX(Input!$A$1:$EY$395,MATCH('2016-17'!$A73,Input!$A$1:$A$395,0),MATCH('2016-17'!M$2,Input!$A$1:$EY$1,0))</f>
        <v>2.889962137725</v>
      </c>
      <c r="N73" s="83">
        <f>INDEX(Input!$A$1:$EY$395,MATCH('2016-17'!$A73,Input!$A$1:$A$395,0),MATCH('2016-17'!N$2,Input!$A$1:$EY$1,0))</f>
        <v>2.9806475552838847E-2</v>
      </c>
      <c r="O73" s="83">
        <f>INDEX(Input!$A$1:$EY$395,MATCH('2016-17'!$A73,Input!$A$1:$A$395,0),MATCH('2016-17'!O$2,Input!$A$1:$EY$1,0))</f>
        <v>7.3591048729800006</v>
      </c>
      <c r="P73" s="83">
        <f>INDEX(Input!$A$1:$EY$395,MATCH('2016-17'!$A73,Input!$A$1:$A$395,0),MATCH('2016-17'!P$2,Input!$A$1:$EY$1,0))</f>
        <v>0</v>
      </c>
      <c r="Q73" s="83">
        <f>INDEX(Input!$A$1:$EY$395,MATCH('2016-17'!$A73,Input!$A$1:$A$395,0),MATCH('2016-17'!Q$2,Input!$A$1:$EY$1,0))</f>
        <v>0.11189332601999954</v>
      </c>
      <c r="R73" s="83">
        <f>INDEX(Input!$A$1:$EY$395,MATCH('2016-17'!$A73,Input!$A$1:$A$395,0),MATCH('2016-17'!R$2,Input!$A$1:$EY$1,0))</f>
        <v>0</v>
      </c>
      <c r="S73" s="83">
        <f>INDEX(Input!$A$1:$EY$395,MATCH('2016-17'!$A73,Input!$A$1:$A$395,0),MATCH('2016-17'!S$2,Input!$A$1:$EY$1,0))</f>
        <v>3.6658941520000008</v>
      </c>
      <c r="T73" s="83">
        <f>INDEX(Input!$A$1:$EY$395,MATCH('2016-17'!$A73,Input!$A$1:$A$395,0),MATCH('2016-17'!T$2,Input!$A$1:$EY$1,0))</f>
        <v>4.7133062079507604E-3</v>
      </c>
      <c r="U73" s="83">
        <f>INDEX(Input!$A$1:$EY$395,MATCH('2016-17'!$A73,Input!$A$1:$A$395,0),MATCH('2016-17'!U$2,Input!$A$1:$EY$1,0))</f>
        <v>0.18790193924059481</v>
      </c>
      <c r="V73" s="83">
        <f>INDEX(Input!$A$1:$EY$395,MATCH('2016-17'!$A73,Input!$A$1:$A$395,0),MATCH('2016-17'!V$2,Input!$A$1:$EY$1,0))</f>
        <v>9.333171166768249E-2</v>
      </c>
      <c r="W73" s="112">
        <f>INDEX(Input!$A$1:$EY$395,MATCH('2016-17'!$A73,Input!$A$1:$A$395,0),MATCH('2016-17'!W$2,Input!$A$1:$EY$1,0))</f>
        <v>14.342607921394066</v>
      </c>
      <c r="X73" s="128">
        <f>INDEX(Input!$A$1:$EY$395,MATCH('2016-17'!$A73,Input!$A$1:$A$395,0),MATCH('2016-17'!X$2,Input!$A$1:$EY$1,0))</f>
        <v>6.083422476513789</v>
      </c>
    </row>
    <row r="74" spans="1:24" x14ac:dyDescent="0.3">
      <c r="A74" s="45" t="str">
        <f>INDEX(Input!$A$1:$A$395,MATCH('2016-17'!$B74,Input!$B$1:$B$395,0))</f>
        <v>R19</v>
      </c>
      <c r="B74" s="45" t="s">
        <v>1393</v>
      </c>
      <c r="C74" s="45" t="str">
        <f>INDEX(Input!$C$1:$C$395,MATCH('2016-17'!$B74,Input!$B$1:$B$395,0))</f>
        <v>E07000005</v>
      </c>
      <c r="E74" s="153" t="str">
        <f>INDEX(Input!$D$1:$D$395,MATCH('2016-17'!$B74,Input!$B$1:$B$395,0))</f>
        <v>Chiltern</v>
      </c>
      <c r="F74" s="83">
        <f>INDEX(Input!$A$1:$EY$395,MATCH('2016-17'!$A74,Input!$A$1:$A$395,0),MATCH('2016-17'!F$2,Input!$A$1:$EY$1,0))</f>
        <v>2.4814257099999999</v>
      </c>
      <c r="G74" s="83">
        <f>INDEX(Input!$A$1:$EY$395,MATCH('2016-17'!$A74,Input!$A$1:$A$395,0),MATCH('2016-17'!G$2,Input!$A$1:$EY$1,0))</f>
        <v>1.9764228749999998E-2</v>
      </c>
      <c r="H74" s="83">
        <f>INDEX(Input!$A$1:$EY$395,MATCH('2016-17'!$A74,Input!$A$1:$A$395,0),MATCH('2016-17'!H$2,Input!$A$1:$EY$1,0))</f>
        <v>7.1454430319999993</v>
      </c>
      <c r="I74" s="83">
        <f>INDEX(Input!$A$1:$EY$395,MATCH('2016-17'!$A74,Input!$A$1:$A$395,0),MATCH('2016-17'!I$2,Input!$A$1:$EY$1,0))</f>
        <v>0.73449218133333327</v>
      </c>
      <c r="J74" s="83">
        <f>INDEX(Input!$A$1:$EY$395,MATCH('2016-17'!$A74,Input!$A$1:$A$395,0),MATCH('2016-17'!J$2,Input!$A$1:$EY$1,0))</f>
        <v>4.351276275733831E-3</v>
      </c>
      <c r="K74" s="83">
        <f>INDEX(Input!$A$1:$EY$395,MATCH('2016-17'!$A74,Input!$A$1:$A$395,0),MATCH('2016-17'!K$2,Input!$A$1:$EY$1,0))</f>
        <v>0</v>
      </c>
      <c r="L74" s="92">
        <f>INDEX(Input!$A$1:$EY$395,MATCH('2016-17'!$A74,Input!$A$1:$A$395,0),MATCH('2016-17'!L$2,Input!$A$1:$EY$1,0))</f>
        <v>10.385476428359068</v>
      </c>
      <c r="M74" s="83">
        <f>INDEX(Input!$A$1:$EY$395,MATCH('2016-17'!$A74,Input!$A$1:$A$395,0),MATCH('2016-17'!M$2,Input!$A$1:$EY$1,0))</f>
        <v>1.7731440744269999</v>
      </c>
      <c r="N74" s="83">
        <f>INDEX(Input!$A$1:$EY$395,MATCH('2016-17'!$A74,Input!$A$1:$A$395,0),MATCH('2016-17'!N$2,Input!$A$1:$EY$1,0))</f>
        <v>1.9764228821764464E-2</v>
      </c>
      <c r="O74" s="83">
        <f>INDEX(Input!$A$1:$EY$395,MATCH('2016-17'!$A74,Input!$A$1:$A$395,0),MATCH('2016-17'!O$2,Input!$A$1:$EY$1,0))</f>
        <v>7.3586784507600003</v>
      </c>
      <c r="P74" s="83">
        <f>INDEX(Input!$A$1:$EY$395,MATCH('2016-17'!$A74,Input!$A$1:$A$395,0),MATCH('2016-17'!P$2,Input!$A$1:$EY$1,0))</f>
        <v>0</v>
      </c>
      <c r="Q74" s="83">
        <f>INDEX(Input!$A$1:$EY$395,MATCH('2016-17'!$A74,Input!$A$1:$A$395,0),MATCH('2016-17'!Q$2,Input!$A$1:$EY$1,0))</f>
        <v>7.3511687240000151E-2</v>
      </c>
      <c r="R74" s="83">
        <f>INDEX(Input!$A$1:$EY$395,MATCH('2016-17'!$A74,Input!$A$1:$A$395,0),MATCH('2016-17'!R$2,Input!$A$1:$EY$1,0))</f>
        <v>0</v>
      </c>
      <c r="S74" s="83">
        <f>INDEX(Input!$A$1:$EY$395,MATCH('2016-17'!$A74,Input!$A$1:$A$395,0),MATCH('2016-17'!S$2,Input!$A$1:$EY$1,0))</f>
        <v>1.046873783111111</v>
      </c>
      <c r="T74" s="83">
        <f>INDEX(Input!$A$1:$EY$395,MATCH('2016-17'!$A74,Input!$A$1:$A$395,0),MATCH('2016-17'!T$2,Input!$A$1:$EY$1,0))</f>
        <v>3.1119468228050164E-3</v>
      </c>
      <c r="U74" s="83">
        <f>INDEX(Input!$A$1:$EY$395,MATCH('2016-17'!$A74,Input!$A$1:$A$395,0),MATCH('2016-17'!U$2,Input!$A$1:$EY$1,0))</f>
        <v>0</v>
      </c>
      <c r="V74" s="83">
        <f>INDEX(Input!$A$1:$EY$395,MATCH('2016-17'!$A74,Input!$A$1:$A$395,0),MATCH('2016-17'!V$2,Input!$A$1:$EY$1,0))</f>
        <v>0.13440274661619619</v>
      </c>
      <c r="W74" s="112">
        <f>INDEX(Input!$A$1:$EY$395,MATCH('2016-17'!$A74,Input!$A$1:$A$395,0),MATCH('2016-17'!W$2,Input!$A$1:$EY$1,0))</f>
        <v>10.409486917798876</v>
      </c>
      <c r="X74" s="128">
        <f>INDEX(Input!$A$1:$EY$395,MATCH('2016-17'!$A74,Input!$A$1:$A$395,0),MATCH('2016-17'!X$2,Input!$A$1:$EY$1,0))</f>
        <v>0.23119295109317317</v>
      </c>
    </row>
    <row r="75" spans="1:24" x14ac:dyDescent="0.3">
      <c r="A75" s="45" t="str">
        <f>INDEX(Input!$A$1:$A$395,MATCH('2016-17'!$B75,Input!$B$1:$B$395,0))</f>
        <v>R174</v>
      </c>
      <c r="B75" s="45" t="s">
        <v>1197</v>
      </c>
      <c r="C75" s="45" t="str">
        <f>INDEX(Input!$C$1:$C$395,MATCH('2016-17'!$B75,Input!$B$1:$B$395,0))</f>
        <v>E07000118</v>
      </c>
      <c r="E75" s="153" t="str">
        <f>INDEX(Input!$D$1:$D$395,MATCH('2016-17'!$B75,Input!$B$1:$B$395,0))</f>
        <v>Chorley</v>
      </c>
      <c r="F75" s="83">
        <f>INDEX(Input!$A$1:$EY$395,MATCH('2016-17'!$A75,Input!$A$1:$A$395,0),MATCH('2016-17'!F$2,Input!$A$1:$EY$1,0))</f>
        <v>4.8705023299999999</v>
      </c>
      <c r="G75" s="83">
        <f>INDEX(Input!$A$1:$EY$395,MATCH('2016-17'!$A75,Input!$A$1:$A$395,0),MATCH('2016-17'!G$2,Input!$A$1:$EY$1,0))</f>
        <v>3.8928095500000003E-2</v>
      </c>
      <c r="H75" s="83">
        <f>INDEX(Input!$A$1:$EY$395,MATCH('2016-17'!$A75,Input!$A$1:$A$395,0),MATCH('2016-17'!H$2,Input!$A$1:$EY$1,0))</f>
        <v>6.1214078630000008</v>
      </c>
      <c r="I75" s="83">
        <f>INDEX(Input!$A$1:$EY$395,MATCH('2016-17'!$A75,Input!$A$1:$A$395,0),MATCH('2016-17'!I$2,Input!$A$1:$EY$1,0))</f>
        <v>3.3790666266666665</v>
      </c>
      <c r="J75" s="83">
        <f>INDEX(Input!$A$1:$EY$395,MATCH('2016-17'!$A75,Input!$A$1:$A$395,0),MATCH('2016-17'!J$2,Input!$A$1:$EY$1,0))</f>
        <v>8.6582717579990181E-3</v>
      </c>
      <c r="K75" s="83">
        <f>INDEX(Input!$A$1:$EY$395,MATCH('2016-17'!$A75,Input!$A$1:$A$395,0),MATCH('2016-17'!K$2,Input!$A$1:$EY$1,0))</f>
        <v>0</v>
      </c>
      <c r="L75" s="92">
        <f>INDEX(Input!$A$1:$EY$395,MATCH('2016-17'!$A75,Input!$A$1:$A$395,0),MATCH('2016-17'!L$2,Input!$A$1:$EY$1,0))</f>
        <v>14.418563186924667</v>
      </c>
      <c r="M75" s="83">
        <f>INDEX(Input!$A$1:$EY$395,MATCH('2016-17'!$A75,Input!$A$1:$A$395,0),MATCH('2016-17'!M$2,Input!$A$1:$EY$1,0))</f>
        <v>4.0617903310120003</v>
      </c>
      <c r="N75" s="83">
        <f>INDEX(Input!$A$1:$EY$395,MATCH('2016-17'!$A75,Input!$A$1:$A$395,0),MATCH('2016-17'!N$2,Input!$A$1:$EY$1,0))</f>
        <v>3.8928095432082643E-2</v>
      </c>
      <c r="O75" s="83">
        <f>INDEX(Input!$A$1:$EY$395,MATCH('2016-17'!$A75,Input!$A$1:$A$395,0),MATCH('2016-17'!O$2,Input!$A$1:$EY$1,0))</f>
        <v>6.2415853969999988</v>
      </c>
      <c r="P75" s="83">
        <f>INDEX(Input!$A$1:$EY$395,MATCH('2016-17'!$A75,Input!$A$1:$A$395,0),MATCH('2016-17'!P$2,Input!$A$1:$EY$1,0))</f>
        <v>0</v>
      </c>
      <c r="Q75" s="83">
        <f>INDEX(Input!$A$1:$EY$395,MATCH('2016-17'!$A75,Input!$A$1:$A$395,0),MATCH('2016-17'!Q$2,Input!$A$1:$EY$1,0))</f>
        <v>0</v>
      </c>
      <c r="R75" s="83">
        <f>INDEX(Input!$A$1:$EY$395,MATCH('2016-17'!$A75,Input!$A$1:$A$395,0),MATCH('2016-17'!R$2,Input!$A$1:$EY$1,0))</f>
        <v>0</v>
      </c>
      <c r="S75" s="83">
        <f>INDEX(Input!$A$1:$EY$395,MATCH('2016-17'!$A75,Input!$A$1:$A$395,0),MATCH('2016-17'!S$2,Input!$A$1:$EY$1,0))</f>
        <v>4.4551971226666662</v>
      </c>
      <c r="T75" s="83">
        <f>INDEX(Input!$A$1:$EY$395,MATCH('2016-17'!$A75,Input!$A$1:$A$395,0),MATCH('2016-17'!T$2,Input!$A$1:$EY$1,0))</f>
        <v>6.1922248969914903E-3</v>
      </c>
      <c r="U75" s="83">
        <f>INDEX(Input!$A$1:$EY$395,MATCH('2016-17'!$A75,Input!$A$1:$A$395,0),MATCH('2016-17'!U$2,Input!$A$1:$EY$1,0))</f>
        <v>0</v>
      </c>
      <c r="V75" s="83">
        <f>INDEX(Input!$A$1:$EY$395,MATCH('2016-17'!$A75,Input!$A$1:$A$395,0),MATCH('2016-17'!V$2,Input!$A$1:$EY$1,0))</f>
        <v>2.7013639711966096E-2</v>
      </c>
      <c r="W75" s="112">
        <f>INDEX(Input!$A$1:$EY$395,MATCH('2016-17'!$A75,Input!$A$1:$A$395,0),MATCH('2016-17'!W$2,Input!$A$1:$EY$1,0))</f>
        <v>14.830706810719706</v>
      </c>
      <c r="X75" s="128">
        <f>INDEX(Input!$A$1:$EY$395,MATCH('2016-17'!$A75,Input!$A$1:$A$395,0),MATCH('2016-17'!X$2,Input!$A$1:$EY$1,0))</f>
        <v>2.8584236754518599</v>
      </c>
    </row>
    <row r="76" spans="1:24" x14ac:dyDescent="0.3">
      <c r="A76" s="45" t="str">
        <f>INDEX(Input!$A$1:$A$395,MATCH('2016-17'!$B76,Input!$B$1:$B$395,0))</f>
        <v>R72</v>
      </c>
      <c r="B76" s="45" t="s">
        <v>1333</v>
      </c>
      <c r="C76" s="45" t="str">
        <f>INDEX(Input!$C$1:$C$395,MATCH('2016-17'!$B76,Input!$B$1:$B$395,0))</f>
        <v>E07000048</v>
      </c>
      <c r="E76" s="153" t="str">
        <f>INDEX(Input!$D$1:$D$395,MATCH('2016-17'!$B76,Input!$B$1:$B$395,0))</f>
        <v>Christchurch</v>
      </c>
      <c r="F76" s="83">
        <f>INDEX(Input!$A$1:$EY$395,MATCH('2016-17'!$A76,Input!$A$1:$A$395,0),MATCH('2016-17'!F$2,Input!$A$1:$EY$1,0))</f>
        <v>1.6039514100000001</v>
      </c>
      <c r="G76" s="83">
        <f>INDEX(Input!$A$1:$EY$395,MATCH('2016-17'!$A76,Input!$A$1:$A$395,0),MATCH('2016-17'!G$2,Input!$A$1:$EY$1,0))</f>
        <v>1.3176188229166668E-2</v>
      </c>
      <c r="H76" s="83">
        <f>INDEX(Input!$A$1:$EY$395,MATCH('2016-17'!$A76,Input!$A$1:$A$395,0),MATCH('2016-17'!H$2,Input!$A$1:$EY$1,0))</f>
        <v>3.56161247</v>
      </c>
      <c r="I76" s="83">
        <f>INDEX(Input!$A$1:$EY$395,MATCH('2016-17'!$A76,Input!$A$1:$A$395,0),MATCH('2016-17'!I$2,Input!$A$1:$EY$1,0))</f>
        <v>0.64328895022222221</v>
      </c>
      <c r="J76" s="83">
        <f>INDEX(Input!$A$1:$EY$395,MATCH('2016-17'!$A76,Input!$A$1:$A$395,0),MATCH('2016-17'!J$2,Input!$A$1:$EY$1,0))</f>
        <v>2.9008586971428557E-3</v>
      </c>
      <c r="K76" s="83">
        <f>INDEX(Input!$A$1:$EY$395,MATCH('2016-17'!$A76,Input!$A$1:$A$395,0),MATCH('2016-17'!K$2,Input!$A$1:$EY$1,0))</f>
        <v>0</v>
      </c>
      <c r="L76" s="92">
        <f>INDEX(Input!$A$1:$EY$395,MATCH('2016-17'!$A76,Input!$A$1:$A$395,0),MATCH('2016-17'!L$2,Input!$A$1:$EY$1,0))</f>
        <v>5.8249298771485316</v>
      </c>
      <c r="M76" s="83">
        <f>INDEX(Input!$A$1:$EY$395,MATCH('2016-17'!$A76,Input!$A$1:$A$395,0),MATCH('2016-17'!M$2,Input!$A$1:$EY$1,0))</f>
        <v>1.2239097003570001</v>
      </c>
      <c r="N76" s="83">
        <f>INDEX(Input!$A$1:$EY$395,MATCH('2016-17'!$A76,Input!$A$1:$A$395,0),MATCH('2016-17'!N$2,Input!$A$1:$EY$1,0))</f>
        <v>1.317618818866116E-2</v>
      </c>
      <c r="O76" s="83">
        <f>INDEX(Input!$A$1:$EY$395,MATCH('2016-17'!$A76,Input!$A$1:$A$395,0),MATCH('2016-17'!O$2,Input!$A$1:$EY$1,0))</f>
        <v>3.6847344144000003</v>
      </c>
      <c r="P76" s="83">
        <f>INDEX(Input!$A$1:$EY$395,MATCH('2016-17'!$A76,Input!$A$1:$A$395,0),MATCH('2016-17'!P$2,Input!$A$1:$EY$1,0))</f>
        <v>0</v>
      </c>
      <c r="Q76" s="83">
        <f>INDEX(Input!$A$1:$EY$395,MATCH('2016-17'!$A76,Input!$A$1:$A$395,0),MATCH('2016-17'!Q$2,Input!$A$1:$EY$1,0))</f>
        <v>2.5390305599999795E-2</v>
      </c>
      <c r="R76" s="83">
        <f>INDEX(Input!$A$1:$EY$395,MATCH('2016-17'!$A76,Input!$A$1:$A$395,0),MATCH('2016-17'!R$2,Input!$A$1:$EY$1,0))</f>
        <v>0</v>
      </c>
      <c r="S76" s="83">
        <f>INDEX(Input!$A$1:$EY$395,MATCH('2016-17'!$A76,Input!$A$1:$A$395,0),MATCH('2016-17'!S$2,Input!$A$1:$EY$1,0))</f>
        <v>0.83909227822222221</v>
      </c>
      <c r="T76" s="83">
        <f>INDEX(Input!$A$1:$EY$395,MATCH('2016-17'!$A76,Input!$A$1:$A$395,0),MATCH('2016-17'!T$2,Input!$A$1:$EY$1,0))</f>
        <v>2.0746368269749945E-3</v>
      </c>
      <c r="U76" s="83">
        <f>INDEX(Input!$A$1:$EY$395,MATCH('2016-17'!$A76,Input!$A$1:$A$395,0),MATCH('2016-17'!U$2,Input!$A$1:$EY$1,0))</f>
        <v>0</v>
      </c>
      <c r="V76" s="83">
        <f>INDEX(Input!$A$1:$EY$395,MATCH('2016-17'!$A76,Input!$A$1:$A$395,0),MATCH('2016-17'!V$2,Input!$A$1:$EY$1,0))</f>
        <v>5.4007826266404477E-2</v>
      </c>
      <c r="W76" s="112">
        <f>INDEX(Input!$A$1:$EY$395,MATCH('2016-17'!$A76,Input!$A$1:$A$395,0),MATCH('2016-17'!W$2,Input!$A$1:$EY$1,0))</f>
        <v>5.8423853498612628</v>
      </c>
      <c r="X76" s="128">
        <f>INDEX(Input!$A$1:$EY$395,MATCH('2016-17'!$A76,Input!$A$1:$A$395,0),MATCH('2016-17'!X$2,Input!$A$1:$EY$1,0))</f>
        <v>0.29966837508568211</v>
      </c>
    </row>
    <row r="77" spans="1:24" x14ac:dyDescent="0.3">
      <c r="A77" s="45" t="str">
        <f>INDEX(Input!$A$1:$A$395,MATCH('2016-17'!$B77,Input!$B$1:$B$395,0))</f>
        <v>R370</v>
      </c>
      <c r="B77" s="45" t="s">
        <v>931</v>
      </c>
      <c r="C77" s="45" t="str">
        <f>INDEX(Input!$C$1:$C$395,MATCH('2016-17'!$B77,Input!$B$1:$B$395,0))</f>
        <v>E09000001</v>
      </c>
      <c r="E77" s="153" t="str">
        <f>INDEX(Input!$D$1:$D$395,MATCH('2016-17'!$B77,Input!$B$1:$B$395,0))</f>
        <v>City of London</v>
      </c>
      <c r="F77" s="83">
        <f>INDEX(Input!$A$1:$EY$395,MATCH('2016-17'!$A77,Input!$A$1:$A$395,0),MATCH('2016-17'!F$2,Input!$A$1:$EY$1,0))</f>
        <v>27.920939979999996</v>
      </c>
      <c r="G77" s="83">
        <f>INDEX(Input!$A$1:$EY$395,MATCH('2016-17'!$A77,Input!$A$1:$A$395,0),MATCH('2016-17'!G$2,Input!$A$1:$EY$1,0))</f>
        <v>0.22069680252083329</v>
      </c>
      <c r="H77" s="83">
        <f>INDEX(Input!$A$1:$EY$395,MATCH('2016-17'!$A77,Input!$A$1:$A$395,0),MATCH('2016-17'!H$2,Input!$A$1:$EY$1,0))</f>
        <v>5.0129570360000004</v>
      </c>
      <c r="I77" s="83">
        <f>INDEX(Input!$A$1:$EY$395,MATCH('2016-17'!$A77,Input!$A$1:$A$395,0),MATCH('2016-17'!I$2,Input!$A$1:$EY$1,0))</f>
        <v>1.3159169955555554</v>
      </c>
      <c r="J77" s="83">
        <f>INDEX(Input!$A$1:$EY$395,MATCH('2016-17'!$A77,Input!$A$1:$A$395,0),MATCH('2016-17'!J$2,Input!$A$1:$EY$1,0))</f>
        <v>4.8655068678538936E-2</v>
      </c>
      <c r="K77" s="83">
        <f>INDEX(Input!$A$1:$EY$395,MATCH('2016-17'!$A77,Input!$A$1:$A$395,0),MATCH('2016-17'!K$2,Input!$A$1:$EY$1,0))</f>
        <v>0</v>
      </c>
      <c r="L77" s="92">
        <f>INDEX(Input!$A$1:$EY$395,MATCH('2016-17'!$A77,Input!$A$1:$A$395,0),MATCH('2016-17'!L$2,Input!$A$1:$EY$1,0))</f>
        <v>34.519165882754919</v>
      </c>
      <c r="M77" s="83">
        <f>INDEX(Input!$A$1:$EY$395,MATCH('2016-17'!$A77,Input!$A$1:$A$395,0),MATCH('2016-17'!M$2,Input!$A$1:$EY$1,0))</f>
        <v>25.897371483594998</v>
      </c>
      <c r="N77" s="83">
        <f>INDEX(Input!$A$1:$EY$395,MATCH('2016-17'!$A77,Input!$A$1:$A$395,0),MATCH('2016-17'!N$2,Input!$A$1:$EY$1,0))</f>
        <v>0.22069680248452689</v>
      </c>
      <c r="O77" s="83">
        <f>INDEX(Input!$A$1:$EY$395,MATCH('2016-17'!$A77,Input!$A$1:$A$395,0),MATCH('2016-17'!O$2,Input!$A$1:$EY$1,0))</f>
        <v>5.6959216999999995</v>
      </c>
      <c r="P77" s="83">
        <f>INDEX(Input!$A$1:$EY$395,MATCH('2016-17'!$A77,Input!$A$1:$A$395,0),MATCH('2016-17'!P$2,Input!$A$1:$EY$1,0))</f>
        <v>0</v>
      </c>
      <c r="Q77" s="83">
        <f>INDEX(Input!$A$1:$EY$395,MATCH('2016-17'!$A77,Input!$A$1:$A$395,0),MATCH('2016-17'!Q$2,Input!$A$1:$EY$1,0))</f>
        <v>0</v>
      </c>
      <c r="R77" s="83">
        <f>INDEX(Input!$A$1:$EY$395,MATCH('2016-17'!$A77,Input!$A$1:$A$395,0),MATCH('2016-17'!R$2,Input!$A$1:$EY$1,0))</f>
        <v>0</v>
      </c>
      <c r="S77" s="83">
        <f>INDEX(Input!$A$1:$EY$395,MATCH('2016-17'!$A77,Input!$A$1:$A$395,0),MATCH('2016-17'!S$2,Input!$A$1:$EY$1,0))</f>
        <v>1.728236751111111</v>
      </c>
      <c r="T77" s="83">
        <f>INDEX(Input!$A$1:$EY$395,MATCH('2016-17'!$A77,Input!$A$1:$A$395,0),MATCH('2016-17'!T$2,Input!$A$1:$EY$1,0))</f>
        <v>3.4797143824659545E-2</v>
      </c>
      <c r="U77" s="83">
        <f>INDEX(Input!$A$1:$EY$395,MATCH('2016-17'!$A77,Input!$A$1:$A$395,0),MATCH('2016-17'!U$2,Input!$A$1:$EY$1,0))</f>
        <v>0</v>
      </c>
      <c r="V77" s="83">
        <f>INDEX(Input!$A$1:$EY$395,MATCH('2016-17'!$A77,Input!$A$1:$A$395,0),MATCH('2016-17'!V$2,Input!$A$1:$EY$1,0))</f>
        <v>0</v>
      </c>
      <c r="W77" s="112">
        <f>INDEX(Input!$A$1:$EY$395,MATCH('2016-17'!$A77,Input!$A$1:$A$395,0),MATCH('2016-17'!W$2,Input!$A$1:$EY$1,0))</f>
        <v>33.5770238810153</v>
      </c>
      <c r="X77" s="128">
        <f>INDEX(Input!$A$1:$EY$395,MATCH('2016-17'!$A77,Input!$A$1:$A$395,0),MATCH('2016-17'!X$2,Input!$A$1:$EY$1,0))</f>
        <v>-2.7293301493426236</v>
      </c>
    </row>
    <row r="78" spans="1:24" x14ac:dyDescent="0.3">
      <c r="A78" s="45" t="str">
        <f>INDEX(Input!$A$1:$A$395,MATCH('2016-17'!$B78,Input!$B$1:$B$395,0))</f>
        <v>R951</v>
      </c>
      <c r="B78" s="45" t="s">
        <v>1589</v>
      </c>
      <c r="C78" s="45" t="str">
        <f>INDEX(Input!$C$1:$C$395,MATCH('2016-17'!$B78,Input!$B$1:$B$395,0))</f>
        <v>E31000007</v>
      </c>
      <c r="E78" s="153" t="str">
        <f>INDEX(Input!$D$1:$D$395,MATCH('2016-17'!$B78,Input!$B$1:$B$395,0))</f>
        <v>Cleveland Fire</v>
      </c>
      <c r="F78" s="83">
        <f>INDEX(Input!$A$1:$EY$395,MATCH('2016-17'!$A78,Input!$A$1:$A$395,0),MATCH('2016-17'!F$2,Input!$A$1:$EY$1,0))</f>
        <v>17.200032280000002</v>
      </c>
      <c r="G78" s="83">
        <f>INDEX(Input!$A$1:$EY$395,MATCH('2016-17'!$A78,Input!$A$1:$A$395,0),MATCH('2016-17'!G$2,Input!$A$1:$EY$1,0))</f>
        <v>0.12395742420833333</v>
      </c>
      <c r="H78" s="83">
        <f>INDEX(Input!$A$1:$EY$395,MATCH('2016-17'!$A78,Input!$A$1:$A$395,0),MATCH('2016-17'!H$2,Input!$A$1:$EY$1,0))</f>
        <v>10.040533827999999</v>
      </c>
      <c r="I78" s="83">
        <f>INDEX(Input!$A$1:$EY$395,MATCH('2016-17'!$A78,Input!$A$1:$A$395,0),MATCH('2016-17'!I$2,Input!$A$1:$EY$1,0))</f>
        <v>0</v>
      </c>
      <c r="J78" s="83">
        <f>INDEX(Input!$A$1:$EY$395,MATCH('2016-17'!$A78,Input!$A$1:$A$395,0),MATCH('2016-17'!J$2,Input!$A$1:$EY$1,0))</f>
        <v>0</v>
      </c>
      <c r="K78" s="83">
        <f>INDEX(Input!$A$1:$EY$395,MATCH('2016-17'!$A78,Input!$A$1:$A$395,0),MATCH('2016-17'!K$2,Input!$A$1:$EY$1,0))</f>
        <v>0</v>
      </c>
      <c r="L78" s="92">
        <f>INDEX(Input!$A$1:$EY$395,MATCH('2016-17'!$A78,Input!$A$1:$A$395,0),MATCH('2016-17'!L$2,Input!$A$1:$EY$1,0))</f>
        <v>27.364523532208331</v>
      </c>
      <c r="M78" s="83">
        <f>INDEX(Input!$A$1:$EY$395,MATCH('2016-17'!$A78,Input!$A$1:$A$395,0),MATCH('2016-17'!M$2,Input!$A$1:$EY$1,0))</f>
        <v>16.290293036948</v>
      </c>
      <c r="N78" s="83">
        <f>INDEX(Input!$A$1:$EY$395,MATCH('2016-17'!$A78,Input!$A$1:$A$395,0),MATCH('2016-17'!N$2,Input!$A$1:$EY$1,0))</f>
        <v>0.12395742419372108</v>
      </c>
      <c r="O78" s="83">
        <f>INDEX(Input!$A$1:$EY$395,MATCH('2016-17'!$A78,Input!$A$1:$A$395,0),MATCH('2016-17'!O$2,Input!$A$1:$EY$1,0))</f>
        <v>10.520175330000001</v>
      </c>
      <c r="P78" s="83">
        <f>INDEX(Input!$A$1:$EY$395,MATCH('2016-17'!$A78,Input!$A$1:$A$395,0),MATCH('2016-17'!P$2,Input!$A$1:$EY$1,0))</f>
        <v>0</v>
      </c>
      <c r="Q78" s="83">
        <f>INDEX(Input!$A$1:$EY$395,MATCH('2016-17'!$A78,Input!$A$1:$A$395,0),MATCH('2016-17'!Q$2,Input!$A$1:$EY$1,0))</f>
        <v>0</v>
      </c>
      <c r="R78" s="83">
        <f>INDEX(Input!$A$1:$EY$395,MATCH('2016-17'!$A78,Input!$A$1:$A$395,0),MATCH('2016-17'!R$2,Input!$A$1:$EY$1,0))</f>
        <v>0</v>
      </c>
      <c r="S78" s="83">
        <f>INDEX(Input!$A$1:$EY$395,MATCH('2016-17'!$A78,Input!$A$1:$A$395,0),MATCH('2016-17'!S$2,Input!$A$1:$EY$1,0))</f>
        <v>0</v>
      </c>
      <c r="T78" s="83">
        <f>INDEX(Input!$A$1:$EY$395,MATCH('2016-17'!$A78,Input!$A$1:$A$395,0),MATCH('2016-17'!T$2,Input!$A$1:$EY$1,0))</f>
        <v>0</v>
      </c>
      <c r="U78" s="83">
        <f>INDEX(Input!$A$1:$EY$395,MATCH('2016-17'!$A78,Input!$A$1:$A$395,0),MATCH('2016-17'!U$2,Input!$A$1:$EY$1,0))</f>
        <v>0</v>
      </c>
      <c r="V78" s="83">
        <f>INDEX(Input!$A$1:$EY$395,MATCH('2016-17'!$A78,Input!$A$1:$A$395,0),MATCH('2016-17'!V$2,Input!$A$1:$EY$1,0))</f>
        <v>0</v>
      </c>
      <c r="W78" s="112">
        <f>INDEX(Input!$A$1:$EY$395,MATCH('2016-17'!$A78,Input!$A$1:$A$395,0),MATCH('2016-17'!W$2,Input!$A$1:$EY$1,0))</f>
        <v>26.934425791141724</v>
      </c>
      <c r="X78" s="128">
        <f>INDEX(Input!$A$1:$EY$395,MATCH('2016-17'!$A78,Input!$A$1:$A$395,0),MATCH('2016-17'!X$2,Input!$A$1:$EY$1,0))</f>
        <v>-1.5717348067850634</v>
      </c>
    </row>
    <row r="79" spans="1:24" x14ac:dyDescent="0.3">
      <c r="A79" s="45" t="str">
        <f>INDEX(Input!$A$1:$A$395,MATCH('2016-17'!$B79,Input!$B$1:$B$395,0))</f>
        <v>R99</v>
      </c>
      <c r="B79" s="45" t="s">
        <v>1305</v>
      </c>
      <c r="C79" s="45" t="str">
        <f>INDEX(Input!$C$1:$C$395,MATCH('2016-17'!$B79,Input!$B$1:$B$395,0))</f>
        <v>E07000071</v>
      </c>
      <c r="E79" s="153" t="str">
        <f>INDEX(Input!$D$1:$D$395,MATCH('2016-17'!$B79,Input!$B$1:$B$395,0))</f>
        <v>Colchester</v>
      </c>
      <c r="F79" s="83">
        <f>INDEX(Input!$A$1:$EY$395,MATCH('2016-17'!$A79,Input!$A$1:$A$395,0),MATCH('2016-17'!F$2,Input!$A$1:$EY$1,0))</f>
        <v>7.23866385</v>
      </c>
      <c r="G79" s="83">
        <f>INDEX(Input!$A$1:$EY$395,MATCH('2016-17'!$A79,Input!$A$1:$A$395,0),MATCH('2016-17'!G$2,Input!$A$1:$EY$1,0))</f>
        <v>5.7271505375000004E-2</v>
      </c>
      <c r="H79" s="83">
        <f>INDEX(Input!$A$1:$EY$395,MATCH('2016-17'!$A79,Input!$A$1:$A$395,0),MATCH('2016-17'!H$2,Input!$A$1:$EY$1,0))</f>
        <v>10.434455856</v>
      </c>
      <c r="I79" s="83">
        <f>INDEX(Input!$A$1:$EY$395,MATCH('2016-17'!$A79,Input!$A$1:$A$395,0),MATCH('2016-17'!I$2,Input!$A$1:$EY$1,0))</f>
        <v>4.6150192968888888</v>
      </c>
      <c r="J79" s="83">
        <f>INDEX(Input!$A$1:$EY$395,MATCH('2016-17'!$A79,Input!$A$1:$A$395,0),MATCH('2016-17'!J$2,Input!$A$1:$EY$1,0))</f>
        <v>1.2751329945924341E-2</v>
      </c>
      <c r="K79" s="83">
        <f>INDEX(Input!$A$1:$EY$395,MATCH('2016-17'!$A79,Input!$A$1:$A$395,0),MATCH('2016-17'!K$2,Input!$A$1:$EY$1,0))</f>
        <v>0</v>
      </c>
      <c r="L79" s="92">
        <f>INDEX(Input!$A$1:$EY$395,MATCH('2016-17'!$A79,Input!$A$1:$A$395,0),MATCH('2016-17'!L$2,Input!$A$1:$EY$1,0))</f>
        <v>22.35816183820981</v>
      </c>
      <c r="M79" s="83">
        <f>INDEX(Input!$A$1:$EY$395,MATCH('2016-17'!$A79,Input!$A$1:$A$395,0),MATCH('2016-17'!M$2,Input!$A$1:$EY$1,0))</f>
        <v>5.9383876869780003</v>
      </c>
      <c r="N79" s="83">
        <f>INDEX(Input!$A$1:$EY$395,MATCH('2016-17'!$A79,Input!$A$1:$A$395,0),MATCH('2016-17'!N$2,Input!$A$1:$EY$1,0))</f>
        <v>5.7271505389592976E-2</v>
      </c>
      <c r="O79" s="83">
        <f>INDEX(Input!$A$1:$EY$395,MATCH('2016-17'!$A79,Input!$A$1:$A$395,0),MATCH('2016-17'!O$2,Input!$A$1:$EY$1,0))</f>
        <v>10.600643988</v>
      </c>
      <c r="P79" s="83">
        <f>INDEX(Input!$A$1:$EY$395,MATCH('2016-17'!$A79,Input!$A$1:$A$395,0),MATCH('2016-17'!P$2,Input!$A$1:$EY$1,0))</f>
        <v>0</v>
      </c>
      <c r="Q79" s="83">
        <f>INDEX(Input!$A$1:$EY$395,MATCH('2016-17'!$A79,Input!$A$1:$A$395,0),MATCH('2016-17'!Q$2,Input!$A$1:$EY$1,0))</f>
        <v>0</v>
      </c>
      <c r="R79" s="83">
        <f>INDEX(Input!$A$1:$EY$395,MATCH('2016-17'!$A79,Input!$A$1:$A$395,0),MATCH('2016-17'!R$2,Input!$A$1:$EY$1,0))</f>
        <v>0</v>
      </c>
      <c r="S79" s="83">
        <f>INDEX(Input!$A$1:$EY$395,MATCH('2016-17'!$A79,Input!$A$1:$A$395,0),MATCH('2016-17'!S$2,Input!$A$1:$EY$1,0))</f>
        <v>5.7135985502222217</v>
      </c>
      <c r="T79" s="83">
        <f>INDEX(Input!$A$1:$EY$395,MATCH('2016-17'!$A79,Input!$A$1:$A$395,0),MATCH('2016-17'!T$2,Input!$A$1:$EY$1,0))</f>
        <v>9.1194992450957472E-3</v>
      </c>
      <c r="U79" s="83">
        <f>INDEX(Input!$A$1:$EY$395,MATCH('2016-17'!$A79,Input!$A$1:$A$395,0),MATCH('2016-17'!U$2,Input!$A$1:$EY$1,0))</f>
        <v>0</v>
      </c>
      <c r="V79" s="83">
        <f>INDEX(Input!$A$1:$EY$395,MATCH('2016-17'!$A79,Input!$A$1:$A$395,0),MATCH('2016-17'!V$2,Input!$A$1:$EY$1,0))</f>
        <v>8.8050232938152923E-2</v>
      </c>
      <c r="W79" s="112">
        <f>INDEX(Input!$A$1:$EY$395,MATCH('2016-17'!$A79,Input!$A$1:$A$395,0),MATCH('2016-17'!W$2,Input!$A$1:$EY$1,0))</f>
        <v>22.407071462773061</v>
      </c>
      <c r="X79" s="128">
        <f>INDEX(Input!$A$1:$EY$395,MATCH('2016-17'!$A79,Input!$A$1:$A$395,0),MATCH('2016-17'!X$2,Input!$A$1:$EY$1,0))</f>
        <v>0.21875512359725846</v>
      </c>
    </row>
    <row r="80" spans="1:24" x14ac:dyDescent="0.3">
      <c r="A80" s="45" t="str">
        <f>INDEX(Input!$A$1:$A$395,MATCH('2016-17'!$B80,Input!$B$1:$B$395,0))</f>
        <v>R49</v>
      </c>
      <c r="B80" s="45" t="s">
        <v>1375</v>
      </c>
      <c r="C80" s="45" t="str">
        <f>INDEX(Input!$C$1:$C$395,MATCH('2016-17'!$B80,Input!$B$1:$B$395,0))</f>
        <v>E07000029</v>
      </c>
      <c r="E80" s="153" t="str">
        <f>INDEX(Input!$D$1:$D$395,MATCH('2016-17'!$B80,Input!$B$1:$B$395,0))</f>
        <v>Copeland</v>
      </c>
      <c r="F80" s="83">
        <f>INDEX(Input!$A$1:$EY$395,MATCH('2016-17'!$A80,Input!$A$1:$A$395,0),MATCH('2016-17'!F$2,Input!$A$1:$EY$1,0))</f>
        <v>4.0434530500000001</v>
      </c>
      <c r="G80" s="83">
        <f>INDEX(Input!$A$1:$EY$395,MATCH('2016-17'!$A80,Input!$A$1:$A$395,0),MATCH('2016-17'!G$2,Input!$A$1:$EY$1,0))</f>
        <v>3.3379395145833331E-2</v>
      </c>
      <c r="H80" s="83">
        <f>INDEX(Input!$A$1:$EY$395,MATCH('2016-17'!$A80,Input!$A$1:$A$395,0),MATCH('2016-17'!H$2,Input!$A$1:$EY$1,0))</f>
        <v>3.7892731520000003</v>
      </c>
      <c r="I80" s="83">
        <f>INDEX(Input!$A$1:$EY$395,MATCH('2016-17'!$A80,Input!$A$1:$A$395,0),MATCH('2016-17'!I$2,Input!$A$1:$EY$1,0))</f>
        <v>0.60860561866666663</v>
      </c>
      <c r="J80" s="83">
        <f>INDEX(Input!$A$1:$EY$395,MATCH('2016-17'!$A80,Input!$A$1:$A$395,0),MATCH('2016-17'!J$2,Input!$A$1:$EY$1,0))</f>
        <v>7.3557203335175717E-3</v>
      </c>
      <c r="K80" s="83">
        <f>INDEX(Input!$A$1:$EY$395,MATCH('2016-17'!$A80,Input!$A$1:$A$395,0),MATCH('2016-17'!K$2,Input!$A$1:$EY$1,0))</f>
        <v>9.2587965535105652E-3</v>
      </c>
      <c r="L80" s="92">
        <f>INDEX(Input!$A$1:$EY$395,MATCH('2016-17'!$A80,Input!$A$1:$A$395,0),MATCH('2016-17'!L$2,Input!$A$1:$EY$1,0))</f>
        <v>8.4913257326995275</v>
      </c>
      <c r="M80" s="83">
        <f>INDEX(Input!$A$1:$EY$395,MATCH('2016-17'!$A80,Input!$A$1:$A$395,0),MATCH('2016-17'!M$2,Input!$A$1:$EY$1,0))</f>
        <v>3.4671722839050001</v>
      </c>
      <c r="N80" s="83">
        <f>INDEX(Input!$A$1:$EY$395,MATCH('2016-17'!$A80,Input!$A$1:$A$395,0),MATCH('2016-17'!N$2,Input!$A$1:$EY$1,0))</f>
        <v>3.3379395141012402E-2</v>
      </c>
      <c r="O80" s="83">
        <f>INDEX(Input!$A$1:$EY$395,MATCH('2016-17'!$A80,Input!$A$1:$A$395,0),MATCH('2016-17'!O$2,Input!$A$1:$EY$1,0))</f>
        <v>3.9165915800000004</v>
      </c>
      <c r="P80" s="83">
        <f>INDEX(Input!$A$1:$EY$395,MATCH('2016-17'!$A80,Input!$A$1:$A$395,0),MATCH('2016-17'!P$2,Input!$A$1:$EY$1,0))</f>
        <v>0</v>
      </c>
      <c r="Q80" s="83">
        <f>INDEX(Input!$A$1:$EY$395,MATCH('2016-17'!$A80,Input!$A$1:$A$395,0),MATCH('2016-17'!Q$2,Input!$A$1:$EY$1,0))</f>
        <v>0</v>
      </c>
      <c r="R80" s="83">
        <f>INDEX(Input!$A$1:$EY$395,MATCH('2016-17'!$A80,Input!$A$1:$A$395,0),MATCH('2016-17'!R$2,Input!$A$1:$EY$1,0))</f>
        <v>0</v>
      </c>
      <c r="S80" s="83">
        <f>INDEX(Input!$A$1:$EY$395,MATCH('2016-17'!$A80,Input!$A$1:$A$395,0),MATCH('2016-17'!S$2,Input!$A$1:$EY$1,0))</f>
        <v>0.69355000266666667</v>
      </c>
      <c r="T80" s="83">
        <f>INDEX(Input!$A$1:$EY$395,MATCH('2016-17'!$A80,Input!$A$1:$A$395,0),MATCH('2016-17'!T$2,Input!$A$1:$EY$1,0))</f>
        <v>5.2606658531402532E-3</v>
      </c>
      <c r="U80" s="83">
        <f>INDEX(Input!$A$1:$EY$395,MATCH('2016-17'!$A80,Input!$A$1:$A$395,0),MATCH('2016-17'!U$2,Input!$A$1:$EY$1,0))</f>
        <v>4.8086007906941973E-2</v>
      </c>
      <c r="V80" s="83">
        <f>INDEX(Input!$A$1:$EY$395,MATCH('2016-17'!$A80,Input!$A$1:$A$395,0),MATCH('2016-17'!V$2,Input!$A$1:$EY$1,0))</f>
        <v>0</v>
      </c>
      <c r="W80" s="112">
        <f>INDEX(Input!$A$1:$EY$395,MATCH('2016-17'!$A80,Input!$A$1:$A$395,0),MATCH('2016-17'!W$2,Input!$A$1:$EY$1,0))</f>
        <v>8.1640399354727613</v>
      </c>
      <c r="X80" s="128">
        <f>INDEX(Input!$A$1:$EY$395,MATCH('2016-17'!$A80,Input!$A$1:$A$395,0),MATCH('2016-17'!X$2,Input!$A$1:$EY$1,0))</f>
        <v>-3.854354520477421</v>
      </c>
    </row>
    <row r="81" spans="1:24" x14ac:dyDescent="0.3">
      <c r="A81" s="45" t="str">
        <f>INDEX(Input!$A$1:$A$395,MATCH('2016-17'!$B81,Input!$B$1:$B$395,0))</f>
        <v>R208</v>
      </c>
      <c r="B81" s="45" t="s">
        <v>1117</v>
      </c>
      <c r="C81" s="45" t="str">
        <f>INDEX(Input!$C$1:$C$395,MATCH('2016-17'!$B81,Input!$B$1:$B$395,0))</f>
        <v>E07000150</v>
      </c>
      <c r="E81" s="153" t="str">
        <f>INDEX(Input!$D$1:$D$395,MATCH('2016-17'!$B81,Input!$B$1:$B$395,0))</f>
        <v>Corby</v>
      </c>
      <c r="F81" s="83">
        <f>INDEX(Input!$A$1:$EY$395,MATCH('2016-17'!$A81,Input!$A$1:$A$395,0),MATCH('2016-17'!F$2,Input!$A$1:$EY$1,0))</f>
        <v>3.4576878</v>
      </c>
      <c r="G81" s="83">
        <f>INDEX(Input!$A$1:$EY$395,MATCH('2016-17'!$A81,Input!$A$1:$A$395,0),MATCH('2016-17'!G$2,Input!$A$1:$EY$1,0))</f>
        <v>2.7988166645833333E-2</v>
      </c>
      <c r="H81" s="83">
        <f>INDEX(Input!$A$1:$EY$395,MATCH('2016-17'!$A81,Input!$A$1:$A$395,0),MATCH('2016-17'!H$2,Input!$A$1:$EY$1,0))</f>
        <v>3.0697660500000001</v>
      </c>
      <c r="I81" s="83">
        <f>INDEX(Input!$A$1:$EY$395,MATCH('2016-17'!$A81,Input!$A$1:$A$395,0),MATCH('2016-17'!I$2,Input!$A$1:$EY$1,0))</f>
        <v>2.6478031537777778</v>
      </c>
      <c r="J81" s="83">
        <f>INDEX(Input!$A$1:$EY$395,MATCH('2016-17'!$A81,Input!$A$1:$A$395,0),MATCH('2016-17'!J$2,Input!$A$1:$EY$1,0))</f>
        <v>6.2063359070140614E-3</v>
      </c>
      <c r="K81" s="83">
        <f>INDEX(Input!$A$1:$EY$395,MATCH('2016-17'!$A81,Input!$A$1:$A$395,0),MATCH('2016-17'!K$2,Input!$A$1:$EY$1,0))</f>
        <v>0</v>
      </c>
      <c r="L81" s="92">
        <f>INDEX(Input!$A$1:$EY$395,MATCH('2016-17'!$A81,Input!$A$1:$A$395,0),MATCH('2016-17'!L$2,Input!$A$1:$EY$1,0))</f>
        <v>9.2094515063306268</v>
      </c>
      <c r="M81" s="83">
        <f>INDEX(Input!$A$1:$EY$395,MATCH('2016-17'!$A81,Input!$A$1:$A$395,0),MATCH('2016-17'!M$2,Input!$A$1:$EY$1,0))</f>
        <v>2.9774403139390002</v>
      </c>
      <c r="N81" s="83">
        <f>INDEX(Input!$A$1:$EY$395,MATCH('2016-17'!$A81,Input!$A$1:$A$395,0),MATCH('2016-17'!N$2,Input!$A$1:$EY$1,0))</f>
        <v>2.7988166670979343E-2</v>
      </c>
      <c r="O81" s="83">
        <f>INDEX(Input!$A$1:$EY$395,MATCH('2016-17'!$A81,Input!$A$1:$A$395,0),MATCH('2016-17'!O$2,Input!$A$1:$EY$1,0))</f>
        <v>3.211614</v>
      </c>
      <c r="P81" s="83">
        <f>INDEX(Input!$A$1:$EY$395,MATCH('2016-17'!$A81,Input!$A$1:$A$395,0),MATCH('2016-17'!P$2,Input!$A$1:$EY$1,0))</f>
        <v>0</v>
      </c>
      <c r="Q81" s="83">
        <f>INDEX(Input!$A$1:$EY$395,MATCH('2016-17'!$A81,Input!$A$1:$A$395,0),MATCH('2016-17'!Q$2,Input!$A$1:$EY$1,0))</f>
        <v>5.0852122512878855E-16</v>
      </c>
      <c r="R81" s="83">
        <f>INDEX(Input!$A$1:$EY$395,MATCH('2016-17'!$A81,Input!$A$1:$A$395,0),MATCH('2016-17'!R$2,Input!$A$1:$EY$1,0))</f>
        <v>0</v>
      </c>
      <c r="S81" s="83">
        <f>INDEX(Input!$A$1:$EY$395,MATCH('2016-17'!$A81,Input!$A$1:$A$395,0),MATCH('2016-17'!S$2,Input!$A$1:$EY$1,0))</f>
        <v>3.1359975893333334</v>
      </c>
      <c r="T81" s="83">
        <f>INDEX(Input!$A$1:$EY$395,MATCH('2016-17'!$A81,Input!$A$1:$A$395,0),MATCH('2016-17'!T$2,Input!$A$1:$EY$1,0))</f>
        <v>4.4386488200719625E-3</v>
      </c>
      <c r="U81" s="83">
        <f>INDEX(Input!$A$1:$EY$395,MATCH('2016-17'!$A81,Input!$A$1:$A$395,0),MATCH('2016-17'!U$2,Input!$A$1:$EY$1,0))</f>
        <v>0</v>
      </c>
      <c r="V81" s="83">
        <f>INDEX(Input!$A$1:$EY$395,MATCH('2016-17'!$A81,Input!$A$1:$A$395,0),MATCH('2016-17'!V$2,Input!$A$1:$EY$1,0))</f>
        <v>0</v>
      </c>
      <c r="W81" s="112">
        <f>INDEX(Input!$A$1:$EY$395,MATCH('2016-17'!$A81,Input!$A$1:$A$395,0),MATCH('2016-17'!W$2,Input!$A$1:$EY$1,0))</f>
        <v>9.357478718763387</v>
      </c>
      <c r="X81" s="128">
        <f>INDEX(Input!$A$1:$EY$395,MATCH('2016-17'!$A81,Input!$A$1:$A$395,0),MATCH('2016-17'!X$2,Input!$A$1:$EY$1,0))</f>
        <v>1.6073401584340452</v>
      </c>
    </row>
    <row r="82" spans="1:24" x14ac:dyDescent="0.3">
      <c r="A82" s="45" t="str">
        <f>INDEX(Input!$A$1:$A$395,MATCH('2016-17'!$B82,Input!$B$1:$B$395,0))</f>
        <v>R672</v>
      </c>
      <c r="B82" s="45" t="s">
        <v>1474</v>
      </c>
      <c r="C82" s="45" t="str">
        <f>INDEX(Input!$C$1:$C$395,MATCH('2016-17'!$B82,Input!$B$1:$B$395,0))</f>
        <v>E06000052</v>
      </c>
      <c r="E82" s="153" t="str">
        <f>INDEX(Input!$D$1:$D$395,MATCH('2016-17'!$B82,Input!$B$1:$B$395,0))</f>
        <v>Cornwall</v>
      </c>
      <c r="F82" s="83">
        <f>INDEX(Input!$A$1:$EY$395,MATCH('2016-17'!$A82,Input!$A$1:$A$395,0),MATCH('2016-17'!F$2,Input!$A$1:$EY$1,0))</f>
        <v>194.76652004999997</v>
      </c>
      <c r="G82" s="83">
        <f>INDEX(Input!$A$1:$EY$395,MATCH('2016-17'!$A82,Input!$A$1:$A$395,0),MATCH('2016-17'!G$2,Input!$A$1:$EY$1,0))</f>
        <v>1.4842430591041667</v>
      </c>
      <c r="H82" s="83">
        <f>INDEX(Input!$A$1:$EY$395,MATCH('2016-17'!$A82,Input!$A$1:$A$395,0),MATCH('2016-17'!H$2,Input!$A$1:$EY$1,0))</f>
        <v>232.70465422400002</v>
      </c>
      <c r="I82" s="83">
        <f>INDEX(Input!$A$1:$EY$395,MATCH('2016-17'!$A82,Input!$A$1:$A$395,0),MATCH('2016-17'!I$2,Input!$A$1:$EY$1,0))</f>
        <v>16.153674224444444</v>
      </c>
      <c r="J82" s="83">
        <f>INDEX(Input!$A$1:$EY$395,MATCH('2016-17'!$A82,Input!$A$1:$A$395,0),MATCH('2016-17'!J$2,Input!$A$1:$EY$1,0))</f>
        <v>0.33067177550162724</v>
      </c>
      <c r="K82" s="83">
        <f>INDEX(Input!$A$1:$EY$395,MATCH('2016-17'!$A82,Input!$A$1:$A$395,0),MATCH('2016-17'!K$2,Input!$A$1:$EY$1,0))</f>
        <v>0.75453216854819272</v>
      </c>
      <c r="L82" s="92">
        <f>INDEX(Input!$A$1:$EY$395,MATCH('2016-17'!$A82,Input!$A$1:$A$395,0),MATCH('2016-17'!L$2,Input!$A$1:$EY$1,0))</f>
        <v>446.19429550159839</v>
      </c>
      <c r="M82" s="83">
        <f>INDEX(Input!$A$1:$EY$395,MATCH('2016-17'!$A82,Input!$A$1:$A$395,0),MATCH('2016-17'!M$2,Input!$A$1:$EY$1,0))</f>
        <v>167.92174600699502</v>
      </c>
      <c r="N82" s="83">
        <f>INDEX(Input!$A$1:$EY$395,MATCH('2016-17'!$A82,Input!$A$1:$A$395,0),MATCH('2016-17'!N$2,Input!$A$1:$EY$1,0))</f>
        <v>1.4842430590822751</v>
      </c>
      <c r="O82" s="83">
        <f>INDEX(Input!$A$1:$EY$395,MATCH('2016-17'!$A82,Input!$A$1:$A$395,0),MATCH('2016-17'!O$2,Input!$A$1:$EY$1,0))</f>
        <v>240.855128804</v>
      </c>
      <c r="P82" s="83">
        <f>INDEX(Input!$A$1:$EY$395,MATCH('2016-17'!$A82,Input!$A$1:$A$395,0),MATCH('2016-17'!P$2,Input!$A$1:$EY$1,0))</f>
        <v>4.7243320000000004</v>
      </c>
      <c r="Q82" s="83">
        <f>INDEX(Input!$A$1:$EY$395,MATCH('2016-17'!$A82,Input!$A$1:$A$395,0),MATCH('2016-17'!Q$2,Input!$A$1:$EY$1,0))</f>
        <v>0</v>
      </c>
      <c r="R82" s="83">
        <f>INDEX(Input!$A$1:$EY$395,MATCH('2016-17'!$A82,Input!$A$1:$A$395,0),MATCH('2016-17'!R$2,Input!$A$1:$EY$1,0))</f>
        <v>0</v>
      </c>
      <c r="S82" s="83">
        <f>INDEX(Input!$A$1:$EY$395,MATCH('2016-17'!$A82,Input!$A$1:$A$395,0),MATCH('2016-17'!S$2,Input!$A$1:$EY$1,0))</f>
        <v>19.570433833333333</v>
      </c>
      <c r="T82" s="83">
        <f>INDEX(Input!$A$1:$EY$395,MATCH('2016-17'!$A82,Input!$A$1:$A$395,0),MATCH('2016-17'!T$2,Input!$A$1:$EY$1,0))</f>
        <v>0.23648992064748603</v>
      </c>
      <c r="U82" s="83">
        <f>INDEX(Input!$A$1:$EY$395,MATCH('2016-17'!$A82,Input!$A$1:$A$395,0),MATCH('2016-17'!U$2,Input!$A$1:$EY$1,0))</f>
        <v>3.9186993269760979</v>
      </c>
      <c r="V82" s="83">
        <f>INDEX(Input!$A$1:$EY$395,MATCH('2016-17'!$A82,Input!$A$1:$A$395,0),MATCH('2016-17'!V$2,Input!$A$1:$EY$1,0))</f>
        <v>0</v>
      </c>
      <c r="W82" s="112">
        <f>INDEX(Input!$A$1:$EY$395,MATCH('2016-17'!$A82,Input!$A$1:$A$395,0),MATCH('2016-17'!W$2,Input!$A$1:$EY$1,0))</f>
        <v>438.71107295103423</v>
      </c>
      <c r="X82" s="128">
        <f>INDEX(Input!$A$1:$EY$395,MATCH('2016-17'!$A82,Input!$A$1:$A$395,0),MATCH('2016-17'!X$2,Input!$A$1:$EY$1,0))</f>
        <v>-1.6771219681667504</v>
      </c>
    </row>
    <row r="83" spans="1:24" x14ac:dyDescent="0.3">
      <c r="A83" s="45" t="str">
        <f>INDEX(Input!$A$1:$A$395,MATCH('2016-17'!$B83,Input!$B$1:$B$395,0))</f>
        <v>R109</v>
      </c>
      <c r="B83" s="45" t="s">
        <v>1287</v>
      </c>
      <c r="C83" s="45" t="str">
        <f>INDEX(Input!$C$1:$C$395,MATCH('2016-17'!$B83,Input!$B$1:$B$395,0))</f>
        <v>E07000079</v>
      </c>
      <c r="E83" s="153" t="str">
        <f>INDEX(Input!$D$1:$D$395,MATCH('2016-17'!$B83,Input!$B$1:$B$395,0))</f>
        <v>Cotswold</v>
      </c>
      <c r="F83" s="83">
        <f>INDEX(Input!$A$1:$EY$395,MATCH('2016-17'!$A83,Input!$A$1:$A$395,0),MATCH('2016-17'!F$2,Input!$A$1:$EY$1,0))</f>
        <v>3.1538084900000003</v>
      </c>
      <c r="G83" s="83">
        <f>INDEX(Input!$A$1:$EY$395,MATCH('2016-17'!$A83,Input!$A$1:$A$395,0),MATCH('2016-17'!G$2,Input!$A$1:$EY$1,0))</f>
        <v>2.4861618833333335E-2</v>
      </c>
      <c r="H83" s="83">
        <f>INDEX(Input!$A$1:$EY$395,MATCH('2016-17'!$A83,Input!$A$1:$A$395,0),MATCH('2016-17'!H$2,Input!$A$1:$EY$1,0))</f>
        <v>4.7084632000000006</v>
      </c>
      <c r="I83" s="83">
        <f>INDEX(Input!$A$1:$EY$395,MATCH('2016-17'!$A83,Input!$A$1:$A$395,0),MATCH('2016-17'!I$2,Input!$A$1:$EY$1,0))</f>
        <v>2.5647895048888891</v>
      </c>
      <c r="J83" s="83">
        <f>INDEX(Input!$A$1:$EY$395,MATCH('2016-17'!$A83,Input!$A$1:$A$395,0),MATCH('2016-17'!J$2,Input!$A$1:$EY$1,0))</f>
        <v>5.6279377447087846E-3</v>
      </c>
      <c r="K83" s="83">
        <f>INDEX(Input!$A$1:$EY$395,MATCH('2016-17'!$A83,Input!$A$1:$A$395,0),MATCH('2016-17'!K$2,Input!$A$1:$EY$1,0))</f>
        <v>0.11528048568824381</v>
      </c>
      <c r="L83" s="92">
        <f>INDEX(Input!$A$1:$EY$395,MATCH('2016-17'!$A83,Input!$A$1:$A$395,0),MATCH('2016-17'!L$2,Input!$A$1:$EY$1,0))</f>
        <v>10.572831237155174</v>
      </c>
      <c r="M83" s="83">
        <f>INDEX(Input!$A$1:$EY$395,MATCH('2016-17'!$A83,Input!$A$1:$A$395,0),MATCH('2016-17'!M$2,Input!$A$1:$EY$1,0))</f>
        <v>2.575356682087</v>
      </c>
      <c r="N83" s="83">
        <f>INDEX(Input!$A$1:$EY$395,MATCH('2016-17'!$A83,Input!$A$1:$A$395,0),MATCH('2016-17'!N$2,Input!$A$1:$EY$1,0))</f>
        <v>2.4861618808929755E-2</v>
      </c>
      <c r="O83" s="83">
        <f>INDEX(Input!$A$1:$EY$395,MATCH('2016-17'!$A83,Input!$A$1:$A$395,0),MATCH('2016-17'!O$2,Input!$A$1:$EY$1,0))</f>
        <v>4.8560478399999996</v>
      </c>
      <c r="P83" s="83">
        <f>INDEX(Input!$A$1:$EY$395,MATCH('2016-17'!$A83,Input!$A$1:$A$395,0),MATCH('2016-17'!P$2,Input!$A$1:$EY$1,0))</f>
        <v>0</v>
      </c>
      <c r="Q83" s="83">
        <f>INDEX(Input!$A$1:$EY$395,MATCH('2016-17'!$A83,Input!$A$1:$A$395,0),MATCH('2016-17'!Q$2,Input!$A$1:$EY$1,0))</f>
        <v>0</v>
      </c>
      <c r="R83" s="83">
        <f>INDEX(Input!$A$1:$EY$395,MATCH('2016-17'!$A83,Input!$A$1:$A$395,0),MATCH('2016-17'!R$2,Input!$A$1:$EY$1,0))</f>
        <v>0</v>
      </c>
      <c r="S83" s="83">
        <f>INDEX(Input!$A$1:$EY$395,MATCH('2016-17'!$A83,Input!$A$1:$A$395,0),MATCH('2016-17'!S$2,Input!$A$1:$EY$1,0))</f>
        <v>3.2506153946666667</v>
      </c>
      <c r="T83" s="83">
        <f>INDEX(Input!$A$1:$EY$395,MATCH('2016-17'!$A83,Input!$A$1:$A$395,0),MATCH('2016-17'!T$2,Input!$A$1:$EY$1,0))</f>
        <v>4.0249898819943956E-3</v>
      </c>
      <c r="U83" s="83">
        <f>INDEX(Input!$A$1:$EY$395,MATCH('2016-17'!$A83,Input!$A$1:$A$395,0),MATCH('2016-17'!U$2,Input!$A$1:$EY$1,0))</f>
        <v>0.59871478050991145</v>
      </c>
      <c r="V83" s="83">
        <f>INDEX(Input!$A$1:$EY$395,MATCH('2016-17'!$A83,Input!$A$1:$A$395,0),MATCH('2016-17'!V$2,Input!$A$1:$EY$1,0))</f>
        <v>4.2940737284683762E-2</v>
      </c>
      <c r="W83" s="112">
        <f>INDEX(Input!$A$1:$EY$395,MATCH('2016-17'!$A83,Input!$A$1:$A$395,0),MATCH('2016-17'!W$2,Input!$A$1:$EY$1,0))</f>
        <v>11.352562043239185</v>
      </c>
      <c r="X83" s="128">
        <f>INDEX(Input!$A$1:$EY$395,MATCH('2016-17'!$A83,Input!$A$1:$A$395,0),MATCH('2016-17'!X$2,Input!$A$1:$EY$1,0))</f>
        <v>7.3748534199985283</v>
      </c>
    </row>
    <row r="84" spans="1:24" x14ac:dyDescent="0.3">
      <c r="A84" s="45" t="str">
        <f>INDEX(Input!$A$1:$A$395,MATCH('2016-17'!$B84,Input!$B$1:$B$395,0))</f>
        <v>R359</v>
      </c>
      <c r="B84" s="45" t="s">
        <v>1552</v>
      </c>
      <c r="C84" s="45" t="str">
        <f>INDEX(Input!$C$1:$C$395,MATCH('2016-17'!$B84,Input!$B$1:$B$395,0))</f>
        <v>E08000026</v>
      </c>
      <c r="E84" s="153" t="str">
        <f>INDEX(Input!$D$1:$D$395,MATCH('2016-17'!$B84,Input!$B$1:$B$395,0))</f>
        <v>Coventry</v>
      </c>
      <c r="F84" s="83">
        <f>INDEX(Input!$A$1:$EY$395,MATCH('2016-17'!$A84,Input!$A$1:$A$395,0),MATCH('2016-17'!F$2,Input!$A$1:$EY$1,0))</f>
        <v>137.25496759999999</v>
      </c>
      <c r="G84" s="83">
        <f>INDEX(Input!$A$1:$EY$395,MATCH('2016-17'!$A84,Input!$A$1:$A$395,0),MATCH('2016-17'!G$2,Input!$A$1:$EY$1,0))</f>
        <v>1.0703134761666666</v>
      </c>
      <c r="H84" s="83">
        <f>INDEX(Input!$A$1:$EY$395,MATCH('2016-17'!$A84,Input!$A$1:$A$395,0),MATCH('2016-17'!H$2,Input!$A$1:$EY$1,0))</f>
        <v>102.16619054399999</v>
      </c>
      <c r="I84" s="83">
        <f>INDEX(Input!$A$1:$EY$395,MATCH('2016-17'!$A84,Input!$A$1:$A$395,0),MATCH('2016-17'!I$2,Input!$A$1:$EY$1,0))</f>
        <v>7.084365403333333</v>
      </c>
      <c r="J84" s="83">
        <f>INDEX(Input!$A$1:$EY$395,MATCH('2016-17'!$A84,Input!$A$1:$A$395,0),MATCH('2016-17'!J$2,Input!$A$1:$EY$1,0))</f>
        <v>0.23724850101692316</v>
      </c>
      <c r="K84" s="83">
        <f>INDEX(Input!$A$1:$EY$395,MATCH('2016-17'!$A84,Input!$A$1:$A$395,0),MATCH('2016-17'!K$2,Input!$A$1:$EY$1,0))</f>
        <v>0</v>
      </c>
      <c r="L84" s="92">
        <f>INDEX(Input!$A$1:$EY$395,MATCH('2016-17'!$A84,Input!$A$1:$A$395,0),MATCH('2016-17'!L$2,Input!$A$1:$EY$1,0))</f>
        <v>247.81308552451691</v>
      </c>
      <c r="M84" s="83">
        <f>INDEX(Input!$A$1:$EY$395,MATCH('2016-17'!$A84,Input!$A$1:$A$395,0),MATCH('2016-17'!M$2,Input!$A$1:$EY$1,0))</f>
        <v>121.630301877942</v>
      </c>
      <c r="N84" s="83">
        <f>INDEX(Input!$A$1:$EY$395,MATCH('2016-17'!$A84,Input!$A$1:$A$395,0),MATCH('2016-17'!N$2,Input!$A$1:$EY$1,0))</f>
        <v>1.0703134761391631</v>
      </c>
      <c r="O84" s="83">
        <f>INDEX(Input!$A$1:$EY$395,MATCH('2016-17'!$A84,Input!$A$1:$A$395,0),MATCH('2016-17'!O$2,Input!$A$1:$EY$1,0))</f>
        <v>108.67992318699997</v>
      </c>
      <c r="P84" s="83">
        <f>INDEX(Input!$A$1:$EY$395,MATCH('2016-17'!$A84,Input!$A$1:$A$395,0),MATCH('2016-17'!P$2,Input!$A$1:$EY$1,0))</f>
        <v>2.1321289999999999</v>
      </c>
      <c r="Q84" s="83">
        <f>INDEX(Input!$A$1:$EY$395,MATCH('2016-17'!$A84,Input!$A$1:$A$395,0),MATCH('2016-17'!Q$2,Input!$A$1:$EY$1,0))</f>
        <v>0</v>
      </c>
      <c r="R84" s="83">
        <f>INDEX(Input!$A$1:$EY$395,MATCH('2016-17'!$A84,Input!$A$1:$A$395,0),MATCH('2016-17'!R$2,Input!$A$1:$EY$1,0))</f>
        <v>0</v>
      </c>
      <c r="S84" s="83">
        <f>INDEX(Input!$A$1:$EY$395,MATCH('2016-17'!$A84,Input!$A$1:$A$395,0),MATCH('2016-17'!S$2,Input!$A$1:$EY$1,0))</f>
        <v>9.4129280033333327</v>
      </c>
      <c r="T84" s="83">
        <f>INDEX(Input!$A$1:$EY$395,MATCH('2016-17'!$A84,Input!$A$1:$A$395,0),MATCH('2016-17'!T$2,Input!$A$1:$EY$1,0))</f>
        <v>0.16967544053045755</v>
      </c>
      <c r="U84" s="83">
        <f>INDEX(Input!$A$1:$EY$395,MATCH('2016-17'!$A84,Input!$A$1:$A$395,0),MATCH('2016-17'!U$2,Input!$A$1:$EY$1,0))</f>
        <v>0</v>
      </c>
      <c r="V84" s="83">
        <f>INDEX(Input!$A$1:$EY$395,MATCH('2016-17'!$A84,Input!$A$1:$A$395,0),MATCH('2016-17'!V$2,Input!$A$1:$EY$1,0))</f>
        <v>0</v>
      </c>
      <c r="W84" s="112">
        <f>INDEX(Input!$A$1:$EY$395,MATCH('2016-17'!$A84,Input!$A$1:$A$395,0),MATCH('2016-17'!W$2,Input!$A$1:$EY$1,0))</f>
        <v>243.0952709849449</v>
      </c>
      <c r="X84" s="128">
        <f>INDEX(Input!$A$1:$EY$395,MATCH('2016-17'!$A84,Input!$A$1:$A$395,0),MATCH('2016-17'!X$2,Input!$A$1:$EY$1,0))</f>
        <v>-1.9037794269767261</v>
      </c>
    </row>
    <row r="85" spans="1:24" x14ac:dyDescent="0.3">
      <c r="A85" s="45" t="str">
        <f>INDEX(Input!$A$1:$A$395,MATCH('2016-17'!$B85,Input!$B$1:$B$395,0))</f>
        <v>R221</v>
      </c>
      <c r="B85" s="45" t="s">
        <v>1131</v>
      </c>
      <c r="C85" s="45" t="str">
        <f>INDEX(Input!$C$1:$C$395,MATCH('2016-17'!$B85,Input!$B$1:$B$395,0))</f>
        <v>E07000163</v>
      </c>
      <c r="E85" s="153" t="str">
        <f>INDEX(Input!$D$1:$D$395,MATCH('2016-17'!$B85,Input!$B$1:$B$395,0))</f>
        <v>Craven</v>
      </c>
      <c r="F85" s="83">
        <f>INDEX(Input!$A$1:$EY$395,MATCH('2016-17'!$A85,Input!$A$1:$A$395,0),MATCH('2016-17'!F$2,Input!$A$1:$EY$1,0))</f>
        <v>2.4785185700000003</v>
      </c>
      <c r="G85" s="83">
        <f>INDEX(Input!$A$1:$EY$395,MATCH('2016-17'!$A85,Input!$A$1:$A$395,0),MATCH('2016-17'!G$2,Input!$A$1:$EY$1,0))</f>
        <v>1.9662706000000002E-2</v>
      </c>
      <c r="H85" s="83">
        <f>INDEX(Input!$A$1:$EY$395,MATCH('2016-17'!$A85,Input!$A$1:$A$395,0),MATCH('2016-17'!H$2,Input!$A$1:$EY$1,0))</f>
        <v>3.252240628</v>
      </c>
      <c r="I85" s="83">
        <f>INDEX(Input!$A$1:$EY$395,MATCH('2016-17'!$A85,Input!$A$1:$A$395,0),MATCH('2016-17'!I$2,Input!$A$1:$EY$1,0))</f>
        <v>0.79395285333333343</v>
      </c>
      <c r="J85" s="83">
        <f>INDEX(Input!$A$1:$EY$395,MATCH('2016-17'!$A85,Input!$A$1:$A$395,0),MATCH('2016-17'!J$2,Input!$A$1:$EY$1,0))</f>
        <v>4.4143928322120888E-3</v>
      </c>
      <c r="K85" s="83">
        <f>INDEX(Input!$A$1:$EY$395,MATCH('2016-17'!$A85,Input!$A$1:$A$395,0),MATCH('2016-17'!K$2,Input!$A$1:$EY$1,0))</f>
        <v>5.3563823296922587E-2</v>
      </c>
      <c r="L85" s="92">
        <f>INDEX(Input!$A$1:$EY$395,MATCH('2016-17'!$A85,Input!$A$1:$A$395,0),MATCH('2016-17'!L$2,Input!$A$1:$EY$1,0))</f>
        <v>6.6023529734624677</v>
      </c>
      <c r="M85" s="83">
        <f>INDEX(Input!$A$1:$EY$395,MATCH('2016-17'!$A85,Input!$A$1:$A$395,0),MATCH('2016-17'!M$2,Input!$A$1:$EY$1,0))</f>
        <v>2.0568845084310001</v>
      </c>
      <c r="N85" s="83">
        <f>INDEX(Input!$A$1:$EY$395,MATCH('2016-17'!$A85,Input!$A$1:$A$395,0),MATCH('2016-17'!N$2,Input!$A$1:$EY$1,0))</f>
        <v>1.9662705945851237E-2</v>
      </c>
      <c r="O85" s="83">
        <f>INDEX(Input!$A$1:$EY$395,MATCH('2016-17'!$A85,Input!$A$1:$A$395,0),MATCH('2016-17'!O$2,Input!$A$1:$EY$1,0))</f>
        <v>3.3883918641600004</v>
      </c>
      <c r="P85" s="83">
        <f>INDEX(Input!$A$1:$EY$395,MATCH('2016-17'!$A85,Input!$A$1:$A$395,0),MATCH('2016-17'!P$2,Input!$A$1:$EY$1,0))</f>
        <v>0</v>
      </c>
      <c r="Q85" s="83">
        <f>INDEX(Input!$A$1:$EY$395,MATCH('2016-17'!$A85,Input!$A$1:$A$395,0),MATCH('2016-17'!Q$2,Input!$A$1:$EY$1,0))</f>
        <v>4.2684943840000232E-2</v>
      </c>
      <c r="R85" s="83">
        <f>INDEX(Input!$A$1:$EY$395,MATCH('2016-17'!$A85,Input!$A$1:$A$395,0),MATCH('2016-17'!R$2,Input!$A$1:$EY$1,0))</f>
        <v>0</v>
      </c>
      <c r="S85" s="83">
        <f>INDEX(Input!$A$1:$EY$395,MATCH('2016-17'!$A85,Input!$A$1:$A$395,0),MATCH('2016-17'!S$2,Input!$A$1:$EY$1,0))</f>
        <v>1.0864935057777778</v>
      </c>
      <c r="T85" s="83">
        <f>INDEX(Input!$A$1:$EY$395,MATCH('2016-17'!$A85,Input!$A$1:$A$395,0),MATCH('2016-17'!T$2,Input!$A$1:$EY$1,0))</f>
        <v>3.1570865369836519E-3</v>
      </c>
      <c r="U85" s="83">
        <f>INDEX(Input!$A$1:$EY$395,MATCH('2016-17'!$A85,Input!$A$1:$A$395,0),MATCH('2016-17'!U$2,Input!$A$1:$EY$1,0))</f>
        <v>0.27818630809046896</v>
      </c>
      <c r="V85" s="83">
        <f>INDEX(Input!$A$1:$EY$395,MATCH('2016-17'!$A85,Input!$A$1:$A$395,0),MATCH('2016-17'!V$2,Input!$A$1:$EY$1,0))</f>
        <v>2.1218562282018495E-2</v>
      </c>
      <c r="W85" s="112">
        <f>INDEX(Input!$A$1:$EY$395,MATCH('2016-17'!$A85,Input!$A$1:$A$395,0),MATCH('2016-17'!W$2,Input!$A$1:$EY$1,0))</f>
        <v>6.8966794850641007</v>
      </c>
      <c r="X85" s="128">
        <f>INDEX(Input!$A$1:$EY$395,MATCH('2016-17'!$A85,Input!$A$1:$A$395,0),MATCH('2016-17'!X$2,Input!$A$1:$EY$1,0))</f>
        <v>4.4579033078759878</v>
      </c>
    </row>
    <row r="86" spans="1:24" x14ac:dyDescent="0.3">
      <c r="A86" s="45" t="str">
        <f>INDEX(Input!$A$1:$A$395,MATCH('2016-17'!$B86,Input!$B$1:$B$395,0))</f>
        <v>R288</v>
      </c>
      <c r="B86" s="45" t="s">
        <v>997</v>
      </c>
      <c r="C86" s="45" t="str">
        <f>INDEX(Input!$C$1:$C$395,MATCH('2016-17'!$B86,Input!$B$1:$B$395,0))</f>
        <v>E07000226</v>
      </c>
      <c r="E86" s="153" t="str">
        <f>INDEX(Input!$D$1:$D$395,MATCH('2016-17'!$B86,Input!$B$1:$B$395,0))</f>
        <v>Crawley</v>
      </c>
      <c r="F86" s="83">
        <f>INDEX(Input!$A$1:$EY$395,MATCH('2016-17'!$A86,Input!$A$1:$A$395,0),MATCH('2016-17'!F$2,Input!$A$1:$EY$1,0))</f>
        <v>6.0032132699999998</v>
      </c>
      <c r="G86" s="83">
        <f>INDEX(Input!$A$1:$EY$395,MATCH('2016-17'!$A86,Input!$A$1:$A$395,0),MATCH('2016-17'!G$2,Input!$A$1:$EY$1,0))</f>
        <v>4.8218220749999999E-2</v>
      </c>
      <c r="H86" s="83">
        <f>INDEX(Input!$A$1:$EY$395,MATCH('2016-17'!$A86,Input!$A$1:$A$395,0),MATCH('2016-17'!H$2,Input!$A$1:$EY$1,0))</f>
        <v>6.1415714250000004</v>
      </c>
      <c r="I86" s="83">
        <f>INDEX(Input!$A$1:$EY$395,MATCH('2016-17'!$A86,Input!$A$1:$A$395,0),MATCH('2016-17'!I$2,Input!$A$1:$EY$1,0))</f>
        <v>1.5734197395555558</v>
      </c>
      <c r="J86" s="83">
        <f>INDEX(Input!$A$1:$EY$395,MATCH('2016-17'!$A86,Input!$A$1:$A$395,0),MATCH('2016-17'!J$2,Input!$A$1:$EY$1,0))</f>
        <v>1.0708833943958697E-2</v>
      </c>
      <c r="K86" s="83">
        <f>INDEX(Input!$A$1:$EY$395,MATCH('2016-17'!$A86,Input!$A$1:$A$395,0),MATCH('2016-17'!K$2,Input!$A$1:$EY$1,0))</f>
        <v>0</v>
      </c>
      <c r="L86" s="92">
        <f>INDEX(Input!$A$1:$EY$395,MATCH('2016-17'!$A86,Input!$A$1:$A$395,0),MATCH('2016-17'!L$2,Input!$A$1:$EY$1,0))</f>
        <v>13.777131489249516</v>
      </c>
      <c r="M86" s="83">
        <f>INDEX(Input!$A$1:$EY$395,MATCH('2016-17'!$A86,Input!$A$1:$A$395,0),MATCH('2016-17'!M$2,Input!$A$1:$EY$1,0))</f>
        <v>5.1096792354589997</v>
      </c>
      <c r="N86" s="83">
        <f>INDEX(Input!$A$1:$EY$395,MATCH('2016-17'!$A86,Input!$A$1:$A$395,0),MATCH('2016-17'!N$2,Input!$A$1:$EY$1,0))</f>
        <v>4.8218220813072317E-2</v>
      </c>
      <c r="O86" s="83">
        <f>INDEX(Input!$A$1:$EY$395,MATCH('2016-17'!$A86,Input!$A$1:$A$395,0),MATCH('2016-17'!O$2,Input!$A$1:$EY$1,0))</f>
        <v>6.3156559950000002</v>
      </c>
      <c r="P86" s="83">
        <f>INDEX(Input!$A$1:$EY$395,MATCH('2016-17'!$A86,Input!$A$1:$A$395,0),MATCH('2016-17'!P$2,Input!$A$1:$EY$1,0))</f>
        <v>0</v>
      </c>
      <c r="Q86" s="83">
        <f>INDEX(Input!$A$1:$EY$395,MATCH('2016-17'!$A86,Input!$A$1:$A$395,0),MATCH('2016-17'!Q$2,Input!$A$1:$EY$1,0))</f>
        <v>0</v>
      </c>
      <c r="R86" s="83">
        <f>INDEX(Input!$A$1:$EY$395,MATCH('2016-17'!$A86,Input!$A$1:$A$395,0),MATCH('2016-17'!R$2,Input!$A$1:$EY$1,0))</f>
        <v>0</v>
      </c>
      <c r="S86" s="83">
        <f>INDEX(Input!$A$1:$EY$395,MATCH('2016-17'!$A86,Input!$A$1:$A$395,0),MATCH('2016-17'!S$2,Input!$A$1:$EY$1,0))</f>
        <v>1.8805621680000002</v>
      </c>
      <c r="T86" s="83">
        <f>INDEX(Input!$A$1:$EY$395,MATCH('2016-17'!$A86,Input!$A$1:$A$395,0),MATCH('2016-17'!T$2,Input!$A$1:$EY$1,0))</f>
        <v>7.6587464587567575E-3</v>
      </c>
      <c r="U86" s="83">
        <f>INDEX(Input!$A$1:$EY$395,MATCH('2016-17'!$A86,Input!$A$1:$A$395,0),MATCH('2016-17'!U$2,Input!$A$1:$EY$1,0))</f>
        <v>0</v>
      </c>
      <c r="V86" s="83">
        <f>INDEX(Input!$A$1:$EY$395,MATCH('2016-17'!$A86,Input!$A$1:$A$395,0),MATCH('2016-17'!V$2,Input!$A$1:$EY$1,0))</f>
        <v>0</v>
      </c>
      <c r="W86" s="112">
        <f>INDEX(Input!$A$1:$EY$395,MATCH('2016-17'!$A86,Input!$A$1:$A$395,0),MATCH('2016-17'!W$2,Input!$A$1:$EY$1,0))</f>
        <v>13.361774365730831</v>
      </c>
      <c r="X86" s="128">
        <f>INDEX(Input!$A$1:$EY$395,MATCH('2016-17'!$A86,Input!$A$1:$A$395,0),MATCH('2016-17'!X$2,Input!$A$1:$EY$1,0))</f>
        <v>-3.0148302195039167</v>
      </c>
    </row>
    <row r="87" spans="1:24" x14ac:dyDescent="0.3">
      <c r="A87" s="45" t="str">
        <f>INDEX(Input!$A$1:$A$395,MATCH('2016-17'!$B87,Input!$B$1:$B$395,0))</f>
        <v>R388</v>
      </c>
      <c r="B87" s="45" t="s">
        <v>943</v>
      </c>
      <c r="C87" s="45" t="str">
        <f>INDEX(Input!$C$1:$C$395,MATCH('2016-17'!$B87,Input!$B$1:$B$395,0))</f>
        <v>E09000008</v>
      </c>
      <c r="E87" s="153" t="str">
        <f>INDEX(Input!$D$1:$D$395,MATCH('2016-17'!$B87,Input!$B$1:$B$395,0))</f>
        <v>Croydon</v>
      </c>
      <c r="F87" s="83">
        <f>INDEX(Input!$A$1:$EY$395,MATCH('2016-17'!$A87,Input!$A$1:$A$395,0),MATCH('2016-17'!F$2,Input!$A$1:$EY$1,0))</f>
        <v>132.01580577999999</v>
      </c>
      <c r="G87" s="83">
        <f>INDEX(Input!$A$1:$EY$395,MATCH('2016-17'!$A87,Input!$A$1:$A$395,0),MATCH('2016-17'!G$2,Input!$A$1:$EY$1,0))</f>
        <v>0.98005855091666672</v>
      </c>
      <c r="H87" s="83">
        <f>INDEX(Input!$A$1:$EY$395,MATCH('2016-17'!$A87,Input!$A$1:$A$395,0),MATCH('2016-17'!H$2,Input!$A$1:$EY$1,0))</f>
        <v>133.41312127</v>
      </c>
      <c r="I87" s="83">
        <f>INDEX(Input!$A$1:$EY$395,MATCH('2016-17'!$A87,Input!$A$1:$A$395,0),MATCH('2016-17'!I$2,Input!$A$1:$EY$1,0))</f>
        <v>9.6499674755555542</v>
      </c>
      <c r="J87" s="83">
        <f>INDEX(Input!$A$1:$EY$395,MATCH('2016-17'!$A87,Input!$A$1:$A$395,0),MATCH('2016-17'!J$2,Input!$A$1:$EY$1,0))</f>
        <v>0.21576888021497992</v>
      </c>
      <c r="K87" s="83">
        <f>INDEX(Input!$A$1:$EY$395,MATCH('2016-17'!$A87,Input!$A$1:$A$395,0),MATCH('2016-17'!K$2,Input!$A$1:$EY$1,0))</f>
        <v>0</v>
      </c>
      <c r="L87" s="92">
        <f>INDEX(Input!$A$1:$EY$395,MATCH('2016-17'!$A87,Input!$A$1:$A$395,0),MATCH('2016-17'!L$2,Input!$A$1:$EY$1,0))</f>
        <v>276.27472195668719</v>
      </c>
      <c r="M87" s="83">
        <f>INDEX(Input!$A$1:$EY$395,MATCH('2016-17'!$A87,Input!$A$1:$A$395,0),MATCH('2016-17'!M$2,Input!$A$1:$EY$1,0))</f>
        <v>114.56456700739702</v>
      </c>
      <c r="N87" s="83">
        <f>INDEX(Input!$A$1:$EY$395,MATCH('2016-17'!$A87,Input!$A$1:$A$395,0),MATCH('2016-17'!N$2,Input!$A$1:$EY$1,0))</f>
        <v>0.98005855085968818</v>
      </c>
      <c r="O87" s="83">
        <f>INDEX(Input!$A$1:$EY$395,MATCH('2016-17'!$A87,Input!$A$1:$A$395,0),MATCH('2016-17'!O$2,Input!$A$1:$EY$1,0))</f>
        <v>140.72974516300002</v>
      </c>
      <c r="P87" s="83">
        <f>INDEX(Input!$A$1:$EY$395,MATCH('2016-17'!$A87,Input!$A$1:$A$395,0),MATCH('2016-17'!P$2,Input!$A$1:$EY$1,0))</f>
        <v>2.76</v>
      </c>
      <c r="Q87" s="83">
        <f>INDEX(Input!$A$1:$EY$395,MATCH('2016-17'!$A87,Input!$A$1:$A$395,0),MATCH('2016-17'!Q$2,Input!$A$1:$EY$1,0))</f>
        <v>0</v>
      </c>
      <c r="R87" s="83">
        <f>INDEX(Input!$A$1:$EY$395,MATCH('2016-17'!$A87,Input!$A$1:$A$395,0),MATCH('2016-17'!R$2,Input!$A$1:$EY$1,0))</f>
        <v>0</v>
      </c>
      <c r="S87" s="83">
        <f>INDEX(Input!$A$1:$EY$395,MATCH('2016-17'!$A87,Input!$A$1:$A$395,0),MATCH('2016-17'!S$2,Input!$A$1:$EY$1,0))</f>
        <v>11.750717859999998</v>
      </c>
      <c r="T87" s="83">
        <f>INDEX(Input!$A$1:$EY$395,MATCH('2016-17'!$A87,Input!$A$1:$A$395,0),MATCH('2016-17'!T$2,Input!$A$1:$EY$1,0))</f>
        <v>0.15431364011285689</v>
      </c>
      <c r="U87" s="83">
        <f>INDEX(Input!$A$1:$EY$395,MATCH('2016-17'!$A87,Input!$A$1:$A$395,0),MATCH('2016-17'!U$2,Input!$A$1:$EY$1,0))</f>
        <v>0</v>
      </c>
      <c r="V87" s="83">
        <f>INDEX(Input!$A$1:$EY$395,MATCH('2016-17'!$A87,Input!$A$1:$A$395,0),MATCH('2016-17'!V$2,Input!$A$1:$EY$1,0))</f>
        <v>0.41770272525048241</v>
      </c>
      <c r="W87" s="112">
        <f>INDEX(Input!$A$1:$EY$395,MATCH('2016-17'!$A87,Input!$A$1:$A$395,0),MATCH('2016-17'!W$2,Input!$A$1:$EY$1,0))</f>
        <v>271.35710494662004</v>
      </c>
      <c r="X87" s="128">
        <f>INDEX(Input!$A$1:$EY$395,MATCH('2016-17'!$A87,Input!$A$1:$A$395,0),MATCH('2016-17'!X$2,Input!$A$1:$EY$1,0))</f>
        <v>-1.7799735622711532</v>
      </c>
    </row>
    <row r="88" spans="1:24" x14ac:dyDescent="0.3">
      <c r="A88" s="45" t="str">
        <f>INDEX(Input!$A$1:$A$395,MATCH('2016-17'!$B88,Input!$B$1:$B$395,0))</f>
        <v>R412</v>
      </c>
      <c r="B88" s="45" t="s">
        <v>1670</v>
      </c>
      <c r="C88" s="45" t="str">
        <f>INDEX(Input!$C$1:$C$395,MATCH('2016-17'!$B88,Input!$B$1:$B$395,0))</f>
        <v>E10000006</v>
      </c>
      <c r="E88" s="153" t="str">
        <f>INDEX(Input!$D$1:$D$395,MATCH('2016-17'!$B88,Input!$B$1:$B$395,0))</f>
        <v>Cumbria</v>
      </c>
      <c r="F88" s="83">
        <f>INDEX(Input!$A$1:$EY$395,MATCH('2016-17'!$A88,Input!$A$1:$A$395,0),MATCH('2016-17'!F$2,Input!$A$1:$EY$1,0))</f>
        <v>161.65496927999996</v>
      </c>
      <c r="G88" s="83">
        <f>INDEX(Input!$A$1:$EY$395,MATCH('2016-17'!$A88,Input!$A$1:$A$395,0),MATCH('2016-17'!G$2,Input!$A$1:$EY$1,0))</f>
        <v>1.1760184209375</v>
      </c>
      <c r="H88" s="83">
        <f>INDEX(Input!$A$1:$EY$395,MATCH('2016-17'!$A88,Input!$A$1:$A$395,0),MATCH('2016-17'!H$2,Input!$A$1:$EY$1,0))</f>
        <v>192.07835152799996</v>
      </c>
      <c r="I88" s="83">
        <f>INDEX(Input!$A$1:$EY$395,MATCH('2016-17'!$A88,Input!$A$1:$A$395,0),MATCH('2016-17'!I$2,Input!$A$1:$EY$1,0))</f>
        <v>1.3248880948888888</v>
      </c>
      <c r="J88" s="83">
        <f>INDEX(Input!$A$1:$EY$395,MATCH('2016-17'!$A88,Input!$A$1:$A$395,0),MATCH('2016-17'!J$2,Input!$A$1:$EY$1,0))</f>
        <v>0.26250116846711719</v>
      </c>
      <c r="K88" s="83">
        <f>INDEX(Input!$A$1:$EY$395,MATCH('2016-17'!$A88,Input!$A$1:$A$395,0),MATCH('2016-17'!K$2,Input!$A$1:$EY$1,0))</f>
        <v>1.1110767736111111</v>
      </c>
      <c r="L88" s="92">
        <f>INDEX(Input!$A$1:$EY$395,MATCH('2016-17'!$A88,Input!$A$1:$A$395,0),MATCH('2016-17'!L$2,Input!$A$1:$EY$1,0))</f>
        <v>357.60780526590457</v>
      </c>
      <c r="M88" s="83">
        <f>INDEX(Input!$A$1:$EY$395,MATCH('2016-17'!$A88,Input!$A$1:$A$395,0),MATCH('2016-17'!M$2,Input!$A$1:$EY$1,0))</f>
        <v>139.87132827269602</v>
      </c>
      <c r="N88" s="83">
        <f>INDEX(Input!$A$1:$EY$395,MATCH('2016-17'!$A88,Input!$A$1:$A$395,0),MATCH('2016-17'!N$2,Input!$A$1:$EY$1,0))</f>
        <v>1.1760184208329918</v>
      </c>
      <c r="O88" s="83">
        <f>INDEX(Input!$A$1:$EY$395,MATCH('2016-17'!$A88,Input!$A$1:$A$395,0),MATCH('2016-17'!O$2,Input!$A$1:$EY$1,0))</f>
        <v>198.96604484059796</v>
      </c>
      <c r="P88" s="83">
        <f>INDEX(Input!$A$1:$EY$395,MATCH('2016-17'!$A88,Input!$A$1:$A$395,0),MATCH('2016-17'!P$2,Input!$A$1:$EY$1,0))</f>
        <v>3.9020023694020449</v>
      </c>
      <c r="Q88" s="83">
        <f>INDEX(Input!$A$1:$EY$395,MATCH('2016-17'!$A88,Input!$A$1:$A$395,0),MATCH('2016-17'!Q$2,Input!$A$1:$EY$1,0))</f>
        <v>0</v>
      </c>
      <c r="R88" s="83">
        <f>INDEX(Input!$A$1:$EY$395,MATCH('2016-17'!$A88,Input!$A$1:$A$395,0),MATCH('2016-17'!R$2,Input!$A$1:$EY$1,0))</f>
        <v>0</v>
      </c>
      <c r="S88" s="83">
        <f>INDEX(Input!$A$1:$EY$395,MATCH('2016-17'!$A88,Input!$A$1:$A$395,0),MATCH('2016-17'!S$2,Input!$A$1:$EY$1,0))</f>
        <v>1.6982990877777777</v>
      </c>
      <c r="T88" s="83">
        <f>INDEX(Input!$A$1:$EY$395,MATCH('2016-17'!$A88,Input!$A$1:$A$395,0),MATCH('2016-17'!T$2,Input!$A$1:$EY$1,0))</f>
        <v>0.18773564936556073</v>
      </c>
      <c r="U88" s="83">
        <f>INDEX(Input!$A$1:$EY$395,MATCH('2016-17'!$A88,Input!$A$1:$A$395,0),MATCH('2016-17'!U$2,Input!$A$1:$EY$1,0))</f>
        <v>5.7704309855286748</v>
      </c>
      <c r="V88" s="83">
        <f>INDEX(Input!$A$1:$EY$395,MATCH('2016-17'!$A88,Input!$A$1:$A$395,0),MATCH('2016-17'!V$2,Input!$A$1:$EY$1,0))</f>
        <v>0.88954190250000076</v>
      </c>
      <c r="W88" s="112">
        <f>INDEX(Input!$A$1:$EY$395,MATCH('2016-17'!$A88,Input!$A$1:$A$395,0),MATCH('2016-17'!W$2,Input!$A$1:$EY$1,0))</f>
        <v>352.461401528701</v>
      </c>
      <c r="X88" s="128">
        <f>INDEX(Input!$A$1:$EY$395,MATCH('2016-17'!$A88,Input!$A$1:$A$395,0),MATCH('2016-17'!X$2,Input!$A$1:$EY$1,0))</f>
        <v>-1.4391195218395381</v>
      </c>
    </row>
    <row r="89" spans="1:24" x14ac:dyDescent="0.3">
      <c r="A89" s="45" t="str">
        <f>INDEX(Input!$A$1:$A$395,MATCH('2016-17'!$B89,Input!$B$1:$B$395,0))</f>
        <v>R137</v>
      </c>
      <c r="B89" s="45" t="s">
        <v>1241</v>
      </c>
      <c r="C89" s="45" t="str">
        <f>INDEX(Input!$C$1:$C$395,MATCH('2016-17'!$B89,Input!$B$1:$B$395,0))</f>
        <v>E07000096</v>
      </c>
      <c r="E89" s="153" t="str">
        <f>INDEX(Input!$D$1:$D$395,MATCH('2016-17'!$B89,Input!$B$1:$B$395,0))</f>
        <v>Dacorum</v>
      </c>
      <c r="F89" s="83">
        <f>INDEX(Input!$A$1:$EY$395,MATCH('2016-17'!$A89,Input!$A$1:$A$395,0),MATCH('2016-17'!F$2,Input!$A$1:$EY$1,0))</f>
        <v>4.8086492200000004</v>
      </c>
      <c r="G89" s="83">
        <f>INDEX(Input!$A$1:$EY$395,MATCH('2016-17'!$A89,Input!$A$1:$A$395,0),MATCH('2016-17'!G$2,Input!$A$1:$EY$1,0))</f>
        <v>3.9935173395833336E-2</v>
      </c>
      <c r="H89" s="83">
        <f>INDEX(Input!$A$1:$EY$395,MATCH('2016-17'!$A89,Input!$A$1:$A$395,0),MATCH('2016-17'!H$2,Input!$A$1:$EY$1,0))</f>
        <v>9.8254975909999995</v>
      </c>
      <c r="I89" s="83">
        <f>INDEX(Input!$A$1:$EY$395,MATCH('2016-17'!$A89,Input!$A$1:$A$395,0),MATCH('2016-17'!I$2,Input!$A$1:$EY$1,0))</f>
        <v>2.6107834666666667</v>
      </c>
      <c r="J89" s="83">
        <f>INDEX(Input!$A$1:$EY$395,MATCH('2016-17'!$A89,Input!$A$1:$A$395,0),MATCH('2016-17'!J$2,Input!$A$1:$EY$1,0))</f>
        <v>8.7920947486687037E-3</v>
      </c>
      <c r="K89" s="83">
        <f>INDEX(Input!$A$1:$EY$395,MATCH('2016-17'!$A89,Input!$A$1:$A$395,0),MATCH('2016-17'!K$2,Input!$A$1:$EY$1,0))</f>
        <v>0</v>
      </c>
      <c r="L89" s="92">
        <f>INDEX(Input!$A$1:$EY$395,MATCH('2016-17'!$A89,Input!$A$1:$A$395,0),MATCH('2016-17'!L$2,Input!$A$1:$EY$1,0))</f>
        <v>17.293657545811168</v>
      </c>
      <c r="M89" s="83">
        <f>INDEX(Input!$A$1:$EY$395,MATCH('2016-17'!$A89,Input!$A$1:$A$395,0),MATCH('2016-17'!M$2,Input!$A$1:$EY$1,0))</f>
        <v>3.7319640849670002</v>
      </c>
      <c r="N89" s="83">
        <f>INDEX(Input!$A$1:$EY$395,MATCH('2016-17'!$A89,Input!$A$1:$A$395,0),MATCH('2016-17'!N$2,Input!$A$1:$EY$1,0))</f>
        <v>3.9935173366136362E-2</v>
      </c>
      <c r="O89" s="83">
        <f>INDEX(Input!$A$1:$EY$395,MATCH('2016-17'!$A89,Input!$A$1:$A$395,0),MATCH('2016-17'!O$2,Input!$A$1:$EY$1,0))</f>
        <v>10.140189301200001</v>
      </c>
      <c r="P89" s="83">
        <f>INDEX(Input!$A$1:$EY$395,MATCH('2016-17'!$A89,Input!$A$1:$A$395,0),MATCH('2016-17'!P$2,Input!$A$1:$EY$1,0))</f>
        <v>0</v>
      </c>
      <c r="Q89" s="83">
        <f>INDEX(Input!$A$1:$EY$395,MATCH('2016-17'!$A89,Input!$A$1:$A$395,0),MATCH('2016-17'!Q$2,Input!$A$1:$EY$1,0))</f>
        <v>7.7582758800000276E-2</v>
      </c>
      <c r="R89" s="83">
        <f>INDEX(Input!$A$1:$EY$395,MATCH('2016-17'!$A89,Input!$A$1:$A$395,0),MATCH('2016-17'!R$2,Input!$A$1:$EY$1,0))</f>
        <v>0</v>
      </c>
      <c r="S89" s="83">
        <f>INDEX(Input!$A$1:$EY$395,MATCH('2016-17'!$A89,Input!$A$1:$A$395,0),MATCH('2016-17'!S$2,Input!$A$1:$EY$1,0))</f>
        <v>3.4914552088888886</v>
      </c>
      <c r="T89" s="83">
        <f>INDEX(Input!$A$1:$EY$395,MATCH('2016-17'!$A89,Input!$A$1:$A$395,0),MATCH('2016-17'!T$2,Input!$A$1:$EY$1,0))</f>
        <v>6.2879324559335066E-3</v>
      </c>
      <c r="U89" s="83">
        <f>INDEX(Input!$A$1:$EY$395,MATCH('2016-17'!$A89,Input!$A$1:$A$395,0),MATCH('2016-17'!U$2,Input!$A$1:$EY$1,0))</f>
        <v>0</v>
      </c>
      <c r="V89" s="83">
        <f>INDEX(Input!$A$1:$EY$395,MATCH('2016-17'!$A89,Input!$A$1:$A$395,0),MATCH('2016-17'!V$2,Input!$A$1:$EY$1,0))</f>
        <v>0.12570881441251563</v>
      </c>
      <c r="W89" s="112">
        <f>INDEX(Input!$A$1:$EY$395,MATCH('2016-17'!$A89,Input!$A$1:$A$395,0),MATCH('2016-17'!W$2,Input!$A$1:$EY$1,0))</f>
        <v>17.613123274090476</v>
      </c>
      <c r="X89" s="128">
        <f>INDEX(Input!$A$1:$EY$395,MATCH('2016-17'!$A89,Input!$A$1:$A$395,0),MATCH('2016-17'!X$2,Input!$A$1:$EY$1,0))</f>
        <v>1.8472999562587411</v>
      </c>
    </row>
    <row r="90" spans="1:24" x14ac:dyDescent="0.3">
      <c r="A90" s="45" t="str">
        <f>INDEX(Input!$A$1:$A$395,MATCH('2016-17'!$B90,Input!$B$1:$B$395,0))</f>
        <v>R624</v>
      </c>
      <c r="B90" s="45" t="s">
        <v>1433</v>
      </c>
      <c r="C90" s="45" t="str">
        <f>INDEX(Input!$C$1:$C$395,MATCH('2016-17'!$B90,Input!$B$1:$B$395,0))</f>
        <v>E06000005</v>
      </c>
      <c r="E90" s="153" t="str">
        <f>INDEX(Input!$D$1:$D$395,MATCH('2016-17'!$B90,Input!$B$1:$B$395,0))</f>
        <v>Darlington</v>
      </c>
      <c r="F90" s="83">
        <f>INDEX(Input!$A$1:$EY$395,MATCH('2016-17'!$A90,Input!$A$1:$A$395,0),MATCH('2016-17'!F$2,Input!$A$1:$EY$1,0))</f>
        <v>39.374648530000002</v>
      </c>
      <c r="G90" s="83">
        <f>INDEX(Input!$A$1:$EY$395,MATCH('2016-17'!$A90,Input!$A$1:$A$395,0),MATCH('2016-17'!G$2,Input!$A$1:$EY$1,0))</f>
        <v>0.30319774829166668</v>
      </c>
      <c r="H90" s="83">
        <f>INDEX(Input!$A$1:$EY$395,MATCH('2016-17'!$A90,Input!$A$1:$A$395,0),MATCH('2016-17'!H$2,Input!$A$1:$EY$1,0))</f>
        <v>39.291137339999999</v>
      </c>
      <c r="I90" s="83">
        <f>INDEX(Input!$A$1:$EY$395,MATCH('2016-17'!$A90,Input!$A$1:$A$395,0),MATCH('2016-17'!I$2,Input!$A$1:$EY$1,0))</f>
        <v>1.8129581577777778</v>
      </c>
      <c r="J90" s="83">
        <f>INDEX(Input!$A$1:$EY$395,MATCH('2016-17'!$A90,Input!$A$1:$A$395,0),MATCH('2016-17'!J$2,Input!$A$1:$EY$1,0))</f>
        <v>6.6751765576469946E-2</v>
      </c>
      <c r="K90" s="83">
        <f>INDEX(Input!$A$1:$EY$395,MATCH('2016-17'!$A90,Input!$A$1:$A$395,0),MATCH('2016-17'!K$2,Input!$A$1:$EY$1,0))</f>
        <v>0</v>
      </c>
      <c r="L90" s="92">
        <f>INDEX(Input!$A$1:$EY$395,MATCH('2016-17'!$A90,Input!$A$1:$A$395,0),MATCH('2016-17'!L$2,Input!$A$1:$EY$1,0))</f>
        <v>80.8486935416459</v>
      </c>
      <c r="M90" s="83">
        <f>INDEX(Input!$A$1:$EY$395,MATCH('2016-17'!$A90,Input!$A$1:$A$395,0),MATCH('2016-17'!M$2,Input!$A$1:$EY$1,0))</f>
        <v>34.249558470339004</v>
      </c>
      <c r="N90" s="83">
        <f>INDEX(Input!$A$1:$EY$395,MATCH('2016-17'!$A90,Input!$A$1:$A$395,0),MATCH('2016-17'!N$2,Input!$A$1:$EY$1,0))</f>
        <v>0.30319774831763224</v>
      </c>
      <c r="O90" s="83">
        <f>INDEX(Input!$A$1:$EY$395,MATCH('2016-17'!$A90,Input!$A$1:$A$395,0),MATCH('2016-17'!O$2,Input!$A$1:$EY$1,0))</f>
        <v>40.895941499999999</v>
      </c>
      <c r="P90" s="83">
        <f>INDEX(Input!$A$1:$EY$395,MATCH('2016-17'!$A90,Input!$A$1:$A$395,0),MATCH('2016-17'!P$2,Input!$A$1:$EY$1,0))</f>
        <v>0.80195799999999995</v>
      </c>
      <c r="Q90" s="83">
        <f>INDEX(Input!$A$1:$EY$395,MATCH('2016-17'!$A90,Input!$A$1:$A$395,0),MATCH('2016-17'!Q$2,Input!$A$1:$EY$1,0))</f>
        <v>0</v>
      </c>
      <c r="R90" s="83">
        <f>INDEX(Input!$A$1:$EY$395,MATCH('2016-17'!$A90,Input!$A$1:$A$395,0),MATCH('2016-17'!R$2,Input!$A$1:$EY$1,0))</f>
        <v>0</v>
      </c>
      <c r="S90" s="83">
        <f>INDEX(Input!$A$1:$EY$395,MATCH('2016-17'!$A90,Input!$A$1:$A$395,0),MATCH('2016-17'!S$2,Input!$A$1:$EY$1,0))</f>
        <v>2.6505077222222222</v>
      </c>
      <c r="T90" s="83">
        <f>INDEX(Input!$A$1:$EY$395,MATCH('2016-17'!$A90,Input!$A$1:$A$395,0),MATCH('2016-17'!T$2,Input!$A$1:$EY$1,0))</f>
        <v>4.7739543903653432E-2</v>
      </c>
      <c r="U90" s="83">
        <f>INDEX(Input!$A$1:$EY$395,MATCH('2016-17'!$A90,Input!$A$1:$A$395,0),MATCH('2016-17'!U$2,Input!$A$1:$EY$1,0))</f>
        <v>0</v>
      </c>
      <c r="V90" s="83">
        <f>INDEX(Input!$A$1:$EY$395,MATCH('2016-17'!$A90,Input!$A$1:$A$395,0),MATCH('2016-17'!V$2,Input!$A$1:$EY$1,0))</f>
        <v>0</v>
      </c>
      <c r="W90" s="112">
        <f>INDEX(Input!$A$1:$EY$395,MATCH('2016-17'!$A90,Input!$A$1:$A$395,0),MATCH('2016-17'!W$2,Input!$A$1:$EY$1,0))</f>
        <v>78.948902984782507</v>
      </c>
      <c r="X90" s="128">
        <f>INDEX(Input!$A$1:$EY$395,MATCH('2016-17'!$A90,Input!$A$1:$A$395,0),MATCH('2016-17'!X$2,Input!$A$1:$EY$1,0))</f>
        <v>-2.3498098406312451</v>
      </c>
    </row>
    <row r="91" spans="1:24" x14ac:dyDescent="0.3">
      <c r="A91" s="45" t="str">
        <f>INDEX(Input!$A$1:$A$395,MATCH('2016-17'!$B91,Input!$B$1:$B$395,0))</f>
        <v>R159</v>
      </c>
      <c r="B91" s="45" t="s">
        <v>1209</v>
      </c>
      <c r="C91" s="45" t="str">
        <f>INDEX(Input!$C$1:$C$395,MATCH('2016-17'!$B91,Input!$B$1:$B$395,0))</f>
        <v>E07000107</v>
      </c>
      <c r="E91" s="153" t="str">
        <f>INDEX(Input!$D$1:$D$395,MATCH('2016-17'!$B91,Input!$B$1:$B$395,0))</f>
        <v>Dartford</v>
      </c>
      <c r="F91" s="83">
        <f>INDEX(Input!$A$1:$EY$395,MATCH('2016-17'!$A91,Input!$A$1:$A$395,0),MATCH('2016-17'!F$2,Input!$A$1:$EY$1,0))</f>
        <v>4.4979445399999998</v>
      </c>
      <c r="G91" s="83">
        <f>INDEX(Input!$A$1:$EY$395,MATCH('2016-17'!$A91,Input!$A$1:$A$395,0),MATCH('2016-17'!G$2,Input!$A$1:$EY$1,0))</f>
        <v>3.5948083645833337E-2</v>
      </c>
      <c r="H91" s="83">
        <f>INDEX(Input!$A$1:$EY$395,MATCH('2016-17'!$A91,Input!$A$1:$A$395,0),MATCH('2016-17'!H$2,Input!$A$1:$EY$1,0))</f>
        <v>5.4130041000000002</v>
      </c>
      <c r="I91" s="83">
        <f>INDEX(Input!$A$1:$EY$395,MATCH('2016-17'!$A91,Input!$A$1:$A$395,0),MATCH('2016-17'!I$2,Input!$A$1:$EY$1,0))</f>
        <v>2.6563272524444446</v>
      </c>
      <c r="J91" s="83">
        <f>INDEX(Input!$A$1:$EY$395,MATCH('2016-17'!$A91,Input!$A$1:$A$395,0),MATCH('2016-17'!J$2,Input!$A$1:$EY$1,0))</f>
        <v>7.9913712663765794E-3</v>
      </c>
      <c r="K91" s="83">
        <f>INDEX(Input!$A$1:$EY$395,MATCH('2016-17'!$A91,Input!$A$1:$A$395,0),MATCH('2016-17'!K$2,Input!$A$1:$EY$1,0))</f>
        <v>0</v>
      </c>
      <c r="L91" s="92">
        <f>INDEX(Input!$A$1:$EY$395,MATCH('2016-17'!$A91,Input!$A$1:$A$395,0),MATCH('2016-17'!L$2,Input!$A$1:$EY$1,0))</f>
        <v>12.611215347356655</v>
      </c>
      <c r="M91" s="83">
        <f>INDEX(Input!$A$1:$EY$395,MATCH('2016-17'!$A91,Input!$A$1:$A$395,0),MATCH('2016-17'!M$2,Input!$A$1:$EY$1,0))</f>
        <v>3.7687617851989996</v>
      </c>
      <c r="N91" s="83">
        <f>INDEX(Input!$A$1:$EY$395,MATCH('2016-17'!$A91,Input!$A$1:$A$395,0),MATCH('2016-17'!N$2,Input!$A$1:$EY$1,0))</f>
        <v>3.5948083645076449E-2</v>
      </c>
      <c r="O91" s="83">
        <f>INDEX(Input!$A$1:$EY$395,MATCH('2016-17'!$A91,Input!$A$1:$A$395,0),MATCH('2016-17'!O$2,Input!$A$1:$EY$1,0))</f>
        <v>5.5781847000000004</v>
      </c>
      <c r="P91" s="83">
        <f>INDEX(Input!$A$1:$EY$395,MATCH('2016-17'!$A91,Input!$A$1:$A$395,0),MATCH('2016-17'!P$2,Input!$A$1:$EY$1,0))</f>
        <v>0</v>
      </c>
      <c r="Q91" s="83">
        <f>INDEX(Input!$A$1:$EY$395,MATCH('2016-17'!$A91,Input!$A$1:$A$395,0),MATCH('2016-17'!Q$2,Input!$A$1:$EY$1,0))</f>
        <v>0</v>
      </c>
      <c r="R91" s="83">
        <f>INDEX(Input!$A$1:$EY$395,MATCH('2016-17'!$A91,Input!$A$1:$A$395,0),MATCH('2016-17'!R$2,Input!$A$1:$EY$1,0))</f>
        <v>0</v>
      </c>
      <c r="S91" s="83">
        <f>INDEX(Input!$A$1:$EY$395,MATCH('2016-17'!$A91,Input!$A$1:$A$395,0),MATCH('2016-17'!S$2,Input!$A$1:$EY$1,0))</f>
        <v>3.5599974977777782</v>
      </c>
      <c r="T91" s="83">
        <f>INDEX(Input!$A$1:$EY$395,MATCH('2016-17'!$A91,Input!$A$1:$A$395,0),MATCH('2016-17'!T$2,Input!$A$1:$EY$1,0))</f>
        <v>5.7152708415559861E-3</v>
      </c>
      <c r="U91" s="83">
        <f>INDEX(Input!$A$1:$EY$395,MATCH('2016-17'!$A91,Input!$A$1:$A$395,0),MATCH('2016-17'!U$2,Input!$A$1:$EY$1,0))</f>
        <v>0</v>
      </c>
      <c r="V91" s="83">
        <f>INDEX(Input!$A$1:$EY$395,MATCH('2016-17'!$A91,Input!$A$1:$A$395,0),MATCH('2016-17'!V$2,Input!$A$1:$EY$1,0))</f>
        <v>1.9747413326249585E-2</v>
      </c>
      <c r="W91" s="112">
        <f>INDEX(Input!$A$1:$EY$395,MATCH('2016-17'!$A91,Input!$A$1:$A$395,0),MATCH('2016-17'!W$2,Input!$A$1:$EY$1,0))</f>
        <v>12.968354750789661</v>
      </c>
      <c r="X91" s="128">
        <f>INDEX(Input!$A$1:$EY$395,MATCH('2016-17'!$A91,Input!$A$1:$A$395,0),MATCH('2016-17'!X$2,Input!$A$1:$EY$1,0))</f>
        <v>2.8319189990508198</v>
      </c>
    </row>
    <row r="92" spans="1:24" x14ac:dyDescent="0.3">
      <c r="A92" s="45" t="str">
        <f>INDEX(Input!$A$1:$A$395,MATCH('2016-17'!$B92,Input!$B$1:$B$395,0))</f>
        <v>R209</v>
      </c>
      <c r="B92" s="45" t="s">
        <v>1107</v>
      </c>
      <c r="C92" s="45" t="str">
        <f>INDEX(Input!$C$1:$C$395,MATCH('2016-17'!$B92,Input!$B$1:$B$395,0))</f>
        <v>E07000151</v>
      </c>
      <c r="E92" s="153" t="str">
        <f>INDEX(Input!$D$1:$D$395,MATCH('2016-17'!$B92,Input!$B$1:$B$395,0))</f>
        <v>Daventry</v>
      </c>
      <c r="F92" s="83">
        <f>INDEX(Input!$A$1:$EY$395,MATCH('2016-17'!$A92,Input!$A$1:$A$395,0),MATCH('2016-17'!F$2,Input!$A$1:$EY$1,0))</f>
        <v>3.3599139999999998</v>
      </c>
      <c r="G92" s="83">
        <f>INDEX(Input!$A$1:$EY$395,MATCH('2016-17'!$A92,Input!$A$1:$A$395,0),MATCH('2016-17'!G$2,Input!$A$1:$EY$1,0))</f>
        <v>2.8032266645833335E-2</v>
      </c>
      <c r="H92" s="83">
        <f>INDEX(Input!$A$1:$EY$395,MATCH('2016-17'!$A92,Input!$A$1:$A$395,0),MATCH('2016-17'!H$2,Input!$A$1:$EY$1,0))</f>
        <v>3.9960262499999994</v>
      </c>
      <c r="I92" s="83">
        <f>INDEX(Input!$A$1:$EY$395,MATCH('2016-17'!$A92,Input!$A$1:$A$395,0),MATCH('2016-17'!I$2,Input!$A$1:$EY$1,0))</f>
        <v>1.2250980915555556</v>
      </c>
      <c r="J92" s="83">
        <f>INDEX(Input!$A$1:$EY$395,MATCH('2016-17'!$A92,Input!$A$1:$A$395,0),MATCH('2016-17'!J$2,Input!$A$1:$EY$1,0))</f>
        <v>6.201344768126402E-3</v>
      </c>
      <c r="K92" s="83">
        <f>INDEX(Input!$A$1:$EY$395,MATCH('2016-17'!$A92,Input!$A$1:$A$395,0),MATCH('2016-17'!K$2,Input!$A$1:$EY$1,0))</f>
        <v>3.553026574595846E-2</v>
      </c>
      <c r="L92" s="92">
        <f>INDEX(Input!$A$1:$EY$395,MATCH('2016-17'!$A92,Input!$A$1:$A$395,0),MATCH('2016-17'!L$2,Input!$A$1:$EY$1,0))</f>
        <v>8.6508022187154729</v>
      </c>
      <c r="M92" s="83">
        <f>INDEX(Input!$A$1:$EY$395,MATCH('2016-17'!$A92,Input!$A$1:$A$395,0),MATCH('2016-17'!M$2,Input!$A$1:$EY$1,0))</f>
        <v>2.8187142491600001</v>
      </c>
      <c r="N92" s="83">
        <f>INDEX(Input!$A$1:$EY$395,MATCH('2016-17'!$A92,Input!$A$1:$A$395,0),MATCH('2016-17'!N$2,Input!$A$1:$EY$1,0))</f>
        <v>2.8032266676460742E-2</v>
      </c>
      <c r="O92" s="83">
        <f>INDEX(Input!$A$1:$EY$395,MATCH('2016-17'!$A92,Input!$A$1:$A$395,0),MATCH('2016-17'!O$2,Input!$A$1:$EY$1,0))</f>
        <v>4.1515992264000001</v>
      </c>
      <c r="P92" s="83">
        <f>INDEX(Input!$A$1:$EY$395,MATCH('2016-17'!$A92,Input!$A$1:$A$395,0),MATCH('2016-17'!P$2,Input!$A$1:$EY$1,0))</f>
        <v>0</v>
      </c>
      <c r="Q92" s="83">
        <f>INDEX(Input!$A$1:$EY$395,MATCH('2016-17'!$A92,Input!$A$1:$A$395,0),MATCH('2016-17'!Q$2,Input!$A$1:$EY$1,0))</f>
        <v>6.2786093599999981E-2</v>
      </c>
      <c r="R92" s="83">
        <f>INDEX(Input!$A$1:$EY$395,MATCH('2016-17'!$A92,Input!$A$1:$A$395,0),MATCH('2016-17'!R$2,Input!$A$1:$EY$1,0))</f>
        <v>0</v>
      </c>
      <c r="S92" s="83">
        <f>INDEX(Input!$A$1:$EY$395,MATCH('2016-17'!$A92,Input!$A$1:$A$395,0),MATCH('2016-17'!S$2,Input!$A$1:$EY$1,0))</f>
        <v>1.7293903991111113</v>
      </c>
      <c r="T92" s="83">
        <f>INDEX(Input!$A$1:$EY$395,MATCH('2016-17'!$A92,Input!$A$1:$A$395,0),MATCH('2016-17'!T$2,Input!$A$1:$EY$1,0))</f>
        <v>4.4350792561510845E-3</v>
      </c>
      <c r="U92" s="83">
        <f>INDEX(Input!$A$1:$EY$395,MATCH('2016-17'!$A92,Input!$A$1:$A$395,0),MATCH('2016-17'!U$2,Input!$A$1:$EY$1,0))</f>
        <v>0.18452815435804235</v>
      </c>
      <c r="V92" s="83">
        <f>INDEX(Input!$A$1:$EY$395,MATCH('2016-17'!$A92,Input!$A$1:$A$395,0),MATCH('2016-17'!V$2,Input!$A$1:$EY$1,0))</f>
        <v>3.0501457371795064E-3</v>
      </c>
      <c r="W92" s="112">
        <f>INDEX(Input!$A$1:$EY$395,MATCH('2016-17'!$A92,Input!$A$1:$A$395,0),MATCH('2016-17'!W$2,Input!$A$1:$EY$1,0))</f>
        <v>8.9825356142989428</v>
      </c>
      <c r="X92" s="128">
        <f>INDEX(Input!$A$1:$EY$395,MATCH('2016-17'!$A92,Input!$A$1:$A$395,0),MATCH('2016-17'!X$2,Input!$A$1:$EY$1,0))</f>
        <v>3.8347125179418295</v>
      </c>
    </row>
    <row r="93" spans="1:24" x14ac:dyDescent="0.3">
      <c r="A93" s="45" t="str">
        <f>INDEX(Input!$A$1:$A$395,MATCH('2016-17'!$B93,Input!$B$1:$B$395,0))</f>
        <v>R621</v>
      </c>
      <c r="B93" s="45" t="s">
        <v>1562</v>
      </c>
      <c r="C93" s="45" t="str">
        <f>INDEX(Input!$C$1:$C$395,MATCH('2016-17'!$B93,Input!$B$1:$B$395,0))</f>
        <v>E06000015</v>
      </c>
      <c r="E93" s="153" t="str">
        <f>INDEX(Input!$D$1:$D$395,MATCH('2016-17'!$B93,Input!$B$1:$B$395,0))</f>
        <v>Derby</v>
      </c>
      <c r="F93" s="83">
        <f>INDEX(Input!$A$1:$EY$395,MATCH('2016-17'!$A93,Input!$A$1:$A$395,0),MATCH('2016-17'!F$2,Input!$A$1:$EY$1,0))</f>
        <v>98.793539879999997</v>
      </c>
      <c r="G93" s="83">
        <f>INDEX(Input!$A$1:$EY$395,MATCH('2016-17'!$A93,Input!$A$1:$A$395,0),MATCH('2016-17'!G$2,Input!$A$1:$EY$1,0))</f>
        <v>0.76399529004166666</v>
      </c>
      <c r="H93" s="83">
        <f>INDEX(Input!$A$1:$EY$395,MATCH('2016-17'!$A93,Input!$A$1:$A$395,0),MATCH('2016-17'!H$2,Input!$A$1:$EY$1,0))</f>
        <v>75.194732812000012</v>
      </c>
      <c r="I93" s="83">
        <f>INDEX(Input!$A$1:$EY$395,MATCH('2016-17'!$A93,Input!$A$1:$A$395,0),MATCH('2016-17'!I$2,Input!$A$1:$EY$1,0))</f>
        <v>3.7730803955555556</v>
      </c>
      <c r="J93" s="83">
        <f>INDEX(Input!$A$1:$EY$395,MATCH('2016-17'!$A93,Input!$A$1:$A$395,0),MATCH('2016-17'!J$2,Input!$A$1:$EY$1,0))</f>
        <v>0.16820057136611039</v>
      </c>
      <c r="K93" s="83">
        <f>INDEX(Input!$A$1:$EY$395,MATCH('2016-17'!$A93,Input!$A$1:$A$395,0),MATCH('2016-17'!K$2,Input!$A$1:$EY$1,0))</f>
        <v>0</v>
      </c>
      <c r="L93" s="92">
        <f>INDEX(Input!$A$1:$EY$395,MATCH('2016-17'!$A93,Input!$A$1:$A$395,0),MATCH('2016-17'!L$2,Input!$A$1:$EY$1,0))</f>
        <v>178.69354894896333</v>
      </c>
      <c r="M93" s="83">
        <f>INDEX(Input!$A$1:$EY$395,MATCH('2016-17'!$A93,Input!$A$1:$A$395,0),MATCH('2016-17'!M$2,Input!$A$1:$EY$1,0))</f>
        <v>87.440667412015003</v>
      </c>
      <c r="N93" s="83">
        <f>INDEX(Input!$A$1:$EY$395,MATCH('2016-17'!$A93,Input!$A$1:$A$395,0),MATCH('2016-17'!N$2,Input!$A$1:$EY$1,0))</f>
        <v>0.76399529006498568</v>
      </c>
      <c r="O93" s="83">
        <f>INDEX(Input!$A$1:$EY$395,MATCH('2016-17'!$A93,Input!$A$1:$A$395,0),MATCH('2016-17'!O$2,Input!$A$1:$EY$1,0))</f>
        <v>78.992444153999998</v>
      </c>
      <c r="P93" s="83">
        <f>INDEX(Input!$A$1:$EY$395,MATCH('2016-17'!$A93,Input!$A$1:$A$395,0),MATCH('2016-17'!P$2,Input!$A$1:$EY$1,0))</f>
        <v>1.548986</v>
      </c>
      <c r="Q93" s="83">
        <f>INDEX(Input!$A$1:$EY$395,MATCH('2016-17'!$A93,Input!$A$1:$A$395,0),MATCH('2016-17'!Q$2,Input!$A$1:$EY$1,0))</f>
        <v>0</v>
      </c>
      <c r="R93" s="83">
        <f>INDEX(Input!$A$1:$EY$395,MATCH('2016-17'!$A93,Input!$A$1:$A$395,0),MATCH('2016-17'!R$2,Input!$A$1:$EY$1,0))</f>
        <v>0</v>
      </c>
      <c r="S93" s="83">
        <f>INDEX(Input!$A$1:$EY$395,MATCH('2016-17'!$A93,Input!$A$1:$A$395,0),MATCH('2016-17'!S$2,Input!$A$1:$EY$1,0))</f>
        <v>4.65400378</v>
      </c>
      <c r="T93" s="83">
        <f>INDEX(Input!$A$1:$EY$395,MATCH('2016-17'!$A93,Input!$A$1:$A$395,0),MATCH('2016-17'!T$2,Input!$A$1:$EY$1,0))</f>
        <v>0.12029372544690471</v>
      </c>
      <c r="U93" s="83">
        <f>INDEX(Input!$A$1:$EY$395,MATCH('2016-17'!$A93,Input!$A$1:$A$395,0),MATCH('2016-17'!U$2,Input!$A$1:$EY$1,0))</f>
        <v>0</v>
      </c>
      <c r="V93" s="83">
        <f>INDEX(Input!$A$1:$EY$395,MATCH('2016-17'!$A93,Input!$A$1:$A$395,0),MATCH('2016-17'!V$2,Input!$A$1:$EY$1,0))</f>
        <v>0</v>
      </c>
      <c r="W93" s="112">
        <f>INDEX(Input!$A$1:$EY$395,MATCH('2016-17'!$A93,Input!$A$1:$A$395,0),MATCH('2016-17'!W$2,Input!$A$1:$EY$1,0))</f>
        <v>173.52039036152689</v>
      </c>
      <c r="X93" s="128">
        <f>INDEX(Input!$A$1:$EY$395,MATCH('2016-17'!$A93,Input!$A$1:$A$395,0),MATCH('2016-17'!X$2,Input!$A$1:$EY$1,0))</f>
        <v>-2.8949890009257739</v>
      </c>
    </row>
    <row r="94" spans="1:24" x14ac:dyDescent="0.3">
      <c r="A94" s="45" t="str">
        <f>INDEX(Input!$A$1:$A$395,MATCH('2016-17'!$B94,Input!$B$1:$B$395,0))</f>
        <v>R634</v>
      </c>
      <c r="B94" s="45" t="s">
        <v>1678</v>
      </c>
      <c r="C94" s="45" t="str">
        <f>INDEX(Input!$C$1:$C$395,MATCH('2016-17'!$B94,Input!$B$1:$B$395,0))</f>
        <v>E10000007</v>
      </c>
      <c r="E94" s="153" t="str">
        <f>INDEX(Input!$D$1:$D$395,MATCH('2016-17'!$B94,Input!$B$1:$B$395,0))</f>
        <v>Derbyshire</v>
      </c>
      <c r="F94" s="83">
        <f>INDEX(Input!$A$1:$EY$395,MATCH('2016-17'!$A94,Input!$A$1:$A$395,0),MATCH('2016-17'!F$2,Input!$A$1:$EY$1,0))</f>
        <v>200.49706669999998</v>
      </c>
      <c r="G94" s="83">
        <f>INDEX(Input!$A$1:$EY$395,MATCH('2016-17'!$A94,Input!$A$1:$A$395,0),MATCH('2016-17'!G$2,Input!$A$1:$EY$1,0))</f>
        <v>1.494021624375</v>
      </c>
      <c r="H94" s="83">
        <f>INDEX(Input!$A$1:$EY$395,MATCH('2016-17'!$A94,Input!$A$1:$A$395,0),MATCH('2016-17'!H$2,Input!$A$1:$EY$1,0))</f>
        <v>262.22472722600003</v>
      </c>
      <c r="I94" s="83">
        <f>INDEX(Input!$A$1:$EY$395,MATCH('2016-17'!$A94,Input!$A$1:$A$395,0),MATCH('2016-17'!I$2,Input!$A$1:$EY$1,0))</f>
        <v>2.2242881557777778</v>
      </c>
      <c r="J94" s="83">
        <f>INDEX(Input!$A$1:$EY$395,MATCH('2016-17'!$A94,Input!$A$1:$A$395,0),MATCH('2016-17'!J$2,Input!$A$1:$EY$1,0))</f>
        <v>0.33266995214185607</v>
      </c>
      <c r="K94" s="83">
        <f>INDEX(Input!$A$1:$EY$395,MATCH('2016-17'!$A94,Input!$A$1:$A$395,0),MATCH('2016-17'!K$2,Input!$A$1:$EY$1,0))</f>
        <v>0</v>
      </c>
      <c r="L94" s="92">
        <f>INDEX(Input!$A$1:$EY$395,MATCH('2016-17'!$A94,Input!$A$1:$A$395,0),MATCH('2016-17'!L$2,Input!$A$1:$EY$1,0))</f>
        <v>466.77277365829462</v>
      </c>
      <c r="M94" s="83">
        <f>INDEX(Input!$A$1:$EY$395,MATCH('2016-17'!$A94,Input!$A$1:$A$395,0),MATCH('2016-17'!M$2,Input!$A$1:$EY$1,0))</f>
        <v>171.02310162224103</v>
      </c>
      <c r="N94" s="83">
        <f>INDEX(Input!$A$1:$EY$395,MATCH('2016-17'!$A94,Input!$A$1:$A$395,0),MATCH('2016-17'!N$2,Input!$A$1:$EY$1,0))</f>
        <v>1.4940216242239506</v>
      </c>
      <c r="O94" s="83">
        <f>INDEX(Input!$A$1:$EY$395,MATCH('2016-17'!$A94,Input!$A$1:$A$395,0),MATCH('2016-17'!O$2,Input!$A$1:$EY$1,0))</f>
        <v>271.38523457656407</v>
      </c>
      <c r="P94" s="83">
        <f>INDEX(Input!$A$1:$EY$395,MATCH('2016-17'!$A94,Input!$A$1:$A$395,0),MATCH('2016-17'!P$2,Input!$A$1:$EY$1,0))</f>
        <v>5.3217838804359969</v>
      </c>
      <c r="Q94" s="83">
        <f>INDEX(Input!$A$1:$EY$395,MATCH('2016-17'!$A94,Input!$A$1:$A$395,0),MATCH('2016-17'!Q$2,Input!$A$1:$EY$1,0))</f>
        <v>0</v>
      </c>
      <c r="R94" s="83">
        <f>INDEX(Input!$A$1:$EY$395,MATCH('2016-17'!$A94,Input!$A$1:$A$395,0),MATCH('2016-17'!R$2,Input!$A$1:$EY$1,0))</f>
        <v>0</v>
      </c>
      <c r="S94" s="83">
        <f>INDEX(Input!$A$1:$EY$395,MATCH('2016-17'!$A94,Input!$A$1:$A$395,0),MATCH('2016-17'!S$2,Input!$A$1:$EY$1,0))</f>
        <v>2.8636270393333332</v>
      </c>
      <c r="T94" s="83">
        <f>INDEX(Input!$A$1:$EY$395,MATCH('2016-17'!$A94,Input!$A$1:$A$395,0),MATCH('2016-17'!T$2,Input!$A$1:$EY$1,0))</f>
        <v>0.2379189771019431</v>
      </c>
      <c r="U94" s="83">
        <f>INDEX(Input!$A$1:$EY$395,MATCH('2016-17'!$A94,Input!$A$1:$A$395,0),MATCH('2016-17'!U$2,Input!$A$1:$EY$1,0))</f>
        <v>0</v>
      </c>
      <c r="V94" s="83">
        <f>INDEX(Input!$A$1:$EY$395,MATCH('2016-17'!$A94,Input!$A$1:$A$395,0),MATCH('2016-17'!V$2,Input!$A$1:$EY$1,0))</f>
        <v>1.1427560928313649</v>
      </c>
      <c r="W94" s="112">
        <f>INDEX(Input!$A$1:$EY$395,MATCH('2016-17'!$A94,Input!$A$1:$A$395,0),MATCH('2016-17'!W$2,Input!$A$1:$EY$1,0))</f>
        <v>453.46844381273166</v>
      </c>
      <c r="X94" s="128">
        <f>INDEX(Input!$A$1:$EY$395,MATCH('2016-17'!$A94,Input!$A$1:$A$395,0),MATCH('2016-17'!X$2,Input!$A$1:$EY$1,0))</f>
        <v>-2.8502797498858645</v>
      </c>
    </row>
    <row r="95" spans="1:24" x14ac:dyDescent="0.3">
      <c r="A95" s="45" t="str">
        <f>INDEX(Input!$A$1:$A$395,MATCH('2016-17'!$B95,Input!$B$1:$B$395,0))</f>
        <v>R60</v>
      </c>
      <c r="B95" s="45" t="s">
        <v>1357</v>
      </c>
      <c r="C95" s="45" t="str">
        <f>INDEX(Input!$C$1:$C$395,MATCH('2016-17'!$B95,Input!$B$1:$B$395,0))</f>
        <v>E07000035</v>
      </c>
      <c r="E95" s="153" t="str">
        <f>INDEX(Input!$D$1:$D$395,MATCH('2016-17'!$B95,Input!$B$1:$B$395,0))</f>
        <v>Derbyshire Dales</v>
      </c>
      <c r="F95" s="83">
        <f>INDEX(Input!$A$1:$EY$395,MATCH('2016-17'!$A95,Input!$A$1:$A$395,0),MATCH('2016-17'!F$2,Input!$A$1:$EY$1,0))</f>
        <v>2.8724203099999999</v>
      </c>
      <c r="G95" s="83">
        <f>INDEX(Input!$A$1:$EY$395,MATCH('2016-17'!$A95,Input!$A$1:$A$395,0),MATCH('2016-17'!G$2,Input!$A$1:$EY$1,0))</f>
        <v>2.2171887791666667E-2</v>
      </c>
      <c r="H95" s="83">
        <f>INDEX(Input!$A$1:$EY$395,MATCH('2016-17'!$A95,Input!$A$1:$A$395,0),MATCH('2016-17'!H$2,Input!$A$1:$EY$1,0))</f>
        <v>5.3227130700000007</v>
      </c>
      <c r="I95" s="83">
        <f>INDEX(Input!$A$1:$EY$395,MATCH('2016-17'!$A95,Input!$A$1:$A$395,0),MATCH('2016-17'!I$2,Input!$A$1:$EY$1,0))</f>
        <v>0.86612805422222217</v>
      </c>
      <c r="J95" s="83">
        <f>INDEX(Input!$A$1:$EY$395,MATCH('2016-17'!$A95,Input!$A$1:$A$395,0),MATCH('2016-17'!J$2,Input!$A$1:$EY$1,0))</f>
        <v>5.0081688291616685E-3</v>
      </c>
      <c r="K95" s="83">
        <f>INDEX(Input!$A$1:$EY$395,MATCH('2016-17'!$A95,Input!$A$1:$A$395,0),MATCH('2016-17'!K$2,Input!$A$1:$EY$1,0))</f>
        <v>7.6768797885843787E-2</v>
      </c>
      <c r="L95" s="92">
        <f>INDEX(Input!$A$1:$EY$395,MATCH('2016-17'!$A95,Input!$A$1:$A$395,0),MATCH('2016-17'!L$2,Input!$A$1:$EY$1,0))</f>
        <v>9.1652102887288951</v>
      </c>
      <c r="M95" s="83">
        <f>INDEX(Input!$A$1:$EY$395,MATCH('2016-17'!$A95,Input!$A$1:$A$395,0),MATCH('2016-17'!M$2,Input!$A$1:$EY$1,0))</f>
        <v>2.269475686552</v>
      </c>
      <c r="N95" s="83">
        <f>INDEX(Input!$A$1:$EY$395,MATCH('2016-17'!$A95,Input!$A$1:$A$395,0),MATCH('2016-17'!N$2,Input!$A$1:$EY$1,0))</f>
        <v>2.217188773455785E-2</v>
      </c>
      <c r="O95" s="83">
        <f>INDEX(Input!$A$1:$EY$395,MATCH('2016-17'!$A95,Input!$A$1:$A$395,0),MATCH('2016-17'!O$2,Input!$A$1:$EY$1,0))</f>
        <v>5.465779802000001</v>
      </c>
      <c r="P95" s="83">
        <f>INDEX(Input!$A$1:$EY$395,MATCH('2016-17'!$A95,Input!$A$1:$A$395,0),MATCH('2016-17'!P$2,Input!$A$1:$EY$1,0))</f>
        <v>0</v>
      </c>
      <c r="Q95" s="83">
        <f>INDEX(Input!$A$1:$EY$395,MATCH('2016-17'!$A95,Input!$A$1:$A$395,0),MATCH('2016-17'!Q$2,Input!$A$1:$EY$1,0))</f>
        <v>0</v>
      </c>
      <c r="R95" s="83">
        <f>INDEX(Input!$A$1:$EY$395,MATCH('2016-17'!$A95,Input!$A$1:$A$395,0),MATCH('2016-17'!R$2,Input!$A$1:$EY$1,0))</f>
        <v>0</v>
      </c>
      <c r="S95" s="83">
        <f>INDEX(Input!$A$1:$EY$395,MATCH('2016-17'!$A95,Input!$A$1:$A$395,0),MATCH('2016-17'!S$2,Input!$A$1:$EY$1,0))</f>
        <v>1.0024600168888889</v>
      </c>
      <c r="T95" s="83">
        <f>INDEX(Input!$A$1:$EY$395,MATCH('2016-17'!$A95,Input!$A$1:$A$395,0),MATCH('2016-17'!T$2,Input!$A$1:$EY$1,0))</f>
        <v>3.5817433985738758E-3</v>
      </c>
      <c r="U95" s="83">
        <f>INDEX(Input!$A$1:$EY$395,MATCH('2016-17'!$A95,Input!$A$1:$A$395,0),MATCH('2016-17'!U$2,Input!$A$1:$EY$1,0))</f>
        <v>0.39870246643938229</v>
      </c>
      <c r="V95" s="83">
        <f>INDEX(Input!$A$1:$EY$395,MATCH('2016-17'!$A95,Input!$A$1:$A$395,0),MATCH('2016-17'!V$2,Input!$A$1:$EY$1,0))</f>
        <v>7.7226031079327712E-2</v>
      </c>
      <c r="W95" s="112">
        <f>INDEX(Input!$A$1:$EY$395,MATCH('2016-17'!$A95,Input!$A$1:$A$395,0),MATCH('2016-17'!W$2,Input!$A$1:$EY$1,0))</f>
        <v>9.2393976340927306</v>
      </c>
      <c r="X95" s="128">
        <f>INDEX(Input!$A$1:$EY$395,MATCH('2016-17'!$A95,Input!$A$1:$A$395,0),MATCH('2016-17'!X$2,Input!$A$1:$EY$1,0))</f>
        <v>0.80944509756715188</v>
      </c>
    </row>
    <row r="96" spans="1:24" x14ac:dyDescent="0.3">
      <c r="A96" s="45" t="str">
        <f>INDEX(Input!$A$1:$A$395,MATCH('2016-17'!$B96,Input!$B$1:$B$395,0))</f>
        <v>R956</v>
      </c>
      <c r="B96" s="45" t="s">
        <v>1650</v>
      </c>
      <c r="C96" s="45" t="str">
        <f>INDEX(Input!$C$1:$C$395,MATCH('2016-17'!$B96,Input!$B$1:$B$395,0))</f>
        <v>E31000010</v>
      </c>
      <c r="E96" s="153" t="str">
        <f>INDEX(Input!$D$1:$D$395,MATCH('2016-17'!$B96,Input!$B$1:$B$395,0))</f>
        <v>Derbyshire Fire</v>
      </c>
      <c r="F96" s="83">
        <f>INDEX(Input!$A$1:$EY$395,MATCH('2016-17'!$A96,Input!$A$1:$A$395,0),MATCH('2016-17'!F$2,Input!$A$1:$EY$1,0))</f>
        <v>16.763566870000002</v>
      </c>
      <c r="G96" s="83">
        <f>INDEX(Input!$A$1:$EY$395,MATCH('2016-17'!$A96,Input!$A$1:$A$395,0),MATCH('2016-17'!G$2,Input!$A$1:$EY$1,0))</f>
        <v>0.11890228758333334</v>
      </c>
      <c r="H96" s="83">
        <f>INDEX(Input!$A$1:$EY$395,MATCH('2016-17'!$A96,Input!$A$1:$A$395,0),MATCH('2016-17'!H$2,Input!$A$1:$EY$1,0))</f>
        <v>20.752663035000001</v>
      </c>
      <c r="I96" s="83">
        <f>INDEX(Input!$A$1:$EY$395,MATCH('2016-17'!$A96,Input!$A$1:$A$395,0),MATCH('2016-17'!I$2,Input!$A$1:$EY$1,0))</f>
        <v>0</v>
      </c>
      <c r="J96" s="83">
        <f>INDEX(Input!$A$1:$EY$395,MATCH('2016-17'!$A96,Input!$A$1:$A$395,0),MATCH('2016-17'!J$2,Input!$A$1:$EY$1,0))</f>
        <v>0</v>
      </c>
      <c r="K96" s="83">
        <f>INDEX(Input!$A$1:$EY$395,MATCH('2016-17'!$A96,Input!$A$1:$A$395,0),MATCH('2016-17'!K$2,Input!$A$1:$EY$1,0))</f>
        <v>0</v>
      </c>
      <c r="L96" s="92">
        <f>INDEX(Input!$A$1:$EY$395,MATCH('2016-17'!$A96,Input!$A$1:$A$395,0),MATCH('2016-17'!L$2,Input!$A$1:$EY$1,0))</f>
        <v>37.635132192583335</v>
      </c>
      <c r="M96" s="83">
        <f>INDEX(Input!$A$1:$EY$395,MATCH('2016-17'!$A96,Input!$A$1:$A$395,0),MATCH('2016-17'!M$2,Input!$A$1:$EY$1,0))</f>
        <v>15.510703306139</v>
      </c>
      <c r="N96" s="83">
        <f>INDEX(Input!$A$1:$EY$395,MATCH('2016-17'!$A96,Input!$A$1:$A$395,0),MATCH('2016-17'!N$2,Input!$A$1:$EY$1,0))</f>
        <v>0.11890228756824381</v>
      </c>
      <c r="O96" s="83">
        <f>INDEX(Input!$A$1:$EY$395,MATCH('2016-17'!$A96,Input!$A$1:$A$395,0),MATCH('2016-17'!O$2,Input!$A$1:$EY$1,0))</f>
        <v>21.540512954000004</v>
      </c>
      <c r="P96" s="83">
        <f>INDEX(Input!$A$1:$EY$395,MATCH('2016-17'!$A96,Input!$A$1:$A$395,0),MATCH('2016-17'!P$2,Input!$A$1:$EY$1,0))</f>
        <v>0</v>
      </c>
      <c r="Q96" s="83">
        <f>INDEX(Input!$A$1:$EY$395,MATCH('2016-17'!$A96,Input!$A$1:$A$395,0),MATCH('2016-17'!Q$2,Input!$A$1:$EY$1,0))</f>
        <v>0</v>
      </c>
      <c r="R96" s="83">
        <f>INDEX(Input!$A$1:$EY$395,MATCH('2016-17'!$A96,Input!$A$1:$A$395,0),MATCH('2016-17'!R$2,Input!$A$1:$EY$1,0))</f>
        <v>0</v>
      </c>
      <c r="S96" s="83">
        <f>INDEX(Input!$A$1:$EY$395,MATCH('2016-17'!$A96,Input!$A$1:$A$395,0),MATCH('2016-17'!S$2,Input!$A$1:$EY$1,0))</f>
        <v>0</v>
      </c>
      <c r="T96" s="83">
        <f>INDEX(Input!$A$1:$EY$395,MATCH('2016-17'!$A96,Input!$A$1:$A$395,0),MATCH('2016-17'!T$2,Input!$A$1:$EY$1,0))</f>
        <v>0</v>
      </c>
      <c r="U96" s="83">
        <f>INDEX(Input!$A$1:$EY$395,MATCH('2016-17'!$A96,Input!$A$1:$A$395,0),MATCH('2016-17'!U$2,Input!$A$1:$EY$1,0))</f>
        <v>0</v>
      </c>
      <c r="V96" s="83">
        <f>INDEX(Input!$A$1:$EY$395,MATCH('2016-17'!$A96,Input!$A$1:$A$395,0),MATCH('2016-17'!V$2,Input!$A$1:$EY$1,0))</f>
        <v>2.8962430237279669E-2</v>
      </c>
      <c r="W96" s="112">
        <f>INDEX(Input!$A$1:$EY$395,MATCH('2016-17'!$A96,Input!$A$1:$A$395,0),MATCH('2016-17'!W$2,Input!$A$1:$EY$1,0))</f>
        <v>37.199080977944526</v>
      </c>
      <c r="X96" s="128">
        <f>INDEX(Input!$A$1:$EY$395,MATCH('2016-17'!$A96,Input!$A$1:$A$395,0),MATCH('2016-17'!X$2,Input!$A$1:$EY$1,0))</f>
        <v>-1.1586280935788618</v>
      </c>
    </row>
    <row r="97" spans="1:24" x14ac:dyDescent="0.3">
      <c r="A97" s="45" t="str">
        <f>INDEX(Input!$A$1:$A$395,MATCH('2016-17'!$B97,Input!$B$1:$B$395,0))</f>
        <v>R665</v>
      </c>
      <c r="B97" s="45" t="s">
        <v>1635</v>
      </c>
      <c r="C97" s="45" t="str">
        <f>INDEX(Input!$C$1:$C$395,MATCH('2016-17'!$B97,Input!$B$1:$B$395,0))</f>
        <v>E10000008</v>
      </c>
      <c r="E97" s="153" t="str">
        <f>INDEX(Input!$D$1:$D$395,MATCH('2016-17'!$B97,Input!$B$1:$B$395,0))</f>
        <v>Devon</v>
      </c>
      <c r="F97" s="83">
        <f>INDEX(Input!$A$1:$EY$395,MATCH('2016-17'!$A97,Input!$A$1:$A$395,0),MATCH('2016-17'!F$2,Input!$A$1:$EY$1,0))</f>
        <v>183.53374778</v>
      </c>
      <c r="G97" s="83">
        <f>INDEX(Input!$A$1:$EY$395,MATCH('2016-17'!$A97,Input!$A$1:$A$395,0),MATCH('2016-17'!G$2,Input!$A$1:$EY$1,0))</f>
        <v>1.3586983006041666</v>
      </c>
      <c r="H97" s="83">
        <f>INDEX(Input!$A$1:$EY$395,MATCH('2016-17'!$A97,Input!$A$1:$A$395,0),MATCH('2016-17'!H$2,Input!$A$1:$EY$1,0))</f>
        <v>317.11108787820007</v>
      </c>
      <c r="I97" s="83">
        <f>INDEX(Input!$A$1:$EY$395,MATCH('2016-17'!$A97,Input!$A$1:$A$395,0),MATCH('2016-17'!I$2,Input!$A$1:$EY$1,0))</f>
        <v>4.2637302019999996</v>
      </c>
      <c r="J97" s="83">
        <f>INDEX(Input!$A$1:$EY$395,MATCH('2016-17'!$A97,Input!$A$1:$A$395,0),MATCH('2016-17'!J$2,Input!$A$1:$EY$1,0))</f>
        <v>0.30451743298093781</v>
      </c>
      <c r="K97" s="83">
        <f>INDEX(Input!$A$1:$EY$395,MATCH('2016-17'!$A97,Input!$A$1:$A$395,0),MATCH('2016-17'!K$2,Input!$A$1:$EY$1,0))</f>
        <v>1.4266337664904367</v>
      </c>
      <c r="L97" s="92">
        <f>INDEX(Input!$A$1:$EY$395,MATCH('2016-17'!$A97,Input!$A$1:$A$395,0),MATCH('2016-17'!L$2,Input!$A$1:$EY$1,0))</f>
        <v>507.99841536027566</v>
      </c>
      <c r="M97" s="83">
        <f>INDEX(Input!$A$1:$EY$395,MATCH('2016-17'!$A97,Input!$A$1:$A$395,0),MATCH('2016-17'!M$2,Input!$A$1:$EY$1,0))</f>
        <v>151.64424586041099</v>
      </c>
      <c r="N97" s="83">
        <f>INDEX(Input!$A$1:$EY$395,MATCH('2016-17'!$A97,Input!$A$1:$A$395,0),MATCH('2016-17'!N$2,Input!$A$1:$EY$1,0))</f>
        <v>1.3586983005595974</v>
      </c>
      <c r="O97" s="83">
        <f>INDEX(Input!$A$1:$EY$395,MATCH('2016-17'!$A97,Input!$A$1:$A$395,0),MATCH('2016-17'!O$2,Input!$A$1:$EY$1,0))</f>
        <v>329.07918372561983</v>
      </c>
      <c r="P97" s="83">
        <f>INDEX(Input!$A$1:$EY$395,MATCH('2016-17'!$A97,Input!$A$1:$A$395,0),MATCH('2016-17'!P$2,Input!$A$1:$EY$1,0))</f>
        <v>6.4530820323801441</v>
      </c>
      <c r="Q97" s="83">
        <f>INDEX(Input!$A$1:$EY$395,MATCH('2016-17'!$A97,Input!$A$1:$A$395,0),MATCH('2016-17'!Q$2,Input!$A$1:$EY$1,0))</f>
        <v>0</v>
      </c>
      <c r="R97" s="83">
        <f>INDEX(Input!$A$1:$EY$395,MATCH('2016-17'!$A97,Input!$A$1:$A$395,0),MATCH('2016-17'!R$2,Input!$A$1:$EY$1,0))</f>
        <v>0</v>
      </c>
      <c r="S97" s="83">
        <f>INDEX(Input!$A$1:$EY$395,MATCH('2016-17'!$A97,Input!$A$1:$A$395,0),MATCH('2016-17'!S$2,Input!$A$1:$EY$1,0))</f>
        <v>5.3700449873333334</v>
      </c>
      <c r="T97" s="83">
        <f>INDEX(Input!$A$1:$EY$395,MATCH('2016-17'!$A97,Input!$A$1:$A$395,0),MATCH('2016-17'!T$2,Input!$A$1:$EY$1,0))</f>
        <v>0.21778485161665614</v>
      </c>
      <c r="U97" s="83">
        <f>INDEX(Input!$A$1:$EY$395,MATCH('2016-17'!$A97,Input!$A$1:$A$395,0),MATCH('2016-17'!U$2,Input!$A$1:$EY$1,0))</f>
        <v>7.4092914969342045</v>
      </c>
      <c r="V97" s="83">
        <f>INDEX(Input!$A$1:$EY$395,MATCH('2016-17'!$A97,Input!$A$1:$A$395,0),MATCH('2016-17'!V$2,Input!$A$1:$EY$1,0))</f>
        <v>2.8232773911632125</v>
      </c>
      <c r="W97" s="112">
        <f>INDEX(Input!$A$1:$EY$395,MATCH('2016-17'!$A97,Input!$A$1:$A$395,0),MATCH('2016-17'!W$2,Input!$A$1:$EY$1,0))</f>
        <v>504.35560864601808</v>
      </c>
      <c r="X97" s="128">
        <f>INDEX(Input!$A$1:$EY$395,MATCH('2016-17'!$A97,Input!$A$1:$A$395,0),MATCH('2016-17'!X$2,Input!$A$1:$EY$1,0))</f>
        <v>-0.71709017274671494</v>
      </c>
    </row>
    <row r="98" spans="1:24" x14ac:dyDescent="0.3">
      <c r="A98" s="45" t="str">
        <f>INDEX(Input!$A$1:$A$395,MATCH('2016-17'!$B98,Input!$B$1:$B$395,0))</f>
        <v>R751</v>
      </c>
      <c r="B98" s="45" t="s">
        <v>1456</v>
      </c>
      <c r="C98" s="45" t="str">
        <f>INDEX(Input!$C$1:$C$395,MATCH('2016-17'!$B98,Input!$B$1:$B$395,0))</f>
        <v>E31000011</v>
      </c>
      <c r="E98" s="153" t="str">
        <f>INDEX(Input!$D$1:$D$395,MATCH('2016-17'!$B98,Input!$B$1:$B$395,0))</f>
        <v>Devon and Somerset Fire</v>
      </c>
      <c r="F98" s="83">
        <f>INDEX(Input!$A$1:$EY$395,MATCH('2016-17'!$A98,Input!$A$1:$A$395,0),MATCH('2016-17'!F$2,Input!$A$1:$EY$1,0))</f>
        <v>29.341119389999999</v>
      </c>
      <c r="G98" s="83">
        <f>INDEX(Input!$A$1:$EY$395,MATCH('2016-17'!$A98,Input!$A$1:$A$395,0),MATCH('2016-17'!G$2,Input!$A$1:$EY$1,0))</f>
        <v>0.21085045872916669</v>
      </c>
      <c r="H98" s="83">
        <f>INDEX(Input!$A$1:$EY$395,MATCH('2016-17'!$A98,Input!$A$1:$A$395,0),MATCH('2016-17'!H$2,Input!$A$1:$EY$1,0))</f>
        <v>44.562969589200016</v>
      </c>
      <c r="I98" s="83">
        <f>INDEX(Input!$A$1:$EY$395,MATCH('2016-17'!$A98,Input!$A$1:$A$395,0),MATCH('2016-17'!I$2,Input!$A$1:$EY$1,0))</f>
        <v>0</v>
      </c>
      <c r="J98" s="83">
        <f>INDEX(Input!$A$1:$EY$395,MATCH('2016-17'!$A98,Input!$A$1:$A$395,0),MATCH('2016-17'!J$2,Input!$A$1:$EY$1,0))</f>
        <v>0</v>
      </c>
      <c r="K98" s="83">
        <f>INDEX(Input!$A$1:$EY$395,MATCH('2016-17'!$A98,Input!$A$1:$A$395,0),MATCH('2016-17'!K$2,Input!$A$1:$EY$1,0))</f>
        <v>8.1082807434084858E-2</v>
      </c>
      <c r="L98" s="92">
        <f>INDEX(Input!$A$1:$EY$395,MATCH('2016-17'!$A98,Input!$A$1:$A$395,0),MATCH('2016-17'!L$2,Input!$A$1:$EY$1,0))</f>
        <v>74.196022245363267</v>
      </c>
      <c r="M98" s="83">
        <f>INDEX(Input!$A$1:$EY$395,MATCH('2016-17'!$A98,Input!$A$1:$A$395,0),MATCH('2016-17'!M$2,Input!$A$1:$EY$1,0))</f>
        <v>26.872982001565003</v>
      </c>
      <c r="N98" s="83">
        <f>INDEX(Input!$A$1:$EY$395,MATCH('2016-17'!$A98,Input!$A$1:$A$395,0),MATCH('2016-17'!N$2,Input!$A$1:$EY$1,0))</f>
        <v>0.21085045879468803</v>
      </c>
      <c r="O98" s="83">
        <f>INDEX(Input!$A$1:$EY$395,MATCH('2016-17'!$A98,Input!$A$1:$A$395,0),MATCH('2016-17'!O$2,Input!$A$1:$EY$1,0))</f>
        <v>46.325423747999999</v>
      </c>
      <c r="P98" s="83">
        <f>INDEX(Input!$A$1:$EY$395,MATCH('2016-17'!$A98,Input!$A$1:$A$395,0),MATCH('2016-17'!P$2,Input!$A$1:$EY$1,0))</f>
        <v>0</v>
      </c>
      <c r="Q98" s="83">
        <f>INDEX(Input!$A$1:$EY$395,MATCH('2016-17'!$A98,Input!$A$1:$A$395,0),MATCH('2016-17'!Q$2,Input!$A$1:$EY$1,0))</f>
        <v>0</v>
      </c>
      <c r="R98" s="83">
        <f>INDEX(Input!$A$1:$EY$395,MATCH('2016-17'!$A98,Input!$A$1:$A$395,0),MATCH('2016-17'!R$2,Input!$A$1:$EY$1,0))</f>
        <v>0</v>
      </c>
      <c r="S98" s="83">
        <f>INDEX(Input!$A$1:$EY$395,MATCH('2016-17'!$A98,Input!$A$1:$A$395,0),MATCH('2016-17'!S$2,Input!$A$1:$EY$1,0))</f>
        <v>0</v>
      </c>
      <c r="T98" s="83">
        <f>INDEX(Input!$A$1:$EY$395,MATCH('2016-17'!$A98,Input!$A$1:$A$395,0),MATCH('2016-17'!T$2,Input!$A$1:$EY$1,0))</f>
        <v>0</v>
      </c>
      <c r="U98" s="83">
        <f>INDEX(Input!$A$1:$EY$395,MATCH('2016-17'!$A98,Input!$A$1:$A$395,0),MATCH('2016-17'!U$2,Input!$A$1:$EY$1,0))</f>
        <v>0.42110748377056978</v>
      </c>
      <c r="V98" s="83">
        <f>INDEX(Input!$A$1:$EY$395,MATCH('2016-17'!$A98,Input!$A$1:$A$395,0),MATCH('2016-17'!V$2,Input!$A$1:$EY$1,0))</f>
        <v>0.14934479125429739</v>
      </c>
      <c r="W98" s="112">
        <f>INDEX(Input!$A$1:$EY$395,MATCH('2016-17'!$A98,Input!$A$1:$A$395,0),MATCH('2016-17'!W$2,Input!$A$1:$EY$1,0))</f>
        <v>73.979708483384556</v>
      </c>
      <c r="X98" s="128">
        <f>INDEX(Input!$A$1:$EY$395,MATCH('2016-17'!$A98,Input!$A$1:$A$395,0),MATCH('2016-17'!X$2,Input!$A$1:$EY$1,0))</f>
        <v>-0.29154361033448817</v>
      </c>
    </row>
    <row r="99" spans="1:24" x14ac:dyDescent="0.3">
      <c r="A99" s="45" t="str">
        <f>INDEX(Input!$A$1:$A$395,MATCH('2016-17'!$B99,Input!$B$1:$B$395,0))</f>
        <v>R350</v>
      </c>
      <c r="B99" s="45" t="s">
        <v>1585</v>
      </c>
      <c r="C99" s="45" t="str">
        <f>INDEX(Input!$C$1:$C$395,MATCH('2016-17'!$B99,Input!$B$1:$B$395,0))</f>
        <v>E08000017</v>
      </c>
      <c r="E99" s="153" t="str">
        <f>INDEX(Input!$D$1:$D$395,MATCH('2016-17'!$B99,Input!$B$1:$B$395,0))</f>
        <v>Doncaster</v>
      </c>
      <c r="F99" s="83">
        <f>INDEX(Input!$A$1:$EY$395,MATCH('2016-17'!$A99,Input!$A$1:$A$395,0),MATCH('2016-17'!F$2,Input!$A$1:$EY$1,0))</f>
        <v>132.12890854</v>
      </c>
      <c r="G99" s="83">
        <f>INDEX(Input!$A$1:$EY$395,MATCH('2016-17'!$A99,Input!$A$1:$A$395,0),MATCH('2016-17'!G$2,Input!$A$1:$EY$1,0))</f>
        <v>1.0107978572708332</v>
      </c>
      <c r="H99" s="83">
        <f>INDEX(Input!$A$1:$EY$395,MATCH('2016-17'!$A99,Input!$A$1:$A$395,0),MATCH('2016-17'!H$2,Input!$A$1:$EY$1,0))</f>
        <v>86.716520610000003</v>
      </c>
      <c r="I99" s="83">
        <f>INDEX(Input!$A$1:$EY$395,MATCH('2016-17'!$A99,Input!$A$1:$A$395,0),MATCH('2016-17'!I$2,Input!$A$1:$EY$1,0))</f>
        <v>3.4785645877777776</v>
      </c>
      <c r="J99" s="83">
        <f>INDEX(Input!$A$1:$EY$395,MATCH('2016-17'!$A99,Input!$A$1:$A$395,0),MATCH('2016-17'!J$2,Input!$A$1:$EY$1,0))</f>
        <v>0.22382786238882019</v>
      </c>
      <c r="K99" s="83">
        <f>INDEX(Input!$A$1:$EY$395,MATCH('2016-17'!$A99,Input!$A$1:$A$395,0),MATCH('2016-17'!K$2,Input!$A$1:$EY$1,0))</f>
        <v>0</v>
      </c>
      <c r="L99" s="92">
        <f>INDEX(Input!$A$1:$EY$395,MATCH('2016-17'!$A99,Input!$A$1:$A$395,0),MATCH('2016-17'!L$2,Input!$A$1:$EY$1,0))</f>
        <v>223.5586194574374</v>
      </c>
      <c r="M99" s="83">
        <f>INDEX(Input!$A$1:$EY$395,MATCH('2016-17'!$A99,Input!$A$1:$A$395,0),MATCH('2016-17'!M$2,Input!$A$1:$EY$1,0))</f>
        <v>117.90078864485399</v>
      </c>
      <c r="N99" s="83">
        <f>INDEX(Input!$A$1:$EY$395,MATCH('2016-17'!$A99,Input!$A$1:$A$395,0),MATCH('2016-17'!N$2,Input!$A$1:$EY$1,0))</f>
        <v>1.0107978573508947</v>
      </c>
      <c r="O99" s="83">
        <f>INDEX(Input!$A$1:$EY$395,MATCH('2016-17'!$A99,Input!$A$1:$A$395,0),MATCH('2016-17'!O$2,Input!$A$1:$EY$1,0))</f>
        <v>89.97408772</v>
      </c>
      <c r="P99" s="83">
        <f>INDEX(Input!$A$1:$EY$395,MATCH('2016-17'!$A99,Input!$A$1:$A$395,0),MATCH('2016-17'!P$2,Input!$A$1:$EY$1,0))</f>
        <v>1.7650650000000001</v>
      </c>
      <c r="Q99" s="83">
        <f>INDEX(Input!$A$1:$EY$395,MATCH('2016-17'!$A99,Input!$A$1:$A$395,0),MATCH('2016-17'!Q$2,Input!$A$1:$EY$1,0))</f>
        <v>0</v>
      </c>
      <c r="R99" s="83">
        <f>INDEX(Input!$A$1:$EY$395,MATCH('2016-17'!$A99,Input!$A$1:$A$395,0),MATCH('2016-17'!R$2,Input!$A$1:$EY$1,0))</f>
        <v>0</v>
      </c>
      <c r="S99" s="83">
        <f>INDEX(Input!$A$1:$EY$395,MATCH('2016-17'!$A99,Input!$A$1:$A$395,0),MATCH('2016-17'!S$2,Input!$A$1:$EY$1,0))</f>
        <v>5.0511891144444441</v>
      </c>
      <c r="T99" s="83">
        <f>INDEX(Input!$A$1:$EY$395,MATCH('2016-17'!$A99,Input!$A$1:$A$395,0),MATCH('2016-17'!T$2,Input!$A$1:$EY$1,0))</f>
        <v>0.16007726493961993</v>
      </c>
      <c r="U99" s="83">
        <f>INDEX(Input!$A$1:$EY$395,MATCH('2016-17'!$A99,Input!$A$1:$A$395,0),MATCH('2016-17'!U$2,Input!$A$1:$EY$1,0))</f>
        <v>0</v>
      </c>
      <c r="V99" s="83">
        <f>INDEX(Input!$A$1:$EY$395,MATCH('2016-17'!$A99,Input!$A$1:$A$395,0),MATCH('2016-17'!V$2,Input!$A$1:$EY$1,0))</f>
        <v>0</v>
      </c>
      <c r="W99" s="112">
        <f>INDEX(Input!$A$1:$EY$395,MATCH('2016-17'!$A99,Input!$A$1:$A$395,0),MATCH('2016-17'!W$2,Input!$A$1:$EY$1,0))</f>
        <v>215.86200560158895</v>
      </c>
      <c r="X99" s="128">
        <f>INDEX(Input!$A$1:$EY$395,MATCH('2016-17'!$A99,Input!$A$1:$A$395,0),MATCH('2016-17'!X$2,Input!$A$1:$EY$1,0))</f>
        <v>-3.4427721349003071</v>
      </c>
    </row>
    <row r="100" spans="1:24" x14ac:dyDescent="0.3">
      <c r="A100" s="45" t="str">
        <f>INDEX(Input!$A$1:$A$395,MATCH('2016-17'!$B100,Input!$B$1:$B$395,0))</f>
        <v>R635</v>
      </c>
      <c r="B100" s="45" t="s">
        <v>1472</v>
      </c>
      <c r="C100" s="45" t="str">
        <f>INDEX(Input!$C$1:$C$395,MATCH('2016-17'!$B100,Input!$B$1:$B$395,0))</f>
        <v>E10000009</v>
      </c>
      <c r="E100" s="153" t="str">
        <f>INDEX(Input!$D$1:$D$395,MATCH('2016-17'!$B100,Input!$B$1:$B$395,0))</f>
        <v>Dorset</v>
      </c>
      <c r="F100" s="83">
        <f>INDEX(Input!$A$1:$EY$395,MATCH('2016-17'!$A100,Input!$A$1:$A$395,0),MATCH('2016-17'!F$2,Input!$A$1:$EY$1,0))</f>
        <v>73.290519889999999</v>
      </c>
      <c r="G100" s="83">
        <f>INDEX(Input!$A$1:$EY$395,MATCH('2016-17'!$A100,Input!$A$1:$A$395,0),MATCH('2016-17'!G$2,Input!$A$1:$EY$1,0))</f>
        <v>0.53074089862499996</v>
      </c>
      <c r="H100" s="83">
        <f>INDEX(Input!$A$1:$EY$395,MATCH('2016-17'!$A100,Input!$A$1:$A$395,0),MATCH('2016-17'!H$2,Input!$A$1:$EY$1,0))</f>
        <v>195.912218376</v>
      </c>
      <c r="I100" s="83">
        <f>INDEX(Input!$A$1:$EY$395,MATCH('2016-17'!$A100,Input!$A$1:$A$395,0),MATCH('2016-17'!I$2,Input!$A$1:$EY$1,0))</f>
        <v>1.6457601466666667</v>
      </c>
      <c r="J100" s="83">
        <f>INDEX(Input!$A$1:$EY$395,MATCH('2016-17'!$A100,Input!$A$1:$A$395,0),MATCH('2016-17'!J$2,Input!$A$1:$EY$1,0))</f>
        <v>0.11977601678948706</v>
      </c>
      <c r="K100" s="83">
        <f>INDEX(Input!$A$1:$EY$395,MATCH('2016-17'!$A100,Input!$A$1:$A$395,0),MATCH('2016-17'!K$2,Input!$A$1:$EY$1,0))</f>
        <v>0.29095262743919237</v>
      </c>
      <c r="L100" s="92">
        <f>INDEX(Input!$A$1:$EY$395,MATCH('2016-17'!$A100,Input!$A$1:$A$395,0),MATCH('2016-17'!L$2,Input!$A$1:$EY$1,0))</f>
        <v>271.78996795552035</v>
      </c>
      <c r="M100" s="83">
        <f>INDEX(Input!$A$1:$EY$395,MATCH('2016-17'!$A100,Input!$A$1:$A$395,0),MATCH('2016-17'!M$2,Input!$A$1:$EY$1,0))</f>
        <v>56.143158331256004</v>
      </c>
      <c r="N100" s="83">
        <f>INDEX(Input!$A$1:$EY$395,MATCH('2016-17'!$A100,Input!$A$1:$A$395,0),MATCH('2016-17'!N$2,Input!$A$1:$EY$1,0))</f>
        <v>0.53074089858592155</v>
      </c>
      <c r="O100" s="83">
        <f>INDEX(Input!$A$1:$EY$395,MATCH('2016-17'!$A100,Input!$A$1:$A$395,0),MATCH('2016-17'!O$2,Input!$A$1:$EY$1,0))</f>
        <v>200.97647998399526</v>
      </c>
      <c r="P100" s="83">
        <f>INDEX(Input!$A$1:$EY$395,MATCH('2016-17'!$A100,Input!$A$1:$A$395,0),MATCH('2016-17'!P$2,Input!$A$1:$EY$1,0))</f>
        <v>3.9401391400046868</v>
      </c>
      <c r="Q100" s="83">
        <f>INDEX(Input!$A$1:$EY$395,MATCH('2016-17'!$A100,Input!$A$1:$A$395,0),MATCH('2016-17'!Q$2,Input!$A$1:$EY$1,0))</f>
        <v>0</v>
      </c>
      <c r="R100" s="83">
        <f>INDEX(Input!$A$1:$EY$395,MATCH('2016-17'!$A100,Input!$A$1:$A$395,0),MATCH('2016-17'!R$2,Input!$A$1:$EY$1,0))</f>
        <v>0</v>
      </c>
      <c r="S100" s="83">
        <f>INDEX(Input!$A$1:$EY$395,MATCH('2016-17'!$A100,Input!$A$1:$A$395,0),MATCH('2016-17'!S$2,Input!$A$1:$EY$1,0))</f>
        <v>2.0133112093333336</v>
      </c>
      <c r="T100" s="83">
        <f>INDEX(Input!$A$1:$EY$395,MATCH('2016-17'!$A100,Input!$A$1:$A$395,0),MATCH('2016-17'!T$2,Input!$A$1:$EY$1,0))</f>
        <v>8.5661440753592097E-2</v>
      </c>
      <c r="U100" s="83">
        <f>INDEX(Input!$A$1:$EY$395,MATCH('2016-17'!$A100,Input!$A$1:$A$395,0),MATCH('2016-17'!U$2,Input!$A$1:$EY$1,0))</f>
        <v>1.5110765489583864</v>
      </c>
      <c r="V100" s="83">
        <f>INDEX(Input!$A$1:$EY$395,MATCH('2016-17'!$A100,Input!$A$1:$A$395,0),MATCH('2016-17'!V$2,Input!$A$1:$EY$1,0))</f>
        <v>2.9678679615968804</v>
      </c>
      <c r="W100" s="112">
        <f>INDEX(Input!$A$1:$EY$395,MATCH('2016-17'!$A100,Input!$A$1:$A$395,0),MATCH('2016-17'!W$2,Input!$A$1:$EY$1,0))</f>
        <v>268.16843551448403</v>
      </c>
      <c r="X100" s="128">
        <f>INDEX(Input!$A$1:$EY$395,MATCH('2016-17'!$A100,Input!$A$1:$A$395,0),MATCH('2016-17'!X$2,Input!$A$1:$EY$1,0))</f>
        <v>-1.3324746561760414</v>
      </c>
    </row>
    <row r="101" spans="1:24" x14ac:dyDescent="0.3">
      <c r="A101" s="32" t="str">
        <f>INDEX(Input!$A$1:$A$395,MATCH('2016-17'!$B101,Input!$B$1:$B$395,0))</f>
        <v>R753</v>
      </c>
      <c r="B101" s="45" t="s">
        <v>1556</v>
      </c>
      <c r="C101" s="45" t="str">
        <f>INDEX(Input!$C$1:$C$395,MATCH('2016-17'!$B101,Input!$B$1:$B$395,0))</f>
        <v>E31000047</v>
      </c>
      <c r="E101" s="153" t="str">
        <f>INDEX(Input!$D$1:$D$395,MATCH('2016-17'!$B101,Input!$B$1:$B$395,0))</f>
        <v>Dorset and Wiltshire Fire</v>
      </c>
      <c r="F101" s="83">
        <f>INDEX(Input!$A$1:$EY$395,MATCH('2016-17'!$A101,Input!$A$1:$A$395,0),MATCH('2016-17'!F$2,Input!$A$1:$EY$1,0))</f>
        <v>19.426250880000001</v>
      </c>
      <c r="G101" s="83">
        <f>INDEX(Input!$A$1:$EY$395,MATCH('2016-17'!$A101,Input!$A$1:$A$395,0),MATCH('2016-17'!G$2,Input!$A$1:$EY$1,0))</f>
        <v>0.13836864095833337</v>
      </c>
      <c r="H101" s="83">
        <f>INDEX(Input!$A$1:$EY$395,MATCH('2016-17'!$A101,Input!$A$1:$A$395,0),MATCH('2016-17'!H$2,Input!$A$1:$EY$1,0))</f>
        <v>34.176215999999997</v>
      </c>
      <c r="I101" s="83">
        <f>INDEX(Input!$A$1:$EY$395,MATCH('2016-17'!$A101,Input!$A$1:$A$395,0),MATCH('2016-17'!I$2,Input!$A$1:$EY$1,0))</f>
        <v>0</v>
      </c>
      <c r="J101" s="83">
        <f>INDEX(Input!$A$1:$EY$395,MATCH('2016-17'!$A101,Input!$A$1:$A$395,0),MATCH('2016-17'!J$2,Input!$A$1:$EY$1,0))</f>
        <v>0</v>
      </c>
      <c r="K101" s="83">
        <f>INDEX(Input!$A$1:$EY$395,MATCH('2016-17'!$A101,Input!$A$1:$A$395,0),MATCH('2016-17'!K$2,Input!$A$1:$EY$1,0))</f>
        <v>9.4019347169111839E-3</v>
      </c>
      <c r="L101" s="92">
        <f>INDEX(Input!$A$1:$EY$395,MATCH('2016-17'!$A101,Input!$A$1:$A$395,0),MATCH('2016-17'!L$2,Input!$A$1:$EY$1,0))</f>
        <v>53.750237455675247</v>
      </c>
      <c r="M101" s="83">
        <f>INDEX(Input!$A$1:$EY$395,MATCH('2016-17'!$A101,Input!$A$1:$A$395,0),MATCH('2016-17'!M$2,Input!$A$1:$EY$1,0))</f>
        <v>17.636116744328998</v>
      </c>
      <c r="N101" s="83">
        <f>INDEX(Input!$A$1:$EY$395,MATCH('2016-17'!$A101,Input!$A$1:$A$395,0),MATCH('2016-17'!N$2,Input!$A$1:$EY$1,0))</f>
        <v>0.13836864099924379</v>
      </c>
      <c r="O101" s="83">
        <f>INDEX(Input!$A$1:$EY$395,MATCH('2016-17'!$A101,Input!$A$1:$A$395,0),MATCH('2016-17'!O$2,Input!$A$1:$EY$1,0))</f>
        <v>36.316327985999997</v>
      </c>
      <c r="P101" s="83">
        <f>INDEX(Input!$A$1:$EY$395,MATCH('2016-17'!$A101,Input!$A$1:$A$395,0),MATCH('2016-17'!P$2,Input!$A$1:$EY$1,0))</f>
        <v>0</v>
      </c>
      <c r="Q101" s="83">
        <f>INDEX(Input!$A$1:$EY$395,MATCH('2016-17'!$A101,Input!$A$1:$A$395,0),MATCH('2016-17'!Q$2,Input!$A$1:$EY$1,0))</f>
        <v>0</v>
      </c>
      <c r="R101" s="83">
        <f>INDEX(Input!$A$1:$EY$395,MATCH('2016-17'!$A101,Input!$A$1:$A$395,0),MATCH('2016-17'!R$2,Input!$A$1:$EY$1,0))</f>
        <v>0</v>
      </c>
      <c r="S101" s="83">
        <f>INDEX(Input!$A$1:$EY$395,MATCH('2016-17'!$A101,Input!$A$1:$A$395,0),MATCH('2016-17'!S$2,Input!$A$1:$EY$1,0))</f>
        <v>0</v>
      </c>
      <c r="T101" s="83">
        <f>INDEX(Input!$A$1:$EY$395,MATCH('2016-17'!$A101,Input!$A$1:$A$395,0),MATCH('2016-17'!T$2,Input!$A$1:$EY$1,0))</f>
        <v>0</v>
      </c>
      <c r="U101" s="83">
        <f>INDEX(Input!$A$1:$EY$395,MATCH('2016-17'!$A101,Input!$A$1:$A$395,0),MATCH('2016-17'!U$2,Input!$A$1:$EY$1,0))</f>
        <v>4.882940288460326E-2</v>
      </c>
      <c r="V101" s="83">
        <f>INDEX(Input!$A$1:$EY$395,MATCH('2016-17'!$A101,Input!$A$1:$A$395,0),MATCH('2016-17'!V$2,Input!$A$1:$EY$1,0))</f>
        <v>0.16676470457067072</v>
      </c>
      <c r="W101" s="112">
        <f>INDEX(Input!$A$1:$EY$395,MATCH('2016-17'!$A101,Input!$A$1:$A$395,0),MATCH('2016-17'!W$2,Input!$A$1:$EY$1,0))</f>
        <v>54.306407478783512</v>
      </c>
      <c r="X101" s="128">
        <f>INDEX(Input!$A$1:$EY$395,MATCH('2016-17'!$A101,Input!$A$1:$A$395,0),MATCH('2016-17'!X$2,Input!$A$1:$EY$1,0))</f>
        <v>1.0347303555019893</v>
      </c>
    </row>
    <row r="102" spans="1:24" x14ac:dyDescent="0.3">
      <c r="A102" s="45" t="str">
        <f>INDEX(Input!$A$1:$A$395,MATCH('2016-17'!$B102,Input!$B$1:$B$395,0))</f>
        <v>R160</v>
      </c>
      <c r="B102" s="45" t="s">
        <v>1217</v>
      </c>
      <c r="C102" s="45" t="str">
        <f>INDEX(Input!$C$1:$C$395,MATCH('2016-17'!$B102,Input!$B$1:$B$395,0))</f>
        <v>E07000108</v>
      </c>
      <c r="E102" s="153" t="str">
        <f>INDEX(Input!$D$1:$D$395,MATCH('2016-17'!$B102,Input!$B$1:$B$395,0))</f>
        <v>Dover</v>
      </c>
      <c r="F102" s="83">
        <f>INDEX(Input!$A$1:$EY$395,MATCH('2016-17'!$A102,Input!$A$1:$A$395,0),MATCH('2016-17'!F$2,Input!$A$1:$EY$1,0))</f>
        <v>6.029858439999999</v>
      </c>
      <c r="G102" s="83">
        <f>INDEX(Input!$A$1:$EY$395,MATCH('2016-17'!$A102,Input!$A$1:$A$395,0),MATCH('2016-17'!G$2,Input!$A$1:$EY$1,0))</f>
        <v>4.9040043499999998E-2</v>
      </c>
      <c r="H102" s="83">
        <f>INDEX(Input!$A$1:$EY$395,MATCH('2016-17'!$A102,Input!$A$1:$A$395,0),MATCH('2016-17'!H$2,Input!$A$1:$EY$1,0))</f>
        <v>5.9465147129999991</v>
      </c>
      <c r="I102" s="83">
        <f>INDEX(Input!$A$1:$EY$395,MATCH('2016-17'!$A102,Input!$A$1:$A$395,0),MATCH('2016-17'!I$2,Input!$A$1:$EY$1,0))</f>
        <v>1.5705776666666669</v>
      </c>
      <c r="J102" s="83">
        <f>INDEX(Input!$A$1:$EY$395,MATCH('2016-17'!$A102,Input!$A$1:$A$395,0),MATCH('2016-17'!J$2,Input!$A$1:$EY$1,0))</f>
        <v>1.0796615425560447E-2</v>
      </c>
      <c r="K102" s="83">
        <f>INDEX(Input!$A$1:$EY$395,MATCH('2016-17'!$A102,Input!$A$1:$A$395,0),MATCH('2016-17'!K$2,Input!$A$1:$EY$1,0))</f>
        <v>0</v>
      </c>
      <c r="L102" s="92">
        <f>INDEX(Input!$A$1:$EY$395,MATCH('2016-17'!$A102,Input!$A$1:$A$395,0),MATCH('2016-17'!L$2,Input!$A$1:$EY$1,0))</f>
        <v>13.606787478592228</v>
      </c>
      <c r="M102" s="83">
        <f>INDEX(Input!$A$1:$EY$395,MATCH('2016-17'!$A102,Input!$A$1:$A$395,0),MATCH('2016-17'!M$2,Input!$A$1:$EY$1,0))</f>
        <v>5.148714602479</v>
      </c>
      <c r="N102" s="83">
        <f>INDEX(Input!$A$1:$EY$395,MATCH('2016-17'!$A102,Input!$A$1:$A$395,0),MATCH('2016-17'!N$2,Input!$A$1:$EY$1,0))</f>
        <v>4.904004348365703E-2</v>
      </c>
      <c r="O102" s="83">
        <f>INDEX(Input!$A$1:$EY$395,MATCH('2016-17'!$A102,Input!$A$1:$A$395,0),MATCH('2016-17'!O$2,Input!$A$1:$EY$1,0))</f>
        <v>6.1932673456200007</v>
      </c>
      <c r="P102" s="83">
        <f>INDEX(Input!$A$1:$EY$395,MATCH('2016-17'!$A102,Input!$A$1:$A$395,0),MATCH('2016-17'!P$2,Input!$A$1:$EY$1,0))</f>
        <v>0</v>
      </c>
      <c r="Q102" s="83">
        <f>INDEX(Input!$A$1:$EY$395,MATCH('2016-17'!$A102,Input!$A$1:$A$395,0),MATCH('2016-17'!Q$2,Input!$A$1:$EY$1,0))</f>
        <v>5.8010290379999011E-2</v>
      </c>
      <c r="R102" s="83">
        <f>INDEX(Input!$A$1:$EY$395,MATCH('2016-17'!$A102,Input!$A$1:$A$395,0),MATCH('2016-17'!R$2,Input!$A$1:$EY$1,0))</f>
        <v>0</v>
      </c>
      <c r="S102" s="83">
        <f>INDEX(Input!$A$1:$EY$395,MATCH('2016-17'!$A102,Input!$A$1:$A$395,0),MATCH('2016-17'!S$2,Input!$A$1:$EY$1,0))</f>
        <v>1.898901161777778</v>
      </c>
      <c r="T102" s="83">
        <f>INDEX(Input!$A$1:$EY$395,MATCH('2016-17'!$A102,Input!$A$1:$A$395,0),MATCH('2016-17'!T$2,Input!$A$1:$EY$1,0))</f>
        <v>7.7215260400706597E-3</v>
      </c>
      <c r="U102" s="83">
        <f>INDEX(Input!$A$1:$EY$395,MATCH('2016-17'!$A102,Input!$A$1:$A$395,0),MATCH('2016-17'!U$2,Input!$A$1:$EY$1,0))</f>
        <v>0</v>
      </c>
      <c r="V102" s="83">
        <f>INDEX(Input!$A$1:$EY$395,MATCH('2016-17'!$A102,Input!$A$1:$A$395,0),MATCH('2016-17'!V$2,Input!$A$1:$EY$1,0))</f>
        <v>0</v>
      </c>
      <c r="W102" s="112">
        <f>INDEX(Input!$A$1:$EY$395,MATCH('2016-17'!$A102,Input!$A$1:$A$395,0),MATCH('2016-17'!W$2,Input!$A$1:$EY$1,0))</f>
        <v>13.355654969780504</v>
      </c>
      <c r="X102" s="128">
        <f>INDEX(Input!$A$1:$EY$395,MATCH('2016-17'!$A102,Input!$A$1:$A$395,0),MATCH('2016-17'!X$2,Input!$A$1:$EY$1,0))</f>
        <v>-1.8456414433372648</v>
      </c>
    </row>
    <row r="103" spans="1:24" x14ac:dyDescent="0.3">
      <c r="A103" s="45" t="str">
        <f>INDEX(Input!$A$1:$A$395,MATCH('2016-17'!$B103,Input!$B$1:$B$395,0))</f>
        <v>R360</v>
      </c>
      <c r="B103" s="45" t="s">
        <v>1542</v>
      </c>
      <c r="C103" s="45" t="str">
        <f>INDEX(Input!$C$1:$C$395,MATCH('2016-17'!$B103,Input!$B$1:$B$395,0))</f>
        <v>E08000027</v>
      </c>
      <c r="E103" s="153" t="str">
        <f>INDEX(Input!$D$1:$D$395,MATCH('2016-17'!$B103,Input!$B$1:$B$395,0))</f>
        <v>Dudley</v>
      </c>
      <c r="F103" s="83">
        <f>INDEX(Input!$A$1:$EY$395,MATCH('2016-17'!$A103,Input!$A$1:$A$395,0),MATCH('2016-17'!F$2,Input!$A$1:$EY$1,0))</f>
        <v>122.17317107000001</v>
      </c>
      <c r="G103" s="83">
        <f>INDEX(Input!$A$1:$EY$395,MATCH('2016-17'!$A103,Input!$A$1:$A$395,0),MATCH('2016-17'!G$2,Input!$A$1:$EY$1,0))</f>
        <v>0.9116592642500001</v>
      </c>
      <c r="H103" s="83">
        <f>INDEX(Input!$A$1:$EY$395,MATCH('2016-17'!$A103,Input!$A$1:$A$395,0),MATCH('2016-17'!H$2,Input!$A$1:$EY$1,0))</f>
        <v>96.670603444999998</v>
      </c>
      <c r="I103" s="83">
        <f>INDEX(Input!$A$1:$EY$395,MATCH('2016-17'!$A103,Input!$A$1:$A$395,0),MATCH('2016-17'!I$2,Input!$A$1:$EY$1,0))</f>
        <v>4.0984637188888895</v>
      </c>
      <c r="J103" s="83">
        <f>INDEX(Input!$A$1:$EY$395,MATCH('2016-17'!$A103,Input!$A$1:$A$395,0),MATCH('2016-17'!J$2,Input!$A$1:$EY$1,0))</f>
        <v>0.20222411434701709</v>
      </c>
      <c r="K103" s="83">
        <f>INDEX(Input!$A$1:$EY$395,MATCH('2016-17'!$A103,Input!$A$1:$A$395,0),MATCH('2016-17'!K$2,Input!$A$1:$EY$1,0))</f>
        <v>0</v>
      </c>
      <c r="L103" s="92">
        <f>INDEX(Input!$A$1:$EY$395,MATCH('2016-17'!$A103,Input!$A$1:$A$395,0),MATCH('2016-17'!L$2,Input!$A$1:$EY$1,0))</f>
        <v>224.0561216124859</v>
      </c>
      <c r="M103" s="83">
        <f>INDEX(Input!$A$1:$EY$395,MATCH('2016-17'!$A103,Input!$A$1:$A$395,0),MATCH('2016-17'!M$2,Input!$A$1:$EY$1,0))</f>
        <v>107.949924636848</v>
      </c>
      <c r="N103" s="83">
        <f>INDEX(Input!$A$1:$EY$395,MATCH('2016-17'!$A103,Input!$A$1:$A$395,0),MATCH('2016-17'!N$2,Input!$A$1:$EY$1,0))</f>
        <v>0.91165926422344623</v>
      </c>
      <c r="O103" s="83">
        <f>INDEX(Input!$A$1:$EY$395,MATCH('2016-17'!$A103,Input!$A$1:$A$395,0),MATCH('2016-17'!O$2,Input!$A$1:$EY$1,0))</f>
        <v>101.14523326400001</v>
      </c>
      <c r="P103" s="83">
        <f>INDEX(Input!$A$1:$EY$395,MATCH('2016-17'!$A103,Input!$A$1:$A$395,0),MATCH('2016-17'!P$2,Input!$A$1:$EY$1,0))</f>
        <v>1.9834540000000001</v>
      </c>
      <c r="Q103" s="83">
        <f>INDEX(Input!$A$1:$EY$395,MATCH('2016-17'!$A103,Input!$A$1:$A$395,0),MATCH('2016-17'!Q$2,Input!$A$1:$EY$1,0))</f>
        <v>0</v>
      </c>
      <c r="R103" s="83">
        <f>INDEX(Input!$A$1:$EY$395,MATCH('2016-17'!$A103,Input!$A$1:$A$395,0),MATCH('2016-17'!R$2,Input!$A$1:$EY$1,0))</f>
        <v>0</v>
      </c>
      <c r="S103" s="83">
        <f>INDEX(Input!$A$1:$EY$395,MATCH('2016-17'!$A103,Input!$A$1:$A$395,0),MATCH('2016-17'!S$2,Input!$A$1:$EY$1,0))</f>
        <v>5.4154313211111118</v>
      </c>
      <c r="T103" s="83">
        <f>INDEX(Input!$A$1:$EY$395,MATCH('2016-17'!$A103,Input!$A$1:$A$395,0),MATCH('2016-17'!T$2,Input!$A$1:$EY$1,0))</f>
        <v>0.14462669117249433</v>
      </c>
      <c r="U103" s="83">
        <f>INDEX(Input!$A$1:$EY$395,MATCH('2016-17'!$A103,Input!$A$1:$A$395,0),MATCH('2016-17'!U$2,Input!$A$1:$EY$1,0))</f>
        <v>0</v>
      </c>
      <c r="V103" s="83">
        <f>INDEX(Input!$A$1:$EY$395,MATCH('2016-17'!$A103,Input!$A$1:$A$395,0),MATCH('2016-17'!V$2,Input!$A$1:$EY$1,0))</f>
        <v>0</v>
      </c>
      <c r="W103" s="112">
        <f>INDEX(Input!$A$1:$EY$395,MATCH('2016-17'!$A103,Input!$A$1:$A$395,0),MATCH('2016-17'!W$2,Input!$A$1:$EY$1,0))</f>
        <v>217.55032917735505</v>
      </c>
      <c r="X103" s="128">
        <f>INDEX(Input!$A$1:$EY$395,MATCH('2016-17'!$A103,Input!$A$1:$A$395,0),MATCH('2016-17'!X$2,Input!$A$1:$EY$1,0))</f>
        <v>-2.903644135366612</v>
      </c>
    </row>
    <row r="104" spans="1:24" x14ac:dyDescent="0.3">
      <c r="A104" s="45" t="str">
        <f>INDEX(Input!$A$1:$A$395,MATCH('2016-17'!$B104,Input!$B$1:$B$395,0))</f>
        <v>R673</v>
      </c>
      <c r="B104" s="45" t="s">
        <v>1512</v>
      </c>
      <c r="C104" s="45" t="str">
        <f>INDEX(Input!$C$1:$C$395,MATCH('2016-17'!$B104,Input!$B$1:$B$395,0))</f>
        <v>E06000047</v>
      </c>
      <c r="E104" s="153" t="str">
        <f>INDEX(Input!$D$1:$D$395,MATCH('2016-17'!$B104,Input!$B$1:$B$395,0))</f>
        <v>Durham</v>
      </c>
      <c r="F104" s="83">
        <f>INDEX(Input!$A$1:$EY$395,MATCH('2016-17'!$A104,Input!$A$1:$A$395,0),MATCH('2016-17'!F$2,Input!$A$1:$EY$1,0))</f>
        <v>219.22480181999998</v>
      </c>
      <c r="G104" s="83">
        <f>INDEX(Input!$A$1:$EY$395,MATCH('2016-17'!$A104,Input!$A$1:$A$395,0),MATCH('2016-17'!G$2,Input!$A$1:$EY$1,0))</f>
        <v>1.6849731244791668</v>
      </c>
      <c r="H104" s="83">
        <f>INDEX(Input!$A$1:$EY$395,MATCH('2016-17'!$A104,Input!$A$1:$A$395,0),MATCH('2016-17'!H$2,Input!$A$1:$EY$1,0))</f>
        <v>174.13337366100001</v>
      </c>
      <c r="I104" s="83">
        <f>INDEX(Input!$A$1:$EY$395,MATCH('2016-17'!$A104,Input!$A$1:$A$395,0),MATCH('2016-17'!I$2,Input!$A$1:$EY$1,0))</f>
        <v>8.3227801244444439</v>
      </c>
      <c r="J104" s="83">
        <f>INDEX(Input!$A$1:$EY$395,MATCH('2016-17'!$A104,Input!$A$1:$A$395,0),MATCH('2016-17'!J$2,Input!$A$1:$EY$1,0))</f>
        <v>0.3736665902254217</v>
      </c>
      <c r="K104" s="83">
        <f>INDEX(Input!$A$1:$EY$395,MATCH('2016-17'!$A104,Input!$A$1:$A$395,0),MATCH('2016-17'!K$2,Input!$A$1:$EY$1,0))</f>
        <v>0</v>
      </c>
      <c r="L104" s="92">
        <f>INDEX(Input!$A$1:$EY$395,MATCH('2016-17'!$A104,Input!$A$1:$A$395,0),MATCH('2016-17'!L$2,Input!$A$1:$EY$1,0))</f>
        <v>403.73959532014902</v>
      </c>
      <c r="M104" s="83">
        <f>INDEX(Input!$A$1:$EY$395,MATCH('2016-17'!$A104,Input!$A$1:$A$395,0),MATCH('2016-17'!M$2,Input!$A$1:$EY$1,0))</f>
        <v>193.647330229738</v>
      </c>
      <c r="N104" s="83">
        <f>INDEX(Input!$A$1:$EY$395,MATCH('2016-17'!$A104,Input!$A$1:$A$395,0),MATCH('2016-17'!N$2,Input!$A$1:$EY$1,0))</f>
        <v>1.684973124505841</v>
      </c>
      <c r="O104" s="83">
        <f>INDEX(Input!$A$1:$EY$395,MATCH('2016-17'!$A104,Input!$A$1:$A$395,0),MATCH('2016-17'!O$2,Input!$A$1:$EY$1,0))</f>
        <v>182.22487870799998</v>
      </c>
      <c r="P104" s="83">
        <f>INDEX(Input!$A$1:$EY$395,MATCH('2016-17'!$A104,Input!$A$1:$A$395,0),MATCH('2016-17'!P$2,Input!$A$1:$EY$1,0))</f>
        <v>3.573588</v>
      </c>
      <c r="Q104" s="83">
        <f>INDEX(Input!$A$1:$EY$395,MATCH('2016-17'!$A104,Input!$A$1:$A$395,0),MATCH('2016-17'!Q$2,Input!$A$1:$EY$1,0))</f>
        <v>0</v>
      </c>
      <c r="R104" s="83">
        <f>INDEX(Input!$A$1:$EY$395,MATCH('2016-17'!$A104,Input!$A$1:$A$395,0),MATCH('2016-17'!R$2,Input!$A$1:$EY$1,0))</f>
        <v>0</v>
      </c>
      <c r="S104" s="83">
        <f>INDEX(Input!$A$1:$EY$395,MATCH('2016-17'!$A104,Input!$A$1:$A$395,0),MATCH('2016-17'!S$2,Input!$A$1:$EY$1,0))</f>
        <v>10.181568571111111</v>
      </c>
      <c r="T104" s="83">
        <f>INDEX(Input!$A$1:$EY$395,MATCH('2016-17'!$A104,Input!$A$1:$A$395,0),MATCH('2016-17'!T$2,Input!$A$1:$EY$1,0))</f>
        <v>0.26723896267521569</v>
      </c>
      <c r="U104" s="83">
        <f>INDEX(Input!$A$1:$EY$395,MATCH('2016-17'!$A104,Input!$A$1:$A$395,0),MATCH('2016-17'!U$2,Input!$A$1:$EY$1,0))</f>
        <v>0</v>
      </c>
      <c r="V104" s="83">
        <f>INDEX(Input!$A$1:$EY$395,MATCH('2016-17'!$A104,Input!$A$1:$A$395,0),MATCH('2016-17'!V$2,Input!$A$1:$EY$1,0))</f>
        <v>0</v>
      </c>
      <c r="W104" s="112">
        <f>INDEX(Input!$A$1:$EY$395,MATCH('2016-17'!$A104,Input!$A$1:$A$395,0),MATCH('2016-17'!W$2,Input!$A$1:$EY$1,0))</f>
        <v>391.57957759603011</v>
      </c>
      <c r="X104" s="128">
        <f>INDEX(Input!$A$1:$EY$395,MATCH('2016-17'!$A104,Input!$A$1:$A$395,0),MATCH('2016-17'!X$2,Input!$A$1:$EY$1,0))</f>
        <v>-3.0118467113626757</v>
      </c>
    </row>
    <row r="105" spans="1:24" x14ac:dyDescent="0.3">
      <c r="A105" s="45" t="str">
        <f>INDEX(Input!$A$1:$A$395,MATCH('2016-17'!$B105,Input!$B$1:$B$395,0))</f>
        <v>R958</v>
      </c>
      <c r="B105" s="45" t="s">
        <v>1417</v>
      </c>
      <c r="C105" s="45" t="str">
        <f>INDEX(Input!$C$1:$C$395,MATCH('2016-17'!$B105,Input!$B$1:$B$395,0))</f>
        <v>E31000013</v>
      </c>
      <c r="E105" s="153" t="str">
        <f>INDEX(Input!$D$1:$D$395,MATCH('2016-17'!$B105,Input!$B$1:$B$395,0))</f>
        <v>Durham Fire</v>
      </c>
      <c r="F105" s="83">
        <f>INDEX(Input!$A$1:$EY$395,MATCH('2016-17'!$A105,Input!$A$1:$A$395,0),MATCH('2016-17'!F$2,Input!$A$1:$EY$1,0))</f>
        <v>13.28281043</v>
      </c>
      <c r="G105" s="83">
        <f>INDEX(Input!$A$1:$EY$395,MATCH('2016-17'!$A105,Input!$A$1:$A$395,0),MATCH('2016-17'!G$2,Input!$A$1:$EY$1,0))</f>
        <v>9.4280462791666658E-2</v>
      </c>
      <c r="H105" s="83">
        <f>INDEX(Input!$A$1:$EY$395,MATCH('2016-17'!$A105,Input!$A$1:$A$395,0),MATCH('2016-17'!H$2,Input!$A$1:$EY$1,0))</f>
        <v>15.183344051999999</v>
      </c>
      <c r="I105" s="83">
        <f>INDEX(Input!$A$1:$EY$395,MATCH('2016-17'!$A105,Input!$A$1:$A$395,0),MATCH('2016-17'!I$2,Input!$A$1:$EY$1,0))</f>
        <v>0</v>
      </c>
      <c r="J105" s="83">
        <f>INDEX(Input!$A$1:$EY$395,MATCH('2016-17'!$A105,Input!$A$1:$A$395,0),MATCH('2016-17'!J$2,Input!$A$1:$EY$1,0))</f>
        <v>0</v>
      </c>
      <c r="K105" s="83">
        <f>INDEX(Input!$A$1:$EY$395,MATCH('2016-17'!$A105,Input!$A$1:$A$395,0),MATCH('2016-17'!K$2,Input!$A$1:$EY$1,0))</f>
        <v>0</v>
      </c>
      <c r="L105" s="92">
        <f>INDEX(Input!$A$1:$EY$395,MATCH('2016-17'!$A105,Input!$A$1:$A$395,0),MATCH('2016-17'!L$2,Input!$A$1:$EY$1,0))</f>
        <v>28.560434944791666</v>
      </c>
      <c r="M105" s="83">
        <f>INDEX(Input!$A$1:$EY$395,MATCH('2016-17'!$A105,Input!$A$1:$A$395,0),MATCH('2016-17'!M$2,Input!$A$1:$EY$1,0))</f>
        <v>12.332139905843999</v>
      </c>
      <c r="N105" s="83">
        <f>INDEX(Input!$A$1:$EY$395,MATCH('2016-17'!$A105,Input!$A$1:$A$395,0),MATCH('2016-17'!N$2,Input!$A$1:$EY$1,0))</f>
        <v>9.4280462748268595E-2</v>
      </c>
      <c r="O105" s="83">
        <f>INDEX(Input!$A$1:$EY$395,MATCH('2016-17'!$A105,Input!$A$1:$A$395,0),MATCH('2016-17'!O$2,Input!$A$1:$EY$1,0))</f>
        <v>15.860920320000002</v>
      </c>
      <c r="P105" s="83">
        <f>INDEX(Input!$A$1:$EY$395,MATCH('2016-17'!$A105,Input!$A$1:$A$395,0),MATCH('2016-17'!P$2,Input!$A$1:$EY$1,0))</f>
        <v>0</v>
      </c>
      <c r="Q105" s="83">
        <f>INDEX(Input!$A$1:$EY$395,MATCH('2016-17'!$A105,Input!$A$1:$A$395,0),MATCH('2016-17'!Q$2,Input!$A$1:$EY$1,0))</f>
        <v>0</v>
      </c>
      <c r="R105" s="83">
        <f>INDEX(Input!$A$1:$EY$395,MATCH('2016-17'!$A105,Input!$A$1:$A$395,0),MATCH('2016-17'!R$2,Input!$A$1:$EY$1,0))</f>
        <v>0</v>
      </c>
      <c r="S105" s="83">
        <f>INDEX(Input!$A$1:$EY$395,MATCH('2016-17'!$A105,Input!$A$1:$A$395,0),MATCH('2016-17'!S$2,Input!$A$1:$EY$1,0))</f>
        <v>0</v>
      </c>
      <c r="T105" s="83">
        <f>INDEX(Input!$A$1:$EY$395,MATCH('2016-17'!$A105,Input!$A$1:$A$395,0),MATCH('2016-17'!T$2,Input!$A$1:$EY$1,0))</f>
        <v>0</v>
      </c>
      <c r="U105" s="83">
        <f>INDEX(Input!$A$1:$EY$395,MATCH('2016-17'!$A105,Input!$A$1:$A$395,0),MATCH('2016-17'!U$2,Input!$A$1:$EY$1,0))</f>
        <v>0</v>
      </c>
      <c r="V105" s="83">
        <f>INDEX(Input!$A$1:$EY$395,MATCH('2016-17'!$A105,Input!$A$1:$A$395,0),MATCH('2016-17'!V$2,Input!$A$1:$EY$1,0))</f>
        <v>6.0952048966590733E-3</v>
      </c>
      <c r="W105" s="112">
        <f>INDEX(Input!$A$1:$EY$395,MATCH('2016-17'!$A105,Input!$A$1:$A$395,0),MATCH('2016-17'!W$2,Input!$A$1:$EY$1,0))</f>
        <v>28.29343589348893</v>
      </c>
      <c r="X105" s="128">
        <f>INDEX(Input!$A$1:$EY$395,MATCH('2016-17'!$A105,Input!$A$1:$A$395,0),MATCH('2016-17'!X$2,Input!$A$1:$EY$1,0))</f>
        <v>-0.93485639073374038</v>
      </c>
    </row>
    <row r="106" spans="1:24" x14ac:dyDescent="0.3">
      <c r="A106" s="45" t="str">
        <f>INDEX(Input!$A$1:$A$395,MATCH('2016-17'!$B106,Input!$B$1:$B$395,0))</f>
        <v>R389</v>
      </c>
      <c r="B106" s="45" t="s">
        <v>953</v>
      </c>
      <c r="C106" s="45" t="str">
        <f>INDEX(Input!$C$1:$C$395,MATCH('2016-17'!$B106,Input!$B$1:$B$395,0))</f>
        <v>E09000009</v>
      </c>
      <c r="E106" s="153" t="str">
        <f>INDEX(Input!$D$1:$D$395,MATCH('2016-17'!$B106,Input!$B$1:$B$395,0))</f>
        <v>Ealing</v>
      </c>
      <c r="F106" s="83">
        <f>INDEX(Input!$A$1:$EY$395,MATCH('2016-17'!$A106,Input!$A$1:$A$395,0),MATCH('2016-17'!F$2,Input!$A$1:$EY$1,0))</f>
        <v>135.14275225999998</v>
      </c>
      <c r="G106" s="83">
        <f>INDEX(Input!$A$1:$EY$395,MATCH('2016-17'!$A106,Input!$A$1:$A$395,0),MATCH('2016-17'!G$2,Input!$A$1:$EY$1,0))</f>
        <v>1.0205709857291667</v>
      </c>
      <c r="H106" s="83">
        <f>INDEX(Input!$A$1:$EY$395,MATCH('2016-17'!$A106,Input!$A$1:$A$395,0),MATCH('2016-17'!H$2,Input!$A$1:$EY$1,0))</f>
        <v>110.864332287</v>
      </c>
      <c r="I106" s="83">
        <f>INDEX(Input!$A$1:$EY$395,MATCH('2016-17'!$A106,Input!$A$1:$A$395,0),MATCH('2016-17'!I$2,Input!$A$1:$EY$1,0))</f>
        <v>8.8193188011111108</v>
      </c>
      <c r="J106" s="83">
        <f>INDEX(Input!$A$1:$EY$395,MATCH('2016-17'!$A106,Input!$A$1:$A$395,0),MATCH('2016-17'!J$2,Input!$A$1:$EY$1,0))</f>
        <v>0.22637353744611025</v>
      </c>
      <c r="K106" s="83">
        <f>INDEX(Input!$A$1:$EY$395,MATCH('2016-17'!$A106,Input!$A$1:$A$395,0),MATCH('2016-17'!K$2,Input!$A$1:$EY$1,0))</f>
        <v>0</v>
      </c>
      <c r="L106" s="92">
        <f>INDEX(Input!$A$1:$EY$395,MATCH('2016-17'!$A106,Input!$A$1:$A$395,0),MATCH('2016-17'!L$2,Input!$A$1:$EY$1,0))</f>
        <v>256.07334787128639</v>
      </c>
      <c r="M106" s="83">
        <f>INDEX(Input!$A$1:$EY$395,MATCH('2016-17'!$A106,Input!$A$1:$A$395,0),MATCH('2016-17'!M$2,Input!$A$1:$EY$1,0))</f>
        <v>118.93626680520201</v>
      </c>
      <c r="N106" s="83">
        <f>INDEX(Input!$A$1:$EY$395,MATCH('2016-17'!$A106,Input!$A$1:$A$395,0),MATCH('2016-17'!N$2,Input!$A$1:$EY$1,0))</f>
        <v>1.0205709858128678</v>
      </c>
      <c r="O106" s="83">
        <f>INDEX(Input!$A$1:$EY$395,MATCH('2016-17'!$A106,Input!$A$1:$A$395,0),MATCH('2016-17'!O$2,Input!$A$1:$EY$1,0))</f>
        <v>115.86317415300002</v>
      </c>
      <c r="P106" s="83">
        <f>INDEX(Input!$A$1:$EY$395,MATCH('2016-17'!$A106,Input!$A$1:$A$395,0),MATCH('2016-17'!P$2,Input!$A$1:$EY$1,0))</f>
        <v>0</v>
      </c>
      <c r="Q106" s="83">
        <f>INDEX(Input!$A$1:$EY$395,MATCH('2016-17'!$A106,Input!$A$1:$A$395,0),MATCH('2016-17'!Q$2,Input!$A$1:$EY$1,0))</f>
        <v>0</v>
      </c>
      <c r="R106" s="83">
        <f>INDEX(Input!$A$1:$EY$395,MATCH('2016-17'!$A106,Input!$A$1:$A$395,0),MATCH('2016-17'!R$2,Input!$A$1:$EY$1,0))</f>
        <v>0</v>
      </c>
      <c r="S106" s="83">
        <f>INDEX(Input!$A$1:$EY$395,MATCH('2016-17'!$A106,Input!$A$1:$A$395,0),MATCH('2016-17'!S$2,Input!$A$1:$EY$1,0))</f>
        <v>9.691335121111111</v>
      </c>
      <c r="T106" s="83">
        <f>INDEX(Input!$A$1:$EY$395,MATCH('2016-17'!$A106,Input!$A$1:$A$395,0),MATCH('2016-17'!T$2,Input!$A$1:$EY$1,0))</f>
        <v>0.16189788144485248</v>
      </c>
      <c r="U106" s="83">
        <f>INDEX(Input!$A$1:$EY$395,MATCH('2016-17'!$A106,Input!$A$1:$A$395,0),MATCH('2016-17'!U$2,Input!$A$1:$EY$1,0))</f>
        <v>0</v>
      </c>
      <c r="V106" s="83">
        <f>INDEX(Input!$A$1:$EY$395,MATCH('2016-17'!$A106,Input!$A$1:$A$395,0),MATCH('2016-17'!V$2,Input!$A$1:$EY$1,0))</f>
        <v>0</v>
      </c>
      <c r="W106" s="112">
        <f>INDEX(Input!$A$1:$EY$395,MATCH('2016-17'!$A106,Input!$A$1:$A$395,0),MATCH('2016-17'!W$2,Input!$A$1:$EY$1,0))</f>
        <v>245.67324494657086</v>
      </c>
      <c r="X106" s="128">
        <f>INDEX(Input!$A$1:$EY$395,MATCH('2016-17'!$A106,Input!$A$1:$A$395,0),MATCH('2016-17'!X$2,Input!$A$1:$EY$1,0))</f>
        <v>-4.0613765591657858</v>
      </c>
    </row>
    <row r="107" spans="1:24" x14ac:dyDescent="0.3">
      <c r="A107" s="45" t="str">
        <f>INDEX(Input!$A$1:$A$395,MATCH('2016-17'!$B107,Input!$B$1:$B$395,0))</f>
        <v>R23</v>
      </c>
      <c r="B107" s="45" t="s">
        <v>1387</v>
      </c>
      <c r="C107" s="45" t="str">
        <f>INDEX(Input!$C$1:$C$395,MATCH('2016-17'!$B107,Input!$B$1:$B$395,0))</f>
        <v>E07000009</v>
      </c>
      <c r="E107" s="153" t="str">
        <f>INDEX(Input!$D$1:$D$395,MATCH('2016-17'!$B107,Input!$B$1:$B$395,0))</f>
        <v>East Cambridgeshire</v>
      </c>
      <c r="F107" s="83">
        <f>INDEX(Input!$A$1:$EY$395,MATCH('2016-17'!$A107,Input!$A$1:$A$395,0),MATCH('2016-17'!F$2,Input!$A$1:$EY$1,0))</f>
        <v>3.99537114</v>
      </c>
      <c r="G107" s="83">
        <f>INDEX(Input!$A$1:$EY$395,MATCH('2016-17'!$A107,Input!$A$1:$A$395,0),MATCH('2016-17'!G$2,Input!$A$1:$EY$1,0))</f>
        <v>3.2641617604166673E-2</v>
      </c>
      <c r="H107" s="83">
        <f>INDEX(Input!$A$1:$EY$395,MATCH('2016-17'!$A107,Input!$A$1:$A$395,0),MATCH('2016-17'!H$2,Input!$A$1:$EY$1,0))</f>
        <v>4.0173028200000003</v>
      </c>
      <c r="I107" s="83">
        <f>INDEX(Input!$A$1:$EY$395,MATCH('2016-17'!$A107,Input!$A$1:$A$395,0),MATCH('2016-17'!I$2,Input!$A$1:$EY$1,0))</f>
        <v>1.7505520551111113</v>
      </c>
      <c r="J107" s="83">
        <f>INDEX(Input!$A$1:$EY$395,MATCH('2016-17'!$A107,Input!$A$1:$A$395,0),MATCH('2016-17'!J$2,Input!$A$1:$EY$1,0))</f>
        <v>7.2120791635329135E-3</v>
      </c>
      <c r="K107" s="83">
        <f>INDEX(Input!$A$1:$EY$395,MATCH('2016-17'!$A107,Input!$A$1:$A$395,0),MATCH('2016-17'!K$2,Input!$A$1:$EY$1,0))</f>
        <v>3.0924550808527615E-2</v>
      </c>
      <c r="L107" s="92">
        <f>INDEX(Input!$A$1:$EY$395,MATCH('2016-17'!$A107,Input!$A$1:$A$395,0),MATCH('2016-17'!L$2,Input!$A$1:$EY$1,0))</f>
        <v>9.8340042626873387</v>
      </c>
      <c r="M107" s="83">
        <f>INDEX(Input!$A$1:$EY$395,MATCH('2016-17'!$A107,Input!$A$1:$A$395,0),MATCH('2016-17'!M$2,Input!$A$1:$EY$1,0))</f>
        <v>3.4058510459269997</v>
      </c>
      <c r="N107" s="83">
        <f>INDEX(Input!$A$1:$EY$395,MATCH('2016-17'!$A107,Input!$A$1:$A$395,0),MATCH('2016-17'!N$2,Input!$A$1:$EY$1,0))</f>
        <v>3.2641617647024793E-2</v>
      </c>
      <c r="O107" s="83">
        <f>INDEX(Input!$A$1:$EY$395,MATCH('2016-17'!$A107,Input!$A$1:$A$395,0),MATCH('2016-17'!O$2,Input!$A$1:$EY$1,0))</f>
        <v>4.0768736939999988</v>
      </c>
      <c r="P107" s="83">
        <f>INDEX(Input!$A$1:$EY$395,MATCH('2016-17'!$A107,Input!$A$1:$A$395,0),MATCH('2016-17'!P$2,Input!$A$1:$EY$1,0))</f>
        <v>0</v>
      </c>
      <c r="Q107" s="83">
        <f>INDEX(Input!$A$1:$EY$395,MATCH('2016-17'!$A107,Input!$A$1:$A$395,0),MATCH('2016-17'!Q$2,Input!$A$1:$EY$1,0))</f>
        <v>0</v>
      </c>
      <c r="R107" s="83">
        <f>INDEX(Input!$A$1:$EY$395,MATCH('2016-17'!$A107,Input!$A$1:$A$395,0),MATCH('2016-17'!R$2,Input!$A$1:$EY$1,0))</f>
        <v>0</v>
      </c>
      <c r="S107" s="83">
        <f>INDEX(Input!$A$1:$EY$395,MATCH('2016-17'!$A107,Input!$A$1:$A$395,0),MATCH('2016-17'!S$2,Input!$A$1:$EY$1,0))</f>
        <v>2.020717795555556</v>
      </c>
      <c r="T107" s="83">
        <f>INDEX(Input!$A$1:$EY$395,MATCH('2016-17'!$A107,Input!$A$1:$A$395,0),MATCH('2016-17'!T$2,Input!$A$1:$EY$1,0))</f>
        <v>5.1579365263331742E-3</v>
      </c>
      <c r="U107" s="83">
        <f>INDEX(Input!$A$1:$EY$395,MATCH('2016-17'!$A107,Input!$A$1:$A$395,0),MATCH('2016-17'!U$2,Input!$A$1:$EY$1,0))</f>
        <v>0.16060815097332087</v>
      </c>
      <c r="V107" s="83">
        <f>INDEX(Input!$A$1:$EY$395,MATCH('2016-17'!$A107,Input!$A$1:$A$395,0),MATCH('2016-17'!V$2,Input!$A$1:$EY$1,0))</f>
        <v>0</v>
      </c>
      <c r="W107" s="112">
        <f>INDEX(Input!$A$1:$EY$395,MATCH('2016-17'!$A107,Input!$A$1:$A$395,0),MATCH('2016-17'!W$2,Input!$A$1:$EY$1,0))</f>
        <v>9.7018502406292342</v>
      </c>
      <c r="X107" s="128">
        <f>INDEX(Input!$A$1:$EY$395,MATCH('2016-17'!$A107,Input!$A$1:$A$395,0),MATCH('2016-17'!X$2,Input!$A$1:$EY$1,0))</f>
        <v>-1.3438475165150177</v>
      </c>
    </row>
    <row r="108" spans="1:24" x14ac:dyDescent="0.3">
      <c r="A108" s="45" t="str">
        <f>INDEX(Input!$A$1:$A$395,MATCH('2016-17'!$B108,Input!$B$1:$B$395,0))</f>
        <v>R61</v>
      </c>
      <c r="B108" s="45" t="s">
        <v>1339</v>
      </c>
      <c r="C108" s="45" t="str">
        <f>INDEX(Input!$C$1:$C$395,MATCH('2016-17'!$B108,Input!$B$1:$B$395,0))</f>
        <v>E07000040</v>
      </c>
      <c r="E108" s="153" t="str">
        <f>INDEX(Input!$D$1:$D$395,MATCH('2016-17'!$B108,Input!$B$1:$B$395,0))</f>
        <v>East Devon</v>
      </c>
      <c r="F108" s="83">
        <f>INDEX(Input!$A$1:$EY$395,MATCH('2016-17'!$A108,Input!$A$1:$A$395,0),MATCH('2016-17'!F$2,Input!$A$1:$EY$1,0))</f>
        <v>4.4679753799999995</v>
      </c>
      <c r="G108" s="83">
        <f>INDEX(Input!$A$1:$EY$395,MATCH('2016-17'!$A108,Input!$A$1:$A$395,0),MATCH('2016-17'!G$2,Input!$A$1:$EY$1,0))</f>
        <v>3.53049230625E-2</v>
      </c>
      <c r="H108" s="83">
        <f>INDEX(Input!$A$1:$EY$395,MATCH('2016-17'!$A108,Input!$A$1:$A$395,0),MATCH('2016-17'!H$2,Input!$A$1:$EY$1,0))</f>
        <v>6.7330700640000005</v>
      </c>
      <c r="I108" s="83">
        <f>INDEX(Input!$A$1:$EY$395,MATCH('2016-17'!$A108,Input!$A$1:$A$395,0),MATCH('2016-17'!I$2,Input!$A$1:$EY$1,0))</f>
        <v>3.0152198373333334</v>
      </c>
      <c r="J108" s="83">
        <f>INDEX(Input!$A$1:$EY$395,MATCH('2016-17'!$A108,Input!$A$1:$A$395,0),MATCH('2016-17'!J$2,Input!$A$1:$EY$1,0))</f>
        <v>7.8922935533626212E-3</v>
      </c>
      <c r="K108" s="83">
        <f>INDEX(Input!$A$1:$EY$395,MATCH('2016-17'!$A108,Input!$A$1:$A$395,0),MATCH('2016-17'!K$2,Input!$A$1:$EY$1,0))</f>
        <v>4.3168767944060105E-2</v>
      </c>
      <c r="L108" s="92">
        <f>INDEX(Input!$A$1:$EY$395,MATCH('2016-17'!$A108,Input!$A$1:$A$395,0),MATCH('2016-17'!L$2,Input!$A$1:$EY$1,0))</f>
        <v>14.302631265893256</v>
      </c>
      <c r="M108" s="83">
        <f>INDEX(Input!$A$1:$EY$395,MATCH('2016-17'!$A108,Input!$A$1:$A$395,0),MATCH('2016-17'!M$2,Input!$A$1:$EY$1,0))</f>
        <v>3.6438740176860001</v>
      </c>
      <c r="N108" s="83">
        <f>INDEX(Input!$A$1:$EY$395,MATCH('2016-17'!$A108,Input!$A$1:$A$395,0),MATCH('2016-17'!N$2,Input!$A$1:$EY$1,0))</f>
        <v>3.5304923064944219E-2</v>
      </c>
      <c r="O108" s="83">
        <f>INDEX(Input!$A$1:$EY$395,MATCH('2016-17'!$A108,Input!$A$1:$A$395,0),MATCH('2016-17'!O$2,Input!$A$1:$EY$1,0))</f>
        <v>7.0062318592800006</v>
      </c>
      <c r="P108" s="83">
        <f>INDEX(Input!$A$1:$EY$395,MATCH('2016-17'!$A108,Input!$A$1:$A$395,0),MATCH('2016-17'!P$2,Input!$A$1:$EY$1,0))</f>
        <v>0</v>
      </c>
      <c r="Q108" s="83">
        <f>INDEX(Input!$A$1:$EY$395,MATCH('2016-17'!$A108,Input!$A$1:$A$395,0),MATCH('2016-17'!Q$2,Input!$A$1:$EY$1,0))</f>
        <v>0.14464190471999955</v>
      </c>
      <c r="R108" s="83">
        <f>INDEX(Input!$A$1:$EY$395,MATCH('2016-17'!$A108,Input!$A$1:$A$395,0),MATCH('2016-17'!R$2,Input!$A$1:$EY$1,0))</f>
        <v>0</v>
      </c>
      <c r="S108" s="83">
        <f>INDEX(Input!$A$1:$EY$395,MATCH('2016-17'!$A108,Input!$A$1:$A$395,0),MATCH('2016-17'!S$2,Input!$A$1:$EY$1,0))</f>
        <v>4.3753327173333334</v>
      </c>
      <c r="T108" s="83">
        <f>INDEX(Input!$A$1:$EY$395,MATCH('2016-17'!$A108,Input!$A$1:$A$395,0),MATCH('2016-17'!T$2,Input!$A$1:$EY$1,0))</f>
        <v>5.6444124187194408E-3</v>
      </c>
      <c r="U108" s="83">
        <f>INDEX(Input!$A$1:$EY$395,MATCH('2016-17'!$A108,Input!$A$1:$A$395,0),MATCH('2016-17'!U$2,Input!$A$1:$EY$1,0))</f>
        <v>0.2241990851288283</v>
      </c>
      <c r="V108" s="83">
        <f>INDEX(Input!$A$1:$EY$395,MATCH('2016-17'!$A108,Input!$A$1:$A$395,0),MATCH('2016-17'!V$2,Input!$A$1:$EY$1,0))</f>
        <v>6.2355926732322195E-2</v>
      </c>
      <c r="W108" s="112">
        <f>INDEX(Input!$A$1:$EY$395,MATCH('2016-17'!$A108,Input!$A$1:$A$395,0),MATCH('2016-17'!W$2,Input!$A$1:$EY$1,0))</f>
        <v>15.497584846364147</v>
      </c>
      <c r="X108" s="128">
        <f>INDEX(Input!$A$1:$EY$395,MATCH('2016-17'!$A108,Input!$A$1:$A$395,0),MATCH('2016-17'!X$2,Input!$A$1:$EY$1,0))</f>
        <v>8.3547814262710851</v>
      </c>
    </row>
    <row r="109" spans="1:24" x14ac:dyDescent="0.3">
      <c r="A109" s="45" t="str">
        <f>INDEX(Input!$A$1:$A$395,MATCH('2016-17'!$B109,Input!$B$1:$B$395,0))</f>
        <v>R78</v>
      </c>
      <c r="B109" s="45" t="s">
        <v>1331</v>
      </c>
      <c r="C109" s="45" t="str">
        <f>INDEX(Input!$C$1:$C$395,MATCH('2016-17'!$B109,Input!$B$1:$B$395,0))</f>
        <v>E07000049</v>
      </c>
      <c r="E109" s="153" t="str">
        <f>INDEX(Input!$D$1:$D$395,MATCH('2016-17'!$B109,Input!$B$1:$B$395,0))</f>
        <v>East Dorset</v>
      </c>
      <c r="F109" s="83">
        <f>INDEX(Input!$A$1:$EY$395,MATCH('2016-17'!$A109,Input!$A$1:$A$395,0),MATCH('2016-17'!F$2,Input!$A$1:$EY$1,0))</f>
        <v>2.2338063999999997</v>
      </c>
      <c r="G109" s="83">
        <f>INDEX(Input!$A$1:$EY$395,MATCH('2016-17'!$A109,Input!$A$1:$A$395,0),MATCH('2016-17'!G$2,Input!$A$1:$EY$1,0))</f>
        <v>1.8282203625000003E-2</v>
      </c>
      <c r="H109" s="83">
        <f>INDEX(Input!$A$1:$EY$395,MATCH('2016-17'!$A109,Input!$A$1:$A$395,0),MATCH('2016-17'!H$2,Input!$A$1:$EY$1,0))</f>
        <v>7.37375472</v>
      </c>
      <c r="I109" s="83">
        <f>INDEX(Input!$A$1:$EY$395,MATCH('2016-17'!$A109,Input!$A$1:$A$395,0),MATCH('2016-17'!I$2,Input!$A$1:$EY$1,0))</f>
        <v>0.80517062666666672</v>
      </c>
      <c r="J109" s="83">
        <f>INDEX(Input!$A$1:$EY$395,MATCH('2016-17'!$A109,Input!$A$1:$A$395,0),MATCH('2016-17'!J$2,Input!$A$1:$EY$1,0))</f>
        <v>4.0249948347214079E-3</v>
      </c>
      <c r="K109" s="83">
        <f>INDEX(Input!$A$1:$EY$395,MATCH('2016-17'!$A109,Input!$A$1:$A$395,0),MATCH('2016-17'!K$2,Input!$A$1:$EY$1,0))</f>
        <v>0</v>
      </c>
      <c r="L109" s="92">
        <f>INDEX(Input!$A$1:$EY$395,MATCH('2016-17'!$A109,Input!$A$1:$A$395,0),MATCH('2016-17'!L$2,Input!$A$1:$EY$1,0))</f>
        <v>10.435038945126388</v>
      </c>
      <c r="M109" s="83">
        <f>INDEX(Input!$A$1:$EY$395,MATCH('2016-17'!$A109,Input!$A$1:$A$395,0),MATCH('2016-17'!M$2,Input!$A$1:$EY$1,0))</f>
        <v>1.526947465741</v>
      </c>
      <c r="N109" s="83">
        <f>INDEX(Input!$A$1:$EY$395,MATCH('2016-17'!$A109,Input!$A$1:$A$395,0),MATCH('2016-17'!N$2,Input!$A$1:$EY$1,0))</f>
        <v>1.8282203629208679E-2</v>
      </c>
      <c r="O109" s="83">
        <f>INDEX(Input!$A$1:$EY$395,MATCH('2016-17'!$A109,Input!$A$1:$A$395,0),MATCH('2016-17'!O$2,Input!$A$1:$EY$1,0))</f>
        <v>7.5992363135999996</v>
      </c>
      <c r="P109" s="83">
        <f>INDEX(Input!$A$1:$EY$395,MATCH('2016-17'!$A109,Input!$A$1:$A$395,0),MATCH('2016-17'!P$2,Input!$A$1:$EY$1,0))</f>
        <v>0</v>
      </c>
      <c r="Q109" s="83">
        <f>INDEX(Input!$A$1:$EY$395,MATCH('2016-17'!$A109,Input!$A$1:$A$395,0),MATCH('2016-17'!Q$2,Input!$A$1:$EY$1,0))</f>
        <v>3.5115366399999792E-2</v>
      </c>
      <c r="R109" s="83">
        <f>INDEX(Input!$A$1:$EY$395,MATCH('2016-17'!$A109,Input!$A$1:$A$395,0),MATCH('2016-17'!R$2,Input!$A$1:$EY$1,0))</f>
        <v>0</v>
      </c>
      <c r="S109" s="83">
        <f>INDEX(Input!$A$1:$EY$395,MATCH('2016-17'!$A109,Input!$A$1:$A$395,0),MATCH('2016-17'!S$2,Input!$A$1:$EY$1,0))</f>
        <v>1.1550368862222222</v>
      </c>
      <c r="T109" s="83">
        <f>INDEX(Input!$A$1:$EY$395,MATCH('2016-17'!$A109,Input!$A$1:$A$395,0),MATCH('2016-17'!T$2,Input!$A$1:$EY$1,0))</f>
        <v>2.8785967826429225E-3</v>
      </c>
      <c r="U109" s="83">
        <f>INDEX(Input!$A$1:$EY$395,MATCH('2016-17'!$A109,Input!$A$1:$A$395,0),MATCH('2016-17'!U$2,Input!$A$1:$EY$1,0))</f>
        <v>0</v>
      </c>
      <c r="V109" s="83">
        <f>INDEX(Input!$A$1:$EY$395,MATCH('2016-17'!$A109,Input!$A$1:$A$395,0),MATCH('2016-17'!V$2,Input!$A$1:$EY$1,0))</f>
        <v>0.14542471879760743</v>
      </c>
      <c r="W109" s="112">
        <f>INDEX(Input!$A$1:$EY$395,MATCH('2016-17'!$A109,Input!$A$1:$A$395,0),MATCH('2016-17'!W$2,Input!$A$1:$EY$1,0))</f>
        <v>10.482921551172682</v>
      </c>
      <c r="X109" s="128">
        <f>INDEX(Input!$A$1:$EY$395,MATCH('2016-17'!$A109,Input!$A$1:$A$395,0),MATCH('2016-17'!X$2,Input!$A$1:$EY$1,0))</f>
        <v>0.45886370235979079</v>
      </c>
    </row>
    <row r="110" spans="1:24" x14ac:dyDescent="0.3">
      <c r="A110" s="45" t="str">
        <f>INDEX(Input!$A$1:$A$395,MATCH('2016-17'!$B110,Input!$B$1:$B$395,0))</f>
        <v>R115</v>
      </c>
      <c r="B110" s="45" t="s">
        <v>1275</v>
      </c>
      <c r="C110" s="45" t="str">
        <f>INDEX(Input!$C$1:$C$395,MATCH('2016-17'!$B110,Input!$B$1:$B$395,0))</f>
        <v>E07000085</v>
      </c>
      <c r="E110" s="153" t="str">
        <f>INDEX(Input!$D$1:$D$395,MATCH('2016-17'!$B110,Input!$B$1:$B$395,0))</f>
        <v>East Hampshire</v>
      </c>
      <c r="F110" s="83">
        <f>INDEX(Input!$A$1:$EY$395,MATCH('2016-17'!$A110,Input!$A$1:$A$395,0),MATCH('2016-17'!F$2,Input!$A$1:$EY$1,0))</f>
        <v>3.1809557499999999</v>
      </c>
      <c r="G110" s="83">
        <f>INDEX(Input!$A$1:$EY$395,MATCH('2016-17'!$A110,Input!$A$1:$A$395,0),MATCH('2016-17'!G$2,Input!$A$1:$EY$1,0))</f>
        <v>2.5091989562500003E-2</v>
      </c>
      <c r="H110" s="83">
        <f>INDEX(Input!$A$1:$EY$395,MATCH('2016-17'!$A110,Input!$A$1:$A$395,0),MATCH('2016-17'!H$2,Input!$A$1:$EY$1,0))</f>
        <v>6.5014433299999999</v>
      </c>
      <c r="I110" s="83">
        <f>INDEX(Input!$A$1:$EY$395,MATCH('2016-17'!$A110,Input!$A$1:$A$395,0),MATCH('2016-17'!I$2,Input!$A$1:$EY$1,0))</f>
        <v>2.645054314666667</v>
      </c>
      <c r="J110" s="83">
        <f>INDEX(Input!$A$1:$EY$395,MATCH('2016-17'!$A110,Input!$A$1:$A$395,0),MATCH('2016-17'!J$2,Input!$A$1:$EY$1,0))</f>
        <v>5.524231674651236E-3</v>
      </c>
      <c r="K110" s="83">
        <f>INDEX(Input!$A$1:$EY$395,MATCH('2016-17'!$A110,Input!$A$1:$A$395,0),MATCH('2016-17'!K$2,Input!$A$1:$EY$1,0))</f>
        <v>0</v>
      </c>
      <c r="L110" s="92">
        <f>INDEX(Input!$A$1:$EY$395,MATCH('2016-17'!$A110,Input!$A$1:$A$395,0),MATCH('2016-17'!L$2,Input!$A$1:$EY$1,0))</f>
        <v>12.358069615903819</v>
      </c>
      <c r="M110" s="83">
        <f>INDEX(Input!$A$1:$EY$395,MATCH('2016-17'!$A110,Input!$A$1:$A$395,0),MATCH('2016-17'!M$2,Input!$A$1:$EY$1,0))</f>
        <v>2.4686039407379998</v>
      </c>
      <c r="N110" s="83">
        <f>INDEX(Input!$A$1:$EY$395,MATCH('2016-17'!$A110,Input!$A$1:$A$395,0),MATCH('2016-17'!N$2,Input!$A$1:$EY$1,0))</f>
        <v>2.5091989559752066E-2</v>
      </c>
      <c r="O110" s="83">
        <f>INDEX(Input!$A$1:$EY$395,MATCH('2016-17'!$A110,Input!$A$1:$A$395,0),MATCH('2016-17'!O$2,Input!$A$1:$EY$1,0))</f>
        <v>6.5428435800000004</v>
      </c>
      <c r="P110" s="83">
        <f>INDEX(Input!$A$1:$EY$395,MATCH('2016-17'!$A110,Input!$A$1:$A$395,0),MATCH('2016-17'!P$2,Input!$A$1:$EY$1,0))</f>
        <v>0</v>
      </c>
      <c r="Q110" s="83">
        <f>INDEX(Input!$A$1:$EY$395,MATCH('2016-17'!$A110,Input!$A$1:$A$395,0),MATCH('2016-17'!Q$2,Input!$A$1:$EY$1,0))</f>
        <v>0</v>
      </c>
      <c r="R110" s="83">
        <f>INDEX(Input!$A$1:$EY$395,MATCH('2016-17'!$A110,Input!$A$1:$A$395,0),MATCH('2016-17'!R$2,Input!$A$1:$EY$1,0))</f>
        <v>0</v>
      </c>
      <c r="S110" s="83">
        <f>INDEX(Input!$A$1:$EY$395,MATCH('2016-17'!$A110,Input!$A$1:$A$395,0),MATCH('2016-17'!S$2,Input!$A$1:$EY$1,0))</f>
        <v>3.3405469120000002</v>
      </c>
      <c r="T110" s="83">
        <f>INDEX(Input!$A$1:$EY$395,MATCH('2016-17'!$A110,Input!$A$1:$A$395,0),MATCH('2016-17'!T$2,Input!$A$1:$EY$1,0))</f>
        <v>3.9508213496442512E-3</v>
      </c>
      <c r="U110" s="83">
        <f>INDEX(Input!$A$1:$EY$395,MATCH('2016-17'!$A110,Input!$A$1:$A$395,0),MATCH('2016-17'!U$2,Input!$A$1:$EY$1,0))</f>
        <v>0</v>
      </c>
      <c r="V110" s="83">
        <f>INDEX(Input!$A$1:$EY$395,MATCH('2016-17'!$A110,Input!$A$1:$A$395,0),MATCH('2016-17'!V$2,Input!$A$1:$EY$1,0))</f>
        <v>9.6440559849453822E-2</v>
      </c>
      <c r="W110" s="112">
        <f>INDEX(Input!$A$1:$EY$395,MATCH('2016-17'!$A110,Input!$A$1:$A$395,0),MATCH('2016-17'!W$2,Input!$A$1:$EY$1,0))</f>
        <v>12.47747780349685</v>
      </c>
      <c r="X110" s="128">
        <f>INDEX(Input!$A$1:$EY$395,MATCH('2016-17'!$A110,Input!$A$1:$A$395,0),MATCH('2016-17'!X$2,Input!$A$1:$EY$1,0))</f>
        <v>0.96623656690979498</v>
      </c>
    </row>
    <row r="111" spans="1:24" x14ac:dyDescent="0.3">
      <c r="A111" s="45" t="str">
        <f>INDEX(Input!$A$1:$A$395,MATCH('2016-17'!$B111,Input!$B$1:$B$395,0))</f>
        <v>R138</v>
      </c>
      <c r="B111" s="45" t="s">
        <v>1243</v>
      </c>
      <c r="C111" s="45" t="str">
        <f>INDEX(Input!$C$1:$C$395,MATCH('2016-17'!$B111,Input!$B$1:$B$395,0))</f>
        <v>E07000242</v>
      </c>
      <c r="E111" s="153" t="str">
        <f>INDEX(Input!$D$1:$D$395,MATCH('2016-17'!$B111,Input!$B$1:$B$395,0))</f>
        <v>East Hertfordshire</v>
      </c>
      <c r="F111" s="83">
        <f>INDEX(Input!$A$1:$EY$395,MATCH('2016-17'!$A111,Input!$A$1:$A$395,0),MATCH('2016-17'!F$2,Input!$A$1:$EY$1,0))</f>
        <v>4.6218750600000007</v>
      </c>
      <c r="G111" s="83">
        <f>INDEX(Input!$A$1:$EY$395,MATCH('2016-17'!$A111,Input!$A$1:$A$395,0),MATCH('2016-17'!G$2,Input!$A$1:$EY$1,0))</f>
        <v>3.6009105270833335E-2</v>
      </c>
      <c r="H111" s="83">
        <f>INDEX(Input!$A$1:$EY$395,MATCH('2016-17'!$A111,Input!$A$1:$A$395,0),MATCH('2016-17'!H$2,Input!$A$1:$EY$1,0))</f>
        <v>8.8006852349999996</v>
      </c>
      <c r="I111" s="83">
        <f>INDEX(Input!$A$1:$EY$395,MATCH('2016-17'!$A111,Input!$A$1:$A$395,0),MATCH('2016-17'!I$2,Input!$A$1:$EY$1,0))</f>
        <v>2.7895686053333337</v>
      </c>
      <c r="J111" s="83">
        <f>INDEX(Input!$A$1:$EY$395,MATCH('2016-17'!$A111,Input!$A$1:$A$395,0),MATCH('2016-17'!J$2,Input!$A$1:$EY$1,0))</f>
        <v>8.0520632062474704E-3</v>
      </c>
      <c r="K111" s="83">
        <f>INDEX(Input!$A$1:$EY$395,MATCH('2016-17'!$A111,Input!$A$1:$A$395,0),MATCH('2016-17'!K$2,Input!$A$1:$EY$1,0))</f>
        <v>0</v>
      </c>
      <c r="L111" s="92">
        <f>INDEX(Input!$A$1:$EY$395,MATCH('2016-17'!$A111,Input!$A$1:$A$395,0),MATCH('2016-17'!L$2,Input!$A$1:$EY$1,0))</f>
        <v>16.256190068810415</v>
      </c>
      <c r="M111" s="83">
        <f>INDEX(Input!$A$1:$EY$395,MATCH('2016-17'!$A111,Input!$A$1:$A$395,0),MATCH('2016-17'!M$2,Input!$A$1:$EY$1,0))</f>
        <v>3.6343316417040001</v>
      </c>
      <c r="N111" s="83">
        <f>INDEX(Input!$A$1:$EY$395,MATCH('2016-17'!$A111,Input!$A$1:$A$395,0),MATCH('2016-17'!N$2,Input!$A$1:$EY$1,0))</f>
        <v>3.6009105304526862E-2</v>
      </c>
      <c r="O111" s="83">
        <f>INDEX(Input!$A$1:$EY$395,MATCH('2016-17'!$A111,Input!$A$1:$A$395,0),MATCH('2016-17'!O$2,Input!$A$1:$EY$1,0))</f>
        <v>8.9300467530000009</v>
      </c>
      <c r="P111" s="83">
        <f>INDEX(Input!$A$1:$EY$395,MATCH('2016-17'!$A111,Input!$A$1:$A$395,0),MATCH('2016-17'!P$2,Input!$A$1:$EY$1,0))</f>
        <v>0</v>
      </c>
      <c r="Q111" s="83">
        <f>INDEX(Input!$A$1:$EY$395,MATCH('2016-17'!$A111,Input!$A$1:$A$395,0),MATCH('2016-17'!Q$2,Input!$A$1:$EY$1,0))</f>
        <v>0</v>
      </c>
      <c r="R111" s="83">
        <f>INDEX(Input!$A$1:$EY$395,MATCH('2016-17'!$A111,Input!$A$1:$A$395,0),MATCH('2016-17'!R$2,Input!$A$1:$EY$1,0))</f>
        <v>0</v>
      </c>
      <c r="S111" s="83">
        <f>INDEX(Input!$A$1:$EY$395,MATCH('2016-17'!$A111,Input!$A$1:$A$395,0),MATCH('2016-17'!S$2,Input!$A$1:$EY$1,0))</f>
        <v>3.6020313893333338</v>
      </c>
      <c r="T111" s="83">
        <f>INDEX(Input!$A$1:$EY$395,MATCH('2016-17'!$A111,Input!$A$1:$A$395,0),MATCH('2016-17'!T$2,Input!$A$1:$EY$1,0))</f>
        <v>5.7586765178409835E-3</v>
      </c>
      <c r="U111" s="83">
        <f>INDEX(Input!$A$1:$EY$395,MATCH('2016-17'!$A111,Input!$A$1:$A$395,0),MATCH('2016-17'!U$2,Input!$A$1:$EY$1,0))</f>
        <v>0</v>
      </c>
      <c r="V111" s="83">
        <f>INDEX(Input!$A$1:$EY$395,MATCH('2016-17'!$A111,Input!$A$1:$A$395,0),MATCH('2016-17'!V$2,Input!$A$1:$EY$1,0))</f>
        <v>0.12030845522238537</v>
      </c>
      <c r="W111" s="112">
        <f>INDEX(Input!$A$1:$EY$395,MATCH('2016-17'!$A111,Input!$A$1:$A$395,0),MATCH('2016-17'!W$2,Input!$A$1:$EY$1,0))</f>
        <v>16.328486021082085</v>
      </c>
      <c r="X111" s="128">
        <f>INDEX(Input!$A$1:$EY$395,MATCH('2016-17'!$A111,Input!$A$1:$A$395,0),MATCH('2016-17'!X$2,Input!$A$1:$EY$1,0))</f>
        <v>0.44472875849537186</v>
      </c>
    </row>
    <row r="112" spans="1:24" x14ac:dyDescent="0.3">
      <c r="A112" s="45" t="str">
        <f>INDEX(Input!$A$1:$A$395,MATCH('2016-17'!$B112,Input!$B$1:$B$395,0))</f>
        <v>R195</v>
      </c>
      <c r="B112" s="45" t="s">
        <v>1151</v>
      </c>
      <c r="C112" s="45" t="str">
        <f>INDEX(Input!$C$1:$C$395,MATCH('2016-17'!$B112,Input!$B$1:$B$395,0))</f>
        <v>E07000137</v>
      </c>
      <c r="E112" s="153" t="str">
        <f>INDEX(Input!$D$1:$D$395,MATCH('2016-17'!$B112,Input!$B$1:$B$395,0))</f>
        <v>East Lindsey</v>
      </c>
      <c r="F112" s="83">
        <f>INDEX(Input!$A$1:$EY$395,MATCH('2016-17'!$A112,Input!$A$1:$A$395,0),MATCH('2016-17'!F$2,Input!$A$1:$EY$1,0))</f>
        <v>9.8770833599999985</v>
      </c>
      <c r="G112" s="83">
        <f>INDEX(Input!$A$1:$EY$395,MATCH('2016-17'!$A112,Input!$A$1:$A$395,0),MATCH('2016-17'!G$2,Input!$A$1:$EY$1,0))</f>
        <v>8.1415754000000007E-2</v>
      </c>
      <c r="H112" s="83">
        <f>INDEX(Input!$A$1:$EY$395,MATCH('2016-17'!$A112,Input!$A$1:$A$395,0),MATCH('2016-17'!H$2,Input!$A$1:$EY$1,0))</f>
        <v>5.034992076</v>
      </c>
      <c r="I112" s="83">
        <f>INDEX(Input!$A$1:$EY$395,MATCH('2016-17'!$A112,Input!$A$1:$A$395,0),MATCH('2016-17'!I$2,Input!$A$1:$EY$1,0))</f>
        <v>1.9668077786666667</v>
      </c>
      <c r="J112" s="83">
        <f>INDEX(Input!$A$1:$EY$395,MATCH('2016-17'!$A112,Input!$A$1:$A$395,0),MATCH('2016-17'!J$2,Input!$A$1:$EY$1,0))</f>
        <v>1.8026405356366241E-2</v>
      </c>
      <c r="K112" s="83">
        <f>INDEX(Input!$A$1:$EY$395,MATCH('2016-17'!$A112,Input!$A$1:$A$395,0),MATCH('2016-17'!K$2,Input!$A$1:$EY$1,0))</f>
        <v>0.12712847249523804</v>
      </c>
      <c r="L112" s="92">
        <f>INDEX(Input!$A$1:$EY$395,MATCH('2016-17'!$A112,Input!$A$1:$A$395,0),MATCH('2016-17'!L$2,Input!$A$1:$EY$1,0))</f>
        <v>17.10545384651827</v>
      </c>
      <c r="M112" s="83">
        <f>INDEX(Input!$A$1:$EY$395,MATCH('2016-17'!$A112,Input!$A$1:$A$395,0),MATCH('2016-17'!M$2,Input!$A$1:$EY$1,0))</f>
        <v>8.7799549346540005</v>
      </c>
      <c r="N112" s="83">
        <f>INDEX(Input!$A$1:$EY$395,MATCH('2016-17'!$A112,Input!$A$1:$A$395,0),MATCH('2016-17'!N$2,Input!$A$1:$EY$1,0))</f>
        <v>8.1415753988733477E-2</v>
      </c>
      <c r="O112" s="83">
        <f>INDEX(Input!$A$1:$EY$395,MATCH('2016-17'!$A112,Input!$A$1:$A$395,0),MATCH('2016-17'!O$2,Input!$A$1:$EY$1,0))</f>
        <v>5.2723967320800007</v>
      </c>
      <c r="P112" s="83">
        <f>INDEX(Input!$A$1:$EY$395,MATCH('2016-17'!$A112,Input!$A$1:$A$395,0),MATCH('2016-17'!P$2,Input!$A$1:$EY$1,0))</f>
        <v>0</v>
      </c>
      <c r="Q112" s="83">
        <f>INDEX(Input!$A$1:$EY$395,MATCH('2016-17'!$A112,Input!$A$1:$A$395,0),MATCH('2016-17'!Q$2,Input!$A$1:$EY$1,0))</f>
        <v>0.10627741691999969</v>
      </c>
      <c r="R112" s="83">
        <f>INDEX(Input!$A$1:$EY$395,MATCH('2016-17'!$A112,Input!$A$1:$A$395,0),MATCH('2016-17'!R$2,Input!$A$1:$EY$1,0))</f>
        <v>0</v>
      </c>
      <c r="S112" s="83">
        <f>INDEX(Input!$A$1:$EY$395,MATCH('2016-17'!$A112,Input!$A$1:$A$395,0),MATCH('2016-17'!S$2,Input!$A$1:$EY$1,0))</f>
        <v>2.4621727031111114</v>
      </c>
      <c r="T112" s="83">
        <f>INDEX(Input!$A$1:$EY$395,MATCH('2016-17'!$A112,Input!$A$1:$A$395,0),MATCH('2016-17'!T$2,Input!$A$1:$EY$1,0))</f>
        <v>1.2892128957239931E-2</v>
      </c>
      <c r="U112" s="83">
        <f>INDEX(Input!$A$1:$EY$395,MATCH('2016-17'!$A112,Input!$A$1:$A$395,0),MATCH('2016-17'!U$2,Input!$A$1:$EY$1,0))</f>
        <v>0.66024787328172019</v>
      </c>
      <c r="V112" s="83">
        <f>INDEX(Input!$A$1:$EY$395,MATCH('2016-17'!$A112,Input!$A$1:$A$395,0),MATCH('2016-17'!V$2,Input!$A$1:$EY$1,0))</f>
        <v>0</v>
      </c>
      <c r="W112" s="112">
        <f>INDEX(Input!$A$1:$EY$395,MATCH('2016-17'!$A112,Input!$A$1:$A$395,0),MATCH('2016-17'!W$2,Input!$A$1:$EY$1,0))</f>
        <v>17.375357542992809</v>
      </c>
      <c r="X112" s="128">
        <f>INDEX(Input!$A$1:$EY$395,MATCH('2016-17'!$A112,Input!$A$1:$A$395,0),MATCH('2016-17'!X$2,Input!$A$1:$EY$1,0))</f>
        <v>1.5778809430974317</v>
      </c>
    </row>
    <row r="113" spans="1:24" x14ac:dyDescent="0.3">
      <c r="A113" s="45" t="str">
        <f>INDEX(Input!$A$1:$A$395,MATCH('2016-17'!$B113,Input!$B$1:$B$395,0))</f>
        <v>R210</v>
      </c>
      <c r="B113" s="45" t="s">
        <v>1113</v>
      </c>
      <c r="C113" s="45" t="str">
        <f>INDEX(Input!$C$1:$C$395,MATCH('2016-17'!$B113,Input!$B$1:$B$395,0))</f>
        <v>E07000152</v>
      </c>
      <c r="E113" s="153" t="str">
        <f>INDEX(Input!$D$1:$D$395,MATCH('2016-17'!$B113,Input!$B$1:$B$395,0))</f>
        <v>East Northamptonshire</v>
      </c>
      <c r="F113" s="83">
        <f>INDEX(Input!$A$1:$EY$395,MATCH('2016-17'!$A113,Input!$A$1:$A$395,0),MATCH('2016-17'!F$2,Input!$A$1:$EY$1,0))</f>
        <v>3.9306210700000004</v>
      </c>
      <c r="G113" s="83">
        <f>INDEX(Input!$A$1:$EY$395,MATCH('2016-17'!$A113,Input!$A$1:$A$395,0),MATCH('2016-17'!G$2,Input!$A$1:$EY$1,0))</f>
        <v>3.1897990687500002E-2</v>
      </c>
      <c r="H113" s="83">
        <f>INDEX(Input!$A$1:$EY$395,MATCH('2016-17'!$A113,Input!$A$1:$A$395,0),MATCH('2016-17'!H$2,Input!$A$1:$EY$1,0))</f>
        <v>3.6349390500000003</v>
      </c>
      <c r="I113" s="83">
        <f>INDEX(Input!$A$1:$EY$395,MATCH('2016-17'!$A113,Input!$A$1:$A$395,0),MATCH('2016-17'!I$2,Input!$A$1:$EY$1,0))</f>
        <v>2.017269288888889</v>
      </c>
      <c r="J113" s="83">
        <f>INDEX(Input!$A$1:$EY$395,MATCH('2016-17'!$A113,Input!$A$1:$A$395,0),MATCH('2016-17'!J$2,Input!$A$1:$EY$1,0))</f>
        <v>7.0801792436952808E-3</v>
      </c>
      <c r="K113" s="83">
        <f>INDEX(Input!$A$1:$EY$395,MATCH('2016-17'!$A113,Input!$A$1:$A$395,0),MATCH('2016-17'!K$2,Input!$A$1:$EY$1,0))</f>
        <v>6.4484461477910737E-3</v>
      </c>
      <c r="L113" s="92">
        <f>INDEX(Input!$A$1:$EY$395,MATCH('2016-17'!$A113,Input!$A$1:$A$395,0),MATCH('2016-17'!L$2,Input!$A$1:$EY$1,0))</f>
        <v>9.6282560249678752</v>
      </c>
      <c r="M113" s="83">
        <f>INDEX(Input!$A$1:$EY$395,MATCH('2016-17'!$A113,Input!$A$1:$A$395,0),MATCH('2016-17'!M$2,Input!$A$1:$EY$1,0))</f>
        <v>3.3739964869130001</v>
      </c>
      <c r="N113" s="83">
        <f>INDEX(Input!$A$1:$EY$395,MATCH('2016-17'!$A113,Input!$A$1:$A$395,0),MATCH('2016-17'!N$2,Input!$A$1:$EY$1,0))</f>
        <v>3.1897990745293391E-2</v>
      </c>
      <c r="O113" s="83">
        <f>INDEX(Input!$A$1:$EY$395,MATCH('2016-17'!$A113,Input!$A$1:$A$395,0),MATCH('2016-17'!O$2,Input!$A$1:$EY$1,0))</f>
        <v>3.7942843320000001</v>
      </c>
      <c r="P113" s="83">
        <f>INDEX(Input!$A$1:$EY$395,MATCH('2016-17'!$A113,Input!$A$1:$A$395,0),MATCH('2016-17'!P$2,Input!$A$1:$EY$1,0))</f>
        <v>0</v>
      </c>
      <c r="Q113" s="83">
        <f>INDEX(Input!$A$1:$EY$395,MATCH('2016-17'!$A113,Input!$A$1:$A$395,0),MATCH('2016-17'!Q$2,Input!$A$1:$EY$1,0))</f>
        <v>7.6022268000000032E-2</v>
      </c>
      <c r="R113" s="83">
        <f>INDEX(Input!$A$1:$EY$395,MATCH('2016-17'!$A113,Input!$A$1:$A$395,0),MATCH('2016-17'!R$2,Input!$A$1:$EY$1,0))</f>
        <v>0</v>
      </c>
      <c r="S113" s="83">
        <f>INDEX(Input!$A$1:$EY$395,MATCH('2016-17'!$A113,Input!$A$1:$A$395,0),MATCH('2016-17'!S$2,Input!$A$1:$EY$1,0))</f>
        <v>2.6260432604444448</v>
      </c>
      <c r="T113" s="83">
        <f>INDEX(Input!$A$1:$EY$395,MATCH('2016-17'!$A113,Input!$A$1:$A$395,0),MATCH('2016-17'!T$2,Input!$A$1:$EY$1,0))</f>
        <v>5.0636043096554968E-3</v>
      </c>
      <c r="U113" s="83">
        <f>INDEX(Input!$A$1:$EY$395,MATCH('2016-17'!$A113,Input!$A$1:$A$395,0),MATCH('2016-17'!U$2,Input!$A$1:$EY$1,0))</f>
        <v>3.3490317090140741E-2</v>
      </c>
      <c r="V113" s="83">
        <f>INDEX(Input!$A$1:$EY$395,MATCH('2016-17'!$A113,Input!$A$1:$A$395,0),MATCH('2016-17'!V$2,Input!$A$1:$EY$1,0))</f>
        <v>0</v>
      </c>
      <c r="W113" s="112">
        <f>INDEX(Input!$A$1:$EY$395,MATCH('2016-17'!$A113,Input!$A$1:$A$395,0),MATCH('2016-17'!W$2,Input!$A$1:$EY$1,0))</f>
        <v>9.9407982595025342</v>
      </c>
      <c r="X113" s="128">
        <f>INDEX(Input!$A$1:$EY$395,MATCH('2016-17'!$A113,Input!$A$1:$A$395,0),MATCH('2016-17'!X$2,Input!$A$1:$EY$1,0))</f>
        <v>3.246093931488514</v>
      </c>
    </row>
    <row r="114" spans="1:24" x14ac:dyDescent="0.3">
      <c r="A114" s="45" t="str">
        <f>INDEX(Input!$A$1:$A$395,MATCH('2016-17'!$B114,Input!$B$1:$B$395,0))</f>
        <v>R610</v>
      </c>
      <c r="B114" s="45" t="s">
        <v>1646</v>
      </c>
      <c r="C114" s="45" t="str">
        <f>INDEX(Input!$C$1:$C$395,MATCH('2016-17'!$B114,Input!$B$1:$B$395,0))</f>
        <v>E06000011</v>
      </c>
      <c r="E114" s="153" t="str">
        <f>INDEX(Input!$D$1:$D$395,MATCH('2016-17'!$B114,Input!$B$1:$B$395,0))</f>
        <v>East Riding of Yorkshire</v>
      </c>
      <c r="F114" s="83">
        <f>INDEX(Input!$A$1:$EY$395,MATCH('2016-17'!$A114,Input!$A$1:$A$395,0),MATCH('2016-17'!F$2,Input!$A$1:$EY$1,0))</f>
        <v>95.850032540000001</v>
      </c>
      <c r="G114" s="83">
        <f>INDEX(Input!$A$1:$EY$395,MATCH('2016-17'!$A114,Input!$A$1:$A$395,0),MATCH('2016-17'!G$2,Input!$A$1:$EY$1,0))</f>
        <v>0.7045475654583333</v>
      </c>
      <c r="H114" s="83">
        <f>INDEX(Input!$A$1:$EY$395,MATCH('2016-17'!$A114,Input!$A$1:$A$395,0),MATCH('2016-17'!H$2,Input!$A$1:$EY$1,0))</f>
        <v>132.56698636800002</v>
      </c>
      <c r="I114" s="83">
        <f>INDEX(Input!$A$1:$EY$395,MATCH('2016-17'!$A114,Input!$A$1:$A$395,0),MATCH('2016-17'!I$2,Input!$A$1:$EY$1,0))</f>
        <v>5.207257298888889</v>
      </c>
      <c r="J114" s="83">
        <f>INDEX(Input!$A$1:$EY$395,MATCH('2016-17'!$A114,Input!$A$1:$A$395,0),MATCH('2016-17'!J$2,Input!$A$1:$EY$1,0))</f>
        <v>0.15735138606277169</v>
      </c>
      <c r="K114" s="83">
        <f>INDEX(Input!$A$1:$EY$395,MATCH('2016-17'!$A114,Input!$A$1:$A$395,0),MATCH('2016-17'!K$2,Input!$A$1:$EY$1,0))</f>
        <v>0.3569848278575054</v>
      </c>
      <c r="L114" s="92">
        <f>INDEX(Input!$A$1:$EY$395,MATCH('2016-17'!$A114,Input!$A$1:$A$395,0),MATCH('2016-17'!L$2,Input!$A$1:$EY$1,0))</f>
        <v>234.84315998626749</v>
      </c>
      <c r="M114" s="83">
        <f>INDEX(Input!$A$1:$EY$395,MATCH('2016-17'!$A114,Input!$A$1:$A$395,0),MATCH('2016-17'!M$2,Input!$A$1:$EY$1,0))</f>
        <v>80.887473183053004</v>
      </c>
      <c r="N114" s="83">
        <f>INDEX(Input!$A$1:$EY$395,MATCH('2016-17'!$A114,Input!$A$1:$A$395,0),MATCH('2016-17'!N$2,Input!$A$1:$EY$1,0))</f>
        <v>0.70454756538238428</v>
      </c>
      <c r="O114" s="83">
        <f>INDEX(Input!$A$1:$EY$395,MATCH('2016-17'!$A114,Input!$A$1:$A$395,0),MATCH('2016-17'!O$2,Input!$A$1:$EY$1,0))</f>
        <v>137.85865314200001</v>
      </c>
      <c r="P114" s="83">
        <f>INDEX(Input!$A$1:$EY$395,MATCH('2016-17'!$A114,Input!$A$1:$A$395,0),MATCH('2016-17'!P$2,Input!$A$1:$EY$1,0))</f>
        <v>2.6951320000000001</v>
      </c>
      <c r="Q114" s="83">
        <f>INDEX(Input!$A$1:$EY$395,MATCH('2016-17'!$A114,Input!$A$1:$A$395,0),MATCH('2016-17'!Q$2,Input!$A$1:$EY$1,0))</f>
        <v>0</v>
      </c>
      <c r="R114" s="83">
        <f>INDEX(Input!$A$1:$EY$395,MATCH('2016-17'!$A114,Input!$A$1:$A$395,0),MATCH('2016-17'!R$2,Input!$A$1:$EY$1,0))</f>
        <v>0</v>
      </c>
      <c r="S114" s="83">
        <f>INDEX(Input!$A$1:$EY$395,MATCH('2016-17'!$A114,Input!$A$1:$A$395,0),MATCH('2016-17'!S$2,Input!$A$1:$EY$1,0))</f>
        <v>6.134852981111111</v>
      </c>
      <c r="T114" s="83">
        <f>INDEX(Input!$A$1:$EY$395,MATCH('2016-17'!$A114,Input!$A$1:$A$395,0),MATCH('2016-17'!T$2,Input!$A$1:$EY$1,0))</f>
        <v>0.11253460246888744</v>
      </c>
      <c r="U114" s="83">
        <f>INDEX(Input!$A$1:$EY$395,MATCH('2016-17'!$A114,Input!$A$1:$A$395,0),MATCH('2016-17'!U$2,Input!$A$1:$EY$1,0))</f>
        <v>1.854017976937367</v>
      </c>
      <c r="V114" s="83">
        <f>INDEX(Input!$A$1:$EY$395,MATCH('2016-17'!$A114,Input!$A$1:$A$395,0),MATCH('2016-17'!V$2,Input!$A$1:$EY$1,0))</f>
        <v>0.75302682618100503</v>
      </c>
      <c r="W114" s="112">
        <f>INDEX(Input!$A$1:$EY$395,MATCH('2016-17'!$A114,Input!$A$1:$A$395,0),MATCH('2016-17'!W$2,Input!$A$1:$EY$1,0))</f>
        <v>231.00023827713375</v>
      </c>
      <c r="X114" s="128">
        <f>INDEX(Input!$A$1:$EY$395,MATCH('2016-17'!$A114,Input!$A$1:$A$395,0),MATCH('2016-17'!X$2,Input!$A$1:$EY$1,0))</f>
        <v>-1.636377959382973</v>
      </c>
    </row>
    <row r="115" spans="1:24" x14ac:dyDescent="0.3">
      <c r="A115" s="45" t="str">
        <f>INDEX(Input!$A$1:$A$395,MATCH('2016-17'!$B115,Input!$B$1:$B$395,0))</f>
        <v>R254</v>
      </c>
      <c r="B115" s="45" t="s">
        <v>1059</v>
      </c>
      <c r="C115" s="45" t="str">
        <f>INDEX(Input!$C$1:$C$395,MATCH('2016-17'!$B115,Input!$B$1:$B$395,0))</f>
        <v>E07000193</v>
      </c>
      <c r="E115" s="153" t="str">
        <f>INDEX(Input!$D$1:$D$395,MATCH('2016-17'!$B115,Input!$B$1:$B$395,0))</f>
        <v>East Staffordshire</v>
      </c>
      <c r="F115" s="83">
        <f>INDEX(Input!$A$1:$EY$395,MATCH('2016-17'!$A115,Input!$A$1:$A$395,0),MATCH('2016-17'!F$2,Input!$A$1:$EY$1,0))</f>
        <v>5.2808475199999991</v>
      </c>
      <c r="G115" s="83">
        <f>INDEX(Input!$A$1:$EY$395,MATCH('2016-17'!$A115,Input!$A$1:$A$395,0),MATCH('2016-17'!G$2,Input!$A$1:$EY$1,0))</f>
        <v>4.2346376916666671E-2</v>
      </c>
      <c r="H115" s="83">
        <f>INDEX(Input!$A$1:$EY$395,MATCH('2016-17'!$A115,Input!$A$1:$A$395,0),MATCH('2016-17'!H$2,Input!$A$1:$EY$1,0))</f>
        <v>6.2071070249999991</v>
      </c>
      <c r="I115" s="83">
        <f>INDEX(Input!$A$1:$EY$395,MATCH('2016-17'!$A115,Input!$A$1:$A$395,0),MATCH('2016-17'!I$2,Input!$A$1:$EY$1,0))</f>
        <v>1.9172895715555553</v>
      </c>
      <c r="J115" s="83">
        <f>INDEX(Input!$A$1:$EY$395,MATCH('2016-17'!$A115,Input!$A$1:$A$395,0),MATCH('2016-17'!J$2,Input!$A$1:$EY$1,0))</f>
        <v>9.4146744174269364E-3</v>
      </c>
      <c r="K115" s="83">
        <f>INDEX(Input!$A$1:$EY$395,MATCH('2016-17'!$A115,Input!$A$1:$A$395,0),MATCH('2016-17'!K$2,Input!$A$1:$EY$1,0))</f>
        <v>0</v>
      </c>
      <c r="L115" s="92">
        <f>INDEX(Input!$A$1:$EY$395,MATCH('2016-17'!$A115,Input!$A$1:$A$395,0),MATCH('2016-17'!L$2,Input!$A$1:$EY$1,0))</f>
        <v>13.457005167889648</v>
      </c>
      <c r="M115" s="83">
        <f>INDEX(Input!$A$1:$EY$395,MATCH('2016-17'!$A115,Input!$A$1:$A$395,0),MATCH('2016-17'!M$2,Input!$A$1:$EY$1,0))</f>
        <v>4.4356370366290001</v>
      </c>
      <c r="N115" s="83">
        <f>INDEX(Input!$A$1:$EY$395,MATCH('2016-17'!$A115,Input!$A$1:$A$395,0),MATCH('2016-17'!N$2,Input!$A$1:$EY$1,0))</f>
        <v>4.2346376979006201E-2</v>
      </c>
      <c r="O115" s="83">
        <f>INDEX(Input!$A$1:$EY$395,MATCH('2016-17'!$A115,Input!$A$1:$A$395,0),MATCH('2016-17'!O$2,Input!$A$1:$EY$1,0))</f>
        <v>6.3280428059999991</v>
      </c>
      <c r="P115" s="83">
        <f>INDEX(Input!$A$1:$EY$395,MATCH('2016-17'!$A115,Input!$A$1:$A$395,0),MATCH('2016-17'!P$2,Input!$A$1:$EY$1,0))</f>
        <v>0</v>
      </c>
      <c r="Q115" s="83">
        <f>INDEX(Input!$A$1:$EY$395,MATCH('2016-17'!$A115,Input!$A$1:$A$395,0),MATCH('2016-17'!Q$2,Input!$A$1:$EY$1,0))</f>
        <v>0</v>
      </c>
      <c r="R115" s="83">
        <f>INDEX(Input!$A$1:$EY$395,MATCH('2016-17'!$A115,Input!$A$1:$A$395,0),MATCH('2016-17'!R$2,Input!$A$1:$EY$1,0))</f>
        <v>0</v>
      </c>
      <c r="S115" s="83">
        <f>INDEX(Input!$A$1:$EY$395,MATCH('2016-17'!$A115,Input!$A$1:$A$395,0),MATCH('2016-17'!S$2,Input!$A$1:$EY$1,0))</f>
        <v>2.1762168088888885</v>
      </c>
      <c r="T115" s="83">
        <f>INDEX(Input!$A$1:$EY$395,MATCH('2016-17'!$A115,Input!$A$1:$A$395,0),MATCH('2016-17'!T$2,Input!$A$1:$EY$1,0))</f>
        <v>6.7331891345176406E-3</v>
      </c>
      <c r="U115" s="83">
        <f>INDEX(Input!$A$1:$EY$395,MATCH('2016-17'!$A115,Input!$A$1:$A$395,0),MATCH('2016-17'!U$2,Input!$A$1:$EY$1,0))</f>
        <v>0</v>
      </c>
      <c r="V115" s="83">
        <f>INDEX(Input!$A$1:$EY$395,MATCH('2016-17'!$A115,Input!$A$1:$A$395,0),MATCH('2016-17'!V$2,Input!$A$1:$EY$1,0))</f>
        <v>1.4848753068027578E-2</v>
      </c>
      <c r="W115" s="112">
        <f>INDEX(Input!$A$1:$EY$395,MATCH('2016-17'!$A115,Input!$A$1:$A$395,0),MATCH('2016-17'!W$2,Input!$A$1:$EY$1,0))</f>
        <v>13.003824970699439</v>
      </c>
      <c r="X115" s="128">
        <f>INDEX(Input!$A$1:$EY$395,MATCH('2016-17'!$A115,Input!$A$1:$A$395,0),MATCH('2016-17'!X$2,Input!$A$1:$EY$1,0))</f>
        <v>-3.3676155395374385</v>
      </c>
    </row>
    <row r="116" spans="1:24" x14ac:dyDescent="0.3">
      <c r="A116" s="45" t="str">
        <f>INDEX(Input!$A$1:$A$395,MATCH('2016-17'!$B116,Input!$B$1:$B$395,0))</f>
        <v>R637</v>
      </c>
      <c r="B116" s="45" t="s">
        <v>1444</v>
      </c>
      <c r="C116" s="45" t="str">
        <f>INDEX(Input!$C$1:$C$395,MATCH('2016-17'!$B116,Input!$B$1:$B$395,0))</f>
        <v>E10000011</v>
      </c>
      <c r="E116" s="153" t="str">
        <f>INDEX(Input!$D$1:$D$395,MATCH('2016-17'!$B116,Input!$B$1:$B$395,0))</f>
        <v>East Sussex</v>
      </c>
      <c r="F116" s="83">
        <f>INDEX(Input!$A$1:$EY$395,MATCH('2016-17'!$A116,Input!$A$1:$A$395,0),MATCH('2016-17'!F$2,Input!$A$1:$EY$1,0))</f>
        <v>137.00459215000001</v>
      </c>
      <c r="G116" s="83">
        <f>INDEX(Input!$A$1:$EY$395,MATCH('2016-17'!$A116,Input!$A$1:$A$395,0),MATCH('2016-17'!G$2,Input!$A$1:$EY$1,0))</f>
        <v>0.99356168027083347</v>
      </c>
      <c r="H116" s="83">
        <f>INDEX(Input!$A$1:$EY$395,MATCH('2016-17'!$A116,Input!$A$1:$A$395,0),MATCH('2016-17'!H$2,Input!$A$1:$EY$1,0))</f>
        <v>227.22071872500001</v>
      </c>
      <c r="I116" s="83">
        <f>INDEX(Input!$A$1:$EY$395,MATCH('2016-17'!$A116,Input!$A$1:$A$395,0),MATCH('2016-17'!I$2,Input!$A$1:$EY$1,0))</f>
        <v>2.2746994840000001</v>
      </c>
      <c r="J116" s="83">
        <f>INDEX(Input!$A$1:$EY$395,MATCH('2016-17'!$A116,Input!$A$1:$A$395,0),MATCH('2016-17'!J$2,Input!$A$1:$EY$1,0))</f>
        <v>0.22198675261708364</v>
      </c>
      <c r="K116" s="83">
        <f>INDEX(Input!$A$1:$EY$395,MATCH('2016-17'!$A116,Input!$A$1:$A$395,0),MATCH('2016-17'!K$2,Input!$A$1:$EY$1,0))</f>
        <v>0</v>
      </c>
      <c r="L116" s="92">
        <f>INDEX(Input!$A$1:$EY$395,MATCH('2016-17'!$A116,Input!$A$1:$A$395,0),MATCH('2016-17'!L$2,Input!$A$1:$EY$1,0))</f>
        <v>367.71555879188793</v>
      </c>
      <c r="M116" s="83">
        <f>INDEX(Input!$A$1:$EY$395,MATCH('2016-17'!$A116,Input!$A$1:$A$395,0),MATCH('2016-17'!M$2,Input!$A$1:$EY$1,0))</f>
        <v>113.804595013563</v>
      </c>
      <c r="N116" s="83">
        <f>INDEX(Input!$A$1:$EY$395,MATCH('2016-17'!$A116,Input!$A$1:$A$395,0),MATCH('2016-17'!N$2,Input!$A$1:$EY$1,0))</f>
        <v>0.99356168031479553</v>
      </c>
      <c r="O116" s="83">
        <f>INDEX(Input!$A$1:$EY$395,MATCH('2016-17'!$A116,Input!$A$1:$A$395,0),MATCH('2016-17'!O$2,Input!$A$1:$EY$1,0))</f>
        <v>237.97519069850006</v>
      </c>
      <c r="P116" s="83">
        <f>INDEX(Input!$A$1:$EY$395,MATCH('2016-17'!$A116,Input!$A$1:$A$395,0),MATCH('2016-17'!P$2,Input!$A$1:$EY$1,0))</f>
        <v>4.6562994414999306</v>
      </c>
      <c r="Q116" s="83">
        <f>INDEX(Input!$A$1:$EY$395,MATCH('2016-17'!$A116,Input!$A$1:$A$395,0),MATCH('2016-17'!Q$2,Input!$A$1:$EY$1,0))</f>
        <v>0</v>
      </c>
      <c r="R116" s="83">
        <f>INDEX(Input!$A$1:$EY$395,MATCH('2016-17'!$A116,Input!$A$1:$A$395,0),MATCH('2016-17'!R$2,Input!$A$1:$EY$1,0))</f>
        <v>0</v>
      </c>
      <c r="S116" s="83">
        <f>INDEX(Input!$A$1:$EY$395,MATCH('2016-17'!$A116,Input!$A$1:$A$395,0),MATCH('2016-17'!S$2,Input!$A$1:$EY$1,0))</f>
        <v>2.7199269022222223</v>
      </c>
      <c r="T116" s="83">
        <f>INDEX(Input!$A$1:$EY$395,MATCH('2016-17'!$A116,Input!$A$1:$A$395,0),MATCH('2016-17'!T$2,Input!$A$1:$EY$1,0))</f>
        <v>0.15876053960628667</v>
      </c>
      <c r="U116" s="83">
        <f>INDEX(Input!$A$1:$EY$395,MATCH('2016-17'!$A116,Input!$A$1:$A$395,0),MATCH('2016-17'!U$2,Input!$A$1:$EY$1,0))</f>
        <v>0</v>
      </c>
      <c r="V116" s="83">
        <f>INDEX(Input!$A$1:$EY$395,MATCH('2016-17'!$A116,Input!$A$1:$A$395,0),MATCH('2016-17'!V$2,Input!$A$1:$EY$1,0))</f>
        <v>2.7037355419281113</v>
      </c>
      <c r="W116" s="112">
        <f>INDEX(Input!$A$1:$EY$395,MATCH('2016-17'!$A116,Input!$A$1:$A$395,0),MATCH('2016-17'!W$2,Input!$A$1:$EY$1,0))</f>
        <v>363.01206981763443</v>
      </c>
      <c r="X116" s="128">
        <f>INDEX(Input!$A$1:$EY$395,MATCH('2016-17'!$A116,Input!$A$1:$A$395,0),MATCH('2016-17'!X$2,Input!$A$1:$EY$1,0))</f>
        <v>-1.2791106772056748</v>
      </c>
    </row>
    <row r="117" spans="1:24" x14ac:dyDescent="0.3">
      <c r="A117" s="45" t="str">
        <f>INDEX(Input!$A$1:$A$395,MATCH('2016-17'!$B117,Input!$B$1:$B$395,0))</f>
        <v>R959</v>
      </c>
      <c r="B117" s="45" t="s">
        <v>1682</v>
      </c>
      <c r="C117" s="45" t="str">
        <f>INDEX(Input!$C$1:$C$395,MATCH('2016-17'!$B117,Input!$B$1:$B$395,0))</f>
        <v>E31000014</v>
      </c>
      <c r="E117" s="153" t="str">
        <f>INDEX(Input!$D$1:$D$395,MATCH('2016-17'!$B117,Input!$B$1:$B$395,0))</f>
        <v>East Sussex Fire</v>
      </c>
      <c r="F117" s="83">
        <f>INDEX(Input!$A$1:$EY$395,MATCH('2016-17'!$A117,Input!$A$1:$A$395,0),MATCH('2016-17'!F$2,Input!$A$1:$EY$1,0))</f>
        <v>14.560762870000001</v>
      </c>
      <c r="G117" s="83">
        <f>INDEX(Input!$A$1:$EY$395,MATCH('2016-17'!$A117,Input!$A$1:$A$395,0),MATCH('2016-17'!G$2,Input!$A$1:$EY$1,0))</f>
        <v>0.10275982427083334</v>
      </c>
      <c r="H117" s="83">
        <f>INDEX(Input!$A$1:$EY$395,MATCH('2016-17'!$A117,Input!$A$1:$A$395,0),MATCH('2016-17'!H$2,Input!$A$1:$EY$1,0))</f>
        <v>23.170175619999998</v>
      </c>
      <c r="I117" s="83">
        <f>INDEX(Input!$A$1:$EY$395,MATCH('2016-17'!$A117,Input!$A$1:$A$395,0),MATCH('2016-17'!I$2,Input!$A$1:$EY$1,0))</f>
        <v>0</v>
      </c>
      <c r="J117" s="83">
        <f>INDEX(Input!$A$1:$EY$395,MATCH('2016-17'!$A117,Input!$A$1:$A$395,0),MATCH('2016-17'!J$2,Input!$A$1:$EY$1,0))</f>
        <v>0</v>
      </c>
      <c r="K117" s="83">
        <f>INDEX(Input!$A$1:$EY$395,MATCH('2016-17'!$A117,Input!$A$1:$A$395,0),MATCH('2016-17'!K$2,Input!$A$1:$EY$1,0))</f>
        <v>0</v>
      </c>
      <c r="L117" s="92">
        <f>INDEX(Input!$A$1:$EY$395,MATCH('2016-17'!$A117,Input!$A$1:$A$395,0),MATCH('2016-17'!L$2,Input!$A$1:$EY$1,0))</f>
        <v>37.833698314270833</v>
      </c>
      <c r="M117" s="83">
        <f>INDEX(Input!$A$1:$EY$395,MATCH('2016-17'!$A117,Input!$A$1:$A$395,0),MATCH('2016-17'!M$2,Input!$A$1:$EY$1,0))</f>
        <v>13.300681955288001</v>
      </c>
      <c r="N117" s="83">
        <f>INDEX(Input!$A$1:$EY$395,MATCH('2016-17'!$A117,Input!$A$1:$A$395,0),MATCH('2016-17'!N$2,Input!$A$1:$EY$1,0))</f>
        <v>0.10275982425481819</v>
      </c>
      <c r="O117" s="83">
        <f>INDEX(Input!$A$1:$EY$395,MATCH('2016-17'!$A117,Input!$A$1:$A$395,0),MATCH('2016-17'!O$2,Input!$A$1:$EY$1,0))</f>
        <v>24.280177792000003</v>
      </c>
      <c r="P117" s="83">
        <f>INDEX(Input!$A$1:$EY$395,MATCH('2016-17'!$A117,Input!$A$1:$A$395,0),MATCH('2016-17'!P$2,Input!$A$1:$EY$1,0))</f>
        <v>0</v>
      </c>
      <c r="Q117" s="83">
        <f>INDEX(Input!$A$1:$EY$395,MATCH('2016-17'!$A117,Input!$A$1:$A$395,0),MATCH('2016-17'!Q$2,Input!$A$1:$EY$1,0))</f>
        <v>0</v>
      </c>
      <c r="R117" s="83">
        <f>INDEX(Input!$A$1:$EY$395,MATCH('2016-17'!$A117,Input!$A$1:$A$395,0),MATCH('2016-17'!R$2,Input!$A$1:$EY$1,0))</f>
        <v>0</v>
      </c>
      <c r="S117" s="83">
        <f>INDEX(Input!$A$1:$EY$395,MATCH('2016-17'!$A117,Input!$A$1:$A$395,0),MATCH('2016-17'!S$2,Input!$A$1:$EY$1,0))</f>
        <v>0</v>
      </c>
      <c r="T117" s="83">
        <f>INDEX(Input!$A$1:$EY$395,MATCH('2016-17'!$A117,Input!$A$1:$A$395,0),MATCH('2016-17'!T$2,Input!$A$1:$EY$1,0))</f>
        <v>0</v>
      </c>
      <c r="U117" s="83">
        <f>INDEX(Input!$A$1:$EY$395,MATCH('2016-17'!$A117,Input!$A$1:$A$395,0),MATCH('2016-17'!U$2,Input!$A$1:$EY$1,0))</f>
        <v>0</v>
      </c>
      <c r="V117" s="83">
        <f>INDEX(Input!$A$1:$EY$395,MATCH('2016-17'!$A117,Input!$A$1:$A$395,0),MATCH('2016-17'!V$2,Input!$A$1:$EY$1,0))</f>
        <v>9.6834239015289689E-2</v>
      </c>
      <c r="W117" s="112">
        <f>INDEX(Input!$A$1:$EY$395,MATCH('2016-17'!$A117,Input!$A$1:$A$395,0),MATCH('2016-17'!W$2,Input!$A$1:$EY$1,0))</f>
        <v>37.7804538105581</v>
      </c>
      <c r="X117" s="128">
        <f>INDEX(Input!$A$1:$EY$395,MATCH('2016-17'!$A117,Input!$A$1:$A$395,0),MATCH('2016-17'!X$2,Input!$A$1:$EY$1,0))</f>
        <v>-0.14073301338517474</v>
      </c>
    </row>
    <row r="118" spans="1:24" x14ac:dyDescent="0.3">
      <c r="A118" s="45" t="str">
        <f>INDEX(Input!$A$1:$A$395,MATCH('2016-17'!$B118,Input!$B$1:$B$395,0))</f>
        <v>R88</v>
      </c>
      <c r="B118" s="45" t="s">
        <v>1319</v>
      </c>
      <c r="C118" s="45" t="str">
        <f>INDEX(Input!$C$1:$C$395,MATCH('2016-17'!$B118,Input!$B$1:$B$395,0))</f>
        <v>E07000061</v>
      </c>
      <c r="E118" s="153" t="str">
        <f>INDEX(Input!$D$1:$D$395,MATCH('2016-17'!$B118,Input!$B$1:$B$395,0))</f>
        <v>Eastbourne</v>
      </c>
      <c r="F118" s="83">
        <f>INDEX(Input!$A$1:$EY$395,MATCH('2016-17'!$A118,Input!$A$1:$A$395,0),MATCH('2016-17'!F$2,Input!$A$1:$EY$1,0))</f>
        <v>6.0786664499999992</v>
      </c>
      <c r="G118" s="83">
        <f>INDEX(Input!$A$1:$EY$395,MATCH('2016-17'!$A118,Input!$A$1:$A$395,0),MATCH('2016-17'!G$2,Input!$A$1:$EY$1,0))</f>
        <v>4.834077995833333E-2</v>
      </c>
      <c r="H118" s="83">
        <f>INDEX(Input!$A$1:$EY$395,MATCH('2016-17'!$A118,Input!$A$1:$A$395,0),MATCH('2016-17'!H$2,Input!$A$1:$EY$1,0))</f>
        <v>7.2993797909999998</v>
      </c>
      <c r="I118" s="83">
        <f>INDEX(Input!$A$1:$EY$395,MATCH('2016-17'!$A118,Input!$A$1:$A$395,0),MATCH('2016-17'!I$2,Input!$A$1:$EY$1,0))</f>
        <v>1.0641614302222224</v>
      </c>
      <c r="J118" s="83">
        <f>INDEX(Input!$A$1:$EY$395,MATCH('2016-17'!$A118,Input!$A$1:$A$395,0),MATCH('2016-17'!J$2,Input!$A$1:$EY$1,0))</f>
        <v>1.0750880431563936E-2</v>
      </c>
      <c r="K118" s="83">
        <f>INDEX(Input!$A$1:$EY$395,MATCH('2016-17'!$A118,Input!$A$1:$A$395,0),MATCH('2016-17'!K$2,Input!$A$1:$EY$1,0))</f>
        <v>0</v>
      </c>
      <c r="L118" s="92">
        <f>INDEX(Input!$A$1:$EY$395,MATCH('2016-17'!$A118,Input!$A$1:$A$395,0),MATCH('2016-17'!L$2,Input!$A$1:$EY$1,0))</f>
        <v>14.501299331612119</v>
      </c>
      <c r="M118" s="83">
        <f>INDEX(Input!$A$1:$EY$395,MATCH('2016-17'!$A118,Input!$A$1:$A$395,0),MATCH('2016-17'!M$2,Input!$A$1:$EY$1,0))</f>
        <v>5.0943955504759995</v>
      </c>
      <c r="N118" s="83">
        <f>INDEX(Input!$A$1:$EY$395,MATCH('2016-17'!$A118,Input!$A$1:$A$395,0),MATCH('2016-17'!N$2,Input!$A$1:$EY$1,0))</f>
        <v>4.8340779967078515E-2</v>
      </c>
      <c r="O118" s="83">
        <f>INDEX(Input!$A$1:$EY$395,MATCH('2016-17'!$A118,Input!$A$1:$A$395,0),MATCH('2016-17'!O$2,Input!$A$1:$EY$1,0))</f>
        <v>7.679329911</v>
      </c>
      <c r="P118" s="83">
        <f>INDEX(Input!$A$1:$EY$395,MATCH('2016-17'!$A118,Input!$A$1:$A$395,0),MATCH('2016-17'!P$2,Input!$A$1:$EY$1,0))</f>
        <v>0</v>
      </c>
      <c r="Q118" s="83">
        <f>INDEX(Input!$A$1:$EY$395,MATCH('2016-17'!$A118,Input!$A$1:$A$395,0),MATCH('2016-17'!Q$2,Input!$A$1:$EY$1,0))</f>
        <v>-9.5514280928910011E-16</v>
      </c>
      <c r="R118" s="83">
        <f>INDEX(Input!$A$1:$EY$395,MATCH('2016-17'!$A118,Input!$A$1:$A$395,0),MATCH('2016-17'!R$2,Input!$A$1:$EY$1,0))</f>
        <v>0</v>
      </c>
      <c r="S118" s="83">
        <f>INDEX(Input!$A$1:$EY$395,MATCH('2016-17'!$A118,Input!$A$1:$A$395,0),MATCH('2016-17'!S$2,Input!$A$1:$EY$1,0))</f>
        <v>1.164945065777778</v>
      </c>
      <c r="T118" s="83">
        <f>INDEX(Input!$A$1:$EY$395,MATCH('2016-17'!$A118,Input!$A$1:$A$395,0),MATCH('2016-17'!T$2,Input!$A$1:$EY$1,0))</f>
        <v>7.6888172759657075E-3</v>
      </c>
      <c r="U118" s="83">
        <f>INDEX(Input!$A$1:$EY$395,MATCH('2016-17'!$A118,Input!$A$1:$A$395,0),MATCH('2016-17'!U$2,Input!$A$1:$EY$1,0))</f>
        <v>0</v>
      </c>
      <c r="V118" s="83">
        <f>INDEX(Input!$A$1:$EY$395,MATCH('2016-17'!$A118,Input!$A$1:$A$395,0),MATCH('2016-17'!V$2,Input!$A$1:$EY$1,0))</f>
        <v>3.0605218606561804E-2</v>
      </c>
      <c r="W118" s="112">
        <f>INDEX(Input!$A$1:$EY$395,MATCH('2016-17'!$A118,Input!$A$1:$A$395,0),MATCH('2016-17'!W$2,Input!$A$1:$EY$1,0))</f>
        <v>14.025305343103382</v>
      </c>
      <c r="X118" s="128">
        <f>INDEX(Input!$A$1:$EY$395,MATCH('2016-17'!$A118,Input!$A$1:$A$395,0),MATCH('2016-17'!X$2,Input!$A$1:$EY$1,0))</f>
        <v>-3.2824230272324284</v>
      </c>
    </row>
    <row r="119" spans="1:24" x14ac:dyDescent="0.3">
      <c r="A119" s="45" t="str">
        <f>INDEX(Input!$A$1:$A$395,MATCH('2016-17'!$B119,Input!$B$1:$B$395,0))</f>
        <v>R116</v>
      </c>
      <c r="B119" s="45" t="s">
        <v>1271</v>
      </c>
      <c r="C119" s="45" t="str">
        <f>INDEX(Input!$C$1:$C$395,MATCH('2016-17'!$B119,Input!$B$1:$B$395,0))</f>
        <v>E07000086</v>
      </c>
      <c r="E119" s="153" t="str">
        <f>INDEX(Input!$D$1:$D$395,MATCH('2016-17'!$B119,Input!$B$1:$B$395,0))</f>
        <v>Eastleigh</v>
      </c>
      <c r="F119" s="83">
        <f>INDEX(Input!$A$1:$EY$395,MATCH('2016-17'!$A119,Input!$A$1:$A$395,0),MATCH('2016-17'!F$2,Input!$A$1:$EY$1,0))</f>
        <v>4.2834751500000001</v>
      </c>
      <c r="G119" s="83">
        <f>INDEX(Input!$A$1:$EY$395,MATCH('2016-17'!$A119,Input!$A$1:$A$395,0),MATCH('2016-17'!G$2,Input!$A$1:$EY$1,0))</f>
        <v>3.4197003458333333E-2</v>
      </c>
      <c r="H119" s="83">
        <f>INDEX(Input!$A$1:$EY$395,MATCH('2016-17'!$A119,Input!$A$1:$A$395,0),MATCH('2016-17'!H$2,Input!$A$1:$EY$1,0))</f>
        <v>5.5488252209999995</v>
      </c>
      <c r="I119" s="83">
        <f>INDEX(Input!$A$1:$EY$395,MATCH('2016-17'!$A119,Input!$A$1:$A$395,0),MATCH('2016-17'!I$2,Input!$A$1:$EY$1,0))</f>
        <v>2.2515008408888884</v>
      </c>
      <c r="J119" s="83">
        <f>INDEX(Input!$A$1:$EY$395,MATCH('2016-17'!$A119,Input!$A$1:$A$395,0),MATCH('2016-17'!J$2,Input!$A$1:$EY$1,0))</f>
        <v>7.6088573142844944E-3</v>
      </c>
      <c r="K119" s="83">
        <f>INDEX(Input!$A$1:$EY$395,MATCH('2016-17'!$A119,Input!$A$1:$A$395,0),MATCH('2016-17'!K$2,Input!$A$1:$EY$1,0))</f>
        <v>0</v>
      </c>
      <c r="L119" s="92">
        <f>INDEX(Input!$A$1:$EY$395,MATCH('2016-17'!$A119,Input!$A$1:$A$395,0),MATCH('2016-17'!L$2,Input!$A$1:$EY$1,0))</f>
        <v>12.125607072661508</v>
      </c>
      <c r="M119" s="83">
        <f>INDEX(Input!$A$1:$EY$395,MATCH('2016-17'!$A119,Input!$A$1:$A$395,0),MATCH('2016-17'!M$2,Input!$A$1:$EY$1,0))</f>
        <v>3.5600745678230004</v>
      </c>
      <c r="N119" s="83">
        <f>INDEX(Input!$A$1:$EY$395,MATCH('2016-17'!$A119,Input!$A$1:$A$395,0),MATCH('2016-17'!N$2,Input!$A$1:$EY$1,0))</f>
        <v>3.4197003527894627E-2</v>
      </c>
      <c r="O119" s="83">
        <f>INDEX(Input!$A$1:$EY$395,MATCH('2016-17'!$A119,Input!$A$1:$A$395,0),MATCH('2016-17'!O$2,Input!$A$1:$EY$1,0))</f>
        <v>5.6367265269999995</v>
      </c>
      <c r="P119" s="83">
        <f>INDEX(Input!$A$1:$EY$395,MATCH('2016-17'!$A119,Input!$A$1:$A$395,0),MATCH('2016-17'!P$2,Input!$A$1:$EY$1,0))</f>
        <v>0</v>
      </c>
      <c r="Q119" s="83">
        <f>INDEX(Input!$A$1:$EY$395,MATCH('2016-17'!$A119,Input!$A$1:$A$395,0),MATCH('2016-17'!Q$2,Input!$A$1:$EY$1,0))</f>
        <v>0</v>
      </c>
      <c r="R119" s="83">
        <f>INDEX(Input!$A$1:$EY$395,MATCH('2016-17'!$A119,Input!$A$1:$A$395,0),MATCH('2016-17'!R$2,Input!$A$1:$EY$1,0))</f>
        <v>0</v>
      </c>
      <c r="S119" s="83">
        <f>INDEX(Input!$A$1:$EY$395,MATCH('2016-17'!$A119,Input!$A$1:$A$395,0),MATCH('2016-17'!S$2,Input!$A$1:$EY$1,0))</f>
        <v>2.6717942435555555</v>
      </c>
      <c r="T119" s="83">
        <f>INDEX(Input!$A$1:$EY$395,MATCH('2016-17'!$A119,Input!$A$1:$A$395,0),MATCH('2016-17'!T$2,Input!$A$1:$EY$1,0))</f>
        <v>5.441704420473978E-3</v>
      </c>
      <c r="U119" s="83">
        <f>INDEX(Input!$A$1:$EY$395,MATCH('2016-17'!$A119,Input!$A$1:$A$395,0),MATCH('2016-17'!U$2,Input!$A$1:$EY$1,0))</f>
        <v>0</v>
      </c>
      <c r="V119" s="83">
        <f>INDEX(Input!$A$1:$EY$395,MATCH('2016-17'!$A119,Input!$A$1:$A$395,0),MATCH('2016-17'!V$2,Input!$A$1:$EY$1,0))</f>
        <v>2.8570068464211354E-2</v>
      </c>
      <c r="W119" s="112">
        <f>INDEX(Input!$A$1:$EY$395,MATCH('2016-17'!$A119,Input!$A$1:$A$395,0),MATCH('2016-17'!W$2,Input!$A$1:$EY$1,0))</f>
        <v>11.936804114791135</v>
      </c>
      <c r="X119" s="128">
        <f>INDEX(Input!$A$1:$EY$395,MATCH('2016-17'!$A119,Input!$A$1:$A$395,0),MATCH('2016-17'!X$2,Input!$A$1:$EY$1,0))</f>
        <v>-1.5570598382331768</v>
      </c>
    </row>
    <row r="120" spans="1:24" x14ac:dyDescent="0.3">
      <c r="A120" s="45" t="str">
        <f>INDEX(Input!$A$1:$A$395,MATCH('2016-17'!$B120,Input!$B$1:$B$395,0))</f>
        <v>R50</v>
      </c>
      <c r="B120" s="45" t="s">
        <v>1377</v>
      </c>
      <c r="C120" s="45" t="str">
        <f>INDEX(Input!$C$1:$C$395,MATCH('2016-17'!$B120,Input!$B$1:$B$395,0))</f>
        <v>E07000030</v>
      </c>
      <c r="E120" s="153" t="str">
        <f>INDEX(Input!$D$1:$D$395,MATCH('2016-17'!$B120,Input!$B$1:$B$395,0))</f>
        <v>Eden</v>
      </c>
      <c r="F120" s="83">
        <f>INDEX(Input!$A$1:$EY$395,MATCH('2016-17'!$A120,Input!$A$1:$A$395,0),MATCH('2016-17'!F$2,Input!$A$1:$EY$1,0))</f>
        <v>2.7463837899999999</v>
      </c>
      <c r="G120" s="83">
        <f>INDEX(Input!$A$1:$EY$395,MATCH('2016-17'!$A120,Input!$A$1:$A$395,0),MATCH('2016-17'!G$2,Input!$A$1:$EY$1,0))</f>
        <v>2.2708417375000001E-2</v>
      </c>
      <c r="H120" s="83">
        <f>INDEX(Input!$A$1:$EY$395,MATCH('2016-17'!$A120,Input!$A$1:$A$395,0),MATCH('2016-17'!H$2,Input!$A$1:$EY$1,0))</f>
        <v>3.6189912579999999</v>
      </c>
      <c r="I120" s="83">
        <f>INDEX(Input!$A$1:$EY$395,MATCH('2016-17'!$A120,Input!$A$1:$A$395,0),MATCH('2016-17'!I$2,Input!$A$1:$EY$1,0))</f>
        <v>0.7167511511111111</v>
      </c>
      <c r="J120" s="83">
        <f>INDEX(Input!$A$1:$EY$395,MATCH('2016-17'!$A120,Input!$A$1:$A$395,0),MATCH('2016-17'!J$2,Input!$A$1:$EY$1,0))</f>
        <v>5.0893131521111638E-3</v>
      </c>
      <c r="K120" s="83">
        <f>INDEX(Input!$A$1:$EY$395,MATCH('2016-17'!$A120,Input!$A$1:$A$395,0),MATCH('2016-17'!K$2,Input!$A$1:$EY$1,0))</f>
        <v>0.12967156082390188</v>
      </c>
      <c r="L120" s="92">
        <f>INDEX(Input!$A$1:$EY$395,MATCH('2016-17'!$A120,Input!$A$1:$A$395,0),MATCH('2016-17'!L$2,Input!$A$1:$EY$1,0))</f>
        <v>7.2395954904621247</v>
      </c>
      <c r="M120" s="83">
        <f>INDEX(Input!$A$1:$EY$395,MATCH('2016-17'!$A120,Input!$A$1:$A$395,0),MATCH('2016-17'!M$2,Input!$A$1:$EY$1,0))</f>
        <v>2.2780623388200003</v>
      </c>
      <c r="N120" s="83">
        <f>INDEX(Input!$A$1:$EY$395,MATCH('2016-17'!$A120,Input!$A$1:$A$395,0),MATCH('2016-17'!N$2,Input!$A$1:$EY$1,0))</f>
        <v>2.2708417430233472E-2</v>
      </c>
      <c r="O120" s="83">
        <f>INDEX(Input!$A$1:$EY$395,MATCH('2016-17'!$A120,Input!$A$1:$A$395,0),MATCH('2016-17'!O$2,Input!$A$1:$EY$1,0))</f>
        <v>3.719297283</v>
      </c>
      <c r="P120" s="83">
        <f>INDEX(Input!$A$1:$EY$395,MATCH('2016-17'!$A120,Input!$A$1:$A$395,0),MATCH('2016-17'!P$2,Input!$A$1:$EY$1,0))</f>
        <v>0</v>
      </c>
      <c r="Q120" s="83">
        <f>INDEX(Input!$A$1:$EY$395,MATCH('2016-17'!$A120,Input!$A$1:$A$395,0),MATCH('2016-17'!Q$2,Input!$A$1:$EY$1,0))</f>
        <v>0</v>
      </c>
      <c r="R120" s="83">
        <f>INDEX(Input!$A$1:$EY$395,MATCH('2016-17'!$A120,Input!$A$1:$A$395,0),MATCH('2016-17'!R$2,Input!$A$1:$EY$1,0))</f>
        <v>0</v>
      </c>
      <c r="S120" s="83">
        <f>INDEX(Input!$A$1:$EY$395,MATCH('2016-17'!$A120,Input!$A$1:$A$395,0),MATCH('2016-17'!S$2,Input!$A$1:$EY$1,0))</f>
        <v>0.98711562933333341</v>
      </c>
      <c r="T120" s="83">
        <f>INDEX(Input!$A$1:$EY$395,MATCH('2016-17'!$A120,Input!$A$1:$A$395,0),MATCH('2016-17'!T$2,Input!$A$1:$EY$1,0))</f>
        <v>3.6397762151522159E-3</v>
      </c>
      <c r="U120" s="83">
        <f>INDEX(Input!$A$1:$EY$395,MATCH('2016-17'!$A120,Input!$A$1:$A$395,0),MATCH('2016-17'!U$2,Input!$A$1:$EY$1,0))</f>
        <v>0.673455525569297</v>
      </c>
      <c r="V120" s="83">
        <f>INDEX(Input!$A$1:$EY$395,MATCH('2016-17'!$A120,Input!$A$1:$A$395,0),MATCH('2016-17'!V$2,Input!$A$1:$EY$1,0))</f>
        <v>1.8284984772024813E-2</v>
      </c>
      <c r="W120" s="112">
        <f>INDEX(Input!$A$1:$EY$395,MATCH('2016-17'!$A120,Input!$A$1:$A$395,0),MATCH('2016-17'!W$2,Input!$A$1:$EY$1,0))</f>
        <v>7.7025639551400413</v>
      </c>
      <c r="X120" s="128">
        <f>INDEX(Input!$A$1:$EY$395,MATCH('2016-17'!$A120,Input!$A$1:$A$395,0),MATCH('2016-17'!X$2,Input!$A$1:$EY$1,0))</f>
        <v>6.3949493488670628</v>
      </c>
    </row>
    <row r="121" spans="1:24" x14ac:dyDescent="0.3">
      <c r="A121" s="45" t="str">
        <f>INDEX(Input!$A$1:$A$395,MATCH('2016-17'!$B121,Input!$B$1:$B$395,0))</f>
        <v>R269</v>
      </c>
      <c r="B121" s="45" t="s">
        <v>1017</v>
      </c>
      <c r="C121" s="45" t="str">
        <f>INDEX(Input!$C$1:$C$395,MATCH('2016-17'!$B121,Input!$B$1:$B$395,0))</f>
        <v>E07000207</v>
      </c>
      <c r="E121" s="153" t="str">
        <f>INDEX(Input!$D$1:$D$395,MATCH('2016-17'!$B121,Input!$B$1:$B$395,0))</f>
        <v>Elmbridge</v>
      </c>
      <c r="F121" s="83">
        <f>INDEX(Input!$A$1:$EY$395,MATCH('2016-17'!$A121,Input!$A$1:$A$395,0),MATCH('2016-17'!F$2,Input!$A$1:$EY$1,0))</f>
        <v>4.0216290800000003</v>
      </c>
      <c r="G121" s="83">
        <f>INDEX(Input!$A$1:$EY$395,MATCH('2016-17'!$A121,Input!$A$1:$A$395,0),MATCH('2016-17'!G$2,Input!$A$1:$EY$1,0))</f>
        <v>3.08181383125E-2</v>
      </c>
      <c r="H121" s="83">
        <f>INDEX(Input!$A$1:$EY$395,MATCH('2016-17'!$A121,Input!$A$1:$A$395,0),MATCH('2016-17'!H$2,Input!$A$1:$EY$1,0))</f>
        <v>12.60760095</v>
      </c>
      <c r="I121" s="83">
        <f>INDEX(Input!$A$1:$EY$395,MATCH('2016-17'!$A121,Input!$A$1:$A$395,0),MATCH('2016-17'!I$2,Input!$A$1:$EY$1,0))</f>
        <v>2.4491255440000006</v>
      </c>
      <c r="J121" s="83">
        <f>INDEX(Input!$A$1:$EY$395,MATCH('2016-17'!$A121,Input!$A$1:$A$395,0),MATCH('2016-17'!J$2,Input!$A$1:$EY$1,0))</f>
        <v>6.7848958539590961E-3</v>
      </c>
      <c r="K121" s="83">
        <f>INDEX(Input!$A$1:$EY$395,MATCH('2016-17'!$A121,Input!$A$1:$A$395,0),MATCH('2016-17'!K$2,Input!$A$1:$EY$1,0))</f>
        <v>0</v>
      </c>
      <c r="L121" s="92">
        <f>INDEX(Input!$A$1:$EY$395,MATCH('2016-17'!$A121,Input!$A$1:$A$395,0),MATCH('2016-17'!L$2,Input!$A$1:$EY$1,0))</f>
        <v>19.115958608166459</v>
      </c>
      <c r="M121" s="83">
        <f>INDEX(Input!$A$1:$EY$395,MATCH('2016-17'!$A121,Input!$A$1:$A$395,0),MATCH('2016-17'!M$2,Input!$A$1:$EY$1,0))</f>
        <v>2.798158759284</v>
      </c>
      <c r="N121" s="83">
        <f>INDEX(Input!$A$1:$EY$395,MATCH('2016-17'!$A121,Input!$A$1:$A$395,0),MATCH('2016-17'!N$2,Input!$A$1:$EY$1,0))</f>
        <v>3.0818138332733471E-2</v>
      </c>
      <c r="O121" s="83">
        <f>INDEX(Input!$A$1:$EY$395,MATCH('2016-17'!$A121,Input!$A$1:$A$395,0),MATCH('2016-17'!O$2,Input!$A$1:$EY$1,0))</f>
        <v>12.954474000000001</v>
      </c>
      <c r="P121" s="83">
        <f>INDEX(Input!$A$1:$EY$395,MATCH('2016-17'!$A121,Input!$A$1:$A$395,0),MATCH('2016-17'!P$2,Input!$A$1:$EY$1,0))</f>
        <v>0</v>
      </c>
      <c r="Q121" s="83">
        <f>INDEX(Input!$A$1:$EY$395,MATCH('2016-17'!$A121,Input!$A$1:$A$395,0),MATCH('2016-17'!Q$2,Input!$A$1:$EY$1,0))</f>
        <v>0</v>
      </c>
      <c r="R121" s="83">
        <f>INDEX(Input!$A$1:$EY$395,MATCH('2016-17'!$A121,Input!$A$1:$A$395,0),MATCH('2016-17'!R$2,Input!$A$1:$EY$1,0))</f>
        <v>0</v>
      </c>
      <c r="S121" s="83">
        <f>INDEX(Input!$A$1:$EY$395,MATCH('2016-17'!$A121,Input!$A$1:$A$395,0),MATCH('2016-17'!S$2,Input!$A$1:$EY$1,0))</f>
        <v>2.967242347555556</v>
      </c>
      <c r="T121" s="83">
        <f>INDEX(Input!$A$1:$EY$395,MATCH('2016-17'!$A121,Input!$A$1:$A$395,0),MATCH('2016-17'!T$2,Input!$A$1:$EY$1,0))</f>
        <v>4.8524234633274517E-3</v>
      </c>
      <c r="U121" s="83">
        <f>INDEX(Input!$A$1:$EY$395,MATCH('2016-17'!$A121,Input!$A$1:$A$395,0),MATCH('2016-17'!U$2,Input!$A$1:$EY$1,0))</f>
        <v>0</v>
      </c>
      <c r="V121" s="83">
        <f>INDEX(Input!$A$1:$EY$395,MATCH('2016-17'!$A121,Input!$A$1:$A$395,0),MATCH('2016-17'!V$2,Input!$A$1:$EY$1,0))</f>
        <v>0.25622306148630325</v>
      </c>
      <c r="W121" s="112">
        <f>INDEX(Input!$A$1:$EY$395,MATCH('2016-17'!$A121,Input!$A$1:$A$395,0),MATCH('2016-17'!W$2,Input!$A$1:$EY$1,0))</f>
        <v>19.011768730121922</v>
      </c>
      <c r="X121" s="128">
        <f>INDEX(Input!$A$1:$EY$395,MATCH('2016-17'!$A121,Input!$A$1:$A$395,0),MATCH('2016-17'!X$2,Input!$A$1:$EY$1,0))</f>
        <v>-0.54504134571639051</v>
      </c>
    </row>
    <row r="122" spans="1:24" x14ac:dyDescent="0.3">
      <c r="A122" s="45" t="str">
        <f>INDEX(Input!$A$1:$A$395,MATCH('2016-17'!$B122,Input!$B$1:$B$395,0))</f>
        <v>R390</v>
      </c>
      <c r="B122" s="45" t="s">
        <v>955</v>
      </c>
      <c r="C122" s="45" t="str">
        <f>INDEX(Input!$C$1:$C$395,MATCH('2016-17'!$B122,Input!$B$1:$B$395,0))</f>
        <v>E09000010</v>
      </c>
      <c r="E122" s="153" t="str">
        <f>INDEX(Input!$D$1:$D$395,MATCH('2016-17'!$B122,Input!$B$1:$B$395,0))</f>
        <v>Enfield</v>
      </c>
      <c r="F122" s="83">
        <f>INDEX(Input!$A$1:$EY$395,MATCH('2016-17'!$A122,Input!$A$1:$A$395,0),MATCH('2016-17'!F$2,Input!$A$1:$EY$1,0))</f>
        <v>129.55286324000002</v>
      </c>
      <c r="G122" s="83">
        <f>INDEX(Input!$A$1:$EY$395,MATCH('2016-17'!$A122,Input!$A$1:$A$395,0),MATCH('2016-17'!G$2,Input!$A$1:$EY$1,0))</f>
        <v>0.98164533308333346</v>
      </c>
      <c r="H122" s="83">
        <f>INDEX(Input!$A$1:$EY$395,MATCH('2016-17'!$A122,Input!$A$1:$A$395,0),MATCH('2016-17'!H$2,Input!$A$1:$EY$1,0))</f>
        <v>100.91658276</v>
      </c>
      <c r="I122" s="83">
        <f>INDEX(Input!$A$1:$EY$395,MATCH('2016-17'!$A122,Input!$A$1:$A$395,0),MATCH('2016-17'!I$2,Input!$A$1:$EY$1,0))</f>
        <v>3.8305871144444441</v>
      </c>
      <c r="J122" s="83">
        <f>INDEX(Input!$A$1:$EY$395,MATCH('2016-17'!$A122,Input!$A$1:$A$395,0),MATCH('2016-17'!J$2,Input!$A$1:$EY$1,0))</f>
        <v>0.21772217342936892</v>
      </c>
      <c r="K122" s="83">
        <f>INDEX(Input!$A$1:$EY$395,MATCH('2016-17'!$A122,Input!$A$1:$A$395,0),MATCH('2016-17'!K$2,Input!$A$1:$EY$1,0))</f>
        <v>0</v>
      </c>
      <c r="L122" s="92">
        <f>INDEX(Input!$A$1:$EY$395,MATCH('2016-17'!$A122,Input!$A$1:$A$395,0),MATCH('2016-17'!L$2,Input!$A$1:$EY$1,0))</f>
        <v>235.49940062095715</v>
      </c>
      <c r="M122" s="83">
        <f>INDEX(Input!$A$1:$EY$395,MATCH('2016-17'!$A122,Input!$A$1:$A$395,0),MATCH('2016-17'!M$2,Input!$A$1:$EY$1,0))</f>
        <v>114.427316625012</v>
      </c>
      <c r="N122" s="83">
        <f>INDEX(Input!$A$1:$EY$395,MATCH('2016-17'!$A122,Input!$A$1:$A$395,0),MATCH('2016-17'!N$2,Input!$A$1:$EY$1,0))</f>
        <v>0.98164533318312186</v>
      </c>
      <c r="O122" s="83">
        <f>INDEX(Input!$A$1:$EY$395,MATCH('2016-17'!$A122,Input!$A$1:$A$395,0),MATCH('2016-17'!O$2,Input!$A$1:$EY$1,0))</f>
        <v>105.83918189000001</v>
      </c>
      <c r="P122" s="83">
        <f>INDEX(Input!$A$1:$EY$395,MATCH('2016-17'!$A122,Input!$A$1:$A$395,0),MATCH('2016-17'!P$2,Input!$A$1:$EY$1,0))</f>
        <v>2.0754999999999999</v>
      </c>
      <c r="Q122" s="83">
        <f>INDEX(Input!$A$1:$EY$395,MATCH('2016-17'!$A122,Input!$A$1:$A$395,0),MATCH('2016-17'!Q$2,Input!$A$1:$EY$1,0))</f>
        <v>0</v>
      </c>
      <c r="R122" s="83">
        <f>INDEX(Input!$A$1:$EY$395,MATCH('2016-17'!$A122,Input!$A$1:$A$395,0),MATCH('2016-17'!R$2,Input!$A$1:$EY$1,0))</f>
        <v>0</v>
      </c>
      <c r="S122" s="83">
        <f>INDEX(Input!$A$1:$EY$395,MATCH('2016-17'!$A122,Input!$A$1:$A$395,0),MATCH('2016-17'!S$2,Input!$A$1:$EY$1,0))</f>
        <v>4.9644424166666674</v>
      </c>
      <c r="T122" s="83">
        <f>INDEX(Input!$A$1:$EY$395,MATCH('2016-17'!$A122,Input!$A$1:$A$395,0),MATCH('2016-17'!T$2,Input!$A$1:$EY$1,0))</f>
        <v>0.15571059682792995</v>
      </c>
      <c r="U122" s="83">
        <f>INDEX(Input!$A$1:$EY$395,MATCH('2016-17'!$A122,Input!$A$1:$A$395,0),MATCH('2016-17'!U$2,Input!$A$1:$EY$1,0))</f>
        <v>0</v>
      </c>
      <c r="V122" s="83">
        <f>INDEX(Input!$A$1:$EY$395,MATCH('2016-17'!$A122,Input!$A$1:$A$395,0),MATCH('2016-17'!V$2,Input!$A$1:$EY$1,0))</f>
        <v>0</v>
      </c>
      <c r="W122" s="112">
        <f>INDEX(Input!$A$1:$EY$395,MATCH('2016-17'!$A122,Input!$A$1:$A$395,0),MATCH('2016-17'!W$2,Input!$A$1:$EY$1,0))</f>
        <v>228.44379686168972</v>
      </c>
      <c r="X122" s="128">
        <f>INDEX(Input!$A$1:$EY$395,MATCH('2016-17'!$A122,Input!$A$1:$A$395,0),MATCH('2016-17'!X$2,Input!$A$1:$EY$1,0))</f>
        <v>-2.9960177141272637</v>
      </c>
    </row>
    <row r="123" spans="1:24" x14ac:dyDescent="0.3">
      <c r="A123" s="45" t="str">
        <f>INDEX(Input!$A$1:$A$395,MATCH('2016-17'!$B123,Input!$B$1:$B$395,0))</f>
        <v>R100</v>
      </c>
      <c r="B123" s="45" t="s">
        <v>1307</v>
      </c>
      <c r="C123" s="45" t="str">
        <f>INDEX(Input!$C$1:$C$395,MATCH('2016-17'!$B123,Input!$B$1:$B$395,0))</f>
        <v>E07000072</v>
      </c>
      <c r="E123" s="153" t="str">
        <f>INDEX(Input!$D$1:$D$395,MATCH('2016-17'!$B123,Input!$B$1:$B$395,0))</f>
        <v>Epping Forest</v>
      </c>
      <c r="F123" s="83">
        <f>INDEX(Input!$A$1:$EY$395,MATCH('2016-17'!$A123,Input!$A$1:$A$395,0),MATCH('2016-17'!F$2,Input!$A$1:$EY$1,0))</f>
        <v>5.5508892400000001</v>
      </c>
      <c r="G123" s="83">
        <f>INDEX(Input!$A$1:$EY$395,MATCH('2016-17'!$A123,Input!$A$1:$A$395,0),MATCH('2016-17'!G$2,Input!$A$1:$EY$1,0))</f>
        <v>4.4079879374999999E-2</v>
      </c>
      <c r="H123" s="83">
        <f>INDEX(Input!$A$1:$EY$395,MATCH('2016-17'!$A123,Input!$A$1:$A$395,0),MATCH('2016-17'!H$2,Input!$A$1:$EY$1,0))</f>
        <v>7.6164735510000012</v>
      </c>
      <c r="I123" s="83">
        <f>INDEX(Input!$A$1:$EY$395,MATCH('2016-17'!$A123,Input!$A$1:$A$395,0),MATCH('2016-17'!I$2,Input!$A$1:$EY$1,0))</f>
        <v>2.0957136403984675</v>
      </c>
      <c r="J123" s="83">
        <f>INDEX(Input!$A$1:$EY$395,MATCH('2016-17'!$A123,Input!$A$1:$A$395,0),MATCH('2016-17'!J$2,Input!$A$1:$EY$1,0))</f>
        <v>9.8139754474212623E-3</v>
      </c>
      <c r="K123" s="83">
        <f>INDEX(Input!$A$1:$EY$395,MATCH('2016-17'!$A123,Input!$A$1:$A$395,0),MATCH('2016-17'!K$2,Input!$A$1:$EY$1,0))</f>
        <v>0</v>
      </c>
      <c r="L123" s="92">
        <f>INDEX(Input!$A$1:$EY$395,MATCH('2016-17'!$A123,Input!$A$1:$A$395,0),MATCH('2016-17'!L$2,Input!$A$1:$EY$1,0))</f>
        <v>15.31697028622089</v>
      </c>
      <c r="M123" s="83">
        <f>INDEX(Input!$A$1:$EY$395,MATCH('2016-17'!$A123,Input!$A$1:$A$395,0),MATCH('2016-17'!M$2,Input!$A$1:$EY$1,0))</f>
        <v>4.5821204978219994</v>
      </c>
      <c r="N123" s="83">
        <f>INDEX(Input!$A$1:$EY$395,MATCH('2016-17'!$A123,Input!$A$1:$A$395,0),MATCH('2016-17'!N$2,Input!$A$1:$EY$1,0))</f>
        <v>4.4079879338307856E-2</v>
      </c>
      <c r="O123" s="83">
        <f>INDEX(Input!$A$1:$EY$395,MATCH('2016-17'!$A123,Input!$A$1:$A$395,0),MATCH('2016-17'!O$2,Input!$A$1:$EY$1,0))</f>
        <v>7.774392906000001</v>
      </c>
      <c r="P123" s="83">
        <f>INDEX(Input!$A$1:$EY$395,MATCH('2016-17'!$A123,Input!$A$1:$A$395,0),MATCH('2016-17'!P$2,Input!$A$1:$EY$1,0))</f>
        <v>0</v>
      </c>
      <c r="Q123" s="83">
        <f>INDEX(Input!$A$1:$EY$395,MATCH('2016-17'!$A123,Input!$A$1:$A$395,0),MATCH('2016-17'!Q$2,Input!$A$1:$EY$1,0))</f>
        <v>0</v>
      </c>
      <c r="R123" s="83">
        <f>INDEX(Input!$A$1:$EY$395,MATCH('2016-17'!$A123,Input!$A$1:$A$395,0),MATCH('2016-17'!R$2,Input!$A$1:$EY$1,0))</f>
        <v>0</v>
      </c>
      <c r="S123" s="83">
        <f>INDEX(Input!$A$1:$EY$395,MATCH('2016-17'!$A123,Input!$A$1:$A$395,0),MATCH('2016-17'!S$2,Input!$A$1:$EY$1,0))</f>
        <v>2.6768358946206896</v>
      </c>
      <c r="T123" s="83">
        <f>INDEX(Input!$A$1:$EY$395,MATCH('2016-17'!$A123,Input!$A$1:$A$395,0),MATCH('2016-17'!T$2,Input!$A$1:$EY$1,0))</f>
        <v>7.0187613420474998E-3</v>
      </c>
      <c r="U123" s="83">
        <f>INDEX(Input!$A$1:$EY$395,MATCH('2016-17'!$A123,Input!$A$1:$A$395,0),MATCH('2016-17'!U$2,Input!$A$1:$EY$1,0))</f>
        <v>0</v>
      </c>
      <c r="V123" s="83">
        <f>INDEX(Input!$A$1:$EY$395,MATCH('2016-17'!$A123,Input!$A$1:$A$395,0),MATCH('2016-17'!V$2,Input!$A$1:$EY$1,0))</f>
        <v>5.3545373604636112E-2</v>
      </c>
      <c r="W123" s="112">
        <f>INDEX(Input!$A$1:$EY$395,MATCH('2016-17'!$A123,Input!$A$1:$A$395,0),MATCH('2016-17'!W$2,Input!$A$1:$EY$1,0))</f>
        <v>15.137993312727684</v>
      </c>
      <c r="X123" s="128">
        <f>INDEX(Input!$A$1:$EY$395,MATCH('2016-17'!$A123,Input!$A$1:$A$395,0),MATCH('2016-17'!X$2,Input!$A$1:$EY$1,0))</f>
        <v>-1.1684880896727479</v>
      </c>
    </row>
    <row r="124" spans="1:24" x14ac:dyDescent="0.3">
      <c r="A124" s="45" t="str">
        <f>INDEX(Input!$A$1:$A$395,MATCH('2016-17'!$B124,Input!$B$1:$B$395,0))</f>
        <v>R270</v>
      </c>
      <c r="B124" s="45" t="s">
        <v>1019</v>
      </c>
      <c r="C124" s="45" t="str">
        <f>INDEX(Input!$C$1:$C$395,MATCH('2016-17'!$B124,Input!$B$1:$B$395,0))</f>
        <v>E07000208</v>
      </c>
      <c r="E124" s="153" t="str">
        <f>INDEX(Input!$D$1:$D$395,MATCH('2016-17'!$B124,Input!$B$1:$B$395,0))</f>
        <v>Epsom And Ewell</v>
      </c>
      <c r="F124" s="83">
        <f>INDEX(Input!$A$1:$EY$395,MATCH('2016-17'!$A124,Input!$A$1:$A$395,0),MATCH('2016-17'!F$2,Input!$A$1:$EY$1,0))</f>
        <v>2.2956936099999998</v>
      </c>
      <c r="G124" s="83">
        <f>INDEX(Input!$A$1:$EY$395,MATCH('2016-17'!$A124,Input!$A$1:$A$395,0),MATCH('2016-17'!G$2,Input!$A$1:$EY$1,0))</f>
        <v>1.8791591E-2</v>
      </c>
      <c r="H124" s="83">
        <f>INDEX(Input!$A$1:$EY$395,MATCH('2016-17'!$A124,Input!$A$1:$A$395,0),MATCH('2016-17'!H$2,Input!$A$1:$EY$1,0))</f>
        <v>5.5813168800000001</v>
      </c>
      <c r="I124" s="83">
        <f>INDEX(Input!$A$1:$EY$395,MATCH('2016-17'!$A124,Input!$A$1:$A$395,0),MATCH('2016-17'!I$2,Input!$A$1:$EY$1,0))</f>
        <v>1.9581299928888889</v>
      </c>
      <c r="J124" s="83">
        <f>INDEX(Input!$A$1:$EY$395,MATCH('2016-17'!$A124,Input!$A$1:$A$395,0),MATCH('2016-17'!J$2,Input!$A$1:$EY$1,0))</f>
        <v>4.1371411333233996E-3</v>
      </c>
      <c r="K124" s="83">
        <f>INDEX(Input!$A$1:$EY$395,MATCH('2016-17'!$A124,Input!$A$1:$A$395,0),MATCH('2016-17'!K$2,Input!$A$1:$EY$1,0))</f>
        <v>0</v>
      </c>
      <c r="L124" s="92">
        <f>INDEX(Input!$A$1:$EY$395,MATCH('2016-17'!$A124,Input!$A$1:$A$395,0),MATCH('2016-17'!L$2,Input!$A$1:$EY$1,0))</f>
        <v>9.858069215022212</v>
      </c>
      <c r="M124" s="83">
        <f>INDEX(Input!$A$1:$EY$395,MATCH('2016-17'!$A124,Input!$A$1:$A$395,0),MATCH('2016-17'!M$2,Input!$A$1:$EY$1,0))</f>
        <v>1.716154522569</v>
      </c>
      <c r="N124" s="83">
        <f>INDEX(Input!$A$1:$EY$395,MATCH('2016-17'!$A124,Input!$A$1:$A$395,0),MATCH('2016-17'!N$2,Input!$A$1:$EY$1,0))</f>
        <v>1.879159098284711E-2</v>
      </c>
      <c r="O124" s="83">
        <f>INDEX(Input!$A$1:$EY$395,MATCH('2016-17'!$A124,Input!$A$1:$A$395,0),MATCH('2016-17'!O$2,Input!$A$1:$EY$1,0))</f>
        <v>5.7836357423999996</v>
      </c>
      <c r="P124" s="83">
        <f>INDEX(Input!$A$1:$EY$395,MATCH('2016-17'!$A124,Input!$A$1:$A$395,0),MATCH('2016-17'!P$2,Input!$A$1:$EY$1,0))</f>
        <v>0</v>
      </c>
      <c r="Q124" s="83">
        <f>INDEX(Input!$A$1:$EY$395,MATCH('2016-17'!$A124,Input!$A$1:$A$395,0),MATCH('2016-17'!Q$2,Input!$A$1:$EY$1,0))</f>
        <v>4.5062202599999157E-2</v>
      </c>
      <c r="R124" s="83">
        <f>INDEX(Input!$A$1:$EY$395,MATCH('2016-17'!$A124,Input!$A$1:$A$395,0),MATCH('2016-17'!R$2,Input!$A$1:$EY$1,0))</f>
        <v>0</v>
      </c>
      <c r="S124" s="83">
        <f>INDEX(Input!$A$1:$EY$395,MATCH('2016-17'!$A124,Input!$A$1:$A$395,0),MATCH('2016-17'!S$2,Input!$A$1:$EY$1,0))</f>
        <v>2.1166292942222222</v>
      </c>
      <c r="T124" s="83">
        <f>INDEX(Input!$A$1:$EY$395,MATCH('2016-17'!$A124,Input!$A$1:$A$395,0),MATCH('2016-17'!T$2,Input!$A$1:$EY$1,0))</f>
        <v>2.9588015996916753E-3</v>
      </c>
      <c r="U124" s="83">
        <f>INDEX(Input!$A$1:$EY$395,MATCH('2016-17'!$A124,Input!$A$1:$A$395,0),MATCH('2016-17'!U$2,Input!$A$1:$EY$1,0))</f>
        <v>0</v>
      </c>
      <c r="V124" s="83">
        <f>INDEX(Input!$A$1:$EY$395,MATCH('2016-17'!$A124,Input!$A$1:$A$395,0),MATCH('2016-17'!V$2,Input!$A$1:$EY$1,0))</f>
        <v>9.2965071240600453E-2</v>
      </c>
      <c r="W124" s="112">
        <f>INDEX(Input!$A$1:$EY$395,MATCH('2016-17'!$A124,Input!$A$1:$A$395,0),MATCH('2016-17'!W$2,Input!$A$1:$EY$1,0))</f>
        <v>9.7761972256143608</v>
      </c>
      <c r="X124" s="128">
        <f>INDEX(Input!$A$1:$EY$395,MATCH('2016-17'!$A124,Input!$A$1:$A$395,0),MATCH('2016-17'!X$2,Input!$A$1:$EY$1,0))</f>
        <v>-0.83050735009133625</v>
      </c>
    </row>
    <row r="125" spans="1:24" x14ac:dyDescent="0.3">
      <c r="A125" s="45" t="str">
        <f>INDEX(Input!$A$1:$A$395,MATCH('2016-17'!$B125,Input!$B$1:$B$395,0))</f>
        <v>R56</v>
      </c>
      <c r="B125" s="45" t="s">
        <v>1353</v>
      </c>
      <c r="C125" s="45" t="str">
        <f>INDEX(Input!$C$1:$C$395,MATCH('2016-17'!$B125,Input!$B$1:$B$395,0))</f>
        <v>E07000036</v>
      </c>
      <c r="E125" s="153" t="str">
        <f>INDEX(Input!$D$1:$D$395,MATCH('2016-17'!$B125,Input!$B$1:$B$395,0))</f>
        <v>Erewash</v>
      </c>
      <c r="F125" s="83">
        <f>INDEX(Input!$A$1:$EY$395,MATCH('2016-17'!$A125,Input!$A$1:$A$395,0),MATCH('2016-17'!F$2,Input!$A$1:$EY$1,0))</f>
        <v>5.4559971200000001</v>
      </c>
      <c r="G125" s="83">
        <f>INDEX(Input!$A$1:$EY$395,MATCH('2016-17'!$A125,Input!$A$1:$A$395,0),MATCH('2016-17'!G$2,Input!$A$1:$EY$1,0))</f>
        <v>4.3998457125000001E-2</v>
      </c>
      <c r="H125" s="83">
        <f>INDEX(Input!$A$1:$EY$395,MATCH('2016-17'!$A125,Input!$A$1:$A$395,0),MATCH('2016-17'!H$2,Input!$A$1:$EY$1,0))</f>
        <v>5.2525944629999994</v>
      </c>
      <c r="I125" s="83">
        <f>INDEX(Input!$A$1:$EY$395,MATCH('2016-17'!$A125,Input!$A$1:$A$395,0),MATCH('2016-17'!I$2,Input!$A$1:$EY$1,0))</f>
        <v>1.3211185022222223</v>
      </c>
      <c r="J125" s="83">
        <f>INDEX(Input!$A$1:$EY$395,MATCH('2016-17'!$A125,Input!$A$1:$A$395,0),MATCH('2016-17'!J$2,Input!$A$1:$EY$1,0))</f>
        <v>9.7671596681442683E-3</v>
      </c>
      <c r="K125" s="83">
        <f>INDEX(Input!$A$1:$EY$395,MATCH('2016-17'!$A125,Input!$A$1:$A$395,0),MATCH('2016-17'!K$2,Input!$A$1:$EY$1,0))</f>
        <v>0</v>
      </c>
      <c r="L125" s="92">
        <f>INDEX(Input!$A$1:$EY$395,MATCH('2016-17'!$A125,Input!$A$1:$A$395,0),MATCH('2016-17'!L$2,Input!$A$1:$EY$1,0))</f>
        <v>12.083475702015367</v>
      </c>
      <c r="M125" s="83">
        <f>INDEX(Input!$A$1:$EY$395,MATCH('2016-17'!$A125,Input!$A$1:$A$395,0),MATCH('2016-17'!M$2,Input!$A$1:$EY$1,0))</f>
        <v>4.6681290979500005</v>
      </c>
      <c r="N125" s="83">
        <f>INDEX(Input!$A$1:$EY$395,MATCH('2016-17'!$A125,Input!$A$1:$A$395,0),MATCH('2016-17'!N$2,Input!$A$1:$EY$1,0))</f>
        <v>4.39984570918657E-2</v>
      </c>
      <c r="O125" s="83">
        <f>INDEX(Input!$A$1:$EY$395,MATCH('2016-17'!$A125,Input!$A$1:$A$395,0),MATCH('2016-17'!O$2,Input!$A$1:$EY$1,0))</f>
        <v>5.4536664329400004</v>
      </c>
      <c r="P125" s="83">
        <f>INDEX(Input!$A$1:$EY$395,MATCH('2016-17'!$A125,Input!$A$1:$A$395,0),MATCH('2016-17'!P$2,Input!$A$1:$EY$1,0))</f>
        <v>0</v>
      </c>
      <c r="Q125" s="83">
        <f>INDEX(Input!$A$1:$EY$395,MATCH('2016-17'!$A125,Input!$A$1:$A$395,0),MATCH('2016-17'!Q$2,Input!$A$1:$EY$1,0))</f>
        <v>5.419886406000031E-2</v>
      </c>
      <c r="R125" s="83">
        <f>INDEX(Input!$A$1:$EY$395,MATCH('2016-17'!$A125,Input!$A$1:$A$395,0),MATCH('2016-17'!R$2,Input!$A$1:$EY$1,0))</f>
        <v>0</v>
      </c>
      <c r="S125" s="83">
        <f>INDEX(Input!$A$1:$EY$395,MATCH('2016-17'!$A125,Input!$A$1:$A$395,0),MATCH('2016-17'!S$2,Input!$A$1:$EY$1,0))</f>
        <v>1.5839926817777779</v>
      </c>
      <c r="T125" s="83">
        <f>INDEX(Input!$A$1:$EY$395,MATCH('2016-17'!$A125,Input!$A$1:$A$395,0),MATCH('2016-17'!T$2,Input!$A$1:$EY$1,0))</f>
        <v>6.9852796216633784E-3</v>
      </c>
      <c r="U125" s="83">
        <f>INDEX(Input!$A$1:$EY$395,MATCH('2016-17'!$A125,Input!$A$1:$A$395,0),MATCH('2016-17'!U$2,Input!$A$1:$EY$1,0))</f>
        <v>0</v>
      </c>
      <c r="V125" s="83">
        <f>INDEX(Input!$A$1:$EY$395,MATCH('2016-17'!$A125,Input!$A$1:$A$395,0),MATCH('2016-17'!V$2,Input!$A$1:$EY$1,0))</f>
        <v>0</v>
      </c>
      <c r="W125" s="112">
        <f>INDEX(Input!$A$1:$EY$395,MATCH('2016-17'!$A125,Input!$A$1:$A$395,0),MATCH('2016-17'!W$2,Input!$A$1:$EY$1,0))</f>
        <v>11.810970813441307</v>
      </c>
      <c r="X125" s="128">
        <f>INDEX(Input!$A$1:$EY$395,MATCH('2016-17'!$A125,Input!$A$1:$A$395,0),MATCH('2016-17'!X$2,Input!$A$1:$EY$1,0))</f>
        <v>-2.2551862998210881</v>
      </c>
    </row>
    <row r="126" spans="1:24" x14ac:dyDescent="0.3">
      <c r="A126" s="45" t="str">
        <f>INDEX(Input!$A$1:$A$395,MATCH('2016-17'!$B126,Input!$B$1:$B$395,0))</f>
        <v>R666</v>
      </c>
      <c r="B126" s="45" t="s">
        <v>1423</v>
      </c>
      <c r="C126" s="45" t="str">
        <f>INDEX(Input!$C$1:$C$395,MATCH('2016-17'!$B126,Input!$B$1:$B$395,0))</f>
        <v>E10000012</v>
      </c>
      <c r="E126" s="153" t="str">
        <f>INDEX(Input!$D$1:$D$395,MATCH('2016-17'!$B126,Input!$B$1:$B$395,0))</f>
        <v>Essex</v>
      </c>
      <c r="F126" s="83">
        <f>INDEX(Input!$A$1:$EY$395,MATCH('2016-17'!$A126,Input!$A$1:$A$395,0),MATCH('2016-17'!F$2,Input!$A$1:$EY$1,0))</f>
        <v>335.29107160000001</v>
      </c>
      <c r="G126" s="83">
        <f>INDEX(Input!$A$1:$EY$395,MATCH('2016-17'!$A126,Input!$A$1:$A$395,0),MATCH('2016-17'!G$2,Input!$A$1:$EY$1,0))</f>
        <v>2.3379790860416665</v>
      </c>
      <c r="H126" s="83">
        <f>INDEX(Input!$A$1:$EY$395,MATCH('2016-17'!$A126,Input!$A$1:$A$395,0),MATCH('2016-17'!H$2,Input!$A$1:$EY$1,0))</f>
        <v>539.13787042499996</v>
      </c>
      <c r="I126" s="83">
        <f>INDEX(Input!$A$1:$EY$395,MATCH('2016-17'!$A126,Input!$A$1:$A$395,0),MATCH('2016-17'!I$2,Input!$A$1:$EY$1,0))</f>
        <v>5.8995392620996174</v>
      </c>
      <c r="J126" s="83">
        <f>INDEX(Input!$A$1:$EY$395,MATCH('2016-17'!$A126,Input!$A$1:$A$395,0),MATCH('2016-17'!J$2,Input!$A$1:$EY$1,0))</f>
        <v>0.52248707443981091</v>
      </c>
      <c r="K126" s="83">
        <f>INDEX(Input!$A$1:$EY$395,MATCH('2016-17'!$A126,Input!$A$1:$A$395,0),MATCH('2016-17'!K$2,Input!$A$1:$EY$1,0))</f>
        <v>0</v>
      </c>
      <c r="L126" s="92">
        <f>INDEX(Input!$A$1:$EY$395,MATCH('2016-17'!$A126,Input!$A$1:$A$395,0),MATCH('2016-17'!L$2,Input!$A$1:$EY$1,0))</f>
        <v>883.18894744758109</v>
      </c>
      <c r="M126" s="83">
        <f>INDEX(Input!$A$1:$EY$395,MATCH('2016-17'!$A126,Input!$A$1:$A$395,0),MATCH('2016-17'!M$2,Input!$A$1:$EY$1,0))</f>
        <v>279.59272865969996</v>
      </c>
      <c r="N126" s="83">
        <f>INDEX(Input!$A$1:$EY$395,MATCH('2016-17'!$A126,Input!$A$1:$A$395,0),MATCH('2016-17'!N$2,Input!$A$1:$EY$1,0))</f>
        <v>2.3379790854436773</v>
      </c>
      <c r="O126" s="83">
        <f>INDEX(Input!$A$1:$EY$395,MATCH('2016-17'!$A126,Input!$A$1:$A$395,0),MATCH('2016-17'!O$2,Input!$A$1:$EY$1,0))</f>
        <v>559.21211781099998</v>
      </c>
      <c r="P126" s="83">
        <f>INDEX(Input!$A$1:$EY$395,MATCH('2016-17'!$A126,Input!$A$1:$A$395,0),MATCH('2016-17'!P$2,Input!$A$1:$EY$1,0))</f>
        <v>10.988984</v>
      </c>
      <c r="Q126" s="83">
        <f>INDEX(Input!$A$1:$EY$395,MATCH('2016-17'!$A126,Input!$A$1:$A$395,0),MATCH('2016-17'!Q$2,Input!$A$1:$EY$1,0))</f>
        <v>0</v>
      </c>
      <c r="R126" s="83">
        <f>INDEX(Input!$A$1:$EY$395,MATCH('2016-17'!$A126,Input!$A$1:$A$395,0),MATCH('2016-17'!R$2,Input!$A$1:$EY$1,0))</f>
        <v>0</v>
      </c>
      <c r="S126" s="83">
        <f>INDEX(Input!$A$1:$EY$395,MATCH('2016-17'!$A126,Input!$A$1:$A$395,0),MATCH('2016-17'!S$2,Input!$A$1:$EY$1,0))</f>
        <v>7.4704228420996186</v>
      </c>
      <c r="T126" s="83">
        <f>INDEX(Input!$A$1:$EY$395,MATCH('2016-17'!$A126,Input!$A$1:$A$395,0),MATCH('2016-17'!T$2,Input!$A$1:$EY$1,0))</f>
        <v>0.37367243268998013</v>
      </c>
      <c r="U126" s="83">
        <f>INDEX(Input!$A$1:$EY$395,MATCH('2016-17'!$A126,Input!$A$1:$A$395,0),MATCH('2016-17'!U$2,Input!$A$1:$EY$1,0))</f>
        <v>0</v>
      </c>
      <c r="V126" s="83">
        <f>INDEX(Input!$A$1:$EY$395,MATCH('2016-17'!$A126,Input!$A$1:$A$395,0),MATCH('2016-17'!V$2,Input!$A$1:$EY$1,0))</f>
        <v>6.9603246691246961</v>
      </c>
      <c r="W126" s="112">
        <f>INDEX(Input!$A$1:$EY$395,MATCH('2016-17'!$A126,Input!$A$1:$A$395,0),MATCH('2016-17'!W$2,Input!$A$1:$EY$1,0))</f>
        <v>866.93622950005806</v>
      </c>
      <c r="X126" s="128">
        <f>INDEX(Input!$A$1:$EY$395,MATCH('2016-17'!$A126,Input!$A$1:$A$395,0),MATCH('2016-17'!X$2,Input!$A$1:$EY$1,0))</f>
        <v>-1.8402311299856478</v>
      </c>
    </row>
    <row r="127" spans="1:24" x14ac:dyDescent="0.3">
      <c r="A127" s="45" t="str">
        <f>INDEX(Input!$A$1:$A$395,MATCH('2016-17'!$B127,Input!$B$1:$B$395,0))</f>
        <v>R968</v>
      </c>
      <c r="B127" s="45" t="s">
        <v>1442</v>
      </c>
      <c r="C127" s="45" t="str">
        <f>INDEX(Input!$C$1:$C$395,MATCH('2016-17'!$B127,Input!$B$1:$B$395,0))</f>
        <v>E31000015</v>
      </c>
      <c r="E127" s="153" t="str">
        <f>INDEX(Input!$D$1:$D$395,MATCH('2016-17'!$B127,Input!$B$1:$B$395,0))</f>
        <v>Essex Fire</v>
      </c>
      <c r="F127" s="83">
        <f>INDEX(Input!$A$1:$EY$395,MATCH('2016-17'!$A127,Input!$A$1:$A$395,0),MATCH('2016-17'!F$2,Input!$A$1:$EY$1,0))</f>
        <v>31.739478699999999</v>
      </c>
      <c r="G127" s="83">
        <f>INDEX(Input!$A$1:$EY$395,MATCH('2016-17'!$A127,Input!$A$1:$A$395,0),MATCH('2016-17'!G$2,Input!$A$1:$EY$1,0))</f>
        <v>0.21865020056249998</v>
      </c>
      <c r="H127" s="83">
        <f>INDEX(Input!$A$1:$EY$395,MATCH('2016-17'!$A127,Input!$A$1:$A$395,0),MATCH('2016-17'!H$2,Input!$A$1:$EY$1,0))</f>
        <v>39.757751348400006</v>
      </c>
      <c r="I127" s="83">
        <f>INDEX(Input!$A$1:$EY$395,MATCH('2016-17'!$A127,Input!$A$1:$A$395,0),MATCH('2016-17'!I$2,Input!$A$1:$EY$1,0))</f>
        <v>0</v>
      </c>
      <c r="J127" s="83">
        <f>INDEX(Input!$A$1:$EY$395,MATCH('2016-17'!$A127,Input!$A$1:$A$395,0),MATCH('2016-17'!J$2,Input!$A$1:$EY$1,0))</f>
        <v>0</v>
      </c>
      <c r="K127" s="83">
        <f>INDEX(Input!$A$1:$EY$395,MATCH('2016-17'!$A127,Input!$A$1:$A$395,0),MATCH('2016-17'!K$2,Input!$A$1:$EY$1,0))</f>
        <v>0</v>
      </c>
      <c r="L127" s="92">
        <f>INDEX(Input!$A$1:$EY$395,MATCH('2016-17'!$A127,Input!$A$1:$A$395,0),MATCH('2016-17'!L$2,Input!$A$1:$EY$1,0))</f>
        <v>71.715880248962506</v>
      </c>
      <c r="M127" s="83">
        <f>INDEX(Input!$A$1:$EY$395,MATCH('2016-17'!$A127,Input!$A$1:$A$395,0),MATCH('2016-17'!M$2,Input!$A$1:$EY$1,0))</f>
        <v>29.351722058269001</v>
      </c>
      <c r="N127" s="83">
        <f>INDEX(Input!$A$1:$EY$395,MATCH('2016-17'!$A127,Input!$A$1:$A$395,0),MATCH('2016-17'!N$2,Input!$A$1:$EY$1,0))</f>
        <v>0.21865020053050827</v>
      </c>
      <c r="O127" s="83">
        <f>INDEX(Input!$A$1:$EY$395,MATCH('2016-17'!$A127,Input!$A$1:$A$395,0),MATCH('2016-17'!O$2,Input!$A$1:$EY$1,0))</f>
        <v>41.224030128000017</v>
      </c>
      <c r="P127" s="83">
        <f>INDEX(Input!$A$1:$EY$395,MATCH('2016-17'!$A127,Input!$A$1:$A$395,0),MATCH('2016-17'!P$2,Input!$A$1:$EY$1,0))</f>
        <v>0</v>
      </c>
      <c r="Q127" s="83">
        <f>INDEX(Input!$A$1:$EY$395,MATCH('2016-17'!$A127,Input!$A$1:$A$395,0),MATCH('2016-17'!Q$2,Input!$A$1:$EY$1,0))</f>
        <v>0</v>
      </c>
      <c r="R127" s="83">
        <f>INDEX(Input!$A$1:$EY$395,MATCH('2016-17'!$A127,Input!$A$1:$A$395,0),MATCH('2016-17'!R$2,Input!$A$1:$EY$1,0))</f>
        <v>0</v>
      </c>
      <c r="S127" s="83">
        <f>INDEX(Input!$A$1:$EY$395,MATCH('2016-17'!$A127,Input!$A$1:$A$395,0),MATCH('2016-17'!S$2,Input!$A$1:$EY$1,0))</f>
        <v>0</v>
      </c>
      <c r="T127" s="83">
        <f>INDEX(Input!$A$1:$EY$395,MATCH('2016-17'!$A127,Input!$A$1:$A$395,0),MATCH('2016-17'!T$2,Input!$A$1:$EY$1,0))</f>
        <v>0</v>
      </c>
      <c r="U127" s="83">
        <f>INDEX(Input!$A$1:$EY$395,MATCH('2016-17'!$A127,Input!$A$1:$A$395,0),MATCH('2016-17'!U$2,Input!$A$1:$EY$1,0))</f>
        <v>0</v>
      </c>
      <c r="V127" s="83">
        <f>INDEX(Input!$A$1:$EY$395,MATCH('2016-17'!$A127,Input!$A$1:$A$395,0),MATCH('2016-17'!V$2,Input!$A$1:$EY$1,0))</f>
        <v>8.6639654860949933E-2</v>
      </c>
      <c r="W127" s="112">
        <f>INDEX(Input!$A$1:$EY$395,MATCH('2016-17'!$A127,Input!$A$1:$A$395,0),MATCH('2016-17'!W$2,Input!$A$1:$EY$1,0))</f>
        <v>70.881042041660464</v>
      </c>
      <c r="X127" s="128">
        <f>INDEX(Input!$A$1:$EY$395,MATCH('2016-17'!$A127,Input!$A$1:$A$395,0),MATCH('2016-17'!X$2,Input!$A$1:$EY$1,0))</f>
        <v>-1.1640911390948583</v>
      </c>
    </row>
    <row r="128" spans="1:24" x14ac:dyDescent="0.3">
      <c r="A128" s="45" t="str">
        <f>INDEX(Input!$A$1:$A$395,MATCH('2016-17'!$B128,Input!$B$1:$B$395,0))</f>
        <v>R62</v>
      </c>
      <c r="B128" s="45" t="s">
        <v>1341</v>
      </c>
      <c r="C128" s="45" t="str">
        <f>INDEX(Input!$C$1:$C$395,MATCH('2016-17'!$B128,Input!$B$1:$B$395,0))</f>
        <v>E07000041</v>
      </c>
      <c r="E128" s="153" t="str">
        <f>INDEX(Input!$D$1:$D$395,MATCH('2016-17'!$B128,Input!$B$1:$B$395,0))</f>
        <v>Exeter</v>
      </c>
      <c r="F128" s="83">
        <f>INDEX(Input!$A$1:$EY$395,MATCH('2016-17'!$A128,Input!$A$1:$A$395,0),MATCH('2016-17'!F$2,Input!$A$1:$EY$1,0))</f>
        <v>6.6357201699999999</v>
      </c>
      <c r="G128" s="83">
        <f>INDEX(Input!$A$1:$EY$395,MATCH('2016-17'!$A128,Input!$A$1:$A$395,0),MATCH('2016-17'!G$2,Input!$A$1:$EY$1,0))</f>
        <v>5.4665613770833336E-2</v>
      </c>
      <c r="H128" s="83">
        <f>INDEX(Input!$A$1:$EY$395,MATCH('2016-17'!$A128,Input!$A$1:$A$395,0),MATCH('2016-17'!H$2,Input!$A$1:$EY$1,0))</f>
        <v>4.6929875000000001</v>
      </c>
      <c r="I128" s="83">
        <f>INDEX(Input!$A$1:$EY$395,MATCH('2016-17'!$A128,Input!$A$1:$A$395,0),MATCH('2016-17'!I$2,Input!$A$1:$EY$1,0))</f>
        <v>3.5289827324444447</v>
      </c>
      <c r="J128" s="83">
        <f>INDEX(Input!$A$1:$EY$395,MATCH('2016-17'!$A128,Input!$A$1:$A$395,0),MATCH('2016-17'!J$2,Input!$A$1:$EY$1,0))</f>
        <v>1.2035136332652295E-2</v>
      </c>
      <c r="K128" s="83">
        <f>INDEX(Input!$A$1:$EY$395,MATCH('2016-17'!$A128,Input!$A$1:$A$395,0),MATCH('2016-17'!K$2,Input!$A$1:$EY$1,0))</f>
        <v>0</v>
      </c>
      <c r="L128" s="92">
        <f>INDEX(Input!$A$1:$EY$395,MATCH('2016-17'!$A128,Input!$A$1:$A$395,0),MATCH('2016-17'!L$2,Input!$A$1:$EY$1,0))</f>
        <v>14.92439115254793</v>
      </c>
      <c r="M128" s="83">
        <f>INDEX(Input!$A$1:$EY$395,MATCH('2016-17'!$A128,Input!$A$1:$A$395,0),MATCH('2016-17'!M$2,Input!$A$1:$EY$1,0))</f>
        <v>5.8022262119060004</v>
      </c>
      <c r="N128" s="83">
        <f>INDEX(Input!$A$1:$EY$395,MATCH('2016-17'!$A128,Input!$A$1:$A$395,0),MATCH('2016-17'!N$2,Input!$A$1:$EY$1,0))</f>
        <v>5.4665613789283057E-2</v>
      </c>
      <c r="O128" s="83">
        <f>INDEX(Input!$A$1:$EY$395,MATCH('2016-17'!$A128,Input!$A$1:$A$395,0),MATCH('2016-17'!O$2,Input!$A$1:$EY$1,0))</f>
        <v>4.8803801790000003</v>
      </c>
      <c r="P128" s="83">
        <f>INDEX(Input!$A$1:$EY$395,MATCH('2016-17'!$A128,Input!$A$1:$A$395,0),MATCH('2016-17'!P$2,Input!$A$1:$EY$1,0))</f>
        <v>0</v>
      </c>
      <c r="Q128" s="83">
        <f>INDEX(Input!$A$1:$EY$395,MATCH('2016-17'!$A128,Input!$A$1:$A$395,0),MATCH('2016-17'!Q$2,Input!$A$1:$EY$1,0))</f>
        <v>8.1451271000000242E-2</v>
      </c>
      <c r="R128" s="83">
        <f>INDEX(Input!$A$1:$EY$395,MATCH('2016-17'!$A128,Input!$A$1:$A$395,0),MATCH('2016-17'!R$2,Input!$A$1:$EY$1,0))</f>
        <v>0</v>
      </c>
      <c r="S128" s="83">
        <f>INDEX(Input!$A$1:$EY$395,MATCH('2016-17'!$A128,Input!$A$1:$A$395,0),MATCH('2016-17'!S$2,Input!$A$1:$EY$1,0))</f>
        <v>4.2324912693333339</v>
      </c>
      <c r="T128" s="83">
        <f>INDEX(Input!$A$1:$EY$395,MATCH('2016-17'!$A128,Input!$A$1:$A$395,0),MATCH('2016-17'!T$2,Input!$A$1:$EY$1,0))</f>
        <v>8.607291722956897E-3</v>
      </c>
      <c r="U128" s="83">
        <f>INDEX(Input!$A$1:$EY$395,MATCH('2016-17'!$A128,Input!$A$1:$A$395,0),MATCH('2016-17'!U$2,Input!$A$1:$EY$1,0))</f>
        <v>0</v>
      </c>
      <c r="V128" s="83">
        <f>INDEX(Input!$A$1:$EY$395,MATCH('2016-17'!$A128,Input!$A$1:$A$395,0),MATCH('2016-17'!V$2,Input!$A$1:$EY$1,0))</f>
        <v>0</v>
      </c>
      <c r="W128" s="112">
        <f>INDEX(Input!$A$1:$EY$395,MATCH('2016-17'!$A128,Input!$A$1:$A$395,0),MATCH('2016-17'!W$2,Input!$A$1:$EY$1,0))</f>
        <v>15.059821836751572</v>
      </c>
      <c r="X128" s="128">
        <f>INDEX(Input!$A$1:$EY$395,MATCH('2016-17'!$A128,Input!$A$1:$A$395,0),MATCH('2016-17'!X$2,Input!$A$1:$EY$1,0))</f>
        <v>0.90744528751192099</v>
      </c>
    </row>
    <row r="129" spans="1:24" x14ac:dyDescent="0.3">
      <c r="A129" s="45" t="str">
        <f>INDEX(Input!$A$1:$A$395,MATCH('2016-17'!$B129,Input!$B$1:$B$395,0))</f>
        <v>R117</v>
      </c>
      <c r="B129" s="45" t="s">
        <v>1261</v>
      </c>
      <c r="C129" s="45" t="str">
        <f>INDEX(Input!$C$1:$C$395,MATCH('2016-17'!$B129,Input!$B$1:$B$395,0))</f>
        <v>E07000087</v>
      </c>
      <c r="E129" s="153" t="str">
        <f>INDEX(Input!$D$1:$D$395,MATCH('2016-17'!$B129,Input!$B$1:$B$395,0))</f>
        <v>Fareham</v>
      </c>
      <c r="F129" s="83">
        <f>INDEX(Input!$A$1:$EY$395,MATCH('2016-17'!$A129,Input!$A$1:$A$395,0),MATCH('2016-17'!F$2,Input!$A$1:$EY$1,0))</f>
        <v>3.2623594000000002</v>
      </c>
      <c r="G129" s="83">
        <f>INDEX(Input!$A$1:$EY$395,MATCH('2016-17'!$A129,Input!$A$1:$A$395,0),MATCH('2016-17'!G$2,Input!$A$1:$EY$1,0))</f>
        <v>2.5527342020833333E-2</v>
      </c>
      <c r="H129" s="83">
        <f>INDEX(Input!$A$1:$EY$395,MATCH('2016-17'!$A129,Input!$A$1:$A$395,0),MATCH('2016-17'!H$2,Input!$A$1:$EY$1,0))</f>
        <v>5.8373866439999995</v>
      </c>
      <c r="I129" s="83">
        <f>INDEX(Input!$A$1:$EY$395,MATCH('2016-17'!$A129,Input!$A$1:$A$395,0),MATCH('2016-17'!I$2,Input!$A$1:$EY$1,0))</f>
        <v>1.6480020506666666</v>
      </c>
      <c r="J129" s="83">
        <f>INDEX(Input!$A$1:$EY$395,MATCH('2016-17'!$A129,Input!$A$1:$A$395,0),MATCH('2016-17'!J$2,Input!$A$1:$EY$1,0))</f>
        <v>5.7013644771517101E-3</v>
      </c>
      <c r="K129" s="83">
        <f>INDEX(Input!$A$1:$EY$395,MATCH('2016-17'!$A129,Input!$A$1:$A$395,0),MATCH('2016-17'!K$2,Input!$A$1:$EY$1,0))</f>
        <v>0</v>
      </c>
      <c r="L129" s="92">
        <f>INDEX(Input!$A$1:$EY$395,MATCH('2016-17'!$A129,Input!$A$1:$A$395,0),MATCH('2016-17'!L$2,Input!$A$1:$EY$1,0))</f>
        <v>10.778976801164651</v>
      </c>
      <c r="M129" s="83">
        <f>INDEX(Input!$A$1:$EY$395,MATCH('2016-17'!$A129,Input!$A$1:$A$395,0),MATCH('2016-17'!M$2,Input!$A$1:$EY$1,0))</f>
        <v>2.5928593903850001</v>
      </c>
      <c r="N129" s="83">
        <f>INDEX(Input!$A$1:$EY$395,MATCH('2016-17'!$A129,Input!$A$1:$A$395,0),MATCH('2016-17'!N$2,Input!$A$1:$EY$1,0))</f>
        <v>2.5527341954400824E-2</v>
      </c>
      <c r="O129" s="83">
        <f>INDEX(Input!$A$1:$EY$395,MATCH('2016-17'!$A129,Input!$A$1:$A$395,0),MATCH('2016-17'!O$2,Input!$A$1:$EY$1,0))</f>
        <v>6.0078400390799995</v>
      </c>
      <c r="P129" s="83">
        <f>INDEX(Input!$A$1:$EY$395,MATCH('2016-17'!$A129,Input!$A$1:$A$395,0),MATCH('2016-17'!P$2,Input!$A$1:$EY$1,0))</f>
        <v>0</v>
      </c>
      <c r="Q129" s="83">
        <f>INDEX(Input!$A$1:$EY$395,MATCH('2016-17'!$A129,Input!$A$1:$A$395,0),MATCH('2016-17'!Q$2,Input!$A$1:$EY$1,0))</f>
        <v>9.2227714919999343E-2</v>
      </c>
      <c r="R129" s="83">
        <f>INDEX(Input!$A$1:$EY$395,MATCH('2016-17'!$A129,Input!$A$1:$A$395,0),MATCH('2016-17'!R$2,Input!$A$1:$EY$1,0))</f>
        <v>0</v>
      </c>
      <c r="S129" s="83">
        <f>INDEX(Input!$A$1:$EY$395,MATCH('2016-17'!$A129,Input!$A$1:$A$395,0),MATCH('2016-17'!S$2,Input!$A$1:$EY$1,0))</f>
        <v>2.0637848026666665</v>
      </c>
      <c r="T129" s="83">
        <f>INDEX(Input!$A$1:$EY$395,MATCH('2016-17'!$A129,Input!$A$1:$A$395,0),MATCH('2016-17'!T$2,Input!$A$1:$EY$1,0))</f>
        <v>4.077503230321417E-3</v>
      </c>
      <c r="U129" s="83">
        <f>INDEX(Input!$A$1:$EY$395,MATCH('2016-17'!$A129,Input!$A$1:$A$395,0),MATCH('2016-17'!U$2,Input!$A$1:$EY$1,0))</f>
        <v>0</v>
      </c>
      <c r="V129" s="83">
        <f>INDEX(Input!$A$1:$EY$395,MATCH('2016-17'!$A129,Input!$A$1:$A$395,0),MATCH('2016-17'!V$2,Input!$A$1:$EY$1,0))</f>
        <v>7.3895258253954987E-2</v>
      </c>
      <c r="W129" s="112">
        <f>INDEX(Input!$A$1:$EY$395,MATCH('2016-17'!$A129,Input!$A$1:$A$395,0),MATCH('2016-17'!W$2,Input!$A$1:$EY$1,0))</f>
        <v>10.860212050490343</v>
      </c>
      <c r="X129" s="128">
        <f>INDEX(Input!$A$1:$EY$395,MATCH('2016-17'!$A129,Input!$A$1:$A$395,0),MATCH('2016-17'!X$2,Input!$A$1:$EY$1,0))</f>
        <v>0.75364527472510101</v>
      </c>
    </row>
    <row r="130" spans="1:24" x14ac:dyDescent="0.3">
      <c r="A130" s="45" t="str">
        <f>INDEX(Input!$A$1:$A$395,MATCH('2016-17'!$B130,Input!$B$1:$B$395,0))</f>
        <v>R24</v>
      </c>
      <c r="B130" s="45" t="s">
        <v>1385</v>
      </c>
      <c r="C130" s="45" t="str">
        <f>INDEX(Input!$C$1:$C$395,MATCH('2016-17'!$B130,Input!$B$1:$B$395,0))</f>
        <v>E07000010</v>
      </c>
      <c r="E130" s="153" t="str">
        <f>INDEX(Input!$D$1:$D$395,MATCH('2016-17'!$B130,Input!$B$1:$B$395,0))</f>
        <v>Fenland</v>
      </c>
      <c r="F130" s="83">
        <f>INDEX(Input!$A$1:$EY$395,MATCH('2016-17'!$A130,Input!$A$1:$A$395,0),MATCH('2016-17'!F$2,Input!$A$1:$EY$1,0))</f>
        <v>6.0244155700000004</v>
      </c>
      <c r="G130" s="83">
        <f>INDEX(Input!$A$1:$EY$395,MATCH('2016-17'!$A130,Input!$A$1:$A$395,0),MATCH('2016-17'!G$2,Input!$A$1:$EY$1,0))</f>
        <v>4.8998510166666669E-2</v>
      </c>
      <c r="H130" s="83">
        <f>INDEX(Input!$A$1:$EY$395,MATCH('2016-17'!$A130,Input!$A$1:$A$395,0),MATCH('2016-17'!H$2,Input!$A$1:$EY$1,0))</f>
        <v>6.7218544800000002</v>
      </c>
      <c r="I130" s="83">
        <f>INDEX(Input!$A$1:$EY$395,MATCH('2016-17'!$A130,Input!$A$1:$A$395,0),MATCH('2016-17'!I$2,Input!$A$1:$EY$1,0))</f>
        <v>1.5630579057777778</v>
      </c>
      <c r="J130" s="83">
        <f>INDEX(Input!$A$1:$EY$395,MATCH('2016-17'!$A130,Input!$A$1:$A$395,0),MATCH('2016-17'!J$2,Input!$A$1:$EY$1,0))</f>
        <v>1.079037125867972E-2</v>
      </c>
      <c r="K130" s="83">
        <f>INDEX(Input!$A$1:$EY$395,MATCH('2016-17'!$A130,Input!$A$1:$A$395,0),MATCH('2016-17'!K$2,Input!$A$1:$EY$1,0))</f>
        <v>0</v>
      </c>
      <c r="L130" s="92">
        <f>INDEX(Input!$A$1:$EY$395,MATCH('2016-17'!$A130,Input!$A$1:$A$395,0),MATCH('2016-17'!L$2,Input!$A$1:$EY$1,0))</f>
        <v>14.369116837203126</v>
      </c>
      <c r="M130" s="83">
        <f>INDEX(Input!$A$1:$EY$395,MATCH('2016-17'!$A130,Input!$A$1:$A$395,0),MATCH('2016-17'!M$2,Input!$A$1:$EY$1,0))</f>
        <v>5.0866281592650004</v>
      </c>
      <c r="N130" s="83">
        <f>INDEX(Input!$A$1:$EY$395,MATCH('2016-17'!$A130,Input!$A$1:$A$395,0),MATCH('2016-17'!N$2,Input!$A$1:$EY$1,0))</f>
        <v>4.8998510108183888E-2</v>
      </c>
      <c r="O130" s="83">
        <f>INDEX(Input!$A$1:$EY$395,MATCH('2016-17'!$A130,Input!$A$1:$A$395,0),MATCH('2016-17'!O$2,Input!$A$1:$EY$1,0))</f>
        <v>6.9968794499999998</v>
      </c>
      <c r="P130" s="83">
        <f>INDEX(Input!$A$1:$EY$395,MATCH('2016-17'!$A130,Input!$A$1:$A$395,0),MATCH('2016-17'!P$2,Input!$A$1:$EY$1,0))</f>
        <v>0</v>
      </c>
      <c r="Q130" s="83">
        <f>INDEX(Input!$A$1:$EY$395,MATCH('2016-17'!$A130,Input!$A$1:$A$395,0),MATCH('2016-17'!Q$2,Input!$A$1:$EY$1,0))</f>
        <v>0</v>
      </c>
      <c r="R130" s="83">
        <f>INDEX(Input!$A$1:$EY$395,MATCH('2016-17'!$A130,Input!$A$1:$A$395,0),MATCH('2016-17'!R$2,Input!$A$1:$EY$1,0))</f>
        <v>0</v>
      </c>
      <c r="S130" s="83">
        <f>INDEX(Input!$A$1:$EY$395,MATCH('2016-17'!$A130,Input!$A$1:$A$395,0),MATCH('2016-17'!S$2,Input!$A$1:$EY$1,0))</f>
        <v>2.0423151395555554</v>
      </c>
      <c r="T130" s="83">
        <f>INDEX(Input!$A$1:$EY$395,MATCH('2016-17'!$A130,Input!$A$1:$A$395,0),MATCH('2016-17'!T$2,Input!$A$1:$EY$1,0))</f>
        <v>7.7170603352856261E-3</v>
      </c>
      <c r="U130" s="83">
        <f>INDEX(Input!$A$1:$EY$395,MATCH('2016-17'!$A130,Input!$A$1:$A$395,0),MATCH('2016-17'!U$2,Input!$A$1:$EY$1,0))</f>
        <v>0</v>
      </c>
      <c r="V130" s="83">
        <f>INDEX(Input!$A$1:$EY$395,MATCH('2016-17'!$A130,Input!$A$1:$A$395,0),MATCH('2016-17'!V$2,Input!$A$1:$EY$1,0))</f>
        <v>1.5808248177118448E-3</v>
      </c>
      <c r="W130" s="112">
        <f>INDEX(Input!$A$1:$EY$395,MATCH('2016-17'!$A130,Input!$A$1:$A$395,0),MATCH('2016-17'!W$2,Input!$A$1:$EY$1,0))</f>
        <v>14.184119144081738</v>
      </c>
      <c r="X130" s="128">
        <f>INDEX(Input!$A$1:$EY$395,MATCH('2016-17'!$A130,Input!$A$1:$A$395,0),MATCH('2016-17'!X$2,Input!$A$1:$EY$1,0))</f>
        <v>-1.2874673872955822</v>
      </c>
    </row>
    <row r="131" spans="1:24" x14ac:dyDescent="0.3">
      <c r="A131" s="45" t="str">
        <f>INDEX(Input!$A$1:$A$395,MATCH('2016-17'!$B131,Input!$B$1:$B$395,0))</f>
        <v>R263</v>
      </c>
      <c r="B131" s="45" t="s">
        <v>1045</v>
      </c>
      <c r="C131" s="45" t="str">
        <f>INDEX(Input!$C$1:$C$395,MATCH('2016-17'!$B131,Input!$B$1:$B$395,0))</f>
        <v>E07000201</v>
      </c>
      <c r="E131" s="153" t="str">
        <f>INDEX(Input!$D$1:$D$395,MATCH('2016-17'!$B131,Input!$B$1:$B$395,0))</f>
        <v>Forest Heath</v>
      </c>
      <c r="F131" s="83">
        <f>INDEX(Input!$A$1:$EY$395,MATCH('2016-17'!$A131,Input!$A$1:$A$395,0),MATCH('2016-17'!F$2,Input!$A$1:$EY$1,0))</f>
        <v>3.2454811100000001</v>
      </c>
      <c r="G131" s="83">
        <f>INDEX(Input!$A$1:$EY$395,MATCH('2016-17'!$A131,Input!$A$1:$A$395,0),MATCH('2016-17'!G$2,Input!$A$1:$EY$1,0))</f>
        <v>2.6526524645833331E-2</v>
      </c>
      <c r="H131" s="83">
        <f>INDEX(Input!$A$1:$EY$395,MATCH('2016-17'!$A131,Input!$A$1:$A$395,0),MATCH('2016-17'!H$2,Input!$A$1:$EY$1,0))</f>
        <v>2.2883909076000002</v>
      </c>
      <c r="I131" s="83">
        <f>INDEX(Input!$A$1:$EY$395,MATCH('2016-17'!$A131,Input!$A$1:$A$395,0),MATCH('2016-17'!I$2,Input!$A$1:$EY$1,0))</f>
        <v>2.4371623395555555</v>
      </c>
      <c r="J131" s="83">
        <f>INDEX(Input!$A$1:$EY$395,MATCH('2016-17'!$A131,Input!$A$1:$A$395,0),MATCH('2016-17'!J$2,Input!$A$1:$EY$1,0))</f>
        <v>5.8773005246710959E-3</v>
      </c>
      <c r="K131" s="83">
        <f>INDEX(Input!$A$1:$EY$395,MATCH('2016-17'!$A131,Input!$A$1:$A$395,0),MATCH('2016-17'!K$2,Input!$A$1:$EY$1,0))</f>
        <v>4.1801195984064159E-3</v>
      </c>
      <c r="L131" s="92">
        <f>INDEX(Input!$A$1:$EY$395,MATCH('2016-17'!$A131,Input!$A$1:$A$395,0),MATCH('2016-17'!L$2,Input!$A$1:$EY$1,0))</f>
        <v>8.0076183019244649</v>
      </c>
      <c r="M131" s="83">
        <f>INDEX(Input!$A$1:$EY$395,MATCH('2016-17'!$A131,Input!$A$1:$A$395,0),MATCH('2016-17'!M$2,Input!$A$1:$EY$1,0))</f>
        <v>2.8383348794869998</v>
      </c>
      <c r="N131" s="83">
        <f>INDEX(Input!$A$1:$EY$395,MATCH('2016-17'!$A131,Input!$A$1:$A$395,0),MATCH('2016-17'!N$2,Input!$A$1:$EY$1,0))</f>
        <v>2.6526524593415288E-2</v>
      </c>
      <c r="O131" s="83">
        <f>INDEX(Input!$A$1:$EY$395,MATCH('2016-17'!$A131,Input!$A$1:$A$395,0),MATCH('2016-17'!O$2,Input!$A$1:$EY$1,0))</f>
        <v>2.3648816969999999</v>
      </c>
      <c r="P131" s="83">
        <f>INDEX(Input!$A$1:$EY$395,MATCH('2016-17'!$A131,Input!$A$1:$A$395,0),MATCH('2016-17'!P$2,Input!$A$1:$EY$1,0))</f>
        <v>0</v>
      </c>
      <c r="Q131" s="83">
        <f>INDEX(Input!$A$1:$EY$395,MATCH('2016-17'!$A131,Input!$A$1:$A$395,0),MATCH('2016-17'!Q$2,Input!$A$1:$EY$1,0))</f>
        <v>0</v>
      </c>
      <c r="R131" s="83">
        <f>INDEX(Input!$A$1:$EY$395,MATCH('2016-17'!$A131,Input!$A$1:$A$395,0),MATCH('2016-17'!R$2,Input!$A$1:$EY$1,0))</f>
        <v>0</v>
      </c>
      <c r="S131" s="83">
        <f>INDEX(Input!$A$1:$EY$395,MATCH('2016-17'!$A131,Input!$A$1:$A$395,0),MATCH('2016-17'!S$2,Input!$A$1:$EY$1,0))</f>
        <v>2.6436474435555555</v>
      </c>
      <c r="T131" s="83">
        <f>INDEX(Input!$A$1:$EY$395,MATCH('2016-17'!$A131,Input!$A$1:$A$395,0),MATCH('2016-17'!T$2,Input!$A$1:$EY$1,0))</f>
        <v>4.2033292154807925E-3</v>
      </c>
      <c r="U131" s="83">
        <f>INDEX(Input!$A$1:$EY$395,MATCH('2016-17'!$A131,Input!$A$1:$A$395,0),MATCH('2016-17'!U$2,Input!$A$1:$EY$1,0))</f>
        <v>2.1709653398175262E-2</v>
      </c>
      <c r="V131" s="83">
        <f>INDEX(Input!$A$1:$EY$395,MATCH('2016-17'!$A131,Input!$A$1:$A$395,0),MATCH('2016-17'!V$2,Input!$A$1:$EY$1,0))</f>
        <v>0</v>
      </c>
      <c r="W131" s="112">
        <f>INDEX(Input!$A$1:$EY$395,MATCH('2016-17'!$A131,Input!$A$1:$A$395,0),MATCH('2016-17'!W$2,Input!$A$1:$EY$1,0))</f>
        <v>7.8993035272496277</v>
      </c>
      <c r="X131" s="128">
        <f>INDEX(Input!$A$1:$EY$395,MATCH('2016-17'!$A131,Input!$A$1:$A$395,0),MATCH('2016-17'!X$2,Input!$A$1:$EY$1,0))</f>
        <v>-1.3526465746850902</v>
      </c>
    </row>
    <row r="132" spans="1:24" x14ac:dyDescent="0.3">
      <c r="A132" s="45" t="str">
        <f>INDEX(Input!$A$1:$A$395,MATCH('2016-17'!$B132,Input!$B$1:$B$395,0))</f>
        <v>R110</v>
      </c>
      <c r="B132" s="45" t="s">
        <v>1281</v>
      </c>
      <c r="C132" s="45" t="str">
        <f>INDEX(Input!$C$1:$C$395,MATCH('2016-17'!$B132,Input!$B$1:$B$395,0))</f>
        <v>E07000080</v>
      </c>
      <c r="E132" s="153" t="str">
        <f>INDEX(Input!$D$1:$D$395,MATCH('2016-17'!$B132,Input!$B$1:$B$395,0))</f>
        <v>Forest of Dean</v>
      </c>
      <c r="F132" s="83">
        <f>INDEX(Input!$A$1:$EY$395,MATCH('2016-17'!$A132,Input!$A$1:$A$395,0),MATCH('2016-17'!F$2,Input!$A$1:$EY$1,0))</f>
        <v>4.2548791699999997</v>
      </c>
      <c r="G132" s="83">
        <f>INDEX(Input!$A$1:$EY$395,MATCH('2016-17'!$A132,Input!$A$1:$A$395,0),MATCH('2016-17'!G$2,Input!$A$1:$EY$1,0))</f>
        <v>3.4310317125000003E-2</v>
      </c>
      <c r="H132" s="83">
        <f>INDEX(Input!$A$1:$EY$395,MATCH('2016-17'!$A132,Input!$A$1:$A$395,0),MATCH('2016-17'!H$2,Input!$A$1:$EY$1,0))</f>
        <v>4.3811159239999995</v>
      </c>
      <c r="I132" s="83">
        <f>INDEX(Input!$A$1:$EY$395,MATCH('2016-17'!$A132,Input!$A$1:$A$395,0),MATCH('2016-17'!I$2,Input!$A$1:$EY$1,0))</f>
        <v>1.523573216</v>
      </c>
      <c r="J132" s="83">
        <f>INDEX(Input!$A$1:$EY$395,MATCH('2016-17'!$A132,Input!$A$1:$A$395,0),MATCH('2016-17'!J$2,Input!$A$1:$EY$1,0))</f>
        <v>7.6292854141226272E-3</v>
      </c>
      <c r="K132" s="83">
        <f>INDEX(Input!$A$1:$EY$395,MATCH('2016-17'!$A132,Input!$A$1:$A$395,0),MATCH('2016-17'!K$2,Input!$A$1:$EY$1,0))</f>
        <v>2.3965124963604961E-2</v>
      </c>
      <c r="L132" s="92">
        <f>INDEX(Input!$A$1:$EY$395,MATCH('2016-17'!$A132,Input!$A$1:$A$395,0),MATCH('2016-17'!L$2,Input!$A$1:$EY$1,0))</f>
        <v>10.225473037502729</v>
      </c>
      <c r="M132" s="83">
        <f>INDEX(Input!$A$1:$EY$395,MATCH('2016-17'!$A132,Input!$A$1:$A$395,0),MATCH('2016-17'!M$2,Input!$A$1:$EY$1,0))</f>
        <v>3.6195001308279995</v>
      </c>
      <c r="N132" s="83">
        <f>INDEX(Input!$A$1:$EY$395,MATCH('2016-17'!$A132,Input!$A$1:$A$395,0),MATCH('2016-17'!N$2,Input!$A$1:$EY$1,0))</f>
        <v>3.4310317102944216E-2</v>
      </c>
      <c r="O132" s="83">
        <f>INDEX(Input!$A$1:$EY$395,MATCH('2016-17'!$A132,Input!$A$1:$A$395,0),MATCH('2016-17'!O$2,Input!$A$1:$EY$1,0))</f>
        <v>4.5775383600000001</v>
      </c>
      <c r="P132" s="83">
        <f>INDEX(Input!$A$1:$EY$395,MATCH('2016-17'!$A132,Input!$A$1:$A$395,0),MATCH('2016-17'!P$2,Input!$A$1:$EY$1,0))</f>
        <v>0</v>
      </c>
      <c r="Q132" s="83">
        <f>INDEX(Input!$A$1:$EY$395,MATCH('2016-17'!$A132,Input!$A$1:$A$395,0),MATCH('2016-17'!Q$2,Input!$A$1:$EY$1,0))</f>
        <v>0</v>
      </c>
      <c r="R132" s="83">
        <f>INDEX(Input!$A$1:$EY$395,MATCH('2016-17'!$A132,Input!$A$1:$A$395,0),MATCH('2016-17'!R$2,Input!$A$1:$EY$1,0))</f>
        <v>0</v>
      </c>
      <c r="S132" s="83">
        <f>INDEX(Input!$A$1:$EY$395,MATCH('2016-17'!$A132,Input!$A$1:$A$395,0),MATCH('2016-17'!S$2,Input!$A$1:$EY$1,0))</f>
        <v>2.0814416195555556</v>
      </c>
      <c r="T132" s="83">
        <f>INDEX(Input!$A$1:$EY$395,MATCH('2016-17'!$A132,Input!$A$1:$A$395,0),MATCH('2016-17'!T$2,Input!$A$1:$EY$1,0))</f>
        <v>5.4563141938735078E-3</v>
      </c>
      <c r="U132" s="83">
        <f>INDEX(Input!$A$1:$EY$395,MATCH('2016-17'!$A132,Input!$A$1:$A$395,0),MATCH('2016-17'!U$2,Input!$A$1:$EY$1,0))</f>
        <v>0.12446403610130319</v>
      </c>
      <c r="V132" s="83">
        <f>INDEX(Input!$A$1:$EY$395,MATCH('2016-17'!$A132,Input!$A$1:$A$395,0),MATCH('2016-17'!V$2,Input!$A$1:$EY$1,0))</f>
        <v>0</v>
      </c>
      <c r="W132" s="112">
        <f>INDEX(Input!$A$1:$EY$395,MATCH('2016-17'!$A132,Input!$A$1:$A$395,0),MATCH('2016-17'!W$2,Input!$A$1:$EY$1,0))</f>
        <v>10.442710777781677</v>
      </c>
      <c r="X132" s="128">
        <f>INDEX(Input!$A$1:$EY$395,MATCH('2016-17'!$A132,Input!$A$1:$A$395,0),MATCH('2016-17'!X$2,Input!$A$1:$EY$1,0))</f>
        <v>2.1244761927610822</v>
      </c>
    </row>
    <row r="133" spans="1:24" x14ac:dyDescent="0.3">
      <c r="A133" s="45" t="str">
        <f>INDEX(Input!$A$1:$A$395,MATCH('2016-17'!$B133,Input!$B$1:$B$395,0))</f>
        <v>R175</v>
      </c>
      <c r="B133" s="45" t="s">
        <v>1183</v>
      </c>
      <c r="C133" s="45" t="str">
        <f>INDEX(Input!$C$1:$C$395,MATCH('2016-17'!$B133,Input!$B$1:$B$395,0))</f>
        <v>E07000119</v>
      </c>
      <c r="E133" s="153" t="str">
        <f>INDEX(Input!$D$1:$D$395,MATCH('2016-17'!$B133,Input!$B$1:$B$395,0))</f>
        <v>Fylde</v>
      </c>
      <c r="F133" s="83">
        <f>INDEX(Input!$A$1:$EY$395,MATCH('2016-17'!$A133,Input!$A$1:$A$395,0),MATCH('2016-17'!F$2,Input!$A$1:$EY$1,0))</f>
        <v>3.2580279900000004</v>
      </c>
      <c r="G133" s="83">
        <f>INDEX(Input!$A$1:$EY$395,MATCH('2016-17'!$A133,Input!$A$1:$A$395,0),MATCH('2016-17'!G$2,Input!$A$1:$EY$1,0))</f>
        <v>2.5616214749999998E-2</v>
      </c>
      <c r="H133" s="83">
        <f>INDEX(Input!$A$1:$EY$395,MATCH('2016-17'!$A133,Input!$A$1:$A$395,0),MATCH('2016-17'!H$2,Input!$A$1:$EY$1,0))</f>
        <v>5.2532122499999998</v>
      </c>
      <c r="I133" s="83">
        <f>INDEX(Input!$A$1:$EY$395,MATCH('2016-17'!$A133,Input!$A$1:$A$395,0),MATCH('2016-17'!I$2,Input!$A$1:$EY$1,0))</f>
        <v>1.653912001777778</v>
      </c>
      <c r="J133" s="83">
        <f>INDEX(Input!$A$1:$EY$395,MATCH('2016-17'!$A133,Input!$A$1:$A$395,0),MATCH('2016-17'!J$2,Input!$A$1:$EY$1,0))</f>
        <v>5.7151070707998656E-3</v>
      </c>
      <c r="K133" s="83">
        <f>INDEX(Input!$A$1:$EY$395,MATCH('2016-17'!$A133,Input!$A$1:$A$395,0),MATCH('2016-17'!K$2,Input!$A$1:$EY$1,0))</f>
        <v>0</v>
      </c>
      <c r="L133" s="92">
        <f>INDEX(Input!$A$1:$EY$395,MATCH('2016-17'!$A133,Input!$A$1:$A$395,0),MATCH('2016-17'!L$2,Input!$A$1:$EY$1,0))</f>
        <v>10.196483563598576</v>
      </c>
      <c r="M133" s="83">
        <f>INDEX(Input!$A$1:$EY$395,MATCH('2016-17'!$A133,Input!$A$1:$A$395,0),MATCH('2016-17'!M$2,Input!$A$1:$EY$1,0))</f>
        <v>2.631826440028</v>
      </c>
      <c r="N133" s="83">
        <f>INDEX(Input!$A$1:$EY$395,MATCH('2016-17'!$A133,Input!$A$1:$A$395,0),MATCH('2016-17'!N$2,Input!$A$1:$EY$1,0))</f>
        <v>2.5616214718702481E-2</v>
      </c>
      <c r="O133" s="83">
        <f>INDEX(Input!$A$1:$EY$395,MATCH('2016-17'!$A133,Input!$A$1:$A$395,0),MATCH('2016-17'!O$2,Input!$A$1:$EY$1,0))</f>
        <v>5.4477232325999996</v>
      </c>
      <c r="P133" s="83">
        <f>INDEX(Input!$A$1:$EY$395,MATCH('2016-17'!$A133,Input!$A$1:$A$395,0),MATCH('2016-17'!P$2,Input!$A$1:$EY$1,0))</f>
        <v>0</v>
      </c>
      <c r="Q133" s="83">
        <f>INDEX(Input!$A$1:$EY$395,MATCH('2016-17'!$A133,Input!$A$1:$A$395,0),MATCH('2016-17'!Q$2,Input!$A$1:$EY$1,0))</f>
        <v>3.6341957400000478E-2</v>
      </c>
      <c r="R133" s="83">
        <f>INDEX(Input!$A$1:$EY$395,MATCH('2016-17'!$A133,Input!$A$1:$A$395,0),MATCH('2016-17'!R$2,Input!$A$1:$EY$1,0))</f>
        <v>0</v>
      </c>
      <c r="S133" s="83">
        <f>INDEX(Input!$A$1:$EY$395,MATCH('2016-17'!$A133,Input!$A$1:$A$395,0),MATCH('2016-17'!S$2,Input!$A$1:$EY$1,0))</f>
        <v>1.858796513777778</v>
      </c>
      <c r="T133" s="83">
        <f>INDEX(Input!$A$1:$EY$395,MATCH('2016-17'!$A133,Input!$A$1:$A$395,0),MATCH('2016-17'!T$2,Input!$A$1:$EY$1,0))</f>
        <v>4.0873316617816265E-3</v>
      </c>
      <c r="U133" s="83">
        <f>INDEX(Input!$A$1:$EY$395,MATCH('2016-17'!$A133,Input!$A$1:$A$395,0),MATCH('2016-17'!U$2,Input!$A$1:$EY$1,0))</f>
        <v>0</v>
      </c>
      <c r="V133" s="83">
        <f>INDEX(Input!$A$1:$EY$395,MATCH('2016-17'!$A133,Input!$A$1:$A$395,0),MATCH('2016-17'!V$2,Input!$A$1:$EY$1,0))</f>
        <v>5.5774854067525657E-2</v>
      </c>
      <c r="W133" s="112">
        <f>INDEX(Input!$A$1:$EY$395,MATCH('2016-17'!$A133,Input!$A$1:$A$395,0),MATCH('2016-17'!W$2,Input!$A$1:$EY$1,0))</f>
        <v>10.060166544253788</v>
      </c>
      <c r="X133" s="128">
        <f>INDEX(Input!$A$1:$EY$395,MATCH('2016-17'!$A133,Input!$A$1:$A$395,0),MATCH('2016-17'!X$2,Input!$A$1:$EY$1,0))</f>
        <v>-1.3369022613976544</v>
      </c>
    </row>
    <row r="134" spans="1:24" x14ac:dyDescent="0.3">
      <c r="A134" s="45" t="str">
        <f>INDEX(Input!$A$1:$A$395,MATCH('2016-17'!$B134,Input!$B$1:$B$395,0))</f>
        <v>R353</v>
      </c>
      <c r="B134" s="45" t="s">
        <v>1576</v>
      </c>
      <c r="C134" s="45" t="str">
        <f>INDEX(Input!$C$1:$C$395,MATCH('2016-17'!$B134,Input!$B$1:$B$395,0))</f>
        <v>E08000037</v>
      </c>
      <c r="E134" s="153" t="str">
        <f>INDEX(Input!$D$1:$D$395,MATCH('2016-17'!$B134,Input!$B$1:$B$395,0))</f>
        <v>Gateshead</v>
      </c>
      <c r="F134" s="83">
        <f>INDEX(Input!$A$1:$EY$395,MATCH('2016-17'!$A134,Input!$A$1:$A$395,0),MATCH('2016-17'!F$2,Input!$A$1:$EY$1,0))</f>
        <v>102.19329271000001</v>
      </c>
      <c r="G134" s="83">
        <f>INDEX(Input!$A$1:$EY$395,MATCH('2016-17'!$A134,Input!$A$1:$A$395,0),MATCH('2016-17'!G$2,Input!$A$1:$EY$1,0))</f>
        <v>0.77390709447916683</v>
      </c>
      <c r="H134" s="83">
        <f>INDEX(Input!$A$1:$EY$395,MATCH('2016-17'!$A134,Input!$A$1:$A$395,0),MATCH('2016-17'!H$2,Input!$A$1:$EY$1,0))</f>
        <v>73.455031025999986</v>
      </c>
      <c r="I134" s="83">
        <f>INDEX(Input!$A$1:$EY$395,MATCH('2016-17'!$A134,Input!$A$1:$A$395,0),MATCH('2016-17'!I$2,Input!$A$1:$EY$1,0))</f>
        <v>2.330022041111111</v>
      </c>
      <c r="J134" s="83">
        <f>INDEX(Input!$A$1:$EY$395,MATCH('2016-17'!$A134,Input!$A$1:$A$395,0),MATCH('2016-17'!J$2,Input!$A$1:$EY$1,0))</f>
        <v>0.17152492085679033</v>
      </c>
      <c r="K134" s="83">
        <f>INDEX(Input!$A$1:$EY$395,MATCH('2016-17'!$A134,Input!$A$1:$A$395,0),MATCH('2016-17'!K$2,Input!$A$1:$EY$1,0))</f>
        <v>0</v>
      </c>
      <c r="L134" s="92">
        <f>INDEX(Input!$A$1:$EY$395,MATCH('2016-17'!$A134,Input!$A$1:$A$395,0),MATCH('2016-17'!L$2,Input!$A$1:$EY$1,0))</f>
        <v>178.92377779244708</v>
      </c>
      <c r="M134" s="83">
        <f>INDEX(Input!$A$1:$EY$395,MATCH('2016-17'!$A134,Input!$A$1:$A$395,0),MATCH('2016-17'!M$2,Input!$A$1:$EY$1,0))</f>
        <v>90.767749363283997</v>
      </c>
      <c r="N134" s="83">
        <f>INDEX(Input!$A$1:$EY$395,MATCH('2016-17'!$A134,Input!$A$1:$A$395,0),MATCH('2016-17'!N$2,Input!$A$1:$EY$1,0))</f>
        <v>0.77390709451558881</v>
      </c>
      <c r="O134" s="83">
        <f>INDEX(Input!$A$1:$EY$395,MATCH('2016-17'!$A134,Input!$A$1:$A$395,0),MATCH('2016-17'!O$2,Input!$A$1:$EY$1,0))</f>
        <v>75.750600402999993</v>
      </c>
      <c r="P134" s="83">
        <f>INDEX(Input!$A$1:$EY$395,MATCH('2016-17'!$A134,Input!$A$1:$A$395,0),MATCH('2016-17'!P$2,Input!$A$1:$EY$1,0))</f>
        <v>1.4854670000000001</v>
      </c>
      <c r="Q134" s="83">
        <f>INDEX(Input!$A$1:$EY$395,MATCH('2016-17'!$A134,Input!$A$1:$A$395,0),MATCH('2016-17'!Q$2,Input!$A$1:$EY$1,0))</f>
        <v>0</v>
      </c>
      <c r="R134" s="83">
        <f>INDEX(Input!$A$1:$EY$395,MATCH('2016-17'!$A134,Input!$A$1:$A$395,0),MATCH('2016-17'!R$2,Input!$A$1:$EY$1,0))</f>
        <v>0</v>
      </c>
      <c r="S134" s="83">
        <f>INDEX(Input!$A$1:$EY$395,MATCH('2016-17'!$A134,Input!$A$1:$A$395,0),MATCH('2016-17'!S$2,Input!$A$1:$EY$1,0))</f>
        <v>3.1083537055555555</v>
      </c>
      <c r="T134" s="83">
        <f>INDEX(Input!$A$1:$EY$395,MATCH('2016-17'!$A134,Input!$A$1:$A$395,0),MATCH('2016-17'!T$2,Input!$A$1:$EY$1,0))</f>
        <v>0.12267123452237019</v>
      </c>
      <c r="U134" s="83">
        <f>INDEX(Input!$A$1:$EY$395,MATCH('2016-17'!$A134,Input!$A$1:$A$395,0),MATCH('2016-17'!U$2,Input!$A$1:$EY$1,0))</f>
        <v>0</v>
      </c>
      <c r="V134" s="83">
        <f>INDEX(Input!$A$1:$EY$395,MATCH('2016-17'!$A134,Input!$A$1:$A$395,0),MATCH('2016-17'!V$2,Input!$A$1:$EY$1,0))</f>
        <v>0</v>
      </c>
      <c r="W134" s="112">
        <f>INDEX(Input!$A$1:$EY$395,MATCH('2016-17'!$A134,Input!$A$1:$A$395,0),MATCH('2016-17'!W$2,Input!$A$1:$EY$1,0))</f>
        <v>172.0087488008775</v>
      </c>
      <c r="X134" s="128">
        <f>INDEX(Input!$A$1:$EY$395,MATCH('2016-17'!$A134,Input!$A$1:$A$395,0),MATCH('2016-17'!X$2,Input!$A$1:$EY$1,0))</f>
        <v>-3.8647904023081048</v>
      </c>
    </row>
    <row r="135" spans="1:24" x14ac:dyDescent="0.3">
      <c r="A135" s="45" t="str">
        <f>INDEX(Input!$A$1:$A$395,MATCH('2016-17'!$B135,Input!$B$1:$B$395,0))</f>
        <v>R232</v>
      </c>
      <c r="B135" s="45" t="s">
        <v>1095</v>
      </c>
      <c r="C135" s="45" t="str">
        <f>INDEX(Input!$C$1:$C$395,MATCH('2016-17'!$B135,Input!$B$1:$B$395,0))</f>
        <v>E07000173</v>
      </c>
      <c r="E135" s="153" t="str">
        <f>INDEX(Input!$D$1:$D$395,MATCH('2016-17'!$B135,Input!$B$1:$B$395,0))</f>
        <v>Gedling</v>
      </c>
      <c r="F135" s="83">
        <f>INDEX(Input!$A$1:$EY$395,MATCH('2016-17'!$A135,Input!$A$1:$A$395,0),MATCH('2016-17'!F$2,Input!$A$1:$EY$1,0))</f>
        <v>5.0001383200000005</v>
      </c>
      <c r="G135" s="83">
        <f>INDEX(Input!$A$1:$EY$395,MATCH('2016-17'!$A135,Input!$A$1:$A$395,0),MATCH('2016-17'!G$2,Input!$A$1:$EY$1,0))</f>
        <v>4.0720192333333335E-2</v>
      </c>
      <c r="H135" s="83">
        <f>INDEX(Input!$A$1:$EY$395,MATCH('2016-17'!$A135,Input!$A$1:$A$395,0),MATCH('2016-17'!H$2,Input!$A$1:$EY$1,0))</f>
        <v>5.4508380069999989</v>
      </c>
      <c r="I135" s="83">
        <f>INDEX(Input!$A$1:$EY$395,MATCH('2016-17'!$A135,Input!$A$1:$A$395,0),MATCH('2016-17'!I$2,Input!$A$1:$EY$1,0))</f>
        <v>2.0315279706666667</v>
      </c>
      <c r="J135" s="83">
        <f>INDEX(Input!$A$1:$EY$395,MATCH('2016-17'!$A135,Input!$A$1:$A$395,0),MATCH('2016-17'!J$2,Input!$A$1:$EY$1,0))</f>
        <v>8.964923859757697E-3</v>
      </c>
      <c r="K135" s="83">
        <f>INDEX(Input!$A$1:$EY$395,MATCH('2016-17'!$A135,Input!$A$1:$A$395,0),MATCH('2016-17'!K$2,Input!$A$1:$EY$1,0))</f>
        <v>0</v>
      </c>
      <c r="L135" s="92">
        <f>INDEX(Input!$A$1:$EY$395,MATCH('2016-17'!$A135,Input!$A$1:$A$395,0),MATCH('2016-17'!L$2,Input!$A$1:$EY$1,0))</f>
        <v>12.532189413859758</v>
      </c>
      <c r="M135" s="83">
        <f>INDEX(Input!$A$1:$EY$395,MATCH('2016-17'!$A135,Input!$A$1:$A$395,0),MATCH('2016-17'!M$2,Input!$A$1:$EY$1,0))</f>
        <v>4.2312247261890006</v>
      </c>
      <c r="N135" s="83">
        <f>INDEX(Input!$A$1:$EY$395,MATCH('2016-17'!$A135,Input!$A$1:$A$395,0),MATCH('2016-17'!N$2,Input!$A$1:$EY$1,0))</f>
        <v>4.0720192262243805E-2</v>
      </c>
      <c r="O135" s="83">
        <f>INDEX(Input!$A$1:$EY$395,MATCH('2016-17'!$A135,Input!$A$1:$A$395,0),MATCH('2016-17'!O$2,Input!$A$1:$EY$1,0))</f>
        <v>5.5265311219999997</v>
      </c>
      <c r="P135" s="83">
        <f>INDEX(Input!$A$1:$EY$395,MATCH('2016-17'!$A135,Input!$A$1:$A$395,0),MATCH('2016-17'!P$2,Input!$A$1:$EY$1,0))</f>
        <v>0</v>
      </c>
      <c r="Q135" s="83">
        <f>INDEX(Input!$A$1:$EY$395,MATCH('2016-17'!$A135,Input!$A$1:$A$395,0),MATCH('2016-17'!Q$2,Input!$A$1:$EY$1,0))</f>
        <v>0</v>
      </c>
      <c r="R135" s="83">
        <f>INDEX(Input!$A$1:$EY$395,MATCH('2016-17'!$A135,Input!$A$1:$A$395,0),MATCH('2016-17'!R$2,Input!$A$1:$EY$1,0))</f>
        <v>0</v>
      </c>
      <c r="S135" s="83">
        <f>INDEX(Input!$A$1:$EY$395,MATCH('2016-17'!$A135,Input!$A$1:$A$395,0),MATCH('2016-17'!S$2,Input!$A$1:$EY$1,0))</f>
        <v>2.4003027920000002</v>
      </c>
      <c r="T135" s="83">
        <f>INDEX(Input!$A$1:$EY$395,MATCH('2016-17'!$A135,Input!$A$1:$A$395,0),MATCH('2016-17'!T$2,Input!$A$1:$EY$1,0))</f>
        <v>6.4115364215426331E-3</v>
      </c>
      <c r="U135" s="83">
        <f>INDEX(Input!$A$1:$EY$395,MATCH('2016-17'!$A135,Input!$A$1:$A$395,0),MATCH('2016-17'!U$2,Input!$A$1:$EY$1,0))</f>
        <v>0</v>
      </c>
      <c r="V135" s="83">
        <f>INDEX(Input!$A$1:$EY$395,MATCH('2016-17'!$A135,Input!$A$1:$A$395,0),MATCH('2016-17'!V$2,Input!$A$1:$EY$1,0))</f>
        <v>0</v>
      </c>
      <c r="W135" s="112">
        <f>INDEX(Input!$A$1:$EY$395,MATCH('2016-17'!$A135,Input!$A$1:$A$395,0),MATCH('2016-17'!W$2,Input!$A$1:$EY$1,0))</f>
        <v>12.205190368872787</v>
      </c>
      <c r="X135" s="128">
        <f>INDEX(Input!$A$1:$EY$395,MATCH('2016-17'!$A135,Input!$A$1:$A$395,0),MATCH('2016-17'!X$2,Input!$A$1:$EY$1,0))</f>
        <v>-2.6092730822064758</v>
      </c>
    </row>
    <row r="136" spans="1:24" x14ac:dyDescent="0.3">
      <c r="A136" s="45" t="str">
        <f>INDEX(Input!$A$1:$A$395,MATCH('2016-17'!$B136,Input!$B$1:$B$395,0))</f>
        <v>R111</v>
      </c>
      <c r="B136" s="45" t="s">
        <v>1285</v>
      </c>
      <c r="C136" s="45" t="str">
        <f>INDEX(Input!$C$1:$C$395,MATCH('2016-17'!$B136,Input!$B$1:$B$395,0))</f>
        <v>E07000081</v>
      </c>
      <c r="E136" s="153" t="str">
        <f>INDEX(Input!$D$1:$D$395,MATCH('2016-17'!$B136,Input!$B$1:$B$395,0))</f>
        <v>Gloucester</v>
      </c>
      <c r="F136" s="83">
        <f>INDEX(Input!$A$1:$EY$395,MATCH('2016-17'!$A136,Input!$A$1:$A$395,0),MATCH('2016-17'!F$2,Input!$A$1:$EY$1,0))</f>
        <v>6.1712520399999997</v>
      </c>
      <c r="G136" s="83">
        <f>INDEX(Input!$A$1:$EY$395,MATCH('2016-17'!$A136,Input!$A$1:$A$395,0),MATCH('2016-17'!G$2,Input!$A$1:$EY$1,0))</f>
        <v>4.903351877083334E-2</v>
      </c>
      <c r="H136" s="83">
        <f>INDEX(Input!$A$1:$EY$395,MATCH('2016-17'!$A136,Input!$A$1:$A$395,0),MATCH('2016-17'!H$2,Input!$A$1:$EY$1,0))</f>
        <v>6.3940306739999988</v>
      </c>
      <c r="I136" s="83">
        <f>INDEX(Input!$A$1:$EY$395,MATCH('2016-17'!$A136,Input!$A$1:$A$395,0),MATCH('2016-17'!I$2,Input!$A$1:$EY$1,0))</f>
        <v>3.0848710328888886</v>
      </c>
      <c r="J136" s="83">
        <f>INDEX(Input!$A$1:$EY$395,MATCH('2016-17'!$A136,Input!$A$1:$A$395,0),MATCH('2016-17'!J$2,Input!$A$1:$EY$1,0))</f>
        <v>1.0891827393729701E-2</v>
      </c>
      <c r="K136" s="83">
        <f>INDEX(Input!$A$1:$EY$395,MATCH('2016-17'!$A136,Input!$A$1:$A$395,0),MATCH('2016-17'!K$2,Input!$A$1:$EY$1,0))</f>
        <v>0</v>
      </c>
      <c r="L136" s="92">
        <f>INDEX(Input!$A$1:$EY$395,MATCH('2016-17'!$A136,Input!$A$1:$A$395,0),MATCH('2016-17'!L$2,Input!$A$1:$EY$1,0))</f>
        <v>15.710079093053452</v>
      </c>
      <c r="M136" s="83">
        <f>INDEX(Input!$A$1:$EY$395,MATCH('2016-17'!$A136,Input!$A$1:$A$395,0),MATCH('2016-17'!M$2,Input!$A$1:$EY$1,0))</f>
        <v>5.2467804407620005</v>
      </c>
      <c r="N136" s="83">
        <f>INDEX(Input!$A$1:$EY$395,MATCH('2016-17'!$A136,Input!$A$1:$A$395,0),MATCH('2016-17'!N$2,Input!$A$1:$EY$1,0))</f>
        <v>4.903351873105579E-2</v>
      </c>
      <c r="O136" s="83">
        <f>INDEX(Input!$A$1:$EY$395,MATCH('2016-17'!$A136,Input!$A$1:$A$395,0),MATCH('2016-17'!O$2,Input!$A$1:$EY$1,0))</f>
        <v>6.6693180358799982</v>
      </c>
      <c r="P136" s="83">
        <f>INDEX(Input!$A$1:$EY$395,MATCH('2016-17'!$A136,Input!$A$1:$A$395,0),MATCH('2016-17'!P$2,Input!$A$1:$EY$1,0))</f>
        <v>0</v>
      </c>
      <c r="Q136" s="83">
        <f>INDEX(Input!$A$1:$EY$395,MATCH('2016-17'!$A136,Input!$A$1:$A$395,0),MATCH('2016-17'!Q$2,Input!$A$1:$EY$1,0))</f>
        <v>5.0432558120000394E-2</v>
      </c>
      <c r="R136" s="83">
        <f>INDEX(Input!$A$1:$EY$395,MATCH('2016-17'!$A136,Input!$A$1:$A$395,0),MATCH('2016-17'!R$2,Input!$A$1:$EY$1,0))</f>
        <v>0</v>
      </c>
      <c r="S136" s="83">
        <f>INDEX(Input!$A$1:$EY$395,MATCH('2016-17'!$A136,Input!$A$1:$A$395,0),MATCH('2016-17'!S$2,Input!$A$1:$EY$1,0))</f>
        <v>3.8229565706666664</v>
      </c>
      <c r="T136" s="83">
        <f>INDEX(Input!$A$1:$EY$395,MATCH('2016-17'!$A136,Input!$A$1:$A$395,0),MATCH('2016-17'!T$2,Input!$A$1:$EY$1,0))</f>
        <v>7.7896197585710673E-3</v>
      </c>
      <c r="U136" s="83">
        <f>INDEX(Input!$A$1:$EY$395,MATCH('2016-17'!$A136,Input!$A$1:$A$395,0),MATCH('2016-17'!U$2,Input!$A$1:$EY$1,0))</f>
        <v>0</v>
      </c>
      <c r="V136" s="83">
        <f>INDEX(Input!$A$1:$EY$395,MATCH('2016-17'!$A136,Input!$A$1:$A$395,0),MATCH('2016-17'!V$2,Input!$A$1:$EY$1,0))</f>
        <v>1.0091612208848563E-2</v>
      </c>
      <c r="W136" s="112">
        <f>INDEX(Input!$A$1:$EY$395,MATCH('2016-17'!$A136,Input!$A$1:$A$395,0),MATCH('2016-17'!W$2,Input!$A$1:$EY$1,0))</f>
        <v>15.856402356127143</v>
      </c>
      <c r="X136" s="128">
        <f>INDEX(Input!$A$1:$EY$395,MATCH('2016-17'!$A136,Input!$A$1:$A$395,0),MATCH('2016-17'!X$2,Input!$A$1:$EY$1,0))</f>
        <v>0.93139736730156741</v>
      </c>
    </row>
    <row r="137" spans="1:24" x14ac:dyDescent="0.3">
      <c r="A137" s="45" t="str">
        <f>INDEX(Input!$A$1:$A$395,MATCH('2016-17'!$B137,Input!$B$1:$B$395,0))</f>
        <v>R419</v>
      </c>
      <c r="B137" s="45" t="s">
        <v>1529</v>
      </c>
      <c r="C137" s="45" t="str">
        <f>INDEX(Input!$C$1:$C$395,MATCH('2016-17'!$B137,Input!$B$1:$B$395,0))</f>
        <v>E10000013</v>
      </c>
      <c r="E137" s="153" t="str">
        <f>INDEX(Input!$D$1:$D$395,MATCH('2016-17'!$B137,Input!$B$1:$B$395,0))</f>
        <v>Gloucestershire</v>
      </c>
      <c r="F137" s="83">
        <f>INDEX(Input!$A$1:$EY$395,MATCH('2016-17'!$A137,Input!$A$1:$A$395,0),MATCH('2016-17'!F$2,Input!$A$1:$EY$1,0))</f>
        <v>142.38869037999999</v>
      </c>
      <c r="G137" s="83">
        <f>INDEX(Input!$A$1:$EY$395,MATCH('2016-17'!$A137,Input!$A$1:$A$395,0),MATCH('2016-17'!G$2,Input!$A$1:$EY$1,0))</f>
        <v>1.0028899297083331</v>
      </c>
      <c r="H137" s="83">
        <f>INDEX(Input!$A$1:$EY$395,MATCH('2016-17'!$A137,Input!$A$1:$A$395,0),MATCH('2016-17'!H$2,Input!$A$1:$EY$1,0))</f>
        <v>231.11609895000001</v>
      </c>
      <c r="I137" s="83">
        <f>INDEX(Input!$A$1:$EY$395,MATCH('2016-17'!$A137,Input!$A$1:$A$395,0),MATCH('2016-17'!I$2,Input!$A$1:$EY$1,0))</f>
        <v>3.4494076010574717</v>
      </c>
      <c r="J137" s="83">
        <f>INDEX(Input!$A$1:$EY$395,MATCH('2016-17'!$A137,Input!$A$1:$A$395,0),MATCH('2016-17'!J$2,Input!$A$1:$EY$1,0))</f>
        <v>0.22407609995515126</v>
      </c>
      <c r="K137" s="83">
        <f>INDEX(Input!$A$1:$EY$395,MATCH('2016-17'!$A137,Input!$A$1:$A$395,0),MATCH('2016-17'!K$2,Input!$A$1:$EY$1,0))</f>
        <v>0</v>
      </c>
      <c r="L137" s="92">
        <f>INDEX(Input!$A$1:$EY$395,MATCH('2016-17'!$A137,Input!$A$1:$A$395,0),MATCH('2016-17'!L$2,Input!$A$1:$EY$1,0))</f>
        <v>378.18116296072094</v>
      </c>
      <c r="M137" s="83">
        <f>INDEX(Input!$A$1:$EY$395,MATCH('2016-17'!$A137,Input!$A$1:$A$395,0),MATCH('2016-17'!M$2,Input!$A$1:$EY$1,0))</f>
        <v>119.248079012704</v>
      </c>
      <c r="N137" s="83">
        <f>INDEX(Input!$A$1:$EY$395,MATCH('2016-17'!$A137,Input!$A$1:$A$395,0),MATCH('2016-17'!N$2,Input!$A$1:$EY$1,0))</f>
        <v>1.0028899297563305</v>
      </c>
      <c r="O137" s="83">
        <f>INDEX(Input!$A$1:$EY$395,MATCH('2016-17'!$A137,Input!$A$1:$A$395,0),MATCH('2016-17'!O$2,Input!$A$1:$EY$1,0))</f>
        <v>240.98382094999963</v>
      </c>
      <c r="P137" s="83">
        <f>INDEX(Input!$A$1:$EY$395,MATCH('2016-17'!$A137,Input!$A$1:$A$395,0),MATCH('2016-17'!P$2,Input!$A$1:$EY$1,0))</f>
        <v>4.7256411810004018</v>
      </c>
      <c r="Q137" s="83">
        <f>INDEX(Input!$A$1:$EY$395,MATCH('2016-17'!$A137,Input!$A$1:$A$395,0),MATCH('2016-17'!Q$2,Input!$A$1:$EY$1,0))</f>
        <v>0</v>
      </c>
      <c r="R137" s="83">
        <f>INDEX(Input!$A$1:$EY$395,MATCH('2016-17'!$A137,Input!$A$1:$A$395,0),MATCH('2016-17'!R$2,Input!$A$1:$EY$1,0))</f>
        <v>0</v>
      </c>
      <c r="S137" s="83">
        <f>INDEX(Input!$A$1:$EY$395,MATCH('2016-17'!$A137,Input!$A$1:$A$395,0),MATCH('2016-17'!S$2,Input!$A$1:$EY$1,0))</f>
        <v>4.4795979743908054</v>
      </c>
      <c r="T137" s="83">
        <f>INDEX(Input!$A$1:$EY$395,MATCH('2016-17'!$A137,Input!$A$1:$A$395,0),MATCH('2016-17'!T$2,Input!$A$1:$EY$1,0))</f>
        <v>0.16025479954254851</v>
      </c>
      <c r="U137" s="83">
        <f>INDEX(Input!$A$1:$EY$395,MATCH('2016-17'!$A137,Input!$A$1:$A$395,0),MATCH('2016-17'!U$2,Input!$A$1:$EY$1,0))</f>
        <v>0</v>
      </c>
      <c r="V137" s="83">
        <f>INDEX(Input!$A$1:$EY$395,MATCH('2016-17'!$A137,Input!$A$1:$A$395,0),MATCH('2016-17'!V$2,Input!$A$1:$EY$1,0))</f>
        <v>2.4749364758060381</v>
      </c>
      <c r="W137" s="112">
        <f>INDEX(Input!$A$1:$EY$395,MATCH('2016-17'!$A137,Input!$A$1:$A$395,0),MATCH('2016-17'!W$2,Input!$A$1:$EY$1,0))</f>
        <v>373.0752203231998</v>
      </c>
      <c r="X137" s="128">
        <f>INDEX(Input!$A$1:$EY$395,MATCH('2016-17'!$A137,Input!$A$1:$A$395,0),MATCH('2016-17'!X$2,Input!$A$1:$EY$1,0))</f>
        <v>-1.3501314019840449</v>
      </c>
    </row>
    <row r="138" spans="1:24" x14ac:dyDescent="0.3">
      <c r="A138" s="45" t="str">
        <f>INDEX(Input!$A$1:$A$395,MATCH('2016-17'!$B138,Input!$B$1:$B$395,0))</f>
        <v>R118</v>
      </c>
      <c r="B138" s="45" t="s">
        <v>1263</v>
      </c>
      <c r="C138" s="45" t="str">
        <f>INDEX(Input!$C$1:$C$395,MATCH('2016-17'!$B138,Input!$B$1:$B$395,0))</f>
        <v>E07000088</v>
      </c>
      <c r="E138" s="153" t="str">
        <f>INDEX(Input!$D$1:$D$395,MATCH('2016-17'!$B138,Input!$B$1:$B$395,0))</f>
        <v>Gosport</v>
      </c>
      <c r="F138" s="83">
        <f>INDEX(Input!$A$1:$EY$395,MATCH('2016-17'!$A138,Input!$A$1:$A$395,0),MATCH('2016-17'!F$2,Input!$A$1:$EY$1,0))</f>
        <v>4.1567797899999999</v>
      </c>
      <c r="G138" s="83">
        <f>INDEX(Input!$A$1:$EY$395,MATCH('2016-17'!$A138,Input!$A$1:$A$395,0),MATCH('2016-17'!G$2,Input!$A$1:$EY$1,0))</f>
        <v>3.3155569416666662E-2</v>
      </c>
      <c r="H138" s="83">
        <f>INDEX(Input!$A$1:$EY$395,MATCH('2016-17'!$A138,Input!$A$1:$A$395,0),MATCH('2016-17'!H$2,Input!$A$1:$EY$1,0))</f>
        <v>5.2001295240000003</v>
      </c>
      <c r="I138" s="83">
        <f>INDEX(Input!$A$1:$EY$395,MATCH('2016-17'!$A138,Input!$A$1:$A$395,0),MATCH('2016-17'!I$2,Input!$A$1:$EY$1,0))</f>
        <v>0.79603852355555571</v>
      </c>
      <c r="J138" s="83">
        <f>INDEX(Input!$A$1:$EY$395,MATCH('2016-17'!$A138,Input!$A$1:$A$395,0),MATCH('2016-17'!J$2,Input!$A$1:$EY$1,0))</f>
        <v>7.3744507904364457E-3</v>
      </c>
      <c r="K138" s="83">
        <f>INDEX(Input!$A$1:$EY$395,MATCH('2016-17'!$A138,Input!$A$1:$A$395,0),MATCH('2016-17'!K$2,Input!$A$1:$EY$1,0))</f>
        <v>0</v>
      </c>
      <c r="L138" s="92">
        <f>INDEX(Input!$A$1:$EY$395,MATCH('2016-17'!$A138,Input!$A$1:$A$395,0),MATCH('2016-17'!L$2,Input!$A$1:$EY$1,0))</f>
        <v>10.193477857762661</v>
      </c>
      <c r="M138" s="83">
        <f>INDEX(Input!$A$1:$EY$395,MATCH('2016-17'!$A138,Input!$A$1:$A$395,0),MATCH('2016-17'!M$2,Input!$A$1:$EY$1,0))</f>
        <v>3.4683593819620002</v>
      </c>
      <c r="N138" s="83">
        <f>INDEX(Input!$A$1:$EY$395,MATCH('2016-17'!$A138,Input!$A$1:$A$395,0),MATCH('2016-17'!N$2,Input!$A$1:$EY$1,0))</f>
        <v>3.3155569486685958E-2</v>
      </c>
      <c r="O138" s="83">
        <f>INDEX(Input!$A$1:$EY$395,MATCH('2016-17'!$A138,Input!$A$1:$A$395,0),MATCH('2016-17'!O$2,Input!$A$1:$EY$1,0))</f>
        <v>5.3673297385800005</v>
      </c>
      <c r="P138" s="83">
        <f>INDEX(Input!$A$1:$EY$395,MATCH('2016-17'!$A138,Input!$A$1:$A$395,0),MATCH('2016-17'!P$2,Input!$A$1:$EY$1,0))</f>
        <v>0</v>
      </c>
      <c r="Q138" s="83">
        <f>INDEX(Input!$A$1:$EY$395,MATCH('2016-17'!$A138,Input!$A$1:$A$395,0),MATCH('2016-17'!Q$2,Input!$A$1:$EY$1,0))</f>
        <v>2.4487740420000268E-2</v>
      </c>
      <c r="R138" s="83">
        <f>INDEX(Input!$A$1:$EY$395,MATCH('2016-17'!$A138,Input!$A$1:$A$395,0),MATCH('2016-17'!R$2,Input!$A$1:$EY$1,0))</f>
        <v>0</v>
      </c>
      <c r="S138" s="83">
        <f>INDEX(Input!$A$1:$EY$395,MATCH('2016-17'!$A138,Input!$A$1:$A$395,0),MATCH('2016-17'!S$2,Input!$A$1:$EY$1,0))</f>
        <v>0.98545202755555572</v>
      </c>
      <c r="T138" s="83">
        <f>INDEX(Input!$A$1:$EY$395,MATCH('2016-17'!$A138,Input!$A$1:$A$395,0),MATCH('2016-17'!T$2,Input!$A$1:$EY$1,0))</f>
        <v>5.2740615058648197E-3</v>
      </c>
      <c r="U138" s="83">
        <f>INDEX(Input!$A$1:$EY$395,MATCH('2016-17'!$A138,Input!$A$1:$A$395,0),MATCH('2016-17'!U$2,Input!$A$1:$EY$1,0))</f>
        <v>0</v>
      </c>
      <c r="V138" s="83">
        <f>INDEX(Input!$A$1:$EY$395,MATCH('2016-17'!$A138,Input!$A$1:$A$395,0),MATCH('2016-17'!V$2,Input!$A$1:$EY$1,0))</f>
        <v>2.4258280857940299E-2</v>
      </c>
      <c r="W138" s="112">
        <f>INDEX(Input!$A$1:$EY$395,MATCH('2016-17'!$A138,Input!$A$1:$A$395,0),MATCH('2016-17'!W$2,Input!$A$1:$EY$1,0))</f>
        <v>9.9083168003680484</v>
      </c>
      <c r="X138" s="128">
        <f>INDEX(Input!$A$1:$EY$395,MATCH('2016-17'!$A138,Input!$A$1:$A$395,0),MATCH('2016-17'!X$2,Input!$A$1:$EY$1,0))</f>
        <v>-2.7974854252266201</v>
      </c>
    </row>
    <row r="139" spans="1:24" x14ac:dyDescent="0.3">
      <c r="A139" s="45" t="str">
        <f>INDEX(Input!$A$1:$A$395,MATCH('2016-17'!$B139,Input!$B$1:$B$395,0))</f>
        <v>R162</v>
      </c>
      <c r="B139" s="45" t="s">
        <v>1205</v>
      </c>
      <c r="C139" s="45" t="str">
        <f>INDEX(Input!$C$1:$C$395,MATCH('2016-17'!$B139,Input!$B$1:$B$395,0))</f>
        <v>E07000109</v>
      </c>
      <c r="E139" s="153" t="str">
        <f>INDEX(Input!$D$1:$D$395,MATCH('2016-17'!$B139,Input!$B$1:$B$395,0))</f>
        <v>Gravesham</v>
      </c>
      <c r="F139" s="83">
        <f>INDEX(Input!$A$1:$EY$395,MATCH('2016-17'!$A139,Input!$A$1:$A$395,0),MATCH('2016-17'!F$2,Input!$A$1:$EY$1,0))</f>
        <v>4.7112845600000002</v>
      </c>
      <c r="G139" s="83">
        <f>INDEX(Input!$A$1:$EY$395,MATCH('2016-17'!$A139,Input!$A$1:$A$395,0),MATCH('2016-17'!G$2,Input!$A$1:$EY$1,0))</f>
        <v>3.9242619499999999E-2</v>
      </c>
      <c r="H139" s="83">
        <f>INDEX(Input!$A$1:$EY$395,MATCH('2016-17'!$A139,Input!$A$1:$A$395,0),MATCH('2016-17'!H$2,Input!$A$1:$EY$1,0))</f>
        <v>5.7838838130000001</v>
      </c>
      <c r="I139" s="83">
        <f>INDEX(Input!$A$1:$EY$395,MATCH('2016-17'!$A139,Input!$A$1:$A$395,0),MATCH('2016-17'!I$2,Input!$A$1:$EY$1,0))</f>
        <v>1.6280869448888891</v>
      </c>
      <c r="J139" s="83">
        <f>INDEX(Input!$A$1:$EY$395,MATCH('2016-17'!$A139,Input!$A$1:$A$395,0),MATCH('2016-17'!J$2,Input!$A$1:$EY$1,0))</f>
        <v>8.6396226612678179E-3</v>
      </c>
      <c r="K139" s="83">
        <f>INDEX(Input!$A$1:$EY$395,MATCH('2016-17'!$A139,Input!$A$1:$A$395,0),MATCH('2016-17'!K$2,Input!$A$1:$EY$1,0))</f>
        <v>0</v>
      </c>
      <c r="L139" s="92">
        <f>INDEX(Input!$A$1:$EY$395,MATCH('2016-17'!$A139,Input!$A$1:$A$395,0),MATCH('2016-17'!L$2,Input!$A$1:$EY$1,0))</f>
        <v>12.171137560050157</v>
      </c>
      <c r="M139" s="83">
        <f>INDEX(Input!$A$1:$EY$395,MATCH('2016-17'!$A139,Input!$A$1:$A$395,0),MATCH('2016-17'!M$2,Input!$A$1:$EY$1,0))</f>
        <v>3.9391180439309998</v>
      </c>
      <c r="N139" s="83">
        <f>INDEX(Input!$A$1:$EY$395,MATCH('2016-17'!$A139,Input!$A$1:$A$395,0),MATCH('2016-17'!N$2,Input!$A$1:$EY$1,0))</f>
        <v>3.9242619496095046E-2</v>
      </c>
      <c r="O139" s="83">
        <f>INDEX(Input!$A$1:$EY$395,MATCH('2016-17'!$A139,Input!$A$1:$A$395,0),MATCH('2016-17'!O$2,Input!$A$1:$EY$1,0))</f>
        <v>6.0075059513399998</v>
      </c>
      <c r="P139" s="83">
        <f>INDEX(Input!$A$1:$EY$395,MATCH('2016-17'!$A139,Input!$A$1:$A$395,0),MATCH('2016-17'!P$2,Input!$A$1:$EY$1,0))</f>
        <v>0</v>
      </c>
      <c r="Q139" s="83">
        <f>INDEX(Input!$A$1:$EY$395,MATCH('2016-17'!$A139,Input!$A$1:$A$395,0),MATCH('2016-17'!Q$2,Input!$A$1:$EY$1,0))</f>
        <v>4.2648630659999867E-2</v>
      </c>
      <c r="R139" s="83">
        <f>INDEX(Input!$A$1:$EY$395,MATCH('2016-17'!$A139,Input!$A$1:$A$395,0),MATCH('2016-17'!R$2,Input!$A$1:$EY$1,0))</f>
        <v>0</v>
      </c>
      <c r="S139" s="83">
        <f>INDEX(Input!$A$1:$EY$395,MATCH('2016-17'!$A139,Input!$A$1:$A$395,0),MATCH('2016-17'!S$2,Input!$A$1:$EY$1,0))</f>
        <v>1.8419546906666671</v>
      </c>
      <c r="T139" s="83">
        <f>INDEX(Input!$A$1:$EY$395,MATCH('2016-17'!$A139,Input!$A$1:$A$395,0),MATCH('2016-17'!T$2,Input!$A$1:$EY$1,0))</f>
        <v>6.1788874314656888E-3</v>
      </c>
      <c r="U139" s="83">
        <f>INDEX(Input!$A$1:$EY$395,MATCH('2016-17'!$A139,Input!$A$1:$A$395,0),MATCH('2016-17'!U$2,Input!$A$1:$EY$1,0))</f>
        <v>0</v>
      </c>
      <c r="V139" s="83">
        <f>INDEX(Input!$A$1:$EY$395,MATCH('2016-17'!$A139,Input!$A$1:$A$395,0),MATCH('2016-17'!V$2,Input!$A$1:$EY$1,0))</f>
        <v>1.1249672105248116E-2</v>
      </c>
      <c r="W139" s="112">
        <f>INDEX(Input!$A$1:$EY$395,MATCH('2016-17'!$A139,Input!$A$1:$A$395,0),MATCH('2016-17'!W$2,Input!$A$1:$EY$1,0))</f>
        <v>11.887898495630477</v>
      </c>
      <c r="X139" s="128">
        <f>INDEX(Input!$A$1:$EY$395,MATCH('2016-17'!$A139,Input!$A$1:$A$395,0),MATCH('2016-17'!X$2,Input!$A$1:$EY$1,0))</f>
        <v>-2.3271371556046527</v>
      </c>
    </row>
    <row r="140" spans="1:24" x14ac:dyDescent="0.3">
      <c r="A140" s="45" t="str">
        <f>INDEX(Input!$A$1:$A$395,MATCH('2016-17'!$B140,Input!$B$1:$B$395,0))</f>
        <v>R203</v>
      </c>
      <c r="B140" s="45" t="s">
        <v>1143</v>
      </c>
      <c r="C140" s="45" t="str">
        <f>INDEX(Input!$C$1:$C$395,MATCH('2016-17'!$B140,Input!$B$1:$B$395,0))</f>
        <v>E07000145</v>
      </c>
      <c r="E140" s="153" t="str">
        <f>INDEX(Input!$D$1:$D$395,MATCH('2016-17'!$B140,Input!$B$1:$B$395,0))</f>
        <v>Great Yarmouth</v>
      </c>
      <c r="F140" s="83">
        <f>INDEX(Input!$A$1:$EY$395,MATCH('2016-17'!$A140,Input!$A$1:$A$395,0),MATCH('2016-17'!F$2,Input!$A$1:$EY$1,0))</f>
        <v>8.1349900000000002</v>
      </c>
      <c r="G140" s="83">
        <f>INDEX(Input!$A$1:$EY$395,MATCH('2016-17'!$A140,Input!$A$1:$A$395,0),MATCH('2016-17'!G$2,Input!$A$1:$EY$1,0))</f>
        <v>5.0835724624999995E-2</v>
      </c>
      <c r="H140" s="83">
        <f>INDEX(Input!$A$1:$EY$395,MATCH('2016-17'!$A140,Input!$A$1:$A$395,0),MATCH('2016-17'!H$2,Input!$A$1:$EY$1,0))</f>
        <v>3.8312869359999997</v>
      </c>
      <c r="I140" s="83">
        <f>INDEX(Input!$A$1:$EY$395,MATCH('2016-17'!$A140,Input!$A$1:$A$395,0),MATCH('2016-17'!I$2,Input!$A$1:$EY$1,0))</f>
        <v>1.1566468506666667</v>
      </c>
      <c r="J140" s="83">
        <f>INDEX(Input!$A$1:$EY$395,MATCH('2016-17'!$A140,Input!$A$1:$A$395,0),MATCH('2016-17'!J$2,Input!$A$1:$EY$1,0))</f>
        <v>1.1253816782948454E-2</v>
      </c>
      <c r="K140" s="83">
        <f>INDEX(Input!$A$1:$EY$395,MATCH('2016-17'!$A140,Input!$A$1:$A$395,0),MATCH('2016-17'!K$2,Input!$A$1:$EY$1,0))</f>
        <v>0</v>
      </c>
      <c r="L140" s="92">
        <f>INDEX(Input!$A$1:$EY$395,MATCH('2016-17'!$A140,Input!$A$1:$A$395,0),MATCH('2016-17'!L$2,Input!$A$1:$EY$1,0))</f>
        <v>13.185013328074614</v>
      </c>
      <c r="M140" s="83">
        <f>INDEX(Input!$A$1:$EY$395,MATCH('2016-17'!$A140,Input!$A$1:$A$395,0),MATCH('2016-17'!M$2,Input!$A$1:$EY$1,0))</f>
        <v>7.2545947316619994</v>
      </c>
      <c r="N140" s="83">
        <f>INDEX(Input!$A$1:$EY$395,MATCH('2016-17'!$A140,Input!$A$1:$A$395,0),MATCH('2016-17'!N$2,Input!$A$1:$EY$1,0))</f>
        <v>5.0835724677586777E-2</v>
      </c>
      <c r="O140" s="83">
        <f>INDEX(Input!$A$1:$EY$395,MATCH('2016-17'!$A140,Input!$A$1:$A$395,0),MATCH('2016-17'!O$2,Input!$A$1:$EY$1,0))</f>
        <v>3.9142678559999995</v>
      </c>
      <c r="P140" s="83">
        <f>INDEX(Input!$A$1:$EY$395,MATCH('2016-17'!$A140,Input!$A$1:$A$395,0),MATCH('2016-17'!P$2,Input!$A$1:$EY$1,0))</f>
        <v>0</v>
      </c>
      <c r="Q140" s="83">
        <f>INDEX(Input!$A$1:$EY$395,MATCH('2016-17'!$A140,Input!$A$1:$A$395,0),MATCH('2016-17'!Q$2,Input!$A$1:$EY$1,0))</f>
        <v>0</v>
      </c>
      <c r="R140" s="83">
        <f>INDEX(Input!$A$1:$EY$395,MATCH('2016-17'!$A140,Input!$A$1:$A$395,0),MATCH('2016-17'!R$2,Input!$A$1:$EY$1,0))</f>
        <v>0</v>
      </c>
      <c r="S140" s="83">
        <f>INDEX(Input!$A$1:$EY$395,MATCH('2016-17'!$A140,Input!$A$1:$A$395,0),MATCH('2016-17'!S$2,Input!$A$1:$EY$1,0))</f>
        <v>1.3770437111111111</v>
      </c>
      <c r="T140" s="83">
        <f>INDEX(Input!$A$1:$EY$395,MATCH('2016-17'!$A140,Input!$A$1:$A$395,0),MATCH('2016-17'!T$2,Input!$A$1:$EY$1,0))</f>
        <v>8.0485074177966236E-3</v>
      </c>
      <c r="U140" s="83">
        <f>INDEX(Input!$A$1:$EY$395,MATCH('2016-17'!$A140,Input!$A$1:$A$395,0),MATCH('2016-17'!U$2,Input!$A$1:$EY$1,0))</f>
        <v>0</v>
      </c>
      <c r="V140" s="83">
        <f>INDEX(Input!$A$1:$EY$395,MATCH('2016-17'!$A140,Input!$A$1:$A$395,0),MATCH('2016-17'!V$2,Input!$A$1:$EY$1,0))</f>
        <v>0</v>
      </c>
      <c r="W140" s="112">
        <f>INDEX(Input!$A$1:$EY$395,MATCH('2016-17'!$A140,Input!$A$1:$A$395,0),MATCH('2016-17'!W$2,Input!$A$1:$EY$1,0))</f>
        <v>12.604790530868494</v>
      </c>
      <c r="X140" s="128">
        <f>INDEX(Input!$A$1:$EY$395,MATCH('2016-17'!$A140,Input!$A$1:$A$395,0),MATCH('2016-17'!X$2,Input!$A$1:$EY$1,0))</f>
        <v>-4.4006235167822094</v>
      </c>
    </row>
    <row r="141" spans="1:24" x14ac:dyDescent="0.3">
      <c r="A141" s="34" t="str">
        <f>INDEX(Input!$A$1:$A$395,MATCH('2016-17'!$B141,Input!$B$1:$B$395,0))</f>
        <v>R570</v>
      </c>
      <c r="B141" s="45" t="s">
        <v>1480</v>
      </c>
      <c r="C141" s="45" t="str">
        <f>INDEX(Input!$C$1:$C$395,MATCH('2016-17'!$B141,Input!$B$1:$B$395,0))</f>
        <v>-</v>
      </c>
      <c r="E141" s="153" t="str">
        <f>INDEX(Input!$D$1:$D$395,MATCH('2016-17'!$B141,Input!$B$1:$B$395,0))</f>
        <v>Greater London Authority</v>
      </c>
      <c r="F141" s="83">
        <f>INDEX(Input!$A$1:$EY$395,MATCH('2016-17'!$A141,Input!$A$1:$A$395,0),MATCH('2016-17'!F$2,Input!$A$1:$EY$1,0))</f>
        <v>1163.49266455</v>
      </c>
      <c r="G141" s="83">
        <f>INDEX(Input!$A$1:$EY$395,MATCH('2016-17'!$A141,Input!$A$1:$A$395,0),MATCH('2016-17'!G$2,Input!$A$1:$EY$1,0))</f>
        <v>14.295560073958331</v>
      </c>
      <c r="H141" s="83">
        <f>INDEX(Input!$A$1:$EY$395,MATCH('2016-17'!$A141,Input!$A$1:$A$395,0),MATCH('2016-17'!H$2,Input!$A$1:$EY$1,0))</f>
        <v>800.67854274800004</v>
      </c>
      <c r="I141" s="83">
        <f>INDEX(Input!$A$1:$EY$395,MATCH('2016-17'!$A141,Input!$A$1:$A$395,0),MATCH('2016-17'!I$2,Input!$A$1:$EY$1,0))</f>
        <v>0</v>
      </c>
      <c r="J141" s="83">
        <f>INDEX(Input!$A$1:$EY$395,MATCH('2016-17'!$A141,Input!$A$1:$A$395,0),MATCH('2016-17'!J$2,Input!$A$1:$EY$1,0))</f>
        <v>0</v>
      </c>
      <c r="K141" s="83">
        <f>INDEX(Input!$A$1:$EY$395,MATCH('2016-17'!$A141,Input!$A$1:$A$395,0),MATCH('2016-17'!K$2,Input!$A$1:$EY$1,0))</f>
        <v>0</v>
      </c>
      <c r="L141" s="92">
        <f>INDEX(Input!$A$1:$EY$395,MATCH('2016-17'!$A141,Input!$A$1:$A$395,0),MATCH('2016-17'!L$2,Input!$A$1:$EY$1,0))</f>
        <v>1978.4667673719582</v>
      </c>
      <c r="M141" s="83">
        <f>INDEX(Input!$A$1:$EY$395,MATCH('2016-17'!$A141,Input!$A$1:$A$395,0),MATCH('2016-17'!M$2,Input!$A$1:$EY$1,0))</f>
        <v>1156.5559663826079</v>
      </c>
      <c r="N141" s="83">
        <f>INDEX(Input!$A$1:$EY$395,MATCH('2016-17'!$A141,Input!$A$1:$A$395,0),MATCH('2016-17'!N$2,Input!$A$1:$EY$1,0))</f>
        <v>14.295560074694356</v>
      </c>
      <c r="O141" s="83">
        <f>INDEX(Input!$A$1:$EY$395,MATCH('2016-17'!$A141,Input!$A$1:$A$395,0),MATCH('2016-17'!O$2,Input!$A$1:$EY$1,0))</f>
        <v>774.3433549800003</v>
      </c>
      <c r="P141" s="83">
        <f>INDEX(Input!$A$1:$EY$395,MATCH('2016-17'!$A141,Input!$A$1:$A$395,0),MATCH('2016-17'!P$2,Input!$A$1:$EY$1,0))</f>
        <v>0</v>
      </c>
      <c r="Q141" s="83">
        <f>INDEX(Input!$A$1:$EY$395,MATCH('2016-17'!$A141,Input!$A$1:$A$395,0),MATCH('2016-17'!Q$2,Input!$A$1:$EY$1,0))</f>
        <v>0</v>
      </c>
      <c r="R141" s="83">
        <f>INDEX(Input!$A$1:$EY$395,MATCH('2016-17'!$A141,Input!$A$1:$A$395,0),MATCH('2016-17'!R$2,Input!$A$1:$EY$1,0))</f>
        <v>0</v>
      </c>
      <c r="S141" s="83">
        <f>INDEX(Input!$A$1:$EY$395,MATCH('2016-17'!$A141,Input!$A$1:$A$395,0),MATCH('2016-17'!S$2,Input!$A$1:$EY$1,0))</f>
        <v>0</v>
      </c>
      <c r="T141" s="83">
        <f>INDEX(Input!$A$1:$EY$395,MATCH('2016-17'!$A141,Input!$A$1:$A$395,0),MATCH('2016-17'!T$2,Input!$A$1:$EY$1,0))</f>
        <v>0</v>
      </c>
      <c r="U141" s="83">
        <f>INDEX(Input!$A$1:$EY$395,MATCH('2016-17'!$A141,Input!$A$1:$A$395,0),MATCH('2016-17'!U$2,Input!$A$1:$EY$1,0))</f>
        <v>0</v>
      </c>
      <c r="V141" s="83">
        <f>INDEX(Input!$A$1:$EY$395,MATCH('2016-17'!$A141,Input!$A$1:$A$395,0),MATCH('2016-17'!V$2,Input!$A$1:$EY$1,0))</f>
        <v>0</v>
      </c>
      <c r="W141" s="112">
        <f>INDEX(Input!$A$1:$EY$395,MATCH('2016-17'!$A141,Input!$A$1:$A$395,0),MATCH('2016-17'!W$2,Input!$A$1:$EY$1,0))</f>
        <v>1945.1948814373027</v>
      </c>
      <c r="X141" s="128">
        <f>INDEX(Input!$A$1:$EY$395,MATCH('2016-17'!$A141,Input!$A$1:$A$395,0),MATCH('2016-17'!X$2,Input!$A$1:$EY$1,0))</f>
        <v>-1.6817005209974534</v>
      </c>
    </row>
    <row r="142" spans="1:24" x14ac:dyDescent="0.3">
      <c r="A142" s="45" t="str">
        <f>INDEX(Input!$A$1:$A$395,MATCH('2016-17'!$B142,Input!$B$1:$B$395,0))</f>
        <v>R301</v>
      </c>
      <c r="B142" s="45" t="s">
        <v>1577</v>
      </c>
      <c r="C142" s="45" t="str">
        <f>INDEX(Input!$C$1:$C$395,MATCH('2016-17'!$B142,Input!$B$1:$B$395,0))</f>
        <v>E31000040</v>
      </c>
      <c r="E142" s="153" t="str">
        <f>INDEX(Input!$D$1:$D$395,MATCH('2016-17'!$B142,Input!$B$1:$B$395,0))</f>
        <v>Greater Manchester Fire</v>
      </c>
      <c r="F142" s="83">
        <f>INDEX(Input!$A$1:$EY$395,MATCH('2016-17'!$A142,Input!$A$1:$A$395,0),MATCH('2016-17'!F$2,Input!$A$1:$EY$1,0))</f>
        <v>59.801877590000004</v>
      </c>
      <c r="G142" s="83">
        <f>INDEX(Input!$A$1:$EY$395,MATCH('2016-17'!$A142,Input!$A$1:$A$395,0),MATCH('2016-17'!G$2,Input!$A$1:$EY$1,0))</f>
        <v>0.42403997606249999</v>
      </c>
      <c r="H142" s="83">
        <f>INDEX(Input!$A$1:$EY$395,MATCH('2016-17'!$A142,Input!$A$1:$A$395,0),MATCH('2016-17'!H$2,Input!$A$1:$EY$1,0))</f>
        <v>39.792967148000002</v>
      </c>
      <c r="I142" s="83">
        <f>INDEX(Input!$A$1:$EY$395,MATCH('2016-17'!$A142,Input!$A$1:$A$395,0),MATCH('2016-17'!I$2,Input!$A$1:$EY$1,0))</f>
        <v>0</v>
      </c>
      <c r="J142" s="83">
        <f>INDEX(Input!$A$1:$EY$395,MATCH('2016-17'!$A142,Input!$A$1:$A$395,0),MATCH('2016-17'!J$2,Input!$A$1:$EY$1,0))</f>
        <v>0</v>
      </c>
      <c r="K142" s="83">
        <f>INDEX(Input!$A$1:$EY$395,MATCH('2016-17'!$A142,Input!$A$1:$A$395,0),MATCH('2016-17'!K$2,Input!$A$1:$EY$1,0))</f>
        <v>0</v>
      </c>
      <c r="L142" s="92">
        <f>INDEX(Input!$A$1:$EY$395,MATCH('2016-17'!$A142,Input!$A$1:$A$395,0),MATCH('2016-17'!L$2,Input!$A$1:$EY$1,0))</f>
        <v>100.01888471406251</v>
      </c>
      <c r="M142" s="83">
        <f>INDEX(Input!$A$1:$EY$395,MATCH('2016-17'!$A142,Input!$A$1:$A$395,0),MATCH('2016-17'!M$2,Input!$A$1:$EY$1,0))</f>
        <v>56.475758999789996</v>
      </c>
      <c r="N142" s="83">
        <f>INDEX(Input!$A$1:$EY$395,MATCH('2016-17'!$A142,Input!$A$1:$A$395,0),MATCH('2016-17'!N$2,Input!$A$1:$EY$1,0))</f>
        <v>0.42403997604262811</v>
      </c>
      <c r="O142" s="83">
        <f>INDEX(Input!$A$1:$EY$395,MATCH('2016-17'!$A142,Input!$A$1:$A$395,0),MATCH('2016-17'!O$2,Input!$A$1:$EY$1,0))</f>
        <v>41.477854245999993</v>
      </c>
      <c r="P142" s="83">
        <f>INDEX(Input!$A$1:$EY$395,MATCH('2016-17'!$A142,Input!$A$1:$A$395,0),MATCH('2016-17'!P$2,Input!$A$1:$EY$1,0))</f>
        <v>0</v>
      </c>
      <c r="Q142" s="83">
        <f>INDEX(Input!$A$1:$EY$395,MATCH('2016-17'!$A142,Input!$A$1:$A$395,0),MATCH('2016-17'!Q$2,Input!$A$1:$EY$1,0))</f>
        <v>0</v>
      </c>
      <c r="R142" s="83">
        <f>INDEX(Input!$A$1:$EY$395,MATCH('2016-17'!$A142,Input!$A$1:$A$395,0),MATCH('2016-17'!R$2,Input!$A$1:$EY$1,0))</f>
        <v>0</v>
      </c>
      <c r="S142" s="83">
        <f>INDEX(Input!$A$1:$EY$395,MATCH('2016-17'!$A142,Input!$A$1:$A$395,0),MATCH('2016-17'!S$2,Input!$A$1:$EY$1,0))</f>
        <v>0</v>
      </c>
      <c r="T142" s="83">
        <f>INDEX(Input!$A$1:$EY$395,MATCH('2016-17'!$A142,Input!$A$1:$A$395,0),MATCH('2016-17'!T$2,Input!$A$1:$EY$1,0))</f>
        <v>0</v>
      </c>
      <c r="U142" s="83">
        <f>INDEX(Input!$A$1:$EY$395,MATCH('2016-17'!$A142,Input!$A$1:$A$395,0),MATCH('2016-17'!U$2,Input!$A$1:$EY$1,0))</f>
        <v>0</v>
      </c>
      <c r="V142" s="83">
        <f>INDEX(Input!$A$1:$EY$395,MATCH('2016-17'!$A142,Input!$A$1:$A$395,0),MATCH('2016-17'!V$2,Input!$A$1:$EY$1,0))</f>
        <v>0</v>
      </c>
      <c r="W142" s="112">
        <f>INDEX(Input!$A$1:$EY$395,MATCH('2016-17'!$A142,Input!$A$1:$A$395,0),MATCH('2016-17'!W$2,Input!$A$1:$EY$1,0))</f>
        <v>98.377653221832617</v>
      </c>
      <c r="X142" s="128">
        <f>INDEX(Input!$A$1:$EY$395,MATCH('2016-17'!$A142,Input!$A$1:$A$395,0),MATCH('2016-17'!X$2,Input!$A$1:$EY$1,0))</f>
        <v>-1.640921608876067</v>
      </c>
    </row>
    <row r="143" spans="1:24" x14ac:dyDescent="0.3">
      <c r="A143" s="45" t="str">
        <f>INDEX(Input!$A$1:$A$395,MATCH('2016-17'!$B143,Input!$B$1:$B$395,0))</f>
        <v>R372</v>
      </c>
      <c r="B143" s="45" t="s">
        <v>947</v>
      </c>
      <c r="C143" s="45" t="str">
        <f>INDEX(Input!$C$1:$C$395,MATCH('2016-17'!$B143,Input!$B$1:$B$395,0))</f>
        <v>E09000011</v>
      </c>
      <c r="E143" s="153" t="str">
        <f>INDEX(Input!$D$1:$D$395,MATCH('2016-17'!$B143,Input!$B$1:$B$395,0))</f>
        <v>Greenwich</v>
      </c>
      <c r="F143" s="83">
        <f>INDEX(Input!$A$1:$EY$395,MATCH('2016-17'!$A143,Input!$A$1:$A$395,0),MATCH('2016-17'!F$2,Input!$A$1:$EY$1,0))</f>
        <v>143.38236153</v>
      </c>
      <c r="G143" s="83">
        <f>INDEX(Input!$A$1:$EY$395,MATCH('2016-17'!$A143,Input!$A$1:$A$395,0),MATCH('2016-17'!G$2,Input!$A$1:$EY$1,0))</f>
        <v>1.1050404976041666</v>
      </c>
      <c r="H143" s="83">
        <f>INDEX(Input!$A$1:$EY$395,MATCH('2016-17'!$A143,Input!$A$1:$A$395,0),MATCH('2016-17'!H$2,Input!$A$1:$EY$1,0))</f>
        <v>68.380744392000011</v>
      </c>
      <c r="I143" s="83">
        <f>INDEX(Input!$A$1:$EY$395,MATCH('2016-17'!$A143,Input!$A$1:$A$395,0),MATCH('2016-17'!I$2,Input!$A$1:$EY$1,0))</f>
        <v>10.55097325511111</v>
      </c>
      <c r="J143" s="83">
        <f>INDEX(Input!$A$1:$EY$395,MATCH('2016-17'!$A143,Input!$A$1:$A$395,0),MATCH('2016-17'!J$2,Input!$A$1:$EY$1,0))</f>
        <v>0.24436108822477148</v>
      </c>
      <c r="K143" s="83">
        <f>INDEX(Input!$A$1:$EY$395,MATCH('2016-17'!$A143,Input!$A$1:$A$395,0),MATCH('2016-17'!K$2,Input!$A$1:$EY$1,0))</f>
        <v>0</v>
      </c>
      <c r="L143" s="92">
        <f>INDEX(Input!$A$1:$EY$395,MATCH('2016-17'!$A143,Input!$A$1:$A$395,0),MATCH('2016-17'!L$2,Input!$A$1:$EY$1,0))</f>
        <v>223.66348076294005</v>
      </c>
      <c r="M143" s="83">
        <f>INDEX(Input!$A$1:$EY$395,MATCH('2016-17'!$A143,Input!$A$1:$A$395,0),MATCH('2016-17'!M$2,Input!$A$1:$EY$1,0))</f>
        <v>129.52732829635502</v>
      </c>
      <c r="N143" s="83">
        <f>INDEX(Input!$A$1:$EY$395,MATCH('2016-17'!$A143,Input!$A$1:$A$395,0),MATCH('2016-17'!N$2,Input!$A$1:$EY$1,0))</f>
        <v>1.1050404975733079</v>
      </c>
      <c r="O143" s="83">
        <f>INDEX(Input!$A$1:$EY$395,MATCH('2016-17'!$A143,Input!$A$1:$A$395,0),MATCH('2016-17'!O$2,Input!$A$1:$EY$1,0))</f>
        <v>74.379464785999986</v>
      </c>
      <c r="P143" s="83">
        <f>INDEX(Input!$A$1:$EY$395,MATCH('2016-17'!$A143,Input!$A$1:$A$395,0),MATCH('2016-17'!P$2,Input!$A$1:$EY$1,0))</f>
        <v>1.4583699999999999</v>
      </c>
      <c r="Q143" s="83">
        <f>INDEX(Input!$A$1:$EY$395,MATCH('2016-17'!$A143,Input!$A$1:$A$395,0),MATCH('2016-17'!Q$2,Input!$A$1:$EY$1,0))</f>
        <v>0</v>
      </c>
      <c r="R143" s="83">
        <f>INDEX(Input!$A$1:$EY$395,MATCH('2016-17'!$A143,Input!$A$1:$A$395,0),MATCH('2016-17'!R$2,Input!$A$1:$EY$1,0))</f>
        <v>0</v>
      </c>
      <c r="S143" s="83">
        <f>INDEX(Input!$A$1:$EY$395,MATCH('2016-17'!$A143,Input!$A$1:$A$395,0),MATCH('2016-17'!S$2,Input!$A$1:$EY$1,0))</f>
        <v>13.275216641777776</v>
      </c>
      <c r="T143" s="83">
        <f>INDEX(Input!$A$1:$EY$395,MATCH('2016-17'!$A143,Input!$A$1:$A$395,0),MATCH('2016-17'!T$2,Input!$A$1:$EY$1,0))</f>
        <v>0.17476222237578048</v>
      </c>
      <c r="U143" s="83">
        <f>INDEX(Input!$A$1:$EY$395,MATCH('2016-17'!$A143,Input!$A$1:$A$395,0),MATCH('2016-17'!U$2,Input!$A$1:$EY$1,0))</f>
        <v>0</v>
      </c>
      <c r="V143" s="83">
        <f>INDEX(Input!$A$1:$EY$395,MATCH('2016-17'!$A143,Input!$A$1:$A$395,0),MATCH('2016-17'!V$2,Input!$A$1:$EY$1,0))</f>
        <v>0</v>
      </c>
      <c r="W143" s="112">
        <f>INDEX(Input!$A$1:$EY$395,MATCH('2016-17'!$A143,Input!$A$1:$A$395,0),MATCH('2016-17'!W$2,Input!$A$1:$EY$1,0))</f>
        <v>219.92018244408186</v>
      </c>
      <c r="X143" s="128">
        <f>INDEX(Input!$A$1:$EY$395,MATCH('2016-17'!$A143,Input!$A$1:$A$395,0),MATCH('2016-17'!X$2,Input!$A$1:$EY$1,0))</f>
        <v>-1.6736296448975008</v>
      </c>
    </row>
    <row r="144" spans="1:24" x14ac:dyDescent="0.3">
      <c r="A144" s="45" t="str">
        <f>INDEX(Input!$A$1:$A$395,MATCH('2016-17'!$B144,Input!$B$1:$B$395,0))</f>
        <v>R271</v>
      </c>
      <c r="B144" s="45" t="s">
        <v>1015</v>
      </c>
      <c r="C144" s="45" t="str">
        <f>INDEX(Input!$C$1:$C$395,MATCH('2016-17'!$B144,Input!$B$1:$B$395,0))</f>
        <v>E07000209</v>
      </c>
      <c r="E144" s="153" t="str">
        <f>INDEX(Input!$D$1:$D$395,MATCH('2016-17'!$B144,Input!$B$1:$B$395,0))</f>
        <v>Guildford</v>
      </c>
      <c r="F144" s="83">
        <f>INDEX(Input!$A$1:$EY$395,MATCH('2016-17'!$A144,Input!$A$1:$A$395,0),MATCH('2016-17'!F$2,Input!$A$1:$EY$1,0))</f>
        <v>4.7378713399999999</v>
      </c>
      <c r="G144" s="83">
        <f>INDEX(Input!$A$1:$EY$395,MATCH('2016-17'!$A144,Input!$A$1:$A$395,0),MATCH('2016-17'!G$2,Input!$A$1:$EY$1,0))</f>
        <v>3.8762366270833334E-2</v>
      </c>
      <c r="H144" s="83">
        <f>INDEX(Input!$A$1:$EY$395,MATCH('2016-17'!$A144,Input!$A$1:$A$395,0),MATCH('2016-17'!H$2,Input!$A$1:$EY$1,0))</f>
        <v>8.3236529560000001</v>
      </c>
      <c r="I144" s="83">
        <f>INDEX(Input!$A$1:$EY$395,MATCH('2016-17'!$A144,Input!$A$1:$A$395,0),MATCH('2016-17'!I$2,Input!$A$1:$EY$1,0))</f>
        <v>1.7793647635555558</v>
      </c>
      <c r="J144" s="83">
        <f>INDEX(Input!$A$1:$EY$395,MATCH('2016-17'!$A144,Input!$A$1:$A$395,0),MATCH('2016-17'!J$2,Input!$A$1:$EY$1,0))</f>
        <v>8.5338905083359416E-3</v>
      </c>
      <c r="K144" s="83">
        <f>INDEX(Input!$A$1:$EY$395,MATCH('2016-17'!$A144,Input!$A$1:$A$395,0),MATCH('2016-17'!K$2,Input!$A$1:$EY$1,0))</f>
        <v>0</v>
      </c>
      <c r="L144" s="92">
        <f>INDEX(Input!$A$1:$EY$395,MATCH('2016-17'!$A144,Input!$A$1:$A$395,0),MATCH('2016-17'!L$2,Input!$A$1:$EY$1,0))</f>
        <v>14.888185316334724</v>
      </c>
      <c r="M144" s="83">
        <f>INDEX(Input!$A$1:$EY$395,MATCH('2016-17'!$A144,Input!$A$1:$A$395,0),MATCH('2016-17'!M$2,Input!$A$1:$EY$1,0))</f>
        <v>3.7768897597910005</v>
      </c>
      <c r="N144" s="83">
        <f>INDEX(Input!$A$1:$EY$395,MATCH('2016-17'!$A144,Input!$A$1:$A$395,0),MATCH('2016-17'!N$2,Input!$A$1:$EY$1,0))</f>
        <v>3.8762366271088845E-2</v>
      </c>
      <c r="O144" s="83">
        <f>INDEX(Input!$A$1:$EY$395,MATCH('2016-17'!$A144,Input!$A$1:$A$395,0),MATCH('2016-17'!O$2,Input!$A$1:$EY$1,0))</f>
        <v>8.5993462340400004</v>
      </c>
      <c r="P144" s="83">
        <f>INDEX(Input!$A$1:$EY$395,MATCH('2016-17'!$A144,Input!$A$1:$A$395,0),MATCH('2016-17'!P$2,Input!$A$1:$EY$1,0))</f>
        <v>0</v>
      </c>
      <c r="Q144" s="83">
        <f>INDEX(Input!$A$1:$EY$395,MATCH('2016-17'!$A144,Input!$A$1:$A$395,0),MATCH('2016-17'!Q$2,Input!$A$1:$EY$1,0))</f>
        <v>0.10904086795999919</v>
      </c>
      <c r="R144" s="83">
        <f>INDEX(Input!$A$1:$EY$395,MATCH('2016-17'!$A144,Input!$A$1:$A$395,0),MATCH('2016-17'!R$2,Input!$A$1:$EY$1,0))</f>
        <v>0</v>
      </c>
      <c r="S144" s="83">
        <f>INDEX(Input!$A$1:$EY$395,MATCH('2016-17'!$A144,Input!$A$1:$A$395,0),MATCH('2016-17'!S$2,Input!$A$1:$EY$1,0))</f>
        <v>2.3620546693333337</v>
      </c>
      <c r="T144" s="83">
        <f>INDEX(Input!$A$1:$EY$395,MATCH('2016-17'!$A144,Input!$A$1:$A$395,0),MATCH('2016-17'!T$2,Input!$A$1:$EY$1,0))</f>
        <v>6.1032698846738122E-3</v>
      </c>
      <c r="U144" s="83">
        <f>INDEX(Input!$A$1:$EY$395,MATCH('2016-17'!$A144,Input!$A$1:$A$395,0),MATCH('2016-17'!U$2,Input!$A$1:$EY$1,0))</f>
        <v>0</v>
      </c>
      <c r="V144" s="83">
        <f>INDEX(Input!$A$1:$EY$395,MATCH('2016-17'!$A144,Input!$A$1:$A$395,0),MATCH('2016-17'!V$2,Input!$A$1:$EY$1,0))</f>
        <v>0.10217415391906694</v>
      </c>
      <c r="W144" s="112">
        <f>INDEX(Input!$A$1:$EY$395,MATCH('2016-17'!$A144,Input!$A$1:$A$395,0),MATCH('2016-17'!W$2,Input!$A$1:$EY$1,0))</f>
        <v>14.994371321199162</v>
      </c>
      <c r="X144" s="128">
        <f>INDEX(Input!$A$1:$EY$395,MATCH('2016-17'!$A144,Input!$A$1:$A$395,0),MATCH('2016-17'!X$2,Input!$A$1:$EY$1,0))</f>
        <v>0.71322328818632652</v>
      </c>
    </row>
    <row r="145" spans="1:24" x14ac:dyDescent="0.3">
      <c r="A145" s="45" t="str">
        <f>INDEX(Input!$A$1:$A$395,MATCH('2016-17'!$B145,Input!$B$1:$B$395,0))</f>
        <v>R373</v>
      </c>
      <c r="B145" s="45" t="s">
        <v>924</v>
      </c>
      <c r="C145" s="45" t="str">
        <f>INDEX(Input!$C$1:$C$395,MATCH('2016-17'!$B145,Input!$B$1:$B$395,0))</f>
        <v>E09000012</v>
      </c>
      <c r="E145" s="153" t="str">
        <f>INDEX(Input!$D$1:$D$395,MATCH('2016-17'!$B145,Input!$B$1:$B$395,0))</f>
        <v>Hackney</v>
      </c>
      <c r="F145" s="83">
        <f>INDEX(Input!$A$1:$EY$395,MATCH('2016-17'!$A145,Input!$A$1:$A$395,0),MATCH('2016-17'!F$2,Input!$A$1:$EY$1,0))</f>
        <v>187.31664391000004</v>
      </c>
      <c r="G145" s="83">
        <f>INDEX(Input!$A$1:$EY$395,MATCH('2016-17'!$A145,Input!$A$1:$A$395,0),MATCH('2016-17'!G$2,Input!$A$1:$EY$1,0))</f>
        <v>1.4696898003958334</v>
      </c>
      <c r="H145" s="83">
        <f>INDEX(Input!$A$1:$EY$395,MATCH('2016-17'!$A145,Input!$A$1:$A$395,0),MATCH('2016-17'!H$2,Input!$A$1:$EY$1,0))</f>
        <v>63.796961200000005</v>
      </c>
      <c r="I145" s="83">
        <f>INDEX(Input!$A$1:$EY$395,MATCH('2016-17'!$A145,Input!$A$1:$A$395,0),MATCH('2016-17'!I$2,Input!$A$1:$EY$1,0))</f>
        <v>14.819308001111111</v>
      </c>
      <c r="J145" s="83">
        <f>INDEX(Input!$A$1:$EY$395,MATCH('2016-17'!$A145,Input!$A$1:$A$395,0),MATCH('2016-17'!J$2,Input!$A$1:$EY$1,0))</f>
        <v>0.3246647770965686</v>
      </c>
      <c r="K145" s="83">
        <f>INDEX(Input!$A$1:$EY$395,MATCH('2016-17'!$A145,Input!$A$1:$A$395,0),MATCH('2016-17'!K$2,Input!$A$1:$EY$1,0))</f>
        <v>0</v>
      </c>
      <c r="L145" s="92">
        <f>INDEX(Input!$A$1:$EY$395,MATCH('2016-17'!$A145,Input!$A$1:$A$395,0),MATCH('2016-17'!L$2,Input!$A$1:$EY$1,0))</f>
        <v>267.72726768860355</v>
      </c>
      <c r="M145" s="83">
        <f>INDEX(Input!$A$1:$EY$395,MATCH('2016-17'!$A145,Input!$A$1:$A$395,0),MATCH('2016-17'!M$2,Input!$A$1:$EY$1,0))</f>
        <v>170.75900987035598</v>
      </c>
      <c r="N145" s="83">
        <f>INDEX(Input!$A$1:$EY$395,MATCH('2016-17'!$A145,Input!$A$1:$A$395,0),MATCH('2016-17'!N$2,Input!$A$1:$EY$1,0))</f>
        <v>1.4696898005134833</v>
      </c>
      <c r="O145" s="83">
        <f>INDEX(Input!$A$1:$EY$395,MATCH('2016-17'!$A145,Input!$A$1:$A$395,0),MATCH('2016-17'!O$2,Input!$A$1:$EY$1,0))</f>
        <v>66.520733079999999</v>
      </c>
      <c r="P145" s="83">
        <f>INDEX(Input!$A$1:$EY$395,MATCH('2016-17'!$A145,Input!$A$1:$A$395,0),MATCH('2016-17'!P$2,Input!$A$1:$EY$1,0))</f>
        <v>1.330481</v>
      </c>
      <c r="Q145" s="83">
        <f>INDEX(Input!$A$1:$EY$395,MATCH('2016-17'!$A145,Input!$A$1:$A$395,0),MATCH('2016-17'!Q$2,Input!$A$1:$EY$1,0))</f>
        <v>0</v>
      </c>
      <c r="R145" s="83">
        <f>INDEX(Input!$A$1:$EY$395,MATCH('2016-17'!$A145,Input!$A$1:$A$395,0),MATCH('2016-17'!R$2,Input!$A$1:$EY$1,0))</f>
        <v>0</v>
      </c>
      <c r="S145" s="83">
        <f>INDEX(Input!$A$1:$EY$395,MATCH('2016-17'!$A145,Input!$A$1:$A$395,0),MATCH('2016-17'!S$2,Input!$A$1:$EY$1,0))</f>
        <v>18.042641961111109</v>
      </c>
      <c r="T145" s="83">
        <f>INDEX(Input!$A$1:$EY$395,MATCH('2016-17'!$A145,Input!$A$1:$A$395,0),MATCH('2016-17'!T$2,Input!$A$1:$EY$1,0))</f>
        <v>0.23219383407043587</v>
      </c>
      <c r="U145" s="83">
        <f>INDEX(Input!$A$1:$EY$395,MATCH('2016-17'!$A145,Input!$A$1:$A$395,0),MATCH('2016-17'!U$2,Input!$A$1:$EY$1,0))</f>
        <v>0</v>
      </c>
      <c r="V145" s="83">
        <f>INDEX(Input!$A$1:$EY$395,MATCH('2016-17'!$A145,Input!$A$1:$A$395,0),MATCH('2016-17'!V$2,Input!$A$1:$EY$1,0))</f>
        <v>0</v>
      </c>
      <c r="W145" s="112">
        <f>INDEX(Input!$A$1:$EY$395,MATCH('2016-17'!$A145,Input!$A$1:$A$395,0),MATCH('2016-17'!W$2,Input!$A$1:$EY$1,0))</f>
        <v>258.35474954605104</v>
      </c>
      <c r="X145" s="128">
        <f>INDEX(Input!$A$1:$EY$395,MATCH('2016-17'!$A145,Input!$A$1:$A$395,0),MATCH('2016-17'!X$2,Input!$A$1:$EY$1,0))</f>
        <v>-3.5007708491814116</v>
      </c>
    </row>
    <row r="146" spans="1:24" x14ac:dyDescent="0.3">
      <c r="A146" s="45" t="str">
        <f>INDEX(Input!$A$1:$A$395,MATCH('2016-17'!$B146,Input!$B$1:$B$395,0))</f>
        <v>R650</v>
      </c>
      <c r="B146" s="45" t="s">
        <v>1644</v>
      </c>
      <c r="C146" s="45" t="str">
        <f>INDEX(Input!$C$1:$C$395,MATCH('2016-17'!$B146,Input!$B$1:$B$395,0))</f>
        <v>E06000006</v>
      </c>
      <c r="E146" s="153" t="str">
        <f>INDEX(Input!$D$1:$D$395,MATCH('2016-17'!$B146,Input!$B$1:$B$395,0))</f>
        <v>Halton</v>
      </c>
      <c r="F146" s="83">
        <f>INDEX(Input!$A$1:$EY$395,MATCH('2016-17'!$A146,Input!$A$1:$A$395,0),MATCH('2016-17'!F$2,Input!$A$1:$EY$1,0))</f>
        <v>61.819630920000002</v>
      </c>
      <c r="G146" s="83">
        <f>INDEX(Input!$A$1:$EY$395,MATCH('2016-17'!$A146,Input!$A$1:$A$395,0),MATCH('2016-17'!G$2,Input!$A$1:$EY$1,0))</f>
        <v>0.47787454939583335</v>
      </c>
      <c r="H146" s="83">
        <f>INDEX(Input!$A$1:$EY$395,MATCH('2016-17'!$A146,Input!$A$1:$A$395,0),MATCH('2016-17'!H$2,Input!$A$1:$EY$1,0))</f>
        <v>38.648721000000002</v>
      </c>
      <c r="I146" s="83">
        <f>INDEX(Input!$A$1:$EY$395,MATCH('2016-17'!$A146,Input!$A$1:$A$395,0),MATCH('2016-17'!I$2,Input!$A$1:$EY$1,0))</f>
        <v>2.1653355811111106</v>
      </c>
      <c r="J146" s="83">
        <f>INDEX(Input!$A$1:$EY$395,MATCH('2016-17'!$A146,Input!$A$1:$A$395,0),MATCH('2016-17'!J$2,Input!$A$1:$EY$1,0))</f>
        <v>0.10520846566244381</v>
      </c>
      <c r="K146" s="83">
        <f>INDEX(Input!$A$1:$EY$395,MATCH('2016-17'!$A146,Input!$A$1:$A$395,0),MATCH('2016-17'!K$2,Input!$A$1:$EY$1,0))</f>
        <v>0</v>
      </c>
      <c r="L146" s="92">
        <f>INDEX(Input!$A$1:$EY$395,MATCH('2016-17'!$A146,Input!$A$1:$A$395,0),MATCH('2016-17'!L$2,Input!$A$1:$EY$1,0))</f>
        <v>103.2167705161694</v>
      </c>
      <c r="M146" s="83">
        <f>INDEX(Input!$A$1:$EY$395,MATCH('2016-17'!$A146,Input!$A$1:$A$395,0),MATCH('2016-17'!M$2,Input!$A$1:$EY$1,0))</f>
        <v>55.292191519767002</v>
      </c>
      <c r="N146" s="83">
        <f>INDEX(Input!$A$1:$EY$395,MATCH('2016-17'!$A146,Input!$A$1:$A$395,0),MATCH('2016-17'!N$2,Input!$A$1:$EY$1,0))</f>
        <v>0.47787454934451451</v>
      </c>
      <c r="O146" s="83">
        <f>INDEX(Input!$A$1:$EY$395,MATCH('2016-17'!$A146,Input!$A$1:$A$395,0),MATCH('2016-17'!O$2,Input!$A$1:$EY$1,0))</f>
        <v>40.423696817</v>
      </c>
      <c r="P146" s="83">
        <f>INDEX(Input!$A$1:$EY$395,MATCH('2016-17'!$A146,Input!$A$1:$A$395,0),MATCH('2016-17'!P$2,Input!$A$1:$EY$1,0))</f>
        <v>0.79338783999999996</v>
      </c>
      <c r="Q146" s="83">
        <f>INDEX(Input!$A$1:$EY$395,MATCH('2016-17'!$A146,Input!$A$1:$A$395,0),MATCH('2016-17'!Q$2,Input!$A$1:$EY$1,0))</f>
        <v>0</v>
      </c>
      <c r="R146" s="83">
        <f>INDEX(Input!$A$1:$EY$395,MATCH('2016-17'!$A146,Input!$A$1:$A$395,0),MATCH('2016-17'!R$2,Input!$A$1:$EY$1,0))</f>
        <v>0</v>
      </c>
      <c r="S146" s="83">
        <f>INDEX(Input!$A$1:$EY$395,MATCH('2016-17'!$A146,Input!$A$1:$A$395,0),MATCH('2016-17'!S$2,Input!$A$1:$EY$1,0))</f>
        <v>2.6774563277777772</v>
      </c>
      <c r="T146" s="83">
        <f>INDEX(Input!$A$1:$EY$395,MATCH('2016-17'!$A146,Input!$A$1:$A$395,0),MATCH('2016-17'!T$2,Input!$A$1:$EY$1,0))</f>
        <v>7.524301600344073E-2</v>
      </c>
      <c r="U146" s="83">
        <f>INDEX(Input!$A$1:$EY$395,MATCH('2016-17'!$A146,Input!$A$1:$A$395,0),MATCH('2016-17'!U$2,Input!$A$1:$EY$1,0))</f>
        <v>0</v>
      </c>
      <c r="V146" s="83">
        <f>INDEX(Input!$A$1:$EY$395,MATCH('2016-17'!$A146,Input!$A$1:$A$395,0),MATCH('2016-17'!V$2,Input!$A$1:$EY$1,0))</f>
        <v>0</v>
      </c>
      <c r="W146" s="112">
        <f>INDEX(Input!$A$1:$EY$395,MATCH('2016-17'!$A146,Input!$A$1:$A$395,0),MATCH('2016-17'!W$2,Input!$A$1:$EY$1,0))</f>
        <v>99.739850069892739</v>
      </c>
      <c r="X146" s="128">
        <f>INDEX(Input!$A$1:$EY$395,MATCH('2016-17'!$A146,Input!$A$1:$A$395,0),MATCH('2016-17'!X$2,Input!$A$1:$EY$1,0))</f>
        <v>-3.3685615514699618</v>
      </c>
    </row>
    <row r="147" spans="1:24" x14ac:dyDescent="0.3">
      <c r="A147" s="45" t="str">
        <f>INDEX(Input!$A$1:$A$395,MATCH('2016-17'!$B147,Input!$B$1:$B$395,0))</f>
        <v>R222</v>
      </c>
      <c r="B147" s="45" t="s">
        <v>1133</v>
      </c>
      <c r="C147" s="45" t="str">
        <f>INDEX(Input!$C$1:$C$395,MATCH('2016-17'!$B147,Input!$B$1:$B$395,0))</f>
        <v>E07000164</v>
      </c>
      <c r="E147" s="153" t="str">
        <f>INDEX(Input!$D$1:$D$395,MATCH('2016-17'!$B147,Input!$B$1:$B$395,0))</f>
        <v>Hambleton</v>
      </c>
      <c r="F147" s="83">
        <f>INDEX(Input!$A$1:$EY$395,MATCH('2016-17'!$A147,Input!$A$1:$A$395,0),MATCH('2016-17'!F$2,Input!$A$1:$EY$1,0))</f>
        <v>3.4107562000000002</v>
      </c>
      <c r="G147" s="83">
        <f>INDEX(Input!$A$1:$EY$395,MATCH('2016-17'!$A147,Input!$A$1:$A$395,0),MATCH('2016-17'!G$2,Input!$A$1:$EY$1,0))</f>
        <v>2.7632022687500001E-2</v>
      </c>
      <c r="H147" s="83">
        <f>INDEX(Input!$A$1:$EY$395,MATCH('2016-17'!$A147,Input!$A$1:$A$395,0),MATCH('2016-17'!H$2,Input!$A$1:$EY$1,0))</f>
        <v>3.1058776440000004</v>
      </c>
      <c r="I147" s="83">
        <f>INDEX(Input!$A$1:$EY$395,MATCH('2016-17'!$A147,Input!$A$1:$A$395,0),MATCH('2016-17'!I$2,Input!$A$1:$EY$1,0))</f>
        <v>1.3410643173333336</v>
      </c>
      <c r="J147" s="83">
        <f>INDEX(Input!$A$1:$EY$395,MATCH('2016-17'!$A147,Input!$A$1:$A$395,0),MATCH('2016-17'!J$2,Input!$A$1:$EY$1,0))</f>
        <v>6.2097852026516513E-3</v>
      </c>
      <c r="K147" s="83">
        <f>INDEX(Input!$A$1:$EY$395,MATCH('2016-17'!$A147,Input!$A$1:$A$395,0),MATCH('2016-17'!K$2,Input!$A$1:$EY$1,0))</f>
        <v>0.12033419733239828</v>
      </c>
      <c r="L147" s="92">
        <f>INDEX(Input!$A$1:$EY$395,MATCH('2016-17'!$A147,Input!$A$1:$A$395,0),MATCH('2016-17'!L$2,Input!$A$1:$EY$1,0))</f>
        <v>8.0118741665558844</v>
      </c>
      <c r="M147" s="83">
        <f>INDEX(Input!$A$1:$EY$395,MATCH('2016-17'!$A147,Input!$A$1:$A$395,0),MATCH('2016-17'!M$2,Input!$A$1:$EY$1,0))</f>
        <v>2.9313048890109998</v>
      </c>
      <c r="N147" s="83">
        <f>INDEX(Input!$A$1:$EY$395,MATCH('2016-17'!$A147,Input!$A$1:$A$395,0),MATCH('2016-17'!N$2,Input!$A$1:$EY$1,0))</f>
        <v>2.7632022624948346E-2</v>
      </c>
      <c r="O147" s="83">
        <f>INDEX(Input!$A$1:$EY$395,MATCH('2016-17'!$A147,Input!$A$1:$A$395,0),MATCH('2016-17'!O$2,Input!$A$1:$EY$1,0))</f>
        <v>3.2025133596000002</v>
      </c>
      <c r="P147" s="83">
        <f>INDEX(Input!$A$1:$EY$395,MATCH('2016-17'!$A147,Input!$A$1:$A$395,0),MATCH('2016-17'!P$2,Input!$A$1:$EY$1,0))</f>
        <v>0</v>
      </c>
      <c r="Q147" s="83">
        <f>INDEX(Input!$A$1:$EY$395,MATCH('2016-17'!$A147,Input!$A$1:$A$395,0),MATCH('2016-17'!Q$2,Input!$A$1:$EY$1,0))</f>
        <v>0.11264812039999975</v>
      </c>
      <c r="R147" s="83">
        <f>INDEX(Input!$A$1:$EY$395,MATCH('2016-17'!$A147,Input!$A$1:$A$395,0),MATCH('2016-17'!R$2,Input!$A$1:$EY$1,0))</f>
        <v>0</v>
      </c>
      <c r="S147" s="83">
        <f>INDEX(Input!$A$1:$EY$395,MATCH('2016-17'!$A147,Input!$A$1:$A$395,0),MATCH('2016-17'!S$2,Input!$A$1:$EY$1,0))</f>
        <v>1.8274868008888892</v>
      </c>
      <c r="T147" s="83">
        <f>INDEX(Input!$A$1:$EY$395,MATCH('2016-17'!$A147,Input!$A$1:$A$395,0),MATCH('2016-17'!T$2,Input!$A$1:$EY$1,0))</f>
        <v>4.4411156881630958E-3</v>
      </c>
      <c r="U147" s="83">
        <f>INDEX(Input!$A$1:$EY$395,MATCH('2016-17'!$A147,Input!$A$1:$A$395,0),MATCH('2016-17'!U$2,Input!$A$1:$EY$1,0))</f>
        <v>0.62496147646826228</v>
      </c>
      <c r="V147" s="83">
        <f>INDEX(Input!$A$1:$EY$395,MATCH('2016-17'!$A147,Input!$A$1:$A$395,0),MATCH('2016-17'!V$2,Input!$A$1:$EY$1,0))</f>
        <v>0</v>
      </c>
      <c r="W147" s="112">
        <f>INDEX(Input!$A$1:$EY$395,MATCH('2016-17'!$A147,Input!$A$1:$A$395,0),MATCH('2016-17'!W$2,Input!$A$1:$EY$1,0))</f>
        <v>8.7309877846812629</v>
      </c>
      <c r="X147" s="128">
        <f>INDEX(Input!$A$1:$EY$395,MATCH('2016-17'!$A147,Input!$A$1:$A$395,0),MATCH('2016-17'!X$2,Input!$A$1:$EY$1,0))</f>
        <v>8.9755980083559894</v>
      </c>
    </row>
    <row r="148" spans="1:24" x14ac:dyDescent="0.3">
      <c r="A148" s="45" t="str">
        <f>INDEX(Input!$A$1:$A$395,MATCH('2016-17'!$B148,Input!$B$1:$B$395,0))</f>
        <v>R374</v>
      </c>
      <c r="B148" s="45" t="s">
        <v>964</v>
      </c>
      <c r="C148" s="45" t="str">
        <f>INDEX(Input!$C$1:$C$395,MATCH('2016-17'!$B148,Input!$B$1:$B$395,0))</f>
        <v>E09000013</v>
      </c>
      <c r="E148" s="153" t="str">
        <f>INDEX(Input!$D$1:$D$395,MATCH('2016-17'!$B148,Input!$B$1:$B$395,0))</f>
        <v>Hammersmith And Fulham</v>
      </c>
      <c r="F148" s="83">
        <f>INDEX(Input!$A$1:$EY$395,MATCH('2016-17'!$A148,Input!$A$1:$A$395,0),MATCH('2016-17'!F$2,Input!$A$1:$EY$1,0))</f>
        <v>105.64005304999999</v>
      </c>
      <c r="G148" s="83">
        <f>INDEX(Input!$A$1:$EY$395,MATCH('2016-17'!$A148,Input!$A$1:$A$395,0),MATCH('2016-17'!G$2,Input!$A$1:$EY$1,0))</f>
        <v>0.81873201200000001</v>
      </c>
      <c r="H148" s="83">
        <f>INDEX(Input!$A$1:$EY$395,MATCH('2016-17'!$A148,Input!$A$1:$A$395,0),MATCH('2016-17'!H$2,Input!$A$1:$EY$1,0))</f>
        <v>52.389728886999997</v>
      </c>
      <c r="I148" s="83">
        <f>INDEX(Input!$A$1:$EY$395,MATCH('2016-17'!$A148,Input!$A$1:$A$395,0),MATCH('2016-17'!I$2,Input!$A$1:$EY$1,0))</f>
        <v>5.7232608611111111</v>
      </c>
      <c r="J148" s="83">
        <f>INDEX(Input!$A$1:$EY$395,MATCH('2016-17'!$A148,Input!$A$1:$A$395,0),MATCH('2016-17'!J$2,Input!$A$1:$EY$1,0))</f>
        <v>0.18108524873903678</v>
      </c>
      <c r="K148" s="83">
        <f>INDEX(Input!$A$1:$EY$395,MATCH('2016-17'!$A148,Input!$A$1:$A$395,0),MATCH('2016-17'!K$2,Input!$A$1:$EY$1,0))</f>
        <v>0</v>
      </c>
      <c r="L148" s="92">
        <f>INDEX(Input!$A$1:$EY$395,MATCH('2016-17'!$A148,Input!$A$1:$A$395,0),MATCH('2016-17'!L$2,Input!$A$1:$EY$1,0))</f>
        <v>164.75286005885013</v>
      </c>
      <c r="M148" s="83">
        <f>INDEX(Input!$A$1:$EY$395,MATCH('2016-17'!$A148,Input!$A$1:$A$395,0),MATCH('2016-17'!M$2,Input!$A$1:$EY$1,0))</f>
        <v>95.062281545186991</v>
      </c>
      <c r="N148" s="83">
        <f>INDEX(Input!$A$1:$EY$395,MATCH('2016-17'!$A148,Input!$A$1:$A$395,0),MATCH('2016-17'!N$2,Input!$A$1:$EY$1,0))</f>
        <v>0.8187320120824958</v>
      </c>
      <c r="O148" s="83">
        <f>INDEX(Input!$A$1:$EY$395,MATCH('2016-17'!$A148,Input!$A$1:$A$395,0),MATCH('2016-17'!O$2,Input!$A$1:$EY$1,0))</f>
        <v>53.887707428999988</v>
      </c>
      <c r="P148" s="83">
        <f>INDEX(Input!$A$1:$EY$395,MATCH('2016-17'!$A148,Input!$A$1:$A$395,0),MATCH('2016-17'!P$2,Input!$A$1:$EY$1,0))</f>
        <v>0</v>
      </c>
      <c r="Q148" s="83">
        <f>INDEX(Input!$A$1:$EY$395,MATCH('2016-17'!$A148,Input!$A$1:$A$395,0),MATCH('2016-17'!Q$2,Input!$A$1:$EY$1,0))</f>
        <v>0</v>
      </c>
      <c r="R148" s="83">
        <f>INDEX(Input!$A$1:$EY$395,MATCH('2016-17'!$A148,Input!$A$1:$A$395,0),MATCH('2016-17'!R$2,Input!$A$1:$EY$1,0))</f>
        <v>0</v>
      </c>
      <c r="S148" s="83">
        <f>INDEX(Input!$A$1:$EY$395,MATCH('2016-17'!$A148,Input!$A$1:$A$395,0),MATCH('2016-17'!S$2,Input!$A$1:$EY$1,0))</f>
        <v>7.9608008277777778</v>
      </c>
      <c r="T148" s="83">
        <f>INDEX(Input!$A$1:$EY$395,MATCH('2016-17'!$A148,Input!$A$1:$A$395,0),MATCH('2016-17'!T$2,Input!$A$1:$EY$1,0))</f>
        <v>0.12950859213720325</v>
      </c>
      <c r="U148" s="83">
        <f>INDEX(Input!$A$1:$EY$395,MATCH('2016-17'!$A148,Input!$A$1:$A$395,0),MATCH('2016-17'!U$2,Input!$A$1:$EY$1,0))</f>
        <v>0</v>
      </c>
      <c r="V148" s="83">
        <f>INDEX(Input!$A$1:$EY$395,MATCH('2016-17'!$A148,Input!$A$1:$A$395,0),MATCH('2016-17'!V$2,Input!$A$1:$EY$1,0))</f>
        <v>0</v>
      </c>
      <c r="W148" s="112">
        <f>INDEX(Input!$A$1:$EY$395,MATCH('2016-17'!$A148,Input!$A$1:$A$395,0),MATCH('2016-17'!W$2,Input!$A$1:$EY$1,0))</f>
        <v>157.85903040618447</v>
      </c>
      <c r="X148" s="128">
        <f>INDEX(Input!$A$1:$EY$395,MATCH('2016-17'!$A148,Input!$A$1:$A$395,0),MATCH('2016-17'!X$2,Input!$A$1:$EY$1,0))</f>
        <v>-4.1843459653466253</v>
      </c>
    </row>
    <row r="149" spans="1:24" x14ac:dyDescent="0.3">
      <c r="A149" s="45" t="str">
        <f>INDEX(Input!$A$1:$A$395,MATCH('2016-17'!$B149,Input!$B$1:$B$395,0))</f>
        <v>R638</v>
      </c>
      <c r="B149" s="45" t="s">
        <v>1492</v>
      </c>
      <c r="C149" s="45" t="str">
        <f>INDEX(Input!$C$1:$C$395,MATCH('2016-17'!$B149,Input!$B$1:$B$395,0))</f>
        <v>E10000014</v>
      </c>
      <c r="E149" s="153" t="str">
        <f>INDEX(Input!$D$1:$D$395,MATCH('2016-17'!$B149,Input!$B$1:$B$395,0))</f>
        <v>Hampshire</v>
      </c>
      <c r="F149" s="83">
        <f>INDEX(Input!$A$1:$EY$395,MATCH('2016-17'!$A149,Input!$A$1:$A$395,0),MATCH('2016-17'!F$2,Input!$A$1:$EY$1,0))</f>
        <v>238.14760949999999</v>
      </c>
      <c r="G149" s="83">
        <f>INDEX(Input!$A$1:$EY$395,MATCH('2016-17'!$A149,Input!$A$1:$A$395,0),MATCH('2016-17'!G$2,Input!$A$1:$EY$1,0))</f>
        <v>1.5916932091666667</v>
      </c>
      <c r="H149" s="83">
        <f>INDEX(Input!$A$1:$EY$395,MATCH('2016-17'!$A149,Input!$A$1:$A$395,0),MATCH('2016-17'!H$2,Input!$A$1:$EY$1,0))</f>
        <v>504.89032222800012</v>
      </c>
      <c r="I149" s="83">
        <f>INDEX(Input!$A$1:$EY$395,MATCH('2016-17'!$A149,Input!$A$1:$A$395,0),MATCH('2016-17'!I$2,Input!$A$1:$EY$1,0))</f>
        <v>6.1783644146666683</v>
      </c>
      <c r="J149" s="83">
        <f>INDEX(Input!$A$1:$EY$395,MATCH('2016-17'!$A149,Input!$A$1:$A$395,0),MATCH('2016-17'!J$2,Input!$A$1:$EY$1,0))</f>
        <v>0.35756620858850008</v>
      </c>
      <c r="K149" s="83">
        <f>INDEX(Input!$A$1:$EY$395,MATCH('2016-17'!$A149,Input!$A$1:$A$395,0),MATCH('2016-17'!K$2,Input!$A$1:$EY$1,0))</f>
        <v>0</v>
      </c>
      <c r="L149" s="92">
        <f>INDEX(Input!$A$1:$EY$395,MATCH('2016-17'!$A149,Input!$A$1:$A$395,0),MATCH('2016-17'!L$2,Input!$A$1:$EY$1,0))</f>
        <v>751.16555556042192</v>
      </c>
      <c r="M149" s="83">
        <f>INDEX(Input!$A$1:$EY$395,MATCH('2016-17'!$A149,Input!$A$1:$A$395,0),MATCH('2016-17'!M$2,Input!$A$1:$EY$1,0))</f>
        <v>190.81843090398698</v>
      </c>
      <c r="N149" s="83">
        <f>INDEX(Input!$A$1:$EY$395,MATCH('2016-17'!$A149,Input!$A$1:$A$395,0),MATCH('2016-17'!N$2,Input!$A$1:$EY$1,0))</f>
        <v>1.591693209353054</v>
      </c>
      <c r="O149" s="83">
        <f>INDEX(Input!$A$1:$EY$395,MATCH('2016-17'!$A149,Input!$A$1:$A$395,0),MATCH('2016-17'!O$2,Input!$A$1:$EY$1,0))</f>
        <v>522.41885137199995</v>
      </c>
      <c r="P149" s="83">
        <f>INDEX(Input!$A$1:$EY$395,MATCH('2016-17'!$A149,Input!$A$1:$A$395,0),MATCH('2016-17'!P$2,Input!$A$1:$EY$1,0))</f>
        <v>10.240797299999999</v>
      </c>
      <c r="Q149" s="83">
        <f>INDEX(Input!$A$1:$EY$395,MATCH('2016-17'!$A149,Input!$A$1:$A$395,0),MATCH('2016-17'!Q$2,Input!$A$1:$EY$1,0))</f>
        <v>0</v>
      </c>
      <c r="R149" s="83">
        <f>INDEX(Input!$A$1:$EY$395,MATCH('2016-17'!$A149,Input!$A$1:$A$395,0),MATCH('2016-17'!R$2,Input!$A$1:$EY$1,0))</f>
        <v>0</v>
      </c>
      <c r="S149" s="83">
        <f>INDEX(Input!$A$1:$EY$395,MATCH('2016-17'!$A149,Input!$A$1:$A$395,0),MATCH('2016-17'!S$2,Input!$A$1:$EY$1,0))</f>
        <v>7.6262587911111126</v>
      </c>
      <c r="T149" s="83">
        <f>INDEX(Input!$A$1:$EY$395,MATCH('2016-17'!$A149,Input!$A$1:$A$395,0),MATCH('2016-17'!T$2,Input!$A$1:$EY$1,0))</f>
        <v>0.255724287829037</v>
      </c>
      <c r="U149" s="83">
        <f>INDEX(Input!$A$1:$EY$395,MATCH('2016-17'!$A149,Input!$A$1:$A$395,0),MATCH('2016-17'!U$2,Input!$A$1:$EY$1,0))</f>
        <v>0</v>
      </c>
      <c r="V149" s="83">
        <f>INDEX(Input!$A$1:$EY$395,MATCH('2016-17'!$A149,Input!$A$1:$A$395,0),MATCH('2016-17'!V$2,Input!$A$1:$EY$1,0))</f>
        <v>9.3514385725224543</v>
      </c>
      <c r="W149" s="112">
        <f>INDEX(Input!$A$1:$EY$395,MATCH('2016-17'!$A149,Input!$A$1:$A$395,0),MATCH('2016-17'!W$2,Input!$A$1:$EY$1,0))</f>
        <v>742.30319443680253</v>
      </c>
      <c r="X149" s="128">
        <f>INDEX(Input!$A$1:$EY$395,MATCH('2016-17'!$A149,Input!$A$1:$A$395,0),MATCH('2016-17'!X$2,Input!$A$1:$EY$1,0))</f>
        <v>-1.179814630478826</v>
      </c>
    </row>
    <row r="150" spans="1:24" x14ac:dyDescent="0.3">
      <c r="A150" s="45" t="str">
        <f>INDEX(Input!$A$1:$A$395,MATCH('2016-17'!$B150,Input!$B$1:$B$395,0))</f>
        <v>R960</v>
      </c>
      <c r="B150" s="45" t="s">
        <v>1587</v>
      </c>
      <c r="C150" s="45" t="str">
        <f>INDEX(Input!$C$1:$C$395,MATCH('2016-17'!$B150,Input!$B$1:$B$395,0))</f>
        <v>E31000017</v>
      </c>
      <c r="E150" s="153" t="str">
        <f>INDEX(Input!$D$1:$D$395,MATCH('2016-17'!$B150,Input!$B$1:$B$395,0))</f>
        <v>Hampshire Fire</v>
      </c>
      <c r="F150" s="83">
        <f>INDEX(Input!$A$1:$EY$395,MATCH('2016-17'!$A150,Input!$A$1:$A$395,0),MATCH('2016-17'!F$2,Input!$A$1:$EY$1,0))</f>
        <v>28.020304310000004</v>
      </c>
      <c r="G150" s="83">
        <f>INDEX(Input!$A$1:$EY$395,MATCH('2016-17'!$A150,Input!$A$1:$A$395,0),MATCH('2016-17'!G$2,Input!$A$1:$EY$1,0))</f>
        <v>0.19281208304166669</v>
      </c>
      <c r="H150" s="83">
        <f>INDEX(Input!$A$1:$EY$395,MATCH('2016-17'!$A150,Input!$A$1:$A$395,0),MATCH('2016-17'!H$2,Input!$A$1:$EY$1,0))</f>
        <v>36.739938113999997</v>
      </c>
      <c r="I150" s="83">
        <f>INDEX(Input!$A$1:$EY$395,MATCH('2016-17'!$A150,Input!$A$1:$A$395,0),MATCH('2016-17'!I$2,Input!$A$1:$EY$1,0))</f>
        <v>0</v>
      </c>
      <c r="J150" s="83">
        <f>INDEX(Input!$A$1:$EY$395,MATCH('2016-17'!$A150,Input!$A$1:$A$395,0),MATCH('2016-17'!J$2,Input!$A$1:$EY$1,0))</f>
        <v>0</v>
      </c>
      <c r="K150" s="83">
        <f>INDEX(Input!$A$1:$EY$395,MATCH('2016-17'!$A150,Input!$A$1:$A$395,0),MATCH('2016-17'!K$2,Input!$A$1:$EY$1,0))</f>
        <v>0</v>
      </c>
      <c r="L150" s="92">
        <f>INDEX(Input!$A$1:$EY$395,MATCH('2016-17'!$A150,Input!$A$1:$A$395,0),MATCH('2016-17'!L$2,Input!$A$1:$EY$1,0))</f>
        <v>64.953054507041671</v>
      </c>
      <c r="M150" s="83">
        <f>INDEX(Input!$A$1:$EY$395,MATCH('2016-17'!$A150,Input!$A$1:$A$395,0),MATCH('2016-17'!M$2,Input!$A$1:$EY$1,0))</f>
        <v>25.85753983144</v>
      </c>
      <c r="N150" s="83">
        <f>INDEX(Input!$A$1:$EY$395,MATCH('2016-17'!$A150,Input!$A$1:$A$395,0),MATCH('2016-17'!N$2,Input!$A$1:$EY$1,0))</f>
        <v>0.19281208305986572</v>
      </c>
      <c r="O150" s="83">
        <f>INDEX(Input!$A$1:$EY$395,MATCH('2016-17'!$A150,Input!$A$1:$A$395,0),MATCH('2016-17'!O$2,Input!$A$1:$EY$1,0))</f>
        <v>38.031703519999994</v>
      </c>
      <c r="P150" s="83">
        <f>INDEX(Input!$A$1:$EY$395,MATCH('2016-17'!$A150,Input!$A$1:$A$395,0),MATCH('2016-17'!P$2,Input!$A$1:$EY$1,0))</f>
        <v>0</v>
      </c>
      <c r="Q150" s="83">
        <f>INDEX(Input!$A$1:$EY$395,MATCH('2016-17'!$A150,Input!$A$1:$A$395,0),MATCH('2016-17'!Q$2,Input!$A$1:$EY$1,0))</f>
        <v>0</v>
      </c>
      <c r="R150" s="83">
        <f>INDEX(Input!$A$1:$EY$395,MATCH('2016-17'!$A150,Input!$A$1:$A$395,0),MATCH('2016-17'!R$2,Input!$A$1:$EY$1,0))</f>
        <v>0</v>
      </c>
      <c r="S150" s="83">
        <f>INDEX(Input!$A$1:$EY$395,MATCH('2016-17'!$A150,Input!$A$1:$A$395,0),MATCH('2016-17'!S$2,Input!$A$1:$EY$1,0))</f>
        <v>0</v>
      </c>
      <c r="T150" s="83">
        <f>INDEX(Input!$A$1:$EY$395,MATCH('2016-17'!$A150,Input!$A$1:$A$395,0),MATCH('2016-17'!T$2,Input!$A$1:$EY$1,0))</f>
        <v>0</v>
      </c>
      <c r="U150" s="83">
        <f>INDEX(Input!$A$1:$EY$395,MATCH('2016-17'!$A150,Input!$A$1:$A$395,0),MATCH('2016-17'!U$2,Input!$A$1:$EY$1,0))</f>
        <v>0</v>
      </c>
      <c r="V150" s="83">
        <f>INDEX(Input!$A$1:$EY$395,MATCH('2016-17'!$A150,Input!$A$1:$A$395,0),MATCH('2016-17'!V$2,Input!$A$1:$EY$1,0))</f>
        <v>9.9786469030967703E-2</v>
      </c>
      <c r="W150" s="112">
        <f>INDEX(Input!$A$1:$EY$395,MATCH('2016-17'!$A150,Input!$A$1:$A$395,0),MATCH('2016-17'!W$2,Input!$A$1:$EY$1,0))</f>
        <v>64.181841903530838</v>
      </c>
      <c r="X150" s="128">
        <f>INDEX(Input!$A$1:$EY$395,MATCH('2016-17'!$A150,Input!$A$1:$A$395,0),MATCH('2016-17'!X$2,Input!$A$1:$EY$1,0))</f>
        <v>-1.187338469859367</v>
      </c>
    </row>
    <row r="151" spans="1:24" x14ac:dyDescent="0.3">
      <c r="A151" s="45" t="str">
        <f>INDEX(Input!$A$1:$A$395,MATCH('2016-17'!$B151,Input!$B$1:$B$395,0))</f>
        <v>R187</v>
      </c>
      <c r="B151" s="45" t="s">
        <v>1171</v>
      </c>
      <c r="C151" s="45" t="str">
        <f>INDEX(Input!$C$1:$C$395,MATCH('2016-17'!$B151,Input!$B$1:$B$395,0))</f>
        <v>E07000131</v>
      </c>
      <c r="E151" s="153" t="str">
        <f>INDEX(Input!$D$1:$D$395,MATCH('2016-17'!$B151,Input!$B$1:$B$395,0))</f>
        <v>Harborough</v>
      </c>
      <c r="F151" s="83">
        <f>INDEX(Input!$A$1:$EY$395,MATCH('2016-17'!$A151,Input!$A$1:$A$395,0),MATCH('2016-17'!F$2,Input!$A$1:$EY$1,0))</f>
        <v>3.0066356700000001</v>
      </c>
      <c r="G151" s="83">
        <f>INDEX(Input!$A$1:$EY$395,MATCH('2016-17'!$A151,Input!$A$1:$A$395,0),MATCH('2016-17'!G$2,Input!$A$1:$EY$1,0))</f>
        <v>2.3435541354166669E-2</v>
      </c>
      <c r="H151" s="83">
        <f>INDEX(Input!$A$1:$EY$395,MATCH('2016-17'!$A151,Input!$A$1:$A$395,0),MATCH('2016-17'!H$2,Input!$A$1:$EY$1,0))</f>
        <v>5.1615182399999995</v>
      </c>
      <c r="I151" s="83">
        <f>INDEX(Input!$A$1:$EY$395,MATCH('2016-17'!$A151,Input!$A$1:$A$395,0),MATCH('2016-17'!I$2,Input!$A$1:$EY$1,0))</f>
        <v>2.1821571075555557</v>
      </c>
      <c r="J151" s="83">
        <f>INDEX(Input!$A$1:$EY$395,MATCH('2016-17'!$A151,Input!$A$1:$A$395,0),MATCH('2016-17'!J$2,Input!$A$1:$EY$1,0))</f>
        <v>5.2540616763612482E-3</v>
      </c>
      <c r="K151" s="83">
        <f>INDEX(Input!$A$1:$EY$395,MATCH('2016-17'!$A151,Input!$A$1:$A$395,0),MATCH('2016-17'!K$2,Input!$A$1:$EY$1,0))</f>
        <v>2.5699568726999699E-2</v>
      </c>
      <c r="L151" s="92">
        <f>INDEX(Input!$A$1:$EY$395,MATCH('2016-17'!$A151,Input!$A$1:$A$395,0),MATCH('2016-17'!L$2,Input!$A$1:$EY$1,0))</f>
        <v>10.404700189313083</v>
      </c>
      <c r="M151" s="83">
        <f>INDEX(Input!$A$1:$EY$395,MATCH('2016-17'!$A151,Input!$A$1:$A$395,0),MATCH('2016-17'!M$2,Input!$A$1:$EY$1,0))</f>
        <v>2.4056680869829998</v>
      </c>
      <c r="N151" s="83">
        <f>INDEX(Input!$A$1:$EY$395,MATCH('2016-17'!$A151,Input!$A$1:$A$395,0),MATCH('2016-17'!N$2,Input!$A$1:$EY$1,0))</f>
        <v>2.3435541402896696E-2</v>
      </c>
      <c r="O151" s="83">
        <f>INDEX(Input!$A$1:$EY$395,MATCH('2016-17'!$A151,Input!$A$1:$A$395,0),MATCH('2016-17'!O$2,Input!$A$1:$EY$1,0))</f>
        <v>5.2617380000000002</v>
      </c>
      <c r="P151" s="83">
        <f>INDEX(Input!$A$1:$EY$395,MATCH('2016-17'!$A151,Input!$A$1:$A$395,0),MATCH('2016-17'!P$2,Input!$A$1:$EY$1,0))</f>
        <v>0</v>
      </c>
      <c r="Q151" s="83">
        <f>INDEX(Input!$A$1:$EY$395,MATCH('2016-17'!$A151,Input!$A$1:$A$395,0),MATCH('2016-17'!Q$2,Input!$A$1:$EY$1,0))</f>
        <v>0</v>
      </c>
      <c r="R151" s="83">
        <f>INDEX(Input!$A$1:$EY$395,MATCH('2016-17'!$A151,Input!$A$1:$A$395,0),MATCH('2016-17'!R$2,Input!$A$1:$EY$1,0))</f>
        <v>0</v>
      </c>
      <c r="S151" s="83">
        <f>INDEX(Input!$A$1:$EY$395,MATCH('2016-17'!$A151,Input!$A$1:$A$395,0),MATCH('2016-17'!S$2,Input!$A$1:$EY$1,0))</f>
        <v>2.9846336977777779</v>
      </c>
      <c r="T151" s="83">
        <f>INDEX(Input!$A$1:$EY$395,MATCH('2016-17'!$A151,Input!$A$1:$A$395,0),MATCH('2016-17'!T$2,Input!$A$1:$EY$1,0))</f>
        <v>3.7576011047049723E-3</v>
      </c>
      <c r="U151" s="83">
        <f>INDEX(Input!$A$1:$EY$395,MATCH('2016-17'!$A151,Input!$A$1:$A$395,0),MATCH('2016-17'!U$2,Input!$A$1:$EY$1,0))</f>
        <v>0.133471953711192</v>
      </c>
      <c r="V151" s="83">
        <f>INDEX(Input!$A$1:$EY$395,MATCH('2016-17'!$A151,Input!$A$1:$A$395,0),MATCH('2016-17'!V$2,Input!$A$1:$EY$1,0))</f>
        <v>6.4510407207458431E-2</v>
      </c>
      <c r="W151" s="112">
        <f>INDEX(Input!$A$1:$EY$395,MATCH('2016-17'!$A151,Input!$A$1:$A$395,0),MATCH('2016-17'!W$2,Input!$A$1:$EY$1,0))</f>
        <v>10.877215288187031</v>
      </c>
      <c r="X151" s="128">
        <f>INDEX(Input!$A$1:$EY$395,MATCH('2016-17'!$A151,Input!$A$1:$A$395,0),MATCH('2016-17'!X$2,Input!$A$1:$EY$1,0))</f>
        <v>4.5413619833013508</v>
      </c>
    </row>
    <row r="152" spans="1:24" x14ac:dyDescent="0.3">
      <c r="A152" s="45" t="str">
        <f>INDEX(Input!$A$1:$A$395,MATCH('2016-17'!$B152,Input!$B$1:$B$395,0))</f>
        <v>R391</v>
      </c>
      <c r="B152" s="45" t="s">
        <v>970</v>
      </c>
      <c r="C152" s="45" t="str">
        <f>INDEX(Input!$C$1:$C$395,MATCH('2016-17'!$B152,Input!$B$1:$B$395,0))</f>
        <v>E09000014</v>
      </c>
      <c r="E152" s="153" t="str">
        <f>INDEX(Input!$D$1:$D$395,MATCH('2016-17'!$B152,Input!$B$1:$B$395,0))</f>
        <v>Haringey</v>
      </c>
      <c r="F152" s="83">
        <f>INDEX(Input!$A$1:$EY$395,MATCH('2016-17'!$A152,Input!$A$1:$A$395,0),MATCH('2016-17'!F$2,Input!$A$1:$EY$1,0))</f>
        <v>140.80845627000002</v>
      </c>
      <c r="G152" s="83">
        <f>INDEX(Input!$A$1:$EY$395,MATCH('2016-17'!$A152,Input!$A$1:$A$395,0),MATCH('2016-17'!G$2,Input!$A$1:$EY$1,0))</f>
        <v>1.0852197867291669</v>
      </c>
      <c r="H152" s="83">
        <f>INDEX(Input!$A$1:$EY$395,MATCH('2016-17'!$A152,Input!$A$1:$A$395,0),MATCH('2016-17'!H$2,Input!$A$1:$EY$1,0))</f>
        <v>83.861343903999995</v>
      </c>
      <c r="I152" s="83">
        <f>INDEX(Input!$A$1:$EY$395,MATCH('2016-17'!$A152,Input!$A$1:$A$395,0),MATCH('2016-17'!I$2,Input!$A$1:$EY$1,0))</f>
        <v>5.9344859211111114</v>
      </c>
      <c r="J152" s="83">
        <f>INDEX(Input!$A$1:$EY$395,MATCH('2016-17'!$A152,Input!$A$1:$A$395,0),MATCH('2016-17'!J$2,Input!$A$1:$EY$1,0))</f>
        <v>0.24026700508870213</v>
      </c>
      <c r="K152" s="83">
        <f>INDEX(Input!$A$1:$EY$395,MATCH('2016-17'!$A152,Input!$A$1:$A$395,0),MATCH('2016-17'!K$2,Input!$A$1:$EY$1,0))</f>
        <v>0</v>
      </c>
      <c r="L152" s="92">
        <f>INDEX(Input!$A$1:$EY$395,MATCH('2016-17'!$A152,Input!$A$1:$A$395,0),MATCH('2016-17'!L$2,Input!$A$1:$EY$1,0))</f>
        <v>231.92977288692902</v>
      </c>
      <c r="M152" s="83">
        <f>INDEX(Input!$A$1:$EY$395,MATCH('2016-17'!$A152,Input!$A$1:$A$395,0),MATCH('2016-17'!M$2,Input!$A$1:$EY$1,0))</f>
        <v>126.02357012641099</v>
      </c>
      <c r="N152" s="83">
        <f>INDEX(Input!$A$1:$EY$395,MATCH('2016-17'!$A152,Input!$A$1:$A$395,0),MATCH('2016-17'!N$2,Input!$A$1:$EY$1,0))</f>
        <v>1.0852197866468491</v>
      </c>
      <c r="O152" s="83">
        <f>INDEX(Input!$A$1:$EY$395,MATCH('2016-17'!$A152,Input!$A$1:$A$395,0),MATCH('2016-17'!O$2,Input!$A$1:$EY$1,0))</f>
        <v>85.478296</v>
      </c>
      <c r="P152" s="83">
        <f>INDEX(Input!$A$1:$EY$395,MATCH('2016-17'!$A152,Input!$A$1:$A$395,0),MATCH('2016-17'!P$2,Input!$A$1:$EY$1,0))</f>
        <v>1.70982575</v>
      </c>
      <c r="Q152" s="83">
        <f>INDEX(Input!$A$1:$EY$395,MATCH('2016-17'!$A152,Input!$A$1:$A$395,0),MATCH('2016-17'!Q$2,Input!$A$1:$EY$1,0))</f>
        <v>0</v>
      </c>
      <c r="R152" s="83">
        <f>INDEX(Input!$A$1:$EY$395,MATCH('2016-17'!$A152,Input!$A$1:$A$395,0),MATCH('2016-17'!R$2,Input!$A$1:$EY$1,0))</f>
        <v>0</v>
      </c>
      <c r="S152" s="83">
        <f>INDEX(Input!$A$1:$EY$395,MATCH('2016-17'!$A152,Input!$A$1:$A$395,0),MATCH('2016-17'!S$2,Input!$A$1:$EY$1,0))</f>
        <v>6.7250705877777781</v>
      </c>
      <c r="T152" s="83">
        <f>INDEX(Input!$A$1:$EY$395,MATCH('2016-17'!$A152,Input!$A$1:$A$395,0),MATCH('2016-17'!T$2,Input!$A$1:$EY$1,0))</f>
        <v>0.17183421500501386</v>
      </c>
      <c r="U152" s="83">
        <f>INDEX(Input!$A$1:$EY$395,MATCH('2016-17'!$A152,Input!$A$1:$A$395,0),MATCH('2016-17'!U$2,Input!$A$1:$EY$1,0))</f>
        <v>0</v>
      </c>
      <c r="V152" s="83">
        <f>INDEX(Input!$A$1:$EY$395,MATCH('2016-17'!$A152,Input!$A$1:$A$395,0),MATCH('2016-17'!V$2,Input!$A$1:$EY$1,0))</f>
        <v>0</v>
      </c>
      <c r="W152" s="112">
        <f>INDEX(Input!$A$1:$EY$395,MATCH('2016-17'!$A152,Input!$A$1:$A$395,0),MATCH('2016-17'!W$2,Input!$A$1:$EY$1,0))</f>
        <v>221.1938164658406</v>
      </c>
      <c r="X152" s="128">
        <f>INDEX(Input!$A$1:$EY$395,MATCH('2016-17'!$A152,Input!$A$1:$A$395,0),MATCH('2016-17'!X$2,Input!$A$1:$EY$1,0))</f>
        <v>-4.6289686259135099</v>
      </c>
    </row>
    <row r="153" spans="1:24" x14ac:dyDescent="0.3">
      <c r="A153" s="45" t="str">
        <f>INDEX(Input!$A$1:$A$395,MATCH('2016-17'!$B153,Input!$B$1:$B$395,0))</f>
        <v>R101</v>
      </c>
      <c r="B153" s="45" t="s">
        <v>1303</v>
      </c>
      <c r="C153" s="45" t="str">
        <f>INDEX(Input!$C$1:$C$395,MATCH('2016-17'!$B153,Input!$B$1:$B$395,0))</f>
        <v>E07000073</v>
      </c>
      <c r="E153" s="153" t="str">
        <f>INDEX(Input!$D$1:$D$395,MATCH('2016-17'!$B153,Input!$B$1:$B$395,0))</f>
        <v>Harlow</v>
      </c>
      <c r="F153" s="83">
        <f>INDEX(Input!$A$1:$EY$395,MATCH('2016-17'!$A153,Input!$A$1:$A$395,0),MATCH('2016-17'!F$2,Input!$A$1:$EY$1,0))</f>
        <v>4.9792768799999996</v>
      </c>
      <c r="G153" s="83">
        <f>INDEX(Input!$A$1:$EY$395,MATCH('2016-17'!$A153,Input!$A$1:$A$395,0),MATCH('2016-17'!G$2,Input!$A$1:$EY$1,0))</f>
        <v>4.1272689354166663E-2</v>
      </c>
      <c r="H153" s="83">
        <f>INDEX(Input!$A$1:$EY$395,MATCH('2016-17'!$A153,Input!$A$1:$A$395,0),MATCH('2016-17'!H$2,Input!$A$1:$EY$1,0))</f>
        <v>6.3875722100000001</v>
      </c>
      <c r="I153" s="83">
        <f>INDEX(Input!$A$1:$EY$395,MATCH('2016-17'!$A153,Input!$A$1:$A$395,0),MATCH('2016-17'!I$2,Input!$A$1:$EY$1,0))</f>
        <v>0.98239854222222234</v>
      </c>
      <c r="J153" s="83">
        <f>INDEX(Input!$A$1:$EY$395,MATCH('2016-17'!$A153,Input!$A$1:$A$395,0),MATCH('2016-17'!J$2,Input!$A$1:$EY$1,0))</f>
        <v>9.0865611519999542E-3</v>
      </c>
      <c r="K153" s="83">
        <f>INDEX(Input!$A$1:$EY$395,MATCH('2016-17'!$A153,Input!$A$1:$A$395,0),MATCH('2016-17'!K$2,Input!$A$1:$EY$1,0))</f>
        <v>0</v>
      </c>
      <c r="L153" s="92">
        <f>INDEX(Input!$A$1:$EY$395,MATCH('2016-17'!$A153,Input!$A$1:$A$395,0),MATCH('2016-17'!L$2,Input!$A$1:$EY$1,0))</f>
        <v>12.399606882728389</v>
      </c>
      <c r="M153" s="83">
        <f>INDEX(Input!$A$1:$EY$395,MATCH('2016-17'!$A153,Input!$A$1:$A$395,0),MATCH('2016-17'!M$2,Input!$A$1:$EY$1,0))</f>
        <v>4.1429780281620001</v>
      </c>
      <c r="N153" s="83">
        <f>INDEX(Input!$A$1:$EY$395,MATCH('2016-17'!$A153,Input!$A$1:$A$395,0),MATCH('2016-17'!N$2,Input!$A$1:$EY$1,0))</f>
        <v>4.1272689305590915E-2</v>
      </c>
      <c r="O153" s="83">
        <f>INDEX(Input!$A$1:$EY$395,MATCH('2016-17'!$A153,Input!$A$1:$A$395,0),MATCH('2016-17'!O$2,Input!$A$1:$EY$1,0))</f>
        <v>6.5193540060000013</v>
      </c>
      <c r="P153" s="83">
        <f>INDEX(Input!$A$1:$EY$395,MATCH('2016-17'!$A153,Input!$A$1:$A$395,0),MATCH('2016-17'!P$2,Input!$A$1:$EY$1,0))</f>
        <v>0</v>
      </c>
      <c r="Q153" s="83">
        <f>INDEX(Input!$A$1:$EY$395,MATCH('2016-17'!$A153,Input!$A$1:$A$395,0),MATCH('2016-17'!Q$2,Input!$A$1:$EY$1,0))</f>
        <v>0</v>
      </c>
      <c r="R153" s="83">
        <f>INDEX(Input!$A$1:$EY$395,MATCH('2016-17'!$A153,Input!$A$1:$A$395,0),MATCH('2016-17'!R$2,Input!$A$1:$EY$1,0))</f>
        <v>0</v>
      </c>
      <c r="S153" s="83">
        <f>INDEX(Input!$A$1:$EY$395,MATCH('2016-17'!$A153,Input!$A$1:$A$395,0),MATCH('2016-17'!S$2,Input!$A$1:$EY$1,0))</f>
        <v>1.2033062097777778</v>
      </c>
      <c r="T153" s="83">
        <f>INDEX(Input!$A$1:$EY$395,MATCH('2016-17'!$A153,Input!$A$1:$A$395,0),MATCH('2016-17'!T$2,Input!$A$1:$EY$1,0))</f>
        <v>6.4985290097262132E-3</v>
      </c>
      <c r="U153" s="83">
        <f>INDEX(Input!$A$1:$EY$395,MATCH('2016-17'!$A153,Input!$A$1:$A$395,0),MATCH('2016-17'!U$2,Input!$A$1:$EY$1,0))</f>
        <v>0</v>
      </c>
      <c r="V153" s="83">
        <f>INDEX(Input!$A$1:$EY$395,MATCH('2016-17'!$A153,Input!$A$1:$A$395,0),MATCH('2016-17'!V$2,Input!$A$1:$EY$1,0))</f>
        <v>2.536592783949199E-2</v>
      </c>
      <c r="W153" s="112">
        <f>INDEX(Input!$A$1:$EY$395,MATCH('2016-17'!$A153,Input!$A$1:$A$395,0),MATCH('2016-17'!W$2,Input!$A$1:$EY$1,0))</f>
        <v>11.938775390094587</v>
      </c>
      <c r="X153" s="128">
        <f>INDEX(Input!$A$1:$EY$395,MATCH('2016-17'!$A153,Input!$A$1:$A$395,0),MATCH('2016-17'!X$2,Input!$A$1:$EY$1,0))</f>
        <v>-3.7165008293585489</v>
      </c>
    </row>
    <row r="154" spans="1:24" x14ac:dyDescent="0.3">
      <c r="A154" s="45" t="str">
        <f>INDEX(Input!$A$1:$A$395,MATCH('2016-17'!$B154,Input!$B$1:$B$395,0))</f>
        <v>R614</v>
      </c>
      <c r="B154" s="45" t="s">
        <v>1127</v>
      </c>
      <c r="C154" s="45" t="str">
        <f>INDEX(Input!$C$1:$C$395,MATCH('2016-17'!$B154,Input!$B$1:$B$395,0))</f>
        <v>E07000165</v>
      </c>
      <c r="E154" s="153" t="str">
        <f>INDEX(Input!$D$1:$D$395,MATCH('2016-17'!$B154,Input!$B$1:$B$395,0))</f>
        <v>Harrogate</v>
      </c>
      <c r="F154" s="83">
        <f>INDEX(Input!$A$1:$EY$395,MATCH('2016-17'!$A154,Input!$A$1:$A$395,0),MATCH('2016-17'!F$2,Input!$A$1:$EY$1,0))</f>
        <v>6.3961629800000006</v>
      </c>
      <c r="G154" s="83">
        <f>INDEX(Input!$A$1:$EY$395,MATCH('2016-17'!$A154,Input!$A$1:$A$395,0),MATCH('2016-17'!G$2,Input!$A$1:$EY$1,0))</f>
        <v>4.9536875354166669E-2</v>
      </c>
      <c r="H154" s="83">
        <f>INDEX(Input!$A$1:$EY$395,MATCH('2016-17'!$A154,Input!$A$1:$A$395,0),MATCH('2016-17'!H$2,Input!$A$1:$EY$1,0))</f>
        <v>13.008864131999999</v>
      </c>
      <c r="I154" s="83">
        <f>INDEX(Input!$A$1:$EY$395,MATCH('2016-17'!$A154,Input!$A$1:$A$395,0),MATCH('2016-17'!I$2,Input!$A$1:$EY$1,0))</f>
        <v>1.4831911324444444</v>
      </c>
      <c r="J154" s="83">
        <f>INDEX(Input!$A$1:$EY$395,MATCH('2016-17'!$A154,Input!$A$1:$A$395,0),MATCH('2016-17'!J$2,Input!$A$1:$EY$1,0))</f>
        <v>1.112282188031098E-2</v>
      </c>
      <c r="K154" s="83">
        <f>INDEX(Input!$A$1:$EY$395,MATCH('2016-17'!$A154,Input!$A$1:$A$395,0),MATCH('2016-17'!K$2,Input!$A$1:$EY$1,0))</f>
        <v>4.6008937341487789E-2</v>
      </c>
      <c r="L154" s="92">
        <f>INDEX(Input!$A$1:$EY$395,MATCH('2016-17'!$A154,Input!$A$1:$A$395,0),MATCH('2016-17'!L$2,Input!$A$1:$EY$1,0))</f>
        <v>20.994886879020413</v>
      </c>
      <c r="M154" s="83">
        <f>INDEX(Input!$A$1:$EY$395,MATCH('2016-17'!$A154,Input!$A$1:$A$395,0),MATCH('2016-17'!M$2,Input!$A$1:$EY$1,0))</f>
        <v>4.9684651168729994</v>
      </c>
      <c r="N154" s="83">
        <f>INDEX(Input!$A$1:$EY$395,MATCH('2016-17'!$A154,Input!$A$1:$A$395,0),MATCH('2016-17'!N$2,Input!$A$1:$EY$1,0))</f>
        <v>4.953687537572108E-2</v>
      </c>
      <c r="O154" s="83">
        <f>INDEX(Input!$A$1:$EY$395,MATCH('2016-17'!$A154,Input!$A$1:$A$395,0),MATCH('2016-17'!O$2,Input!$A$1:$EY$1,0))</f>
        <v>13.479779852</v>
      </c>
      <c r="P154" s="83">
        <f>INDEX(Input!$A$1:$EY$395,MATCH('2016-17'!$A154,Input!$A$1:$A$395,0),MATCH('2016-17'!P$2,Input!$A$1:$EY$1,0))</f>
        <v>0</v>
      </c>
      <c r="Q154" s="83">
        <f>INDEX(Input!$A$1:$EY$395,MATCH('2016-17'!$A154,Input!$A$1:$A$395,0),MATCH('2016-17'!Q$2,Input!$A$1:$EY$1,0))</f>
        <v>0</v>
      </c>
      <c r="R154" s="83">
        <f>INDEX(Input!$A$1:$EY$395,MATCH('2016-17'!$A154,Input!$A$1:$A$395,0),MATCH('2016-17'!R$2,Input!$A$1:$EY$1,0))</f>
        <v>0</v>
      </c>
      <c r="S154" s="83">
        <f>INDEX(Input!$A$1:$EY$395,MATCH('2016-17'!$A154,Input!$A$1:$A$395,0),MATCH('2016-17'!S$2,Input!$A$1:$EY$1,0))</f>
        <v>1.6453285795555557</v>
      </c>
      <c r="T154" s="83">
        <f>INDEX(Input!$A$1:$EY$395,MATCH('2016-17'!$A154,Input!$A$1:$A$395,0),MATCH('2016-17'!T$2,Input!$A$1:$EY$1,0))</f>
        <v>7.9548224515397763E-3</v>
      </c>
      <c r="U154" s="83">
        <f>INDEX(Input!$A$1:$EY$395,MATCH('2016-17'!$A154,Input!$A$1:$A$395,0),MATCH('2016-17'!U$2,Input!$A$1:$EY$1,0))</f>
        <v>0.23894964232192045</v>
      </c>
      <c r="V154" s="83">
        <f>INDEX(Input!$A$1:$EY$395,MATCH('2016-17'!$A154,Input!$A$1:$A$395,0),MATCH('2016-17'!V$2,Input!$A$1:$EY$1,0))</f>
        <v>0.19377866620510834</v>
      </c>
      <c r="W154" s="112">
        <f>INDEX(Input!$A$1:$EY$395,MATCH('2016-17'!$A154,Input!$A$1:$A$395,0),MATCH('2016-17'!W$2,Input!$A$1:$EY$1,0))</f>
        <v>20.583793554782844</v>
      </c>
      <c r="X154" s="128">
        <f>INDEX(Input!$A$1:$EY$395,MATCH('2016-17'!$A154,Input!$A$1:$A$395,0),MATCH('2016-17'!X$2,Input!$A$1:$EY$1,0))</f>
        <v>-1.9580640115206327</v>
      </c>
    </row>
    <row r="155" spans="1:24" x14ac:dyDescent="0.3">
      <c r="A155" s="45" t="str">
        <f>INDEX(Input!$A$1:$A$395,MATCH('2016-17'!$B155,Input!$B$1:$B$395,0))</f>
        <v>R392</v>
      </c>
      <c r="B155" s="45" t="s">
        <v>978</v>
      </c>
      <c r="C155" s="45" t="str">
        <f>INDEX(Input!$C$1:$C$395,MATCH('2016-17'!$B155,Input!$B$1:$B$395,0))</f>
        <v>E09000015</v>
      </c>
      <c r="E155" s="153" t="str">
        <f>INDEX(Input!$D$1:$D$395,MATCH('2016-17'!$B155,Input!$B$1:$B$395,0))</f>
        <v>Harrow</v>
      </c>
      <c r="F155" s="83">
        <f>INDEX(Input!$A$1:$EY$395,MATCH('2016-17'!$A155,Input!$A$1:$A$395,0),MATCH('2016-17'!F$2,Input!$A$1:$EY$1,0))</f>
        <v>69.338442529999995</v>
      </c>
      <c r="G155" s="83">
        <f>INDEX(Input!$A$1:$EY$395,MATCH('2016-17'!$A155,Input!$A$1:$A$395,0),MATCH('2016-17'!G$2,Input!$A$1:$EY$1,0))</f>
        <v>0.52514995822916666</v>
      </c>
      <c r="H155" s="83">
        <f>INDEX(Input!$A$1:$EY$395,MATCH('2016-17'!$A155,Input!$A$1:$A$395,0),MATCH('2016-17'!H$2,Input!$A$1:$EY$1,0))</f>
        <v>98.495756199999988</v>
      </c>
      <c r="I155" s="83">
        <f>INDEX(Input!$A$1:$EY$395,MATCH('2016-17'!$A155,Input!$A$1:$A$395,0),MATCH('2016-17'!I$2,Input!$A$1:$EY$1,0))</f>
        <v>3.7509586944444444</v>
      </c>
      <c r="J155" s="83">
        <f>INDEX(Input!$A$1:$EY$395,MATCH('2016-17'!$A155,Input!$A$1:$A$395,0),MATCH('2016-17'!J$2,Input!$A$1:$EY$1,0))</f>
        <v>0.11561658059200892</v>
      </c>
      <c r="K155" s="83">
        <f>INDEX(Input!$A$1:$EY$395,MATCH('2016-17'!$A155,Input!$A$1:$A$395,0),MATCH('2016-17'!K$2,Input!$A$1:$EY$1,0))</f>
        <v>0</v>
      </c>
      <c r="L155" s="92">
        <f>INDEX(Input!$A$1:$EY$395,MATCH('2016-17'!$A155,Input!$A$1:$A$395,0),MATCH('2016-17'!L$2,Input!$A$1:$EY$1,0))</f>
        <v>172.22592396326559</v>
      </c>
      <c r="M155" s="83">
        <f>INDEX(Input!$A$1:$EY$395,MATCH('2016-17'!$A155,Input!$A$1:$A$395,0),MATCH('2016-17'!M$2,Input!$A$1:$EY$1,0))</f>
        <v>58.245820631066998</v>
      </c>
      <c r="N155" s="83">
        <f>INDEX(Input!$A$1:$EY$395,MATCH('2016-17'!$A155,Input!$A$1:$A$395,0),MATCH('2016-17'!N$2,Input!$A$1:$EY$1,0))</f>
        <v>0.52514995822131816</v>
      </c>
      <c r="O155" s="83">
        <f>INDEX(Input!$A$1:$EY$395,MATCH('2016-17'!$A155,Input!$A$1:$A$395,0),MATCH('2016-17'!O$2,Input!$A$1:$EY$1,0))</f>
        <v>103.23225999999998</v>
      </c>
      <c r="P155" s="83">
        <f>INDEX(Input!$A$1:$EY$395,MATCH('2016-17'!$A155,Input!$A$1:$A$395,0),MATCH('2016-17'!P$2,Input!$A$1:$EY$1,0))</f>
        <v>2.0237599999999998</v>
      </c>
      <c r="Q155" s="83">
        <f>INDEX(Input!$A$1:$EY$395,MATCH('2016-17'!$A155,Input!$A$1:$A$395,0),MATCH('2016-17'!Q$2,Input!$A$1:$EY$1,0))</f>
        <v>0</v>
      </c>
      <c r="R155" s="83">
        <f>INDEX(Input!$A$1:$EY$395,MATCH('2016-17'!$A155,Input!$A$1:$A$395,0),MATCH('2016-17'!R$2,Input!$A$1:$EY$1,0))</f>
        <v>0</v>
      </c>
      <c r="S155" s="83">
        <f>INDEX(Input!$A$1:$EY$395,MATCH('2016-17'!$A155,Input!$A$1:$A$395,0),MATCH('2016-17'!S$2,Input!$A$1:$EY$1,0))</f>
        <v>5.1668948944444448</v>
      </c>
      <c r="T155" s="83">
        <f>INDEX(Input!$A$1:$EY$395,MATCH('2016-17'!$A155,Input!$A$1:$A$395,0),MATCH('2016-17'!T$2,Input!$A$1:$EY$1,0))</f>
        <v>8.2686694164507885E-2</v>
      </c>
      <c r="U155" s="83">
        <f>INDEX(Input!$A$1:$EY$395,MATCH('2016-17'!$A155,Input!$A$1:$A$395,0),MATCH('2016-17'!U$2,Input!$A$1:$EY$1,0))</f>
        <v>0</v>
      </c>
      <c r="V155" s="83">
        <f>INDEX(Input!$A$1:$EY$395,MATCH('2016-17'!$A155,Input!$A$1:$A$395,0),MATCH('2016-17'!V$2,Input!$A$1:$EY$1,0))</f>
        <v>0.71179097722613671</v>
      </c>
      <c r="W155" s="112">
        <f>INDEX(Input!$A$1:$EY$395,MATCH('2016-17'!$A155,Input!$A$1:$A$395,0),MATCH('2016-17'!W$2,Input!$A$1:$EY$1,0))</f>
        <v>169.98836315512338</v>
      </c>
      <c r="X155" s="128">
        <f>INDEX(Input!$A$1:$EY$395,MATCH('2016-17'!$A155,Input!$A$1:$A$395,0),MATCH('2016-17'!X$2,Input!$A$1:$EY$1,0))</f>
        <v>-1.2992009313414821</v>
      </c>
    </row>
    <row r="156" spans="1:24" x14ac:dyDescent="0.3">
      <c r="A156" s="45" t="str">
        <f>INDEX(Input!$A$1:$A$395,MATCH('2016-17'!$B156,Input!$B$1:$B$395,0))</f>
        <v>R119</v>
      </c>
      <c r="B156" s="45" t="s">
        <v>1273</v>
      </c>
      <c r="C156" s="45" t="str">
        <f>INDEX(Input!$C$1:$C$395,MATCH('2016-17'!$B156,Input!$B$1:$B$395,0))</f>
        <v>E07000089</v>
      </c>
      <c r="E156" s="153" t="str">
        <f>INDEX(Input!$D$1:$D$395,MATCH('2016-17'!$B156,Input!$B$1:$B$395,0))</f>
        <v>Hart</v>
      </c>
      <c r="F156" s="83">
        <f>INDEX(Input!$A$1:$EY$395,MATCH('2016-17'!$A156,Input!$A$1:$A$395,0),MATCH('2016-17'!F$2,Input!$A$1:$EY$1,0))</f>
        <v>2.4296491499999999</v>
      </c>
      <c r="G156" s="83">
        <f>INDEX(Input!$A$1:$EY$395,MATCH('2016-17'!$A156,Input!$A$1:$A$395,0),MATCH('2016-17'!G$2,Input!$A$1:$EY$1,0))</f>
        <v>1.8293018187499999E-2</v>
      </c>
      <c r="H156" s="83">
        <f>INDEX(Input!$A$1:$EY$395,MATCH('2016-17'!$A156,Input!$A$1:$A$395,0),MATCH('2016-17'!H$2,Input!$A$1:$EY$1,0))</f>
        <v>5.7670350399999997</v>
      </c>
      <c r="I156" s="83">
        <f>INDEX(Input!$A$1:$EY$395,MATCH('2016-17'!$A156,Input!$A$1:$A$395,0),MATCH('2016-17'!I$2,Input!$A$1:$EY$1,0))</f>
        <v>1.5829809004444444</v>
      </c>
      <c r="J156" s="83">
        <f>INDEX(Input!$A$1:$EY$395,MATCH('2016-17'!$A156,Input!$A$1:$A$395,0),MATCH('2016-17'!J$2,Input!$A$1:$EY$1,0))</f>
        <v>4.1056606724308624E-3</v>
      </c>
      <c r="K156" s="83">
        <f>INDEX(Input!$A$1:$EY$395,MATCH('2016-17'!$A156,Input!$A$1:$A$395,0),MATCH('2016-17'!K$2,Input!$A$1:$EY$1,0))</f>
        <v>0</v>
      </c>
      <c r="L156" s="92">
        <f>INDEX(Input!$A$1:$EY$395,MATCH('2016-17'!$A156,Input!$A$1:$A$395,0),MATCH('2016-17'!L$2,Input!$A$1:$EY$1,0))</f>
        <v>9.8020637693043735</v>
      </c>
      <c r="M156" s="83">
        <f>INDEX(Input!$A$1:$EY$395,MATCH('2016-17'!$A156,Input!$A$1:$A$395,0),MATCH('2016-17'!M$2,Input!$A$1:$EY$1,0))</f>
        <v>1.826590132522</v>
      </c>
      <c r="N156" s="83">
        <f>INDEX(Input!$A$1:$EY$395,MATCH('2016-17'!$A156,Input!$A$1:$A$395,0),MATCH('2016-17'!N$2,Input!$A$1:$EY$1,0))</f>
        <v>1.8293018188787192E-2</v>
      </c>
      <c r="O156" s="83">
        <f>INDEX(Input!$A$1:$EY$395,MATCH('2016-17'!$A156,Input!$A$1:$A$395,0),MATCH('2016-17'!O$2,Input!$A$1:$EY$1,0))</f>
        <v>5.9607743769599999</v>
      </c>
      <c r="P156" s="83">
        <f>INDEX(Input!$A$1:$EY$395,MATCH('2016-17'!$A156,Input!$A$1:$A$395,0),MATCH('2016-17'!P$2,Input!$A$1:$EY$1,0))</f>
        <v>0</v>
      </c>
      <c r="Q156" s="83">
        <f>INDEX(Input!$A$1:$EY$395,MATCH('2016-17'!$A156,Input!$A$1:$A$395,0),MATCH('2016-17'!Q$2,Input!$A$1:$EY$1,0))</f>
        <v>7.5558071040000008E-2</v>
      </c>
      <c r="R156" s="83">
        <f>INDEX(Input!$A$1:$EY$395,MATCH('2016-17'!$A156,Input!$A$1:$A$395,0),MATCH('2016-17'!R$2,Input!$A$1:$EY$1,0))</f>
        <v>0</v>
      </c>
      <c r="S156" s="83">
        <f>INDEX(Input!$A$1:$EY$395,MATCH('2016-17'!$A156,Input!$A$1:$A$395,0),MATCH('2016-17'!S$2,Input!$A$1:$EY$1,0))</f>
        <v>2.0765622000000001</v>
      </c>
      <c r="T156" s="83">
        <f>INDEX(Input!$A$1:$EY$395,MATCH('2016-17'!$A156,Input!$A$1:$A$395,0),MATCH('2016-17'!T$2,Input!$A$1:$EY$1,0))</f>
        <v>2.9362873960311767E-3</v>
      </c>
      <c r="U156" s="83">
        <f>INDEX(Input!$A$1:$EY$395,MATCH('2016-17'!$A156,Input!$A$1:$A$395,0),MATCH('2016-17'!U$2,Input!$A$1:$EY$1,0))</f>
        <v>0</v>
      </c>
      <c r="V156" s="83">
        <f>INDEX(Input!$A$1:$EY$395,MATCH('2016-17'!$A156,Input!$A$1:$A$395,0),MATCH('2016-17'!V$2,Input!$A$1:$EY$1,0))</f>
        <v>0.10854600864247259</v>
      </c>
      <c r="W156" s="112">
        <f>INDEX(Input!$A$1:$EY$395,MATCH('2016-17'!$A156,Input!$A$1:$A$395,0),MATCH('2016-17'!W$2,Input!$A$1:$EY$1,0))</f>
        <v>10.069260094749289</v>
      </c>
      <c r="X156" s="128">
        <f>INDEX(Input!$A$1:$EY$395,MATCH('2016-17'!$A156,Input!$A$1:$A$395,0),MATCH('2016-17'!X$2,Input!$A$1:$EY$1,0))</f>
        <v>2.7259190690194446</v>
      </c>
    </row>
    <row r="157" spans="1:24" x14ac:dyDescent="0.3">
      <c r="A157" s="45" t="str">
        <f>INDEX(Input!$A$1:$A$395,MATCH('2016-17'!$B157,Input!$B$1:$B$395,0))</f>
        <v>R606</v>
      </c>
      <c r="B157" s="45" t="s">
        <v>1570</v>
      </c>
      <c r="C157" s="45" t="str">
        <f>INDEX(Input!$C$1:$C$395,MATCH('2016-17'!$B157,Input!$B$1:$B$395,0))</f>
        <v>E06000001</v>
      </c>
      <c r="E157" s="153" t="str">
        <f>INDEX(Input!$D$1:$D$395,MATCH('2016-17'!$B157,Input!$B$1:$B$395,0))</f>
        <v>Hartlepool</v>
      </c>
      <c r="F157" s="83">
        <f>INDEX(Input!$A$1:$EY$395,MATCH('2016-17'!$A157,Input!$A$1:$A$395,0),MATCH('2016-17'!F$2,Input!$A$1:$EY$1,0))</f>
        <v>49.579050280000004</v>
      </c>
      <c r="G157" s="83">
        <f>INDEX(Input!$A$1:$EY$395,MATCH('2016-17'!$A157,Input!$A$1:$A$395,0),MATCH('2016-17'!G$2,Input!$A$1:$EY$1,0))</f>
        <v>0.3771096020416666</v>
      </c>
      <c r="H157" s="83">
        <f>INDEX(Input!$A$1:$EY$395,MATCH('2016-17'!$A157,Input!$A$1:$A$395,0),MATCH('2016-17'!H$2,Input!$A$1:$EY$1,0))</f>
        <v>31.635307559999998</v>
      </c>
      <c r="I157" s="83">
        <f>INDEX(Input!$A$1:$EY$395,MATCH('2016-17'!$A157,Input!$A$1:$A$395,0),MATCH('2016-17'!I$2,Input!$A$1:$EY$1,0))</f>
        <v>1.6833453233333331</v>
      </c>
      <c r="J157" s="83">
        <f>INDEX(Input!$A$1:$EY$395,MATCH('2016-17'!$A157,Input!$A$1:$A$395,0),MATCH('2016-17'!J$2,Input!$A$1:$EY$1,0))</f>
        <v>8.356799613347328E-2</v>
      </c>
      <c r="K157" s="83">
        <f>INDEX(Input!$A$1:$EY$395,MATCH('2016-17'!$A157,Input!$A$1:$A$395,0),MATCH('2016-17'!K$2,Input!$A$1:$EY$1,0))</f>
        <v>0</v>
      </c>
      <c r="L157" s="92">
        <f>INDEX(Input!$A$1:$EY$395,MATCH('2016-17'!$A157,Input!$A$1:$A$395,0),MATCH('2016-17'!L$2,Input!$A$1:$EY$1,0))</f>
        <v>83.358380761508485</v>
      </c>
      <c r="M157" s="83">
        <f>INDEX(Input!$A$1:$EY$395,MATCH('2016-17'!$A157,Input!$A$1:$A$395,0),MATCH('2016-17'!M$2,Input!$A$1:$EY$1,0))</f>
        <v>44.280618885492999</v>
      </c>
      <c r="N157" s="83">
        <f>INDEX(Input!$A$1:$EY$395,MATCH('2016-17'!$A157,Input!$A$1:$A$395,0),MATCH('2016-17'!N$2,Input!$A$1:$EY$1,0))</f>
        <v>0.37710960214011985</v>
      </c>
      <c r="O157" s="83">
        <f>INDEX(Input!$A$1:$EY$395,MATCH('2016-17'!$A157,Input!$A$1:$A$395,0),MATCH('2016-17'!O$2,Input!$A$1:$EY$1,0))</f>
        <v>33.634198771000008</v>
      </c>
      <c r="P157" s="83">
        <f>INDEX(Input!$A$1:$EY$395,MATCH('2016-17'!$A157,Input!$A$1:$A$395,0),MATCH('2016-17'!P$2,Input!$A$1:$EY$1,0))</f>
        <v>0.66014099999999998</v>
      </c>
      <c r="Q157" s="83">
        <f>INDEX(Input!$A$1:$EY$395,MATCH('2016-17'!$A157,Input!$A$1:$A$395,0),MATCH('2016-17'!Q$2,Input!$A$1:$EY$1,0))</f>
        <v>0</v>
      </c>
      <c r="R157" s="83">
        <f>INDEX(Input!$A$1:$EY$395,MATCH('2016-17'!$A157,Input!$A$1:$A$395,0),MATCH('2016-17'!R$2,Input!$A$1:$EY$1,0))</f>
        <v>0</v>
      </c>
      <c r="S157" s="83">
        <f>INDEX(Input!$A$1:$EY$395,MATCH('2016-17'!$A157,Input!$A$1:$A$395,0),MATCH('2016-17'!S$2,Input!$A$1:$EY$1,0))</f>
        <v>2.2792941344444442</v>
      </c>
      <c r="T157" s="83">
        <f>INDEX(Input!$A$1:$EY$395,MATCH('2016-17'!$A157,Input!$A$1:$A$395,0),MATCH('2016-17'!T$2,Input!$A$1:$EY$1,0))</f>
        <v>5.9766179754211474E-2</v>
      </c>
      <c r="U157" s="83">
        <f>INDEX(Input!$A$1:$EY$395,MATCH('2016-17'!$A157,Input!$A$1:$A$395,0),MATCH('2016-17'!U$2,Input!$A$1:$EY$1,0))</f>
        <v>0</v>
      </c>
      <c r="V157" s="83">
        <f>INDEX(Input!$A$1:$EY$395,MATCH('2016-17'!$A157,Input!$A$1:$A$395,0),MATCH('2016-17'!V$2,Input!$A$1:$EY$1,0))</f>
        <v>0</v>
      </c>
      <c r="W157" s="112">
        <f>INDEX(Input!$A$1:$EY$395,MATCH('2016-17'!$A157,Input!$A$1:$A$395,0),MATCH('2016-17'!W$2,Input!$A$1:$EY$1,0))</f>
        <v>81.291128572831767</v>
      </c>
      <c r="X157" s="128">
        <f>INDEX(Input!$A$1:$EY$395,MATCH('2016-17'!$A157,Input!$A$1:$A$395,0),MATCH('2016-17'!X$2,Input!$A$1:$EY$1,0))</f>
        <v>-2.4799572278055626</v>
      </c>
    </row>
    <row r="158" spans="1:24" x14ac:dyDescent="0.3">
      <c r="A158" s="45" t="str">
        <f>INDEX(Input!$A$1:$A$395,MATCH('2016-17'!$B158,Input!$B$1:$B$395,0))</f>
        <v>R89</v>
      </c>
      <c r="B158" s="45" t="s">
        <v>1323</v>
      </c>
      <c r="C158" s="45" t="str">
        <f>INDEX(Input!$C$1:$C$395,MATCH('2016-17'!$B158,Input!$B$1:$B$395,0))</f>
        <v>E07000062</v>
      </c>
      <c r="E158" s="153" t="str">
        <f>INDEX(Input!$D$1:$D$395,MATCH('2016-17'!$B158,Input!$B$1:$B$395,0))</f>
        <v>Hastings</v>
      </c>
      <c r="F158" s="83">
        <f>INDEX(Input!$A$1:$EY$395,MATCH('2016-17'!$A158,Input!$A$1:$A$395,0),MATCH('2016-17'!F$2,Input!$A$1:$EY$1,0))</f>
        <v>7.2970690400000002</v>
      </c>
      <c r="G158" s="83">
        <f>INDEX(Input!$A$1:$EY$395,MATCH('2016-17'!$A158,Input!$A$1:$A$395,0),MATCH('2016-17'!G$2,Input!$A$1:$EY$1,0))</f>
        <v>5.05556016875E-2</v>
      </c>
      <c r="H158" s="83">
        <f>INDEX(Input!$A$1:$EY$395,MATCH('2016-17'!$A158,Input!$A$1:$A$395,0),MATCH('2016-17'!H$2,Input!$A$1:$EY$1,0))</f>
        <v>5.8354527300000001</v>
      </c>
      <c r="I158" s="83">
        <f>INDEX(Input!$A$1:$EY$395,MATCH('2016-17'!$A158,Input!$A$1:$A$395,0),MATCH('2016-17'!I$2,Input!$A$1:$EY$1,0))</f>
        <v>1.0058567342222222</v>
      </c>
      <c r="J158" s="83">
        <f>INDEX(Input!$A$1:$EY$395,MATCH('2016-17'!$A158,Input!$A$1:$A$395,0),MATCH('2016-17'!J$2,Input!$A$1:$EY$1,0))</f>
        <v>1.1223724306524281E-2</v>
      </c>
      <c r="K158" s="83">
        <f>INDEX(Input!$A$1:$EY$395,MATCH('2016-17'!$A158,Input!$A$1:$A$395,0),MATCH('2016-17'!K$2,Input!$A$1:$EY$1,0))</f>
        <v>0</v>
      </c>
      <c r="L158" s="92">
        <f>INDEX(Input!$A$1:$EY$395,MATCH('2016-17'!$A158,Input!$A$1:$A$395,0),MATCH('2016-17'!L$2,Input!$A$1:$EY$1,0))</f>
        <v>14.200157830216247</v>
      </c>
      <c r="M158" s="83">
        <f>INDEX(Input!$A$1:$EY$395,MATCH('2016-17'!$A158,Input!$A$1:$A$395,0),MATCH('2016-17'!M$2,Input!$A$1:$EY$1,0))</f>
        <v>6.3308612703579996</v>
      </c>
      <c r="N158" s="83">
        <f>INDEX(Input!$A$1:$EY$395,MATCH('2016-17'!$A158,Input!$A$1:$A$395,0),MATCH('2016-17'!N$2,Input!$A$1:$EY$1,0))</f>
        <v>5.0555601743283059E-2</v>
      </c>
      <c r="O158" s="83">
        <f>INDEX(Input!$A$1:$EY$395,MATCH('2016-17'!$A158,Input!$A$1:$A$395,0),MATCH('2016-17'!O$2,Input!$A$1:$EY$1,0))</f>
        <v>6.0494810148000004</v>
      </c>
      <c r="P158" s="83">
        <f>INDEX(Input!$A$1:$EY$395,MATCH('2016-17'!$A158,Input!$A$1:$A$395,0),MATCH('2016-17'!P$2,Input!$A$1:$EY$1,0))</f>
        <v>0</v>
      </c>
      <c r="Q158" s="83">
        <f>INDEX(Input!$A$1:$EY$395,MATCH('2016-17'!$A158,Input!$A$1:$A$395,0),MATCH('2016-17'!Q$2,Input!$A$1:$EY$1,0))</f>
        <v>4.7727251999999231E-3</v>
      </c>
      <c r="R158" s="83">
        <f>INDEX(Input!$A$1:$EY$395,MATCH('2016-17'!$A158,Input!$A$1:$A$395,0),MATCH('2016-17'!R$2,Input!$A$1:$EY$1,0))</f>
        <v>0</v>
      </c>
      <c r="S158" s="83">
        <f>INDEX(Input!$A$1:$EY$395,MATCH('2016-17'!$A158,Input!$A$1:$A$395,0),MATCH('2016-17'!S$2,Input!$A$1:$EY$1,0))</f>
        <v>1.3879118684444445</v>
      </c>
      <c r="T158" s="83">
        <f>INDEX(Input!$A$1:$EY$395,MATCH('2016-17'!$A158,Input!$A$1:$A$395,0),MATCH('2016-17'!T$2,Input!$A$1:$EY$1,0))</f>
        <v>8.0269858732050312E-3</v>
      </c>
      <c r="U158" s="83">
        <f>INDEX(Input!$A$1:$EY$395,MATCH('2016-17'!$A158,Input!$A$1:$A$395,0),MATCH('2016-17'!U$2,Input!$A$1:$EY$1,0))</f>
        <v>0</v>
      </c>
      <c r="V158" s="83">
        <f>INDEX(Input!$A$1:$EY$395,MATCH('2016-17'!$A158,Input!$A$1:$A$395,0),MATCH('2016-17'!V$2,Input!$A$1:$EY$1,0))</f>
        <v>5.4928497821755597E-3</v>
      </c>
      <c r="W158" s="112">
        <f>INDEX(Input!$A$1:$EY$395,MATCH('2016-17'!$A158,Input!$A$1:$A$395,0),MATCH('2016-17'!W$2,Input!$A$1:$EY$1,0))</f>
        <v>13.83710231620111</v>
      </c>
      <c r="X158" s="128">
        <f>INDEX(Input!$A$1:$EY$395,MATCH('2016-17'!$A158,Input!$A$1:$A$395,0),MATCH('2016-17'!X$2,Input!$A$1:$EY$1,0))</f>
        <v>-2.5567005547121435</v>
      </c>
    </row>
    <row r="159" spans="1:24" x14ac:dyDescent="0.3">
      <c r="A159" s="45" t="str">
        <f>INDEX(Input!$A$1:$A$395,MATCH('2016-17'!$B159,Input!$B$1:$B$395,0))</f>
        <v>R120</v>
      </c>
      <c r="B159" s="45" t="s">
        <v>1265</v>
      </c>
      <c r="C159" s="45" t="str">
        <f>INDEX(Input!$C$1:$C$395,MATCH('2016-17'!$B159,Input!$B$1:$B$395,0))</f>
        <v>E07000090</v>
      </c>
      <c r="E159" s="153" t="str">
        <f>INDEX(Input!$D$1:$D$395,MATCH('2016-17'!$B159,Input!$B$1:$B$395,0))</f>
        <v>Havant</v>
      </c>
      <c r="F159" s="83">
        <f>INDEX(Input!$A$1:$EY$395,MATCH('2016-17'!$A159,Input!$A$1:$A$395,0),MATCH('2016-17'!F$2,Input!$A$1:$EY$1,0))</f>
        <v>5.5820183000000005</v>
      </c>
      <c r="G159" s="83">
        <f>INDEX(Input!$A$1:$EY$395,MATCH('2016-17'!$A159,Input!$A$1:$A$395,0),MATCH('2016-17'!G$2,Input!$A$1:$EY$1,0))</f>
        <v>4.431222570833334E-2</v>
      </c>
      <c r="H159" s="83">
        <f>INDEX(Input!$A$1:$EY$395,MATCH('2016-17'!$A159,Input!$A$1:$A$395,0),MATCH('2016-17'!H$2,Input!$A$1:$EY$1,0))</f>
        <v>7.4887511579999995</v>
      </c>
      <c r="I159" s="83">
        <f>INDEX(Input!$A$1:$EY$395,MATCH('2016-17'!$A159,Input!$A$1:$A$395,0),MATCH('2016-17'!I$2,Input!$A$1:$EY$1,0))</f>
        <v>1.0769853173333332</v>
      </c>
      <c r="J159" s="83">
        <f>INDEX(Input!$A$1:$EY$395,MATCH('2016-17'!$A159,Input!$A$1:$A$395,0),MATCH('2016-17'!J$2,Input!$A$1:$EY$1,0))</f>
        <v>9.8666504896191345E-3</v>
      </c>
      <c r="K159" s="83">
        <f>INDEX(Input!$A$1:$EY$395,MATCH('2016-17'!$A159,Input!$A$1:$A$395,0),MATCH('2016-17'!K$2,Input!$A$1:$EY$1,0))</f>
        <v>0</v>
      </c>
      <c r="L159" s="92">
        <f>INDEX(Input!$A$1:$EY$395,MATCH('2016-17'!$A159,Input!$A$1:$A$395,0),MATCH('2016-17'!L$2,Input!$A$1:$EY$1,0))</f>
        <v>14.201933651531286</v>
      </c>
      <c r="M159" s="83">
        <f>INDEX(Input!$A$1:$EY$395,MATCH('2016-17'!$A159,Input!$A$1:$A$395,0),MATCH('2016-17'!M$2,Input!$A$1:$EY$1,0))</f>
        <v>4.6203563949739994</v>
      </c>
      <c r="N159" s="83">
        <f>INDEX(Input!$A$1:$EY$395,MATCH('2016-17'!$A159,Input!$A$1:$A$395,0),MATCH('2016-17'!N$2,Input!$A$1:$EY$1,0))</f>
        <v>4.4312225719696278E-2</v>
      </c>
      <c r="O159" s="83">
        <f>INDEX(Input!$A$1:$EY$395,MATCH('2016-17'!$A159,Input!$A$1:$A$395,0),MATCH('2016-17'!O$2,Input!$A$1:$EY$1,0))</f>
        <v>7.5744225900000002</v>
      </c>
      <c r="P159" s="83">
        <f>INDEX(Input!$A$1:$EY$395,MATCH('2016-17'!$A159,Input!$A$1:$A$395,0),MATCH('2016-17'!P$2,Input!$A$1:$EY$1,0))</f>
        <v>0</v>
      </c>
      <c r="Q159" s="83">
        <f>INDEX(Input!$A$1:$EY$395,MATCH('2016-17'!$A159,Input!$A$1:$A$395,0),MATCH('2016-17'!Q$2,Input!$A$1:$EY$1,0))</f>
        <v>0</v>
      </c>
      <c r="R159" s="83">
        <f>INDEX(Input!$A$1:$EY$395,MATCH('2016-17'!$A159,Input!$A$1:$A$395,0),MATCH('2016-17'!R$2,Input!$A$1:$EY$1,0))</f>
        <v>0</v>
      </c>
      <c r="S159" s="83">
        <f>INDEX(Input!$A$1:$EY$395,MATCH('2016-17'!$A159,Input!$A$1:$A$395,0),MATCH('2016-17'!S$2,Input!$A$1:$EY$1,0))</f>
        <v>1.8158871857777779</v>
      </c>
      <c r="T159" s="83">
        <f>INDEX(Input!$A$1:$EY$395,MATCH('2016-17'!$A159,Input!$A$1:$A$395,0),MATCH('2016-17'!T$2,Input!$A$1:$EY$1,0))</f>
        <v>7.0564334915092439E-3</v>
      </c>
      <c r="U159" s="83">
        <f>INDEX(Input!$A$1:$EY$395,MATCH('2016-17'!$A159,Input!$A$1:$A$395,0),MATCH('2016-17'!U$2,Input!$A$1:$EY$1,0))</f>
        <v>0</v>
      </c>
      <c r="V159" s="83">
        <f>INDEX(Input!$A$1:$EY$395,MATCH('2016-17'!$A159,Input!$A$1:$A$395,0),MATCH('2016-17'!V$2,Input!$A$1:$EY$1,0))</f>
        <v>4.8633980044511409E-2</v>
      </c>
      <c r="W159" s="112">
        <f>INDEX(Input!$A$1:$EY$395,MATCH('2016-17'!$A159,Input!$A$1:$A$395,0),MATCH('2016-17'!W$2,Input!$A$1:$EY$1,0))</f>
        <v>14.110668810007494</v>
      </c>
      <c r="X159" s="128">
        <f>INDEX(Input!$A$1:$EY$395,MATCH('2016-17'!$A159,Input!$A$1:$A$395,0),MATCH('2016-17'!X$2,Input!$A$1:$EY$1,0))</f>
        <v>-0.64262264395209545</v>
      </c>
    </row>
    <row r="160" spans="1:24" x14ac:dyDescent="0.3">
      <c r="A160" s="45" t="str">
        <f>INDEX(Input!$A$1:$A$395,MATCH('2016-17'!$B160,Input!$B$1:$B$395,0))</f>
        <v>R393</v>
      </c>
      <c r="B160" s="45" t="s">
        <v>949</v>
      </c>
      <c r="C160" s="45" t="str">
        <f>INDEX(Input!$C$1:$C$395,MATCH('2016-17'!$B160,Input!$B$1:$B$395,0))</f>
        <v>E09000016</v>
      </c>
      <c r="E160" s="153" t="str">
        <f>INDEX(Input!$D$1:$D$395,MATCH('2016-17'!$B160,Input!$B$1:$B$395,0))</f>
        <v>Havering</v>
      </c>
      <c r="F160" s="83">
        <f>INDEX(Input!$A$1:$EY$395,MATCH('2016-17'!$A160,Input!$A$1:$A$395,0),MATCH('2016-17'!F$2,Input!$A$1:$EY$1,0))</f>
        <v>63.327849430000001</v>
      </c>
      <c r="G160" s="83">
        <f>INDEX(Input!$A$1:$EY$395,MATCH('2016-17'!$A160,Input!$A$1:$A$395,0),MATCH('2016-17'!G$2,Input!$A$1:$EY$1,0))</f>
        <v>0.45740977143749995</v>
      </c>
      <c r="H160" s="83">
        <f>INDEX(Input!$A$1:$EY$395,MATCH('2016-17'!$A160,Input!$A$1:$A$395,0),MATCH('2016-17'!H$2,Input!$A$1:$EY$1,0))</f>
        <v>101.31108999999999</v>
      </c>
      <c r="I160" s="83">
        <f>INDEX(Input!$A$1:$EY$395,MATCH('2016-17'!$A160,Input!$A$1:$A$395,0),MATCH('2016-17'!I$2,Input!$A$1:$EY$1,0))</f>
        <v>4.8422797366666668</v>
      </c>
      <c r="J160" s="83">
        <f>INDEX(Input!$A$1:$EY$395,MATCH('2016-17'!$A160,Input!$A$1:$A$395,0),MATCH('2016-17'!J$2,Input!$A$1:$EY$1,0))</f>
        <v>0.10216565828675514</v>
      </c>
      <c r="K160" s="83">
        <f>INDEX(Input!$A$1:$EY$395,MATCH('2016-17'!$A160,Input!$A$1:$A$395,0),MATCH('2016-17'!K$2,Input!$A$1:$EY$1,0))</f>
        <v>0</v>
      </c>
      <c r="L160" s="92">
        <f>INDEX(Input!$A$1:$EY$395,MATCH('2016-17'!$A160,Input!$A$1:$A$395,0),MATCH('2016-17'!L$2,Input!$A$1:$EY$1,0))</f>
        <v>170.04079459639092</v>
      </c>
      <c r="M160" s="83">
        <f>INDEX(Input!$A$1:$EY$395,MATCH('2016-17'!$A160,Input!$A$1:$A$395,0),MATCH('2016-17'!M$2,Input!$A$1:$EY$1,0))</f>
        <v>52.516359943190999</v>
      </c>
      <c r="N160" s="83">
        <f>INDEX(Input!$A$1:$EY$395,MATCH('2016-17'!$A160,Input!$A$1:$A$395,0),MATCH('2016-17'!N$2,Input!$A$1:$EY$1,0))</f>
        <v>0.45740977148023765</v>
      </c>
      <c r="O160" s="83">
        <f>INDEX(Input!$A$1:$EY$395,MATCH('2016-17'!$A160,Input!$A$1:$A$395,0),MATCH('2016-17'!O$2,Input!$A$1:$EY$1,0))</f>
        <v>106.26640536000001</v>
      </c>
      <c r="P160" s="83">
        <f>INDEX(Input!$A$1:$EY$395,MATCH('2016-17'!$A160,Input!$A$1:$A$395,0),MATCH('2016-17'!P$2,Input!$A$1:$EY$1,0))</f>
        <v>2.0838559999999999</v>
      </c>
      <c r="Q160" s="83">
        <f>INDEX(Input!$A$1:$EY$395,MATCH('2016-17'!$A160,Input!$A$1:$A$395,0),MATCH('2016-17'!Q$2,Input!$A$1:$EY$1,0))</f>
        <v>0</v>
      </c>
      <c r="R160" s="83">
        <f>INDEX(Input!$A$1:$EY$395,MATCH('2016-17'!$A160,Input!$A$1:$A$395,0),MATCH('2016-17'!R$2,Input!$A$1:$EY$1,0))</f>
        <v>0</v>
      </c>
      <c r="S160" s="83">
        <f>INDEX(Input!$A$1:$EY$395,MATCH('2016-17'!$A160,Input!$A$1:$A$395,0),MATCH('2016-17'!S$2,Input!$A$1:$EY$1,0))</f>
        <v>6.9589564122222214</v>
      </c>
      <c r="T160" s="83">
        <f>INDEX(Input!$A$1:$EY$395,MATCH('2016-17'!$A160,Input!$A$1:$A$395,0),MATCH('2016-17'!T$2,Input!$A$1:$EY$1,0))</f>
        <v>7.3066860286096588E-2</v>
      </c>
      <c r="U160" s="83">
        <f>INDEX(Input!$A$1:$EY$395,MATCH('2016-17'!$A160,Input!$A$1:$A$395,0),MATCH('2016-17'!U$2,Input!$A$1:$EY$1,0))</f>
        <v>0</v>
      </c>
      <c r="V160" s="83">
        <f>INDEX(Input!$A$1:$EY$395,MATCH('2016-17'!$A160,Input!$A$1:$A$395,0),MATCH('2016-17'!V$2,Input!$A$1:$EY$1,0))</f>
        <v>1.3725379171935383</v>
      </c>
      <c r="W160" s="112">
        <f>INDEX(Input!$A$1:$EY$395,MATCH('2016-17'!$A160,Input!$A$1:$A$395,0),MATCH('2016-17'!W$2,Input!$A$1:$EY$1,0))</f>
        <v>169.72859226437311</v>
      </c>
      <c r="X160" s="128">
        <f>INDEX(Input!$A$1:$EY$395,MATCH('2016-17'!$A160,Input!$A$1:$A$395,0),MATCH('2016-17'!X$2,Input!$A$1:$EY$1,0))</f>
        <v>-0.18360437138563723</v>
      </c>
    </row>
    <row r="161" spans="1:24" x14ac:dyDescent="0.3">
      <c r="A161" s="45" t="str">
        <f>INDEX(Input!$A$1:$A$395,MATCH('2016-17'!$B161,Input!$B$1:$B$395,0))</f>
        <v>R969</v>
      </c>
      <c r="B161" s="45" t="s">
        <v>1462</v>
      </c>
      <c r="C161" s="45" t="str">
        <f>INDEX(Input!$C$1:$C$395,MATCH('2016-17'!$B161,Input!$B$1:$B$395,0))</f>
        <v>E31000018</v>
      </c>
      <c r="E161" s="153" t="str">
        <f>INDEX(Input!$D$1:$D$395,MATCH('2016-17'!$B161,Input!$B$1:$B$395,0))</f>
        <v>Hereford and Worcester Fire</v>
      </c>
      <c r="F161" s="83">
        <f>INDEX(Input!$A$1:$EY$395,MATCH('2016-17'!$A161,Input!$A$1:$A$395,0),MATCH('2016-17'!F$2,Input!$A$1:$EY$1,0))</f>
        <v>10.696801149999999</v>
      </c>
      <c r="G161" s="83">
        <f>INDEX(Input!$A$1:$EY$395,MATCH('2016-17'!$A161,Input!$A$1:$A$395,0),MATCH('2016-17'!G$2,Input!$A$1:$EY$1,0))</f>
        <v>7.5283050208333327E-2</v>
      </c>
      <c r="H161" s="83">
        <f>INDEX(Input!$A$1:$EY$395,MATCH('2016-17'!$A161,Input!$A$1:$A$395,0),MATCH('2016-17'!H$2,Input!$A$1:$EY$1,0))</f>
        <v>20.063188350000001</v>
      </c>
      <c r="I161" s="83">
        <f>INDEX(Input!$A$1:$EY$395,MATCH('2016-17'!$A161,Input!$A$1:$A$395,0),MATCH('2016-17'!I$2,Input!$A$1:$EY$1,0))</f>
        <v>0</v>
      </c>
      <c r="J161" s="83">
        <f>INDEX(Input!$A$1:$EY$395,MATCH('2016-17'!$A161,Input!$A$1:$A$395,0),MATCH('2016-17'!J$2,Input!$A$1:$EY$1,0))</f>
        <v>0</v>
      </c>
      <c r="K161" s="83">
        <f>INDEX(Input!$A$1:$EY$395,MATCH('2016-17'!$A161,Input!$A$1:$A$395,0),MATCH('2016-17'!K$2,Input!$A$1:$EY$1,0))</f>
        <v>2.0881922420577695E-2</v>
      </c>
      <c r="L161" s="92">
        <f>INDEX(Input!$A$1:$EY$395,MATCH('2016-17'!$A161,Input!$A$1:$A$395,0),MATCH('2016-17'!L$2,Input!$A$1:$EY$1,0))</f>
        <v>30.856154472628909</v>
      </c>
      <c r="M161" s="83">
        <f>INDEX(Input!$A$1:$EY$395,MATCH('2016-17'!$A161,Input!$A$1:$A$395,0),MATCH('2016-17'!M$2,Input!$A$1:$EY$1,0))</f>
        <v>9.6695550605279994</v>
      </c>
      <c r="N161" s="83">
        <f>INDEX(Input!$A$1:$EY$395,MATCH('2016-17'!$A161,Input!$A$1:$A$395,0),MATCH('2016-17'!N$2,Input!$A$1:$EY$1,0))</f>
        <v>7.5283050184247927E-2</v>
      </c>
      <c r="O161" s="83">
        <f>INDEX(Input!$A$1:$EY$395,MATCH('2016-17'!$A161,Input!$A$1:$A$395,0),MATCH('2016-17'!O$2,Input!$A$1:$EY$1,0))</f>
        <v>20.851248599999998</v>
      </c>
      <c r="P161" s="83">
        <f>INDEX(Input!$A$1:$EY$395,MATCH('2016-17'!$A161,Input!$A$1:$A$395,0),MATCH('2016-17'!P$2,Input!$A$1:$EY$1,0))</f>
        <v>0</v>
      </c>
      <c r="Q161" s="83">
        <f>INDEX(Input!$A$1:$EY$395,MATCH('2016-17'!$A161,Input!$A$1:$A$395,0),MATCH('2016-17'!Q$2,Input!$A$1:$EY$1,0))</f>
        <v>0</v>
      </c>
      <c r="R161" s="83">
        <f>INDEX(Input!$A$1:$EY$395,MATCH('2016-17'!$A161,Input!$A$1:$A$395,0),MATCH('2016-17'!R$2,Input!$A$1:$EY$1,0))</f>
        <v>0</v>
      </c>
      <c r="S161" s="83">
        <f>INDEX(Input!$A$1:$EY$395,MATCH('2016-17'!$A161,Input!$A$1:$A$395,0),MATCH('2016-17'!S$2,Input!$A$1:$EY$1,0))</f>
        <v>0</v>
      </c>
      <c r="T161" s="83">
        <f>INDEX(Input!$A$1:$EY$395,MATCH('2016-17'!$A161,Input!$A$1:$A$395,0),MATCH('2016-17'!T$2,Input!$A$1:$EY$1,0))</f>
        <v>0</v>
      </c>
      <c r="U161" s="83">
        <f>INDEX(Input!$A$1:$EY$395,MATCH('2016-17'!$A161,Input!$A$1:$A$395,0),MATCH('2016-17'!U$2,Input!$A$1:$EY$1,0))</f>
        <v>0.10845127450687127</v>
      </c>
      <c r="V161" s="83">
        <f>INDEX(Input!$A$1:$EY$395,MATCH('2016-17'!$A161,Input!$A$1:$A$395,0),MATCH('2016-17'!V$2,Input!$A$1:$EY$1,0))</f>
        <v>0.11306399322286839</v>
      </c>
      <c r="W161" s="112">
        <f>INDEX(Input!$A$1:$EY$395,MATCH('2016-17'!$A161,Input!$A$1:$A$395,0),MATCH('2016-17'!W$2,Input!$A$1:$EY$1,0))</f>
        <v>30.817601978441989</v>
      </c>
      <c r="X161" s="128">
        <f>INDEX(Input!$A$1:$EY$395,MATCH('2016-17'!$A161,Input!$A$1:$A$395,0),MATCH('2016-17'!X$2,Input!$A$1:$EY$1,0))</f>
        <v>-0.12494264060390892</v>
      </c>
    </row>
    <row r="162" spans="1:24" x14ac:dyDescent="0.3">
      <c r="A162" s="45" t="str">
        <f>INDEX(Input!$A$1:$A$395,MATCH('2016-17'!$B162,Input!$B$1:$B$395,0))</f>
        <v>R656</v>
      </c>
      <c r="B162" s="45" t="s">
        <v>1464</v>
      </c>
      <c r="C162" s="45" t="str">
        <f>INDEX(Input!$C$1:$C$395,MATCH('2016-17'!$B162,Input!$B$1:$B$395,0))</f>
        <v>E06000019</v>
      </c>
      <c r="E162" s="153" t="str">
        <f>INDEX(Input!$D$1:$D$395,MATCH('2016-17'!$B162,Input!$B$1:$B$395,0))</f>
        <v>Herefordshire</v>
      </c>
      <c r="F162" s="83">
        <f>INDEX(Input!$A$1:$EY$395,MATCH('2016-17'!$A162,Input!$A$1:$A$395,0),MATCH('2016-17'!F$2,Input!$A$1:$EY$1,0))</f>
        <v>56.552797710000007</v>
      </c>
      <c r="G162" s="83">
        <f>INDEX(Input!$A$1:$EY$395,MATCH('2016-17'!$A162,Input!$A$1:$A$395,0),MATCH('2016-17'!G$2,Input!$A$1:$EY$1,0))</f>
        <v>0.43203844600000008</v>
      </c>
      <c r="H162" s="83">
        <f>INDEX(Input!$A$1:$EY$395,MATCH('2016-17'!$A162,Input!$A$1:$A$395,0),MATCH('2016-17'!H$2,Input!$A$1:$EY$1,0))</f>
        <v>83.963167330000005</v>
      </c>
      <c r="I162" s="83">
        <f>INDEX(Input!$A$1:$EY$395,MATCH('2016-17'!$A162,Input!$A$1:$A$395,0),MATCH('2016-17'!I$2,Input!$A$1:$EY$1,0))</f>
        <v>3.591382291111112</v>
      </c>
      <c r="J162" s="83">
        <f>INDEX(Input!$A$1:$EY$395,MATCH('2016-17'!$A162,Input!$A$1:$A$395,0),MATCH('2016-17'!J$2,Input!$A$1:$EY$1,0))</f>
        <v>9.5825348022909568E-2</v>
      </c>
      <c r="K162" s="83">
        <f>INDEX(Input!$A$1:$EY$395,MATCH('2016-17'!$A162,Input!$A$1:$A$395,0),MATCH('2016-17'!K$2,Input!$A$1:$EY$1,0))</f>
        <v>0.97605315315659436</v>
      </c>
      <c r="L162" s="92">
        <f>INDEX(Input!$A$1:$EY$395,MATCH('2016-17'!$A162,Input!$A$1:$A$395,0),MATCH('2016-17'!L$2,Input!$A$1:$EY$1,0))</f>
        <v>145.61126427829063</v>
      </c>
      <c r="M162" s="83">
        <f>INDEX(Input!$A$1:$EY$395,MATCH('2016-17'!$A162,Input!$A$1:$A$395,0),MATCH('2016-17'!M$2,Input!$A$1:$EY$1,0))</f>
        <v>47.347343044372998</v>
      </c>
      <c r="N162" s="83">
        <f>INDEX(Input!$A$1:$EY$395,MATCH('2016-17'!$A162,Input!$A$1:$A$395,0),MATCH('2016-17'!N$2,Input!$A$1:$EY$1,0))</f>
        <v>0.43203844593428098</v>
      </c>
      <c r="O162" s="83">
        <f>INDEX(Input!$A$1:$EY$395,MATCH('2016-17'!$A162,Input!$A$1:$A$395,0),MATCH('2016-17'!O$2,Input!$A$1:$EY$1,0))</f>
        <v>86.88988959000001</v>
      </c>
      <c r="P162" s="83">
        <f>INDEX(Input!$A$1:$EY$395,MATCH('2016-17'!$A162,Input!$A$1:$A$395,0),MATCH('2016-17'!P$2,Input!$A$1:$EY$1,0))</f>
        <v>1.7054670000000001</v>
      </c>
      <c r="Q162" s="83">
        <f>INDEX(Input!$A$1:$EY$395,MATCH('2016-17'!$A162,Input!$A$1:$A$395,0),MATCH('2016-17'!Q$2,Input!$A$1:$EY$1,0))</f>
        <v>0</v>
      </c>
      <c r="R162" s="83">
        <f>INDEX(Input!$A$1:$EY$395,MATCH('2016-17'!$A162,Input!$A$1:$A$395,0),MATCH('2016-17'!R$2,Input!$A$1:$EY$1,0))</f>
        <v>0</v>
      </c>
      <c r="S162" s="83">
        <f>INDEX(Input!$A$1:$EY$395,MATCH('2016-17'!$A162,Input!$A$1:$A$395,0),MATCH('2016-17'!S$2,Input!$A$1:$EY$1,0))</f>
        <v>4.557636406666667</v>
      </c>
      <c r="T162" s="83">
        <f>INDEX(Input!$A$1:$EY$395,MATCH('2016-17'!$A162,Input!$A$1:$A$395,0),MATCH('2016-17'!T$2,Input!$A$1:$EY$1,0))</f>
        <v>6.8532395652994266E-2</v>
      </c>
      <c r="U162" s="83">
        <f>INDEX(Input!$A$1:$EY$395,MATCH('2016-17'!$A162,Input!$A$1:$A$395,0),MATCH('2016-17'!U$2,Input!$A$1:$EY$1,0))</f>
        <v>5.0691792792971517</v>
      </c>
      <c r="V162" s="83">
        <f>INDEX(Input!$A$1:$EY$395,MATCH('2016-17'!$A162,Input!$A$1:$A$395,0),MATCH('2016-17'!V$2,Input!$A$1:$EY$1,0))</f>
        <v>0.57194323946898518</v>
      </c>
      <c r="W162" s="112">
        <f>INDEX(Input!$A$1:$EY$395,MATCH('2016-17'!$A162,Input!$A$1:$A$395,0),MATCH('2016-17'!W$2,Input!$A$1:$EY$1,0))</f>
        <v>146.64202940139305</v>
      </c>
      <c r="X162" s="128">
        <f>INDEX(Input!$A$1:$EY$395,MATCH('2016-17'!$A162,Input!$A$1:$A$395,0),MATCH('2016-17'!X$2,Input!$A$1:$EY$1,0))</f>
        <v>0.70788831359396287</v>
      </c>
    </row>
    <row r="163" spans="1:24" x14ac:dyDescent="0.3">
      <c r="A163" s="45" t="str">
        <f>INDEX(Input!$A$1:$A$395,MATCH('2016-17'!$B163,Input!$B$1:$B$395,0))</f>
        <v>R422</v>
      </c>
      <c r="B163" s="45" t="s">
        <v>1627</v>
      </c>
      <c r="C163" s="45" t="str">
        <f>INDEX(Input!$C$1:$C$395,MATCH('2016-17'!$B163,Input!$B$1:$B$395,0))</f>
        <v>E10000015</v>
      </c>
      <c r="E163" s="153" t="str">
        <f>INDEX(Input!$D$1:$D$395,MATCH('2016-17'!$B163,Input!$B$1:$B$395,0))</f>
        <v>Hertfordshire</v>
      </c>
      <c r="F163" s="83">
        <f>INDEX(Input!$A$1:$EY$395,MATCH('2016-17'!$A163,Input!$A$1:$A$395,0),MATCH('2016-17'!F$2,Input!$A$1:$EY$1,0))</f>
        <v>237.33035537999999</v>
      </c>
      <c r="G163" s="83">
        <f>INDEX(Input!$A$1:$EY$395,MATCH('2016-17'!$A163,Input!$A$1:$A$395,0),MATCH('2016-17'!G$2,Input!$A$1:$EY$1,0))</f>
        <v>1.6421073377916666</v>
      </c>
      <c r="H163" s="83">
        <f>INDEX(Input!$A$1:$EY$395,MATCH('2016-17'!$A163,Input!$A$1:$A$395,0),MATCH('2016-17'!H$2,Input!$A$1:$EY$1,0))</f>
        <v>482.07115739500006</v>
      </c>
      <c r="I163" s="83">
        <f>INDEX(Input!$A$1:$EY$395,MATCH('2016-17'!$A163,Input!$A$1:$A$395,0),MATCH('2016-17'!I$2,Input!$A$1:$EY$1,0))</f>
        <v>5.4565744408888888</v>
      </c>
      <c r="J163" s="83">
        <f>INDEX(Input!$A$1:$EY$395,MATCH('2016-17'!$A163,Input!$A$1:$A$395,0),MATCH('2016-17'!J$2,Input!$A$1:$EY$1,0))</f>
        <v>0.36826615286067804</v>
      </c>
      <c r="K163" s="83">
        <f>INDEX(Input!$A$1:$EY$395,MATCH('2016-17'!$A163,Input!$A$1:$A$395,0),MATCH('2016-17'!K$2,Input!$A$1:$EY$1,0))</f>
        <v>0</v>
      </c>
      <c r="L163" s="92">
        <f>INDEX(Input!$A$1:$EY$395,MATCH('2016-17'!$A163,Input!$A$1:$A$395,0),MATCH('2016-17'!L$2,Input!$A$1:$EY$1,0))</f>
        <v>726.86846070654133</v>
      </c>
      <c r="M163" s="83">
        <f>INDEX(Input!$A$1:$EY$395,MATCH('2016-17'!$A163,Input!$A$1:$A$395,0),MATCH('2016-17'!M$2,Input!$A$1:$EY$1,0))</f>
        <v>193.531690411055</v>
      </c>
      <c r="N163" s="83">
        <f>INDEX(Input!$A$1:$EY$395,MATCH('2016-17'!$A163,Input!$A$1:$A$395,0),MATCH('2016-17'!N$2,Input!$A$1:$EY$1,0))</f>
        <v>1.642107337175122</v>
      </c>
      <c r="O163" s="83">
        <f>INDEX(Input!$A$1:$EY$395,MATCH('2016-17'!$A163,Input!$A$1:$A$395,0),MATCH('2016-17'!O$2,Input!$A$1:$EY$1,0))</f>
        <v>499.13589733399994</v>
      </c>
      <c r="P163" s="83">
        <f>INDEX(Input!$A$1:$EY$395,MATCH('2016-17'!$A163,Input!$A$1:$A$395,0),MATCH('2016-17'!P$2,Input!$A$1:$EY$1,0))</f>
        <v>9.7871467179999652</v>
      </c>
      <c r="Q163" s="83">
        <f>INDEX(Input!$A$1:$EY$395,MATCH('2016-17'!$A163,Input!$A$1:$A$395,0),MATCH('2016-17'!Q$2,Input!$A$1:$EY$1,0))</f>
        <v>0</v>
      </c>
      <c r="R163" s="83">
        <f>INDEX(Input!$A$1:$EY$395,MATCH('2016-17'!$A163,Input!$A$1:$A$395,0),MATCH('2016-17'!R$2,Input!$A$1:$EY$1,0))</f>
        <v>0</v>
      </c>
      <c r="S163" s="83">
        <f>INDEX(Input!$A$1:$EY$395,MATCH('2016-17'!$A163,Input!$A$1:$A$395,0),MATCH('2016-17'!S$2,Input!$A$1:$EY$1,0))</f>
        <v>6.635481186222222</v>
      </c>
      <c r="T163" s="83">
        <f>INDEX(Input!$A$1:$EY$395,MATCH('2016-17'!$A163,Input!$A$1:$A$395,0),MATCH('2016-17'!T$2,Input!$A$1:$EY$1,0))</f>
        <v>0.26337667657017233</v>
      </c>
      <c r="U163" s="83">
        <f>INDEX(Input!$A$1:$EY$395,MATCH('2016-17'!$A163,Input!$A$1:$A$395,0),MATCH('2016-17'!U$2,Input!$A$1:$EY$1,0))</f>
        <v>0</v>
      </c>
      <c r="V163" s="83">
        <f>INDEX(Input!$A$1:$EY$395,MATCH('2016-17'!$A163,Input!$A$1:$A$395,0),MATCH('2016-17'!V$2,Input!$A$1:$EY$1,0))</f>
        <v>7.7596351008676754</v>
      </c>
      <c r="W163" s="112">
        <f>INDEX(Input!$A$1:$EY$395,MATCH('2016-17'!$A163,Input!$A$1:$A$395,0),MATCH('2016-17'!W$2,Input!$A$1:$EY$1,0))</f>
        <v>718.75533476389</v>
      </c>
      <c r="X163" s="128">
        <f>INDEX(Input!$A$1:$EY$395,MATCH('2016-17'!$A163,Input!$A$1:$A$395,0),MATCH('2016-17'!X$2,Input!$A$1:$EY$1,0))</f>
        <v>-1.1161752615824083</v>
      </c>
    </row>
    <row r="164" spans="1:24" x14ac:dyDescent="0.3">
      <c r="A164" s="45" t="str">
        <f>INDEX(Input!$A$1:$A$395,MATCH('2016-17'!$B164,Input!$B$1:$B$395,0))</f>
        <v>R139</v>
      </c>
      <c r="B164" s="45" t="s">
        <v>1239</v>
      </c>
      <c r="C164" s="45" t="str">
        <f>INDEX(Input!$C$1:$C$395,MATCH('2016-17'!$B164,Input!$B$1:$B$395,0))</f>
        <v>E07000098</v>
      </c>
      <c r="E164" s="153" t="str">
        <f>INDEX(Input!$D$1:$D$395,MATCH('2016-17'!$B164,Input!$B$1:$B$395,0))</f>
        <v>Hertsmere</v>
      </c>
      <c r="F164" s="83">
        <f>INDEX(Input!$A$1:$EY$395,MATCH('2016-17'!$A164,Input!$A$1:$A$395,0),MATCH('2016-17'!F$2,Input!$A$1:$EY$1,0))</f>
        <v>4.5295421400000002</v>
      </c>
      <c r="G164" s="83">
        <f>INDEX(Input!$A$1:$EY$395,MATCH('2016-17'!$A164,Input!$A$1:$A$395,0),MATCH('2016-17'!G$2,Input!$A$1:$EY$1,0))</f>
        <v>3.603890835416667E-2</v>
      </c>
      <c r="H164" s="83">
        <f>INDEX(Input!$A$1:$EY$395,MATCH('2016-17'!$A164,Input!$A$1:$A$395,0),MATCH('2016-17'!H$2,Input!$A$1:$EY$1,0))</f>
        <v>6.1294129379999998</v>
      </c>
      <c r="I164" s="83">
        <f>INDEX(Input!$A$1:$EY$395,MATCH('2016-17'!$A164,Input!$A$1:$A$395,0),MATCH('2016-17'!I$2,Input!$A$1:$EY$1,0))</f>
        <v>1.9274150346666667</v>
      </c>
      <c r="J164" s="83">
        <f>INDEX(Input!$A$1:$EY$395,MATCH('2016-17'!$A164,Input!$A$1:$A$395,0),MATCH('2016-17'!J$2,Input!$A$1:$EY$1,0))</f>
        <v>8.021269883701318E-3</v>
      </c>
      <c r="K164" s="83">
        <f>INDEX(Input!$A$1:$EY$395,MATCH('2016-17'!$A164,Input!$A$1:$A$395,0),MATCH('2016-17'!K$2,Input!$A$1:$EY$1,0))</f>
        <v>0</v>
      </c>
      <c r="L164" s="92">
        <f>INDEX(Input!$A$1:$EY$395,MATCH('2016-17'!$A164,Input!$A$1:$A$395,0),MATCH('2016-17'!L$2,Input!$A$1:$EY$1,0))</f>
        <v>12.630430290904537</v>
      </c>
      <c r="M164" s="83">
        <f>INDEX(Input!$A$1:$EY$395,MATCH('2016-17'!$A164,Input!$A$1:$A$395,0),MATCH('2016-17'!M$2,Input!$A$1:$EY$1,0))</f>
        <v>3.7453117407759997</v>
      </c>
      <c r="N164" s="83">
        <f>INDEX(Input!$A$1:$EY$395,MATCH('2016-17'!$A164,Input!$A$1:$A$395,0),MATCH('2016-17'!N$2,Input!$A$1:$EY$1,0))</f>
        <v>3.6038908381911157E-2</v>
      </c>
      <c r="O164" s="83">
        <f>INDEX(Input!$A$1:$EY$395,MATCH('2016-17'!$A164,Input!$A$1:$A$395,0),MATCH('2016-17'!O$2,Input!$A$1:$EY$1,0))</f>
        <v>6.3353637791999997</v>
      </c>
      <c r="P164" s="83">
        <f>INDEX(Input!$A$1:$EY$395,MATCH('2016-17'!$A164,Input!$A$1:$A$395,0),MATCH('2016-17'!P$2,Input!$A$1:$EY$1,0))</f>
        <v>0</v>
      </c>
      <c r="Q164" s="83">
        <f>INDEX(Input!$A$1:$EY$395,MATCH('2016-17'!$A164,Input!$A$1:$A$395,0),MATCH('2016-17'!Q$2,Input!$A$1:$EY$1,0))</f>
        <v>7.2467260800001168E-2</v>
      </c>
      <c r="R164" s="83">
        <f>INDEX(Input!$A$1:$EY$395,MATCH('2016-17'!$A164,Input!$A$1:$A$395,0),MATCH('2016-17'!R$2,Input!$A$1:$EY$1,0))</f>
        <v>0</v>
      </c>
      <c r="S164" s="83">
        <f>INDEX(Input!$A$1:$EY$395,MATCH('2016-17'!$A164,Input!$A$1:$A$395,0),MATCH('2016-17'!S$2,Input!$A$1:$EY$1,0))</f>
        <v>2.3552586186666669</v>
      </c>
      <c r="T164" s="83">
        <f>INDEX(Input!$A$1:$EY$395,MATCH('2016-17'!$A164,Input!$A$1:$A$395,0),MATCH('2016-17'!T$2,Input!$A$1:$EY$1,0))</f>
        <v>5.7366537419498006E-3</v>
      </c>
      <c r="U164" s="83">
        <f>INDEX(Input!$A$1:$EY$395,MATCH('2016-17'!$A164,Input!$A$1:$A$395,0),MATCH('2016-17'!U$2,Input!$A$1:$EY$1,0))</f>
        <v>0</v>
      </c>
      <c r="V164" s="83">
        <f>INDEX(Input!$A$1:$EY$395,MATCH('2016-17'!$A164,Input!$A$1:$A$395,0),MATCH('2016-17'!V$2,Input!$A$1:$EY$1,0))</f>
        <v>3.9715820179413448E-2</v>
      </c>
      <c r="W164" s="112">
        <f>INDEX(Input!$A$1:$EY$395,MATCH('2016-17'!$A164,Input!$A$1:$A$395,0),MATCH('2016-17'!W$2,Input!$A$1:$EY$1,0))</f>
        <v>12.589892781745942</v>
      </c>
      <c r="X164" s="128">
        <f>INDEX(Input!$A$1:$EY$395,MATCH('2016-17'!$A164,Input!$A$1:$A$395,0),MATCH('2016-17'!X$2,Input!$A$1:$EY$1,0))</f>
        <v>-0.32095113329422276</v>
      </c>
    </row>
    <row r="165" spans="1:24" x14ac:dyDescent="0.3">
      <c r="A165" s="45" t="str">
        <f>INDEX(Input!$A$1:$A$395,MATCH('2016-17'!$B165,Input!$B$1:$B$395,0))</f>
        <v>R57</v>
      </c>
      <c r="B165" s="45" t="s">
        <v>1367</v>
      </c>
      <c r="C165" s="45" t="str">
        <f>INDEX(Input!$C$1:$C$395,MATCH('2016-17'!$B165,Input!$B$1:$B$395,0))</f>
        <v>E07000037</v>
      </c>
      <c r="E165" s="153" t="str">
        <f>INDEX(Input!$D$1:$D$395,MATCH('2016-17'!$B165,Input!$B$1:$B$395,0))</f>
        <v>High Peak</v>
      </c>
      <c r="F165" s="83">
        <f>INDEX(Input!$A$1:$EY$395,MATCH('2016-17'!$A165,Input!$A$1:$A$395,0),MATCH('2016-17'!F$2,Input!$A$1:$EY$1,0))</f>
        <v>3.9570178300000003</v>
      </c>
      <c r="G165" s="83">
        <f>INDEX(Input!$A$1:$EY$395,MATCH('2016-17'!$A165,Input!$A$1:$A$395,0),MATCH('2016-17'!G$2,Input!$A$1:$EY$1,0))</f>
        <v>3.1339360354166665E-2</v>
      </c>
      <c r="H165" s="83">
        <f>INDEX(Input!$A$1:$EY$395,MATCH('2016-17'!$A165,Input!$A$1:$A$395,0),MATCH('2016-17'!H$2,Input!$A$1:$EY$1,0))</f>
        <v>5.0890523400000003</v>
      </c>
      <c r="I165" s="83">
        <f>INDEX(Input!$A$1:$EY$395,MATCH('2016-17'!$A165,Input!$A$1:$A$395,0),MATCH('2016-17'!I$2,Input!$A$1:$EY$1,0))</f>
        <v>0.61031941422222236</v>
      </c>
      <c r="J165" s="83">
        <f>INDEX(Input!$A$1:$EY$395,MATCH('2016-17'!$A165,Input!$A$1:$A$395,0),MATCH('2016-17'!J$2,Input!$A$1:$EY$1,0))</f>
        <v>6.9751607084936147E-3</v>
      </c>
      <c r="K165" s="83">
        <f>INDEX(Input!$A$1:$EY$395,MATCH('2016-17'!$A165,Input!$A$1:$A$395,0),MATCH('2016-17'!K$2,Input!$A$1:$EY$1,0))</f>
        <v>0</v>
      </c>
      <c r="L165" s="92">
        <f>INDEX(Input!$A$1:$EY$395,MATCH('2016-17'!$A165,Input!$A$1:$A$395,0),MATCH('2016-17'!L$2,Input!$A$1:$EY$1,0))</f>
        <v>9.6947041052848828</v>
      </c>
      <c r="M165" s="83">
        <f>INDEX(Input!$A$1:$EY$395,MATCH('2016-17'!$A165,Input!$A$1:$A$395,0),MATCH('2016-17'!M$2,Input!$A$1:$EY$1,0))</f>
        <v>3.2914671371619999</v>
      </c>
      <c r="N165" s="83">
        <f>INDEX(Input!$A$1:$EY$395,MATCH('2016-17'!$A165,Input!$A$1:$A$395,0),MATCH('2016-17'!N$2,Input!$A$1:$EY$1,0))</f>
        <v>3.1339360295134296E-2</v>
      </c>
      <c r="O165" s="83">
        <f>INDEX(Input!$A$1:$EY$395,MATCH('2016-17'!$A165,Input!$A$1:$A$395,0),MATCH('2016-17'!O$2,Input!$A$1:$EY$1,0))</f>
        <v>5.2704054200000003</v>
      </c>
      <c r="P165" s="83">
        <f>INDEX(Input!$A$1:$EY$395,MATCH('2016-17'!$A165,Input!$A$1:$A$395,0),MATCH('2016-17'!P$2,Input!$A$1:$EY$1,0))</f>
        <v>0</v>
      </c>
      <c r="Q165" s="83">
        <f>INDEX(Input!$A$1:$EY$395,MATCH('2016-17'!$A165,Input!$A$1:$A$395,0),MATCH('2016-17'!Q$2,Input!$A$1:$EY$1,0))</f>
        <v>0</v>
      </c>
      <c r="R165" s="83">
        <f>INDEX(Input!$A$1:$EY$395,MATCH('2016-17'!$A165,Input!$A$1:$A$395,0),MATCH('2016-17'!R$2,Input!$A$1:$EY$1,0))</f>
        <v>0</v>
      </c>
      <c r="S165" s="83">
        <f>INDEX(Input!$A$1:$EY$395,MATCH('2016-17'!$A165,Input!$A$1:$A$395,0),MATCH('2016-17'!S$2,Input!$A$1:$EY$1,0))</f>
        <v>0.77331867644444452</v>
      </c>
      <c r="T165" s="83">
        <f>INDEX(Input!$A$1:$EY$395,MATCH('2016-17'!$A165,Input!$A$1:$A$395,0),MATCH('2016-17'!T$2,Input!$A$1:$EY$1,0))</f>
        <v>4.9884971281650859E-3</v>
      </c>
      <c r="U165" s="83">
        <f>INDEX(Input!$A$1:$EY$395,MATCH('2016-17'!$A165,Input!$A$1:$A$395,0),MATCH('2016-17'!U$2,Input!$A$1:$EY$1,0))</f>
        <v>0</v>
      </c>
      <c r="V165" s="83">
        <f>INDEX(Input!$A$1:$EY$395,MATCH('2016-17'!$A165,Input!$A$1:$A$395,0),MATCH('2016-17'!V$2,Input!$A$1:$EY$1,0))</f>
        <v>3.120693983071942E-2</v>
      </c>
      <c r="W165" s="112">
        <f>INDEX(Input!$A$1:$EY$395,MATCH('2016-17'!$A165,Input!$A$1:$A$395,0),MATCH('2016-17'!W$2,Input!$A$1:$EY$1,0))</f>
        <v>9.4027260308604621</v>
      </c>
      <c r="X165" s="128">
        <f>INDEX(Input!$A$1:$EY$395,MATCH('2016-17'!$A165,Input!$A$1:$A$395,0),MATCH('2016-17'!X$2,Input!$A$1:$EY$1,0))</f>
        <v>-3.0117275499440432</v>
      </c>
    </row>
    <row r="166" spans="1:24" x14ac:dyDescent="0.3">
      <c r="A166" s="45" t="str">
        <f>INDEX(Input!$A$1:$A$395,MATCH('2016-17'!$B166,Input!$B$1:$B$395,0))</f>
        <v>R394</v>
      </c>
      <c r="B166" s="45" t="s">
        <v>951</v>
      </c>
      <c r="C166" s="45" t="str">
        <f>INDEX(Input!$C$1:$C$395,MATCH('2016-17'!$B166,Input!$B$1:$B$395,0))</f>
        <v>E09000017</v>
      </c>
      <c r="E166" s="153" t="str">
        <f>INDEX(Input!$D$1:$D$395,MATCH('2016-17'!$B166,Input!$B$1:$B$395,0))</f>
        <v>Hillingdon</v>
      </c>
      <c r="F166" s="83">
        <f>INDEX(Input!$A$1:$EY$395,MATCH('2016-17'!$A166,Input!$A$1:$A$395,0),MATCH('2016-17'!F$2,Input!$A$1:$EY$1,0))</f>
        <v>84.92086384000001</v>
      </c>
      <c r="G166" s="83">
        <f>INDEX(Input!$A$1:$EY$395,MATCH('2016-17'!$A166,Input!$A$1:$A$395,0),MATCH('2016-17'!G$2,Input!$A$1:$EY$1,0))</f>
        <v>0.62502605112500009</v>
      </c>
      <c r="H166" s="83">
        <f>INDEX(Input!$A$1:$EY$395,MATCH('2016-17'!$A166,Input!$A$1:$A$395,0),MATCH('2016-17'!H$2,Input!$A$1:$EY$1,0))</f>
        <v>101.49954987900001</v>
      </c>
      <c r="I166" s="83">
        <f>INDEX(Input!$A$1:$EY$395,MATCH('2016-17'!$A166,Input!$A$1:$A$395,0),MATCH('2016-17'!I$2,Input!$A$1:$EY$1,0))</f>
        <v>7.9457140511111124</v>
      </c>
      <c r="J166" s="83">
        <f>INDEX(Input!$A$1:$EY$395,MATCH('2016-17'!$A166,Input!$A$1:$A$395,0),MATCH('2016-17'!J$2,Input!$A$1:$EY$1,0))</f>
        <v>0.13909633666501503</v>
      </c>
      <c r="K166" s="83">
        <f>INDEX(Input!$A$1:$EY$395,MATCH('2016-17'!$A166,Input!$A$1:$A$395,0),MATCH('2016-17'!K$2,Input!$A$1:$EY$1,0))</f>
        <v>0</v>
      </c>
      <c r="L166" s="92">
        <f>INDEX(Input!$A$1:$EY$395,MATCH('2016-17'!$A166,Input!$A$1:$A$395,0),MATCH('2016-17'!L$2,Input!$A$1:$EY$1,0))</f>
        <v>195.13025015790114</v>
      </c>
      <c r="M166" s="83">
        <f>INDEX(Input!$A$1:$EY$395,MATCH('2016-17'!$A166,Input!$A$1:$A$395,0),MATCH('2016-17'!M$2,Input!$A$1:$EY$1,0))</f>
        <v>72.647347711837</v>
      </c>
      <c r="N166" s="83">
        <f>INDEX(Input!$A$1:$EY$395,MATCH('2016-17'!$A166,Input!$A$1:$A$395,0),MATCH('2016-17'!N$2,Input!$A$1:$EY$1,0))</f>
        <v>0.62502605111642362</v>
      </c>
      <c r="O166" s="83">
        <f>INDEX(Input!$A$1:$EY$395,MATCH('2016-17'!$A166,Input!$A$1:$A$395,0),MATCH('2016-17'!O$2,Input!$A$1:$EY$1,0))</f>
        <v>106.58530610000001</v>
      </c>
      <c r="P166" s="83">
        <f>INDEX(Input!$A$1:$EY$395,MATCH('2016-17'!$A166,Input!$A$1:$A$395,0),MATCH('2016-17'!P$2,Input!$A$1:$EY$1,0))</f>
        <v>0</v>
      </c>
      <c r="Q166" s="83">
        <f>INDEX(Input!$A$1:$EY$395,MATCH('2016-17'!$A166,Input!$A$1:$A$395,0),MATCH('2016-17'!Q$2,Input!$A$1:$EY$1,0))</f>
        <v>0</v>
      </c>
      <c r="R166" s="83">
        <f>INDEX(Input!$A$1:$EY$395,MATCH('2016-17'!$A166,Input!$A$1:$A$395,0),MATCH('2016-17'!R$2,Input!$A$1:$EY$1,0))</f>
        <v>0</v>
      </c>
      <c r="S166" s="83">
        <f>INDEX(Input!$A$1:$EY$395,MATCH('2016-17'!$A166,Input!$A$1:$A$395,0),MATCH('2016-17'!S$2,Input!$A$1:$EY$1,0))</f>
        <v>9.082732575555557</v>
      </c>
      <c r="T166" s="83">
        <f>INDEX(Input!$A$1:$EY$395,MATCH('2016-17'!$A166,Input!$A$1:$A$395,0),MATCH('2016-17'!T$2,Input!$A$1:$EY$1,0))</f>
        <v>9.9478951810640787E-2</v>
      </c>
      <c r="U166" s="83">
        <f>INDEX(Input!$A$1:$EY$395,MATCH('2016-17'!$A166,Input!$A$1:$A$395,0),MATCH('2016-17'!U$2,Input!$A$1:$EY$1,0))</f>
        <v>0</v>
      </c>
      <c r="V166" s="83">
        <f>INDEX(Input!$A$1:$EY$395,MATCH('2016-17'!$A166,Input!$A$1:$A$395,0),MATCH('2016-17'!V$2,Input!$A$1:$EY$1,0))</f>
        <v>0.51652464281743371</v>
      </c>
      <c r="W166" s="112">
        <f>INDEX(Input!$A$1:$EY$395,MATCH('2016-17'!$A166,Input!$A$1:$A$395,0),MATCH('2016-17'!W$2,Input!$A$1:$EY$1,0))</f>
        <v>189.55641603313705</v>
      </c>
      <c r="X166" s="128">
        <f>INDEX(Input!$A$1:$EY$395,MATCH('2016-17'!$A166,Input!$A$1:$A$395,0),MATCH('2016-17'!X$2,Input!$A$1:$EY$1,0))</f>
        <v>-2.8564684974542343</v>
      </c>
    </row>
    <row r="167" spans="1:24" x14ac:dyDescent="0.3">
      <c r="A167" s="45" t="str">
        <f>INDEX(Input!$A$1:$A$395,MATCH('2016-17'!$B167,Input!$B$1:$B$395,0))</f>
        <v>R188</v>
      </c>
      <c r="B167" s="45" t="s">
        <v>1175</v>
      </c>
      <c r="C167" s="45" t="str">
        <f>INDEX(Input!$C$1:$C$395,MATCH('2016-17'!$B167,Input!$B$1:$B$395,0))</f>
        <v>E07000132</v>
      </c>
      <c r="E167" s="153" t="str">
        <f>INDEX(Input!$D$1:$D$395,MATCH('2016-17'!$B167,Input!$B$1:$B$395,0))</f>
        <v>Hinckley And Bosworth</v>
      </c>
      <c r="F167" s="83">
        <f>INDEX(Input!$A$1:$EY$395,MATCH('2016-17'!$A167,Input!$A$1:$A$395,0),MATCH('2016-17'!F$2,Input!$A$1:$EY$1,0))</f>
        <v>4.2413826099999996</v>
      </c>
      <c r="G167" s="83">
        <f>INDEX(Input!$A$1:$EY$395,MATCH('2016-17'!$A167,Input!$A$1:$A$395,0),MATCH('2016-17'!G$2,Input!$A$1:$EY$1,0))</f>
        <v>3.4397745520833335E-2</v>
      </c>
      <c r="H167" s="83">
        <f>INDEX(Input!$A$1:$EY$395,MATCH('2016-17'!$A167,Input!$A$1:$A$395,0),MATCH('2016-17'!H$2,Input!$A$1:$EY$1,0))</f>
        <v>3.990359164</v>
      </c>
      <c r="I167" s="83">
        <f>INDEX(Input!$A$1:$EY$395,MATCH('2016-17'!$A167,Input!$A$1:$A$395,0),MATCH('2016-17'!I$2,Input!$A$1:$EY$1,0))</f>
        <v>1.9747421946666668</v>
      </c>
      <c r="J167" s="83">
        <f>INDEX(Input!$A$1:$EY$395,MATCH('2016-17'!$A167,Input!$A$1:$A$395,0),MATCH('2016-17'!J$2,Input!$A$1:$EY$1,0))</f>
        <v>7.6293238135741841E-3</v>
      </c>
      <c r="K167" s="83">
        <f>INDEX(Input!$A$1:$EY$395,MATCH('2016-17'!$A167,Input!$A$1:$A$395,0),MATCH('2016-17'!K$2,Input!$A$1:$EY$1,0))</f>
        <v>0</v>
      </c>
      <c r="L167" s="92">
        <f>INDEX(Input!$A$1:$EY$395,MATCH('2016-17'!$A167,Input!$A$1:$A$395,0),MATCH('2016-17'!L$2,Input!$A$1:$EY$1,0))</f>
        <v>10.248511038001073</v>
      </c>
      <c r="M167" s="83">
        <f>INDEX(Input!$A$1:$EY$395,MATCH('2016-17'!$A167,Input!$A$1:$A$395,0),MATCH('2016-17'!M$2,Input!$A$1:$EY$1,0))</f>
        <v>3.6357447294819996</v>
      </c>
      <c r="N167" s="83">
        <f>INDEX(Input!$A$1:$EY$395,MATCH('2016-17'!$A167,Input!$A$1:$A$395,0),MATCH('2016-17'!N$2,Input!$A$1:$EY$1,0))</f>
        <v>3.4397745455818182E-2</v>
      </c>
      <c r="O167" s="83">
        <f>INDEX(Input!$A$1:$EY$395,MATCH('2016-17'!$A167,Input!$A$1:$A$395,0),MATCH('2016-17'!O$2,Input!$A$1:$EY$1,0))</f>
        <v>4.1615174554800003</v>
      </c>
      <c r="P167" s="83">
        <f>INDEX(Input!$A$1:$EY$395,MATCH('2016-17'!$A167,Input!$A$1:$A$395,0),MATCH('2016-17'!P$2,Input!$A$1:$EY$1,0))</f>
        <v>0</v>
      </c>
      <c r="Q167" s="83">
        <f>INDEX(Input!$A$1:$EY$395,MATCH('2016-17'!$A167,Input!$A$1:$A$395,0),MATCH('2016-17'!Q$2,Input!$A$1:$EY$1,0))</f>
        <v>0.10039461852000008</v>
      </c>
      <c r="R167" s="83">
        <f>INDEX(Input!$A$1:$EY$395,MATCH('2016-17'!$A167,Input!$A$1:$A$395,0),MATCH('2016-17'!R$2,Input!$A$1:$EY$1,0))</f>
        <v>0</v>
      </c>
      <c r="S167" s="83">
        <f>INDEX(Input!$A$1:$EY$395,MATCH('2016-17'!$A167,Input!$A$1:$A$395,0),MATCH('2016-17'!S$2,Input!$A$1:$EY$1,0))</f>
        <v>2.9103779244444445</v>
      </c>
      <c r="T167" s="83">
        <f>INDEX(Input!$A$1:$EY$395,MATCH('2016-17'!$A167,Input!$A$1:$A$395,0),MATCH('2016-17'!T$2,Input!$A$1:$EY$1,0))</f>
        <v>5.4563416564025911E-3</v>
      </c>
      <c r="U167" s="83">
        <f>INDEX(Input!$A$1:$EY$395,MATCH('2016-17'!$A167,Input!$A$1:$A$395,0),MATCH('2016-17'!U$2,Input!$A$1:$EY$1,0))</f>
        <v>0</v>
      </c>
      <c r="V167" s="83">
        <f>INDEX(Input!$A$1:$EY$395,MATCH('2016-17'!$A167,Input!$A$1:$A$395,0),MATCH('2016-17'!V$2,Input!$A$1:$EY$1,0))</f>
        <v>0</v>
      </c>
      <c r="W167" s="112">
        <f>INDEX(Input!$A$1:$EY$395,MATCH('2016-17'!$A167,Input!$A$1:$A$395,0),MATCH('2016-17'!W$2,Input!$A$1:$EY$1,0))</f>
        <v>10.847888815038663</v>
      </c>
      <c r="X167" s="128">
        <f>INDEX(Input!$A$1:$EY$395,MATCH('2016-17'!$A167,Input!$A$1:$A$395,0),MATCH('2016-17'!X$2,Input!$A$1:$EY$1,0))</f>
        <v>5.8484376395275595</v>
      </c>
    </row>
    <row r="168" spans="1:24" x14ac:dyDescent="0.3">
      <c r="A168" s="45" t="str">
        <f>INDEX(Input!$A$1:$A$395,MATCH('2016-17'!$B168,Input!$B$1:$B$395,0))</f>
        <v>R289</v>
      </c>
      <c r="B168" s="45" t="s">
        <v>1001</v>
      </c>
      <c r="C168" s="45" t="str">
        <f>INDEX(Input!$C$1:$C$395,MATCH('2016-17'!$B168,Input!$B$1:$B$395,0))</f>
        <v>E07000227</v>
      </c>
      <c r="E168" s="153" t="str">
        <f>INDEX(Input!$D$1:$D$395,MATCH('2016-17'!$B168,Input!$B$1:$B$395,0))</f>
        <v>Horsham</v>
      </c>
      <c r="F168" s="83">
        <f>INDEX(Input!$A$1:$EY$395,MATCH('2016-17'!$A168,Input!$A$1:$A$395,0),MATCH('2016-17'!F$2,Input!$A$1:$EY$1,0))</f>
        <v>3.5494423300000002</v>
      </c>
      <c r="G168" s="83">
        <f>INDEX(Input!$A$1:$EY$395,MATCH('2016-17'!$A168,Input!$A$1:$A$395,0),MATCH('2016-17'!G$2,Input!$A$1:$EY$1,0))</f>
        <v>2.7162318020833333E-2</v>
      </c>
      <c r="H168" s="83">
        <f>INDEX(Input!$A$1:$EY$395,MATCH('2016-17'!$A168,Input!$A$1:$A$395,0),MATCH('2016-17'!H$2,Input!$A$1:$EY$1,0))</f>
        <v>7.9588010919999999</v>
      </c>
      <c r="I168" s="83">
        <f>INDEX(Input!$A$1:$EY$395,MATCH('2016-17'!$A168,Input!$A$1:$A$395,0),MATCH('2016-17'!I$2,Input!$A$1:$EY$1,0))</f>
        <v>2.9367639635555558</v>
      </c>
      <c r="J168" s="83">
        <f>INDEX(Input!$A$1:$EY$395,MATCH('2016-17'!$A168,Input!$A$1:$A$395,0),MATCH('2016-17'!J$2,Input!$A$1:$EY$1,0))</f>
        <v>6.0921790042781183E-3</v>
      </c>
      <c r="K168" s="83">
        <f>INDEX(Input!$A$1:$EY$395,MATCH('2016-17'!$A168,Input!$A$1:$A$395,0),MATCH('2016-17'!K$2,Input!$A$1:$EY$1,0))</f>
        <v>1.9504019029371981E-3</v>
      </c>
      <c r="L168" s="92">
        <f>INDEX(Input!$A$1:$EY$395,MATCH('2016-17'!$A168,Input!$A$1:$A$395,0),MATCH('2016-17'!L$2,Input!$A$1:$EY$1,0))</f>
        <v>14.480212284483605</v>
      </c>
      <c r="M168" s="83">
        <f>INDEX(Input!$A$1:$EY$395,MATCH('2016-17'!$A168,Input!$A$1:$A$395,0),MATCH('2016-17'!M$2,Input!$A$1:$EY$1,0))</f>
        <v>2.7027264056279998</v>
      </c>
      <c r="N168" s="83">
        <f>INDEX(Input!$A$1:$EY$395,MATCH('2016-17'!$A168,Input!$A$1:$A$395,0),MATCH('2016-17'!N$2,Input!$A$1:$EY$1,0))</f>
        <v>2.716231805354339E-2</v>
      </c>
      <c r="O168" s="83">
        <f>INDEX(Input!$A$1:$EY$395,MATCH('2016-17'!$A168,Input!$A$1:$A$395,0),MATCH('2016-17'!O$2,Input!$A$1:$EY$1,0))</f>
        <v>8.2492235880000013</v>
      </c>
      <c r="P168" s="83">
        <f>INDEX(Input!$A$1:$EY$395,MATCH('2016-17'!$A168,Input!$A$1:$A$395,0),MATCH('2016-17'!P$2,Input!$A$1:$EY$1,0))</f>
        <v>0</v>
      </c>
      <c r="Q168" s="83">
        <f>INDEX(Input!$A$1:$EY$395,MATCH('2016-17'!$A168,Input!$A$1:$A$395,0),MATCH('2016-17'!Q$2,Input!$A$1:$EY$1,0))</f>
        <v>-1.6543680203540134E-15</v>
      </c>
      <c r="R168" s="83">
        <f>INDEX(Input!$A$1:$EY$395,MATCH('2016-17'!$A168,Input!$A$1:$A$395,0),MATCH('2016-17'!R$2,Input!$A$1:$EY$1,0))</f>
        <v>0</v>
      </c>
      <c r="S168" s="83">
        <f>INDEX(Input!$A$1:$EY$395,MATCH('2016-17'!$A168,Input!$A$1:$A$395,0),MATCH('2016-17'!S$2,Input!$A$1:$EY$1,0))</f>
        <v>4.3983002106666671</v>
      </c>
      <c r="T168" s="83">
        <f>INDEX(Input!$A$1:$EY$395,MATCH('2016-17'!$A168,Input!$A$1:$A$395,0),MATCH('2016-17'!T$2,Input!$A$1:$EY$1,0))</f>
        <v>4.3570060586707766E-3</v>
      </c>
      <c r="U168" s="83">
        <f>INDEX(Input!$A$1:$EY$395,MATCH('2016-17'!$A168,Input!$A$1:$A$395,0),MATCH('2016-17'!U$2,Input!$A$1:$EY$1,0))</f>
        <v>1.0129506657189964E-2</v>
      </c>
      <c r="V168" s="83">
        <f>INDEX(Input!$A$1:$EY$395,MATCH('2016-17'!$A168,Input!$A$1:$A$395,0),MATCH('2016-17'!V$2,Input!$A$1:$EY$1,0))</f>
        <v>0.13446678310061594</v>
      </c>
      <c r="W168" s="112">
        <f>INDEX(Input!$A$1:$EY$395,MATCH('2016-17'!$A168,Input!$A$1:$A$395,0),MATCH('2016-17'!W$2,Input!$A$1:$EY$1,0))</f>
        <v>15.526365818164688</v>
      </c>
      <c r="X168" s="128">
        <f>INDEX(Input!$A$1:$EY$395,MATCH('2016-17'!$A168,Input!$A$1:$A$395,0),MATCH('2016-17'!X$2,Input!$A$1:$EY$1,0))</f>
        <v>7.2247113034530352</v>
      </c>
    </row>
    <row r="169" spans="1:24" x14ac:dyDescent="0.3">
      <c r="A169" s="45" t="str">
        <f>INDEX(Input!$A$1:$A$395,MATCH('2016-17'!$B169,Input!$B$1:$B$395,0))</f>
        <v>R395</v>
      </c>
      <c r="B169" s="45" t="s">
        <v>957</v>
      </c>
      <c r="C169" s="45" t="str">
        <f>INDEX(Input!$C$1:$C$395,MATCH('2016-17'!$B169,Input!$B$1:$B$395,0))</f>
        <v>E09000018</v>
      </c>
      <c r="E169" s="153" t="str">
        <f>INDEX(Input!$D$1:$D$395,MATCH('2016-17'!$B169,Input!$B$1:$B$395,0))</f>
        <v>Hounslow</v>
      </c>
      <c r="F169" s="83">
        <f>INDEX(Input!$A$1:$EY$395,MATCH('2016-17'!$A169,Input!$A$1:$A$395,0),MATCH('2016-17'!F$2,Input!$A$1:$EY$1,0))</f>
        <v>87.600923249999994</v>
      </c>
      <c r="G169" s="83">
        <f>INDEX(Input!$A$1:$EY$395,MATCH('2016-17'!$A169,Input!$A$1:$A$395,0),MATCH('2016-17'!G$2,Input!$A$1:$EY$1,0))</f>
        <v>0.65255676616666669</v>
      </c>
      <c r="H169" s="83">
        <f>INDEX(Input!$A$1:$EY$395,MATCH('2016-17'!$A169,Input!$A$1:$A$395,0),MATCH('2016-17'!H$2,Input!$A$1:$EY$1,0))</f>
        <v>85.043441038999987</v>
      </c>
      <c r="I169" s="83">
        <f>INDEX(Input!$A$1:$EY$395,MATCH('2016-17'!$A169,Input!$A$1:$A$395,0),MATCH('2016-17'!I$2,Input!$A$1:$EY$1,0))</f>
        <v>5.7960524866666656</v>
      </c>
      <c r="J169" s="83">
        <f>INDEX(Input!$A$1:$EY$395,MATCH('2016-17'!$A169,Input!$A$1:$A$395,0),MATCH('2016-17'!J$2,Input!$A$1:$EY$1,0))</f>
        <v>0.14496384474548926</v>
      </c>
      <c r="K169" s="83">
        <f>INDEX(Input!$A$1:$EY$395,MATCH('2016-17'!$A169,Input!$A$1:$A$395,0),MATCH('2016-17'!K$2,Input!$A$1:$EY$1,0))</f>
        <v>0</v>
      </c>
      <c r="L169" s="92">
        <f>INDEX(Input!$A$1:$EY$395,MATCH('2016-17'!$A169,Input!$A$1:$A$395,0),MATCH('2016-17'!L$2,Input!$A$1:$EY$1,0))</f>
        <v>179.23793738657884</v>
      </c>
      <c r="M169" s="83">
        <f>INDEX(Input!$A$1:$EY$395,MATCH('2016-17'!$A169,Input!$A$1:$A$395,0),MATCH('2016-17'!M$2,Input!$A$1:$EY$1,0))</f>
        <v>76.201539149005001</v>
      </c>
      <c r="N169" s="83">
        <f>INDEX(Input!$A$1:$EY$395,MATCH('2016-17'!$A169,Input!$A$1:$A$395,0),MATCH('2016-17'!N$2,Input!$A$1:$EY$1,0))</f>
        <v>0.65255676621721892</v>
      </c>
      <c r="O169" s="83">
        <f>INDEX(Input!$A$1:$EY$395,MATCH('2016-17'!$A169,Input!$A$1:$A$395,0),MATCH('2016-17'!O$2,Input!$A$1:$EY$1,0))</f>
        <v>86.564728991999999</v>
      </c>
      <c r="P169" s="83">
        <f>INDEX(Input!$A$1:$EY$395,MATCH('2016-17'!$A169,Input!$A$1:$A$395,0),MATCH('2016-17'!P$2,Input!$A$1:$EY$1,0))</f>
        <v>0</v>
      </c>
      <c r="Q169" s="83">
        <f>INDEX(Input!$A$1:$EY$395,MATCH('2016-17'!$A169,Input!$A$1:$A$395,0),MATCH('2016-17'!Q$2,Input!$A$1:$EY$1,0))</f>
        <v>0</v>
      </c>
      <c r="R169" s="83">
        <f>INDEX(Input!$A$1:$EY$395,MATCH('2016-17'!$A169,Input!$A$1:$A$395,0),MATCH('2016-17'!R$2,Input!$A$1:$EY$1,0))</f>
        <v>0</v>
      </c>
      <c r="S169" s="83">
        <f>INDEX(Input!$A$1:$EY$395,MATCH('2016-17'!$A169,Input!$A$1:$A$395,0),MATCH('2016-17'!S$2,Input!$A$1:$EY$1,0))</f>
        <v>8.0482660088888878</v>
      </c>
      <c r="T169" s="83">
        <f>INDEX(Input!$A$1:$EY$395,MATCH('2016-17'!$A169,Input!$A$1:$A$395,0),MATCH('2016-17'!T$2,Input!$A$1:$EY$1,0))</f>
        <v>0.10367527766350454</v>
      </c>
      <c r="U169" s="83">
        <f>INDEX(Input!$A$1:$EY$395,MATCH('2016-17'!$A169,Input!$A$1:$A$395,0),MATCH('2016-17'!U$2,Input!$A$1:$EY$1,0))</f>
        <v>0</v>
      </c>
      <c r="V169" s="83">
        <f>INDEX(Input!$A$1:$EY$395,MATCH('2016-17'!$A169,Input!$A$1:$A$395,0),MATCH('2016-17'!V$2,Input!$A$1:$EY$1,0))</f>
        <v>0</v>
      </c>
      <c r="W169" s="112">
        <f>INDEX(Input!$A$1:$EY$395,MATCH('2016-17'!$A169,Input!$A$1:$A$395,0),MATCH('2016-17'!W$2,Input!$A$1:$EY$1,0))</f>
        <v>171.5707661937746</v>
      </c>
      <c r="X169" s="128">
        <f>INDEX(Input!$A$1:$EY$395,MATCH('2016-17'!$A169,Input!$A$1:$A$395,0),MATCH('2016-17'!X$2,Input!$A$1:$EY$1,0))</f>
        <v>-4.2776497568523864</v>
      </c>
    </row>
    <row r="170" spans="1:24" x14ac:dyDescent="0.3">
      <c r="A170" s="45" t="str">
        <f>INDEX(Input!$A$1:$A$395,MATCH('2016-17'!$B170,Input!$B$1:$B$395,0))</f>
        <v>R952</v>
      </c>
      <c r="B170" s="45" t="s">
        <v>1429</v>
      </c>
      <c r="C170" s="45" t="str">
        <f>INDEX(Input!$C$1:$C$395,MATCH('2016-17'!$B170,Input!$B$1:$B$395,0))</f>
        <v>E31000020</v>
      </c>
      <c r="E170" s="153" t="str">
        <f>INDEX(Input!$D$1:$D$395,MATCH('2016-17'!$B170,Input!$B$1:$B$395,0))</f>
        <v>Humberside Fire</v>
      </c>
      <c r="F170" s="83">
        <f>INDEX(Input!$A$1:$EY$395,MATCH('2016-17'!$A170,Input!$A$1:$A$395,0),MATCH('2016-17'!F$2,Input!$A$1:$EY$1,0))</f>
        <v>24.176036560000004</v>
      </c>
      <c r="G170" s="83">
        <f>INDEX(Input!$A$1:$EY$395,MATCH('2016-17'!$A170,Input!$A$1:$A$395,0),MATCH('2016-17'!G$2,Input!$A$1:$EY$1,0))</f>
        <v>0.16920846512499998</v>
      </c>
      <c r="H170" s="83">
        <f>INDEX(Input!$A$1:$EY$395,MATCH('2016-17'!$A170,Input!$A$1:$A$395,0),MATCH('2016-17'!H$2,Input!$A$1:$EY$1,0))</f>
        <v>19.406731824000001</v>
      </c>
      <c r="I170" s="83">
        <f>INDEX(Input!$A$1:$EY$395,MATCH('2016-17'!$A170,Input!$A$1:$A$395,0),MATCH('2016-17'!I$2,Input!$A$1:$EY$1,0))</f>
        <v>0</v>
      </c>
      <c r="J170" s="83">
        <f>INDEX(Input!$A$1:$EY$395,MATCH('2016-17'!$A170,Input!$A$1:$A$395,0),MATCH('2016-17'!J$2,Input!$A$1:$EY$1,0))</f>
        <v>0</v>
      </c>
      <c r="K170" s="83">
        <f>INDEX(Input!$A$1:$EY$395,MATCH('2016-17'!$A170,Input!$A$1:$A$395,0),MATCH('2016-17'!K$2,Input!$A$1:$EY$1,0))</f>
        <v>0</v>
      </c>
      <c r="L170" s="92">
        <f>INDEX(Input!$A$1:$EY$395,MATCH('2016-17'!$A170,Input!$A$1:$A$395,0),MATCH('2016-17'!L$2,Input!$A$1:$EY$1,0))</f>
        <v>43.751976849125001</v>
      </c>
      <c r="M170" s="83">
        <f>INDEX(Input!$A$1:$EY$395,MATCH('2016-17'!$A170,Input!$A$1:$A$395,0),MATCH('2016-17'!M$2,Input!$A$1:$EY$1,0))</f>
        <v>22.720525391258999</v>
      </c>
      <c r="N170" s="83">
        <f>INDEX(Input!$A$1:$EY$395,MATCH('2016-17'!$A170,Input!$A$1:$A$395,0),MATCH('2016-17'!N$2,Input!$A$1:$EY$1,0))</f>
        <v>0.16920846512439258</v>
      </c>
      <c r="O170" s="83">
        <f>INDEX(Input!$A$1:$EY$395,MATCH('2016-17'!$A170,Input!$A$1:$A$395,0),MATCH('2016-17'!O$2,Input!$A$1:$EY$1,0))</f>
        <v>20.193788860000002</v>
      </c>
      <c r="P170" s="83">
        <f>INDEX(Input!$A$1:$EY$395,MATCH('2016-17'!$A170,Input!$A$1:$A$395,0),MATCH('2016-17'!P$2,Input!$A$1:$EY$1,0))</f>
        <v>0</v>
      </c>
      <c r="Q170" s="83">
        <f>INDEX(Input!$A$1:$EY$395,MATCH('2016-17'!$A170,Input!$A$1:$A$395,0),MATCH('2016-17'!Q$2,Input!$A$1:$EY$1,0))</f>
        <v>0</v>
      </c>
      <c r="R170" s="83">
        <f>INDEX(Input!$A$1:$EY$395,MATCH('2016-17'!$A170,Input!$A$1:$A$395,0),MATCH('2016-17'!R$2,Input!$A$1:$EY$1,0))</f>
        <v>0</v>
      </c>
      <c r="S170" s="83">
        <f>INDEX(Input!$A$1:$EY$395,MATCH('2016-17'!$A170,Input!$A$1:$A$395,0),MATCH('2016-17'!S$2,Input!$A$1:$EY$1,0))</f>
        <v>0</v>
      </c>
      <c r="T170" s="83">
        <f>INDEX(Input!$A$1:$EY$395,MATCH('2016-17'!$A170,Input!$A$1:$A$395,0),MATCH('2016-17'!T$2,Input!$A$1:$EY$1,0))</f>
        <v>0</v>
      </c>
      <c r="U170" s="83">
        <f>INDEX(Input!$A$1:$EY$395,MATCH('2016-17'!$A170,Input!$A$1:$A$395,0),MATCH('2016-17'!U$2,Input!$A$1:$EY$1,0))</f>
        <v>0</v>
      </c>
      <c r="V170" s="83">
        <f>INDEX(Input!$A$1:$EY$395,MATCH('2016-17'!$A170,Input!$A$1:$A$395,0),MATCH('2016-17'!V$2,Input!$A$1:$EY$1,0))</f>
        <v>0</v>
      </c>
      <c r="W170" s="112">
        <f>INDEX(Input!$A$1:$EY$395,MATCH('2016-17'!$A170,Input!$A$1:$A$395,0),MATCH('2016-17'!W$2,Input!$A$1:$EY$1,0))</f>
        <v>43.083522716383399</v>
      </c>
      <c r="X170" s="128">
        <f>INDEX(Input!$A$1:$EY$395,MATCH('2016-17'!$A170,Input!$A$1:$A$395,0),MATCH('2016-17'!X$2,Input!$A$1:$EY$1,0))</f>
        <v>-1.527826125541043</v>
      </c>
    </row>
    <row r="171" spans="1:24" x14ac:dyDescent="0.3">
      <c r="A171" s="45" t="str">
        <f>INDEX(Input!$A$1:$A$395,MATCH('2016-17'!$B171,Input!$B$1:$B$395,0))</f>
        <v>R648</v>
      </c>
      <c r="B171" s="45" t="s">
        <v>1381</v>
      </c>
      <c r="C171" s="45" t="str">
        <f>INDEX(Input!$C$1:$C$395,MATCH('2016-17'!$B171,Input!$B$1:$B$395,0))</f>
        <v>E07000011</v>
      </c>
      <c r="E171" s="153" t="str">
        <f>INDEX(Input!$D$1:$D$395,MATCH('2016-17'!$B171,Input!$B$1:$B$395,0))</f>
        <v>Huntingdonshire</v>
      </c>
      <c r="F171" s="83">
        <f>INDEX(Input!$A$1:$EY$395,MATCH('2016-17'!$A171,Input!$A$1:$A$395,0),MATCH('2016-17'!F$2,Input!$A$1:$EY$1,0))</f>
        <v>7.4191275000000001</v>
      </c>
      <c r="G171" s="83">
        <f>INDEX(Input!$A$1:$EY$395,MATCH('2016-17'!$A171,Input!$A$1:$A$395,0),MATCH('2016-17'!G$2,Input!$A$1:$EY$1,0))</f>
        <v>6.0668878229166667E-2</v>
      </c>
      <c r="H171" s="83">
        <f>INDEX(Input!$A$1:$EY$395,MATCH('2016-17'!$A171,Input!$A$1:$A$395,0),MATCH('2016-17'!H$2,Input!$A$1:$EY$1,0))</f>
        <v>7.7682562200000005</v>
      </c>
      <c r="I171" s="83">
        <f>INDEX(Input!$A$1:$EY$395,MATCH('2016-17'!$A171,Input!$A$1:$A$395,0),MATCH('2016-17'!I$2,Input!$A$1:$EY$1,0))</f>
        <v>4.4028429120000006</v>
      </c>
      <c r="J171" s="83">
        <f>INDEX(Input!$A$1:$EY$395,MATCH('2016-17'!$A171,Input!$A$1:$A$395,0),MATCH('2016-17'!J$2,Input!$A$1:$EY$1,0))</f>
        <v>1.3367309806969102E-2</v>
      </c>
      <c r="K171" s="83">
        <f>INDEX(Input!$A$1:$EY$395,MATCH('2016-17'!$A171,Input!$A$1:$A$395,0),MATCH('2016-17'!K$2,Input!$A$1:$EY$1,0))</f>
        <v>8.1512143447420651E-3</v>
      </c>
      <c r="L171" s="92">
        <f>INDEX(Input!$A$1:$EY$395,MATCH('2016-17'!$A171,Input!$A$1:$A$395,0),MATCH('2016-17'!L$2,Input!$A$1:$EY$1,0))</f>
        <v>19.672414034380878</v>
      </c>
      <c r="M171" s="83">
        <f>INDEX(Input!$A$1:$EY$395,MATCH('2016-17'!$A171,Input!$A$1:$A$395,0),MATCH('2016-17'!M$2,Input!$A$1:$EY$1,0))</f>
        <v>6.3017388433849995</v>
      </c>
      <c r="N171" s="83">
        <f>INDEX(Input!$A$1:$EY$395,MATCH('2016-17'!$A171,Input!$A$1:$A$395,0),MATCH('2016-17'!N$2,Input!$A$1:$EY$1,0))</f>
        <v>6.0668878254785119E-2</v>
      </c>
      <c r="O171" s="83">
        <f>INDEX(Input!$A$1:$EY$395,MATCH('2016-17'!$A171,Input!$A$1:$A$395,0),MATCH('2016-17'!O$2,Input!$A$1:$EY$1,0))</f>
        <v>7.9054049840000014</v>
      </c>
      <c r="P171" s="83">
        <f>INDEX(Input!$A$1:$EY$395,MATCH('2016-17'!$A171,Input!$A$1:$A$395,0),MATCH('2016-17'!P$2,Input!$A$1:$EY$1,0))</f>
        <v>0</v>
      </c>
      <c r="Q171" s="83">
        <f>INDEX(Input!$A$1:$EY$395,MATCH('2016-17'!$A171,Input!$A$1:$A$395,0),MATCH('2016-17'!Q$2,Input!$A$1:$EY$1,0))</f>
        <v>0</v>
      </c>
      <c r="R171" s="83">
        <f>INDEX(Input!$A$1:$EY$395,MATCH('2016-17'!$A171,Input!$A$1:$A$395,0),MATCH('2016-17'!R$2,Input!$A$1:$EY$1,0))</f>
        <v>0</v>
      </c>
      <c r="S171" s="83">
        <f>INDEX(Input!$A$1:$EY$395,MATCH('2016-17'!$A171,Input!$A$1:$A$395,0),MATCH('2016-17'!S$2,Input!$A$1:$EY$1,0))</f>
        <v>4.9654606257777782</v>
      </c>
      <c r="T171" s="83">
        <f>INDEX(Input!$A$1:$EY$395,MATCH('2016-17'!$A171,Input!$A$1:$A$395,0),MATCH('2016-17'!T$2,Input!$A$1:$EY$1,0))</f>
        <v>9.5600358715977815E-3</v>
      </c>
      <c r="U171" s="83">
        <f>INDEX(Input!$A$1:$EY$395,MATCH('2016-17'!$A171,Input!$A$1:$A$395,0),MATCH('2016-17'!U$2,Input!$A$1:$EY$1,0))</f>
        <v>4.2333726113015252E-2</v>
      </c>
      <c r="V171" s="83">
        <f>INDEX(Input!$A$1:$EY$395,MATCH('2016-17'!$A171,Input!$A$1:$A$395,0),MATCH('2016-17'!V$2,Input!$A$1:$EY$1,0))</f>
        <v>0</v>
      </c>
      <c r="W171" s="112">
        <f>INDEX(Input!$A$1:$EY$395,MATCH('2016-17'!$A171,Input!$A$1:$A$395,0),MATCH('2016-17'!W$2,Input!$A$1:$EY$1,0))</f>
        <v>19.28516709340218</v>
      </c>
      <c r="X171" s="128">
        <f>INDEX(Input!$A$1:$EY$395,MATCH('2016-17'!$A171,Input!$A$1:$A$395,0),MATCH('2016-17'!X$2,Input!$A$1:$EY$1,0))</f>
        <v>-1.9684769764499621</v>
      </c>
    </row>
    <row r="172" spans="1:24" x14ac:dyDescent="0.3">
      <c r="A172" s="45" t="str">
        <f>INDEX(Input!$A$1:$A$395,MATCH('2016-17'!$B172,Input!$B$1:$B$395,0))</f>
        <v>R176</v>
      </c>
      <c r="B172" s="45" t="s">
        <v>1185</v>
      </c>
      <c r="C172" s="45" t="str">
        <f>INDEX(Input!$C$1:$C$395,MATCH('2016-17'!$B172,Input!$B$1:$B$395,0))</f>
        <v>E07000120</v>
      </c>
      <c r="E172" s="153" t="str">
        <f>INDEX(Input!$D$1:$D$395,MATCH('2016-17'!$B172,Input!$B$1:$B$395,0))</f>
        <v>Hyndburn</v>
      </c>
      <c r="F172" s="83">
        <f>INDEX(Input!$A$1:$EY$395,MATCH('2016-17'!$A172,Input!$A$1:$A$395,0),MATCH('2016-17'!F$2,Input!$A$1:$EY$1,0))</f>
        <v>7.35039321</v>
      </c>
      <c r="G172" s="83">
        <f>INDEX(Input!$A$1:$EY$395,MATCH('2016-17'!$A172,Input!$A$1:$A$395,0),MATCH('2016-17'!G$2,Input!$A$1:$EY$1,0))</f>
        <v>4.7659500729166665E-2</v>
      </c>
      <c r="H172" s="83">
        <f>INDEX(Input!$A$1:$EY$395,MATCH('2016-17'!$A172,Input!$A$1:$A$395,0),MATCH('2016-17'!H$2,Input!$A$1:$EY$1,0))</f>
        <v>4.3439188799999995</v>
      </c>
      <c r="I172" s="83">
        <f>INDEX(Input!$A$1:$EY$395,MATCH('2016-17'!$A172,Input!$A$1:$A$395,0),MATCH('2016-17'!I$2,Input!$A$1:$EY$1,0))</f>
        <v>0.45178710133333339</v>
      </c>
      <c r="J172" s="83">
        <f>INDEX(Input!$A$1:$EY$395,MATCH('2016-17'!$A172,Input!$A$1:$A$395,0),MATCH('2016-17'!J$2,Input!$A$1:$EY$1,0))</f>
        <v>1.0563868966492718E-2</v>
      </c>
      <c r="K172" s="83">
        <f>INDEX(Input!$A$1:$EY$395,MATCH('2016-17'!$A172,Input!$A$1:$A$395,0),MATCH('2016-17'!K$2,Input!$A$1:$EY$1,0))</f>
        <v>0</v>
      </c>
      <c r="L172" s="92">
        <f>INDEX(Input!$A$1:$EY$395,MATCH('2016-17'!$A172,Input!$A$1:$A$395,0),MATCH('2016-17'!L$2,Input!$A$1:$EY$1,0))</f>
        <v>12.204322561028992</v>
      </c>
      <c r="M172" s="83">
        <f>INDEX(Input!$A$1:$EY$395,MATCH('2016-17'!$A172,Input!$A$1:$A$395,0),MATCH('2016-17'!M$2,Input!$A$1:$EY$1,0))</f>
        <v>6.4900020364500008</v>
      </c>
      <c r="N172" s="83">
        <f>INDEX(Input!$A$1:$EY$395,MATCH('2016-17'!$A172,Input!$A$1:$A$395,0),MATCH('2016-17'!N$2,Input!$A$1:$EY$1,0))</f>
        <v>4.765950071291529E-2</v>
      </c>
      <c r="O172" s="83">
        <f>INDEX(Input!$A$1:$EY$395,MATCH('2016-17'!$A172,Input!$A$1:$A$395,0),MATCH('2016-17'!O$2,Input!$A$1:$EY$1,0))</f>
        <v>4.4003962799999998</v>
      </c>
      <c r="P172" s="83">
        <f>INDEX(Input!$A$1:$EY$395,MATCH('2016-17'!$A172,Input!$A$1:$A$395,0),MATCH('2016-17'!P$2,Input!$A$1:$EY$1,0))</f>
        <v>0</v>
      </c>
      <c r="Q172" s="83">
        <f>INDEX(Input!$A$1:$EY$395,MATCH('2016-17'!$A172,Input!$A$1:$A$395,0),MATCH('2016-17'!Q$2,Input!$A$1:$EY$1,0))</f>
        <v>0</v>
      </c>
      <c r="R172" s="83">
        <f>INDEX(Input!$A$1:$EY$395,MATCH('2016-17'!$A172,Input!$A$1:$A$395,0),MATCH('2016-17'!R$2,Input!$A$1:$EY$1,0))</f>
        <v>0</v>
      </c>
      <c r="S172" s="83">
        <f>INDEX(Input!$A$1:$EY$395,MATCH('2016-17'!$A172,Input!$A$1:$A$395,0),MATCH('2016-17'!S$2,Input!$A$1:$EY$1,0))</f>
        <v>0.63129425511111115</v>
      </c>
      <c r="T172" s="83">
        <f>INDEX(Input!$A$1:$EY$395,MATCH('2016-17'!$A172,Input!$A$1:$A$395,0),MATCH('2016-17'!T$2,Input!$A$1:$EY$1,0))</f>
        <v>7.5550703709939384E-3</v>
      </c>
      <c r="U172" s="83">
        <f>INDEX(Input!$A$1:$EY$395,MATCH('2016-17'!$A172,Input!$A$1:$A$395,0),MATCH('2016-17'!U$2,Input!$A$1:$EY$1,0))</f>
        <v>0</v>
      </c>
      <c r="V172" s="83">
        <f>INDEX(Input!$A$1:$EY$395,MATCH('2016-17'!$A172,Input!$A$1:$A$395,0),MATCH('2016-17'!V$2,Input!$A$1:$EY$1,0))</f>
        <v>0</v>
      </c>
      <c r="W172" s="112">
        <f>INDEX(Input!$A$1:$EY$395,MATCH('2016-17'!$A172,Input!$A$1:$A$395,0),MATCH('2016-17'!W$2,Input!$A$1:$EY$1,0))</f>
        <v>11.576907142645021</v>
      </c>
      <c r="X172" s="128">
        <f>INDEX(Input!$A$1:$EY$395,MATCH('2016-17'!$A172,Input!$A$1:$A$395,0),MATCH('2016-17'!X$2,Input!$A$1:$EY$1,0))</f>
        <v>-5.1409278577038027</v>
      </c>
    </row>
    <row r="173" spans="1:24" x14ac:dyDescent="0.3">
      <c r="A173" s="45" t="str">
        <f>INDEX(Input!$A$1:$A$395,MATCH('2016-17'!$B173,Input!$B$1:$B$395,0))</f>
        <v>R264</v>
      </c>
      <c r="B173" s="45" t="s">
        <v>1043</v>
      </c>
      <c r="C173" s="45" t="str">
        <f>INDEX(Input!$C$1:$C$395,MATCH('2016-17'!$B173,Input!$B$1:$B$395,0))</f>
        <v>E07000202</v>
      </c>
      <c r="E173" s="153" t="str">
        <f>INDEX(Input!$D$1:$D$395,MATCH('2016-17'!$B173,Input!$B$1:$B$395,0))</f>
        <v>Ipswich</v>
      </c>
      <c r="F173" s="83">
        <f>INDEX(Input!$A$1:$EY$395,MATCH('2016-17'!$A173,Input!$A$1:$A$395,0),MATCH('2016-17'!F$2,Input!$A$1:$EY$1,0))</f>
        <v>6.9485467999999999</v>
      </c>
      <c r="G173" s="83">
        <f>INDEX(Input!$A$1:$EY$395,MATCH('2016-17'!$A173,Input!$A$1:$A$395,0),MATCH('2016-17'!G$2,Input!$A$1:$EY$1,0))</f>
        <v>5.7672853583333336E-2</v>
      </c>
      <c r="H173" s="83">
        <f>INDEX(Input!$A$1:$EY$395,MATCH('2016-17'!$A173,Input!$A$1:$A$395,0),MATCH('2016-17'!H$2,Input!$A$1:$EY$1,0))</f>
        <v>11.975472</v>
      </c>
      <c r="I173" s="83">
        <f>INDEX(Input!$A$1:$EY$395,MATCH('2016-17'!$A173,Input!$A$1:$A$395,0),MATCH('2016-17'!I$2,Input!$A$1:$EY$1,0))</f>
        <v>1.7840088204444444</v>
      </c>
      <c r="J173" s="83">
        <f>INDEX(Input!$A$1:$EY$395,MATCH('2016-17'!$A173,Input!$A$1:$A$395,0),MATCH('2016-17'!J$2,Input!$A$1:$EY$1,0))</f>
        <v>1.2697207757929279E-2</v>
      </c>
      <c r="K173" s="83">
        <f>INDEX(Input!$A$1:$EY$395,MATCH('2016-17'!$A173,Input!$A$1:$A$395,0),MATCH('2016-17'!K$2,Input!$A$1:$EY$1,0))</f>
        <v>0</v>
      </c>
      <c r="L173" s="92">
        <f>INDEX(Input!$A$1:$EY$395,MATCH('2016-17'!$A173,Input!$A$1:$A$395,0),MATCH('2016-17'!L$2,Input!$A$1:$EY$1,0))</f>
        <v>20.778397681785705</v>
      </c>
      <c r="M173" s="83">
        <f>INDEX(Input!$A$1:$EY$395,MATCH('2016-17'!$A173,Input!$A$1:$A$395,0),MATCH('2016-17'!M$2,Input!$A$1:$EY$1,0))</f>
        <v>5.5562408847320004</v>
      </c>
      <c r="N173" s="83">
        <f>INDEX(Input!$A$1:$EY$395,MATCH('2016-17'!$A173,Input!$A$1:$A$395,0),MATCH('2016-17'!N$2,Input!$A$1:$EY$1,0))</f>
        <v>5.7672853577413224E-2</v>
      </c>
      <c r="O173" s="83">
        <f>INDEX(Input!$A$1:$EY$395,MATCH('2016-17'!$A173,Input!$A$1:$A$395,0),MATCH('2016-17'!O$2,Input!$A$1:$EY$1,0))</f>
        <v>12.403000800000003</v>
      </c>
      <c r="P173" s="83">
        <f>INDEX(Input!$A$1:$EY$395,MATCH('2016-17'!$A173,Input!$A$1:$A$395,0),MATCH('2016-17'!P$2,Input!$A$1:$EY$1,0))</f>
        <v>0</v>
      </c>
      <c r="Q173" s="83">
        <f>INDEX(Input!$A$1:$EY$395,MATCH('2016-17'!$A173,Input!$A$1:$A$395,0),MATCH('2016-17'!Q$2,Input!$A$1:$EY$1,0))</f>
        <v>0</v>
      </c>
      <c r="R173" s="83">
        <f>INDEX(Input!$A$1:$EY$395,MATCH('2016-17'!$A173,Input!$A$1:$A$395,0),MATCH('2016-17'!R$2,Input!$A$1:$EY$1,0))</f>
        <v>0</v>
      </c>
      <c r="S173" s="83">
        <f>INDEX(Input!$A$1:$EY$395,MATCH('2016-17'!$A173,Input!$A$1:$A$395,0),MATCH('2016-17'!S$2,Input!$A$1:$EY$1,0))</f>
        <v>2.3170538675555554</v>
      </c>
      <c r="T173" s="83">
        <f>INDEX(Input!$A$1:$EY$395,MATCH('2016-17'!$A173,Input!$A$1:$A$395,0),MATCH('2016-17'!T$2,Input!$A$1:$EY$1,0))</f>
        <v>9.0807921255515872E-3</v>
      </c>
      <c r="U173" s="83">
        <f>INDEX(Input!$A$1:$EY$395,MATCH('2016-17'!$A173,Input!$A$1:$A$395,0),MATCH('2016-17'!U$2,Input!$A$1:$EY$1,0))</f>
        <v>0</v>
      </c>
      <c r="V173" s="83">
        <f>INDEX(Input!$A$1:$EY$395,MATCH('2016-17'!$A173,Input!$A$1:$A$395,0),MATCH('2016-17'!V$2,Input!$A$1:$EY$1,0))</f>
        <v>0.11978977688850803</v>
      </c>
      <c r="W173" s="112">
        <f>INDEX(Input!$A$1:$EY$395,MATCH('2016-17'!$A173,Input!$A$1:$A$395,0),MATCH('2016-17'!W$2,Input!$A$1:$EY$1,0))</f>
        <v>20.462838974879034</v>
      </c>
      <c r="X173" s="128">
        <f>INDEX(Input!$A$1:$EY$395,MATCH('2016-17'!$A173,Input!$A$1:$A$395,0),MATCH('2016-17'!X$2,Input!$A$1:$EY$1,0))</f>
        <v>-1.5186864345333562</v>
      </c>
    </row>
    <row r="174" spans="1:24" x14ac:dyDescent="0.3">
      <c r="A174" s="45" t="str">
        <f>INDEX(Input!$A$1:$A$395,MATCH('2016-17'!$B174,Input!$B$1:$B$395,0))</f>
        <v>R601</v>
      </c>
      <c r="B174" s="45" t="s">
        <v>1421</v>
      </c>
      <c r="C174" s="45" t="str">
        <f>INDEX(Input!$C$1:$C$395,MATCH('2016-17'!$B174,Input!$B$1:$B$395,0))</f>
        <v>E06000046</v>
      </c>
      <c r="E174" s="153" t="str">
        <f>INDEX(Input!$D$1:$D$395,MATCH('2016-17'!$B174,Input!$B$1:$B$395,0))</f>
        <v>Isle of Wight</v>
      </c>
      <c r="F174" s="83">
        <f>INDEX(Input!$A$1:$EY$395,MATCH('2016-17'!$A174,Input!$A$1:$A$395,0),MATCH('2016-17'!F$2,Input!$A$1:$EY$1,0))</f>
        <v>56.95129026</v>
      </c>
      <c r="G174" s="83">
        <f>INDEX(Input!$A$1:$EY$395,MATCH('2016-17'!$A174,Input!$A$1:$A$395,0),MATCH('2016-17'!G$2,Input!$A$1:$EY$1,0))</f>
        <v>0.43374837464583332</v>
      </c>
      <c r="H174" s="83">
        <f>INDEX(Input!$A$1:$EY$395,MATCH('2016-17'!$A174,Input!$A$1:$A$395,0),MATCH('2016-17'!H$2,Input!$A$1:$EY$1,0))</f>
        <v>66.458137400000012</v>
      </c>
      <c r="I174" s="83">
        <f>INDEX(Input!$A$1:$EY$395,MATCH('2016-17'!$A174,Input!$A$1:$A$395,0),MATCH('2016-17'!I$2,Input!$A$1:$EY$1,0))</f>
        <v>3.0560879833333332</v>
      </c>
      <c r="J174" s="83">
        <f>INDEX(Input!$A$1:$EY$395,MATCH('2016-17'!$A174,Input!$A$1:$A$395,0),MATCH('2016-17'!J$2,Input!$A$1:$EY$1,0))</f>
        <v>9.6459537719455923E-2</v>
      </c>
      <c r="K174" s="83">
        <f>INDEX(Input!$A$1:$EY$395,MATCH('2016-17'!$A174,Input!$A$1:$A$395,0),MATCH('2016-17'!K$2,Input!$A$1:$EY$1,0))</f>
        <v>0</v>
      </c>
      <c r="L174" s="92">
        <f>INDEX(Input!$A$1:$EY$395,MATCH('2016-17'!$A174,Input!$A$1:$A$395,0),MATCH('2016-17'!L$2,Input!$A$1:$EY$1,0))</f>
        <v>126.99572355569863</v>
      </c>
      <c r="M174" s="83">
        <f>INDEX(Input!$A$1:$EY$395,MATCH('2016-17'!$A174,Input!$A$1:$A$395,0),MATCH('2016-17'!M$2,Input!$A$1:$EY$1,0))</f>
        <v>49.160594671614</v>
      </c>
      <c r="N174" s="83">
        <f>INDEX(Input!$A$1:$EY$395,MATCH('2016-17'!$A174,Input!$A$1:$A$395,0),MATCH('2016-17'!N$2,Input!$A$1:$EY$1,0))</f>
        <v>0.43374837465133886</v>
      </c>
      <c r="O174" s="83">
        <f>INDEX(Input!$A$1:$EY$395,MATCH('2016-17'!$A174,Input!$A$1:$A$395,0),MATCH('2016-17'!O$2,Input!$A$1:$EY$1,0))</f>
        <v>69.722943248000007</v>
      </c>
      <c r="P174" s="83">
        <f>INDEX(Input!$A$1:$EY$395,MATCH('2016-17'!$A174,Input!$A$1:$A$395,0),MATCH('2016-17'!P$2,Input!$A$1:$EY$1,0))</f>
        <v>1.3671070000000001</v>
      </c>
      <c r="Q174" s="83">
        <f>INDEX(Input!$A$1:$EY$395,MATCH('2016-17'!$A174,Input!$A$1:$A$395,0),MATCH('2016-17'!Q$2,Input!$A$1:$EY$1,0))</f>
        <v>0</v>
      </c>
      <c r="R174" s="83">
        <f>INDEX(Input!$A$1:$EY$395,MATCH('2016-17'!$A174,Input!$A$1:$A$395,0),MATCH('2016-17'!R$2,Input!$A$1:$EY$1,0))</f>
        <v>0</v>
      </c>
      <c r="S174" s="83">
        <f>INDEX(Input!$A$1:$EY$395,MATCH('2016-17'!$A174,Input!$A$1:$A$395,0),MATCH('2016-17'!S$2,Input!$A$1:$EY$1,0))</f>
        <v>3.9202867655555553</v>
      </c>
      <c r="T174" s="83">
        <f>INDEX(Input!$A$1:$EY$395,MATCH('2016-17'!$A174,Input!$A$1:$A$395,0),MATCH('2016-17'!T$2,Input!$A$1:$EY$1,0))</f>
        <v>6.8985955594069323E-2</v>
      </c>
      <c r="U174" s="83">
        <f>INDEX(Input!$A$1:$EY$395,MATCH('2016-17'!$A174,Input!$A$1:$A$395,0),MATCH('2016-17'!U$2,Input!$A$1:$EY$1,0))</f>
        <v>0</v>
      </c>
      <c r="V174" s="83">
        <f>INDEX(Input!$A$1:$EY$395,MATCH('2016-17'!$A174,Input!$A$1:$A$395,0),MATCH('2016-17'!V$2,Input!$A$1:$EY$1,0))</f>
        <v>0</v>
      </c>
      <c r="W174" s="112">
        <f>INDEX(Input!$A$1:$EY$395,MATCH('2016-17'!$A174,Input!$A$1:$A$395,0),MATCH('2016-17'!W$2,Input!$A$1:$EY$1,0))</f>
        <v>124.67366601541497</v>
      </c>
      <c r="X174" s="128">
        <f>INDEX(Input!$A$1:$EY$395,MATCH('2016-17'!$A174,Input!$A$1:$A$395,0),MATCH('2016-17'!X$2,Input!$A$1:$EY$1,0))</f>
        <v>-1.8284533331275887</v>
      </c>
    </row>
    <row r="175" spans="1:24" x14ac:dyDescent="0.3">
      <c r="A175" s="45" t="str">
        <f>INDEX(Input!$A$1:$A$395,MATCH('2016-17'!$B175,Input!$B$1:$B$395,0))</f>
        <v>R403</v>
      </c>
      <c r="B175" s="45" t="s">
        <v>1658</v>
      </c>
      <c r="C175" s="45" t="str">
        <f>INDEX(Input!$C$1:$C$395,MATCH('2016-17'!$B175,Input!$B$1:$B$395,0))</f>
        <v>E06000053</v>
      </c>
      <c r="E175" s="153" t="str">
        <f>INDEX(Input!$D$1:$D$395,MATCH('2016-17'!$B175,Input!$B$1:$B$395,0))</f>
        <v>Isles of Scilly</v>
      </c>
      <c r="F175" s="83">
        <f>INDEX(Input!$A$1:$EY$395,MATCH('2016-17'!$A175,Input!$A$1:$A$395,0),MATCH('2016-17'!F$2,Input!$A$1:$EY$1,0))</f>
        <v>3.2846467400000003</v>
      </c>
      <c r="G175" s="83">
        <f>INDEX(Input!$A$1:$EY$395,MATCH('2016-17'!$A175,Input!$A$1:$A$395,0),MATCH('2016-17'!G$2,Input!$A$1:$EY$1,0))</f>
        <v>2.0177259375000003E-2</v>
      </c>
      <c r="H175" s="83">
        <f>INDEX(Input!$A$1:$EY$395,MATCH('2016-17'!$A175,Input!$A$1:$A$395,0),MATCH('2016-17'!H$2,Input!$A$1:$EY$1,0))</f>
        <v>1.41594617</v>
      </c>
      <c r="I175" s="83">
        <f>INDEX(Input!$A$1:$EY$395,MATCH('2016-17'!$A175,Input!$A$1:$A$395,0),MATCH('2016-17'!I$2,Input!$A$1:$EY$1,0))</f>
        <v>5.7394652222222217E-2</v>
      </c>
      <c r="J175" s="83">
        <f>INDEX(Input!$A$1:$EY$395,MATCH('2016-17'!$A175,Input!$A$1:$A$395,0),MATCH('2016-17'!J$2,Input!$A$1:$EY$1,0))</f>
        <v>0</v>
      </c>
      <c r="K175" s="83">
        <f>INDEX(Input!$A$1:$EY$395,MATCH('2016-17'!$A175,Input!$A$1:$A$395,0),MATCH('2016-17'!K$2,Input!$A$1:$EY$1,0))</f>
        <v>0</v>
      </c>
      <c r="L175" s="92">
        <f>INDEX(Input!$A$1:$EY$395,MATCH('2016-17'!$A175,Input!$A$1:$A$395,0),MATCH('2016-17'!L$2,Input!$A$1:$EY$1,0))</f>
        <v>4.7781648215972234</v>
      </c>
      <c r="M175" s="83">
        <f>INDEX(Input!$A$1:$EY$395,MATCH('2016-17'!$A175,Input!$A$1:$A$395,0),MATCH('2016-17'!M$2,Input!$A$1:$EY$1,0))</f>
        <v>3.2850000000000001</v>
      </c>
      <c r="N175" s="83">
        <f>INDEX(Input!$A$1:$EY$395,MATCH('2016-17'!$A175,Input!$A$1:$A$395,0),MATCH('2016-17'!N$2,Input!$A$1:$EY$1,0))</f>
        <v>2.0177259316758265E-2</v>
      </c>
      <c r="O175" s="83">
        <f>INDEX(Input!$A$1:$EY$395,MATCH('2016-17'!$A175,Input!$A$1:$A$395,0),MATCH('2016-17'!O$2,Input!$A$1:$EY$1,0))</f>
        <v>1.4410843519999996</v>
      </c>
      <c r="P175" s="83">
        <f>INDEX(Input!$A$1:$EY$395,MATCH('2016-17'!$A175,Input!$A$1:$A$395,0),MATCH('2016-17'!P$2,Input!$A$1:$EY$1,0))</f>
        <v>2.8258000000000005E-2</v>
      </c>
      <c r="Q175" s="83">
        <f>INDEX(Input!$A$1:$EY$395,MATCH('2016-17'!$A175,Input!$A$1:$A$395,0),MATCH('2016-17'!Q$2,Input!$A$1:$EY$1,0))</f>
        <v>0</v>
      </c>
      <c r="R175" s="83">
        <f>INDEX(Input!$A$1:$EY$395,MATCH('2016-17'!$A175,Input!$A$1:$A$395,0),MATCH('2016-17'!R$2,Input!$A$1:$EY$1,0))</f>
        <v>0</v>
      </c>
      <c r="S175" s="83">
        <f>INDEX(Input!$A$1:$EY$395,MATCH('2016-17'!$A175,Input!$A$1:$A$395,0),MATCH('2016-17'!S$2,Input!$A$1:$EY$1,0))</f>
        <v>5.7394652222222217E-2</v>
      </c>
      <c r="T175" s="83">
        <f>INDEX(Input!$A$1:$EY$395,MATCH('2016-17'!$A175,Input!$A$1:$A$395,0),MATCH('2016-17'!T$2,Input!$A$1:$EY$1,0))</f>
        <v>0</v>
      </c>
      <c r="U175" s="83">
        <f>INDEX(Input!$A$1:$EY$395,MATCH('2016-17'!$A175,Input!$A$1:$A$395,0),MATCH('2016-17'!U$2,Input!$A$1:$EY$1,0))</f>
        <v>0</v>
      </c>
      <c r="V175" s="83">
        <f>INDEX(Input!$A$1:$EY$395,MATCH('2016-17'!$A175,Input!$A$1:$A$395,0),MATCH('2016-17'!V$2,Input!$A$1:$EY$1,0))</f>
        <v>0</v>
      </c>
      <c r="W175" s="112">
        <f>INDEX(Input!$A$1:$EY$395,MATCH('2016-17'!$A175,Input!$A$1:$A$395,0),MATCH('2016-17'!W$2,Input!$A$1:$EY$1,0))</f>
        <v>4.8319142635389811</v>
      </c>
      <c r="X175" s="128">
        <f>INDEX(Input!$A$1:$EY$395,MATCH('2016-17'!$A175,Input!$A$1:$A$395,0),MATCH('2016-17'!X$2,Input!$A$1:$EY$1,0))</f>
        <v>1.1248971927215967</v>
      </c>
    </row>
    <row r="176" spans="1:24" x14ac:dyDescent="0.3">
      <c r="A176" s="45" t="str">
        <f>INDEX(Input!$A$1:$A$395,MATCH('2016-17'!$B176,Input!$B$1:$B$395,0))</f>
        <v>R375</v>
      </c>
      <c r="B176" s="45" t="s">
        <v>976</v>
      </c>
      <c r="C176" s="45" t="str">
        <f>INDEX(Input!$C$1:$C$395,MATCH('2016-17'!$B176,Input!$B$1:$B$395,0))</f>
        <v>E09000019</v>
      </c>
      <c r="E176" s="153" t="str">
        <f>INDEX(Input!$D$1:$D$395,MATCH('2016-17'!$B176,Input!$B$1:$B$395,0))</f>
        <v>Islington</v>
      </c>
      <c r="F176" s="83">
        <f>INDEX(Input!$A$1:$EY$395,MATCH('2016-17'!$A176,Input!$A$1:$A$395,0),MATCH('2016-17'!F$2,Input!$A$1:$EY$1,0))</f>
        <v>145.22550471</v>
      </c>
      <c r="G176" s="83">
        <f>INDEX(Input!$A$1:$EY$395,MATCH('2016-17'!$A176,Input!$A$1:$A$395,0),MATCH('2016-17'!G$2,Input!$A$1:$EY$1,0))</f>
        <v>1.1284299231041668</v>
      </c>
      <c r="H176" s="83">
        <f>INDEX(Input!$A$1:$EY$395,MATCH('2016-17'!$A176,Input!$A$1:$A$395,0),MATCH('2016-17'!H$2,Input!$A$1:$EY$1,0))</f>
        <v>70.633799111000002</v>
      </c>
      <c r="I176" s="83">
        <f>INDEX(Input!$A$1:$EY$395,MATCH('2016-17'!$A176,Input!$A$1:$A$395,0),MATCH('2016-17'!I$2,Input!$A$1:$EY$1,0))</f>
        <v>13.781344536666667</v>
      </c>
      <c r="J176" s="83">
        <f>INDEX(Input!$A$1:$EY$395,MATCH('2016-17'!$A176,Input!$A$1:$A$395,0),MATCH('2016-17'!J$2,Input!$A$1:$EY$1,0))</f>
        <v>0.24958580330915861</v>
      </c>
      <c r="K176" s="83">
        <f>INDEX(Input!$A$1:$EY$395,MATCH('2016-17'!$A176,Input!$A$1:$A$395,0),MATCH('2016-17'!K$2,Input!$A$1:$EY$1,0))</f>
        <v>0</v>
      </c>
      <c r="L176" s="92">
        <f>INDEX(Input!$A$1:$EY$395,MATCH('2016-17'!$A176,Input!$A$1:$A$395,0),MATCH('2016-17'!L$2,Input!$A$1:$EY$1,0))</f>
        <v>231.01866408408</v>
      </c>
      <c r="M176" s="83">
        <f>INDEX(Input!$A$1:$EY$395,MATCH('2016-17'!$A176,Input!$A$1:$A$395,0),MATCH('2016-17'!M$2,Input!$A$1:$EY$1,0))</f>
        <v>130.94086915789899</v>
      </c>
      <c r="N176" s="83">
        <f>INDEX(Input!$A$1:$EY$395,MATCH('2016-17'!$A176,Input!$A$1:$A$395,0),MATCH('2016-17'!N$2,Input!$A$1:$EY$1,0))</f>
        <v>1.1284299231188948</v>
      </c>
      <c r="O176" s="83">
        <f>INDEX(Input!$A$1:$EY$395,MATCH('2016-17'!$A176,Input!$A$1:$A$395,0),MATCH('2016-17'!O$2,Input!$A$1:$EY$1,0))</f>
        <v>75.379692940000012</v>
      </c>
      <c r="P176" s="83">
        <f>INDEX(Input!$A$1:$EY$395,MATCH('2016-17'!$A176,Input!$A$1:$A$395,0),MATCH('2016-17'!P$2,Input!$A$1:$EY$1,0))</f>
        <v>1.478</v>
      </c>
      <c r="Q176" s="83">
        <f>INDEX(Input!$A$1:$EY$395,MATCH('2016-17'!$A176,Input!$A$1:$A$395,0),MATCH('2016-17'!Q$2,Input!$A$1:$EY$1,0))</f>
        <v>0</v>
      </c>
      <c r="R176" s="83">
        <f>INDEX(Input!$A$1:$EY$395,MATCH('2016-17'!$A176,Input!$A$1:$A$395,0),MATCH('2016-17'!R$2,Input!$A$1:$EY$1,0))</f>
        <v>0</v>
      </c>
      <c r="S176" s="83">
        <f>INDEX(Input!$A$1:$EY$395,MATCH('2016-17'!$A176,Input!$A$1:$A$395,0),MATCH('2016-17'!S$2,Input!$A$1:$EY$1,0))</f>
        <v>15.251000074444445</v>
      </c>
      <c r="T176" s="83">
        <f>INDEX(Input!$A$1:$EY$395,MATCH('2016-17'!$A176,Input!$A$1:$A$395,0),MATCH('2016-17'!T$2,Input!$A$1:$EY$1,0))</f>
        <v>0.17849883537771583</v>
      </c>
      <c r="U176" s="83">
        <f>INDEX(Input!$A$1:$EY$395,MATCH('2016-17'!$A176,Input!$A$1:$A$395,0),MATCH('2016-17'!U$2,Input!$A$1:$EY$1,0))</f>
        <v>0</v>
      </c>
      <c r="V176" s="83">
        <f>INDEX(Input!$A$1:$EY$395,MATCH('2016-17'!$A176,Input!$A$1:$A$395,0),MATCH('2016-17'!V$2,Input!$A$1:$EY$1,0))</f>
        <v>0</v>
      </c>
      <c r="W176" s="112">
        <f>INDEX(Input!$A$1:$EY$395,MATCH('2016-17'!$A176,Input!$A$1:$A$395,0),MATCH('2016-17'!W$2,Input!$A$1:$EY$1,0))</f>
        <v>224.35649093084007</v>
      </c>
      <c r="X176" s="128">
        <f>INDEX(Input!$A$1:$EY$395,MATCH('2016-17'!$A176,Input!$A$1:$A$395,0),MATCH('2016-17'!X$2,Input!$A$1:$EY$1,0))</f>
        <v>-2.8838246380020638</v>
      </c>
    </row>
    <row r="177" spans="1:24" x14ac:dyDescent="0.3">
      <c r="A177" s="45" t="str">
        <f>INDEX(Input!$A$1:$A$395,MATCH('2016-17'!$B177,Input!$B$1:$B$395,0))</f>
        <v>R376</v>
      </c>
      <c r="B177" s="45" t="s">
        <v>929</v>
      </c>
      <c r="C177" s="45" t="str">
        <f>INDEX(Input!$C$1:$C$395,MATCH('2016-17'!$B177,Input!$B$1:$B$395,0))</f>
        <v>E09000020</v>
      </c>
      <c r="E177" s="153" t="str">
        <f>INDEX(Input!$D$1:$D$395,MATCH('2016-17'!$B177,Input!$B$1:$B$395,0))</f>
        <v>Kensington And Chelsea</v>
      </c>
      <c r="F177" s="83">
        <f>INDEX(Input!$A$1:$EY$395,MATCH('2016-17'!$A177,Input!$A$1:$A$395,0),MATCH('2016-17'!F$2,Input!$A$1:$EY$1,0))</f>
        <v>90.948902599999997</v>
      </c>
      <c r="G177" s="83">
        <f>INDEX(Input!$A$1:$EY$395,MATCH('2016-17'!$A177,Input!$A$1:$A$395,0),MATCH('2016-17'!G$2,Input!$A$1:$EY$1,0))</f>
        <v>0.69793556612499996</v>
      </c>
      <c r="H177" s="83">
        <f>INDEX(Input!$A$1:$EY$395,MATCH('2016-17'!$A177,Input!$A$1:$A$395,0),MATCH('2016-17'!H$2,Input!$A$1:$EY$1,0))</f>
        <v>72.606207240000003</v>
      </c>
      <c r="I177" s="83">
        <f>INDEX(Input!$A$1:$EY$395,MATCH('2016-17'!$A177,Input!$A$1:$A$395,0),MATCH('2016-17'!I$2,Input!$A$1:$EY$1,0))</f>
        <v>2.5341432022222223</v>
      </c>
      <c r="J177" s="83">
        <f>INDEX(Input!$A$1:$EY$395,MATCH('2016-17'!$A177,Input!$A$1:$A$395,0),MATCH('2016-17'!J$2,Input!$A$1:$EY$1,0))</f>
        <v>0.15472832439291723</v>
      </c>
      <c r="K177" s="83">
        <f>INDEX(Input!$A$1:$EY$395,MATCH('2016-17'!$A177,Input!$A$1:$A$395,0),MATCH('2016-17'!K$2,Input!$A$1:$EY$1,0))</f>
        <v>0</v>
      </c>
      <c r="L177" s="92">
        <f>INDEX(Input!$A$1:$EY$395,MATCH('2016-17'!$A177,Input!$A$1:$A$395,0),MATCH('2016-17'!L$2,Input!$A$1:$EY$1,0))</f>
        <v>166.94191693274016</v>
      </c>
      <c r="M177" s="83">
        <f>INDEX(Input!$A$1:$EY$395,MATCH('2016-17'!$A177,Input!$A$1:$A$395,0),MATCH('2016-17'!M$2,Input!$A$1:$EY$1,0))</f>
        <v>79.805285369342002</v>
      </c>
      <c r="N177" s="83">
        <f>INDEX(Input!$A$1:$EY$395,MATCH('2016-17'!$A177,Input!$A$1:$A$395,0),MATCH('2016-17'!N$2,Input!$A$1:$EY$1,0))</f>
        <v>0.69793556612630181</v>
      </c>
      <c r="O177" s="83">
        <f>INDEX(Input!$A$1:$EY$395,MATCH('2016-17'!$A177,Input!$A$1:$A$395,0),MATCH('2016-17'!O$2,Input!$A$1:$EY$1,0))</f>
        <v>74.269189740000016</v>
      </c>
      <c r="P177" s="83">
        <f>INDEX(Input!$A$1:$EY$395,MATCH('2016-17'!$A177,Input!$A$1:$A$395,0),MATCH('2016-17'!P$2,Input!$A$1:$EY$1,0))</f>
        <v>0</v>
      </c>
      <c r="Q177" s="83">
        <f>INDEX(Input!$A$1:$EY$395,MATCH('2016-17'!$A177,Input!$A$1:$A$395,0),MATCH('2016-17'!Q$2,Input!$A$1:$EY$1,0))</f>
        <v>0</v>
      </c>
      <c r="R177" s="83">
        <f>INDEX(Input!$A$1:$EY$395,MATCH('2016-17'!$A177,Input!$A$1:$A$395,0),MATCH('2016-17'!R$2,Input!$A$1:$EY$1,0))</f>
        <v>0</v>
      </c>
      <c r="S177" s="83">
        <f>INDEX(Input!$A$1:$EY$395,MATCH('2016-17'!$A177,Input!$A$1:$A$395,0),MATCH('2016-17'!S$2,Input!$A$1:$EY$1,0))</f>
        <v>3.5195892333333334</v>
      </c>
      <c r="T177" s="83">
        <f>INDEX(Input!$A$1:$EY$395,MATCH('2016-17'!$A177,Input!$A$1:$A$395,0),MATCH('2016-17'!T$2,Input!$A$1:$EY$1,0))</f>
        <v>0.11065864058730167</v>
      </c>
      <c r="U177" s="83">
        <f>INDEX(Input!$A$1:$EY$395,MATCH('2016-17'!$A177,Input!$A$1:$A$395,0),MATCH('2016-17'!U$2,Input!$A$1:$EY$1,0))</f>
        <v>0</v>
      </c>
      <c r="V177" s="83">
        <f>INDEX(Input!$A$1:$EY$395,MATCH('2016-17'!$A177,Input!$A$1:$A$395,0),MATCH('2016-17'!V$2,Input!$A$1:$EY$1,0))</f>
        <v>0</v>
      </c>
      <c r="W177" s="112">
        <f>INDEX(Input!$A$1:$EY$395,MATCH('2016-17'!$A177,Input!$A$1:$A$395,0),MATCH('2016-17'!W$2,Input!$A$1:$EY$1,0))</f>
        <v>158.40265854938895</v>
      </c>
      <c r="X177" s="128">
        <f>INDEX(Input!$A$1:$EY$395,MATCH('2016-17'!$A177,Input!$A$1:$A$395,0),MATCH('2016-17'!X$2,Input!$A$1:$EY$1,0))</f>
        <v>-5.1151074219374255</v>
      </c>
    </row>
    <row r="178" spans="1:24" x14ac:dyDescent="0.3">
      <c r="A178" s="45" t="str">
        <f>INDEX(Input!$A$1:$A$395,MATCH('2016-17'!$B178,Input!$B$1:$B$395,0))</f>
        <v>R667</v>
      </c>
      <c r="B178" s="45" t="s">
        <v>1516</v>
      </c>
      <c r="C178" s="45" t="str">
        <f>INDEX(Input!$C$1:$C$395,MATCH('2016-17'!$B178,Input!$B$1:$B$395,0))</f>
        <v>E10000016</v>
      </c>
      <c r="E178" s="153" t="str">
        <f>INDEX(Input!$D$1:$D$395,MATCH('2016-17'!$B178,Input!$B$1:$B$395,0))</f>
        <v>Kent</v>
      </c>
      <c r="F178" s="83">
        <f>INDEX(Input!$A$1:$EY$395,MATCH('2016-17'!$A178,Input!$A$1:$A$395,0),MATCH('2016-17'!F$2,Input!$A$1:$EY$1,0))</f>
        <v>340.01528720000005</v>
      </c>
      <c r="G178" s="83">
        <f>INDEX(Input!$A$1:$EY$395,MATCH('2016-17'!$A178,Input!$A$1:$A$395,0),MATCH('2016-17'!G$2,Input!$A$1:$EY$1,0))</f>
        <v>2.4870403964583332</v>
      </c>
      <c r="H178" s="83">
        <f>INDEX(Input!$A$1:$EY$395,MATCH('2016-17'!$A178,Input!$A$1:$A$395,0),MATCH('2016-17'!H$2,Input!$A$1:$EY$1,0))</f>
        <v>549.03387074580007</v>
      </c>
      <c r="I178" s="83">
        <f>INDEX(Input!$A$1:$EY$395,MATCH('2016-17'!$A178,Input!$A$1:$A$395,0),MATCH('2016-17'!I$2,Input!$A$1:$EY$1,0))</f>
        <v>7.3252525786666673</v>
      </c>
      <c r="J178" s="83">
        <f>INDEX(Input!$A$1:$EY$395,MATCH('2016-17'!$A178,Input!$A$1:$A$395,0),MATCH('2016-17'!J$2,Input!$A$1:$EY$1,0))</f>
        <v>0.55524181473250234</v>
      </c>
      <c r="K178" s="83">
        <f>INDEX(Input!$A$1:$EY$395,MATCH('2016-17'!$A178,Input!$A$1:$A$395,0),MATCH('2016-17'!K$2,Input!$A$1:$EY$1,0))</f>
        <v>0</v>
      </c>
      <c r="L178" s="92">
        <f>INDEX(Input!$A$1:$EY$395,MATCH('2016-17'!$A178,Input!$A$1:$A$395,0),MATCH('2016-17'!L$2,Input!$A$1:$EY$1,0))</f>
        <v>899.41669273565765</v>
      </c>
      <c r="M178" s="83">
        <f>INDEX(Input!$A$1:$EY$395,MATCH('2016-17'!$A178,Input!$A$1:$A$395,0),MATCH('2016-17'!M$2,Input!$A$1:$EY$1,0))</f>
        <v>283.38566903436998</v>
      </c>
      <c r="N178" s="83">
        <f>INDEX(Input!$A$1:$EY$395,MATCH('2016-17'!$A178,Input!$A$1:$A$395,0),MATCH('2016-17'!N$2,Input!$A$1:$EY$1,0))</f>
        <v>2.487040396399812</v>
      </c>
      <c r="O178" s="83">
        <f>INDEX(Input!$A$1:$EY$395,MATCH('2016-17'!$A178,Input!$A$1:$A$395,0),MATCH('2016-17'!O$2,Input!$A$1:$EY$1,0))</f>
        <v>571.97598121500016</v>
      </c>
      <c r="P178" s="83">
        <f>INDEX(Input!$A$1:$EY$395,MATCH('2016-17'!$A178,Input!$A$1:$A$395,0),MATCH('2016-17'!P$2,Input!$A$1:$EY$1,0))</f>
        <v>11.205228000000002</v>
      </c>
      <c r="Q178" s="83">
        <f>INDEX(Input!$A$1:$EY$395,MATCH('2016-17'!$A178,Input!$A$1:$A$395,0),MATCH('2016-17'!Q$2,Input!$A$1:$EY$1,0))</f>
        <v>0</v>
      </c>
      <c r="R178" s="83">
        <f>INDEX(Input!$A$1:$EY$395,MATCH('2016-17'!$A178,Input!$A$1:$A$395,0),MATCH('2016-17'!R$2,Input!$A$1:$EY$1,0))</f>
        <v>0</v>
      </c>
      <c r="S178" s="83">
        <f>INDEX(Input!$A$1:$EY$395,MATCH('2016-17'!$A178,Input!$A$1:$A$395,0),MATCH('2016-17'!S$2,Input!$A$1:$EY$1,0))</f>
        <v>8.9088100320000017</v>
      </c>
      <c r="T178" s="83">
        <f>INDEX(Input!$A$1:$EY$395,MATCH('2016-17'!$A178,Input!$A$1:$A$395,0),MATCH('2016-17'!T$2,Input!$A$1:$EY$1,0))</f>
        <v>0.39709797580111111</v>
      </c>
      <c r="U178" s="83">
        <f>INDEX(Input!$A$1:$EY$395,MATCH('2016-17'!$A178,Input!$A$1:$A$395,0),MATCH('2016-17'!U$2,Input!$A$1:$EY$1,0))</f>
        <v>0</v>
      </c>
      <c r="V178" s="83">
        <f>INDEX(Input!$A$1:$EY$395,MATCH('2016-17'!$A178,Input!$A$1:$A$395,0),MATCH('2016-17'!V$2,Input!$A$1:$EY$1,0))</f>
        <v>5.6823053813743387</v>
      </c>
      <c r="W178" s="112">
        <f>INDEX(Input!$A$1:$EY$395,MATCH('2016-17'!$A178,Input!$A$1:$A$395,0),MATCH('2016-17'!W$2,Input!$A$1:$EY$1,0))</f>
        <v>884.04213203494533</v>
      </c>
      <c r="X178" s="128">
        <f>INDEX(Input!$A$1:$EY$395,MATCH('2016-17'!$A178,Input!$A$1:$A$395,0),MATCH('2016-17'!X$2,Input!$A$1:$EY$1,0))</f>
        <v>-1.7093924123143811</v>
      </c>
    </row>
    <row r="179" spans="1:24" x14ac:dyDescent="0.3">
      <c r="A179" s="45" t="str">
        <f>INDEX(Input!$A$1:$A$395,MATCH('2016-17'!$B179,Input!$B$1:$B$395,0))</f>
        <v>R970</v>
      </c>
      <c r="B179" s="45" t="s">
        <v>1554</v>
      </c>
      <c r="C179" s="45" t="str">
        <f>INDEX(Input!$C$1:$C$395,MATCH('2016-17'!$B179,Input!$B$1:$B$395,0))</f>
        <v>E31000022</v>
      </c>
      <c r="E179" s="153" t="str">
        <f>INDEX(Input!$D$1:$D$395,MATCH('2016-17'!$B179,Input!$B$1:$B$395,0))</f>
        <v>Kent Fire</v>
      </c>
      <c r="F179" s="83">
        <f>INDEX(Input!$A$1:$EY$395,MATCH('2016-17'!$A179,Input!$A$1:$A$395,0),MATCH('2016-17'!F$2,Input!$A$1:$EY$1,0))</f>
        <v>27.887691270000001</v>
      </c>
      <c r="G179" s="83">
        <f>INDEX(Input!$A$1:$EY$395,MATCH('2016-17'!$A179,Input!$A$1:$A$395,0),MATCH('2016-17'!G$2,Input!$A$1:$EY$1,0))</f>
        <v>0.19725964999999998</v>
      </c>
      <c r="H179" s="83">
        <f>INDEX(Input!$A$1:$EY$395,MATCH('2016-17'!$A179,Input!$A$1:$A$395,0),MATCH('2016-17'!H$2,Input!$A$1:$EY$1,0))</f>
        <v>41.253822243000002</v>
      </c>
      <c r="I179" s="83">
        <f>INDEX(Input!$A$1:$EY$395,MATCH('2016-17'!$A179,Input!$A$1:$A$395,0),MATCH('2016-17'!I$2,Input!$A$1:$EY$1,0))</f>
        <v>0</v>
      </c>
      <c r="J179" s="83">
        <f>INDEX(Input!$A$1:$EY$395,MATCH('2016-17'!$A179,Input!$A$1:$A$395,0),MATCH('2016-17'!J$2,Input!$A$1:$EY$1,0))</f>
        <v>0</v>
      </c>
      <c r="K179" s="83">
        <f>INDEX(Input!$A$1:$EY$395,MATCH('2016-17'!$A179,Input!$A$1:$A$395,0),MATCH('2016-17'!K$2,Input!$A$1:$EY$1,0))</f>
        <v>0</v>
      </c>
      <c r="L179" s="92">
        <f>INDEX(Input!$A$1:$EY$395,MATCH('2016-17'!$A179,Input!$A$1:$A$395,0),MATCH('2016-17'!L$2,Input!$A$1:$EY$1,0))</f>
        <v>69.338773162999999</v>
      </c>
      <c r="M179" s="83">
        <f>INDEX(Input!$A$1:$EY$395,MATCH('2016-17'!$A179,Input!$A$1:$A$395,0),MATCH('2016-17'!M$2,Input!$A$1:$EY$1,0))</f>
        <v>25.578607281887003</v>
      </c>
      <c r="N179" s="83">
        <f>INDEX(Input!$A$1:$EY$395,MATCH('2016-17'!$A179,Input!$A$1:$A$395,0),MATCH('2016-17'!N$2,Input!$A$1:$EY$1,0))</f>
        <v>0.19725964993662395</v>
      </c>
      <c r="O179" s="83">
        <f>INDEX(Input!$A$1:$EY$395,MATCH('2016-17'!$A179,Input!$A$1:$A$395,0),MATCH('2016-17'!O$2,Input!$A$1:$EY$1,0))</f>
        <v>42.918249600000003</v>
      </c>
      <c r="P179" s="83">
        <f>INDEX(Input!$A$1:$EY$395,MATCH('2016-17'!$A179,Input!$A$1:$A$395,0),MATCH('2016-17'!P$2,Input!$A$1:$EY$1,0))</f>
        <v>0</v>
      </c>
      <c r="Q179" s="83">
        <f>INDEX(Input!$A$1:$EY$395,MATCH('2016-17'!$A179,Input!$A$1:$A$395,0),MATCH('2016-17'!Q$2,Input!$A$1:$EY$1,0))</f>
        <v>0</v>
      </c>
      <c r="R179" s="83">
        <f>INDEX(Input!$A$1:$EY$395,MATCH('2016-17'!$A179,Input!$A$1:$A$395,0),MATCH('2016-17'!R$2,Input!$A$1:$EY$1,0))</f>
        <v>0</v>
      </c>
      <c r="S179" s="83">
        <f>INDEX(Input!$A$1:$EY$395,MATCH('2016-17'!$A179,Input!$A$1:$A$395,0),MATCH('2016-17'!S$2,Input!$A$1:$EY$1,0))</f>
        <v>0</v>
      </c>
      <c r="T179" s="83">
        <f>INDEX(Input!$A$1:$EY$395,MATCH('2016-17'!$A179,Input!$A$1:$A$395,0),MATCH('2016-17'!T$2,Input!$A$1:$EY$1,0))</f>
        <v>0</v>
      </c>
      <c r="U179" s="83">
        <f>INDEX(Input!$A$1:$EY$395,MATCH('2016-17'!$A179,Input!$A$1:$A$395,0),MATCH('2016-17'!U$2,Input!$A$1:$EY$1,0))</f>
        <v>0</v>
      </c>
      <c r="V179" s="83">
        <f>INDEX(Input!$A$1:$EY$395,MATCH('2016-17'!$A179,Input!$A$1:$A$395,0),MATCH('2016-17'!V$2,Input!$A$1:$EY$1,0))</f>
        <v>0.14123922218684912</v>
      </c>
      <c r="W179" s="112">
        <f>INDEX(Input!$A$1:$EY$395,MATCH('2016-17'!$A179,Input!$A$1:$A$395,0),MATCH('2016-17'!W$2,Input!$A$1:$EY$1,0))</f>
        <v>68.835355754010479</v>
      </c>
      <c r="X179" s="128">
        <f>INDEX(Input!$A$1:$EY$395,MATCH('2016-17'!$A179,Input!$A$1:$A$395,0),MATCH('2016-17'!X$2,Input!$A$1:$EY$1,0))</f>
        <v>-0.72602583810662535</v>
      </c>
    </row>
    <row r="180" spans="1:24" x14ac:dyDescent="0.3">
      <c r="A180" s="45" t="str">
        <f>INDEX(Input!$A$1:$A$395,MATCH('2016-17'!$B180,Input!$B$1:$B$395,0))</f>
        <v>R211</v>
      </c>
      <c r="B180" s="45" t="s">
        <v>1115</v>
      </c>
      <c r="C180" s="45" t="str">
        <f>INDEX(Input!$C$1:$C$395,MATCH('2016-17'!$B180,Input!$B$1:$B$395,0))</f>
        <v>E07000153</v>
      </c>
      <c r="E180" s="153" t="str">
        <f>INDEX(Input!$D$1:$D$395,MATCH('2016-17'!$B180,Input!$B$1:$B$395,0))</f>
        <v>Kettering</v>
      </c>
      <c r="F180" s="83">
        <f>INDEX(Input!$A$1:$EY$395,MATCH('2016-17'!$A180,Input!$A$1:$A$395,0),MATCH('2016-17'!F$2,Input!$A$1:$EY$1,0))</f>
        <v>4.2256906599999997</v>
      </c>
      <c r="G180" s="83">
        <f>INDEX(Input!$A$1:$EY$395,MATCH('2016-17'!$A180,Input!$A$1:$A$395,0),MATCH('2016-17'!G$2,Input!$A$1:$EY$1,0))</f>
        <v>3.341245964583333E-2</v>
      </c>
      <c r="H180" s="83">
        <f>INDEX(Input!$A$1:$EY$395,MATCH('2016-17'!$A180,Input!$A$1:$A$395,0),MATCH('2016-17'!H$2,Input!$A$1:$EY$1,0))</f>
        <v>6.0366174899999994</v>
      </c>
      <c r="I180" s="83">
        <f>INDEX(Input!$A$1:$EY$395,MATCH('2016-17'!$A180,Input!$A$1:$A$395,0),MATCH('2016-17'!I$2,Input!$A$1:$EY$1,0))</f>
        <v>2.1239790515555557</v>
      </c>
      <c r="J180" s="83">
        <f>INDEX(Input!$A$1:$EY$395,MATCH('2016-17'!$A180,Input!$A$1:$A$395,0),MATCH('2016-17'!J$2,Input!$A$1:$EY$1,0))</f>
        <v>7.4401532950461669E-3</v>
      </c>
      <c r="K180" s="83">
        <f>INDEX(Input!$A$1:$EY$395,MATCH('2016-17'!$A180,Input!$A$1:$A$395,0),MATCH('2016-17'!K$2,Input!$A$1:$EY$1,0))</f>
        <v>0</v>
      </c>
      <c r="L180" s="92">
        <f>INDEX(Input!$A$1:$EY$395,MATCH('2016-17'!$A180,Input!$A$1:$A$395,0),MATCH('2016-17'!L$2,Input!$A$1:$EY$1,0))</f>
        <v>12.427139814496433</v>
      </c>
      <c r="M180" s="83">
        <f>INDEX(Input!$A$1:$EY$395,MATCH('2016-17'!$A180,Input!$A$1:$A$395,0),MATCH('2016-17'!M$2,Input!$A$1:$EY$1,0))</f>
        <v>3.4706508601319994</v>
      </c>
      <c r="N180" s="83">
        <f>INDEX(Input!$A$1:$EY$395,MATCH('2016-17'!$A180,Input!$A$1:$A$395,0),MATCH('2016-17'!N$2,Input!$A$1:$EY$1,0))</f>
        <v>3.3412459604219007E-2</v>
      </c>
      <c r="O180" s="83">
        <f>INDEX(Input!$A$1:$EY$395,MATCH('2016-17'!$A180,Input!$A$1:$A$395,0),MATCH('2016-17'!O$2,Input!$A$1:$EY$1,0))</f>
        <v>6.2541254999999998</v>
      </c>
      <c r="P180" s="83">
        <f>INDEX(Input!$A$1:$EY$395,MATCH('2016-17'!$A180,Input!$A$1:$A$395,0),MATCH('2016-17'!P$2,Input!$A$1:$EY$1,0))</f>
        <v>0</v>
      </c>
      <c r="Q180" s="83">
        <f>INDEX(Input!$A$1:$EY$395,MATCH('2016-17'!$A180,Input!$A$1:$A$395,0),MATCH('2016-17'!Q$2,Input!$A$1:$EY$1,0))</f>
        <v>0</v>
      </c>
      <c r="R180" s="83">
        <f>INDEX(Input!$A$1:$EY$395,MATCH('2016-17'!$A180,Input!$A$1:$A$395,0),MATCH('2016-17'!R$2,Input!$A$1:$EY$1,0))</f>
        <v>0</v>
      </c>
      <c r="S180" s="83">
        <f>INDEX(Input!$A$1:$EY$395,MATCH('2016-17'!$A180,Input!$A$1:$A$395,0),MATCH('2016-17'!S$2,Input!$A$1:$EY$1,0))</f>
        <v>2.6169116720000001</v>
      </c>
      <c r="T180" s="83">
        <f>INDEX(Input!$A$1:$EY$395,MATCH('2016-17'!$A180,Input!$A$1:$A$395,0),MATCH('2016-17'!T$2,Input!$A$1:$EY$1,0))</f>
        <v>5.3210506390556486E-3</v>
      </c>
      <c r="U180" s="83">
        <f>INDEX(Input!$A$1:$EY$395,MATCH('2016-17'!$A180,Input!$A$1:$A$395,0),MATCH('2016-17'!U$2,Input!$A$1:$EY$1,0))</f>
        <v>0</v>
      </c>
      <c r="V180" s="83">
        <f>INDEX(Input!$A$1:$EY$395,MATCH('2016-17'!$A180,Input!$A$1:$A$395,0),MATCH('2016-17'!V$2,Input!$A$1:$EY$1,0))</f>
        <v>5.0112673558806019E-2</v>
      </c>
      <c r="W180" s="112">
        <f>INDEX(Input!$A$1:$EY$395,MATCH('2016-17'!$A180,Input!$A$1:$A$395,0),MATCH('2016-17'!W$2,Input!$A$1:$EY$1,0))</f>
        <v>12.430534215934079</v>
      </c>
      <c r="X180" s="128">
        <f>INDEX(Input!$A$1:$EY$395,MATCH('2016-17'!$A180,Input!$A$1:$A$395,0),MATCH('2016-17'!X$2,Input!$A$1:$EY$1,0))</f>
        <v>2.7314422210711342E-2</v>
      </c>
    </row>
    <row r="181" spans="1:24" x14ac:dyDescent="0.3">
      <c r="A181" s="45" t="str">
        <f>INDEX(Input!$A$1:$A$395,MATCH('2016-17'!$B181,Input!$B$1:$B$395,0))</f>
        <v>R207</v>
      </c>
      <c r="B181" s="45" t="s">
        <v>1145</v>
      </c>
      <c r="C181" s="45" t="str">
        <f>INDEX(Input!$C$1:$C$395,MATCH('2016-17'!$B181,Input!$B$1:$B$395,0))</f>
        <v>E07000146</v>
      </c>
      <c r="E181" s="153" t="str">
        <f>INDEX(Input!$D$1:$D$395,MATCH('2016-17'!$B181,Input!$B$1:$B$395,0))</f>
        <v>King's Lynn And West Norfolk</v>
      </c>
      <c r="F181" s="83">
        <f>INDEX(Input!$A$1:$EY$395,MATCH('2016-17'!$A181,Input!$A$1:$A$395,0),MATCH('2016-17'!F$2,Input!$A$1:$EY$1,0))</f>
        <v>8.87465072</v>
      </c>
      <c r="G181" s="83">
        <f>INDEX(Input!$A$1:$EY$395,MATCH('2016-17'!$A181,Input!$A$1:$A$395,0),MATCH('2016-17'!G$2,Input!$A$1:$EY$1,0))</f>
        <v>7.2682537812500003E-2</v>
      </c>
      <c r="H181" s="83">
        <f>INDEX(Input!$A$1:$EY$395,MATCH('2016-17'!$A181,Input!$A$1:$A$395,0),MATCH('2016-17'!H$2,Input!$A$1:$EY$1,0))</f>
        <v>5.7899013100000003</v>
      </c>
      <c r="I181" s="83">
        <f>INDEX(Input!$A$1:$EY$395,MATCH('2016-17'!$A181,Input!$A$1:$A$395,0),MATCH('2016-17'!I$2,Input!$A$1:$EY$1,0))</f>
        <v>2.9189825448888889</v>
      </c>
      <c r="J181" s="83">
        <f>INDEX(Input!$A$1:$EY$395,MATCH('2016-17'!$A181,Input!$A$1:$A$395,0),MATCH('2016-17'!J$2,Input!$A$1:$EY$1,0))</f>
        <v>1.6153334562417763E-2</v>
      </c>
      <c r="K181" s="83">
        <f>INDEX(Input!$A$1:$EY$395,MATCH('2016-17'!$A181,Input!$A$1:$A$395,0),MATCH('2016-17'!K$2,Input!$A$1:$EY$1,0))</f>
        <v>8.8566260790307785E-2</v>
      </c>
      <c r="L181" s="92">
        <f>INDEX(Input!$A$1:$EY$395,MATCH('2016-17'!$A181,Input!$A$1:$A$395,0),MATCH('2016-17'!L$2,Input!$A$1:$EY$1,0))</f>
        <v>17.760936708054114</v>
      </c>
      <c r="M181" s="83">
        <f>INDEX(Input!$A$1:$EY$395,MATCH('2016-17'!$A181,Input!$A$1:$A$395,0),MATCH('2016-17'!M$2,Input!$A$1:$EY$1,0))</f>
        <v>7.7957403863399994</v>
      </c>
      <c r="N181" s="83">
        <f>INDEX(Input!$A$1:$EY$395,MATCH('2016-17'!$A181,Input!$A$1:$A$395,0),MATCH('2016-17'!N$2,Input!$A$1:$EY$1,0))</f>
        <v>7.2682537784340903E-2</v>
      </c>
      <c r="O181" s="83">
        <f>INDEX(Input!$A$1:$EY$395,MATCH('2016-17'!$A181,Input!$A$1:$A$395,0),MATCH('2016-17'!O$2,Input!$A$1:$EY$1,0))</f>
        <v>5.9876455700999998</v>
      </c>
      <c r="P181" s="83">
        <f>INDEX(Input!$A$1:$EY$395,MATCH('2016-17'!$A181,Input!$A$1:$A$395,0),MATCH('2016-17'!P$2,Input!$A$1:$EY$1,0))</f>
        <v>0</v>
      </c>
      <c r="Q181" s="83">
        <f>INDEX(Input!$A$1:$EY$395,MATCH('2016-17'!$A181,Input!$A$1:$A$395,0),MATCH('2016-17'!Q$2,Input!$A$1:$EY$1,0))</f>
        <v>1.3471111900000284E-2</v>
      </c>
      <c r="R181" s="83">
        <f>INDEX(Input!$A$1:$EY$395,MATCH('2016-17'!$A181,Input!$A$1:$A$395,0),MATCH('2016-17'!R$2,Input!$A$1:$EY$1,0))</f>
        <v>0</v>
      </c>
      <c r="S181" s="83">
        <f>INDEX(Input!$A$1:$EY$395,MATCH('2016-17'!$A181,Input!$A$1:$A$395,0),MATCH('2016-17'!S$2,Input!$A$1:$EY$1,0))</f>
        <v>3.2752488826666668</v>
      </c>
      <c r="T181" s="83">
        <f>INDEX(Input!$A$1:$EY$395,MATCH('2016-17'!$A181,Input!$A$1:$A$395,0),MATCH('2016-17'!T$2,Input!$A$1:$EY$1,0))</f>
        <v>1.1552545732285131E-2</v>
      </c>
      <c r="U181" s="83">
        <f>INDEX(Input!$A$1:$EY$395,MATCH('2016-17'!$A181,Input!$A$1:$A$395,0),MATCH('2016-17'!U$2,Input!$A$1:$EY$1,0))</f>
        <v>0.45997316087869533</v>
      </c>
      <c r="V181" s="83">
        <f>INDEX(Input!$A$1:$EY$395,MATCH('2016-17'!$A181,Input!$A$1:$A$395,0),MATCH('2016-17'!V$2,Input!$A$1:$EY$1,0))</f>
        <v>0</v>
      </c>
      <c r="W181" s="112">
        <f>INDEX(Input!$A$1:$EY$395,MATCH('2016-17'!$A181,Input!$A$1:$A$395,0),MATCH('2016-17'!W$2,Input!$A$1:$EY$1,0))</f>
        <v>17.616314195401991</v>
      </c>
      <c r="X181" s="128">
        <f>INDEX(Input!$A$1:$EY$395,MATCH('2016-17'!$A181,Input!$A$1:$A$395,0),MATCH('2016-17'!X$2,Input!$A$1:$EY$1,0))</f>
        <v>-0.81427300276647463</v>
      </c>
    </row>
    <row r="182" spans="1:24" x14ac:dyDescent="0.3">
      <c r="A182" s="45" t="str">
        <f>INDEX(Input!$A$1:$A$395,MATCH('2016-17'!$B182,Input!$B$1:$B$395,0))</f>
        <v>R611</v>
      </c>
      <c r="B182" s="45" t="s">
        <v>1595</v>
      </c>
      <c r="C182" s="45" t="str">
        <f>INDEX(Input!$C$1:$C$395,MATCH('2016-17'!$B182,Input!$B$1:$B$395,0))</f>
        <v>E06000010</v>
      </c>
      <c r="E182" s="153" t="str">
        <f>INDEX(Input!$D$1:$D$395,MATCH('2016-17'!$B182,Input!$B$1:$B$395,0))</f>
        <v>Kingston upon Hull</v>
      </c>
      <c r="F182" s="83">
        <f>INDEX(Input!$A$1:$EY$395,MATCH('2016-17'!$A182,Input!$A$1:$A$395,0),MATCH('2016-17'!F$2,Input!$A$1:$EY$1,0))</f>
        <v>138.55973456999999</v>
      </c>
      <c r="G182" s="83">
        <f>INDEX(Input!$A$1:$EY$395,MATCH('2016-17'!$A182,Input!$A$1:$A$395,0),MATCH('2016-17'!G$2,Input!$A$1:$EY$1,0))</f>
        <v>1.0798225726458333</v>
      </c>
      <c r="H182" s="83">
        <f>INDEX(Input!$A$1:$EY$395,MATCH('2016-17'!$A182,Input!$A$1:$A$395,0),MATCH('2016-17'!H$2,Input!$A$1:$EY$1,0))</f>
        <v>63.627567119999995</v>
      </c>
      <c r="I182" s="83">
        <f>INDEX(Input!$A$1:$EY$395,MATCH('2016-17'!$A182,Input!$A$1:$A$395,0),MATCH('2016-17'!I$2,Input!$A$1:$EY$1,0))</f>
        <v>2.743003073333333</v>
      </c>
      <c r="J182" s="83">
        <f>INDEX(Input!$A$1:$EY$395,MATCH('2016-17'!$A182,Input!$A$1:$A$395,0),MATCH('2016-17'!J$2,Input!$A$1:$EY$1,0))</f>
        <v>0.23773284475236434</v>
      </c>
      <c r="K182" s="83">
        <f>INDEX(Input!$A$1:$EY$395,MATCH('2016-17'!$A182,Input!$A$1:$A$395,0),MATCH('2016-17'!K$2,Input!$A$1:$EY$1,0))</f>
        <v>0</v>
      </c>
      <c r="L182" s="92">
        <f>INDEX(Input!$A$1:$EY$395,MATCH('2016-17'!$A182,Input!$A$1:$A$395,0),MATCH('2016-17'!L$2,Input!$A$1:$EY$1,0))</f>
        <v>206.24786018073152</v>
      </c>
      <c r="M182" s="83">
        <f>INDEX(Input!$A$1:$EY$395,MATCH('2016-17'!$A182,Input!$A$1:$A$395,0),MATCH('2016-17'!M$2,Input!$A$1:$EY$1,0))</f>
        <v>125.38731346193799</v>
      </c>
      <c r="N182" s="83">
        <f>INDEX(Input!$A$1:$EY$395,MATCH('2016-17'!$A182,Input!$A$1:$A$395,0),MATCH('2016-17'!N$2,Input!$A$1:$EY$1,0))</f>
        <v>1.0798225725953388</v>
      </c>
      <c r="O182" s="83">
        <f>INDEX(Input!$A$1:$EY$395,MATCH('2016-17'!$A182,Input!$A$1:$A$395,0),MATCH('2016-17'!O$2,Input!$A$1:$EY$1,0))</f>
        <v>67.484156499999997</v>
      </c>
      <c r="P182" s="83">
        <f>INDEX(Input!$A$1:$EY$395,MATCH('2016-17'!$A182,Input!$A$1:$A$395,0),MATCH('2016-17'!P$2,Input!$A$1:$EY$1,0))</f>
        <v>1.3238669999999999</v>
      </c>
      <c r="Q182" s="83">
        <f>INDEX(Input!$A$1:$EY$395,MATCH('2016-17'!$A182,Input!$A$1:$A$395,0),MATCH('2016-17'!Q$2,Input!$A$1:$EY$1,0))</f>
        <v>0</v>
      </c>
      <c r="R182" s="83">
        <f>INDEX(Input!$A$1:$EY$395,MATCH('2016-17'!$A182,Input!$A$1:$A$395,0),MATCH('2016-17'!R$2,Input!$A$1:$EY$1,0))</f>
        <v>0</v>
      </c>
      <c r="S182" s="83">
        <f>INDEX(Input!$A$1:$EY$395,MATCH('2016-17'!$A182,Input!$A$1:$A$395,0),MATCH('2016-17'!S$2,Input!$A$1:$EY$1,0))</f>
        <v>3.7941184844444438</v>
      </c>
      <c r="T182" s="83">
        <f>INDEX(Input!$A$1:$EY$395,MATCH('2016-17'!$A182,Input!$A$1:$A$395,0),MATCH('2016-17'!T$2,Input!$A$1:$EY$1,0))</f>
        <v>0.17002183360070625</v>
      </c>
      <c r="U182" s="83">
        <f>INDEX(Input!$A$1:$EY$395,MATCH('2016-17'!$A182,Input!$A$1:$A$395,0),MATCH('2016-17'!U$2,Input!$A$1:$EY$1,0))</f>
        <v>0</v>
      </c>
      <c r="V182" s="83">
        <f>INDEX(Input!$A$1:$EY$395,MATCH('2016-17'!$A182,Input!$A$1:$A$395,0),MATCH('2016-17'!V$2,Input!$A$1:$EY$1,0))</f>
        <v>0</v>
      </c>
      <c r="W182" s="112">
        <f>INDEX(Input!$A$1:$EY$395,MATCH('2016-17'!$A182,Input!$A$1:$A$395,0),MATCH('2016-17'!W$2,Input!$A$1:$EY$1,0))</f>
        <v>199.23929985257848</v>
      </c>
      <c r="X182" s="128">
        <f>INDEX(Input!$A$1:$EY$395,MATCH('2016-17'!$A182,Input!$A$1:$A$395,0),MATCH('2016-17'!X$2,Input!$A$1:$EY$1,0))</f>
        <v>-3.3981251112188748</v>
      </c>
    </row>
    <row r="183" spans="1:24" x14ac:dyDescent="0.3">
      <c r="A183" s="45" t="str">
        <f>INDEX(Input!$A$1:$A$395,MATCH('2016-17'!$B183,Input!$B$1:$B$395,0))</f>
        <v>R396</v>
      </c>
      <c r="B183" s="45" t="s">
        <v>935</v>
      </c>
      <c r="C183" s="45" t="str">
        <f>INDEX(Input!$C$1:$C$395,MATCH('2016-17'!$B183,Input!$B$1:$B$395,0))</f>
        <v>E09000021</v>
      </c>
      <c r="E183" s="153" t="str">
        <f>INDEX(Input!$D$1:$D$395,MATCH('2016-17'!$B183,Input!$B$1:$B$395,0))</f>
        <v>Kingston upon Thames</v>
      </c>
      <c r="F183" s="83">
        <f>INDEX(Input!$A$1:$EY$395,MATCH('2016-17'!$A183,Input!$A$1:$A$395,0),MATCH('2016-17'!F$2,Input!$A$1:$EY$1,0))</f>
        <v>40.305405299999997</v>
      </c>
      <c r="G183" s="83">
        <f>INDEX(Input!$A$1:$EY$395,MATCH('2016-17'!$A183,Input!$A$1:$A$395,0),MATCH('2016-17'!G$2,Input!$A$1:$EY$1,0))</f>
        <v>0.29205499429166665</v>
      </c>
      <c r="H183" s="83">
        <f>INDEX(Input!$A$1:$EY$395,MATCH('2016-17'!$A183,Input!$A$1:$A$395,0),MATCH('2016-17'!H$2,Input!$A$1:$EY$1,0))</f>
        <v>81.818763600000011</v>
      </c>
      <c r="I183" s="83">
        <f>INDEX(Input!$A$1:$EY$395,MATCH('2016-17'!$A183,Input!$A$1:$A$395,0),MATCH('2016-17'!I$2,Input!$A$1:$EY$1,0))</f>
        <v>3.6520785655555552</v>
      </c>
      <c r="J183" s="83">
        <f>INDEX(Input!$A$1:$EY$395,MATCH('2016-17'!$A183,Input!$A$1:$A$395,0),MATCH('2016-17'!J$2,Input!$A$1:$EY$1,0))</f>
        <v>6.4298586079133552E-2</v>
      </c>
      <c r="K183" s="83">
        <f>INDEX(Input!$A$1:$EY$395,MATCH('2016-17'!$A183,Input!$A$1:$A$395,0),MATCH('2016-17'!K$2,Input!$A$1:$EY$1,0))</f>
        <v>0</v>
      </c>
      <c r="L183" s="92">
        <f>INDEX(Input!$A$1:$EY$395,MATCH('2016-17'!$A183,Input!$A$1:$A$395,0),MATCH('2016-17'!L$2,Input!$A$1:$EY$1,0))</f>
        <v>126.13260104592636</v>
      </c>
      <c r="M183" s="83">
        <f>INDEX(Input!$A$1:$EY$395,MATCH('2016-17'!$A183,Input!$A$1:$A$395,0),MATCH('2016-17'!M$2,Input!$A$1:$EY$1,0))</f>
        <v>32.152646688148003</v>
      </c>
      <c r="N183" s="83">
        <f>INDEX(Input!$A$1:$EY$395,MATCH('2016-17'!$A183,Input!$A$1:$A$395,0),MATCH('2016-17'!N$2,Input!$A$1:$EY$1,0))</f>
        <v>0.29205499436366739</v>
      </c>
      <c r="O183" s="83">
        <f>INDEX(Input!$A$1:$EY$395,MATCH('2016-17'!$A183,Input!$A$1:$A$395,0),MATCH('2016-17'!O$2,Input!$A$1:$EY$1,0))</f>
        <v>83.256359039999992</v>
      </c>
      <c r="P183" s="83">
        <f>INDEX(Input!$A$1:$EY$395,MATCH('2016-17'!$A183,Input!$A$1:$A$395,0),MATCH('2016-17'!P$2,Input!$A$1:$EY$1,0))</f>
        <v>1.664946</v>
      </c>
      <c r="Q183" s="83">
        <f>INDEX(Input!$A$1:$EY$395,MATCH('2016-17'!$A183,Input!$A$1:$A$395,0),MATCH('2016-17'!Q$2,Input!$A$1:$EY$1,0))</f>
        <v>0</v>
      </c>
      <c r="R183" s="83">
        <f>INDEX(Input!$A$1:$EY$395,MATCH('2016-17'!$A183,Input!$A$1:$A$395,0),MATCH('2016-17'!R$2,Input!$A$1:$EY$1,0))</f>
        <v>0</v>
      </c>
      <c r="S183" s="83">
        <f>INDEX(Input!$A$1:$EY$395,MATCH('2016-17'!$A183,Input!$A$1:$A$395,0),MATCH('2016-17'!S$2,Input!$A$1:$EY$1,0))</f>
        <v>4.704208525555555</v>
      </c>
      <c r="T183" s="83">
        <f>INDEX(Input!$A$1:$EY$395,MATCH('2016-17'!$A183,Input!$A$1:$A$395,0),MATCH('2016-17'!T$2,Input!$A$1:$EY$1,0))</f>
        <v>4.5985078395434489E-2</v>
      </c>
      <c r="U183" s="83">
        <f>INDEX(Input!$A$1:$EY$395,MATCH('2016-17'!$A183,Input!$A$1:$A$395,0),MATCH('2016-17'!U$2,Input!$A$1:$EY$1,0))</f>
        <v>0</v>
      </c>
      <c r="V183" s="83">
        <f>INDEX(Input!$A$1:$EY$395,MATCH('2016-17'!$A183,Input!$A$1:$A$395,0),MATCH('2016-17'!V$2,Input!$A$1:$EY$1,0))</f>
        <v>1.3051567659147207</v>
      </c>
      <c r="W183" s="112">
        <f>INDEX(Input!$A$1:$EY$395,MATCH('2016-17'!$A183,Input!$A$1:$A$395,0),MATCH('2016-17'!W$2,Input!$A$1:$EY$1,0))</f>
        <v>123.42135709237738</v>
      </c>
      <c r="X183" s="128">
        <f>INDEX(Input!$A$1:$EY$395,MATCH('2016-17'!$A183,Input!$A$1:$A$395,0),MATCH('2016-17'!X$2,Input!$A$1:$EY$1,0))</f>
        <v>-2.1495187850457342</v>
      </c>
    </row>
    <row r="184" spans="1:24" x14ac:dyDescent="0.3">
      <c r="A184" s="45" t="str">
        <f>INDEX(Input!$A$1:$A$395,MATCH('2016-17'!$B184,Input!$B$1:$B$395,0))</f>
        <v>R367</v>
      </c>
      <c r="B184" s="45" t="s">
        <v>1531</v>
      </c>
      <c r="C184" s="45" t="str">
        <f>INDEX(Input!$C$1:$C$395,MATCH('2016-17'!$B184,Input!$B$1:$B$395,0))</f>
        <v>E08000034</v>
      </c>
      <c r="E184" s="153" t="str">
        <f>INDEX(Input!$D$1:$D$395,MATCH('2016-17'!$B184,Input!$B$1:$B$395,0))</f>
        <v>Kirklees</v>
      </c>
      <c r="F184" s="83">
        <f>INDEX(Input!$A$1:$EY$395,MATCH('2016-17'!$A184,Input!$A$1:$A$395,0),MATCH('2016-17'!F$2,Input!$A$1:$EY$1,0))</f>
        <v>141.94911850999998</v>
      </c>
      <c r="G184" s="83">
        <f>INDEX(Input!$A$1:$EY$395,MATCH('2016-17'!$A184,Input!$A$1:$A$395,0),MATCH('2016-17'!G$2,Input!$A$1:$EY$1,0))</f>
        <v>1.0943449056458334</v>
      </c>
      <c r="H184" s="83">
        <f>INDEX(Input!$A$1:$EY$395,MATCH('2016-17'!$A184,Input!$A$1:$A$395,0),MATCH('2016-17'!H$2,Input!$A$1:$EY$1,0))</f>
        <v>140.97461909500004</v>
      </c>
      <c r="I184" s="83">
        <f>INDEX(Input!$A$1:$EY$395,MATCH('2016-17'!$A184,Input!$A$1:$A$395,0),MATCH('2016-17'!I$2,Input!$A$1:$EY$1,0))</f>
        <v>7.6596293100000006</v>
      </c>
      <c r="J184" s="83">
        <f>INDEX(Input!$A$1:$EY$395,MATCH('2016-17'!$A184,Input!$A$1:$A$395,0),MATCH('2016-17'!J$2,Input!$A$1:$EY$1,0))</f>
        <v>0.2409300696005566</v>
      </c>
      <c r="K184" s="83">
        <f>INDEX(Input!$A$1:$EY$395,MATCH('2016-17'!$A184,Input!$A$1:$A$395,0),MATCH('2016-17'!K$2,Input!$A$1:$EY$1,0))</f>
        <v>0</v>
      </c>
      <c r="L184" s="92">
        <f>INDEX(Input!$A$1:$EY$395,MATCH('2016-17'!$A184,Input!$A$1:$A$395,0),MATCH('2016-17'!L$2,Input!$A$1:$EY$1,0))</f>
        <v>291.91864189024648</v>
      </c>
      <c r="M184" s="83">
        <f>INDEX(Input!$A$1:$EY$395,MATCH('2016-17'!$A184,Input!$A$1:$A$395,0),MATCH('2016-17'!M$2,Input!$A$1:$EY$1,0))</f>
        <v>123.51239923856198</v>
      </c>
      <c r="N184" s="83">
        <f>INDEX(Input!$A$1:$EY$395,MATCH('2016-17'!$A184,Input!$A$1:$A$395,0),MATCH('2016-17'!N$2,Input!$A$1:$EY$1,0))</f>
        <v>1.0943449056971568</v>
      </c>
      <c r="O184" s="83">
        <f>INDEX(Input!$A$1:$EY$395,MATCH('2016-17'!$A184,Input!$A$1:$A$395,0),MATCH('2016-17'!O$2,Input!$A$1:$EY$1,0))</f>
        <v>146.48201907999999</v>
      </c>
      <c r="P184" s="83">
        <f>INDEX(Input!$A$1:$EY$395,MATCH('2016-17'!$A184,Input!$A$1:$A$395,0),MATCH('2016-17'!P$2,Input!$A$1:$EY$1,0))</f>
        <v>2.87384</v>
      </c>
      <c r="Q184" s="83">
        <f>INDEX(Input!$A$1:$EY$395,MATCH('2016-17'!$A184,Input!$A$1:$A$395,0),MATCH('2016-17'!Q$2,Input!$A$1:$EY$1,0))</f>
        <v>0</v>
      </c>
      <c r="R184" s="83">
        <f>INDEX(Input!$A$1:$EY$395,MATCH('2016-17'!$A184,Input!$A$1:$A$395,0),MATCH('2016-17'!R$2,Input!$A$1:$EY$1,0))</f>
        <v>0</v>
      </c>
      <c r="S184" s="83">
        <f>INDEX(Input!$A$1:$EY$395,MATCH('2016-17'!$A184,Input!$A$1:$A$395,0),MATCH('2016-17'!S$2,Input!$A$1:$EY$1,0))</f>
        <v>8.8602211655555561</v>
      </c>
      <c r="T184" s="83">
        <f>INDEX(Input!$A$1:$EY$395,MATCH('2016-17'!$A184,Input!$A$1:$A$395,0),MATCH('2016-17'!T$2,Input!$A$1:$EY$1,0))</f>
        <v>0.17230842564350804</v>
      </c>
      <c r="U184" s="83">
        <f>INDEX(Input!$A$1:$EY$395,MATCH('2016-17'!$A184,Input!$A$1:$A$395,0),MATCH('2016-17'!U$2,Input!$A$1:$EY$1,0))</f>
        <v>0</v>
      </c>
      <c r="V184" s="83">
        <f>INDEX(Input!$A$1:$EY$395,MATCH('2016-17'!$A184,Input!$A$1:$A$395,0),MATCH('2016-17'!V$2,Input!$A$1:$EY$1,0))</f>
        <v>0</v>
      </c>
      <c r="W184" s="112">
        <f>INDEX(Input!$A$1:$EY$395,MATCH('2016-17'!$A184,Input!$A$1:$A$395,0),MATCH('2016-17'!W$2,Input!$A$1:$EY$1,0))</f>
        <v>282.99513281545819</v>
      </c>
      <c r="X184" s="128">
        <f>INDEX(Input!$A$1:$EY$395,MATCH('2016-17'!$A184,Input!$A$1:$A$395,0),MATCH('2016-17'!X$2,Input!$A$1:$EY$1,0))</f>
        <v>-3.056847968669052</v>
      </c>
    </row>
    <row r="185" spans="1:24" x14ac:dyDescent="0.3">
      <c r="A185" s="45" t="str">
        <f>INDEX(Input!$A$1:$A$395,MATCH('2016-17'!$B185,Input!$B$1:$B$395,0))</f>
        <v>R344</v>
      </c>
      <c r="B185" s="45" t="s">
        <v>1454</v>
      </c>
      <c r="C185" s="45" t="str">
        <f>INDEX(Input!$C$1:$C$395,MATCH('2016-17'!$B185,Input!$B$1:$B$395,0))</f>
        <v>E08000011</v>
      </c>
      <c r="E185" s="153" t="str">
        <f>INDEX(Input!$D$1:$D$395,MATCH('2016-17'!$B185,Input!$B$1:$B$395,0))</f>
        <v>Knowsley</v>
      </c>
      <c r="F185" s="83">
        <f>INDEX(Input!$A$1:$EY$395,MATCH('2016-17'!$A185,Input!$A$1:$A$395,0),MATCH('2016-17'!F$2,Input!$A$1:$EY$1,0))</f>
        <v>107.76276466</v>
      </c>
      <c r="G185" s="83">
        <f>INDEX(Input!$A$1:$EY$395,MATCH('2016-17'!$A185,Input!$A$1:$A$395,0),MATCH('2016-17'!G$2,Input!$A$1:$EY$1,0))</f>
        <v>0.82576884118750005</v>
      </c>
      <c r="H185" s="83">
        <f>INDEX(Input!$A$1:$EY$395,MATCH('2016-17'!$A185,Input!$A$1:$A$395,0),MATCH('2016-17'!H$2,Input!$A$1:$EY$1,0))</f>
        <v>40.643391360000003</v>
      </c>
      <c r="I185" s="83">
        <f>INDEX(Input!$A$1:$EY$395,MATCH('2016-17'!$A185,Input!$A$1:$A$395,0),MATCH('2016-17'!I$2,Input!$A$1:$EY$1,0))</f>
        <v>1.8991397122222222</v>
      </c>
      <c r="J185" s="83">
        <f>INDEX(Input!$A$1:$EY$395,MATCH('2016-17'!$A185,Input!$A$1:$A$395,0),MATCH('2016-17'!J$2,Input!$A$1:$EY$1,0))</f>
        <v>0.18249641287227183</v>
      </c>
      <c r="K185" s="83">
        <f>INDEX(Input!$A$1:$EY$395,MATCH('2016-17'!$A185,Input!$A$1:$A$395,0),MATCH('2016-17'!K$2,Input!$A$1:$EY$1,0))</f>
        <v>0</v>
      </c>
      <c r="L185" s="92">
        <f>INDEX(Input!$A$1:$EY$395,MATCH('2016-17'!$A185,Input!$A$1:$A$395,0),MATCH('2016-17'!L$2,Input!$A$1:$EY$1,0))</f>
        <v>151.31356098628203</v>
      </c>
      <c r="M185" s="83">
        <f>INDEX(Input!$A$1:$EY$395,MATCH('2016-17'!$A185,Input!$A$1:$A$395,0),MATCH('2016-17'!M$2,Input!$A$1:$EY$1,0))</f>
        <v>98.139144340271997</v>
      </c>
      <c r="N185" s="83">
        <f>INDEX(Input!$A$1:$EY$395,MATCH('2016-17'!$A185,Input!$A$1:$A$395,0),MATCH('2016-17'!N$2,Input!$A$1:$EY$1,0))</f>
        <v>0.82576884128729333</v>
      </c>
      <c r="O185" s="83">
        <f>INDEX(Input!$A$1:$EY$395,MATCH('2016-17'!$A185,Input!$A$1:$A$395,0),MATCH('2016-17'!O$2,Input!$A$1:$EY$1,0))</f>
        <v>42.401640199999996</v>
      </c>
      <c r="P185" s="83">
        <f>INDEX(Input!$A$1:$EY$395,MATCH('2016-17'!$A185,Input!$A$1:$A$395,0),MATCH('2016-17'!P$2,Input!$A$1:$EY$1,0))</f>
        <v>0.83143100000000003</v>
      </c>
      <c r="Q185" s="83">
        <f>INDEX(Input!$A$1:$EY$395,MATCH('2016-17'!$A185,Input!$A$1:$A$395,0),MATCH('2016-17'!Q$2,Input!$A$1:$EY$1,0))</f>
        <v>0</v>
      </c>
      <c r="R185" s="83">
        <f>INDEX(Input!$A$1:$EY$395,MATCH('2016-17'!$A185,Input!$A$1:$A$395,0),MATCH('2016-17'!R$2,Input!$A$1:$EY$1,0))</f>
        <v>0</v>
      </c>
      <c r="S185" s="83">
        <f>INDEX(Input!$A$1:$EY$395,MATCH('2016-17'!$A185,Input!$A$1:$A$395,0),MATCH('2016-17'!S$2,Input!$A$1:$EY$1,0))</f>
        <v>2.5919189477777778</v>
      </c>
      <c r="T185" s="83">
        <f>INDEX(Input!$A$1:$EY$395,MATCH('2016-17'!$A185,Input!$A$1:$A$395,0),MATCH('2016-17'!T$2,Input!$A$1:$EY$1,0))</f>
        <v>0.13051782884445798</v>
      </c>
      <c r="U185" s="83">
        <f>INDEX(Input!$A$1:$EY$395,MATCH('2016-17'!$A185,Input!$A$1:$A$395,0),MATCH('2016-17'!U$2,Input!$A$1:$EY$1,0))</f>
        <v>0</v>
      </c>
      <c r="V185" s="83">
        <f>INDEX(Input!$A$1:$EY$395,MATCH('2016-17'!$A185,Input!$A$1:$A$395,0),MATCH('2016-17'!V$2,Input!$A$1:$EY$1,0))</f>
        <v>0</v>
      </c>
      <c r="W185" s="112">
        <f>INDEX(Input!$A$1:$EY$395,MATCH('2016-17'!$A185,Input!$A$1:$A$395,0),MATCH('2016-17'!W$2,Input!$A$1:$EY$1,0))</f>
        <v>144.92042115818154</v>
      </c>
      <c r="X185" s="128">
        <f>INDEX(Input!$A$1:$EY$395,MATCH('2016-17'!$A185,Input!$A$1:$A$395,0),MATCH('2016-17'!X$2,Input!$A$1:$EY$1,0))</f>
        <v>-4.225093763195531</v>
      </c>
    </row>
    <row r="186" spans="1:24" x14ac:dyDescent="0.3">
      <c r="A186" s="45" t="str">
        <f>INDEX(Input!$A$1:$A$395,MATCH('2016-17'!$B186,Input!$B$1:$B$395,0))</f>
        <v>R377</v>
      </c>
      <c r="B186" s="45" t="s">
        <v>959</v>
      </c>
      <c r="C186" s="45" t="str">
        <f>INDEX(Input!$C$1:$C$395,MATCH('2016-17'!$B186,Input!$B$1:$B$395,0))</f>
        <v>E09000022</v>
      </c>
      <c r="E186" s="153" t="str">
        <f>INDEX(Input!$D$1:$D$395,MATCH('2016-17'!$B186,Input!$B$1:$B$395,0))</f>
        <v>Lambeth</v>
      </c>
      <c r="F186" s="83">
        <f>INDEX(Input!$A$1:$EY$395,MATCH('2016-17'!$A186,Input!$A$1:$A$395,0),MATCH('2016-17'!F$2,Input!$A$1:$EY$1,0))</f>
        <v>190.05479403000001</v>
      </c>
      <c r="G186" s="83">
        <f>INDEX(Input!$A$1:$EY$395,MATCH('2016-17'!$A186,Input!$A$1:$A$395,0),MATCH('2016-17'!G$2,Input!$A$1:$EY$1,0))</f>
        <v>1.4761964074375</v>
      </c>
      <c r="H186" s="83">
        <f>INDEX(Input!$A$1:$EY$395,MATCH('2016-17'!$A186,Input!$A$1:$A$395,0),MATCH('2016-17'!H$2,Input!$A$1:$EY$1,0))</f>
        <v>92.27470289</v>
      </c>
      <c r="I186" s="83">
        <f>INDEX(Input!$A$1:$EY$395,MATCH('2016-17'!$A186,Input!$A$1:$A$395,0),MATCH('2016-17'!I$2,Input!$A$1:$EY$1,0))</f>
        <v>11.162473532222222</v>
      </c>
      <c r="J186" s="83">
        <f>INDEX(Input!$A$1:$EY$395,MATCH('2016-17'!$A186,Input!$A$1:$A$395,0),MATCH('2016-17'!J$2,Input!$A$1:$EY$1,0))</f>
        <v>0.32633160398162026</v>
      </c>
      <c r="K186" s="83">
        <f>INDEX(Input!$A$1:$EY$395,MATCH('2016-17'!$A186,Input!$A$1:$A$395,0),MATCH('2016-17'!K$2,Input!$A$1:$EY$1,0))</f>
        <v>0</v>
      </c>
      <c r="L186" s="92">
        <f>INDEX(Input!$A$1:$EY$395,MATCH('2016-17'!$A186,Input!$A$1:$A$395,0),MATCH('2016-17'!L$2,Input!$A$1:$EY$1,0))</f>
        <v>295.29449846364133</v>
      </c>
      <c r="M186" s="83">
        <f>INDEX(Input!$A$1:$EY$395,MATCH('2016-17'!$A186,Input!$A$1:$A$395,0),MATCH('2016-17'!M$2,Input!$A$1:$EY$1,0))</f>
        <v>171.41300884567897</v>
      </c>
      <c r="N186" s="83">
        <f>INDEX(Input!$A$1:$EY$395,MATCH('2016-17'!$A186,Input!$A$1:$A$395,0),MATCH('2016-17'!N$2,Input!$A$1:$EY$1,0))</f>
        <v>1.4761964074485787</v>
      </c>
      <c r="O186" s="83">
        <f>INDEX(Input!$A$1:$EY$395,MATCH('2016-17'!$A186,Input!$A$1:$A$395,0),MATCH('2016-17'!O$2,Input!$A$1:$EY$1,0))</f>
        <v>97.009285150000011</v>
      </c>
      <c r="P186" s="83">
        <f>INDEX(Input!$A$1:$EY$395,MATCH('2016-17'!$A186,Input!$A$1:$A$395,0),MATCH('2016-17'!P$2,Input!$A$1:$EY$1,0))</f>
        <v>1.9</v>
      </c>
      <c r="Q186" s="83">
        <f>INDEX(Input!$A$1:$EY$395,MATCH('2016-17'!$A186,Input!$A$1:$A$395,0),MATCH('2016-17'!Q$2,Input!$A$1:$EY$1,0))</f>
        <v>0</v>
      </c>
      <c r="R186" s="83">
        <f>INDEX(Input!$A$1:$EY$395,MATCH('2016-17'!$A186,Input!$A$1:$A$395,0),MATCH('2016-17'!R$2,Input!$A$1:$EY$1,0))</f>
        <v>0</v>
      </c>
      <c r="S186" s="83">
        <f>INDEX(Input!$A$1:$EY$395,MATCH('2016-17'!$A186,Input!$A$1:$A$395,0),MATCH('2016-17'!S$2,Input!$A$1:$EY$1,0))</f>
        <v>14.020034190000001</v>
      </c>
      <c r="T186" s="83">
        <f>INDEX(Input!$A$1:$EY$395,MATCH('2016-17'!$A186,Input!$A$1:$A$395,0),MATCH('2016-17'!T$2,Input!$A$1:$EY$1,0))</f>
        <v>0.23338591572657658</v>
      </c>
      <c r="U186" s="83">
        <f>INDEX(Input!$A$1:$EY$395,MATCH('2016-17'!$A186,Input!$A$1:$A$395,0),MATCH('2016-17'!U$2,Input!$A$1:$EY$1,0))</f>
        <v>0</v>
      </c>
      <c r="V186" s="83">
        <f>INDEX(Input!$A$1:$EY$395,MATCH('2016-17'!$A186,Input!$A$1:$A$395,0),MATCH('2016-17'!V$2,Input!$A$1:$EY$1,0))</f>
        <v>0</v>
      </c>
      <c r="W186" s="112">
        <f>INDEX(Input!$A$1:$EY$395,MATCH('2016-17'!$A186,Input!$A$1:$A$395,0),MATCH('2016-17'!W$2,Input!$A$1:$EY$1,0))</f>
        <v>286.05191050885423</v>
      </c>
      <c r="X186" s="128">
        <f>INDEX(Input!$A$1:$EY$395,MATCH('2016-17'!$A186,Input!$A$1:$A$395,0),MATCH('2016-17'!X$2,Input!$A$1:$EY$1,0))</f>
        <v>-3.1299560279227978</v>
      </c>
    </row>
    <row r="187" spans="1:24" x14ac:dyDescent="0.3">
      <c r="A187" s="45" t="str">
        <f>INDEX(Input!$A$1:$A$395,MATCH('2016-17'!$B187,Input!$B$1:$B$395,0))</f>
        <v>R668</v>
      </c>
      <c r="B187" s="45" t="s">
        <v>1446</v>
      </c>
      <c r="C187" s="45" t="str">
        <f>INDEX(Input!$C$1:$C$395,MATCH('2016-17'!$B187,Input!$B$1:$B$395,0))</f>
        <v>E10000017</v>
      </c>
      <c r="E187" s="153" t="str">
        <f>INDEX(Input!$D$1:$D$395,MATCH('2016-17'!$B187,Input!$B$1:$B$395,0))</f>
        <v>Lancashire</v>
      </c>
      <c r="F187" s="83">
        <f>INDEX(Input!$A$1:$EY$395,MATCH('2016-17'!$A187,Input!$A$1:$A$395,0),MATCH('2016-17'!F$2,Input!$A$1:$EY$1,0))</f>
        <v>338.46596</v>
      </c>
      <c r="G187" s="83">
        <f>INDEX(Input!$A$1:$EY$395,MATCH('2016-17'!$A187,Input!$A$1:$A$395,0),MATCH('2016-17'!G$2,Input!$A$1:$EY$1,0))</f>
        <v>2.5079650443750001</v>
      </c>
      <c r="H187" s="83">
        <f>INDEX(Input!$A$1:$EY$395,MATCH('2016-17'!$A187,Input!$A$1:$A$395,0),MATCH('2016-17'!H$2,Input!$A$1:$EY$1,0))</f>
        <v>387.10386496999996</v>
      </c>
      <c r="I187" s="83">
        <f>INDEX(Input!$A$1:$EY$395,MATCH('2016-17'!$A187,Input!$A$1:$A$395,0),MATCH('2016-17'!I$2,Input!$A$1:$EY$1,0))</f>
        <v>3.8866142768888889</v>
      </c>
      <c r="J187" s="83">
        <f>INDEX(Input!$A$1:$EY$395,MATCH('2016-17'!$A187,Input!$A$1:$A$395,0),MATCH('2016-17'!J$2,Input!$A$1:$EY$1,0))</f>
        <v>0.55785642657577961</v>
      </c>
      <c r="K187" s="83">
        <f>INDEX(Input!$A$1:$EY$395,MATCH('2016-17'!$A187,Input!$A$1:$A$395,0),MATCH('2016-17'!K$2,Input!$A$1:$EY$1,0))</f>
        <v>0</v>
      </c>
      <c r="L187" s="92">
        <f>INDEX(Input!$A$1:$EY$395,MATCH('2016-17'!$A187,Input!$A$1:$A$395,0),MATCH('2016-17'!L$2,Input!$A$1:$EY$1,0))</f>
        <v>732.52226071783957</v>
      </c>
      <c r="M187" s="83">
        <f>INDEX(Input!$A$1:$EY$395,MATCH('2016-17'!$A187,Input!$A$1:$A$395,0),MATCH('2016-17'!M$2,Input!$A$1:$EY$1,0))</f>
        <v>292.24947216607001</v>
      </c>
      <c r="N187" s="83">
        <f>INDEX(Input!$A$1:$EY$395,MATCH('2016-17'!$A187,Input!$A$1:$A$395,0),MATCH('2016-17'!N$2,Input!$A$1:$EY$1,0))</f>
        <v>2.5079650449771882</v>
      </c>
      <c r="O187" s="83">
        <f>INDEX(Input!$A$1:$EY$395,MATCH('2016-17'!$A187,Input!$A$1:$A$395,0),MATCH('2016-17'!O$2,Input!$A$1:$EY$1,0))</f>
        <v>402.11581005999989</v>
      </c>
      <c r="P187" s="83">
        <f>INDEX(Input!$A$1:$EY$395,MATCH('2016-17'!$A187,Input!$A$1:$A$395,0),MATCH('2016-17'!P$2,Input!$A$1:$EY$1,0))</f>
        <v>7.886950225999998</v>
      </c>
      <c r="Q187" s="83">
        <f>INDEX(Input!$A$1:$EY$395,MATCH('2016-17'!$A187,Input!$A$1:$A$395,0),MATCH('2016-17'!Q$2,Input!$A$1:$EY$1,0))</f>
        <v>0</v>
      </c>
      <c r="R187" s="83">
        <f>INDEX(Input!$A$1:$EY$395,MATCH('2016-17'!$A187,Input!$A$1:$A$395,0),MATCH('2016-17'!R$2,Input!$A$1:$EY$1,0))</f>
        <v>0</v>
      </c>
      <c r="S187" s="83">
        <f>INDEX(Input!$A$1:$EY$395,MATCH('2016-17'!$A187,Input!$A$1:$A$395,0),MATCH('2016-17'!S$2,Input!$A$1:$EY$1,0))</f>
        <v>5.0945182826666668</v>
      </c>
      <c r="T187" s="83">
        <f>INDEX(Input!$A$1:$EY$395,MATCH('2016-17'!$A187,Input!$A$1:$A$395,0),MATCH('2016-17'!T$2,Input!$A$1:$EY$1,0))</f>
        <v>0.39896789453367487</v>
      </c>
      <c r="U187" s="83">
        <f>INDEX(Input!$A$1:$EY$395,MATCH('2016-17'!$A187,Input!$A$1:$A$395,0),MATCH('2016-17'!U$2,Input!$A$1:$EY$1,0))</f>
        <v>0</v>
      </c>
      <c r="V187" s="83">
        <f>INDEX(Input!$A$1:$EY$395,MATCH('2016-17'!$A187,Input!$A$1:$A$395,0),MATCH('2016-17'!V$2,Input!$A$1:$EY$1,0))</f>
        <v>1.108337992025157</v>
      </c>
      <c r="W187" s="112">
        <f>INDEX(Input!$A$1:$EY$395,MATCH('2016-17'!$A187,Input!$A$1:$A$395,0),MATCH('2016-17'!W$2,Input!$A$1:$EY$1,0))</f>
        <v>711.36202166627254</v>
      </c>
      <c r="X187" s="128">
        <f>INDEX(Input!$A$1:$EY$395,MATCH('2016-17'!$A187,Input!$A$1:$A$395,0),MATCH('2016-17'!X$2,Input!$A$1:$EY$1,0))</f>
        <v>-2.8886820491749954</v>
      </c>
    </row>
    <row r="188" spans="1:24" x14ac:dyDescent="0.3">
      <c r="A188" s="45" t="str">
        <f>INDEX(Input!$A$1:$A$395,MATCH('2016-17'!$B188,Input!$B$1:$B$395,0))</f>
        <v>R971</v>
      </c>
      <c r="B188" s="45" t="s">
        <v>1527</v>
      </c>
      <c r="C188" s="45" t="str">
        <f>INDEX(Input!$C$1:$C$395,MATCH('2016-17'!$B188,Input!$B$1:$B$395,0))</f>
        <v>E31000023</v>
      </c>
      <c r="E188" s="153" t="str">
        <f>INDEX(Input!$D$1:$D$395,MATCH('2016-17'!$B188,Input!$B$1:$B$395,0))</f>
        <v>Lancashire Fire</v>
      </c>
      <c r="F188" s="83">
        <f>INDEX(Input!$A$1:$EY$395,MATCH('2016-17'!$A188,Input!$A$1:$A$395,0),MATCH('2016-17'!F$2,Input!$A$1:$EY$1,0))</f>
        <v>29.442255560000003</v>
      </c>
      <c r="G188" s="83">
        <f>INDEX(Input!$A$1:$EY$395,MATCH('2016-17'!$A188,Input!$A$1:$A$395,0),MATCH('2016-17'!G$2,Input!$A$1:$EY$1,0))</f>
        <v>0.20756246087500002</v>
      </c>
      <c r="H188" s="83">
        <f>INDEX(Input!$A$1:$EY$395,MATCH('2016-17'!$A188,Input!$A$1:$A$395,0),MATCH('2016-17'!H$2,Input!$A$1:$EY$1,0))</f>
        <v>26.628623244000007</v>
      </c>
      <c r="I188" s="83">
        <f>INDEX(Input!$A$1:$EY$395,MATCH('2016-17'!$A188,Input!$A$1:$A$395,0),MATCH('2016-17'!I$2,Input!$A$1:$EY$1,0))</f>
        <v>0</v>
      </c>
      <c r="J188" s="83">
        <f>INDEX(Input!$A$1:$EY$395,MATCH('2016-17'!$A188,Input!$A$1:$A$395,0),MATCH('2016-17'!J$2,Input!$A$1:$EY$1,0))</f>
        <v>0</v>
      </c>
      <c r="K188" s="83">
        <f>INDEX(Input!$A$1:$EY$395,MATCH('2016-17'!$A188,Input!$A$1:$A$395,0),MATCH('2016-17'!K$2,Input!$A$1:$EY$1,0))</f>
        <v>0</v>
      </c>
      <c r="L188" s="92">
        <f>INDEX(Input!$A$1:$EY$395,MATCH('2016-17'!$A188,Input!$A$1:$A$395,0),MATCH('2016-17'!L$2,Input!$A$1:$EY$1,0))</f>
        <v>56.278441264875006</v>
      </c>
      <c r="M188" s="83">
        <f>INDEX(Input!$A$1:$EY$395,MATCH('2016-17'!$A188,Input!$A$1:$A$395,0),MATCH('2016-17'!M$2,Input!$A$1:$EY$1,0))</f>
        <v>27.569685313179001</v>
      </c>
      <c r="N188" s="83">
        <f>INDEX(Input!$A$1:$EY$395,MATCH('2016-17'!$A188,Input!$A$1:$A$395,0),MATCH('2016-17'!N$2,Input!$A$1:$EY$1,0))</f>
        <v>0.20756246091442565</v>
      </c>
      <c r="O188" s="83">
        <f>INDEX(Input!$A$1:$EY$395,MATCH('2016-17'!$A188,Input!$A$1:$A$395,0),MATCH('2016-17'!O$2,Input!$A$1:$EY$1,0))</f>
        <v>27.371388900000003</v>
      </c>
      <c r="P188" s="83">
        <f>INDEX(Input!$A$1:$EY$395,MATCH('2016-17'!$A188,Input!$A$1:$A$395,0),MATCH('2016-17'!P$2,Input!$A$1:$EY$1,0))</f>
        <v>0</v>
      </c>
      <c r="Q188" s="83">
        <f>INDEX(Input!$A$1:$EY$395,MATCH('2016-17'!$A188,Input!$A$1:$A$395,0),MATCH('2016-17'!Q$2,Input!$A$1:$EY$1,0))</f>
        <v>0</v>
      </c>
      <c r="R188" s="83">
        <f>INDEX(Input!$A$1:$EY$395,MATCH('2016-17'!$A188,Input!$A$1:$A$395,0),MATCH('2016-17'!R$2,Input!$A$1:$EY$1,0))</f>
        <v>0</v>
      </c>
      <c r="S188" s="83">
        <f>INDEX(Input!$A$1:$EY$395,MATCH('2016-17'!$A188,Input!$A$1:$A$395,0),MATCH('2016-17'!S$2,Input!$A$1:$EY$1,0))</f>
        <v>0</v>
      </c>
      <c r="T188" s="83">
        <f>INDEX(Input!$A$1:$EY$395,MATCH('2016-17'!$A188,Input!$A$1:$A$395,0),MATCH('2016-17'!T$2,Input!$A$1:$EY$1,0))</f>
        <v>0</v>
      </c>
      <c r="U188" s="83">
        <f>INDEX(Input!$A$1:$EY$395,MATCH('2016-17'!$A188,Input!$A$1:$A$395,0),MATCH('2016-17'!U$2,Input!$A$1:$EY$1,0))</f>
        <v>0</v>
      </c>
      <c r="V188" s="83">
        <f>INDEX(Input!$A$1:$EY$395,MATCH('2016-17'!$A188,Input!$A$1:$A$395,0),MATCH('2016-17'!V$2,Input!$A$1:$EY$1,0))</f>
        <v>0</v>
      </c>
      <c r="W188" s="112">
        <f>INDEX(Input!$A$1:$EY$395,MATCH('2016-17'!$A188,Input!$A$1:$A$395,0),MATCH('2016-17'!W$2,Input!$A$1:$EY$1,0))</f>
        <v>55.148636674093424</v>
      </c>
      <c r="X188" s="128">
        <f>INDEX(Input!$A$1:$EY$395,MATCH('2016-17'!$A188,Input!$A$1:$A$395,0),MATCH('2016-17'!X$2,Input!$A$1:$EY$1,0))</f>
        <v>-2.0075264442100504</v>
      </c>
    </row>
    <row r="189" spans="1:24" x14ac:dyDescent="0.3">
      <c r="A189" s="45" t="str">
        <f>INDEX(Input!$A$1:$A$395,MATCH('2016-17'!$B189,Input!$B$1:$B$395,0))</f>
        <v>R177</v>
      </c>
      <c r="B189" s="45" t="s">
        <v>1199</v>
      </c>
      <c r="C189" s="45" t="str">
        <f>INDEX(Input!$C$1:$C$395,MATCH('2016-17'!$B189,Input!$B$1:$B$395,0))</f>
        <v>E07000121</v>
      </c>
      <c r="E189" s="153" t="str">
        <f>INDEX(Input!$D$1:$D$395,MATCH('2016-17'!$B189,Input!$B$1:$B$395,0))</f>
        <v>Lancaster</v>
      </c>
      <c r="F189" s="83">
        <f>INDEX(Input!$A$1:$EY$395,MATCH('2016-17'!$A189,Input!$A$1:$A$395,0),MATCH('2016-17'!F$2,Input!$A$1:$EY$1,0))</f>
        <v>9.15329339</v>
      </c>
      <c r="G189" s="83">
        <f>INDEX(Input!$A$1:$EY$395,MATCH('2016-17'!$A189,Input!$A$1:$A$395,0),MATCH('2016-17'!G$2,Input!$A$1:$EY$1,0))</f>
        <v>7.5932478999999997E-2</v>
      </c>
      <c r="H189" s="83">
        <f>INDEX(Input!$A$1:$EY$395,MATCH('2016-17'!$A189,Input!$A$1:$A$395,0),MATCH('2016-17'!H$2,Input!$A$1:$EY$1,0))</f>
        <v>7.8528450000000003</v>
      </c>
      <c r="I189" s="83">
        <f>INDEX(Input!$A$1:$EY$395,MATCH('2016-17'!$A189,Input!$A$1:$A$395,0),MATCH('2016-17'!I$2,Input!$A$1:$EY$1,0))</f>
        <v>1.2799943128888889</v>
      </c>
      <c r="J189" s="83">
        <f>INDEX(Input!$A$1:$EY$395,MATCH('2016-17'!$A189,Input!$A$1:$A$395,0),MATCH('2016-17'!J$2,Input!$A$1:$EY$1,0))</f>
        <v>1.6717231796562482E-2</v>
      </c>
      <c r="K189" s="83">
        <f>INDEX(Input!$A$1:$EY$395,MATCH('2016-17'!$A189,Input!$A$1:$A$395,0),MATCH('2016-17'!K$2,Input!$A$1:$EY$1,0))</f>
        <v>0</v>
      </c>
      <c r="L189" s="92">
        <f>INDEX(Input!$A$1:$EY$395,MATCH('2016-17'!$A189,Input!$A$1:$A$395,0),MATCH('2016-17'!L$2,Input!$A$1:$EY$1,0))</f>
        <v>18.378782413685457</v>
      </c>
      <c r="M189" s="83">
        <f>INDEX(Input!$A$1:$EY$395,MATCH('2016-17'!$A189,Input!$A$1:$A$395,0),MATCH('2016-17'!M$2,Input!$A$1:$EY$1,0))</f>
        <v>7.9020959239460007</v>
      </c>
      <c r="N189" s="83">
        <f>INDEX(Input!$A$1:$EY$395,MATCH('2016-17'!$A189,Input!$A$1:$A$395,0),MATCH('2016-17'!N$2,Input!$A$1:$EY$1,0))</f>
        <v>7.5932479014592977E-2</v>
      </c>
      <c r="O189" s="83">
        <f>INDEX(Input!$A$1:$EY$395,MATCH('2016-17'!$A189,Input!$A$1:$A$395,0),MATCH('2016-17'!O$2,Input!$A$1:$EY$1,0))</f>
        <v>8.2595611800000004</v>
      </c>
      <c r="P189" s="83">
        <f>INDEX(Input!$A$1:$EY$395,MATCH('2016-17'!$A189,Input!$A$1:$A$395,0),MATCH('2016-17'!P$2,Input!$A$1:$EY$1,0))</f>
        <v>0</v>
      </c>
      <c r="Q189" s="83">
        <f>INDEX(Input!$A$1:$EY$395,MATCH('2016-17'!$A189,Input!$A$1:$A$395,0),MATCH('2016-17'!Q$2,Input!$A$1:$EY$1,0))</f>
        <v>3.6547820000000293E-2</v>
      </c>
      <c r="R189" s="83">
        <f>INDEX(Input!$A$1:$EY$395,MATCH('2016-17'!$A189,Input!$A$1:$A$395,0),MATCH('2016-17'!R$2,Input!$A$1:$EY$1,0))</f>
        <v>0</v>
      </c>
      <c r="S189" s="83">
        <f>INDEX(Input!$A$1:$EY$395,MATCH('2016-17'!$A189,Input!$A$1:$A$395,0),MATCH('2016-17'!S$2,Input!$A$1:$EY$1,0))</f>
        <v>1.9159737688888892</v>
      </c>
      <c r="T189" s="83">
        <f>INDEX(Input!$A$1:$EY$395,MATCH('2016-17'!$A189,Input!$A$1:$A$395,0),MATCH('2016-17'!T$2,Input!$A$1:$EY$1,0))</f>
        <v>1.1955833893041883E-2</v>
      </c>
      <c r="U189" s="83">
        <f>INDEX(Input!$A$1:$EY$395,MATCH('2016-17'!$A189,Input!$A$1:$A$395,0),MATCH('2016-17'!U$2,Input!$A$1:$EY$1,0))</f>
        <v>0</v>
      </c>
      <c r="V189" s="83">
        <f>INDEX(Input!$A$1:$EY$395,MATCH('2016-17'!$A189,Input!$A$1:$A$395,0),MATCH('2016-17'!V$2,Input!$A$1:$EY$1,0))</f>
        <v>0</v>
      </c>
      <c r="W189" s="112">
        <f>INDEX(Input!$A$1:$EY$395,MATCH('2016-17'!$A189,Input!$A$1:$A$395,0),MATCH('2016-17'!W$2,Input!$A$1:$EY$1,0))</f>
        <v>18.202067005742528</v>
      </c>
      <c r="X189" s="128">
        <f>INDEX(Input!$A$1:$EY$395,MATCH('2016-17'!$A189,Input!$A$1:$A$395,0),MATCH('2016-17'!X$2,Input!$A$1:$EY$1,0))</f>
        <v>-0.96151858140145485</v>
      </c>
    </row>
    <row r="190" spans="1:24" x14ac:dyDescent="0.3">
      <c r="A190" s="45" t="str">
        <f>INDEX(Input!$A$1:$A$395,MATCH('2016-17'!$B190,Input!$B$1:$B$395,0))</f>
        <v>R368</v>
      </c>
      <c r="B190" s="45" t="s">
        <v>1704</v>
      </c>
      <c r="C190" s="45" t="str">
        <f>INDEX(Input!$C$1:$C$395,MATCH('2016-17'!$B190,Input!$B$1:$B$395,0))</f>
        <v>E08000035</v>
      </c>
      <c r="E190" s="153" t="str">
        <f>INDEX(Input!$D$1:$D$395,MATCH('2016-17'!$B190,Input!$B$1:$B$395,0))</f>
        <v>Leeds</v>
      </c>
      <c r="F190" s="83">
        <f>INDEX(Input!$A$1:$EY$395,MATCH('2016-17'!$A190,Input!$A$1:$A$395,0),MATCH('2016-17'!F$2,Input!$A$1:$EY$1,0))</f>
        <v>272.17094096000005</v>
      </c>
      <c r="G190" s="83">
        <f>INDEX(Input!$A$1:$EY$395,MATCH('2016-17'!$A190,Input!$A$1:$A$395,0),MATCH('2016-17'!G$2,Input!$A$1:$EY$1,0))</f>
        <v>2.0970573545833333</v>
      </c>
      <c r="H190" s="83">
        <f>INDEX(Input!$A$1:$EY$395,MATCH('2016-17'!$A190,Input!$A$1:$A$395,0),MATCH('2016-17'!H$2,Input!$A$1:$EY$1,0))</f>
        <v>249.90662136</v>
      </c>
      <c r="I190" s="83">
        <f>INDEX(Input!$A$1:$EY$395,MATCH('2016-17'!$A190,Input!$A$1:$A$395,0),MATCH('2016-17'!I$2,Input!$A$1:$EY$1,0))</f>
        <v>13.627295816666669</v>
      </c>
      <c r="J190" s="83">
        <f>INDEX(Input!$A$1:$EY$395,MATCH('2016-17'!$A190,Input!$A$1:$A$395,0),MATCH('2016-17'!J$2,Input!$A$1:$EY$1,0))</f>
        <v>0.46537207806600567</v>
      </c>
      <c r="K190" s="83">
        <f>INDEX(Input!$A$1:$EY$395,MATCH('2016-17'!$A190,Input!$A$1:$A$395,0),MATCH('2016-17'!K$2,Input!$A$1:$EY$1,0))</f>
        <v>0</v>
      </c>
      <c r="L190" s="92">
        <f>INDEX(Input!$A$1:$EY$395,MATCH('2016-17'!$A190,Input!$A$1:$A$395,0),MATCH('2016-17'!L$2,Input!$A$1:$EY$1,0))</f>
        <v>538.26728756931607</v>
      </c>
      <c r="M190" s="83">
        <f>INDEX(Input!$A$1:$EY$395,MATCH('2016-17'!$A190,Input!$A$1:$A$395,0),MATCH('2016-17'!M$2,Input!$A$1:$EY$1,0))</f>
        <v>238.044404482121</v>
      </c>
      <c r="N190" s="83">
        <f>INDEX(Input!$A$1:$EY$395,MATCH('2016-17'!$A190,Input!$A$1:$A$395,0),MATCH('2016-17'!N$2,Input!$A$1:$EY$1,0))</f>
        <v>2.0970573540554072</v>
      </c>
      <c r="O190" s="83">
        <f>INDEX(Input!$A$1:$EY$395,MATCH('2016-17'!$A190,Input!$A$1:$A$395,0),MATCH('2016-17'!O$2,Input!$A$1:$EY$1,0))</f>
        <v>260.211488734</v>
      </c>
      <c r="P190" s="83">
        <f>INDEX(Input!$A$1:$EY$395,MATCH('2016-17'!$A190,Input!$A$1:$A$395,0),MATCH('2016-17'!P$2,Input!$A$1:$EY$1,0))</f>
        <v>5.1009019999999996</v>
      </c>
      <c r="Q190" s="83">
        <f>INDEX(Input!$A$1:$EY$395,MATCH('2016-17'!$A190,Input!$A$1:$A$395,0),MATCH('2016-17'!Q$2,Input!$A$1:$EY$1,0))</f>
        <v>0</v>
      </c>
      <c r="R190" s="83">
        <f>INDEX(Input!$A$1:$EY$395,MATCH('2016-17'!$A190,Input!$A$1:$A$395,0),MATCH('2016-17'!R$2,Input!$A$1:$EY$1,0))</f>
        <v>0</v>
      </c>
      <c r="S190" s="83">
        <f>INDEX(Input!$A$1:$EY$395,MATCH('2016-17'!$A190,Input!$A$1:$A$395,0),MATCH('2016-17'!S$2,Input!$A$1:$EY$1,0))</f>
        <v>17.114873352222222</v>
      </c>
      <c r="T190" s="83">
        <f>INDEX(Input!$A$1:$EY$395,MATCH('2016-17'!$A190,Input!$A$1:$A$395,0),MATCH('2016-17'!T$2,Input!$A$1:$EY$1,0))</f>
        <v>0.33282491572324646</v>
      </c>
      <c r="U190" s="83">
        <f>INDEX(Input!$A$1:$EY$395,MATCH('2016-17'!$A190,Input!$A$1:$A$395,0),MATCH('2016-17'!U$2,Input!$A$1:$EY$1,0))</f>
        <v>0</v>
      </c>
      <c r="V190" s="83">
        <f>INDEX(Input!$A$1:$EY$395,MATCH('2016-17'!$A190,Input!$A$1:$A$395,0),MATCH('2016-17'!V$2,Input!$A$1:$EY$1,0))</f>
        <v>0</v>
      </c>
      <c r="W190" s="112">
        <f>INDEX(Input!$A$1:$EY$395,MATCH('2016-17'!$A190,Input!$A$1:$A$395,0),MATCH('2016-17'!W$2,Input!$A$1:$EY$1,0))</f>
        <v>522.90155083812192</v>
      </c>
      <c r="X190" s="128">
        <f>INDEX(Input!$A$1:$EY$395,MATCH('2016-17'!$A190,Input!$A$1:$A$395,0),MATCH('2016-17'!X$2,Input!$A$1:$EY$1,0))</f>
        <v>-2.8546666472306081</v>
      </c>
    </row>
    <row r="191" spans="1:24" x14ac:dyDescent="0.3">
      <c r="A191" s="45" t="str">
        <f>INDEX(Input!$A$1:$A$395,MATCH('2016-17'!$B191,Input!$B$1:$B$395,0))</f>
        <v>R628</v>
      </c>
      <c r="B191" s="45" t="s">
        <v>1581</v>
      </c>
      <c r="C191" s="45" t="str">
        <f>INDEX(Input!$C$1:$C$395,MATCH('2016-17'!$B191,Input!$B$1:$B$395,0))</f>
        <v>E06000016</v>
      </c>
      <c r="E191" s="153" t="str">
        <f>INDEX(Input!$D$1:$D$395,MATCH('2016-17'!$B191,Input!$B$1:$B$395,0))</f>
        <v>Leicester</v>
      </c>
      <c r="F191" s="83">
        <f>INDEX(Input!$A$1:$EY$395,MATCH('2016-17'!$A191,Input!$A$1:$A$395,0),MATCH('2016-17'!F$2,Input!$A$1:$EY$1,0))</f>
        <v>171.97838230000002</v>
      </c>
      <c r="G191" s="83">
        <f>INDEX(Input!$A$1:$EY$395,MATCH('2016-17'!$A191,Input!$A$1:$A$395,0),MATCH('2016-17'!G$2,Input!$A$1:$EY$1,0))</f>
        <v>1.3411696568958336</v>
      </c>
      <c r="H191" s="83">
        <f>INDEX(Input!$A$1:$EY$395,MATCH('2016-17'!$A191,Input!$A$1:$A$395,0),MATCH('2016-17'!H$2,Input!$A$1:$EY$1,0))</f>
        <v>85.802410850000015</v>
      </c>
      <c r="I191" s="83">
        <f>INDEX(Input!$A$1:$EY$395,MATCH('2016-17'!$A191,Input!$A$1:$A$395,0),MATCH('2016-17'!I$2,Input!$A$1:$EY$1,0))</f>
        <v>7.2892862433333327</v>
      </c>
      <c r="J191" s="83">
        <f>INDEX(Input!$A$1:$EY$395,MATCH('2016-17'!$A191,Input!$A$1:$A$395,0),MATCH('2016-17'!J$2,Input!$A$1:$EY$1,0))</f>
        <v>0.29527080276261258</v>
      </c>
      <c r="K191" s="83">
        <f>INDEX(Input!$A$1:$EY$395,MATCH('2016-17'!$A191,Input!$A$1:$A$395,0),MATCH('2016-17'!K$2,Input!$A$1:$EY$1,0))</f>
        <v>0</v>
      </c>
      <c r="L191" s="92">
        <f>INDEX(Input!$A$1:$EY$395,MATCH('2016-17'!$A191,Input!$A$1:$A$395,0),MATCH('2016-17'!L$2,Input!$A$1:$EY$1,0))</f>
        <v>266.70651985299179</v>
      </c>
      <c r="M191" s="83">
        <f>INDEX(Input!$A$1:$EY$395,MATCH('2016-17'!$A191,Input!$A$1:$A$395,0),MATCH('2016-17'!M$2,Input!$A$1:$EY$1,0))</f>
        <v>155.13069771319198</v>
      </c>
      <c r="N191" s="83">
        <f>INDEX(Input!$A$1:$EY$395,MATCH('2016-17'!$A191,Input!$A$1:$A$395,0),MATCH('2016-17'!N$2,Input!$A$1:$EY$1,0))</f>
        <v>1.3411696569884193</v>
      </c>
      <c r="O191" s="83">
        <f>INDEX(Input!$A$1:$EY$395,MATCH('2016-17'!$A191,Input!$A$1:$A$395,0),MATCH('2016-17'!O$2,Input!$A$1:$EY$1,0))</f>
        <v>91.904216059999982</v>
      </c>
      <c r="P191" s="83">
        <f>INDEX(Input!$A$1:$EY$395,MATCH('2016-17'!$A191,Input!$A$1:$A$395,0),MATCH('2016-17'!P$2,Input!$A$1:$EY$1,0))</f>
        <v>1.8013999999999999</v>
      </c>
      <c r="Q191" s="83">
        <f>INDEX(Input!$A$1:$EY$395,MATCH('2016-17'!$A191,Input!$A$1:$A$395,0),MATCH('2016-17'!Q$2,Input!$A$1:$EY$1,0))</f>
        <v>0</v>
      </c>
      <c r="R191" s="83">
        <f>INDEX(Input!$A$1:$EY$395,MATCH('2016-17'!$A191,Input!$A$1:$A$395,0),MATCH('2016-17'!R$2,Input!$A$1:$EY$1,0))</f>
        <v>0</v>
      </c>
      <c r="S191" s="83">
        <f>INDEX(Input!$A$1:$EY$395,MATCH('2016-17'!$A191,Input!$A$1:$A$395,0),MATCH('2016-17'!S$2,Input!$A$1:$EY$1,0))</f>
        <v>9.1534772588888877</v>
      </c>
      <c r="T191" s="83">
        <f>INDEX(Input!$A$1:$EY$395,MATCH('2016-17'!$A191,Input!$A$1:$A$395,0),MATCH('2016-17'!T$2,Input!$A$1:$EY$1,0))</f>
        <v>0.21117184437323144</v>
      </c>
      <c r="U191" s="83">
        <f>INDEX(Input!$A$1:$EY$395,MATCH('2016-17'!$A191,Input!$A$1:$A$395,0),MATCH('2016-17'!U$2,Input!$A$1:$EY$1,0))</f>
        <v>0</v>
      </c>
      <c r="V191" s="83">
        <f>INDEX(Input!$A$1:$EY$395,MATCH('2016-17'!$A191,Input!$A$1:$A$395,0),MATCH('2016-17'!V$2,Input!$A$1:$EY$1,0))</f>
        <v>0</v>
      </c>
      <c r="W191" s="112">
        <f>INDEX(Input!$A$1:$EY$395,MATCH('2016-17'!$A191,Input!$A$1:$A$395,0),MATCH('2016-17'!W$2,Input!$A$1:$EY$1,0))</f>
        <v>259.54213253344255</v>
      </c>
      <c r="X191" s="128">
        <f>INDEX(Input!$A$1:$EY$395,MATCH('2016-17'!$A191,Input!$A$1:$A$395,0),MATCH('2016-17'!X$2,Input!$A$1:$EY$1,0))</f>
        <v>-2.6862437871778555</v>
      </c>
    </row>
    <row r="192" spans="1:24" x14ac:dyDescent="0.3">
      <c r="A192" s="45" t="str">
        <f>INDEX(Input!$A$1:$A$395,MATCH('2016-17'!$B192,Input!$B$1:$B$395,0))</f>
        <v>R639</v>
      </c>
      <c r="B192" s="45" t="s">
        <v>1572</v>
      </c>
      <c r="C192" s="45" t="str">
        <f>INDEX(Input!$C$1:$C$395,MATCH('2016-17'!$B192,Input!$B$1:$B$395,0))</f>
        <v>E10000018</v>
      </c>
      <c r="E192" s="153" t="str">
        <f>INDEX(Input!$D$1:$D$395,MATCH('2016-17'!$B192,Input!$B$1:$B$395,0))</f>
        <v>Leicestershire</v>
      </c>
      <c r="F192" s="83">
        <f>INDEX(Input!$A$1:$EY$395,MATCH('2016-17'!$A192,Input!$A$1:$A$395,0),MATCH('2016-17'!F$2,Input!$A$1:$EY$1,0))</f>
        <v>115.86595951</v>
      </c>
      <c r="G192" s="83">
        <f>INDEX(Input!$A$1:$EY$395,MATCH('2016-17'!$A192,Input!$A$1:$A$395,0),MATCH('2016-17'!G$2,Input!$A$1:$EY$1,0))</f>
        <v>0.8189801105208333</v>
      </c>
      <c r="H192" s="83">
        <f>INDEX(Input!$A$1:$EY$395,MATCH('2016-17'!$A192,Input!$A$1:$A$395,0),MATCH('2016-17'!H$2,Input!$A$1:$EY$1,0))</f>
        <v>233.40448519999998</v>
      </c>
      <c r="I192" s="83">
        <f>INDEX(Input!$A$1:$EY$395,MATCH('2016-17'!$A192,Input!$A$1:$A$395,0),MATCH('2016-17'!I$2,Input!$A$1:$EY$1,0))</f>
        <v>3.1649753937777785</v>
      </c>
      <c r="J192" s="83">
        <f>INDEX(Input!$A$1:$EY$395,MATCH('2016-17'!$A192,Input!$A$1:$A$395,0),MATCH('2016-17'!J$2,Input!$A$1:$EY$1,0))</f>
        <v>0.18354073870464185</v>
      </c>
      <c r="K192" s="83">
        <f>INDEX(Input!$A$1:$EY$395,MATCH('2016-17'!$A192,Input!$A$1:$A$395,0),MATCH('2016-17'!K$2,Input!$A$1:$EY$1,0))</f>
        <v>0</v>
      </c>
      <c r="L192" s="92">
        <f>INDEX(Input!$A$1:$EY$395,MATCH('2016-17'!$A192,Input!$A$1:$A$395,0),MATCH('2016-17'!L$2,Input!$A$1:$EY$1,0))</f>
        <v>353.43794095300325</v>
      </c>
      <c r="M192" s="83">
        <f>INDEX(Input!$A$1:$EY$395,MATCH('2016-17'!$A192,Input!$A$1:$A$395,0),MATCH('2016-17'!M$2,Input!$A$1:$EY$1,0))</f>
        <v>93.618505323303992</v>
      </c>
      <c r="N192" s="83">
        <f>INDEX(Input!$A$1:$EY$395,MATCH('2016-17'!$A192,Input!$A$1:$A$395,0),MATCH('2016-17'!N$2,Input!$A$1:$EY$1,0))</f>
        <v>0.81898011049622732</v>
      </c>
      <c r="O192" s="83">
        <f>INDEX(Input!$A$1:$EY$395,MATCH('2016-17'!$A192,Input!$A$1:$A$395,0),MATCH('2016-17'!O$2,Input!$A$1:$EY$1,0))</f>
        <v>242.75453026000005</v>
      </c>
      <c r="P192" s="83">
        <f>INDEX(Input!$A$1:$EY$395,MATCH('2016-17'!$A192,Input!$A$1:$A$395,0),MATCH('2016-17'!P$2,Input!$A$1:$EY$1,0))</f>
        <v>4.7603900000000001</v>
      </c>
      <c r="Q192" s="83">
        <f>INDEX(Input!$A$1:$EY$395,MATCH('2016-17'!$A192,Input!$A$1:$A$395,0),MATCH('2016-17'!Q$2,Input!$A$1:$EY$1,0))</f>
        <v>0</v>
      </c>
      <c r="R192" s="83">
        <f>INDEX(Input!$A$1:$EY$395,MATCH('2016-17'!$A192,Input!$A$1:$A$395,0),MATCH('2016-17'!R$2,Input!$A$1:$EY$1,0))</f>
        <v>0</v>
      </c>
      <c r="S192" s="83">
        <f>INDEX(Input!$A$1:$EY$395,MATCH('2016-17'!$A192,Input!$A$1:$A$395,0),MATCH('2016-17'!S$2,Input!$A$1:$EY$1,0))</f>
        <v>4.1706115840000004</v>
      </c>
      <c r="T192" s="83">
        <f>INDEX(Input!$A$1:$EY$395,MATCH('2016-17'!$A192,Input!$A$1:$A$395,0),MATCH('2016-17'!T$2,Input!$A$1:$EY$1,0))</f>
        <v>0.13126471004667928</v>
      </c>
      <c r="U192" s="83">
        <f>INDEX(Input!$A$1:$EY$395,MATCH('2016-17'!$A192,Input!$A$1:$A$395,0),MATCH('2016-17'!U$2,Input!$A$1:$EY$1,0))</f>
        <v>0</v>
      </c>
      <c r="V192" s="83">
        <f>INDEX(Input!$A$1:$EY$395,MATCH('2016-17'!$A192,Input!$A$1:$A$395,0),MATCH('2016-17'!V$2,Input!$A$1:$EY$1,0))</f>
        <v>3.3072835859218537</v>
      </c>
      <c r="W192" s="112">
        <f>INDEX(Input!$A$1:$EY$395,MATCH('2016-17'!$A192,Input!$A$1:$A$395,0),MATCH('2016-17'!W$2,Input!$A$1:$EY$1,0))</f>
        <v>349.56156557376886</v>
      </c>
      <c r="X192" s="128">
        <f>INDEX(Input!$A$1:$EY$395,MATCH('2016-17'!$A192,Input!$A$1:$A$395,0),MATCH('2016-17'!X$2,Input!$A$1:$EY$1,0))</f>
        <v>-1.0967626646936068</v>
      </c>
    </row>
    <row r="193" spans="1:24" x14ac:dyDescent="0.3">
      <c r="A193" s="45" t="str">
        <f>INDEX(Input!$A$1:$A$395,MATCH('2016-17'!$B193,Input!$B$1:$B$395,0))</f>
        <v>R961</v>
      </c>
      <c r="B193" s="45" t="s">
        <v>1676</v>
      </c>
      <c r="C193" s="45" t="str">
        <f>INDEX(Input!$C$1:$C$395,MATCH('2016-17'!$B193,Input!$B$1:$B$395,0))</f>
        <v>E31000024</v>
      </c>
      <c r="E193" s="153" t="str">
        <f>INDEX(Input!$D$1:$D$395,MATCH('2016-17'!$B193,Input!$B$1:$B$395,0))</f>
        <v>Leicestershire Fire</v>
      </c>
      <c r="F193" s="83">
        <f>INDEX(Input!$A$1:$EY$395,MATCH('2016-17'!$A193,Input!$A$1:$A$395,0),MATCH('2016-17'!F$2,Input!$A$1:$EY$1,0))</f>
        <v>16.56223799</v>
      </c>
      <c r="G193" s="83">
        <f>INDEX(Input!$A$1:$EY$395,MATCH('2016-17'!$A193,Input!$A$1:$A$395,0),MATCH('2016-17'!G$2,Input!$A$1:$EY$1,0))</f>
        <v>0.11922588212499999</v>
      </c>
      <c r="H193" s="83">
        <f>INDEX(Input!$A$1:$EY$395,MATCH('2016-17'!$A193,Input!$A$1:$A$395,0),MATCH('2016-17'!H$2,Input!$A$1:$EY$1,0))</f>
        <v>17.866189929999997</v>
      </c>
      <c r="I193" s="83">
        <f>INDEX(Input!$A$1:$EY$395,MATCH('2016-17'!$A193,Input!$A$1:$A$395,0),MATCH('2016-17'!I$2,Input!$A$1:$EY$1,0))</f>
        <v>0</v>
      </c>
      <c r="J193" s="83">
        <f>INDEX(Input!$A$1:$EY$395,MATCH('2016-17'!$A193,Input!$A$1:$A$395,0),MATCH('2016-17'!J$2,Input!$A$1:$EY$1,0))</f>
        <v>0</v>
      </c>
      <c r="K193" s="83">
        <f>INDEX(Input!$A$1:$EY$395,MATCH('2016-17'!$A193,Input!$A$1:$A$395,0),MATCH('2016-17'!K$2,Input!$A$1:$EY$1,0))</f>
        <v>0</v>
      </c>
      <c r="L193" s="92">
        <f>INDEX(Input!$A$1:$EY$395,MATCH('2016-17'!$A193,Input!$A$1:$A$395,0),MATCH('2016-17'!L$2,Input!$A$1:$EY$1,0))</f>
        <v>34.547653802124991</v>
      </c>
      <c r="M193" s="83">
        <f>INDEX(Input!$A$1:$EY$395,MATCH('2016-17'!$A193,Input!$A$1:$A$395,0),MATCH('2016-17'!M$2,Input!$A$1:$EY$1,0))</f>
        <v>15.412438526459001</v>
      </c>
      <c r="N193" s="83">
        <f>INDEX(Input!$A$1:$EY$395,MATCH('2016-17'!$A193,Input!$A$1:$A$395,0),MATCH('2016-17'!N$2,Input!$A$1:$EY$1,0))</f>
        <v>0.11922588219126859</v>
      </c>
      <c r="O193" s="83">
        <f>INDEX(Input!$A$1:$EY$395,MATCH('2016-17'!$A193,Input!$A$1:$A$395,0),MATCH('2016-17'!O$2,Input!$A$1:$EY$1,0))</f>
        <v>18.700998342000002</v>
      </c>
      <c r="P193" s="83">
        <f>INDEX(Input!$A$1:$EY$395,MATCH('2016-17'!$A193,Input!$A$1:$A$395,0),MATCH('2016-17'!P$2,Input!$A$1:$EY$1,0))</f>
        <v>0</v>
      </c>
      <c r="Q193" s="83">
        <f>INDEX(Input!$A$1:$EY$395,MATCH('2016-17'!$A193,Input!$A$1:$A$395,0),MATCH('2016-17'!Q$2,Input!$A$1:$EY$1,0))</f>
        <v>0</v>
      </c>
      <c r="R193" s="83">
        <f>INDEX(Input!$A$1:$EY$395,MATCH('2016-17'!$A193,Input!$A$1:$A$395,0),MATCH('2016-17'!R$2,Input!$A$1:$EY$1,0))</f>
        <v>0</v>
      </c>
      <c r="S193" s="83">
        <f>INDEX(Input!$A$1:$EY$395,MATCH('2016-17'!$A193,Input!$A$1:$A$395,0),MATCH('2016-17'!S$2,Input!$A$1:$EY$1,0))</f>
        <v>0</v>
      </c>
      <c r="T193" s="83">
        <f>INDEX(Input!$A$1:$EY$395,MATCH('2016-17'!$A193,Input!$A$1:$A$395,0),MATCH('2016-17'!T$2,Input!$A$1:$EY$1,0))</f>
        <v>0</v>
      </c>
      <c r="U193" s="83">
        <f>INDEX(Input!$A$1:$EY$395,MATCH('2016-17'!$A193,Input!$A$1:$A$395,0),MATCH('2016-17'!U$2,Input!$A$1:$EY$1,0))</f>
        <v>0</v>
      </c>
      <c r="V193" s="83">
        <f>INDEX(Input!$A$1:$EY$395,MATCH('2016-17'!$A193,Input!$A$1:$A$395,0),MATCH('2016-17'!V$2,Input!$A$1:$EY$1,0))</f>
        <v>0</v>
      </c>
      <c r="W193" s="112">
        <f>INDEX(Input!$A$1:$EY$395,MATCH('2016-17'!$A193,Input!$A$1:$A$395,0),MATCH('2016-17'!W$2,Input!$A$1:$EY$1,0))</f>
        <v>34.23266275065027</v>
      </c>
      <c r="X193" s="128">
        <f>INDEX(Input!$A$1:$EY$395,MATCH('2016-17'!$A193,Input!$A$1:$A$395,0),MATCH('2016-17'!X$2,Input!$A$1:$EY$1,0))</f>
        <v>-0.91175815665764937</v>
      </c>
    </row>
    <row r="194" spans="1:24" x14ac:dyDescent="0.3">
      <c r="A194" s="45" t="str">
        <f>INDEX(Input!$A$1:$A$395,MATCH('2016-17'!$B194,Input!$B$1:$B$395,0))</f>
        <v>R91</v>
      </c>
      <c r="B194" s="45" t="s">
        <v>1321</v>
      </c>
      <c r="C194" s="45" t="str">
        <f>INDEX(Input!$C$1:$C$395,MATCH('2016-17'!$B194,Input!$B$1:$B$395,0))</f>
        <v>E07000063</v>
      </c>
      <c r="E194" s="153" t="str">
        <f>INDEX(Input!$D$1:$D$395,MATCH('2016-17'!$B194,Input!$B$1:$B$395,0))</f>
        <v>Lewes</v>
      </c>
      <c r="F194" s="83">
        <f>INDEX(Input!$A$1:$EY$395,MATCH('2016-17'!$A194,Input!$A$1:$A$395,0),MATCH('2016-17'!F$2,Input!$A$1:$EY$1,0))</f>
        <v>3.8164025199999996</v>
      </c>
      <c r="G194" s="83">
        <f>INDEX(Input!$A$1:$EY$395,MATCH('2016-17'!$A194,Input!$A$1:$A$395,0),MATCH('2016-17'!G$2,Input!$A$1:$EY$1,0))</f>
        <v>2.9686790437499999E-2</v>
      </c>
      <c r="H194" s="83">
        <f>INDEX(Input!$A$1:$EY$395,MATCH('2016-17'!$A194,Input!$A$1:$A$395,0),MATCH('2016-17'!H$2,Input!$A$1:$EY$1,0))</f>
        <v>6.632519878000001</v>
      </c>
      <c r="I194" s="83">
        <f>INDEX(Input!$A$1:$EY$395,MATCH('2016-17'!$A194,Input!$A$1:$A$395,0),MATCH('2016-17'!I$2,Input!$A$1:$EY$1,0))</f>
        <v>1.3764549866666669</v>
      </c>
      <c r="J194" s="83">
        <f>INDEX(Input!$A$1:$EY$395,MATCH('2016-17'!$A194,Input!$A$1:$A$395,0),MATCH('2016-17'!J$2,Input!$A$1:$EY$1,0))</f>
        <v>6.6363776054963759E-3</v>
      </c>
      <c r="K194" s="83">
        <f>INDEX(Input!$A$1:$EY$395,MATCH('2016-17'!$A194,Input!$A$1:$A$395,0),MATCH('2016-17'!K$2,Input!$A$1:$EY$1,0))</f>
        <v>0</v>
      </c>
      <c r="L194" s="92">
        <f>INDEX(Input!$A$1:$EY$395,MATCH('2016-17'!$A194,Input!$A$1:$A$395,0),MATCH('2016-17'!L$2,Input!$A$1:$EY$1,0))</f>
        <v>11.861700552709664</v>
      </c>
      <c r="M194" s="83">
        <f>INDEX(Input!$A$1:$EY$395,MATCH('2016-17'!$A194,Input!$A$1:$A$395,0),MATCH('2016-17'!M$2,Input!$A$1:$EY$1,0))</f>
        <v>3.0476442289349999</v>
      </c>
      <c r="N194" s="83">
        <f>INDEX(Input!$A$1:$EY$395,MATCH('2016-17'!$A194,Input!$A$1:$A$395,0),MATCH('2016-17'!N$2,Input!$A$1:$EY$1,0))</f>
        <v>2.9686790445555788E-2</v>
      </c>
      <c r="O194" s="83">
        <f>INDEX(Input!$A$1:$EY$395,MATCH('2016-17'!$A194,Input!$A$1:$A$395,0),MATCH('2016-17'!O$2,Input!$A$1:$EY$1,0))</f>
        <v>6.8232852309999998</v>
      </c>
      <c r="P194" s="83">
        <f>INDEX(Input!$A$1:$EY$395,MATCH('2016-17'!$A194,Input!$A$1:$A$395,0),MATCH('2016-17'!P$2,Input!$A$1:$EY$1,0))</f>
        <v>0</v>
      </c>
      <c r="Q194" s="83">
        <f>INDEX(Input!$A$1:$EY$395,MATCH('2016-17'!$A194,Input!$A$1:$A$395,0),MATCH('2016-17'!Q$2,Input!$A$1:$EY$1,0))</f>
        <v>0</v>
      </c>
      <c r="R194" s="83">
        <f>INDEX(Input!$A$1:$EY$395,MATCH('2016-17'!$A194,Input!$A$1:$A$395,0),MATCH('2016-17'!R$2,Input!$A$1:$EY$1,0))</f>
        <v>0</v>
      </c>
      <c r="S194" s="83">
        <f>INDEX(Input!$A$1:$EY$395,MATCH('2016-17'!$A194,Input!$A$1:$A$395,0),MATCH('2016-17'!S$2,Input!$A$1:$EY$1,0))</f>
        <v>1.5918550417777779</v>
      </c>
      <c r="T194" s="83">
        <f>INDEX(Input!$A$1:$EY$395,MATCH('2016-17'!$A194,Input!$A$1:$A$395,0),MATCH('2016-17'!T$2,Input!$A$1:$EY$1,0))</f>
        <v>4.7462061463509099E-3</v>
      </c>
      <c r="U194" s="83">
        <f>INDEX(Input!$A$1:$EY$395,MATCH('2016-17'!$A194,Input!$A$1:$A$395,0),MATCH('2016-17'!U$2,Input!$A$1:$EY$1,0))</f>
        <v>0</v>
      </c>
      <c r="V194" s="83">
        <f>INDEX(Input!$A$1:$EY$395,MATCH('2016-17'!$A194,Input!$A$1:$A$395,0),MATCH('2016-17'!V$2,Input!$A$1:$EY$1,0))</f>
        <v>8.3951305686917319E-2</v>
      </c>
      <c r="W194" s="112">
        <f>INDEX(Input!$A$1:$EY$395,MATCH('2016-17'!$A194,Input!$A$1:$A$395,0),MATCH('2016-17'!W$2,Input!$A$1:$EY$1,0))</f>
        <v>11.5811688039916</v>
      </c>
      <c r="X194" s="128">
        <f>INDEX(Input!$A$1:$EY$395,MATCH('2016-17'!$A194,Input!$A$1:$A$395,0),MATCH('2016-17'!X$2,Input!$A$1:$EY$1,0))</f>
        <v>-2.3650213346009474</v>
      </c>
    </row>
    <row r="195" spans="1:24" x14ac:dyDescent="0.3">
      <c r="A195" s="45" t="str">
        <f>INDEX(Input!$A$1:$A$395,MATCH('2016-17'!$B195,Input!$B$1:$B$395,0))</f>
        <v>R378</v>
      </c>
      <c r="B195" s="45" t="s">
        <v>961</v>
      </c>
      <c r="C195" s="45" t="str">
        <f>INDEX(Input!$C$1:$C$395,MATCH('2016-17'!$B195,Input!$B$1:$B$395,0))</f>
        <v>E09000023</v>
      </c>
      <c r="E195" s="153" t="str">
        <f>INDEX(Input!$D$1:$D$395,MATCH('2016-17'!$B195,Input!$B$1:$B$395,0))</f>
        <v>Lewisham</v>
      </c>
      <c r="F195" s="83">
        <f>INDEX(Input!$A$1:$EY$395,MATCH('2016-17'!$A195,Input!$A$1:$A$395,0),MATCH('2016-17'!F$2,Input!$A$1:$EY$1,0))</f>
        <v>162.59046189999998</v>
      </c>
      <c r="G195" s="83">
        <f>INDEX(Input!$A$1:$EY$395,MATCH('2016-17'!$A195,Input!$A$1:$A$395,0),MATCH('2016-17'!G$2,Input!$A$1:$EY$1,0))</f>
        <v>1.2594607140208334</v>
      </c>
      <c r="H195" s="83">
        <f>INDEX(Input!$A$1:$EY$395,MATCH('2016-17'!$A195,Input!$A$1:$A$395,0),MATCH('2016-17'!H$2,Input!$A$1:$EY$1,0))</f>
        <v>80.084100135</v>
      </c>
      <c r="I195" s="83">
        <f>INDEX(Input!$A$1:$EY$395,MATCH('2016-17'!$A195,Input!$A$1:$A$395,0),MATCH('2016-17'!I$2,Input!$A$1:$EY$1,0))</f>
        <v>7.8422530211111106</v>
      </c>
      <c r="J195" s="83">
        <f>INDEX(Input!$A$1:$EY$395,MATCH('2016-17'!$A195,Input!$A$1:$A$395,0),MATCH('2016-17'!J$2,Input!$A$1:$EY$1,0))</f>
        <v>0.27728182944828694</v>
      </c>
      <c r="K195" s="83">
        <f>INDEX(Input!$A$1:$EY$395,MATCH('2016-17'!$A195,Input!$A$1:$A$395,0),MATCH('2016-17'!K$2,Input!$A$1:$EY$1,0))</f>
        <v>0</v>
      </c>
      <c r="L195" s="92">
        <f>INDEX(Input!$A$1:$EY$395,MATCH('2016-17'!$A195,Input!$A$1:$A$395,0),MATCH('2016-17'!L$2,Input!$A$1:$EY$1,0))</f>
        <v>252.05355759958019</v>
      </c>
      <c r="M195" s="83">
        <f>INDEX(Input!$A$1:$EY$395,MATCH('2016-17'!$A195,Input!$A$1:$A$395,0),MATCH('2016-17'!M$2,Input!$A$1:$EY$1,0))</f>
        <v>146.69080518055401</v>
      </c>
      <c r="N195" s="83">
        <f>INDEX(Input!$A$1:$EY$395,MATCH('2016-17'!$A195,Input!$A$1:$A$395,0),MATCH('2016-17'!N$2,Input!$A$1:$EY$1,0))</f>
        <v>1.2594607140661407</v>
      </c>
      <c r="O195" s="83">
        <f>INDEX(Input!$A$1:$EY$395,MATCH('2016-17'!$A195,Input!$A$1:$A$395,0),MATCH('2016-17'!O$2,Input!$A$1:$EY$1,0))</f>
        <v>84.924990076000014</v>
      </c>
      <c r="P195" s="83">
        <f>INDEX(Input!$A$1:$EY$395,MATCH('2016-17'!$A195,Input!$A$1:$A$395,0),MATCH('2016-17'!P$2,Input!$A$1:$EY$1,0))</f>
        <v>1.6653560000000001</v>
      </c>
      <c r="Q195" s="83">
        <f>INDEX(Input!$A$1:$EY$395,MATCH('2016-17'!$A195,Input!$A$1:$A$395,0),MATCH('2016-17'!Q$2,Input!$A$1:$EY$1,0))</f>
        <v>0</v>
      </c>
      <c r="R195" s="83">
        <f>INDEX(Input!$A$1:$EY$395,MATCH('2016-17'!$A195,Input!$A$1:$A$395,0),MATCH('2016-17'!R$2,Input!$A$1:$EY$1,0))</f>
        <v>0</v>
      </c>
      <c r="S195" s="83">
        <f>INDEX(Input!$A$1:$EY$395,MATCH('2016-17'!$A195,Input!$A$1:$A$395,0),MATCH('2016-17'!S$2,Input!$A$1:$EY$1,0))</f>
        <v>9.7316035455555543</v>
      </c>
      <c r="T195" s="83">
        <f>INDEX(Input!$A$1:$EY$395,MATCH('2016-17'!$A195,Input!$A$1:$A$395,0),MATCH('2016-17'!T$2,Input!$A$1:$EY$1,0))</f>
        <v>0.19830648607290174</v>
      </c>
      <c r="U195" s="83">
        <f>INDEX(Input!$A$1:$EY$395,MATCH('2016-17'!$A195,Input!$A$1:$A$395,0),MATCH('2016-17'!U$2,Input!$A$1:$EY$1,0))</f>
        <v>0</v>
      </c>
      <c r="V195" s="83">
        <f>INDEX(Input!$A$1:$EY$395,MATCH('2016-17'!$A195,Input!$A$1:$A$395,0),MATCH('2016-17'!V$2,Input!$A$1:$EY$1,0))</f>
        <v>0</v>
      </c>
      <c r="W195" s="112">
        <f>INDEX(Input!$A$1:$EY$395,MATCH('2016-17'!$A195,Input!$A$1:$A$395,0),MATCH('2016-17'!W$2,Input!$A$1:$EY$1,0))</f>
        <v>244.47052200224866</v>
      </c>
      <c r="X195" s="128">
        <f>INDEX(Input!$A$1:$EY$395,MATCH('2016-17'!$A195,Input!$A$1:$A$395,0),MATCH('2016-17'!X$2,Input!$A$1:$EY$1,0))</f>
        <v>-3.0085017127106761</v>
      </c>
    </row>
    <row r="196" spans="1:24" x14ac:dyDescent="0.3">
      <c r="A196" s="45" t="str">
        <f>INDEX(Input!$A$1:$A$395,MATCH('2016-17'!$B196,Input!$B$1:$B$395,0))</f>
        <v>R255</v>
      </c>
      <c r="B196" s="45" t="s">
        <v>1063</v>
      </c>
      <c r="C196" s="45" t="str">
        <f>INDEX(Input!$C$1:$C$395,MATCH('2016-17'!$B196,Input!$B$1:$B$395,0))</f>
        <v>E07000194</v>
      </c>
      <c r="E196" s="153" t="str">
        <f>INDEX(Input!$D$1:$D$395,MATCH('2016-17'!$B196,Input!$B$1:$B$395,0))</f>
        <v>Lichfield</v>
      </c>
      <c r="F196" s="83">
        <f>INDEX(Input!$A$1:$EY$395,MATCH('2016-17'!$A196,Input!$A$1:$A$395,0),MATCH('2016-17'!F$2,Input!$A$1:$EY$1,0))</f>
        <v>3.3722964800000002</v>
      </c>
      <c r="G196" s="83">
        <f>INDEX(Input!$A$1:$EY$395,MATCH('2016-17'!$A196,Input!$A$1:$A$395,0),MATCH('2016-17'!G$2,Input!$A$1:$EY$1,0))</f>
        <v>2.8017593916666667E-2</v>
      </c>
      <c r="H196" s="83">
        <f>INDEX(Input!$A$1:$EY$395,MATCH('2016-17'!$A196,Input!$A$1:$A$395,0),MATCH('2016-17'!H$2,Input!$A$1:$EY$1,0))</f>
        <v>5.6205573600000003</v>
      </c>
      <c r="I196" s="83">
        <f>INDEX(Input!$A$1:$EY$395,MATCH('2016-17'!$A196,Input!$A$1:$A$395,0),MATCH('2016-17'!I$2,Input!$A$1:$EY$1,0))</f>
        <v>1.5390091484444444</v>
      </c>
      <c r="J196" s="83">
        <f>INDEX(Input!$A$1:$EY$395,MATCH('2016-17'!$A196,Input!$A$1:$A$395,0),MATCH('2016-17'!J$2,Input!$A$1:$EY$1,0))</f>
        <v>6.1683303060572105E-3</v>
      </c>
      <c r="K196" s="83">
        <f>INDEX(Input!$A$1:$EY$395,MATCH('2016-17'!$A196,Input!$A$1:$A$395,0),MATCH('2016-17'!K$2,Input!$A$1:$EY$1,0))</f>
        <v>0</v>
      </c>
      <c r="L196" s="92">
        <f>INDEX(Input!$A$1:$EY$395,MATCH('2016-17'!$A196,Input!$A$1:$A$395,0),MATCH('2016-17'!L$2,Input!$A$1:$EY$1,0))</f>
        <v>10.566048912667169</v>
      </c>
      <c r="M196" s="83">
        <f>INDEX(Input!$A$1:$EY$395,MATCH('2016-17'!$A196,Input!$A$1:$A$395,0),MATCH('2016-17'!M$2,Input!$A$1:$EY$1,0))</f>
        <v>2.710660733808</v>
      </c>
      <c r="N196" s="83">
        <f>INDEX(Input!$A$1:$EY$395,MATCH('2016-17'!$A196,Input!$A$1:$A$395,0),MATCH('2016-17'!N$2,Input!$A$1:$EY$1,0))</f>
        <v>2.8017593894702479E-2</v>
      </c>
      <c r="O196" s="83">
        <f>INDEX(Input!$A$1:$EY$395,MATCH('2016-17'!$A196,Input!$A$1:$A$395,0),MATCH('2016-17'!O$2,Input!$A$1:$EY$1,0))</f>
        <v>5.7876675780000006</v>
      </c>
      <c r="P196" s="83">
        <f>INDEX(Input!$A$1:$EY$395,MATCH('2016-17'!$A196,Input!$A$1:$A$395,0),MATCH('2016-17'!P$2,Input!$A$1:$EY$1,0))</f>
        <v>0</v>
      </c>
      <c r="Q196" s="83">
        <f>INDEX(Input!$A$1:$EY$395,MATCH('2016-17'!$A196,Input!$A$1:$A$395,0),MATCH('2016-17'!Q$2,Input!$A$1:$EY$1,0))</f>
        <v>6.9566321999999403E-2</v>
      </c>
      <c r="R196" s="83">
        <f>INDEX(Input!$A$1:$EY$395,MATCH('2016-17'!$A196,Input!$A$1:$A$395,0),MATCH('2016-17'!R$2,Input!$A$1:$EY$1,0))</f>
        <v>0</v>
      </c>
      <c r="S196" s="83">
        <f>INDEX(Input!$A$1:$EY$395,MATCH('2016-17'!$A196,Input!$A$1:$A$395,0),MATCH('2016-17'!S$2,Input!$A$1:$EY$1,0))</f>
        <v>1.878081719111111</v>
      </c>
      <c r="T196" s="83">
        <f>INDEX(Input!$A$1:$EY$395,MATCH('2016-17'!$A196,Input!$A$1:$A$395,0),MATCH('2016-17'!T$2,Input!$A$1:$EY$1,0))</f>
        <v>4.4114679651568092E-3</v>
      </c>
      <c r="U196" s="83">
        <f>INDEX(Input!$A$1:$EY$395,MATCH('2016-17'!$A196,Input!$A$1:$A$395,0),MATCH('2016-17'!U$2,Input!$A$1:$EY$1,0))</f>
        <v>0</v>
      </c>
      <c r="V196" s="83">
        <f>INDEX(Input!$A$1:$EY$395,MATCH('2016-17'!$A196,Input!$A$1:$A$395,0),MATCH('2016-17'!V$2,Input!$A$1:$EY$1,0))</f>
        <v>5.193870434934332E-2</v>
      </c>
      <c r="W196" s="112">
        <f>INDEX(Input!$A$1:$EY$395,MATCH('2016-17'!$A196,Input!$A$1:$A$395,0),MATCH('2016-17'!W$2,Input!$A$1:$EY$1,0))</f>
        <v>10.530344119128312</v>
      </c>
      <c r="X196" s="128">
        <f>INDEX(Input!$A$1:$EY$395,MATCH('2016-17'!$A196,Input!$A$1:$A$395,0),MATCH('2016-17'!X$2,Input!$A$1:$EY$1,0))</f>
        <v>-0.33792000996749616</v>
      </c>
    </row>
    <row r="197" spans="1:24" x14ac:dyDescent="0.3">
      <c r="A197" s="45" t="str">
        <f>INDEX(Input!$A$1:$A$395,MATCH('2016-17'!$B197,Input!$B$1:$B$395,0))</f>
        <v>R196</v>
      </c>
      <c r="B197" s="45" t="s">
        <v>1149</v>
      </c>
      <c r="C197" s="45" t="str">
        <f>INDEX(Input!$C$1:$C$395,MATCH('2016-17'!$B197,Input!$B$1:$B$395,0))</f>
        <v>E07000138</v>
      </c>
      <c r="E197" s="153" t="str">
        <f>INDEX(Input!$D$1:$D$395,MATCH('2016-17'!$B197,Input!$B$1:$B$395,0))</f>
        <v>Lincoln</v>
      </c>
      <c r="F197" s="83">
        <f>INDEX(Input!$A$1:$EY$395,MATCH('2016-17'!$A197,Input!$A$1:$A$395,0),MATCH('2016-17'!F$2,Input!$A$1:$EY$1,0))</f>
        <v>6.0478578599999997</v>
      </c>
      <c r="G197" s="83">
        <f>INDEX(Input!$A$1:$EY$395,MATCH('2016-17'!$A197,Input!$A$1:$A$395,0),MATCH('2016-17'!G$2,Input!$A$1:$EY$1,0))</f>
        <v>5.0485067937500003E-2</v>
      </c>
      <c r="H197" s="83">
        <f>INDEX(Input!$A$1:$EY$395,MATCH('2016-17'!$A197,Input!$A$1:$A$395,0),MATCH('2016-17'!H$2,Input!$A$1:$EY$1,0))</f>
        <v>5.6366576999999998</v>
      </c>
      <c r="I197" s="83">
        <f>INDEX(Input!$A$1:$EY$395,MATCH('2016-17'!$A197,Input!$A$1:$A$395,0),MATCH('2016-17'!I$2,Input!$A$1:$EY$1,0))</f>
        <v>2.0583259982222226</v>
      </c>
      <c r="J197" s="83">
        <f>INDEX(Input!$A$1:$EY$395,MATCH('2016-17'!$A197,Input!$A$1:$A$395,0),MATCH('2016-17'!J$2,Input!$A$1:$EY$1,0))</f>
        <v>1.1114750819170186E-2</v>
      </c>
      <c r="K197" s="83">
        <f>INDEX(Input!$A$1:$EY$395,MATCH('2016-17'!$A197,Input!$A$1:$A$395,0),MATCH('2016-17'!K$2,Input!$A$1:$EY$1,0))</f>
        <v>0</v>
      </c>
      <c r="L197" s="92">
        <f>INDEX(Input!$A$1:$EY$395,MATCH('2016-17'!$A197,Input!$A$1:$A$395,0),MATCH('2016-17'!L$2,Input!$A$1:$EY$1,0))</f>
        <v>13.804441376978893</v>
      </c>
      <c r="M197" s="83">
        <f>INDEX(Input!$A$1:$EY$395,MATCH('2016-17'!$A197,Input!$A$1:$A$395,0),MATCH('2016-17'!M$2,Input!$A$1:$EY$1,0))</f>
        <v>5.1881871482250004</v>
      </c>
      <c r="N197" s="83">
        <f>INDEX(Input!$A$1:$EY$395,MATCH('2016-17'!$A197,Input!$A$1:$A$395,0),MATCH('2016-17'!N$2,Input!$A$1:$EY$1,0))</f>
        <v>5.0485067958586774E-2</v>
      </c>
      <c r="O197" s="83">
        <f>INDEX(Input!$A$1:$EY$395,MATCH('2016-17'!$A197,Input!$A$1:$A$395,0),MATCH('2016-17'!O$2,Input!$A$1:$EY$1,0))</f>
        <v>5.9161646880000003</v>
      </c>
      <c r="P197" s="83">
        <f>INDEX(Input!$A$1:$EY$395,MATCH('2016-17'!$A197,Input!$A$1:$A$395,0),MATCH('2016-17'!P$2,Input!$A$1:$EY$1,0))</f>
        <v>0</v>
      </c>
      <c r="Q197" s="83">
        <f>INDEX(Input!$A$1:$EY$395,MATCH('2016-17'!$A197,Input!$A$1:$A$395,0),MATCH('2016-17'!Q$2,Input!$A$1:$EY$1,0))</f>
        <v>0</v>
      </c>
      <c r="R197" s="83">
        <f>INDEX(Input!$A$1:$EY$395,MATCH('2016-17'!$A197,Input!$A$1:$A$395,0),MATCH('2016-17'!R$2,Input!$A$1:$EY$1,0))</f>
        <v>0</v>
      </c>
      <c r="S197" s="83">
        <f>INDEX(Input!$A$1:$EY$395,MATCH('2016-17'!$A197,Input!$A$1:$A$395,0),MATCH('2016-17'!S$2,Input!$A$1:$EY$1,0))</f>
        <v>2.2765604124444447</v>
      </c>
      <c r="T197" s="83">
        <f>INDEX(Input!$A$1:$EY$395,MATCH('2016-17'!$A197,Input!$A$1:$A$395,0),MATCH('2016-17'!T$2,Input!$A$1:$EY$1,0))</f>
        <v>7.9490501880744961E-3</v>
      </c>
      <c r="U197" s="83">
        <f>INDEX(Input!$A$1:$EY$395,MATCH('2016-17'!$A197,Input!$A$1:$A$395,0),MATCH('2016-17'!U$2,Input!$A$1:$EY$1,0))</f>
        <v>0</v>
      </c>
      <c r="V197" s="83">
        <f>INDEX(Input!$A$1:$EY$395,MATCH('2016-17'!$A197,Input!$A$1:$A$395,0),MATCH('2016-17'!V$2,Input!$A$1:$EY$1,0))</f>
        <v>0</v>
      </c>
      <c r="W197" s="112">
        <f>INDEX(Input!$A$1:$EY$395,MATCH('2016-17'!$A197,Input!$A$1:$A$395,0),MATCH('2016-17'!W$2,Input!$A$1:$EY$1,0))</f>
        <v>13.439346366816105</v>
      </c>
      <c r="X197" s="128">
        <f>INDEX(Input!$A$1:$EY$395,MATCH('2016-17'!$A197,Input!$A$1:$A$395,0),MATCH('2016-17'!X$2,Input!$A$1:$EY$1,0))</f>
        <v>-2.6447648274390945</v>
      </c>
    </row>
    <row r="198" spans="1:24" x14ac:dyDescent="0.3">
      <c r="A198" s="45" t="str">
        <f>INDEX(Input!$A$1:$A$395,MATCH('2016-17'!$B198,Input!$B$1:$B$395,0))</f>
        <v>R428</v>
      </c>
      <c r="B198" s="45" t="s">
        <v>1518</v>
      </c>
      <c r="C198" s="45" t="str">
        <f>INDEX(Input!$C$1:$C$395,MATCH('2016-17'!$B198,Input!$B$1:$B$395,0))</f>
        <v>E10000019</v>
      </c>
      <c r="E198" s="153" t="str">
        <f>INDEX(Input!$D$1:$D$395,MATCH('2016-17'!$B198,Input!$B$1:$B$395,0))</f>
        <v>Lincolnshire</v>
      </c>
      <c r="F198" s="83">
        <f>INDEX(Input!$A$1:$EY$395,MATCH('2016-17'!$A198,Input!$A$1:$A$395,0),MATCH('2016-17'!F$2,Input!$A$1:$EY$1,0))</f>
        <v>199.09621877000001</v>
      </c>
      <c r="G198" s="83">
        <f>INDEX(Input!$A$1:$EY$395,MATCH('2016-17'!$A198,Input!$A$1:$A$395,0),MATCH('2016-17'!G$2,Input!$A$1:$EY$1,0))</f>
        <v>1.4753499670000001</v>
      </c>
      <c r="H198" s="83">
        <f>INDEX(Input!$A$1:$EY$395,MATCH('2016-17'!$A198,Input!$A$1:$A$395,0),MATCH('2016-17'!H$2,Input!$A$1:$EY$1,0))</f>
        <v>233.30639023199998</v>
      </c>
      <c r="I198" s="83">
        <f>INDEX(Input!$A$1:$EY$395,MATCH('2016-17'!$A198,Input!$A$1:$A$395,0),MATCH('2016-17'!I$2,Input!$A$1:$EY$1,0))</f>
        <v>3.5241536635555559</v>
      </c>
      <c r="J198" s="83">
        <f>INDEX(Input!$A$1:$EY$395,MATCH('2016-17'!$A198,Input!$A$1:$A$395,0),MATCH('2016-17'!J$2,Input!$A$1:$EY$1,0))</f>
        <v>0.32921187808212632</v>
      </c>
      <c r="K198" s="83">
        <f>INDEX(Input!$A$1:$EY$395,MATCH('2016-17'!$A198,Input!$A$1:$A$395,0),MATCH('2016-17'!K$2,Input!$A$1:$EY$1,0))</f>
        <v>1.3270534456748135</v>
      </c>
      <c r="L198" s="92">
        <f>INDEX(Input!$A$1:$EY$395,MATCH('2016-17'!$A198,Input!$A$1:$A$395,0),MATCH('2016-17'!L$2,Input!$A$1:$EY$1,0))</f>
        <v>439.05837795631248</v>
      </c>
      <c r="M198" s="83">
        <f>INDEX(Input!$A$1:$EY$395,MATCH('2016-17'!$A198,Input!$A$1:$A$395,0),MATCH('2016-17'!M$2,Input!$A$1:$EY$1,0))</f>
        <v>172.36060979949897</v>
      </c>
      <c r="N198" s="83">
        <f>INDEX(Input!$A$1:$EY$395,MATCH('2016-17'!$A198,Input!$A$1:$A$395,0),MATCH('2016-17'!N$2,Input!$A$1:$EY$1,0))</f>
        <v>1.4753499669497563</v>
      </c>
      <c r="O198" s="83">
        <f>INDEX(Input!$A$1:$EY$395,MATCH('2016-17'!$A198,Input!$A$1:$A$395,0),MATCH('2016-17'!O$2,Input!$A$1:$EY$1,0))</f>
        <v>243.41662178899978</v>
      </c>
      <c r="P198" s="83">
        <f>INDEX(Input!$A$1:$EY$395,MATCH('2016-17'!$A198,Input!$A$1:$A$395,0),MATCH('2016-17'!P$2,Input!$A$1:$EY$1,0))</f>
        <v>4.7755051720002042</v>
      </c>
      <c r="Q198" s="83">
        <f>INDEX(Input!$A$1:$EY$395,MATCH('2016-17'!$A198,Input!$A$1:$A$395,0),MATCH('2016-17'!Q$2,Input!$A$1:$EY$1,0))</f>
        <v>0</v>
      </c>
      <c r="R198" s="83">
        <f>INDEX(Input!$A$1:$EY$395,MATCH('2016-17'!$A198,Input!$A$1:$A$395,0),MATCH('2016-17'!R$2,Input!$A$1:$EY$1,0))</f>
        <v>0</v>
      </c>
      <c r="S198" s="83">
        <f>INDEX(Input!$A$1:$EY$395,MATCH('2016-17'!$A198,Input!$A$1:$A$395,0),MATCH('2016-17'!S$2,Input!$A$1:$EY$1,0))</f>
        <v>4.2836880786666667</v>
      </c>
      <c r="T198" s="83">
        <f>INDEX(Input!$A$1:$EY$395,MATCH('2016-17'!$A198,Input!$A$1:$A$395,0),MATCH('2016-17'!T$2,Input!$A$1:$EY$1,0))</f>
        <v>0.23544583085673354</v>
      </c>
      <c r="U198" s="83">
        <f>INDEX(Input!$A$1:$EY$395,MATCH('2016-17'!$A198,Input!$A$1:$A$395,0),MATCH('2016-17'!U$2,Input!$A$1:$EY$1,0))</f>
        <v>6.8921162823756452</v>
      </c>
      <c r="V198" s="83">
        <f>INDEX(Input!$A$1:$EY$395,MATCH('2016-17'!$A198,Input!$A$1:$A$395,0),MATCH('2016-17'!V$2,Input!$A$1:$EY$1,0))</f>
        <v>1.1388269742005077E-2</v>
      </c>
      <c r="W198" s="112">
        <f>INDEX(Input!$A$1:$EY$395,MATCH('2016-17'!$A198,Input!$A$1:$A$395,0),MATCH('2016-17'!W$2,Input!$A$1:$EY$1,0))</f>
        <v>433.45072518908978</v>
      </c>
      <c r="X198" s="128">
        <f>INDEX(Input!$A$1:$EY$395,MATCH('2016-17'!$A198,Input!$A$1:$A$395,0),MATCH('2016-17'!X$2,Input!$A$1:$EY$1,0))</f>
        <v>-1.2771998095844728</v>
      </c>
    </row>
    <row r="199" spans="1:24" x14ac:dyDescent="0.3">
      <c r="A199" s="45" t="str">
        <f>INDEX(Input!$A$1:$A$395,MATCH('2016-17'!$B199,Input!$B$1:$B$395,0))</f>
        <v>R345</v>
      </c>
      <c r="B199" s="45" t="s">
        <v>1611</v>
      </c>
      <c r="C199" s="45" t="str">
        <f>INDEX(Input!$C$1:$C$395,MATCH('2016-17'!$B199,Input!$B$1:$B$395,0))</f>
        <v>E08000012</v>
      </c>
      <c r="E199" s="153" t="str">
        <f>INDEX(Input!$D$1:$D$395,MATCH('2016-17'!$B199,Input!$B$1:$B$395,0))</f>
        <v>Liverpool</v>
      </c>
      <c r="F199" s="83">
        <f>INDEX(Input!$A$1:$EY$395,MATCH('2016-17'!$A199,Input!$A$1:$A$395,0),MATCH('2016-17'!F$2,Input!$A$1:$EY$1,0))</f>
        <v>299.17230171000006</v>
      </c>
      <c r="G199" s="83">
        <f>INDEX(Input!$A$1:$EY$395,MATCH('2016-17'!$A199,Input!$A$1:$A$395,0),MATCH('2016-17'!G$2,Input!$A$1:$EY$1,0))</f>
        <v>2.3389126942708334</v>
      </c>
      <c r="H199" s="83">
        <f>INDEX(Input!$A$1:$EY$395,MATCH('2016-17'!$A199,Input!$A$1:$A$395,0),MATCH('2016-17'!H$2,Input!$A$1:$EY$1,0))</f>
        <v>130.78201153500001</v>
      </c>
      <c r="I199" s="83">
        <f>INDEX(Input!$A$1:$EY$395,MATCH('2016-17'!$A199,Input!$A$1:$A$395,0),MATCH('2016-17'!I$2,Input!$A$1:$EY$1,0))</f>
        <v>7.3765985655555548</v>
      </c>
      <c r="J199" s="83">
        <f>INDEX(Input!$A$1:$EY$395,MATCH('2016-17'!$A199,Input!$A$1:$A$395,0),MATCH('2016-17'!J$2,Input!$A$1:$EY$1,0))</f>
        <v>0.51493308476211463</v>
      </c>
      <c r="K199" s="83">
        <f>INDEX(Input!$A$1:$EY$395,MATCH('2016-17'!$A199,Input!$A$1:$A$395,0),MATCH('2016-17'!K$2,Input!$A$1:$EY$1,0))</f>
        <v>0</v>
      </c>
      <c r="L199" s="92">
        <f>INDEX(Input!$A$1:$EY$395,MATCH('2016-17'!$A199,Input!$A$1:$A$395,0),MATCH('2016-17'!L$2,Input!$A$1:$EY$1,0))</f>
        <v>440.18475758958851</v>
      </c>
      <c r="M199" s="83">
        <f>INDEX(Input!$A$1:$EY$395,MATCH('2016-17'!$A199,Input!$A$1:$A$395,0),MATCH('2016-17'!M$2,Input!$A$1:$EY$1,0))</f>
        <v>271.150008314084</v>
      </c>
      <c r="N199" s="83">
        <f>INDEX(Input!$A$1:$EY$395,MATCH('2016-17'!$A199,Input!$A$1:$A$395,0),MATCH('2016-17'!N$2,Input!$A$1:$EY$1,0))</f>
        <v>2.3389126937065621</v>
      </c>
      <c r="O199" s="83">
        <f>INDEX(Input!$A$1:$EY$395,MATCH('2016-17'!$A199,Input!$A$1:$A$395,0),MATCH('2016-17'!O$2,Input!$A$1:$EY$1,0))</f>
        <v>144.36485981200002</v>
      </c>
      <c r="P199" s="83">
        <f>INDEX(Input!$A$1:$EY$395,MATCH('2016-17'!$A199,Input!$A$1:$A$395,0),MATCH('2016-17'!P$2,Input!$A$1:$EY$1,0))</f>
        <v>2.8308900000000001</v>
      </c>
      <c r="Q199" s="83">
        <f>INDEX(Input!$A$1:$EY$395,MATCH('2016-17'!$A199,Input!$A$1:$A$395,0),MATCH('2016-17'!Q$2,Input!$A$1:$EY$1,0))</f>
        <v>0</v>
      </c>
      <c r="R199" s="83">
        <f>INDEX(Input!$A$1:$EY$395,MATCH('2016-17'!$A199,Input!$A$1:$A$395,0),MATCH('2016-17'!R$2,Input!$A$1:$EY$1,0))</f>
        <v>0</v>
      </c>
      <c r="S199" s="83">
        <f>INDEX(Input!$A$1:$EY$395,MATCH('2016-17'!$A199,Input!$A$1:$A$395,0),MATCH('2016-17'!S$2,Input!$A$1:$EY$1,0))</f>
        <v>9.2405531849076592</v>
      </c>
      <c r="T199" s="83">
        <f>INDEX(Input!$A$1:$EY$395,MATCH('2016-17'!$A199,Input!$A$1:$A$395,0),MATCH('2016-17'!T$2,Input!$A$1:$EY$1,0))</f>
        <v>0.368269968519156</v>
      </c>
      <c r="U199" s="83">
        <f>INDEX(Input!$A$1:$EY$395,MATCH('2016-17'!$A199,Input!$A$1:$A$395,0),MATCH('2016-17'!U$2,Input!$A$1:$EY$1,0))</f>
        <v>0</v>
      </c>
      <c r="V199" s="83">
        <f>INDEX(Input!$A$1:$EY$395,MATCH('2016-17'!$A199,Input!$A$1:$A$395,0),MATCH('2016-17'!V$2,Input!$A$1:$EY$1,0))</f>
        <v>0</v>
      </c>
      <c r="W199" s="112">
        <f>INDEX(Input!$A$1:$EY$395,MATCH('2016-17'!$A199,Input!$A$1:$A$395,0),MATCH('2016-17'!W$2,Input!$A$1:$EY$1,0))</f>
        <v>430.29349397321738</v>
      </c>
      <c r="X199" s="128">
        <f>INDEX(Input!$A$1:$EY$395,MATCH('2016-17'!$A199,Input!$A$1:$A$395,0),MATCH('2016-17'!X$2,Input!$A$1:$EY$1,0))</f>
        <v>-2.2470709050751325</v>
      </c>
    </row>
    <row r="200" spans="1:24" x14ac:dyDescent="0.3">
      <c r="A200" s="45" t="str">
        <f>INDEX(Input!$A$1:$A$395,MATCH('2016-17'!$B200,Input!$B$1:$B$395,0))</f>
        <v>R619</v>
      </c>
      <c r="B200" s="45" t="s">
        <v>1607</v>
      </c>
      <c r="C200" s="45" t="str">
        <f>INDEX(Input!$C$1:$C$395,MATCH('2016-17'!$B200,Input!$B$1:$B$395,0))</f>
        <v>E06000032</v>
      </c>
      <c r="E200" s="153" t="str">
        <f>INDEX(Input!$D$1:$D$395,MATCH('2016-17'!$B200,Input!$B$1:$B$395,0))</f>
        <v>Luton</v>
      </c>
      <c r="F200" s="83">
        <f>INDEX(Input!$A$1:$EY$395,MATCH('2016-17'!$A200,Input!$A$1:$A$395,0),MATCH('2016-17'!F$2,Input!$A$1:$EY$1,0))</f>
        <v>82.570027319999994</v>
      </c>
      <c r="G200" s="83">
        <f>INDEX(Input!$A$1:$EY$395,MATCH('2016-17'!$A200,Input!$A$1:$A$395,0),MATCH('2016-17'!G$2,Input!$A$1:$EY$1,0))</f>
        <v>0.64506074981250006</v>
      </c>
      <c r="H200" s="83">
        <f>INDEX(Input!$A$1:$EY$395,MATCH('2016-17'!$A200,Input!$A$1:$A$395,0),MATCH('2016-17'!H$2,Input!$A$1:$EY$1,0))</f>
        <v>57.985399314000013</v>
      </c>
      <c r="I200" s="83">
        <f>INDEX(Input!$A$1:$EY$395,MATCH('2016-17'!$A200,Input!$A$1:$A$395,0),MATCH('2016-17'!I$2,Input!$A$1:$EY$1,0))</f>
        <v>2.9824679044444444</v>
      </c>
      <c r="J200" s="83">
        <f>INDEX(Input!$A$1:$EY$395,MATCH('2016-17'!$A200,Input!$A$1:$A$395,0),MATCH('2016-17'!J$2,Input!$A$1:$EY$1,0))</f>
        <v>0.14201604133163853</v>
      </c>
      <c r="K200" s="83">
        <f>INDEX(Input!$A$1:$EY$395,MATCH('2016-17'!$A200,Input!$A$1:$A$395,0),MATCH('2016-17'!K$2,Input!$A$1:$EY$1,0))</f>
        <v>0</v>
      </c>
      <c r="L200" s="92">
        <f>INDEX(Input!$A$1:$EY$395,MATCH('2016-17'!$A200,Input!$A$1:$A$395,0),MATCH('2016-17'!L$2,Input!$A$1:$EY$1,0))</f>
        <v>144.32497132958858</v>
      </c>
      <c r="M200" s="83">
        <f>INDEX(Input!$A$1:$EY$395,MATCH('2016-17'!$A200,Input!$A$1:$A$395,0),MATCH('2016-17'!M$2,Input!$A$1:$EY$1,0))</f>
        <v>73.370364724558002</v>
      </c>
      <c r="N200" s="83">
        <f>INDEX(Input!$A$1:$EY$395,MATCH('2016-17'!$A200,Input!$A$1:$A$395,0),MATCH('2016-17'!N$2,Input!$A$1:$EY$1,0))</f>
        <v>0.64506074985251871</v>
      </c>
      <c r="O200" s="83">
        <f>INDEX(Input!$A$1:$EY$395,MATCH('2016-17'!$A200,Input!$A$1:$A$395,0),MATCH('2016-17'!O$2,Input!$A$1:$EY$1,0))</f>
        <v>62.305290737</v>
      </c>
      <c r="P200" s="83">
        <f>INDEX(Input!$A$1:$EY$395,MATCH('2016-17'!$A200,Input!$A$1:$A$395,0),MATCH('2016-17'!P$2,Input!$A$1:$EY$1,0))</f>
        <v>1.2222729999999999</v>
      </c>
      <c r="Q200" s="83">
        <f>INDEX(Input!$A$1:$EY$395,MATCH('2016-17'!$A200,Input!$A$1:$A$395,0),MATCH('2016-17'!Q$2,Input!$A$1:$EY$1,0))</f>
        <v>0</v>
      </c>
      <c r="R200" s="83">
        <f>INDEX(Input!$A$1:$EY$395,MATCH('2016-17'!$A200,Input!$A$1:$A$395,0),MATCH('2016-17'!R$2,Input!$A$1:$EY$1,0))</f>
        <v>0</v>
      </c>
      <c r="S200" s="83">
        <f>INDEX(Input!$A$1:$EY$395,MATCH('2016-17'!$A200,Input!$A$1:$A$395,0),MATCH('2016-17'!S$2,Input!$A$1:$EY$1,0))</f>
        <v>3.9199877977777779</v>
      </c>
      <c r="T200" s="83">
        <f>INDEX(Input!$A$1:$EY$395,MATCH('2016-17'!$A200,Input!$A$1:$A$395,0),MATCH('2016-17'!T$2,Input!$A$1:$EY$1,0))</f>
        <v>0.10156706690264229</v>
      </c>
      <c r="U200" s="83">
        <f>INDEX(Input!$A$1:$EY$395,MATCH('2016-17'!$A200,Input!$A$1:$A$395,0),MATCH('2016-17'!U$2,Input!$A$1:$EY$1,0))</f>
        <v>0</v>
      </c>
      <c r="V200" s="83">
        <f>INDEX(Input!$A$1:$EY$395,MATCH('2016-17'!$A200,Input!$A$1:$A$395,0),MATCH('2016-17'!V$2,Input!$A$1:$EY$1,0))</f>
        <v>0</v>
      </c>
      <c r="W200" s="112">
        <f>INDEX(Input!$A$1:$EY$395,MATCH('2016-17'!$A200,Input!$A$1:$A$395,0),MATCH('2016-17'!W$2,Input!$A$1:$EY$1,0))</f>
        <v>141.56454407609093</v>
      </c>
      <c r="X200" s="128">
        <f>INDEX(Input!$A$1:$EY$395,MATCH('2016-17'!$A200,Input!$A$1:$A$395,0),MATCH('2016-17'!X$2,Input!$A$1:$EY$1,0))</f>
        <v>-1.9126470132419415</v>
      </c>
    </row>
    <row r="201" spans="1:24" x14ac:dyDescent="0.3">
      <c r="A201" s="45" t="str">
        <f>INDEX(Input!$A$1:$A$395,MATCH('2016-17'!$B201,Input!$B$1:$B$395,0))</f>
        <v>R163</v>
      </c>
      <c r="B201" s="45" t="s">
        <v>1201</v>
      </c>
      <c r="C201" s="45" t="str">
        <f>INDEX(Input!$C$1:$C$395,MATCH('2016-17'!$B201,Input!$B$1:$B$395,0))</f>
        <v>E07000110</v>
      </c>
      <c r="E201" s="153" t="str">
        <f>INDEX(Input!$D$1:$D$395,MATCH('2016-17'!$B201,Input!$B$1:$B$395,0))</f>
        <v>Maidstone</v>
      </c>
      <c r="F201" s="83">
        <f>INDEX(Input!$A$1:$EY$395,MATCH('2016-17'!$A201,Input!$A$1:$A$395,0),MATCH('2016-17'!F$2,Input!$A$1:$EY$1,0))</f>
        <v>5.2260687699999995</v>
      </c>
      <c r="G201" s="83">
        <f>INDEX(Input!$A$1:$EY$395,MATCH('2016-17'!$A201,Input!$A$1:$A$395,0),MATCH('2016-17'!G$2,Input!$A$1:$EY$1,0))</f>
        <v>4.3147492791666672E-2</v>
      </c>
      <c r="H201" s="83">
        <f>INDEX(Input!$A$1:$EY$395,MATCH('2016-17'!$A201,Input!$A$1:$A$395,0),MATCH('2016-17'!H$2,Input!$A$1:$EY$1,0))</f>
        <v>13.429412253000001</v>
      </c>
      <c r="I201" s="83">
        <f>INDEX(Input!$A$1:$EY$395,MATCH('2016-17'!$A201,Input!$A$1:$A$395,0),MATCH('2016-17'!I$2,Input!$A$1:$EY$1,0))</f>
        <v>4.3062846071111114</v>
      </c>
      <c r="J201" s="83">
        <f>INDEX(Input!$A$1:$EY$395,MATCH('2016-17'!$A201,Input!$A$1:$A$395,0),MATCH('2016-17'!J$2,Input!$A$1:$EY$1,0))</f>
        <v>9.4993163457878851E-3</v>
      </c>
      <c r="K201" s="83">
        <f>INDEX(Input!$A$1:$EY$395,MATCH('2016-17'!$A201,Input!$A$1:$A$395,0),MATCH('2016-17'!K$2,Input!$A$1:$EY$1,0))</f>
        <v>0</v>
      </c>
      <c r="L201" s="92">
        <f>INDEX(Input!$A$1:$EY$395,MATCH('2016-17'!$A201,Input!$A$1:$A$395,0),MATCH('2016-17'!L$2,Input!$A$1:$EY$1,0))</f>
        <v>23.014412439248566</v>
      </c>
      <c r="M201" s="83">
        <f>INDEX(Input!$A$1:$EY$395,MATCH('2016-17'!$A201,Input!$A$1:$A$395,0),MATCH('2016-17'!M$2,Input!$A$1:$EY$1,0))</f>
        <v>3.8535203498980004</v>
      </c>
      <c r="N201" s="83">
        <f>INDEX(Input!$A$1:$EY$395,MATCH('2016-17'!$A201,Input!$A$1:$A$395,0),MATCH('2016-17'!N$2,Input!$A$1:$EY$1,0))</f>
        <v>4.3147492829983473E-2</v>
      </c>
      <c r="O201" s="83">
        <f>INDEX(Input!$A$1:$EY$395,MATCH('2016-17'!$A201,Input!$A$1:$A$395,0),MATCH('2016-17'!O$2,Input!$A$1:$EY$1,0))</f>
        <v>14.07092247468</v>
      </c>
      <c r="P201" s="83">
        <f>INDEX(Input!$A$1:$EY$395,MATCH('2016-17'!$A201,Input!$A$1:$A$395,0),MATCH('2016-17'!P$2,Input!$A$1:$EY$1,0))</f>
        <v>0</v>
      </c>
      <c r="Q201" s="83">
        <f>INDEX(Input!$A$1:$EY$395,MATCH('2016-17'!$A201,Input!$A$1:$A$395,0),MATCH('2016-17'!Q$2,Input!$A$1:$EY$1,0))</f>
        <v>1.3800289319999026E-2</v>
      </c>
      <c r="R201" s="83">
        <f>INDEX(Input!$A$1:$EY$395,MATCH('2016-17'!$A201,Input!$A$1:$A$395,0),MATCH('2016-17'!R$2,Input!$A$1:$EY$1,0))</f>
        <v>0</v>
      </c>
      <c r="S201" s="83">
        <f>INDEX(Input!$A$1:$EY$395,MATCH('2016-17'!$A201,Input!$A$1:$A$395,0),MATCH('2016-17'!S$2,Input!$A$1:$EY$1,0))</f>
        <v>5.0878936186666675</v>
      </c>
      <c r="T201" s="83">
        <f>INDEX(Input!$A$1:$EY$395,MATCH('2016-17'!$A201,Input!$A$1:$A$395,0),MATCH('2016-17'!T$2,Input!$A$1:$EY$1,0))</f>
        <v>6.7937233693829095E-3</v>
      </c>
      <c r="U201" s="83">
        <f>INDEX(Input!$A$1:$EY$395,MATCH('2016-17'!$A201,Input!$A$1:$A$395,0),MATCH('2016-17'!U$2,Input!$A$1:$EY$1,0))</f>
        <v>0</v>
      </c>
      <c r="V201" s="83">
        <f>INDEX(Input!$A$1:$EY$395,MATCH('2016-17'!$A201,Input!$A$1:$A$395,0),MATCH('2016-17'!V$2,Input!$A$1:$EY$1,0))</f>
        <v>0.2216411915042919</v>
      </c>
      <c r="W201" s="112">
        <f>INDEX(Input!$A$1:$EY$395,MATCH('2016-17'!$A201,Input!$A$1:$A$395,0),MATCH('2016-17'!W$2,Input!$A$1:$EY$1,0))</f>
        <v>23.297719140268327</v>
      </c>
      <c r="X201" s="128">
        <f>INDEX(Input!$A$1:$EY$395,MATCH('2016-17'!$A201,Input!$A$1:$A$395,0),MATCH('2016-17'!X$2,Input!$A$1:$EY$1,0))</f>
        <v>1.2309968884393951</v>
      </c>
    </row>
    <row r="202" spans="1:24" x14ac:dyDescent="0.3">
      <c r="A202" s="45" t="str">
        <f>INDEX(Input!$A$1:$A$395,MATCH('2016-17'!$B202,Input!$B$1:$B$395,0))</f>
        <v>R102</v>
      </c>
      <c r="B202" s="45" t="s">
        <v>1313</v>
      </c>
      <c r="C202" s="45" t="str">
        <f>INDEX(Input!$C$1:$C$395,MATCH('2016-17'!$B202,Input!$B$1:$B$395,0))</f>
        <v>E07000074</v>
      </c>
      <c r="E202" s="153" t="str">
        <f>INDEX(Input!$D$1:$D$395,MATCH('2016-17'!$B202,Input!$B$1:$B$395,0))</f>
        <v>Maldon</v>
      </c>
      <c r="F202" s="83">
        <f>INDEX(Input!$A$1:$EY$395,MATCH('2016-17'!$A202,Input!$A$1:$A$395,0),MATCH('2016-17'!F$2,Input!$A$1:$EY$1,0))</f>
        <v>2.4472499399999998</v>
      </c>
      <c r="G202" s="83">
        <f>INDEX(Input!$A$1:$EY$395,MATCH('2016-17'!$A202,Input!$A$1:$A$395,0),MATCH('2016-17'!G$2,Input!$A$1:$EY$1,0))</f>
        <v>2.0284169354166669E-2</v>
      </c>
      <c r="H202" s="83">
        <f>INDEX(Input!$A$1:$EY$395,MATCH('2016-17'!$A202,Input!$A$1:$A$395,0),MATCH('2016-17'!H$2,Input!$A$1:$EY$1,0))</f>
        <v>4.1217171839999995</v>
      </c>
      <c r="I202" s="83">
        <f>INDEX(Input!$A$1:$EY$395,MATCH('2016-17'!$A202,Input!$A$1:$A$395,0),MATCH('2016-17'!I$2,Input!$A$1:$EY$1,0))</f>
        <v>0.63288312888888898</v>
      </c>
      <c r="J202" s="83">
        <f>INDEX(Input!$A$1:$EY$395,MATCH('2016-17'!$A202,Input!$A$1:$A$395,0),MATCH('2016-17'!J$2,Input!$A$1:$EY$1,0))</f>
        <v>4.4696785308471886E-3</v>
      </c>
      <c r="K202" s="83">
        <f>INDEX(Input!$A$1:$EY$395,MATCH('2016-17'!$A202,Input!$A$1:$A$395,0),MATCH('2016-17'!K$2,Input!$A$1:$EY$1,0))</f>
        <v>5.8971807905369893E-3</v>
      </c>
      <c r="L202" s="92">
        <f>INDEX(Input!$A$1:$EY$395,MATCH('2016-17'!$A202,Input!$A$1:$A$395,0),MATCH('2016-17'!L$2,Input!$A$1:$EY$1,0))</f>
        <v>7.2325012815644403</v>
      </c>
      <c r="M202" s="83">
        <f>INDEX(Input!$A$1:$EY$395,MATCH('2016-17'!$A202,Input!$A$1:$A$395,0),MATCH('2016-17'!M$2,Input!$A$1:$EY$1,0))</f>
        <v>1.9639481879509999</v>
      </c>
      <c r="N202" s="83">
        <f>INDEX(Input!$A$1:$EY$395,MATCH('2016-17'!$A202,Input!$A$1:$A$395,0),MATCH('2016-17'!N$2,Input!$A$1:$EY$1,0))</f>
        <v>2.0284169391340912E-2</v>
      </c>
      <c r="O202" s="83">
        <f>INDEX(Input!$A$1:$EY$395,MATCH('2016-17'!$A202,Input!$A$1:$A$395,0),MATCH('2016-17'!O$2,Input!$A$1:$EY$1,0))</f>
        <v>4.2776160090000008</v>
      </c>
      <c r="P202" s="83">
        <f>INDEX(Input!$A$1:$EY$395,MATCH('2016-17'!$A202,Input!$A$1:$A$395,0),MATCH('2016-17'!P$2,Input!$A$1:$EY$1,0))</f>
        <v>0</v>
      </c>
      <c r="Q202" s="83">
        <f>INDEX(Input!$A$1:$EY$395,MATCH('2016-17'!$A202,Input!$A$1:$A$395,0),MATCH('2016-17'!Q$2,Input!$A$1:$EY$1,0))</f>
        <v>0</v>
      </c>
      <c r="R202" s="83">
        <f>INDEX(Input!$A$1:$EY$395,MATCH('2016-17'!$A202,Input!$A$1:$A$395,0),MATCH('2016-17'!R$2,Input!$A$1:$EY$1,0))</f>
        <v>0</v>
      </c>
      <c r="S202" s="83">
        <f>INDEX(Input!$A$1:$EY$395,MATCH('2016-17'!$A202,Input!$A$1:$A$395,0),MATCH('2016-17'!S$2,Input!$A$1:$EY$1,0))</f>
        <v>0.79566412800000008</v>
      </c>
      <c r="T202" s="83">
        <f>INDEX(Input!$A$1:$EY$395,MATCH('2016-17'!$A202,Input!$A$1:$A$395,0),MATCH('2016-17'!T$2,Input!$A$1:$EY$1,0))</f>
        <v>3.1966257763497022E-3</v>
      </c>
      <c r="U202" s="83">
        <f>INDEX(Input!$A$1:$EY$395,MATCH('2016-17'!$A202,Input!$A$1:$A$395,0),MATCH('2016-17'!U$2,Input!$A$1:$EY$1,0))</f>
        <v>3.0627293783111461E-2</v>
      </c>
      <c r="V202" s="83">
        <f>INDEX(Input!$A$1:$EY$395,MATCH('2016-17'!$A202,Input!$A$1:$A$395,0),MATCH('2016-17'!V$2,Input!$A$1:$EY$1,0))</f>
        <v>4.0225651697838441E-2</v>
      </c>
      <c r="W202" s="112">
        <f>INDEX(Input!$A$1:$EY$395,MATCH('2016-17'!$A202,Input!$A$1:$A$395,0),MATCH('2016-17'!W$2,Input!$A$1:$EY$1,0))</f>
        <v>7.1315620655996419</v>
      </c>
      <c r="X202" s="128">
        <f>INDEX(Input!$A$1:$EY$395,MATCH('2016-17'!$A202,Input!$A$1:$A$395,0),MATCH('2016-17'!X$2,Input!$A$1:$EY$1,0))</f>
        <v>-1.3956335717781543</v>
      </c>
    </row>
    <row r="203" spans="1:24" x14ac:dyDescent="0.3">
      <c r="A203" s="45" t="str">
        <f>INDEX(Input!$A$1:$A$395,MATCH('2016-17'!$B203,Input!$B$1:$B$395,0))</f>
        <v>R657</v>
      </c>
      <c r="B203" s="45" t="s">
        <v>1247</v>
      </c>
      <c r="C203" s="45" t="str">
        <f>INDEX(Input!$C$1:$C$395,MATCH('2016-17'!$B203,Input!$B$1:$B$395,0))</f>
        <v>E07000235</v>
      </c>
      <c r="E203" s="153" t="str">
        <f>INDEX(Input!$D$1:$D$395,MATCH('2016-17'!$B203,Input!$B$1:$B$395,0))</f>
        <v>Malvern Hills</v>
      </c>
      <c r="F203" s="83">
        <f>INDEX(Input!$A$1:$EY$395,MATCH('2016-17'!$A203,Input!$A$1:$A$395,0),MATCH('2016-17'!F$2,Input!$A$1:$EY$1,0))</f>
        <v>2.9630684500000002</v>
      </c>
      <c r="G203" s="83">
        <f>INDEX(Input!$A$1:$EY$395,MATCH('2016-17'!$A203,Input!$A$1:$A$395,0),MATCH('2016-17'!G$2,Input!$A$1:$EY$1,0))</f>
        <v>2.4200613499999999E-2</v>
      </c>
      <c r="H203" s="83">
        <f>INDEX(Input!$A$1:$EY$395,MATCH('2016-17'!$A203,Input!$A$1:$A$395,0),MATCH('2016-17'!H$2,Input!$A$1:$EY$1,0))</f>
        <v>3.9821027199999999</v>
      </c>
      <c r="I203" s="83">
        <f>INDEX(Input!$A$1:$EY$395,MATCH('2016-17'!$A203,Input!$A$1:$A$395,0),MATCH('2016-17'!I$2,Input!$A$1:$EY$1,0))</f>
        <v>1.761335472888889</v>
      </c>
      <c r="J203" s="83">
        <f>INDEX(Input!$A$1:$EY$395,MATCH('2016-17'!$A203,Input!$A$1:$A$395,0),MATCH('2016-17'!J$2,Input!$A$1:$EY$1,0))</f>
        <v>5.3578138091804417E-3</v>
      </c>
      <c r="K203" s="83">
        <f>INDEX(Input!$A$1:$EY$395,MATCH('2016-17'!$A203,Input!$A$1:$A$395,0),MATCH('2016-17'!K$2,Input!$A$1:$EY$1,0))</f>
        <v>4.352958613853438E-2</v>
      </c>
      <c r="L203" s="92">
        <f>INDEX(Input!$A$1:$EY$395,MATCH('2016-17'!$A203,Input!$A$1:$A$395,0),MATCH('2016-17'!L$2,Input!$A$1:$EY$1,0))</f>
        <v>8.7795946563366041</v>
      </c>
      <c r="M203" s="83">
        <f>INDEX(Input!$A$1:$EY$395,MATCH('2016-17'!$A203,Input!$A$1:$A$395,0),MATCH('2016-17'!M$2,Input!$A$1:$EY$1,0))</f>
        <v>2.452087865323</v>
      </c>
      <c r="N203" s="83">
        <f>INDEX(Input!$A$1:$EY$395,MATCH('2016-17'!$A203,Input!$A$1:$A$395,0),MATCH('2016-17'!N$2,Input!$A$1:$EY$1,0))</f>
        <v>2.4200613465188016E-2</v>
      </c>
      <c r="O203" s="83">
        <f>INDEX(Input!$A$1:$EY$395,MATCH('2016-17'!$A203,Input!$A$1:$A$395,0),MATCH('2016-17'!O$2,Input!$A$1:$EY$1,0))</f>
        <v>4.1225873663999995</v>
      </c>
      <c r="P203" s="83">
        <f>INDEX(Input!$A$1:$EY$395,MATCH('2016-17'!$A203,Input!$A$1:$A$395,0),MATCH('2016-17'!P$2,Input!$A$1:$EY$1,0))</f>
        <v>0</v>
      </c>
      <c r="Q203" s="83">
        <f>INDEX(Input!$A$1:$EY$395,MATCH('2016-17'!$A203,Input!$A$1:$A$395,0),MATCH('2016-17'!Q$2,Input!$A$1:$EY$1,0))</f>
        <v>6.603095359999972E-2</v>
      </c>
      <c r="R203" s="83">
        <f>INDEX(Input!$A$1:$EY$395,MATCH('2016-17'!$A203,Input!$A$1:$A$395,0),MATCH('2016-17'!R$2,Input!$A$1:$EY$1,0))</f>
        <v>0</v>
      </c>
      <c r="S203" s="83">
        <f>INDEX(Input!$A$1:$EY$395,MATCH('2016-17'!$A203,Input!$A$1:$A$395,0),MATCH('2016-17'!S$2,Input!$A$1:$EY$1,0))</f>
        <v>1.9820968684444447</v>
      </c>
      <c r="T203" s="83">
        <f>INDEX(Input!$A$1:$EY$395,MATCH('2016-17'!$A203,Input!$A$1:$A$395,0),MATCH('2016-17'!T$2,Input!$A$1:$EY$1,0))</f>
        <v>3.8318025802321688E-3</v>
      </c>
      <c r="U203" s="83">
        <f>INDEX(Input!$A$1:$EY$395,MATCH('2016-17'!$A203,Input!$A$1:$A$395,0),MATCH('2016-17'!U$2,Input!$A$1:$EY$1,0))</f>
        <v>0.22607301188077536</v>
      </c>
      <c r="V203" s="83">
        <f>INDEX(Input!$A$1:$EY$395,MATCH('2016-17'!$A203,Input!$A$1:$A$395,0),MATCH('2016-17'!V$2,Input!$A$1:$EY$1,0))</f>
        <v>2.2740899092457263E-2</v>
      </c>
      <c r="W203" s="112">
        <f>INDEX(Input!$A$1:$EY$395,MATCH('2016-17'!$A203,Input!$A$1:$A$395,0),MATCH('2016-17'!W$2,Input!$A$1:$EY$1,0))</f>
        <v>8.8996493807860961</v>
      </c>
      <c r="X203" s="128">
        <f>INDEX(Input!$A$1:$EY$395,MATCH('2016-17'!$A203,Input!$A$1:$A$395,0),MATCH('2016-17'!X$2,Input!$A$1:$EY$1,0))</f>
        <v>1.3674290118034671</v>
      </c>
    </row>
    <row r="204" spans="1:24" x14ac:dyDescent="0.3">
      <c r="A204" s="45" t="str">
        <f>INDEX(Input!$A$1:$A$395,MATCH('2016-17'!$B204,Input!$B$1:$B$395,0))</f>
        <v>R336</v>
      </c>
      <c r="B204" s="45" t="s">
        <v>1448</v>
      </c>
      <c r="C204" s="45" t="str">
        <f>INDEX(Input!$C$1:$C$395,MATCH('2016-17'!$B204,Input!$B$1:$B$395,0))</f>
        <v>E08000003</v>
      </c>
      <c r="E204" s="153" t="str">
        <f>INDEX(Input!$D$1:$D$395,MATCH('2016-17'!$B204,Input!$B$1:$B$395,0))</f>
        <v>Manchester</v>
      </c>
      <c r="F204" s="83">
        <f>INDEX(Input!$A$1:$EY$395,MATCH('2016-17'!$A204,Input!$A$1:$A$395,0),MATCH('2016-17'!F$2,Input!$A$1:$EY$1,0))</f>
        <v>305.02896534000001</v>
      </c>
      <c r="G204" s="83">
        <f>INDEX(Input!$A$1:$EY$395,MATCH('2016-17'!$A204,Input!$A$1:$A$395,0),MATCH('2016-17'!G$2,Input!$A$1:$EY$1,0))</f>
        <v>2.3661877704791667</v>
      </c>
      <c r="H204" s="83">
        <f>INDEX(Input!$A$1:$EY$395,MATCH('2016-17'!$A204,Input!$A$1:$A$395,0),MATCH('2016-17'!H$2,Input!$A$1:$EY$1,0))</f>
        <v>118.80745441399999</v>
      </c>
      <c r="I204" s="83">
        <f>INDEX(Input!$A$1:$EY$395,MATCH('2016-17'!$A204,Input!$A$1:$A$395,0),MATCH('2016-17'!I$2,Input!$A$1:$EY$1,0))</f>
        <v>10.263911735555554</v>
      </c>
      <c r="J204" s="83">
        <f>INDEX(Input!$A$1:$EY$395,MATCH('2016-17'!$A204,Input!$A$1:$A$395,0),MATCH('2016-17'!J$2,Input!$A$1:$EY$1,0))</f>
        <v>0.52093794305269536</v>
      </c>
      <c r="K204" s="83">
        <f>INDEX(Input!$A$1:$EY$395,MATCH('2016-17'!$A204,Input!$A$1:$A$395,0),MATCH('2016-17'!K$2,Input!$A$1:$EY$1,0))</f>
        <v>0</v>
      </c>
      <c r="L204" s="92">
        <f>INDEX(Input!$A$1:$EY$395,MATCH('2016-17'!$A204,Input!$A$1:$A$395,0),MATCH('2016-17'!L$2,Input!$A$1:$EY$1,0))</f>
        <v>436.98745720308739</v>
      </c>
      <c r="M204" s="83">
        <f>INDEX(Input!$A$1:$EY$395,MATCH('2016-17'!$A204,Input!$A$1:$A$395,0),MATCH('2016-17'!M$2,Input!$A$1:$EY$1,0))</f>
        <v>277.37269391810202</v>
      </c>
      <c r="N204" s="83">
        <f>INDEX(Input!$A$1:$EY$395,MATCH('2016-17'!$A204,Input!$A$1:$A$395,0),MATCH('2016-17'!N$2,Input!$A$1:$EY$1,0))</f>
        <v>2.3661877702074881</v>
      </c>
      <c r="O204" s="83">
        <f>INDEX(Input!$A$1:$EY$395,MATCH('2016-17'!$A204,Input!$A$1:$A$395,0),MATCH('2016-17'!O$2,Input!$A$1:$EY$1,0))</f>
        <v>126.21844418400001</v>
      </c>
      <c r="P204" s="83">
        <f>INDEX(Input!$A$1:$EY$395,MATCH('2016-17'!$A204,Input!$A$1:$A$395,0),MATCH('2016-17'!P$2,Input!$A$1:$EY$1,0))</f>
        <v>2.4751210000000001</v>
      </c>
      <c r="Q204" s="83">
        <f>INDEX(Input!$A$1:$EY$395,MATCH('2016-17'!$A204,Input!$A$1:$A$395,0),MATCH('2016-17'!Q$2,Input!$A$1:$EY$1,0))</f>
        <v>0</v>
      </c>
      <c r="R204" s="83">
        <f>INDEX(Input!$A$1:$EY$395,MATCH('2016-17'!$A204,Input!$A$1:$A$395,0),MATCH('2016-17'!R$2,Input!$A$1:$EY$1,0))</f>
        <v>0</v>
      </c>
      <c r="S204" s="83">
        <f>INDEX(Input!$A$1:$EY$395,MATCH('2016-17'!$A204,Input!$A$1:$A$395,0),MATCH('2016-17'!S$2,Input!$A$1:$EY$1,0))</f>
        <v>13.128433255555555</v>
      </c>
      <c r="T204" s="83">
        <f>INDEX(Input!$A$1:$EY$395,MATCH('2016-17'!$A204,Input!$A$1:$A$395,0),MATCH('2016-17'!T$2,Input!$A$1:$EY$1,0))</f>
        <v>0.37256452452861449</v>
      </c>
      <c r="U204" s="83">
        <f>INDEX(Input!$A$1:$EY$395,MATCH('2016-17'!$A204,Input!$A$1:$A$395,0),MATCH('2016-17'!U$2,Input!$A$1:$EY$1,0))</f>
        <v>0</v>
      </c>
      <c r="V204" s="83">
        <f>INDEX(Input!$A$1:$EY$395,MATCH('2016-17'!$A204,Input!$A$1:$A$395,0),MATCH('2016-17'!V$2,Input!$A$1:$EY$1,0))</f>
        <v>0</v>
      </c>
      <c r="W204" s="112">
        <f>INDEX(Input!$A$1:$EY$395,MATCH('2016-17'!$A204,Input!$A$1:$A$395,0),MATCH('2016-17'!W$2,Input!$A$1:$EY$1,0))</f>
        <v>421.93344465239369</v>
      </c>
      <c r="X204" s="128">
        <f>INDEX(Input!$A$1:$EY$395,MATCH('2016-17'!$A204,Input!$A$1:$A$395,0),MATCH('2016-17'!X$2,Input!$A$1:$EY$1,0))</f>
        <v>-3.4449530078153767</v>
      </c>
    </row>
    <row r="205" spans="1:24" x14ac:dyDescent="0.3">
      <c r="A205" s="45" t="str">
        <f>INDEX(Input!$A$1:$A$395,MATCH('2016-17'!$B205,Input!$B$1:$B$395,0))</f>
        <v>R233</v>
      </c>
      <c r="B205" s="45" t="s">
        <v>1099</v>
      </c>
      <c r="C205" s="45" t="str">
        <f>INDEX(Input!$C$1:$C$395,MATCH('2016-17'!$B205,Input!$B$1:$B$395,0))</f>
        <v>E07000174</v>
      </c>
      <c r="E205" s="153" t="str">
        <f>INDEX(Input!$D$1:$D$395,MATCH('2016-17'!$B205,Input!$B$1:$B$395,0))</f>
        <v>Mansfield</v>
      </c>
      <c r="F205" s="83">
        <f>INDEX(Input!$A$1:$EY$395,MATCH('2016-17'!$A205,Input!$A$1:$A$395,0),MATCH('2016-17'!F$2,Input!$A$1:$EY$1,0))</f>
        <v>6.1002141099999996</v>
      </c>
      <c r="G205" s="83">
        <f>INDEX(Input!$A$1:$EY$395,MATCH('2016-17'!$A205,Input!$A$1:$A$395,0),MATCH('2016-17'!G$2,Input!$A$1:$EY$1,0))</f>
        <v>4.9397518333333335E-2</v>
      </c>
      <c r="H205" s="83">
        <f>INDEX(Input!$A$1:$EY$395,MATCH('2016-17'!$A205,Input!$A$1:$A$395,0),MATCH('2016-17'!H$2,Input!$A$1:$EY$1,0))</f>
        <v>5.1262570800000002</v>
      </c>
      <c r="I205" s="83">
        <f>INDEX(Input!$A$1:$EY$395,MATCH('2016-17'!$A205,Input!$A$1:$A$395,0),MATCH('2016-17'!I$2,Input!$A$1:$EY$1,0))</f>
        <v>1.261894215111111</v>
      </c>
      <c r="J205" s="83">
        <f>INDEX(Input!$A$1:$EY$395,MATCH('2016-17'!$A205,Input!$A$1:$A$395,0),MATCH('2016-17'!J$2,Input!$A$1:$EY$1,0))</f>
        <v>1.0953435133104646E-2</v>
      </c>
      <c r="K205" s="83">
        <f>INDEX(Input!$A$1:$EY$395,MATCH('2016-17'!$A205,Input!$A$1:$A$395,0),MATCH('2016-17'!K$2,Input!$A$1:$EY$1,0))</f>
        <v>0</v>
      </c>
      <c r="L205" s="92">
        <f>INDEX(Input!$A$1:$EY$395,MATCH('2016-17'!$A205,Input!$A$1:$A$395,0),MATCH('2016-17'!L$2,Input!$A$1:$EY$1,0))</f>
        <v>12.548716358577547</v>
      </c>
      <c r="M205" s="83">
        <f>INDEX(Input!$A$1:$EY$395,MATCH('2016-17'!$A205,Input!$A$1:$A$395,0),MATCH('2016-17'!M$2,Input!$A$1:$EY$1,0))</f>
        <v>5.2742449636129995</v>
      </c>
      <c r="N205" s="83">
        <f>INDEX(Input!$A$1:$EY$395,MATCH('2016-17'!$A205,Input!$A$1:$A$395,0),MATCH('2016-17'!N$2,Input!$A$1:$EY$1,0))</f>
        <v>4.9397518355225212E-2</v>
      </c>
      <c r="O205" s="83">
        <f>INDEX(Input!$A$1:$EY$395,MATCH('2016-17'!$A205,Input!$A$1:$A$395,0),MATCH('2016-17'!O$2,Input!$A$1:$EY$1,0))</f>
        <v>5.2224038400000001</v>
      </c>
      <c r="P205" s="83">
        <f>INDEX(Input!$A$1:$EY$395,MATCH('2016-17'!$A205,Input!$A$1:$A$395,0),MATCH('2016-17'!P$2,Input!$A$1:$EY$1,0))</f>
        <v>0</v>
      </c>
      <c r="Q205" s="83">
        <f>INDEX(Input!$A$1:$EY$395,MATCH('2016-17'!$A205,Input!$A$1:$A$395,0),MATCH('2016-17'!Q$2,Input!$A$1:$EY$1,0))</f>
        <v>0</v>
      </c>
      <c r="R205" s="83">
        <f>INDEX(Input!$A$1:$EY$395,MATCH('2016-17'!$A205,Input!$A$1:$A$395,0),MATCH('2016-17'!R$2,Input!$A$1:$EY$1,0))</f>
        <v>0</v>
      </c>
      <c r="S205" s="83">
        <f>INDEX(Input!$A$1:$EY$395,MATCH('2016-17'!$A205,Input!$A$1:$A$395,0),MATCH('2016-17'!S$2,Input!$A$1:$EY$1,0))</f>
        <v>1.5258061493333335</v>
      </c>
      <c r="T205" s="83">
        <f>INDEX(Input!$A$1:$EY$395,MATCH('2016-17'!$A205,Input!$A$1:$A$395,0),MATCH('2016-17'!T$2,Input!$A$1:$EY$1,0))</f>
        <v>7.8336803965676112E-3</v>
      </c>
      <c r="U205" s="83">
        <f>INDEX(Input!$A$1:$EY$395,MATCH('2016-17'!$A205,Input!$A$1:$A$395,0),MATCH('2016-17'!U$2,Input!$A$1:$EY$1,0))</f>
        <v>0</v>
      </c>
      <c r="V205" s="83">
        <f>INDEX(Input!$A$1:$EY$395,MATCH('2016-17'!$A205,Input!$A$1:$A$395,0),MATCH('2016-17'!V$2,Input!$A$1:$EY$1,0))</f>
        <v>0</v>
      </c>
      <c r="W205" s="112">
        <f>INDEX(Input!$A$1:$EY$395,MATCH('2016-17'!$A205,Input!$A$1:$A$395,0),MATCH('2016-17'!W$2,Input!$A$1:$EY$1,0))</f>
        <v>12.079686151698125</v>
      </c>
      <c r="X205" s="128">
        <f>INDEX(Input!$A$1:$EY$395,MATCH('2016-17'!$A205,Input!$A$1:$A$395,0),MATCH('2016-17'!X$2,Input!$A$1:$EY$1,0))</f>
        <v>-3.7376747826387891</v>
      </c>
    </row>
    <row r="206" spans="1:24" x14ac:dyDescent="0.3">
      <c r="A206" s="45" t="str">
        <f>INDEX(Input!$A$1:$A$395,MATCH('2016-17'!$B206,Input!$B$1:$B$395,0))</f>
        <v>R658</v>
      </c>
      <c r="B206" s="45" t="s">
        <v>1486</v>
      </c>
      <c r="C206" s="45" t="str">
        <f>INDEX(Input!$C$1:$C$395,MATCH('2016-17'!$B206,Input!$B$1:$B$395,0))</f>
        <v>E06000035</v>
      </c>
      <c r="E206" s="153" t="str">
        <f>INDEX(Input!$D$1:$D$395,MATCH('2016-17'!$B206,Input!$B$1:$B$395,0))</f>
        <v>Medway</v>
      </c>
      <c r="F206" s="83">
        <f>INDEX(Input!$A$1:$EY$395,MATCH('2016-17'!$A206,Input!$A$1:$A$395,0),MATCH('2016-17'!F$2,Input!$A$1:$EY$1,0))</f>
        <v>83.888578770000009</v>
      </c>
      <c r="G206" s="83">
        <f>INDEX(Input!$A$1:$EY$395,MATCH('2016-17'!$A206,Input!$A$1:$A$395,0),MATCH('2016-17'!G$2,Input!$A$1:$EY$1,0))</f>
        <v>0.63816891031250012</v>
      </c>
      <c r="H206" s="83">
        <f>INDEX(Input!$A$1:$EY$395,MATCH('2016-17'!$A206,Input!$A$1:$A$395,0),MATCH('2016-17'!H$2,Input!$A$1:$EY$1,0))</f>
        <v>95.249491488000004</v>
      </c>
      <c r="I206" s="83">
        <f>INDEX(Input!$A$1:$EY$395,MATCH('2016-17'!$A206,Input!$A$1:$A$395,0),MATCH('2016-17'!I$2,Input!$A$1:$EY$1,0))</f>
        <v>6.024189327777778</v>
      </c>
      <c r="J206" s="83">
        <f>INDEX(Input!$A$1:$EY$395,MATCH('2016-17'!$A206,Input!$A$1:$A$395,0),MATCH('2016-17'!J$2,Input!$A$1:$EY$1,0))</f>
        <v>0.14049873962259424</v>
      </c>
      <c r="K206" s="83">
        <f>INDEX(Input!$A$1:$EY$395,MATCH('2016-17'!$A206,Input!$A$1:$A$395,0),MATCH('2016-17'!K$2,Input!$A$1:$EY$1,0))</f>
        <v>0</v>
      </c>
      <c r="L206" s="92">
        <f>INDEX(Input!$A$1:$EY$395,MATCH('2016-17'!$A206,Input!$A$1:$A$395,0),MATCH('2016-17'!L$2,Input!$A$1:$EY$1,0))</f>
        <v>185.94092723571288</v>
      </c>
      <c r="M206" s="83">
        <f>INDEX(Input!$A$1:$EY$395,MATCH('2016-17'!$A206,Input!$A$1:$A$395,0),MATCH('2016-17'!M$2,Input!$A$1:$EY$1,0))</f>
        <v>72.156192877875995</v>
      </c>
      <c r="N206" s="83">
        <f>INDEX(Input!$A$1:$EY$395,MATCH('2016-17'!$A206,Input!$A$1:$A$395,0),MATCH('2016-17'!N$2,Input!$A$1:$EY$1,0))</f>
        <v>0.63816891024757638</v>
      </c>
      <c r="O206" s="83">
        <f>INDEX(Input!$A$1:$EY$395,MATCH('2016-17'!$A206,Input!$A$1:$A$395,0),MATCH('2016-17'!O$2,Input!$A$1:$EY$1,0))</f>
        <v>98.845438493339998</v>
      </c>
      <c r="P206" s="83">
        <f>INDEX(Input!$A$1:$EY$395,MATCH('2016-17'!$A206,Input!$A$1:$A$395,0),MATCH('2016-17'!P$2,Input!$A$1:$EY$1,0))</f>
        <v>1.9382565216600001</v>
      </c>
      <c r="Q206" s="83">
        <f>INDEX(Input!$A$1:$EY$395,MATCH('2016-17'!$A206,Input!$A$1:$A$395,0),MATCH('2016-17'!Q$2,Input!$A$1:$EY$1,0))</f>
        <v>0</v>
      </c>
      <c r="R206" s="83">
        <f>INDEX(Input!$A$1:$EY$395,MATCH('2016-17'!$A206,Input!$A$1:$A$395,0),MATCH('2016-17'!R$2,Input!$A$1:$EY$1,0))</f>
        <v>0</v>
      </c>
      <c r="S206" s="83">
        <f>INDEX(Input!$A$1:$EY$395,MATCH('2016-17'!$A206,Input!$A$1:$A$395,0),MATCH('2016-17'!S$2,Input!$A$1:$EY$1,0))</f>
        <v>7.4625109366666669</v>
      </c>
      <c r="T206" s="83">
        <f>INDEX(Input!$A$1:$EY$395,MATCH('2016-17'!$A206,Input!$A$1:$A$395,0),MATCH('2016-17'!T$2,Input!$A$1:$EY$1,0))</f>
        <v>0.10048192269816389</v>
      </c>
      <c r="U206" s="83">
        <f>INDEX(Input!$A$1:$EY$395,MATCH('2016-17'!$A206,Input!$A$1:$A$395,0),MATCH('2016-17'!U$2,Input!$A$1:$EY$1,0))</f>
        <v>0</v>
      </c>
      <c r="V206" s="83">
        <f>INDEX(Input!$A$1:$EY$395,MATCH('2016-17'!$A206,Input!$A$1:$A$395,0),MATCH('2016-17'!V$2,Input!$A$1:$EY$1,0))</f>
        <v>0.3427672753540888</v>
      </c>
      <c r="W206" s="112">
        <f>INDEX(Input!$A$1:$EY$395,MATCH('2016-17'!$A206,Input!$A$1:$A$395,0),MATCH('2016-17'!W$2,Input!$A$1:$EY$1,0))</f>
        <v>181.48381693784251</v>
      </c>
      <c r="X206" s="128">
        <f>INDEX(Input!$A$1:$EY$395,MATCH('2016-17'!$A206,Input!$A$1:$A$395,0),MATCH('2016-17'!X$2,Input!$A$1:$EY$1,0))</f>
        <v>-2.3970571536519159</v>
      </c>
    </row>
    <row r="207" spans="1:24" x14ac:dyDescent="0.3">
      <c r="A207" s="45" t="str">
        <f>INDEX(Input!$A$1:$A$395,MATCH('2016-17'!$B207,Input!$B$1:$B$395,0))</f>
        <v>R190</v>
      </c>
      <c r="B207" s="45" t="s">
        <v>1173</v>
      </c>
      <c r="C207" s="45" t="str">
        <f>INDEX(Input!$C$1:$C$395,MATCH('2016-17'!$B207,Input!$B$1:$B$395,0))</f>
        <v>E07000133</v>
      </c>
      <c r="E207" s="153" t="str">
        <f>INDEX(Input!$D$1:$D$395,MATCH('2016-17'!$B207,Input!$B$1:$B$395,0))</f>
        <v>Melton</v>
      </c>
      <c r="F207" s="83">
        <f>INDEX(Input!$A$1:$EY$395,MATCH('2016-17'!$A207,Input!$A$1:$A$395,0),MATCH('2016-17'!F$2,Input!$A$1:$EY$1,0))</f>
        <v>2.1906018399999998</v>
      </c>
      <c r="G207" s="83">
        <f>INDEX(Input!$A$1:$EY$395,MATCH('2016-17'!$A207,Input!$A$1:$A$395,0),MATCH('2016-17'!G$2,Input!$A$1:$EY$1,0))</f>
        <v>1.7572683625000002E-2</v>
      </c>
      <c r="H207" s="83">
        <f>INDEX(Input!$A$1:$EY$395,MATCH('2016-17'!$A207,Input!$A$1:$A$395,0),MATCH('2016-17'!H$2,Input!$A$1:$EY$1,0))</f>
        <v>3.2422996719999997</v>
      </c>
      <c r="I207" s="83">
        <f>INDEX(Input!$A$1:$EY$395,MATCH('2016-17'!$A207,Input!$A$1:$A$395,0),MATCH('2016-17'!I$2,Input!$A$1:$EY$1,0))</f>
        <v>0.85874705244444438</v>
      </c>
      <c r="J207" s="83">
        <f>INDEX(Input!$A$1:$EY$395,MATCH('2016-17'!$A207,Input!$A$1:$A$395,0),MATCH('2016-17'!J$2,Input!$A$1:$EY$1,0))</f>
        <v>3.9378240000522641E-3</v>
      </c>
      <c r="K207" s="83">
        <f>INDEX(Input!$A$1:$EY$395,MATCH('2016-17'!$A207,Input!$A$1:$A$395,0),MATCH('2016-17'!K$2,Input!$A$1:$EY$1,0))</f>
        <v>3.4771584778456752E-2</v>
      </c>
      <c r="L207" s="92">
        <f>INDEX(Input!$A$1:$EY$395,MATCH('2016-17'!$A207,Input!$A$1:$A$395,0),MATCH('2016-17'!L$2,Input!$A$1:$EY$1,0))</f>
        <v>6.3479306568479528</v>
      </c>
      <c r="M207" s="83">
        <f>INDEX(Input!$A$1:$EY$395,MATCH('2016-17'!$A207,Input!$A$1:$A$395,0),MATCH('2016-17'!M$2,Input!$A$1:$EY$1,0))</f>
        <v>1.7908888340340001</v>
      </c>
      <c r="N207" s="83">
        <f>INDEX(Input!$A$1:$EY$395,MATCH('2016-17'!$A207,Input!$A$1:$A$395,0),MATCH('2016-17'!N$2,Input!$A$1:$EY$1,0))</f>
        <v>1.7572683580787191E-2</v>
      </c>
      <c r="O207" s="83">
        <f>INDEX(Input!$A$1:$EY$395,MATCH('2016-17'!$A207,Input!$A$1:$A$395,0),MATCH('2016-17'!O$2,Input!$A$1:$EY$1,0))</f>
        <v>3.3220847241600002</v>
      </c>
      <c r="P207" s="83">
        <f>INDEX(Input!$A$1:$EY$395,MATCH('2016-17'!$A207,Input!$A$1:$A$395,0),MATCH('2016-17'!P$2,Input!$A$1:$EY$1,0))</f>
        <v>0</v>
      </c>
      <c r="Q207" s="83">
        <f>INDEX(Input!$A$1:$EY$395,MATCH('2016-17'!$A207,Input!$A$1:$A$395,0),MATCH('2016-17'!Q$2,Input!$A$1:$EY$1,0))</f>
        <v>2.4812083839999954E-2</v>
      </c>
      <c r="R207" s="83">
        <f>INDEX(Input!$A$1:$EY$395,MATCH('2016-17'!$A207,Input!$A$1:$A$395,0),MATCH('2016-17'!R$2,Input!$A$1:$EY$1,0))</f>
        <v>0</v>
      </c>
      <c r="S207" s="83">
        <f>INDEX(Input!$A$1:$EY$395,MATCH('2016-17'!$A207,Input!$A$1:$A$395,0),MATCH('2016-17'!S$2,Input!$A$1:$EY$1,0))</f>
        <v>1.024658663111111</v>
      </c>
      <c r="T207" s="83">
        <f>INDEX(Input!$A$1:$EY$395,MATCH('2016-17'!$A207,Input!$A$1:$A$395,0),MATCH('2016-17'!T$2,Input!$A$1:$EY$1,0))</f>
        <v>2.8162539239504677E-3</v>
      </c>
      <c r="U207" s="83">
        <f>INDEX(Input!$A$1:$EY$395,MATCH('2016-17'!$A207,Input!$A$1:$A$395,0),MATCH('2016-17'!U$2,Input!$A$1:$EY$1,0))</f>
        <v>0.18058790804295283</v>
      </c>
      <c r="V207" s="83">
        <f>INDEX(Input!$A$1:$EY$395,MATCH('2016-17'!$A207,Input!$A$1:$A$395,0),MATCH('2016-17'!V$2,Input!$A$1:$EY$1,0))</f>
        <v>2.7930200679300181E-2</v>
      </c>
      <c r="W207" s="112">
        <f>INDEX(Input!$A$1:$EY$395,MATCH('2016-17'!$A207,Input!$A$1:$A$395,0),MATCH('2016-17'!W$2,Input!$A$1:$EY$1,0))</f>
        <v>6.3913513513721014</v>
      </c>
      <c r="X207" s="128">
        <f>INDEX(Input!$A$1:$EY$395,MATCH('2016-17'!$A207,Input!$A$1:$A$395,0),MATCH('2016-17'!X$2,Input!$A$1:$EY$1,0))</f>
        <v>0.68401337177979027</v>
      </c>
    </row>
    <row r="208" spans="1:24" x14ac:dyDescent="0.3">
      <c r="A208" s="45" t="str">
        <f>INDEX(Input!$A$1:$A$395,MATCH('2016-17'!$B208,Input!$B$1:$B$395,0))</f>
        <v>R248</v>
      </c>
      <c r="B208" s="45" t="s">
        <v>1075</v>
      </c>
      <c r="C208" s="45" t="str">
        <f>INDEX(Input!$C$1:$C$395,MATCH('2016-17'!$B208,Input!$B$1:$B$395,0))</f>
        <v>E07000187</v>
      </c>
      <c r="E208" s="153" t="str">
        <f>INDEX(Input!$D$1:$D$395,MATCH('2016-17'!$B208,Input!$B$1:$B$395,0))</f>
        <v>Mendip</v>
      </c>
      <c r="F208" s="83">
        <f>INDEX(Input!$A$1:$EY$395,MATCH('2016-17'!$A208,Input!$A$1:$A$395,0),MATCH('2016-17'!F$2,Input!$A$1:$EY$1,0))</f>
        <v>4.8309198799999997</v>
      </c>
      <c r="G208" s="83">
        <f>INDEX(Input!$A$1:$EY$395,MATCH('2016-17'!$A208,Input!$A$1:$A$395,0),MATCH('2016-17'!G$2,Input!$A$1:$EY$1,0))</f>
        <v>3.8469794270833337E-2</v>
      </c>
      <c r="H208" s="83">
        <f>INDEX(Input!$A$1:$EY$395,MATCH('2016-17'!$A208,Input!$A$1:$A$395,0),MATCH('2016-17'!H$2,Input!$A$1:$EY$1,0))</f>
        <v>5.6032282740000001</v>
      </c>
      <c r="I208" s="83">
        <f>INDEX(Input!$A$1:$EY$395,MATCH('2016-17'!$A208,Input!$A$1:$A$395,0),MATCH('2016-17'!I$2,Input!$A$1:$EY$1,0))</f>
        <v>2.4957030160000002</v>
      </c>
      <c r="J208" s="83">
        <f>INDEX(Input!$A$1:$EY$395,MATCH('2016-17'!$A208,Input!$A$1:$A$395,0),MATCH('2016-17'!J$2,Input!$A$1:$EY$1,0))</f>
        <v>8.5812344938115126E-3</v>
      </c>
      <c r="K208" s="83">
        <f>INDEX(Input!$A$1:$EY$395,MATCH('2016-17'!$A208,Input!$A$1:$A$395,0),MATCH('2016-17'!K$2,Input!$A$1:$EY$1,0))</f>
        <v>4.6552441038558212E-2</v>
      </c>
      <c r="L208" s="92">
        <f>INDEX(Input!$A$1:$EY$395,MATCH('2016-17'!$A208,Input!$A$1:$A$395,0),MATCH('2016-17'!L$2,Input!$A$1:$EY$1,0))</f>
        <v>13.023454639803203</v>
      </c>
      <c r="M208" s="83">
        <f>INDEX(Input!$A$1:$EY$395,MATCH('2016-17'!$A208,Input!$A$1:$A$395,0),MATCH('2016-17'!M$2,Input!$A$1:$EY$1,0))</f>
        <v>4.0632544229479999</v>
      </c>
      <c r="N208" s="83">
        <f>INDEX(Input!$A$1:$EY$395,MATCH('2016-17'!$A208,Input!$A$1:$A$395,0),MATCH('2016-17'!N$2,Input!$A$1:$EY$1,0))</f>
        <v>3.8469794273981402E-2</v>
      </c>
      <c r="O208" s="83">
        <f>INDEX(Input!$A$1:$EY$395,MATCH('2016-17'!$A208,Input!$A$1:$A$395,0),MATCH('2016-17'!O$2,Input!$A$1:$EY$1,0))</f>
        <v>5.7897345366000001</v>
      </c>
      <c r="P208" s="83">
        <f>INDEX(Input!$A$1:$EY$395,MATCH('2016-17'!$A208,Input!$A$1:$A$395,0),MATCH('2016-17'!P$2,Input!$A$1:$EY$1,0))</f>
        <v>0</v>
      </c>
      <c r="Q208" s="83">
        <f>INDEX(Input!$A$1:$EY$395,MATCH('2016-17'!$A208,Input!$A$1:$A$395,0),MATCH('2016-17'!Q$2,Input!$A$1:$EY$1,0))</f>
        <v>5.0679623400000755E-2</v>
      </c>
      <c r="R208" s="83">
        <f>INDEX(Input!$A$1:$EY$395,MATCH('2016-17'!$A208,Input!$A$1:$A$395,0),MATCH('2016-17'!R$2,Input!$A$1:$EY$1,0))</f>
        <v>0</v>
      </c>
      <c r="S208" s="83">
        <f>INDEX(Input!$A$1:$EY$395,MATCH('2016-17'!$A208,Input!$A$1:$A$395,0),MATCH('2016-17'!S$2,Input!$A$1:$EY$1,0))</f>
        <v>3.2570178640000003</v>
      </c>
      <c r="T208" s="83">
        <f>INDEX(Input!$A$1:$EY$395,MATCH('2016-17'!$A208,Input!$A$1:$A$395,0),MATCH('2016-17'!T$2,Input!$A$1:$EY$1,0))</f>
        <v>6.1371293676952127E-3</v>
      </c>
      <c r="U208" s="83">
        <f>INDEX(Input!$A$1:$EY$395,MATCH('2016-17'!$A208,Input!$A$1:$A$395,0),MATCH('2016-17'!U$2,Input!$A$1:$EY$1,0))</f>
        <v>0.24177235507122172</v>
      </c>
      <c r="V208" s="83">
        <f>INDEX(Input!$A$1:$EY$395,MATCH('2016-17'!$A208,Input!$A$1:$A$395,0),MATCH('2016-17'!V$2,Input!$A$1:$EY$1,0))</f>
        <v>2.0434167328398607E-2</v>
      </c>
      <c r="W208" s="112">
        <f>INDEX(Input!$A$1:$EY$395,MATCH('2016-17'!$A208,Input!$A$1:$A$395,0),MATCH('2016-17'!W$2,Input!$A$1:$EY$1,0))</f>
        <v>13.467499892989299</v>
      </c>
      <c r="X208" s="128">
        <f>INDEX(Input!$A$1:$EY$395,MATCH('2016-17'!$A208,Input!$A$1:$A$395,0),MATCH('2016-17'!X$2,Input!$A$1:$EY$1,0))</f>
        <v>3.4095811400837839</v>
      </c>
    </row>
    <row r="209" spans="1:24" x14ac:dyDescent="0.3">
      <c r="A209" s="45" t="str">
        <f>INDEX(Input!$A$1:$A$395,MATCH('2016-17'!$B209,Input!$B$1:$B$395,0))</f>
        <v>R302</v>
      </c>
      <c r="B209" s="45" t="s">
        <v>1697</v>
      </c>
      <c r="C209" s="45" t="str">
        <f>INDEX(Input!$C$1:$C$395,MATCH('2016-17'!$B209,Input!$B$1:$B$395,0))</f>
        <v>E31000041</v>
      </c>
      <c r="E209" s="153" t="str">
        <f>INDEX(Input!$D$1:$D$395,MATCH('2016-17'!$B209,Input!$B$1:$B$395,0))</f>
        <v>Merseyside Fire</v>
      </c>
      <c r="F209" s="83">
        <f>INDEX(Input!$A$1:$EY$395,MATCH('2016-17'!$A209,Input!$A$1:$A$395,0),MATCH('2016-17'!F$2,Input!$A$1:$EY$1,0))</f>
        <v>37.004421260000008</v>
      </c>
      <c r="G209" s="83">
        <f>INDEX(Input!$A$1:$EY$395,MATCH('2016-17'!$A209,Input!$A$1:$A$395,0),MATCH('2016-17'!G$2,Input!$A$1:$EY$1,0))</f>
        <v>0.266522571875</v>
      </c>
      <c r="H209" s="83">
        <f>INDEX(Input!$A$1:$EY$395,MATCH('2016-17'!$A209,Input!$A$1:$A$395,0),MATCH('2016-17'!H$2,Input!$A$1:$EY$1,0))</f>
        <v>24.481934148000001</v>
      </c>
      <c r="I209" s="83">
        <f>INDEX(Input!$A$1:$EY$395,MATCH('2016-17'!$A209,Input!$A$1:$A$395,0),MATCH('2016-17'!I$2,Input!$A$1:$EY$1,0))</f>
        <v>0</v>
      </c>
      <c r="J209" s="83">
        <f>INDEX(Input!$A$1:$EY$395,MATCH('2016-17'!$A209,Input!$A$1:$A$395,0),MATCH('2016-17'!J$2,Input!$A$1:$EY$1,0))</f>
        <v>0</v>
      </c>
      <c r="K209" s="83">
        <f>INDEX(Input!$A$1:$EY$395,MATCH('2016-17'!$A209,Input!$A$1:$A$395,0),MATCH('2016-17'!K$2,Input!$A$1:$EY$1,0))</f>
        <v>0</v>
      </c>
      <c r="L209" s="92">
        <f>INDEX(Input!$A$1:$EY$395,MATCH('2016-17'!$A209,Input!$A$1:$A$395,0),MATCH('2016-17'!L$2,Input!$A$1:$EY$1,0))</f>
        <v>61.752877979875002</v>
      </c>
      <c r="M209" s="83">
        <f>INDEX(Input!$A$1:$EY$395,MATCH('2016-17'!$A209,Input!$A$1:$A$395,0),MATCH('2016-17'!M$2,Input!$A$1:$EY$1,0))</f>
        <v>34.950992933485004</v>
      </c>
      <c r="N209" s="83">
        <f>INDEX(Input!$A$1:$EY$395,MATCH('2016-17'!$A209,Input!$A$1:$A$395,0),MATCH('2016-17'!N$2,Input!$A$1:$EY$1,0))</f>
        <v>0.26652257185669009</v>
      </c>
      <c r="O209" s="83">
        <f>INDEX(Input!$A$1:$EY$395,MATCH('2016-17'!$A209,Input!$A$1:$A$395,0),MATCH('2016-17'!O$2,Input!$A$1:$EY$1,0))</f>
        <v>25.933678880000002</v>
      </c>
      <c r="P209" s="83">
        <f>INDEX(Input!$A$1:$EY$395,MATCH('2016-17'!$A209,Input!$A$1:$A$395,0),MATCH('2016-17'!P$2,Input!$A$1:$EY$1,0))</f>
        <v>0</v>
      </c>
      <c r="Q209" s="83">
        <f>INDEX(Input!$A$1:$EY$395,MATCH('2016-17'!$A209,Input!$A$1:$A$395,0),MATCH('2016-17'!Q$2,Input!$A$1:$EY$1,0))</f>
        <v>0</v>
      </c>
      <c r="R209" s="83">
        <f>INDEX(Input!$A$1:$EY$395,MATCH('2016-17'!$A209,Input!$A$1:$A$395,0),MATCH('2016-17'!R$2,Input!$A$1:$EY$1,0))</f>
        <v>0</v>
      </c>
      <c r="S209" s="83">
        <f>INDEX(Input!$A$1:$EY$395,MATCH('2016-17'!$A209,Input!$A$1:$A$395,0),MATCH('2016-17'!S$2,Input!$A$1:$EY$1,0))</f>
        <v>0</v>
      </c>
      <c r="T209" s="83">
        <f>INDEX(Input!$A$1:$EY$395,MATCH('2016-17'!$A209,Input!$A$1:$A$395,0),MATCH('2016-17'!T$2,Input!$A$1:$EY$1,0))</f>
        <v>0</v>
      </c>
      <c r="U209" s="83">
        <f>INDEX(Input!$A$1:$EY$395,MATCH('2016-17'!$A209,Input!$A$1:$A$395,0),MATCH('2016-17'!U$2,Input!$A$1:$EY$1,0))</f>
        <v>0</v>
      </c>
      <c r="V209" s="83">
        <f>INDEX(Input!$A$1:$EY$395,MATCH('2016-17'!$A209,Input!$A$1:$A$395,0),MATCH('2016-17'!V$2,Input!$A$1:$EY$1,0))</f>
        <v>0</v>
      </c>
      <c r="W209" s="112">
        <f>INDEX(Input!$A$1:$EY$395,MATCH('2016-17'!$A209,Input!$A$1:$A$395,0),MATCH('2016-17'!W$2,Input!$A$1:$EY$1,0))</f>
        <v>61.151194385341689</v>
      </c>
      <c r="X209" s="128">
        <f>INDEX(Input!$A$1:$EY$395,MATCH('2016-17'!$A209,Input!$A$1:$A$395,0),MATCH('2016-17'!X$2,Input!$A$1:$EY$1,0))</f>
        <v>-0.9743409768357747</v>
      </c>
    </row>
    <row r="210" spans="1:24" x14ac:dyDescent="0.3">
      <c r="A210" s="45" t="str">
        <f>INDEX(Input!$A$1:$A$395,MATCH('2016-17'!$B210,Input!$B$1:$B$395,0))</f>
        <v>R397</v>
      </c>
      <c r="B210" s="45" t="s">
        <v>926</v>
      </c>
      <c r="C210" s="45" t="str">
        <f>INDEX(Input!$C$1:$C$395,MATCH('2016-17'!$B210,Input!$B$1:$B$395,0))</f>
        <v>E09000024</v>
      </c>
      <c r="E210" s="153" t="str">
        <f>INDEX(Input!$D$1:$D$395,MATCH('2016-17'!$B210,Input!$B$1:$B$395,0))</f>
        <v>Merton</v>
      </c>
      <c r="F210" s="83">
        <f>INDEX(Input!$A$1:$EY$395,MATCH('2016-17'!$A210,Input!$A$1:$A$395,0),MATCH('2016-17'!F$2,Input!$A$1:$EY$1,0))</f>
        <v>64.930351889999997</v>
      </c>
      <c r="G210" s="83">
        <f>INDEX(Input!$A$1:$EY$395,MATCH('2016-17'!$A210,Input!$A$1:$A$395,0),MATCH('2016-17'!G$2,Input!$A$1:$EY$1,0))</f>
        <v>0.47598081358333333</v>
      </c>
      <c r="H210" s="83">
        <f>INDEX(Input!$A$1:$EY$395,MATCH('2016-17'!$A210,Input!$A$1:$A$395,0),MATCH('2016-17'!H$2,Input!$A$1:$EY$1,0))</f>
        <v>77.050965100000013</v>
      </c>
      <c r="I210" s="83">
        <f>INDEX(Input!$A$1:$EY$395,MATCH('2016-17'!$A210,Input!$A$1:$A$395,0),MATCH('2016-17'!I$2,Input!$A$1:$EY$1,0))</f>
        <v>3.6837239522222225</v>
      </c>
      <c r="J210" s="83">
        <f>INDEX(Input!$A$1:$EY$395,MATCH('2016-17'!$A210,Input!$A$1:$A$395,0),MATCH('2016-17'!J$2,Input!$A$1:$EY$1,0))</f>
        <v>0.1059213864185144</v>
      </c>
      <c r="K210" s="83">
        <f>INDEX(Input!$A$1:$EY$395,MATCH('2016-17'!$A210,Input!$A$1:$A$395,0),MATCH('2016-17'!K$2,Input!$A$1:$EY$1,0))</f>
        <v>0</v>
      </c>
      <c r="L210" s="92">
        <f>INDEX(Input!$A$1:$EY$395,MATCH('2016-17'!$A210,Input!$A$1:$A$395,0),MATCH('2016-17'!L$2,Input!$A$1:$EY$1,0))</f>
        <v>146.2469431422241</v>
      </c>
      <c r="M210" s="83">
        <f>INDEX(Input!$A$1:$EY$395,MATCH('2016-17'!$A210,Input!$A$1:$A$395,0),MATCH('2016-17'!M$2,Input!$A$1:$EY$1,0))</f>
        <v>55.500136921189998</v>
      </c>
      <c r="N210" s="83">
        <f>INDEX(Input!$A$1:$EY$395,MATCH('2016-17'!$A210,Input!$A$1:$A$395,0),MATCH('2016-17'!N$2,Input!$A$1:$EY$1,0))</f>
        <v>0.47598081355576238</v>
      </c>
      <c r="O210" s="83">
        <f>INDEX(Input!$A$1:$EY$395,MATCH('2016-17'!$A210,Input!$A$1:$A$395,0),MATCH('2016-17'!O$2,Input!$A$1:$EY$1,0))</f>
        <v>78.919759150000004</v>
      </c>
      <c r="P210" s="83">
        <f>INDEX(Input!$A$1:$EY$395,MATCH('2016-17'!$A210,Input!$A$1:$A$395,0),MATCH('2016-17'!P$2,Input!$A$1:$EY$1,0))</f>
        <v>0</v>
      </c>
      <c r="Q210" s="83">
        <f>INDEX(Input!$A$1:$EY$395,MATCH('2016-17'!$A210,Input!$A$1:$A$395,0),MATCH('2016-17'!Q$2,Input!$A$1:$EY$1,0))</f>
        <v>0</v>
      </c>
      <c r="R210" s="83">
        <f>INDEX(Input!$A$1:$EY$395,MATCH('2016-17'!$A210,Input!$A$1:$A$395,0),MATCH('2016-17'!R$2,Input!$A$1:$EY$1,0))</f>
        <v>0</v>
      </c>
      <c r="S210" s="83">
        <f>INDEX(Input!$A$1:$EY$395,MATCH('2016-17'!$A210,Input!$A$1:$A$395,0),MATCH('2016-17'!S$2,Input!$A$1:$EY$1,0))</f>
        <v>4.6583333455555564</v>
      </c>
      <c r="T210" s="83">
        <f>INDEX(Input!$A$1:$EY$395,MATCH('2016-17'!$A210,Input!$A$1:$A$395,0),MATCH('2016-17'!T$2,Input!$A$1:$EY$1,0))</f>
        <v>7.5752882842772012E-2</v>
      </c>
      <c r="U210" s="83">
        <f>INDEX(Input!$A$1:$EY$395,MATCH('2016-17'!$A210,Input!$A$1:$A$395,0),MATCH('2016-17'!U$2,Input!$A$1:$EY$1,0))</f>
        <v>0</v>
      </c>
      <c r="V210" s="83">
        <f>INDEX(Input!$A$1:$EY$395,MATCH('2016-17'!$A210,Input!$A$1:$A$395,0),MATCH('2016-17'!V$2,Input!$A$1:$EY$1,0))</f>
        <v>0.5668550257768179</v>
      </c>
      <c r="W210" s="112">
        <f>INDEX(Input!$A$1:$EY$395,MATCH('2016-17'!$A210,Input!$A$1:$A$395,0),MATCH('2016-17'!W$2,Input!$A$1:$EY$1,0))</f>
        <v>140.19681813892089</v>
      </c>
      <c r="X210" s="128">
        <f>INDEX(Input!$A$1:$EY$395,MATCH('2016-17'!$A210,Input!$A$1:$A$395,0),MATCH('2016-17'!X$2,Input!$A$1:$EY$1,0))</f>
        <v>-4.1369240773938776</v>
      </c>
    </row>
    <row r="211" spans="1:24" x14ac:dyDescent="0.3">
      <c r="A211" s="45" t="str">
        <f>INDEX(Input!$A$1:$A$395,MATCH('2016-17'!$B211,Input!$B$1:$B$395,0))</f>
        <v>R67</v>
      </c>
      <c r="B211" s="45" t="s">
        <v>1343</v>
      </c>
      <c r="C211" s="45" t="str">
        <f>INDEX(Input!$C$1:$C$395,MATCH('2016-17'!$B211,Input!$B$1:$B$395,0))</f>
        <v>E07000042</v>
      </c>
      <c r="E211" s="153" t="str">
        <f>INDEX(Input!$D$1:$D$395,MATCH('2016-17'!$B211,Input!$B$1:$B$395,0))</f>
        <v>Mid Devon</v>
      </c>
      <c r="F211" s="83">
        <f>INDEX(Input!$A$1:$EY$395,MATCH('2016-17'!$A211,Input!$A$1:$A$395,0),MATCH('2016-17'!F$2,Input!$A$1:$EY$1,0))</f>
        <v>3.6790371200000003</v>
      </c>
      <c r="G211" s="83">
        <f>INDEX(Input!$A$1:$EY$395,MATCH('2016-17'!$A211,Input!$A$1:$A$395,0),MATCH('2016-17'!G$2,Input!$A$1:$EY$1,0))</f>
        <v>2.9292540520833337E-2</v>
      </c>
      <c r="H211" s="83">
        <f>INDEX(Input!$A$1:$EY$395,MATCH('2016-17'!$A211,Input!$A$1:$A$395,0),MATCH('2016-17'!H$2,Input!$A$1:$EY$1,0))</f>
        <v>4.9708297840000002</v>
      </c>
      <c r="I211" s="83">
        <f>INDEX(Input!$A$1:$EY$395,MATCH('2016-17'!$A211,Input!$A$1:$A$395,0),MATCH('2016-17'!I$2,Input!$A$1:$EY$1,0))</f>
        <v>1.6127246746666666</v>
      </c>
      <c r="J211" s="83">
        <f>INDEX(Input!$A$1:$EY$395,MATCH('2016-17'!$A211,Input!$A$1:$A$395,0),MATCH('2016-17'!J$2,Input!$A$1:$EY$1,0))</f>
        <v>6.5856193090693795E-3</v>
      </c>
      <c r="K211" s="83">
        <f>INDEX(Input!$A$1:$EY$395,MATCH('2016-17'!$A211,Input!$A$1:$A$395,0),MATCH('2016-17'!K$2,Input!$A$1:$EY$1,0))</f>
        <v>8.9305926672545485E-2</v>
      </c>
      <c r="L211" s="92">
        <f>INDEX(Input!$A$1:$EY$395,MATCH('2016-17'!$A211,Input!$A$1:$A$395,0),MATCH('2016-17'!L$2,Input!$A$1:$EY$1,0))</f>
        <v>10.387775665169116</v>
      </c>
      <c r="M211" s="83">
        <f>INDEX(Input!$A$1:$EY$395,MATCH('2016-17'!$A211,Input!$A$1:$A$395,0),MATCH('2016-17'!M$2,Input!$A$1:$EY$1,0))</f>
        <v>3.0426362923730004</v>
      </c>
      <c r="N211" s="83">
        <f>INDEX(Input!$A$1:$EY$395,MATCH('2016-17'!$A211,Input!$A$1:$A$395,0),MATCH('2016-17'!N$2,Input!$A$1:$EY$1,0))</f>
        <v>2.9292540503039258E-2</v>
      </c>
      <c r="O211" s="83">
        <f>INDEX(Input!$A$1:$EY$395,MATCH('2016-17'!$A211,Input!$A$1:$A$395,0),MATCH('2016-17'!O$2,Input!$A$1:$EY$1,0))</f>
        <v>5.1106080509999998</v>
      </c>
      <c r="P211" s="83">
        <f>INDEX(Input!$A$1:$EY$395,MATCH('2016-17'!$A211,Input!$A$1:$A$395,0),MATCH('2016-17'!P$2,Input!$A$1:$EY$1,0))</f>
        <v>0</v>
      </c>
      <c r="Q211" s="83">
        <f>INDEX(Input!$A$1:$EY$395,MATCH('2016-17'!$A211,Input!$A$1:$A$395,0),MATCH('2016-17'!Q$2,Input!$A$1:$EY$1,0))</f>
        <v>3.7326998999999979E-2</v>
      </c>
      <c r="R211" s="83">
        <f>INDEX(Input!$A$1:$EY$395,MATCH('2016-17'!$A211,Input!$A$1:$A$395,0),MATCH('2016-17'!R$2,Input!$A$1:$EY$1,0))</f>
        <v>0</v>
      </c>
      <c r="S211" s="83">
        <f>INDEX(Input!$A$1:$EY$395,MATCH('2016-17'!$A211,Input!$A$1:$A$395,0),MATCH('2016-17'!S$2,Input!$A$1:$EY$1,0))</f>
        <v>1.831461496</v>
      </c>
      <c r="T211" s="83">
        <f>INDEX(Input!$A$1:$EY$395,MATCH('2016-17'!$A211,Input!$A$1:$A$395,0),MATCH('2016-17'!T$2,Input!$A$1:$EY$1,0))</f>
        <v>4.7099048155947176E-3</v>
      </c>
      <c r="U211" s="83">
        <f>INDEX(Input!$A$1:$EY$395,MATCH('2016-17'!$A211,Input!$A$1:$A$395,0),MATCH('2016-17'!U$2,Input!$A$1:$EY$1,0))</f>
        <v>0.46381465142838146</v>
      </c>
      <c r="V211" s="83">
        <f>INDEX(Input!$A$1:$EY$395,MATCH('2016-17'!$A211,Input!$A$1:$A$395,0),MATCH('2016-17'!V$2,Input!$A$1:$EY$1,0))</f>
        <v>3.1631356031375728E-2</v>
      </c>
      <c r="W211" s="112">
        <f>INDEX(Input!$A$1:$EY$395,MATCH('2016-17'!$A211,Input!$A$1:$A$395,0),MATCH('2016-17'!W$2,Input!$A$1:$EY$1,0))</f>
        <v>10.551481291151392</v>
      </c>
      <c r="X211" s="128">
        <f>INDEX(Input!$A$1:$EY$395,MATCH('2016-17'!$A211,Input!$A$1:$A$395,0),MATCH('2016-17'!X$2,Input!$A$1:$EY$1,0))</f>
        <v>1.5759449497084521</v>
      </c>
    </row>
    <row r="212" spans="1:24" x14ac:dyDescent="0.3">
      <c r="A212" s="45" t="str">
        <f>INDEX(Input!$A$1:$A$395,MATCH('2016-17'!$B212,Input!$B$1:$B$395,0))</f>
        <v>R265</v>
      </c>
      <c r="B212" s="45" t="s">
        <v>1053</v>
      </c>
      <c r="C212" s="45" t="str">
        <f>INDEX(Input!$C$1:$C$395,MATCH('2016-17'!$B212,Input!$B$1:$B$395,0))</f>
        <v>E07000203</v>
      </c>
      <c r="E212" s="153" t="str">
        <f>INDEX(Input!$D$1:$D$395,MATCH('2016-17'!$B212,Input!$B$1:$B$395,0))</f>
        <v>Mid Suffolk</v>
      </c>
      <c r="F212" s="83">
        <f>INDEX(Input!$A$1:$EY$395,MATCH('2016-17'!$A212,Input!$A$1:$A$395,0),MATCH('2016-17'!F$2,Input!$A$1:$EY$1,0))</f>
        <v>3.6709930800000001</v>
      </c>
      <c r="G212" s="83">
        <f>INDEX(Input!$A$1:$EY$395,MATCH('2016-17'!$A212,Input!$A$1:$A$395,0),MATCH('2016-17'!G$2,Input!$A$1:$EY$1,0))</f>
        <v>3.0101556916666668E-2</v>
      </c>
      <c r="H212" s="83">
        <f>INDEX(Input!$A$1:$EY$395,MATCH('2016-17'!$A212,Input!$A$1:$A$395,0),MATCH('2016-17'!H$2,Input!$A$1:$EY$1,0))</f>
        <v>5.4597782070000003</v>
      </c>
      <c r="I212" s="83">
        <f>INDEX(Input!$A$1:$EY$395,MATCH('2016-17'!$A212,Input!$A$1:$A$395,0),MATCH('2016-17'!I$2,Input!$A$1:$EY$1,0))</f>
        <v>2.2206404044444445</v>
      </c>
      <c r="J212" s="83">
        <f>INDEX(Input!$A$1:$EY$395,MATCH('2016-17'!$A212,Input!$A$1:$A$395,0),MATCH('2016-17'!J$2,Input!$A$1:$EY$1,0))</f>
        <v>6.7557452988175302E-3</v>
      </c>
      <c r="K212" s="83">
        <f>INDEX(Input!$A$1:$EY$395,MATCH('2016-17'!$A212,Input!$A$1:$A$395,0),MATCH('2016-17'!K$2,Input!$A$1:$EY$1,0))</f>
        <v>8.2855164679033824E-2</v>
      </c>
      <c r="L212" s="92">
        <f>INDEX(Input!$A$1:$EY$395,MATCH('2016-17'!$A212,Input!$A$1:$A$395,0),MATCH('2016-17'!L$2,Input!$A$1:$EY$1,0))</f>
        <v>11.471124158338965</v>
      </c>
      <c r="M212" s="83">
        <f>INDEX(Input!$A$1:$EY$395,MATCH('2016-17'!$A212,Input!$A$1:$A$395,0),MATCH('2016-17'!M$2,Input!$A$1:$EY$1,0))</f>
        <v>2.9991999634760003</v>
      </c>
      <c r="N212" s="83">
        <f>INDEX(Input!$A$1:$EY$395,MATCH('2016-17'!$A212,Input!$A$1:$A$395,0),MATCH('2016-17'!N$2,Input!$A$1:$EY$1,0))</f>
        <v>3.0101556971818183E-2</v>
      </c>
      <c r="O212" s="83">
        <f>INDEX(Input!$A$1:$EY$395,MATCH('2016-17'!$A212,Input!$A$1:$A$395,0),MATCH('2016-17'!O$2,Input!$A$1:$EY$1,0))</f>
        <v>5.6311608960000008</v>
      </c>
      <c r="P212" s="83">
        <f>INDEX(Input!$A$1:$EY$395,MATCH('2016-17'!$A212,Input!$A$1:$A$395,0),MATCH('2016-17'!P$2,Input!$A$1:$EY$1,0))</f>
        <v>0</v>
      </c>
      <c r="Q212" s="83">
        <f>INDEX(Input!$A$1:$EY$395,MATCH('2016-17'!$A212,Input!$A$1:$A$395,0),MATCH('2016-17'!Q$2,Input!$A$1:$EY$1,0))</f>
        <v>0</v>
      </c>
      <c r="R212" s="83">
        <f>INDEX(Input!$A$1:$EY$395,MATCH('2016-17'!$A212,Input!$A$1:$A$395,0),MATCH('2016-17'!R$2,Input!$A$1:$EY$1,0))</f>
        <v>0</v>
      </c>
      <c r="S212" s="83">
        <f>INDEX(Input!$A$1:$EY$395,MATCH('2016-17'!$A212,Input!$A$1:$A$395,0),MATCH('2016-17'!S$2,Input!$A$1:$EY$1,0))</f>
        <v>2.6405910871111113</v>
      </c>
      <c r="T212" s="83">
        <f>INDEX(Input!$A$1:$EY$395,MATCH('2016-17'!$A212,Input!$A$1:$A$395,0),MATCH('2016-17'!T$2,Input!$A$1:$EY$1,0))</f>
        <v>4.8315755622273318E-3</v>
      </c>
      <c r="U212" s="83">
        <f>INDEX(Input!$A$1:$EY$395,MATCH('2016-17'!$A212,Input!$A$1:$A$395,0),MATCH('2016-17'!U$2,Input!$A$1:$EY$1,0))</f>
        <v>0.43031230688143374</v>
      </c>
      <c r="V212" s="83">
        <f>INDEX(Input!$A$1:$EY$395,MATCH('2016-17'!$A212,Input!$A$1:$A$395,0),MATCH('2016-17'!V$2,Input!$A$1:$EY$1,0))</f>
        <v>3.9425809689149202E-2</v>
      </c>
      <c r="W212" s="112">
        <f>INDEX(Input!$A$1:$EY$395,MATCH('2016-17'!$A212,Input!$A$1:$A$395,0),MATCH('2016-17'!W$2,Input!$A$1:$EY$1,0))</f>
        <v>11.77562319569174</v>
      </c>
      <c r="X212" s="128">
        <f>INDEX(Input!$A$1:$EY$395,MATCH('2016-17'!$A212,Input!$A$1:$A$395,0),MATCH('2016-17'!X$2,Input!$A$1:$EY$1,0))</f>
        <v>2.6544829708901707</v>
      </c>
    </row>
    <row r="213" spans="1:24" x14ac:dyDescent="0.3">
      <c r="A213" s="45" t="str">
        <f>INDEX(Input!$A$1:$A$395,MATCH('2016-17'!$B213,Input!$B$1:$B$395,0))</f>
        <v>R290</v>
      </c>
      <c r="B213" s="45" t="s">
        <v>995</v>
      </c>
      <c r="C213" s="45" t="str">
        <f>INDEX(Input!$C$1:$C$395,MATCH('2016-17'!$B213,Input!$B$1:$B$395,0))</f>
        <v>E07000228</v>
      </c>
      <c r="E213" s="153" t="str">
        <f>INDEX(Input!$D$1:$D$395,MATCH('2016-17'!$B213,Input!$B$1:$B$395,0))</f>
        <v>Mid Sussex</v>
      </c>
      <c r="F213" s="83">
        <f>INDEX(Input!$A$1:$EY$395,MATCH('2016-17'!$A213,Input!$A$1:$A$395,0),MATCH('2016-17'!F$2,Input!$A$1:$EY$1,0))</f>
        <v>3.7054041399999997</v>
      </c>
      <c r="G213" s="83">
        <f>INDEX(Input!$A$1:$EY$395,MATCH('2016-17'!$A213,Input!$A$1:$A$395,0),MATCH('2016-17'!G$2,Input!$A$1:$EY$1,0))</f>
        <v>2.8355383875000001E-2</v>
      </c>
      <c r="H213" s="83">
        <f>INDEX(Input!$A$1:$EY$395,MATCH('2016-17'!$A213,Input!$A$1:$A$395,0),MATCH('2016-17'!H$2,Input!$A$1:$EY$1,0))</f>
        <v>8.5215726000000007</v>
      </c>
      <c r="I213" s="83">
        <f>INDEX(Input!$A$1:$EY$395,MATCH('2016-17'!$A213,Input!$A$1:$A$395,0),MATCH('2016-17'!I$2,Input!$A$1:$EY$1,0))</f>
        <v>3.2563492000000003</v>
      </c>
      <c r="J213" s="83">
        <f>INDEX(Input!$A$1:$EY$395,MATCH('2016-17'!$A213,Input!$A$1:$A$395,0),MATCH('2016-17'!J$2,Input!$A$1:$EY$1,0))</f>
        <v>6.3600965898447008E-3</v>
      </c>
      <c r="K213" s="83">
        <f>INDEX(Input!$A$1:$EY$395,MATCH('2016-17'!$A213,Input!$A$1:$A$395,0),MATCH('2016-17'!K$2,Input!$A$1:$EY$1,0))</f>
        <v>0</v>
      </c>
      <c r="L213" s="92">
        <f>INDEX(Input!$A$1:$EY$395,MATCH('2016-17'!$A213,Input!$A$1:$A$395,0),MATCH('2016-17'!L$2,Input!$A$1:$EY$1,0))</f>
        <v>15.518041420464847</v>
      </c>
      <c r="M213" s="83">
        <f>INDEX(Input!$A$1:$EY$395,MATCH('2016-17'!$A213,Input!$A$1:$A$395,0),MATCH('2016-17'!M$2,Input!$A$1:$EY$1,0))</f>
        <v>2.8058228789139998</v>
      </c>
      <c r="N213" s="83">
        <f>INDEX(Input!$A$1:$EY$395,MATCH('2016-17'!$A213,Input!$A$1:$A$395,0),MATCH('2016-17'!N$2,Input!$A$1:$EY$1,0))</f>
        <v>2.8355383886743801E-2</v>
      </c>
      <c r="O213" s="83">
        <f>INDEX(Input!$A$1:$EY$395,MATCH('2016-17'!$A213,Input!$A$1:$A$395,0),MATCH('2016-17'!O$2,Input!$A$1:$EY$1,0))</f>
        <v>8.844177779999999</v>
      </c>
      <c r="P213" s="83">
        <f>INDEX(Input!$A$1:$EY$395,MATCH('2016-17'!$A213,Input!$A$1:$A$395,0),MATCH('2016-17'!P$2,Input!$A$1:$EY$1,0))</f>
        <v>0</v>
      </c>
      <c r="Q213" s="83">
        <f>INDEX(Input!$A$1:$EY$395,MATCH('2016-17'!$A213,Input!$A$1:$A$395,0),MATCH('2016-17'!Q$2,Input!$A$1:$EY$1,0))</f>
        <v>0</v>
      </c>
      <c r="R213" s="83">
        <f>INDEX(Input!$A$1:$EY$395,MATCH('2016-17'!$A213,Input!$A$1:$A$395,0),MATCH('2016-17'!R$2,Input!$A$1:$EY$1,0))</f>
        <v>0</v>
      </c>
      <c r="S213" s="83">
        <f>INDEX(Input!$A$1:$EY$395,MATCH('2016-17'!$A213,Input!$A$1:$A$395,0),MATCH('2016-17'!S$2,Input!$A$1:$EY$1,0))</f>
        <v>4.429178952888889</v>
      </c>
      <c r="T213" s="83">
        <f>INDEX(Input!$A$1:$EY$395,MATCH('2016-17'!$A213,Input!$A$1:$A$395,0),MATCH('2016-17'!T$2,Input!$A$1:$EY$1,0))</f>
        <v>4.5486154225319363E-3</v>
      </c>
      <c r="U213" s="83">
        <f>INDEX(Input!$A$1:$EY$395,MATCH('2016-17'!$A213,Input!$A$1:$A$395,0),MATCH('2016-17'!U$2,Input!$A$1:$EY$1,0))</f>
        <v>0</v>
      </c>
      <c r="V213" s="83">
        <f>INDEX(Input!$A$1:$EY$395,MATCH('2016-17'!$A213,Input!$A$1:$A$395,0),MATCH('2016-17'!V$2,Input!$A$1:$EY$1,0))</f>
        <v>0.14532678912793315</v>
      </c>
      <c r="W213" s="112">
        <f>INDEX(Input!$A$1:$EY$395,MATCH('2016-17'!$A213,Input!$A$1:$A$395,0),MATCH('2016-17'!W$2,Input!$A$1:$EY$1,0))</f>
        <v>16.257410400240097</v>
      </c>
      <c r="X213" s="128">
        <f>INDEX(Input!$A$1:$EY$395,MATCH('2016-17'!$A213,Input!$A$1:$A$395,0),MATCH('2016-17'!X$2,Input!$A$1:$EY$1,0))</f>
        <v>4.7645766610739049</v>
      </c>
    </row>
    <row r="214" spans="1:24" x14ac:dyDescent="0.3">
      <c r="A214" s="45" t="str">
        <f>INDEX(Input!$A$1:$A$395,MATCH('2016-17'!$B214,Input!$B$1:$B$395,0))</f>
        <v>R607</v>
      </c>
      <c r="B214" s="45" t="s">
        <v>1620</v>
      </c>
      <c r="C214" s="45" t="str">
        <f>INDEX(Input!$C$1:$C$395,MATCH('2016-17'!$B214,Input!$B$1:$B$395,0))</f>
        <v>E06000002</v>
      </c>
      <c r="E214" s="153" t="str">
        <f>INDEX(Input!$D$1:$D$395,MATCH('2016-17'!$B214,Input!$B$1:$B$395,0))</f>
        <v>Middlesbrough</v>
      </c>
      <c r="F214" s="83">
        <f>INDEX(Input!$A$1:$EY$395,MATCH('2016-17'!$A214,Input!$A$1:$A$395,0),MATCH('2016-17'!F$2,Input!$A$1:$EY$1,0))</f>
        <v>77.579386240000005</v>
      </c>
      <c r="G214" s="83">
        <f>INDEX(Input!$A$1:$EY$395,MATCH('2016-17'!$A214,Input!$A$1:$A$395,0),MATCH('2016-17'!G$2,Input!$A$1:$EY$1,0))</f>
        <v>0.60909906195833341</v>
      </c>
      <c r="H214" s="83">
        <f>INDEX(Input!$A$1:$EY$395,MATCH('2016-17'!$A214,Input!$A$1:$A$395,0),MATCH('2016-17'!H$2,Input!$A$1:$EY$1,0))</f>
        <v>42.55738032</v>
      </c>
      <c r="I214" s="83">
        <f>INDEX(Input!$A$1:$EY$395,MATCH('2016-17'!$A214,Input!$A$1:$A$395,0),MATCH('2016-17'!I$2,Input!$A$1:$EY$1,0))</f>
        <v>2.0037137100000004</v>
      </c>
      <c r="J214" s="83">
        <f>INDEX(Input!$A$1:$EY$395,MATCH('2016-17'!$A214,Input!$A$1:$A$395,0),MATCH('2016-17'!J$2,Input!$A$1:$EY$1,0))</f>
        <v>0.13409874586568815</v>
      </c>
      <c r="K214" s="83">
        <f>INDEX(Input!$A$1:$EY$395,MATCH('2016-17'!$A214,Input!$A$1:$A$395,0),MATCH('2016-17'!K$2,Input!$A$1:$EY$1,0))</f>
        <v>0</v>
      </c>
      <c r="L214" s="92">
        <f>INDEX(Input!$A$1:$EY$395,MATCH('2016-17'!$A214,Input!$A$1:$A$395,0),MATCH('2016-17'!L$2,Input!$A$1:$EY$1,0))</f>
        <v>122.88367807782403</v>
      </c>
      <c r="M214" s="83">
        <f>INDEX(Input!$A$1:$EY$395,MATCH('2016-17'!$A214,Input!$A$1:$A$395,0),MATCH('2016-17'!M$2,Input!$A$1:$EY$1,0))</f>
        <v>69.759385161027993</v>
      </c>
      <c r="N214" s="83">
        <f>INDEX(Input!$A$1:$EY$395,MATCH('2016-17'!$A214,Input!$A$1:$A$395,0),MATCH('2016-17'!N$2,Input!$A$1:$EY$1,0))</f>
        <v>0.60909906198838226</v>
      </c>
      <c r="O214" s="83">
        <f>INDEX(Input!$A$1:$EY$395,MATCH('2016-17'!$A214,Input!$A$1:$A$395,0),MATCH('2016-17'!O$2,Input!$A$1:$EY$1,0))</f>
        <v>45.281281899999989</v>
      </c>
      <c r="P214" s="83">
        <f>INDEX(Input!$A$1:$EY$395,MATCH('2016-17'!$A214,Input!$A$1:$A$395,0),MATCH('2016-17'!P$2,Input!$A$1:$EY$1,0))</f>
        <v>0.88444999999999996</v>
      </c>
      <c r="Q214" s="83">
        <f>INDEX(Input!$A$1:$EY$395,MATCH('2016-17'!$A214,Input!$A$1:$A$395,0),MATCH('2016-17'!Q$2,Input!$A$1:$EY$1,0))</f>
        <v>0</v>
      </c>
      <c r="R214" s="83">
        <f>INDEX(Input!$A$1:$EY$395,MATCH('2016-17'!$A214,Input!$A$1:$A$395,0),MATCH('2016-17'!R$2,Input!$A$1:$EY$1,0))</f>
        <v>0</v>
      </c>
      <c r="S214" s="83">
        <f>INDEX(Input!$A$1:$EY$395,MATCH('2016-17'!$A214,Input!$A$1:$A$395,0),MATCH('2016-17'!S$2,Input!$A$1:$EY$1,0))</f>
        <v>3.1709703522222226</v>
      </c>
      <c r="T214" s="83">
        <f>INDEX(Input!$A$1:$EY$395,MATCH('2016-17'!$A214,Input!$A$1:$A$395,0),MATCH('2016-17'!T$2,Input!$A$1:$EY$1,0))</f>
        <v>9.5904773610011138E-2</v>
      </c>
      <c r="U214" s="83">
        <f>INDEX(Input!$A$1:$EY$395,MATCH('2016-17'!$A214,Input!$A$1:$A$395,0),MATCH('2016-17'!U$2,Input!$A$1:$EY$1,0))</f>
        <v>0</v>
      </c>
      <c r="V214" s="83">
        <f>INDEX(Input!$A$1:$EY$395,MATCH('2016-17'!$A214,Input!$A$1:$A$395,0),MATCH('2016-17'!V$2,Input!$A$1:$EY$1,0))</f>
        <v>0</v>
      </c>
      <c r="W214" s="112">
        <f>INDEX(Input!$A$1:$EY$395,MATCH('2016-17'!$A214,Input!$A$1:$A$395,0),MATCH('2016-17'!W$2,Input!$A$1:$EY$1,0))</f>
        <v>119.80109124884861</v>
      </c>
      <c r="X214" s="128">
        <f>INDEX(Input!$A$1:$EY$395,MATCH('2016-17'!$A214,Input!$A$1:$A$395,0),MATCH('2016-17'!X$2,Input!$A$1:$EY$1,0))</f>
        <v>-2.5085404971546987</v>
      </c>
    </row>
    <row r="215" spans="1:24" x14ac:dyDescent="0.3">
      <c r="A215" s="45" t="str">
        <f>INDEX(Input!$A$1:$A$395,MATCH('2016-17'!$B215,Input!$B$1:$B$395,0))</f>
        <v>R620</v>
      </c>
      <c r="B215" s="45" t="s">
        <v>1407</v>
      </c>
      <c r="C215" s="45" t="str">
        <f>INDEX(Input!$C$1:$C$395,MATCH('2016-17'!$B215,Input!$B$1:$B$395,0))</f>
        <v>E06000042</v>
      </c>
      <c r="E215" s="153" t="str">
        <f>INDEX(Input!$D$1:$D$395,MATCH('2016-17'!$B215,Input!$B$1:$B$395,0))</f>
        <v>Milton Keynes</v>
      </c>
      <c r="F215" s="83">
        <f>INDEX(Input!$A$1:$EY$395,MATCH('2016-17'!$A215,Input!$A$1:$A$395,0),MATCH('2016-17'!F$2,Input!$A$1:$EY$1,0))</f>
        <v>80.231601539999986</v>
      </c>
      <c r="G215" s="83">
        <f>INDEX(Input!$A$1:$EY$395,MATCH('2016-17'!$A215,Input!$A$1:$A$395,0),MATCH('2016-17'!G$2,Input!$A$1:$EY$1,0))</f>
        <v>0.61509307197916674</v>
      </c>
      <c r="H215" s="83">
        <f>INDEX(Input!$A$1:$EY$395,MATCH('2016-17'!$A215,Input!$A$1:$A$395,0),MATCH('2016-17'!H$2,Input!$A$1:$EY$1,0))</f>
        <v>91.069933390000003</v>
      </c>
      <c r="I215" s="83">
        <f>INDEX(Input!$A$1:$EY$395,MATCH('2016-17'!$A215,Input!$A$1:$A$395,0),MATCH('2016-17'!I$2,Input!$A$1:$EY$1,0))</f>
        <v>10.613388006666664</v>
      </c>
      <c r="J215" s="83">
        <f>INDEX(Input!$A$1:$EY$395,MATCH('2016-17'!$A215,Input!$A$1:$A$395,0),MATCH('2016-17'!J$2,Input!$A$1:$EY$1,0))</f>
        <v>0.13541838212957602</v>
      </c>
      <c r="K215" s="83">
        <f>INDEX(Input!$A$1:$EY$395,MATCH('2016-17'!$A215,Input!$A$1:$A$395,0),MATCH('2016-17'!K$2,Input!$A$1:$EY$1,0))</f>
        <v>0</v>
      </c>
      <c r="L215" s="92">
        <f>INDEX(Input!$A$1:$EY$395,MATCH('2016-17'!$A215,Input!$A$1:$A$395,0),MATCH('2016-17'!L$2,Input!$A$1:$EY$1,0))</f>
        <v>182.6654343907754</v>
      </c>
      <c r="M215" s="83">
        <f>INDEX(Input!$A$1:$EY$395,MATCH('2016-17'!$A215,Input!$A$1:$A$395,0),MATCH('2016-17'!M$2,Input!$A$1:$EY$1,0))</f>
        <v>69.033797917017992</v>
      </c>
      <c r="N215" s="83">
        <f>INDEX(Input!$A$1:$EY$395,MATCH('2016-17'!$A215,Input!$A$1:$A$395,0),MATCH('2016-17'!N$2,Input!$A$1:$EY$1,0))</f>
        <v>0.61509307188990703</v>
      </c>
      <c r="O215" s="83">
        <f>INDEX(Input!$A$1:$EY$395,MATCH('2016-17'!$A215,Input!$A$1:$A$395,0),MATCH('2016-17'!O$2,Input!$A$1:$EY$1,0))</f>
        <v>95.054654235000001</v>
      </c>
      <c r="P215" s="83">
        <f>INDEX(Input!$A$1:$EY$395,MATCH('2016-17'!$A215,Input!$A$1:$A$395,0),MATCH('2016-17'!P$2,Input!$A$1:$EY$1,0))</f>
        <v>1.864368</v>
      </c>
      <c r="Q215" s="83">
        <f>INDEX(Input!$A$1:$EY$395,MATCH('2016-17'!$A215,Input!$A$1:$A$395,0),MATCH('2016-17'!Q$2,Input!$A$1:$EY$1,0))</f>
        <v>0</v>
      </c>
      <c r="R215" s="83">
        <f>INDEX(Input!$A$1:$EY$395,MATCH('2016-17'!$A215,Input!$A$1:$A$395,0),MATCH('2016-17'!R$2,Input!$A$1:$EY$1,0))</f>
        <v>0</v>
      </c>
      <c r="S215" s="83">
        <f>INDEX(Input!$A$1:$EY$395,MATCH('2016-17'!$A215,Input!$A$1:$A$395,0),MATCH('2016-17'!S$2,Input!$A$1:$EY$1,0))</f>
        <v>12.322099128888887</v>
      </c>
      <c r="T215" s="83">
        <f>INDEX(Input!$A$1:$EY$395,MATCH('2016-17'!$A215,Input!$A$1:$A$395,0),MATCH('2016-17'!T$2,Input!$A$1:$EY$1,0))</f>
        <v>9.6848551393455037E-2</v>
      </c>
      <c r="U215" s="83">
        <f>INDEX(Input!$A$1:$EY$395,MATCH('2016-17'!$A215,Input!$A$1:$A$395,0),MATCH('2016-17'!U$2,Input!$A$1:$EY$1,0))</f>
        <v>0</v>
      </c>
      <c r="V215" s="83">
        <f>INDEX(Input!$A$1:$EY$395,MATCH('2016-17'!$A215,Input!$A$1:$A$395,0),MATCH('2016-17'!V$2,Input!$A$1:$EY$1,0))</f>
        <v>2.7575502426346842E-2</v>
      </c>
      <c r="W215" s="112">
        <f>INDEX(Input!$A$1:$EY$395,MATCH('2016-17'!$A215,Input!$A$1:$A$395,0),MATCH('2016-17'!W$2,Input!$A$1:$EY$1,0))</f>
        <v>179.01443640661657</v>
      </c>
      <c r="X215" s="128">
        <f>INDEX(Input!$A$1:$EY$395,MATCH('2016-17'!$A215,Input!$A$1:$A$395,0),MATCH('2016-17'!X$2,Input!$A$1:$EY$1,0))</f>
        <v>-1.9987350077126709</v>
      </c>
    </row>
    <row r="216" spans="1:24" x14ac:dyDescent="0.3">
      <c r="A216" s="45" t="str">
        <f>INDEX(Input!$A$1:$A$395,MATCH('2016-17'!$B216,Input!$B$1:$B$395,0))</f>
        <v>R272</v>
      </c>
      <c r="B216" s="45" t="s">
        <v>1027</v>
      </c>
      <c r="C216" s="45" t="str">
        <f>INDEX(Input!$C$1:$C$395,MATCH('2016-17'!$B216,Input!$B$1:$B$395,0))</f>
        <v>E07000210</v>
      </c>
      <c r="E216" s="153" t="str">
        <f>INDEX(Input!$D$1:$D$395,MATCH('2016-17'!$B216,Input!$B$1:$B$395,0))</f>
        <v>Mole Valley</v>
      </c>
      <c r="F216" s="83">
        <f>INDEX(Input!$A$1:$EY$395,MATCH('2016-17'!$A216,Input!$A$1:$A$395,0),MATCH('2016-17'!F$2,Input!$A$1:$EY$1,0))</f>
        <v>2.0710852900000001</v>
      </c>
      <c r="G216" s="83">
        <f>INDEX(Input!$A$1:$EY$395,MATCH('2016-17'!$A216,Input!$A$1:$A$395,0),MATCH('2016-17'!G$2,Input!$A$1:$EY$1,0))</f>
        <v>1.7024434583333335E-2</v>
      </c>
      <c r="H216" s="83">
        <f>INDEX(Input!$A$1:$EY$395,MATCH('2016-17'!$A216,Input!$A$1:$A$395,0),MATCH('2016-17'!H$2,Input!$A$1:$EY$1,0))</f>
        <v>6.3617286400000008</v>
      </c>
      <c r="I216" s="83">
        <f>INDEX(Input!$A$1:$EY$395,MATCH('2016-17'!$A216,Input!$A$1:$A$395,0),MATCH('2016-17'!I$2,Input!$A$1:$EY$1,0))</f>
        <v>1.0850125182222223</v>
      </c>
      <c r="J216" s="83">
        <f>INDEX(Input!$A$1:$EY$395,MATCH('2016-17'!$A216,Input!$A$1:$A$395,0),MATCH('2016-17'!J$2,Input!$A$1:$EY$1,0))</f>
        <v>3.7480854504623588E-3</v>
      </c>
      <c r="K216" s="83">
        <f>INDEX(Input!$A$1:$EY$395,MATCH('2016-17'!$A216,Input!$A$1:$A$395,0),MATCH('2016-17'!K$2,Input!$A$1:$EY$1,0))</f>
        <v>0</v>
      </c>
      <c r="L216" s="92">
        <f>INDEX(Input!$A$1:$EY$395,MATCH('2016-17'!$A216,Input!$A$1:$A$395,0),MATCH('2016-17'!L$2,Input!$A$1:$EY$1,0))</f>
        <v>9.5385989682560197</v>
      </c>
      <c r="M216" s="83">
        <f>INDEX(Input!$A$1:$EY$395,MATCH('2016-17'!$A216,Input!$A$1:$A$395,0),MATCH('2016-17'!M$2,Input!$A$1:$EY$1,0))</f>
        <v>1.4506537969900002</v>
      </c>
      <c r="N216" s="83">
        <f>INDEX(Input!$A$1:$EY$395,MATCH('2016-17'!$A216,Input!$A$1:$A$395,0),MATCH('2016-17'!N$2,Input!$A$1:$EY$1,0))</f>
        <v>1.7024434623838847E-2</v>
      </c>
      <c r="O216" s="83">
        <f>INDEX(Input!$A$1:$EY$395,MATCH('2016-17'!$A216,Input!$A$1:$A$395,0),MATCH('2016-17'!O$2,Input!$A$1:$EY$1,0))</f>
        <v>6.5270166000000005</v>
      </c>
      <c r="P216" s="83">
        <f>INDEX(Input!$A$1:$EY$395,MATCH('2016-17'!$A216,Input!$A$1:$A$395,0),MATCH('2016-17'!P$2,Input!$A$1:$EY$1,0))</f>
        <v>0</v>
      </c>
      <c r="Q216" s="83">
        <f>INDEX(Input!$A$1:$EY$395,MATCH('2016-17'!$A216,Input!$A$1:$A$395,0),MATCH('2016-17'!Q$2,Input!$A$1:$EY$1,0))</f>
        <v>0</v>
      </c>
      <c r="R216" s="83">
        <f>INDEX(Input!$A$1:$EY$395,MATCH('2016-17'!$A216,Input!$A$1:$A$395,0),MATCH('2016-17'!R$2,Input!$A$1:$EY$1,0))</f>
        <v>0</v>
      </c>
      <c r="S216" s="83">
        <f>INDEX(Input!$A$1:$EY$395,MATCH('2016-17'!$A216,Input!$A$1:$A$395,0),MATCH('2016-17'!S$2,Input!$A$1:$EY$1,0))</f>
        <v>1.3252679991111112</v>
      </c>
      <c r="T216" s="83">
        <f>INDEX(Input!$A$1:$EY$395,MATCH('2016-17'!$A216,Input!$A$1:$A$395,0),MATCH('2016-17'!T$2,Input!$A$1:$EY$1,0))</f>
        <v>2.6805566620108413E-3</v>
      </c>
      <c r="U216" s="83">
        <f>INDEX(Input!$A$1:$EY$395,MATCH('2016-17'!$A216,Input!$A$1:$A$395,0),MATCH('2016-17'!U$2,Input!$A$1:$EY$1,0))</f>
        <v>0</v>
      </c>
      <c r="V216" s="83">
        <f>INDEX(Input!$A$1:$EY$395,MATCH('2016-17'!$A216,Input!$A$1:$A$395,0),MATCH('2016-17'!V$2,Input!$A$1:$EY$1,0))</f>
        <v>0.11930837061282007</v>
      </c>
      <c r="W216" s="112">
        <f>INDEX(Input!$A$1:$EY$395,MATCH('2016-17'!$A216,Input!$A$1:$A$395,0),MATCH('2016-17'!W$2,Input!$A$1:$EY$1,0))</f>
        <v>9.4419517579997816</v>
      </c>
      <c r="X216" s="128">
        <f>INDEX(Input!$A$1:$EY$395,MATCH('2016-17'!$A216,Input!$A$1:$A$395,0),MATCH('2016-17'!X$2,Input!$A$1:$EY$1,0))</f>
        <v>-1.013222283250137</v>
      </c>
    </row>
    <row r="217" spans="1:24" x14ac:dyDescent="0.3">
      <c r="A217" s="45" t="str">
        <f>INDEX(Input!$A$1:$A$395,MATCH('2016-17'!$B217,Input!$B$1:$B$395,0))</f>
        <v>R121</v>
      </c>
      <c r="B217" s="45" t="s">
        <v>1277</v>
      </c>
      <c r="C217" s="45" t="str">
        <f>INDEX(Input!$C$1:$C$395,MATCH('2016-17'!$B217,Input!$B$1:$B$395,0))</f>
        <v>E07000091</v>
      </c>
      <c r="E217" s="153" t="str">
        <f>INDEX(Input!$D$1:$D$395,MATCH('2016-17'!$B217,Input!$B$1:$B$395,0))</f>
        <v>New Forest</v>
      </c>
      <c r="F217" s="83">
        <f>INDEX(Input!$A$1:$EY$395,MATCH('2016-17'!$A217,Input!$A$1:$A$395,0),MATCH('2016-17'!F$2,Input!$A$1:$EY$1,0))</f>
        <v>6.7098276100000005</v>
      </c>
      <c r="G217" s="83">
        <f>INDEX(Input!$A$1:$EY$395,MATCH('2016-17'!$A217,Input!$A$1:$A$395,0),MATCH('2016-17'!G$2,Input!$A$1:$EY$1,0))</f>
        <v>5.2910046437500004E-2</v>
      </c>
      <c r="H217" s="83">
        <f>INDEX(Input!$A$1:$EY$395,MATCH('2016-17'!$A217,Input!$A$1:$A$395,0),MATCH('2016-17'!H$2,Input!$A$1:$EY$1,0))</f>
        <v>10.777626288</v>
      </c>
      <c r="I217" s="83">
        <f>INDEX(Input!$A$1:$EY$395,MATCH('2016-17'!$A217,Input!$A$1:$A$395,0),MATCH('2016-17'!I$2,Input!$A$1:$EY$1,0))</f>
        <v>1.9229903448888892</v>
      </c>
      <c r="J217" s="83">
        <f>INDEX(Input!$A$1:$EY$395,MATCH('2016-17'!$A217,Input!$A$1:$A$395,0),MATCH('2016-17'!J$2,Input!$A$1:$EY$1,0))</f>
        <v>1.1802884483163315E-2</v>
      </c>
      <c r="K217" s="83">
        <f>INDEX(Input!$A$1:$EY$395,MATCH('2016-17'!$A217,Input!$A$1:$A$395,0),MATCH('2016-17'!K$2,Input!$A$1:$EY$1,0))</f>
        <v>0</v>
      </c>
      <c r="L217" s="92">
        <f>INDEX(Input!$A$1:$EY$395,MATCH('2016-17'!$A217,Input!$A$1:$A$395,0),MATCH('2016-17'!L$2,Input!$A$1:$EY$1,0))</f>
        <v>19.475157173809549</v>
      </c>
      <c r="M217" s="83">
        <f>INDEX(Input!$A$1:$EY$395,MATCH('2016-17'!$A217,Input!$A$1:$A$395,0),MATCH('2016-17'!M$2,Input!$A$1:$EY$1,0))</f>
        <v>5.4232122896170001</v>
      </c>
      <c r="N217" s="83">
        <f>INDEX(Input!$A$1:$EY$395,MATCH('2016-17'!$A217,Input!$A$1:$A$395,0),MATCH('2016-17'!N$2,Input!$A$1:$EY$1,0))</f>
        <v>5.291004648907438E-2</v>
      </c>
      <c r="O217" s="83">
        <f>INDEX(Input!$A$1:$EY$395,MATCH('2016-17'!$A217,Input!$A$1:$A$395,0),MATCH('2016-17'!O$2,Input!$A$1:$EY$1,0))</f>
        <v>11.026971028000002</v>
      </c>
      <c r="P217" s="83">
        <f>INDEX(Input!$A$1:$EY$395,MATCH('2016-17'!$A217,Input!$A$1:$A$395,0),MATCH('2016-17'!P$2,Input!$A$1:$EY$1,0))</f>
        <v>0</v>
      </c>
      <c r="Q217" s="83">
        <f>INDEX(Input!$A$1:$EY$395,MATCH('2016-17'!$A217,Input!$A$1:$A$395,0),MATCH('2016-17'!Q$2,Input!$A$1:$EY$1,0))</f>
        <v>-1.9790689975707212E-15</v>
      </c>
      <c r="R217" s="83">
        <f>INDEX(Input!$A$1:$EY$395,MATCH('2016-17'!$A217,Input!$A$1:$A$395,0),MATCH('2016-17'!R$2,Input!$A$1:$EY$1,0))</f>
        <v>0</v>
      </c>
      <c r="S217" s="83">
        <f>INDEX(Input!$A$1:$EY$395,MATCH('2016-17'!$A217,Input!$A$1:$A$395,0),MATCH('2016-17'!S$2,Input!$A$1:$EY$1,0))</f>
        <v>2.1961167555555559</v>
      </c>
      <c r="T217" s="83">
        <f>INDEX(Input!$A$1:$EY$395,MATCH('2016-17'!$A217,Input!$A$1:$A$395,0),MATCH('2016-17'!T$2,Input!$A$1:$EY$1,0))</f>
        <v>8.4411897888787332E-3</v>
      </c>
      <c r="U217" s="83">
        <f>INDEX(Input!$A$1:$EY$395,MATCH('2016-17'!$A217,Input!$A$1:$A$395,0),MATCH('2016-17'!U$2,Input!$A$1:$EY$1,0))</f>
        <v>0</v>
      </c>
      <c r="V217" s="83">
        <f>INDEX(Input!$A$1:$EY$395,MATCH('2016-17'!$A217,Input!$A$1:$A$395,0),MATCH('2016-17'!V$2,Input!$A$1:$EY$1,0))</f>
        <v>0.11111520043158846</v>
      </c>
      <c r="W217" s="112">
        <f>INDEX(Input!$A$1:$EY$395,MATCH('2016-17'!$A217,Input!$A$1:$A$395,0),MATCH('2016-17'!W$2,Input!$A$1:$EY$1,0))</f>
        <v>18.818766509882099</v>
      </c>
      <c r="X217" s="128">
        <f>INDEX(Input!$A$1:$EY$395,MATCH('2016-17'!$A217,Input!$A$1:$A$395,0),MATCH('2016-17'!X$2,Input!$A$1:$EY$1,0))</f>
        <v>-3.3703998281984227</v>
      </c>
    </row>
    <row r="218" spans="1:24" x14ac:dyDescent="0.3">
      <c r="A218" s="45" t="str">
        <f>INDEX(Input!$A$1:$A$395,MATCH('2016-17'!$B218,Input!$B$1:$B$395,0))</f>
        <v>R234</v>
      </c>
      <c r="B218" s="45" t="s">
        <v>1105</v>
      </c>
      <c r="C218" s="45" t="str">
        <f>INDEX(Input!$C$1:$C$395,MATCH('2016-17'!$B218,Input!$B$1:$B$395,0))</f>
        <v>E07000175</v>
      </c>
      <c r="E218" s="153" t="str">
        <f>INDEX(Input!$D$1:$D$395,MATCH('2016-17'!$B218,Input!$B$1:$B$395,0))</f>
        <v>Newark And Sherwood</v>
      </c>
      <c r="F218" s="83">
        <f>INDEX(Input!$A$1:$EY$395,MATCH('2016-17'!$A218,Input!$A$1:$A$395,0),MATCH('2016-17'!F$2,Input!$A$1:$EY$1,0))</f>
        <v>6.02023376</v>
      </c>
      <c r="G218" s="83">
        <f>INDEX(Input!$A$1:$EY$395,MATCH('2016-17'!$A218,Input!$A$1:$A$395,0),MATCH('2016-17'!G$2,Input!$A$1:$EY$1,0))</f>
        <v>4.8678966583333337E-2</v>
      </c>
      <c r="H218" s="83">
        <f>INDEX(Input!$A$1:$EY$395,MATCH('2016-17'!$A218,Input!$A$1:$A$395,0),MATCH('2016-17'!H$2,Input!$A$1:$EY$1,0))</f>
        <v>5.9102028300000002</v>
      </c>
      <c r="I218" s="83">
        <f>INDEX(Input!$A$1:$EY$395,MATCH('2016-17'!$A218,Input!$A$1:$A$395,0),MATCH('2016-17'!I$2,Input!$A$1:$EY$1,0))</f>
        <v>1.8787536417777777</v>
      </c>
      <c r="J218" s="83">
        <f>INDEX(Input!$A$1:$EY$395,MATCH('2016-17'!$A218,Input!$A$1:$A$395,0),MATCH('2016-17'!J$2,Input!$A$1:$EY$1,0))</f>
        <v>1.080463570574006E-2</v>
      </c>
      <c r="K218" s="83">
        <f>INDEX(Input!$A$1:$EY$395,MATCH('2016-17'!$A218,Input!$A$1:$A$395,0),MATCH('2016-17'!K$2,Input!$A$1:$EY$1,0))</f>
        <v>7.2683040721828159E-3</v>
      </c>
      <c r="L218" s="92">
        <f>INDEX(Input!$A$1:$EY$395,MATCH('2016-17'!$A218,Input!$A$1:$A$395,0),MATCH('2016-17'!L$2,Input!$A$1:$EY$1,0))</f>
        <v>13.875942138139033</v>
      </c>
      <c r="M218" s="83">
        <f>INDEX(Input!$A$1:$EY$395,MATCH('2016-17'!$A218,Input!$A$1:$A$395,0),MATCH('2016-17'!M$2,Input!$A$1:$EY$1,0))</f>
        <v>5.1424711156120004</v>
      </c>
      <c r="N218" s="83">
        <f>INDEX(Input!$A$1:$EY$395,MATCH('2016-17'!$A218,Input!$A$1:$A$395,0),MATCH('2016-17'!N$2,Input!$A$1:$EY$1,0))</f>
        <v>4.8678966650710746E-2</v>
      </c>
      <c r="O218" s="83">
        <f>INDEX(Input!$A$1:$EY$395,MATCH('2016-17'!$A218,Input!$A$1:$A$395,0),MATCH('2016-17'!O$2,Input!$A$1:$EY$1,0))</f>
        <v>6.1245327650000005</v>
      </c>
      <c r="P218" s="83">
        <f>INDEX(Input!$A$1:$EY$395,MATCH('2016-17'!$A218,Input!$A$1:$A$395,0),MATCH('2016-17'!P$2,Input!$A$1:$EY$1,0))</f>
        <v>0</v>
      </c>
      <c r="Q218" s="83">
        <f>INDEX(Input!$A$1:$EY$395,MATCH('2016-17'!$A218,Input!$A$1:$A$395,0),MATCH('2016-17'!Q$2,Input!$A$1:$EY$1,0))</f>
        <v>0</v>
      </c>
      <c r="R218" s="83">
        <f>INDEX(Input!$A$1:$EY$395,MATCH('2016-17'!$A218,Input!$A$1:$A$395,0),MATCH('2016-17'!R$2,Input!$A$1:$EY$1,0))</f>
        <v>0</v>
      </c>
      <c r="S218" s="83">
        <f>INDEX(Input!$A$1:$EY$395,MATCH('2016-17'!$A218,Input!$A$1:$A$395,0),MATCH('2016-17'!S$2,Input!$A$1:$EY$1,0))</f>
        <v>2.2808614426666667</v>
      </c>
      <c r="T218" s="83">
        <f>INDEX(Input!$A$1:$EY$395,MATCH('2016-17'!$A218,Input!$A$1:$A$395,0),MATCH('2016-17'!T$2,Input!$A$1:$EY$1,0))</f>
        <v>7.7272619859957998E-3</v>
      </c>
      <c r="U218" s="83">
        <f>INDEX(Input!$A$1:$EY$395,MATCH('2016-17'!$A218,Input!$A$1:$A$395,0),MATCH('2016-17'!U$2,Input!$A$1:$EY$1,0))</f>
        <v>3.774828889101399E-2</v>
      </c>
      <c r="V218" s="83">
        <f>INDEX(Input!$A$1:$EY$395,MATCH('2016-17'!$A218,Input!$A$1:$A$395,0),MATCH('2016-17'!V$2,Input!$A$1:$EY$1,0))</f>
        <v>0</v>
      </c>
      <c r="W218" s="112">
        <f>INDEX(Input!$A$1:$EY$395,MATCH('2016-17'!$A218,Input!$A$1:$A$395,0),MATCH('2016-17'!W$2,Input!$A$1:$EY$1,0))</f>
        <v>13.642019840806386</v>
      </c>
      <c r="X218" s="128">
        <f>INDEX(Input!$A$1:$EY$395,MATCH('2016-17'!$A218,Input!$A$1:$A$395,0),MATCH('2016-17'!X$2,Input!$A$1:$EY$1,0))</f>
        <v>-1.6858119975125541</v>
      </c>
    </row>
    <row r="219" spans="1:24" x14ac:dyDescent="0.3">
      <c r="A219" s="45" t="str">
        <f>INDEX(Input!$A$1:$A$395,MATCH('2016-17'!$B219,Input!$B$1:$B$395,0))</f>
        <v>R354</v>
      </c>
      <c r="B219" s="45" t="s">
        <v>1672</v>
      </c>
      <c r="C219" s="45" t="str">
        <f>INDEX(Input!$C$1:$C$395,MATCH('2016-17'!$B219,Input!$B$1:$B$395,0))</f>
        <v>E08000021</v>
      </c>
      <c r="E219" s="153" t="str">
        <f>INDEX(Input!$D$1:$D$395,MATCH('2016-17'!$B219,Input!$B$1:$B$395,0))</f>
        <v>Newcastle upon Tyne</v>
      </c>
      <c r="F219" s="83">
        <f>INDEX(Input!$A$1:$EY$395,MATCH('2016-17'!$A219,Input!$A$1:$A$395,0),MATCH('2016-17'!F$2,Input!$A$1:$EY$1,0))</f>
        <v>156.32060392</v>
      </c>
      <c r="G219" s="83">
        <f>INDEX(Input!$A$1:$EY$395,MATCH('2016-17'!$A219,Input!$A$1:$A$395,0),MATCH('2016-17'!G$2,Input!$A$1:$EY$1,0))</f>
        <v>1.1964377204791665</v>
      </c>
      <c r="H219" s="83">
        <f>INDEX(Input!$A$1:$EY$395,MATCH('2016-17'!$A219,Input!$A$1:$A$395,0),MATCH('2016-17'!H$2,Input!$A$1:$EY$1,0))</f>
        <v>86.627123519999998</v>
      </c>
      <c r="I219" s="83">
        <f>INDEX(Input!$A$1:$EY$395,MATCH('2016-17'!$A219,Input!$A$1:$A$395,0),MATCH('2016-17'!I$2,Input!$A$1:$EY$1,0))</f>
        <v>5.1263483744444445</v>
      </c>
      <c r="J219" s="83">
        <f>INDEX(Input!$A$1:$EY$395,MATCH('2016-17'!$A219,Input!$A$1:$A$395,0),MATCH('2016-17'!J$2,Input!$A$1:$EY$1,0))</f>
        <v>0.26480161931652191</v>
      </c>
      <c r="K219" s="83">
        <f>INDEX(Input!$A$1:$EY$395,MATCH('2016-17'!$A219,Input!$A$1:$A$395,0),MATCH('2016-17'!K$2,Input!$A$1:$EY$1,0))</f>
        <v>0</v>
      </c>
      <c r="L219" s="92">
        <f>INDEX(Input!$A$1:$EY$395,MATCH('2016-17'!$A219,Input!$A$1:$A$395,0),MATCH('2016-17'!L$2,Input!$A$1:$EY$1,0))</f>
        <v>249.5353151542401</v>
      </c>
      <c r="M219" s="83">
        <f>INDEX(Input!$A$1:$EY$395,MATCH('2016-17'!$A219,Input!$A$1:$A$395,0),MATCH('2016-17'!M$2,Input!$A$1:$EY$1,0))</f>
        <v>140.48841148587002</v>
      </c>
      <c r="N219" s="83">
        <f>INDEX(Input!$A$1:$EY$395,MATCH('2016-17'!$A219,Input!$A$1:$A$395,0),MATCH('2016-17'!N$2,Input!$A$1:$EY$1,0))</f>
        <v>1.1964377204326011</v>
      </c>
      <c r="O219" s="83">
        <f>INDEX(Input!$A$1:$EY$395,MATCH('2016-17'!$A219,Input!$A$1:$A$395,0),MATCH('2016-17'!O$2,Input!$A$1:$EY$1,0))</f>
        <v>89.286683099999991</v>
      </c>
      <c r="P219" s="83">
        <f>INDEX(Input!$A$1:$EY$395,MATCH('2016-17'!$A219,Input!$A$1:$A$395,0),MATCH('2016-17'!P$2,Input!$A$1:$EY$1,0))</f>
        <v>1.7518260000000001</v>
      </c>
      <c r="Q219" s="83">
        <f>INDEX(Input!$A$1:$EY$395,MATCH('2016-17'!$A219,Input!$A$1:$A$395,0),MATCH('2016-17'!Q$2,Input!$A$1:$EY$1,0))</f>
        <v>0</v>
      </c>
      <c r="R219" s="83">
        <f>INDEX(Input!$A$1:$EY$395,MATCH('2016-17'!$A219,Input!$A$1:$A$395,0),MATCH('2016-17'!R$2,Input!$A$1:$EY$1,0))</f>
        <v>0</v>
      </c>
      <c r="S219" s="83">
        <f>INDEX(Input!$A$1:$EY$395,MATCH('2016-17'!$A219,Input!$A$1:$A$395,0),MATCH('2016-17'!S$2,Input!$A$1:$EY$1,0))</f>
        <v>6.1941517077777775</v>
      </c>
      <c r="T219" s="83">
        <f>INDEX(Input!$A$1:$EY$395,MATCH('2016-17'!$A219,Input!$A$1:$A$395,0),MATCH('2016-17'!T$2,Input!$A$1:$EY$1,0))</f>
        <v>0.1893808863622892</v>
      </c>
      <c r="U219" s="83">
        <f>INDEX(Input!$A$1:$EY$395,MATCH('2016-17'!$A219,Input!$A$1:$A$395,0),MATCH('2016-17'!U$2,Input!$A$1:$EY$1,0))</f>
        <v>0</v>
      </c>
      <c r="V219" s="83">
        <f>INDEX(Input!$A$1:$EY$395,MATCH('2016-17'!$A219,Input!$A$1:$A$395,0),MATCH('2016-17'!V$2,Input!$A$1:$EY$1,0))</f>
        <v>0</v>
      </c>
      <c r="W219" s="112">
        <f>INDEX(Input!$A$1:$EY$395,MATCH('2016-17'!$A219,Input!$A$1:$A$395,0),MATCH('2016-17'!W$2,Input!$A$1:$EY$1,0))</f>
        <v>239.10689090044266</v>
      </c>
      <c r="X219" s="128">
        <f>INDEX(Input!$A$1:$EY$395,MATCH('2016-17'!$A219,Input!$A$1:$A$395,0),MATCH('2016-17'!X$2,Input!$A$1:$EY$1,0))</f>
        <v>-4.1791376292175446</v>
      </c>
    </row>
    <row r="220" spans="1:24" x14ac:dyDescent="0.3">
      <c r="A220" s="45" t="str">
        <f>INDEX(Input!$A$1:$A$395,MATCH('2016-17'!$B220,Input!$B$1:$B$395,0))</f>
        <v>R256</v>
      </c>
      <c r="B220" s="45" t="s">
        <v>1067</v>
      </c>
      <c r="C220" s="45" t="str">
        <f>INDEX(Input!$C$1:$C$395,MATCH('2016-17'!$B220,Input!$B$1:$B$395,0))</f>
        <v>E07000195</v>
      </c>
      <c r="E220" s="153" t="str">
        <f>INDEX(Input!$D$1:$D$395,MATCH('2016-17'!$B220,Input!$B$1:$B$395,0))</f>
        <v>Newcastle-under-Lyme</v>
      </c>
      <c r="F220" s="83">
        <f>INDEX(Input!$A$1:$EY$395,MATCH('2016-17'!$A220,Input!$A$1:$A$395,0),MATCH('2016-17'!F$2,Input!$A$1:$EY$1,0))</f>
        <v>6.1439117799999989</v>
      </c>
      <c r="G220" s="83">
        <f>INDEX(Input!$A$1:$EY$395,MATCH('2016-17'!$A220,Input!$A$1:$A$395,0),MATCH('2016-17'!G$2,Input!$A$1:$EY$1,0))</f>
        <v>4.9450392395833334E-2</v>
      </c>
      <c r="H220" s="83">
        <f>INDEX(Input!$A$1:$EY$395,MATCH('2016-17'!$A220,Input!$A$1:$A$395,0),MATCH('2016-17'!H$2,Input!$A$1:$EY$1,0))</f>
        <v>6.2353670600000006</v>
      </c>
      <c r="I220" s="83">
        <f>INDEX(Input!$A$1:$EY$395,MATCH('2016-17'!$A220,Input!$A$1:$A$395,0),MATCH('2016-17'!I$2,Input!$A$1:$EY$1,0))</f>
        <v>1.8145630524444445</v>
      </c>
      <c r="J220" s="83">
        <f>INDEX(Input!$A$1:$EY$395,MATCH('2016-17'!$A220,Input!$A$1:$A$395,0),MATCH('2016-17'!J$2,Input!$A$1:$EY$1,0))</f>
        <v>1.097971603229502E-2</v>
      </c>
      <c r="K220" s="83">
        <f>INDEX(Input!$A$1:$EY$395,MATCH('2016-17'!$A220,Input!$A$1:$A$395,0),MATCH('2016-17'!K$2,Input!$A$1:$EY$1,0))</f>
        <v>0</v>
      </c>
      <c r="L220" s="92">
        <f>INDEX(Input!$A$1:$EY$395,MATCH('2016-17'!$A220,Input!$A$1:$A$395,0),MATCH('2016-17'!L$2,Input!$A$1:$EY$1,0))</f>
        <v>14.254272000872573</v>
      </c>
      <c r="M220" s="83">
        <f>INDEX(Input!$A$1:$EY$395,MATCH('2016-17'!$A220,Input!$A$1:$A$395,0),MATCH('2016-17'!M$2,Input!$A$1:$EY$1,0))</f>
        <v>5.233125164735001</v>
      </c>
      <c r="N220" s="83">
        <f>INDEX(Input!$A$1:$EY$395,MATCH('2016-17'!$A220,Input!$A$1:$A$395,0),MATCH('2016-17'!N$2,Input!$A$1:$EY$1,0))</f>
        <v>4.9450392407239668E-2</v>
      </c>
      <c r="O220" s="83">
        <f>INDEX(Input!$A$1:$EY$395,MATCH('2016-17'!$A220,Input!$A$1:$A$395,0),MATCH('2016-17'!O$2,Input!$A$1:$EY$1,0))</f>
        <v>6.5102750999999994</v>
      </c>
      <c r="P220" s="83">
        <f>INDEX(Input!$A$1:$EY$395,MATCH('2016-17'!$A220,Input!$A$1:$A$395,0),MATCH('2016-17'!P$2,Input!$A$1:$EY$1,0))</f>
        <v>0</v>
      </c>
      <c r="Q220" s="83">
        <f>INDEX(Input!$A$1:$EY$395,MATCH('2016-17'!$A220,Input!$A$1:$A$395,0),MATCH('2016-17'!Q$2,Input!$A$1:$EY$1,0))</f>
        <v>0</v>
      </c>
      <c r="R220" s="83">
        <f>INDEX(Input!$A$1:$EY$395,MATCH('2016-17'!$A220,Input!$A$1:$A$395,0),MATCH('2016-17'!R$2,Input!$A$1:$EY$1,0))</f>
        <v>0</v>
      </c>
      <c r="S220" s="83">
        <f>INDEX(Input!$A$1:$EY$395,MATCH('2016-17'!$A220,Input!$A$1:$A$395,0),MATCH('2016-17'!S$2,Input!$A$1:$EY$1,0))</f>
        <v>2.1618874968888888</v>
      </c>
      <c r="T220" s="83">
        <f>INDEX(Input!$A$1:$EY$395,MATCH('2016-17'!$A220,Input!$A$1:$A$395,0),MATCH('2016-17'!T$2,Input!$A$1:$EY$1,0))</f>
        <v>7.8524759764281773E-3</v>
      </c>
      <c r="U220" s="83">
        <f>INDEX(Input!$A$1:$EY$395,MATCH('2016-17'!$A220,Input!$A$1:$A$395,0),MATCH('2016-17'!U$2,Input!$A$1:$EY$1,0))</f>
        <v>0</v>
      </c>
      <c r="V220" s="83">
        <f>INDEX(Input!$A$1:$EY$395,MATCH('2016-17'!$A220,Input!$A$1:$A$395,0),MATCH('2016-17'!V$2,Input!$A$1:$EY$1,0))</f>
        <v>0</v>
      </c>
      <c r="W220" s="112">
        <f>INDEX(Input!$A$1:$EY$395,MATCH('2016-17'!$A220,Input!$A$1:$A$395,0),MATCH('2016-17'!W$2,Input!$A$1:$EY$1,0))</f>
        <v>13.962590630007558</v>
      </c>
      <c r="X220" s="128">
        <f>INDEX(Input!$A$1:$EY$395,MATCH('2016-17'!$A220,Input!$A$1:$A$395,0),MATCH('2016-17'!X$2,Input!$A$1:$EY$1,0))</f>
        <v>-2.0462733617483964</v>
      </c>
    </row>
    <row r="221" spans="1:24" x14ac:dyDescent="0.3">
      <c r="A221" s="45" t="str">
        <f>INDEX(Input!$A$1:$A$395,MATCH('2016-17'!$B221,Input!$B$1:$B$395,0))</f>
        <v>R398</v>
      </c>
      <c r="B221" s="45" t="s">
        <v>966</v>
      </c>
      <c r="C221" s="45" t="str">
        <f>INDEX(Input!$C$1:$C$395,MATCH('2016-17'!$B221,Input!$B$1:$B$395,0))</f>
        <v>E09000025</v>
      </c>
      <c r="E221" s="153" t="str">
        <f>INDEX(Input!$D$1:$D$395,MATCH('2016-17'!$B221,Input!$B$1:$B$395,0))</f>
        <v>Newham</v>
      </c>
      <c r="F221" s="83">
        <f>INDEX(Input!$A$1:$EY$395,MATCH('2016-17'!$A221,Input!$A$1:$A$395,0),MATCH('2016-17'!F$2,Input!$A$1:$EY$1,0))</f>
        <v>189.30100647</v>
      </c>
      <c r="G221" s="83">
        <f>INDEX(Input!$A$1:$EY$395,MATCH('2016-17'!$A221,Input!$A$1:$A$395,0),MATCH('2016-17'!G$2,Input!$A$1:$EY$1,0))</f>
        <v>1.475437697416667</v>
      </c>
      <c r="H221" s="83">
        <f>INDEX(Input!$A$1:$EY$395,MATCH('2016-17'!$A221,Input!$A$1:$A$395,0),MATCH('2016-17'!H$2,Input!$A$1:$EY$1,0))</f>
        <v>63.449125235999993</v>
      </c>
      <c r="I221" s="83">
        <f>INDEX(Input!$A$1:$EY$395,MATCH('2016-17'!$A221,Input!$A$1:$A$395,0),MATCH('2016-17'!I$2,Input!$A$1:$EY$1,0))</f>
        <v>11.793055512222221</v>
      </c>
      <c r="J221" s="83">
        <f>INDEX(Input!$A$1:$EY$395,MATCH('2016-17'!$A221,Input!$A$1:$A$395,0),MATCH('2016-17'!J$2,Input!$A$1:$EY$1,0))</f>
        <v>0.32581805582535633</v>
      </c>
      <c r="K221" s="83">
        <f>INDEX(Input!$A$1:$EY$395,MATCH('2016-17'!$A221,Input!$A$1:$A$395,0),MATCH('2016-17'!K$2,Input!$A$1:$EY$1,0))</f>
        <v>0</v>
      </c>
      <c r="L221" s="92">
        <f>INDEX(Input!$A$1:$EY$395,MATCH('2016-17'!$A221,Input!$A$1:$A$395,0),MATCH('2016-17'!L$2,Input!$A$1:$EY$1,0))</f>
        <v>266.34444297146422</v>
      </c>
      <c r="M221" s="83">
        <f>INDEX(Input!$A$1:$EY$395,MATCH('2016-17'!$A221,Input!$A$1:$A$395,0),MATCH('2016-17'!M$2,Input!$A$1:$EY$1,0))</f>
        <v>172.67713171282898</v>
      </c>
      <c r="N221" s="83">
        <f>INDEX(Input!$A$1:$EY$395,MATCH('2016-17'!$A221,Input!$A$1:$A$395,0),MATCH('2016-17'!N$2,Input!$A$1:$EY$1,0))</f>
        <v>1.4754376974368038</v>
      </c>
      <c r="O221" s="83">
        <f>INDEX(Input!$A$1:$EY$395,MATCH('2016-17'!$A221,Input!$A$1:$A$395,0),MATCH('2016-17'!O$2,Input!$A$1:$EY$1,0))</f>
        <v>64.800997671999994</v>
      </c>
      <c r="P221" s="83">
        <f>INDEX(Input!$A$1:$EY$395,MATCH('2016-17'!$A221,Input!$A$1:$A$395,0),MATCH('2016-17'!P$2,Input!$A$1:$EY$1,0))</f>
        <v>1.2958419999999999</v>
      </c>
      <c r="Q221" s="83">
        <f>INDEX(Input!$A$1:$EY$395,MATCH('2016-17'!$A221,Input!$A$1:$A$395,0),MATCH('2016-17'!Q$2,Input!$A$1:$EY$1,0))</f>
        <v>0</v>
      </c>
      <c r="R221" s="83">
        <f>INDEX(Input!$A$1:$EY$395,MATCH('2016-17'!$A221,Input!$A$1:$A$395,0),MATCH('2016-17'!R$2,Input!$A$1:$EY$1,0))</f>
        <v>0</v>
      </c>
      <c r="S221" s="83">
        <f>INDEX(Input!$A$1:$EY$395,MATCH('2016-17'!$A221,Input!$A$1:$A$395,0),MATCH('2016-17'!S$2,Input!$A$1:$EY$1,0))</f>
        <v>12.678694967777776</v>
      </c>
      <c r="T221" s="83">
        <f>INDEX(Input!$A$1:$EY$395,MATCH('2016-17'!$A221,Input!$A$1:$A$395,0),MATCH('2016-17'!T$2,Input!$A$1:$EY$1,0))</f>
        <v>0.2330186362315568</v>
      </c>
      <c r="U221" s="83">
        <f>INDEX(Input!$A$1:$EY$395,MATCH('2016-17'!$A221,Input!$A$1:$A$395,0),MATCH('2016-17'!U$2,Input!$A$1:$EY$1,0))</f>
        <v>0</v>
      </c>
      <c r="V221" s="83">
        <f>INDEX(Input!$A$1:$EY$395,MATCH('2016-17'!$A221,Input!$A$1:$A$395,0),MATCH('2016-17'!V$2,Input!$A$1:$EY$1,0))</f>
        <v>0</v>
      </c>
      <c r="W221" s="112">
        <f>INDEX(Input!$A$1:$EY$395,MATCH('2016-17'!$A221,Input!$A$1:$A$395,0),MATCH('2016-17'!W$2,Input!$A$1:$EY$1,0))</f>
        <v>253.16112268627515</v>
      </c>
      <c r="X221" s="128">
        <f>INDEX(Input!$A$1:$EY$395,MATCH('2016-17'!$A221,Input!$A$1:$A$395,0),MATCH('2016-17'!X$2,Input!$A$1:$EY$1,0))</f>
        <v>-4.9497260532676224</v>
      </c>
    </row>
    <row r="222" spans="1:24" x14ac:dyDescent="0.3">
      <c r="A222" s="45" t="str">
        <f>INDEX(Input!$A$1:$A$395,MATCH('2016-17'!$B222,Input!$B$1:$B$395,0))</f>
        <v>R429</v>
      </c>
      <c r="B222" s="45" t="s">
        <v>1476</v>
      </c>
      <c r="C222" s="45" t="str">
        <f>INDEX(Input!$C$1:$C$395,MATCH('2016-17'!$B222,Input!$B$1:$B$395,0))</f>
        <v>E10000020</v>
      </c>
      <c r="E222" s="153" t="str">
        <f>INDEX(Input!$D$1:$D$395,MATCH('2016-17'!$B222,Input!$B$1:$B$395,0))</f>
        <v>Norfolk</v>
      </c>
      <c r="F222" s="83">
        <f>INDEX(Input!$A$1:$EY$395,MATCH('2016-17'!$A222,Input!$A$1:$A$395,0),MATCH('2016-17'!F$2,Input!$A$1:$EY$1,0))</f>
        <v>287.50657721000005</v>
      </c>
      <c r="G222" s="83">
        <f>INDEX(Input!$A$1:$EY$395,MATCH('2016-17'!$A222,Input!$A$1:$A$395,0),MATCH('2016-17'!G$2,Input!$A$1:$EY$1,0))</f>
        <v>2.0518445266666667</v>
      </c>
      <c r="H222" s="83">
        <f>INDEX(Input!$A$1:$EY$395,MATCH('2016-17'!$A222,Input!$A$1:$A$395,0),MATCH('2016-17'!H$2,Input!$A$1:$EY$1,0))</f>
        <v>311.43430648800006</v>
      </c>
      <c r="I222" s="83">
        <f>INDEX(Input!$A$1:$EY$395,MATCH('2016-17'!$A222,Input!$A$1:$A$395,0),MATCH('2016-17'!I$2,Input!$A$1:$EY$1,0))</f>
        <v>4.124184253777778</v>
      </c>
      <c r="J222" s="83">
        <f>INDEX(Input!$A$1:$EY$395,MATCH('2016-17'!$A222,Input!$A$1:$A$395,0),MATCH('2016-17'!J$2,Input!$A$1:$EY$1,0))</f>
        <v>0.45693401067395628</v>
      </c>
      <c r="K222" s="83">
        <f>INDEX(Input!$A$1:$EY$395,MATCH('2016-17'!$A222,Input!$A$1:$A$395,0),MATCH('2016-17'!K$2,Input!$A$1:$EY$1,0))</f>
        <v>0.76188715075997271</v>
      </c>
      <c r="L222" s="92">
        <f>INDEX(Input!$A$1:$EY$395,MATCH('2016-17'!$A222,Input!$A$1:$A$395,0),MATCH('2016-17'!L$2,Input!$A$1:$EY$1,0))</f>
        <v>606.33573363987841</v>
      </c>
      <c r="M222" s="83">
        <f>INDEX(Input!$A$1:$EY$395,MATCH('2016-17'!$A222,Input!$A$1:$A$395,0),MATCH('2016-17'!M$2,Input!$A$1:$EY$1,0))</f>
        <v>250.38157613395799</v>
      </c>
      <c r="N222" s="83">
        <f>INDEX(Input!$A$1:$EY$395,MATCH('2016-17'!$A222,Input!$A$1:$A$395,0),MATCH('2016-17'!N$2,Input!$A$1:$EY$1,0))</f>
        <v>2.0518445259353597</v>
      </c>
      <c r="O222" s="83">
        <f>INDEX(Input!$A$1:$EY$395,MATCH('2016-17'!$A222,Input!$A$1:$A$395,0),MATCH('2016-17'!O$2,Input!$A$1:$EY$1,0))</f>
        <v>324.73714779071986</v>
      </c>
      <c r="P222" s="83">
        <f>INDEX(Input!$A$1:$EY$395,MATCH('2016-17'!$A222,Input!$A$1:$A$395,0),MATCH('2016-17'!P$2,Input!$A$1:$EY$1,0))</f>
        <v>6.3678465802800668</v>
      </c>
      <c r="Q222" s="83">
        <f>INDEX(Input!$A$1:$EY$395,MATCH('2016-17'!$A222,Input!$A$1:$A$395,0),MATCH('2016-17'!Q$2,Input!$A$1:$EY$1,0))</f>
        <v>0</v>
      </c>
      <c r="R222" s="83">
        <f>INDEX(Input!$A$1:$EY$395,MATCH('2016-17'!$A222,Input!$A$1:$A$395,0),MATCH('2016-17'!R$2,Input!$A$1:$EY$1,0))</f>
        <v>0</v>
      </c>
      <c r="S222" s="83">
        <f>INDEX(Input!$A$1:$EY$395,MATCH('2016-17'!$A222,Input!$A$1:$A$395,0),MATCH('2016-17'!S$2,Input!$A$1:$EY$1,0))</f>
        <v>4.9579339911111111</v>
      </c>
      <c r="T222" s="83">
        <f>INDEX(Input!$A$1:$EY$395,MATCH('2016-17'!$A222,Input!$A$1:$A$395,0),MATCH('2016-17'!T$2,Input!$A$1:$EY$1,0))</f>
        <v>0.32679017663813187</v>
      </c>
      <c r="U222" s="83">
        <f>INDEX(Input!$A$1:$EY$395,MATCH('2016-17'!$A222,Input!$A$1:$A$395,0),MATCH('2016-17'!U$2,Input!$A$1:$EY$1,0))</f>
        <v>3.9568977829792131</v>
      </c>
      <c r="V222" s="83">
        <f>INDEX(Input!$A$1:$EY$395,MATCH('2016-17'!$A222,Input!$A$1:$A$395,0),MATCH('2016-17'!V$2,Input!$A$1:$EY$1,0))</f>
        <v>1.6016749372163555</v>
      </c>
      <c r="W222" s="112">
        <f>INDEX(Input!$A$1:$EY$395,MATCH('2016-17'!$A222,Input!$A$1:$A$395,0),MATCH('2016-17'!W$2,Input!$A$1:$EY$1,0))</f>
        <v>594.38171191883816</v>
      </c>
      <c r="X222" s="128">
        <f>INDEX(Input!$A$1:$EY$395,MATCH('2016-17'!$A222,Input!$A$1:$A$395,0),MATCH('2016-17'!X$2,Input!$A$1:$EY$1,0))</f>
        <v>-1.9715185923942502</v>
      </c>
    </row>
    <row r="223" spans="1:24" x14ac:dyDescent="0.3">
      <c r="A223" s="45" t="str">
        <f>INDEX(Input!$A$1:$A$395,MATCH('2016-17'!$B223,Input!$B$1:$B$395,0))</f>
        <v>R63</v>
      </c>
      <c r="B223" s="45" t="s">
        <v>1349</v>
      </c>
      <c r="C223" s="45" t="str">
        <f>INDEX(Input!$C$1:$C$395,MATCH('2016-17'!$B223,Input!$B$1:$B$395,0))</f>
        <v>E07000043</v>
      </c>
      <c r="E223" s="153" t="str">
        <f>INDEX(Input!$D$1:$D$395,MATCH('2016-17'!$B223,Input!$B$1:$B$395,0))</f>
        <v>North Devon</v>
      </c>
      <c r="F223" s="83">
        <f>INDEX(Input!$A$1:$EY$395,MATCH('2016-17'!$A223,Input!$A$1:$A$395,0),MATCH('2016-17'!F$2,Input!$A$1:$EY$1,0))</f>
        <v>4.9301683100000009</v>
      </c>
      <c r="G223" s="83">
        <f>INDEX(Input!$A$1:$EY$395,MATCH('2016-17'!$A223,Input!$A$1:$A$395,0),MATCH('2016-17'!G$2,Input!$A$1:$EY$1,0))</f>
        <v>3.958584510416667E-2</v>
      </c>
      <c r="H223" s="83">
        <f>INDEX(Input!$A$1:$EY$395,MATCH('2016-17'!$A223,Input!$A$1:$A$395,0),MATCH('2016-17'!H$2,Input!$A$1:$EY$1,0))</f>
        <v>5.2196547000000004</v>
      </c>
      <c r="I223" s="83">
        <f>INDEX(Input!$A$1:$EY$395,MATCH('2016-17'!$A223,Input!$A$1:$A$395,0),MATCH('2016-17'!I$2,Input!$A$1:$EY$1,0))</f>
        <v>1.0073901191111112</v>
      </c>
      <c r="J223" s="83">
        <f>INDEX(Input!$A$1:$EY$395,MATCH('2016-17'!$A223,Input!$A$1:$A$395,0),MATCH('2016-17'!J$2,Input!$A$1:$EY$1,0))</f>
        <v>8.8345299579802514E-3</v>
      </c>
      <c r="K223" s="83">
        <f>INDEX(Input!$A$1:$EY$395,MATCH('2016-17'!$A223,Input!$A$1:$A$395,0),MATCH('2016-17'!K$2,Input!$A$1:$EY$1,0))</f>
        <v>5.9357531367465827E-2</v>
      </c>
      <c r="L223" s="92">
        <f>INDEX(Input!$A$1:$EY$395,MATCH('2016-17'!$A223,Input!$A$1:$A$395,0),MATCH('2016-17'!L$2,Input!$A$1:$EY$1,0))</f>
        <v>11.264991035540724</v>
      </c>
      <c r="M223" s="83">
        <f>INDEX(Input!$A$1:$EY$395,MATCH('2016-17'!$A223,Input!$A$1:$A$395,0),MATCH('2016-17'!M$2,Input!$A$1:$EY$1,0))</f>
        <v>4.1834108638380005</v>
      </c>
      <c r="N223" s="83">
        <f>INDEX(Input!$A$1:$EY$395,MATCH('2016-17'!$A223,Input!$A$1:$A$395,0),MATCH('2016-17'!N$2,Input!$A$1:$EY$1,0))</f>
        <v>3.9585845176196281E-2</v>
      </c>
      <c r="O223" s="83">
        <f>INDEX(Input!$A$1:$EY$395,MATCH('2016-17'!$A223,Input!$A$1:$A$395,0),MATCH('2016-17'!O$2,Input!$A$1:$EY$1,0))</f>
        <v>5.4069216740000003</v>
      </c>
      <c r="P223" s="83">
        <f>INDEX(Input!$A$1:$EY$395,MATCH('2016-17'!$A223,Input!$A$1:$A$395,0),MATCH('2016-17'!P$2,Input!$A$1:$EY$1,0))</f>
        <v>0</v>
      </c>
      <c r="Q223" s="83">
        <f>INDEX(Input!$A$1:$EY$395,MATCH('2016-17'!$A223,Input!$A$1:$A$395,0),MATCH('2016-17'!Q$2,Input!$A$1:$EY$1,0))</f>
        <v>0</v>
      </c>
      <c r="R223" s="83">
        <f>INDEX(Input!$A$1:$EY$395,MATCH('2016-17'!$A223,Input!$A$1:$A$395,0),MATCH('2016-17'!R$2,Input!$A$1:$EY$1,0))</f>
        <v>0</v>
      </c>
      <c r="S223" s="83">
        <f>INDEX(Input!$A$1:$EY$395,MATCH('2016-17'!$A223,Input!$A$1:$A$395,0),MATCH('2016-17'!S$2,Input!$A$1:$EY$1,0))</f>
        <v>1.339434440888889</v>
      </c>
      <c r="T223" s="83">
        <f>INDEX(Input!$A$1:$EY$395,MATCH('2016-17'!$A223,Input!$A$1:$A$395,0),MATCH('2016-17'!T$2,Input!$A$1:$EY$1,0))</f>
        <v>6.318281279226708E-3</v>
      </c>
      <c r="U223" s="83">
        <f>INDEX(Input!$A$1:$EY$395,MATCH('2016-17'!$A223,Input!$A$1:$A$395,0),MATCH('2016-17'!U$2,Input!$A$1:$EY$1,0))</f>
        <v>0.30827621129554839</v>
      </c>
      <c r="V223" s="83">
        <f>INDEX(Input!$A$1:$EY$395,MATCH('2016-17'!$A223,Input!$A$1:$A$395,0),MATCH('2016-17'!V$2,Input!$A$1:$EY$1,0))</f>
        <v>0</v>
      </c>
      <c r="W223" s="112">
        <f>INDEX(Input!$A$1:$EY$395,MATCH('2016-17'!$A223,Input!$A$1:$A$395,0),MATCH('2016-17'!W$2,Input!$A$1:$EY$1,0))</f>
        <v>11.283947316477864</v>
      </c>
      <c r="X223" s="128">
        <f>INDEX(Input!$A$1:$EY$395,MATCH('2016-17'!$A223,Input!$A$1:$A$395,0),MATCH('2016-17'!X$2,Input!$A$1:$EY$1,0))</f>
        <v>0.16827604103131222</v>
      </c>
    </row>
    <row r="224" spans="1:24" x14ac:dyDescent="0.3">
      <c r="A224" s="45" t="str">
        <f>INDEX(Input!$A$1:$A$395,MATCH('2016-17'!$B224,Input!$B$1:$B$395,0))</f>
        <v>R73</v>
      </c>
      <c r="B224" s="45" t="s">
        <v>1335</v>
      </c>
      <c r="C224" s="45" t="str">
        <f>INDEX(Input!$C$1:$C$395,MATCH('2016-17'!$B224,Input!$B$1:$B$395,0))</f>
        <v>E07000050</v>
      </c>
      <c r="E224" s="153" t="str">
        <f>INDEX(Input!$D$1:$D$395,MATCH('2016-17'!$B224,Input!$B$1:$B$395,0))</f>
        <v>North Dorset</v>
      </c>
      <c r="F224" s="83">
        <f>INDEX(Input!$A$1:$EY$395,MATCH('2016-17'!$A224,Input!$A$1:$A$395,0),MATCH('2016-17'!F$2,Input!$A$1:$EY$1,0))</f>
        <v>2.6647413700000002</v>
      </c>
      <c r="G224" s="83">
        <f>INDEX(Input!$A$1:$EY$395,MATCH('2016-17'!$A224,Input!$A$1:$A$395,0),MATCH('2016-17'!G$2,Input!$A$1:$EY$1,0))</f>
        <v>2.1963044395833336E-2</v>
      </c>
      <c r="H224" s="83">
        <f>INDEX(Input!$A$1:$EY$395,MATCH('2016-17'!$A224,Input!$A$1:$A$395,0),MATCH('2016-17'!H$2,Input!$A$1:$EY$1,0))</f>
        <v>2.9261417759999997</v>
      </c>
      <c r="I224" s="83">
        <f>INDEX(Input!$A$1:$EY$395,MATCH('2016-17'!$A224,Input!$A$1:$A$395,0),MATCH('2016-17'!I$2,Input!$A$1:$EY$1,0))</f>
        <v>1.7324243857777777</v>
      </c>
      <c r="J224" s="83">
        <f>INDEX(Input!$A$1:$EY$395,MATCH('2016-17'!$A224,Input!$A$1:$A$395,0),MATCH('2016-17'!J$2,Input!$A$1:$EY$1,0))</f>
        <v>4.8714451036194753E-3</v>
      </c>
      <c r="K224" s="83">
        <f>INDEX(Input!$A$1:$EY$395,MATCH('2016-17'!$A224,Input!$A$1:$A$395,0),MATCH('2016-17'!K$2,Input!$A$1:$EY$1,0))</f>
        <v>5.8364025962774714E-2</v>
      </c>
      <c r="L224" s="92">
        <f>INDEX(Input!$A$1:$EY$395,MATCH('2016-17'!$A224,Input!$A$1:$A$395,0),MATCH('2016-17'!L$2,Input!$A$1:$EY$1,0))</f>
        <v>7.4085060472400048</v>
      </c>
      <c r="M224" s="83">
        <f>INDEX(Input!$A$1:$EY$395,MATCH('2016-17'!$A224,Input!$A$1:$A$395,0),MATCH('2016-17'!M$2,Input!$A$1:$EY$1,0))</f>
        <v>2.2534006174830004</v>
      </c>
      <c r="N224" s="83">
        <f>INDEX(Input!$A$1:$EY$395,MATCH('2016-17'!$A224,Input!$A$1:$A$395,0),MATCH('2016-17'!N$2,Input!$A$1:$EY$1,0))</f>
        <v>2.1963044330109507E-2</v>
      </c>
      <c r="O224" s="83">
        <f>INDEX(Input!$A$1:$EY$395,MATCH('2016-17'!$A224,Input!$A$1:$A$395,0),MATCH('2016-17'!O$2,Input!$A$1:$EY$1,0))</f>
        <v>2.9335147898400002</v>
      </c>
      <c r="P224" s="83">
        <f>INDEX(Input!$A$1:$EY$395,MATCH('2016-17'!$A224,Input!$A$1:$A$395,0),MATCH('2016-17'!P$2,Input!$A$1:$EY$1,0))</f>
        <v>0</v>
      </c>
      <c r="Q224" s="83">
        <f>INDEX(Input!$A$1:$EY$395,MATCH('2016-17'!$A224,Input!$A$1:$A$395,0),MATCH('2016-17'!Q$2,Input!$A$1:$EY$1,0))</f>
        <v>7.091860216000008E-2</v>
      </c>
      <c r="R224" s="83">
        <f>INDEX(Input!$A$1:$EY$395,MATCH('2016-17'!$A224,Input!$A$1:$A$395,0),MATCH('2016-17'!R$2,Input!$A$1:$EY$1,0))</f>
        <v>0</v>
      </c>
      <c r="S224" s="83">
        <f>INDEX(Input!$A$1:$EY$395,MATCH('2016-17'!$A224,Input!$A$1:$A$395,0),MATCH('2016-17'!S$2,Input!$A$1:$EY$1,0))</f>
        <v>1.9790260604444443</v>
      </c>
      <c r="T224" s="83">
        <f>INDEX(Input!$A$1:$EY$395,MATCH('2016-17'!$A224,Input!$A$1:$A$395,0),MATCH('2016-17'!T$2,Input!$A$1:$EY$1,0))</f>
        <v>3.4839612913618169E-3</v>
      </c>
      <c r="U224" s="83">
        <f>INDEX(Input!$A$1:$EY$395,MATCH('2016-17'!$A224,Input!$A$1:$A$395,0),MATCH('2016-17'!U$2,Input!$A$1:$EY$1,0))</f>
        <v>0.30311639290344294</v>
      </c>
      <c r="V224" s="83">
        <f>INDEX(Input!$A$1:$EY$395,MATCH('2016-17'!$A224,Input!$A$1:$A$395,0),MATCH('2016-17'!V$2,Input!$A$1:$EY$1,0))</f>
        <v>0</v>
      </c>
      <c r="W224" s="112">
        <f>INDEX(Input!$A$1:$EY$395,MATCH('2016-17'!$A224,Input!$A$1:$A$395,0),MATCH('2016-17'!W$2,Input!$A$1:$EY$1,0))</f>
        <v>7.5654234684523587</v>
      </c>
      <c r="X224" s="128">
        <f>INDEX(Input!$A$1:$EY$395,MATCH('2016-17'!$A224,Input!$A$1:$A$395,0),MATCH('2016-17'!X$2,Input!$A$1:$EY$1,0))</f>
        <v>2.1180710417427973</v>
      </c>
    </row>
    <row r="225" spans="1:24" x14ac:dyDescent="0.3">
      <c r="A225" s="45" t="str">
        <f>INDEX(Input!$A$1:$A$395,MATCH('2016-17'!$B225,Input!$B$1:$B$395,0))</f>
        <v>R58</v>
      </c>
      <c r="B225" s="45" t="s">
        <v>1365</v>
      </c>
      <c r="C225" s="45" t="str">
        <f>INDEX(Input!$C$1:$C$395,MATCH('2016-17'!$B225,Input!$B$1:$B$395,0))</f>
        <v>E07000038</v>
      </c>
      <c r="E225" s="153" t="str">
        <f>INDEX(Input!$D$1:$D$395,MATCH('2016-17'!$B225,Input!$B$1:$B$395,0))</f>
        <v>North East Derbyshire</v>
      </c>
      <c r="F225" s="83">
        <f>INDEX(Input!$A$1:$EY$395,MATCH('2016-17'!$A225,Input!$A$1:$A$395,0),MATCH('2016-17'!F$2,Input!$A$1:$EY$1,0))</f>
        <v>4.5727250000000002</v>
      </c>
      <c r="G225" s="83">
        <f>INDEX(Input!$A$1:$EY$395,MATCH('2016-17'!$A225,Input!$A$1:$A$395,0),MATCH('2016-17'!G$2,Input!$A$1:$EY$1,0))</f>
        <v>3.7086482270833332E-2</v>
      </c>
      <c r="H225" s="83">
        <f>INDEX(Input!$A$1:$EY$395,MATCH('2016-17'!$A225,Input!$A$1:$A$395,0),MATCH('2016-17'!H$2,Input!$A$1:$EY$1,0))</f>
        <v>5.1252399730000002</v>
      </c>
      <c r="I225" s="83">
        <f>INDEX(Input!$A$1:$EY$395,MATCH('2016-17'!$A225,Input!$A$1:$A$395,0),MATCH('2016-17'!I$2,Input!$A$1:$EY$1,0))</f>
        <v>0.69005815644444446</v>
      </c>
      <c r="J225" s="83">
        <f>INDEX(Input!$A$1:$EY$395,MATCH('2016-17'!$A225,Input!$A$1:$A$395,0),MATCH('2016-17'!J$2,Input!$A$1:$EY$1,0))</f>
        <v>8.1649292625568977E-3</v>
      </c>
      <c r="K225" s="83">
        <f>INDEX(Input!$A$1:$EY$395,MATCH('2016-17'!$A225,Input!$A$1:$A$395,0),MATCH('2016-17'!K$2,Input!$A$1:$EY$1,0))</f>
        <v>0</v>
      </c>
      <c r="L225" s="92">
        <f>INDEX(Input!$A$1:$EY$395,MATCH('2016-17'!$A225,Input!$A$1:$A$395,0),MATCH('2016-17'!L$2,Input!$A$1:$EY$1,0))</f>
        <v>10.433274540977836</v>
      </c>
      <c r="M225" s="83">
        <f>INDEX(Input!$A$1:$EY$395,MATCH('2016-17'!$A225,Input!$A$1:$A$395,0),MATCH('2016-17'!M$2,Input!$A$1:$EY$1,0))</f>
        <v>3.8592118150350005</v>
      </c>
      <c r="N225" s="83">
        <f>INDEX(Input!$A$1:$EY$395,MATCH('2016-17'!$A225,Input!$A$1:$A$395,0),MATCH('2016-17'!N$2,Input!$A$1:$EY$1,0))</f>
        <v>3.7086482225617771E-2</v>
      </c>
      <c r="O225" s="83">
        <f>INDEX(Input!$A$1:$EY$395,MATCH('2016-17'!$A225,Input!$A$1:$A$395,0),MATCH('2016-17'!O$2,Input!$A$1:$EY$1,0))</f>
        <v>5.314949683</v>
      </c>
      <c r="P225" s="83">
        <f>INDEX(Input!$A$1:$EY$395,MATCH('2016-17'!$A225,Input!$A$1:$A$395,0),MATCH('2016-17'!P$2,Input!$A$1:$EY$1,0))</f>
        <v>0</v>
      </c>
      <c r="Q225" s="83">
        <f>INDEX(Input!$A$1:$EY$395,MATCH('2016-17'!$A225,Input!$A$1:$A$395,0),MATCH('2016-17'!Q$2,Input!$A$1:$EY$1,0))</f>
        <v>8.4974942637927602E-16</v>
      </c>
      <c r="R225" s="83">
        <f>INDEX(Input!$A$1:$EY$395,MATCH('2016-17'!$A225,Input!$A$1:$A$395,0),MATCH('2016-17'!R$2,Input!$A$1:$EY$1,0))</f>
        <v>0</v>
      </c>
      <c r="S225" s="83">
        <f>INDEX(Input!$A$1:$EY$395,MATCH('2016-17'!$A225,Input!$A$1:$A$395,0),MATCH('2016-17'!S$2,Input!$A$1:$EY$1,0))</f>
        <v>1.2143168533333333</v>
      </c>
      <c r="T225" s="83">
        <f>INDEX(Input!$A$1:$EY$395,MATCH('2016-17'!$A225,Input!$A$1:$A$395,0),MATCH('2016-17'!T$2,Input!$A$1:$EY$1,0))</f>
        <v>5.8393960913816038E-3</v>
      </c>
      <c r="U225" s="83">
        <f>INDEX(Input!$A$1:$EY$395,MATCH('2016-17'!$A225,Input!$A$1:$A$395,0),MATCH('2016-17'!U$2,Input!$A$1:$EY$1,0))</f>
        <v>0</v>
      </c>
      <c r="V225" s="83">
        <f>INDEX(Input!$A$1:$EY$395,MATCH('2016-17'!$A225,Input!$A$1:$A$395,0),MATCH('2016-17'!V$2,Input!$A$1:$EY$1,0))</f>
        <v>5.0851957903473716E-3</v>
      </c>
      <c r="W225" s="112">
        <f>INDEX(Input!$A$1:$EY$395,MATCH('2016-17'!$A225,Input!$A$1:$A$395,0),MATCH('2016-17'!W$2,Input!$A$1:$EY$1,0))</f>
        <v>10.436489425475679</v>
      </c>
      <c r="X225" s="128">
        <f>INDEX(Input!$A$1:$EY$395,MATCH('2016-17'!$A225,Input!$A$1:$A$395,0),MATCH('2016-17'!X$2,Input!$A$1:$EY$1,0))</f>
        <v>3.0813763073300748E-2</v>
      </c>
    </row>
    <row r="226" spans="1:24" x14ac:dyDescent="0.3">
      <c r="A226" s="45" t="str">
        <f>INDEX(Input!$A$1:$A$395,MATCH('2016-17'!$B226,Input!$B$1:$B$395,0))</f>
        <v>R612</v>
      </c>
      <c r="B226" s="45" t="s">
        <v>1490</v>
      </c>
      <c r="C226" s="45" t="str">
        <f>INDEX(Input!$C$1:$C$395,MATCH('2016-17'!$B226,Input!$B$1:$B$395,0))</f>
        <v>E06000012</v>
      </c>
      <c r="E226" s="153" t="str">
        <f>INDEX(Input!$D$1:$D$395,MATCH('2016-17'!$B226,Input!$B$1:$B$395,0))</f>
        <v>North East Lincolnshire</v>
      </c>
      <c r="F226" s="83">
        <f>INDEX(Input!$A$1:$EY$395,MATCH('2016-17'!$A226,Input!$A$1:$A$395,0),MATCH('2016-17'!F$2,Input!$A$1:$EY$1,0))</f>
        <v>68.484118800000019</v>
      </c>
      <c r="G226" s="83">
        <f>INDEX(Input!$A$1:$EY$395,MATCH('2016-17'!$A226,Input!$A$1:$A$395,0),MATCH('2016-17'!G$2,Input!$A$1:$EY$1,0))</f>
        <v>0.52589345812499999</v>
      </c>
      <c r="H226" s="83">
        <f>INDEX(Input!$A$1:$EY$395,MATCH('2016-17'!$A226,Input!$A$1:$A$395,0),MATCH('2016-17'!H$2,Input!$A$1:$EY$1,0))</f>
        <v>52.059569089999997</v>
      </c>
      <c r="I226" s="83">
        <f>INDEX(Input!$A$1:$EY$395,MATCH('2016-17'!$A226,Input!$A$1:$A$395,0),MATCH('2016-17'!I$2,Input!$A$1:$EY$1,0))</f>
        <v>2.1266472044444442</v>
      </c>
      <c r="J226" s="83">
        <f>INDEX(Input!$A$1:$EY$395,MATCH('2016-17'!$A226,Input!$A$1:$A$395,0),MATCH('2016-17'!J$2,Input!$A$1:$EY$1,0))</f>
        <v>0.11659630168812643</v>
      </c>
      <c r="K226" s="83">
        <f>INDEX(Input!$A$1:$EY$395,MATCH('2016-17'!$A226,Input!$A$1:$A$395,0),MATCH('2016-17'!K$2,Input!$A$1:$EY$1,0))</f>
        <v>0</v>
      </c>
      <c r="L226" s="92">
        <f>INDEX(Input!$A$1:$EY$395,MATCH('2016-17'!$A226,Input!$A$1:$A$395,0),MATCH('2016-17'!L$2,Input!$A$1:$EY$1,0))</f>
        <v>123.31282485425757</v>
      </c>
      <c r="M226" s="83">
        <f>INDEX(Input!$A$1:$EY$395,MATCH('2016-17'!$A226,Input!$A$1:$A$395,0),MATCH('2016-17'!M$2,Input!$A$1:$EY$1,0))</f>
        <v>60.626681415871005</v>
      </c>
      <c r="N226" s="83">
        <f>INDEX(Input!$A$1:$EY$395,MATCH('2016-17'!$A226,Input!$A$1:$A$395,0),MATCH('2016-17'!N$2,Input!$A$1:$EY$1,0))</f>
        <v>0.52589345814851662</v>
      </c>
      <c r="O226" s="83">
        <f>INDEX(Input!$A$1:$EY$395,MATCH('2016-17'!$A226,Input!$A$1:$A$395,0),MATCH('2016-17'!O$2,Input!$A$1:$EY$1,0))</f>
        <v>54.641766384000007</v>
      </c>
      <c r="P226" s="83">
        <f>INDEX(Input!$A$1:$EY$395,MATCH('2016-17'!$A226,Input!$A$1:$A$395,0),MATCH('2016-17'!P$2,Input!$A$1:$EY$1,0))</f>
        <v>1.0709280000000001</v>
      </c>
      <c r="Q226" s="83">
        <f>INDEX(Input!$A$1:$EY$395,MATCH('2016-17'!$A226,Input!$A$1:$A$395,0),MATCH('2016-17'!Q$2,Input!$A$1:$EY$1,0))</f>
        <v>0</v>
      </c>
      <c r="R226" s="83">
        <f>INDEX(Input!$A$1:$EY$395,MATCH('2016-17'!$A226,Input!$A$1:$A$395,0),MATCH('2016-17'!R$2,Input!$A$1:$EY$1,0))</f>
        <v>0</v>
      </c>
      <c r="S226" s="83">
        <f>INDEX(Input!$A$1:$EY$395,MATCH('2016-17'!$A226,Input!$A$1:$A$395,0),MATCH('2016-17'!S$2,Input!$A$1:$EY$1,0))</f>
        <v>2.3318345955555553</v>
      </c>
      <c r="T226" s="83">
        <f>INDEX(Input!$A$1:$EY$395,MATCH('2016-17'!$A226,Input!$A$1:$A$395,0),MATCH('2016-17'!T$2,Input!$A$1:$EY$1,0))</f>
        <v>8.3387371335778462E-2</v>
      </c>
      <c r="U226" s="83">
        <f>INDEX(Input!$A$1:$EY$395,MATCH('2016-17'!$A226,Input!$A$1:$A$395,0),MATCH('2016-17'!U$2,Input!$A$1:$EY$1,0))</f>
        <v>0</v>
      </c>
      <c r="V226" s="83">
        <f>INDEX(Input!$A$1:$EY$395,MATCH('2016-17'!$A226,Input!$A$1:$A$395,0),MATCH('2016-17'!V$2,Input!$A$1:$EY$1,0))</f>
        <v>0</v>
      </c>
      <c r="W226" s="112">
        <f>INDEX(Input!$A$1:$EY$395,MATCH('2016-17'!$A226,Input!$A$1:$A$395,0),MATCH('2016-17'!W$2,Input!$A$1:$EY$1,0))</f>
        <v>119.28049122491088</v>
      </c>
      <c r="X226" s="128">
        <f>INDEX(Input!$A$1:$EY$395,MATCH('2016-17'!$A226,Input!$A$1:$A$395,0),MATCH('2016-17'!X$2,Input!$A$1:$EY$1,0))</f>
        <v>-3.2700034518814092</v>
      </c>
    </row>
    <row r="227" spans="1:24" x14ac:dyDescent="0.3">
      <c r="A227" s="45" t="str">
        <f>INDEX(Input!$A$1:$A$395,MATCH('2016-17'!$B227,Input!$B$1:$B$395,0))</f>
        <v>R140</v>
      </c>
      <c r="B227" s="45" t="s">
        <v>1225</v>
      </c>
      <c r="C227" s="45" t="str">
        <f>INDEX(Input!$C$1:$C$395,MATCH('2016-17'!$B227,Input!$B$1:$B$395,0))</f>
        <v>E07000099</v>
      </c>
      <c r="E227" s="153" t="str">
        <f>INDEX(Input!$D$1:$D$395,MATCH('2016-17'!$B227,Input!$B$1:$B$395,0))</f>
        <v>North Hertfordshire</v>
      </c>
      <c r="F227" s="83">
        <f>INDEX(Input!$A$1:$EY$395,MATCH('2016-17'!$A227,Input!$A$1:$A$395,0),MATCH('2016-17'!F$2,Input!$A$1:$EY$1,0))</f>
        <v>4.3619220300000006</v>
      </c>
      <c r="G227" s="83">
        <f>INDEX(Input!$A$1:$EY$395,MATCH('2016-17'!$A227,Input!$A$1:$A$395,0),MATCH('2016-17'!G$2,Input!$A$1:$EY$1,0))</f>
        <v>3.6081035666666671E-2</v>
      </c>
      <c r="H227" s="83">
        <f>INDEX(Input!$A$1:$EY$395,MATCH('2016-17'!$A227,Input!$A$1:$A$395,0),MATCH('2016-17'!H$2,Input!$A$1:$EY$1,0))</f>
        <v>9.8537457150000005</v>
      </c>
      <c r="I227" s="83">
        <f>INDEX(Input!$A$1:$EY$395,MATCH('2016-17'!$A227,Input!$A$1:$A$395,0),MATCH('2016-17'!I$2,Input!$A$1:$EY$1,0))</f>
        <v>2.3931628826666667</v>
      </c>
      <c r="J227" s="83">
        <f>INDEX(Input!$A$1:$EY$395,MATCH('2016-17'!$A227,Input!$A$1:$A$395,0),MATCH('2016-17'!J$2,Input!$A$1:$EY$1,0))</f>
        <v>7.9435709675102235E-3</v>
      </c>
      <c r="K227" s="83">
        <f>INDEX(Input!$A$1:$EY$395,MATCH('2016-17'!$A227,Input!$A$1:$A$395,0),MATCH('2016-17'!K$2,Input!$A$1:$EY$1,0))</f>
        <v>0</v>
      </c>
      <c r="L227" s="92">
        <f>INDEX(Input!$A$1:$EY$395,MATCH('2016-17'!$A227,Input!$A$1:$A$395,0),MATCH('2016-17'!L$2,Input!$A$1:$EY$1,0))</f>
        <v>16.652855234300844</v>
      </c>
      <c r="M227" s="83">
        <f>INDEX(Input!$A$1:$EY$395,MATCH('2016-17'!$A227,Input!$A$1:$A$395,0),MATCH('2016-17'!M$2,Input!$A$1:$EY$1,0))</f>
        <v>3.316025856774</v>
      </c>
      <c r="N227" s="83">
        <f>INDEX(Input!$A$1:$EY$395,MATCH('2016-17'!$A227,Input!$A$1:$A$395,0),MATCH('2016-17'!N$2,Input!$A$1:$EY$1,0))</f>
        <v>3.6081035612334715E-2</v>
      </c>
      <c r="O227" s="83">
        <f>INDEX(Input!$A$1:$EY$395,MATCH('2016-17'!$A227,Input!$A$1:$A$395,0),MATCH('2016-17'!O$2,Input!$A$1:$EY$1,0))</f>
        <v>10.171875616000001</v>
      </c>
      <c r="P227" s="83">
        <f>INDEX(Input!$A$1:$EY$395,MATCH('2016-17'!$A227,Input!$A$1:$A$395,0),MATCH('2016-17'!P$2,Input!$A$1:$EY$1,0))</f>
        <v>0</v>
      </c>
      <c r="Q227" s="83">
        <f>INDEX(Input!$A$1:$EY$395,MATCH('2016-17'!$A227,Input!$A$1:$A$395,0),MATCH('2016-17'!Q$2,Input!$A$1:$EY$1,0))</f>
        <v>-1.3639464668813162E-15</v>
      </c>
      <c r="R227" s="83">
        <f>INDEX(Input!$A$1:$EY$395,MATCH('2016-17'!$A227,Input!$A$1:$A$395,0),MATCH('2016-17'!R$2,Input!$A$1:$EY$1,0))</f>
        <v>0</v>
      </c>
      <c r="S227" s="83">
        <f>INDEX(Input!$A$1:$EY$395,MATCH('2016-17'!$A227,Input!$A$1:$A$395,0),MATCH('2016-17'!S$2,Input!$A$1:$EY$1,0))</f>
        <v>2.7179568719999998</v>
      </c>
      <c r="T227" s="83">
        <f>INDEX(Input!$A$1:$EY$395,MATCH('2016-17'!$A227,Input!$A$1:$A$395,0),MATCH('2016-17'!T$2,Input!$A$1:$EY$1,0))</f>
        <v>5.6810850122130316E-3</v>
      </c>
      <c r="U227" s="83">
        <f>INDEX(Input!$A$1:$EY$395,MATCH('2016-17'!$A227,Input!$A$1:$A$395,0),MATCH('2016-17'!U$2,Input!$A$1:$EY$1,0))</f>
        <v>0</v>
      </c>
      <c r="V227" s="83">
        <f>INDEX(Input!$A$1:$EY$395,MATCH('2016-17'!$A227,Input!$A$1:$A$395,0),MATCH('2016-17'!V$2,Input!$A$1:$EY$1,0))</f>
        <v>0.14473197282541606</v>
      </c>
      <c r="W227" s="112">
        <f>INDEX(Input!$A$1:$EY$395,MATCH('2016-17'!$A227,Input!$A$1:$A$395,0),MATCH('2016-17'!W$2,Input!$A$1:$EY$1,0))</f>
        <v>16.392352438223959</v>
      </c>
      <c r="X227" s="128">
        <f>INDEX(Input!$A$1:$EY$395,MATCH('2016-17'!$A227,Input!$A$1:$A$395,0),MATCH('2016-17'!X$2,Input!$A$1:$EY$1,0))</f>
        <v>-1.5643131007366917</v>
      </c>
    </row>
    <row r="228" spans="1:24" x14ac:dyDescent="0.3">
      <c r="A228" s="45" t="str">
        <f>INDEX(Input!$A$1:$A$395,MATCH('2016-17'!$B228,Input!$B$1:$B$395,0))</f>
        <v>R197</v>
      </c>
      <c r="B228" s="45" t="s">
        <v>1153</v>
      </c>
      <c r="C228" s="45" t="str">
        <f>INDEX(Input!$C$1:$C$395,MATCH('2016-17'!$B228,Input!$B$1:$B$395,0))</f>
        <v>E07000139</v>
      </c>
      <c r="E228" s="153" t="str">
        <f>INDEX(Input!$D$1:$D$395,MATCH('2016-17'!$B228,Input!$B$1:$B$395,0))</f>
        <v>North Kesteven</v>
      </c>
      <c r="F228" s="83">
        <f>INDEX(Input!$A$1:$EY$395,MATCH('2016-17'!$A228,Input!$A$1:$A$395,0),MATCH('2016-17'!F$2,Input!$A$1:$EY$1,0))</f>
        <v>4.9338532599999994</v>
      </c>
      <c r="G228" s="83">
        <f>INDEX(Input!$A$1:$EY$395,MATCH('2016-17'!$A228,Input!$A$1:$A$395,0),MATCH('2016-17'!G$2,Input!$A$1:$EY$1,0))</f>
        <v>4.1213573770833331E-2</v>
      </c>
      <c r="H228" s="83">
        <f>INDEX(Input!$A$1:$EY$395,MATCH('2016-17'!$A228,Input!$A$1:$A$395,0),MATCH('2016-17'!H$2,Input!$A$1:$EY$1,0))</f>
        <v>5.1525749999999997</v>
      </c>
      <c r="I228" s="83">
        <f>INDEX(Input!$A$1:$EY$395,MATCH('2016-17'!$A228,Input!$A$1:$A$395,0),MATCH('2016-17'!I$2,Input!$A$1:$EY$1,0))</f>
        <v>2.3551729377777781</v>
      </c>
      <c r="J228" s="83">
        <f>INDEX(Input!$A$1:$EY$395,MATCH('2016-17'!$A228,Input!$A$1:$A$395,0),MATCH('2016-17'!J$2,Input!$A$1:$EY$1,0))</f>
        <v>9.1243045907869833E-3</v>
      </c>
      <c r="K228" s="83">
        <f>INDEX(Input!$A$1:$EY$395,MATCH('2016-17'!$A228,Input!$A$1:$A$395,0),MATCH('2016-17'!K$2,Input!$A$1:$EY$1,0))</f>
        <v>6.8796317861843703E-2</v>
      </c>
      <c r="L228" s="92">
        <f>INDEX(Input!$A$1:$EY$395,MATCH('2016-17'!$A228,Input!$A$1:$A$395,0),MATCH('2016-17'!L$2,Input!$A$1:$EY$1,0))</f>
        <v>12.560735394001243</v>
      </c>
      <c r="M228" s="83">
        <f>INDEX(Input!$A$1:$EY$395,MATCH('2016-17'!$A228,Input!$A$1:$A$395,0),MATCH('2016-17'!M$2,Input!$A$1:$EY$1,0))</f>
        <v>4.1917722158139998</v>
      </c>
      <c r="N228" s="83">
        <f>INDEX(Input!$A$1:$EY$395,MATCH('2016-17'!$A228,Input!$A$1:$A$395,0),MATCH('2016-17'!N$2,Input!$A$1:$EY$1,0))</f>
        <v>4.1213573792407025E-2</v>
      </c>
      <c r="O228" s="83">
        <f>INDEX(Input!$A$1:$EY$395,MATCH('2016-17'!$A228,Input!$A$1:$A$395,0),MATCH('2016-17'!O$2,Input!$A$1:$EY$1,0))</f>
        <v>5.4003466500000004</v>
      </c>
      <c r="P228" s="83">
        <f>INDEX(Input!$A$1:$EY$395,MATCH('2016-17'!$A228,Input!$A$1:$A$395,0),MATCH('2016-17'!P$2,Input!$A$1:$EY$1,0))</f>
        <v>0</v>
      </c>
      <c r="Q228" s="83">
        <f>INDEX(Input!$A$1:$EY$395,MATCH('2016-17'!$A228,Input!$A$1:$A$395,0),MATCH('2016-17'!Q$2,Input!$A$1:$EY$1,0))</f>
        <v>6.9233850000000111E-2</v>
      </c>
      <c r="R228" s="83">
        <f>INDEX(Input!$A$1:$EY$395,MATCH('2016-17'!$A228,Input!$A$1:$A$395,0),MATCH('2016-17'!R$2,Input!$A$1:$EY$1,0))</f>
        <v>0</v>
      </c>
      <c r="S228" s="83">
        <f>INDEX(Input!$A$1:$EY$395,MATCH('2016-17'!$A228,Input!$A$1:$A$395,0),MATCH('2016-17'!S$2,Input!$A$1:$EY$1,0))</f>
        <v>3.0269482160000005</v>
      </c>
      <c r="T228" s="83">
        <f>INDEX(Input!$A$1:$EY$395,MATCH('2016-17'!$A228,Input!$A$1:$A$395,0),MATCH('2016-17'!T$2,Input!$A$1:$EY$1,0))</f>
        <v>6.5255223714371343E-3</v>
      </c>
      <c r="U228" s="83">
        <f>INDEX(Input!$A$1:$EY$395,MATCH('2016-17'!$A228,Input!$A$1:$A$395,0),MATCH('2016-17'!U$2,Input!$A$1:$EY$1,0))</f>
        <v>0.3572970056695754</v>
      </c>
      <c r="V228" s="83">
        <f>INDEX(Input!$A$1:$EY$395,MATCH('2016-17'!$A228,Input!$A$1:$A$395,0),MATCH('2016-17'!V$2,Input!$A$1:$EY$1,0))</f>
        <v>0</v>
      </c>
      <c r="W228" s="112">
        <f>INDEX(Input!$A$1:$EY$395,MATCH('2016-17'!$A228,Input!$A$1:$A$395,0),MATCH('2016-17'!W$2,Input!$A$1:$EY$1,0))</f>
        <v>13.093337033647419</v>
      </c>
      <c r="X228" s="128">
        <f>INDEX(Input!$A$1:$EY$395,MATCH('2016-17'!$A228,Input!$A$1:$A$395,0),MATCH('2016-17'!X$2,Input!$A$1:$EY$1,0))</f>
        <v>4.2402106480209367</v>
      </c>
    </row>
    <row r="229" spans="1:24" x14ac:dyDescent="0.3">
      <c r="A229" s="45" t="str">
        <f>INDEX(Input!$A$1:$A$395,MATCH('2016-17'!$B229,Input!$B$1:$B$395,0))</f>
        <v>R613</v>
      </c>
      <c r="B229" s="45" t="s">
        <v>1625</v>
      </c>
      <c r="C229" s="45" t="str">
        <f>INDEX(Input!$C$1:$C$395,MATCH('2016-17'!$B229,Input!$B$1:$B$395,0))</f>
        <v>E06000013</v>
      </c>
      <c r="E229" s="153" t="str">
        <f>INDEX(Input!$D$1:$D$395,MATCH('2016-17'!$B229,Input!$B$1:$B$395,0))</f>
        <v>North Lincolnshire</v>
      </c>
      <c r="F229" s="83">
        <f>INDEX(Input!$A$1:$EY$395,MATCH('2016-17'!$A229,Input!$A$1:$A$395,0),MATCH('2016-17'!F$2,Input!$A$1:$EY$1,0))</f>
        <v>58.487467070000008</v>
      </c>
      <c r="G229" s="83">
        <f>INDEX(Input!$A$1:$EY$395,MATCH('2016-17'!$A229,Input!$A$1:$A$395,0),MATCH('2016-17'!G$2,Input!$A$1:$EY$1,0))</f>
        <v>0.43905552643750001</v>
      </c>
      <c r="H229" s="83">
        <f>INDEX(Input!$A$1:$EY$395,MATCH('2016-17'!$A229,Input!$A$1:$A$395,0),MATCH('2016-17'!H$2,Input!$A$1:$EY$1,0))</f>
        <v>57.913733492999995</v>
      </c>
      <c r="I229" s="83">
        <f>INDEX(Input!$A$1:$EY$395,MATCH('2016-17'!$A229,Input!$A$1:$A$395,0),MATCH('2016-17'!I$2,Input!$A$1:$EY$1,0))</f>
        <v>2.6369205688888888</v>
      </c>
      <c r="J229" s="83">
        <f>INDEX(Input!$A$1:$EY$395,MATCH('2016-17'!$A229,Input!$A$1:$A$395,0),MATCH('2016-17'!J$2,Input!$A$1:$EY$1,0))</f>
        <v>9.7598173095648166E-2</v>
      </c>
      <c r="K229" s="83">
        <f>INDEX(Input!$A$1:$EY$395,MATCH('2016-17'!$A229,Input!$A$1:$A$395,0),MATCH('2016-17'!K$2,Input!$A$1:$EY$1,0))</f>
        <v>3.9327168151115421E-2</v>
      </c>
      <c r="L229" s="92">
        <f>INDEX(Input!$A$1:$EY$395,MATCH('2016-17'!$A229,Input!$A$1:$A$395,0),MATCH('2016-17'!L$2,Input!$A$1:$EY$1,0))</f>
        <v>119.61410199957314</v>
      </c>
      <c r="M229" s="83">
        <f>INDEX(Input!$A$1:$EY$395,MATCH('2016-17'!$A229,Input!$A$1:$A$395,0),MATCH('2016-17'!M$2,Input!$A$1:$EY$1,0))</f>
        <v>50.868562705805999</v>
      </c>
      <c r="N229" s="83">
        <f>INDEX(Input!$A$1:$EY$395,MATCH('2016-17'!$A229,Input!$A$1:$A$395,0),MATCH('2016-17'!N$2,Input!$A$1:$EY$1,0))</f>
        <v>0.4390555264784442</v>
      </c>
      <c r="O229" s="83">
        <f>INDEX(Input!$A$1:$EY$395,MATCH('2016-17'!$A229,Input!$A$1:$A$395,0),MATCH('2016-17'!O$2,Input!$A$1:$EY$1,0))</f>
        <v>59.713789570000003</v>
      </c>
      <c r="P229" s="83">
        <f>INDEX(Input!$A$1:$EY$395,MATCH('2016-17'!$A229,Input!$A$1:$A$395,0),MATCH('2016-17'!P$2,Input!$A$1:$EY$1,0))</f>
        <v>1.1847719999999999</v>
      </c>
      <c r="Q229" s="83">
        <f>INDEX(Input!$A$1:$EY$395,MATCH('2016-17'!$A229,Input!$A$1:$A$395,0),MATCH('2016-17'!Q$2,Input!$A$1:$EY$1,0))</f>
        <v>0</v>
      </c>
      <c r="R229" s="83">
        <f>INDEX(Input!$A$1:$EY$395,MATCH('2016-17'!$A229,Input!$A$1:$A$395,0),MATCH('2016-17'!R$2,Input!$A$1:$EY$1,0))</f>
        <v>0</v>
      </c>
      <c r="S229" s="83">
        <f>INDEX(Input!$A$1:$EY$395,MATCH('2016-17'!$A229,Input!$A$1:$A$395,0),MATCH('2016-17'!S$2,Input!$A$1:$EY$1,0))</f>
        <v>3.1550005866666666</v>
      </c>
      <c r="T229" s="83">
        <f>INDEX(Input!$A$1:$EY$395,MATCH('2016-17'!$A229,Input!$A$1:$A$395,0),MATCH('2016-17'!T$2,Input!$A$1:$EY$1,0))</f>
        <v>6.9800285118727518E-2</v>
      </c>
      <c r="U229" s="83">
        <f>INDEX(Input!$A$1:$EY$395,MATCH('2016-17'!$A229,Input!$A$1:$A$395,0),MATCH('2016-17'!U$2,Input!$A$1:$EY$1,0))</f>
        <v>0.20424755072030915</v>
      </c>
      <c r="V229" s="83">
        <f>INDEX(Input!$A$1:$EY$395,MATCH('2016-17'!$A229,Input!$A$1:$A$395,0),MATCH('2016-17'!V$2,Input!$A$1:$EY$1,0))</f>
        <v>0</v>
      </c>
      <c r="W229" s="112">
        <f>INDEX(Input!$A$1:$EY$395,MATCH('2016-17'!$A229,Input!$A$1:$A$395,0),MATCH('2016-17'!W$2,Input!$A$1:$EY$1,0))</f>
        <v>115.63522822479017</v>
      </c>
      <c r="X229" s="128">
        <f>INDEX(Input!$A$1:$EY$395,MATCH('2016-17'!$A229,Input!$A$1:$A$395,0),MATCH('2016-17'!X$2,Input!$A$1:$EY$1,0))</f>
        <v>-3.3264253196476523</v>
      </c>
    </row>
    <row r="230" spans="1:24" x14ac:dyDescent="0.3">
      <c r="A230" s="45" t="str">
        <f>INDEX(Input!$A$1:$A$395,MATCH('2016-17'!$B230,Input!$B$1:$B$395,0))</f>
        <v>R204</v>
      </c>
      <c r="B230" s="45" t="s">
        <v>1139</v>
      </c>
      <c r="C230" s="45" t="str">
        <f>INDEX(Input!$C$1:$C$395,MATCH('2016-17'!$B230,Input!$B$1:$B$395,0))</f>
        <v>E07000147</v>
      </c>
      <c r="E230" s="153" t="str">
        <f>INDEX(Input!$D$1:$D$395,MATCH('2016-17'!$B230,Input!$B$1:$B$395,0))</f>
        <v>North Norfolk</v>
      </c>
      <c r="F230" s="83">
        <f>INDEX(Input!$A$1:$EY$395,MATCH('2016-17'!$A230,Input!$A$1:$A$395,0),MATCH('2016-17'!F$2,Input!$A$1:$EY$1,0))</f>
        <v>5.29740141</v>
      </c>
      <c r="G230" s="83">
        <f>INDEX(Input!$A$1:$EY$395,MATCH('2016-17'!$A230,Input!$A$1:$A$395,0),MATCH('2016-17'!G$2,Input!$A$1:$EY$1,0))</f>
        <v>4.2689481479166666E-2</v>
      </c>
      <c r="H230" s="83">
        <f>INDEX(Input!$A$1:$EY$395,MATCH('2016-17'!$A230,Input!$A$1:$A$395,0),MATCH('2016-17'!H$2,Input!$A$1:$EY$1,0))</f>
        <v>5.1762403800000003</v>
      </c>
      <c r="I230" s="83">
        <f>INDEX(Input!$A$1:$EY$395,MATCH('2016-17'!$A230,Input!$A$1:$A$395,0),MATCH('2016-17'!I$2,Input!$A$1:$EY$1,0))</f>
        <v>1.6742140302222224</v>
      </c>
      <c r="J230" s="83">
        <f>INDEX(Input!$A$1:$EY$395,MATCH('2016-17'!$A230,Input!$A$1:$A$395,0),MATCH('2016-17'!J$2,Input!$A$1:$EY$1,0))</f>
        <v>9.5348135502575752E-3</v>
      </c>
      <c r="K230" s="83">
        <f>INDEX(Input!$A$1:$EY$395,MATCH('2016-17'!$A230,Input!$A$1:$A$395,0),MATCH('2016-17'!K$2,Input!$A$1:$EY$1,0))</f>
        <v>9.2573540733768916E-2</v>
      </c>
      <c r="L230" s="92">
        <f>INDEX(Input!$A$1:$EY$395,MATCH('2016-17'!$A230,Input!$A$1:$A$395,0),MATCH('2016-17'!L$2,Input!$A$1:$EY$1,0))</f>
        <v>12.292653655985417</v>
      </c>
      <c r="M230" s="83">
        <f>INDEX(Input!$A$1:$EY$395,MATCH('2016-17'!$A230,Input!$A$1:$A$395,0),MATCH('2016-17'!M$2,Input!$A$1:$EY$1,0))</f>
        <v>4.5268192292389999</v>
      </c>
      <c r="N230" s="83">
        <f>INDEX(Input!$A$1:$EY$395,MATCH('2016-17'!$A230,Input!$A$1:$A$395,0),MATCH('2016-17'!N$2,Input!$A$1:$EY$1,0))</f>
        <v>4.2689481410024786E-2</v>
      </c>
      <c r="O230" s="83">
        <f>INDEX(Input!$A$1:$EY$395,MATCH('2016-17'!$A230,Input!$A$1:$A$395,0),MATCH('2016-17'!O$2,Input!$A$1:$EY$1,0))</f>
        <v>5.2687277999999997</v>
      </c>
      <c r="P230" s="83">
        <f>INDEX(Input!$A$1:$EY$395,MATCH('2016-17'!$A230,Input!$A$1:$A$395,0),MATCH('2016-17'!P$2,Input!$A$1:$EY$1,0))</f>
        <v>0</v>
      </c>
      <c r="Q230" s="83">
        <f>INDEX(Input!$A$1:$EY$395,MATCH('2016-17'!$A230,Input!$A$1:$A$395,0),MATCH('2016-17'!Q$2,Input!$A$1:$EY$1,0))</f>
        <v>0</v>
      </c>
      <c r="R230" s="83">
        <f>INDEX(Input!$A$1:$EY$395,MATCH('2016-17'!$A230,Input!$A$1:$A$395,0),MATCH('2016-17'!R$2,Input!$A$1:$EY$1,0))</f>
        <v>0</v>
      </c>
      <c r="S230" s="83">
        <f>INDEX(Input!$A$1:$EY$395,MATCH('2016-17'!$A230,Input!$A$1:$A$395,0),MATCH('2016-17'!S$2,Input!$A$1:$EY$1,0))</f>
        <v>2.085229800888889</v>
      </c>
      <c r="T230" s="83">
        <f>INDEX(Input!$A$1:$EY$395,MATCH('2016-17'!$A230,Input!$A$1:$A$395,0),MATCH('2016-17'!T$2,Input!$A$1:$EY$1,0))</f>
        <v>6.8191102686896606E-3</v>
      </c>
      <c r="U230" s="83">
        <f>INDEX(Input!$A$1:$EY$395,MATCH('2016-17'!$A230,Input!$A$1:$A$395,0),MATCH('2016-17'!U$2,Input!$A$1:$EY$1,0))</f>
        <v>0.48078516316570313</v>
      </c>
      <c r="V230" s="83">
        <f>INDEX(Input!$A$1:$EY$395,MATCH('2016-17'!$A230,Input!$A$1:$A$395,0),MATCH('2016-17'!V$2,Input!$A$1:$EY$1,0))</f>
        <v>0</v>
      </c>
      <c r="W230" s="112">
        <f>INDEX(Input!$A$1:$EY$395,MATCH('2016-17'!$A230,Input!$A$1:$A$395,0),MATCH('2016-17'!W$2,Input!$A$1:$EY$1,0))</f>
        <v>12.411070584972308</v>
      </c>
      <c r="X230" s="128">
        <f>INDEX(Input!$A$1:$EY$395,MATCH('2016-17'!$A230,Input!$A$1:$A$395,0),MATCH('2016-17'!X$2,Input!$A$1:$EY$1,0))</f>
        <v>0.96331461294552057</v>
      </c>
    </row>
    <row r="231" spans="1:24" x14ac:dyDescent="0.3">
      <c r="A231" s="45" t="str">
        <f>INDEX(Input!$A$1:$A$395,MATCH('2016-17'!$B231,Input!$B$1:$B$395,0))</f>
        <v>R605</v>
      </c>
      <c r="B231" s="45" t="s">
        <v>1466</v>
      </c>
      <c r="C231" s="45" t="str">
        <f>INDEX(Input!$C$1:$C$395,MATCH('2016-17'!$B231,Input!$B$1:$B$395,0))</f>
        <v>E06000024</v>
      </c>
      <c r="E231" s="153" t="str">
        <f>INDEX(Input!$D$1:$D$395,MATCH('2016-17'!$B231,Input!$B$1:$B$395,0))</f>
        <v>North Somerset</v>
      </c>
      <c r="F231" s="83">
        <f>INDEX(Input!$A$1:$EY$395,MATCH('2016-17'!$A231,Input!$A$1:$A$395,0),MATCH('2016-17'!F$2,Input!$A$1:$EY$1,0))</f>
        <v>57.68131966</v>
      </c>
      <c r="G231" s="83">
        <f>INDEX(Input!$A$1:$EY$395,MATCH('2016-17'!$A231,Input!$A$1:$A$395,0),MATCH('2016-17'!G$2,Input!$A$1:$EY$1,0))</f>
        <v>0.42068426152083332</v>
      </c>
      <c r="H231" s="83">
        <f>INDEX(Input!$A$1:$EY$395,MATCH('2016-17'!$A231,Input!$A$1:$A$395,0),MATCH('2016-17'!H$2,Input!$A$1:$EY$1,0))</f>
        <v>86.194432511999992</v>
      </c>
      <c r="I231" s="83">
        <f>INDEX(Input!$A$1:$EY$395,MATCH('2016-17'!$A231,Input!$A$1:$A$395,0),MATCH('2016-17'!I$2,Input!$A$1:$EY$1,0))</f>
        <v>5.4373955</v>
      </c>
      <c r="J231" s="83">
        <f>INDEX(Input!$A$1:$EY$395,MATCH('2016-17'!$A231,Input!$A$1:$A$395,0),MATCH('2016-17'!J$2,Input!$A$1:$EY$1,0))</f>
        <v>9.2617499179066462E-2</v>
      </c>
      <c r="K231" s="83">
        <f>INDEX(Input!$A$1:$EY$395,MATCH('2016-17'!$A231,Input!$A$1:$A$395,0),MATCH('2016-17'!K$2,Input!$A$1:$EY$1,0))</f>
        <v>0</v>
      </c>
      <c r="L231" s="92">
        <f>INDEX(Input!$A$1:$EY$395,MATCH('2016-17'!$A231,Input!$A$1:$A$395,0),MATCH('2016-17'!L$2,Input!$A$1:$EY$1,0))</f>
        <v>149.82644943269989</v>
      </c>
      <c r="M231" s="83">
        <f>INDEX(Input!$A$1:$EY$395,MATCH('2016-17'!$A231,Input!$A$1:$A$395,0),MATCH('2016-17'!M$2,Input!$A$1:$EY$1,0))</f>
        <v>48.286357910874003</v>
      </c>
      <c r="N231" s="83">
        <f>INDEX(Input!$A$1:$EY$395,MATCH('2016-17'!$A231,Input!$A$1:$A$395,0),MATCH('2016-17'!N$2,Input!$A$1:$EY$1,0))</f>
        <v>0.42068426150817362</v>
      </c>
      <c r="O231" s="83">
        <f>INDEX(Input!$A$1:$EY$395,MATCH('2016-17'!$A231,Input!$A$1:$A$395,0),MATCH('2016-17'!O$2,Input!$A$1:$EY$1,0))</f>
        <v>89.611734680000012</v>
      </c>
      <c r="P231" s="83">
        <f>INDEX(Input!$A$1:$EY$395,MATCH('2016-17'!$A231,Input!$A$1:$A$395,0),MATCH('2016-17'!P$2,Input!$A$1:$EY$1,0))</f>
        <v>1.75261</v>
      </c>
      <c r="Q231" s="83">
        <f>INDEX(Input!$A$1:$EY$395,MATCH('2016-17'!$A231,Input!$A$1:$A$395,0),MATCH('2016-17'!Q$2,Input!$A$1:$EY$1,0))</f>
        <v>0</v>
      </c>
      <c r="R231" s="83">
        <f>INDEX(Input!$A$1:$EY$395,MATCH('2016-17'!$A231,Input!$A$1:$A$395,0),MATCH('2016-17'!R$2,Input!$A$1:$EY$1,0))</f>
        <v>0</v>
      </c>
      <c r="S231" s="83">
        <f>INDEX(Input!$A$1:$EY$395,MATCH('2016-17'!$A231,Input!$A$1:$A$395,0),MATCH('2016-17'!S$2,Input!$A$1:$EY$1,0))</f>
        <v>6.583318366666667</v>
      </c>
      <c r="T231" s="83">
        <f>INDEX(Input!$A$1:$EY$395,MATCH('2016-17'!$A231,Input!$A$1:$A$395,0),MATCH('2016-17'!T$2,Input!$A$1:$EY$1,0))</f>
        <v>6.6238205538404787E-2</v>
      </c>
      <c r="U231" s="83">
        <f>INDEX(Input!$A$1:$EY$395,MATCH('2016-17'!$A231,Input!$A$1:$A$395,0),MATCH('2016-17'!U$2,Input!$A$1:$EY$1,0))</f>
        <v>0</v>
      </c>
      <c r="V231" s="83">
        <f>INDEX(Input!$A$1:$EY$395,MATCH('2016-17'!$A231,Input!$A$1:$A$395,0),MATCH('2016-17'!V$2,Input!$A$1:$EY$1,0))</f>
        <v>0.9532330456678586</v>
      </c>
      <c r="W231" s="112">
        <f>INDEX(Input!$A$1:$EY$395,MATCH('2016-17'!$A231,Input!$A$1:$A$395,0),MATCH('2016-17'!W$2,Input!$A$1:$EY$1,0))</f>
        <v>147.67417647025511</v>
      </c>
      <c r="X231" s="128">
        <f>INDEX(Input!$A$1:$EY$395,MATCH('2016-17'!$A231,Input!$A$1:$A$395,0),MATCH('2016-17'!X$2,Input!$A$1:$EY$1,0))</f>
        <v>-1.4365106899309921</v>
      </c>
    </row>
    <row r="232" spans="1:24" x14ac:dyDescent="0.3">
      <c r="A232" s="45" t="str">
        <f>INDEX(Input!$A$1:$A$395,MATCH('2016-17'!$B232,Input!$B$1:$B$395,0))</f>
        <v>R355</v>
      </c>
      <c r="B232" s="45" t="s">
        <v>1415</v>
      </c>
      <c r="C232" s="45" t="str">
        <f>INDEX(Input!$C$1:$C$395,MATCH('2016-17'!$B232,Input!$B$1:$B$395,0))</f>
        <v>E08000022</v>
      </c>
      <c r="E232" s="153" t="str">
        <f>INDEX(Input!$D$1:$D$395,MATCH('2016-17'!$B232,Input!$B$1:$B$395,0))</f>
        <v>North Tyneside</v>
      </c>
      <c r="F232" s="83">
        <f>INDEX(Input!$A$1:$EY$395,MATCH('2016-17'!$A232,Input!$A$1:$A$395,0),MATCH('2016-17'!F$2,Input!$A$1:$EY$1,0))</f>
        <v>85.857336509999996</v>
      </c>
      <c r="G232" s="83">
        <f>INDEX(Input!$A$1:$EY$395,MATCH('2016-17'!$A232,Input!$A$1:$A$395,0),MATCH('2016-17'!G$2,Input!$A$1:$EY$1,0))</f>
        <v>0.63932219443749994</v>
      </c>
      <c r="H232" s="83">
        <f>INDEX(Input!$A$1:$EY$395,MATCH('2016-17'!$A232,Input!$A$1:$A$395,0),MATCH('2016-17'!H$2,Input!$A$1:$EY$1,0))</f>
        <v>74.933328959999997</v>
      </c>
      <c r="I232" s="83">
        <f>INDEX(Input!$A$1:$EY$395,MATCH('2016-17'!$A232,Input!$A$1:$A$395,0),MATCH('2016-17'!I$2,Input!$A$1:$EY$1,0))</f>
        <v>2.5030939566666666</v>
      </c>
      <c r="J232" s="83">
        <f>INDEX(Input!$A$1:$EY$395,MATCH('2016-17'!$A232,Input!$A$1:$A$395,0),MATCH('2016-17'!J$2,Input!$A$1:$EY$1,0))</f>
        <v>0.14189659427328424</v>
      </c>
      <c r="K232" s="83">
        <f>INDEX(Input!$A$1:$EY$395,MATCH('2016-17'!$A232,Input!$A$1:$A$395,0),MATCH('2016-17'!K$2,Input!$A$1:$EY$1,0))</f>
        <v>0</v>
      </c>
      <c r="L232" s="92">
        <f>INDEX(Input!$A$1:$EY$395,MATCH('2016-17'!$A232,Input!$A$1:$A$395,0),MATCH('2016-17'!L$2,Input!$A$1:$EY$1,0))</f>
        <v>164.07497821537746</v>
      </c>
      <c r="M232" s="83">
        <f>INDEX(Input!$A$1:$EY$395,MATCH('2016-17'!$A232,Input!$A$1:$A$395,0),MATCH('2016-17'!M$2,Input!$A$1:$EY$1,0))</f>
        <v>75.388282236370003</v>
      </c>
      <c r="N232" s="83">
        <f>INDEX(Input!$A$1:$EY$395,MATCH('2016-17'!$A232,Input!$A$1:$A$395,0),MATCH('2016-17'!N$2,Input!$A$1:$EY$1,0))</f>
        <v>0.63932219451988026</v>
      </c>
      <c r="O232" s="83">
        <f>INDEX(Input!$A$1:$EY$395,MATCH('2016-17'!$A232,Input!$A$1:$A$395,0),MATCH('2016-17'!O$2,Input!$A$1:$EY$1,0))</f>
        <v>77.141260720000005</v>
      </c>
      <c r="P232" s="83">
        <f>INDEX(Input!$A$1:$EY$395,MATCH('2016-17'!$A232,Input!$A$1:$A$395,0),MATCH('2016-17'!P$2,Input!$A$1:$EY$1,0))</f>
        <v>1.5119</v>
      </c>
      <c r="Q232" s="83">
        <f>INDEX(Input!$A$1:$EY$395,MATCH('2016-17'!$A232,Input!$A$1:$A$395,0),MATCH('2016-17'!Q$2,Input!$A$1:$EY$1,0))</f>
        <v>0</v>
      </c>
      <c r="R232" s="83">
        <f>INDEX(Input!$A$1:$EY$395,MATCH('2016-17'!$A232,Input!$A$1:$A$395,0),MATCH('2016-17'!R$2,Input!$A$1:$EY$1,0))</f>
        <v>0</v>
      </c>
      <c r="S232" s="83">
        <f>INDEX(Input!$A$1:$EY$395,MATCH('2016-17'!$A232,Input!$A$1:$A$395,0),MATCH('2016-17'!S$2,Input!$A$1:$EY$1,0))</f>
        <v>3.3321517588888887</v>
      </c>
      <c r="T232" s="83">
        <f>INDEX(Input!$A$1:$EY$395,MATCH('2016-17'!$A232,Input!$A$1:$A$395,0),MATCH('2016-17'!T$2,Input!$A$1:$EY$1,0))</f>
        <v>0.10148164072646224</v>
      </c>
      <c r="U232" s="83">
        <f>INDEX(Input!$A$1:$EY$395,MATCH('2016-17'!$A232,Input!$A$1:$A$395,0),MATCH('2016-17'!U$2,Input!$A$1:$EY$1,0))</f>
        <v>0</v>
      </c>
      <c r="V232" s="83">
        <f>INDEX(Input!$A$1:$EY$395,MATCH('2016-17'!$A232,Input!$A$1:$A$395,0),MATCH('2016-17'!V$2,Input!$A$1:$EY$1,0))</f>
        <v>0</v>
      </c>
      <c r="W232" s="112">
        <f>INDEX(Input!$A$1:$EY$395,MATCH('2016-17'!$A232,Input!$A$1:$A$395,0),MATCH('2016-17'!W$2,Input!$A$1:$EY$1,0))</f>
        <v>158.11439855050523</v>
      </c>
      <c r="X232" s="128">
        <f>INDEX(Input!$A$1:$EY$395,MATCH('2016-17'!$A232,Input!$A$1:$A$395,0),MATCH('2016-17'!X$2,Input!$A$1:$EY$1,0))</f>
        <v>-3.6328389189532073</v>
      </c>
    </row>
    <row r="233" spans="1:24" x14ac:dyDescent="0.3">
      <c r="A233" s="45" t="str">
        <f>INDEX(Input!$A$1:$A$395,MATCH('2016-17'!$B233,Input!$B$1:$B$395,0))</f>
        <v>R280</v>
      </c>
      <c r="B233" s="45" t="s">
        <v>1005</v>
      </c>
      <c r="C233" s="45" t="str">
        <f>INDEX(Input!$C$1:$C$395,MATCH('2016-17'!$B233,Input!$B$1:$B$395,0))</f>
        <v>E07000218</v>
      </c>
      <c r="E233" s="153" t="str">
        <f>INDEX(Input!$D$1:$D$395,MATCH('2016-17'!$B233,Input!$B$1:$B$395,0))</f>
        <v>North Warwickshire</v>
      </c>
      <c r="F233" s="83">
        <f>INDEX(Input!$A$1:$EY$395,MATCH('2016-17'!$A233,Input!$A$1:$A$395,0),MATCH('2016-17'!F$2,Input!$A$1:$EY$1,0))</f>
        <v>3.1927387400000002</v>
      </c>
      <c r="G233" s="83">
        <f>INDEX(Input!$A$1:$EY$395,MATCH('2016-17'!$A233,Input!$A$1:$A$395,0),MATCH('2016-17'!G$2,Input!$A$1:$EY$1,0))</f>
        <v>2.5435269999999999E-2</v>
      </c>
      <c r="H233" s="83">
        <f>INDEX(Input!$A$1:$EY$395,MATCH('2016-17'!$A233,Input!$A$1:$A$395,0),MATCH('2016-17'!H$2,Input!$A$1:$EY$1,0))</f>
        <v>4.0810321799999993</v>
      </c>
      <c r="I233" s="83">
        <f>INDEX(Input!$A$1:$EY$395,MATCH('2016-17'!$A233,Input!$A$1:$A$395,0),MATCH('2016-17'!I$2,Input!$A$1:$EY$1,0))</f>
        <v>0.70365984711111129</v>
      </c>
      <c r="J233" s="83">
        <f>INDEX(Input!$A$1:$EY$395,MATCH('2016-17'!$A233,Input!$A$1:$A$395,0),MATCH('2016-17'!J$2,Input!$A$1:$EY$1,0))</f>
        <v>5.6593162886336571E-3</v>
      </c>
      <c r="K233" s="83">
        <f>INDEX(Input!$A$1:$EY$395,MATCH('2016-17'!$A233,Input!$A$1:$A$395,0),MATCH('2016-17'!K$2,Input!$A$1:$EY$1,0))</f>
        <v>0</v>
      </c>
      <c r="L233" s="92">
        <f>INDEX(Input!$A$1:$EY$395,MATCH('2016-17'!$A233,Input!$A$1:$A$395,0),MATCH('2016-17'!L$2,Input!$A$1:$EY$1,0))</f>
        <v>8.0085253533997438</v>
      </c>
      <c r="M233" s="83">
        <f>INDEX(Input!$A$1:$EY$395,MATCH('2016-17'!$A233,Input!$A$1:$A$395,0),MATCH('2016-17'!M$2,Input!$A$1:$EY$1,0))</f>
        <v>2.6575830047439997</v>
      </c>
      <c r="N233" s="83">
        <f>INDEX(Input!$A$1:$EY$395,MATCH('2016-17'!$A233,Input!$A$1:$A$395,0),MATCH('2016-17'!N$2,Input!$A$1:$EY$1,0))</f>
        <v>2.5435270067989669E-2</v>
      </c>
      <c r="O233" s="83">
        <f>INDEX(Input!$A$1:$EY$395,MATCH('2016-17'!$A233,Input!$A$1:$A$395,0),MATCH('2016-17'!O$2,Input!$A$1:$EY$1,0))</f>
        <v>4.1477205899999996</v>
      </c>
      <c r="P233" s="83">
        <f>INDEX(Input!$A$1:$EY$395,MATCH('2016-17'!$A233,Input!$A$1:$A$395,0),MATCH('2016-17'!P$2,Input!$A$1:$EY$1,0))</f>
        <v>0</v>
      </c>
      <c r="Q233" s="83">
        <f>INDEX(Input!$A$1:$EY$395,MATCH('2016-17'!$A233,Input!$A$1:$A$395,0),MATCH('2016-17'!Q$2,Input!$A$1:$EY$1,0))</f>
        <v>0</v>
      </c>
      <c r="R233" s="83">
        <f>INDEX(Input!$A$1:$EY$395,MATCH('2016-17'!$A233,Input!$A$1:$A$395,0),MATCH('2016-17'!R$2,Input!$A$1:$EY$1,0))</f>
        <v>0</v>
      </c>
      <c r="S233" s="83">
        <f>INDEX(Input!$A$1:$EY$395,MATCH('2016-17'!$A233,Input!$A$1:$A$395,0),MATCH('2016-17'!S$2,Input!$A$1:$EY$1,0))</f>
        <v>0.96814759822222229</v>
      </c>
      <c r="T233" s="83">
        <f>INDEX(Input!$A$1:$EY$395,MATCH('2016-17'!$A233,Input!$A$1:$A$395,0),MATCH('2016-17'!T$2,Input!$A$1:$EY$1,0))</f>
        <v>4.0474311966532282E-3</v>
      </c>
      <c r="U233" s="83">
        <f>INDEX(Input!$A$1:$EY$395,MATCH('2016-17'!$A233,Input!$A$1:$A$395,0),MATCH('2016-17'!U$2,Input!$A$1:$EY$1,0))</f>
        <v>0</v>
      </c>
      <c r="V233" s="83">
        <f>INDEX(Input!$A$1:$EY$395,MATCH('2016-17'!$A233,Input!$A$1:$A$395,0),MATCH('2016-17'!V$2,Input!$A$1:$EY$1,0))</f>
        <v>2.1100043516149893E-2</v>
      </c>
      <c r="W233" s="112">
        <f>INDEX(Input!$A$1:$EY$395,MATCH('2016-17'!$A233,Input!$A$1:$A$395,0),MATCH('2016-17'!W$2,Input!$A$1:$EY$1,0))</f>
        <v>7.8240339377470143</v>
      </c>
      <c r="X233" s="128">
        <f>INDEX(Input!$A$1:$EY$395,MATCH('2016-17'!$A233,Input!$A$1:$A$395,0),MATCH('2016-17'!X$2,Input!$A$1:$EY$1,0))</f>
        <v>-2.3036877266600642</v>
      </c>
    </row>
    <row r="234" spans="1:24" x14ac:dyDescent="0.3">
      <c r="A234" s="45" t="str">
        <f>INDEX(Input!$A$1:$A$395,MATCH('2016-17'!$B234,Input!$B$1:$B$395,0))</f>
        <v>R191</v>
      </c>
      <c r="B234" s="45" t="s">
        <v>1167</v>
      </c>
      <c r="C234" s="45" t="str">
        <f>INDEX(Input!$C$1:$C$395,MATCH('2016-17'!$B234,Input!$B$1:$B$395,0))</f>
        <v>E07000134</v>
      </c>
      <c r="E234" s="153" t="str">
        <f>INDEX(Input!$D$1:$D$395,MATCH('2016-17'!$B234,Input!$B$1:$B$395,0))</f>
        <v>North West Leicestershire</v>
      </c>
      <c r="F234" s="83">
        <f>INDEX(Input!$A$1:$EY$395,MATCH('2016-17'!$A234,Input!$A$1:$A$395,0),MATCH('2016-17'!F$2,Input!$A$1:$EY$1,0))</f>
        <v>3.9918701599999999</v>
      </c>
      <c r="G234" s="83">
        <f>INDEX(Input!$A$1:$EY$395,MATCH('2016-17'!$A234,Input!$A$1:$A$395,0),MATCH('2016-17'!G$2,Input!$A$1:$EY$1,0))</f>
        <v>3.181457314583333E-2</v>
      </c>
      <c r="H234" s="83">
        <f>INDEX(Input!$A$1:$EY$395,MATCH('2016-17'!$A234,Input!$A$1:$A$395,0),MATCH('2016-17'!H$2,Input!$A$1:$EY$1,0))</f>
        <v>5.1220828799999998</v>
      </c>
      <c r="I234" s="83">
        <f>INDEX(Input!$A$1:$EY$395,MATCH('2016-17'!$A234,Input!$A$1:$A$395,0),MATCH('2016-17'!I$2,Input!$A$1:$EY$1,0))</f>
        <v>2.123066253333334</v>
      </c>
      <c r="J234" s="83">
        <f>INDEX(Input!$A$1:$EY$395,MATCH('2016-17'!$A234,Input!$A$1:$A$395,0),MATCH('2016-17'!J$2,Input!$A$1:$EY$1,0))</f>
        <v>7.0789716062530494E-3</v>
      </c>
      <c r="K234" s="83">
        <f>INDEX(Input!$A$1:$EY$395,MATCH('2016-17'!$A234,Input!$A$1:$A$395,0),MATCH('2016-17'!K$2,Input!$A$1:$EY$1,0))</f>
        <v>0</v>
      </c>
      <c r="L234" s="92">
        <f>INDEX(Input!$A$1:$EY$395,MATCH('2016-17'!$A234,Input!$A$1:$A$395,0),MATCH('2016-17'!L$2,Input!$A$1:$EY$1,0))</f>
        <v>11.27591283808542</v>
      </c>
      <c r="M234" s="83">
        <f>INDEX(Input!$A$1:$EY$395,MATCH('2016-17'!$A234,Input!$A$1:$A$395,0),MATCH('2016-17'!M$2,Input!$A$1:$EY$1,0))</f>
        <v>3.3213171091209994</v>
      </c>
      <c r="N234" s="83">
        <f>INDEX(Input!$A$1:$EY$395,MATCH('2016-17'!$A234,Input!$A$1:$A$395,0),MATCH('2016-17'!N$2,Input!$A$1:$EY$1,0))</f>
        <v>3.1814573130469002E-2</v>
      </c>
      <c r="O234" s="83">
        <f>INDEX(Input!$A$1:$EY$395,MATCH('2016-17'!$A234,Input!$A$1:$A$395,0),MATCH('2016-17'!O$2,Input!$A$1:$EY$1,0))</f>
        <v>5.23214983</v>
      </c>
      <c r="P234" s="83">
        <f>INDEX(Input!$A$1:$EY$395,MATCH('2016-17'!$A234,Input!$A$1:$A$395,0),MATCH('2016-17'!P$2,Input!$A$1:$EY$1,0))</f>
        <v>0</v>
      </c>
      <c r="Q234" s="83">
        <f>INDEX(Input!$A$1:$EY$395,MATCH('2016-17'!$A234,Input!$A$1:$A$395,0),MATCH('2016-17'!Q$2,Input!$A$1:$EY$1,0))</f>
        <v>0</v>
      </c>
      <c r="R234" s="83">
        <f>INDEX(Input!$A$1:$EY$395,MATCH('2016-17'!$A234,Input!$A$1:$A$395,0),MATCH('2016-17'!R$2,Input!$A$1:$EY$1,0))</f>
        <v>0</v>
      </c>
      <c r="S234" s="83">
        <f>INDEX(Input!$A$1:$EY$395,MATCH('2016-17'!$A234,Input!$A$1:$A$395,0),MATCH('2016-17'!S$2,Input!$A$1:$EY$1,0))</f>
        <v>2.7730805040000006</v>
      </c>
      <c r="T234" s="83">
        <f>INDEX(Input!$A$1:$EY$395,MATCH('2016-17'!$A234,Input!$A$1:$A$395,0),MATCH('2016-17'!T$2,Input!$A$1:$EY$1,0))</f>
        <v>5.062740631216504E-3</v>
      </c>
      <c r="U234" s="83">
        <f>INDEX(Input!$A$1:$EY$395,MATCH('2016-17'!$A234,Input!$A$1:$A$395,0),MATCH('2016-17'!U$2,Input!$A$1:$EY$1,0))</f>
        <v>0</v>
      </c>
      <c r="V234" s="83">
        <f>INDEX(Input!$A$1:$EY$395,MATCH('2016-17'!$A234,Input!$A$1:$A$395,0),MATCH('2016-17'!V$2,Input!$A$1:$EY$1,0))</f>
        <v>2.5918364153889019E-2</v>
      </c>
      <c r="W234" s="112">
        <f>INDEX(Input!$A$1:$EY$395,MATCH('2016-17'!$A234,Input!$A$1:$A$395,0),MATCH('2016-17'!W$2,Input!$A$1:$EY$1,0))</f>
        <v>11.389343121036577</v>
      </c>
      <c r="X234" s="128">
        <f>INDEX(Input!$A$1:$EY$395,MATCH('2016-17'!$A234,Input!$A$1:$A$395,0),MATCH('2016-17'!X$2,Input!$A$1:$EY$1,0))</f>
        <v>1.0059521085338252</v>
      </c>
    </row>
    <row r="235" spans="1:24" x14ac:dyDescent="0.3">
      <c r="A235" s="45" t="str">
        <f>INDEX(Input!$A$1:$A$395,MATCH('2016-17'!$B235,Input!$B$1:$B$395,0))</f>
        <v>R618</v>
      </c>
      <c r="B235" s="45" t="s">
        <v>1706</v>
      </c>
      <c r="C235" s="45" t="str">
        <f>INDEX(Input!$C$1:$C$395,MATCH('2016-17'!$B235,Input!$B$1:$B$395,0))</f>
        <v>E10000023</v>
      </c>
      <c r="E235" s="153" t="str">
        <f>INDEX(Input!$D$1:$D$395,MATCH('2016-17'!$B235,Input!$B$1:$B$395,0))</f>
        <v>North Yorkshire</v>
      </c>
      <c r="F235" s="83">
        <f>INDEX(Input!$A$1:$EY$395,MATCH('2016-17'!$A235,Input!$A$1:$A$395,0),MATCH('2016-17'!F$2,Input!$A$1:$EY$1,0))</f>
        <v>122.55317484999999</v>
      </c>
      <c r="G235" s="83">
        <f>INDEX(Input!$A$1:$EY$395,MATCH('2016-17'!$A235,Input!$A$1:$A$395,0),MATCH('2016-17'!G$2,Input!$A$1:$EY$1,0))</f>
        <v>0.89630284377083336</v>
      </c>
      <c r="H235" s="83">
        <f>INDEX(Input!$A$1:$EY$395,MATCH('2016-17'!$A235,Input!$A$1:$A$395,0),MATCH('2016-17'!H$2,Input!$A$1:$EY$1,0))</f>
        <v>241.79419366200003</v>
      </c>
      <c r="I235" s="83">
        <f>INDEX(Input!$A$1:$EY$395,MATCH('2016-17'!$A235,Input!$A$1:$A$395,0),MATCH('2016-17'!I$2,Input!$A$1:$EY$1,0))</f>
        <v>2.1971811193333335</v>
      </c>
      <c r="J235" s="83">
        <f>INDEX(Input!$A$1:$EY$395,MATCH('2016-17'!$A235,Input!$A$1:$A$395,0),MATCH('2016-17'!J$2,Input!$A$1:$EY$1,0))</f>
        <v>0.20179753384315802</v>
      </c>
      <c r="K235" s="83">
        <f>INDEX(Input!$A$1:$EY$395,MATCH('2016-17'!$A235,Input!$A$1:$A$395,0),MATCH('2016-17'!K$2,Input!$A$1:$EY$1,0))</f>
        <v>1.5853446722824274</v>
      </c>
      <c r="L235" s="92">
        <f>INDEX(Input!$A$1:$EY$395,MATCH('2016-17'!$A235,Input!$A$1:$A$395,0),MATCH('2016-17'!L$2,Input!$A$1:$EY$1,0))</f>
        <v>369.22799468122969</v>
      </c>
      <c r="M235" s="83">
        <f>INDEX(Input!$A$1:$EY$395,MATCH('2016-17'!$A235,Input!$A$1:$A$395,0),MATCH('2016-17'!M$2,Input!$A$1:$EY$1,0))</f>
        <v>99.345352445697998</v>
      </c>
      <c r="N235" s="83">
        <f>INDEX(Input!$A$1:$EY$395,MATCH('2016-17'!$A235,Input!$A$1:$A$395,0),MATCH('2016-17'!N$2,Input!$A$1:$EY$1,0))</f>
        <v>0.89630284375476033</v>
      </c>
      <c r="O235" s="83">
        <f>INDEX(Input!$A$1:$EY$395,MATCH('2016-17'!$A235,Input!$A$1:$A$395,0),MATCH('2016-17'!O$2,Input!$A$1:$EY$1,0))</f>
        <v>251.56644692999961</v>
      </c>
      <c r="P235" s="83">
        <f>INDEX(Input!$A$1:$EY$395,MATCH('2016-17'!$A235,Input!$A$1:$A$395,0),MATCH('2016-17'!P$2,Input!$A$1:$EY$1,0))</f>
        <v>4.9332914000003569</v>
      </c>
      <c r="Q235" s="83">
        <f>INDEX(Input!$A$1:$EY$395,MATCH('2016-17'!$A235,Input!$A$1:$A$395,0),MATCH('2016-17'!Q$2,Input!$A$1:$EY$1,0))</f>
        <v>0</v>
      </c>
      <c r="R235" s="83">
        <f>INDEX(Input!$A$1:$EY$395,MATCH('2016-17'!$A235,Input!$A$1:$A$395,0),MATCH('2016-17'!R$2,Input!$A$1:$EY$1,0))</f>
        <v>0</v>
      </c>
      <c r="S235" s="83">
        <f>INDEX(Input!$A$1:$EY$395,MATCH('2016-17'!$A235,Input!$A$1:$A$395,0),MATCH('2016-17'!S$2,Input!$A$1:$EY$1,0))</f>
        <v>2.7079494504444446</v>
      </c>
      <c r="T235" s="83">
        <f>INDEX(Input!$A$1:$EY$395,MATCH('2016-17'!$A235,Input!$A$1:$A$395,0),MATCH('2016-17'!T$2,Input!$A$1:$EY$1,0))</f>
        <v>0.14432160922422596</v>
      </c>
      <c r="U235" s="83">
        <f>INDEX(Input!$A$1:$EY$395,MATCH('2016-17'!$A235,Input!$A$1:$A$395,0),MATCH('2016-17'!U$2,Input!$A$1:$EY$1,0))</f>
        <v>8.2335642657248655</v>
      </c>
      <c r="V235" s="83">
        <f>INDEX(Input!$A$1:$EY$395,MATCH('2016-17'!$A235,Input!$A$1:$A$395,0),MATCH('2016-17'!V$2,Input!$A$1:$EY$1,0))</f>
        <v>2.9923379669824879</v>
      </c>
      <c r="W235" s="112">
        <f>INDEX(Input!$A$1:$EY$395,MATCH('2016-17'!$A235,Input!$A$1:$A$395,0),MATCH('2016-17'!W$2,Input!$A$1:$EY$1,0))</f>
        <v>370.8195669118287</v>
      </c>
      <c r="X235" s="128">
        <f>INDEX(Input!$A$1:$EY$395,MATCH('2016-17'!$A235,Input!$A$1:$A$395,0),MATCH('2016-17'!X$2,Input!$A$1:$EY$1,0))</f>
        <v>0.43105405156862453</v>
      </c>
    </row>
    <row r="236" spans="1:24" ht="15.75" customHeight="1" x14ac:dyDescent="0.3">
      <c r="A236" s="45" t="str">
        <f>INDEX(Input!$A$1:$A$395,MATCH('2016-17'!$B236,Input!$B$1:$B$395,0))</f>
        <v>R953</v>
      </c>
      <c r="B236" s="45" t="s">
        <v>1613</v>
      </c>
      <c r="C236" s="45" t="str">
        <f>INDEX(Input!$C$1:$C$395,MATCH('2016-17'!$B236,Input!$B$1:$B$395,0))</f>
        <v>E31000027</v>
      </c>
      <c r="E236" s="153" t="str">
        <f>INDEX(Input!$D$1:$D$395,MATCH('2016-17'!$B236,Input!$B$1:$B$395,0))</f>
        <v>North Yorkshire Fire</v>
      </c>
      <c r="F236" s="83">
        <f>INDEX(Input!$A$1:$EY$395,MATCH('2016-17'!$A236,Input!$A$1:$A$395,0),MATCH('2016-17'!F$2,Input!$A$1:$EY$1,0))</f>
        <v>11.524255929999999</v>
      </c>
      <c r="G236" s="83">
        <f>INDEX(Input!$A$1:$EY$395,MATCH('2016-17'!$A236,Input!$A$1:$A$395,0),MATCH('2016-17'!G$2,Input!$A$1:$EY$1,0))</f>
        <v>8.1464557562500012E-2</v>
      </c>
      <c r="H236" s="83">
        <f>INDEX(Input!$A$1:$EY$395,MATCH('2016-17'!$A236,Input!$A$1:$A$395,0),MATCH('2016-17'!H$2,Input!$A$1:$EY$1,0))</f>
        <v>18.228757734000002</v>
      </c>
      <c r="I236" s="83">
        <f>INDEX(Input!$A$1:$EY$395,MATCH('2016-17'!$A236,Input!$A$1:$A$395,0),MATCH('2016-17'!I$2,Input!$A$1:$EY$1,0))</f>
        <v>0</v>
      </c>
      <c r="J236" s="83">
        <f>INDEX(Input!$A$1:$EY$395,MATCH('2016-17'!$A236,Input!$A$1:$A$395,0),MATCH('2016-17'!J$2,Input!$A$1:$EY$1,0))</f>
        <v>0</v>
      </c>
      <c r="K236" s="83">
        <f>INDEX(Input!$A$1:$EY$395,MATCH('2016-17'!$A236,Input!$A$1:$A$395,0),MATCH('2016-17'!K$2,Input!$A$1:$EY$1,0))</f>
        <v>9.8484107890951397E-2</v>
      </c>
      <c r="L236" s="92">
        <f>INDEX(Input!$A$1:$EY$395,MATCH('2016-17'!$A236,Input!$A$1:$A$395,0),MATCH('2016-17'!L$2,Input!$A$1:$EY$1,0))</f>
        <v>29.932962329453453</v>
      </c>
      <c r="M236" s="83">
        <f>INDEX(Input!$A$1:$EY$395,MATCH('2016-17'!$A236,Input!$A$1:$A$395,0),MATCH('2016-17'!M$2,Input!$A$1:$EY$1,0))</f>
        <v>10.530609930258001</v>
      </c>
      <c r="N236" s="83">
        <f>INDEX(Input!$A$1:$EY$395,MATCH('2016-17'!$A236,Input!$A$1:$A$395,0),MATCH('2016-17'!N$2,Input!$A$1:$EY$1,0))</f>
        <v>8.1464557611716934E-2</v>
      </c>
      <c r="O236" s="83">
        <f>INDEX(Input!$A$1:$EY$395,MATCH('2016-17'!$A236,Input!$A$1:$A$395,0),MATCH('2016-17'!O$2,Input!$A$1:$EY$1,0))</f>
        <v>19.002407435999999</v>
      </c>
      <c r="P236" s="83">
        <f>INDEX(Input!$A$1:$EY$395,MATCH('2016-17'!$A236,Input!$A$1:$A$395,0),MATCH('2016-17'!P$2,Input!$A$1:$EY$1,0))</f>
        <v>0</v>
      </c>
      <c r="Q236" s="83">
        <f>INDEX(Input!$A$1:$EY$395,MATCH('2016-17'!$A236,Input!$A$1:$A$395,0),MATCH('2016-17'!Q$2,Input!$A$1:$EY$1,0))</f>
        <v>0</v>
      </c>
      <c r="R236" s="83">
        <f>INDEX(Input!$A$1:$EY$395,MATCH('2016-17'!$A236,Input!$A$1:$A$395,0),MATCH('2016-17'!R$2,Input!$A$1:$EY$1,0))</f>
        <v>0</v>
      </c>
      <c r="S236" s="83">
        <f>INDEX(Input!$A$1:$EY$395,MATCH('2016-17'!$A236,Input!$A$1:$A$395,0),MATCH('2016-17'!S$2,Input!$A$1:$EY$1,0))</f>
        <v>0</v>
      </c>
      <c r="T236" s="83">
        <f>INDEX(Input!$A$1:$EY$395,MATCH('2016-17'!$A236,Input!$A$1:$A$395,0),MATCH('2016-17'!T$2,Input!$A$1:$EY$1,0))</f>
        <v>0</v>
      </c>
      <c r="U236" s="83">
        <f>INDEX(Input!$A$1:$EY$395,MATCH('2016-17'!$A236,Input!$A$1:$A$395,0),MATCH('2016-17'!U$2,Input!$A$1:$EY$1,0))</f>
        <v>0.51148197969171538</v>
      </c>
      <c r="V236" s="83">
        <f>INDEX(Input!$A$1:$EY$395,MATCH('2016-17'!$A236,Input!$A$1:$A$395,0),MATCH('2016-17'!V$2,Input!$A$1:$EY$1,0))</f>
        <v>7.44730851032228E-2</v>
      </c>
      <c r="W236" s="112">
        <f>INDEX(Input!$A$1:$EY$395,MATCH('2016-17'!$A236,Input!$A$1:$A$395,0),MATCH('2016-17'!W$2,Input!$A$1:$EY$1,0))</f>
        <v>30.200436988664649</v>
      </c>
      <c r="X236" s="128">
        <f>INDEX(Input!$A$1:$EY$395,MATCH('2016-17'!$A236,Input!$A$1:$A$395,0),MATCH('2016-17'!X$2,Input!$A$1:$EY$1,0))</f>
        <v>0.89357897914434936</v>
      </c>
    </row>
    <row r="237" spans="1:24" x14ac:dyDescent="0.3">
      <c r="A237" s="45" t="str">
        <f>INDEX(Input!$A$1:$A$395,MATCH('2016-17'!$B237,Input!$B$1:$B$395,0))</f>
        <v>R212</v>
      </c>
      <c r="B237" s="45" t="s">
        <v>1111</v>
      </c>
      <c r="C237" s="45" t="str">
        <f>INDEX(Input!$C$1:$C$395,MATCH('2016-17'!$B237,Input!$B$1:$B$395,0))</f>
        <v>E07000154</v>
      </c>
      <c r="E237" s="153" t="str">
        <f>INDEX(Input!$D$1:$D$395,MATCH('2016-17'!$B237,Input!$B$1:$B$395,0))</f>
        <v>Northampton</v>
      </c>
      <c r="F237" s="83">
        <f>INDEX(Input!$A$1:$EY$395,MATCH('2016-17'!$A237,Input!$A$1:$A$395,0),MATCH('2016-17'!F$2,Input!$A$1:$EY$1,0))</f>
        <v>11.286281839999999</v>
      </c>
      <c r="G237" s="83">
        <f>INDEX(Input!$A$1:$EY$395,MATCH('2016-17'!$A237,Input!$A$1:$A$395,0),MATCH('2016-17'!G$2,Input!$A$1:$EY$1,0))</f>
        <v>9.042513579166668E-2</v>
      </c>
      <c r="H237" s="83">
        <f>INDEX(Input!$A$1:$EY$395,MATCH('2016-17'!$A237,Input!$A$1:$A$395,0),MATCH('2016-17'!H$2,Input!$A$1:$EY$1,0))</f>
        <v>12.875200988</v>
      </c>
      <c r="I237" s="83">
        <f>INDEX(Input!$A$1:$EY$395,MATCH('2016-17'!$A237,Input!$A$1:$A$395,0),MATCH('2016-17'!I$2,Input!$A$1:$EY$1,0))</f>
        <v>3.8358347502222232</v>
      </c>
      <c r="J237" s="83">
        <f>INDEX(Input!$A$1:$EY$395,MATCH('2016-17'!$A237,Input!$A$1:$A$395,0),MATCH('2016-17'!J$2,Input!$A$1:$EY$1,0))</f>
        <v>2.010280052752967E-2</v>
      </c>
      <c r="K237" s="83">
        <f>INDEX(Input!$A$1:$EY$395,MATCH('2016-17'!$A237,Input!$A$1:$A$395,0),MATCH('2016-17'!K$2,Input!$A$1:$EY$1,0))</f>
        <v>0</v>
      </c>
      <c r="L237" s="92">
        <f>INDEX(Input!$A$1:$EY$395,MATCH('2016-17'!$A237,Input!$A$1:$A$395,0),MATCH('2016-17'!L$2,Input!$A$1:$EY$1,0))</f>
        <v>28.10784551454142</v>
      </c>
      <c r="M237" s="83">
        <f>INDEX(Input!$A$1:$EY$395,MATCH('2016-17'!$A237,Input!$A$1:$A$395,0),MATCH('2016-17'!M$2,Input!$A$1:$EY$1,0))</f>
        <v>9.5086343797000001</v>
      </c>
      <c r="N237" s="83">
        <f>INDEX(Input!$A$1:$EY$395,MATCH('2016-17'!$A237,Input!$A$1:$A$395,0),MATCH('2016-17'!N$2,Input!$A$1:$EY$1,0))</f>
        <v>9.042513580486157E-2</v>
      </c>
      <c r="O237" s="83">
        <f>INDEX(Input!$A$1:$EY$395,MATCH('2016-17'!$A237,Input!$A$1:$A$395,0),MATCH('2016-17'!O$2,Input!$A$1:$EY$1,0))</f>
        <v>13.380650988999999</v>
      </c>
      <c r="P237" s="83">
        <f>INDEX(Input!$A$1:$EY$395,MATCH('2016-17'!$A237,Input!$A$1:$A$395,0),MATCH('2016-17'!P$2,Input!$A$1:$EY$1,0))</f>
        <v>0</v>
      </c>
      <c r="Q237" s="83">
        <f>INDEX(Input!$A$1:$EY$395,MATCH('2016-17'!$A237,Input!$A$1:$A$395,0),MATCH('2016-17'!Q$2,Input!$A$1:$EY$1,0))</f>
        <v>0</v>
      </c>
      <c r="R237" s="83">
        <f>INDEX(Input!$A$1:$EY$395,MATCH('2016-17'!$A237,Input!$A$1:$A$395,0),MATCH('2016-17'!R$2,Input!$A$1:$EY$1,0))</f>
        <v>0</v>
      </c>
      <c r="S237" s="83">
        <f>INDEX(Input!$A$1:$EY$395,MATCH('2016-17'!$A237,Input!$A$1:$A$395,0),MATCH('2016-17'!S$2,Input!$A$1:$EY$1,0))</f>
        <v>4.895146704000001</v>
      </c>
      <c r="T237" s="83">
        <f>INDEX(Input!$A$1:$EY$395,MATCH('2016-17'!$A237,Input!$A$1:$A$395,0),MATCH('2016-17'!T$2,Input!$A$1:$EY$1,0))</f>
        <v>1.4377125759632112E-2</v>
      </c>
      <c r="U237" s="83">
        <f>INDEX(Input!$A$1:$EY$395,MATCH('2016-17'!$A237,Input!$A$1:$A$395,0),MATCH('2016-17'!U$2,Input!$A$1:$EY$1,0))</f>
        <v>0</v>
      </c>
      <c r="V237" s="83">
        <f>INDEX(Input!$A$1:$EY$395,MATCH('2016-17'!$A237,Input!$A$1:$A$395,0),MATCH('2016-17'!V$2,Input!$A$1:$EY$1,0))</f>
        <v>2.3746094313449959E-2</v>
      </c>
      <c r="W237" s="112">
        <f>INDEX(Input!$A$1:$EY$395,MATCH('2016-17'!$A237,Input!$A$1:$A$395,0),MATCH('2016-17'!W$2,Input!$A$1:$EY$1,0))</f>
        <v>27.912980428577942</v>
      </c>
      <c r="X237" s="128">
        <f>INDEX(Input!$A$1:$EY$395,MATCH('2016-17'!$A237,Input!$A$1:$A$395,0),MATCH('2016-17'!X$2,Input!$A$1:$EY$1,0))</f>
        <v>-0.69327649414704373</v>
      </c>
    </row>
    <row r="238" spans="1:24" x14ac:dyDescent="0.3">
      <c r="A238" s="45" t="str">
        <f>INDEX(Input!$A$1:$A$395,MATCH('2016-17'!$B238,Input!$B$1:$B$395,0))</f>
        <v>R430</v>
      </c>
      <c r="B238" s="45" t="s">
        <v>1510</v>
      </c>
      <c r="C238" s="45" t="str">
        <f>INDEX(Input!$C$1:$C$395,MATCH('2016-17'!$B238,Input!$B$1:$B$395,0))</f>
        <v>E10000021</v>
      </c>
      <c r="E238" s="153" t="str">
        <f>INDEX(Input!$D$1:$D$395,MATCH('2016-17'!$B238,Input!$B$1:$B$395,0))</f>
        <v>Northamptonshire</v>
      </c>
      <c r="F238" s="83">
        <f>INDEX(Input!$A$1:$EY$395,MATCH('2016-17'!$A238,Input!$A$1:$A$395,0),MATCH('2016-17'!F$2,Input!$A$1:$EY$1,0))</f>
        <v>164.98112477999996</v>
      </c>
      <c r="G238" s="83">
        <f>INDEX(Input!$A$1:$EY$395,MATCH('2016-17'!$A238,Input!$A$1:$A$395,0),MATCH('2016-17'!G$2,Input!$A$1:$EY$1,0))</f>
        <v>1.2179552086041665</v>
      </c>
      <c r="H238" s="83">
        <f>INDEX(Input!$A$1:$EY$395,MATCH('2016-17'!$A238,Input!$A$1:$A$395,0),MATCH('2016-17'!H$2,Input!$A$1:$EY$1,0))</f>
        <v>238.21774425000001</v>
      </c>
      <c r="I238" s="83">
        <f>INDEX(Input!$A$1:$EY$395,MATCH('2016-17'!$A238,Input!$A$1:$A$395,0),MATCH('2016-17'!I$2,Input!$A$1:$EY$1,0))</f>
        <v>3.6952952640000007</v>
      </c>
      <c r="J238" s="83">
        <f>INDEX(Input!$A$1:$EY$395,MATCH('2016-17'!$A238,Input!$A$1:$A$395,0),MATCH('2016-17'!J$2,Input!$A$1:$EY$1,0))</f>
        <v>0.27140274030417111</v>
      </c>
      <c r="K238" s="83">
        <f>INDEX(Input!$A$1:$EY$395,MATCH('2016-17'!$A238,Input!$A$1:$A$395,0),MATCH('2016-17'!K$2,Input!$A$1:$EY$1,0))</f>
        <v>0</v>
      </c>
      <c r="L238" s="92">
        <f>INDEX(Input!$A$1:$EY$395,MATCH('2016-17'!$A238,Input!$A$1:$A$395,0),MATCH('2016-17'!L$2,Input!$A$1:$EY$1,0))</f>
        <v>408.38352224290833</v>
      </c>
      <c r="M238" s="83">
        <f>INDEX(Input!$A$1:$EY$395,MATCH('2016-17'!$A238,Input!$A$1:$A$395,0),MATCH('2016-17'!M$2,Input!$A$1:$EY$1,0))</f>
        <v>140.07834579293998</v>
      </c>
      <c r="N238" s="83">
        <f>INDEX(Input!$A$1:$EY$395,MATCH('2016-17'!$A238,Input!$A$1:$A$395,0),MATCH('2016-17'!N$2,Input!$A$1:$EY$1,0))</f>
        <v>1.2179552086256198</v>
      </c>
      <c r="O238" s="83">
        <f>INDEX(Input!$A$1:$EY$395,MATCH('2016-17'!$A238,Input!$A$1:$A$395,0),MATCH('2016-17'!O$2,Input!$A$1:$EY$1,0))</f>
        <v>249.52748036899999</v>
      </c>
      <c r="P238" s="83">
        <f>INDEX(Input!$A$1:$EY$395,MATCH('2016-17'!$A238,Input!$A$1:$A$395,0),MATCH('2016-17'!P$2,Input!$A$1:$EY$1,0))</f>
        <v>4.8949851310000172</v>
      </c>
      <c r="Q238" s="83">
        <f>INDEX(Input!$A$1:$EY$395,MATCH('2016-17'!$A238,Input!$A$1:$A$395,0),MATCH('2016-17'!Q$2,Input!$A$1:$EY$1,0))</f>
        <v>0</v>
      </c>
      <c r="R238" s="83">
        <f>INDEX(Input!$A$1:$EY$395,MATCH('2016-17'!$A238,Input!$A$1:$A$395,0),MATCH('2016-17'!R$2,Input!$A$1:$EY$1,0))</f>
        <v>0</v>
      </c>
      <c r="S238" s="83">
        <f>INDEX(Input!$A$1:$EY$395,MATCH('2016-17'!$A238,Input!$A$1:$A$395,0),MATCH('2016-17'!S$2,Input!$A$1:$EY$1,0))</f>
        <v>4.7375504515555562</v>
      </c>
      <c r="T238" s="83">
        <f>INDEX(Input!$A$1:$EY$395,MATCH('2016-17'!$A238,Input!$A$1:$A$395,0),MATCH('2016-17'!T$2,Input!$A$1:$EY$1,0))</f>
        <v>0.19410187767213241</v>
      </c>
      <c r="U238" s="83">
        <f>INDEX(Input!$A$1:$EY$395,MATCH('2016-17'!$A238,Input!$A$1:$A$395,0),MATCH('2016-17'!U$2,Input!$A$1:$EY$1,0))</f>
        <v>0</v>
      </c>
      <c r="V238" s="83">
        <f>INDEX(Input!$A$1:$EY$395,MATCH('2016-17'!$A238,Input!$A$1:$A$395,0),MATCH('2016-17'!V$2,Input!$A$1:$EY$1,0))</f>
        <v>1.6913315812521124</v>
      </c>
      <c r="W238" s="112">
        <f>INDEX(Input!$A$1:$EY$395,MATCH('2016-17'!$A238,Input!$A$1:$A$395,0),MATCH('2016-17'!W$2,Input!$A$1:$EY$1,0))</f>
        <v>402.34175041204549</v>
      </c>
      <c r="X238" s="128">
        <f>INDEX(Input!$A$1:$EY$395,MATCH('2016-17'!$A238,Input!$A$1:$A$395,0),MATCH('2016-17'!X$2,Input!$A$1:$EY$1,0))</f>
        <v>-1.4794357513937983</v>
      </c>
    </row>
    <row r="239" spans="1:24" x14ac:dyDescent="0.3">
      <c r="A239" s="45" t="str">
        <f>INDEX(Input!$A$1:$A$395,MATCH('2016-17'!$B239,Input!$B$1:$B$395,0))</f>
        <v>R674</v>
      </c>
      <c r="B239" s="45" t="s">
        <v>1591</v>
      </c>
      <c r="C239" s="45" t="str">
        <f>INDEX(Input!$C$1:$C$395,MATCH('2016-17'!$B239,Input!$B$1:$B$395,0))</f>
        <v>E06000057</v>
      </c>
      <c r="E239" s="153" t="str">
        <f>INDEX(Input!$D$1:$D$395,MATCH('2016-17'!$B239,Input!$B$1:$B$395,0))</f>
        <v>Northumberland</v>
      </c>
      <c r="F239" s="83">
        <f>INDEX(Input!$A$1:$EY$395,MATCH('2016-17'!$A239,Input!$A$1:$A$395,0),MATCH('2016-17'!F$2,Input!$A$1:$EY$1,0))</f>
        <v>121.04064379</v>
      </c>
      <c r="G239" s="83">
        <f>INDEX(Input!$A$1:$EY$395,MATCH('2016-17'!$A239,Input!$A$1:$A$395,0),MATCH('2016-17'!G$2,Input!$A$1:$EY$1,0))</f>
        <v>0.91216120843750004</v>
      </c>
      <c r="H239" s="83">
        <f>INDEX(Input!$A$1:$EY$395,MATCH('2016-17'!$A239,Input!$A$1:$A$395,0),MATCH('2016-17'!H$2,Input!$A$1:$EY$1,0))</f>
        <v>139.52841870900002</v>
      </c>
      <c r="I239" s="83">
        <f>INDEX(Input!$A$1:$EY$395,MATCH('2016-17'!$A239,Input!$A$1:$A$395,0),MATCH('2016-17'!I$2,Input!$A$1:$EY$1,0))</f>
        <v>4.8404210711111109</v>
      </c>
      <c r="J239" s="83">
        <f>INDEX(Input!$A$1:$EY$395,MATCH('2016-17'!$A239,Input!$A$1:$A$395,0),MATCH('2016-17'!J$2,Input!$A$1:$EY$1,0))</f>
        <v>0.20321123178624192</v>
      </c>
      <c r="K239" s="83">
        <f>INDEX(Input!$A$1:$EY$395,MATCH('2016-17'!$A239,Input!$A$1:$A$395,0),MATCH('2016-17'!K$2,Input!$A$1:$EY$1,0))</f>
        <v>0.44782582916757607</v>
      </c>
      <c r="L239" s="92">
        <f>INDEX(Input!$A$1:$EY$395,MATCH('2016-17'!$A239,Input!$A$1:$A$395,0),MATCH('2016-17'!L$2,Input!$A$1:$EY$1,0))</f>
        <v>266.97268183950246</v>
      </c>
      <c r="M239" s="83">
        <f>INDEX(Input!$A$1:$EY$395,MATCH('2016-17'!$A239,Input!$A$1:$A$395,0),MATCH('2016-17'!M$2,Input!$A$1:$EY$1,0))</f>
        <v>104.52891571068599</v>
      </c>
      <c r="N239" s="83">
        <f>INDEX(Input!$A$1:$EY$395,MATCH('2016-17'!$A239,Input!$A$1:$A$395,0),MATCH('2016-17'!N$2,Input!$A$1:$EY$1,0))</f>
        <v>0.9121612085499774</v>
      </c>
      <c r="O239" s="83">
        <f>INDEX(Input!$A$1:$EY$395,MATCH('2016-17'!$A239,Input!$A$1:$A$395,0),MATCH('2016-17'!O$2,Input!$A$1:$EY$1,0))</f>
        <v>144.23158038399998</v>
      </c>
      <c r="P239" s="83">
        <f>INDEX(Input!$A$1:$EY$395,MATCH('2016-17'!$A239,Input!$A$1:$A$395,0),MATCH('2016-17'!P$2,Input!$A$1:$EY$1,0))</f>
        <v>2.8283420000000001</v>
      </c>
      <c r="Q239" s="83">
        <f>INDEX(Input!$A$1:$EY$395,MATCH('2016-17'!$A239,Input!$A$1:$A$395,0),MATCH('2016-17'!Q$2,Input!$A$1:$EY$1,0))</f>
        <v>0</v>
      </c>
      <c r="R239" s="83">
        <f>INDEX(Input!$A$1:$EY$395,MATCH('2016-17'!$A239,Input!$A$1:$A$395,0),MATCH('2016-17'!R$2,Input!$A$1:$EY$1,0))</f>
        <v>0</v>
      </c>
      <c r="S239" s="83">
        <f>INDEX(Input!$A$1:$EY$395,MATCH('2016-17'!$A239,Input!$A$1:$A$395,0),MATCH('2016-17'!S$2,Input!$A$1:$EY$1,0))</f>
        <v>6.6098719866666666</v>
      </c>
      <c r="T239" s="83">
        <f>INDEX(Input!$A$1:$EY$395,MATCH('2016-17'!$A239,Input!$A$1:$A$395,0),MATCH('2016-17'!T$2,Input!$A$1:$EY$1,0))</f>
        <v>0.14533265806222326</v>
      </c>
      <c r="U239" s="83">
        <f>INDEX(Input!$A$1:$EY$395,MATCH('2016-17'!$A239,Input!$A$1:$A$395,0),MATCH('2016-17'!U$2,Input!$A$1:$EY$1,0))</f>
        <v>2.3258051127735406</v>
      </c>
      <c r="V239" s="83">
        <f>INDEX(Input!$A$1:$EY$395,MATCH('2016-17'!$A239,Input!$A$1:$A$395,0),MATCH('2016-17'!V$2,Input!$A$1:$EY$1,0))</f>
        <v>0.26563684463539683</v>
      </c>
      <c r="W239" s="112">
        <f>INDEX(Input!$A$1:$EY$395,MATCH('2016-17'!$A239,Input!$A$1:$A$395,0),MATCH('2016-17'!W$2,Input!$A$1:$EY$1,0))</f>
        <v>261.84764590537378</v>
      </c>
      <c r="X239" s="128">
        <f>INDEX(Input!$A$1:$EY$395,MATCH('2016-17'!$A239,Input!$A$1:$A$395,0),MATCH('2016-17'!X$2,Input!$A$1:$EY$1,0))</f>
        <v>-1.919685526929571</v>
      </c>
    </row>
    <row r="240" spans="1:24" x14ac:dyDescent="0.3">
      <c r="A240" s="45" t="str">
        <f>INDEX(Input!$A$1:$A$395,MATCH('2016-17'!$B240,Input!$B$1:$B$395,0))</f>
        <v>R205</v>
      </c>
      <c r="B240" s="45" t="s">
        <v>1137</v>
      </c>
      <c r="C240" s="45" t="str">
        <f>INDEX(Input!$C$1:$C$395,MATCH('2016-17'!$B240,Input!$B$1:$B$395,0))</f>
        <v>E07000148</v>
      </c>
      <c r="E240" s="153" t="str">
        <f>INDEX(Input!$D$1:$D$395,MATCH('2016-17'!$B240,Input!$B$1:$B$395,0))</f>
        <v>Norwich</v>
      </c>
      <c r="F240" s="83">
        <f>INDEX(Input!$A$1:$EY$395,MATCH('2016-17'!$A240,Input!$A$1:$A$395,0),MATCH('2016-17'!F$2,Input!$A$1:$EY$1,0))</f>
        <v>9.5303385600000006</v>
      </c>
      <c r="G240" s="83">
        <f>INDEX(Input!$A$1:$EY$395,MATCH('2016-17'!$A240,Input!$A$1:$A$395,0),MATCH('2016-17'!G$2,Input!$A$1:$EY$1,0))</f>
        <v>7.9239144833333344E-2</v>
      </c>
      <c r="H240" s="83">
        <f>INDEX(Input!$A$1:$EY$395,MATCH('2016-17'!$A240,Input!$A$1:$A$395,0),MATCH('2016-17'!H$2,Input!$A$1:$EY$1,0))</f>
        <v>8.0820331200000002</v>
      </c>
      <c r="I240" s="83">
        <f>INDEX(Input!$A$1:$EY$395,MATCH('2016-17'!$A240,Input!$A$1:$A$395,0),MATCH('2016-17'!I$2,Input!$A$1:$EY$1,0))</f>
        <v>2.3555455857777781</v>
      </c>
      <c r="J240" s="83">
        <f>INDEX(Input!$A$1:$EY$395,MATCH('2016-17'!$A240,Input!$A$1:$A$395,0),MATCH('2016-17'!J$2,Input!$A$1:$EY$1,0))</f>
        <v>1.7445224594645956E-2</v>
      </c>
      <c r="K240" s="83">
        <f>INDEX(Input!$A$1:$EY$395,MATCH('2016-17'!$A240,Input!$A$1:$A$395,0),MATCH('2016-17'!K$2,Input!$A$1:$EY$1,0))</f>
        <v>0</v>
      </c>
      <c r="L240" s="92">
        <f>INDEX(Input!$A$1:$EY$395,MATCH('2016-17'!$A240,Input!$A$1:$A$395,0),MATCH('2016-17'!L$2,Input!$A$1:$EY$1,0))</f>
        <v>20.064601635205758</v>
      </c>
      <c r="M240" s="83">
        <f>INDEX(Input!$A$1:$EY$395,MATCH('2016-17'!$A240,Input!$A$1:$A$395,0),MATCH('2016-17'!M$2,Input!$A$1:$EY$1,0))</f>
        <v>8.2345350876759991</v>
      </c>
      <c r="N240" s="83">
        <f>INDEX(Input!$A$1:$EY$395,MATCH('2016-17'!$A240,Input!$A$1:$A$395,0),MATCH('2016-17'!N$2,Input!$A$1:$EY$1,0))</f>
        <v>7.9239144767378103E-2</v>
      </c>
      <c r="O240" s="83">
        <f>INDEX(Input!$A$1:$EY$395,MATCH('2016-17'!$A240,Input!$A$1:$A$395,0),MATCH('2016-17'!O$2,Input!$A$1:$EY$1,0))</f>
        <v>8.3749112199999995</v>
      </c>
      <c r="P240" s="83">
        <f>INDEX(Input!$A$1:$EY$395,MATCH('2016-17'!$A240,Input!$A$1:$A$395,0),MATCH('2016-17'!P$2,Input!$A$1:$EY$1,0))</f>
        <v>0</v>
      </c>
      <c r="Q240" s="83">
        <f>INDEX(Input!$A$1:$EY$395,MATCH('2016-17'!$A240,Input!$A$1:$A$395,0),MATCH('2016-17'!Q$2,Input!$A$1:$EY$1,0))</f>
        <v>9.754899110703263E-16</v>
      </c>
      <c r="R240" s="83">
        <f>INDEX(Input!$A$1:$EY$395,MATCH('2016-17'!$A240,Input!$A$1:$A$395,0),MATCH('2016-17'!R$2,Input!$A$1:$EY$1,0))</f>
        <v>0</v>
      </c>
      <c r="S240" s="83">
        <f>INDEX(Input!$A$1:$EY$395,MATCH('2016-17'!$A240,Input!$A$1:$A$395,0),MATCH('2016-17'!S$2,Input!$A$1:$EY$1,0))</f>
        <v>2.7558234062222224</v>
      </c>
      <c r="T240" s="83">
        <f>INDEX(Input!$A$1:$EY$395,MATCH('2016-17'!$A240,Input!$A$1:$A$395,0),MATCH('2016-17'!T$2,Input!$A$1:$EY$1,0))</f>
        <v>1.2476479959037483E-2</v>
      </c>
      <c r="U240" s="83">
        <f>INDEX(Input!$A$1:$EY$395,MATCH('2016-17'!$A240,Input!$A$1:$A$395,0),MATCH('2016-17'!U$2,Input!$A$1:$EY$1,0))</f>
        <v>0</v>
      </c>
      <c r="V240" s="83">
        <f>INDEX(Input!$A$1:$EY$395,MATCH('2016-17'!$A240,Input!$A$1:$A$395,0),MATCH('2016-17'!V$2,Input!$A$1:$EY$1,0))</f>
        <v>0</v>
      </c>
      <c r="W240" s="112">
        <f>INDEX(Input!$A$1:$EY$395,MATCH('2016-17'!$A240,Input!$A$1:$A$395,0),MATCH('2016-17'!W$2,Input!$A$1:$EY$1,0))</f>
        <v>19.456985338624637</v>
      </c>
      <c r="X240" s="128">
        <f>INDEX(Input!$A$1:$EY$395,MATCH('2016-17'!$A240,Input!$A$1:$A$395,0),MATCH('2016-17'!X$2,Input!$A$1:$EY$1,0))</f>
        <v>-3.02829982687014</v>
      </c>
    </row>
    <row r="241" spans="1:24" x14ac:dyDescent="0.3">
      <c r="A241" s="45" t="str">
        <f>INDEX(Input!$A$1:$A$395,MATCH('2016-17'!$B241,Input!$B$1:$B$395,0))</f>
        <v>R661</v>
      </c>
      <c r="B241" s="45" t="s">
        <v>1482</v>
      </c>
      <c r="C241" s="45" t="str">
        <f>INDEX(Input!$C$1:$C$395,MATCH('2016-17'!$B241,Input!$B$1:$B$395,0))</f>
        <v>E06000018</v>
      </c>
      <c r="E241" s="153" t="str">
        <f>INDEX(Input!$D$1:$D$395,MATCH('2016-17'!$B241,Input!$B$1:$B$395,0))</f>
        <v>Nottingham</v>
      </c>
      <c r="F241" s="83">
        <f>INDEX(Input!$A$1:$EY$395,MATCH('2016-17'!$A241,Input!$A$1:$A$395,0),MATCH('2016-17'!F$2,Input!$A$1:$EY$1,0))</f>
        <v>163.24430262999999</v>
      </c>
      <c r="G241" s="83">
        <f>INDEX(Input!$A$1:$EY$395,MATCH('2016-17'!$A241,Input!$A$1:$A$395,0),MATCH('2016-17'!G$2,Input!$A$1:$EY$1,0))</f>
        <v>1.2783258360833334</v>
      </c>
      <c r="H241" s="83">
        <f>INDEX(Input!$A$1:$EY$395,MATCH('2016-17'!$A241,Input!$A$1:$A$395,0),MATCH('2016-17'!H$2,Input!$A$1:$EY$1,0))</f>
        <v>89.108474490000006</v>
      </c>
      <c r="I241" s="83">
        <f>INDEX(Input!$A$1:$EY$395,MATCH('2016-17'!$A241,Input!$A$1:$A$395,0),MATCH('2016-17'!I$2,Input!$A$1:$EY$1,0))</f>
        <v>4.7301412200000001</v>
      </c>
      <c r="J241" s="83">
        <f>INDEX(Input!$A$1:$EY$395,MATCH('2016-17'!$A241,Input!$A$1:$A$395,0),MATCH('2016-17'!J$2,Input!$A$1:$EY$1,0))</f>
        <v>0.281435159126395</v>
      </c>
      <c r="K241" s="83">
        <f>INDEX(Input!$A$1:$EY$395,MATCH('2016-17'!$A241,Input!$A$1:$A$395,0),MATCH('2016-17'!K$2,Input!$A$1:$EY$1,0))</f>
        <v>0</v>
      </c>
      <c r="L241" s="92">
        <f>INDEX(Input!$A$1:$EY$395,MATCH('2016-17'!$A241,Input!$A$1:$A$395,0),MATCH('2016-17'!L$2,Input!$A$1:$EY$1,0))</f>
        <v>258.64267933520972</v>
      </c>
      <c r="M241" s="83">
        <f>INDEX(Input!$A$1:$EY$395,MATCH('2016-17'!$A241,Input!$A$1:$A$395,0),MATCH('2016-17'!M$2,Input!$A$1:$EY$1,0))</f>
        <v>146.76605403737403</v>
      </c>
      <c r="N241" s="83">
        <f>INDEX(Input!$A$1:$EY$395,MATCH('2016-17'!$A241,Input!$A$1:$A$395,0),MATCH('2016-17'!N$2,Input!$A$1:$EY$1,0))</f>
        <v>1.2783258361426553</v>
      </c>
      <c r="O241" s="83">
        <f>INDEX(Input!$A$1:$EY$395,MATCH('2016-17'!$A241,Input!$A$1:$A$395,0),MATCH('2016-17'!O$2,Input!$A$1:$EY$1,0))</f>
        <v>92.399480119999993</v>
      </c>
      <c r="P241" s="83">
        <f>INDEX(Input!$A$1:$EY$395,MATCH('2016-17'!$A241,Input!$A$1:$A$395,0),MATCH('2016-17'!P$2,Input!$A$1:$EY$1,0))</f>
        <v>1.8124359999999999</v>
      </c>
      <c r="Q241" s="83">
        <f>INDEX(Input!$A$1:$EY$395,MATCH('2016-17'!$A241,Input!$A$1:$A$395,0),MATCH('2016-17'!Q$2,Input!$A$1:$EY$1,0))</f>
        <v>0</v>
      </c>
      <c r="R241" s="83">
        <f>INDEX(Input!$A$1:$EY$395,MATCH('2016-17'!$A241,Input!$A$1:$A$395,0),MATCH('2016-17'!R$2,Input!$A$1:$EY$1,0))</f>
        <v>0</v>
      </c>
      <c r="S241" s="83">
        <f>INDEX(Input!$A$1:$EY$395,MATCH('2016-17'!$A241,Input!$A$1:$A$395,0),MATCH('2016-17'!S$2,Input!$A$1:$EY$1,0))</f>
        <v>5.4292354511111114</v>
      </c>
      <c r="T241" s="83">
        <f>INDEX(Input!$A$1:$EY$395,MATCH('2016-17'!$A241,Input!$A$1:$A$395,0),MATCH('2016-17'!T$2,Input!$A$1:$EY$1,0))</f>
        <v>0.20127686539998099</v>
      </c>
      <c r="U241" s="83">
        <f>INDEX(Input!$A$1:$EY$395,MATCH('2016-17'!$A241,Input!$A$1:$A$395,0),MATCH('2016-17'!U$2,Input!$A$1:$EY$1,0))</f>
        <v>0</v>
      </c>
      <c r="V241" s="83">
        <f>INDEX(Input!$A$1:$EY$395,MATCH('2016-17'!$A241,Input!$A$1:$A$395,0),MATCH('2016-17'!V$2,Input!$A$1:$EY$1,0))</f>
        <v>0</v>
      </c>
      <c r="W241" s="112">
        <f>INDEX(Input!$A$1:$EY$395,MATCH('2016-17'!$A241,Input!$A$1:$A$395,0),MATCH('2016-17'!W$2,Input!$A$1:$EY$1,0))</f>
        <v>247.88680831002779</v>
      </c>
      <c r="X241" s="128">
        <f>INDEX(Input!$A$1:$EY$395,MATCH('2016-17'!$A241,Input!$A$1:$A$395,0),MATCH('2016-17'!X$2,Input!$A$1:$EY$1,0))</f>
        <v>-4.1585832055358374</v>
      </c>
    </row>
    <row r="242" spans="1:24" x14ac:dyDescent="0.3">
      <c r="A242" s="45" t="str">
        <f>INDEX(Input!$A$1:$A$395,MATCH('2016-17'!$B242,Input!$B$1:$B$395,0))</f>
        <v>R669</v>
      </c>
      <c r="B242" s="45" t="s">
        <v>1437</v>
      </c>
      <c r="C242" s="45" t="str">
        <f>INDEX(Input!$C$1:$C$395,MATCH('2016-17'!$B242,Input!$B$1:$B$395,0))</f>
        <v>E10000024</v>
      </c>
      <c r="E242" s="153" t="str">
        <f>INDEX(Input!$D$1:$D$395,MATCH('2016-17'!$B242,Input!$B$1:$B$395,0))</f>
        <v>Nottinghamshire</v>
      </c>
      <c r="F242" s="83">
        <f>INDEX(Input!$A$1:$EY$395,MATCH('2016-17'!$A242,Input!$A$1:$A$395,0),MATCH('2016-17'!F$2,Input!$A$1:$EY$1,0))</f>
        <v>193.9092713</v>
      </c>
      <c r="G242" s="83">
        <f>INDEX(Input!$A$1:$EY$395,MATCH('2016-17'!$A242,Input!$A$1:$A$395,0),MATCH('2016-17'!G$2,Input!$A$1:$EY$1,0))</f>
        <v>1.4413950891666669</v>
      </c>
      <c r="H242" s="83">
        <f>INDEX(Input!$A$1:$EY$395,MATCH('2016-17'!$A242,Input!$A$1:$A$395,0),MATCH('2016-17'!H$2,Input!$A$1:$EY$1,0))</f>
        <v>292.97581333200003</v>
      </c>
      <c r="I242" s="83">
        <f>INDEX(Input!$A$1:$EY$395,MATCH('2016-17'!$A242,Input!$A$1:$A$395,0),MATCH('2016-17'!I$2,Input!$A$1:$EY$1,0))</f>
        <v>2.9695628715555555</v>
      </c>
      <c r="J242" s="83">
        <f>INDEX(Input!$A$1:$EY$395,MATCH('2016-17'!$A242,Input!$A$1:$A$395,0),MATCH('2016-17'!J$2,Input!$A$1:$EY$1,0))</f>
        <v>0.32149936802044587</v>
      </c>
      <c r="K242" s="83">
        <f>INDEX(Input!$A$1:$EY$395,MATCH('2016-17'!$A242,Input!$A$1:$A$395,0),MATCH('2016-17'!K$2,Input!$A$1:$EY$1,0))</f>
        <v>0</v>
      </c>
      <c r="L242" s="92">
        <f>INDEX(Input!$A$1:$EY$395,MATCH('2016-17'!$A242,Input!$A$1:$A$395,0),MATCH('2016-17'!L$2,Input!$A$1:$EY$1,0))</f>
        <v>491.61754196074276</v>
      </c>
      <c r="M242" s="83">
        <f>INDEX(Input!$A$1:$EY$395,MATCH('2016-17'!$A242,Input!$A$1:$A$395,0),MATCH('2016-17'!M$2,Input!$A$1:$EY$1,0))</f>
        <v>162.89624685061199</v>
      </c>
      <c r="N242" s="83">
        <f>INDEX(Input!$A$1:$EY$395,MATCH('2016-17'!$A242,Input!$A$1:$A$395,0),MATCH('2016-17'!N$2,Input!$A$1:$EY$1,0))</f>
        <v>1.4413950891714007</v>
      </c>
      <c r="O242" s="83">
        <f>INDEX(Input!$A$1:$EY$395,MATCH('2016-17'!$A242,Input!$A$1:$A$395,0),MATCH('2016-17'!O$2,Input!$A$1:$EY$1,0))</f>
        <v>304.48224087480025</v>
      </c>
      <c r="P242" s="83">
        <f>INDEX(Input!$A$1:$EY$395,MATCH('2016-17'!$A242,Input!$A$1:$A$395,0),MATCH('2016-17'!P$2,Input!$A$1:$EY$1,0))</f>
        <v>5.9701470071997855</v>
      </c>
      <c r="Q242" s="83">
        <f>INDEX(Input!$A$1:$EY$395,MATCH('2016-17'!$A242,Input!$A$1:$A$395,0),MATCH('2016-17'!Q$2,Input!$A$1:$EY$1,0))</f>
        <v>0</v>
      </c>
      <c r="R242" s="83">
        <f>INDEX(Input!$A$1:$EY$395,MATCH('2016-17'!$A242,Input!$A$1:$A$395,0),MATCH('2016-17'!R$2,Input!$A$1:$EY$1,0))</f>
        <v>0</v>
      </c>
      <c r="S242" s="83">
        <f>INDEX(Input!$A$1:$EY$395,MATCH('2016-17'!$A242,Input!$A$1:$A$395,0),MATCH('2016-17'!S$2,Input!$A$1:$EY$1,0))</f>
        <v>3.5439318306666667</v>
      </c>
      <c r="T242" s="83">
        <f>INDEX(Input!$A$1:$EY$395,MATCH('2016-17'!$A242,Input!$A$1:$A$395,0),MATCH('2016-17'!T$2,Input!$A$1:$EY$1,0))</f>
        <v>0.22992999603922348</v>
      </c>
      <c r="U242" s="83">
        <f>INDEX(Input!$A$1:$EY$395,MATCH('2016-17'!$A242,Input!$A$1:$A$395,0),MATCH('2016-17'!U$2,Input!$A$1:$EY$1,0))</f>
        <v>0</v>
      </c>
      <c r="V242" s="83">
        <f>INDEX(Input!$A$1:$EY$395,MATCH('2016-17'!$A242,Input!$A$1:$A$395,0),MATCH('2016-17'!V$2,Input!$A$1:$EY$1,0))</f>
        <v>1.9796326362385395</v>
      </c>
      <c r="W242" s="112">
        <f>INDEX(Input!$A$1:$EY$395,MATCH('2016-17'!$A242,Input!$A$1:$A$395,0),MATCH('2016-17'!W$2,Input!$A$1:$EY$1,0))</f>
        <v>480.54352428472782</v>
      </c>
      <c r="X242" s="128">
        <f>INDEX(Input!$A$1:$EY$395,MATCH('2016-17'!$A242,Input!$A$1:$A$395,0),MATCH('2016-17'!X$2,Input!$A$1:$EY$1,0))</f>
        <v>-2.2525676426939367</v>
      </c>
    </row>
    <row r="243" spans="1:24" x14ac:dyDescent="0.3">
      <c r="A243" s="45" t="str">
        <f>INDEX(Input!$A$1:$A$395,MATCH('2016-17'!$B243,Input!$B$1:$B$395,0))</f>
        <v>R972</v>
      </c>
      <c r="B243" s="45" t="s">
        <v>1544</v>
      </c>
      <c r="C243" s="45" t="str">
        <f>INDEX(Input!$C$1:$C$395,MATCH('2016-17'!$B243,Input!$B$1:$B$395,0))</f>
        <v>E31000030</v>
      </c>
      <c r="E243" s="153" t="str">
        <f>INDEX(Input!$D$1:$D$395,MATCH('2016-17'!$B243,Input!$B$1:$B$395,0))</f>
        <v>Nottinghamshire Fire</v>
      </c>
      <c r="F243" s="83">
        <f>INDEX(Input!$A$1:$EY$395,MATCH('2016-17'!$A243,Input!$A$1:$A$395,0),MATCH('2016-17'!F$2,Input!$A$1:$EY$1,0))</f>
        <v>20.186718329999998</v>
      </c>
      <c r="G243" s="83">
        <f>INDEX(Input!$A$1:$EY$395,MATCH('2016-17'!$A243,Input!$A$1:$A$395,0),MATCH('2016-17'!G$2,Input!$A$1:$EY$1,0))</f>
        <v>0.14356448079166667</v>
      </c>
      <c r="H243" s="83">
        <f>INDEX(Input!$A$1:$EY$395,MATCH('2016-17'!$A243,Input!$A$1:$A$395,0),MATCH('2016-17'!H$2,Input!$A$1:$EY$1,0))</f>
        <v>21.521981952000004</v>
      </c>
      <c r="I243" s="83">
        <f>INDEX(Input!$A$1:$EY$395,MATCH('2016-17'!$A243,Input!$A$1:$A$395,0),MATCH('2016-17'!I$2,Input!$A$1:$EY$1,0))</f>
        <v>0</v>
      </c>
      <c r="J243" s="83">
        <f>INDEX(Input!$A$1:$EY$395,MATCH('2016-17'!$A243,Input!$A$1:$A$395,0),MATCH('2016-17'!J$2,Input!$A$1:$EY$1,0))</f>
        <v>0</v>
      </c>
      <c r="K243" s="83">
        <f>INDEX(Input!$A$1:$EY$395,MATCH('2016-17'!$A243,Input!$A$1:$A$395,0),MATCH('2016-17'!K$2,Input!$A$1:$EY$1,0))</f>
        <v>0</v>
      </c>
      <c r="L243" s="92">
        <f>INDEX(Input!$A$1:$EY$395,MATCH('2016-17'!$A243,Input!$A$1:$A$395,0),MATCH('2016-17'!L$2,Input!$A$1:$EY$1,0))</f>
        <v>41.852264762791663</v>
      </c>
      <c r="M243" s="83">
        <f>INDEX(Input!$A$1:$EY$395,MATCH('2016-17'!$A243,Input!$A$1:$A$395,0),MATCH('2016-17'!M$2,Input!$A$1:$EY$1,0))</f>
        <v>18.793794522844003</v>
      </c>
      <c r="N243" s="83">
        <f>INDEX(Input!$A$1:$EY$395,MATCH('2016-17'!$A243,Input!$A$1:$A$395,0),MATCH('2016-17'!N$2,Input!$A$1:$EY$1,0))</f>
        <v>0.14356448081411777</v>
      </c>
      <c r="O243" s="83">
        <f>INDEX(Input!$A$1:$EY$395,MATCH('2016-17'!$A243,Input!$A$1:$A$395,0),MATCH('2016-17'!O$2,Input!$A$1:$EY$1,0))</f>
        <v>22.349129494999993</v>
      </c>
      <c r="P243" s="83">
        <f>INDEX(Input!$A$1:$EY$395,MATCH('2016-17'!$A243,Input!$A$1:$A$395,0),MATCH('2016-17'!P$2,Input!$A$1:$EY$1,0))</f>
        <v>0</v>
      </c>
      <c r="Q243" s="83">
        <f>INDEX(Input!$A$1:$EY$395,MATCH('2016-17'!$A243,Input!$A$1:$A$395,0),MATCH('2016-17'!Q$2,Input!$A$1:$EY$1,0))</f>
        <v>0</v>
      </c>
      <c r="R243" s="83">
        <f>INDEX(Input!$A$1:$EY$395,MATCH('2016-17'!$A243,Input!$A$1:$A$395,0),MATCH('2016-17'!R$2,Input!$A$1:$EY$1,0))</f>
        <v>0</v>
      </c>
      <c r="S243" s="83">
        <f>INDEX(Input!$A$1:$EY$395,MATCH('2016-17'!$A243,Input!$A$1:$A$395,0),MATCH('2016-17'!S$2,Input!$A$1:$EY$1,0))</f>
        <v>0</v>
      </c>
      <c r="T243" s="83">
        <f>INDEX(Input!$A$1:$EY$395,MATCH('2016-17'!$A243,Input!$A$1:$A$395,0),MATCH('2016-17'!T$2,Input!$A$1:$EY$1,0))</f>
        <v>0</v>
      </c>
      <c r="U243" s="83">
        <f>INDEX(Input!$A$1:$EY$395,MATCH('2016-17'!$A243,Input!$A$1:$A$395,0),MATCH('2016-17'!U$2,Input!$A$1:$EY$1,0))</f>
        <v>0</v>
      </c>
      <c r="V243" s="83">
        <f>INDEX(Input!$A$1:$EY$395,MATCH('2016-17'!$A243,Input!$A$1:$A$395,0),MATCH('2016-17'!V$2,Input!$A$1:$EY$1,0))</f>
        <v>0</v>
      </c>
      <c r="W243" s="112">
        <f>INDEX(Input!$A$1:$EY$395,MATCH('2016-17'!$A243,Input!$A$1:$A$395,0),MATCH('2016-17'!W$2,Input!$A$1:$EY$1,0))</f>
        <v>41.286488498658116</v>
      </c>
      <c r="X243" s="128">
        <f>INDEX(Input!$A$1:$EY$395,MATCH('2016-17'!$A243,Input!$A$1:$A$395,0),MATCH('2016-17'!X$2,Input!$A$1:$EY$1,0))</f>
        <v>-1.3518414531214273</v>
      </c>
    </row>
    <row r="244" spans="1:24" x14ac:dyDescent="0.3">
      <c r="A244" s="45" t="str">
        <f>INDEX(Input!$A$1:$A$395,MATCH('2016-17'!$B244,Input!$B$1:$B$395,0))</f>
        <v>R281</v>
      </c>
      <c r="B244" s="45" t="s">
        <v>1013</v>
      </c>
      <c r="C244" s="45" t="str">
        <f>INDEX(Input!$C$1:$C$395,MATCH('2016-17'!$B244,Input!$B$1:$B$395,0))</f>
        <v>E07000219</v>
      </c>
      <c r="E244" s="153" t="str">
        <f>INDEX(Input!$D$1:$D$395,MATCH('2016-17'!$B244,Input!$B$1:$B$395,0))</f>
        <v>Nuneaton And Bedworth</v>
      </c>
      <c r="F244" s="83">
        <f>INDEX(Input!$A$1:$EY$395,MATCH('2016-17'!$A244,Input!$A$1:$A$395,0),MATCH('2016-17'!F$2,Input!$A$1:$EY$1,0))</f>
        <v>5.9393933699999995</v>
      </c>
      <c r="G244" s="83">
        <f>INDEX(Input!$A$1:$EY$395,MATCH('2016-17'!$A244,Input!$A$1:$A$395,0),MATCH('2016-17'!G$2,Input!$A$1:$EY$1,0))</f>
        <v>4.8864095874999999E-2</v>
      </c>
      <c r="H244" s="83">
        <f>INDEX(Input!$A$1:$EY$395,MATCH('2016-17'!$A244,Input!$A$1:$A$395,0),MATCH('2016-17'!H$2,Input!$A$1:$EY$1,0))</f>
        <v>7.4354719249999999</v>
      </c>
      <c r="I244" s="83">
        <f>INDEX(Input!$A$1:$EY$395,MATCH('2016-17'!$A244,Input!$A$1:$A$395,0),MATCH('2016-17'!I$2,Input!$A$1:$EY$1,0))</f>
        <v>1.4709552533333332</v>
      </c>
      <c r="J244" s="83">
        <f>INDEX(Input!$A$1:$EY$395,MATCH('2016-17'!$A244,Input!$A$1:$A$395,0),MATCH('2016-17'!J$2,Input!$A$1:$EY$1,0))</f>
        <v>1.0864566032577821E-2</v>
      </c>
      <c r="K244" s="83">
        <f>INDEX(Input!$A$1:$EY$395,MATCH('2016-17'!$A244,Input!$A$1:$A$395,0),MATCH('2016-17'!K$2,Input!$A$1:$EY$1,0))</f>
        <v>0</v>
      </c>
      <c r="L244" s="92">
        <f>INDEX(Input!$A$1:$EY$395,MATCH('2016-17'!$A244,Input!$A$1:$A$395,0),MATCH('2016-17'!L$2,Input!$A$1:$EY$1,0))</f>
        <v>14.90554921024091</v>
      </c>
      <c r="M244" s="83">
        <f>INDEX(Input!$A$1:$EY$395,MATCH('2016-17'!$A244,Input!$A$1:$A$395,0),MATCH('2016-17'!M$2,Input!$A$1:$EY$1,0))</f>
        <v>4.9553579736250004</v>
      </c>
      <c r="N244" s="83">
        <f>INDEX(Input!$A$1:$EY$395,MATCH('2016-17'!$A244,Input!$A$1:$A$395,0),MATCH('2016-17'!N$2,Input!$A$1:$EY$1,0))</f>
        <v>4.886409582453926E-2</v>
      </c>
      <c r="O244" s="83">
        <f>INDEX(Input!$A$1:$EY$395,MATCH('2016-17'!$A244,Input!$A$1:$A$395,0),MATCH('2016-17'!O$2,Input!$A$1:$EY$1,0))</f>
        <v>7.6872308559999993</v>
      </c>
      <c r="P244" s="83">
        <f>INDEX(Input!$A$1:$EY$395,MATCH('2016-17'!$A244,Input!$A$1:$A$395,0),MATCH('2016-17'!P$2,Input!$A$1:$EY$1,0))</f>
        <v>0</v>
      </c>
      <c r="Q244" s="83">
        <f>INDEX(Input!$A$1:$EY$395,MATCH('2016-17'!$A244,Input!$A$1:$A$395,0),MATCH('2016-17'!Q$2,Input!$A$1:$EY$1,0))</f>
        <v>1.0148369256057776E-15</v>
      </c>
      <c r="R244" s="83">
        <f>INDEX(Input!$A$1:$EY$395,MATCH('2016-17'!$A244,Input!$A$1:$A$395,0),MATCH('2016-17'!R$2,Input!$A$1:$EY$1,0))</f>
        <v>0</v>
      </c>
      <c r="S244" s="83">
        <f>INDEX(Input!$A$1:$EY$395,MATCH('2016-17'!$A244,Input!$A$1:$A$395,0),MATCH('2016-17'!S$2,Input!$A$1:$EY$1,0))</f>
        <v>2.0333515431111109</v>
      </c>
      <c r="T244" s="83">
        <f>INDEX(Input!$A$1:$EY$395,MATCH('2016-17'!$A244,Input!$A$1:$A$395,0),MATCH('2016-17'!T$2,Input!$A$1:$EY$1,0))</f>
        <v>7.7701229716869418E-3</v>
      </c>
      <c r="U244" s="83">
        <f>INDEX(Input!$A$1:$EY$395,MATCH('2016-17'!$A244,Input!$A$1:$A$395,0),MATCH('2016-17'!U$2,Input!$A$1:$EY$1,0))</f>
        <v>0</v>
      </c>
      <c r="V244" s="83">
        <f>INDEX(Input!$A$1:$EY$395,MATCH('2016-17'!$A244,Input!$A$1:$A$395,0),MATCH('2016-17'!V$2,Input!$A$1:$EY$1,0))</f>
        <v>2.1418580287236134E-2</v>
      </c>
      <c r="W244" s="112">
        <f>INDEX(Input!$A$1:$EY$395,MATCH('2016-17'!$A244,Input!$A$1:$A$395,0),MATCH('2016-17'!W$2,Input!$A$1:$EY$1,0))</f>
        <v>14.753993171819575</v>
      </c>
      <c r="X244" s="128">
        <f>INDEX(Input!$A$1:$EY$395,MATCH('2016-17'!$A244,Input!$A$1:$A$395,0),MATCH('2016-17'!X$2,Input!$A$1:$EY$1,0))</f>
        <v>-1.0167759421921052</v>
      </c>
    </row>
    <row r="245" spans="1:24" x14ac:dyDescent="0.3">
      <c r="A245" s="45" t="str">
        <f>INDEX(Input!$A$1:$A$395,MATCH('2016-17'!$B245,Input!$B$1:$B$395,0))</f>
        <v>R192</v>
      </c>
      <c r="B245" s="45" t="s">
        <v>1165</v>
      </c>
      <c r="C245" s="45" t="str">
        <f>INDEX(Input!$C$1:$C$395,MATCH('2016-17'!$B245,Input!$B$1:$B$395,0))</f>
        <v>E07000135</v>
      </c>
      <c r="E245" s="153" t="str">
        <f>INDEX(Input!$D$1:$D$395,MATCH('2016-17'!$B245,Input!$B$1:$B$395,0))</f>
        <v>Oadby And Wigston</v>
      </c>
      <c r="F245" s="83">
        <f>INDEX(Input!$A$1:$EY$395,MATCH('2016-17'!$A245,Input!$A$1:$A$395,0),MATCH('2016-17'!F$2,Input!$A$1:$EY$1,0))</f>
        <v>2.5675546500000004</v>
      </c>
      <c r="G245" s="83">
        <f>INDEX(Input!$A$1:$EY$395,MATCH('2016-17'!$A245,Input!$A$1:$A$395,0),MATCH('2016-17'!G$2,Input!$A$1:$EY$1,0))</f>
        <v>2.0413706979166668E-2</v>
      </c>
      <c r="H245" s="83">
        <f>INDEX(Input!$A$1:$EY$395,MATCH('2016-17'!$A245,Input!$A$1:$A$395,0),MATCH('2016-17'!H$2,Input!$A$1:$EY$1,0))</f>
        <v>3.38319714</v>
      </c>
      <c r="I245" s="83">
        <f>INDEX(Input!$A$1:$EY$395,MATCH('2016-17'!$A245,Input!$A$1:$A$395,0),MATCH('2016-17'!I$2,Input!$A$1:$EY$1,0))</f>
        <v>0.3131742151111111</v>
      </c>
      <c r="J245" s="83">
        <f>INDEX(Input!$A$1:$EY$395,MATCH('2016-17'!$A245,Input!$A$1:$A$395,0),MATCH('2016-17'!J$2,Input!$A$1:$EY$1,0))</f>
        <v>4.5444167629145257E-3</v>
      </c>
      <c r="K245" s="83">
        <f>INDEX(Input!$A$1:$EY$395,MATCH('2016-17'!$A245,Input!$A$1:$A$395,0),MATCH('2016-17'!K$2,Input!$A$1:$EY$1,0))</f>
        <v>0</v>
      </c>
      <c r="L245" s="92">
        <f>INDEX(Input!$A$1:$EY$395,MATCH('2016-17'!$A245,Input!$A$1:$A$395,0),MATCH('2016-17'!L$2,Input!$A$1:$EY$1,0))</f>
        <v>6.2888841288531934</v>
      </c>
      <c r="M245" s="83">
        <f>INDEX(Input!$A$1:$EY$395,MATCH('2016-17'!$A245,Input!$A$1:$A$395,0),MATCH('2016-17'!M$2,Input!$A$1:$EY$1,0))</f>
        <v>2.1297371375680001</v>
      </c>
      <c r="N245" s="83">
        <f>INDEX(Input!$A$1:$EY$395,MATCH('2016-17'!$A245,Input!$A$1:$A$395,0),MATCH('2016-17'!N$2,Input!$A$1:$EY$1,0))</f>
        <v>2.0413706956638432E-2</v>
      </c>
      <c r="O245" s="83">
        <f>INDEX(Input!$A$1:$EY$395,MATCH('2016-17'!$A245,Input!$A$1:$A$395,0),MATCH('2016-17'!O$2,Input!$A$1:$EY$1,0))</f>
        <v>3.501180046</v>
      </c>
      <c r="P245" s="83">
        <f>INDEX(Input!$A$1:$EY$395,MATCH('2016-17'!$A245,Input!$A$1:$A$395,0),MATCH('2016-17'!P$2,Input!$A$1:$EY$1,0))</f>
        <v>0</v>
      </c>
      <c r="Q245" s="83">
        <f>INDEX(Input!$A$1:$EY$395,MATCH('2016-17'!$A245,Input!$A$1:$A$395,0),MATCH('2016-17'!Q$2,Input!$A$1:$EY$1,0))</f>
        <v>0</v>
      </c>
      <c r="R245" s="83">
        <f>INDEX(Input!$A$1:$EY$395,MATCH('2016-17'!$A245,Input!$A$1:$A$395,0),MATCH('2016-17'!R$2,Input!$A$1:$EY$1,0))</f>
        <v>0</v>
      </c>
      <c r="S245" s="83">
        <f>INDEX(Input!$A$1:$EY$395,MATCH('2016-17'!$A245,Input!$A$1:$A$395,0),MATCH('2016-17'!S$2,Input!$A$1:$EY$1,0))</f>
        <v>0.44184680888888889</v>
      </c>
      <c r="T245" s="83">
        <f>INDEX(Input!$A$1:$EY$395,MATCH('2016-17'!$A245,Input!$A$1:$A$395,0),MATCH('2016-17'!T$2,Input!$A$1:$EY$1,0))</f>
        <v>3.2500770832963725E-3</v>
      </c>
      <c r="U245" s="83">
        <f>INDEX(Input!$A$1:$EY$395,MATCH('2016-17'!$A245,Input!$A$1:$A$395,0),MATCH('2016-17'!U$2,Input!$A$1:$EY$1,0))</f>
        <v>0</v>
      </c>
      <c r="V245" s="83">
        <f>INDEX(Input!$A$1:$EY$395,MATCH('2016-17'!$A245,Input!$A$1:$A$395,0),MATCH('2016-17'!V$2,Input!$A$1:$EY$1,0))</f>
        <v>2.03895721771962E-2</v>
      </c>
      <c r="W245" s="112">
        <f>INDEX(Input!$A$1:$EY$395,MATCH('2016-17'!$A245,Input!$A$1:$A$395,0),MATCH('2016-17'!W$2,Input!$A$1:$EY$1,0))</f>
        <v>6.1168173486740196</v>
      </c>
      <c r="X245" s="128">
        <f>INDEX(Input!$A$1:$EY$395,MATCH('2016-17'!$A245,Input!$A$1:$A$395,0),MATCH('2016-17'!X$2,Input!$A$1:$EY$1,0))</f>
        <v>-2.7360462786989004</v>
      </c>
    </row>
    <row r="246" spans="1:24" x14ac:dyDescent="0.3">
      <c r="A246" s="45" t="str">
        <f>INDEX(Input!$A$1:$A$395,MATCH('2016-17'!$B246,Input!$B$1:$B$395,0))</f>
        <v>R337</v>
      </c>
      <c r="B246" s="45" t="s">
        <v>1648</v>
      </c>
      <c r="C246" s="45" t="str">
        <f>INDEX(Input!$C$1:$C$395,MATCH('2016-17'!$B246,Input!$B$1:$B$395,0))</f>
        <v>E08000004</v>
      </c>
      <c r="E246" s="153" t="str">
        <f>INDEX(Input!$D$1:$D$395,MATCH('2016-17'!$B246,Input!$B$1:$B$395,0))</f>
        <v>Oldham</v>
      </c>
      <c r="F246" s="83">
        <f>INDEX(Input!$A$1:$EY$395,MATCH('2016-17'!$A246,Input!$A$1:$A$395,0),MATCH('2016-17'!F$2,Input!$A$1:$EY$1,0))</f>
        <v>111.97743694999998</v>
      </c>
      <c r="G246" s="83">
        <f>INDEX(Input!$A$1:$EY$395,MATCH('2016-17'!$A246,Input!$A$1:$A$395,0),MATCH('2016-17'!G$2,Input!$A$1:$EY$1,0))</f>
        <v>0.85759787691666667</v>
      </c>
      <c r="H246" s="83">
        <f>INDEX(Input!$A$1:$EY$395,MATCH('2016-17'!$A246,Input!$A$1:$A$395,0),MATCH('2016-17'!H$2,Input!$A$1:$EY$1,0))</f>
        <v>74.384922950000004</v>
      </c>
      <c r="I246" s="83">
        <f>INDEX(Input!$A$1:$EY$395,MATCH('2016-17'!$A246,Input!$A$1:$A$395,0),MATCH('2016-17'!I$2,Input!$A$1:$EY$1,0))</f>
        <v>2.0861129977777777</v>
      </c>
      <c r="J246" s="83">
        <f>INDEX(Input!$A$1:$EY$395,MATCH('2016-17'!$A246,Input!$A$1:$A$395,0),MATCH('2016-17'!J$2,Input!$A$1:$EY$1,0))</f>
        <v>0.1888080394972049</v>
      </c>
      <c r="K246" s="83">
        <f>INDEX(Input!$A$1:$EY$395,MATCH('2016-17'!$A246,Input!$A$1:$A$395,0),MATCH('2016-17'!K$2,Input!$A$1:$EY$1,0))</f>
        <v>0</v>
      </c>
      <c r="L246" s="92">
        <f>INDEX(Input!$A$1:$EY$395,MATCH('2016-17'!$A246,Input!$A$1:$A$395,0),MATCH('2016-17'!L$2,Input!$A$1:$EY$1,0))</f>
        <v>189.49487881419165</v>
      </c>
      <c r="M246" s="83">
        <f>INDEX(Input!$A$1:$EY$395,MATCH('2016-17'!$A246,Input!$A$1:$A$395,0),MATCH('2016-17'!M$2,Input!$A$1:$EY$1,0))</f>
        <v>99.840169231438992</v>
      </c>
      <c r="N246" s="83">
        <f>INDEX(Input!$A$1:$EY$395,MATCH('2016-17'!$A246,Input!$A$1:$A$395,0),MATCH('2016-17'!N$2,Input!$A$1:$EY$1,0))</f>
        <v>0.85759787693165501</v>
      </c>
      <c r="O246" s="83">
        <f>INDEX(Input!$A$1:$EY$395,MATCH('2016-17'!$A246,Input!$A$1:$A$395,0),MATCH('2016-17'!O$2,Input!$A$1:$EY$1,0))</f>
        <v>77.07317187999999</v>
      </c>
      <c r="P246" s="83">
        <f>INDEX(Input!$A$1:$EY$395,MATCH('2016-17'!$A246,Input!$A$1:$A$395,0),MATCH('2016-17'!P$2,Input!$A$1:$EY$1,0))</f>
        <v>1.515207</v>
      </c>
      <c r="Q246" s="83">
        <f>INDEX(Input!$A$1:$EY$395,MATCH('2016-17'!$A246,Input!$A$1:$A$395,0),MATCH('2016-17'!Q$2,Input!$A$1:$EY$1,0))</f>
        <v>0</v>
      </c>
      <c r="R246" s="83">
        <f>INDEX(Input!$A$1:$EY$395,MATCH('2016-17'!$A246,Input!$A$1:$A$395,0),MATCH('2016-17'!R$2,Input!$A$1:$EY$1,0))</f>
        <v>0</v>
      </c>
      <c r="S246" s="83">
        <f>INDEX(Input!$A$1:$EY$395,MATCH('2016-17'!$A246,Input!$A$1:$A$395,0),MATCH('2016-17'!S$2,Input!$A$1:$EY$1,0))</f>
        <v>2.7678970222222219</v>
      </c>
      <c r="T246" s="83">
        <f>INDEX(Input!$A$1:$EY$395,MATCH('2016-17'!$A246,Input!$A$1:$A$395,0),MATCH('2016-17'!T$2,Input!$A$1:$EY$1,0))</f>
        <v>0.13503177950572218</v>
      </c>
      <c r="U246" s="83">
        <f>INDEX(Input!$A$1:$EY$395,MATCH('2016-17'!$A246,Input!$A$1:$A$395,0),MATCH('2016-17'!U$2,Input!$A$1:$EY$1,0))</f>
        <v>0</v>
      </c>
      <c r="V246" s="83">
        <f>INDEX(Input!$A$1:$EY$395,MATCH('2016-17'!$A246,Input!$A$1:$A$395,0),MATCH('2016-17'!V$2,Input!$A$1:$EY$1,0))</f>
        <v>0</v>
      </c>
      <c r="W246" s="112">
        <f>INDEX(Input!$A$1:$EY$395,MATCH('2016-17'!$A246,Input!$A$1:$A$395,0),MATCH('2016-17'!W$2,Input!$A$1:$EY$1,0))</f>
        <v>182.1890747900986</v>
      </c>
      <c r="X246" s="128">
        <f>INDEX(Input!$A$1:$EY$395,MATCH('2016-17'!$A246,Input!$A$1:$A$395,0),MATCH('2016-17'!X$2,Input!$A$1:$EY$1,0))</f>
        <v>-3.8554097450077873</v>
      </c>
    </row>
    <row r="247" spans="1:24" x14ac:dyDescent="0.3">
      <c r="A247" s="45" t="str">
        <f>INDEX(Input!$A$1:$A$395,MATCH('2016-17'!$B247,Input!$B$1:$B$395,0))</f>
        <v>R238</v>
      </c>
      <c r="B247" s="45" t="s">
        <v>1089</v>
      </c>
      <c r="C247" s="45" t="str">
        <f>INDEX(Input!$C$1:$C$395,MATCH('2016-17'!$B247,Input!$B$1:$B$395,0))</f>
        <v>E07000178</v>
      </c>
      <c r="E247" s="153" t="str">
        <f>INDEX(Input!$D$1:$D$395,MATCH('2016-17'!$B247,Input!$B$1:$B$395,0))</f>
        <v>Oxford</v>
      </c>
      <c r="F247" s="83">
        <f>INDEX(Input!$A$1:$EY$395,MATCH('2016-17'!$A247,Input!$A$1:$A$395,0),MATCH('2016-17'!F$2,Input!$A$1:$EY$1,0))</f>
        <v>10.14465394</v>
      </c>
      <c r="G247" s="83">
        <f>INDEX(Input!$A$1:$EY$395,MATCH('2016-17'!$A247,Input!$A$1:$A$395,0),MATCH('2016-17'!G$2,Input!$A$1:$EY$1,0))</f>
        <v>8.285581237499999E-2</v>
      </c>
      <c r="H247" s="83">
        <f>INDEX(Input!$A$1:$EY$395,MATCH('2016-17'!$A247,Input!$A$1:$A$395,0),MATCH('2016-17'!H$2,Input!$A$1:$EY$1,0))</f>
        <v>11.900494051875</v>
      </c>
      <c r="I247" s="83">
        <f>INDEX(Input!$A$1:$EY$395,MATCH('2016-17'!$A247,Input!$A$1:$A$395,0),MATCH('2016-17'!I$2,Input!$A$1:$EY$1,0))</f>
        <v>2.4343590373333335</v>
      </c>
      <c r="J247" s="83">
        <f>INDEX(Input!$A$1:$EY$395,MATCH('2016-17'!$A247,Input!$A$1:$A$395,0),MATCH('2016-17'!J$2,Input!$A$1:$EY$1,0))</f>
        <v>1.8241467140897794E-2</v>
      </c>
      <c r="K247" s="83">
        <f>INDEX(Input!$A$1:$EY$395,MATCH('2016-17'!$A247,Input!$A$1:$A$395,0),MATCH('2016-17'!K$2,Input!$A$1:$EY$1,0))</f>
        <v>0</v>
      </c>
      <c r="L247" s="92">
        <f>INDEX(Input!$A$1:$EY$395,MATCH('2016-17'!$A247,Input!$A$1:$A$395,0),MATCH('2016-17'!L$2,Input!$A$1:$EY$1,0))</f>
        <v>24.580604308724233</v>
      </c>
      <c r="M247" s="83">
        <f>INDEX(Input!$A$1:$EY$395,MATCH('2016-17'!$A247,Input!$A$1:$A$395,0),MATCH('2016-17'!M$2,Input!$A$1:$EY$1,0))</f>
        <v>8.522715396353</v>
      </c>
      <c r="N247" s="83">
        <f>INDEX(Input!$A$1:$EY$395,MATCH('2016-17'!$A247,Input!$A$1:$A$395,0),MATCH('2016-17'!N$2,Input!$A$1:$EY$1,0))</f>
        <v>8.2855812357413239E-2</v>
      </c>
      <c r="O247" s="83">
        <f>INDEX(Input!$A$1:$EY$395,MATCH('2016-17'!$A247,Input!$A$1:$A$395,0),MATCH('2016-17'!O$2,Input!$A$1:$EY$1,0))</f>
        <v>12.423594251999999</v>
      </c>
      <c r="P247" s="83">
        <f>INDEX(Input!$A$1:$EY$395,MATCH('2016-17'!$A247,Input!$A$1:$A$395,0),MATCH('2016-17'!P$2,Input!$A$1:$EY$1,0))</f>
        <v>0</v>
      </c>
      <c r="Q247" s="83">
        <f>INDEX(Input!$A$1:$EY$395,MATCH('2016-17'!$A247,Input!$A$1:$A$395,0),MATCH('2016-17'!Q$2,Input!$A$1:$EY$1,0))</f>
        <v>0</v>
      </c>
      <c r="R247" s="83">
        <f>INDEX(Input!$A$1:$EY$395,MATCH('2016-17'!$A247,Input!$A$1:$A$395,0),MATCH('2016-17'!R$2,Input!$A$1:$EY$1,0))</f>
        <v>0</v>
      </c>
      <c r="S247" s="83">
        <f>INDEX(Input!$A$1:$EY$395,MATCH('2016-17'!$A247,Input!$A$1:$A$395,0),MATCH('2016-17'!S$2,Input!$A$1:$EY$1,0))</f>
        <v>2.9443112275555556</v>
      </c>
      <c r="T247" s="83">
        <f>INDEX(Input!$A$1:$EY$395,MATCH('2016-17'!$A247,Input!$A$1:$A$395,0),MATCH('2016-17'!T$2,Input!$A$1:$EY$1,0))</f>
        <v>1.3045936896490322E-2</v>
      </c>
      <c r="U247" s="83">
        <f>INDEX(Input!$A$1:$EY$395,MATCH('2016-17'!$A247,Input!$A$1:$A$395,0),MATCH('2016-17'!U$2,Input!$A$1:$EY$1,0))</f>
        <v>0</v>
      </c>
      <c r="V247" s="83">
        <f>INDEX(Input!$A$1:$EY$395,MATCH('2016-17'!$A247,Input!$A$1:$A$395,0),MATCH('2016-17'!V$2,Input!$A$1:$EY$1,0))</f>
        <v>5.5490404682435615E-2</v>
      </c>
      <c r="W247" s="112">
        <f>INDEX(Input!$A$1:$EY$395,MATCH('2016-17'!$A247,Input!$A$1:$A$395,0),MATCH('2016-17'!W$2,Input!$A$1:$EY$1,0))</f>
        <v>24.042013029844895</v>
      </c>
      <c r="X247" s="128">
        <f>INDEX(Input!$A$1:$EY$395,MATCH('2016-17'!$A247,Input!$A$1:$A$395,0),MATCH('2016-17'!X$2,Input!$A$1:$EY$1,0))</f>
        <v>-2.1911230176231977</v>
      </c>
    </row>
    <row r="248" spans="1:24" x14ac:dyDescent="0.3">
      <c r="A248" s="45" t="str">
        <f>INDEX(Input!$A$1:$A$395,MATCH('2016-17'!$B248,Input!$B$1:$B$395,0))</f>
        <v>R434</v>
      </c>
      <c r="B248" s="45" t="s">
        <v>1660</v>
      </c>
      <c r="C248" s="45" t="str">
        <f>INDEX(Input!$C$1:$C$395,MATCH('2016-17'!$B248,Input!$B$1:$B$395,0))</f>
        <v>E10000025</v>
      </c>
      <c r="E248" s="153" t="str">
        <f>INDEX(Input!$D$1:$D$395,MATCH('2016-17'!$B248,Input!$B$1:$B$395,0))</f>
        <v>Oxfordshire</v>
      </c>
      <c r="F248" s="83">
        <f>INDEX(Input!$A$1:$EY$395,MATCH('2016-17'!$A248,Input!$A$1:$A$395,0),MATCH('2016-17'!F$2,Input!$A$1:$EY$1,0))</f>
        <v>130.78612262999999</v>
      </c>
      <c r="G248" s="83">
        <f>INDEX(Input!$A$1:$EY$395,MATCH('2016-17'!$A248,Input!$A$1:$A$395,0),MATCH('2016-17'!G$2,Input!$A$1:$EY$1,0))</f>
        <v>0.95241666304166672</v>
      </c>
      <c r="H248" s="83">
        <f>INDEX(Input!$A$1:$EY$395,MATCH('2016-17'!$A248,Input!$A$1:$A$395,0),MATCH('2016-17'!H$2,Input!$A$1:$EY$1,0))</f>
        <v>288.25290572625005</v>
      </c>
      <c r="I248" s="83">
        <f>INDEX(Input!$A$1:$EY$395,MATCH('2016-17'!$A248,Input!$A$1:$A$395,0),MATCH('2016-17'!I$2,Input!$A$1:$EY$1,0))</f>
        <v>3.1697730017777781</v>
      </c>
      <c r="J248" s="83">
        <f>INDEX(Input!$A$1:$EY$395,MATCH('2016-17'!$A248,Input!$A$1:$A$395,0),MATCH('2016-17'!J$2,Input!$A$1:$EY$1,0))</f>
        <v>0.20968326505060014</v>
      </c>
      <c r="K248" s="83">
        <f>INDEX(Input!$A$1:$EY$395,MATCH('2016-17'!$A248,Input!$A$1:$A$395,0),MATCH('2016-17'!K$2,Input!$A$1:$EY$1,0))</f>
        <v>0</v>
      </c>
      <c r="L248" s="92">
        <f>INDEX(Input!$A$1:$EY$395,MATCH('2016-17'!$A248,Input!$A$1:$A$395,0),MATCH('2016-17'!L$2,Input!$A$1:$EY$1,0))</f>
        <v>423.37090128612004</v>
      </c>
      <c r="M248" s="83">
        <f>INDEX(Input!$A$1:$EY$395,MATCH('2016-17'!$A248,Input!$A$1:$A$395,0),MATCH('2016-17'!M$2,Input!$A$1:$EY$1,0))</f>
        <v>105.18372529460299</v>
      </c>
      <c r="N248" s="83">
        <f>INDEX(Input!$A$1:$EY$395,MATCH('2016-17'!$A248,Input!$A$1:$A$395,0),MATCH('2016-17'!N$2,Input!$A$1:$EY$1,0))</f>
        <v>0.95241666305293804</v>
      </c>
      <c r="O248" s="83">
        <f>INDEX(Input!$A$1:$EY$395,MATCH('2016-17'!$A248,Input!$A$1:$A$395,0),MATCH('2016-17'!O$2,Input!$A$1:$EY$1,0))</f>
        <v>300.01346980400007</v>
      </c>
      <c r="P248" s="83">
        <f>INDEX(Input!$A$1:$EY$395,MATCH('2016-17'!$A248,Input!$A$1:$A$395,0),MATCH('2016-17'!P$2,Input!$A$1:$EY$1,0))</f>
        <v>5.8833669999999998</v>
      </c>
      <c r="Q248" s="83">
        <f>INDEX(Input!$A$1:$EY$395,MATCH('2016-17'!$A248,Input!$A$1:$A$395,0),MATCH('2016-17'!Q$2,Input!$A$1:$EY$1,0))</f>
        <v>0</v>
      </c>
      <c r="R248" s="83">
        <f>INDEX(Input!$A$1:$EY$395,MATCH('2016-17'!$A248,Input!$A$1:$A$395,0),MATCH('2016-17'!R$2,Input!$A$1:$EY$1,0))</f>
        <v>0</v>
      </c>
      <c r="S248" s="83">
        <f>INDEX(Input!$A$1:$EY$395,MATCH('2016-17'!$A248,Input!$A$1:$A$395,0),MATCH('2016-17'!S$2,Input!$A$1:$EY$1,0))</f>
        <v>4.1296143862222223</v>
      </c>
      <c r="T248" s="83">
        <f>INDEX(Input!$A$1:$EY$395,MATCH('2016-17'!$A248,Input!$A$1:$A$395,0),MATCH('2016-17'!T$2,Input!$A$1:$EY$1,0))</f>
        <v>0.14996132838279749</v>
      </c>
      <c r="U248" s="83">
        <f>INDEX(Input!$A$1:$EY$395,MATCH('2016-17'!$A248,Input!$A$1:$A$395,0),MATCH('2016-17'!U$2,Input!$A$1:$EY$1,0))</f>
        <v>0</v>
      </c>
      <c r="V248" s="83">
        <f>INDEX(Input!$A$1:$EY$395,MATCH('2016-17'!$A248,Input!$A$1:$A$395,0),MATCH('2016-17'!V$2,Input!$A$1:$EY$1,0))</f>
        <v>4.4540558078501329</v>
      </c>
      <c r="W248" s="112">
        <f>INDEX(Input!$A$1:$EY$395,MATCH('2016-17'!$A248,Input!$A$1:$A$395,0),MATCH('2016-17'!W$2,Input!$A$1:$EY$1,0))</f>
        <v>420.76661028411115</v>
      </c>
      <c r="X248" s="128">
        <f>INDEX(Input!$A$1:$EY$395,MATCH('2016-17'!$A248,Input!$A$1:$A$395,0),MATCH('2016-17'!X$2,Input!$A$1:$EY$1,0))</f>
        <v>-0.61513226206562077</v>
      </c>
    </row>
    <row r="249" spans="1:24" x14ac:dyDescent="0.3">
      <c r="A249" s="45" t="str">
        <f>INDEX(Input!$A$1:$A$395,MATCH('2016-17'!$B249,Input!$B$1:$B$395,0))</f>
        <v>R178</v>
      </c>
      <c r="B249" s="45" t="s">
        <v>1195</v>
      </c>
      <c r="C249" s="45" t="str">
        <f>INDEX(Input!$C$1:$C$395,MATCH('2016-17'!$B249,Input!$B$1:$B$395,0))</f>
        <v>E07000122</v>
      </c>
      <c r="E249" s="153" t="str">
        <f>INDEX(Input!$D$1:$D$395,MATCH('2016-17'!$B249,Input!$B$1:$B$395,0))</f>
        <v>Pendle</v>
      </c>
      <c r="F249" s="83">
        <f>INDEX(Input!$A$1:$EY$395,MATCH('2016-17'!$A249,Input!$A$1:$A$395,0),MATCH('2016-17'!F$2,Input!$A$1:$EY$1,0))</f>
        <v>7.7058025700000004</v>
      </c>
      <c r="G249" s="83">
        <f>INDEX(Input!$A$1:$EY$395,MATCH('2016-17'!$A249,Input!$A$1:$A$395,0),MATCH('2016-17'!G$2,Input!$A$1:$EY$1,0))</f>
        <v>5.3889396749999999E-2</v>
      </c>
      <c r="H249" s="83">
        <f>INDEX(Input!$A$1:$EY$395,MATCH('2016-17'!$A249,Input!$A$1:$A$395,0),MATCH('2016-17'!H$2,Input!$A$1:$EY$1,0))</f>
        <v>5.4367465739999998</v>
      </c>
      <c r="I249" s="83">
        <f>INDEX(Input!$A$1:$EY$395,MATCH('2016-17'!$A249,Input!$A$1:$A$395,0),MATCH('2016-17'!I$2,Input!$A$1:$EY$1,0))</f>
        <v>0.9522093306666668</v>
      </c>
      <c r="J249" s="83">
        <f>INDEX(Input!$A$1:$EY$395,MATCH('2016-17'!$A249,Input!$A$1:$A$395,0),MATCH('2016-17'!J$2,Input!$A$1:$EY$1,0))</f>
        <v>1.1947239436253978E-2</v>
      </c>
      <c r="K249" s="83">
        <f>INDEX(Input!$A$1:$EY$395,MATCH('2016-17'!$A249,Input!$A$1:$A$395,0),MATCH('2016-17'!K$2,Input!$A$1:$EY$1,0))</f>
        <v>0</v>
      </c>
      <c r="L249" s="92">
        <f>INDEX(Input!$A$1:$EY$395,MATCH('2016-17'!$A249,Input!$A$1:$A$395,0),MATCH('2016-17'!L$2,Input!$A$1:$EY$1,0))</f>
        <v>14.160595110852922</v>
      </c>
      <c r="M249" s="83">
        <f>INDEX(Input!$A$1:$EY$395,MATCH('2016-17'!$A249,Input!$A$1:$A$395,0),MATCH('2016-17'!M$2,Input!$A$1:$EY$1,0))</f>
        <v>6.7388592459099996</v>
      </c>
      <c r="N249" s="83">
        <f>INDEX(Input!$A$1:$EY$395,MATCH('2016-17'!$A249,Input!$A$1:$A$395,0),MATCH('2016-17'!N$2,Input!$A$1:$EY$1,0))</f>
        <v>5.3889396767138428E-2</v>
      </c>
      <c r="O249" s="83">
        <f>INDEX(Input!$A$1:$EY$395,MATCH('2016-17'!$A249,Input!$A$1:$A$395,0),MATCH('2016-17'!O$2,Input!$A$1:$EY$1,0))</f>
        <v>5.6806759079999987</v>
      </c>
      <c r="P249" s="83">
        <f>INDEX(Input!$A$1:$EY$395,MATCH('2016-17'!$A249,Input!$A$1:$A$395,0),MATCH('2016-17'!P$2,Input!$A$1:$EY$1,0))</f>
        <v>0</v>
      </c>
      <c r="Q249" s="83">
        <f>INDEX(Input!$A$1:$EY$395,MATCH('2016-17'!$A249,Input!$A$1:$A$395,0),MATCH('2016-17'!Q$2,Input!$A$1:$EY$1,0))</f>
        <v>6.5856795572472034E-16</v>
      </c>
      <c r="R249" s="83">
        <f>INDEX(Input!$A$1:$EY$395,MATCH('2016-17'!$A249,Input!$A$1:$A$395,0),MATCH('2016-17'!R$2,Input!$A$1:$EY$1,0))</f>
        <v>0</v>
      </c>
      <c r="S249" s="83">
        <f>INDEX(Input!$A$1:$EY$395,MATCH('2016-17'!$A249,Input!$A$1:$A$395,0),MATCH('2016-17'!S$2,Input!$A$1:$EY$1,0))</f>
        <v>1.0890739155555558</v>
      </c>
      <c r="T249" s="83">
        <f>INDEX(Input!$A$1:$EY$395,MATCH('2016-17'!$A249,Input!$A$1:$A$395,0),MATCH('2016-17'!T$2,Input!$A$1:$EY$1,0))</f>
        <v>8.5444295992607774E-3</v>
      </c>
      <c r="U249" s="83">
        <f>INDEX(Input!$A$1:$EY$395,MATCH('2016-17'!$A249,Input!$A$1:$A$395,0),MATCH('2016-17'!U$2,Input!$A$1:$EY$1,0))</f>
        <v>0</v>
      </c>
      <c r="V249" s="83">
        <f>INDEX(Input!$A$1:$EY$395,MATCH('2016-17'!$A249,Input!$A$1:$A$395,0),MATCH('2016-17'!V$2,Input!$A$1:$EY$1,0))</f>
        <v>0</v>
      </c>
      <c r="W249" s="112">
        <f>INDEX(Input!$A$1:$EY$395,MATCH('2016-17'!$A249,Input!$A$1:$A$395,0),MATCH('2016-17'!W$2,Input!$A$1:$EY$1,0))</f>
        <v>13.571042895831953</v>
      </c>
      <c r="X249" s="128">
        <f>INDEX(Input!$A$1:$EY$395,MATCH('2016-17'!$A249,Input!$A$1:$A$395,0),MATCH('2016-17'!X$2,Input!$A$1:$EY$1,0))</f>
        <v>-4.1633293686161865</v>
      </c>
    </row>
    <row r="250" spans="1:24" x14ac:dyDescent="0.3">
      <c r="A250" s="45" t="str">
        <f>INDEX(Input!$A$1:$A$395,MATCH('2016-17'!$B250,Input!$B$1:$B$395,0))</f>
        <v>R649</v>
      </c>
      <c r="B250" s="45" t="s">
        <v>1631</v>
      </c>
      <c r="C250" s="45" t="str">
        <f>INDEX(Input!$C$1:$C$395,MATCH('2016-17'!$B250,Input!$B$1:$B$395,0))</f>
        <v>E06000031</v>
      </c>
      <c r="E250" s="153" t="str">
        <f>INDEX(Input!$D$1:$D$395,MATCH('2016-17'!$B250,Input!$B$1:$B$395,0))</f>
        <v>Peterborough</v>
      </c>
      <c r="F250" s="83">
        <f>INDEX(Input!$A$1:$EY$395,MATCH('2016-17'!$A250,Input!$A$1:$A$395,0),MATCH('2016-17'!F$2,Input!$A$1:$EY$1,0))</f>
        <v>74.115459420000008</v>
      </c>
      <c r="G250" s="83">
        <f>INDEX(Input!$A$1:$EY$395,MATCH('2016-17'!$A250,Input!$A$1:$A$395,0),MATCH('2016-17'!G$2,Input!$A$1:$EY$1,0))</f>
        <v>0.55606461647916672</v>
      </c>
      <c r="H250" s="83">
        <f>INDEX(Input!$A$1:$EY$395,MATCH('2016-17'!$A250,Input!$A$1:$A$395,0),MATCH('2016-17'!H$2,Input!$A$1:$EY$1,0))</f>
        <v>59.001834755999994</v>
      </c>
      <c r="I250" s="83">
        <f>INDEX(Input!$A$1:$EY$395,MATCH('2016-17'!$A250,Input!$A$1:$A$395,0),MATCH('2016-17'!I$2,Input!$A$1:$EY$1,0))</f>
        <v>6.3352700322222217</v>
      </c>
      <c r="J250" s="83">
        <f>INDEX(Input!$A$1:$EY$395,MATCH('2016-17'!$A250,Input!$A$1:$A$395,0),MATCH('2016-17'!J$2,Input!$A$1:$EY$1,0))</f>
        <v>0.12328795806262184</v>
      </c>
      <c r="K250" s="83">
        <f>INDEX(Input!$A$1:$EY$395,MATCH('2016-17'!$A250,Input!$A$1:$A$395,0),MATCH('2016-17'!K$2,Input!$A$1:$EY$1,0))</f>
        <v>0</v>
      </c>
      <c r="L250" s="92">
        <f>INDEX(Input!$A$1:$EY$395,MATCH('2016-17'!$A250,Input!$A$1:$A$395,0),MATCH('2016-17'!L$2,Input!$A$1:$EY$1,0))</f>
        <v>140.13191678276402</v>
      </c>
      <c r="M250" s="83">
        <f>INDEX(Input!$A$1:$EY$395,MATCH('2016-17'!$A250,Input!$A$1:$A$395,0),MATCH('2016-17'!M$2,Input!$A$1:$EY$1,0))</f>
        <v>65.430457114858996</v>
      </c>
      <c r="N250" s="83">
        <f>INDEX(Input!$A$1:$EY$395,MATCH('2016-17'!$A250,Input!$A$1:$A$395,0),MATCH('2016-17'!N$2,Input!$A$1:$EY$1,0))</f>
        <v>0.55606461652448358</v>
      </c>
      <c r="O250" s="83">
        <f>INDEX(Input!$A$1:$EY$395,MATCH('2016-17'!$A250,Input!$A$1:$A$395,0),MATCH('2016-17'!O$2,Input!$A$1:$EY$1,0))</f>
        <v>62.241428216000003</v>
      </c>
      <c r="P250" s="83">
        <f>INDEX(Input!$A$1:$EY$395,MATCH('2016-17'!$A250,Input!$A$1:$A$395,0),MATCH('2016-17'!P$2,Input!$A$1:$EY$1,0))</f>
        <v>1.220505</v>
      </c>
      <c r="Q250" s="83">
        <f>INDEX(Input!$A$1:$EY$395,MATCH('2016-17'!$A250,Input!$A$1:$A$395,0),MATCH('2016-17'!Q$2,Input!$A$1:$EY$1,0))</f>
        <v>0</v>
      </c>
      <c r="R250" s="83">
        <f>INDEX(Input!$A$1:$EY$395,MATCH('2016-17'!$A250,Input!$A$1:$A$395,0),MATCH('2016-17'!R$2,Input!$A$1:$EY$1,0))</f>
        <v>0</v>
      </c>
      <c r="S250" s="83">
        <f>INDEX(Input!$A$1:$EY$395,MATCH('2016-17'!$A250,Input!$A$1:$A$395,0),MATCH('2016-17'!S$2,Input!$A$1:$EY$1,0))</f>
        <v>7.9016399655555549</v>
      </c>
      <c r="T250" s="83">
        <f>INDEX(Input!$A$1:$EY$395,MATCH('2016-17'!$A250,Input!$A$1:$A$395,0),MATCH('2016-17'!T$2,Input!$A$1:$EY$1,0))</f>
        <v>8.8173111765556617E-2</v>
      </c>
      <c r="U250" s="83">
        <f>INDEX(Input!$A$1:$EY$395,MATCH('2016-17'!$A250,Input!$A$1:$A$395,0),MATCH('2016-17'!U$2,Input!$A$1:$EY$1,0))</f>
        <v>0</v>
      </c>
      <c r="V250" s="83">
        <f>INDEX(Input!$A$1:$EY$395,MATCH('2016-17'!$A250,Input!$A$1:$A$395,0),MATCH('2016-17'!V$2,Input!$A$1:$EY$1,0))</f>
        <v>0</v>
      </c>
      <c r="W250" s="112">
        <f>INDEX(Input!$A$1:$EY$395,MATCH('2016-17'!$A250,Input!$A$1:$A$395,0),MATCH('2016-17'!W$2,Input!$A$1:$EY$1,0))</f>
        <v>137.4382680247046</v>
      </c>
      <c r="X250" s="128">
        <f>INDEX(Input!$A$1:$EY$395,MATCH('2016-17'!$A250,Input!$A$1:$A$395,0),MATCH('2016-17'!X$2,Input!$A$1:$EY$1,0))</f>
        <v>-1.9222235875322902</v>
      </c>
    </row>
    <row r="251" spans="1:24" x14ac:dyDescent="0.3">
      <c r="A251" s="45" t="str">
        <f>INDEX(Input!$A$1:$A$395,MATCH('2016-17'!$B251,Input!$B$1:$B$395,0))</f>
        <v>R652</v>
      </c>
      <c r="B251" s="45" t="s">
        <v>1435</v>
      </c>
      <c r="C251" s="45" t="str">
        <f>INDEX(Input!$C$1:$C$395,MATCH('2016-17'!$B251,Input!$B$1:$B$395,0))</f>
        <v>E06000026</v>
      </c>
      <c r="E251" s="153" t="str">
        <f>INDEX(Input!$D$1:$D$395,MATCH('2016-17'!$B251,Input!$B$1:$B$395,0))</f>
        <v>Plymouth</v>
      </c>
      <c r="F251" s="83">
        <f>INDEX(Input!$A$1:$EY$395,MATCH('2016-17'!$A251,Input!$A$1:$A$395,0),MATCH('2016-17'!F$2,Input!$A$1:$EY$1,0))</f>
        <v>98.942749820000003</v>
      </c>
      <c r="G251" s="83">
        <f>INDEX(Input!$A$1:$EY$395,MATCH('2016-17'!$A251,Input!$A$1:$A$395,0),MATCH('2016-17'!G$2,Input!$A$1:$EY$1,0))</f>
        <v>0.77212680547916668</v>
      </c>
      <c r="H251" s="83">
        <f>INDEX(Input!$A$1:$EY$395,MATCH('2016-17'!$A251,Input!$A$1:$A$395,0),MATCH('2016-17'!H$2,Input!$A$1:$EY$1,0))</f>
        <v>90.406906800000002</v>
      </c>
      <c r="I251" s="83">
        <f>INDEX(Input!$A$1:$EY$395,MATCH('2016-17'!$A251,Input!$A$1:$A$395,0),MATCH('2016-17'!I$2,Input!$A$1:$EY$1,0))</f>
        <v>4.1965611222222226</v>
      </c>
      <c r="J251" s="83">
        <f>INDEX(Input!$A$1:$EY$395,MATCH('2016-17'!$A251,Input!$A$1:$A$395,0),MATCH('2016-17'!J$2,Input!$A$1:$EY$1,0))</f>
        <v>0.16999079909813869</v>
      </c>
      <c r="K251" s="83">
        <f>INDEX(Input!$A$1:$EY$395,MATCH('2016-17'!$A251,Input!$A$1:$A$395,0),MATCH('2016-17'!K$2,Input!$A$1:$EY$1,0))</f>
        <v>0</v>
      </c>
      <c r="L251" s="92">
        <f>INDEX(Input!$A$1:$EY$395,MATCH('2016-17'!$A251,Input!$A$1:$A$395,0),MATCH('2016-17'!L$2,Input!$A$1:$EY$1,0))</f>
        <v>194.48833534679952</v>
      </c>
      <c r="M251" s="83">
        <f>INDEX(Input!$A$1:$EY$395,MATCH('2016-17'!$A251,Input!$A$1:$A$395,0),MATCH('2016-17'!M$2,Input!$A$1:$EY$1,0))</f>
        <v>86.598528984778994</v>
      </c>
      <c r="N251" s="83">
        <f>INDEX(Input!$A$1:$EY$395,MATCH('2016-17'!$A251,Input!$A$1:$A$395,0),MATCH('2016-17'!N$2,Input!$A$1:$EY$1,0))</f>
        <v>0.7721268055782996</v>
      </c>
      <c r="O251" s="83">
        <f>INDEX(Input!$A$1:$EY$395,MATCH('2016-17'!$A251,Input!$A$1:$A$395,0),MATCH('2016-17'!O$2,Input!$A$1:$EY$1,0))</f>
        <v>92.237118539999997</v>
      </c>
      <c r="P251" s="83">
        <f>INDEX(Input!$A$1:$EY$395,MATCH('2016-17'!$A251,Input!$A$1:$A$395,0),MATCH('2016-17'!P$2,Input!$A$1:$EY$1,0))</f>
        <v>1.8447450000000001</v>
      </c>
      <c r="Q251" s="83">
        <f>INDEX(Input!$A$1:$EY$395,MATCH('2016-17'!$A251,Input!$A$1:$A$395,0),MATCH('2016-17'!Q$2,Input!$A$1:$EY$1,0))</f>
        <v>0</v>
      </c>
      <c r="R251" s="83">
        <f>INDEX(Input!$A$1:$EY$395,MATCH('2016-17'!$A251,Input!$A$1:$A$395,0),MATCH('2016-17'!R$2,Input!$A$1:$EY$1,0))</f>
        <v>0</v>
      </c>
      <c r="S251" s="83">
        <f>INDEX(Input!$A$1:$EY$395,MATCH('2016-17'!$A251,Input!$A$1:$A$395,0),MATCH('2016-17'!S$2,Input!$A$1:$EY$1,0))</f>
        <v>5.5161111177777773</v>
      </c>
      <c r="T251" s="83">
        <f>INDEX(Input!$A$1:$EY$395,MATCH('2016-17'!$A251,Input!$A$1:$A$395,0),MATCH('2016-17'!T$2,Input!$A$1:$EY$1,0))</f>
        <v>0.12157406095073188</v>
      </c>
      <c r="U251" s="83">
        <f>INDEX(Input!$A$1:$EY$395,MATCH('2016-17'!$A251,Input!$A$1:$A$395,0),MATCH('2016-17'!U$2,Input!$A$1:$EY$1,0))</f>
        <v>0</v>
      </c>
      <c r="V251" s="83">
        <f>INDEX(Input!$A$1:$EY$395,MATCH('2016-17'!$A251,Input!$A$1:$A$395,0),MATCH('2016-17'!V$2,Input!$A$1:$EY$1,0))</f>
        <v>0</v>
      </c>
      <c r="W251" s="112">
        <f>INDEX(Input!$A$1:$EY$395,MATCH('2016-17'!$A251,Input!$A$1:$A$395,0),MATCH('2016-17'!W$2,Input!$A$1:$EY$1,0))</f>
        <v>187.09020450908579</v>
      </c>
      <c r="X251" s="128">
        <f>INDEX(Input!$A$1:$EY$395,MATCH('2016-17'!$A251,Input!$A$1:$A$395,0),MATCH('2016-17'!X$2,Input!$A$1:$EY$1,0))</f>
        <v>-3.803894369562999</v>
      </c>
    </row>
    <row r="252" spans="1:24" x14ac:dyDescent="0.3">
      <c r="A252" s="45" t="str">
        <f>INDEX(Input!$A$1:$A$395,MATCH('2016-17'!$B252,Input!$B$1:$B$395,0))</f>
        <v>R623</v>
      </c>
      <c r="B252" s="45" t="s">
        <v>1680</v>
      </c>
      <c r="C252" s="45" t="str">
        <f>INDEX(Input!$C$1:$C$395,MATCH('2016-17'!$B252,Input!$B$1:$B$395,0))</f>
        <v>E06000029</v>
      </c>
      <c r="E252" s="153" t="str">
        <f>INDEX(Input!$D$1:$D$395,MATCH('2016-17'!$B252,Input!$B$1:$B$395,0))</f>
        <v>Poole</v>
      </c>
      <c r="F252" s="83">
        <f>INDEX(Input!$A$1:$EY$395,MATCH('2016-17'!$A252,Input!$A$1:$A$395,0),MATCH('2016-17'!F$2,Input!$A$1:$EY$1,0))</f>
        <v>32.262521</v>
      </c>
      <c r="G252" s="83">
        <f>INDEX(Input!$A$1:$EY$395,MATCH('2016-17'!$A252,Input!$A$1:$A$395,0),MATCH('2016-17'!G$2,Input!$A$1:$EY$1,0))</f>
        <v>0.22965685881250003</v>
      </c>
      <c r="H252" s="83">
        <f>INDEX(Input!$A$1:$EY$395,MATCH('2016-17'!$A252,Input!$A$1:$A$395,0),MATCH('2016-17'!H$2,Input!$A$1:$EY$1,0))</f>
        <v>66.295756799999992</v>
      </c>
      <c r="I252" s="83">
        <f>INDEX(Input!$A$1:$EY$395,MATCH('2016-17'!$A252,Input!$A$1:$A$395,0),MATCH('2016-17'!I$2,Input!$A$1:$EY$1,0))</f>
        <v>2.5377095266666667</v>
      </c>
      <c r="J252" s="83">
        <f>INDEX(Input!$A$1:$EY$395,MATCH('2016-17'!$A252,Input!$A$1:$A$395,0),MATCH('2016-17'!J$2,Input!$A$1:$EY$1,0))</f>
        <v>5.1534786152400487E-2</v>
      </c>
      <c r="K252" s="83">
        <f>INDEX(Input!$A$1:$EY$395,MATCH('2016-17'!$A252,Input!$A$1:$A$395,0),MATCH('2016-17'!K$2,Input!$A$1:$EY$1,0))</f>
        <v>0</v>
      </c>
      <c r="L252" s="92">
        <f>INDEX(Input!$A$1:$EY$395,MATCH('2016-17'!$A252,Input!$A$1:$A$395,0),MATCH('2016-17'!L$2,Input!$A$1:$EY$1,0))</f>
        <v>101.37717897163157</v>
      </c>
      <c r="M252" s="83">
        <f>INDEX(Input!$A$1:$EY$395,MATCH('2016-17'!$A252,Input!$A$1:$A$395,0),MATCH('2016-17'!M$2,Input!$A$1:$EY$1,0))</f>
        <v>25.821538630309</v>
      </c>
      <c r="N252" s="83">
        <f>INDEX(Input!$A$1:$EY$395,MATCH('2016-17'!$A252,Input!$A$1:$A$395,0),MATCH('2016-17'!N$2,Input!$A$1:$EY$1,0))</f>
        <v>0.22965685884541737</v>
      </c>
      <c r="O252" s="83">
        <f>INDEX(Input!$A$1:$EY$395,MATCH('2016-17'!$A252,Input!$A$1:$A$395,0),MATCH('2016-17'!O$2,Input!$A$1:$EY$1,0))</f>
        <v>68.362714599999975</v>
      </c>
      <c r="P252" s="83">
        <f>INDEX(Input!$A$1:$EY$395,MATCH('2016-17'!$A252,Input!$A$1:$A$395,0),MATCH('2016-17'!P$2,Input!$A$1:$EY$1,0))</f>
        <v>1.340489</v>
      </c>
      <c r="Q252" s="83">
        <f>INDEX(Input!$A$1:$EY$395,MATCH('2016-17'!$A252,Input!$A$1:$A$395,0),MATCH('2016-17'!Q$2,Input!$A$1:$EY$1,0))</f>
        <v>0</v>
      </c>
      <c r="R252" s="83">
        <f>INDEX(Input!$A$1:$EY$395,MATCH('2016-17'!$A252,Input!$A$1:$A$395,0),MATCH('2016-17'!R$2,Input!$A$1:$EY$1,0))</f>
        <v>0</v>
      </c>
      <c r="S252" s="83">
        <f>INDEX(Input!$A$1:$EY$395,MATCH('2016-17'!$A252,Input!$A$1:$A$395,0),MATCH('2016-17'!S$2,Input!$A$1:$EY$1,0))</f>
        <v>3.1475735288888891</v>
      </c>
      <c r="T252" s="83">
        <f>INDEX(Input!$A$1:$EY$395,MATCH('2016-17'!$A252,Input!$A$1:$A$395,0),MATCH('2016-17'!T$2,Input!$A$1:$EY$1,0))</f>
        <v>3.6856660866437865E-2</v>
      </c>
      <c r="U252" s="83">
        <f>INDEX(Input!$A$1:$EY$395,MATCH('2016-17'!$A252,Input!$A$1:$A$395,0),MATCH('2016-17'!U$2,Input!$A$1:$EY$1,0))</f>
        <v>0</v>
      </c>
      <c r="V252" s="83">
        <f>INDEX(Input!$A$1:$EY$395,MATCH('2016-17'!$A252,Input!$A$1:$A$395,0),MATCH('2016-17'!V$2,Input!$A$1:$EY$1,0))</f>
        <v>0.87189581114064851</v>
      </c>
      <c r="W252" s="112">
        <f>INDEX(Input!$A$1:$EY$395,MATCH('2016-17'!$A252,Input!$A$1:$A$395,0),MATCH('2016-17'!W$2,Input!$A$1:$EY$1,0))</f>
        <v>99.810725090050383</v>
      </c>
      <c r="X252" s="128">
        <f>INDEX(Input!$A$1:$EY$395,MATCH('2016-17'!$A252,Input!$A$1:$A$395,0),MATCH('2016-17'!X$2,Input!$A$1:$EY$1,0))</f>
        <v>-1.5451740692247196</v>
      </c>
    </row>
    <row r="253" spans="1:24" x14ac:dyDescent="0.3">
      <c r="A253" s="45" t="str">
        <f>INDEX(Input!$A$1:$A$395,MATCH('2016-17'!$B253,Input!$B$1:$B$395,0))</f>
        <v>R626</v>
      </c>
      <c r="B253" s="45" t="s">
        <v>1615</v>
      </c>
      <c r="C253" s="45" t="str">
        <f>INDEX(Input!$C$1:$C$395,MATCH('2016-17'!$B253,Input!$B$1:$B$395,0))</f>
        <v>E06000044</v>
      </c>
      <c r="E253" s="153" t="str">
        <f>INDEX(Input!$D$1:$D$395,MATCH('2016-17'!$B253,Input!$B$1:$B$395,0))</f>
        <v>Portsmouth</v>
      </c>
      <c r="F253" s="83">
        <f>INDEX(Input!$A$1:$EY$395,MATCH('2016-17'!$A253,Input!$A$1:$A$395,0),MATCH('2016-17'!F$2,Input!$A$1:$EY$1,0))</f>
        <v>84.475097660000003</v>
      </c>
      <c r="G253" s="83">
        <f>INDEX(Input!$A$1:$EY$395,MATCH('2016-17'!$A253,Input!$A$1:$A$395,0),MATCH('2016-17'!G$2,Input!$A$1:$EY$1,0))</f>
        <v>0.64222947862500002</v>
      </c>
      <c r="H253" s="83">
        <f>INDEX(Input!$A$1:$EY$395,MATCH('2016-17'!$A253,Input!$A$1:$A$395,0),MATCH('2016-17'!H$2,Input!$A$1:$EY$1,0))</f>
        <v>62.415838115999996</v>
      </c>
      <c r="I253" s="83">
        <f>INDEX(Input!$A$1:$EY$395,MATCH('2016-17'!$A253,Input!$A$1:$A$395,0),MATCH('2016-17'!I$2,Input!$A$1:$EY$1,0))</f>
        <v>2.6289142999999999</v>
      </c>
      <c r="J253" s="83">
        <f>INDEX(Input!$A$1:$EY$395,MATCH('2016-17'!$A253,Input!$A$1:$A$395,0),MATCH('2016-17'!J$2,Input!$A$1:$EY$1,0))</f>
        <v>0.14139271099890477</v>
      </c>
      <c r="K253" s="83">
        <f>INDEX(Input!$A$1:$EY$395,MATCH('2016-17'!$A253,Input!$A$1:$A$395,0),MATCH('2016-17'!K$2,Input!$A$1:$EY$1,0))</f>
        <v>0</v>
      </c>
      <c r="L253" s="92">
        <f>INDEX(Input!$A$1:$EY$395,MATCH('2016-17'!$A253,Input!$A$1:$A$395,0),MATCH('2016-17'!L$2,Input!$A$1:$EY$1,0))</f>
        <v>150.3034722656239</v>
      </c>
      <c r="M253" s="83">
        <f>INDEX(Input!$A$1:$EY$395,MATCH('2016-17'!$A253,Input!$A$1:$A$395,0),MATCH('2016-17'!M$2,Input!$A$1:$EY$1,0))</f>
        <v>74.768806587455003</v>
      </c>
      <c r="N253" s="83">
        <f>INDEX(Input!$A$1:$EY$395,MATCH('2016-17'!$A253,Input!$A$1:$A$395,0),MATCH('2016-17'!N$2,Input!$A$1:$EY$1,0))</f>
        <v>0.64222947862381408</v>
      </c>
      <c r="O253" s="83">
        <f>INDEX(Input!$A$1:$EY$395,MATCH('2016-17'!$A253,Input!$A$1:$A$395,0),MATCH('2016-17'!O$2,Input!$A$1:$EY$1,0))</f>
        <v>63.973479996720002</v>
      </c>
      <c r="P253" s="83">
        <f>INDEX(Input!$A$1:$EY$395,MATCH('2016-17'!$A253,Input!$A$1:$A$395,0),MATCH('2016-17'!P$2,Input!$A$1:$EY$1,0))</f>
        <v>1.25444620728</v>
      </c>
      <c r="Q253" s="83">
        <f>INDEX(Input!$A$1:$EY$395,MATCH('2016-17'!$A253,Input!$A$1:$A$395,0),MATCH('2016-17'!Q$2,Input!$A$1:$EY$1,0))</f>
        <v>0</v>
      </c>
      <c r="R253" s="83">
        <f>INDEX(Input!$A$1:$EY$395,MATCH('2016-17'!$A253,Input!$A$1:$A$395,0),MATCH('2016-17'!R$2,Input!$A$1:$EY$1,0))</f>
        <v>0</v>
      </c>
      <c r="S253" s="83">
        <f>INDEX(Input!$A$1:$EY$395,MATCH('2016-17'!$A253,Input!$A$1:$A$395,0),MATCH('2016-17'!S$2,Input!$A$1:$EY$1,0))</f>
        <v>3.2128308577777775</v>
      </c>
      <c r="T253" s="83">
        <f>INDEX(Input!$A$1:$EY$395,MATCH('2016-17'!$A253,Input!$A$1:$A$395,0),MATCH('2016-17'!T$2,Input!$A$1:$EY$1,0))</f>
        <v>0.101121273364014</v>
      </c>
      <c r="U253" s="83">
        <f>INDEX(Input!$A$1:$EY$395,MATCH('2016-17'!$A253,Input!$A$1:$A$395,0),MATCH('2016-17'!U$2,Input!$A$1:$EY$1,0))</f>
        <v>0</v>
      </c>
      <c r="V253" s="83">
        <f>INDEX(Input!$A$1:$EY$395,MATCH('2016-17'!$A253,Input!$A$1:$A$395,0),MATCH('2016-17'!V$2,Input!$A$1:$EY$1,0))</f>
        <v>0</v>
      </c>
      <c r="W253" s="112">
        <f>INDEX(Input!$A$1:$EY$395,MATCH('2016-17'!$A253,Input!$A$1:$A$395,0),MATCH('2016-17'!W$2,Input!$A$1:$EY$1,0))</f>
        <v>143.9529144012206</v>
      </c>
      <c r="X253" s="128">
        <f>INDEX(Input!$A$1:$EY$395,MATCH('2016-17'!$A253,Input!$A$1:$A$395,0),MATCH('2016-17'!X$2,Input!$A$1:$EY$1,0))</f>
        <v>-4.2251571229041769</v>
      </c>
    </row>
    <row r="254" spans="1:24" x14ac:dyDescent="0.3">
      <c r="A254" s="45" t="str">
        <f>INDEX(Input!$A$1:$A$395,MATCH('2016-17'!$B254,Input!$B$1:$B$395,0))</f>
        <v>R179</v>
      </c>
      <c r="B254" s="45" t="s">
        <v>1187</v>
      </c>
      <c r="C254" s="45" t="str">
        <f>INDEX(Input!$C$1:$C$395,MATCH('2016-17'!$B254,Input!$B$1:$B$395,0))</f>
        <v>E07000123</v>
      </c>
      <c r="E254" s="153" t="str">
        <f>INDEX(Input!$D$1:$D$395,MATCH('2016-17'!$B254,Input!$B$1:$B$395,0))</f>
        <v>Preston</v>
      </c>
      <c r="F254" s="83">
        <f>INDEX(Input!$A$1:$EY$395,MATCH('2016-17'!$A254,Input!$A$1:$A$395,0),MATCH('2016-17'!F$2,Input!$A$1:$EY$1,0))</f>
        <v>9.0038869399999992</v>
      </c>
      <c r="G254" s="83">
        <f>INDEX(Input!$A$1:$EY$395,MATCH('2016-17'!$A254,Input!$A$1:$A$395,0),MATCH('2016-17'!G$2,Input!$A$1:$EY$1,0))</f>
        <v>7.3587347020833332E-2</v>
      </c>
      <c r="H254" s="83">
        <f>INDEX(Input!$A$1:$EY$395,MATCH('2016-17'!$A254,Input!$A$1:$A$395,0),MATCH('2016-17'!H$2,Input!$A$1:$EY$1,0))</f>
        <v>9.8713427399999993</v>
      </c>
      <c r="I254" s="83">
        <f>INDEX(Input!$A$1:$EY$395,MATCH('2016-17'!$A254,Input!$A$1:$A$395,0),MATCH('2016-17'!I$2,Input!$A$1:$EY$1,0))</f>
        <v>0.9609995991111111</v>
      </c>
      <c r="J254" s="83">
        <f>INDEX(Input!$A$1:$EY$395,MATCH('2016-17'!$A254,Input!$A$1:$A$395,0),MATCH('2016-17'!J$2,Input!$A$1:$EY$1,0))</f>
        <v>1.6200929468538849E-2</v>
      </c>
      <c r="K254" s="83">
        <f>INDEX(Input!$A$1:$EY$395,MATCH('2016-17'!$A254,Input!$A$1:$A$395,0),MATCH('2016-17'!K$2,Input!$A$1:$EY$1,0))</f>
        <v>0</v>
      </c>
      <c r="L254" s="92">
        <f>INDEX(Input!$A$1:$EY$395,MATCH('2016-17'!$A254,Input!$A$1:$A$395,0),MATCH('2016-17'!L$2,Input!$A$1:$EY$1,0))</f>
        <v>19.926017555600485</v>
      </c>
      <c r="M254" s="83">
        <f>INDEX(Input!$A$1:$EY$395,MATCH('2016-17'!$A254,Input!$A$1:$A$395,0),MATCH('2016-17'!M$2,Input!$A$1:$EY$1,0))</f>
        <v>7.6151706562239996</v>
      </c>
      <c r="N254" s="83">
        <f>INDEX(Input!$A$1:$EY$395,MATCH('2016-17'!$A254,Input!$A$1:$A$395,0),MATCH('2016-17'!N$2,Input!$A$1:$EY$1,0))</f>
        <v>7.358734698765082E-2</v>
      </c>
      <c r="O254" s="83">
        <f>INDEX(Input!$A$1:$EY$395,MATCH('2016-17'!$A254,Input!$A$1:$A$395,0),MATCH('2016-17'!O$2,Input!$A$1:$EY$1,0))</f>
        <v>10.234858920000001</v>
      </c>
      <c r="P254" s="83">
        <f>INDEX(Input!$A$1:$EY$395,MATCH('2016-17'!$A254,Input!$A$1:$A$395,0),MATCH('2016-17'!P$2,Input!$A$1:$EY$1,0))</f>
        <v>0</v>
      </c>
      <c r="Q254" s="83">
        <f>INDEX(Input!$A$1:$EY$395,MATCH('2016-17'!$A254,Input!$A$1:$A$395,0),MATCH('2016-17'!Q$2,Input!$A$1:$EY$1,0))</f>
        <v>0</v>
      </c>
      <c r="R254" s="83">
        <f>INDEX(Input!$A$1:$EY$395,MATCH('2016-17'!$A254,Input!$A$1:$A$395,0),MATCH('2016-17'!R$2,Input!$A$1:$EY$1,0))</f>
        <v>0</v>
      </c>
      <c r="S254" s="83">
        <f>INDEX(Input!$A$1:$EY$395,MATCH('2016-17'!$A254,Input!$A$1:$A$395,0),MATCH('2016-17'!S$2,Input!$A$1:$EY$1,0))</f>
        <v>1.3336378106666666</v>
      </c>
      <c r="T254" s="83">
        <f>INDEX(Input!$A$1:$EY$395,MATCH('2016-17'!$A254,Input!$A$1:$A$395,0),MATCH('2016-17'!T$2,Input!$A$1:$EY$1,0))</f>
        <v>1.158658466879468E-2</v>
      </c>
      <c r="U254" s="83">
        <f>INDEX(Input!$A$1:$EY$395,MATCH('2016-17'!$A254,Input!$A$1:$A$395,0),MATCH('2016-17'!U$2,Input!$A$1:$EY$1,0))</f>
        <v>0</v>
      </c>
      <c r="V254" s="83">
        <f>INDEX(Input!$A$1:$EY$395,MATCH('2016-17'!$A254,Input!$A$1:$A$395,0),MATCH('2016-17'!V$2,Input!$A$1:$EY$1,0))</f>
        <v>0</v>
      </c>
      <c r="W254" s="112">
        <f>INDEX(Input!$A$1:$EY$395,MATCH('2016-17'!$A254,Input!$A$1:$A$395,0),MATCH('2016-17'!W$2,Input!$A$1:$EY$1,0))</f>
        <v>19.268841318547111</v>
      </c>
      <c r="X254" s="128">
        <f>INDEX(Input!$A$1:$EY$395,MATCH('2016-17'!$A254,Input!$A$1:$A$395,0),MATCH('2016-17'!X$2,Input!$A$1:$EY$1,0))</f>
        <v>-3.2980811906826002</v>
      </c>
    </row>
    <row r="255" spans="1:24" x14ac:dyDescent="0.3">
      <c r="A255" s="45" t="str">
        <f>INDEX(Input!$A$1:$A$395,MATCH('2016-17'!$B255,Input!$B$1:$B$395,0))</f>
        <v>R75</v>
      </c>
      <c r="B255" s="45" t="s">
        <v>1327</v>
      </c>
      <c r="C255" s="45" t="str">
        <f>INDEX(Input!$C$1:$C$395,MATCH('2016-17'!$B255,Input!$B$1:$B$395,0))</f>
        <v>E07000051</v>
      </c>
      <c r="E255" s="153" t="str">
        <f>INDEX(Input!$D$1:$D$395,MATCH('2016-17'!$B255,Input!$B$1:$B$395,0))</f>
        <v>Purbeck</v>
      </c>
      <c r="F255" s="83">
        <f>INDEX(Input!$A$1:$EY$395,MATCH('2016-17'!$A255,Input!$A$1:$A$395,0),MATCH('2016-17'!F$2,Input!$A$1:$EY$1,0))</f>
        <v>1.8465417399999999</v>
      </c>
      <c r="G255" s="83">
        <f>INDEX(Input!$A$1:$EY$395,MATCH('2016-17'!$A255,Input!$A$1:$A$395,0),MATCH('2016-17'!G$2,Input!$A$1:$EY$1,0))</f>
        <v>1.5297347625000001E-2</v>
      </c>
      <c r="H255" s="83">
        <f>INDEX(Input!$A$1:$EY$395,MATCH('2016-17'!$A255,Input!$A$1:$A$395,0),MATCH('2016-17'!H$2,Input!$A$1:$EY$1,0))</f>
        <v>3.1814644890000001</v>
      </c>
      <c r="I255" s="83">
        <f>INDEX(Input!$A$1:$EY$395,MATCH('2016-17'!$A255,Input!$A$1:$A$395,0),MATCH('2016-17'!I$2,Input!$A$1:$EY$1,0))</f>
        <v>0.4255275200000001</v>
      </c>
      <c r="J255" s="83">
        <f>INDEX(Input!$A$1:$EY$395,MATCH('2016-17'!$A255,Input!$A$1:$A$395,0),MATCH('2016-17'!J$2,Input!$A$1:$EY$1,0))</f>
        <v>3.3770185163067797E-3</v>
      </c>
      <c r="K255" s="83">
        <f>INDEX(Input!$A$1:$EY$395,MATCH('2016-17'!$A255,Input!$A$1:$A$395,0),MATCH('2016-17'!K$2,Input!$A$1:$EY$1,0))</f>
        <v>9.6884213573203773E-3</v>
      </c>
      <c r="L255" s="92">
        <f>INDEX(Input!$A$1:$EY$395,MATCH('2016-17'!$A255,Input!$A$1:$A$395,0),MATCH('2016-17'!L$2,Input!$A$1:$EY$1,0))</f>
        <v>5.4818965364986276</v>
      </c>
      <c r="M255" s="83">
        <f>INDEX(Input!$A$1:$EY$395,MATCH('2016-17'!$A255,Input!$A$1:$A$395,0),MATCH('2016-17'!M$2,Input!$A$1:$EY$1,0))</f>
        <v>1.4766135627829999</v>
      </c>
      <c r="N255" s="83">
        <f>INDEX(Input!$A$1:$EY$395,MATCH('2016-17'!$A255,Input!$A$1:$A$395,0),MATCH('2016-17'!N$2,Input!$A$1:$EY$1,0))</f>
        <v>1.5297347628644627E-2</v>
      </c>
      <c r="O255" s="83">
        <f>INDEX(Input!$A$1:$EY$395,MATCH('2016-17'!$A255,Input!$A$1:$A$395,0),MATCH('2016-17'!O$2,Input!$A$1:$EY$1,0))</f>
        <v>3.2808809224800002</v>
      </c>
      <c r="P255" s="83">
        <f>INDEX(Input!$A$1:$EY$395,MATCH('2016-17'!$A255,Input!$A$1:$A$395,0),MATCH('2016-17'!P$2,Input!$A$1:$EY$1,0))</f>
        <v>0</v>
      </c>
      <c r="Q255" s="83">
        <f>INDEX(Input!$A$1:$EY$395,MATCH('2016-17'!$A255,Input!$A$1:$A$395,0),MATCH('2016-17'!Q$2,Input!$A$1:$EY$1,0))</f>
        <v>2.8951001519999738E-2</v>
      </c>
      <c r="R255" s="83">
        <f>INDEX(Input!$A$1:$EY$395,MATCH('2016-17'!$A255,Input!$A$1:$A$395,0),MATCH('2016-17'!R$2,Input!$A$1:$EY$1,0))</f>
        <v>0</v>
      </c>
      <c r="S255" s="83">
        <f>INDEX(Input!$A$1:$EY$395,MATCH('2016-17'!$A255,Input!$A$1:$A$395,0),MATCH('2016-17'!S$2,Input!$A$1:$EY$1,0))</f>
        <v>0.58115483022222225</v>
      </c>
      <c r="T255" s="83">
        <f>INDEX(Input!$A$1:$EY$395,MATCH('2016-17'!$A255,Input!$A$1:$A$395,0),MATCH('2016-17'!T$2,Input!$A$1:$EY$1,0))</f>
        <v>2.4151769219945152E-3</v>
      </c>
      <c r="U255" s="83">
        <f>INDEX(Input!$A$1:$EY$395,MATCH('2016-17'!$A255,Input!$A$1:$A$395,0),MATCH('2016-17'!U$2,Input!$A$1:$EY$1,0))</f>
        <v>5.0317285113825196E-2</v>
      </c>
      <c r="V255" s="83">
        <f>INDEX(Input!$A$1:$EY$395,MATCH('2016-17'!$A255,Input!$A$1:$A$395,0),MATCH('2016-17'!V$2,Input!$A$1:$EY$1,0))</f>
        <v>3.2572294053393555E-2</v>
      </c>
      <c r="W255" s="112">
        <f>INDEX(Input!$A$1:$EY$395,MATCH('2016-17'!$A255,Input!$A$1:$A$395,0),MATCH('2016-17'!W$2,Input!$A$1:$EY$1,0))</f>
        <v>5.4682024207230784</v>
      </c>
      <c r="X255" s="128">
        <f>INDEX(Input!$A$1:$EY$395,MATCH('2016-17'!$A255,Input!$A$1:$A$395,0),MATCH('2016-17'!X$2,Input!$A$1:$EY$1,0))</f>
        <v>-0.24980616989709326</v>
      </c>
    </row>
    <row r="256" spans="1:24" x14ac:dyDescent="0.3">
      <c r="A256" s="45" t="str">
        <f>INDEX(Input!$A$1:$A$395,MATCH('2016-17'!$B256,Input!$B$1:$B$395,0))</f>
        <v>R644</v>
      </c>
      <c r="B256" s="45" t="s">
        <v>1419</v>
      </c>
      <c r="C256" s="45" t="str">
        <f>INDEX(Input!$C$1:$C$395,MATCH('2016-17'!$B256,Input!$B$1:$B$395,0))</f>
        <v>E06000038</v>
      </c>
      <c r="E256" s="153" t="str">
        <f>INDEX(Input!$D$1:$D$395,MATCH('2016-17'!$B256,Input!$B$1:$B$395,0))</f>
        <v>Reading</v>
      </c>
      <c r="F256" s="83">
        <f>INDEX(Input!$A$1:$EY$395,MATCH('2016-17'!$A256,Input!$A$1:$A$395,0),MATCH('2016-17'!F$2,Input!$A$1:$EY$1,0))</f>
        <v>52.909118519999993</v>
      </c>
      <c r="G256" s="83">
        <f>INDEX(Input!$A$1:$EY$395,MATCH('2016-17'!$A256,Input!$A$1:$A$395,0),MATCH('2016-17'!G$2,Input!$A$1:$EY$1,0))</f>
        <v>0.40628258402083334</v>
      </c>
      <c r="H256" s="83">
        <f>INDEX(Input!$A$1:$EY$395,MATCH('2016-17'!$A256,Input!$A$1:$A$395,0),MATCH('2016-17'!H$2,Input!$A$1:$EY$1,0))</f>
        <v>68.461574999999996</v>
      </c>
      <c r="I256" s="83">
        <f>INDEX(Input!$A$1:$EY$395,MATCH('2016-17'!$A256,Input!$A$1:$A$395,0),MATCH('2016-17'!I$2,Input!$A$1:$EY$1,0))</f>
        <v>3.6189128788888882</v>
      </c>
      <c r="J256" s="83">
        <f>INDEX(Input!$A$1:$EY$395,MATCH('2016-17'!$A256,Input!$A$1:$A$395,0),MATCH('2016-17'!J$2,Input!$A$1:$EY$1,0))</f>
        <v>8.944683776967137E-2</v>
      </c>
      <c r="K256" s="83">
        <f>INDEX(Input!$A$1:$EY$395,MATCH('2016-17'!$A256,Input!$A$1:$A$395,0),MATCH('2016-17'!K$2,Input!$A$1:$EY$1,0))</f>
        <v>0</v>
      </c>
      <c r="L256" s="92">
        <f>INDEX(Input!$A$1:$EY$395,MATCH('2016-17'!$A256,Input!$A$1:$A$395,0),MATCH('2016-17'!L$2,Input!$A$1:$EY$1,0))</f>
        <v>125.4853358206794</v>
      </c>
      <c r="M256" s="83">
        <f>INDEX(Input!$A$1:$EY$395,MATCH('2016-17'!$A256,Input!$A$1:$A$395,0),MATCH('2016-17'!M$2,Input!$A$1:$EY$1,0))</f>
        <v>44.917091337176998</v>
      </c>
      <c r="N256" s="83">
        <f>INDEX(Input!$A$1:$EY$395,MATCH('2016-17'!$A256,Input!$A$1:$A$395,0),MATCH('2016-17'!N$2,Input!$A$1:$EY$1,0))</f>
        <v>0.40628258401390083</v>
      </c>
      <c r="O256" s="83">
        <f>INDEX(Input!$A$1:$EY$395,MATCH('2016-17'!$A256,Input!$A$1:$A$395,0),MATCH('2016-17'!O$2,Input!$A$1:$EY$1,0))</f>
        <v>71.076404499999995</v>
      </c>
      <c r="P256" s="83">
        <f>INDEX(Input!$A$1:$EY$395,MATCH('2016-17'!$A256,Input!$A$1:$A$395,0),MATCH('2016-17'!P$2,Input!$A$1:$EY$1,0))</f>
        <v>1.3936649999999999</v>
      </c>
      <c r="Q256" s="83">
        <f>INDEX(Input!$A$1:$EY$395,MATCH('2016-17'!$A256,Input!$A$1:$A$395,0),MATCH('2016-17'!Q$2,Input!$A$1:$EY$1,0))</f>
        <v>0</v>
      </c>
      <c r="R256" s="83">
        <f>INDEX(Input!$A$1:$EY$395,MATCH('2016-17'!$A256,Input!$A$1:$A$395,0),MATCH('2016-17'!R$2,Input!$A$1:$EY$1,0))</f>
        <v>0</v>
      </c>
      <c r="S256" s="83">
        <f>INDEX(Input!$A$1:$EY$395,MATCH('2016-17'!$A256,Input!$A$1:$A$395,0),MATCH('2016-17'!S$2,Input!$A$1:$EY$1,0))</f>
        <v>4.6060392366666658</v>
      </c>
      <c r="T256" s="83">
        <f>INDEX(Input!$A$1:$EY$395,MATCH('2016-17'!$A256,Input!$A$1:$A$395,0),MATCH('2016-17'!T$2,Input!$A$1:$EY$1,0))</f>
        <v>6.3970611142208131E-2</v>
      </c>
      <c r="U256" s="83">
        <f>INDEX(Input!$A$1:$EY$395,MATCH('2016-17'!$A256,Input!$A$1:$A$395,0),MATCH('2016-17'!U$2,Input!$A$1:$EY$1,0))</f>
        <v>0</v>
      </c>
      <c r="V256" s="83">
        <f>INDEX(Input!$A$1:$EY$395,MATCH('2016-17'!$A256,Input!$A$1:$A$395,0),MATCH('2016-17'!V$2,Input!$A$1:$EY$1,0))</f>
        <v>0.41276741056520033</v>
      </c>
      <c r="W256" s="112">
        <f>INDEX(Input!$A$1:$EY$395,MATCH('2016-17'!$A256,Input!$A$1:$A$395,0),MATCH('2016-17'!W$2,Input!$A$1:$EY$1,0))</f>
        <v>122.87622067956497</v>
      </c>
      <c r="X256" s="128">
        <f>INDEX(Input!$A$1:$EY$395,MATCH('2016-17'!$A256,Input!$A$1:$A$395,0),MATCH('2016-17'!X$2,Input!$A$1:$EY$1,0))</f>
        <v>-2.079219156605594</v>
      </c>
    </row>
    <row r="257" spans="1:24" x14ac:dyDescent="0.3">
      <c r="A257" s="45" t="str">
        <f>INDEX(Input!$A$1:$A$395,MATCH('2016-17'!$B257,Input!$B$1:$B$395,0))</f>
        <v>R399</v>
      </c>
      <c r="B257" s="45" t="s">
        <v>933</v>
      </c>
      <c r="C257" s="45" t="str">
        <f>INDEX(Input!$C$1:$C$395,MATCH('2016-17'!$B257,Input!$B$1:$B$395,0))</f>
        <v>E09000026</v>
      </c>
      <c r="E257" s="153" t="str">
        <f>INDEX(Input!$D$1:$D$395,MATCH('2016-17'!$B257,Input!$B$1:$B$395,0))</f>
        <v>Redbridge</v>
      </c>
      <c r="F257" s="83">
        <f>INDEX(Input!$A$1:$EY$395,MATCH('2016-17'!$A257,Input!$A$1:$A$395,0),MATCH('2016-17'!F$2,Input!$A$1:$EY$1,0))</f>
        <v>93.949875159999991</v>
      </c>
      <c r="G257" s="83">
        <f>INDEX(Input!$A$1:$EY$395,MATCH('2016-17'!$A257,Input!$A$1:$A$395,0),MATCH('2016-17'!G$2,Input!$A$1:$EY$1,0))</f>
        <v>0.70733844664583334</v>
      </c>
      <c r="H257" s="83">
        <f>INDEX(Input!$A$1:$EY$395,MATCH('2016-17'!$A257,Input!$A$1:$A$395,0),MATCH('2016-17'!H$2,Input!$A$1:$EY$1,0))</f>
        <v>88.267180758999999</v>
      </c>
      <c r="I257" s="83">
        <f>INDEX(Input!$A$1:$EY$395,MATCH('2016-17'!$A257,Input!$A$1:$A$395,0),MATCH('2016-17'!I$2,Input!$A$1:$EY$1,0))</f>
        <v>3.9622996300000004</v>
      </c>
      <c r="J257" s="83">
        <f>INDEX(Input!$A$1:$EY$395,MATCH('2016-17'!$A257,Input!$A$1:$A$395,0),MATCH('2016-17'!J$2,Input!$A$1:$EY$1,0))</f>
        <v>0.15708921172020815</v>
      </c>
      <c r="K257" s="83">
        <f>INDEX(Input!$A$1:$EY$395,MATCH('2016-17'!$A257,Input!$A$1:$A$395,0),MATCH('2016-17'!K$2,Input!$A$1:$EY$1,0))</f>
        <v>0</v>
      </c>
      <c r="L257" s="92">
        <f>INDEX(Input!$A$1:$EY$395,MATCH('2016-17'!$A257,Input!$A$1:$A$395,0),MATCH('2016-17'!L$2,Input!$A$1:$EY$1,0))</f>
        <v>187.04378320736603</v>
      </c>
      <c r="M257" s="83">
        <f>INDEX(Input!$A$1:$EY$395,MATCH('2016-17'!$A257,Input!$A$1:$A$395,0),MATCH('2016-17'!M$2,Input!$A$1:$EY$1,0))</f>
        <v>81.955339006237992</v>
      </c>
      <c r="N257" s="83">
        <f>INDEX(Input!$A$1:$EY$395,MATCH('2016-17'!$A257,Input!$A$1:$A$395,0),MATCH('2016-17'!N$2,Input!$A$1:$EY$1,0))</f>
        <v>0.70733844665776036</v>
      </c>
      <c r="O257" s="83">
        <f>INDEX(Input!$A$1:$EY$395,MATCH('2016-17'!$A257,Input!$A$1:$A$395,0),MATCH('2016-17'!O$2,Input!$A$1:$EY$1,0))</f>
        <v>93.112816546000005</v>
      </c>
      <c r="P257" s="83">
        <f>INDEX(Input!$A$1:$EY$395,MATCH('2016-17'!$A257,Input!$A$1:$A$395,0),MATCH('2016-17'!P$2,Input!$A$1:$EY$1,0))</f>
        <v>1.8259049060000001</v>
      </c>
      <c r="Q257" s="83">
        <f>INDEX(Input!$A$1:$EY$395,MATCH('2016-17'!$A257,Input!$A$1:$A$395,0),MATCH('2016-17'!Q$2,Input!$A$1:$EY$1,0))</f>
        <v>0</v>
      </c>
      <c r="R257" s="83">
        <f>INDEX(Input!$A$1:$EY$395,MATCH('2016-17'!$A257,Input!$A$1:$A$395,0),MATCH('2016-17'!R$2,Input!$A$1:$EY$1,0))</f>
        <v>0</v>
      </c>
      <c r="S257" s="83">
        <f>INDEX(Input!$A$1:$EY$395,MATCH('2016-17'!$A257,Input!$A$1:$A$395,0),MATCH('2016-17'!S$2,Input!$A$1:$EY$1,0))</f>
        <v>4.4222042500000001</v>
      </c>
      <c r="T257" s="83">
        <f>INDEX(Input!$A$1:$EY$395,MATCH('2016-17'!$A257,Input!$A$1:$A$395,0),MATCH('2016-17'!T$2,Input!$A$1:$EY$1,0))</f>
        <v>0.1123471005589509</v>
      </c>
      <c r="U257" s="83">
        <f>INDEX(Input!$A$1:$EY$395,MATCH('2016-17'!$A257,Input!$A$1:$A$395,0),MATCH('2016-17'!U$2,Input!$A$1:$EY$1,0))</f>
        <v>0</v>
      </c>
      <c r="V257" s="83">
        <f>INDEX(Input!$A$1:$EY$395,MATCH('2016-17'!$A257,Input!$A$1:$A$395,0),MATCH('2016-17'!V$2,Input!$A$1:$EY$1,0))</f>
        <v>0</v>
      </c>
      <c r="W257" s="112">
        <f>INDEX(Input!$A$1:$EY$395,MATCH('2016-17'!$A257,Input!$A$1:$A$395,0),MATCH('2016-17'!W$2,Input!$A$1:$EY$1,0))</f>
        <v>182.1359502554547</v>
      </c>
      <c r="X257" s="128">
        <f>INDEX(Input!$A$1:$EY$395,MATCH('2016-17'!$A257,Input!$A$1:$A$395,0),MATCH('2016-17'!X$2,Input!$A$1:$EY$1,0))</f>
        <v>-2.6238952547651739</v>
      </c>
    </row>
    <row r="258" spans="1:24" x14ac:dyDescent="0.3">
      <c r="A258" s="45" t="str">
        <f>INDEX(Input!$A$1:$A$395,MATCH('2016-17'!$B258,Input!$B$1:$B$395,0))</f>
        <v>R608</v>
      </c>
      <c r="B258" s="45" t="s">
        <v>1523</v>
      </c>
      <c r="C258" s="45" t="str">
        <f>INDEX(Input!$C$1:$C$395,MATCH('2016-17'!$B258,Input!$B$1:$B$395,0))</f>
        <v>E06000003</v>
      </c>
      <c r="E258" s="153" t="str">
        <f>INDEX(Input!$D$1:$D$395,MATCH('2016-17'!$B258,Input!$B$1:$B$395,0))</f>
        <v>Redcar And Cleveland</v>
      </c>
      <c r="F258" s="83">
        <f>INDEX(Input!$A$1:$EY$395,MATCH('2016-17'!$A258,Input!$A$1:$A$395,0),MATCH('2016-17'!F$2,Input!$A$1:$EY$1,0))</f>
        <v>61.926024060000003</v>
      </c>
      <c r="G258" s="83">
        <f>INDEX(Input!$A$1:$EY$395,MATCH('2016-17'!$A258,Input!$A$1:$A$395,0),MATCH('2016-17'!G$2,Input!$A$1:$EY$1,0))</f>
        <v>0.47723798820833335</v>
      </c>
      <c r="H258" s="83">
        <f>INDEX(Input!$A$1:$EY$395,MATCH('2016-17'!$A258,Input!$A$1:$A$395,0),MATCH('2016-17'!H$2,Input!$A$1:$EY$1,0))</f>
        <v>51.395191740000001</v>
      </c>
      <c r="I258" s="83">
        <f>INDEX(Input!$A$1:$EY$395,MATCH('2016-17'!$A258,Input!$A$1:$A$395,0),MATCH('2016-17'!I$2,Input!$A$1:$EY$1,0))</f>
        <v>1.5530593966666668</v>
      </c>
      <c r="J258" s="83">
        <f>INDEX(Input!$A$1:$EY$395,MATCH('2016-17'!$A258,Input!$A$1:$A$395,0),MATCH('2016-17'!J$2,Input!$A$1:$EY$1,0))</f>
        <v>0.10506832091200442</v>
      </c>
      <c r="K258" s="83">
        <f>INDEX(Input!$A$1:$EY$395,MATCH('2016-17'!$A258,Input!$A$1:$A$395,0),MATCH('2016-17'!K$2,Input!$A$1:$EY$1,0))</f>
        <v>0</v>
      </c>
      <c r="L258" s="92">
        <f>INDEX(Input!$A$1:$EY$395,MATCH('2016-17'!$A258,Input!$A$1:$A$395,0),MATCH('2016-17'!L$2,Input!$A$1:$EY$1,0))</f>
        <v>115.456581505787</v>
      </c>
      <c r="M258" s="83">
        <f>INDEX(Input!$A$1:$EY$395,MATCH('2016-17'!$A258,Input!$A$1:$A$395,0),MATCH('2016-17'!M$2,Input!$A$1:$EY$1,0))</f>
        <v>54.548154624299997</v>
      </c>
      <c r="N258" s="83">
        <f>INDEX(Input!$A$1:$EY$395,MATCH('2016-17'!$A258,Input!$A$1:$A$395,0),MATCH('2016-17'!N$2,Input!$A$1:$EY$1,0))</f>
        <v>0.47723798831269215</v>
      </c>
      <c r="O258" s="83">
        <f>INDEX(Input!$A$1:$EY$395,MATCH('2016-17'!$A258,Input!$A$1:$A$395,0),MATCH('2016-17'!O$2,Input!$A$1:$EY$1,0))</f>
        <v>52.136553307999996</v>
      </c>
      <c r="P258" s="83">
        <f>INDEX(Input!$A$1:$EY$395,MATCH('2016-17'!$A258,Input!$A$1:$A$395,0),MATCH('2016-17'!P$2,Input!$A$1:$EY$1,0))</f>
        <v>1.039927</v>
      </c>
      <c r="Q258" s="83">
        <f>INDEX(Input!$A$1:$EY$395,MATCH('2016-17'!$A258,Input!$A$1:$A$395,0),MATCH('2016-17'!Q$2,Input!$A$1:$EY$1,0))</f>
        <v>0</v>
      </c>
      <c r="R258" s="83">
        <f>INDEX(Input!$A$1:$EY$395,MATCH('2016-17'!$A258,Input!$A$1:$A$395,0),MATCH('2016-17'!R$2,Input!$A$1:$EY$1,0))</f>
        <v>0</v>
      </c>
      <c r="S258" s="83">
        <f>INDEX(Input!$A$1:$EY$395,MATCH('2016-17'!$A258,Input!$A$1:$A$395,0),MATCH('2016-17'!S$2,Input!$A$1:$EY$1,0))</f>
        <v>2.3056298633333334</v>
      </c>
      <c r="T258" s="83">
        <f>INDEX(Input!$A$1:$EY$395,MATCH('2016-17'!$A258,Input!$A$1:$A$395,0),MATCH('2016-17'!T$2,Input!$A$1:$EY$1,0))</f>
        <v>7.5142787246812517E-2</v>
      </c>
      <c r="U258" s="83">
        <f>INDEX(Input!$A$1:$EY$395,MATCH('2016-17'!$A258,Input!$A$1:$A$395,0),MATCH('2016-17'!U$2,Input!$A$1:$EY$1,0))</f>
        <v>0</v>
      </c>
      <c r="V258" s="83">
        <f>INDEX(Input!$A$1:$EY$395,MATCH('2016-17'!$A258,Input!$A$1:$A$395,0),MATCH('2016-17'!V$2,Input!$A$1:$EY$1,0))</f>
        <v>0</v>
      </c>
      <c r="W258" s="112">
        <f>INDEX(Input!$A$1:$EY$395,MATCH('2016-17'!$A258,Input!$A$1:$A$395,0),MATCH('2016-17'!W$2,Input!$A$1:$EY$1,0))</f>
        <v>110.58264557119281</v>
      </c>
      <c r="X258" s="128">
        <f>INDEX(Input!$A$1:$EY$395,MATCH('2016-17'!$A258,Input!$A$1:$A$395,0),MATCH('2016-17'!X$2,Input!$A$1:$EY$1,0))</f>
        <v>-4.2214448678699945</v>
      </c>
    </row>
    <row r="259" spans="1:24" x14ac:dyDescent="0.3">
      <c r="A259" s="45" t="str">
        <f>INDEX(Input!$A$1:$A$395,MATCH('2016-17'!$B259,Input!$B$1:$B$395,0))</f>
        <v>R131</v>
      </c>
      <c r="B259" s="45" t="s">
        <v>1251</v>
      </c>
      <c r="C259" s="45" t="str">
        <f>INDEX(Input!$C$1:$C$395,MATCH('2016-17'!$B259,Input!$B$1:$B$395,0))</f>
        <v>E07000236</v>
      </c>
      <c r="E259" s="153" t="str">
        <f>INDEX(Input!$D$1:$D$395,MATCH('2016-17'!$B259,Input!$B$1:$B$395,0))</f>
        <v>Redditch</v>
      </c>
      <c r="F259" s="83">
        <f>INDEX(Input!$A$1:$EY$395,MATCH('2016-17'!$A259,Input!$A$1:$A$395,0),MATCH('2016-17'!F$2,Input!$A$1:$EY$1,0))</f>
        <v>3.5808578600000001</v>
      </c>
      <c r="G259" s="83">
        <f>INDEX(Input!$A$1:$EY$395,MATCH('2016-17'!$A259,Input!$A$1:$A$395,0),MATCH('2016-17'!G$2,Input!$A$1:$EY$1,0))</f>
        <v>2.9203940791666667E-2</v>
      </c>
      <c r="H259" s="83">
        <f>INDEX(Input!$A$1:$EY$395,MATCH('2016-17'!$A259,Input!$A$1:$A$395,0),MATCH('2016-17'!H$2,Input!$A$1:$EY$1,0))</f>
        <v>5.3969517070000004</v>
      </c>
      <c r="I259" s="83">
        <f>INDEX(Input!$A$1:$EY$395,MATCH('2016-17'!$A259,Input!$A$1:$A$395,0),MATCH('2016-17'!I$2,Input!$A$1:$EY$1,0))</f>
        <v>0.80323177955555558</v>
      </c>
      <c r="J259" s="83">
        <f>INDEX(Input!$A$1:$EY$395,MATCH('2016-17'!$A259,Input!$A$1:$A$395,0),MATCH('2016-17'!J$2,Input!$A$1:$EY$1,0))</f>
        <v>6.5070620949362924E-3</v>
      </c>
      <c r="K259" s="83">
        <f>INDEX(Input!$A$1:$EY$395,MATCH('2016-17'!$A259,Input!$A$1:$A$395,0),MATCH('2016-17'!K$2,Input!$A$1:$EY$1,0))</f>
        <v>0</v>
      </c>
      <c r="L259" s="92">
        <f>INDEX(Input!$A$1:$EY$395,MATCH('2016-17'!$A259,Input!$A$1:$A$395,0),MATCH('2016-17'!L$2,Input!$A$1:$EY$1,0))</f>
        <v>9.816752349442158</v>
      </c>
      <c r="M259" s="83">
        <f>INDEX(Input!$A$1:$EY$395,MATCH('2016-17'!$A259,Input!$A$1:$A$395,0),MATCH('2016-17'!M$2,Input!$A$1:$EY$1,0))</f>
        <v>2.9203338557460001</v>
      </c>
      <c r="N259" s="83">
        <f>INDEX(Input!$A$1:$EY$395,MATCH('2016-17'!$A259,Input!$A$1:$A$395,0),MATCH('2016-17'!N$2,Input!$A$1:$EY$1,0))</f>
        <v>2.9203940776427687E-2</v>
      </c>
      <c r="O259" s="83">
        <f>INDEX(Input!$A$1:$EY$395,MATCH('2016-17'!$A259,Input!$A$1:$A$395,0),MATCH('2016-17'!O$2,Input!$A$1:$EY$1,0))</f>
        <v>5.5708695818999994</v>
      </c>
      <c r="P259" s="83">
        <f>INDEX(Input!$A$1:$EY$395,MATCH('2016-17'!$A259,Input!$A$1:$A$395,0),MATCH('2016-17'!P$2,Input!$A$1:$EY$1,0))</f>
        <v>0</v>
      </c>
      <c r="Q259" s="83">
        <f>INDEX(Input!$A$1:$EY$395,MATCH('2016-17'!$A259,Input!$A$1:$A$395,0),MATCH('2016-17'!Q$2,Input!$A$1:$EY$1,0))</f>
        <v>1.6489763099999982E-2</v>
      </c>
      <c r="R259" s="83">
        <f>INDEX(Input!$A$1:$EY$395,MATCH('2016-17'!$A259,Input!$A$1:$A$395,0),MATCH('2016-17'!R$2,Input!$A$1:$EY$1,0))</f>
        <v>0</v>
      </c>
      <c r="S259" s="83">
        <f>INDEX(Input!$A$1:$EY$395,MATCH('2016-17'!$A259,Input!$A$1:$A$395,0),MATCH('2016-17'!S$2,Input!$A$1:$EY$1,0))</f>
        <v>1.1265510524444444</v>
      </c>
      <c r="T259" s="83">
        <f>INDEX(Input!$A$1:$EY$395,MATCH('2016-17'!$A259,Input!$A$1:$A$395,0),MATCH('2016-17'!T$2,Input!$A$1:$EY$1,0))</f>
        <v>4.6537222481275106E-3</v>
      </c>
      <c r="U259" s="83">
        <f>INDEX(Input!$A$1:$EY$395,MATCH('2016-17'!$A259,Input!$A$1:$A$395,0),MATCH('2016-17'!U$2,Input!$A$1:$EY$1,0))</f>
        <v>0</v>
      </c>
      <c r="V259" s="83">
        <f>INDEX(Input!$A$1:$EY$395,MATCH('2016-17'!$A259,Input!$A$1:$A$395,0),MATCH('2016-17'!V$2,Input!$A$1:$EY$1,0))</f>
        <v>4.4253026246501966E-2</v>
      </c>
      <c r="W259" s="112">
        <f>INDEX(Input!$A$1:$EY$395,MATCH('2016-17'!$A259,Input!$A$1:$A$395,0),MATCH('2016-17'!W$2,Input!$A$1:$EY$1,0))</f>
        <v>9.7123549424615021</v>
      </c>
      <c r="X259" s="128">
        <f>INDEX(Input!$A$1:$EY$395,MATCH('2016-17'!$A259,Input!$A$1:$A$395,0),MATCH('2016-17'!X$2,Input!$A$1:$EY$1,0))</f>
        <v>-1.0634617566428473</v>
      </c>
    </row>
    <row r="260" spans="1:24" x14ac:dyDescent="0.3">
      <c r="A260" s="45" t="str">
        <f>INDEX(Input!$A$1:$A$395,MATCH('2016-17'!$B260,Input!$B$1:$B$395,0))</f>
        <v>R273</v>
      </c>
      <c r="B260" s="45" t="s">
        <v>1023</v>
      </c>
      <c r="C260" s="45" t="str">
        <f>INDEX(Input!$C$1:$C$395,MATCH('2016-17'!$B260,Input!$B$1:$B$395,0))</f>
        <v>E07000211</v>
      </c>
      <c r="E260" s="153" t="str">
        <f>INDEX(Input!$D$1:$D$395,MATCH('2016-17'!$B260,Input!$B$1:$B$395,0))</f>
        <v>Reigate And Banstead</v>
      </c>
      <c r="F260" s="83">
        <f>INDEX(Input!$A$1:$EY$395,MATCH('2016-17'!$A260,Input!$A$1:$A$395,0),MATCH('2016-17'!F$2,Input!$A$1:$EY$1,0))</f>
        <v>3.8312910599999994</v>
      </c>
      <c r="G260" s="83">
        <f>INDEX(Input!$A$1:$EY$395,MATCH('2016-17'!$A260,Input!$A$1:$A$395,0),MATCH('2016-17'!G$2,Input!$A$1:$EY$1,0))</f>
        <v>3.1575560916666669E-2</v>
      </c>
      <c r="H260" s="83">
        <f>INDEX(Input!$A$1:$EY$395,MATCH('2016-17'!$A260,Input!$A$1:$A$395,0),MATCH('2016-17'!H$2,Input!$A$1:$EY$1,0))</f>
        <v>11.839466112</v>
      </c>
      <c r="I260" s="83">
        <f>INDEX(Input!$A$1:$EY$395,MATCH('2016-17'!$A260,Input!$A$1:$A$395,0),MATCH('2016-17'!I$2,Input!$A$1:$EY$1,0))</f>
        <v>3.0626915253333333</v>
      </c>
      <c r="J260" s="83">
        <f>INDEX(Input!$A$1:$EY$395,MATCH('2016-17'!$A260,Input!$A$1:$A$395,0),MATCH('2016-17'!J$2,Input!$A$1:$EY$1,0))</f>
        <v>6.9516493875777813E-3</v>
      </c>
      <c r="K260" s="83">
        <f>INDEX(Input!$A$1:$EY$395,MATCH('2016-17'!$A260,Input!$A$1:$A$395,0),MATCH('2016-17'!K$2,Input!$A$1:$EY$1,0))</f>
        <v>0</v>
      </c>
      <c r="L260" s="92">
        <f>INDEX(Input!$A$1:$EY$395,MATCH('2016-17'!$A260,Input!$A$1:$A$395,0),MATCH('2016-17'!L$2,Input!$A$1:$EY$1,0))</f>
        <v>18.771975907637579</v>
      </c>
      <c r="M260" s="83">
        <f>INDEX(Input!$A$1:$EY$395,MATCH('2016-17'!$A260,Input!$A$1:$A$395,0),MATCH('2016-17'!M$2,Input!$A$1:$EY$1,0))</f>
        <v>2.6783291498340001</v>
      </c>
      <c r="N260" s="83">
        <f>INDEX(Input!$A$1:$EY$395,MATCH('2016-17'!$A260,Input!$A$1:$A$395,0),MATCH('2016-17'!N$2,Input!$A$1:$EY$1,0))</f>
        <v>3.157556093392562E-2</v>
      </c>
      <c r="O260" s="83">
        <f>INDEX(Input!$A$1:$EY$395,MATCH('2016-17'!$A260,Input!$A$1:$A$395,0),MATCH('2016-17'!O$2,Input!$A$1:$EY$1,0))</f>
        <v>12.210561439999999</v>
      </c>
      <c r="P260" s="83">
        <f>INDEX(Input!$A$1:$EY$395,MATCH('2016-17'!$A260,Input!$A$1:$A$395,0),MATCH('2016-17'!P$2,Input!$A$1:$EY$1,0))</f>
        <v>0</v>
      </c>
      <c r="Q260" s="83">
        <f>INDEX(Input!$A$1:$EY$395,MATCH('2016-17'!$A260,Input!$A$1:$A$395,0),MATCH('2016-17'!Q$2,Input!$A$1:$EY$1,0))</f>
        <v>0</v>
      </c>
      <c r="R260" s="83">
        <f>INDEX(Input!$A$1:$EY$395,MATCH('2016-17'!$A260,Input!$A$1:$A$395,0),MATCH('2016-17'!R$2,Input!$A$1:$EY$1,0))</f>
        <v>0</v>
      </c>
      <c r="S260" s="83">
        <f>INDEX(Input!$A$1:$EY$395,MATCH('2016-17'!$A260,Input!$A$1:$A$395,0),MATCH('2016-17'!S$2,Input!$A$1:$EY$1,0))</f>
        <v>3.7100660106666665</v>
      </c>
      <c r="T260" s="83">
        <f>INDEX(Input!$A$1:$EY$395,MATCH('2016-17'!$A260,Input!$A$1:$A$395,0),MATCH('2016-17'!T$2,Input!$A$1:$EY$1,0))</f>
        <v>4.9716822959669999E-3</v>
      </c>
      <c r="U260" s="83">
        <f>INDEX(Input!$A$1:$EY$395,MATCH('2016-17'!$A260,Input!$A$1:$A$395,0),MATCH('2016-17'!U$2,Input!$A$1:$EY$1,0))</f>
        <v>0</v>
      </c>
      <c r="V260" s="83">
        <f>INDEX(Input!$A$1:$EY$395,MATCH('2016-17'!$A260,Input!$A$1:$A$395,0),MATCH('2016-17'!V$2,Input!$A$1:$EY$1,0))</f>
        <v>0.2204632951580891</v>
      </c>
      <c r="W260" s="112">
        <f>INDEX(Input!$A$1:$EY$395,MATCH('2016-17'!$A260,Input!$A$1:$A$395,0),MATCH('2016-17'!W$2,Input!$A$1:$EY$1,0))</f>
        <v>18.855967138888644</v>
      </c>
      <c r="X260" s="128">
        <f>INDEX(Input!$A$1:$EY$395,MATCH('2016-17'!$A260,Input!$A$1:$A$395,0),MATCH('2016-17'!X$2,Input!$A$1:$EY$1,0))</f>
        <v>0.44742882509718473</v>
      </c>
    </row>
    <row r="261" spans="1:24" x14ac:dyDescent="0.3">
      <c r="A261" s="45" t="str">
        <f>INDEX(Input!$A$1:$A$395,MATCH('2016-17'!$B261,Input!$B$1:$B$395,0))</f>
        <v>R180</v>
      </c>
      <c r="B261" s="45" t="s">
        <v>1177</v>
      </c>
      <c r="C261" s="45" t="str">
        <f>INDEX(Input!$C$1:$C$395,MATCH('2016-17'!$B261,Input!$B$1:$B$395,0))</f>
        <v>E07000124</v>
      </c>
      <c r="E261" s="153" t="str">
        <f>INDEX(Input!$D$1:$D$395,MATCH('2016-17'!$B261,Input!$B$1:$B$395,0))</f>
        <v>Ribble Valley</v>
      </c>
      <c r="F261" s="83">
        <f>INDEX(Input!$A$1:$EY$395,MATCH('2016-17'!$A261,Input!$A$1:$A$395,0),MATCH('2016-17'!F$2,Input!$A$1:$EY$1,0))</f>
        <v>2.2530167900000002</v>
      </c>
      <c r="G261" s="83">
        <f>INDEX(Input!$A$1:$EY$395,MATCH('2016-17'!$A261,Input!$A$1:$A$395,0),MATCH('2016-17'!G$2,Input!$A$1:$EY$1,0))</f>
        <v>1.7926914833333332E-2</v>
      </c>
      <c r="H261" s="83">
        <f>INDEX(Input!$A$1:$EY$395,MATCH('2016-17'!$A261,Input!$A$1:$A$395,0),MATCH('2016-17'!H$2,Input!$A$1:$EY$1,0))</f>
        <v>3.0533950699999997</v>
      </c>
      <c r="I261" s="83">
        <f>INDEX(Input!$A$1:$EY$395,MATCH('2016-17'!$A261,Input!$A$1:$A$395,0),MATCH('2016-17'!I$2,Input!$A$1:$EY$1,0))</f>
        <v>0.96861648800000011</v>
      </c>
      <c r="J261" s="83">
        <f>INDEX(Input!$A$1:$EY$395,MATCH('2016-17'!$A261,Input!$A$1:$A$395,0),MATCH('2016-17'!J$2,Input!$A$1:$EY$1,0))</f>
        <v>4.0019093431271123E-3</v>
      </c>
      <c r="K261" s="83">
        <f>INDEX(Input!$A$1:$EY$395,MATCH('2016-17'!$A261,Input!$A$1:$A$395,0),MATCH('2016-17'!K$2,Input!$A$1:$EY$1,0))</f>
        <v>2.0651472843977298E-2</v>
      </c>
      <c r="L261" s="92">
        <f>INDEX(Input!$A$1:$EY$395,MATCH('2016-17'!$A261,Input!$A$1:$A$395,0),MATCH('2016-17'!L$2,Input!$A$1:$EY$1,0))</f>
        <v>6.3176086450204378</v>
      </c>
      <c r="M261" s="83">
        <f>INDEX(Input!$A$1:$EY$395,MATCH('2016-17'!$A261,Input!$A$1:$A$395,0),MATCH('2016-17'!M$2,Input!$A$1:$EY$1,0))</f>
        <v>1.8626056090650001</v>
      </c>
      <c r="N261" s="83">
        <f>INDEX(Input!$A$1:$EY$395,MATCH('2016-17'!$A261,Input!$A$1:$A$395,0),MATCH('2016-17'!N$2,Input!$A$1:$EY$1,0))</f>
        <v>1.792691484293182E-2</v>
      </c>
      <c r="O261" s="83">
        <f>INDEX(Input!$A$1:$EY$395,MATCH('2016-17'!$A261,Input!$A$1:$A$395,0),MATCH('2016-17'!O$2,Input!$A$1:$EY$1,0))</f>
        <v>3.1605276912000004</v>
      </c>
      <c r="P261" s="83">
        <f>INDEX(Input!$A$1:$EY$395,MATCH('2016-17'!$A261,Input!$A$1:$A$395,0),MATCH('2016-17'!P$2,Input!$A$1:$EY$1,0))</f>
        <v>0</v>
      </c>
      <c r="Q261" s="83">
        <f>INDEX(Input!$A$1:$EY$395,MATCH('2016-17'!$A261,Input!$A$1:$A$395,0),MATCH('2016-17'!Q$2,Input!$A$1:$EY$1,0))</f>
        <v>4.8148868799999675E-2</v>
      </c>
      <c r="R261" s="83">
        <f>INDEX(Input!$A$1:$EY$395,MATCH('2016-17'!$A261,Input!$A$1:$A$395,0),MATCH('2016-17'!R$2,Input!$A$1:$EY$1,0))</f>
        <v>0</v>
      </c>
      <c r="S261" s="83">
        <f>INDEX(Input!$A$1:$EY$395,MATCH('2016-17'!$A261,Input!$A$1:$A$395,0),MATCH('2016-17'!S$2,Input!$A$1:$EY$1,0))</f>
        <v>1.3668836968888889</v>
      </c>
      <c r="T261" s="83">
        <f>INDEX(Input!$A$1:$EY$395,MATCH('2016-17'!$A261,Input!$A$1:$A$395,0),MATCH('2016-17'!T$2,Input!$A$1:$EY$1,0))</f>
        <v>2.8620864951623497E-3</v>
      </c>
      <c r="U261" s="83">
        <f>INDEX(Input!$A$1:$EY$395,MATCH('2016-17'!$A261,Input!$A$1:$A$395,0),MATCH('2016-17'!U$2,Input!$A$1:$EY$1,0))</f>
        <v>0.10725442348001114</v>
      </c>
      <c r="V261" s="83">
        <f>INDEX(Input!$A$1:$EY$395,MATCH('2016-17'!$A261,Input!$A$1:$A$395,0),MATCH('2016-17'!V$2,Input!$A$1:$EY$1,0))</f>
        <v>2.04241114217571E-2</v>
      </c>
      <c r="W261" s="112">
        <f>INDEX(Input!$A$1:$EY$395,MATCH('2016-17'!$A261,Input!$A$1:$A$395,0),MATCH('2016-17'!W$2,Input!$A$1:$EY$1,0))</f>
        <v>6.5866334021937512</v>
      </c>
      <c r="X261" s="128">
        <f>INDEX(Input!$A$1:$EY$395,MATCH('2016-17'!$A261,Input!$A$1:$A$395,0),MATCH('2016-17'!X$2,Input!$A$1:$EY$1,0))</f>
        <v>4.2583321045908784</v>
      </c>
    </row>
    <row r="262" spans="1:24" x14ac:dyDescent="0.3">
      <c r="A262" s="45" t="str">
        <f>INDEX(Input!$A$1:$A$395,MATCH('2016-17'!$B262,Input!$B$1:$B$395,0))</f>
        <v>R400</v>
      </c>
      <c r="B262" s="45" t="s">
        <v>980</v>
      </c>
      <c r="C262" s="45" t="str">
        <f>INDEX(Input!$C$1:$C$395,MATCH('2016-17'!$B262,Input!$B$1:$B$395,0))</f>
        <v>E09000027</v>
      </c>
      <c r="E262" s="153" t="str">
        <f>INDEX(Input!$D$1:$D$395,MATCH('2016-17'!$B262,Input!$B$1:$B$395,0))</f>
        <v>Richmond upon Thames</v>
      </c>
      <c r="F262" s="83">
        <f>INDEX(Input!$A$1:$EY$395,MATCH('2016-17'!$A262,Input!$A$1:$A$395,0),MATCH('2016-17'!F$2,Input!$A$1:$EY$1,0))</f>
        <v>44.251025770000005</v>
      </c>
      <c r="G262" s="83">
        <f>INDEX(Input!$A$1:$EY$395,MATCH('2016-17'!$A262,Input!$A$1:$A$395,0),MATCH('2016-17'!G$2,Input!$A$1:$EY$1,0))</f>
        <v>0.29878995664583341</v>
      </c>
      <c r="H262" s="83">
        <f>INDEX(Input!$A$1:$EY$395,MATCH('2016-17'!$A262,Input!$A$1:$A$395,0),MATCH('2016-17'!H$2,Input!$A$1:$EY$1,0))</f>
        <v>110.32571830799999</v>
      </c>
      <c r="I262" s="83">
        <f>INDEX(Input!$A$1:$EY$395,MATCH('2016-17'!$A262,Input!$A$1:$A$395,0),MATCH('2016-17'!I$2,Input!$A$1:$EY$1,0))</f>
        <v>3.1382212699999998</v>
      </c>
      <c r="J262" s="83">
        <f>INDEX(Input!$A$1:$EY$395,MATCH('2016-17'!$A262,Input!$A$1:$A$395,0),MATCH('2016-17'!J$2,Input!$A$1:$EY$1,0))</f>
        <v>6.7349142959919076E-2</v>
      </c>
      <c r="K262" s="83">
        <f>INDEX(Input!$A$1:$EY$395,MATCH('2016-17'!$A262,Input!$A$1:$A$395,0),MATCH('2016-17'!K$2,Input!$A$1:$EY$1,0))</f>
        <v>0</v>
      </c>
      <c r="L262" s="92">
        <f>INDEX(Input!$A$1:$EY$395,MATCH('2016-17'!$A262,Input!$A$1:$A$395,0),MATCH('2016-17'!L$2,Input!$A$1:$EY$1,0))</f>
        <v>158.08110444760575</v>
      </c>
      <c r="M262" s="83">
        <f>INDEX(Input!$A$1:$EY$395,MATCH('2016-17'!$A262,Input!$A$1:$A$395,0),MATCH('2016-17'!M$2,Input!$A$1:$EY$1,0))</f>
        <v>32.992984952123997</v>
      </c>
      <c r="N262" s="83">
        <f>INDEX(Input!$A$1:$EY$395,MATCH('2016-17'!$A262,Input!$A$1:$A$395,0),MATCH('2016-17'!N$2,Input!$A$1:$EY$1,0))</f>
        <v>0.29878995667517355</v>
      </c>
      <c r="O262" s="83">
        <f>INDEX(Input!$A$1:$EY$395,MATCH('2016-17'!$A262,Input!$A$1:$A$395,0),MATCH('2016-17'!O$2,Input!$A$1:$EY$1,0))</f>
        <v>111.09948230900002</v>
      </c>
      <c r="P262" s="83">
        <f>INDEX(Input!$A$1:$EY$395,MATCH('2016-17'!$A262,Input!$A$1:$A$395,0),MATCH('2016-17'!P$2,Input!$A$1:$EY$1,0))</f>
        <v>2.2339000000000002</v>
      </c>
      <c r="Q262" s="83">
        <f>INDEX(Input!$A$1:$EY$395,MATCH('2016-17'!$A262,Input!$A$1:$A$395,0),MATCH('2016-17'!Q$2,Input!$A$1:$EY$1,0))</f>
        <v>0</v>
      </c>
      <c r="R262" s="83">
        <f>INDEX(Input!$A$1:$EY$395,MATCH('2016-17'!$A262,Input!$A$1:$A$395,0),MATCH('2016-17'!R$2,Input!$A$1:$EY$1,0))</f>
        <v>0</v>
      </c>
      <c r="S262" s="83">
        <f>INDEX(Input!$A$1:$EY$395,MATCH('2016-17'!$A262,Input!$A$1:$A$395,0),MATCH('2016-17'!S$2,Input!$A$1:$EY$1,0))</f>
        <v>3.8788568300000001</v>
      </c>
      <c r="T262" s="83">
        <f>INDEX(Input!$A$1:$EY$395,MATCH('2016-17'!$A262,Input!$A$1:$A$395,0),MATCH('2016-17'!T$2,Input!$A$1:$EY$1,0))</f>
        <v>4.8166776405714366E-2</v>
      </c>
      <c r="U262" s="83">
        <f>INDEX(Input!$A$1:$EY$395,MATCH('2016-17'!$A262,Input!$A$1:$A$395,0),MATCH('2016-17'!U$2,Input!$A$1:$EY$1,0))</f>
        <v>0</v>
      </c>
      <c r="V262" s="83">
        <f>INDEX(Input!$A$1:$EY$395,MATCH('2016-17'!$A262,Input!$A$1:$A$395,0),MATCH('2016-17'!V$2,Input!$A$1:$EY$1,0))</f>
        <v>2.910224809982795</v>
      </c>
      <c r="W262" s="112">
        <f>INDEX(Input!$A$1:$EY$395,MATCH('2016-17'!$A262,Input!$A$1:$A$395,0),MATCH('2016-17'!W$2,Input!$A$1:$EY$1,0))</f>
        <v>153.46240563418772</v>
      </c>
      <c r="X262" s="128">
        <f>INDEX(Input!$A$1:$EY$395,MATCH('2016-17'!$A262,Input!$A$1:$A$395,0),MATCH('2016-17'!X$2,Input!$A$1:$EY$1,0))</f>
        <v>-2.9217273181114778</v>
      </c>
    </row>
    <row r="263" spans="1:24" x14ac:dyDescent="0.3">
      <c r="A263" s="45" t="str">
        <f>INDEX(Input!$A$1:$A$395,MATCH('2016-17'!$B263,Input!$B$1:$B$395,0))</f>
        <v>R224</v>
      </c>
      <c r="B263" s="45" t="s">
        <v>1129</v>
      </c>
      <c r="C263" s="45" t="str">
        <f>INDEX(Input!$C$1:$C$395,MATCH('2016-17'!$B263,Input!$B$1:$B$395,0))</f>
        <v>E07000166</v>
      </c>
      <c r="E263" s="153" t="str">
        <f>INDEX(Input!$D$1:$D$395,MATCH('2016-17'!$B263,Input!$B$1:$B$395,0))</f>
        <v>Richmondshire</v>
      </c>
      <c r="F263" s="83">
        <f>INDEX(Input!$A$1:$EY$395,MATCH('2016-17'!$A263,Input!$A$1:$A$395,0),MATCH('2016-17'!F$2,Input!$A$1:$EY$1,0))</f>
        <v>2.4431104800000001</v>
      </c>
      <c r="G263" s="83">
        <f>INDEX(Input!$A$1:$EY$395,MATCH('2016-17'!$A263,Input!$A$1:$A$395,0),MATCH('2016-17'!G$2,Input!$A$1:$EY$1,0))</f>
        <v>1.9910476687500001E-2</v>
      </c>
      <c r="H263" s="83">
        <f>INDEX(Input!$A$1:$EY$395,MATCH('2016-17'!$A263,Input!$A$1:$A$395,0),MATCH('2016-17'!H$2,Input!$A$1:$EY$1,0))</f>
        <v>3.7481345600000004</v>
      </c>
      <c r="I263" s="83">
        <f>INDEX(Input!$A$1:$EY$395,MATCH('2016-17'!$A263,Input!$A$1:$A$395,0),MATCH('2016-17'!I$2,Input!$A$1:$EY$1,0))</f>
        <v>0.75166248355555554</v>
      </c>
      <c r="J263" s="83">
        <f>INDEX(Input!$A$1:$EY$395,MATCH('2016-17'!$A263,Input!$A$1:$A$395,0),MATCH('2016-17'!J$2,Input!$A$1:$EY$1,0))</f>
        <v>4.4327944592185472E-3</v>
      </c>
      <c r="K263" s="83">
        <f>INDEX(Input!$A$1:$EY$395,MATCH('2016-17'!$A263,Input!$A$1:$A$395,0),MATCH('2016-17'!K$2,Input!$A$1:$EY$1,0))</f>
        <v>6.9249448064580443E-2</v>
      </c>
      <c r="L263" s="92">
        <f>INDEX(Input!$A$1:$EY$395,MATCH('2016-17'!$A263,Input!$A$1:$A$395,0),MATCH('2016-17'!L$2,Input!$A$1:$EY$1,0))</f>
        <v>7.0365002427668539</v>
      </c>
      <c r="M263" s="83">
        <f>INDEX(Input!$A$1:$EY$395,MATCH('2016-17'!$A263,Input!$A$1:$A$395,0),MATCH('2016-17'!M$2,Input!$A$1:$EY$1,0))</f>
        <v>1.9875995976549998</v>
      </c>
      <c r="N263" s="83">
        <f>INDEX(Input!$A$1:$EY$395,MATCH('2016-17'!$A263,Input!$A$1:$A$395,0),MATCH('2016-17'!N$2,Input!$A$1:$EY$1,0))</f>
        <v>1.9910476745452477E-2</v>
      </c>
      <c r="O263" s="83">
        <f>INDEX(Input!$A$1:$EY$395,MATCH('2016-17'!$A263,Input!$A$1:$A$395,0),MATCH('2016-17'!O$2,Input!$A$1:$EY$1,0))</f>
        <v>3.8461962199999999</v>
      </c>
      <c r="P263" s="83">
        <f>INDEX(Input!$A$1:$EY$395,MATCH('2016-17'!$A263,Input!$A$1:$A$395,0),MATCH('2016-17'!P$2,Input!$A$1:$EY$1,0))</f>
        <v>0</v>
      </c>
      <c r="Q263" s="83">
        <f>INDEX(Input!$A$1:$EY$395,MATCH('2016-17'!$A263,Input!$A$1:$A$395,0),MATCH('2016-17'!Q$2,Input!$A$1:$EY$1,0))</f>
        <v>0</v>
      </c>
      <c r="R263" s="83">
        <f>INDEX(Input!$A$1:$EY$395,MATCH('2016-17'!$A263,Input!$A$1:$A$395,0),MATCH('2016-17'!R$2,Input!$A$1:$EY$1,0))</f>
        <v>0</v>
      </c>
      <c r="S263" s="83">
        <f>INDEX(Input!$A$1:$EY$395,MATCH('2016-17'!$A263,Input!$A$1:$A$395,0),MATCH('2016-17'!S$2,Input!$A$1:$EY$1,0))</f>
        <v>0.86509716622222221</v>
      </c>
      <c r="T263" s="83">
        <f>INDEX(Input!$A$1:$EY$395,MATCH('2016-17'!$A263,Input!$A$1:$A$395,0),MATCH('2016-17'!T$2,Input!$A$1:$EY$1,0))</f>
        <v>3.1702470170516606E-3</v>
      </c>
      <c r="U263" s="83">
        <f>INDEX(Input!$A$1:$EY$395,MATCH('2016-17'!$A263,Input!$A$1:$A$395,0),MATCH('2016-17'!U$2,Input!$A$1:$EY$1,0))</f>
        <v>0.35965035930314365</v>
      </c>
      <c r="V263" s="83">
        <f>INDEX(Input!$A$1:$EY$395,MATCH('2016-17'!$A263,Input!$A$1:$A$395,0),MATCH('2016-17'!V$2,Input!$A$1:$EY$1,0))</f>
        <v>3.2359991367632533E-2</v>
      </c>
      <c r="W263" s="112">
        <f>INDEX(Input!$A$1:$EY$395,MATCH('2016-17'!$A263,Input!$A$1:$A$395,0),MATCH('2016-17'!W$2,Input!$A$1:$EY$1,0))</f>
        <v>7.1139840583105025</v>
      </c>
      <c r="X263" s="128">
        <f>INDEX(Input!$A$1:$EY$395,MATCH('2016-17'!$A263,Input!$A$1:$A$395,0),MATCH('2016-17'!X$2,Input!$A$1:$EY$1,0))</f>
        <v>1.1011697984846469</v>
      </c>
    </row>
    <row r="264" spans="1:24" x14ac:dyDescent="0.3">
      <c r="A264" s="45" t="str">
        <f>INDEX(Input!$A$1:$A$395,MATCH('2016-17'!$B264,Input!$B$1:$B$395,0))</f>
        <v>R338</v>
      </c>
      <c r="B264" s="45" t="s">
        <v>1514</v>
      </c>
      <c r="C264" s="45" t="str">
        <f>INDEX(Input!$C$1:$C$395,MATCH('2016-17'!$B264,Input!$B$1:$B$395,0))</f>
        <v>E08000005</v>
      </c>
      <c r="E264" s="153" t="str">
        <f>INDEX(Input!$D$1:$D$395,MATCH('2016-17'!$B264,Input!$B$1:$B$395,0))</f>
        <v>Rochdale</v>
      </c>
      <c r="F264" s="83">
        <f>INDEX(Input!$A$1:$EY$395,MATCH('2016-17'!$A264,Input!$A$1:$A$395,0),MATCH('2016-17'!F$2,Input!$A$1:$EY$1,0))</f>
        <v>106.76181921999999</v>
      </c>
      <c r="G264" s="83">
        <f>INDEX(Input!$A$1:$EY$395,MATCH('2016-17'!$A264,Input!$A$1:$A$395,0),MATCH('2016-17'!G$2,Input!$A$1:$EY$1,0))</f>
        <v>0.81213663314583329</v>
      </c>
      <c r="H264" s="83">
        <f>INDEX(Input!$A$1:$EY$395,MATCH('2016-17'!$A264,Input!$A$1:$A$395,0),MATCH('2016-17'!H$2,Input!$A$1:$EY$1,0))</f>
        <v>67.507787839999992</v>
      </c>
      <c r="I264" s="83">
        <f>INDEX(Input!$A$1:$EY$395,MATCH('2016-17'!$A264,Input!$A$1:$A$395,0),MATCH('2016-17'!I$2,Input!$A$1:$EY$1,0))</f>
        <v>3.2564036411111115</v>
      </c>
      <c r="J264" s="83">
        <f>INDEX(Input!$A$1:$EY$395,MATCH('2016-17'!$A264,Input!$A$1:$A$395,0),MATCH('2016-17'!J$2,Input!$A$1:$EY$1,0))</f>
        <v>0.17879932965006817</v>
      </c>
      <c r="K264" s="83">
        <f>INDEX(Input!$A$1:$EY$395,MATCH('2016-17'!$A264,Input!$A$1:$A$395,0),MATCH('2016-17'!K$2,Input!$A$1:$EY$1,0))</f>
        <v>0</v>
      </c>
      <c r="L264" s="92">
        <f>INDEX(Input!$A$1:$EY$395,MATCH('2016-17'!$A264,Input!$A$1:$A$395,0),MATCH('2016-17'!L$2,Input!$A$1:$EY$1,0))</f>
        <v>178.51694666390699</v>
      </c>
      <c r="M264" s="83">
        <f>INDEX(Input!$A$1:$EY$395,MATCH('2016-17'!$A264,Input!$A$1:$A$395,0),MATCH('2016-17'!M$2,Input!$A$1:$EY$1,0))</f>
        <v>95.426024666630994</v>
      </c>
      <c r="N264" s="83">
        <f>INDEX(Input!$A$1:$EY$395,MATCH('2016-17'!$A264,Input!$A$1:$A$395,0),MATCH('2016-17'!N$2,Input!$A$1:$EY$1,0))</f>
        <v>0.81213663312769213</v>
      </c>
      <c r="O264" s="83">
        <f>INDEX(Input!$A$1:$EY$395,MATCH('2016-17'!$A264,Input!$A$1:$A$395,0),MATCH('2016-17'!O$2,Input!$A$1:$EY$1,0))</f>
        <v>70.543594499999998</v>
      </c>
      <c r="P264" s="83">
        <f>INDEX(Input!$A$1:$EY$395,MATCH('2016-17'!$A264,Input!$A$1:$A$395,0),MATCH('2016-17'!P$2,Input!$A$1:$EY$1,0))</f>
        <v>1.386754</v>
      </c>
      <c r="Q264" s="83">
        <f>INDEX(Input!$A$1:$EY$395,MATCH('2016-17'!$A264,Input!$A$1:$A$395,0),MATCH('2016-17'!Q$2,Input!$A$1:$EY$1,0))</f>
        <v>0</v>
      </c>
      <c r="R264" s="83">
        <f>INDEX(Input!$A$1:$EY$395,MATCH('2016-17'!$A264,Input!$A$1:$A$395,0),MATCH('2016-17'!R$2,Input!$A$1:$EY$1,0))</f>
        <v>0</v>
      </c>
      <c r="S264" s="83">
        <f>INDEX(Input!$A$1:$EY$395,MATCH('2016-17'!$A264,Input!$A$1:$A$395,0),MATCH('2016-17'!S$2,Input!$A$1:$EY$1,0))</f>
        <v>3.9870169588888893</v>
      </c>
      <c r="T264" s="83">
        <f>INDEX(Input!$A$1:$EY$395,MATCH('2016-17'!$A264,Input!$A$1:$A$395,0),MATCH('2016-17'!T$2,Input!$A$1:$EY$1,0))</f>
        <v>0.12787374796842993</v>
      </c>
      <c r="U264" s="83">
        <f>INDEX(Input!$A$1:$EY$395,MATCH('2016-17'!$A264,Input!$A$1:$A$395,0),MATCH('2016-17'!U$2,Input!$A$1:$EY$1,0))</f>
        <v>0</v>
      </c>
      <c r="V264" s="83">
        <f>INDEX(Input!$A$1:$EY$395,MATCH('2016-17'!$A264,Input!$A$1:$A$395,0),MATCH('2016-17'!V$2,Input!$A$1:$EY$1,0))</f>
        <v>0</v>
      </c>
      <c r="W264" s="112">
        <f>INDEX(Input!$A$1:$EY$395,MATCH('2016-17'!$A264,Input!$A$1:$A$395,0),MATCH('2016-17'!W$2,Input!$A$1:$EY$1,0))</f>
        <v>172.28340050661603</v>
      </c>
      <c r="X264" s="128">
        <f>INDEX(Input!$A$1:$EY$395,MATCH('2016-17'!$A264,Input!$A$1:$A$395,0),MATCH('2016-17'!X$2,Input!$A$1:$EY$1,0))</f>
        <v>-3.4918512072844465</v>
      </c>
    </row>
    <row r="265" spans="1:24" x14ac:dyDescent="0.3">
      <c r="A265" s="45" t="str">
        <f>INDEX(Input!$A$1:$A$395,MATCH('2016-17'!$B265,Input!$B$1:$B$395,0))</f>
        <v>R103</v>
      </c>
      <c r="B265" s="45" t="s">
        <v>1311</v>
      </c>
      <c r="C265" s="45" t="str">
        <f>INDEX(Input!$C$1:$C$395,MATCH('2016-17'!$B265,Input!$B$1:$B$395,0))</f>
        <v>E07000075</v>
      </c>
      <c r="E265" s="153" t="str">
        <f>INDEX(Input!$D$1:$D$395,MATCH('2016-17'!$B265,Input!$B$1:$B$395,0))</f>
        <v>Rochford</v>
      </c>
      <c r="F265" s="83">
        <f>INDEX(Input!$A$1:$EY$395,MATCH('2016-17'!$A265,Input!$A$1:$A$395,0),MATCH('2016-17'!F$2,Input!$A$1:$EY$1,0))</f>
        <v>2.84816468</v>
      </c>
      <c r="G265" s="83">
        <f>INDEX(Input!$A$1:$EY$395,MATCH('2016-17'!$A265,Input!$A$1:$A$395,0),MATCH('2016-17'!G$2,Input!$A$1:$EY$1,0))</f>
        <v>2.3001786062500001E-2</v>
      </c>
      <c r="H265" s="83">
        <f>INDEX(Input!$A$1:$EY$395,MATCH('2016-17'!$A265,Input!$A$1:$A$395,0),MATCH('2016-17'!H$2,Input!$A$1:$EY$1,0))</f>
        <v>6.3166712759999992</v>
      </c>
      <c r="I265" s="83">
        <f>INDEX(Input!$A$1:$EY$395,MATCH('2016-17'!$A265,Input!$A$1:$A$395,0),MATCH('2016-17'!I$2,Input!$A$1:$EY$1,0))</f>
        <v>1.0535735262222223</v>
      </c>
      <c r="J265" s="83">
        <f>INDEX(Input!$A$1:$EY$395,MATCH('2016-17'!$A265,Input!$A$1:$A$395,0),MATCH('2016-17'!J$2,Input!$A$1:$EY$1,0))</f>
        <v>5.0640541886994676E-3</v>
      </c>
      <c r="K265" s="83">
        <f>INDEX(Input!$A$1:$EY$395,MATCH('2016-17'!$A265,Input!$A$1:$A$395,0),MATCH('2016-17'!K$2,Input!$A$1:$EY$1,0))</f>
        <v>0</v>
      </c>
      <c r="L265" s="92">
        <f>INDEX(Input!$A$1:$EY$395,MATCH('2016-17'!$A265,Input!$A$1:$A$395,0),MATCH('2016-17'!L$2,Input!$A$1:$EY$1,0))</f>
        <v>10.246475322473422</v>
      </c>
      <c r="M265" s="83">
        <f>INDEX(Input!$A$1:$EY$395,MATCH('2016-17'!$A265,Input!$A$1:$A$395,0),MATCH('2016-17'!M$2,Input!$A$1:$EY$1,0))</f>
        <v>2.1738753076149999</v>
      </c>
      <c r="N265" s="83">
        <f>INDEX(Input!$A$1:$EY$395,MATCH('2016-17'!$A265,Input!$A$1:$A$395,0),MATCH('2016-17'!N$2,Input!$A$1:$EY$1,0))</f>
        <v>2.3001786006890495E-2</v>
      </c>
      <c r="O265" s="83">
        <f>INDEX(Input!$A$1:$EY$395,MATCH('2016-17'!$A265,Input!$A$1:$A$395,0),MATCH('2016-17'!O$2,Input!$A$1:$EY$1,0))</f>
        <v>6.5112545280000003</v>
      </c>
      <c r="P265" s="83">
        <f>INDEX(Input!$A$1:$EY$395,MATCH('2016-17'!$A265,Input!$A$1:$A$395,0),MATCH('2016-17'!P$2,Input!$A$1:$EY$1,0))</f>
        <v>0</v>
      </c>
      <c r="Q265" s="83">
        <f>INDEX(Input!$A$1:$EY$395,MATCH('2016-17'!$A265,Input!$A$1:$A$395,0),MATCH('2016-17'!Q$2,Input!$A$1:$EY$1,0))</f>
        <v>0</v>
      </c>
      <c r="R265" s="83">
        <f>INDEX(Input!$A$1:$EY$395,MATCH('2016-17'!$A265,Input!$A$1:$A$395,0),MATCH('2016-17'!R$2,Input!$A$1:$EY$1,0))</f>
        <v>0</v>
      </c>
      <c r="S265" s="83">
        <f>INDEX(Input!$A$1:$EY$395,MATCH('2016-17'!$A265,Input!$A$1:$A$395,0),MATCH('2016-17'!S$2,Input!$A$1:$EY$1,0))</f>
        <v>1.3679151280000004</v>
      </c>
      <c r="T265" s="83">
        <f>INDEX(Input!$A$1:$EY$395,MATCH('2016-17'!$A265,Input!$A$1:$A$395,0),MATCH('2016-17'!T$2,Input!$A$1:$EY$1,0))</f>
        <v>3.6217115035698383E-3</v>
      </c>
      <c r="U265" s="83">
        <f>INDEX(Input!$A$1:$EY$395,MATCH('2016-17'!$A265,Input!$A$1:$A$395,0),MATCH('2016-17'!U$2,Input!$A$1:$EY$1,0))</f>
        <v>0</v>
      </c>
      <c r="V265" s="83">
        <f>INDEX(Input!$A$1:$EY$395,MATCH('2016-17'!$A265,Input!$A$1:$A$395,0),MATCH('2016-17'!V$2,Input!$A$1:$EY$1,0))</f>
        <v>9.490914697735793E-2</v>
      </c>
      <c r="W265" s="112">
        <f>INDEX(Input!$A$1:$EY$395,MATCH('2016-17'!$A265,Input!$A$1:$A$395,0),MATCH('2016-17'!W$2,Input!$A$1:$EY$1,0))</f>
        <v>10.174577608102819</v>
      </c>
      <c r="X265" s="128">
        <f>INDEX(Input!$A$1:$EY$395,MATCH('2016-17'!$A265,Input!$A$1:$A$395,0),MATCH('2016-17'!X$2,Input!$A$1:$EY$1,0))</f>
        <v>-0.7016824040254166</v>
      </c>
    </row>
    <row r="266" spans="1:24" x14ac:dyDescent="0.3">
      <c r="A266" s="45" t="str">
        <f>INDEX(Input!$A$1:$A$395,MATCH('2016-17'!$B266,Input!$B$1:$B$395,0))</f>
        <v>R181</v>
      </c>
      <c r="B266" s="45" t="s">
        <v>1191</v>
      </c>
      <c r="C266" s="45" t="str">
        <f>INDEX(Input!$C$1:$C$395,MATCH('2016-17'!$B266,Input!$B$1:$B$395,0))</f>
        <v>E07000125</v>
      </c>
      <c r="E266" s="153" t="str">
        <f>INDEX(Input!$D$1:$D$395,MATCH('2016-17'!$B266,Input!$B$1:$B$395,0))</f>
        <v>Rossendale</v>
      </c>
      <c r="F266" s="83">
        <f>INDEX(Input!$A$1:$EY$395,MATCH('2016-17'!$A266,Input!$A$1:$A$395,0),MATCH('2016-17'!F$2,Input!$A$1:$EY$1,0))</f>
        <v>3.6378948700000002</v>
      </c>
      <c r="G266" s="83">
        <f>INDEX(Input!$A$1:$EY$395,MATCH('2016-17'!$A266,Input!$A$1:$A$395,0),MATCH('2016-17'!G$2,Input!$A$1:$EY$1,0))</f>
        <v>2.8848894083333333E-2</v>
      </c>
      <c r="H266" s="83">
        <f>INDEX(Input!$A$1:$EY$395,MATCH('2016-17'!$A266,Input!$A$1:$A$395,0),MATCH('2016-17'!H$2,Input!$A$1:$EY$1,0))</f>
        <v>4.8913548600000007</v>
      </c>
      <c r="I266" s="83">
        <f>INDEX(Input!$A$1:$EY$395,MATCH('2016-17'!$A266,Input!$A$1:$A$395,0),MATCH('2016-17'!I$2,Input!$A$1:$EY$1,0))</f>
        <v>0.78005986933333327</v>
      </c>
      <c r="J266" s="83">
        <f>INDEX(Input!$A$1:$EY$395,MATCH('2016-17'!$A266,Input!$A$1:$A$395,0),MATCH('2016-17'!J$2,Input!$A$1:$EY$1,0))</f>
        <v>6.4242777629377051E-3</v>
      </c>
      <c r="K266" s="83">
        <f>INDEX(Input!$A$1:$EY$395,MATCH('2016-17'!$A266,Input!$A$1:$A$395,0),MATCH('2016-17'!K$2,Input!$A$1:$EY$1,0))</f>
        <v>0</v>
      </c>
      <c r="L266" s="92">
        <f>INDEX(Input!$A$1:$EY$395,MATCH('2016-17'!$A266,Input!$A$1:$A$395,0),MATCH('2016-17'!L$2,Input!$A$1:$EY$1,0))</f>
        <v>9.3445827711796028</v>
      </c>
      <c r="M266" s="83">
        <f>INDEX(Input!$A$1:$EY$395,MATCH('2016-17'!$A266,Input!$A$1:$A$395,0),MATCH('2016-17'!M$2,Input!$A$1:$EY$1,0))</f>
        <v>3.0103664348120001</v>
      </c>
      <c r="N266" s="83">
        <f>INDEX(Input!$A$1:$EY$395,MATCH('2016-17'!$A266,Input!$A$1:$A$395,0),MATCH('2016-17'!N$2,Input!$A$1:$EY$1,0))</f>
        <v>2.8848894045247937E-2</v>
      </c>
      <c r="O266" s="83">
        <f>INDEX(Input!$A$1:$EY$395,MATCH('2016-17'!$A266,Input!$A$1:$A$395,0),MATCH('2016-17'!O$2,Input!$A$1:$EY$1,0))</f>
        <v>4.9864052000000001</v>
      </c>
      <c r="P266" s="83">
        <f>INDEX(Input!$A$1:$EY$395,MATCH('2016-17'!$A266,Input!$A$1:$A$395,0),MATCH('2016-17'!P$2,Input!$A$1:$EY$1,0))</f>
        <v>0</v>
      </c>
      <c r="Q266" s="83">
        <f>INDEX(Input!$A$1:$EY$395,MATCH('2016-17'!$A266,Input!$A$1:$A$395,0),MATCH('2016-17'!Q$2,Input!$A$1:$EY$1,0))</f>
        <v>0</v>
      </c>
      <c r="R266" s="83">
        <f>INDEX(Input!$A$1:$EY$395,MATCH('2016-17'!$A266,Input!$A$1:$A$395,0),MATCH('2016-17'!R$2,Input!$A$1:$EY$1,0))</f>
        <v>0</v>
      </c>
      <c r="S266" s="83">
        <f>INDEX(Input!$A$1:$EY$395,MATCH('2016-17'!$A266,Input!$A$1:$A$395,0),MATCH('2016-17'!S$2,Input!$A$1:$EY$1,0))</f>
        <v>0.97019447911111101</v>
      </c>
      <c r="T266" s="83">
        <f>INDEX(Input!$A$1:$EY$395,MATCH('2016-17'!$A266,Input!$A$1:$A$395,0),MATCH('2016-17'!T$2,Input!$A$1:$EY$1,0))</f>
        <v>4.5945165294794584E-3</v>
      </c>
      <c r="U266" s="83">
        <f>INDEX(Input!$A$1:$EY$395,MATCH('2016-17'!$A266,Input!$A$1:$A$395,0),MATCH('2016-17'!U$2,Input!$A$1:$EY$1,0))</f>
        <v>0</v>
      </c>
      <c r="V266" s="83">
        <f>INDEX(Input!$A$1:$EY$395,MATCH('2016-17'!$A266,Input!$A$1:$A$395,0),MATCH('2016-17'!V$2,Input!$A$1:$EY$1,0))</f>
        <v>3.3282632592987686E-2</v>
      </c>
      <c r="W266" s="112">
        <f>INDEX(Input!$A$1:$EY$395,MATCH('2016-17'!$A266,Input!$A$1:$A$395,0),MATCH('2016-17'!W$2,Input!$A$1:$EY$1,0))</f>
        <v>9.033692157090826</v>
      </c>
      <c r="X266" s="128">
        <f>INDEX(Input!$A$1:$EY$395,MATCH('2016-17'!$A266,Input!$A$1:$A$395,0),MATCH('2016-17'!X$2,Input!$A$1:$EY$1,0))</f>
        <v>-3.3269608895500458</v>
      </c>
    </row>
    <row r="267" spans="1:24" x14ac:dyDescent="0.3">
      <c r="A267" s="45" t="str">
        <f>INDEX(Input!$A$1:$A$395,MATCH('2016-17'!$B267,Input!$B$1:$B$395,0))</f>
        <v>R92</v>
      </c>
      <c r="B267" s="45" t="s">
        <v>1315</v>
      </c>
      <c r="C267" s="45" t="str">
        <f>INDEX(Input!$C$1:$C$395,MATCH('2016-17'!$B267,Input!$B$1:$B$395,0))</f>
        <v>E07000064</v>
      </c>
      <c r="E267" s="153" t="str">
        <f>INDEX(Input!$D$1:$D$395,MATCH('2016-17'!$B267,Input!$B$1:$B$395,0))</f>
        <v>Rother</v>
      </c>
      <c r="F267" s="83">
        <f>INDEX(Input!$A$1:$EY$395,MATCH('2016-17'!$A267,Input!$A$1:$A$395,0),MATCH('2016-17'!F$2,Input!$A$1:$EY$1,0))</f>
        <v>4.0180947800000002</v>
      </c>
      <c r="G267" s="83">
        <f>INDEX(Input!$A$1:$EY$395,MATCH('2016-17'!$A267,Input!$A$1:$A$395,0),MATCH('2016-17'!G$2,Input!$A$1:$EY$1,0))</f>
        <v>3.1441156249999998E-2</v>
      </c>
      <c r="H267" s="83">
        <f>INDEX(Input!$A$1:$EY$395,MATCH('2016-17'!$A267,Input!$A$1:$A$395,0),MATCH('2016-17'!H$2,Input!$A$1:$EY$1,0))</f>
        <v>6.4571318890000011</v>
      </c>
      <c r="I267" s="83">
        <f>INDEX(Input!$A$1:$EY$395,MATCH('2016-17'!$A267,Input!$A$1:$A$395,0),MATCH('2016-17'!I$2,Input!$A$1:$EY$1,0))</f>
        <v>1.3218798062222223</v>
      </c>
      <c r="J267" s="83">
        <f>INDEX(Input!$A$1:$EY$395,MATCH('2016-17'!$A267,Input!$A$1:$A$395,0),MATCH('2016-17'!J$2,Input!$A$1:$EY$1,0))</f>
        <v>7.0288246837629078E-3</v>
      </c>
      <c r="K267" s="83">
        <f>INDEX(Input!$A$1:$EY$395,MATCH('2016-17'!$A267,Input!$A$1:$A$395,0),MATCH('2016-17'!K$2,Input!$A$1:$EY$1,0))</f>
        <v>1.1749262104569683E-2</v>
      </c>
      <c r="L267" s="92">
        <f>INDEX(Input!$A$1:$EY$395,MATCH('2016-17'!$A267,Input!$A$1:$A$395,0),MATCH('2016-17'!L$2,Input!$A$1:$EY$1,0))</f>
        <v>11.847325718260556</v>
      </c>
      <c r="M267" s="83">
        <f>INDEX(Input!$A$1:$EY$395,MATCH('2016-17'!$A267,Input!$A$1:$A$395,0),MATCH('2016-17'!M$2,Input!$A$1:$EY$1,0))</f>
        <v>3.2474019215890002</v>
      </c>
      <c r="N267" s="83">
        <f>INDEX(Input!$A$1:$EY$395,MATCH('2016-17'!$A267,Input!$A$1:$A$395,0),MATCH('2016-17'!N$2,Input!$A$1:$EY$1,0))</f>
        <v>3.144115623803926E-2</v>
      </c>
      <c r="O267" s="83">
        <f>INDEX(Input!$A$1:$EY$395,MATCH('2016-17'!$A267,Input!$A$1:$A$395,0),MATCH('2016-17'!O$2,Input!$A$1:$EY$1,0))</f>
        <v>6.7628991970000003</v>
      </c>
      <c r="P267" s="83">
        <f>INDEX(Input!$A$1:$EY$395,MATCH('2016-17'!$A267,Input!$A$1:$A$395,0),MATCH('2016-17'!P$2,Input!$A$1:$EY$1,0))</f>
        <v>0</v>
      </c>
      <c r="Q267" s="83">
        <f>INDEX(Input!$A$1:$EY$395,MATCH('2016-17'!$A267,Input!$A$1:$A$395,0),MATCH('2016-17'!Q$2,Input!$A$1:$EY$1,0))</f>
        <v>0</v>
      </c>
      <c r="R267" s="83">
        <f>INDEX(Input!$A$1:$EY$395,MATCH('2016-17'!$A267,Input!$A$1:$A$395,0),MATCH('2016-17'!R$2,Input!$A$1:$EY$1,0))</f>
        <v>0</v>
      </c>
      <c r="S267" s="83">
        <f>INDEX(Input!$A$1:$EY$395,MATCH('2016-17'!$A267,Input!$A$1:$A$395,0),MATCH('2016-17'!S$2,Input!$A$1:$EY$1,0))</f>
        <v>1.655013912888889</v>
      </c>
      <c r="T267" s="83">
        <f>INDEX(Input!$A$1:$EY$395,MATCH('2016-17'!$A267,Input!$A$1:$A$395,0),MATCH('2016-17'!T$2,Input!$A$1:$EY$1,0))</f>
        <v>5.0268765430208336E-3</v>
      </c>
      <c r="U267" s="83">
        <f>INDEX(Input!$A$1:$EY$395,MATCH('2016-17'!$A267,Input!$A$1:$A$395,0),MATCH('2016-17'!U$2,Input!$A$1:$EY$1,0))</f>
        <v>6.1020361252765137E-2</v>
      </c>
      <c r="V267" s="83">
        <f>INDEX(Input!$A$1:$EY$395,MATCH('2016-17'!$A267,Input!$A$1:$A$395,0),MATCH('2016-17'!V$2,Input!$A$1:$EY$1,0))</f>
        <v>7.1640967813889386E-2</v>
      </c>
      <c r="W267" s="112">
        <f>INDEX(Input!$A$1:$EY$395,MATCH('2016-17'!$A267,Input!$A$1:$A$395,0),MATCH('2016-17'!W$2,Input!$A$1:$EY$1,0))</f>
        <v>11.834444393325603</v>
      </c>
      <c r="X267" s="128">
        <f>INDEX(Input!$A$1:$EY$395,MATCH('2016-17'!$A267,Input!$A$1:$A$395,0),MATCH('2016-17'!X$2,Input!$A$1:$EY$1,0))</f>
        <v>-0.10872770143476318</v>
      </c>
    </row>
    <row r="268" spans="1:24" x14ac:dyDescent="0.3">
      <c r="A268" s="45" t="str">
        <f>INDEX(Input!$A$1:$A$395,MATCH('2016-17'!$B268,Input!$B$1:$B$395,0))</f>
        <v>R351</v>
      </c>
      <c r="B268" s="45" t="s">
        <v>1550</v>
      </c>
      <c r="C268" s="45" t="str">
        <f>INDEX(Input!$C$1:$C$395,MATCH('2016-17'!$B268,Input!$B$1:$B$395,0))</f>
        <v>E08000018</v>
      </c>
      <c r="E268" s="153" t="str">
        <f>INDEX(Input!$D$1:$D$395,MATCH('2016-17'!$B268,Input!$B$1:$B$395,0))</f>
        <v>Rotherham</v>
      </c>
      <c r="F268" s="83">
        <f>INDEX(Input!$A$1:$EY$395,MATCH('2016-17'!$A268,Input!$A$1:$A$395,0),MATCH('2016-17'!F$2,Input!$A$1:$EY$1,0))</f>
        <v>110.78805159000001</v>
      </c>
      <c r="G268" s="83">
        <f>INDEX(Input!$A$1:$EY$395,MATCH('2016-17'!$A268,Input!$A$1:$A$395,0),MATCH('2016-17'!G$2,Input!$A$1:$EY$1,0))</f>
        <v>0.84975649281249999</v>
      </c>
      <c r="H268" s="83">
        <f>INDEX(Input!$A$1:$EY$395,MATCH('2016-17'!$A268,Input!$A$1:$A$395,0),MATCH('2016-17'!H$2,Input!$A$1:$EY$1,0))</f>
        <v>83.662693848000004</v>
      </c>
      <c r="I268" s="83">
        <f>INDEX(Input!$A$1:$EY$395,MATCH('2016-17'!$A268,Input!$A$1:$A$395,0),MATCH('2016-17'!I$2,Input!$A$1:$EY$1,0))</f>
        <v>5.0202410000000004</v>
      </c>
      <c r="J268" s="83">
        <f>INDEX(Input!$A$1:$EY$395,MATCH('2016-17'!$A268,Input!$A$1:$A$395,0),MATCH('2016-17'!J$2,Input!$A$1:$EY$1,0))</f>
        <v>0.18836729581944051</v>
      </c>
      <c r="K268" s="83">
        <f>INDEX(Input!$A$1:$EY$395,MATCH('2016-17'!$A268,Input!$A$1:$A$395,0),MATCH('2016-17'!K$2,Input!$A$1:$EY$1,0))</f>
        <v>0</v>
      </c>
      <c r="L268" s="92">
        <f>INDEX(Input!$A$1:$EY$395,MATCH('2016-17'!$A268,Input!$A$1:$A$395,0),MATCH('2016-17'!L$2,Input!$A$1:$EY$1,0))</f>
        <v>200.50911022663195</v>
      </c>
      <c r="M268" s="83">
        <f>INDEX(Input!$A$1:$EY$395,MATCH('2016-17'!$A268,Input!$A$1:$A$395,0),MATCH('2016-17'!M$2,Input!$A$1:$EY$1,0))</f>
        <v>98.159201714967992</v>
      </c>
      <c r="N268" s="83">
        <f>INDEX(Input!$A$1:$EY$395,MATCH('2016-17'!$A268,Input!$A$1:$A$395,0),MATCH('2016-17'!N$2,Input!$A$1:$EY$1,0))</f>
        <v>0.84975649273299803</v>
      </c>
      <c r="O268" s="83">
        <f>INDEX(Input!$A$1:$EY$395,MATCH('2016-17'!$A268,Input!$A$1:$A$395,0),MATCH('2016-17'!O$2,Input!$A$1:$EY$1,0))</f>
        <v>87.472426720000016</v>
      </c>
      <c r="P268" s="83">
        <f>INDEX(Input!$A$1:$EY$395,MATCH('2016-17'!$A268,Input!$A$1:$A$395,0),MATCH('2016-17'!P$2,Input!$A$1:$EY$1,0))</f>
        <v>1.7156720000000001</v>
      </c>
      <c r="Q268" s="83">
        <f>INDEX(Input!$A$1:$EY$395,MATCH('2016-17'!$A268,Input!$A$1:$A$395,0),MATCH('2016-17'!Q$2,Input!$A$1:$EY$1,0))</f>
        <v>0</v>
      </c>
      <c r="R268" s="83">
        <f>INDEX(Input!$A$1:$EY$395,MATCH('2016-17'!$A268,Input!$A$1:$A$395,0),MATCH('2016-17'!R$2,Input!$A$1:$EY$1,0))</f>
        <v>0</v>
      </c>
      <c r="S268" s="83">
        <f>INDEX(Input!$A$1:$EY$395,MATCH('2016-17'!$A268,Input!$A$1:$A$395,0),MATCH('2016-17'!S$2,Input!$A$1:$EY$1,0))</f>
        <v>5.998585997777778</v>
      </c>
      <c r="T268" s="83">
        <f>INDEX(Input!$A$1:$EY$395,MATCH('2016-17'!$A268,Input!$A$1:$A$395,0),MATCH('2016-17'!T$2,Input!$A$1:$EY$1,0))</f>
        <v>0.13471656833530324</v>
      </c>
      <c r="U268" s="83">
        <f>INDEX(Input!$A$1:$EY$395,MATCH('2016-17'!$A268,Input!$A$1:$A$395,0),MATCH('2016-17'!U$2,Input!$A$1:$EY$1,0))</f>
        <v>0</v>
      </c>
      <c r="V268" s="83">
        <f>INDEX(Input!$A$1:$EY$395,MATCH('2016-17'!$A268,Input!$A$1:$A$395,0),MATCH('2016-17'!V$2,Input!$A$1:$EY$1,0))</f>
        <v>0</v>
      </c>
      <c r="W268" s="112">
        <f>INDEX(Input!$A$1:$EY$395,MATCH('2016-17'!$A268,Input!$A$1:$A$395,0),MATCH('2016-17'!W$2,Input!$A$1:$EY$1,0))</f>
        <v>194.33035949381411</v>
      </c>
      <c r="X268" s="128">
        <f>INDEX(Input!$A$1:$EY$395,MATCH('2016-17'!$A268,Input!$A$1:$A$395,0),MATCH('2016-17'!X$2,Input!$A$1:$EY$1,0))</f>
        <v>-3.0815311712440896</v>
      </c>
    </row>
    <row r="269" spans="1:24" x14ac:dyDescent="0.3">
      <c r="A269" s="45" t="str">
        <f>INDEX(Input!$A$1:$A$395,MATCH('2016-17'!$B269,Input!$B$1:$B$395,0))</f>
        <v>R282</v>
      </c>
      <c r="B269" s="45" t="s">
        <v>1011</v>
      </c>
      <c r="C269" s="45" t="str">
        <f>INDEX(Input!$C$1:$C$395,MATCH('2016-17'!$B269,Input!$B$1:$B$395,0))</f>
        <v>E07000220</v>
      </c>
      <c r="E269" s="153" t="str">
        <f>INDEX(Input!$D$1:$D$395,MATCH('2016-17'!$B269,Input!$B$1:$B$395,0))</f>
        <v>Rugby</v>
      </c>
      <c r="F269" s="83">
        <f>INDEX(Input!$A$1:$EY$395,MATCH('2016-17'!$A269,Input!$A$1:$A$395,0),MATCH('2016-17'!F$2,Input!$A$1:$EY$1,0))</f>
        <v>4.0295568899999994</v>
      </c>
      <c r="G269" s="83">
        <f>INDEX(Input!$A$1:$EY$395,MATCH('2016-17'!$A269,Input!$A$1:$A$395,0),MATCH('2016-17'!G$2,Input!$A$1:$EY$1,0))</f>
        <v>3.1956753645833336E-2</v>
      </c>
      <c r="H269" s="83">
        <f>INDEX(Input!$A$1:$EY$395,MATCH('2016-17'!$A269,Input!$A$1:$A$395,0),MATCH('2016-17'!H$2,Input!$A$1:$EY$1,0))</f>
        <v>5.7772524249999995</v>
      </c>
      <c r="I269" s="83">
        <f>INDEX(Input!$A$1:$EY$395,MATCH('2016-17'!$A269,Input!$A$1:$A$395,0),MATCH('2016-17'!I$2,Input!$A$1:$EY$1,0))</f>
        <v>2.4387791822222225</v>
      </c>
      <c r="J269" s="83">
        <f>INDEX(Input!$A$1:$EY$395,MATCH('2016-17'!$A269,Input!$A$1:$A$395,0),MATCH('2016-17'!J$2,Input!$A$1:$EY$1,0))</f>
        <v>7.1173608401996239E-3</v>
      </c>
      <c r="K269" s="83">
        <f>INDEX(Input!$A$1:$EY$395,MATCH('2016-17'!$A269,Input!$A$1:$A$395,0),MATCH('2016-17'!K$2,Input!$A$1:$EY$1,0))</f>
        <v>0</v>
      </c>
      <c r="L269" s="92">
        <f>INDEX(Input!$A$1:$EY$395,MATCH('2016-17'!$A269,Input!$A$1:$A$395,0),MATCH('2016-17'!L$2,Input!$A$1:$EY$1,0))</f>
        <v>12.284662611708255</v>
      </c>
      <c r="M269" s="83">
        <f>INDEX(Input!$A$1:$EY$395,MATCH('2016-17'!$A269,Input!$A$1:$A$395,0),MATCH('2016-17'!M$2,Input!$A$1:$EY$1,0))</f>
        <v>3.3080359830230002</v>
      </c>
      <c r="N269" s="83">
        <f>INDEX(Input!$A$1:$EY$395,MATCH('2016-17'!$A269,Input!$A$1:$A$395,0),MATCH('2016-17'!N$2,Input!$A$1:$EY$1,0))</f>
        <v>3.1956753656675621E-2</v>
      </c>
      <c r="O269" s="83">
        <f>INDEX(Input!$A$1:$EY$395,MATCH('2016-17'!$A269,Input!$A$1:$A$395,0),MATCH('2016-17'!O$2,Input!$A$1:$EY$1,0))</f>
        <v>6.0013937441400005</v>
      </c>
      <c r="P269" s="83">
        <f>INDEX(Input!$A$1:$EY$395,MATCH('2016-17'!$A269,Input!$A$1:$A$395,0),MATCH('2016-17'!P$2,Input!$A$1:$EY$1,0))</f>
        <v>0</v>
      </c>
      <c r="Q269" s="83">
        <f>INDEX(Input!$A$1:$EY$395,MATCH('2016-17'!$A269,Input!$A$1:$A$395,0),MATCH('2016-17'!Q$2,Input!$A$1:$EY$1,0))</f>
        <v>5.6184112860000246E-2</v>
      </c>
      <c r="R269" s="83">
        <f>INDEX(Input!$A$1:$EY$395,MATCH('2016-17'!$A269,Input!$A$1:$A$395,0),MATCH('2016-17'!R$2,Input!$A$1:$EY$1,0))</f>
        <v>0</v>
      </c>
      <c r="S269" s="83">
        <f>INDEX(Input!$A$1:$EY$395,MATCH('2016-17'!$A269,Input!$A$1:$A$395,0),MATCH('2016-17'!S$2,Input!$A$1:$EY$1,0))</f>
        <v>3.2159536782222222</v>
      </c>
      <c r="T269" s="83">
        <f>INDEX(Input!$A$1:$EY$395,MATCH('2016-17'!$A269,Input!$A$1:$A$395,0),MATCH('2016-17'!T$2,Input!$A$1:$EY$1,0))</f>
        <v>5.0901958528663431E-3</v>
      </c>
      <c r="U269" s="83">
        <f>INDEX(Input!$A$1:$EY$395,MATCH('2016-17'!$A269,Input!$A$1:$A$395,0),MATCH('2016-17'!U$2,Input!$A$1:$EY$1,0))</f>
        <v>0</v>
      </c>
      <c r="V269" s="83">
        <f>INDEX(Input!$A$1:$EY$395,MATCH('2016-17'!$A269,Input!$A$1:$A$395,0),MATCH('2016-17'!V$2,Input!$A$1:$EY$1,0))</f>
        <v>4.5875790842471037E-2</v>
      </c>
      <c r="W269" s="112">
        <f>INDEX(Input!$A$1:$EY$395,MATCH('2016-17'!$A269,Input!$A$1:$A$395,0),MATCH('2016-17'!W$2,Input!$A$1:$EY$1,0))</f>
        <v>12.664490258597237</v>
      </c>
      <c r="X269" s="128">
        <f>INDEX(Input!$A$1:$EY$395,MATCH('2016-17'!$A269,Input!$A$1:$A$395,0),MATCH('2016-17'!X$2,Input!$A$1:$EY$1,0))</f>
        <v>3.091885051258747</v>
      </c>
    </row>
    <row r="270" spans="1:24" x14ac:dyDescent="0.3">
      <c r="A270" s="45" t="str">
        <f>INDEX(Input!$A$1:$A$395,MATCH('2016-17'!$B270,Input!$B$1:$B$395,0))</f>
        <v>R274</v>
      </c>
      <c r="B270" s="45" t="s">
        <v>1033</v>
      </c>
      <c r="C270" s="45" t="str">
        <f>INDEX(Input!$C$1:$C$395,MATCH('2016-17'!$B270,Input!$B$1:$B$395,0))</f>
        <v>E07000212</v>
      </c>
      <c r="E270" s="153" t="str">
        <f>INDEX(Input!$D$1:$D$395,MATCH('2016-17'!$B270,Input!$B$1:$B$395,0))</f>
        <v>Runnymede</v>
      </c>
      <c r="F270" s="83">
        <f>INDEX(Input!$A$1:$EY$395,MATCH('2016-17'!$A270,Input!$A$1:$A$395,0),MATCH('2016-17'!F$2,Input!$A$1:$EY$1,0))</f>
        <v>3.0047582800000003</v>
      </c>
      <c r="G270" s="83">
        <f>INDEX(Input!$A$1:$EY$395,MATCH('2016-17'!$A270,Input!$A$1:$A$395,0),MATCH('2016-17'!G$2,Input!$A$1:$EY$1,0))</f>
        <v>2.4533174312500003E-2</v>
      </c>
      <c r="H270" s="83">
        <f>INDEX(Input!$A$1:$EY$395,MATCH('2016-17'!$A270,Input!$A$1:$A$395,0),MATCH('2016-17'!H$2,Input!$A$1:$EY$1,0))</f>
        <v>4.6370302180000005</v>
      </c>
      <c r="I270" s="83">
        <f>INDEX(Input!$A$1:$EY$395,MATCH('2016-17'!$A270,Input!$A$1:$A$395,0),MATCH('2016-17'!I$2,Input!$A$1:$EY$1,0))</f>
        <v>1.5040757359999999</v>
      </c>
      <c r="J270" s="83">
        <f>INDEX(Input!$A$1:$EY$395,MATCH('2016-17'!$A270,Input!$A$1:$A$395,0),MATCH('2016-17'!J$2,Input!$A$1:$EY$1,0))</f>
        <v>5.4012033785243623E-3</v>
      </c>
      <c r="K270" s="83">
        <f>INDEX(Input!$A$1:$EY$395,MATCH('2016-17'!$A270,Input!$A$1:$A$395,0),MATCH('2016-17'!K$2,Input!$A$1:$EY$1,0))</f>
        <v>0</v>
      </c>
      <c r="L270" s="92">
        <f>INDEX(Input!$A$1:$EY$395,MATCH('2016-17'!$A270,Input!$A$1:$A$395,0),MATCH('2016-17'!L$2,Input!$A$1:$EY$1,0))</f>
        <v>9.1757986116910235</v>
      </c>
      <c r="M270" s="83">
        <f>INDEX(Input!$A$1:$EY$395,MATCH('2016-17'!$A270,Input!$A$1:$A$395,0),MATCH('2016-17'!M$2,Input!$A$1:$EY$1,0))</f>
        <v>2.4425222310749999</v>
      </c>
      <c r="N270" s="83">
        <f>INDEX(Input!$A$1:$EY$395,MATCH('2016-17'!$A270,Input!$A$1:$A$395,0),MATCH('2016-17'!N$2,Input!$A$1:$EY$1,0))</f>
        <v>2.45331743427562E-2</v>
      </c>
      <c r="O270" s="83">
        <f>INDEX(Input!$A$1:$EY$395,MATCH('2016-17'!$A270,Input!$A$1:$A$395,0),MATCH('2016-17'!O$2,Input!$A$1:$EY$1,0))</f>
        <v>4.8932691458400006</v>
      </c>
      <c r="P270" s="83">
        <f>INDEX(Input!$A$1:$EY$395,MATCH('2016-17'!$A270,Input!$A$1:$A$395,0),MATCH('2016-17'!P$2,Input!$A$1:$EY$1,0))</f>
        <v>0</v>
      </c>
      <c r="Q270" s="83">
        <f>INDEX(Input!$A$1:$EY$395,MATCH('2016-17'!$A270,Input!$A$1:$A$395,0),MATCH('2016-17'!Q$2,Input!$A$1:$EY$1,0))</f>
        <v>6.994754616000036E-2</v>
      </c>
      <c r="R270" s="83">
        <f>INDEX(Input!$A$1:$EY$395,MATCH('2016-17'!$A270,Input!$A$1:$A$395,0),MATCH('2016-17'!R$2,Input!$A$1:$EY$1,0))</f>
        <v>0</v>
      </c>
      <c r="S270" s="83">
        <f>INDEX(Input!$A$1:$EY$395,MATCH('2016-17'!$A270,Input!$A$1:$A$395,0),MATCH('2016-17'!S$2,Input!$A$1:$EY$1,0))</f>
        <v>2.0109210959999997</v>
      </c>
      <c r="T270" s="83">
        <f>INDEX(Input!$A$1:$EY$395,MATCH('2016-17'!$A270,Input!$A$1:$A$395,0),MATCH('2016-17'!T$2,Input!$A$1:$EY$1,0))</f>
        <v>3.8628339429649149E-3</v>
      </c>
      <c r="U270" s="83">
        <f>INDEX(Input!$A$1:$EY$395,MATCH('2016-17'!$A270,Input!$A$1:$A$395,0),MATCH('2016-17'!U$2,Input!$A$1:$EY$1,0))</f>
        <v>0</v>
      </c>
      <c r="V270" s="83">
        <f>INDEX(Input!$A$1:$EY$395,MATCH('2016-17'!$A270,Input!$A$1:$A$395,0),MATCH('2016-17'!V$2,Input!$A$1:$EY$1,0))</f>
        <v>3.9827186481796666E-2</v>
      </c>
      <c r="W270" s="112">
        <f>INDEX(Input!$A$1:$EY$395,MATCH('2016-17'!$A270,Input!$A$1:$A$395,0),MATCH('2016-17'!W$2,Input!$A$1:$EY$1,0))</f>
        <v>9.484883213842517</v>
      </c>
      <c r="X270" s="128">
        <f>INDEX(Input!$A$1:$EY$395,MATCH('2016-17'!$A270,Input!$A$1:$A$395,0),MATCH('2016-17'!X$2,Input!$A$1:$EY$1,0))</f>
        <v>3.3684763063313472</v>
      </c>
    </row>
    <row r="271" spans="1:24" x14ac:dyDescent="0.3">
      <c r="A271" s="45" t="str">
        <f>INDEX(Input!$A$1:$A$395,MATCH('2016-17'!$B271,Input!$B$1:$B$395,0))</f>
        <v>R236</v>
      </c>
      <c r="B271" s="45" t="s">
        <v>1103</v>
      </c>
      <c r="C271" s="45" t="str">
        <f>INDEX(Input!$C$1:$C$395,MATCH('2016-17'!$B271,Input!$B$1:$B$395,0))</f>
        <v>E07000176</v>
      </c>
      <c r="E271" s="153" t="str">
        <f>INDEX(Input!$D$1:$D$395,MATCH('2016-17'!$B271,Input!$B$1:$B$395,0))</f>
        <v>Rushcliffe</v>
      </c>
      <c r="F271" s="83">
        <f>INDEX(Input!$A$1:$EY$395,MATCH('2016-17'!$A271,Input!$A$1:$A$395,0),MATCH('2016-17'!F$2,Input!$A$1:$EY$1,0))</f>
        <v>3.90230598</v>
      </c>
      <c r="G271" s="83">
        <f>INDEX(Input!$A$1:$EY$395,MATCH('2016-17'!$A271,Input!$A$1:$A$395,0),MATCH('2016-17'!G$2,Input!$A$1:$EY$1,0))</f>
        <v>3.1559193749999999E-2</v>
      </c>
      <c r="H271" s="83">
        <f>INDEX(Input!$A$1:$EY$395,MATCH('2016-17'!$A271,Input!$A$1:$A$395,0),MATCH('2016-17'!H$2,Input!$A$1:$EY$1,0))</f>
        <v>5.4279446760000001</v>
      </c>
      <c r="I271" s="83">
        <f>INDEX(Input!$A$1:$EY$395,MATCH('2016-17'!$A271,Input!$A$1:$A$395,0),MATCH('2016-17'!I$2,Input!$A$1:$EY$1,0))</f>
        <v>1.8637269075555554</v>
      </c>
      <c r="J271" s="83">
        <f>INDEX(Input!$A$1:$EY$395,MATCH('2016-17'!$A271,Input!$A$1:$A$395,0),MATCH('2016-17'!J$2,Input!$A$1:$EY$1,0))</f>
        <v>6.9480459982944184E-3</v>
      </c>
      <c r="K271" s="83">
        <f>INDEX(Input!$A$1:$EY$395,MATCH('2016-17'!$A271,Input!$A$1:$A$395,0),MATCH('2016-17'!K$2,Input!$A$1:$EY$1,0))</f>
        <v>0</v>
      </c>
      <c r="L271" s="92">
        <f>INDEX(Input!$A$1:$EY$395,MATCH('2016-17'!$A271,Input!$A$1:$A$395,0),MATCH('2016-17'!L$2,Input!$A$1:$EY$1,0))</f>
        <v>11.232484803303851</v>
      </c>
      <c r="M271" s="83">
        <f>INDEX(Input!$A$1:$EY$395,MATCH('2016-17'!$A271,Input!$A$1:$A$395,0),MATCH('2016-17'!M$2,Input!$A$1:$EY$1,0))</f>
        <v>3.2158354670100002</v>
      </c>
      <c r="N271" s="83">
        <f>INDEX(Input!$A$1:$EY$395,MATCH('2016-17'!$A271,Input!$A$1:$A$395,0),MATCH('2016-17'!N$2,Input!$A$1:$EY$1,0))</f>
        <v>3.1559193733642563E-2</v>
      </c>
      <c r="O271" s="83">
        <f>INDEX(Input!$A$1:$EY$395,MATCH('2016-17'!$A271,Input!$A$1:$A$395,0),MATCH('2016-17'!O$2,Input!$A$1:$EY$1,0))</f>
        <v>5.6802445603200002</v>
      </c>
      <c r="P271" s="83">
        <f>INDEX(Input!$A$1:$EY$395,MATCH('2016-17'!$A271,Input!$A$1:$A$395,0),MATCH('2016-17'!P$2,Input!$A$1:$EY$1,0))</f>
        <v>0</v>
      </c>
      <c r="Q271" s="83">
        <f>INDEX(Input!$A$1:$EY$395,MATCH('2016-17'!$A271,Input!$A$1:$A$395,0),MATCH('2016-17'!Q$2,Input!$A$1:$EY$1,0))</f>
        <v>7.2940855679999958E-2</v>
      </c>
      <c r="R271" s="83">
        <f>INDEX(Input!$A$1:$EY$395,MATCH('2016-17'!$A271,Input!$A$1:$A$395,0),MATCH('2016-17'!R$2,Input!$A$1:$EY$1,0))</f>
        <v>0</v>
      </c>
      <c r="S271" s="83">
        <f>INDEX(Input!$A$1:$EY$395,MATCH('2016-17'!$A271,Input!$A$1:$A$395,0),MATCH('2016-17'!S$2,Input!$A$1:$EY$1,0))</f>
        <v>2.0674733128888887</v>
      </c>
      <c r="T271" s="83">
        <f>INDEX(Input!$A$1:$EY$395,MATCH('2016-17'!$A271,Input!$A$1:$A$395,0),MATCH('2016-17'!T$2,Input!$A$1:$EY$1,0))</f>
        <v>4.9691052231448886E-3</v>
      </c>
      <c r="U271" s="83">
        <f>INDEX(Input!$A$1:$EY$395,MATCH('2016-17'!$A271,Input!$A$1:$A$395,0),MATCH('2016-17'!U$2,Input!$A$1:$EY$1,0))</f>
        <v>0</v>
      </c>
      <c r="V271" s="83">
        <f>INDEX(Input!$A$1:$EY$395,MATCH('2016-17'!$A271,Input!$A$1:$A$395,0),MATCH('2016-17'!V$2,Input!$A$1:$EY$1,0))</f>
        <v>3.3708006652512508E-2</v>
      </c>
      <c r="W271" s="112">
        <f>INDEX(Input!$A$1:$EY$395,MATCH('2016-17'!$A271,Input!$A$1:$A$395,0),MATCH('2016-17'!W$2,Input!$A$1:$EY$1,0))</f>
        <v>11.106730501508187</v>
      </c>
      <c r="X271" s="128">
        <f>INDEX(Input!$A$1:$EY$395,MATCH('2016-17'!$A271,Input!$A$1:$A$395,0),MATCH('2016-17'!X$2,Input!$A$1:$EY$1,0))</f>
        <v>-1.1195590646040698</v>
      </c>
    </row>
    <row r="272" spans="1:24" x14ac:dyDescent="0.3">
      <c r="A272" s="45" t="str">
        <f>INDEX(Input!$A$1:$A$395,MATCH('2016-17'!$B272,Input!$B$1:$B$395,0))</f>
        <v>R123</v>
      </c>
      <c r="B272" s="45" t="s">
        <v>1267</v>
      </c>
      <c r="C272" s="45" t="str">
        <f>INDEX(Input!$C$1:$C$395,MATCH('2016-17'!$B272,Input!$B$1:$B$395,0))</f>
        <v>E07000092</v>
      </c>
      <c r="E272" s="153" t="str">
        <f>INDEX(Input!$D$1:$D$395,MATCH('2016-17'!$B272,Input!$B$1:$B$395,0))</f>
        <v>Rushmoor</v>
      </c>
      <c r="F272" s="83">
        <f>INDEX(Input!$A$1:$EY$395,MATCH('2016-17'!$A272,Input!$A$1:$A$395,0),MATCH('2016-17'!F$2,Input!$A$1:$EY$1,0))</f>
        <v>3.9784459999999999</v>
      </c>
      <c r="G272" s="83">
        <f>INDEX(Input!$A$1:$EY$395,MATCH('2016-17'!$A272,Input!$A$1:$A$395,0),MATCH('2016-17'!G$2,Input!$A$1:$EY$1,0))</f>
        <v>3.1514363562500002E-2</v>
      </c>
      <c r="H272" s="83">
        <f>INDEX(Input!$A$1:$EY$395,MATCH('2016-17'!$A272,Input!$A$1:$A$395,0),MATCH('2016-17'!H$2,Input!$A$1:$EY$1,0))</f>
        <v>5.4763586049999997</v>
      </c>
      <c r="I272" s="83">
        <f>INDEX(Input!$A$1:$EY$395,MATCH('2016-17'!$A272,Input!$A$1:$A$395,0),MATCH('2016-17'!I$2,Input!$A$1:$EY$1,0))</f>
        <v>1.6961721999999999</v>
      </c>
      <c r="J272" s="83">
        <f>INDEX(Input!$A$1:$EY$395,MATCH('2016-17'!$A272,Input!$A$1:$A$395,0),MATCH('2016-17'!J$2,Input!$A$1:$EY$1,0))</f>
        <v>7.0168689341010655E-3</v>
      </c>
      <c r="K272" s="83">
        <f>INDEX(Input!$A$1:$EY$395,MATCH('2016-17'!$A272,Input!$A$1:$A$395,0),MATCH('2016-17'!K$2,Input!$A$1:$EY$1,0))</f>
        <v>0</v>
      </c>
      <c r="L272" s="92">
        <f>INDEX(Input!$A$1:$EY$395,MATCH('2016-17'!$A272,Input!$A$1:$A$395,0),MATCH('2016-17'!L$2,Input!$A$1:$EY$1,0))</f>
        <v>11.189508037496598</v>
      </c>
      <c r="M272" s="83">
        <f>INDEX(Input!$A$1:$EY$395,MATCH('2016-17'!$A272,Input!$A$1:$A$395,0),MATCH('2016-17'!M$2,Input!$A$1:$EY$1,0))</f>
        <v>3.2828235382590001</v>
      </c>
      <c r="N272" s="83">
        <f>INDEX(Input!$A$1:$EY$395,MATCH('2016-17'!$A272,Input!$A$1:$A$395,0),MATCH('2016-17'!N$2,Input!$A$1:$EY$1,0))</f>
        <v>3.1514363623807856E-2</v>
      </c>
      <c r="O272" s="83">
        <f>INDEX(Input!$A$1:$EY$395,MATCH('2016-17'!$A272,Input!$A$1:$A$395,0),MATCH('2016-17'!O$2,Input!$A$1:$EY$1,0))</f>
        <v>5.6643209709999987</v>
      </c>
      <c r="P272" s="83">
        <f>INDEX(Input!$A$1:$EY$395,MATCH('2016-17'!$A272,Input!$A$1:$A$395,0),MATCH('2016-17'!P$2,Input!$A$1:$EY$1,0))</f>
        <v>0</v>
      </c>
      <c r="Q272" s="83">
        <f>INDEX(Input!$A$1:$EY$395,MATCH('2016-17'!$A272,Input!$A$1:$A$395,0),MATCH('2016-17'!Q$2,Input!$A$1:$EY$1,0))</f>
        <v>0</v>
      </c>
      <c r="R272" s="83">
        <f>INDEX(Input!$A$1:$EY$395,MATCH('2016-17'!$A272,Input!$A$1:$A$395,0),MATCH('2016-17'!R$2,Input!$A$1:$EY$1,0))</f>
        <v>0</v>
      </c>
      <c r="S272" s="83">
        <f>INDEX(Input!$A$1:$EY$395,MATCH('2016-17'!$A272,Input!$A$1:$A$395,0),MATCH('2016-17'!S$2,Input!$A$1:$EY$1,0))</f>
        <v>1.9944354551111112</v>
      </c>
      <c r="T272" s="83">
        <f>INDEX(Input!$A$1:$EY$395,MATCH('2016-17'!$A272,Input!$A$1:$A$395,0),MATCH('2016-17'!T$2,Input!$A$1:$EY$1,0))</f>
        <v>5.0183260270763716E-3</v>
      </c>
      <c r="U272" s="83">
        <f>INDEX(Input!$A$1:$EY$395,MATCH('2016-17'!$A272,Input!$A$1:$A$395,0),MATCH('2016-17'!U$2,Input!$A$1:$EY$1,0))</f>
        <v>0</v>
      </c>
      <c r="V272" s="83">
        <f>INDEX(Input!$A$1:$EY$395,MATCH('2016-17'!$A272,Input!$A$1:$A$395,0),MATCH('2016-17'!V$2,Input!$A$1:$EY$1,0))</f>
        <v>4.0327195988790636E-2</v>
      </c>
      <c r="W272" s="112">
        <f>INDEX(Input!$A$1:$EY$395,MATCH('2016-17'!$A272,Input!$A$1:$A$395,0),MATCH('2016-17'!W$2,Input!$A$1:$EY$1,0))</f>
        <v>11.018439850009786</v>
      </c>
      <c r="X272" s="128">
        <f>INDEX(Input!$A$1:$EY$395,MATCH('2016-17'!$A272,Input!$A$1:$A$395,0),MATCH('2016-17'!X$2,Input!$A$1:$EY$1,0))</f>
        <v>-1.5288267090345253</v>
      </c>
    </row>
    <row r="273" spans="1:24" x14ac:dyDescent="0.3">
      <c r="A273" s="45" t="str">
        <f>INDEX(Input!$A$1:$A$395,MATCH('2016-17'!$B273,Input!$B$1:$B$395,0))</f>
        <v>R629</v>
      </c>
      <c r="B273" s="45" t="s">
        <v>1668</v>
      </c>
      <c r="C273" s="45" t="str">
        <f>INDEX(Input!$C$1:$C$395,MATCH('2016-17'!$B273,Input!$B$1:$B$395,0))</f>
        <v>E06000017</v>
      </c>
      <c r="E273" s="153" t="str">
        <f>INDEX(Input!$D$1:$D$395,MATCH('2016-17'!$B273,Input!$B$1:$B$395,0))</f>
        <v>Rutland</v>
      </c>
      <c r="F273" s="83">
        <f>INDEX(Input!$A$1:$EY$395,MATCH('2016-17'!$A273,Input!$A$1:$A$395,0),MATCH('2016-17'!F$2,Input!$A$1:$EY$1,0))</f>
        <v>8.3926347400000001</v>
      </c>
      <c r="G273" s="83">
        <f>INDEX(Input!$A$1:$EY$395,MATCH('2016-17'!$A273,Input!$A$1:$A$395,0),MATCH('2016-17'!G$2,Input!$A$1:$EY$1,0))</f>
        <v>5.895969085416667E-2</v>
      </c>
      <c r="H273" s="83">
        <f>INDEX(Input!$A$1:$EY$395,MATCH('2016-17'!$A273,Input!$A$1:$A$395,0),MATCH('2016-17'!H$2,Input!$A$1:$EY$1,0))</f>
        <v>20.6851746</v>
      </c>
      <c r="I273" s="83">
        <f>INDEX(Input!$A$1:$EY$395,MATCH('2016-17'!$A273,Input!$A$1:$A$395,0),MATCH('2016-17'!I$2,Input!$A$1:$EY$1,0))</f>
        <v>0.8086058599999999</v>
      </c>
      <c r="J273" s="83">
        <f>INDEX(Input!$A$1:$EY$395,MATCH('2016-17'!$A273,Input!$A$1:$A$395,0),MATCH('2016-17'!J$2,Input!$A$1:$EY$1,0))</f>
        <v>1.3387297163337527E-2</v>
      </c>
      <c r="K273" s="83">
        <f>INDEX(Input!$A$1:$EY$395,MATCH('2016-17'!$A273,Input!$A$1:$A$395,0),MATCH('2016-17'!K$2,Input!$A$1:$EY$1,0))</f>
        <v>0.16236641588422043</v>
      </c>
      <c r="L273" s="92">
        <f>INDEX(Input!$A$1:$EY$395,MATCH('2016-17'!$A273,Input!$A$1:$A$395,0),MATCH('2016-17'!L$2,Input!$A$1:$EY$1,0))</f>
        <v>30.121128603901724</v>
      </c>
      <c r="M273" s="83">
        <f>INDEX(Input!$A$1:$EY$395,MATCH('2016-17'!$A273,Input!$A$1:$A$395,0),MATCH('2016-17'!M$2,Input!$A$1:$EY$1,0))</f>
        <v>6.4685605231469996</v>
      </c>
      <c r="N273" s="83">
        <f>INDEX(Input!$A$1:$EY$395,MATCH('2016-17'!$A273,Input!$A$1:$A$395,0),MATCH('2016-17'!N$2,Input!$A$1:$EY$1,0))</f>
        <v>5.8959690847561988E-2</v>
      </c>
      <c r="O273" s="83">
        <f>INDEX(Input!$A$1:$EY$395,MATCH('2016-17'!$A273,Input!$A$1:$A$395,0),MATCH('2016-17'!O$2,Input!$A$1:$EY$1,0))</f>
        <v>21.502698937999998</v>
      </c>
      <c r="P273" s="83">
        <f>INDEX(Input!$A$1:$EY$395,MATCH('2016-17'!$A273,Input!$A$1:$A$395,0),MATCH('2016-17'!P$2,Input!$A$1:$EY$1,0))</f>
        <v>0.42170000000000002</v>
      </c>
      <c r="Q273" s="83">
        <f>INDEX(Input!$A$1:$EY$395,MATCH('2016-17'!$A273,Input!$A$1:$A$395,0),MATCH('2016-17'!Q$2,Input!$A$1:$EY$1,0))</f>
        <v>0</v>
      </c>
      <c r="R273" s="83">
        <f>INDEX(Input!$A$1:$EY$395,MATCH('2016-17'!$A273,Input!$A$1:$A$395,0),MATCH('2016-17'!R$2,Input!$A$1:$EY$1,0))</f>
        <v>0</v>
      </c>
      <c r="S273" s="83">
        <f>INDEX(Input!$A$1:$EY$395,MATCH('2016-17'!$A273,Input!$A$1:$A$395,0),MATCH('2016-17'!S$2,Input!$A$1:$EY$1,0))</f>
        <v>1.2300232977777776</v>
      </c>
      <c r="T273" s="83">
        <f>INDEX(Input!$A$1:$EY$395,MATCH('2016-17'!$A273,Input!$A$1:$A$395,0),MATCH('2016-17'!T$2,Input!$A$1:$EY$1,0))</f>
        <v>9.5743304339756911E-3</v>
      </c>
      <c r="U273" s="83">
        <f>INDEX(Input!$A$1:$EY$395,MATCH('2016-17'!$A273,Input!$A$1:$A$395,0),MATCH('2016-17'!U$2,Input!$A$1:$EY$1,0))</f>
        <v>0.84325783733417714</v>
      </c>
      <c r="V273" s="83">
        <f>INDEX(Input!$A$1:$EY$395,MATCH('2016-17'!$A273,Input!$A$1:$A$395,0),MATCH('2016-17'!V$2,Input!$A$1:$EY$1,0))</f>
        <v>0.33993166985430562</v>
      </c>
      <c r="W273" s="112">
        <f>INDEX(Input!$A$1:$EY$395,MATCH('2016-17'!$A273,Input!$A$1:$A$395,0),MATCH('2016-17'!W$2,Input!$A$1:$EY$1,0))</f>
        <v>30.874706287394794</v>
      </c>
      <c r="X273" s="128">
        <f>INDEX(Input!$A$1:$EY$395,MATCH('2016-17'!$A273,Input!$A$1:$A$395,0),MATCH('2016-17'!X$2,Input!$A$1:$EY$1,0))</f>
        <v>2.5018241959082976</v>
      </c>
    </row>
    <row r="274" spans="1:24" x14ac:dyDescent="0.3">
      <c r="A274" s="45" t="str">
        <f>INDEX(Input!$A$1:$A$395,MATCH('2016-17'!$B274,Input!$B$1:$B$395,0))</f>
        <v>R615</v>
      </c>
      <c r="B274" s="45" t="s">
        <v>1125</v>
      </c>
      <c r="C274" s="45" t="str">
        <f>INDEX(Input!$C$1:$C$395,MATCH('2016-17'!$B274,Input!$B$1:$B$395,0))</f>
        <v>E07000167</v>
      </c>
      <c r="E274" s="153" t="str">
        <f>INDEX(Input!$D$1:$D$395,MATCH('2016-17'!$B274,Input!$B$1:$B$395,0))</f>
        <v>Ryedale</v>
      </c>
      <c r="F274" s="83">
        <f>INDEX(Input!$A$1:$EY$395,MATCH('2016-17'!$A274,Input!$A$1:$A$395,0),MATCH('2016-17'!F$2,Input!$A$1:$EY$1,0))</f>
        <v>2.7332668999999998</v>
      </c>
      <c r="G274" s="83">
        <f>INDEX(Input!$A$1:$EY$395,MATCH('2016-17'!$A274,Input!$A$1:$A$395,0),MATCH('2016-17'!G$2,Input!$A$1:$EY$1,0))</f>
        <v>2.1689177562499998E-2</v>
      </c>
      <c r="H274" s="83">
        <f>INDEX(Input!$A$1:$EY$395,MATCH('2016-17'!$A274,Input!$A$1:$A$395,0),MATCH('2016-17'!H$2,Input!$A$1:$EY$1,0))</f>
        <v>3.6644347530000001</v>
      </c>
      <c r="I274" s="83">
        <f>INDEX(Input!$A$1:$EY$395,MATCH('2016-17'!$A274,Input!$A$1:$A$395,0),MATCH('2016-17'!I$2,Input!$A$1:$EY$1,0))</f>
        <v>1.3874260400000002</v>
      </c>
      <c r="J274" s="83">
        <f>INDEX(Input!$A$1:$EY$395,MATCH('2016-17'!$A274,Input!$A$1:$A$395,0),MATCH('2016-17'!J$2,Input!$A$1:$EY$1,0))</f>
        <v>4.90783793606509E-3</v>
      </c>
      <c r="K274" s="83">
        <f>INDEX(Input!$A$1:$EY$395,MATCH('2016-17'!$A274,Input!$A$1:$A$395,0),MATCH('2016-17'!K$2,Input!$A$1:$EY$1,0))</f>
        <v>0.10949697206142689</v>
      </c>
      <c r="L274" s="92">
        <f>INDEX(Input!$A$1:$EY$395,MATCH('2016-17'!$A274,Input!$A$1:$A$395,0),MATCH('2016-17'!L$2,Input!$A$1:$EY$1,0))</f>
        <v>7.9212216805599924</v>
      </c>
      <c r="M274" s="83">
        <f>INDEX(Input!$A$1:$EY$395,MATCH('2016-17'!$A274,Input!$A$1:$A$395,0),MATCH('2016-17'!M$2,Input!$A$1:$EY$1,0))</f>
        <v>2.2625665924480001</v>
      </c>
      <c r="N274" s="83">
        <f>INDEX(Input!$A$1:$EY$395,MATCH('2016-17'!$A274,Input!$A$1:$A$395,0),MATCH('2016-17'!N$2,Input!$A$1:$EY$1,0))</f>
        <v>2.1689177631545455E-2</v>
      </c>
      <c r="O274" s="83">
        <f>INDEX(Input!$A$1:$EY$395,MATCH('2016-17'!$A274,Input!$A$1:$A$395,0),MATCH('2016-17'!O$2,Input!$A$1:$EY$1,0))</f>
        <v>3.8116512793799999</v>
      </c>
      <c r="P274" s="83">
        <f>INDEX(Input!$A$1:$EY$395,MATCH('2016-17'!$A274,Input!$A$1:$A$395,0),MATCH('2016-17'!P$2,Input!$A$1:$EY$1,0))</f>
        <v>0</v>
      </c>
      <c r="Q274" s="83">
        <f>INDEX(Input!$A$1:$EY$395,MATCH('2016-17'!$A274,Input!$A$1:$A$395,0),MATCH('2016-17'!Q$2,Input!$A$1:$EY$1,0))</f>
        <v>2.9140507619999496E-2</v>
      </c>
      <c r="R274" s="83">
        <f>INDEX(Input!$A$1:$EY$395,MATCH('2016-17'!$A274,Input!$A$1:$A$395,0),MATCH('2016-17'!R$2,Input!$A$1:$EY$1,0))</f>
        <v>0</v>
      </c>
      <c r="S274" s="83">
        <f>INDEX(Input!$A$1:$EY$395,MATCH('2016-17'!$A274,Input!$A$1:$A$395,0),MATCH('2016-17'!S$2,Input!$A$1:$EY$1,0))</f>
        <v>1.6727029448888893</v>
      </c>
      <c r="T274" s="83">
        <f>INDEX(Input!$A$1:$EY$395,MATCH('2016-17'!$A274,Input!$A$1:$A$395,0),MATCH('2016-17'!T$2,Input!$A$1:$EY$1,0))</f>
        <v>3.5099887261017329E-3</v>
      </c>
      <c r="U274" s="83">
        <f>INDEX(Input!$A$1:$EY$395,MATCH('2016-17'!$A274,Input!$A$1:$A$395,0),MATCH('2016-17'!U$2,Input!$A$1:$EY$1,0))</f>
        <v>0.56867782264160427</v>
      </c>
      <c r="V274" s="83">
        <f>INDEX(Input!$A$1:$EY$395,MATCH('2016-17'!$A274,Input!$A$1:$A$395,0),MATCH('2016-17'!V$2,Input!$A$1:$EY$1,0))</f>
        <v>2.517269314389944E-2</v>
      </c>
      <c r="W274" s="112">
        <f>INDEX(Input!$A$1:$EY$395,MATCH('2016-17'!$A274,Input!$A$1:$A$395,0),MATCH('2016-17'!W$2,Input!$A$1:$EY$1,0))</f>
        <v>8.3951110064800378</v>
      </c>
      <c r="X274" s="128">
        <f>INDEX(Input!$A$1:$EY$395,MATCH('2016-17'!$A274,Input!$A$1:$A$395,0),MATCH('2016-17'!X$2,Input!$A$1:$EY$1,0))</f>
        <v>5.9825282643338973</v>
      </c>
    </row>
    <row r="275" spans="1:24" x14ac:dyDescent="0.3">
      <c r="A275" s="45" t="str">
        <f>INDEX(Input!$A$1:$A$395,MATCH('2016-17'!$B275,Input!$B$1:$B$395,0))</f>
        <v>R339</v>
      </c>
      <c r="B275" s="45" t="s">
        <v>1452</v>
      </c>
      <c r="C275" s="45" t="str">
        <f>INDEX(Input!$C$1:$C$395,MATCH('2016-17'!$B275,Input!$B$1:$B$395,0))</f>
        <v>E08000006</v>
      </c>
      <c r="E275" s="153" t="str">
        <f>INDEX(Input!$D$1:$D$395,MATCH('2016-17'!$B275,Input!$B$1:$B$395,0))</f>
        <v>Salford</v>
      </c>
      <c r="F275" s="83">
        <f>INDEX(Input!$A$1:$EY$395,MATCH('2016-17'!$A275,Input!$A$1:$A$395,0),MATCH('2016-17'!F$2,Input!$A$1:$EY$1,0))</f>
        <v>126.54947729999999</v>
      </c>
      <c r="G275" s="83">
        <f>INDEX(Input!$A$1:$EY$395,MATCH('2016-17'!$A275,Input!$A$1:$A$395,0),MATCH('2016-17'!G$2,Input!$A$1:$EY$1,0))</f>
        <v>0.96137305570833342</v>
      </c>
      <c r="H275" s="83">
        <f>INDEX(Input!$A$1:$EY$395,MATCH('2016-17'!$A275,Input!$A$1:$A$395,0),MATCH('2016-17'!H$2,Input!$A$1:$EY$1,0))</f>
        <v>78.239026899999985</v>
      </c>
      <c r="I275" s="83">
        <f>INDEX(Input!$A$1:$EY$395,MATCH('2016-17'!$A275,Input!$A$1:$A$395,0),MATCH('2016-17'!I$2,Input!$A$1:$EY$1,0))</f>
        <v>9.2849506311111121</v>
      </c>
      <c r="J275" s="83">
        <f>INDEX(Input!$A$1:$EY$395,MATCH('2016-17'!$A275,Input!$A$1:$A$395,0),MATCH('2016-17'!J$2,Input!$A$1:$EY$1,0))</f>
        <v>0.21291236782438147</v>
      </c>
      <c r="K275" s="83">
        <f>INDEX(Input!$A$1:$EY$395,MATCH('2016-17'!$A275,Input!$A$1:$A$395,0),MATCH('2016-17'!K$2,Input!$A$1:$EY$1,0))</f>
        <v>0</v>
      </c>
      <c r="L275" s="92">
        <f>INDEX(Input!$A$1:$EY$395,MATCH('2016-17'!$A275,Input!$A$1:$A$395,0),MATCH('2016-17'!L$2,Input!$A$1:$EY$1,0))</f>
        <v>215.24774025464382</v>
      </c>
      <c r="M275" s="83">
        <f>INDEX(Input!$A$1:$EY$395,MATCH('2016-17'!$A275,Input!$A$1:$A$395,0),MATCH('2016-17'!M$2,Input!$A$1:$EY$1,0))</f>
        <v>113.227516790298</v>
      </c>
      <c r="N275" s="83">
        <f>INDEX(Input!$A$1:$EY$395,MATCH('2016-17'!$A275,Input!$A$1:$A$395,0),MATCH('2016-17'!N$2,Input!$A$1:$EY$1,0))</f>
        <v>0.96137305574169418</v>
      </c>
      <c r="O275" s="83">
        <f>INDEX(Input!$A$1:$EY$395,MATCH('2016-17'!$A275,Input!$A$1:$A$395,0),MATCH('2016-17'!O$2,Input!$A$1:$EY$1,0))</f>
        <v>83.438122399999997</v>
      </c>
      <c r="P275" s="83">
        <f>INDEX(Input!$A$1:$EY$395,MATCH('2016-17'!$A275,Input!$A$1:$A$395,0),MATCH('2016-17'!P$2,Input!$A$1:$EY$1,0))</f>
        <v>1.6402969999999999</v>
      </c>
      <c r="Q275" s="83">
        <f>INDEX(Input!$A$1:$EY$395,MATCH('2016-17'!$A275,Input!$A$1:$A$395,0),MATCH('2016-17'!Q$2,Input!$A$1:$EY$1,0))</f>
        <v>0</v>
      </c>
      <c r="R275" s="83">
        <f>INDEX(Input!$A$1:$EY$395,MATCH('2016-17'!$A275,Input!$A$1:$A$395,0),MATCH('2016-17'!R$2,Input!$A$1:$EY$1,0))</f>
        <v>0</v>
      </c>
      <c r="S275" s="83">
        <f>INDEX(Input!$A$1:$EY$395,MATCH('2016-17'!$A275,Input!$A$1:$A$395,0),MATCH('2016-17'!S$2,Input!$A$1:$EY$1,0))</f>
        <v>10.940273873333336</v>
      </c>
      <c r="T275" s="83">
        <f>INDEX(Input!$A$1:$EY$395,MATCH('2016-17'!$A275,Input!$A$1:$A$395,0),MATCH('2016-17'!T$2,Input!$A$1:$EY$1,0))</f>
        <v>0.15227071888815788</v>
      </c>
      <c r="U275" s="83">
        <f>INDEX(Input!$A$1:$EY$395,MATCH('2016-17'!$A275,Input!$A$1:$A$395,0),MATCH('2016-17'!U$2,Input!$A$1:$EY$1,0))</f>
        <v>0</v>
      </c>
      <c r="V275" s="83">
        <f>INDEX(Input!$A$1:$EY$395,MATCH('2016-17'!$A275,Input!$A$1:$A$395,0),MATCH('2016-17'!V$2,Input!$A$1:$EY$1,0))</f>
        <v>0</v>
      </c>
      <c r="W275" s="112">
        <f>INDEX(Input!$A$1:$EY$395,MATCH('2016-17'!$A275,Input!$A$1:$A$395,0),MATCH('2016-17'!W$2,Input!$A$1:$EY$1,0))</f>
        <v>210.35985383826119</v>
      </c>
      <c r="X275" s="128">
        <f>INDEX(Input!$A$1:$EY$395,MATCH('2016-17'!$A275,Input!$A$1:$A$395,0),MATCH('2016-17'!X$2,Input!$A$1:$EY$1,0))</f>
        <v>-2.270818922698159</v>
      </c>
    </row>
    <row r="276" spans="1:24" x14ac:dyDescent="0.3">
      <c r="A276" s="45" t="str">
        <f>INDEX(Input!$A$1:$A$395,MATCH('2016-17'!$B276,Input!$B$1:$B$395,0))</f>
        <v>R361</v>
      </c>
      <c r="B276" s="45" t="s">
        <v>1484</v>
      </c>
      <c r="C276" s="45" t="str">
        <f>INDEX(Input!$C$1:$C$395,MATCH('2016-17'!$B276,Input!$B$1:$B$395,0))</f>
        <v>E08000028</v>
      </c>
      <c r="E276" s="153" t="str">
        <f>INDEX(Input!$D$1:$D$395,MATCH('2016-17'!$B276,Input!$B$1:$B$395,0))</f>
        <v>Sandwell</v>
      </c>
      <c r="F276" s="83">
        <f>INDEX(Input!$A$1:$EY$395,MATCH('2016-17'!$A276,Input!$A$1:$A$395,0),MATCH('2016-17'!F$2,Input!$A$1:$EY$1,0))</f>
        <v>177.26924682999999</v>
      </c>
      <c r="G276" s="83">
        <f>INDEX(Input!$A$1:$EY$395,MATCH('2016-17'!$A276,Input!$A$1:$A$395,0),MATCH('2016-17'!G$2,Input!$A$1:$EY$1,0))</f>
        <v>1.3469206671666667</v>
      </c>
      <c r="H276" s="83">
        <f>INDEX(Input!$A$1:$EY$395,MATCH('2016-17'!$A276,Input!$A$1:$A$395,0),MATCH('2016-17'!H$2,Input!$A$1:$EY$1,0))</f>
        <v>80.071092909000015</v>
      </c>
      <c r="I276" s="83">
        <f>INDEX(Input!$A$1:$EY$395,MATCH('2016-17'!$A276,Input!$A$1:$A$395,0),MATCH('2016-17'!I$2,Input!$A$1:$EY$1,0))</f>
        <v>5.0797214755555551</v>
      </c>
      <c r="J276" s="83">
        <f>INDEX(Input!$A$1:$EY$395,MATCH('2016-17'!$A276,Input!$A$1:$A$395,0),MATCH('2016-17'!J$2,Input!$A$1:$EY$1,0))</f>
        <v>0.29792005737348737</v>
      </c>
      <c r="K276" s="83">
        <f>INDEX(Input!$A$1:$EY$395,MATCH('2016-17'!$A276,Input!$A$1:$A$395,0),MATCH('2016-17'!K$2,Input!$A$1:$EY$1,0))</f>
        <v>0</v>
      </c>
      <c r="L276" s="92">
        <f>INDEX(Input!$A$1:$EY$395,MATCH('2016-17'!$A276,Input!$A$1:$A$395,0),MATCH('2016-17'!L$2,Input!$A$1:$EY$1,0))</f>
        <v>264.06490193909576</v>
      </c>
      <c r="M276" s="83">
        <f>INDEX(Input!$A$1:$EY$395,MATCH('2016-17'!$A276,Input!$A$1:$A$395,0),MATCH('2016-17'!M$2,Input!$A$1:$EY$1,0))</f>
        <v>160.554771584772</v>
      </c>
      <c r="N276" s="83">
        <f>INDEX(Input!$A$1:$EY$395,MATCH('2016-17'!$A276,Input!$A$1:$A$395,0),MATCH('2016-17'!N$2,Input!$A$1:$EY$1,0))</f>
        <v>1.3469206671092395</v>
      </c>
      <c r="O276" s="83">
        <f>INDEX(Input!$A$1:$EY$395,MATCH('2016-17'!$A276,Input!$A$1:$A$395,0),MATCH('2016-17'!O$2,Input!$A$1:$EY$1,0))</f>
        <v>83.835652960000004</v>
      </c>
      <c r="P276" s="83">
        <f>INDEX(Input!$A$1:$EY$395,MATCH('2016-17'!$A276,Input!$A$1:$A$395,0),MATCH('2016-17'!P$2,Input!$A$1:$EY$1,0))</f>
        <v>1.6439999999999999</v>
      </c>
      <c r="Q276" s="83">
        <f>INDEX(Input!$A$1:$EY$395,MATCH('2016-17'!$A276,Input!$A$1:$A$395,0),MATCH('2016-17'!Q$2,Input!$A$1:$EY$1,0))</f>
        <v>0</v>
      </c>
      <c r="R276" s="83">
        <f>INDEX(Input!$A$1:$EY$395,MATCH('2016-17'!$A276,Input!$A$1:$A$395,0),MATCH('2016-17'!R$2,Input!$A$1:$EY$1,0))</f>
        <v>0</v>
      </c>
      <c r="S276" s="83">
        <f>INDEX(Input!$A$1:$EY$395,MATCH('2016-17'!$A276,Input!$A$1:$A$395,0),MATCH('2016-17'!S$2,Input!$A$1:$EY$1,0))</f>
        <v>6.5755109844444437</v>
      </c>
      <c r="T276" s="83">
        <f>INDEX(Input!$A$1:$EY$395,MATCH('2016-17'!$A276,Input!$A$1:$A$395,0),MATCH('2016-17'!T$2,Input!$A$1:$EY$1,0))</f>
        <v>0.2130665389287324</v>
      </c>
      <c r="U276" s="83">
        <f>INDEX(Input!$A$1:$EY$395,MATCH('2016-17'!$A276,Input!$A$1:$A$395,0),MATCH('2016-17'!U$2,Input!$A$1:$EY$1,0))</f>
        <v>0</v>
      </c>
      <c r="V276" s="83">
        <f>INDEX(Input!$A$1:$EY$395,MATCH('2016-17'!$A276,Input!$A$1:$A$395,0),MATCH('2016-17'!V$2,Input!$A$1:$EY$1,0))</f>
        <v>0</v>
      </c>
      <c r="W276" s="112">
        <f>INDEX(Input!$A$1:$EY$395,MATCH('2016-17'!$A276,Input!$A$1:$A$395,0),MATCH('2016-17'!W$2,Input!$A$1:$EY$1,0))</f>
        <v>254.16992273525443</v>
      </c>
      <c r="X276" s="128">
        <f>INDEX(Input!$A$1:$EY$395,MATCH('2016-17'!$A276,Input!$A$1:$A$395,0),MATCH('2016-17'!X$2,Input!$A$1:$EY$1,0))</f>
        <v>-3.7471769747436934</v>
      </c>
    </row>
    <row r="277" spans="1:24" x14ac:dyDescent="0.3">
      <c r="A277" s="45" t="str">
        <f>INDEX(Input!$A$1:$A$395,MATCH('2016-17'!$B277,Input!$B$1:$B$395,0))</f>
        <v>R226</v>
      </c>
      <c r="B277" s="45" t="s">
        <v>1123</v>
      </c>
      <c r="C277" s="45" t="str">
        <f>INDEX(Input!$C$1:$C$395,MATCH('2016-17'!$B277,Input!$B$1:$B$395,0))</f>
        <v>E07000168</v>
      </c>
      <c r="E277" s="153" t="str">
        <f>INDEX(Input!$D$1:$D$395,MATCH('2016-17'!$B277,Input!$B$1:$B$395,0))</f>
        <v>Scarborough</v>
      </c>
      <c r="F277" s="83">
        <f>INDEX(Input!$A$1:$EY$395,MATCH('2016-17'!$A277,Input!$A$1:$A$395,0),MATCH('2016-17'!F$2,Input!$A$1:$EY$1,0))</f>
        <v>7.1395150799999998</v>
      </c>
      <c r="G277" s="83">
        <f>INDEX(Input!$A$1:$EY$395,MATCH('2016-17'!$A277,Input!$A$1:$A$395,0),MATCH('2016-17'!G$2,Input!$A$1:$EY$1,0))</f>
        <v>5.6730929499999999E-2</v>
      </c>
      <c r="H277" s="83">
        <f>INDEX(Input!$A$1:$EY$395,MATCH('2016-17'!$A277,Input!$A$1:$A$395,0),MATCH('2016-17'!H$2,Input!$A$1:$EY$1,0))</f>
        <v>7.6548315359999997</v>
      </c>
      <c r="I277" s="83">
        <f>INDEX(Input!$A$1:$EY$395,MATCH('2016-17'!$A277,Input!$A$1:$A$395,0),MATCH('2016-17'!I$2,Input!$A$1:$EY$1,0))</f>
        <v>0.95305955022222222</v>
      </c>
      <c r="J277" s="83">
        <f>INDEX(Input!$A$1:$EY$395,MATCH('2016-17'!$A277,Input!$A$1:$A$395,0),MATCH('2016-17'!J$2,Input!$A$1:$EY$1,0))</f>
        <v>1.2614574655697252E-2</v>
      </c>
      <c r="K277" s="83">
        <f>INDEX(Input!$A$1:$EY$395,MATCH('2016-17'!$A277,Input!$A$1:$A$395,0),MATCH('2016-17'!K$2,Input!$A$1:$EY$1,0))</f>
        <v>3.9664136258478E-3</v>
      </c>
      <c r="L277" s="92">
        <f>INDEX(Input!$A$1:$EY$395,MATCH('2016-17'!$A277,Input!$A$1:$A$395,0),MATCH('2016-17'!L$2,Input!$A$1:$EY$1,0))</f>
        <v>15.820718084003765</v>
      </c>
      <c r="M277" s="83">
        <f>INDEX(Input!$A$1:$EY$395,MATCH('2016-17'!$A277,Input!$A$1:$A$395,0),MATCH('2016-17'!M$2,Input!$A$1:$EY$1,0))</f>
        <v>6.0510439217809999</v>
      </c>
      <c r="N277" s="83">
        <f>INDEX(Input!$A$1:$EY$395,MATCH('2016-17'!$A277,Input!$A$1:$A$395,0),MATCH('2016-17'!N$2,Input!$A$1:$EY$1,0))</f>
        <v>5.6730929443826447E-2</v>
      </c>
      <c r="O277" s="83">
        <f>INDEX(Input!$A$1:$EY$395,MATCH('2016-17'!$A277,Input!$A$1:$A$395,0),MATCH('2016-17'!O$2,Input!$A$1:$EY$1,0))</f>
        <v>7.9610450832000001</v>
      </c>
      <c r="P277" s="83">
        <f>INDEX(Input!$A$1:$EY$395,MATCH('2016-17'!$A277,Input!$A$1:$A$395,0),MATCH('2016-17'!P$2,Input!$A$1:$EY$1,0))</f>
        <v>0</v>
      </c>
      <c r="Q277" s="83">
        <f>INDEX(Input!$A$1:$EY$395,MATCH('2016-17'!$A277,Input!$A$1:$A$395,0),MATCH('2016-17'!Q$2,Input!$A$1:$EY$1,0))</f>
        <v>2.8581076799999789E-2</v>
      </c>
      <c r="R277" s="83">
        <f>INDEX(Input!$A$1:$EY$395,MATCH('2016-17'!$A277,Input!$A$1:$A$395,0),MATCH('2016-17'!R$2,Input!$A$1:$EY$1,0))</f>
        <v>0</v>
      </c>
      <c r="S277" s="83">
        <f>INDEX(Input!$A$1:$EY$395,MATCH('2016-17'!$A277,Input!$A$1:$A$395,0),MATCH('2016-17'!S$2,Input!$A$1:$EY$1,0))</f>
        <v>1.2880390186666666</v>
      </c>
      <c r="T277" s="83">
        <f>INDEX(Input!$A$1:$EY$395,MATCH('2016-17'!$A277,Input!$A$1:$A$395,0),MATCH('2016-17'!T$2,Input!$A$1:$EY$1,0))</f>
        <v>9.0216945634446852E-3</v>
      </c>
      <c r="U277" s="83">
        <f>INDEX(Input!$A$1:$EY$395,MATCH('2016-17'!$A277,Input!$A$1:$A$395,0),MATCH('2016-17'!U$2,Input!$A$1:$EY$1,0))</f>
        <v>2.0599761089080511E-2</v>
      </c>
      <c r="V277" s="83">
        <f>INDEX(Input!$A$1:$EY$395,MATCH('2016-17'!$A277,Input!$A$1:$A$395,0),MATCH('2016-17'!V$2,Input!$A$1:$EY$1,0))</f>
        <v>2.2757508235695264E-3</v>
      </c>
      <c r="W277" s="112">
        <f>INDEX(Input!$A$1:$EY$395,MATCH('2016-17'!$A277,Input!$A$1:$A$395,0),MATCH('2016-17'!W$2,Input!$A$1:$EY$1,0))</f>
        <v>15.417337236367588</v>
      </c>
      <c r="X277" s="128">
        <f>INDEX(Input!$A$1:$EY$395,MATCH('2016-17'!$A277,Input!$A$1:$A$395,0),MATCH('2016-17'!X$2,Input!$A$1:$EY$1,0))</f>
        <v>-2.5496999914563445</v>
      </c>
    </row>
    <row r="278" spans="1:24" x14ac:dyDescent="0.3">
      <c r="A278" s="45" t="str">
        <f>INDEX(Input!$A$1:$A$395,MATCH('2016-17'!$B278,Input!$B$1:$B$395,0))</f>
        <v>R249</v>
      </c>
      <c r="B278" s="45" t="s">
        <v>1079</v>
      </c>
      <c r="C278" s="45" t="str">
        <f>INDEX(Input!$C$1:$C$395,MATCH('2016-17'!$B278,Input!$B$1:$B$395,0))</f>
        <v>E07000188</v>
      </c>
      <c r="E278" s="153" t="str">
        <f>INDEX(Input!$D$1:$D$395,MATCH('2016-17'!$B278,Input!$B$1:$B$395,0))</f>
        <v>Sedgemoor</v>
      </c>
      <c r="F278" s="83">
        <f>INDEX(Input!$A$1:$EY$395,MATCH('2016-17'!$A278,Input!$A$1:$A$395,0),MATCH('2016-17'!F$2,Input!$A$1:$EY$1,0))</f>
        <v>5.63371624</v>
      </c>
      <c r="G278" s="83">
        <f>INDEX(Input!$A$1:$EY$395,MATCH('2016-17'!$A278,Input!$A$1:$A$395,0),MATCH('2016-17'!G$2,Input!$A$1:$EY$1,0))</f>
        <v>4.7026139854166663E-2</v>
      </c>
      <c r="H278" s="83">
        <f>INDEX(Input!$A$1:$EY$395,MATCH('2016-17'!$A278,Input!$A$1:$A$395,0),MATCH('2016-17'!H$2,Input!$A$1:$EY$1,0))</f>
        <v>5.2554198960000003</v>
      </c>
      <c r="I278" s="83">
        <f>INDEX(Input!$A$1:$EY$395,MATCH('2016-17'!$A278,Input!$A$1:$A$395,0),MATCH('2016-17'!I$2,Input!$A$1:$EY$1,0))</f>
        <v>3.642648311111111</v>
      </c>
      <c r="J278" s="83">
        <f>INDEX(Input!$A$1:$EY$395,MATCH('2016-17'!$A278,Input!$A$1:$A$395,0),MATCH('2016-17'!J$2,Input!$A$1:$EY$1,0))</f>
        <v>1.0355654778313282E-2</v>
      </c>
      <c r="K278" s="83">
        <f>INDEX(Input!$A$1:$EY$395,MATCH('2016-17'!$A278,Input!$A$1:$A$395,0),MATCH('2016-17'!K$2,Input!$A$1:$EY$1,0))</f>
        <v>0</v>
      </c>
      <c r="L278" s="92">
        <f>INDEX(Input!$A$1:$EY$395,MATCH('2016-17'!$A278,Input!$A$1:$A$395,0),MATCH('2016-17'!L$2,Input!$A$1:$EY$1,0))</f>
        <v>14.589166241743591</v>
      </c>
      <c r="M278" s="83">
        <f>INDEX(Input!$A$1:$EY$395,MATCH('2016-17'!$A278,Input!$A$1:$A$395,0),MATCH('2016-17'!M$2,Input!$A$1:$EY$1,0))</f>
        <v>4.8325643018819999</v>
      </c>
      <c r="N278" s="83">
        <f>INDEX(Input!$A$1:$EY$395,MATCH('2016-17'!$A278,Input!$A$1:$A$395,0),MATCH('2016-17'!N$2,Input!$A$1:$EY$1,0))</f>
        <v>4.7026139857309919E-2</v>
      </c>
      <c r="O278" s="83">
        <f>INDEX(Input!$A$1:$EY$395,MATCH('2016-17'!$A278,Input!$A$1:$A$395,0),MATCH('2016-17'!O$2,Input!$A$1:$EY$1,0))</f>
        <v>5.5463991566399997</v>
      </c>
      <c r="P278" s="83">
        <f>INDEX(Input!$A$1:$EY$395,MATCH('2016-17'!$A278,Input!$A$1:$A$395,0),MATCH('2016-17'!P$2,Input!$A$1:$EY$1,0))</f>
        <v>0</v>
      </c>
      <c r="Q278" s="83">
        <f>INDEX(Input!$A$1:$EY$395,MATCH('2016-17'!$A278,Input!$A$1:$A$395,0),MATCH('2016-17'!Q$2,Input!$A$1:$EY$1,0))</f>
        <v>8.4730075359999393E-2</v>
      </c>
      <c r="R278" s="83">
        <f>INDEX(Input!$A$1:$EY$395,MATCH('2016-17'!$A278,Input!$A$1:$A$395,0),MATCH('2016-17'!R$2,Input!$A$1:$EY$1,0))</f>
        <v>0</v>
      </c>
      <c r="S278" s="83">
        <f>INDEX(Input!$A$1:$EY$395,MATCH('2016-17'!$A278,Input!$A$1:$A$395,0),MATCH('2016-17'!S$2,Input!$A$1:$EY$1,0))</f>
        <v>4.3742594897777778</v>
      </c>
      <c r="T278" s="83">
        <f>INDEX(Input!$A$1:$EY$395,MATCH('2016-17'!$A278,Input!$A$1:$A$395,0),MATCH('2016-17'!T$2,Input!$A$1:$EY$1,0))</f>
        <v>7.4061596973643614E-3</v>
      </c>
      <c r="U278" s="83">
        <f>INDEX(Input!$A$1:$EY$395,MATCH('2016-17'!$A278,Input!$A$1:$A$395,0),MATCH('2016-17'!U$2,Input!$A$1:$EY$1,0))</f>
        <v>0</v>
      </c>
      <c r="V278" s="83">
        <f>INDEX(Input!$A$1:$EY$395,MATCH('2016-17'!$A278,Input!$A$1:$A$395,0),MATCH('2016-17'!V$2,Input!$A$1:$EY$1,0))</f>
        <v>0</v>
      </c>
      <c r="W278" s="112">
        <f>INDEX(Input!$A$1:$EY$395,MATCH('2016-17'!$A278,Input!$A$1:$A$395,0),MATCH('2016-17'!W$2,Input!$A$1:$EY$1,0))</f>
        <v>14.892385323214453</v>
      </c>
      <c r="X278" s="128">
        <f>INDEX(Input!$A$1:$EY$395,MATCH('2016-17'!$A278,Input!$A$1:$A$395,0),MATCH('2016-17'!X$2,Input!$A$1:$EY$1,0))</f>
        <v>2.0783852651104162</v>
      </c>
    </row>
    <row r="279" spans="1:24" x14ac:dyDescent="0.3">
      <c r="A279" s="45" t="str">
        <f>INDEX(Input!$A$1:$A$395,MATCH('2016-17'!$B279,Input!$B$1:$B$395,0))</f>
        <v>R347</v>
      </c>
      <c r="B279" s="45" t="s">
        <v>1401</v>
      </c>
      <c r="C279" s="45" t="str">
        <f>INDEX(Input!$C$1:$C$395,MATCH('2016-17'!$B279,Input!$B$1:$B$395,0))</f>
        <v>E08000014</v>
      </c>
      <c r="E279" s="153" t="str">
        <f>INDEX(Input!$D$1:$D$395,MATCH('2016-17'!$B279,Input!$B$1:$B$395,0))</f>
        <v>Sefton</v>
      </c>
      <c r="F279" s="83">
        <f>INDEX(Input!$A$1:$EY$395,MATCH('2016-17'!$A279,Input!$A$1:$A$395,0),MATCH('2016-17'!F$2,Input!$A$1:$EY$1,0))</f>
        <v>112.04170792000001</v>
      </c>
      <c r="G279" s="83">
        <f>INDEX(Input!$A$1:$EY$395,MATCH('2016-17'!$A279,Input!$A$1:$A$395,0),MATCH('2016-17'!G$2,Input!$A$1:$EY$1,0))</f>
        <v>0.85954871129166677</v>
      </c>
      <c r="H279" s="83">
        <f>INDEX(Input!$A$1:$EY$395,MATCH('2016-17'!$A279,Input!$A$1:$A$395,0),MATCH('2016-17'!H$2,Input!$A$1:$EY$1,0))</f>
        <v>103.19311439999998</v>
      </c>
      <c r="I279" s="83">
        <f>INDEX(Input!$A$1:$EY$395,MATCH('2016-17'!$A279,Input!$A$1:$A$395,0),MATCH('2016-17'!I$2,Input!$A$1:$EY$1,0))</f>
        <v>3.2487737144444444</v>
      </c>
      <c r="J279" s="83">
        <f>INDEX(Input!$A$1:$EY$395,MATCH('2016-17'!$A279,Input!$A$1:$A$395,0),MATCH('2016-17'!J$2,Input!$A$1:$EY$1,0))</f>
        <v>0.19080041869239808</v>
      </c>
      <c r="K279" s="83">
        <f>INDEX(Input!$A$1:$EY$395,MATCH('2016-17'!$A279,Input!$A$1:$A$395,0),MATCH('2016-17'!K$2,Input!$A$1:$EY$1,0))</f>
        <v>0</v>
      </c>
      <c r="L279" s="92">
        <f>INDEX(Input!$A$1:$EY$395,MATCH('2016-17'!$A279,Input!$A$1:$A$395,0),MATCH('2016-17'!L$2,Input!$A$1:$EY$1,0))</f>
        <v>219.53394516442853</v>
      </c>
      <c r="M279" s="83">
        <f>INDEX(Input!$A$1:$EY$395,MATCH('2016-17'!$A279,Input!$A$1:$A$395,0),MATCH('2016-17'!M$2,Input!$A$1:$EY$1,0))</f>
        <v>98.008397135701003</v>
      </c>
      <c r="N279" s="83">
        <f>INDEX(Input!$A$1:$EY$395,MATCH('2016-17'!$A279,Input!$A$1:$A$395,0),MATCH('2016-17'!N$2,Input!$A$1:$EY$1,0))</f>
        <v>0.85954871137111577</v>
      </c>
      <c r="O279" s="83">
        <f>INDEX(Input!$A$1:$EY$395,MATCH('2016-17'!$A279,Input!$A$1:$A$395,0),MATCH('2016-17'!O$2,Input!$A$1:$EY$1,0))</f>
        <v>108.58922910500002</v>
      </c>
      <c r="P279" s="83">
        <f>INDEX(Input!$A$1:$EY$395,MATCH('2016-17'!$A279,Input!$A$1:$A$395,0),MATCH('2016-17'!P$2,Input!$A$1:$EY$1,0))</f>
        <v>2.129413</v>
      </c>
      <c r="Q279" s="83">
        <f>INDEX(Input!$A$1:$EY$395,MATCH('2016-17'!$A279,Input!$A$1:$A$395,0),MATCH('2016-17'!Q$2,Input!$A$1:$EY$1,0))</f>
        <v>0</v>
      </c>
      <c r="R279" s="83">
        <f>INDEX(Input!$A$1:$EY$395,MATCH('2016-17'!$A279,Input!$A$1:$A$395,0),MATCH('2016-17'!R$2,Input!$A$1:$EY$1,0))</f>
        <v>0</v>
      </c>
      <c r="S279" s="83">
        <f>INDEX(Input!$A$1:$EY$395,MATCH('2016-17'!$A279,Input!$A$1:$A$395,0),MATCH('2016-17'!S$2,Input!$A$1:$EY$1,0))</f>
        <v>3.9986625277777779</v>
      </c>
      <c r="T279" s="83">
        <f>INDEX(Input!$A$1:$EY$395,MATCH('2016-17'!$A279,Input!$A$1:$A$395,0),MATCH('2016-17'!T$2,Input!$A$1:$EY$1,0))</f>
        <v>0.13645668974203179</v>
      </c>
      <c r="U279" s="83">
        <f>INDEX(Input!$A$1:$EY$395,MATCH('2016-17'!$A279,Input!$A$1:$A$395,0),MATCH('2016-17'!U$2,Input!$A$1:$EY$1,0))</f>
        <v>0</v>
      </c>
      <c r="V279" s="83">
        <f>INDEX(Input!$A$1:$EY$395,MATCH('2016-17'!$A279,Input!$A$1:$A$395,0),MATCH('2016-17'!V$2,Input!$A$1:$EY$1,0))</f>
        <v>0</v>
      </c>
      <c r="W279" s="112">
        <f>INDEX(Input!$A$1:$EY$395,MATCH('2016-17'!$A279,Input!$A$1:$A$395,0),MATCH('2016-17'!W$2,Input!$A$1:$EY$1,0))</f>
        <v>213.72170716959192</v>
      </c>
      <c r="X279" s="128">
        <f>INDEX(Input!$A$1:$EY$395,MATCH('2016-17'!$A279,Input!$A$1:$A$395,0),MATCH('2016-17'!X$2,Input!$A$1:$EY$1,0))</f>
        <v>-2.647534981655475</v>
      </c>
    </row>
    <row r="280" spans="1:24" x14ac:dyDescent="0.3">
      <c r="A280" s="45" t="str">
        <f>INDEX(Input!$A$1:$A$395,MATCH('2016-17'!$B280,Input!$B$1:$B$395,0))</f>
        <v>R616</v>
      </c>
      <c r="B280" s="45" t="s">
        <v>1121</v>
      </c>
      <c r="C280" s="45" t="str">
        <f>INDEX(Input!$C$1:$C$395,MATCH('2016-17'!$B280,Input!$B$1:$B$395,0))</f>
        <v>E07000169</v>
      </c>
      <c r="E280" s="153" t="str">
        <f>INDEX(Input!$D$1:$D$395,MATCH('2016-17'!$B280,Input!$B$1:$B$395,0))</f>
        <v>Selby</v>
      </c>
      <c r="F280" s="83">
        <f>INDEX(Input!$A$1:$EY$395,MATCH('2016-17'!$A280,Input!$A$1:$A$395,0),MATCH('2016-17'!F$2,Input!$A$1:$EY$1,0))</f>
        <v>4.0138467100000002</v>
      </c>
      <c r="G280" s="83">
        <f>INDEX(Input!$A$1:$EY$395,MATCH('2016-17'!$A280,Input!$A$1:$A$395,0),MATCH('2016-17'!G$2,Input!$A$1:$EY$1,0))</f>
        <v>3.2544128166666665E-2</v>
      </c>
      <c r="H280" s="83">
        <f>INDEX(Input!$A$1:$EY$395,MATCH('2016-17'!$A280,Input!$A$1:$A$395,0),MATCH('2016-17'!H$2,Input!$A$1:$EY$1,0))</f>
        <v>4.7169540000000003</v>
      </c>
      <c r="I280" s="83">
        <f>INDEX(Input!$A$1:$EY$395,MATCH('2016-17'!$A280,Input!$A$1:$A$395,0),MATCH('2016-17'!I$2,Input!$A$1:$EY$1,0))</f>
        <v>2.0783681004444445</v>
      </c>
      <c r="J280" s="83">
        <f>INDEX(Input!$A$1:$EY$395,MATCH('2016-17'!$A280,Input!$A$1:$A$395,0),MATCH('2016-17'!J$2,Input!$A$1:$EY$1,0))</f>
        <v>7.2467633570440218E-3</v>
      </c>
      <c r="K280" s="83">
        <f>INDEX(Input!$A$1:$EY$395,MATCH('2016-17'!$A280,Input!$A$1:$A$395,0),MATCH('2016-17'!K$2,Input!$A$1:$EY$1,0))</f>
        <v>2.5849780423321238E-2</v>
      </c>
      <c r="L280" s="92">
        <f>INDEX(Input!$A$1:$EY$395,MATCH('2016-17'!$A280,Input!$A$1:$A$395,0),MATCH('2016-17'!L$2,Input!$A$1:$EY$1,0))</f>
        <v>10.874809482391477</v>
      </c>
      <c r="M280" s="83">
        <f>INDEX(Input!$A$1:$EY$395,MATCH('2016-17'!$A280,Input!$A$1:$A$395,0),MATCH('2016-17'!M$2,Input!$A$1:$EY$1,0))</f>
        <v>3.3714915411700002</v>
      </c>
      <c r="N280" s="83">
        <f>INDEX(Input!$A$1:$EY$395,MATCH('2016-17'!$A280,Input!$A$1:$A$395,0),MATCH('2016-17'!N$2,Input!$A$1:$EY$1,0))</f>
        <v>3.2544128211708677E-2</v>
      </c>
      <c r="O280" s="83">
        <f>INDEX(Input!$A$1:$EY$395,MATCH('2016-17'!$A280,Input!$A$1:$A$395,0),MATCH('2016-17'!O$2,Input!$A$1:$EY$1,0))</f>
        <v>4.9820769240000002</v>
      </c>
      <c r="P280" s="83">
        <f>INDEX(Input!$A$1:$EY$395,MATCH('2016-17'!$A280,Input!$A$1:$A$395,0),MATCH('2016-17'!P$2,Input!$A$1:$EY$1,0))</f>
        <v>0</v>
      </c>
      <c r="Q280" s="83">
        <f>INDEX(Input!$A$1:$EY$395,MATCH('2016-17'!$A280,Input!$A$1:$A$395,0),MATCH('2016-17'!Q$2,Input!$A$1:$EY$1,0))</f>
        <v>-8.5703391050628849E-16</v>
      </c>
      <c r="R280" s="83">
        <f>INDEX(Input!$A$1:$EY$395,MATCH('2016-17'!$A280,Input!$A$1:$A$395,0),MATCH('2016-17'!R$2,Input!$A$1:$EY$1,0))</f>
        <v>0</v>
      </c>
      <c r="S280" s="83">
        <f>INDEX(Input!$A$1:$EY$395,MATCH('2016-17'!$A280,Input!$A$1:$A$395,0),MATCH('2016-17'!S$2,Input!$A$1:$EY$1,0))</f>
        <v>2.4466497857777778</v>
      </c>
      <c r="T280" s="83">
        <f>INDEX(Input!$A$1:$EY$395,MATCH('2016-17'!$A280,Input!$A$1:$A$395,0),MATCH('2016-17'!T$2,Input!$A$1:$EY$1,0))</f>
        <v>5.1827419762652729E-3</v>
      </c>
      <c r="U280" s="83">
        <f>INDEX(Input!$A$1:$EY$395,MATCH('2016-17'!$A280,Input!$A$1:$A$395,0),MATCH('2016-17'!U$2,Input!$A$1:$EY$1,0))</f>
        <v>0.1342520854243458</v>
      </c>
      <c r="V280" s="83">
        <f>INDEX(Input!$A$1:$EY$395,MATCH('2016-17'!$A280,Input!$A$1:$A$395,0),MATCH('2016-17'!V$2,Input!$A$1:$EY$1,0))</f>
        <v>1.143471744769833E-2</v>
      </c>
      <c r="W280" s="112">
        <f>INDEX(Input!$A$1:$EY$395,MATCH('2016-17'!$A280,Input!$A$1:$A$395,0),MATCH('2016-17'!W$2,Input!$A$1:$EY$1,0))</f>
        <v>10.983631924007794</v>
      </c>
      <c r="X280" s="128">
        <f>INDEX(Input!$A$1:$EY$395,MATCH('2016-17'!$A280,Input!$A$1:$A$395,0),MATCH('2016-17'!X$2,Input!$A$1:$EY$1,0))</f>
        <v>1.0006836606427205</v>
      </c>
    </row>
    <row r="281" spans="1:24" x14ac:dyDescent="0.3">
      <c r="A281" s="45" t="str">
        <f>INDEX(Input!$A$1:$A$395,MATCH('2016-17'!$B281,Input!$B$1:$B$395,0))</f>
        <v>R165</v>
      </c>
      <c r="B281" s="45" t="s">
        <v>1215</v>
      </c>
      <c r="C281" s="45" t="str">
        <f>INDEX(Input!$C$1:$C$395,MATCH('2016-17'!$B281,Input!$B$1:$B$395,0))</f>
        <v>E07000111</v>
      </c>
      <c r="E281" s="153" t="str">
        <f>INDEX(Input!$D$1:$D$395,MATCH('2016-17'!$B281,Input!$B$1:$B$395,0))</f>
        <v>Sevenoaks</v>
      </c>
      <c r="F281" s="83">
        <f>INDEX(Input!$A$1:$EY$395,MATCH('2016-17'!$A281,Input!$A$1:$A$395,0),MATCH('2016-17'!F$2,Input!$A$1:$EY$1,0))</f>
        <v>3.6977461900000002</v>
      </c>
      <c r="G281" s="83">
        <f>INDEX(Input!$A$1:$EY$395,MATCH('2016-17'!$A281,Input!$A$1:$A$395,0),MATCH('2016-17'!G$2,Input!$A$1:$EY$1,0))</f>
        <v>3.0499272270833332E-2</v>
      </c>
      <c r="H281" s="83">
        <f>INDEX(Input!$A$1:$EY$395,MATCH('2016-17'!$A281,Input!$A$1:$A$395,0),MATCH('2016-17'!H$2,Input!$A$1:$EY$1,0))</f>
        <v>9.298089117</v>
      </c>
      <c r="I281" s="83">
        <f>INDEX(Input!$A$1:$EY$395,MATCH('2016-17'!$A281,Input!$A$1:$A$395,0),MATCH('2016-17'!I$2,Input!$A$1:$EY$1,0))</f>
        <v>1.8184337031111111</v>
      </c>
      <c r="J281" s="83">
        <f>INDEX(Input!$A$1:$EY$395,MATCH('2016-17'!$A281,Input!$A$1:$A$395,0),MATCH('2016-17'!J$2,Input!$A$1:$EY$1,0))</f>
        <v>6.7146945723059702E-3</v>
      </c>
      <c r="K281" s="83">
        <f>INDEX(Input!$A$1:$EY$395,MATCH('2016-17'!$A281,Input!$A$1:$A$395,0),MATCH('2016-17'!K$2,Input!$A$1:$EY$1,0))</f>
        <v>0</v>
      </c>
      <c r="L281" s="92">
        <f>INDEX(Input!$A$1:$EY$395,MATCH('2016-17'!$A281,Input!$A$1:$A$395,0),MATCH('2016-17'!L$2,Input!$A$1:$EY$1,0))</f>
        <v>14.85148297695425</v>
      </c>
      <c r="M281" s="83">
        <f>INDEX(Input!$A$1:$EY$395,MATCH('2016-17'!$A281,Input!$A$1:$A$395,0),MATCH('2016-17'!M$2,Input!$A$1:$EY$1,0))</f>
        <v>2.7415981106230003</v>
      </c>
      <c r="N281" s="83">
        <f>INDEX(Input!$A$1:$EY$395,MATCH('2016-17'!$A281,Input!$A$1:$A$395,0),MATCH('2016-17'!N$2,Input!$A$1:$EY$1,0))</f>
        <v>3.0499272302111573E-2</v>
      </c>
      <c r="O281" s="83">
        <f>INDEX(Input!$A$1:$EY$395,MATCH('2016-17'!$A281,Input!$A$1:$A$395,0),MATCH('2016-17'!O$2,Input!$A$1:$EY$1,0))</f>
        <v>9.6191239321800008</v>
      </c>
      <c r="P281" s="83">
        <f>INDEX(Input!$A$1:$EY$395,MATCH('2016-17'!$A281,Input!$A$1:$A$395,0),MATCH('2016-17'!P$2,Input!$A$1:$EY$1,0))</f>
        <v>0</v>
      </c>
      <c r="Q281" s="83">
        <f>INDEX(Input!$A$1:$EY$395,MATCH('2016-17'!$A281,Input!$A$1:$A$395,0),MATCH('2016-17'!Q$2,Input!$A$1:$EY$1,0))</f>
        <v>5.3423441819998828E-2</v>
      </c>
      <c r="R281" s="83">
        <f>INDEX(Input!$A$1:$EY$395,MATCH('2016-17'!$A281,Input!$A$1:$A$395,0),MATCH('2016-17'!R$2,Input!$A$1:$EY$1,0))</f>
        <v>0</v>
      </c>
      <c r="S281" s="83">
        <f>INDEX(Input!$A$1:$EY$395,MATCH('2016-17'!$A281,Input!$A$1:$A$395,0),MATCH('2016-17'!S$2,Input!$A$1:$EY$1,0))</f>
        <v>2.2025132995555556</v>
      </c>
      <c r="T281" s="83">
        <f>INDEX(Input!$A$1:$EY$395,MATCH('2016-17'!$A281,Input!$A$1:$A$395,0),MATCH('2016-17'!T$2,Input!$A$1:$EY$1,0))</f>
        <v>4.8022168936790004E-3</v>
      </c>
      <c r="U281" s="83">
        <f>INDEX(Input!$A$1:$EY$395,MATCH('2016-17'!$A281,Input!$A$1:$A$395,0),MATCH('2016-17'!U$2,Input!$A$1:$EY$1,0))</f>
        <v>0</v>
      </c>
      <c r="V281" s="83">
        <f>INDEX(Input!$A$1:$EY$395,MATCH('2016-17'!$A281,Input!$A$1:$A$395,0),MATCH('2016-17'!V$2,Input!$A$1:$EY$1,0))</f>
        <v>0.1518916504371759</v>
      </c>
      <c r="W281" s="112">
        <f>INDEX(Input!$A$1:$EY$395,MATCH('2016-17'!$A281,Input!$A$1:$A$395,0),MATCH('2016-17'!W$2,Input!$A$1:$EY$1,0))</f>
        <v>14.803851923811521</v>
      </c>
      <c r="X281" s="128">
        <f>INDEX(Input!$A$1:$EY$395,MATCH('2016-17'!$A281,Input!$A$1:$A$395,0),MATCH('2016-17'!X$2,Input!$A$1:$EY$1,0))</f>
        <v>-0.32071580472226024</v>
      </c>
    </row>
    <row r="282" spans="1:24" x14ac:dyDescent="0.3">
      <c r="A282" s="45" t="str">
        <f>INDEX(Input!$A$1:$A$395,MATCH('2016-17'!$B282,Input!$B$1:$B$395,0))</f>
        <v>R352</v>
      </c>
      <c r="B282" s="45" t="s">
        <v>1499</v>
      </c>
      <c r="C282" s="45" t="str">
        <f>INDEX(Input!$C$1:$C$395,MATCH('2016-17'!$B282,Input!$B$1:$B$395,0))</f>
        <v>E08000019</v>
      </c>
      <c r="E282" s="153" t="str">
        <f>INDEX(Input!$D$1:$D$395,MATCH('2016-17'!$B282,Input!$B$1:$B$395,0))</f>
        <v>Sheffield</v>
      </c>
      <c r="F282" s="83">
        <f>INDEX(Input!$A$1:$EY$395,MATCH('2016-17'!$A282,Input!$A$1:$A$395,0),MATCH('2016-17'!F$2,Input!$A$1:$EY$1,0))</f>
        <v>250.48303969999998</v>
      </c>
      <c r="G282" s="83">
        <f>INDEX(Input!$A$1:$EY$395,MATCH('2016-17'!$A282,Input!$A$1:$A$395,0),MATCH('2016-17'!G$2,Input!$A$1:$EY$1,0))</f>
        <v>1.91623957175</v>
      </c>
      <c r="H282" s="83">
        <f>INDEX(Input!$A$1:$EY$395,MATCH('2016-17'!$A282,Input!$A$1:$A$395,0),MATCH('2016-17'!H$2,Input!$A$1:$EY$1,0))</f>
        <v>170.37913599199999</v>
      </c>
      <c r="I282" s="83">
        <f>INDEX(Input!$A$1:$EY$395,MATCH('2016-17'!$A282,Input!$A$1:$A$395,0),MATCH('2016-17'!I$2,Input!$A$1:$EY$1,0))</f>
        <v>7.3087270222222216</v>
      </c>
      <c r="J282" s="83">
        <f>INDEX(Input!$A$1:$EY$395,MATCH('2016-17'!$A282,Input!$A$1:$A$395,0),MATCH('2016-17'!J$2,Input!$A$1:$EY$1,0))</f>
        <v>0.42442786623796624</v>
      </c>
      <c r="K282" s="83">
        <f>INDEX(Input!$A$1:$EY$395,MATCH('2016-17'!$A282,Input!$A$1:$A$395,0),MATCH('2016-17'!K$2,Input!$A$1:$EY$1,0))</f>
        <v>0</v>
      </c>
      <c r="L282" s="92">
        <f>INDEX(Input!$A$1:$EY$395,MATCH('2016-17'!$A282,Input!$A$1:$A$395,0),MATCH('2016-17'!L$2,Input!$A$1:$EY$1,0))</f>
        <v>430.51157015221014</v>
      </c>
      <c r="M282" s="83">
        <f>INDEX(Input!$A$1:$EY$395,MATCH('2016-17'!$A282,Input!$A$1:$A$395,0),MATCH('2016-17'!M$2,Input!$A$1:$EY$1,0))</f>
        <v>223.08674128557101</v>
      </c>
      <c r="N282" s="83">
        <f>INDEX(Input!$A$1:$EY$395,MATCH('2016-17'!$A282,Input!$A$1:$A$395,0),MATCH('2016-17'!N$2,Input!$A$1:$EY$1,0))</f>
        <v>1.9162395716914979</v>
      </c>
      <c r="O282" s="83">
        <f>INDEX(Input!$A$1:$EY$395,MATCH('2016-17'!$A282,Input!$A$1:$A$395,0),MATCH('2016-17'!O$2,Input!$A$1:$EY$1,0))</f>
        <v>176.46802877600001</v>
      </c>
      <c r="P282" s="83">
        <f>INDEX(Input!$A$1:$EY$395,MATCH('2016-17'!$A282,Input!$A$1:$A$395,0),MATCH('2016-17'!P$2,Input!$A$1:$EY$1,0))</f>
        <v>3.4604849999999998</v>
      </c>
      <c r="Q282" s="83">
        <f>INDEX(Input!$A$1:$EY$395,MATCH('2016-17'!$A282,Input!$A$1:$A$395,0),MATCH('2016-17'!Q$2,Input!$A$1:$EY$1,0))</f>
        <v>0</v>
      </c>
      <c r="R282" s="83">
        <f>INDEX(Input!$A$1:$EY$395,MATCH('2016-17'!$A282,Input!$A$1:$A$395,0),MATCH('2016-17'!R$2,Input!$A$1:$EY$1,0))</f>
        <v>0</v>
      </c>
      <c r="S282" s="83">
        <f>INDEX(Input!$A$1:$EY$395,MATCH('2016-17'!$A282,Input!$A$1:$A$395,0),MATCH('2016-17'!S$2,Input!$A$1:$EY$1,0))</f>
        <v>9.3233703133333314</v>
      </c>
      <c r="T282" s="83">
        <f>INDEX(Input!$A$1:$EY$395,MATCH('2016-17'!$A282,Input!$A$1:$A$395,0),MATCH('2016-17'!T$2,Input!$A$1:$EY$1,0))</f>
        <v>0.30354242437212342</v>
      </c>
      <c r="U282" s="83">
        <f>INDEX(Input!$A$1:$EY$395,MATCH('2016-17'!$A282,Input!$A$1:$A$395,0),MATCH('2016-17'!U$2,Input!$A$1:$EY$1,0))</f>
        <v>0</v>
      </c>
      <c r="V282" s="83">
        <f>INDEX(Input!$A$1:$EY$395,MATCH('2016-17'!$A282,Input!$A$1:$A$395,0),MATCH('2016-17'!V$2,Input!$A$1:$EY$1,0))</f>
        <v>0</v>
      </c>
      <c r="W282" s="112">
        <f>INDEX(Input!$A$1:$EY$395,MATCH('2016-17'!$A282,Input!$A$1:$A$395,0),MATCH('2016-17'!W$2,Input!$A$1:$EY$1,0))</f>
        <v>414.55840737096804</v>
      </c>
      <c r="X282" s="128">
        <f>INDEX(Input!$A$1:$EY$395,MATCH('2016-17'!$A282,Input!$A$1:$A$395,0),MATCH('2016-17'!X$2,Input!$A$1:$EY$1,0))</f>
        <v>-3.7056292762588816</v>
      </c>
    </row>
    <row r="283" spans="1:24" ht="16.2" x14ac:dyDescent="0.3">
      <c r="A283" s="45" t="str">
        <f>INDEX(Input!$A$1:$A$395,MATCH('2016-17'!$B283,Input!$B$1:$B$395,0))</f>
        <v>R166</v>
      </c>
      <c r="B283" s="45" t="s">
        <v>1223</v>
      </c>
      <c r="C283" s="45" t="str">
        <f>INDEX(Input!$C$1:$C$395,MATCH('2016-17'!$B283,Input!$B$1:$B$395,0))</f>
        <v>E07000112</v>
      </c>
      <c r="D283" s="154">
        <v>1</v>
      </c>
      <c r="E283" s="153" t="str">
        <f>INDEX(Input!$D$1:$D$395,MATCH('2016-17'!$B283,Input!$B$1:$B$395,0))</f>
        <v>Folkestone and Hythe</v>
      </c>
      <c r="F283" s="83">
        <f>INDEX(Input!$A$1:$EY$395,MATCH('2016-17'!$A283,Input!$A$1:$A$395,0),MATCH('2016-17'!F$2,Input!$A$1:$EY$1,0))</f>
        <v>6.2408321999999998</v>
      </c>
      <c r="G283" s="83">
        <f>INDEX(Input!$A$1:$EY$395,MATCH('2016-17'!$A283,Input!$A$1:$A$395,0),MATCH('2016-17'!G$2,Input!$A$1:$EY$1,0))</f>
        <v>4.9404479541666664E-2</v>
      </c>
      <c r="H283" s="83">
        <f>INDEX(Input!$A$1:$EY$395,MATCH('2016-17'!$A283,Input!$A$1:$A$395,0),MATCH('2016-17'!H$2,Input!$A$1:$EY$1,0))</f>
        <v>8.5559045460000007</v>
      </c>
      <c r="I283" s="83">
        <f>INDEX(Input!$A$1:$EY$395,MATCH('2016-17'!$A283,Input!$A$1:$A$395,0),MATCH('2016-17'!I$2,Input!$A$1:$EY$1,0))</f>
        <v>1.6025514053333332</v>
      </c>
      <c r="J283" s="83">
        <f>INDEX(Input!$A$1:$EY$395,MATCH('2016-17'!$A283,Input!$A$1:$A$395,0),MATCH('2016-17'!J$2,Input!$A$1:$EY$1,0))</f>
        <v>1.1008227303557565E-2</v>
      </c>
      <c r="K283" s="83">
        <f>INDEX(Input!$A$1:$EY$395,MATCH('2016-17'!$A283,Input!$A$1:$A$395,0),MATCH('2016-17'!K$2,Input!$A$1:$EY$1,0))</f>
        <v>0</v>
      </c>
      <c r="L283" s="92">
        <f>INDEX(Input!$A$1:$EY$395,MATCH('2016-17'!$A283,Input!$A$1:$A$395,0),MATCH('2016-17'!L$2,Input!$A$1:$EY$1,0))</f>
        <v>16.459700858178557</v>
      </c>
      <c r="M283" s="83">
        <f>INDEX(Input!$A$1:$EY$395,MATCH('2016-17'!$A283,Input!$A$1:$A$395,0),MATCH('2016-17'!M$2,Input!$A$1:$EY$1,0))</f>
        <v>5.1521880662239994</v>
      </c>
      <c r="N283" s="83">
        <f>INDEX(Input!$A$1:$EY$395,MATCH('2016-17'!$A283,Input!$A$1:$A$395,0),MATCH('2016-17'!N$2,Input!$A$1:$EY$1,0))</f>
        <v>4.9404479575904957E-2</v>
      </c>
      <c r="O283" s="83">
        <f>INDEX(Input!$A$1:$EY$395,MATCH('2016-17'!$A283,Input!$A$1:$A$395,0),MATCH('2016-17'!O$2,Input!$A$1:$EY$1,0))</f>
        <v>9.0116633960000012</v>
      </c>
      <c r="P283" s="83">
        <f>INDEX(Input!$A$1:$EY$395,MATCH('2016-17'!$A283,Input!$A$1:$A$395,0),MATCH('2016-17'!P$2,Input!$A$1:$EY$1,0))</f>
        <v>0</v>
      </c>
      <c r="Q283" s="83">
        <f>INDEX(Input!$A$1:$EY$395,MATCH('2016-17'!$A283,Input!$A$1:$A$395,0),MATCH('2016-17'!Q$2,Input!$A$1:$EY$1,0))</f>
        <v>-1.0410815320938128E-15</v>
      </c>
      <c r="R283" s="83">
        <f>INDEX(Input!$A$1:$EY$395,MATCH('2016-17'!$A283,Input!$A$1:$A$395,0),MATCH('2016-17'!R$2,Input!$A$1:$EY$1,0))</f>
        <v>0</v>
      </c>
      <c r="S283" s="83">
        <f>INDEX(Input!$A$1:$EY$395,MATCH('2016-17'!$A283,Input!$A$1:$A$395,0),MATCH('2016-17'!S$2,Input!$A$1:$EY$1,0))</f>
        <v>1.9496153751111109</v>
      </c>
      <c r="T283" s="83">
        <f>INDEX(Input!$A$1:$EY$395,MATCH('2016-17'!$A283,Input!$A$1:$A$395,0),MATCH('2016-17'!T$2,Input!$A$1:$EY$1,0))</f>
        <v>7.8728666743285644E-3</v>
      </c>
      <c r="U283" s="83">
        <f>INDEX(Input!$A$1:$EY$395,MATCH('2016-17'!$A283,Input!$A$1:$A$395,0),MATCH('2016-17'!U$2,Input!$A$1:$EY$1,0))</f>
        <v>0</v>
      </c>
      <c r="V283" s="83">
        <f>INDEX(Input!$A$1:$EY$395,MATCH('2016-17'!$A283,Input!$A$1:$A$395,0),MATCH('2016-17'!V$2,Input!$A$1:$EY$1,0))</f>
        <v>6.1219611218919869E-2</v>
      </c>
      <c r="W283" s="112">
        <f>INDEX(Input!$A$1:$EY$395,MATCH('2016-17'!$A283,Input!$A$1:$A$395,0),MATCH('2016-17'!W$2,Input!$A$1:$EY$1,0))</f>
        <v>16.231963794804265</v>
      </c>
      <c r="X283" s="128">
        <f>INDEX(Input!$A$1:$EY$395,MATCH('2016-17'!$A283,Input!$A$1:$A$395,0),MATCH('2016-17'!X$2,Input!$A$1:$EY$1,0))</f>
        <v>-1.3836039022612767</v>
      </c>
    </row>
    <row r="284" spans="1:24" x14ac:dyDescent="0.3">
      <c r="A284" s="45" t="str">
        <f>INDEX(Input!$A$1:$A$395,MATCH('2016-17'!$B284,Input!$B$1:$B$395,0))</f>
        <v>R675</v>
      </c>
      <c r="B284" s="45" t="s">
        <v>1603</v>
      </c>
      <c r="C284" s="45" t="str">
        <f>INDEX(Input!$C$1:$C$395,MATCH('2016-17'!$B284,Input!$B$1:$B$395,0))</f>
        <v>E06000051</v>
      </c>
      <c r="E284" s="153" t="str">
        <f>INDEX(Input!$D$1:$D$395,MATCH('2016-17'!$B284,Input!$B$1:$B$395,0))</f>
        <v>Shropshire</v>
      </c>
      <c r="F284" s="83">
        <f>INDEX(Input!$A$1:$EY$395,MATCH('2016-17'!$A284,Input!$A$1:$A$395,0),MATCH('2016-17'!F$2,Input!$A$1:$EY$1,0))</f>
        <v>92.135819159999997</v>
      </c>
      <c r="G284" s="83">
        <f>INDEX(Input!$A$1:$EY$395,MATCH('2016-17'!$A284,Input!$A$1:$A$395,0),MATCH('2016-17'!G$2,Input!$A$1:$EY$1,0))</f>
        <v>0.67609846252083339</v>
      </c>
      <c r="H284" s="83">
        <f>INDEX(Input!$A$1:$EY$395,MATCH('2016-17'!$A284,Input!$A$1:$A$395,0),MATCH('2016-17'!H$2,Input!$A$1:$EY$1,0))</f>
        <v>119.28052427760001</v>
      </c>
      <c r="I284" s="83">
        <f>INDEX(Input!$A$1:$EY$395,MATCH('2016-17'!$A284,Input!$A$1:$A$395,0),MATCH('2016-17'!I$2,Input!$A$1:$EY$1,0))</f>
        <v>7.3531788566666672</v>
      </c>
      <c r="J284" s="83">
        <f>INDEX(Input!$A$1:$EY$395,MATCH('2016-17'!$A284,Input!$A$1:$A$395,0),MATCH('2016-17'!J$2,Input!$A$1:$EY$1,0))</f>
        <v>0.15144810439568884</v>
      </c>
      <c r="K284" s="83">
        <f>INDEX(Input!$A$1:$EY$395,MATCH('2016-17'!$A284,Input!$A$1:$A$395,0),MATCH('2016-17'!K$2,Input!$A$1:$EY$1,0))</f>
        <v>1.2656670331006203</v>
      </c>
      <c r="L284" s="92">
        <f>INDEX(Input!$A$1:$EY$395,MATCH('2016-17'!$A284,Input!$A$1:$A$395,0),MATCH('2016-17'!L$2,Input!$A$1:$EY$1,0))</f>
        <v>220.86273589428384</v>
      </c>
      <c r="M284" s="83">
        <f>INDEX(Input!$A$1:$EY$395,MATCH('2016-17'!$A284,Input!$A$1:$A$395,0),MATCH('2016-17'!M$2,Input!$A$1:$EY$1,0))</f>
        <v>78.313310796324998</v>
      </c>
      <c r="N284" s="83">
        <f>INDEX(Input!$A$1:$EY$395,MATCH('2016-17'!$A284,Input!$A$1:$A$395,0),MATCH('2016-17'!N$2,Input!$A$1:$EY$1,0))</f>
        <v>0.67609846250351646</v>
      </c>
      <c r="O284" s="83">
        <f>INDEX(Input!$A$1:$EY$395,MATCH('2016-17'!$A284,Input!$A$1:$A$395,0),MATCH('2016-17'!O$2,Input!$A$1:$EY$1,0))</f>
        <v>124.62555887499998</v>
      </c>
      <c r="P284" s="83">
        <f>INDEX(Input!$A$1:$EY$395,MATCH('2016-17'!$A284,Input!$A$1:$A$395,0),MATCH('2016-17'!P$2,Input!$A$1:$EY$1,0))</f>
        <v>2.4434119999999999</v>
      </c>
      <c r="Q284" s="83">
        <f>INDEX(Input!$A$1:$EY$395,MATCH('2016-17'!$A284,Input!$A$1:$A$395,0),MATCH('2016-17'!Q$2,Input!$A$1:$EY$1,0))</f>
        <v>0</v>
      </c>
      <c r="R284" s="83">
        <f>INDEX(Input!$A$1:$EY$395,MATCH('2016-17'!$A284,Input!$A$1:$A$395,0),MATCH('2016-17'!R$2,Input!$A$1:$EY$1,0))</f>
        <v>0</v>
      </c>
      <c r="S284" s="83">
        <f>INDEX(Input!$A$1:$EY$395,MATCH('2016-17'!$A284,Input!$A$1:$A$395,0),MATCH('2016-17'!S$2,Input!$A$1:$EY$1,0))</f>
        <v>9.2192852588888918</v>
      </c>
      <c r="T284" s="83">
        <f>INDEX(Input!$A$1:$EY$395,MATCH('2016-17'!$A284,Input!$A$1:$A$395,0),MATCH('2016-17'!T$2,Input!$A$1:$EY$1,0))</f>
        <v>0.10831269205367178</v>
      </c>
      <c r="U284" s="83">
        <f>INDEX(Input!$A$1:$EY$395,MATCH('2016-17'!$A284,Input!$A$1:$A$395,0),MATCH('2016-17'!U$2,Input!$A$1:$EY$1,0))</f>
        <v>6.5733029783612871</v>
      </c>
      <c r="V284" s="83">
        <f>INDEX(Input!$A$1:$EY$395,MATCH('2016-17'!$A284,Input!$A$1:$A$395,0),MATCH('2016-17'!V$2,Input!$A$1:$EY$1,0))</f>
        <v>0.57565168077401685</v>
      </c>
      <c r="W284" s="112">
        <f>INDEX(Input!$A$1:$EY$395,MATCH('2016-17'!$A284,Input!$A$1:$A$395,0),MATCH('2016-17'!W$2,Input!$A$1:$EY$1,0))</f>
        <v>222.53493274390635</v>
      </c>
      <c r="X284" s="128">
        <f>INDEX(Input!$A$1:$EY$395,MATCH('2016-17'!$A284,Input!$A$1:$A$395,0),MATCH('2016-17'!X$2,Input!$A$1:$EY$1,0))</f>
        <v>0.75712040913180623</v>
      </c>
    </row>
    <row r="285" spans="1:24" x14ac:dyDescent="0.3">
      <c r="A285" s="45" t="str">
        <f>INDEX(Input!$A$1:$A$395,MATCH('2016-17'!$B285,Input!$B$1:$B$395,0))</f>
        <v>R973</v>
      </c>
      <c r="B285" s="45" t="s">
        <v>1468</v>
      </c>
      <c r="C285" s="45" t="str">
        <f>INDEX(Input!$C$1:$C$395,MATCH('2016-17'!$B285,Input!$B$1:$B$395,0))</f>
        <v>E31000032</v>
      </c>
      <c r="E285" s="153" t="str">
        <f>INDEX(Input!$D$1:$D$395,MATCH('2016-17'!$B285,Input!$B$1:$B$395,0))</f>
        <v>Shropshire Fire</v>
      </c>
      <c r="F285" s="83">
        <f>INDEX(Input!$A$1:$EY$395,MATCH('2016-17'!$A285,Input!$A$1:$A$395,0),MATCH('2016-17'!F$2,Input!$A$1:$EY$1,0))</f>
        <v>7.2292282099999996</v>
      </c>
      <c r="G285" s="83">
        <f>INDEX(Input!$A$1:$EY$395,MATCH('2016-17'!$A285,Input!$A$1:$A$395,0),MATCH('2016-17'!G$2,Input!$A$1:$EY$1,0))</f>
        <v>5.1904941958333339E-2</v>
      </c>
      <c r="H285" s="83">
        <f>INDEX(Input!$A$1:$EY$395,MATCH('2016-17'!$A285,Input!$A$1:$A$395,0),MATCH('2016-17'!H$2,Input!$A$1:$EY$1,0))</f>
        <v>13.611951426599999</v>
      </c>
      <c r="I285" s="83">
        <f>INDEX(Input!$A$1:$EY$395,MATCH('2016-17'!$A285,Input!$A$1:$A$395,0),MATCH('2016-17'!I$2,Input!$A$1:$EY$1,0))</f>
        <v>0</v>
      </c>
      <c r="J285" s="83">
        <f>INDEX(Input!$A$1:$EY$395,MATCH('2016-17'!$A285,Input!$A$1:$A$395,0),MATCH('2016-17'!J$2,Input!$A$1:$EY$1,0))</f>
        <v>0</v>
      </c>
      <c r="K285" s="83">
        <f>INDEX(Input!$A$1:$EY$395,MATCH('2016-17'!$A285,Input!$A$1:$A$395,0),MATCH('2016-17'!K$2,Input!$A$1:$EY$1,0))</f>
        <v>6.1201270461876962E-2</v>
      </c>
      <c r="L285" s="92">
        <f>INDEX(Input!$A$1:$EY$395,MATCH('2016-17'!$A285,Input!$A$1:$A$395,0),MATCH('2016-17'!L$2,Input!$A$1:$EY$1,0))</f>
        <v>20.954285849020209</v>
      </c>
      <c r="M285" s="83">
        <f>INDEX(Input!$A$1:$EY$395,MATCH('2016-17'!$A285,Input!$A$1:$A$395,0),MATCH('2016-17'!M$2,Input!$A$1:$EY$1,0))</f>
        <v>6.5332059855409996</v>
      </c>
      <c r="N285" s="83">
        <f>INDEX(Input!$A$1:$EY$395,MATCH('2016-17'!$A285,Input!$A$1:$A$395,0),MATCH('2016-17'!N$2,Input!$A$1:$EY$1,0))</f>
        <v>5.1904941942318185E-2</v>
      </c>
      <c r="O285" s="83">
        <f>INDEX(Input!$A$1:$EY$395,MATCH('2016-17'!$A285,Input!$A$1:$A$395,0),MATCH('2016-17'!O$2,Input!$A$1:$EY$1,0))</f>
        <v>14.28598809</v>
      </c>
      <c r="P285" s="83">
        <f>INDEX(Input!$A$1:$EY$395,MATCH('2016-17'!$A285,Input!$A$1:$A$395,0),MATCH('2016-17'!P$2,Input!$A$1:$EY$1,0))</f>
        <v>0</v>
      </c>
      <c r="Q285" s="83">
        <f>INDEX(Input!$A$1:$EY$395,MATCH('2016-17'!$A285,Input!$A$1:$A$395,0),MATCH('2016-17'!Q$2,Input!$A$1:$EY$1,0))</f>
        <v>0</v>
      </c>
      <c r="R285" s="83">
        <f>INDEX(Input!$A$1:$EY$395,MATCH('2016-17'!$A285,Input!$A$1:$A$395,0),MATCH('2016-17'!R$2,Input!$A$1:$EY$1,0))</f>
        <v>0</v>
      </c>
      <c r="S285" s="83">
        <f>INDEX(Input!$A$1:$EY$395,MATCH('2016-17'!$A285,Input!$A$1:$A$395,0),MATCH('2016-17'!S$2,Input!$A$1:$EY$1,0))</f>
        <v>0</v>
      </c>
      <c r="T285" s="83">
        <f>INDEX(Input!$A$1:$EY$395,MATCH('2016-17'!$A285,Input!$A$1:$A$395,0),MATCH('2016-17'!T$2,Input!$A$1:$EY$1,0))</f>
        <v>0</v>
      </c>
      <c r="U285" s="83">
        <f>INDEX(Input!$A$1:$EY$395,MATCH('2016-17'!$A285,Input!$A$1:$A$395,0),MATCH('2016-17'!U$2,Input!$A$1:$EY$1,0))</f>
        <v>0.31785175949555461</v>
      </c>
      <c r="V285" s="83">
        <f>INDEX(Input!$A$1:$EY$395,MATCH('2016-17'!$A285,Input!$A$1:$A$395,0),MATCH('2016-17'!V$2,Input!$A$1:$EY$1,0))</f>
        <v>7.2602348664026858E-2</v>
      </c>
      <c r="W285" s="112">
        <f>INDEX(Input!$A$1:$EY$395,MATCH('2016-17'!$A285,Input!$A$1:$A$395,0),MATCH('2016-17'!W$2,Input!$A$1:$EY$1,0))</f>
        <v>21.261553125642898</v>
      </c>
      <c r="X285" s="128">
        <f>INDEX(Input!$A$1:$EY$395,MATCH('2016-17'!$A285,Input!$A$1:$A$395,0),MATCH('2016-17'!X$2,Input!$A$1:$EY$1,0))</f>
        <v>1.4663695953973876</v>
      </c>
    </row>
    <row r="286" spans="1:24" x14ac:dyDescent="0.3">
      <c r="A286" s="45" t="str">
        <f>INDEX(Input!$A$1:$A$395,MATCH('2016-17'!$B286,Input!$B$1:$B$395,0))</f>
        <v>R645</v>
      </c>
      <c r="B286" s="45" t="s">
        <v>1633</v>
      </c>
      <c r="C286" s="45" t="str">
        <f>INDEX(Input!$C$1:$C$395,MATCH('2016-17'!$B286,Input!$B$1:$B$395,0))</f>
        <v>E06000039</v>
      </c>
      <c r="E286" s="153" t="str">
        <f>INDEX(Input!$D$1:$D$395,MATCH('2016-17'!$B286,Input!$B$1:$B$395,0))</f>
        <v>Slough</v>
      </c>
      <c r="F286" s="83">
        <f>INDEX(Input!$A$1:$EY$395,MATCH('2016-17'!$A286,Input!$A$1:$A$395,0),MATCH('2016-17'!F$2,Input!$A$1:$EY$1,0))</f>
        <v>52.620508180000002</v>
      </c>
      <c r="G286" s="83">
        <f>INDEX(Input!$A$1:$EY$395,MATCH('2016-17'!$A286,Input!$A$1:$A$395,0),MATCH('2016-17'!G$2,Input!$A$1:$EY$1,0))</f>
        <v>0.40080901670833335</v>
      </c>
      <c r="H286" s="83">
        <f>INDEX(Input!$A$1:$EY$395,MATCH('2016-17'!$A286,Input!$A$1:$A$395,0),MATCH('2016-17'!H$2,Input!$A$1:$EY$1,0))</f>
        <v>45.127014701999997</v>
      </c>
      <c r="I286" s="83">
        <f>INDEX(Input!$A$1:$EY$395,MATCH('2016-17'!$A286,Input!$A$1:$A$395,0),MATCH('2016-17'!I$2,Input!$A$1:$EY$1,0))</f>
        <v>2.5905903333333331</v>
      </c>
      <c r="J286" s="83">
        <f>INDEX(Input!$A$1:$EY$395,MATCH('2016-17'!$A286,Input!$A$1:$A$395,0),MATCH('2016-17'!J$2,Input!$A$1:$EY$1,0))</f>
        <v>8.8241781738384747E-2</v>
      </c>
      <c r="K286" s="83">
        <f>INDEX(Input!$A$1:$EY$395,MATCH('2016-17'!$A286,Input!$A$1:$A$395,0),MATCH('2016-17'!K$2,Input!$A$1:$EY$1,0))</f>
        <v>0</v>
      </c>
      <c r="L286" s="92">
        <f>INDEX(Input!$A$1:$EY$395,MATCH('2016-17'!$A286,Input!$A$1:$A$395,0),MATCH('2016-17'!L$2,Input!$A$1:$EY$1,0))</f>
        <v>100.82716401378006</v>
      </c>
      <c r="M286" s="83">
        <f>INDEX(Input!$A$1:$EY$395,MATCH('2016-17'!$A286,Input!$A$1:$A$395,0),MATCH('2016-17'!M$2,Input!$A$1:$EY$1,0))</f>
        <v>46.189676508402002</v>
      </c>
      <c r="N286" s="83">
        <f>INDEX(Input!$A$1:$EY$395,MATCH('2016-17'!$A286,Input!$A$1:$A$395,0),MATCH('2016-17'!N$2,Input!$A$1:$EY$1,0))</f>
        <v>0.40080901680368186</v>
      </c>
      <c r="O286" s="83">
        <f>INDEX(Input!$A$1:$EY$395,MATCH('2016-17'!$A286,Input!$A$1:$A$395,0),MATCH('2016-17'!O$2,Input!$A$1:$EY$1,0))</f>
        <v>47.751748978000002</v>
      </c>
      <c r="P286" s="83">
        <f>INDEX(Input!$A$1:$EY$395,MATCH('2016-17'!$A286,Input!$A$1:$A$395,0),MATCH('2016-17'!P$2,Input!$A$1:$EY$1,0))</f>
        <v>0.93884199999999995</v>
      </c>
      <c r="Q286" s="83">
        <f>INDEX(Input!$A$1:$EY$395,MATCH('2016-17'!$A286,Input!$A$1:$A$395,0),MATCH('2016-17'!Q$2,Input!$A$1:$EY$1,0))</f>
        <v>0</v>
      </c>
      <c r="R286" s="83">
        <f>INDEX(Input!$A$1:$EY$395,MATCH('2016-17'!$A286,Input!$A$1:$A$395,0),MATCH('2016-17'!R$2,Input!$A$1:$EY$1,0))</f>
        <v>0</v>
      </c>
      <c r="S286" s="83">
        <f>INDEX(Input!$A$1:$EY$395,MATCH('2016-17'!$A286,Input!$A$1:$A$395,0),MATCH('2016-17'!S$2,Input!$A$1:$EY$1,0))</f>
        <v>3.6406434711111109</v>
      </c>
      <c r="T286" s="83">
        <f>INDEX(Input!$A$1:$EY$395,MATCH('2016-17'!$A286,Input!$A$1:$A$395,0),MATCH('2016-17'!T$2,Input!$A$1:$EY$1,0))</f>
        <v>6.3108778877321206E-2</v>
      </c>
      <c r="U286" s="83">
        <f>INDEX(Input!$A$1:$EY$395,MATCH('2016-17'!$A286,Input!$A$1:$A$395,0),MATCH('2016-17'!U$2,Input!$A$1:$EY$1,0))</f>
        <v>0</v>
      </c>
      <c r="V286" s="83">
        <f>INDEX(Input!$A$1:$EY$395,MATCH('2016-17'!$A286,Input!$A$1:$A$395,0),MATCH('2016-17'!V$2,Input!$A$1:$EY$1,0))</f>
        <v>0</v>
      </c>
      <c r="W286" s="112">
        <f>INDEX(Input!$A$1:$EY$395,MATCH('2016-17'!$A286,Input!$A$1:$A$395,0),MATCH('2016-17'!W$2,Input!$A$1:$EY$1,0))</f>
        <v>98.984828753194094</v>
      </c>
      <c r="X286" s="128">
        <f>INDEX(Input!$A$1:$EY$395,MATCH('2016-17'!$A286,Input!$A$1:$A$395,0),MATCH('2016-17'!X$2,Input!$A$1:$EY$1,0))</f>
        <v>-1.8272211448237985</v>
      </c>
    </row>
    <row r="287" spans="1:24" x14ac:dyDescent="0.3">
      <c r="A287" s="45" t="str">
        <f>INDEX(Input!$A$1:$A$395,MATCH('2016-17'!$B287,Input!$B$1:$B$395,0))</f>
        <v>R362</v>
      </c>
      <c r="B287" s="45" t="s">
        <v>1478</v>
      </c>
      <c r="C287" s="45" t="str">
        <f>INDEX(Input!$C$1:$C$395,MATCH('2016-17'!$B287,Input!$B$1:$B$395,0))</f>
        <v>E08000029</v>
      </c>
      <c r="E287" s="153" t="str">
        <f>INDEX(Input!$D$1:$D$395,MATCH('2016-17'!$B287,Input!$B$1:$B$395,0))</f>
        <v>Solihull</v>
      </c>
      <c r="F287" s="83">
        <f>INDEX(Input!$A$1:$EY$395,MATCH('2016-17'!$A287,Input!$A$1:$A$395,0),MATCH('2016-17'!F$2,Input!$A$1:$EY$1,0))</f>
        <v>56.050157729999995</v>
      </c>
      <c r="G287" s="83">
        <f>INDEX(Input!$A$1:$EY$395,MATCH('2016-17'!$A287,Input!$A$1:$A$395,0),MATCH('2016-17'!G$2,Input!$A$1:$EY$1,0))</f>
        <v>0.39990668141666663</v>
      </c>
      <c r="H287" s="83">
        <f>INDEX(Input!$A$1:$EY$395,MATCH('2016-17'!$A287,Input!$A$1:$A$395,0),MATCH('2016-17'!H$2,Input!$A$1:$EY$1,0))</f>
        <v>85.100568600000003</v>
      </c>
      <c r="I287" s="83">
        <f>INDEX(Input!$A$1:$EY$395,MATCH('2016-17'!$A287,Input!$A$1:$A$395,0),MATCH('2016-17'!I$2,Input!$A$1:$EY$1,0))</f>
        <v>2.9643757855555557</v>
      </c>
      <c r="J287" s="83">
        <f>INDEX(Input!$A$1:$EY$395,MATCH('2016-17'!$A287,Input!$A$1:$A$395,0),MATCH('2016-17'!J$2,Input!$A$1:$EY$1,0))</f>
        <v>8.9306291937579219E-2</v>
      </c>
      <c r="K287" s="83">
        <f>INDEX(Input!$A$1:$EY$395,MATCH('2016-17'!$A287,Input!$A$1:$A$395,0),MATCH('2016-17'!K$2,Input!$A$1:$EY$1,0))</f>
        <v>0</v>
      </c>
      <c r="L287" s="92">
        <f>INDEX(Input!$A$1:$EY$395,MATCH('2016-17'!$A287,Input!$A$1:$A$395,0),MATCH('2016-17'!L$2,Input!$A$1:$EY$1,0))</f>
        <v>144.6043150889098</v>
      </c>
      <c r="M287" s="83">
        <f>INDEX(Input!$A$1:$EY$395,MATCH('2016-17'!$A287,Input!$A$1:$A$395,0),MATCH('2016-17'!M$2,Input!$A$1:$EY$1,0))</f>
        <v>46.850392703889995</v>
      </c>
      <c r="N287" s="83">
        <f>INDEX(Input!$A$1:$EY$395,MATCH('2016-17'!$A287,Input!$A$1:$A$395,0),MATCH('2016-17'!N$2,Input!$A$1:$EY$1,0))</f>
        <v>0.39990668138115087</v>
      </c>
      <c r="O287" s="83">
        <f>INDEX(Input!$A$1:$EY$395,MATCH('2016-17'!$A287,Input!$A$1:$A$395,0),MATCH('2016-17'!O$2,Input!$A$1:$EY$1,0))</f>
        <v>87.070337359999996</v>
      </c>
      <c r="P287" s="83">
        <f>INDEX(Input!$A$1:$EY$395,MATCH('2016-17'!$A287,Input!$A$1:$A$395,0),MATCH('2016-17'!P$2,Input!$A$1:$EY$1,0))</f>
        <v>1.72401</v>
      </c>
      <c r="Q287" s="83">
        <f>INDEX(Input!$A$1:$EY$395,MATCH('2016-17'!$A287,Input!$A$1:$A$395,0),MATCH('2016-17'!Q$2,Input!$A$1:$EY$1,0))</f>
        <v>0</v>
      </c>
      <c r="R287" s="83">
        <f>INDEX(Input!$A$1:$EY$395,MATCH('2016-17'!$A287,Input!$A$1:$A$395,0),MATCH('2016-17'!R$2,Input!$A$1:$EY$1,0))</f>
        <v>0</v>
      </c>
      <c r="S287" s="83">
        <f>INDEX(Input!$A$1:$EY$395,MATCH('2016-17'!$A287,Input!$A$1:$A$395,0),MATCH('2016-17'!S$2,Input!$A$1:$EY$1,0))</f>
        <v>3.9873618055555555</v>
      </c>
      <c r="T287" s="83">
        <f>INDEX(Input!$A$1:$EY$395,MATCH('2016-17'!$A287,Input!$A$1:$A$395,0),MATCH('2016-17'!T$2,Input!$A$1:$EY$1,0))</f>
        <v>6.3870095539906149E-2</v>
      </c>
      <c r="U287" s="83">
        <f>INDEX(Input!$A$1:$EY$395,MATCH('2016-17'!$A287,Input!$A$1:$A$395,0),MATCH('2016-17'!U$2,Input!$A$1:$EY$1,0))</f>
        <v>0</v>
      </c>
      <c r="V287" s="83">
        <f>INDEX(Input!$A$1:$EY$395,MATCH('2016-17'!$A287,Input!$A$1:$A$395,0),MATCH('2016-17'!V$2,Input!$A$1:$EY$1,0))</f>
        <v>0.96000401760302845</v>
      </c>
      <c r="W287" s="112">
        <f>INDEX(Input!$A$1:$EY$395,MATCH('2016-17'!$A287,Input!$A$1:$A$395,0),MATCH('2016-17'!W$2,Input!$A$1:$EY$1,0))</f>
        <v>141.05588266396964</v>
      </c>
      <c r="X287" s="128">
        <f>INDEX(Input!$A$1:$EY$395,MATCH('2016-17'!$A287,Input!$A$1:$A$395,0),MATCH('2016-17'!X$2,Input!$A$1:$EY$1,0))</f>
        <v>-2.4538911046730671</v>
      </c>
    </row>
    <row r="288" spans="1:24" x14ac:dyDescent="0.3">
      <c r="A288" s="45" t="str">
        <f>INDEX(Input!$A$1:$A$395,MATCH('2016-17'!$B288,Input!$B$1:$B$395,0))</f>
        <v>R436</v>
      </c>
      <c r="B288" s="45" t="s">
        <v>1431</v>
      </c>
      <c r="C288" s="45" t="str">
        <f>INDEX(Input!$C$1:$C$395,MATCH('2016-17'!$B288,Input!$B$1:$B$395,0))</f>
        <v>E10000027</v>
      </c>
      <c r="E288" s="153" t="str">
        <f>INDEX(Input!$D$1:$D$395,MATCH('2016-17'!$B288,Input!$B$1:$B$395,0))</f>
        <v>Somerset</v>
      </c>
      <c r="F288" s="83">
        <f>INDEX(Input!$A$1:$EY$395,MATCH('2016-17'!$A288,Input!$A$1:$A$395,0),MATCH('2016-17'!F$2,Input!$A$1:$EY$1,0))</f>
        <v>124.76055393</v>
      </c>
      <c r="G288" s="83">
        <f>INDEX(Input!$A$1:$EY$395,MATCH('2016-17'!$A288,Input!$A$1:$A$395,0),MATCH('2016-17'!G$2,Input!$A$1:$EY$1,0))</f>
        <v>0.90405753200000005</v>
      </c>
      <c r="H288" s="83">
        <f>INDEX(Input!$A$1:$EY$395,MATCH('2016-17'!$A288,Input!$A$1:$A$395,0),MATCH('2016-17'!H$2,Input!$A$1:$EY$1,0))</f>
        <v>189.38974064000001</v>
      </c>
      <c r="I288" s="83">
        <f>INDEX(Input!$A$1:$EY$395,MATCH('2016-17'!$A288,Input!$A$1:$A$395,0),MATCH('2016-17'!I$2,Input!$A$1:$EY$1,0))</f>
        <v>3.4697786728888893</v>
      </c>
      <c r="J288" s="83">
        <f>INDEX(Input!$A$1:$EY$395,MATCH('2016-17'!$A288,Input!$A$1:$A$395,0),MATCH('2016-17'!J$2,Input!$A$1:$EY$1,0))</f>
        <v>0.20207062850945304</v>
      </c>
      <c r="K288" s="83">
        <f>INDEX(Input!$A$1:$EY$395,MATCH('2016-17'!$A288,Input!$A$1:$A$395,0),MATCH('2016-17'!K$2,Input!$A$1:$EY$1,0))</f>
        <v>0.45976448631010541</v>
      </c>
      <c r="L288" s="92">
        <f>INDEX(Input!$A$1:$EY$395,MATCH('2016-17'!$A288,Input!$A$1:$A$395,0),MATCH('2016-17'!L$2,Input!$A$1:$EY$1,0))</f>
        <v>319.18596588970848</v>
      </c>
      <c r="M288" s="83">
        <f>INDEX(Input!$A$1:$EY$395,MATCH('2016-17'!$A288,Input!$A$1:$A$395,0),MATCH('2016-17'!M$2,Input!$A$1:$EY$1,0))</f>
        <v>104.75017977467502</v>
      </c>
      <c r="N288" s="83">
        <f>INDEX(Input!$A$1:$EY$395,MATCH('2016-17'!$A288,Input!$A$1:$A$395,0),MATCH('2016-17'!N$2,Input!$A$1:$EY$1,0))</f>
        <v>0.90405753197875416</v>
      </c>
      <c r="O288" s="83">
        <f>INDEX(Input!$A$1:$EY$395,MATCH('2016-17'!$A288,Input!$A$1:$A$395,0),MATCH('2016-17'!O$2,Input!$A$1:$EY$1,0))</f>
        <v>199.79857531198235</v>
      </c>
      <c r="P288" s="83">
        <f>INDEX(Input!$A$1:$EY$395,MATCH('2016-17'!$A288,Input!$A$1:$A$395,0),MATCH('2016-17'!P$2,Input!$A$1:$EY$1,0))</f>
        <v>3.9175022880176891</v>
      </c>
      <c r="Q288" s="83">
        <f>INDEX(Input!$A$1:$EY$395,MATCH('2016-17'!$A288,Input!$A$1:$A$395,0),MATCH('2016-17'!Q$2,Input!$A$1:$EY$1,0))</f>
        <v>0</v>
      </c>
      <c r="R288" s="83">
        <f>INDEX(Input!$A$1:$EY$395,MATCH('2016-17'!$A288,Input!$A$1:$A$395,0),MATCH('2016-17'!R$2,Input!$A$1:$EY$1,0))</f>
        <v>0</v>
      </c>
      <c r="S288" s="83">
        <f>INDEX(Input!$A$1:$EY$395,MATCH('2016-17'!$A288,Input!$A$1:$A$395,0),MATCH('2016-17'!S$2,Input!$A$1:$EY$1,0))</f>
        <v>4.2201608680000007</v>
      </c>
      <c r="T288" s="83">
        <f>INDEX(Input!$A$1:$EY$395,MATCH('2016-17'!$A288,Input!$A$1:$A$395,0),MATCH('2016-17'!T$2,Input!$A$1:$EY$1,0))</f>
        <v>0.1445169211339388</v>
      </c>
      <c r="U288" s="83">
        <f>INDEX(Input!$A$1:$EY$395,MATCH('2016-17'!$A288,Input!$A$1:$A$395,0),MATCH('2016-17'!U$2,Input!$A$1:$EY$1,0))</f>
        <v>2.3878091063202254</v>
      </c>
      <c r="V288" s="83">
        <f>INDEX(Input!$A$1:$EY$395,MATCH('2016-17'!$A288,Input!$A$1:$A$395,0),MATCH('2016-17'!V$2,Input!$A$1:$EY$1,0))</f>
        <v>1.0904696236562856</v>
      </c>
      <c r="W288" s="112">
        <f>INDEX(Input!$A$1:$EY$395,MATCH('2016-17'!$A288,Input!$A$1:$A$395,0),MATCH('2016-17'!W$2,Input!$A$1:$EY$1,0))</f>
        <v>317.21327142576416</v>
      </c>
      <c r="X288" s="128">
        <f>INDEX(Input!$A$1:$EY$395,MATCH('2016-17'!$A288,Input!$A$1:$A$395,0),MATCH('2016-17'!X$2,Input!$A$1:$EY$1,0))</f>
        <v>-0.61803922313613535</v>
      </c>
    </row>
    <row r="289" spans="1:24" x14ac:dyDescent="0.3">
      <c r="A289" s="45" t="str">
        <f>INDEX(Input!$A$1:$A$395,MATCH('2016-17'!$B289,Input!$B$1:$B$395,0))</f>
        <v>R18</v>
      </c>
      <c r="B289" s="45" t="s">
        <v>1391</v>
      </c>
      <c r="C289" s="45" t="str">
        <f>INDEX(Input!$C$1:$C$395,MATCH('2016-17'!$B289,Input!$B$1:$B$395,0))</f>
        <v>E07000006</v>
      </c>
      <c r="E289" s="153" t="str">
        <f>INDEX(Input!$D$1:$D$395,MATCH('2016-17'!$B289,Input!$B$1:$B$395,0))</f>
        <v>South Bucks</v>
      </c>
      <c r="F289" s="83">
        <f>INDEX(Input!$A$1:$EY$395,MATCH('2016-17'!$A289,Input!$A$1:$A$395,0),MATCH('2016-17'!F$2,Input!$A$1:$EY$1,0))</f>
        <v>1.9232838399999999</v>
      </c>
      <c r="G289" s="83">
        <f>INDEX(Input!$A$1:$EY$395,MATCH('2016-17'!$A289,Input!$A$1:$A$395,0),MATCH('2016-17'!G$2,Input!$A$1:$EY$1,0))</f>
        <v>1.4634985020833333E-2</v>
      </c>
      <c r="H289" s="83">
        <f>INDEX(Input!$A$1:$EY$395,MATCH('2016-17'!$A289,Input!$A$1:$A$395,0),MATCH('2016-17'!H$2,Input!$A$1:$EY$1,0))</f>
        <v>4.5405360000000003</v>
      </c>
      <c r="I289" s="83">
        <f>INDEX(Input!$A$1:$EY$395,MATCH('2016-17'!$A289,Input!$A$1:$A$395,0),MATCH('2016-17'!I$2,Input!$A$1:$EY$1,0))</f>
        <v>1.3303455937777779</v>
      </c>
      <c r="J289" s="83">
        <f>INDEX(Input!$A$1:$EY$395,MATCH('2016-17'!$A289,Input!$A$1:$A$395,0),MATCH('2016-17'!J$2,Input!$A$1:$EY$1,0))</f>
        <v>3.285005939655433E-3</v>
      </c>
      <c r="K289" s="83">
        <f>INDEX(Input!$A$1:$EY$395,MATCH('2016-17'!$A289,Input!$A$1:$A$395,0),MATCH('2016-17'!K$2,Input!$A$1:$EY$1,0))</f>
        <v>0</v>
      </c>
      <c r="L289" s="92">
        <f>INDEX(Input!$A$1:$EY$395,MATCH('2016-17'!$A289,Input!$A$1:$A$395,0),MATCH('2016-17'!L$2,Input!$A$1:$EY$1,0))</f>
        <v>7.8120854247382656</v>
      </c>
      <c r="M289" s="83">
        <f>INDEX(Input!$A$1:$EY$395,MATCH('2016-17'!$A289,Input!$A$1:$A$395,0),MATCH('2016-17'!M$2,Input!$A$1:$EY$1,0))</f>
        <v>1.4477181226329998</v>
      </c>
      <c r="N289" s="83">
        <f>INDEX(Input!$A$1:$EY$395,MATCH('2016-17'!$A289,Input!$A$1:$A$395,0),MATCH('2016-17'!N$2,Input!$A$1:$EY$1,0))</f>
        <v>1.4634984998989671E-2</v>
      </c>
      <c r="O289" s="83">
        <f>INDEX(Input!$A$1:$EY$395,MATCH('2016-17'!$A289,Input!$A$1:$A$395,0),MATCH('2016-17'!O$2,Input!$A$1:$EY$1,0))</f>
        <v>4.665725922</v>
      </c>
      <c r="P289" s="83">
        <f>INDEX(Input!$A$1:$EY$395,MATCH('2016-17'!$A289,Input!$A$1:$A$395,0),MATCH('2016-17'!P$2,Input!$A$1:$EY$1,0))</f>
        <v>0</v>
      </c>
      <c r="Q289" s="83">
        <f>INDEX(Input!$A$1:$EY$395,MATCH('2016-17'!$A289,Input!$A$1:$A$395,0),MATCH('2016-17'!Q$2,Input!$A$1:$EY$1,0))</f>
        <v>6.845367799999956E-2</v>
      </c>
      <c r="R289" s="83">
        <f>INDEX(Input!$A$1:$EY$395,MATCH('2016-17'!$A289,Input!$A$1:$A$395,0),MATCH('2016-17'!R$2,Input!$A$1:$EY$1,0))</f>
        <v>0</v>
      </c>
      <c r="S289" s="83">
        <f>INDEX(Input!$A$1:$EY$395,MATCH('2016-17'!$A289,Input!$A$1:$A$395,0),MATCH('2016-17'!S$2,Input!$A$1:$EY$1,0))</f>
        <v>1.4793286035555557</v>
      </c>
      <c r="T289" s="83">
        <f>INDEX(Input!$A$1:$EY$395,MATCH('2016-17'!$A289,Input!$A$1:$A$395,0),MATCH('2016-17'!T$2,Input!$A$1:$EY$1,0))</f>
        <v>2.3493713450962817E-3</v>
      </c>
      <c r="U289" s="83">
        <f>INDEX(Input!$A$1:$EY$395,MATCH('2016-17'!$A289,Input!$A$1:$A$395,0),MATCH('2016-17'!U$2,Input!$A$1:$EY$1,0))</f>
        <v>0</v>
      </c>
      <c r="V289" s="83">
        <f>INDEX(Input!$A$1:$EY$395,MATCH('2016-17'!$A289,Input!$A$1:$A$395,0),MATCH('2016-17'!V$2,Input!$A$1:$EY$1,0))</f>
        <v>8.0281726981575666E-2</v>
      </c>
      <c r="W289" s="112">
        <f>INDEX(Input!$A$1:$EY$395,MATCH('2016-17'!$A289,Input!$A$1:$A$395,0),MATCH('2016-17'!W$2,Input!$A$1:$EY$1,0))</f>
        <v>7.7584924095142167</v>
      </c>
      <c r="X289" s="128">
        <f>INDEX(Input!$A$1:$EY$395,MATCH('2016-17'!$A289,Input!$A$1:$A$395,0),MATCH('2016-17'!X$2,Input!$A$1:$EY$1,0))</f>
        <v>-0.68602699932514</v>
      </c>
    </row>
    <row r="290" spans="1:24" x14ac:dyDescent="0.3">
      <c r="A290" s="45" t="str">
        <f>INDEX(Input!$A$1:$A$395,MATCH('2016-17'!$B290,Input!$B$1:$B$395,0))</f>
        <v>R27</v>
      </c>
      <c r="B290" s="45" t="s">
        <v>1389</v>
      </c>
      <c r="C290" s="45" t="str">
        <f>INDEX(Input!$C$1:$C$395,MATCH('2016-17'!$B290,Input!$B$1:$B$395,0))</f>
        <v>E07000012</v>
      </c>
      <c r="E290" s="153" t="str">
        <f>INDEX(Input!$D$1:$D$395,MATCH('2016-17'!$B290,Input!$B$1:$B$395,0))</f>
        <v>South Cambridgeshire</v>
      </c>
      <c r="F290" s="83">
        <f>INDEX(Input!$A$1:$EY$395,MATCH('2016-17'!$A290,Input!$A$1:$A$395,0),MATCH('2016-17'!F$2,Input!$A$1:$EY$1,0))</f>
        <v>4.2082262199999994</v>
      </c>
      <c r="G290" s="83">
        <f>INDEX(Input!$A$1:$EY$395,MATCH('2016-17'!$A290,Input!$A$1:$A$395,0),MATCH('2016-17'!G$2,Input!$A$1:$EY$1,0))</f>
        <v>3.5038117770833335E-2</v>
      </c>
      <c r="H290" s="83">
        <f>INDEX(Input!$A$1:$EY$395,MATCH('2016-17'!$A290,Input!$A$1:$A$395,0),MATCH('2016-17'!H$2,Input!$A$1:$EY$1,0))</f>
        <v>7.4785509240000003</v>
      </c>
      <c r="I290" s="83">
        <f>INDEX(Input!$A$1:$EY$395,MATCH('2016-17'!$A290,Input!$A$1:$A$395,0),MATCH('2016-17'!I$2,Input!$A$1:$EY$1,0))</f>
        <v>4.2081621040000003</v>
      </c>
      <c r="J290" s="83">
        <f>INDEX(Input!$A$1:$EY$395,MATCH('2016-17'!$A290,Input!$A$1:$A$395,0),MATCH('2016-17'!J$2,Input!$A$1:$EY$1,0))</f>
        <v>7.7338550811452541E-3</v>
      </c>
      <c r="K290" s="83">
        <f>INDEX(Input!$A$1:$EY$395,MATCH('2016-17'!$A290,Input!$A$1:$A$395,0),MATCH('2016-17'!K$2,Input!$A$1:$EY$1,0))</f>
        <v>2.5002269084747255E-2</v>
      </c>
      <c r="L290" s="92">
        <f>INDEX(Input!$A$1:$EY$395,MATCH('2016-17'!$A290,Input!$A$1:$A$395,0),MATCH('2016-17'!L$2,Input!$A$1:$EY$1,0))</f>
        <v>15.962713489936727</v>
      </c>
      <c r="M290" s="83">
        <f>INDEX(Input!$A$1:$EY$395,MATCH('2016-17'!$A290,Input!$A$1:$A$395,0),MATCH('2016-17'!M$2,Input!$A$1:$EY$1,0))</f>
        <v>3.3483894219030002</v>
      </c>
      <c r="N290" s="83">
        <f>INDEX(Input!$A$1:$EY$395,MATCH('2016-17'!$A290,Input!$A$1:$A$395,0),MATCH('2016-17'!N$2,Input!$A$1:$EY$1,0))</f>
        <v>3.5038117707756201E-2</v>
      </c>
      <c r="O290" s="83">
        <f>INDEX(Input!$A$1:$EY$395,MATCH('2016-17'!$A290,Input!$A$1:$A$395,0),MATCH('2016-17'!O$2,Input!$A$1:$EY$1,0))</f>
        <v>7.7018207633999998</v>
      </c>
      <c r="P290" s="83">
        <f>INDEX(Input!$A$1:$EY$395,MATCH('2016-17'!$A290,Input!$A$1:$A$395,0),MATCH('2016-17'!P$2,Input!$A$1:$EY$1,0))</f>
        <v>0</v>
      </c>
      <c r="Q290" s="83">
        <f>INDEX(Input!$A$1:$EY$395,MATCH('2016-17'!$A290,Input!$A$1:$A$395,0),MATCH('2016-17'!Q$2,Input!$A$1:$EY$1,0))</f>
        <v>0.15026890659999959</v>
      </c>
      <c r="R290" s="83">
        <f>INDEX(Input!$A$1:$EY$395,MATCH('2016-17'!$A290,Input!$A$1:$A$395,0),MATCH('2016-17'!R$2,Input!$A$1:$EY$1,0))</f>
        <v>0</v>
      </c>
      <c r="S290" s="83">
        <f>INDEX(Input!$A$1:$EY$395,MATCH('2016-17'!$A290,Input!$A$1:$A$395,0),MATCH('2016-17'!S$2,Input!$A$1:$EY$1,0))</f>
        <v>5.2595036026666673</v>
      </c>
      <c r="T290" s="83">
        <f>INDEX(Input!$A$1:$EY$395,MATCH('2016-17'!$A290,Input!$A$1:$A$395,0),MATCH('2016-17'!T$2,Input!$A$1:$EY$1,0))</f>
        <v>5.5311003537107063E-3</v>
      </c>
      <c r="U290" s="83">
        <f>INDEX(Input!$A$1:$EY$395,MATCH('2016-17'!$A290,Input!$A$1:$A$395,0),MATCH('2016-17'!U$2,Input!$A$1:$EY$1,0))</f>
        <v>0.12985049427884868</v>
      </c>
      <c r="V290" s="83">
        <f>INDEX(Input!$A$1:$EY$395,MATCH('2016-17'!$A290,Input!$A$1:$A$395,0),MATCH('2016-17'!V$2,Input!$A$1:$EY$1,0))</f>
        <v>7.5841674233694312E-2</v>
      </c>
      <c r="W290" s="112">
        <f>INDEX(Input!$A$1:$EY$395,MATCH('2016-17'!$A290,Input!$A$1:$A$395,0),MATCH('2016-17'!W$2,Input!$A$1:$EY$1,0))</f>
        <v>16.706244081143677</v>
      </c>
      <c r="X290" s="128">
        <f>INDEX(Input!$A$1:$EY$395,MATCH('2016-17'!$A290,Input!$A$1:$A$395,0),MATCH('2016-17'!X$2,Input!$A$1:$EY$1,0))</f>
        <v>4.6579210462913467</v>
      </c>
    </row>
    <row r="291" spans="1:24" x14ac:dyDescent="0.3">
      <c r="A291" s="45" t="str">
        <f>INDEX(Input!$A$1:$A$395,MATCH('2016-17'!$B291,Input!$B$1:$B$395,0))</f>
        <v>R59</v>
      </c>
      <c r="B291" s="45" t="s">
        <v>1363</v>
      </c>
      <c r="C291" s="45" t="str">
        <f>INDEX(Input!$C$1:$C$395,MATCH('2016-17'!$B291,Input!$B$1:$B$395,0))</f>
        <v>E07000039</v>
      </c>
      <c r="E291" s="153" t="str">
        <f>INDEX(Input!$D$1:$D$395,MATCH('2016-17'!$B291,Input!$B$1:$B$395,0))</f>
        <v>South Derbyshire</v>
      </c>
      <c r="F291" s="83">
        <f>INDEX(Input!$A$1:$EY$395,MATCH('2016-17'!$A291,Input!$A$1:$A$395,0),MATCH('2016-17'!F$2,Input!$A$1:$EY$1,0))</f>
        <v>4.1528288100000008</v>
      </c>
      <c r="G291" s="83">
        <f>INDEX(Input!$A$1:$EY$395,MATCH('2016-17'!$A291,Input!$A$1:$A$395,0),MATCH('2016-17'!G$2,Input!$A$1:$EY$1,0))</f>
        <v>3.3405373750000009E-2</v>
      </c>
      <c r="H291" s="83">
        <f>INDEX(Input!$A$1:$EY$395,MATCH('2016-17'!$A291,Input!$A$1:$A$395,0),MATCH('2016-17'!H$2,Input!$A$1:$EY$1,0))</f>
        <v>4.5988519999999999</v>
      </c>
      <c r="I291" s="83">
        <f>INDEX(Input!$A$1:$EY$395,MATCH('2016-17'!$A291,Input!$A$1:$A$395,0),MATCH('2016-17'!I$2,Input!$A$1:$EY$1,0))</f>
        <v>2.3224039795555558</v>
      </c>
      <c r="J291" s="83">
        <f>INDEX(Input!$A$1:$EY$395,MATCH('2016-17'!$A291,Input!$A$1:$A$395,0),MATCH('2016-17'!J$2,Input!$A$1:$EY$1,0))</f>
        <v>7.4197233412888258E-3</v>
      </c>
      <c r="K291" s="83">
        <f>INDEX(Input!$A$1:$EY$395,MATCH('2016-17'!$A291,Input!$A$1:$A$395,0),MATCH('2016-17'!K$2,Input!$A$1:$EY$1,0))</f>
        <v>0</v>
      </c>
      <c r="L291" s="92">
        <f>INDEX(Input!$A$1:$EY$395,MATCH('2016-17'!$A291,Input!$A$1:$A$395,0),MATCH('2016-17'!L$2,Input!$A$1:$EY$1,0))</f>
        <v>11.114909886646842</v>
      </c>
      <c r="M291" s="83">
        <f>INDEX(Input!$A$1:$EY$395,MATCH('2016-17'!$A291,Input!$A$1:$A$395,0),MATCH('2016-17'!M$2,Input!$A$1:$EY$1,0))</f>
        <v>3.5089371922729997</v>
      </c>
      <c r="N291" s="83">
        <f>INDEX(Input!$A$1:$EY$395,MATCH('2016-17'!$A291,Input!$A$1:$A$395,0),MATCH('2016-17'!N$2,Input!$A$1:$EY$1,0))</f>
        <v>3.3405373739659086E-2</v>
      </c>
      <c r="O291" s="83">
        <f>INDEX(Input!$A$1:$EY$395,MATCH('2016-17'!$A291,Input!$A$1:$A$395,0),MATCH('2016-17'!O$2,Input!$A$1:$EY$1,0))</f>
        <v>4.7470482000000009</v>
      </c>
      <c r="P291" s="83">
        <f>INDEX(Input!$A$1:$EY$395,MATCH('2016-17'!$A291,Input!$A$1:$A$395,0),MATCH('2016-17'!P$2,Input!$A$1:$EY$1,0))</f>
        <v>0</v>
      </c>
      <c r="Q291" s="83">
        <f>INDEX(Input!$A$1:$EY$395,MATCH('2016-17'!$A291,Input!$A$1:$A$395,0),MATCH('2016-17'!Q$2,Input!$A$1:$EY$1,0))</f>
        <v>-8.807887752482202E-16</v>
      </c>
      <c r="R291" s="83">
        <f>INDEX(Input!$A$1:$EY$395,MATCH('2016-17'!$A291,Input!$A$1:$A$395,0),MATCH('2016-17'!R$2,Input!$A$1:$EY$1,0))</f>
        <v>0</v>
      </c>
      <c r="S291" s="83">
        <f>INDEX(Input!$A$1:$EY$395,MATCH('2016-17'!$A291,Input!$A$1:$A$395,0),MATCH('2016-17'!S$2,Input!$A$1:$EY$1,0))</f>
        <v>2.8498768400000003</v>
      </c>
      <c r="T291" s="83">
        <f>INDEX(Input!$A$1:$EY$395,MATCH('2016-17'!$A291,Input!$A$1:$A$395,0),MATCH('2016-17'!T$2,Input!$A$1:$EY$1,0))</f>
        <v>5.3064395397697302E-3</v>
      </c>
      <c r="U291" s="83">
        <f>INDEX(Input!$A$1:$EY$395,MATCH('2016-17'!$A291,Input!$A$1:$A$395,0),MATCH('2016-17'!U$2,Input!$A$1:$EY$1,0))</f>
        <v>0</v>
      </c>
      <c r="V291" s="83">
        <f>INDEX(Input!$A$1:$EY$395,MATCH('2016-17'!$A291,Input!$A$1:$A$395,0),MATCH('2016-17'!V$2,Input!$A$1:$EY$1,0))</f>
        <v>3.2444349110133564E-3</v>
      </c>
      <c r="W291" s="112">
        <f>INDEX(Input!$A$1:$EY$395,MATCH('2016-17'!$A291,Input!$A$1:$A$395,0),MATCH('2016-17'!W$2,Input!$A$1:$EY$1,0))</f>
        <v>11.147818480463441</v>
      </c>
      <c r="X291" s="128">
        <f>INDEX(Input!$A$1:$EY$395,MATCH('2016-17'!$A291,Input!$A$1:$A$395,0),MATCH('2016-17'!X$2,Input!$A$1:$EY$1,0))</f>
        <v>0.29607611894482133</v>
      </c>
    </row>
    <row r="292" spans="1:24" x14ac:dyDescent="0.3">
      <c r="A292" s="45" t="str">
        <f>INDEX(Input!$A$1:$A$395,MATCH('2016-17'!$B292,Input!$B$1:$B$395,0))</f>
        <v>R604</v>
      </c>
      <c r="B292" s="45" t="s">
        <v>1639</v>
      </c>
      <c r="C292" s="45" t="str">
        <f>INDEX(Input!$C$1:$C$395,MATCH('2016-17'!$B292,Input!$B$1:$B$395,0))</f>
        <v>E06000025</v>
      </c>
      <c r="E292" s="153" t="str">
        <f>INDEX(Input!$D$1:$D$395,MATCH('2016-17'!$B292,Input!$B$1:$B$395,0))</f>
        <v>South Gloucestershire</v>
      </c>
      <c r="F292" s="83">
        <f>INDEX(Input!$A$1:$EY$395,MATCH('2016-17'!$A292,Input!$A$1:$A$395,0),MATCH('2016-17'!F$2,Input!$A$1:$EY$1,0))</f>
        <v>71.609036259999996</v>
      </c>
      <c r="G292" s="83">
        <f>INDEX(Input!$A$1:$EY$395,MATCH('2016-17'!$A292,Input!$A$1:$A$395,0),MATCH('2016-17'!G$2,Input!$A$1:$EY$1,0))</f>
        <v>0.49855259314583333</v>
      </c>
      <c r="H292" s="83">
        <f>INDEX(Input!$A$1:$EY$395,MATCH('2016-17'!$A292,Input!$A$1:$A$395,0),MATCH('2016-17'!H$2,Input!$A$1:$EY$1,0))</f>
        <v>109.222718</v>
      </c>
      <c r="I292" s="83">
        <f>INDEX(Input!$A$1:$EY$395,MATCH('2016-17'!$A292,Input!$A$1:$A$395,0),MATCH('2016-17'!I$2,Input!$A$1:$EY$1,0))</f>
        <v>6.28099557</v>
      </c>
      <c r="J292" s="83">
        <f>INDEX(Input!$A$1:$EY$395,MATCH('2016-17'!$A292,Input!$A$1:$A$395,0),MATCH('2016-17'!J$2,Input!$A$1:$EY$1,0))</f>
        <v>0.11130780833939929</v>
      </c>
      <c r="K292" s="83">
        <f>INDEX(Input!$A$1:$EY$395,MATCH('2016-17'!$A292,Input!$A$1:$A$395,0),MATCH('2016-17'!K$2,Input!$A$1:$EY$1,0))</f>
        <v>0</v>
      </c>
      <c r="L292" s="92">
        <f>INDEX(Input!$A$1:$EY$395,MATCH('2016-17'!$A292,Input!$A$1:$A$395,0),MATCH('2016-17'!L$2,Input!$A$1:$EY$1,0))</f>
        <v>187.72261023148522</v>
      </c>
      <c r="M292" s="83">
        <f>INDEX(Input!$A$1:$EY$395,MATCH('2016-17'!$A292,Input!$A$1:$A$395,0),MATCH('2016-17'!M$2,Input!$A$1:$EY$1,0))</f>
        <v>59.755310532282991</v>
      </c>
      <c r="N292" s="83">
        <f>INDEX(Input!$A$1:$EY$395,MATCH('2016-17'!$A292,Input!$A$1:$A$395,0),MATCH('2016-17'!N$2,Input!$A$1:$EY$1,0))</f>
        <v>0.49855259322485329</v>
      </c>
      <c r="O292" s="83">
        <f>INDEX(Input!$A$1:$EY$395,MATCH('2016-17'!$A292,Input!$A$1:$A$395,0),MATCH('2016-17'!O$2,Input!$A$1:$EY$1,0))</f>
        <v>114.56901000000001</v>
      </c>
      <c r="P292" s="83">
        <f>INDEX(Input!$A$1:$EY$395,MATCH('2016-17'!$A292,Input!$A$1:$A$395,0),MATCH('2016-17'!P$2,Input!$A$1:$EY$1,0))</f>
        <v>2.2464650000000002</v>
      </c>
      <c r="Q292" s="83">
        <f>INDEX(Input!$A$1:$EY$395,MATCH('2016-17'!$A292,Input!$A$1:$A$395,0),MATCH('2016-17'!Q$2,Input!$A$1:$EY$1,0))</f>
        <v>0</v>
      </c>
      <c r="R292" s="83">
        <f>INDEX(Input!$A$1:$EY$395,MATCH('2016-17'!$A292,Input!$A$1:$A$395,0),MATCH('2016-17'!R$2,Input!$A$1:$EY$1,0))</f>
        <v>0</v>
      </c>
      <c r="S292" s="83">
        <f>INDEX(Input!$A$1:$EY$395,MATCH('2016-17'!$A292,Input!$A$1:$A$395,0),MATCH('2016-17'!S$2,Input!$A$1:$EY$1,0))</f>
        <v>8.1847446277777767</v>
      </c>
      <c r="T292" s="83">
        <f>INDEX(Input!$A$1:$EY$395,MATCH('2016-17'!$A292,Input!$A$1:$A$395,0),MATCH('2016-17'!T$2,Input!$A$1:$EY$1,0))</f>
        <v>7.9605145379275308E-2</v>
      </c>
      <c r="U292" s="83">
        <f>INDEX(Input!$A$1:$EY$395,MATCH('2016-17'!$A292,Input!$A$1:$A$395,0),MATCH('2016-17'!U$2,Input!$A$1:$EY$1,0))</f>
        <v>0</v>
      </c>
      <c r="V292" s="83">
        <f>INDEX(Input!$A$1:$EY$395,MATCH('2016-17'!$A292,Input!$A$1:$A$395,0),MATCH('2016-17'!V$2,Input!$A$1:$EY$1,0))</f>
        <v>1.8281458826084835</v>
      </c>
      <c r="W292" s="112">
        <f>INDEX(Input!$A$1:$EY$395,MATCH('2016-17'!$A292,Input!$A$1:$A$395,0),MATCH('2016-17'!W$2,Input!$A$1:$EY$1,0))</f>
        <v>187.16183378127337</v>
      </c>
      <c r="X292" s="128">
        <f>INDEX(Input!$A$1:$EY$395,MATCH('2016-17'!$A292,Input!$A$1:$A$395,0),MATCH('2016-17'!X$2,Input!$A$1:$EY$1,0))</f>
        <v>-0.29872610950825162</v>
      </c>
    </row>
    <row r="293" spans="1:24" x14ac:dyDescent="0.3">
      <c r="A293" s="45" t="str">
        <f>INDEX(Input!$A$1:$A$395,MATCH('2016-17'!$B293,Input!$B$1:$B$395,0))</f>
        <v>R65</v>
      </c>
      <c r="B293" s="45" t="s">
        <v>1351</v>
      </c>
      <c r="C293" s="45" t="str">
        <f>INDEX(Input!$C$1:$C$395,MATCH('2016-17'!$B293,Input!$B$1:$B$395,0))</f>
        <v>E07000044</v>
      </c>
      <c r="E293" s="153" t="str">
        <f>INDEX(Input!$D$1:$D$395,MATCH('2016-17'!$B293,Input!$B$1:$B$395,0))</f>
        <v>South Hams</v>
      </c>
      <c r="F293" s="83">
        <f>INDEX(Input!$A$1:$EY$395,MATCH('2016-17'!$A293,Input!$A$1:$A$395,0),MATCH('2016-17'!F$2,Input!$A$1:$EY$1,0))</f>
        <v>3.13668703</v>
      </c>
      <c r="G293" s="83">
        <f>INDEX(Input!$A$1:$EY$395,MATCH('2016-17'!$A293,Input!$A$1:$A$395,0),MATCH('2016-17'!G$2,Input!$A$1:$EY$1,0))</f>
        <v>2.5523954895833336E-2</v>
      </c>
      <c r="H293" s="83">
        <f>INDEX(Input!$A$1:$EY$395,MATCH('2016-17'!$A293,Input!$A$1:$A$395,0),MATCH('2016-17'!H$2,Input!$A$1:$EY$1,0))</f>
        <v>5.3233753980000005</v>
      </c>
      <c r="I293" s="83">
        <f>INDEX(Input!$A$1:$EY$395,MATCH('2016-17'!$A293,Input!$A$1:$A$395,0),MATCH('2016-17'!I$2,Input!$A$1:$EY$1,0))</f>
        <v>1.6935327884444449</v>
      </c>
      <c r="J293" s="83">
        <f>INDEX(Input!$A$1:$EY$395,MATCH('2016-17'!$A293,Input!$A$1:$A$395,0),MATCH('2016-17'!J$2,Input!$A$1:$EY$1,0))</f>
        <v>5.6690955847031044E-3</v>
      </c>
      <c r="K293" s="83">
        <f>INDEX(Input!$A$1:$EY$395,MATCH('2016-17'!$A293,Input!$A$1:$A$395,0),MATCH('2016-17'!K$2,Input!$A$1:$EY$1,0))</f>
        <v>7.8084555401016997E-2</v>
      </c>
      <c r="L293" s="92">
        <f>INDEX(Input!$A$1:$EY$395,MATCH('2016-17'!$A293,Input!$A$1:$A$395,0),MATCH('2016-17'!L$2,Input!$A$1:$EY$1,0))</f>
        <v>10.262872822326001</v>
      </c>
      <c r="M293" s="83">
        <f>INDEX(Input!$A$1:$EY$395,MATCH('2016-17'!$A293,Input!$A$1:$A$395,0),MATCH('2016-17'!M$2,Input!$A$1:$EY$1,0))</f>
        <v>2.5142510415719999</v>
      </c>
      <c r="N293" s="83">
        <f>INDEX(Input!$A$1:$EY$395,MATCH('2016-17'!$A293,Input!$A$1:$A$395,0),MATCH('2016-17'!N$2,Input!$A$1:$EY$1,0))</f>
        <v>2.5523954834954544E-2</v>
      </c>
      <c r="O293" s="83">
        <f>INDEX(Input!$A$1:$EY$395,MATCH('2016-17'!$A293,Input!$A$1:$A$395,0),MATCH('2016-17'!O$2,Input!$A$1:$EY$1,0))</f>
        <v>5.4887441136000001</v>
      </c>
      <c r="P293" s="83">
        <f>INDEX(Input!$A$1:$EY$395,MATCH('2016-17'!$A293,Input!$A$1:$A$395,0),MATCH('2016-17'!P$2,Input!$A$1:$EY$1,0))</f>
        <v>0</v>
      </c>
      <c r="Q293" s="83">
        <f>INDEX(Input!$A$1:$EY$395,MATCH('2016-17'!$A293,Input!$A$1:$A$395,0),MATCH('2016-17'!Q$2,Input!$A$1:$EY$1,0))</f>
        <v>7.7397566399999979E-2</v>
      </c>
      <c r="R293" s="83">
        <f>INDEX(Input!$A$1:$EY$395,MATCH('2016-17'!$A293,Input!$A$1:$A$395,0),MATCH('2016-17'!R$2,Input!$A$1:$EY$1,0))</f>
        <v>0</v>
      </c>
      <c r="S293" s="83">
        <f>INDEX(Input!$A$1:$EY$395,MATCH('2016-17'!$A293,Input!$A$1:$A$395,0),MATCH('2016-17'!S$2,Input!$A$1:$EY$1,0))</f>
        <v>2.0799081235555561</v>
      </c>
      <c r="T293" s="83">
        <f>INDEX(Input!$A$1:$EY$395,MATCH('2016-17'!$A293,Input!$A$1:$A$395,0),MATCH('2016-17'!T$2,Input!$A$1:$EY$1,0))</f>
        <v>4.0544251559893199E-3</v>
      </c>
      <c r="U293" s="83">
        <f>INDEX(Input!$A$1:$EY$395,MATCH('2016-17'!$A293,Input!$A$1:$A$395,0),MATCH('2016-17'!U$2,Input!$A$1:$EY$1,0))</f>
        <v>0.40553591676012057</v>
      </c>
      <c r="V293" s="83">
        <f>INDEX(Input!$A$1:$EY$395,MATCH('2016-17'!$A293,Input!$A$1:$A$395,0),MATCH('2016-17'!V$2,Input!$A$1:$EY$1,0))</f>
        <v>5.6094617106706816E-2</v>
      </c>
      <c r="W293" s="112">
        <f>INDEX(Input!$A$1:$EY$395,MATCH('2016-17'!$A293,Input!$A$1:$A$395,0),MATCH('2016-17'!W$2,Input!$A$1:$EY$1,0))</f>
        <v>10.651509758985325</v>
      </c>
      <c r="X293" s="128">
        <f>INDEX(Input!$A$1:$EY$395,MATCH('2016-17'!$A293,Input!$A$1:$A$395,0),MATCH('2016-17'!X$2,Input!$A$1:$EY$1,0))</f>
        <v>3.7868240539225884</v>
      </c>
    </row>
    <row r="294" spans="1:24" x14ac:dyDescent="0.3">
      <c r="A294" s="45" t="str">
        <f>INDEX(Input!$A$1:$A$395,MATCH('2016-17'!$B294,Input!$B$1:$B$395,0))</f>
        <v>R198</v>
      </c>
      <c r="B294" s="45" t="s">
        <v>1159</v>
      </c>
      <c r="C294" s="45" t="str">
        <f>INDEX(Input!$C$1:$C$395,MATCH('2016-17'!$B294,Input!$B$1:$B$395,0))</f>
        <v>E07000140</v>
      </c>
      <c r="E294" s="153" t="str">
        <f>INDEX(Input!$D$1:$D$395,MATCH('2016-17'!$B294,Input!$B$1:$B$395,0))</f>
        <v>South Holland</v>
      </c>
      <c r="F294" s="83">
        <f>INDEX(Input!$A$1:$EY$395,MATCH('2016-17'!$A294,Input!$A$1:$A$395,0),MATCH('2016-17'!F$2,Input!$A$1:$EY$1,0))</f>
        <v>5.4353029800000003</v>
      </c>
      <c r="G294" s="83">
        <f>INDEX(Input!$A$1:$EY$395,MATCH('2016-17'!$A294,Input!$A$1:$A$395,0),MATCH('2016-17'!G$2,Input!$A$1:$EY$1,0))</f>
        <v>4.4284597000000002E-2</v>
      </c>
      <c r="H294" s="83">
        <f>INDEX(Input!$A$1:$EY$395,MATCH('2016-17'!$A294,Input!$A$1:$A$395,0),MATCH('2016-17'!H$2,Input!$A$1:$EY$1,0))</f>
        <v>4.1848184699999997</v>
      </c>
      <c r="I294" s="83">
        <f>INDEX(Input!$A$1:$EY$395,MATCH('2016-17'!$A294,Input!$A$1:$A$395,0),MATCH('2016-17'!I$2,Input!$A$1:$EY$1,0))</f>
        <v>1.3618763742222222</v>
      </c>
      <c r="J294" s="83">
        <f>INDEX(Input!$A$1:$EY$395,MATCH('2016-17'!$A294,Input!$A$1:$A$395,0),MATCH('2016-17'!J$2,Input!$A$1:$EY$1,0))</f>
        <v>9.8333396140294974E-3</v>
      </c>
      <c r="K294" s="83">
        <f>INDEX(Input!$A$1:$EY$395,MATCH('2016-17'!$A294,Input!$A$1:$A$395,0),MATCH('2016-17'!K$2,Input!$A$1:$EY$1,0))</f>
        <v>3.0461949469379124E-2</v>
      </c>
      <c r="L294" s="92">
        <f>INDEX(Input!$A$1:$EY$395,MATCH('2016-17'!$A294,Input!$A$1:$A$395,0),MATCH('2016-17'!L$2,Input!$A$1:$EY$1,0))</f>
        <v>11.066577710305632</v>
      </c>
      <c r="M294" s="83">
        <f>INDEX(Input!$A$1:$EY$395,MATCH('2016-17'!$A294,Input!$A$1:$A$395,0),MATCH('2016-17'!M$2,Input!$A$1:$EY$1,0))</f>
        <v>4.7275213174870006</v>
      </c>
      <c r="N294" s="83">
        <f>INDEX(Input!$A$1:$EY$395,MATCH('2016-17'!$A294,Input!$A$1:$A$395,0),MATCH('2016-17'!N$2,Input!$A$1:$EY$1,0))</f>
        <v>4.428459693170661E-2</v>
      </c>
      <c r="O294" s="83">
        <f>INDEX(Input!$A$1:$EY$395,MATCH('2016-17'!$A294,Input!$A$1:$A$395,0),MATCH('2016-17'!O$2,Input!$A$1:$EY$1,0))</f>
        <v>4.3950777041999993</v>
      </c>
      <c r="P294" s="83">
        <f>INDEX(Input!$A$1:$EY$395,MATCH('2016-17'!$A294,Input!$A$1:$A$395,0),MATCH('2016-17'!P$2,Input!$A$1:$EY$1,0))</f>
        <v>0</v>
      </c>
      <c r="Q294" s="83">
        <f>INDEX(Input!$A$1:$EY$395,MATCH('2016-17'!$A294,Input!$A$1:$A$395,0),MATCH('2016-17'!Q$2,Input!$A$1:$EY$1,0))</f>
        <v>4.6477005800000082E-2</v>
      </c>
      <c r="R294" s="83">
        <f>INDEX(Input!$A$1:$EY$395,MATCH('2016-17'!$A294,Input!$A$1:$A$395,0),MATCH('2016-17'!R$2,Input!$A$1:$EY$1,0))</f>
        <v>0</v>
      </c>
      <c r="S294" s="83">
        <f>INDEX(Input!$A$1:$EY$395,MATCH('2016-17'!$A294,Input!$A$1:$A$395,0),MATCH('2016-17'!S$2,Input!$A$1:$EY$1,0))</f>
        <v>1.7267145075555554</v>
      </c>
      <c r="T294" s="83">
        <f>INDEX(Input!$A$1:$EY$395,MATCH('2016-17'!$A294,Input!$A$1:$A$395,0),MATCH('2016-17'!T$2,Input!$A$1:$EY$1,0))</f>
        <v>7.0326102114214861E-3</v>
      </c>
      <c r="U294" s="83">
        <f>INDEX(Input!$A$1:$EY$395,MATCH('2016-17'!$A294,Input!$A$1:$A$395,0),MATCH('2016-17'!U$2,Input!$A$1:$EY$1,0))</f>
        <v>0.1582056085345174</v>
      </c>
      <c r="V294" s="83">
        <f>INDEX(Input!$A$1:$EY$395,MATCH('2016-17'!$A294,Input!$A$1:$A$395,0),MATCH('2016-17'!V$2,Input!$A$1:$EY$1,0))</f>
        <v>0</v>
      </c>
      <c r="W294" s="112">
        <f>INDEX(Input!$A$1:$EY$395,MATCH('2016-17'!$A294,Input!$A$1:$A$395,0),MATCH('2016-17'!W$2,Input!$A$1:$EY$1,0))</f>
        <v>11.105313350720198</v>
      </c>
      <c r="X294" s="128">
        <f>INDEX(Input!$A$1:$EY$395,MATCH('2016-17'!$A294,Input!$A$1:$A$395,0),MATCH('2016-17'!X$2,Input!$A$1:$EY$1,0))</f>
        <v>0.35002366068865864</v>
      </c>
    </row>
    <row r="295" spans="1:24" x14ac:dyDescent="0.3">
      <c r="A295" s="45" t="str">
        <f>INDEX(Input!$A$1:$A$395,MATCH('2016-17'!$B295,Input!$B$1:$B$395,0))</f>
        <v>R199</v>
      </c>
      <c r="B295" s="45" t="s">
        <v>1155</v>
      </c>
      <c r="C295" s="45" t="str">
        <f>INDEX(Input!$C$1:$C$395,MATCH('2016-17'!$B295,Input!$B$1:$B$395,0))</f>
        <v>E07000141</v>
      </c>
      <c r="E295" s="153" t="str">
        <f>INDEX(Input!$D$1:$D$395,MATCH('2016-17'!$B295,Input!$B$1:$B$395,0))</f>
        <v>South Kesteven</v>
      </c>
      <c r="F295" s="83">
        <f>INDEX(Input!$A$1:$EY$395,MATCH('2016-17'!$A295,Input!$A$1:$A$395,0),MATCH('2016-17'!F$2,Input!$A$1:$EY$1,0))</f>
        <v>5.95563764</v>
      </c>
      <c r="G295" s="83">
        <f>INDEX(Input!$A$1:$EY$395,MATCH('2016-17'!$A295,Input!$A$1:$A$395,0),MATCH('2016-17'!G$2,Input!$A$1:$EY$1,0))</f>
        <v>4.856674535416667E-2</v>
      </c>
      <c r="H295" s="83">
        <f>INDEX(Input!$A$1:$EY$395,MATCH('2016-17'!$A295,Input!$A$1:$A$395,0),MATCH('2016-17'!H$2,Input!$A$1:$EY$1,0))</f>
        <v>6.2484417839999997</v>
      </c>
      <c r="I295" s="83">
        <f>INDEX(Input!$A$1:$EY$395,MATCH('2016-17'!$A295,Input!$A$1:$A$395,0),MATCH('2016-17'!I$2,Input!$A$1:$EY$1,0))</f>
        <v>3.332575525333334</v>
      </c>
      <c r="J295" s="83">
        <f>INDEX(Input!$A$1:$EY$395,MATCH('2016-17'!$A295,Input!$A$1:$A$395,0),MATCH('2016-17'!J$2,Input!$A$1:$EY$1,0))</f>
        <v>1.0729273500920809E-2</v>
      </c>
      <c r="K295" s="83">
        <f>INDEX(Input!$A$1:$EY$395,MATCH('2016-17'!$A295,Input!$A$1:$A$395,0),MATCH('2016-17'!K$2,Input!$A$1:$EY$1,0))</f>
        <v>5.6376612623978056E-2</v>
      </c>
      <c r="L295" s="92">
        <f>INDEX(Input!$A$1:$EY$395,MATCH('2016-17'!$A295,Input!$A$1:$A$395,0),MATCH('2016-17'!L$2,Input!$A$1:$EY$1,0))</f>
        <v>15.6523275808124</v>
      </c>
      <c r="M295" s="83">
        <f>INDEX(Input!$A$1:$EY$395,MATCH('2016-17'!$A295,Input!$A$1:$A$395,0),MATCH('2016-17'!M$2,Input!$A$1:$EY$1,0))</f>
        <v>5.0577410276389996</v>
      </c>
      <c r="N295" s="83">
        <f>INDEX(Input!$A$1:$EY$395,MATCH('2016-17'!$A295,Input!$A$1:$A$395,0),MATCH('2016-17'!N$2,Input!$A$1:$EY$1,0))</f>
        <v>4.8566745319605371E-2</v>
      </c>
      <c r="O295" s="83">
        <f>INDEX(Input!$A$1:$EY$395,MATCH('2016-17'!$A295,Input!$A$1:$A$395,0),MATCH('2016-17'!O$2,Input!$A$1:$EY$1,0))</f>
        <v>6.4712764209599998</v>
      </c>
      <c r="P295" s="83">
        <f>INDEX(Input!$A$1:$EY$395,MATCH('2016-17'!$A295,Input!$A$1:$A$395,0),MATCH('2016-17'!P$2,Input!$A$1:$EY$1,0))</f>
        <v>0</v>
      </c>
      <c r="Q295" s="83">
        <f>INDEX(Input!$A$1:$EY$395,MATCH('2016-17'!$A295,Input!$A$1:$A$395,0),MATCH('2016-17'!Q$2,Input!$A$1:$EY$1,0))</f>
        <v>0.10031422703999933</v>
      </c>
      <c r="R295" s="83">
        <f>INDEX(Input!$A$1:$EY$395,MATCH('2016-17'!$A295,Input!$A$1:$A$395,0),MATCH('2016-17'!R$2,Input!$A$1:$EY$1,0))</f>
        <v>0</v>
      </c>
      <c r="S295" s="83">
        <f>INDEX(Input!$A$1:$EY$395,MATCH('2016-17'!$A295,Input!$A$1:$A$395,0),MATCH('2016-17'!S$2,Input!$A$1:$EY$1,0))</f>
        <v>3.9776454364444449</v>
      </c>
      <c r="T295" s="83">
        <f>INDEX(Input!$A$1:$EY$395,MATCH('2016-17'!$A295,Input!$A$1:$A$395,0),MATCH('2016-17'!T$2,Input!$A$1:$EY$1,0))</f>
        <v>7.6733644260649951E-3</v>
      </c>
      <c r="U295" s="83">
        <f>INDEX(Input!$A$1:$EY$395,MATCH('2016-17'!$A295,Input!$A$1:$A$395,0),MATCH('2016-17'!U$2,Input!$A$1:$EY$1,0))</f>
        <v>0.29279466556324096</v>
      </c>
      <c r="V295" s="83">
        <f>INDEX(Input!$A$1:$EY$395,MATCH('2016-17'!$A295,Input!$A$1:$A$395,0),MATCH('2016-17'!V$2,Input!$A$1:$EY$1,0))</f>
        <v>0</v>
      </c>
      <c r="W295" s="112">
        <f>INDEX(Input!$A$1:$EY$395,MATCH('2016-17'!$A295,Input!$A$1:$A$395,0),MATCH('2016-17'!W$2,Input!$A$1:$EY$1,0))</f>
        <v>15.956011887392355</v>
      </c>
      <c r="X295" s="128">
        <f>INDEX(Input!$A$1:$EY$395,MATCH('2016-17'!$A295,Input!$A$1:$A$395,0),MATCH('2016-17'!X$2,Input!$A$1:$EY$1,0))</f>
        <v>1.9401862439438755</v>
      </c>
    </row>
    <row r="296" spans="1:24" x14ac:dyDescent="0.3">
      <c r="A296" s="45" t="str">
        <f>INDEX(Input!$A$1:$A$395,MATCH('2016-17'!$B296,Input!$B$1:$B$395,0))</f>
        <v>R51</v>
      </c>
      <c r="B296" s="45" t="s">
        <v>1371</v>
      </c>
      <c r="C296" s="45" t="str">
        <f>INDEX(Input!$C$1:$C$395,MATCH('2016-17'!$B296,Input!$B$1:$B$395,0))</f>
        <v>E07000031</v>
      </c>
      <c r="E296" s="153" t="str">
        <f>INDEX(Input!$D$1:$D$395,MATCH('2016-17'!$B296,Input!$B$1:$B$395,0))</f>
        <v>South Lakeland</v>
      </c>
      <c r="F296" s="83">
        <f>INDEX(Input!$A$1:$EY$395,MATCH('2016-17'!$A296,Input!$A$1:$A$395,0),MATCH('2016-17'!F$2,Input!$A$1:$EY$1,0))</f>
        <v>3.8465535600000003</v>
      </c>
      <c r="G296" s="83">
        <f>INDEX(Input!$A$1:$EY$395,MATCH('2016-17'!$A296,Input!$A$1:$A$395,0),MATCH('2016-17'!G$2,Input!$A$1:$EY$1,0))</f>
        <v>2.9769956416666667E-2</v>
      </c>
      <c r="H296" s="83">
        <f>INDEX(Input!$A$1:$EY$395,MATCH('2016-17'!$A296,Input!$A$1:$A$395,0),MATCH('2016-17'!H$2,Input!$A$1:$EY$1,0))</f>
        <v>7.763302637999999</v>
      </c>
      <c r="I296" s="83">
        <f>INDEX(Input!$A$1:$EY$395,MATCH('2016-17'!$A296,Input!$A$1:$A$395,0),MATCH('2016-17'!I$2,Input!$A$1:$EY$1,0))</f>
        <v>0.73765431377777779</v>
      </c>
      <c r="J296" s="83">
        <f>INDEX(Input!$A$1:$EY$395,MATCH('2016-17'!$A296,Input!$A$1:$A$395,0),MATCH('2016-17'!J$2,Input!$A$1:$EY$1,0))</f>
        <v>6.7230215756167054E-3</v>
      </c>
      <c r="K296" s="83">
        <f>INDEX(Input!$A$1:$EY$395,MATCH('2016-17'!$A296,Input!$A$1:$A$395,0),MATCH('2016-17'!K$2,Input!$A$1:$EY$1,0))</f>
        <v>8.2962266141676289E-2</v>
      </c>
      <c r="L296" s="92">
        <f>INDEX(Input!$A$1:$EY$395,MATCH('2016-17'!$A296,Input!$A$1:$A$395,0),MATCH('2016-17'!L$2,Input!$A$1:$EY$1,0))</f>
        <v>12.466965755911735</v>
      </c>
      <c r="M296" s="83">
        <f>INDEX(Input!$A$1:$EY$395,MATCH('2016-17'!$A296,Input!$A$1:$A$395,0),MATCH('2016-17'!M$2,Input!$A$1:$EY$1,0))</f>
        <v>2.9923754962219999</v>
      </c>
      <c r="N296" s="83">
        <f>INDEX(Input!$A$1:$EY$395,MATCH('2016-17'!$A296,Input!$A$1:$A$395,0),MATCH('2016-17'!N$2,Input!$A$1:$EY$1,0))</f>
        <v>2.9769956408702482E-2</v>
      </c>
      <c r="O296" s="83">
        <f>INDEX(Input!$A$1:$EY$395,MATCH('2016-17'!$A296,Input!$A$1:$A$395,0),MATCH('2016-17'!O$2,Input!$A$1:$EY$1,0))</f>
        <v>7.9737983543400004</v>
      </c>
      <c r="P296" s="83">
        <f>INDEX(Input!$A$1:$EY$395,MATCH('2016-17'!$A296,Input!$A$1:$A$395,0),MATCH('2016-17'!P$2,Input!$A$1:$EY$1,0))</f>
        <v>0</v>
      </c>
      <c r="Q296" s="83">
        <f>INDEX(Input!$A$1:$EY$395,MATCH('2016-17'!$A296,Input!$A$1:$A$395,0),MATCH('2016-17'!Q$2,Input!$A$1:$EY$1,0))</f>
        <v>6.6205512660000354E-2</v>
      </c>
      <c r="R296" s="83">
        <f>INDEX(Input!$A$1:$EY$395,MATCH('2016-17'!$A296,Input!$A$1:$A$395,0),MATCH('2016-17'!R$2,Input!$A$1:$EY$1,0))</f>
        <v>0</v>
      </c>
      <c r="S296" s="83">
        <f>INDEX(Input!$A$1:$EY$395,MATCH('2016-17'!$A296,Input!$A$1:$A$395,0),MATCH('2016-17'!S$2,Input!$A$1:$EY$1,0))</f>
        <v>0.93913803288888897</v>
      </c>
      <c r="T296" s="83">
        <f>INDEX(Input!$A$1:$EY$395,MATCH('2016-17'!$A296,Input!$A$1:$A$395,0),MATCH('2016-17'!T$2,Input!$A$1:$EY$1,0))</f>
        <v>4.8081722019274881E-3</v>
      </c>
      <c r="U296" s="83">
        <f>INDEX(Input!$A$1:$EY$395,MATCH('2016-17'!$A296,Input!$A$1:$A$395,0),MATCH('2016-17'!U$2,Input!$A$1:$EY$1,0))</f>
        <v>0.43086854350999626</v>
      </c>
      <c r="V296" s="83">
        <f>INDEX(Input!$A$1:$EY$395,MATCH('2016-17'!$A296,Input!$A$1:$A$395,0),MATCH('2016-17'!V$2,Input!$A$1:$EY$1,0))</f>
        <v>0.11576417330836689</v>
      </c>
      <c r="W296" s="112">
        <f>INDEX(Input!$A$1:$EY$395,MATCH('2016-17'!$A296,Input!$A$1:$A$395,0),MATCH('2016-17'!W$2,Input!$A$1:$EY$1,0))</f>
        <v>12.55272824153988</v>
      </c>
      <c r="X296" s="128">
        <f>INDEX(Input!$A$1:$EY$395,MATCH('2016-17'!$A296,Input!$A$1:$A$395,0),MATCH('2016-17'!X$2,Input!$A$1:$EY$1,0))</f>
        <v>0.68791787277893146</v>
      </c>
    </row>
    <row r="297" spans="1:24" x14ac:dyDescent="0.3">
      <c r="A297" s="45" t="str">
        <f>INDEX(Input!$A$1:$A$395,MATCH('2016-17'!$B297,Input!$B$1:$B$395,0))</f>
        <v>R206</v>
      </c>
      <c r="B297" s="45" t="s">
        <v>1135</v>
      </c>
      <c r="C297" s="45" t="str">
        <f>INDEX(Input!$C$1:$C$395,MATCH('2016-17'!$B297,Input!$B$1:$B$395,0))</f>
        <v>E07000149</v>
      </c>
      <c r="E297" s="153" t="str">
        <f>INDEX(Input!$D$1:$D$395,MATCH('2016-17'!$B297,Input!$B$1:$B$395,0))</f>
        <v>South Norfolk</v>
      </c>
      <c r="F297" s="83">
        <f>INDEX(Input!$A$1:$EY$395,MATCH('2016-17'!$A297,Input!$A$1:$A$395,0),MATCH('2016-17'!F$2,Input!$A$1:$EY$1,0))</f>
        <v>5.1728815800000003</v>
      </c>
      <c r="G297" s="83">
        <f>INDEX(Input!$A$1:$EY$395,MATCH('2016-17'!$A297,Input!$A$1:$A$395,0),MATCH('2016-17'!G$2,Input!$A$1:$EY$1,0))</f>
        <v>4.1315804395833336E-2</v>
      </c>
      <c r="H297" s="83">
        <f>INDEX(Input!$A$1:$EY$395,MATCH('2016-17'!$A297,Input!$A$1:$A$395,0),MATCH('2016-17'!H$2,Input!$A$1:$EY$1,0))</f>
        <v>5.8928227800000004</v>
      </c>
      <c r="I297" s="83">
        <f>INDEX(Input!$A$1:$EY$395,MATCH('2016-17'!$A297,Input!$A$1:$A$395,0),MATCH('2016-17'!I$2,Input!$A$1:$EY$1,0))</f>
        <v>4.5337080666666676</v>
      </c>
      <c r="J297" s="83">
        <f>INDEX(Input!$A$1:$EY$395,MATCH('2016-17'!$A297,Input!$A$1:$A$395,0),MATCH('2016-17'!J$2,Input!$A$1:$EY$1,0))</f>
        <v>9.2144475107883549E-3</v>
      </c>
      <c r="K297" s="83">
        <f>INDEX(Input!$A$1:$EY$395,MATCH('2016-17'!$A297,Input!$A$1:$A$395,0),MATCH('2016-17'!K$2,Input!$A$1:$EY$1,0))</f>
        <v>5.4575949557038837E-2</v>
      </c>
      <c r="L297" s="92">
        <f>INDEX(Input!$A$1:$EY$395,MATCH('2016-17'!$A297,Input!$A$1:$A$395,0),MATCH('2016-17'!L$2,Input!$A$1:$EY$1,0))</f>
        <v>15.704518628130327</v>
      </c>
      <c r="M297" s="83">
        <f>INDEX(Input!$A$1:$EY$395,MATCH('2016-17'!$A297,Input!$A$1:$A$395,0),MATCH('2016-17'!M$2,Input!$A$1:$EY$1,0))</f>
        <v>4.3587391849900001</v>
      </c>
      <c r="N297" s="83">
        <f>INDEX(Input!$A$1:$EY$395,MATCH('2016-17'!$A297,Input!$A$1:$A$395,0),MATCH('2016-17'!N$2,Input!$A$1:$EY$1,0))</f>
        <v>4.1315804344369836E-2</v>
      </c>
      <c r="O297" s="83">
        <f>INDEX(Input!$A$1:$EY$395,MATCH('2016-17'!$A297,Input!$A$1:$A$395,0),MATCH('2016-17'!O$2,Input!$A$1:$EY$1,0))</f>
        <v>6.1206685385999995</v>
      </c>
      <c r="P297" s="83">
        <f>INDEX(Input!$A$1:$EY$395,MATCH('2016-17'!$A297,Input!$A$1:$A$395,0),MATCH('2016-17'!P$2,Input!$A$1:$EY$1,0))</f>
        <v>0</v>
      </c>
      <c r="Q297" s="83">
        <f>INDEX(Input!$A$1:$EY$395,MATCH('2016-17'!$A297,Input!$A$1:$A$395,0),MATCH('2016-17'!Q$2,Input!$A$1:$EY$1,0))</f>
        <v>7.5911851399999994E-2</v>
      </c>
      <c r="R297" s="83">
        <f>INDEX(Input!$A$1:$EY$395,MATCH('2016-17'!$A297,Input!$A$1:$A$395,0),MATCH('2016-17'!R$2,Input!$A$1:$EY$1,0))</f>
        <v>0</v>
      </c>
      <c r="S297" s="83">
        <f>INDEX(Input!$A$1:$EY$395,MATCH('2016-17'!$A297,Input!$A$1:$A$395,0),MATCH('2016-17'!S$2,Input!$A$1:$EY$1,0))</f>
        <v>5.3336015013333338</v>
      </c>
      <c r="T297" s="83">
        <f>INDEX(Input!$A$1:$EY$395,MATCH('2016-17'!$A297,Input!$A$1:$A$395,0),MATCH('2016-17'!T$2,Input!$A$1:$EY$1,0))</f>
        <v>6.5899908068387282E-3</v>
      </c>
      <c r="U297" s="83">
        <f>INDEX(Input!$A$1:$EY$395,MATCH('2016-17'!$A297,Input!$A$1:$A$395,0),MATCH('2016-17'!U$2,Input!$A$1:$EY$1,0))</f>
        <v>0.283442834796234</v>
      </c>
      <c r="V297" s="83">
        <f>INDEX(Input!$A$1:$EY$395,MATCH('2016-17'!$A297,Input!$A$1:$A$395,0),MATCH('2016-17'!V$2,Input!$A$1:$EY$1,0))</f>
        <v>1.6509420903672606E-2</v>
      </c>
      <c r="W297" s="112">
        <f>INDEX(Input!$A$1:$EY$395,MATCH('2016-17'!$A297,Input!$A$1:$A$395,0),MATCH('2016-17'!W$2,Input!$A$1:$EY$1,0))</f>
        <v>16.236779127174447</v>
      </c>
      <c r="X297" s="128">
        <f>INDEX(Input!$A$1:$EY$395,MATCH('2016-17'!$A297,Input!$A$1:$A$395,0),MATCH('2016-17'!X$2,Input!$A$1:$EY$1,0))</f>
        <v>3.3892188079596597</v>
      </c>
    </row>
    <row r="298" spans="1:24" x14ac:dyDescent="0.3">
      <c r="A298" s="45" t="str">
        <f>INDEX(Input!$A$1:$A$395,MATCH('2016-17'!$B298,Input!$B$1:$B$395,0))</f>
        <v>R213</v>
      </c>
      <c r="B298" s="45" t="s">
        <v>1119</v>
      </c>
      <c r="C298" s="45" t="str">
        <f>INDEX(Input!$C$1:$C$395,MATCH('2016-17'!$B298,Input!$B$1:$B$395,0))</f>
        <v>E07000155</v>
      </c>
      <c r="E298" s="153" t="str">
        <f>INDEX(Input!$D$1:$D$395,MATCH('2016-17'!$B298,Input!$B$1:$B$395,0))</f>
        <v>South Northamptonshire</v>
      </c>
      <c r="F298" s="83">
        <f>INDEX(Input!$A$1:$EY$395,MATCH('2016-17'!$A298,Input!$A$1:$A$395,0),MATCH('2016-17'!F$2,Input!$A$1:$EY$1,0))</f>
        <v>3.18816327</v>
      </c>
      <c r="G298" s="83">
        <f>INDEX(Input!$A$1:$EY$395,MATCH('2016-17'!$A298,Input!$A$1:$A$395,0),MATCH('2016-17'!G$2,Input!$A$1:$EY$1,0))</f>
        <v>2.4960847916666664E-2</v>
      </c>
      <c r="H298" s="83">
        <f>INDEX(Input!$A$1:$EY$395,MATCH('2016-17'!$A298,Input!$A$1:$A$395,0),MATCH('2016-17'!H$2,Input!$A$1:$EY$1,0))</f>
        <v>5.6551254839999991</v>
      </c>
      <c r="I298" s="83">
        <f>INDEX(Input!$A$1:$EY$395,MATCH('2016-17'!$A298,Input!$A$1:$A$395,0),MATCH('2016-17'!I$2,Input!$A$1:$EY$1,0))</f>
        <v>1.9302126631111114</v>
      </c>
      <c r="J298" s="83">
        <f>INDEX(Input!$A$1:$EY$395,MATCH('2016-17'!$A298,Input!$A$1:$A$395,0),MATCH('2016-17'!J$2,Input!$A$1:$EY$1,0))</f>
        <v>5.6009446539115786E-3</v>
      </c>
      <c r="K298" s="83">
        <f>INDEX(Input!$A$1:$EY$395,MATCH('2016-17'!$A298,Input!$A$1:$A$395,0),MATCH('2016-17'!K$2,Input!$A$1:$EY$1,0))</f>
        <v>3.6093004606066487E-2</v>
      </c>
      <c r="L298" s="92">
        <f>INDEX(Input!$A$1:$EY$395,MATCH('2016-17'!$A298,Input!$A$1:$A$395,0),MATCH('2016-17'!L$2,Input!$A$1:$EY$1,0))</f>
        <v>10.840156214287756</v>
      </c>
      <c r="M298" s="83">
        <f>INDEX(Input!$A$1:$EY$395,MATCH('2016-17'!$A298,Input!$A$1:$A$395,0),MATCH('2016-17'!M$2,Input!$A$1:$EY$1,0))</f>
        <v>2.5375317723489998</v>
      </c>
      <c r="N298" s="83">
        <f>INDEX(Input!$A$1:$EY$395,MATCH('2016-17'!$A298,Input!$A$1:$A$395,0),MATCH('2016-17'!N$2,Input!$A$1:$EY$1,0))</f>
        <v>2.4960847896987604E-2</v>
      </c>
      <c r="O298" s="83">
        <f>INDEX(Input!$A$1:$EY$395,MATCH('2016-17'!$A298,Input!$A$1:$A$395,0),MATCH('2016-17'!O$2,Input!$A$1:$EY$1,0))</f>
        <v>5.8823128567799987</v>
      </c>
      <c r="P298" s="83">
        <f>INDEX(Input!$A$1:$EY$395,MATCH('2016-17'!$A298,Input!$A$1:$A$395,0),MATCH('2016-17'!P$2,Input!$A$1:$EY$1,0))</f>
        <v>0</v>
      </c>
      <c r="Q298" s="83">
        <f>INDEX(Input!$A$1:$EY$395,MATCH('2016-17'!$A298,Input!$A$1:$A$395,0),MATCH('2016-17'!Q$2,Input!$A$1:$EY$1,0))</f>
        <v>5.3909032220000146E-2</v>
      </c>
      <c r="R298" s="83">
        <f>INDEX(Input!$A$1:$EY$395,MATCH('2016-17'!$A298,Input!$A$1:$A$395,0),MATCH('2016-17'!R$2,Input!$A$1:$EY$1,0))</f>
        <v>0</v>
      </c>
      <c r="S298" s="83">
        <f>INDEX(Input!$A$1:$EY$395,MATCH('2016-17'!$A298,Input!$A$1:$A$395,0),MATCH('2016-17'!S$2,Input!$A$1:$EY$1,0))</f>
        <v>2.4893459200000003</v>
      </c>
      <c r="T298" s="83">
        <f>INDEX(Input!$A$1:$EY$395,MATCH('2016-17'!$A298,Input!$A$1:$A$395,0),MATCH('2016-17'!T$2,Input!$A$1:$EY$1,0))</f>
        <v>4.0056849567676276E-3</v>
      </c>
      <c r="U298" s="83">
        <f>INDEX(Input!$A$1:$EY$395,MATCH('2016-17'!$A298,Input!$A$1:$A$395,0),MATCH('2016-17'!U$2,Input!$A$1:$EY$1,0))</f>
        <v>0.18745076585731307</v>
      </c>
      <c r="V298" s="83">
        <f>INDEX(Input!$A$1:$EY$395,MATCH('2016-17'!$A298,Input!$A$1:$A$395,0),MATCH('2016-17'!V$2,Input!$A$1:$EY$1,0))</f>
        <v>7.0986788815143684E-2</v>
      </c>
      <c r="W298" s="112">
        <f>INDEX(Input!$A$1:$EY$395,MATCH('2016-17'!$A298,Input!$A$1:$A$395,0),MATCH('2016-17'!W$2,Input!$A$1:$EY$1,0))</f>
        <v>11.250503668875213</v>
      </c>
      <c r="X298" s="128">
        <f>INDEX(Input!$A$1:$EY$395,MATCH('2016-17'!$A298,Input!$A$1:$A$395,0),MATCH('2016-17'!X$2,Input!$A$1:$EY$1,0))</f>
        <v>3.7854385718778083</v>
      </c>
    </row>
    <row r="299" spans="1:24" x14ac:dyDescent="0.3">
      <c r="A299" s="45" t="str">
        <f>INDEX(Input!$A$1:$A$395,MATCH('2016-17'!$B299,Input!$B$1:$B$395,0))</f>
        <v>R239</v>
      </c>
      <c r="B299" s="45" t="s">
        <v>1087</v>
      </c>
      <c r="C299" s="45" t="str">
        <f>INDEX(Input!$C$1:$C$395,MATCH('2016-17'!$B299,Input!$B$1:$B$395,0))</f>
        <v>E07000179</v>
      </c>
      <c r="E299" s="153" t="str">
        <f>INDEX(Input!$D$1:$D$395,MATCH('2016-17'!$B299,Input!$B$1:$B$395,0))</f>
        <v>South Oxfordshire</v>
      </c>
      <c r="F299" s="83">
        <f>INDEX(Input!$A$1:$EY$395,MATCH('2016-17'!$A299,Input!$A$1:$A$395,0),MATCH('2016-17'!F$2,Input!$A$1:$EY$1,0))</f>
        <v>4.3421501099999995</v>
      </c>
      <c r="G299" s="83">
        <f>INDEX(Input!$A$1:$EY$395,MATCH('2016-17'!$A299,Input!$A$1:$A$395,0),MATCH('2016-17'!G$2,Input!$A$1:$EY$1,0))</f>
        <v>3.4478665666666665E-2</v>
      </c>
      <c r="H299" s="83">
        <f>INDEX(Input!$A$1:$EY$395,MATCH('2016-17'!$A299,Input!$A$1:$A$395,0),MATCH('2016-17'!H$2,Input!$A$1:$EY$1,0))</f>
        <v>6.0329456639999997</v>
      </c>
      <c r="I299" s="83">
        <f>INDEX(Input!$A$1:$EY$395,MATCH('2016-17'!$A299,Input!$A$1:$A$395,0),MATCH('2016-17'!I$2,Input!$A$1:$EY$1,0))</f>
        <v>2.8778787964444446</v>
      </c>
      <c r="J299" s="83">
        <f>INDEX(Input!$A$1:$EY$395,MATCH('2016-17'!$A299,Input!$A$1:$A$395,0),MATCH('2016-17'!J$2,Input!$A$1:$EY$1,0))</f>
        <v>7.6807945244358371E-3</v>
      </c>
      <c r="K299" s="83">
        <f>INDEX(Input!$A$1:$EY$395,MATCH('2016-17'!$A299,Input!$A$1:$A$395,0),MATCH('2016-17'!K$2,Input!$A$1:$EY$1,0))</f>
        <v>8.0808349102302335E-3</v>
      </c>
      <c r="L299" s="92">
        <f>INDEX(Input!$A$1:$EY$395,MATCH('2016-17'!$A299,Input!$A$1:$A$395,0),MATCH('2016-17'!L$2,Input!$A$1:$EY$1,0))</f>
        <v>13.303214865545776</v>
      </c>
      <c r="M299" s="83">
        <f>INDEX(Input!$A$1:$EY$395,MATCH('2016-17'!$A299,Input!$A$1:$A$395,0),MATCH('2016-17'!M$2,Input!$A$1:$EY$1,0))</f>
        <v>3.5788181810790003</v>
      </c>
      <c r="N299" s="83">
        <f>INDEX(Input!$A$1:$EY$395,MATCH('2016-17'!$A299,Input!$A$1:$A$395,0),MATCH('2016-17'!N$2,Input!$A$1:$EY$1,0))</f>
        <v>3.4478665671198346E-2</v>
      </c>
      <c r="O299" s="83">
        <f>INDEX(Input!$A$1:$EY$395,MATCH('2016-17'!$A299,Input!$A$1:$A$395,0),MATCH('2016-17'!O$2,Input!$A$1:$EY$1,0))</f>
        <v>6.1143065999999999</v>
      </c>
      <c r="P299" s="83">
        <f>INDEX(Input!$A$1:$EY$395,MATCH('2016-17'!$A299,Input!$A$1:$A$395,0),MATCH('2016-17'!P$2,Input!$A$1:$EY$1,0))</f>
        <v>0</v>
      </c>
      <c r="Q299" s="83">
        <f>INDEX(Input!$A$1:$EY$395,MATCH('2016-17'!$A299,Input!$A$1:$A$395,0),MATCH('2016-17'!Q$2,Input!$A$1:$EY$1,0))</f>
        <v>0</v>
      </c>
      <c r="R299" s="83">
        <f>INDEX(Input!$A$1:$EY$395,MATCH('2016-17'!$A299,Input!$A$1:$A$395,0),MATCH('2016-17'!R$2,Input!$A$1:$EY$1,0))</f>
        <v>0</v>
      </c>
      <c r="S299" s="83">
        <f>INDEX(Input!$A$1:$EY$395,MATCH('2016-17'!$A299,Input!$A$1:$A$395,0),MATCH('2016-17'!S$2,Input!$A$1:$EY$1,0))</f>
        <v>3.5531817262222223</v>
      </c>
      <c r="T299" s="83">
        <f>INDEX(Input!$A$1:$EY$395,MATCH('2016-17'!$A299,Input!$A$1:$A$395,0),MATCH('2016-17'!T$2,Input!$A$1:$EY$1,0))</f>
        <v>5.4931524918870418E-3</v>
      </c>
      <c r="U299" s="83">
        <f>INDEX(Input!$A$1:$EY$395,MATCH('2016-17'!$A299,Input!$A$1:$A$395,0),MATCH('2016-17'!U$2,Input!$A$1:$EY$1,0))</f>
        <v>4.1968207114421542E-2</v>
      </c>
      <c r="V299" s="83">
        <f>INDEX(Input!$A$1:$EY$395,MATCH('2016-17'!$A299,Input!$A$1:$A$395,0),MATCH('2016-17'!V$2,Input!$A$1:$EY$1,0))</f>
        <v>4.2812406638766183E-2</v>
      </c>
      <c r="W299" s="112">
        <f>INDEX(Input!$A$1:$EY$395,MATCH('2016-17'!$A299,Input!$A$1:$A$395,0),MATCH('2016-17'!W$2,Input!$A$1:$EY$1,0))</f>
        <v>13.371058939217493</v>
      </c>
      <c r="X299" s="128">
        <f>INDEX(Input!$A$1:$EY$395,MATCH('2016-17'!$A299,Input!$A$1:$A$395,0),MATCH('2016-17'!X$2,Input!$A$1:$EY$1,0))</f>
        <v>0.50998254450078662</v>
      </c>
    </row>
    <row r="300" spans="1:24" x14ac:dyDescent="0.3">
      <c r="A300" s="45" t="str">
        <f>INDEX(Input!$A$1:$A$395,MATCH('2016-17'!$B300,Input!$B$1:$B$395,0))</f>
        <v>R182</v>
      </c>
      <c r="B300" s="45" t="s">
        <v>1189</v>
      </c>
      <c r="C300" s="45" t="str">
        <f>INDEX(Input!$C$1:$C$395,MATCH('2016-17'!$B300,Input!$B$1:$B$395,0))</f>
        <v>E07000126</v>
      </c>
      <c r="E300" s="153" t="str">
        <f>INDEX(Input!$D$1:$D$395,MATCH('2016-17'!$B300,Input!$B$1:$B$395,0))</f>
        <v>South Ribble</v>
      </c>
      <c r="F300" s="83">
        <f>INDEX(Input!$A$1:$EY$395,MATCH('2016-17'!$A300,Input!$A$1:$A$395,0),MATCH('2016-17'!F$2,Input!$A$1:$EY$1,0))</f>
        <v>3.9747572899999999</v>
      </c>
      <c r="G300" s="83">
        <f>INDEX(Input!$A$1:$EY$395,MATCH('2016-17'!$A300,Input!$A$1:$A$395,0),MATCH('2016-17'!G$2,Input!$A$1:$EY$1,0))</f>
        <v>3.10578751875E-2</v>
      </c>
      <c r="H300" s="83">
        <f>INDEX(Input!$A$1:$EY$395,MATCH('2016-17'!$A300,Input!$A$1:$A$395,0),MATCH('2016-17'!H$2,Input!$A$1:$EY$1,0))</f>
        <v>7.1796287100000002</v>
      </c>
      <c r="I300" s="83">
        <f>INDEX(Input!$A$1:$EY$395,MATCH('2016-17'!$A300,Input!$A$1:$A$395,0),MATCH('2016-17'!I$2,Input!$A$1:$EY$1,0))</f>
        <v>1.0961122951111113</v>
      </c>
      <c r="J300" s="83">
        <f>INDEX(Input!$A$1:$EY$395,MATCH('2016-17'!$A300,Input!$A$1:$A$395,0),MATCH('2016-17'!J$2,Input!$A$1:$EY$1,0))</f>
        <v>6.9402600732195929E-3</v>
      </c>
      <c r="K300" s="83">
        <f>INDEX(Input!$A$1:$EY$395,MATCH('2016-17'!$A300,Input!$A$1:$A$395,0),MATCH('2016-17'!K$2,Input!$A$1:$EY$1,0))</f>
        <v>0</v>
      </c>
      <c r="L300" s="92">
        <f>INDEX(Input!$A$1:$EY$395,MATCH('2016-17'!$A300,Input!$A$1:$A$395,0),MATCH('2016-17'!L$2,Input!$A$1:$EY$1,0))</f>
        <v>12.288496430371831</v>
      </c>
      <c r="M300" s="83">
        <f>INDEX(Input!$A$1:$EY$395,MATCH('2016-17'!$A300,Input!$A$1:$A$395,0),MATCH('2016-17'!M$2,Input!$A$1:$EY$1,0))</f>
        <v>3.1540815201469998</v>
      </c>
      <c r="N300" s="83">
        <f>INDEX(Input!$A$1:$EY$395,MATCH('2016-17'!$A300,Input!$A$1:$A$395,0),MATCH('2016-17'!N$2,Input!$A$1:$EY$1,0))</f>
        <v>3.105787517967562E-2</v>
      </c>
      <c r="O300" s="83">
        <f>INDEX(Input!$A$1:$EY$395,MATCH('2016-17'!$A300,Input!$A$1:$A$395,0),MATCH('2016-17'!O$2,Input!$A$1:$EY$1,0))</f>
        <v>7.254874727999999</v>
      </c>
      <c r="P300" s="83">
        <f>INDEX(Input!$A$1:$EY$395,MATCH('2016-17'!$A300,Input!$A$1:$A$395,0),MATCH('2016-17'!P$2,Input!$A$1:$EY$1,0))</f>
        <v>0</v>
      </c>
      <c r="Q300" s="83">
        <f>INDEX(Input!$A$1:$EY$395,MATCH('2016-17'!$A300,Input!$A$1:$A$395,0),MATCH('2016-17'!Q$2,Input!$A$1:$EY$1,0))</f>
        <v>0</v>
      </c>
      <c r="R300" s="83">
        <f>INDEX(Input!$A$1:$EY$395,MATCH('2016-17'!$A300,Input!$A$1:$A$395,0),MATCH('2016-17'!R$2,Input!$A$1:$EY$1,0))</f>
        <v>0</v>
      </c>
      <c r="S300" s="83">
        <f>INDEX(Input!$A$1:$EY$395,MATCH('2016-17'!$A300,Input!$A$1:$A$395,0),MATCH('2016-17'!S$2,Input!$A$1:$EY$1,0))</f>
        <v>1.7436915164444446</v>
      </c>
      <c r="T300" s="83">
        <f>INDEX(Input!$A$1:$EY$395,MATCH('2016-17'!$A300,Input!$A$1:$A$395,0),MATCH('2016-17'!T$2,Input!$A$1:$EY$1,0))</f>
        <v>4.9635368833604622E-3</v>
      </c>
      <c r="U300" s="83">
        <f>INDEX(Input!$A$1:$EY$395,MATCH('2016-17'!$A300,Input!$A$1:$A$395,0),MATCH('2016-17'!U$2,Input!$A$1:$EY$1,0))</f>
        <v>0</v>
      </c>
      <c r="V300" s="83">
        <f>INDEX(Input!$A$1:$EY$395,MATCH('2016-17'!$A300,Input!$A$1:$A$395,0),MATCH('2016-17'!V$2,Input!$A$1:$EY$1,0))</f>
        <v>9.2011920462457056E-2</v>
      </c>
      <c r="W300" s="112">
        <f>INDEX(Input!$A$1:$EY$395,MATCH('2016-17'!$A300,Input!$A$1:$A$395,0),MATCH('2016-17'!W$2,Input!$A$1:$EY$1,0))</f>
        <v>12.280681097116936</v>
      </c>
      <c r="X300" s="128">
        <f>INDEX(Input!$A$1:$EY$395,MATCH('2016-17'!$A300,Input!$A$1:$A$395,0),MATCH('2016-17'!X$2,Input!$A$1:$EY$1,0))</f>
        <v>-6.3598775482232028E-2</v>
      </c>
    </row>
    <row r="301" spans="1:24" x14ac:dyDescent="0.3">
      <c r="A301" s="45" t="str">
        <f>INDEX(Input!$A$1:$A$395,MATCH('2016-17'!$B301,Input!$B$1:$B$395,0))</f>
        <v>R252</v>
      </c>
      <c r="B301" s="45" t="s">
        <v>1077</v>
      </c>
      <c r="C301" s="45" t="str">
        <f>INDEX(Input!$C$1:$C$395,MATCH('2016-17'!$B301,Input!$B$1:$B$395,0))</f>
        <v>E07000189</v>
      </c>
      <c r="E301" s="153" t="str">
        <f>INDEX(Input!$D$1:$D$395,MATCH('2016-17'!$B301,Input!$B$1:$B$395,0))</f>
        <v>South Somerset</v>
      </c>
      <c r="F301" s="83">
        <f>INDEX(Input!$A$1:$EY$395,MATCH('2016-17'!$A301,Input!$A$1:$A$395,0),MATCH('2016-17'!F$2,Input!$A$1:$EY$1,0))</f>
        <v>6.1018469700000004</v>
      </c>
      <c r="G301" s="83">
        <f>INDEX(Input!$A$1:$EY$395,MATCH('2016-17'!$A301,Input!$A$1:$A$395,0),MATCH('2016-17'!G$2,Input!$A$1:$EY$1,0))</f>
        <v>4.8539850479166674E-2</v>
      </c>
      <c r="H301" s="83">
        <f>INDEX(Input!$A$1:$EY$395,MATCH('2016-17'!$A301,Input!$A$1:$A$395,0),MATCH('2016-17'!H$2,Input!$A$1:$EY$1,0))</f>
        <v>8.4429816749999986</v>
      </c>
      <c r="I301" s="83">
        <f>INDEX(Input!$A$1:$EY$395,MATCH('2016-17'!$A301,Input!$A$1:$A$395,0),MATCH('2016-17'!I$2,Input!$A$1:$EY$1,0))</f>
        <v>3.9910925119999998</v>
      </c>
      <c r="J301" s="83">
        <f>INDEX(Input!$A$1:$EY$395,MATCH('2016-17'!$A301,Input!$A$1:$A$395,0),MATCH('2016-17'!J$2,Input!$A$1:$EY$1,0))</f>
        <v>1.0830681781015684E-2</v>
      </c>
      <c r="K301" s="83">
        <f>INDEX(Input!$A$1:$EY$395,MATCH('2016-17'!$A301,Input!$A$1:$A$395,0),MATCH('2016-17'!K$2,Input!$A$1:$EY$1,0))</f>
        <v>3.1819827316594211E-2</v>
      </c>
      <c r="L301" s="92">
        <f>INDEX(Input!$A$1:$EY$395,MATCH('2016-17'!$A301,Input!$A$1:$A$395,0),MATCH('2016-17'!L$2,Input!$A$1:$EY$1,0))</f>
        <v>18.627111516576775</v>
      </c>
      <c r="M301" s="83">
        <f>INDEX(Input!$A$1:$EY$395,MATCH('2016-17'!$A301,Input!$A$1:$A$395,0),MATCH('2016-17'!M$2,Input!$A$1:$EY$1,0))</f>
        <v>5.0317335073600002</v>
      </c>
      <c r="N301" s="83">
        <f>INDEX(Input!$A$1:$EY$395,MATCH('2016-17'!$A301,Input!$A$1:$A$395,0),MATCH('2016-17'!N$2,Input!$A$1:$EY$1,0))</f>
        <v>4.853985049586157E-2</v>
      </c>
      <c r="O301" s="83">
        <f>INDEX(Input!$A$1:$EY$395,MATCH('2016-17'!$A301,Input!$A$1:$A$395,0),MATCH('2016-17'!O$2,Input!$A$1:$EY$1,0))</f>
        <v>8.8227228149999988</v>
      </c>
      <c r="P301" s="83">
        <f>INDEX(Input!$A$1:$EY$395,MATCH('2016-17'!$A301,Input!$A$1:$A$395,0),MATCH('2016-17'!P$2,Input!$A$1:$EY$1,0))</f>
        <v>0</v>
      </c>
      <c r="Q301" s="83">
        <f>INDEX(Input!$A$1:$EY$395,MATCH('2016-17'!$A301,Input!$A$1:$A$395,0),MATCH('2016-17'!Q$2,Input!$A$1:$EY$1,0))</f>
        <v>0.10391382499999867</v>
      </c>
      <c r="R301" s="83">
        <f>INDEX(Input!$A$1:$EY$395,MATCH('2016-17'!$A301,Input!$A$1:$A$395,0),MATCH('2016-17'!R$2,Input!$A$1:$EY$1,0))</f>
        <v>0</v>
      </c>
      <c r="S301" s="83">
        <f>INDEX(Input!$A$1:$EY$395,MATCH('2016-17'!$A301,Input!$A$1:$A$395,0),MATCH('2016-17'!S$2,Input!$A$1:$EY$1,0))</f>
        <v>4.6582225404444442</v>
      </c>
      <c r="T301" s="83">
        <f>INDEX(Input!$A$1:$EY$395,MATCH('2016-17'!$A301,Input!$A$1:$A$395,0),MATCH('2016-17'!T$2,Input!$A$1:$EY$1,0))</f>
        <v>7.7458896244320301E-3</v>
      </c>
      <c r="U301" s="83">
        <f>INDEX(Input!$A$1:$EY$395,MATCH('2016-17'!$A301,Input!$A$1:$A$395,0),MATCH('2016-17'!U$2,Input!$A$1:$EY$1,0))</f>
        <v>0.16525781283779575</v>
      </c>
      <c r="V301" s="83">
        <f>INDEX(Input!$A$1:$EY$395,MATCH('2016-17'!$A301,Input!$A$1:$A$395,0),MATCH('2016-17'!V$2,Input!$A$1:$EY$1,0))</f>
        <v>5.7216291745472311E-2</v>
      </c>
      <c r="W301" s="112">
        <f>INDEX(Input!$A$1:$EY$395,MATCH('2016-17'!$A301,Input!$A$1:$A$395,0),MATCH('2016-17'!W$2,Input!$A$1:$EY$1,0))</f>
        <v>18.895352532508003</v>
      </c>
      <c r="X301" s="128">
        <f>INDEX(Input!$A$1:$EY$395,MATCH('2016-17'!$A301,Input!$A$1:$A$395,0),MATCH('2016-17'!X$2,Input!$A$1:$EY$1,0))</f>
        <v>1.4400569604821278</v>
      </c>
    </row>
    <row r="302" spans="1:24" x14ac:dyDescent="0.3">
      <c r="A302" s="45" t="str">
        <f>INDEX(Input!$A$1:$A$395,MATCH('2016-17'!$B302,Input!$B$1:$B$395,0))</f>
        <v>R257</v>
      </c>
      <c r="B302" s="45" t="s">
        <v>1065</v>
      </c>
      <c r="C302" s="45" t="str">
        <f>INDEX(Input!$C$1:$C$395,MATCH('2016-17'!$B302,Input!$B$1:$B$395,0))</f>
        <v>E07000196</v>
      </c>
      <c r="E302" s="153" t="str">
        <f>INDEX(Input!$D$1:$D$395,MATCH('2016-17'!$B302,Input!$B$1:$B$395,0))</f>
        <v>South Staffordshire</v>
      </c>
      <c r="F302" s="83">
        <f>INDEX(Input!$A$1:$EY$395,MATCH('2016-17'!$A302,Input!$A$1:$A$395,0),MATCH('2016-17'!F$2,Input!$A$1:$EY$1,0))</f>
        <v>3.8333824399999998</v>
      </c>
      <c r="G302" s="83">
        <f>INDEX(Input!$A$1:$EY$395,MATCH('2016-17'!$A302,Input!$A$1:$A$395,0),MATCH('2016-17'!G$2,Input!$A$1:$EY$1,0))</f>
        <v>3.1076301958333333E-2</v>
      </c>
      <c r="H302" s="83">
        <f>INDEX(Input!$A$1:$EY$395,MATCH('2016-17'!$A302,Input!$A$1:$A$395,0),MATCH('2016-17'!H$2,Input!$A$1:$EY$1,0))</f>
        <v>3.5220598139999999</v>
      </c>
      <c r="I302" s="83">
        <f>INDEX(Input!$A$1:$EY$395,MATCH('2016-17'!$A302,Input!$A$1:$A$395,0),MATCH('2016-17'!I$2,Input!$A$1:$EY$1,0))</f>
        <v>1.4581280995555557</v>
      </c>
      <c r="J302" s="83">
        <f>INDEX(Input!$A$1:$EY$395,MATCH('2016-17'!$A302,Input!$A$1:$A$395,0),MATCH('2016-17'!J$2,Input!$A$1:$EY$1,0))</f>
        <v>6.8921327246660022E-3</v>
      </c>
      <c r="K302" s="83">
        <f>INDEX(Input!$A$1:$EY$395,MATCH('2016-17'!$A302,Input!$A$1:$A$395,0),MATCH('2016-17'!K$2,Input!$A$1:$EY$1,0))</f>
        <v>0</v>
      </c>
      <c r="L302" s="92">
        <f>INDEX(Input!$A$1:$EY$395,MATCH('2016-17'!$A302,Input!$A$1:$A$395,0),MATCH('2016-17'!L$2,Input!$A$1:$EY$1,0))</f>
        <v>8.8515387882385532</v>
      </c>
      <c r="M302" s="83">
        <f>INDEX(Input!$A$1:$EY$395,MATCH('2016-17'!$A302,Input!$A$1:$A$395,0),MATCH('2016-17'!M$2,Input!$A$1:$EY$1,0))</f>
        <v>3.2922167179939996</v>
      </c>
      <c r="N302" s="83">
        <f>INDEX(Input!$A$1:$EY$395,MATCH('2016-17'!$A302,Input!$A$1:$A$395,0),MATCH('2016-17'!N$2,Input!$A$1:$EY$1,0))</f>
        <v>3.1076301933524796E-2</v>
      </c>
      <c r="O302" s="83">
        <f>INDEX(Input!$A$1:$EY$395,MATCH('2016-17'!$A302,Input!$A$1:$A$395,0),MATCH('2016-17'!O$2,Input!$A$1:$EY$1,0))</f>
        <v>3.6124171549200006</v>
      </c>
      <c r="P302" s="83">
        <f>INDEX(Input!$A$1:$EY$395,MATCH('2016-17'!$A302,Input!$A$1:$A$395,0),MATCH('2016-17'!P$2,Input!$A$1:$EY$1,0))</f>
        <v>0</v>
      </c>
      <c r="Q302" s="83">
        <f>INDEX(Input!$A$1:$EY$395,MATCH('2016-17'!$A302,Input!$A$1:$A$395,0),MATCH('2016-17'!Q$2,Input!$A$1:$EY$1,0))</f>
        <v>0.11490279107999984</v>
      </c>
      <c r="R302" s="83">
        <f>INDEX(Input!$A$1:$EY$395,MATCH('2016-17'!$A302,Input!$A$1:$A$395,0),MATCH('2016-17'!R$2,Input!$A$1:$EY$1,0))</f>
        <v>0</v>
      </c>
      <c r="S302" s="83">
        <f>INDEX(Input!$A$1:$EY$395,MATCH('2016-17'!$A302,Input!$A$1:$A$395,0),MATCH('2016-17'!S$2,Input!$A$1:$EY$1,0))</f>
        <v>1.7378784142222223</v>
      </c>
      <c r="T302" s="83">
        <f>INDEX(Input!$A$1:$EY$395,MATCH('2016-17'!$A302,Input!$A$1:$A$395,0),MATCH('2016-17'!T$2,Input!$A$1:$EY$1,0))</f>
        <v>4.9291171545428241E-3</v>
      </c>
      <c r="U302" s="83">
        <f>INDEX(Input!$A$1:$EY$395,MATCH('2016-17'!$A302,Input!$A$1:$A$395,0),MATCH('2016-17'!U$2,Input!$A$1:$EY$1,0))</f>
        <v>0</v>
      </c>
      <c r="V302" s="83">
        <f>INDEX(Input!$A$1:$EY$395,MATCH('2016-17'!$A302,Input!$A$1:$A$395,0),MATCH('2016-17'!V$2,Input!$A$1:$EY$1,0))</f>
        <v>0</v>
      </c>
      <c r="W302" s="112">
        <f>INDEX(Input!$A$1:$EY$395,MATCH('2016-17'!$A302,Input!$A$1:$A$395,0),MATCH('2016-17'!W$2,Input!$A$1:$EY$1,0))</f>
        <v>8.7934204973042895</v>
      </c>
      <c r="X302" s="128">
        <f>INDEX(Input!$A$1:$EY$395,MATCH('2016-17'!$A302,Input!$A$1:$A$395,0),MATCH('2016-17'!X$2,Input!$A$1:$EY$1,0))</f>
        <v>-0.65658968824142683</v>
      </c>
    </row>
    <row r="303" spans="1:24" x14ac:dyDescent="0.3">
      <c r="A303" s="45" t="str">
        <f>INDEX(Input!$A$1:$A$395,MATCH('2016-17'!$B303,Input!$B$1:$B$395,0))</f>
        <v>R356</v>
      </c>
      <c r="B303" s="45" t="s">
        <v>1710</v>
      </c>
      <c r="C303" s="45" t="str">
        <f>INDEX(Input!$C$1:$C$395,MATCH('2016-17'!$B303,Input!$B$1:$B$395,0))</f>
        <v>E08000023</v>
      </c>
      <c r="E303" s="153" t="str">
        <f>INDEX(Input!$D$1:$D$395,MATCH('2016-17'!$B303,Input!$B$1:$B$395,0))</f>
        <v>South Tyneside</v>
      </c>
      <c r="F303" s="83">
        <f>INDEX(Input!$A$1:$EY$395,MATCH('2016-17'!$A303,Input!$A$1:$A$395,0),MATCH('2016-17'!F$2,Input!$A$1:$EY$1,0))</f>
        <v>85.949214460000007</v>
      </c>
      <c r="G303" s="83">
        <f>INDEX(Input!$A$1:$EY$395,MATCH('2016-17'!$A303,Input!$A$1:$A$395,0),MATCH('2016-17'!G$2,Input!$A$1:$EY$1,0))</f>
        <v>0.65466679352083335</v>
      </c>
      <c r="H303" s="83">
        <f>INDEX(Input!$A$1:$EY$395,MATCH('2016-17'!$A303,Input!$A$1:$A$395,0),MATCH('2016-17'!H$2,Input!$A$1:$EY$1,0))</f>
        <v>48.050566359000008</v>
      </c>
      <c r="I303" s="83">
        <f>INDEX(Input!$A$1:$EY$395,MATCH('2016-17'!$A303,Input!$A$1:$A$395,0),MATCH('2016-17'!I$2,Input!$A$1:$EY$1,0))</f>
        <v>2.0399752488888891</v>
      </c>
      <c r="J303" s="83">
        <f>INDEX(Input!$A$1:$EY$395,MATCH('2016-17'!$A303,Input!$A$1:$A$395,0),MATCH('2016-17'!J$2,Input!$A$1:$EY$1,0))</f>
        <v>0.14490287357698964</v>
      </c>
      <c r="K303" s="83">
        <f>INDEX(Input!$A$1:$EY$395,MATCH('2016-17'!$A303,Input!$A$1:$A$395,0),MATCH('2016-17'!K$2,Input!$A$1:$EY$1,0))</f>
        <v>0</v>
      </c>
      <c r="L303" s="92">
        <f>INDEX(Input!$A$1:$EY$395,MATCH('2016-17'!$A303,Input!$A$1:$A$395,0),MATCH('2016-17'!L$2,Input!$A$1:$EY$1,0))</f>
        <v>136.83932573498672</v>
      </c>
      <c r="M303" s="83">
        <f>INDEX(Input!$A$1:$EY$395,MATCH('2016-17'!$A303,Input!$A$1:$A$395,0),MATCH('2016-17'!M$2,Input!$A$1:$EY$1,0))</f>
        <v>77.246170329407988</v>
      </c>
      <c r="N303" s="83">
        <f>INDEX(Input!$A$1:$EY$395,MATCH('2016-17'!$A303,Input!$A$1:$A$395,0),MATCH('2016-17'!N$2,Input!$A$1:$EY$1,0))</f>
        <v>0.6546667935872128</v>
      </c>
      <c r="O303" s="83">
        <f>INDEX(Input!$A$1:$EY$395,MATCH('2016-17'!$A303,Input!$A$1:$A$395,0),MATCH('2016-17'!O$2,Input!$A$1:$EY$1,0))</f>
        <v>49.644647528000007</v>
      </c>
      <c r="P303" s="83">
        <f>INDEX(Input!$A$1:$EY$395,MATCH('2016-17'!$A303,Input!$A$1:$A$395,0),MATCH('2016-17'!P$2,Input!$A$1:$EY$1,0))</f>
        <v>0.97390299999999996</v>
      </c>
      <c r="Q303" s="83">
        <f>INDEX(Input!$A$1:$EY$395,MATCH('2016-17'!$A303,Input!$A$1:$A$395,0),MATCH('2016-17'!Q$2,Input!$A$1:$EY$1,0))</f>
        <v>0</v>
      </c>
      <c r="R303" s="83">
        <f>INDEX(Input!$A$1:$EY$395,MATCH('2016-17'!$A303,Input!$A$1:$A$395,0),MATCH('2016-17'!R$2,Input!$A$1:$EY$1,0))</f>
        <v>0</v>
      </c>
      <c r="S303" s="83">
        <f>INDEX(Input!$A$1:$EY$395,MATCH('2016-17'!$A303,Input!$A$1:$A$395,0),MATCH('2016-17'!S$2,Input!$A$1:$EY$1,0))</f>
        <v>2.6589258888888891</v>
      </c>
      <c r="T303" s="83">
        <f>INDEX(Input!$A$1:$EY$395,MATCH('2016-17'!$A303,Input!$A$1:$A$395,0),MATCH('2016-17'!T$2,Input!$A$1:$EY$1,0))</f>
        <v>0.10363167228842109</v>
      </c>
      <c r="U303" s="83">
        <f>INDEX(Input!$A$1:$EY$395,MATCH('2016-17'!$A303,Input!$A$1:$A$395,0),MATCH('2016-17'!U$2,Input!$A$1:$EY$1,0))</f>
        <v>0</v>
      </c>
      <c r="V303" s="83">
        <f>INDEX(Input!$A$1:$EY$395,MATCH('2016-17'!$A303,Input!$A$1:$A$395,0),MATCH('2016-17'!V$2,Input!$A$1:$EY$1,0))</f>
        <v>0</v>
      </c>
      <c r="W303" s="112">
        <f>INDEX(Input!$A$1:$EY$395,MATCH('2016-17'!$A303,Input!$A$1:$A$395,0),MATCH('2016-17'!W$2,Input!$A$1:$EY$1,0))</f>
        <v>131.28194521217253</v>
      </c>
      <c r="X303" s="128">
        <f>INDEX(Input!$A$1:$EY$395,MATCH('2016-17'!$A303,Input!$A$1:$A$395,0),MATCH('2016-17'!X$2,Input!$A$1:$EY$1,0))</f>
        <v>-4.0612451815036259</v>
      </c>
    </row>
    <row r="304" spans="1:24" x14ac:dyDescent="0.3">
      <c r="A304" s="45" t="str">
        <f>INDEX(Input!$A$1:$A$395,MATCH('2016-17'!$B304,Input!$B$1:$B$395,0))</f>
        <v>R303</v>
      </c>
      <c r="B304" s="45" t="s">
        <v>1494</v>
      </c>
      <c r="C304" s="45" t="str">
        <f>INDEX(Input!$C$1:$C$395,MATCH('2016-17'!$B304,Input!$B$1:$B$395,0))</f>
        <v>E31000042</v>
      </c>
      <c r="E304" s="153" t="str">
        <f>INDEX(Input!$D$1:$D$395,MATCH('2016-17'!$B304,Input!$B$1:$B$395,0))</f>
        <v>South Yorkshire Fire</v>
      </c>
      <c r="F304" s="83">
        <f>INDEX(Input!$A$1:$EY$395,MATCH('2016-17'!$A304,Input!$A$1:$A$395,0),MATCH('2016-17'!F$2,Input!$A$1:$EY$1,0))</f>
        <v>28.808235310000004</v>
      </c>
      <c r="G304" s="83">
        <f>INDEX(Input!$A$1:$EY$395,MATCH('2016-17'!$A304,Input!$A$1:$A$395,0),MATCH('2016-17'!G$2,Input!$A$1:$EY$1,0))</f>
        <v>0.20746866</v>
      </c>
      <c r="H304" s="83">
        <f>INDEX(Input!$A$1:$EY$395,MATCH('2016-17'!$A304,Input!$A$1:$A$395,0),MATCH('2016-17'!H$2,Input!$A$1:$EY$1,0))</f>
        <v>21.998058823999997</v>
      </c>
      <c r="I304" s="83">
        <f>INDEX(Input!$A$1:$EY$395,MATCH('2016-17'!$A304,Input!$A$1:$A$395,0),MATCH('2016-17'!I$2,Input!$A$1:$EY$1,0))</f>
        <v>0</v>
      </c>
      <c r="J304" s="83">
        <f>INDEX(Input!$A$1:$EY$395,MATCH('2016-17'!$A304,Input!$A$1:$A$395,0),MATCH('2016-17'!J$2,Input!$A$1:$EY$1,0))</f>
        <v>0</v>
      </c>
      <c r="K304" s="83">
        <f>INDEX(Input!$A$1:$EY$395,MATCH('2016-17'!$A304,Input!$A$1:$A$395,0),MATCH('2016-17'!K$2,Input!$A$1:$EY$1,0))</f>
        <v>0</v>
      </c>
      <c r="L304" s="92">
        <f>INDEX(Input!$A$1:$EY$395,MATCH('2016-17'!$A304,Input!$A$1:$A$395,0),MATCH('2016-17'!L$2,Input!$A$1:$EY$1,0))</f>
        <v>51.013762794000002</v>
      </c>
      <c r="M304" s="83">
        <f>INDEX(Input!$A$1:$EY$395,MATCH('2016-17'!$A304,Input!$A$1:$A$395,0),MATCH('2016-17'!M$2,Input!$A$1:$EY$1,0))</f>
        <v>27.111483523791001</v>
      </c>
      <c r="N304" s="83">
        <f>INDEX(Input!$A$1:$EY$395,MATCH('2016-17'!$A304,Input!$A$1:$A$395,0),MATCH('2016-17'!N$2,Input!$A$1:$EY$1,0))</f>
        <v>0.20746866005336778</v>
      </c>
      <c r="O304" s="83">
        <f>INDEX(Input!$A$1:$EY$395,MATCH('2016-17'!$A304,Input!$A$1:$A$395,0),MATCH('2016-17'!O$2,Input!$A$1:$EY$1,0))</f>
        <v>22.771250942000002</v>
      </c>
      <c r="P304" s="83">
        <f>INDEX(Input!$A$1:$EY$395,MATCH('2016-17'!$A304,Input!$A$1:$A$395,0),MATCH('2016-17'!P$2,Input!$A$1:$EY$1,0))</f>
        <v>0</v>
      </c>
      <c r="Q304" s="83">
        <f>INDEX(Input!$A$1:$EY$395,MATCH('2016-17'!$A304,Input!$A$1:$A$395,0),MATCH('2016-17'!Q$2,Input!$A$1:$EY$1,0))</f>
        <v>0</v>
      </c>
      <c r="R304" s="83">
        <f>INDEX(Input!$A$1:$EY$395,MATCH('2016-17'!$A304,Input!$A$1:$A$395,0),MATCH('2016-17'!R$2,Input!$A$1:$EY$1,0))</f>
        <v>0</v>
      </c>
      <c r="S304" s="83">
        <f>INDEX(Input!$A$1:$EY$395,MATCH('2016-17'!$A304,Input!$A$1:$A$395,0),MATCH('2016-17'!S$2,Input!$A$1:$EY$1,0))</f>
        <v>0</v>
      </c>
      <c r="T304" s="83">
        <f>INDEX(Input!$A$1:$EY$395,MATCH('2016-17'!$A304,Input!$A$1:$A$395,0),MATCH('2016-17'!T$2,Input!$A$1:$EY$1,0))</f>
        <v>0</v>
      </c>
      <c r="U304" s="83">
        <f>INDEX(Input!$A$1:$EY$395,MATCH('2016-17'!$A304,Input!$A$1:$A$395,0),MATCH('2016-17'!U$2,Input!$A$1:$EY$1,0))</f>
        <v>0</v>
      </c>
      <c r="V304" s="83">
        <f>INDEX(Input!$A$1:$EY$395,MATCH('2016-17'!$A304,Input!$A$1:$A$395,0),MATCH('2016-17'!V$2,Input!$A$1:$EY$1,0))</f>
        <v>0</v>
      </c>
      <c r="W304" s="112">
        <f>INDEX(Input!$A$1:$EY$395,MATCH('2016-17'!$A304,Input!$A$1:$A$395,0),MATCH('2016-17'!W$2,Input!$A$1:$EY$1,0))</f>
        <v>50.090203125844369</v>
      </c>
      <c r="X304" s="128">
        <f>INDEX(Input!$A$1:$EY$395,MATCH('2016-17'!$A304,Input!$A$1:$A$395,0),MATCH('2016-17'!X$2,Input!$A$1:$EY$1,0))</f>
        <v>-1.8104127544660509</v>
      </c>
    </row>
    <row r="305" spans="1:24" x14ac:dyDescent="0.3">
      <c r="A305" s="45" t="str">
        <f>INDEX(Input!$A$1:$A$395,MATCH('2016-17'!$B305,Input!$B$1:$B$395,0))</f>
        <v>R627</v>
      </c>
      <c r="B305" s="45" t="s">
        <v>1618</v>
      </c>
      <c r="C305" s="45" t="str">
        <f>INDEX(Input!$C$1:$C$395,MATCH('2016-17'!$B305,Input!$B$1:$B$395,0))</f>
        <v>E06000045</v>
      </c>
      <c r="E305" s="153" t="str">
        <f>INDEX(Input!$D$1:$D$395,MATCH('2016-17'!$B305,Input!$B$1:$B$395,0))</f>
        <v>Southampton</v>
      </c>
      <c r="F305" s="83">
        <f>INDEX(Input!$A$1:$EY$395,MATCH('2016-17'!$A305,Input!$A$1:$A$395,0),MATCH('2016-17'!F$2,Input!$A$1:$EY$1,0))</f>
        <v>94.437834740000014</v>
      </c>
      <c r="G305" s="83">
        <f>INDEX(Input!$A$1:$EY$395,MATCH('2016-17'!$A305,Input!$A$1:$A$395,0),MATCH('2016-17'!G$2,Input!$A$1:$EY$1,0))</f>
        <v>0.73268028064583335</v>
      </c>
      <c r="H305" s="83">
        <f>INDEX(Input!$A$1:$EY$395,MATCH('2016-17'!$A305,Input!$A$1:$A$395,0),MATCH('2016-17'!H$2,Input!$A$1:$EY$1,0))</f>
        <v>77.269578749999994</v>
      </c>
      <c r="I305" s="83">
        <f>INDEX(Input!$A$1:$EY$395,MATCH('2016-17'!$A305,Input!$A$1:$A$395,0),MATCH('2016-17'!I$2,Input!$A$1:$EY$1,0))</f>
        <v>4.3417866555555555</v>
      </c>
      <c r="J305" s="83">
        <f>INDEX(Input!$A$1:$EY$395,MATCH('2016-17'!$A305,Input!$A$1:$A$395,0),MATCH('2016-17'!J$2,Input!$A$1:$EY$1,0))</f>
        <v>0.16130628476829265</v>
      </c>
      <c r="K305" s="83">
        <f>INDEX(Input!$A$1:$EY$395,MATCH('2016-17'!$A305,Input!$A$1:$A$395,0),MATCH('2016-17'!K$2,Input!$A$1:$EY$1,0))</f>
        <v>0</v>
      </c>
      <c r="L305" s="92">
        <f>INDEX(Input!$A$1:$EY$395,MATCH('2016-17'!$A305,Input!$A$1:$A$395,0),MATCH('2016-17'!L$2,Input!$A$1:$EY$1,0))</f>
        <v>176.94318671096968</v>
      </c>
      <c r="M305" s="83">
        <f>INDEX(Input!$A$1:$EY$395,MATCH('2016-17'!$A305,Input!$A$1:$A$395,0),MATCH('2016-17'!M$2,Input!$A$1:$EY$1,0))</f>
        <v>83.198542708815012</v>
      </c>
      <c r="N305" s="83">
        <f>INDEX(Input!$A$1:$EY$395,MATCH('2016-17'!$A305,Input!$A$1:$A$395,0),MATCH('2016-17'!N$2,Input!$A$1:$EY$1,0))</f>
        <v>0.73268028057179346</v>
      </c>
      <c r="O305" s="83">
        <f>INDEX(Input!$A$1:$EY$395,MATCH('2016-17'!$A305,Input!$A$1:$A$395,0),MATCH('2016-17'!O$2,Input!$A$1:$EY$1,0))</f>
        <v>79.422487480000001</v>
      </c>
      <c r="P305" s="83">
        <f>INDEX(Input!$A$1:$EY$395,MATCH('2016-17'!$A305,Input!$A$1:$A$395,0),MATCH('2016-17'!P$2,Input!$A$1:$EY$1,0))</f>
        <v>1.5883890000000001</v>
      </c>
      <c r="Q305" s="83">
        <f>INDEX(Input!$A$1:$EY$395,MATCH('2016-17'!$A305,Input!$A$1:$A$395,0),MATCH('2016-17'!Q$2,Input!$A$1:$EY$1,0))</f>
        <v>0</v>
      </c>
      <c r="R305" s="83">
        <f>INDEX(Input!$A$1:$EY$395,MATCH('2016-17'!$A305,Input!$A$1:$A$395,0),MATCH('2016-17'!R$2,Input!$A$1:$EY$1,0))</f>
        <v>0</v>
      </c>
      <c r="S305" s="83">
        <f>INDEX(Input!$A$1:$EY$395,MATCH('2016-17'!$A305,Input!$A$1:$A$395,0),MATCH('2016-17'!S$2,Input!$A$1:$EY$1,0))</f>
        <v>5.9581652733333348</v>
      </c>
      <c r="T305" s="83">
        <f>INDEX(Input!$A$1:$EY$395,MATCH('2016-17'!$A305,Input!$A$1:$A$395,0),MATCH('2016-17'!T$2,Input!$A$1:$EY$1,0))</f>
        <v>0.11536306788483854</v>
      </c>
      <c r="U305" s="83">
        <f>INDEX(Input!$A$1:$EY$395,MATCH('2016-17'!$A305,Input!$A$1:$A$395,0),MATCH('2016-17'!U$2,Input!$A$1:$EY$1,0))</f>
        <v>0</v>
      </c>
      <c r="V305" s="83">
        <f>INDEX(Input!$A$1:$EY$395,MATCH('2016-17'!$A305,Input!$A$1:$A$395,0),MATCH('2016-17'!V$2,Input!$A$1:$EY$1,0))</f>
        <v>0</v>
      </c>
      <c r="W305" s="112">
        <f>INDEX(Input!$A$1:$EY$395,MATCH('2016-17'!$A305,Input!$A$1:$A$395,0),MATCH('2016-17'!W$2,Input!$A$1:$EY$1,0))</f>
        <v>171.01562781060497</v>
      </c>
      <c r="X305" s="128">
        <f>INDEX(Input!$A$1:$EY$395,MATCH('2016-17'!$A305,Input!$A$1:$A$395,0),MATCH('2016-17'!X$2,Input!$A$1:$EY$1,0))</f>
        <v>-3.3499786064366432</v>
      </c>
    </row>
    <row r="306" spans="1:24" x14ac:dyDescent="0.3">
      <c r="A306" s="45" t="str">
        <f>INDEX(Input!$A$1:$A$395,MATCH('2016-17'!$B306,Input!$B$1:$B$395,0))</f>
        <v>R654</v>
      </c>
      <c r="B306" s="45" t="s">
        <v>1520</v>
      </c>
      <c r="C306" s="45" t="str">
        <f>INDEX(Input!$C$1:$C$395,MATCH('2016-17'!$B306,Input!$B$1:$B$395,0))</f>
        <v>E06000033</v>
      </c>
      <c r="E306" s="153" t="str">
        <f>INDEX(Input!$D$1:$D$395,MATCH('2016-17'!$B306,Input!$B$1:$B$395,0))</f>
        <v>Southend-on-Sea</v>
      </c>
      <c r="F306" s="83">
        <f>INDEX(Input!$A$1:$EY$395,MATCH('2016-17'!$A306,Input!$A$1:$A$395,0),MATCH('2016-17'!F$2,Input!$A$1:$EY$1,0))</f>
        <v>61.802614760000004</v>
      </c>
      <c r="G306" s="83">
        <f>INDEX(Input!$A$1:$EY$395,MATCH('2016-17'!$A306,Input!$A$1:$A$395,0),MATCH('2016-17'!G$2,Input!$A$1:$EY$1,0))</f>
        <v>0.46716274777083339</v>
      </c>
      <c r="H306" s="83">
        <f>INDEX(Input!$A$1:$EY$395,MATCH('2016-17'!$A306,Input!$A$1:$A$395,0),MATCH('2016-17'!H$2,Input!$A$1:$EY$1,0))</f>
        <v>63.301679107199995</v>
      </c>
      <c r="I306" s="83">
        <f>INDEX(Input!$A$1:$EY$395,MATCH('2016-17'!$A306,Input!$A$1:$A$395,0),MATCH('2016-17'!I$2,Input!$A$1:$EY$1,0))</f>
        <v>1.9729119777777777</v>
      </c>
      <c r="J306" s="83">
        <f>INDEX(Input!$A$1:$EY$395,MATCH('2016-17'!$A306,Input!$A$1:$A$395,0),MATCH('2016-17'!J$2,Input!$A$1:$EY$1,0))</f>
        <v>0.10285016427638406</v>
      </c>
      <c r="K306" s="83">
        <f>INDEX(Input!$A$1:$EY$395,MATCH('2016-17'!$A306,Input!$A$1:$A$395,0),MATCH('2016-17'!K$2,Input!$A$1:$EY$1,0))</f>
        <v>0</v>
      </c>
      <c r="L306" s="92">
        <f>INDEX(Input!$A$1:$EY$395,MATCH('2016-17'!$A306,Input!$A$1:$A$395,0),MATCH('2016-17'!L$2,Input!$A$1:$EY$1,0))</f>
        <v>127.647218757025</v>
      </c>
      <c r="M306" s="83">
        <f>INDEX(Input!$A$1:$EY$395,MATCH('2016-17'!$A306,Input!$A$1:$A$395,0),MATCH('2016-17'!M$2,Input!$A$1:$EY$1,0))</f>
        <v>53.638942116861003</v>
      </c>
      <c r="N306" s="83">
        <f>INDEX(Input!$A$1:$EY$395,MATCH('2016-17'!$A306,Input!$A$1:$A$395,0),MATCH('2016-17'!N$2,Input!$A$1:$EY$1,0))</f>
        <v>0.46716274773250205</v>
      </c>
      <c r="O306" s="83">
        <f>INDEX(Input!$A$1:$EY$395,MATCH('2016-17'!$A306,Input!$A$1:$A$395,0),MATCH('2016-17'!O$2,Input!$A$1:$EY$1,0))</f>
        <v>65.874586566000005</v>
      </c>
      <c r="P306" s="83">
        <f>INDEX(Input!$A$1:$EY$395,MATCH('2016-17'!$A306,Input!$A$1:$A$395,0),MATCH('2016-17'!P$2,Input!$A$1:$EY$1,0))</f>
        <v>1.2911550000000001</v>
      </c>
      <c r="Q306" s="83">
        <f>INDEX(Input!$A$1:$EY$395,MATCH('2016-17'!$A306,Input!$A$1:$A$395,0),MATCH('2016-17'!Q$2,Input!$A$1:$EY$1,0))</f>
        <v>0</v>
      </c>
      <c r="R306" s="83">
        <f>INDEX(Input!$A$1:$EY$395,MATCH('2016-17'!$A306,Input!$A$1:$A$395,0),MATCH('2016-17'!R$2,Input!$A$1:$EY$1,0))</f>
        <v>0</v>
      </c>
      <c r="S306" s="83">
        <f>INDEX(Input!$A$1:$EY$395,MATCH('2016-17'!$A306,Input!$A$1:$A$395,0),MATCH('2016-17'!S$2,Input!$A$1:$EY$1,0))</f>
        <v>2.6335653822222218</v>
      </c>
      <c r="T306" s="83">
        <f>INDEX(Input!$A$1:$EY$395,MATCH('2016-17'!$A306,Input!$A$1:$A$395,0),MATCH('2016-17'!T$2,Input!$A$1:$EY$1,0))</f>
        <v>7.3556405445868708E-2</v>
      </c>
      <c r="U306" s="83">
        <f>INDEX(Input!$A$1:$EY$395,MATCH('2016-17'!$A306,Input!$A$1:$A$395,0),MATCH('2016-17'!U$2,Input!$A$1:$EY$1,0))</f>
        <v>0</v>
      </c>
      <c r="V306" s="83">
        <f>INDEX(Input!$A$1:$EY$395,MATCH('2016-17'!$A306,Input!$A$1:$A$395,0),MATCH('2016-17'!V$2,Input!$A$1:$EY$1,0))</f>
        <v>0</v>
      </c>
      <c r="W306" s="112">
        <f>INDEX(Input!$A$1:$EY$395,MATCH('2016-17'!$A306,Input!$A$1:$A$395,0),MATCH('2016-17'!W$2,Input!$A$1:$EY$1,0))</f>
        <v>123.9789682182616</v>
      </c>
      <c r="X306" s="128">
        <f>INDEX(Input!$A$1:$EY$395,MATCH('2016-17'!$A306,Input!$A$1:$A$395,0),MATCH('2016-17'!X$2,Input!$A$1:$EY$1,0))</f>
        <v>-2.8737410610926606</v>
      </c>
    </row>
    <row r="307" spans="1:24" x14ac:dyDescent="0.3">
      <c r="A307" s="45" t="str">
        <f>INDEX(Input!$A$1:$A$395,MATCH('2016-17'!$B307,Input!$B$1:$B$395,0))</f>
        <v>R379</v>
      </c>
      <c r="B307" s="45" t="s">
        <v>939</v>
      </c>
      <c r="C307" s="45" t="str">
        <f>INDEX(Input!$C$1:$C$395,MATCH('2016-17'!$B307,Input!$B$1:$B$395,0))</f>
        <v>E09000028</v>
      </c>
      <c r="E307" s="153" t="str">
        <f>INDEX(Input!$D$1:$D$395,MATCH('2016-17'!$B307,Input!$B$1:$B$395,0))</f>
        <v>Southwark</v>
      </c>
      <c r="F307" s="83">
        <f>INDEX(Input!$A$1:$EY$395,MATCH('2016-17'!$A307,Input!$A$1:$A$395,0),MATCH('2016-17'!F$2,Input!$A$1:$EY$1,0))</f>
        <v>197.91517382000001</v>
      </c>
      <c r="G307" s="83">
        <f>INDEX(Input!$A$1:$EY$395,MATCH('2016-17'!$A307,Input!$A$1:$A$395,0),MATCH('2016-17'!G$2,Input!$A$1:$EY$1,0))</f>
        <v>1.5336577016249999</v>
      </c>
      <c r="H307" s="83">
        <f>INDEX(Input!$A$1:$EY$395,MATCH('2016-17'!$A307,Input!$A$1:$A$395,0),MATCH('2016-17'!H$2,Input!$A$1:$EY$1,0))</f>
        <v>80.019579422000007</v>
      </c>
      <c r="I307" s="83">
        <f>INDEX(Input!$A$1:$EY$395,MATCH('2016-17'!$A307,Input!$A$1:$A$395,0),MATCH('2016-17'!I$2,Input!$A$1:$EY$1,0))</f>
        <v>13.110053095555553</v>
      </c>
      <c r="J307" s="83">
        <f>INDEX(Input!$A$1:$EY$395,MATCH('2016-17'!$A307,Input!$A$1:$A$395,0),MATCH('2016-17'!J$2,Input!$A$1:$EY$1,0))</f>
        <v>0.33888671795198338</v>
      </c>
      <c r="K307" s="83">
        <f>INDEX(Input!$A$1:$EY$395,MATCH('2016-17'!$A307,Input!$A$1:$A$395,0),MATCH('2016-17'!K$2,Input!$A$1:$EY$1,0))</f>
        <v>0</v>
      </c>
      <c r="L307" s="92">
        <f>INDEX(Input!$A$1:$EY$395,MATCH('2016-17'!$A307,Input!$A$1:$A$395,0),MATCH('2016-17'!L$2,Input!$A$1:$EY$1,0))</f>
        <v>292.91735075713251</v>
      </c>
      <c r="M307" s="83">
        <f>INDEX(Input!$A$1:$EY$395,MATCH('2016-17'!$A307,Input!$A$1:$A$395,0),MATCH('2016-17'!M$2,Input!$A$1:$EY$1,0))</f>
        <v>179.52125418562002</v>
      </c>
      <c r="N307" s="83">
        <f>INDEX(Input!$A$1:$EY$395,MATCH('2016-17'!$A307,Input!$A$1:$A$395,0),MATCH('2016-17'!N$2,Input!$A$1:$EY$1,0))</f>
        <v>1.5336577016748387</v>
      </c>
      <c r="O307" s="83">
        <f>INDEX(Input!$A$1:$EY$395,MATCH('2016-17'!$A307,Input!$A$1:$A$395,0),MATCH('2016-17'!O$2,Input!$A$1:$EY$1,0))</f>
        <v>83.215444779999999</v>
      </c>
      <c r="P307" s="83">
        <f>INDEX(Input!$A$1:$EY$395,MATCH('2016-17'!$A307,Input!$A$1:$A$395,0),MATCH('2016-17'!P$2,Input!$A$1:$EY$1,0))</f>
        <v>1.6640530000000002</v>
      </c>
      <c r="Q307" s="83">
        <f>INDEX(Input!$A$1:$EY$395,MATCH('2016-17'!$A307,Input!$A$1:$A$395,0),MATCH('2016-17'!Q$2,Input!$A$1:$EY$1,0))</f>
        <v>0</v>
      </c>
      <c r="R307" s="83">
        <f>INDEX(Input!$A$1:$EY$395,MATCH('2016-17'!$A307,Input!$A$1:$A$395,0),MATCH('2016-17'!R$2,Input!$A$1:$EY$1,0))</f>
        <v>0</v>
      </c>
      <c r="S307" s="83">
        <f>INDEX(Input!$A$1:$EY$395,MATCH('2016-17'!$A307,Input!$A$1:$A$395,0),MATCH('2016-17'!S$2,Input!$A$1:$EY$1,0))</f>
        <v>16.326874768888885</v>
      </c>
      <c r="T307" s="83">
        <f>INDEX(Input!$A$1:$EY$395,MATCH('2016-17'!$A307,Input!$A$1:$A$395,0),MATCH('2016-17'!T$2,Input!$A$1:$EY$1,0))</f>
        <v>0.24236508518265459</v>
      </c>
      <c r="U307" s="83">
        <f>INDEX(Input!$A$1:$EY$395,MATCH('2016-17'!$A307,Input!$A$1:$A$395,0),MATCH('2016-17'!U$2,Input!$A$1:$EY$1,0))</f>
        <v>0</v>
      </c>
      <c r="V307" s="83">
        <f>INDEX(Input!$A$1:$EY$395,MATCH('2016-17'!$A307,Input!$A$1:$A$395,0),MATCH('2016-17'!V$2,Input!$A$1:$EY$1,0))</f>
        <v>0</v>
      </c>
      <c r="W307" s="112">
        <f>INDEX(Input!$A$1:$EY$395,MATCH('2016-17'!$A307,Input!$A$1:$A$395,0),MATCH('2016-17'!W$2,Input!$A$1:$EY$1,0))</f>
        <v>282.50364952136641</v>
      </c>
      <c r="X307" s="128">
        <f>INDEX(Input!$A$1:$EY$395,MATCH('2016-17'!$A307,Input!$A$1:$A$395,0),MATCH('2016-17'!X$2,Input!$A$1:$EY$1,0))</f>
        <v>-3.5551670834277238</v>
      </c>
    </row>
    <row r="308" spans="1:24" x14ac:dyDescent="0.3">
      <c r="A308" s="45" t="str">
        <f>INDEX(Input!$A$1:$A$395,MATCH('2016-17'!$B308,Input!$B$1:$B$395,0))</f>
        <v>R275</v>
      </c>
      <c r="B308" s="45" t="s">
        <v>1031</v>
      </c>
      <c r="C308" s="45" t="str">
        <f>INDEX(Input!$C$1:$C$395,MATCH('2016-17'!$B308,Input!$B$1:$B$395,0))</f>
        <v>E07000213</v>
      </c>
      <c r="E308" s="153" t="str">
        <f>INDEX(Input!$D$1:$D$395,MATCH('2016-17'!$B308,Input!$B$1:$B$395,0))</f>
        <v>Spelthorne</v>
      </c>
      <c r="F308" s="83">
        <f>INDEX(Input!$A$1:$EY$395,MATCH('2016-17'!$A308,Input!$A$1:$A$395,0),MATCH('2016-17'!F$2,Input!$A$1:$EY$1,0))</f>
        <v>3.0819486700000001</v>
      </c>
      <c r="G308" s="83">
        <f>INDEX(Input!$A$1:$EY$395,MATCH('2016-17'!$A308,Input!$A$1:$A$395,0),MATCH('2016-17'!G$2,Input!$A$1:$EY$1,0))</f>
        <v>2.5530752625E-2</v>
      </c>
      <c r="H308" s="83">
        <f>INDEX(Input!$A$1:$EY$395,MATCH('2016-17'!$A308,Input!$A$1:$A$395,0),MATCH('2016-17'!H$2,Input!$A$1:$EY$1,0))</f>
        <v>6.9274474839999991</v>
      </c>
      <c r="I308" s="83">
        <f>INDEX(Input!$A$1:$EY$395,MATCH('2016-17'!$A308,Input!$A$1:$A$395,0),MATCH('2016-17'!I$2,Input!$A$1:$EY$1,0))</f>
        <v>1.5644053120000001</v>
      </c>
      <c r="J308" s="83">
        <f>INDEX(Input!$A$1:$EY$395,MATCH('2016-17'!$A308,Input!$A$1:$A$395,0),MATCH('2016-17'!J$2,Input!$A$1:$EY$1,0))</f>
        <v>5.6208293739146977E-3</v>
      </c>
      <c r="K308" s="83">
        <f>INDEX(Input!$A$1:$EY$395,MATCH('2016-17'!$A308,Input!$A$1:$A$395,0),MATCH('2016-17'!K$2,Input!$A$1:$EY$1,0))</f>
        <v>0</v>
      </c>
      <c r="L308" s="92">
        <f>INDEX(Input!$A$1:$EY$395,MATCH('2016-17'!$A308,Input!$A$1:$A$395,0),MATCH('2016-17'!L$2,Input!$A$1:$EY$1,0))</f>
        <v>11.604953047998915</v>
      </c>
      <c r="M308" s="83">
        <f>INDEX(Input!$A$1:$EY$395,MATCH('2016-17'!$A308,Input!$A$1:$A$395,0),MATCH('2016-17'!M$2,Input!$A$1:$EY$1,0))</f>
        <v>2.3455169275299999</v>
      </c>
      <c r="N308" s="83">
        <f>INDEX(Input!$A$1:$EY$395,MATCH('2016-17'!$A308,Input!$A$1:$A$395,0),MATCH('2016-17'!N$2,Input!$A$1:$EY$1,0))</f>
        <v>2.5530752559599176E-2</v>
      </c>
      <c r="O308" s="83">
        <f>INDEX(Input!$A$1:$EY$395,MATCH('2016-17'!$A308,Input!$A$1:$A$395,0),MATCH('2016-17'!O$2,Input!$A$1:$EY$1,0))</f>
        <v>7.1287641859199997</v>
      </c>
      <c r="P308" s="83">
        <f>INDEX(Input!$A$1:$EY$395,MATCH('2016-17'!$A308,Input!$A$1:$A$395,0),MATCH('2016-17'!P$2,Input!$A$1:$EY$1,0))</f>
        <v>0</v>
      </c>
      <c r="Q308" s="83">
        <f>INDEX(Input!$A$1:$EY$395,MATCH('2016-17'!$A308,Input!$A$1:$A$395,0),MATCH('2016-17'!Q$2,Input!$A$1:$EY$1,0))</f>
        <v>5.1762310080000221E-2</v>
      </c>
      <c r="R308" s="83">
        <f>INDEX(Input!$A$1:$EY$395,MATCH('2016-17'!$A308,Input!$A$1:$A$395,0),MATCH('2016-17'!R$2,Input!$A$1:$EY$1,0))</f>
        <v>0</v>
      </c>
      <c r="S308" s="83">
        <f>INDEX(Input!$A$1:$EY$395,MATCH('2016-17'!$A308,Input!$A$1:$A$395,0),MATCH('2016-17'!S$2,Input!$A$1:$EY$1,0))</f>
        <v>1.8956304657777778</v>
      </c>
      <c r="T308" s="83">
        <f>INDEX(Input!$A$1:$EY$395,MATCH('2016-17'!$A308,Input!$A$1:$A$395,0),MATCH('2016-17'!T$2,Input!$A$1:$EY$1,0))</f>
        <v>4.0199061156448905E-3</v>
      </c>
      <c r="U308" s="83">
        <f>INDEX(Input!$A$1:$EY$395,MATCH('2016-17'!$A308,Input!$A$1:$A$395,0),MATCH('2016-17'!U$2,Input!$A$1:$EY$1,0))</f>
        <v>0</v>
      </c>
      <c r="V308" s="83">
        <f>INDEX(Input!$A$1:$EY$395,MATCH('2016-17'!$A308,Input!$A$1:$A$395,0),MATCH('2016-17'!V$2,Input!$A$1:$EY$1,0))</f>
        <v>0.10019753740370699</v>
      </c>
      <c r="W308" s="112">
        <f>INDEX(Input!$A$1:$EY$395,MATCH('2016-17'!$A308,Input!$A$1:$A$395,0),MATCH('2016-17'!W$2,Input!$A$1:$EY$1,0))</f>
        <v>11.551422085386731</v>
      </c>
      <c r="X308" s="128">
        <f>INDEX(Input!$A$1:$EY$395,MATCH('2016-17'!$A308,Input!$A$1:$A$395,0),MATCH('2016-17'!X$2,Input!$A$1:$EY$1,0))</f>
        <v>-0.46127685644893335</v>
      </c>
    </row>
    <row r="309" spans="1:24" x14ac:dyDescent="0.3">
      <c r="A309" s="45" t="str">
        <f>INDEX(Input!$A$1:$A$395,MATCH('2016-17'!$B309,Input!$B$1:$B$395,0))</f>
        <v>R141</v>
      </c>
      <c r="B309" s="45" t="s">
        <v>1229</v>
      </c>
      <c r="C309" s="45" t="str">
        <f>INDEX(Input!$C$1:$C$395,MATCH('2016-17'!$B309,Input!$B$1:$B$395,0))</f>
        <v>E07000240</v>
      </c>
      <c r="E309" s="153" t="str">
        <f>INDEX(Input!$D$1:$D$395,MATCH('2016-17'!$B309,Input!$B$1:$B$395,0))</f>
        <v>St Albans</v>
      </c>
      <c r="F309" s="83">
        <f>INDEX(Input!$A$1:$EY$395,MATCH('2016-17'!$A309,Input!$A$1:$A$395,0),MATCH('2016-17'!F$2,Input!$A$1:$EY$1,0))</f>
        <v>4.3672267500000004</v>
      </c>
      <c r="G309" s="83">
        <f>INDEX(Input!$A$1:$EY$395,MATCH('2016-17'!$A309,Input!$A$1:$A$395,0),MATCH('2016-17'!G$2,Input!$A$1:$EY$1,0))</f>
        <v>3.3421969437499997E-2</v>
      </c>
      <c r="H309" s="83">
        <f>INDEX(Input!$A$1:$EY$395,MATCH('2016-17'!$A309,Input!$A$1:$A$395,0),MATCH('2016-17'!H$2,Input!$A$1:$EY$1,0))</f>
        <v>10.012508548</v>
      </c>
      <c r="I309" s="83">
        <f>INDEX(Input!$A$1:$EY$395,MATCH('2016-17'!$A309,Input!$A$1:$A$395,0),MATCH('2016-17'!I$2,Input!$A$1:$EY$1,0))</f>
        <v>2.9937887226666668</v>
      </c>
      <c r="J309" s="83">
        <f>INDEX(Input!$A$1:$EY$395,MATCH('2016-17'!$A309,Input!$A$1:$A$395,0),MATCH('2016-17'!J$2,Input!$A$1:$EY$1,0))</f>
        <v>7.4977693493829232E-3</v>
      </c>
      <c r="K309" s="83">
        <f>INDEX(Input!$A$1:$EY$395,MATCH('2016-17'!$A309,Input!$A$1:$A$395,0),MATCH('2016-17'!K$2,Input!$A$1:$EY$1,0))</f>
        <v>0</v>
      </c>
      <c r="L309" s="92">
        <f>INDEX(Input!$A$1:$EY$395,MATCH('2016-17'!$A309,Input!$A$1:$A$395,0),MATCH('2016-17'!L$2,Input!$A$1:$EY$1,0))</f>
        <v>17.414443759453551</v>
      </c>
      <c r="M309" s="83">
        <f>INDEX(Input!$A$1:$EY$395,MATCH('2016-17'!$A309,Input!$A$1:$A$395,0),MATCH('2016-17'!M$2,Input!$A$1:$EY$1,0))</f>
        <v>3.3092602106029996</v>
      </c>
      <c r="N309" s="83">
        <f>INDEX(Input!$A$1:$EY$395,MATCH('2016-17'!$A309,Input!$A$1:$A$395,0),MATCH('2016-17'!N$2,Input!$A$1:$EY$1,0))</f>
        <v>3.3421969393475207E-2</v>
      </c>
      <c r="O309" s="83">
        <f>INDEX(Input!$A$1:$EY$395,MATCH('2016-17'!$A309,Input!$A$1:$A$395,0),MATCH('2016-17'!O$2,Input!$A$1:$EY$1,0))</f>
        <v>10.231104267999999</v>
      </c>
      <c r="P309" s="83">
        <f>INDEX(Input!$A$1:$EY$395,MATCH('2016-17'!$A309,Input!$A$1:$A$395,0),MATCH('2016-17'!P$2,Input!$A$1:$EY$1,0))</f>
        <v>0</v>
      </c>
      <c r="Q309" s="83">
        <f>INDEX(Input!$A$1:$EY$395,MATCH('2016-17'!$A309,Input!$A$1:$A$395,0),MATCH('2016-17'!Q$2,Input!$A$1:$EY$1,0))</f>
        <v>0</v>
      </c>
      <c r="R309" s="83">
        <f>INDEX(Input!$A$1:$EY$395,MATCH('2016-17'!$A309,Input!$A$1:$A$395,0),MATCH('2016-17'!R$2,Input!$A$1:$EY$1,0))</f>
        <v>0</v>
      </c>
      <c r="S309" s="83">
        <f>INDEX(Input!$A$1:$EY$395,MATCH('2016-17'!$A309,Input!$A$1:$A$395,0),MATCH('2016-17'!S$2,Input!$A$1:$EY$1,0))</f>
        <v>3.5269409911111111</v>
      </c>
      <c r="T309" s="83">
        <f>INDEX(Input!$A$1:$EY$395,MATCH('2016-17'!$A309,Input!$A$1:$A$395,0),MATCH('2016-17'!T$2,Input!$A$1:$EY$1,0))</f>
        <v>5.3622565027779175E-3</v>
      </c>
      <c r="U309" s="83">
        <f>INDEX(Input!$A$1:$EY$395,MATCH('2016-17'!$A309,Input!$A$1:$A$395,0),MATCH('2016-17'!U$2,Input!$A$1:$EY$1,0))</f>
        <v>0</v>
      </c>
      <c r="V309" s="83">
        <f>INDEX(Input!$A$1:$EY$395,MATCH('2016-17'!$A309,Input!$A$1:$A$395,0),MATCH('2016-17'!V$2,Input!$A$1:$EY$1,0))</f>
        <v>0.16972770512089561</v>
      </c>
      <c r="W309" s="112">
        <f>INDEX(Input!$A$1:$EY$395,MATCH('2016-17'!$A309,Input!$A$1:$A$395,0),MATCH('2016-17'!W$2,Input!$A$1:$EY$1,0))</f>
        <v>17.27581740073126</v>
      </c>
      <c r="X309" s="128">
        <f>INDEX(Input!$A$1:$EY$395,MATCH('2016-17'!$A309,Input!$A$1:$A$395,0),MATCH('2016-17'!X$2,Input!$A$1:$EY$1,0))</f>
        <v>-0.79604241534868558</v>
      </c>
    </row>
    <row r="310" spans="1:24" x14ac:dyDescent="0.3">
      <c r="A310" s="45" t="str">
        <f>INDEX(Input!$A$1:$A$395,MATCH('2016-17'!$B310,Input!$B$1:$B$395,0))</f>
        <v>R266</v>
      </c>
      <c r="B310" s="45" t="s">
        <v>1041</v>
      </c>
      <c r="C310" s="45" t="str">
        <f>INDEX(Input!$C$1:$C$395,MATCH('2016-17'!$B310,Input!$B$1:$B$395,0))</f>
        <v>E07000204</v>
      </c>
      <c r="E310" s="153" t="str">
        <f>INDEX(Input!$D$1:$D$395,MATCH('2016-17'!$B310,Input!$B$1:$B$395,0))</f>
        <v>St Edmundsbury</v>
      </c>
      <c r="F310" s="83">
        <f>INDEX(Input!$A$1:$EY$395,MATCH('2016-17'!$A310,Input!$A$1:$A$395,0),MATCH('2016-17'!F$2,Input!$A$1:$EY$1,0))</f>
        <v>4.2082936099999992</v>
      </c>
      <c r="G310" s="83">
        <f>INDEX(Input!$A$1:$EY$395,MATCH('2016-17'!$A310,Input!$A$1:$A$395,0),MATCH('2016-17'!G$2,Input!$A$1:$EY$1,0))</f>
        <v>3.3350285645833332E-2</v>
      </c>
      <c r="H310" s="83">
        <f>INDEX(Input!$A$1:$EY$395,MATCH('2016-17'!$A310,Input!$A$1:$A$395,0),MATCH('2016-17'!H$2,Input!$A$1:$EY$1,0))</f>
        <v>6.1432273583999999</v>
      </c>
      <c r="I310" s="83">
        <f>INDEX(Input!$A$1:$EY$395,MATCH('2016-17'!$A310,Input!$A$1:$A$395,0),MATCH('2016-17'!I$2,Input!$A$1:$EY$1,0))</f>
        <v>1.2190853617777779</v>
      </c>
      <c r="J310" s="83">
        <f>INDEX(Input!$A$1:$EY$395,MATCH('2016-17'!$A310,Input!$A$1:$A$395,0),MATCH('2016-17'!J$2,Input!$A$1:$EY$1,0))</f>
        <v>7.4536266296243176E-3</v>
      </c>
      <c r="K310" s="83">
        <f>INDEX(Input!$A$1:$EY$395,MATCH('2016-17'!$A310,Input!$A$1:$A$395,0),MATCH('2016-17'!K$2,Input!$A$1:$EY$1,0))</f>
        <v>2.8901184049027029E-2</v>
      </c>
      <c r="L310" s="92">
        <f>INDEX(Input!$A$1:$EY$395,MATCH('2016-17'!$A310,Input!$A$1:$A$395,0),MATCH('2016-17'!L$2,Input!$A$1:$EY$1,0))</f>
        <v>11.640311426502263</v>
      </c>
      <c r="M310" s="83">
        <f>INDEX(Input!$A$1:$EY$395,MATCH('2016-17'!$A310,Input!$A$1:$A$395,0),MATCH('2016-17'!M$2,Input!$A$1:$EY$1,0))</f>
        <v>3.4466774522529997</v>
      </c>
      <c r="N310" s="83">
        <f>INDEX(Input!$A$1:$EY$395,MATCH('2016-17'!$A310,Input!$A$1:$A$395,0),MATCH('2016-17'!N$2,Input!$A$1:$EY$1,0))</f>
        <v>3.3350285593646695E-2</v>
      </c>
      <c r="O310" s="83">
        <f>INDEX(Input!$A$1:$EY$395,MATCH('2016-17'!$A310,Input!$A$1:$A$395,0),MATCH('2016-17'!O$2,Input!$A$1:$EY$1,0))</f>
        <v>6.3844329150000005</v>
      </c>
      <c r="P310" s="83">
        <f>INDEX(Input!$A$1:$EY$395,MATCH('2016-17'!$A310,Input!$A$1:$A$395,0),MATCH('2016-17'!P$2,Input!$A$1:$EY$1,0))</f>
        <v>0</v>
      </c>
      <c r="Q310" s="83">
        <f>INDEX(Input!$A$1:$EY$395,MATCH('2016-17'!$A310,Input!$A$1:$A$395,0),MATCH('2016-17'!Q$2,Input!$A$1:$EY$1,0))</f>
        <v>0</v>
      </c>
      <c r="R310" s="83">
        <f>INDEX(Input!$A$1:$EY$395,MATCH('2016-17'!$A310,Input!$A$1:$A$395,0),MATCH('2016-17'!R$2,Input!$A$1:$EY$1,0))</f>
        <v>0</v>
      </c>
      <c r="S310" s="83">
        <f>INDEX(Input!$A$1:$EY$395,MATCH('2016-17'!$A310,Input!$A$1:$A$395,0),MATCH('2016-17'!S$2,Input!$A$1:$EY$1,0))</f>
        <v>1.7540207075555556</v>
      </c>
      <c r="T310" s="83">
        <f>INDEX(Input!$A$1:$EY$395,MATCH('2016-17'!$A310,Input!$A$1:$A$395,0),MATCH('2016-17'!T$2,Input!$A$1:$EY$1,0))</f>
        <v>5.3306865017488303E-3</v>
      </c>
      <c r="U310" s="83">
        <f>INDEX(Input!$A$1:$EY$395,MATCH('2016-17'!$A310,Input!$A$1:$A$395,0),MATCH('2016-17'!U$2,Input!$A$1:$EY$1,0))</f>
        <v>0.15009969780301133</v>
      </c>
      <c r="V310" s="83">
        <f>INDEX(Input!$A$1:$EY$395,MATCH('2016-17'!$A310,Input!$A$1:$A$395,0),MATCH('2016-17'!V$2,Input!$A$1:$EY$1,0))</f>
        <v>5.0524420744159956E-2</v>
      </c>
      <c r="W310" s="112">
        <f>INDEX(Input!$A$1:$EY$395,MATCH('2016-17'!$A310,Input!$A$1:$A$395,0),MATCH('2016-17'!W$2,Input!$A$1:$EY$1,0))</f>
        <v>11.824436165451122</v>
      </c>
      <c r="X310" s="128">
        <f>INDEX(Input!$A$1:$EY$395,MATCH('2016-17'!$A310,Input!$A$1:$A$395,0),MATCH('2016-17'!X$2,Input!$A$1:$EY$1,0))</f>
        <v>1.5817853337639187</v>
      </c>
    </row>
    <row r="311" spans="1:24" x14ac:dyDescent="0.3">
      <c r="A311" s="45" t="str">
        <f>INDEX(Input!$A$1:$A$395,MATCH('2016-17'!$B311,Input!$B$1:$B$395,0))</f>
        <v>R346</v>
      </c>
      <c r="B311" s="45" t="s">
        <v>1548</v>
      </c>
      <c r="C311" s="45" t="str">
        <f>INDEX(Input!$C$1:$C$395,MATCH('2016-17'!$B311,Input!$B$1:$B$395,0))</f>
        <v>E08000013</v>
      </c>
      <c r="E311" s="153" t="str">
        <f>INDEX(Input!$D$1:$D$395,MATCH('2016-17'!$B311,Input!$B$1:$B$395,0))</f>
        <v>St. Helens</v>
      </c>
      <c r="F311" s="83">
        <f>INDEX(Input!$A$1:$EY$395,MATCH('2016-17'!$A311,Input!$A$1:$A$395,0),MATCH('2016-17'!F$2,Input!$A$1:$EY$1,0))</f>
        <v>79.285846050000018</v>
      </c>
      <c r="G311" s="83">
        <f>INDEX(Input!$A$1:$EY$395,MATCH('2016-17'!$A311,Input!$A$1:$A$395,0),MATCH('2016-17'!G$2,Input!$A$1:$EY$1,0))</f>
        <v>0.61178047831250004</v>
      </c>
      <c r="H311" s="83">
        <f>INDEX(Input!$A$1:$EY$395,MATCH('2016-17'!$A311,Input!$A$1:$A$395,0),MATCH('2016-17'!H$2,Input!$A$1:$EY$1,0))</f>
        <v>58.0078368</v>
      </c>
      <c r="I311" s="83">
        <f>INDEX(Input!$A$1:$EY$395,MATCH('2016-17'!$A311,Input!$A$1:$A$395,0),MATCH('2016-17'!I$2,Input!$A$1:$EY$1,0))</f>
        <v>2.5865655688888891</v>
      </c>
      <c r="J311" s="83">
        <f>INDEX(Input!$A$1:$EY$395,MATCH('2016-17'!$A311,Input!$A$1:$A$395,0),MATCH('2016-17'!J$2,Input!$A$1:$EY$1,0))</f>
        <v>0.13556362184768572</v>
      </c>
      <c r="K311" s="83">
        <f>INDEX(Input!$A$1:$EY$395,MATCH('2016-17'!$A311,Input!$A$1:$A$395,0),MATCH('2016-17'!K$2,Input!$A$1:$EY$1,0))</f>
        <v>0</v>
      </c>
      <c r="L311" s="92">
        <f>INDEX(Input!$A$1:$EY$395,MATCH('2016-17'!$A311,Input!$A$1:$A$395,0),MATCH('2016-17'!L$2,Input!$A$1:$EY$1,0))</f>
        <v>140.6275925190491</v>
      </c>
      <c r="M311" s="83">
        <f>INDEX(Input!$A$1:$EY$395,MATCH('2016-17'!$A311,Input!$A$1:$A$395,0),MATCH('2016-17'!M$2,Input!$A$1:$EY$1,0))</f>
        <v>70.357749376095001</v>
      </c>
      <c r="N311" s="83">
        <f>INDEX(Input!$A$1:$EY$395,MATCH('2016-17'!$A311,Input!$A$1:$A$395,0),MATCH('2016-17'!N$2,Input!$A$1:$EY$1,0))</f>
        <v>0.61178047839399796</v>
      </c>
      <c r="O311" s="83">
        <f>INDEX(Input!$A$1:$EY$395,MATCH('2016-17'!$A311,Input!$A$1:$A$395,0),MATCH('2016-17'!O$2,Input!$A$1:$EY$1,0))</f>
        <v>60.518358039999988</v>
      </c>
      <c r="P311" s="83">
        <f>INDEX(Input!$A$1:$EY$395,MATCH('2016-17'!$A311,Input!$A$1:$A$395,0),MATCH('2016-17'!P$2,Input!$A$1:$EY$1,0))</f>
        <v>1.1867529999999999</v>
      </c>
      <c r="Q311" s="83">
        <f>INDEX(Input!$A$1:$EY$395,MATCH('2016-17'!$A311,Input!$A$1:$A$395,0),MATCH('2016-17'!Q$2,Input!$A$1:$EY$1,0))</f>
        <v>0</v>
      </c>
      <c r="R311" s="83">
        <f>INDEX(Input!$A$1:$EY$395,MATCH('2016-17'!$A311,Input!$A$1:$A$395,0),MATCH('2016-17'!R$2,Input!$A$1:$EY$1,0))</f>
        <v>0</v>
      </c>
      <c r="S311" s="83">
        <f>INDEX(Input!$A$1:$EY$395,MATCH('2016-17'!$A311,Input!$A$1:$A$395,0),MATCH('2016-17'!S$2,Input!$A$1:$EY$1,0))</f>
        <v>3.4294050800000004</v>
      </c>
      <c r="T311" s="83">
        <f>INDEX(Input!$A$1:$EY$395,MATCH('2016-17'!$A311,Input!$A$1:$A$395,0),MATCH('2016-17'!T$2,Input!$A$1:$EY$1,0))</f>
        <v>9.6952423970298116E-2</v>
      </c>
      <c r="U311" s="83">
        <f>INDEX(Input!$A$1:$EY$395,MATCH('2016-17'!$A311,Input!$A$1:$A$395,0),MATCH('2016-17'!U$2,Input!$A$1:$EY$1,0))</f>
        <v>0</v>
      </c>
      <c r="V311" s="83">
        <f>INDEX(Input!$A$1:$EY$395,MATCH('2016-17'!$A311,Input!$A$1:$A$395,0),MATCH('2016-17'!V$2,Input!$A$1:$EY$1,0))</f>
        <v>0</v>
      </c>
      <c r="W311" s="112">
        <f>INDEX(Input!$A$1:$EY$395,MATCH('2016-17'!$A311,Input!$A$1:$A$395,0),MATCH('2016-17'!W$2,Input!$A$1:$EY$1,0))</f>
        <v>136.20099839845932</v>
      </c>
      <c r="X311" s="128">
        <f>INDEX(Input!$A$1:$EY$395,MATCH('2016-17'!$A311,Input!$A$1:$A$395,0),MATCH('2016-17'!X$2,Input!$A$1:$EY$1,0))</f>
        <v>-3.1477422327273241</v>
      </c>
    </row>
    <row r="312" spans="1:24" x14ac:dyDescent="0.3">
      <c r="A312" s="45" t="str">
        <f>INDEX(Input!$A$1:$A$395,MATCH('2016-17'!$B312,Input!$B$1:$B$395,0))</f>
        <v>R258</v>
      </c>
      <c r="B312" s="45" t="s">
        <v>1057</v>
      </c>
      <c r="C312" s="45" t="str">
        <f>INDEX(Input!$C$1:$C$395,MATCH('2016-17'!$B312,Input!$B$1:$B$395,0))</f>
        <v>E07000197</v>
      </c>
      <c r="E312" s="153" t="str">
        <f>INDEX(Input!$D$1:$D$395,MATCH('2016-17'!$B312,Input!$B$1:$B$395,0))</f>
        <v>Stafford</v>
      </c>
      <c r="F312" s="83">
        <f>INDEX(Input!$A$1:$EY$395,MATCH('2016-17'!$A312,Input!$A$1:$A$395,0),MATCH('2016-17'!F$2,Input!$A$1:$EY$1,0))</f>
        <v>4.6946180500000008</v>
      </c>
      <c r="G312" s="83">
        <f>INDEX(Input!$A$1:$EY$395,MATCH('2016-17'!$A312,Input!$A$1:$A$395,0),MATCH('2016-17'!G$2,Input!$A$1:$EY$1,0))</f>
        <v>3.7384407375000005E-2</v>
      </c>
      <c r="H312" s="83">
        <f>INDEX(Input!$A$1:$EY$395,MATCH('2016-17'!$A312,Input!$A$1:$A$395,0),MATCH('2016-17'!H$2,Input!$A$1:$EY$1,0))</f>
        <v>6.4689690120000005</v>
      </c>
      <c r="I312" s="83">
        <f>INDEX(Input!$A$1:$EY$395,MATCH('2016-17'!$A312,Input!$A$1:$A$395,0),MATCH('2016-17'!I$2,Input!$A$1:$EY$1,0))</f>
        <v>1.6855600755555555</v>
      </c>
      <c r="J312" s="83">
        <f>INDEX(Input!$A$1:$EY$395,MATCH('2016-17'!$A312,Input!$A$1:$A$395,0),MATCH('2016-17'!J$2,Input!$A$1:$EY$1,0))</f>
        <v>8.3230841723929676E-3</v>
      </c>
      <c r="K312" s="83">
        <f>INDEX(Input!$A$1:$EY$395,MATCH('2016-17'!$A312,Input!$A$1:$A$395,0),MATCH('2016-17'!K$2,Input!$A$1:$EY$1,0))</f>
        <v>4.8112941240899066E-3</v>
      </c>
      <c r="L312" s="92">
        <f>INDEX(Input!$A$1:$EY$395,MATCH('2016-17'!$A312,Input!$A$1:$A$395,0),MATCH('2016-17'!L$2,Input!$A$1:$EY$1,0))</f>
        <v>12.899665923227039</v>
      </c>
      <c r="M312" s="83">
        <f>INDEX(Input!$A$1:$EY$395,MATCH('2016-17'!$A312,Input!$A$1:$A$395,0),MATCH('2016-17'!M$2,Input!$A$1:$EY$1,0))</f>
        <v>3.8732740989259997</v>
      </c>
      <c r="N312" s="83">
        <f>INDEX(Input!$A$1:$EY$395,MATCH('2016-17'!$A312,Input!$A$1:$A$395,0),MATCH('2016-17'!N$2,Input!$A$1:$EY$1,0))</f>
        <v>3.738440733488016E-2</v>
      </c>
      <c r="O312" s="83">
        <f>INDEX(Input!$A$1:$EY$395,MATCH('2016-17'!$A312,Input!$A$1:$A$395,0),MATCH('2016-17'!O$2,Input!$A$1:$EY$1,0))</f>
        <v>6.5643813600000005</v>
      </c>
      <c r="P312" s="83">
        <f>INDEX(Input!$A$1:$EY$395,MATCH('2016-17'!$A312,Input!$A$1:$A$395,0),MATCH('2016-17'!P$2,Input!$A$1:$EY$1,0))</f>
        <v>0</v>
      </c>
      <c r="Q312" s="83">
        <f>INDEX(Input!$A$1:$EY$395,MATCH('2016-17'!$A312,Input!$A$1:$A$395,0),MATCH('2016-17'!Q$2,Input!$A$1:$EY$1,0))</f>
        <v>0</v>
      </c>
      <c r="R312" s="83">
        <f>INDEX(Input!$A$1:$EY$395,MATCH('2016-17'!$A312,Input!$A$1:$A$395,0),MATCH('2016-17'!R$2,Input!$A$1:$EY$1,0))</f>
        <v>0</v>
      </c>
      <c r="S312" s="83">
        <f>INDEX(Input!$A$1:$EY$395,MATCH('2016-17'!$A312,Input!$A$1:$A$395,0),MATCH('2016-17'!S$2,Input!$A$1:$EY$1,0))</f>
        <v>2.5634007315555554</v>
      </c>
      <c r="T312" s="83">
        <f>INDEX(Input!$A$1:$EY$395,MATCH('2016-17'!$A312,Input!$A$1:$A$395,0),MATCH('2016-17'!T$2,Input!$A$1:$EY$1,0))</f>
        <v>5.9525053581776701E-3</v>
      </c>
      <c r="U312" s="83">
        <f>INDEX(Input!$A$1:$EY$395,MATCH('2016-17'!$A312,Input!$A$1:$A$395,0),MATCH('2016-17'!U$2,Input!$A$1:$EY$1,0))</f>
        <v>2.4987688838015325E-2</v>
      </c>
      <c r="V312" s="83">
        <f>INDEX(Input!$A$1:$EY$395,MATCH('2016-17'!$A312,Input!$A$1:$A$395,0),MATCH('2016-17'!V$2,Input!$A$1:$EY$1,0))</f>
        <v>4.3178187439948931E-2</v>
      </c>
      <c r="W312" s="112">
        <f>INDEX(Input!$A$1:$EY$395,MATCH('2016-17'!$A312,Input!$A$1:$A$395,0),MATCH('2016-17'!W$2,Input!$A$1:$EY$1,0))</f>
        <v>13.112558979452578</v>
      </c>
      <c r="X312" s="128">
        <f>INDEX(Input!$A$1:$EY$395,MATCH('2016-17'!$A312,Input!$A$1:$A$395,0),MATCH('2016-17'!X$2,Input!$A$1:$EY$1,0))</f>
        <v>1.6503765096908873</v>
      </c>
    </row>
    <row r="313" spans="1:24" x14ac:dyDescent="0.3">
      <c r="A313" s="45" t="str">
        <f>INDEX(Input!$A$1:$A$395,MATCH('2016-17'!$B313,Input!$B$1:$B$395,0))</f>
        <v>R640</v>
      </c>
      <c r="B313" s="45" t="s">
        <v>1405</v>
      </c>
      <c r="C313" s="45" t="str">
        <f>INDEX(Input!$C$1:$C$395,MATCH('2016-17'!$B313,Input!$B$1:$B$395,0))</f>
        <v>E10000028</v>
      </c>
      <c r="E313" s="153" t="str">
        <f>INDEX(Input!$D$1:$D$395,MATCH('2016-17'!$B313,Input!$B$1:$B$395,0))</f>
        <v>Staffordshire</v>
      </c>
      <c r="F313" s="83">
        <f>INDEX(Input!$A$1:$EY$395,MATCH('2016-17'!$A313,Input!$A$1:$A$395,0),MATCH('2016-17'!F$2,Input!$A$1:$EY$1,0))</f>
        <v>186.51897087</v>
      </c>
      <c r="G313" s="83">
        <f>INDEX(Input!$A$1:$EY$395,MATCH('2016-17'!$A313,Input!$A$1:$A$395,0),MATCH('2016-17'!G$2,Input!$A$1:$EY$1,0))</f>
        <v>1.3393900972083332</v>
      </c>
      <c r="H313" s="83">
        <f>INDEX(Input!$A$1:$EY$395,MATCH('2016-17'!$A313,Input!$A$1:$A$395,0),MATCH('2016-17'!H$2,Input!$A$1:$EY$1,0))</f>
        <v>278.85631321600005</v>
      </c>
      <c r="I313" s="83">
        <f>INDEX(Input!$A$1:$EY$395,MATCH('2016-17'!$A313,Input!$A$1:$A$395,0),MATCH('2016-17'!I$2,Input!$A$1:$EY$1,0))</f>
        <v>2.7900438104444447</v>
      </c>
      <c r="J313" s="83">
        <f>INDEX(Input!$A$1:$EY$395,MATCH('2016-17'!$A313,Input!$A$1:$A$395,0),MATCH('2016-17'!J$2,Input!$A$1:$EY$1,0))</f>
        <v>0.29885845123508292</v>
      </c>
      <c r="K313" s="83">
        <f>INDEX(Input!$A$1:$EY$395,MATCH('2016-17'!$A313,Input!$A$1:$A$395,0),MATCH('2016-17'!K$2,Input!$A$1:$EY$1,0))</f>
        <v>0</v>
      </c>
      <c r="L313" s="92">
        <f>INDEX(Input!$A$1:$EY$395,MATCH('2016-17'!$A313,Input!$A$1:$A$395,0),MATCH('2016-17'!L$2,Input!$A$1:$EY$1,0))</f>
        <v>469.80357644488788</v>
      </c>
      <c r="M313" s="83">
        <f>INDEX(Input!$A$1:$EY$395,MATCH('2016-17'!$A313,Input!$A$1:$A$395,0),MATCH('2016-17'!M$2,Input!$A$1:$EY$1,0))</f>
        <v>156.87606218771899</v>
      </c>
      <c r="N313" s="83">
        <f>INDEX(Input!$A$1:$EY$395,MATCH('2016-17'!$A313,Input!$A$1:$A$395,0),MATCH('2016-17'!N$2,Input!$A$1:$EY$1,0))</f>
        <v>1.3393900971648531</v>
      </c>
      <c r="O313" s="83">
        <f>INDEX(Input!$A$1:$EY$395,MATCH('2016-17'!$A313,Input!$A$1:$A$395,0),MATCH('2016-17'!O$2,Input!$A$1:$EY$1,0))</f>
        <v>288.21867432000028</v>
      </c>
      <c r="P313" s="83">
        <f>INDEX(Input!$A$1:$EY$395,MATCH('2016-17'!$A313,Input!$A$1:$A$395,0),MATCH('2016-17'!P$2,Input!$A$1:$EY$1,0))</f>
        <v>5.6553169549997673</v>
      </c>
      <c r="Q313" s="83">
        <f>INDEX(Input!$A$1:$EY$395,MATCH('2016-17'!$A313,Input!$A$1:$A$395,0),MATCH('2016-17'!Q$2,Input!$A$1:$EY$1,0))</f>
        <v>0</v>
      </c>
      <c r="R313" s="83">
        <f>INDEX(Input!$A$1:$EY$395,MATCH('2016-17'!$A313,Input!$A$1:$A$395,0),MATCH('2016-17'!R$2,Input!$A$1:$EY$1,0))</f>
        <v>0</v>
      </c>
      <c r="S313" s="83">
        <f>INDEX(Input!$A$1:$EY$395,MATCH('2016-17'!$A313,Input!$A$1:$A$395,0),MATCH('2016-17'!S$2,Input!$A$1:$EY$1,0))</f>
        <v>3.4592448246666669</v>
      </c>
      <c r="T313" s="83">
        <f>INDEX(Input!$A$1:$EY$395,MATCH('2016-17'!$A313,Input!$A$1:$A$395,0),MATCH('2016-17'!T$2,Input!$A$1:$EY$1,0))</f>
        <v>0.21373765967838865</v>
      </c>
      <c r="U313" s="83">
        <f>INDEX(Input!$A$1:$EY$395,MATCH('2016-17'!$A313,Input!$A$1:$A$395,0),MATCH('2016-17'!U$2,Input!$A$1:$EY$1,0))</f>
        <v>0</v>
      </c>
      <c r="V313" s="83">
        <f>INDEX(Input!$A$1:$EY$395,MATCH('2016-17'!$A313,Input!$A$1:$A$395,0),MATCH('2016-17'!V$2,Input!$A$1:$EY$1,0))</f>
        <v>2.7736711914349925</v>
      </c>
      <c r="W313" s="112">
        <f>INDEX(Input!$A$1:$EY$395,MATCH('2016-17'!$A313,Input!$A$1:$A$395,0),MATCH('2016-17'!W$2,Input!$A$1:$EY$1,0))</f>
        <v>458.53609723566387</v>
      </c>
      <c r="X313" s="128">
        <f>INDEX(Input!$A$1:$EY$395,MATCH('2016-17'!$A313,Input!$A$1:$A$395,0),MATCH('2016-17'!X$2,Input!$A$1:$EY$1,0))</f>
        <v>-2.3983383214081888</v>
      </c>
    </row>
    <row r="314" spans="1:24" x14ac:dyDescent="0.3">
      <c r="A314" s="45" t="str">
        <f>INDEX(Input!$A$1:$A$395,MATCH('2016-17'!$B314,Input!$B$1:$B$395,0))</f>
        <v>R962</v>
      </c>
      <c r="B314" s="45" t="s">
        <v>1425</v>
      </c>
      <c r="C314" s="45" t="str">
        <f>INDEX(Input!$C$1:$C$395,MATCH('2016-17'!$B314,Input!$B$1:$B$395,0))</f>
        <v>E31000033</v>
      </c>
      <c r="E314" s="153" t="str">
        <f>INDEX(Input!$D$1:$D$395,MATCH('2016-17'!$B314,Input!$B$1:$B$395,0))</f>
        <v>Staffordshire Fire</v>
      </c>
      <c r="F314" s="83">
        <f>INDEX(Input!$A$1:$EY$395,MATCH('2016-17'!$A314,Input!$A$1:$A$395,0),MATCH('2016-17'!F$2,Input!$A$1:$EY$1,0))</f>
        <v>18.20231592</v>
      </c>
      <c r="G314" s="83">
        <f>INDEX(Input!$A$1:$EY$395,MATCH('2016-17'!$A314,Input!$A$1:$A$395,0),MATCH('2016-17'!G$2,Input!$A$1:$EY$1,0))</f>
        <v>0.12731532289583333</v>
      </c>
      <c r="H314" s="83">
        <f>INDEX(Input!$A$1:$EY$395,MATCH('2016-17'!$A314,Input!$A$1:$A$395,0),MATCH('2016-17'!H$2,Input!$A$1:$EY$1,0))</f>
        <v>22.422309519999999</v>
      </c>
      <c r="I314" s="83">
        <f>INDEX(Input!$A$1:$EY$395,MATCH('2016-17'!$A314,Input!$A$1:$A$395,0),MATCH('2016-17'!I$2,Input!$A$1:$EY$1,0))</f>
        <v>0</v>
      </c>
      <c r="J314" s="83">
        <f>INDEX(Input!$A$1:$EY$395,MATCH('2016-17'!$A314,Input!$A$1:$A$395,0),MATCH('2016-17'!J$2,Input!$A$1:$EY$1,0))</f>
        <v>0</v>
      </c>
      <c r="K314" s="83">
        <f>INDEX(Input!$A$1:$EY$395,MATCH('2016-17'!$A314,Input!$A$1:$A$395,0),MATCH('2016-17'!K$2,Input!$A$1:$EY$1,0))</f>
        <v>0</v>
      </c>
      <c r="L314" s="92">
        <f>INDEX(Input!$A$1:$EY$395,MATCH('2016-17'!$A314,Input!$A$1:$A$395,0),MATCH('2016-17'!L$2,Input!$A$1:$EY$1,0))</f>
        <v>40.751940762895835</v>
      </c>
      <c r="M314" s="83">
        <f>INDEX(Input!$A$1:$EY$395,MATCH('2016-17'!$A314,Input!$A$1:$A$395,0),MATCH('2016-17'!M$2,Input!$A$1:$EY$1,0))</f>
        <v>16.845596251810001</v>
      </c>
      <c r="N314" s="83">
        <f>INDEX(Input!$A$1:$EY$395,MATCH('2016-17'!$A314,Input!$A$1:$A$395,0),MATCH('2016-17'!N$2,Input!$A$1:$EY$1,0))</f>
        <v>0.12731532283120869</v>
      </c>
      <c r="O314" s="83">
        <f>INDEX(Input!$A$1:$EY$395,MATCH('2016-17'!$A314,Input!$A$1:$A$395,0),MATCH('2016-17'!O$2,Input!$A$1:$EY$1,0))</f>
        <v>23.204187890000004</v>
      </c>
      <c r="P314" s="83">
        <f>INDEX(Input!$A$1:$EY$395,MATCH('2016-17'!$A314,Input!$A$1:$A$395,0),MATCH('2016-17'!P$2,Input!$A$1:$EY$1,0))</f>
        <v>0</v>
      </c>
      <c r="Q314" s="83">
        <f>INDEX(Input!$A$1:$EY$395,MATCH('2016-17'!$A314,Input!$A$1:$A$395,0),MATCH('2016-17'!Q$2,Input!$A$1:$EY$1,0))</f>
        <v>0</v>
      </c>
      <c r="R314" s="83">
        <f>INDEX(Input!$A$1:$EY$395,MATCH('2016-17'!$A314,Input!$A$1:$A$395,0),MATCH('2016-17'!R$2,Input!$A$1:$EY$1,0))</f>
        <v>0</v>
      </c>
      <c r="S314" s="83">
        <f>INDEX(Input!$A$1:$EY$395,MATCH('2016-17'!$A314,Input!$A$1:$A$395,0),MATCH('2016-17'!S$2,Input!$A$1:$EY$1,0))</f>
        <v>0</v>
      </c>
      <c r="T314" s="83">
        <f>INDEX(Input!$A$1:$EY$395,MATCH('2016-17'!$A314,Input!$A$1:$A$395,0),MATCH('2016-17'!T$2,Input!$A$1:$EY$1,0))</f>
        <v>0</v>
      </c>
      <c r="U314" s="83">
        <f>INDEX(Input!$A$1:$EY$395,MATCH('2016-17'!$A314,Input!$A$1:$A$395,0),MATCH('2016-17'!U$2,Input!$A$1:$EY$1,0))</f>
        <v>0</v>
      </c>
      <c r="V314" s="83">
        <f>INDEX(Input!$A$1:$EY$395,MATCH('2016-17'!$A314,Input!$A$1:$A$395,0),MATCH('2016-17'!V$2,Input!$A$1:$EY$1,0))</f>
        <v>3.7215719972271126E-2</v>
      </c>
      <c r="W314" s="112">
        <f>INDEX(Input!$A$1:$EY$395,MATCH('2016-17'!$A314,Input!$A$1:$A$395,0),MATCH('2016-17'!W$2,Input!$A$1:$EY$1,0))</f>
        <v>40.214315184613483</v>
      </c>
      <c r="X314" s="128">
        <f>INDEX(Input!$A$1:$EY$395,MATCH('2016-17'!$A314,Input!$A$1:$A$395,0),MATCH('2016-17'!X$2,Input!$A$1:$EY$1,0))</f>
        <v>-1.3192637411071684</v>
      </c>
    </row>
    <row r="315" spans="1:24" x14ac:dyDescent="0.3">
      <c r="A315" s="45" t="str">
        <f>INDEX(Input!$A$1:$A$395,MATCH('2016-17'!$B315,Input!$B$1:$B$395,0))</f>
        <v>R259</v>
      </c>
      <c r="B315" s="45" t="s">
        <v>1061</v>
      </c>
      <c r="C315" s="45" t="str">
        <f>INDEX(Input!$C$1:$C$395,MATCH('2016-17'!$B315,Input!$B$1:$B$395,0))</f>
        <v>E07000198</v>
      </c>
      <c r="E315" s="153" t="str">
        <f>INDEX(Input!$D$1:$D$395,MATCH('2016-17'!$B315,Input!$B$1:$B$395,0))</f>
        <v>Staffordshire Moorlands</v>
      </c>
      <c r="F315" s="83">
        <f>INDEX(Input!$A$1:$EY$395,MATCH('2016-17'!$A315,Input!$A$1:$A$395,0),MATCH('2016-17'!F$2,Input!$A$1:$EY$1,0))</f>
        <v>4.3195075300000001</v>
      </c>
      <c r="G315" s="83">
        <f>INDEX(Input!$A$1:$EY$395,MATCH('2016-17'!$A315,Input!$A$1:$A$395,0),MATCH('2016-17'!G$2,Input!$A$1:$EY$1,0))</f>
        <v>3.471075445833334E-2</v>
      </c>
      <c r="H315" s="83">
        <f>INDEX(Input!$A$1:$EY$395,MATCH('2016-17'!$A315,Input!$A$1:$A$395,0),MATCH('2016-17'!H$2,Input!$A$1:$EY$1,0))</f>
        <v>4.8308007999999996</v>
      </c>
      <c r="I315" s="83">
        <f>INDEX(Input!$A$1:$EY$395,MATCH('2016-17'!$A315,Input!$A$1:$A$395,0),MATCH('2016-17'!I$2,Input!$A$1:$EY$1,0))</f>
        <v>0.98112464977777791</v>
      </c>
      <c r="J315" s="83">
        <f>INDEX(Input!$A$1:$EY$395,MATCH('2016-17'!$A315,Input!$A$1:$A$395,0),MATCH('2016-17'!J$2,Input!$A$1:$EY$1,0))</f>
        <v>7.7206689840176252E-3</v>
      </c>
      <c r="K315" s="83">
        <f>INDEX(Input!$A$1:$EY$395,MATCH('2016-17'!$A315,Input!$A$1:$A$395,0),MATCH('2016-17'!K$2,Input!$A$1:$EY$1,0))</f>
        <v>1.1567986139604303E-2</v>
      </c>
      <c r="L315" s="92">
        <f>INDEX(Input!$A$1:$EY$395,MATCH('2016-17'!$A315,Input!$A$1:$A$395,0),MATCH('2016-17'!L$2,Input!$A$1:$EY$1,0))</f>
        <v>10.185432389359732</v>
      </c>
      <c r="M315" s="83">
        <f>INDEX(Input!$A$1:$EY$395,MATCH('2016-17'!$A315,Input!$A$1:$A$395,0),MATCH('2016-17'!M$2,Input!$A$1:$EY$1,0))</f>
        <v>3.6462912427590002</v>
      </c>
      <c r="N315" s="83">
        <f>INDEX(Input!$A$1:$EY$395,MATCH('2016-17'!$A315,Input!$A$1:$A$395,0),MATCH('2016-17'!N$2,Input!$A$1:$EY$1,0))</f>
        <v>3.4710754452948349E-2</v>
      </c>
      <c r="O315" s="83">
        <f>INDEX(Input!$A$1:$EY$395,MATCH('2016-17'!$A315,Input!$A$1:$A$395,0),MATCH('2016-17'!O$2,Input!$A$1:$EY$1,0))</f>
        <v>4.89044686</v>
      </c>
      <c r="P315" s="83">
        <f>INDEX(Input!$A$1:$EY$395,MATCH('2016-17'!$A315,Input!$A$1:$A$395,0),MATCH('2016-17'!P$2,Input!$A$1:$EY$1,0))</f>
        <v>0</v>
      </c>
      <c r="Q315" s="83">
        <f>INDEX(Input!$A$1:$EY$395,MATCH('2016-17'!$A315,Input!$A$1:$A$395,0),MATCH('2016-17'!Q$2,Input!$A$1:$EY$1,0))</f>
        <v>0</v>
      </c>
      <c r="R315" s="83">
        <f>INDEX(Input!$A$1:$EY$395,MATCH('2016-17'!$A315,Input!$A$1:$A$395,0),MATCH('2016-17'!R$2,Input!$A$1:$EY$1,0))</f>
        <v>0</v>
      </c>
      <c r="S315" s="83">
        <f>INDEX(Input!$A$1:$EY$395,MATCH('2016-17'!$A315,Input!$A$1:$A$395,0),MATCH('2016-17'!S$2,Input!$A$1:$EY$1,0))</f>
        <v>1.2643863635555557</v>
      </c>
      <c r="T315" s="83">
        <f>INDEX(Input!$A$1:$EY$395,MATCH('2016-17'!$A315,Input!$A$1:$A$395,0),MATCH('2016-17'!T$2,Input!$A$1:$EY$1,0))</f>
        <v>5.5216699175670951E-3</v>
      </c>
      <c r="U315" s="83">
        <f>INDEX(Input!$A$1:$EY$395,MATCH('2016-17'!$A315,Input!$A$1:$A$395,0),MATCH('2016-17'!U$2,Input!$A$1:$EY$1,0))</f>
        <v>6.0078895757299772E-2</v>
      </c>
      <c r="V315" s="83">
        <f>INDEX(Input!$A$1:$EY$395,MATCH('2016-17'!$A315,Input!$A$1:$A$395,0),MATCH('2016-17'!V$2,Input!$A$1:$EY$1,0))</f>
        <v>4.7964676905202942E-3</v>
      </c>
      <c r="W315" s="112">
        <f>INDEX(Input!$A$1:$EY$395,MATCH('2016-17'!$A315,Input!$A$1:$A$395,0),MATCH('2016-17'!W$2,Input!$A$1:$EY$1,0))</f>
        <v>9.9062322541328918</v>
      </c>
      <c r="X315" s="128">
        <f>INDEX(Input!$A$1:$EY$395,MATCH('2016-17'!$A315,Input!$A$1:$A$395,0),MATCH('2016-17'!X$2,Input!$A$1:$EY$1,0))</f>
        <v>-2.7411711604753308</v>
      </c>
    </row>
    <row r="316" spans="1:24" x14ac:dyDescent="0.3">
      <c r="A316" s="45" t="str">
        <f>INDEX(Input!$A$1:$A$395,MATCH('2016-17'!$B316,Input!$B$1:$B$395,0))</f>
        <v>R142</v>
      </c>
      <c r="B316" s="45" t="s">
        <v>1237</v>
      </c>
      <c r="C316" s="45" t="str">
        <f>INDEX(Input!$C$1:$C$395,MATCH('2016-17'!$B316,Input!$B$1:$B$395,0))</f>
        <v>E07000243</v>
      </c>
      <c r="E316" s="153" t="str">
        <f>INDEX(Input!$D$1:$D$395,MATCH('2016-17'!$B316,Input!$B$1:$B$395,0))</f>
        <v>Stevenage</v>
      </c>
      <c r="F316" s="83">
        <f>INDEX(Input!$A$1:$EY$395,MATCH('2016-17'!$A316,Input!$A$1:$A$395,0),MATCH('2016-17'!F$2,Input!$A$1:$EY$1,0))</f>
        <v>4.25259579</v>
      </c>
      <c r="G316" s="83">
        <f>INDEX(Input!$A$1:$EY$395,MATCH('2016-17'!$A316,Input!$A$1:$A$395,0),MATCH('2016-17'!G$2,Input!$A$1:$EY$1,0))</f>
        <v>3.4049114749999998E-2</v>
      </c>
      <c r="H316" s="83">
        <f>INDEX(Input!$A$1:$EY$395,MATCH('2016-17'!$A316,Input!$A$1:$A$395,0),MATCH('2016-17'!H$2,Input!$A$1:$EY$1,0))</f>
        <v>4.7520990480000007</v>
      </c>
      <c r="I316" s="83">
        <f>INDEX(Input!$A$1:$EY$395,MATCH('2016-17'!$A316,Input!$A$1:$A$395,0),MATCH('2016-17'!I$2,Input!$A$1:$EY$1,0))</f>
        <v>1.26129172</v>
      </c>
      <c r="J316" s="83">
        <f>INDEX(Input!$A$1:$EY$395,MATCH('2016-17'!$A316,Input!$A$1:$A$395,0),MATCH('2016-17'!J$2,Input!$A$1:$EY$1,0))</f>
        <v>7.5692926316344089E-3</v>
      </c>
      <c r="K316" s="83">
        <f>INDEX(Input!$A$1:$EY$395,MATCH('2016-17'!$A316,Input!$A$1:$A$395,0),MATCH('2016-17'!K$2,Input!$A$1:$EY$1,0))</f>
        <v>0</v>
      </c>
      <c r="L316" s="92">
        <f>INDEX(Input!$A$1:$EY$395,MATCH('2016-17'!$A316,Input!$A$1:$A$395,0),MATCH('2016-17'!L$2,Input!$A$1:$EY$1,0))</f>
        <v>10.307604965381636</v>
      </c>
      <c r="M316" s="83">
        <f>INDEX(Input!$A$1:$EY$395,MATCH('2016-17'!$A316,Input!$A$1:$A$395,0),MATCH('2016-17'!M$2,Input!$A$1:$EY$1,0))</f>
        <v>3.5900890565320003</v>
      </c>
      <c r="N316" s="83">
        <f>INDEX(Input!$A$1:$EY$395,MATCH('2016-17'!$A316,Input!$A$1:$A$395,0),MATCH('2016-17'!N$2,Input!$A$1:$EY$1,0))</f>
        <v>3.4049114683196283E-2</v>
      </c>
      <c r="O316" s="83">
        <f>INDEX(Input!$A$1:$EY$395,MATCH('2016-17'!$A316,Input!$A$1:$A$395,0),MATCH('2016-17'!O$2,Input!$A$1:$EY$1,0))</f>
        <v>4.9781100204000008</v>
      </c>
      <c r="P316" s="83">
        <f>INDEX(Input!$A$1:$EY$395,MATCH('2016-17'!$A316,Input!$A$1:$A$395,0),MATCH('2016-17'!P$2,Input!$A$1:$EY$1,0))</f>
        <v>0</v>
      </c>
      <c r="Q316" s="83">
        <f>INDEX(Input!$A$1:$EY$395,MATCH('2016-17'!$A316,Input!$A$1:$A$395,0),MATCH('2016-17'!Q$2,Input!$A$1:$EY$1,0))</f>
        <v>3.1832499600000126E-2</v>
      </c>
      <c r="R316" s="83">
        <f>INDEX(Input!$A$1:$EY$395,MATCH('2016-17'!$A316,Input!$A$1:$A$395,0),MATCH('2016-17'!R$2,Input!$A$1:$EY$1,0))</f>
        <v>0</v>
      </c>
      <c r="S316" s="83">
        <f>INDEX(Input!$A$1:$EY$395,MATCH('2016-17'!$A316,Input!$A$1:$A$395,0),MATCH('2016-17'!S$2,Input!$A$1:$EY$1,0))</f>
        <v>1.5369525288888888</v>
      </c>
      <c r="T316" s="83">
        <f>INDEX(Input!$A$1:$EY$395,MATCH('2016-17'!$A316,Input!$A$1:$A$395,0),MATCH('2016-17'!T$2,Input!$A$1:$EY$1,0))</f>
        <v>5.4134085411351156E-3</v>
      </c>
      <c r="U316" s="83">
        <f>INDEX(Input!$A$1:$EY$395,MATCH('2016-17'!$A316,Input!$A$1:$A$395,0),MATCH('2016-17'!U$2,Input!$A$1:$EY$1,0))</f>
        <v>0</v>
      </c>
      <c r="V316" s="83">
        <f>INDEX(Input!$A$1:$EY$395,MATCH('2016-17'!$A316,Input!$A$1:$A$395,0),MATCH('2016-17'!V$2,Input!$A$1:$EY$1,0))</f>
        <v>6.5961830197016885E-3</v>
      </c>
      <c r="W316" s="112">
        <f>INDEX(Input!$A$1:$EY$395,MATCH('2016-17'!$A316,Input!$A$1:$A$395,0),MATCH('2016-17'!W$2,Input!$A$1:$EY$1,0))</f>
        <v>10.183042811664922</v>
      </c>
      <c r="X316" s="128">
        <f>INDEX(Input!$A$1:$EY$395,MATCH('2016-17'!$A316,Input!$A$1:$A$395,0),MATCH('2016-17'!X$2,Input!$A$1:$EY$1,0))</f>
        <v>-1.208449044516724</v>
      </c>
    </row>
    <row r="317" spans="1:24" x14ac:dyDescent="0.3">
      <c r="A317" s="45" t="str">
        <f>INDEX(Input!$A$1:$A$395,MATCH('2016-17'!$B317,Input!$B$1:$B$395,0))</f>
        <v>R340</v>
      </c>
      <c r="B317" s="45" t="s">
        <v>1460</v>
      </c>
      <c r="C317" s="45" t="str">
        <f>INDEX(Input!$C$1:$C$395,MATCH('2016-17'!$B317,Input!$B$1:$B$395,0))</f>
        <v>E08000007</v>
      </c>
      <c r="E317" s="153" t="str">
        <f>INDEX(Input!$D$1:$D$395,MATCH('2016-17'!$B317,Input!$B$1:$B$395,0))</f>
        <v>Stockport</v>
      </c>
      <c r="F317" s="83">
        <f>INDEX(Input!$A$1:$EY$395,MATCH('2016-17'!$A317,Input!$A$1:$A$395,0),MATCH('2016-17'!F$2,Input!$A$1:$EY$1,0))</f>
        <v>85.9033826</v>
      </c>
      <c r="G317" s="83">
        <f>INDEX(Input!$A$1:$EY$395,MATCH('2016-17'!$A317,Input!$A$1:$A$395,0),MATCH('2016-17'!G$2,Input!$A$1:$EY$1,0))</f>
        <v>0.63421699381250007</v>
      </c>
      <c r="H317" s="83">
        <f>INDEX(Input!$A$1:$EY$395,MATCH('2016-17'!$A317,Input!$A$1:$A$395,0),MATCH('2016-17'!H$2,Input!$A$1:$EY$1,0))</f>
        <v>125.036673525</v>
      </c>
      <c r="I317" s="83">
        <f>INDEX(Input!$A$1:$EY$395,MATCH('2016-17'!$A317,Input!$A$1:$A$395,0),MATCH('2016-17'!I$2,Input!$A$1:$EY$1,0))</f>
        <v>2.3257382755555556</v>
      </c>
      <c r="J317" s="83">
        <f>INDEX(Input!$A$1:$EY$395,MATCH('2016-17'!$A317,Input!$A$1:$A$395,0),MATCH('2016-17'!J$2,Input!$A$1:$EY$1,0))</f>
        <v>0.13962868896395739</v>
      </c>
      <c r="K317" s="83">
        <f>INDEX(Input!$A$1:$EY$395,MATCH('2016-17'!$A317,Input!$A$1:$A$395,0),MATCH('2016-17'!K$2,Input!$A$1:$EY$1,0))</f>
        <v>0</v>
      </c>
      <c r="L317" s="92">
        <f>INDEX(Input!$A$1:$EY$395,MATCH('2016-17'!$A317,Input!$A$1:$A$395,0),MATCH('2016-17'!L$2,Input!$A$1:$EY$1,0))</f>
        <v>214.03964008333199</v>
      </c>
      <c r="M317" s="83">
        <f>INDEX(Input!$A$1:$EY$395,MATCH('2016-17'!$A317,Input!$A$1:$A$395,0),MATCH('2016-17'!M$2,Input!$A$1:$EY$1,0))</f>
        <v>72.141057959439991</v>
      </c>
      <c r="N317" s="83">
        <f>INDEX(Input!$A$1:$EY$395,MATCH('2016-17'!$A317,Input!$A$1:$A$395,0),MATCH('2016-17'!N$2,Input!$A$1:$EY$1,0))</f>
        <v>0.63421699379498553</v>
      </c>
      <c r="O317" s="83">
        <f>INDEX(Input!$A$1:$EY$395,MATCH('2016-17'!$A317,Input!$A$1:$A$395,0),MATCH('2016-17'!O$2,Input!$A$1:$EY$1,0))</f>
        <v>128.92687428800002</v>
      </c>
      <c r="P317" s="83">
        <f>INDEX(Input!$A$1:$EY$395,MATCH('2016-17'!$A317,Input!$A$1:$A$395,0),MATCH('2016-17'!P$2,Input!$A$1:$EY$1,0))</f>
        <v>2.5339999999999998</v>
      </c>
      <c r="Q317" s="83">
        <f>INDEX(Input!$A$1:$EY$395,MATCH('2016-17'!$A317,Input!$A$1:$A$395,0),MATCH('2016-17'!Q$2,Input!$A$1:$EY$1,0))</f>
        <v>0</v>
      </c>
      <c r="R317" s="83">
        <f>INDEX(Input!$A$1:$EY$395,MATCH('2016-17'!$A317,Input!$A$1:$A$395,0),MATCH('2016-17'!R$2,Input!$A$1:$EY$1,0))</f>
        <v>0</v>
      </c>
      <c r="S317" s="83">
        <f>INDEX(Input!$A$1:$EY$395,MATCH('2016-17'!$A317,Input!$A$1:$A$395,0),MATCH('2016-17'!S$2,Input!$A$1:$EY$1,0))</f>
        <v>3.2622256222222221</v>
      </c>
      <c r="T317" s="83">
        <f>INDEX(Input!$A$1:$EY$395,MATCH('2016-17'!$A317,Input!$A$1:$A$395,0),MATCH('2016-17'!T$2,Input!$A$1:$EY$1,0))</f>
        <v>9.9859679656984501E-2</v>
      </c>
      <c r="U317" s="83">
        <f>INDEX(Input!$A$1:$EY$395,MATCH('2016-17'!$A317,Input!$A$1:$A$395,0),MATCH('2016-17'!U$2,Input!$A$1:$EY$1,0))</f>
        <v>0</v>
      </c>
      <c r="V317" s="83">
        <f>INDEX(Input!$A$1:$EY$395,MATCH('2016-17'!$A317,Input!$A$1:$A$395,0),MATCH('2016-17'!V$2,Input!$A$1:$EY$1,0))</f>
        <v>1.0215583128583945</v>
      </c>
      <c r="W317" s="112">
        <f>INDEX(Input!$A$1:$EY$395,MATCH('2016-17'!$A317,Input!$A$1:$A$395,0),MATCH('2016-17'!W$2,Input!$A$1:$EY$1,0))</f>
        <v>208.61979285597261</v>
      </c>
      <c r="X317" s="128">
        <f>INDEX(Input!$A$1:$EY$395,MATCH('2016-17'!$A317,Input!$A$1:$A$395,0),MATCH('2016-17'!X$2,Input!$A$1:$EY$1,0))</f>
        <v>-2.5321698472531851</v>
      </c>
    </row>
    <row r="318" spans="1:24" x14ac:dyDescent="0.3">
      <c r="A318" s="45" t="str">
        <f>INDEX(Input!$A$1:$A$395,MATCH('2016-17'!$B318,Input!$B$1:$B$395,0))</f>
        <v>R609</v>
      </c>
      <c r="B318" s="45" t="s">
        <v>1654</v>
      </c>
      <c r="C318" s="45" t="str">
        <f>INDEX(Input!$C$1:$C$395,MATCH('2016-17'!$B318,Input!$B$1:$B$395,0))</f>
        <v>E06000004</v>
      </c>
      <c r="E318" s="153" t="str">
        <f>INDEX(Input!$D$1:$D$395,MATCH('2016-17'!$B318,Input!$B$1:$B$395,0))</f>
        <v>Stockton-on-Tees</v>
      </c>
      <c r="F318" s="83">
        <f>INDEX(Input!$A$1:$EY$395,MATCH('2016-17'!$A318,Input!$A$1:$A$395,0),MATCH('2016-17'!F$2,Input!$A$1:$EY$1,0))</f>
        <v>67.210548760000009</v>
      </c>
      <c r="G318" s="83">
        <f>INDEX(Input!$A$1:$EY$395,MATCH('2016-17'!$A318,Input!$A$1:$A$395,0),MATCH('2016-17'!G$2,Input!$A$1:$EY$1,0))</f>
        <v>0.52507854714583335</v>
      </c>
      <c r="H318" s="83">
        <f>INDEX(Input!$A$1:$EY$395,MATCH('2016-17'!$A318,Input!$A$1:$A$395,0),MATCH('2016-17'!H$2,Input!$A$1:$EY$1,0))</f>
        <v>69.851478399999991</v>
      </c>
      <c r="I318" s="83">
        <f>INDEX(Input!$A$1:$EY$395,MATCH('2016-17'!$A318,Input!$A$1:$A$395,0),MATCH('2016-17'!I$2,Input!$A$1:$EY$1,0))</f>
        <v>3.8710963677777781</v>
      </c>
      <c r="J318" s="83">
        <f>INDEX(Input!$A$1:$EY$395,MATCH('2016-17'!$A318,Input!$A$1:$A$395,0),MATCH('2016-17'!J$2,Input!$A$1:$EY$1,0))</f>
        <v>0.1156008587913251</v>
      </c>
      <c r="K318" s="83">
        <f>INDEX(Input!$A$1:$EY$395,MATCH('2016-17'!$A318,Input!$A$1:$A$395,0),MATCH('2016-17'!K$2,Input!$A$1:$EY$1,0))</f>
        <v>0</v>
      </c>
      <c r="L318" s="92">
        <f>INDEX(Input!$A$1:$EY$395,MATCH('2016-17'!$A318,Input!$A$1:$A$395,0),MATCH('2016-17'!L$2,Input!$A$1:$EY$1,0))</f>
        <v>141.57380293371489</v>
      </c>
      <c r="M318" s="83">
        <f>INDEX(Input!$A$1:$EY$395,MATCH('2016-17'!$A318,Input!$A$1:$A$395,0),MATCH('2016-17'!M$2,Input!$A$1:$EY$1,0))</f>
        <v>58.265333041222995</v>
      </c>
      <c r="N318" s="83">
        <f>INDEX(Input!$A$1:$EY$395,MATCH('2016-17'!$A318,Input!$A$1:$A$395,0),MATCH('2016-17'!N$2,Input!$A$1:$EY$1,0))</f>
        <v>0.52507854715787594</v>
      </c>
      <c r="O318" s="83">
        <f>INDEX(Input!$A$1:$EY$395,MATCH('2016-17'!$A318,Input!$A$1:$A$395,0),MATCH('2016-17'!O$2,Input!$A$1:$EY$1,0))</f>
        <v>72.792764735000006</v>
      </c>
      <c r="P318" s="83">
        <f>INDEX(Input!$A$1:$EY$395,MATCH('2016-17'!$A318,Input!$A$1:$A$395,0),MATCH('2016-17'!P$2,Input!$A$1:$EY$1,0))</f>
        <v>1.4285969999999999</v>
      </c>
      <c r="Q318" s="83">
        <f>INDEX(Input!$A$1:$EY$395,MATCH('2016-17'!$A318,Input!$A$1:$A$395,0),MATCH('2016-17'!Q$2,Input!$A$1:$EY$1,0))</f>
        <v>0</v>
      </c>
      <c r="R318" s="83">
        <f>INDEX(Input!$A$1:$EY$395,MATCH('2016-17'!$A318,Input!$A$1:$A$395,0),MATCH('2016-17'!R$2,Input!$A$1:$EY$1,0))</f>
        <v>0</v>
      </c>
      <c r="S318" s="83">
        <f>INDEX(Input!$A$1:$EY$395,MATCH('2016-17'!$A318,Input!$A$1:$A$395,0),MATCH('2016-17'!S$2,Input!$A$1:$EY$1,0))</f>
        <v>4.6604956388888894</v>
      </c>
      <c r="T318" s="83">
        <f>INDEX(Input!$A$1:$EY$395,MATCH('2016-17'!$A318,Input!$A$1:$A$395,0),MATCH('2016-17'!T$2,Input!$A$1:$EY$1,0))</f>
        <v>8.267545024327963E-2</v>
      </c>
      <c r="U318" s="83">
        <f>INDEX(Input!$A$1:$EY$395,MATCH('2016-17'!$A318,Input!$A$1:$A$395,0),MATCH('2016-17'!U$2,Input!$A$1:$EY$1,0))</f>
        <v>0</v>
      </c>
      <c r="V318" s="83">
        <f>INDEX(Input!$A$1:$EY$395,MATCH('2016-17'!$A318,Input!$A$1:$A$395,0),MATCH('2016-17'!V$2,Input!$A$1:$EY$1,0))</f>
        <v>0</v>
      </c>
      <c r="W318" s="112">
        <f>INDEX(Input!$A$1:$EY$395,MATCH('2016-17'!$A318,Input!$A$1:$A$395,0),MATCH('2016-17'!W$2,Input!$A$1:$EY$1,0))</f>
        <v>137.75494441251305</v>
      </c>
      <c r="X318" s="128">
        <f>INDEX(Input!$A$1:$EY$395,MATCH('2016-17'!$A318,Input!$A$1:$A$395,0),MATCH('2016-17'!X$2,Input!$A$1:$EY$1,0))</f>
        <v>-2.6974330293224158</v>
      </c>
    </row>
    <row r="319" spans="1:24" x14ac:dyDescent="0.3">
      <c r="A319" s="45" t="str">
        <f>INDEX(Input!$A$1:$A$395,MATCH('2016-17'!$B319,Input!$B$1:$B$395,0))</f>
        <v>R630</v>
      </c>
      <c r="B319" s="45" t="s">
        <v>1558</v>
      </c>
      <c r="C319" s="45" t="str">
        <f>INDEX(Input!$C$1:$C$395,MATCH('2016-17'!$B319,Input!$B$1:$B$395,0))</f>
        <v>E06000021</v>
      </c>
      <c r="E319" s="153" t="str">
        <f>INDEX(Input!$D$1:$D$395,MATCH('2016-17'!$B319,Input!$B$1:$B$395,0))</f>
        <v>Stoke-on-Trent</v>
      </c>
      <c r="F319" s="83">
        <f>INDEX(Input!$A$1:$EY$395,MATCH('2016-17'!$A319,Input!$A$1:$A$395,0),MATCH('2016-17'!F$2,Input!$A$1:$EY$1,0))</f>
        <v>128.08682765</v>
      </c>
      <c r="G319" s="83">
        <f>INDEX(Input!$A$1:$EY$395,MATCH('2016-17'!$A319,Input!$A$1:$A$395,0),MATCH('2016-17'!G$2,Input!$A$1:$EY$1,0))</f>
        <v>0.96448729533333333</v>
      </c>
      <c r="H319" s="83">
        <f>INDEX(Input!$A$1:$EY$395,MATCH('2016-17'!$A319,Input!$A$1:$A$395,0),MATCH('2016-17'!H$2,Input!$A$1:$EY$1,0))</f>
        <v>69.684846758000006</v>
      </c>
      <c r="I319" s="83">
        <f>INDEX(Input!$A$1:$EY$395,MATCH('2016-17'!$A319,Input!$A$1:$A$395,0),MATCH('2016-17'!I$2,Input!$A$1:$EY$1,0))</f>
        <v>3.1373325666666667</v>
      </c>
      <c r="J319" s="83">
        <f>INDEX(Input!$A$1:$EY$395,MATCH('2016-17'!$A319,Input!$A$1:$A$395,0),MATCH('2016-17'!J$2,Input!$A$1:$EY$1,0))</f>
        <v>0.21346883578220791</v>
      </c>
      <c r="K319" s="83">
        <f>INDEX(Input!$A$1:$EY$395,MATCH('2016-17'!$A319,Input!$A$1:$A$395,0),MATCH('2016-17'!K$2,Input!$A$1:$EY$1,0))</f>
        <v>0</v>
      </c>
      <c r="L319" s="92">
        <f>INDEX(Input!$A$1:$EY$395,MATCH('2016-17'!$A319,Input!$A$1:$A$395,0),MATCH('2016-17'!L$2,Input!$A$1:$EY$1,0))</f>
        <v>202.08696310578219</v>
      </c>
      <c r="M319" s="83">
        <f>INDEX(Input!$A$1:$EY$395,MATCH('2016-17'!$A319,Input!$A$1:$A$395,0),MATCH('2016-17'!M$2,Input!$A$1:$EY$1,0))</f>
        <v>115.23234259917</v>
      </c>
      <c r="N319" s="83">
        <f>INDEX(Input!$A$1:$EY$395,MATCH('2016-17'!$A319,Input!$A$1:$A$395,0),MATCH('2016-17'!N$2,Input!$A$1:$EY$1,0))</f>
        <v>0.96448729528593402</v>
      </c>
      <c r="O319" s="83">
        <f>INDEX(Input!$A$1:$EY$395,MATCH('2016-17'!$A319,Input!$A$1:$A$395,0),MATCH('2016-17'!O$2,Input!$A$1:$EY$1,0))</f>
        <v>70.99517367</v>
      </c>
      <c r="P319" s="83">
        <f>INDEX(Input!$A$1:$EY$395,MATCH('2016-17'!$A319,Input!$A$1:$A$395,0),MATCH('2016-17'!P$2,Input!$A$1:$EY$1,0))</f>
        <v>0</v>
      </c>
      <c r="Q319" s="83">
        <f>INDEX(Input!$A$1:$EY$395,MATCH('2016-17'!$A319,Input!$A$1:$A$395,0),MATCH('2016-17'!Q$2,Input!$A$1:$EY$1,0))</f>
        <v>0</v>
      </c>
      <c r="R319" s="83">
        <f>INDEX(Input!$A$1:$EY$395,MATCH('2016-17'!$A319,Input!$A$1:$A$395,0),MATCH('2016-17'!R$2,Input!$A$1:$EY$1,0))</f>
        <v>0</v>
      </c>
      <c r="S319" s="83">
        <f>INDEX(Input!$A$1:$EY$395,MATCH('2016-17'!$A319,Input!$A$1:$A$395,0),MATCH('2016-17'!S$2,Input!$A$1:$EY$1,0))</f>
        <v>3.7542646088888887</v>
      </c>
      <c r="T319" s="83">
        <f>INDEX(Input!$A$1:$EY$395,MATCH('2016-17'!$A319,Input!$A$1:$A$395,0),MATCH('2016-17'!T$2,Input!$A$1:$EY$1,0))</f>
        <v>0.15266869377727446</v>
      </c>
      <c r="U319" s="83">
        <f>INDEX(Input!$A$1:$EY$395,MATCH('2016-17'!$A319,Input!$A$1:$A$395,0),MATCH('2016-17'!U$2,Input!$A$1:$EY$1,0))</f>
        <v>0</v>
      </c>
      <c r="V319" s="83">
        <f>INDEX(Input!$A$1:$EY$395,MATCH('2016-17'!$A319,Input!$A$1:$A$395,0),MATCH('2016-17'!V$2,Input!$A$1:$EY$1,0))</f>
        <v>0</v>
      </c>
      <c r="W319" s="112">
        <f>INDEX(Input!$A$1:$EY$395,MATCH('2016-17'!$A319,Input!$A$1:$A$395,0),MATCH('2016-17'!W$2,Input!$A$1:$EY$1,0))</f>
        <v>191.09893686712209</v>
      </c>
      <c r="X319" s="128">
        <f>INDEX(Input!$A$1:$EY$395,MATCH('2016-17'!$A319,Input!$A$1:$A$395,0),MATCH('2016-17'!X$2,Input!$A$1:$EY$1,0))</f>
        <v>-5.4372761457691983</v>
      </c>
    </row>
    <row r="320" spans="1:24" x14ac:dyDescent="0.3">
      <c r="A320" s="45" t="str">
        <f>INDEX(Input!$A$1:$A$395,MATCH('2016-17'!$B320,Input!$B$1:$B$395,0))</f>
        <v>R283</v>
      </c>
      <c r="B320" s="45" t="s">
        <v>1007</v>
      </c>
      <c r="C320" s="45" t="str">
        <f>INDEX(Input!$C$1:$C$395,MATCH('2016-17'!$B320,Input!$B$1:$B$395,0))</f>
        <v>E07000221</v>
      </c>
      <c r="E320" s="153" t="str">
        <f>INDEX(Input!$D$1:$D$395,MATCH('2016-17'!$B320,Input!$B$1:$B$395,0))</f>
        <v>Stratford-on-Avon</v>
      </c>
      <c r="F320" s="83">
        <f>INDEX(Input!$A$1:$EY$395,MATCH('2016-17'!$A320,Input!$A$1:$A$395,0),MATCH('2016-17'!F$2,Input!$A$1:$EY$1,0))</f>
        <v>4.1493361200000001</v>
      </c>
      <c r="G320" s="83">
        <f>INDEX(Input!$A$1:$EY$395,MATCH('2016-17'!$A320,Input!$A$1:$A$395,0),MATCH('2016-17'!G$2,Input!$A$1:$EY$1,0))</f>
        <v>3.2698662062500002E-2</v>
      </c>
      <c r="H320" s="83">
        <f>INDEX(Input!$A$1:$EY$395,MATCH('2016-17'!$A320,Input!$A$1:$A$395,0),MATCH('2016-17'!H$2,Input!$A$1:$EY$1,0))</f>
        <v>6.3316627400000014</v>
      </c>
      <c r="I320" s="83">
        <f>INDEX(Input!$A$1:$EY$395,MATCH('2016-17'!$A320,Input!$A$1:$A$395,0),MATCH('2016-17'!I$2,Input!$A$1:$EY$1,0))</f>
        <v>2.2474102133333336</v>
      </c>
      <c r="J320" s="83">
        <f>INDEX(Input!$A$1:$EY$395,MATCH('2016-17'!$A320,Input!$A$1:$A$395,0),MATCH('2016-17'!J$2,Input!$A$1:$EY$1,0))</f>
        <v>7.3309706481238445E-3</v>
      </c>
      <c r="K320" s="83">
        <f>INDEX(Input!$A$1:$EY$395,MATCH('2016-17'!$A320,Input!$A$1:$A$395,0),MATCH('2016-17'!K$2,Input!$A$1:$EY$1,0))</f>
        <v>5.7238063412495502E-2</v>
      </c>
      <c r="L320" s="92">
        <f>INDEX(Input!$A$1:$EY$395,MATCH('2016-17'!$A320,Input!$A$1:$A$395,0),MATCH('2016-17'!L$2,Input!$A$1:$EY$1,0))</f>
        <v>12.825676769456452</v>
      </c>
      <c r="M320" s="83">
        <f>INDEX(Input!$A$1:$EY$395,MATCH('2016-17'!$A320,Input!$A$1:$A$395,0),MATCH('2016-17'!M$2,Input!$A$1:$EY$1,0))</f>
        <v>3.3782125454330001</v>
      </c>
      <c r="N320" s="83">
        <f>INDEX(Input!$A$1:$EY$395,MATCH('2016-17'!$A320,Input!$A$1:$A$395,0),MATCH('2016-17'!N$2,Input!$A$1:$EY$1,0))</f>
        <v>3.2698662120105373E-2</v>
      </c>
      <c r="O320" s="83">
        <f>INDEX(Input!$A$1:$EY$395,MATCH('2016-17'!$A320,Input!$A$1:$A$395,0),MATCH('2016-17'!O$2,Input!$A$1:$EY$1,0))</f>
        <v>6.6325049466000001</v>
      </c>
      <c r="P320" s="83">
        <f>INDEX(Input!$A$1:$EY$395,MATCH('2016-17'!$A320,Input!$A$1:$A$395,0),MATCH('2016-17'!P$2,Input!$A$1:$EY$1,0))</f>
        <v>0</v>
      </c>
      <c r="Q320" s="83">
        <f>INDEX(Input!$A$1:$EY$395,MATCH('2016-17'!$A320,Input!$A$1:$A$395,0),MATCH('2016-17'!Q$2,Input!$A$1:$EY$1,0))</f>
        <v>0.12385388339999964</v>
      </c>
      <c r="R320" s="83">
        <f>INDEX(Input!$A$1:$EY$395,MATCH('2016-17'!$A320,Input!$A$1:$A$395,0),MATCH('2016-17'!R$2,Input!$A$1:$EY$1,0))</f>
        <v>0</v>
      </c>
      <c r="S320" s="83">
        <f>INDEX(Input!$A$1:$EY$395,MATCH('2016-17'!$A320,Input!$A$1:$A$395,0),MATCH('2016-17'!S$2,Input!$A$1:$EY$1,0))</f>
        <v>3.0356853404444446</v>
      </c>
      <c r="T320" s="83">
        <f>INDEX(Input!$A$1:$EY$395,MATCH('2016-17'!$A320,Input!$A$1:$A$395,0),MATCH('2016-17'!T$2,Input!$A$1:$EY$1,0))</f>
        <v>5.2429653671343529E-3</v>
      </c>
      <c r="U320" s="83">
        <f>INDEX(Input!$A$1:$EY$395,MATCH('2016-17'!$A320,Input!$A$1:$A$395,0),MATCH('2016-17'!U$2,Input!$A$1:$EY$1,0))</f>
        <v>0.29726865191650892</v>
      </c>
      <c r="V320" s="83">
        <f>INDEX(Input!$A$1:$EY$395,MATCH('2016-17'!$A320,Input!$A$1:$A$395,0),MATCH('2016-17'!V$2,Input!$A$1:$EY$1,0))</f>
        <v>6.1449056034947144E-2</v>
      </c>
      <c r="W320" s="112">
        <f>INDEX(Input!$A$1:$EY$395,MATCH('2016-17'!$A320,Input!$A$1:$A$395,0),MATCH('2016-17'!W$2,Input!$A$1:$EY$1,0))</f>
        <v>13.56691605131614</v>
      </c>
      <c r="X320" s="128">
        <f>INDEX(Input!$A$1:$EY$395,MATCH('2016-17'!$A320,Input!$A$1:$A$395,0),MATCH('2016-17'!X$2,Input!$A$1:$EY$1,0))</f>
        <v>5.7793385501878847</v>
      </c>
    </row>
    <row r="321" spans="1:24" x14ac:dyDescent="0.3">
      <c r="A321" s="45" t="str">
        <f>INDEX(Input!$A$1:$A$395,MATCH('2016-17'!$B321,Input!$B$1:$B$395,0))</f>
        <v>R112</v>
      </c>
      <c r="B321" s="45" t="s">
        <v>1283</v>
      </c>
      <c r="C321" s="45" t="str">
        <f>INDEX(Input!$C$1:$C$395,MATCH('2016-17'!$B321,Input!$B$1:$B$395,0))</f>
        <v>E07000082</v>
      </c>
      <c r="E321" s="153" t="str">
        <f>INDEX(Input!$D$1:$D$395,MATCH('2016-17'!$B321,Input!$B$1:$B$395,0))</f>
        <v>Stroud</v>
      </c>
      <c r="F321" s="83">
        <f>INDEX(Input!$A$1:$EY$395,MATCH('2016-17'!$A321,Input!$A$1:$A$395,0),MATCH('2016-17'!F$2,Input!$A$1:$EY$1,0))</f>
        <v>4.1921448999999997</v>
      </c>
      <c r="G321" s="83">
        <f>INDEX(Input!$A$1:$EY$395,MATCH('2016-17'!$A321,Input!$A$1:$A$395,0),MATCH('2016-17'!G$2,Input!$A$1:$EY$1,0))</f>
        <v>3.269539233333333E-2</v>
      </c>
      <c r="H321" s="83">
        <f>INDEX(Input!$A$1:$EY$395,MATCH('2016-17'!$A321,Input!$A$1:$A$395,0),MATCH('2016-17'!H$2,Input!$A$1:$EY$1,0))</f>
        <v>7.7443229700000007</v>
      </c>
      <c r="I321" s="83">
        <f>INDEX(Input!$A$1:$EY$395,MATCH('2016-17'!$A321,Input!$A$1:$A$395,0),MATCH('2016-17'!I$2,Input!$A$1:$EY$1,0))</f>
        <v>2.2769809011187743</v>
      </c>
      <c r="J321" s="83">
        <f>INDEX(Input!$A$1:$EY$395,MATCH('2016-17'!$A321,Input!$A$1:$A$395,0),MATCH('2016-17'!J$2,Input!$A$1:$EY$1,0))</f>
        <v>7.3066993227076348E-3</v>
      </c>
      <c r="K321" s="83">
        <f>INDEX(Input!$A$1:$EY$395,MATCH('2016-17'!$A321,Input!$A$1:$A$395,0),MATCH('2016-17'!K$2,Input!$A$1:$EY$1,0))</f>
        <v>0</v>
      </c>
      <c r="L321" s="92">
        <f>INDEX(Input!$A$1:$EY$395,MATCH('2016-17'!$A321,Input!$A$1:$A$395,0),MATCH('2016-17'!L$2,Input!$A$1:$EY$1,0))</f>
        <v>14.253450862774816</v>
      </c>
      <c r="M321" s="83">
        <f>INDEX(Input!$A$1:$EY$395,MATCH('2016-17'!$A321,Input!$A$1:$A$395,0),MATCH('2016-17'!M$2,Input!$A$1:$EY$1,0))</f>
        <v>3.3139378571910001</v>
      </c>
      <c r="N321" s="83">
        <f>INDEX(Input!$A$1:$EY$395,MATCH('2016-17'!$A321,Input!$A$1:$A$395,0),MATCH('2016-17'!N$2,Input!$A$1:$EY$1,0))</f>
        <v>3.2695392273900829E-2</v>
      </c>
      <c r="O321" s="83">
        <f>INDEX(Input!$A$1:$EY$395,MATCH('2016-17'!$A321,Input!$A$1:$A$395,0),MATCH('2016-17'!O$2,Input!$A$1:$EY$1,0))</f>
        <v>8.0356115250000002</v>
      </c>
      <c r="P321" s="83">
        <f>INDEX(Input!$A$1:$EY$395,MATCH('2016-17'!$A321,Input!$A$1:$A$395,0),MATCH('2016-17'!P$2,Input!$A$1:$EY$1,0))</f>
        <v>0</v>
      </c>
      <c r="Q321" s="83">
        <f>INDEX(Input!$A$1:$EY$395,MATCH('2016-17'!$A321,Input!$A$1:$A$395,0),MATCH('2016-17'!Q$2,Input!$A$1:$EY$1,0))</f>
        <v>1.1979324199273833E-15</v>
      </c>
      <c r="R321" s="83">
        <f>INDEX(Input!$A$1:$EY$395,MATCH('2016-17'!$A321,Input!$A$1:$A$395,0),MATCH('2016-17'!R$2,Input!$A$1:$EY$1,0))</f>
        <v>0</v>
      </c>
      <c r="S321" s="83">
        <f>INDEX(Input!$A$1:$EY$395,MATCH('2016-17'!$A321,Input!$A$1:$A$395,0),MATCH('2016-17'!S$2,Input!$A$1:$EY$1,0))</f>
        <v>3.2100557260076634</v>
      </c>
      <c r="T321" s="83">
        <f>INDEX(Input!$A$1:$EY$395,MATCH('2016-17'!$A321,Input!$A$1:$A$395,0),MATCH('2016-17'!T$2,Input!$A$1:$EY$1,0))</f>
        <v>5.2256069947332565E-3</v>
      </c>
      <c r="U321" s="83">
        <f>INDEX(Input!$A$1:$EY$395,MATCH('2016-17'!$A321,Input!$A$1:$A$395,0),MATCH('2016-17'!U$2,Input!$A$1:$EY$1,0))</f>
        <v>0</v>
      </c>
      <c r="V321" s="83">
        <f>INDEX(Input!$A$1:$EY$395,MATCH('2016-17'!$A321,Input!$A$1:$A$395,0),MATCH('2016-17'!V$2,Input!$A$1:$EY$1,0))</f>
        <v>0.10296604591137942</v>
      </c>
      <c r="W321" s="112">
        <f>INDEX(Input!$A$1:$EY$395,MATCH('2016-17'!$A321,Input!$A$1:$A$395,0),MATCH('2016-17'!W$2,Input!$A$1:$EY$1,0))</f>
        <v>14.700492153378681</v>
      </c>
      <c r="X321" s="128">
        <f>INDEX(Input!$A$1:$EY$395,MATCH('2016-17'!$A321,Input!$A$1:$A$395,0),MATCH('2016-17'!X$2,Input!$A$1:$EY$1,0))</f>
        <v>3.1363723417420664</v>
      </c>
    </row>
    <row r="322" spans="1:24" x14ac:dyDescent="0.3">
      <c r="A322" s="45" t="str">
        <f>INDEX(Input!$A$1:$A$395,MATCH('2016-17'!$B322,Input!$B$1:$B$395,0))</f>
        <v>R438</v>
      </c>
      <c r="B322" s="45" t="s">
        <v>1597</v>
      </c>
      <c r="C322" s="45" t="str">
        <f>INDEX(Input!$C$1:$C$395,MATCH('2016-17'!$B322,Input!$B$1:$B$395,0))</f>
        <v>E10000029</v>
      </c>
      <c r="E322" s="153" t="str">
        <f>INDEX(Input!$D$1:$D$395,MATCH('2016-17'!$B322,Input!$B$1:$B$395,0))</f>
        <v>Suffolk</v>
      </c>
      <c r="F322" s="83">
        <f>INDEX(Input!$A$1:$EY$395,MATCH('2016-17'!$A322,Input!$A$1:$A$395,0),MATCH('2016-17'!F$2,Input!$A$1:$EY$1,0))</f>
        <v>190.51867459000002</v>
      </c>
      <c r="G322" s="83">
        <f>INDEX(Input!$A$1:$EY$395,MATCH('2016-17'!$A322,Input!$A$1:$A$395,0),MATCH('2016-17'!G$2,Input!$A$1:$EY$1,0))</f>
        <v>1.3594130307916668</v>
      </c>
      <c r="H322" s="83">
        <f>INDEX(Input!$A$1:$EY$395,MATCH('2016-17'!$A322,Input!$A$1:$A$395,0),MATCH('2016-17'!H$2,Input!$A$1:$EY$1,0))</f>
        <v>266.17065044400005</v>
      </c>
      <c r="I322" s="83">
        <f>INDEX(Input!$A$1:$EY$395,MATCH('2016-17'!$A322,Input!$A$1:$A$395,0),MATCH('2016-17'!I$2,Input!$A$1:$EY$1,0))</f>
        <v>3.071667044222222</v>
      </c>
      <c r="J322" s="83">
        <f>INDEX(Input!$A$1:$EY$395,MATCH('2016-17'!$A322,Input!$A$1:$A$395,0),MATCH('2016-17'!J$2,Input!$A$1:$EY$1,0))</f>
        <v>0.30350015923723567</v>
      </c>
      <c r="K322" s="83">
        <f>INDEX(Input!$A$1:$EY$395,MATCH('2016-17'!$A322,Input!$A$1:$A$395,0),MATCH('2016-17'!K$2,Input!$A$1:$EY$1,0))</f>
        <v>0.41571200089789873</v>
      </c>
      <c r="L322" s="92">
        <f>INDEX(Input!$A$1:$EY$395,MATCH('2016-17'!$A322,Input!$A$1:$A$395,0),MATCH('2016-17'!L$2,Input!$A$1:$EY$1,0))</f>
        <v>461.83961726914902</v>
      </c>
      <c r="M322" s="83">
        <f>INDEX(Input!$A$1:$EY$395,MATCH('2016-17'!$A322,Input!$A$1:$A$395,0),MATCH('2016-17'!M$2,Input!$A$1:$EY$1,0))</f>
        <v>162.22399896265799</v>
      </c>
      <c r="N322" s="83">
        <f>INDEX(Input!$A$1:$EY$395,MATCH('2016-17'!$A322,Input!$A$1:$A$395,0),MATCH('2016-17'!N$2,Input!$A$1:$EY$1,0))</f>
        <v>1.3594130308605867</v>
      </c>
      <c r="O322" s="83">
        <f>INDEX(Input!$A$1:$EY$395,MATCH('2016-17'!$A322,Input!$A$1:$A$395,0),MATCH('2016-17'!O$2,Input!$A$1:$EY$1,0))</f>
        <v>271.13121227100004</v>
      </c>
      <c r="P322" s="83">
        <f>INDEX(Input!$A$1:$EY$395,MATCH('2016-17'!$A322,Input!$A$1:$A$395,0),MATCH('2016-17'!P$2,Input!$A$1:$EY$1,0))</f>
        <v>5.4152598749999221</v>
      </c>
      <c r="Q322" s="83">
        <f>INDEX(Input!$A$1:$EY$395,MATCH('2016-17'!$A322,Input!$A$1:$A$395,0),MATCH('2016-17'!Q$2,Input!$A$1:$EY$1,0))</f>
        <v>0</v>
      </c>
      <c r="R322" s="83">
        <f>INDEX(Input!$A$1:$EY$395,MATCH('2016-17'!$A322,Input!$A$1:$A$395,0),MATCH('2016-17'!R$2,Input!$A$1:$EY$1,0))</f>
        <v>0</v>
      </c>
      <c r="S322" s="83">
        <f>INDEX(Input!$A$1:$EY$395,MATCH('2016-17'!$A322,Input!$A$1:$A$395,0),MATCH('2016-17'!S$2,Input!$A$1:$EY$1,0))</f>
        <v>3.7318894602222219</v>
      </c>
      <c r="T322" s="83">
        <f>INDEX(Input!$A$1:$EY$395,MATCH('2016-17'!$A322,Input!$A$1:$A$395,0),MATCH('2016-17'!T$2,Input!$A$1:$EY$1,0))</f>
        <v>0.21705731753377311</v>
      </c>
      <c r="U322" s="83">
        <f>INDEX(Input!$A$1:$EY$395,MATCH('2016-17'!$A322,Input!$A$1:$A$395,0),MATCH('2016-17'!U$2,Input!$A$1:$EY$1,0))</f>
        <v>2.159020391760055</v>
      </c>
      <c r="V322" s="83">
        <f>INDEX(Input!$A$1:$EY$395,MATCH('2016-17'!$A322,Input!$A$1:$A$395,0),MATCH('2016-17'!V$2,Input!$A$1:$EY$1,0))</f>
        <v>1.9443271826373589</v>
      </c>
      <c r="W322" s="112">
        <f>INDEX(Input!$A$1:$EY$395,MATCH('2016-17'!$A322,Input!$A$1:$A$395,0),MATCH('2016-17'!W$2,Input!$A$1:$EY$1,0))</f>
        <v>448.18217849167195</v>
      </c>
      <c r="X322" s="128">
        <f>INDEX(Input!$A$1:$EY$395,MATCH('2016-17'!$A322,Input!$A$1:$A$395,0),MATCH('2016-17'!X$2,Input!$A$1:$EY$1,0))</f>
        <v>-2.9571821616849014</v>
      </c>
    </row>
    <row r="323" spans="1:24" x14ac:dyDescent="0.3">
      <c r="A323" s="45" t="str">
        <f>INDEX(Input!$A$1:$A$395,MATCH('2016-17'!$B323,Input!$B$1:$B$395,0))</f>
        <v>R267</v>
      </c>
      <c r="B323" s="45" t="s">
        <v>1037</v>
      </c>
      <c r="C323" s="45" t="str">
        <f>INDEX(Input!$C$1:$C$395,MATCH('2016-17'!$B323,Input!$B$1:$B$395,0))</f>
        <v>E07000205</v>
      </c>
      <c r="E323" s="153" t="str">
        <f>INDEX(Input!$D$1:$D$395,MATCH('2016-17'!$B323,Input!$B$1:$B$395,0))</f>
        <v>Suffolk Coastal</v>
      </c>
      <c r="F323" s="83">
        <f>INDEX(Input!$A$1:$EY$395,MATCH('2016-17'!$A323,Input!$A$1:$A$395,0),MATCH('2016-17'!F$2,Input!$A$1:$EY$1,0))</f>
        <v>4.8084428000000008</v>
      </c>
      <c r="G323" s="83">
        <f>INDEX(Input!$A$1:$EY$395,MATCH('2016-17'!$A323,Input!$A$1:$A$395,0),MATCH('2016-17'!G$2,Input!$A$1:$EY$1,0))</f>
        <v>3.8131993083333336E-2</v>
      </c>
      <c r="H323" s="83">
        <f>INDEX(Input!$A$1:$EY$395,MATCH('2016-17'!$A323,Input!$A$1:$A$395,0),MATCH('2016-17'!H$2,Input!$A$1:$EY$1,0))</f>
        <v>6.9866910000000004</v>
      </c>
      <c r="I323" s="83">
        <f>INDEX(Input!$A$1:$EY$395,MATCH('2016-17'!$A323,Input!$A$1:$A$395,0),MATCH('2016-17'!I$2,Input!$A$1:$EY$1,0))</f>
        <v>1.4915207875555554</v>
      </c>
      <c r="J323" s="83">
        <f>INDEX(Input!$A$1:$EY$395,MATCH('2016-17'!$A323,Input!$A$1:$A$395,0),MATCH('2016-17'!J$2,Input!$A$1:$EY$1,0))</f>
        <v>8.5342831792919131E-3</v>
      </c>
      <c r="K323" s="83">
        <f>INDEX(Input!$A$1:$EY$395,MATCH('2016-17'!$A323,Input!$A$1:$A$395,0),MATCH('2016-17'!K$2,Input!$A$1:$EY$1,0))</f>
        <v>4.7475285643394656E-2</v>
      </c>
      <c r="L323" s="92">
        <f>INDEX(Input!$A$1:$EY$395,MATCH('2016-17'!$A323,Input!$A$1:$A$395,0),MATCH('2016-17'!L$2,Input!$A$1:$EY$1,0))</f>
        <v>13.380796149461577</v>
      </c>
      <c r="M323" s="83">
        <f>INDEX(Input!$A$1:$EY$395,MATCH('2016-17'!$A323,Input!$A$1:$A$395,0),MATCH('2016-17'!M$2,Input!$A$1:$EY$1,0))</f>
        <v>3.9406330949379997</v>
      </c>
      <c r="N323" s="83">
        <f>INDEX(Input!$A$1:$EY$395,MATCH('2016-17'!$A323,Input!$A$1:$A$395,0),MATCH('2016-17'!N$2,Input!$A$1:$EY$1,0))</f>
        <v>3.8131993114293383E-2</v>
      </c>
      <c r="O323" s="83">
        <f>INDEX(Input!$A$1:$EY$395,MATCH('2016-17'!$A323,Input!$A$1:$A$395,0),MATCH('2016-17'!O$2,Input!$A$1:$EY$1,0))</f>
        <v>7.3053644129999995</v>
      </c>
      <c r="P323" s="83">
        <f>INDEX(Input!$A$1:$EY$395,MATCH('2016-17'!$A323,Input!$A$1:$A$395,0),MATCH('2016-17'!P$2,Input!$A$1:$EY$1,0))</f>
        <v>0</v>
      </c>
      <c r="Q323" s="83">
        <f>INDEX(Input!$A$1:$EY$395,MATCH('2016-17'!$A323,Input!$A$1:$A$395,0),MATCH('2016-17'!Q$2,Input!$A$1:$EY$1,0))</f>
        <v>1.3626760164697771E-15</v>
      </c>
      <c r="R323" s="83">
        <f>INDEX(Input!$A$1:$EY$395,MATCH('2016-17'!$A323,Input!$A$1:$A$395,0),MATCH('2016-17'!R$2,Input!$A$1:$EY$1,0))</f>
        <v>0</v>
      </c>
      <c r="S323" s="83">
        <f>INDEX(Input!$A$1:$EY$395,MATCH('2016-17'!$A323,Input!$A$1:$A$395,0),MATCH('2016-17'!S$2,Input!$A$1:$EY$1,0))</f>
        <v>2.0931233991111111</v>
      </c>
      <c r="T323" s="83">
        <f>INDEX(Input!$A$1:$EY$395,MATCH('2016-17'!$A323,Input!$A$1:$A$395,0),MATCH('2016-17'!T$2,Input!$A$1:$EY$1,0))</f>
        <v>6.1035507151833927E-3</v>
      </c>
      <c r="U323" s="83">
        <f>INDEX(Input!$A$1:$EY$395,MATCH('2016-17'!$A323,Input!$A$1:$A$395,0),MATCH('2016-17'!U$2,Input!$A$1:$EY$1,0))</f>
        <v>0.24656519318021097</v>
      </c>
      <c r="V323" s="83">
        <f>INDEX(Input!$A$1:$EY$395,MATCH('2016-17'!$A323,Input!$A$1:$A$395,0),MATCH('2016-17'!V$2,Input!$A$1:$EY$1,0))</f>
        <v>5.7010846702980608E-2</v>
      </c>
      <c r="W323" s="112">
        <f>INDEX(Input!$A$1:$EY$395,MATCH('2016-17'!$A323,Input!$A$1:$A$395,0),MATCH('2016-17'!W$2,Input!$A$1:$EY$1,0))</f>
        <v>13.686932490761782</v>
      </c>
      <c r="X323" s="128">
        <f>INDEX(Input!$A$1:$EY$395,MATCH('2016-17'!$A323,Input!$A$1:$A$395,0),MATCH('2016-17'!X$2,Input!$A$1:$EY$1,0))</f>
        <v>2.2878783734592956</v>
      </c>
    </row>
    <row r="324" spans="1:24" x14ac:dyDescent="0.3">
      <c r="A324" s="45" t="str">
        <f>INDEX(Input!$A$1:$A$395,MATCH('2016-17'!$B324,Input!$B$1:$B$395,0))</f>
        <v>R357</v>
      </c>
      <c r="B324" s="45" t="s">
        <v>1605</v>
      </c>
      <c r="C324" s="45" t="str">
        <f>INDEX(Input!$C$1:$C$395,MATCH('2016-17'!$B324,Input!$B$1:$B$395,0))</f>
        <v>E08000024</v>
      </c>
      <c r="E324" s="153" t="str">
        <f>INDEX(Input!$D$1:$D$395,MATCH('2016-17'!$B324,Input!$B$1:$B$395,0))</f>
        <v>Sunderland</v>
      </c>
      <c r="F324" s="83">
        <f>INDEX(Input!$A$1:$EY$395,MATCH('2016-17'!$A324,Input!$A$1:$A$395,0),MATCH('2016-17'!F$2,Input!$A$1:$EY$1,0))</f>
        <v>150.70573286000001</v>
      </c>
      <c r="G324" s="83">
        <f>INDEX(Input!$A$1:$EY$395,MATCH('2016-17'!$A324,Input!$A$1:$A$395,0),MATCH('2016-17'!G$2,Input!$A$1:$EY$1,0))</f>
        <v>1.1365783821875</v>
      </c>
      <c r="H324" s="83">
        <f>INDEX(Input!$A$1:$EY$395,MATCH('2016-17'!$A324,Input!$A$1:$A$395,0),MATCH('2016-17'!H$2,Input!$A$1:$EY$1,0))</f>
        <v>78.273478596000018</v>
      </c>
      <c r="I324" s="83">
        <f>INDEX(Input!$A$1:$EY$395,MATCH('2016-17'!$A324,Input!$A$1:$A$395,0),MATCH('2016-17'!I$2,Input!$A$1:$EY$1,0))</f>
        <v>3.17144732</v>
      </c>
      <c r="J324" s="83">
        <f>INDEX(Input!$A$1:$EY$395,MATCH('2016-17'!$A324,Input!$A$1:$A$395,0),MATCH('2016-17'!J$2,Input!$A$1:$EY$1,0))</f>
        <v>0.25153290096077174</v>
      </c>
      <c r="K324" s="83">
        <f>INDEX(Input!$A$1:$EY$395,MATCH('2016-17'!$A324,Input!$A$1:$A$395,0),MATCH('2016-17'!K$2,Input!$A$1:$EY$1,0))</f>
        <v>0</v>
      </c>
      <c r="L324" s="92">
        <f>INDEX(Input!$A$1:$EY$395,MATCH('2016-17'!$A324,Input!$A$1:$A$395,0),MATCH('2016-17'!L$2,Input!$A$1:$EY$1,0))</f>
        <v>233.53877005914828</v>
      </c>
      <c r="M324" s="83">
        <f>INDEX(Input!$A$1:$EY$395,MATCH('2016-17'!$A324,Input!$A$1:$A$395,0),MATCH('2016-17'!M$2,Input!$A$1:$EY$1,0))</f>
        <v>135.81720705519001</v>
      </c>
      <c r="N324" s="83">
        <f>INDEX(Input!$A$1:$EY$395,MATCH('2016-17'!$A324,Input!$A$1:$A$395,0),MATCH('2016-17'!N$2,Input!$A$1:$EY$1,0))</f>
        <v>1.1365783821172974</v>
      </c>
      <c r="O324" s="83">
        <f>INDEX(Input!$A$1:$EY$395,MATCH('2016-17'!$A324,Input!$A$1:$A$395,0),MATCH('2016-17'!O$2,Input!$A$1:$EY$1,0))</f>
        <v>81.713035680000004</v>
      </c>
      <c r="P324" s="83">
        <f>INDEX(Input!$A$1:$EY$395,MATCH('2016-17'!$A324,Input!$A$1:$A$395,0),MATCH('2016-17'!P$2,Input!$A$1:$EY$1,0))</f>
        <v>1.602428</v>
      </c>
      <c r="Q324" s="83">
        <f>INDEX(Input!$A$1:$EY$395,MATCH('2016-17'!$A324,Input!$A$1:$A$395,0),MATCH('2016-17'!Q$2,Input!$A$1:$EY$1,0))</f>
        <v>0</v>
      </c>
      <c r="R324" s="83">
        <f>INDEX(Input!$A$1:$EY$395,MATCH('2016-17'!$A324,Input!$A$1:$A$395,0),MATCH('2016-17'!R$2,Input!$A$1:$EY$1,0))</f>
        <v>0</v>
      </c>
      <c r="S324" s="83">
        <f>INDEX(Input!$A$1:$EY$395,MATCH('2016-17'!$A324,Input!$A$1:$A$395,0),MATCH('2016-17'!S$2,Input!$A$1:$EY$1,0))</f>
        <v>4.3670551911111115</v>
      </c>
      <c r="T324" s="83">
        <f>INDEX(Input!$A$1:$EY$395,MATCH('2016-17'!$A324,Input!$A$1:$A$395,0),MATCH('2016-17'!T$2,Input!$A$1:$EY$1,0))</f>
        <v>0.17989136114869939</v>
      </c>
      <c r="U324" s="83">
        <f>INDEX(Input!$A$1:$EY$395,MATCH('2016-17'!$A324,Input!$A$1:$A$395,0),MATCH('2016-17'!U$2,Input!$A$1:$EY$1,0))</f>
        <v>0</v>
      </c>
      <c r="V324" s="83">
        <f>INDEX(Input!$A$1:$EY$395,MATCH('2016-17'!$A324,Input!$A$1:$A$395,0),MATCH('2016-17'!V$2,Input!$A$1:$EY$1,0))</f>
        <v>0</v>
      </c>
      <c r="W324" s="112">
        <f>INDEX(Input!$A$1:$EY$395,MATCH('2016-17'!$A324,Input!$A$1:$A$395,0),MATCH('2016-17'!W$2,Input!$A$1:$EY$1,0))</f>
        <v>224.81619566956707</v>
      </c>
      <c r="X324" s="128">
        <f>INDEX(Input!$A$1:$EY$395,MATCH('2016-17'!$A324,Input!$A$1:$A$395,0),MATCH('2016-17'!X$2,Input!$A$1:$EY$1,0))</f>
        <v>-3.7349577491446184</v>
      </c>
    </row>
    <row r="325" spans="1:24" x14ac:dyDescent="0.3">
      <c r="A325" s="45" t="str">
        <f>INDEX(Input!$A$1:$A$395,MATCH('2016-17'!$B325,Input!$B$1:$B$395,0))</f>
        <v>R439</v>
      </c>
      <c r="B325" s="45" t="s">
        <v>1546</v>
      </c>
      <c r="C325" s="45" t="str">
        <f>INDEX(Input!$C$1:$C$395,MATCH('2016-17'!$B325,Input!$B$1:$B$395,0))</f>
        <v>E10000030</v>
      </c>
      <c r="E325" s="153" t="str">
        <f>INDEX(Input!$D$1:$D$395,MATCH('2016-17'!$B325,Input!$B$1:$B$395,0))</f>
        <v>Surrey</v>
      </c>
      <c r="F325" s="83">
        <f>INDEX(Input!$A$1:$EY$395,MATCH('2016-17'!$A325,Input!$A$1:$A$395,0),MATCH('2016-17'!F$2,Input!$A$1:$EY$1,0))</f>
        <v>220.26746256999999</v>
      </c>
      <c r="G325" s="83">
        <f>INDEX(Input!$A$1:$EY$395,MATCH('2016-17'!$A325,Input!$A$1:$A$395,0),MATCH('2016-17'!G$2,Input!$A$1:$EY$1,0))</f>
        <v>1.5237638367291666</v>
      </c>
      <c r="H325" s="83">
        <f>INDEX(Input!$A$1:$EY$395,MATCH('2016-17'!$A325,Input!$A$1:$A$395,0),MATCH('2016-17'!H$2,Input!$A$1:$EY$1,0))</f>
        <v>586.8852564959999</v>
      </c>
      <c r="I325" s="83">
        <f>INDEX(Input!$A$1:$EY$395,MATCH('2016-17'!$A325,Input!$A$1:$A$395,0),MATCH('2016-17'!I$2,Input!$A$1:$EY$1,0))</f>
        <v>4.8582332904444439</v>
      </c>
      <c r="J325" s="83">
        <f>INDEX(Input!$A$1:$EY$395,MATCH('2016-17'!$A325,Input!$A$1:$A$395,0),MATCH('2016-17'!J$2,Input!$A$1:$EY$1,0))</f>
        <v>0.33547058641977556</v>
      </c>
      <c r="K325" s="83">
        <f>INDEX(Input!$A$1:$EY$395,MATCH('2016-17'!$A325,Input!$A$1:$A$395,0),MATCH('2016-17'!K$2,Input!$A$1:$EY$1,0))</f>
        <v>0</v>
      </c>
      <c r="L325" s="92">
        <f>INDEX(Input!$A$1:$EY$395,MATCH('2016-17'!$A325,Input!$A$1:$A$395,0),MATCH('2016-17'!L$2,Input!$A$1:$EY$1,0))</f>
        <v>813.87018677959338</v>
      </c>
      <c r="M325" s="83">
        <f>INDEX(Input!$A$1:$EY$395,MATCH('2016-17'!$A325,Input!$A$1:$A$395,0),MATCH('2016-17'!M$2,Input!$A$1:$EY$1,0))</f>
        <v>172.43563348264598</v>
      </c>
      <c r="N325" s="83">
        <f>INDEX(Input!$A$1:$EY$395,MATCH('2016-17'!$A325,Input!$A$1:$A$395,0),MATCH('2016-17'!N$2,Input!$A$1:$EY$1,0))</f>
        <v>1.5237638368194486</v>
      </c>
      <c r="O325" s="83">
        <f>INDEX(Input!$A$1:$EY$395,MATCH('2016-17'!$A325,Input!$A$1:$A$395,0),MATCH('2016-17'!O$2,Input!$A$1:$EY$1,0))</f>
        <v>605.98191085199994</v>
      </c>
      <c r="P325" s="83">
        <f>INDEX(Input!$A$1:$EY$395,MATCH('2016-17'!$A325,Input!$A$1:$A$395,0),MATCH('2016-17'!P$2,Input!$A$1:$EY$1,0))</f>
        <v>11.881998252000001</v>
      </c>
      <c r="Q325" s="83">
        <f>INDEX(Input!$A$1:$EY$395,MATCH('2016-17'!$A325,Input!$A$1:$A$395,0),MATCH('2016-17'!Q$2,Input!$A$1:$EY$1,0))</f>
        <v>0</v>
      </c>
      <c r="R325" s="83">
        <f>INDEX(Input!$A$1:$EY$395,MATCH('2016-17'!$A325,Input!$A$1:$A$395,0),MATCH('2016-17'!R$2,Input!$A$1:$EY$1,0))</f>
        <v>0</v>
      </c>
      <c r="S325" s="83">
        <f>INDEX(Input!$A$1:$EY$395,MATCH('2016-17'!$A325,Input!$A$1:$A$395,0),MATCH('2016-17'!S$2,Input!$A$1:$EY$1,0))</f>
        <v>5.9811617171111093</v>
      </c>
      <c r="T325" s="83">
        <f>INDEX(Input!$A$1:$EY$395,MATCH('2016-17'!$A325,Input!$A$1:$A$395,0),MATCH('2016-17'!T$2,Input!$A$1:$EY$1,0))</f>
        <v>0.23992193540445642</v>
      </c>
      <c r="U325" s="83">
        <f>INDEX(Input!$A$1:$EY$395,MATCH('2016-17'!$A325,Input!$A$1:$A$395,0),MATCH('2016-17'!U$2,Input!$A$1:$EY$1,0))</f>
        <v>0</v>
      </c>
      <c r="V325" s="83">
        <f>INDEX(Input!$A$1:$EY$395,MATCH('2016-17'!$A325,Input!$A$1:$A$395,0),MATCH('2016-17'!V$2,Input!$A$1:$EY$1,0))</f>
        <v>11.926366057827197</v>
      </c>
      <c r="W325" s="112">
        <f>INDEX(Input!$A$1:$EY$395,MATCH('2016-17'!$A325,Input!$A$1:$A$395,0),MATCH('2016-17'!W$2,Input!$A$1:$EY$1,0))</f>
        <v>809.9707561338081</v>
      </c>
      <c r="X325" s="128">
        <f>INDEX(Input!$A$1:$EY$395,MATCH('2016-17'!$A325,Input!$A$1:$A$395,0),MATCH('2016-17'!X$2,Input!$A$1:$EY$1,0))</f>
        <v>-0.47912194218772131</v>
      </c>
    </row>
    <row r="326" spans="1:24" x14ac:dyDescent="0.3">
      <c r="A326" s="45" t="str">
        <f>INDEX(Input!$A$1:$A$395,MATCH('2016-17'!$B326,Input!$B$1:$B$395,0))</f>
        <v>R276</v>
      </c>
      <c r="B326" s="45" t="s">
        <v>1025</v>
      </c>
      <c r="C326" s="45" t="str">
        <f>INDEX(Input!$C$1:$C$395,MATCH('2016-17'!$B326,Input!$B$1:$B$395,0))</f>
        <v>E07000214</v>
      </c>
      <c r="E326" s="153" t="str">
        <f>INDEX(Input!$D$1:$D$395,MATCH('2016-17'!$B326,Input!$B$1:$B$395,0))</f>
        <v>Surrey Heath</v>
      </c>
      <c r="F326" s="83">
        <f>INDEX(Input!$A$1:$EY$395,MATCH('2016-17'!$A326,Input!$A$1:$A$395,0),MATCH('2016-17'!F$2,Input!$A$1:$EY$1,0))</f>
        <v>2.5190623900000002</v>
      </c>
      <c r="G326" s="83">
        <f>INDEX(Input!$A$1:$EY$395,MATCH('2016-17'!$A326,Input!$A$1:$A$395,0),MATCH('2016-17'!G$2,Input!$A$1:$EY$1,0))</f>
        <v>2.0759324395833334E-2</v>
      </c>
      <c r="H326" s="83">
        <f>INDEX(Input!$A$1:$EY$395,MATCH('2016-17'!$A326,Input!$A$1:$A$395,0),MATCH('2016-17'!H$2,Input!$A$1:$EY$1,0))</f>
        <v>7.3607265550000003</v>
      </c>
      <c r="I326" s="83">
        <f>INDEX(Input!$A$1:$EY$395,MATCH('2016-17'!$A326,Input!$A$1:$A$395,0),MATCH('2016-17'!I$2,Input!$A$1:$EY$1,0))</f>
        <v>1.270866488888889</v>
      </c>
      <c r="J326" s="83">
        <f>INDEX(Input!$A$1:$EY$395,MATCH('2016-17'!$A326,Input!$A$1:$A$395,0),MATCH('2016-17'!J$2,Input!$A$1:$EY$1,0))</f>
        <v>4.5703556925192268E-3</v>
      </c>
      <c r="K326" s="83">
        <f>INDEX(Input!$A$1:$EY$395,MATCH('2016-17'!$A326,Input!$A$1:$A$395,0),MATCH('2016-17'!K$2,Input!$A$1:$EY$1,0))</f>
        <v>0</v>
      </c>
      <c r="L326" s="92">
        <f>INDEX(Input!$A$1:$EY$395,MATCH('2016-17'!$A326,Input!$A$1:$A$395,0),MATCH('2016-17'!L$2,Input!$A$1:$EY$1,0))</f>
        <v>11.175985113977243</v>
      </c>
      <c r="M326" s="83">
        <f>INDEX(Input!$A$1:$EY$395,MATCH('2016-17'!$A326,Input!$A$1:$A$395,0),MATCH('2016-17'!M$2,Input!$A$1:$EY$1,0))</f>
        <v>1.7921755070059997</v>
      </c>
      <c r="N326" s="83">
        <f>INDEX(Input!$A$1:$EY$395,MATCH('2016-17'!$A326,Input!$A$1:$A$395,0),MATCH('2016-17'!N$2,Input!$A$1:$EY$1,0))</f>
        <v>2.0759324386630165E-2</v>
      </c>
      <c r="O326" s="83">
        <f>INDEX(Input!$A$1:$EY$395,MATCH('2016-17'!$A326,Input!$A$1:$A$395,0),MATCH('2016-17'!O$2,Input!$A$1:$EY$1,0))</f>
        <v>7.5673678844399994</v>
      </c>
      <c r="P326" s="83">
        <f>INDEX(Input!$A$1:$EY$395,MATCH('2016-17'!$A326,Input!$A$1:$A$395,0),MATCH('2016-17'!P$2,Input!$A$1:$EY$1,0))</f>
        <v>0</v>
      </c>
      <c r="Q326" s="83">
        <f>INDEX(Input!$A$1:$EY$395,MATCH('2016-17'!$A326,Input!$A$1:$A$395,0),MATCH('2016-17'!Q$2,Input!$A$1:$EY$1,0))</f>
        <v>3.459562955999932E-2</v>
      </c>
      <c r="R326" s="83">
        <f>INDEX(Input!$A$1:$EY$395,MATCH('2016-17'!$A326,Input!$A$1:$A$395,0),MATCH('2016-17'!R$2,Input!$A$1:$EY$1,0))</f>
        <v>0</v>
      </c>
      <c r="S326" s="83">
        <f>INDEX(Input!$A$1:$EY$395,MATCH('2016-17'!$A326,Input!$A$1:$A$395,0),MATCH('2016-17'!S$2,Input!$A$1:$EY$1,0))</f>
        <v>1.4181857511111111</v>
      </c>
      <c r="T326" s="83">
        <f>INDEX(Input!$A$1:$EY$395,MATCH('2016-17'!$A326,Input!$A$1:$A$395,0),MATCH('2016-17'!T$2,Input!$A$1:$EY$1,0))</f>
        <v>3.2686280932656712E-3</v>
      </c>
      <c r="U326" s="83">
        <f>INDEX(Input!$A$1:$EY$395,MATCH('2016-17'!$A326,Input!$A$1:$A$395,0),MATCH('2016-17'!U$2,Input!$A$1:$EY$1,0))</f>
        <v>0</v>
      </c>
      <c r="V326" s="83">
        <f>INDEX(Input!$A$1:$EY$395,MATCH('2016-17'!$A326,Input!$A$1:$A$395,0),MATCH('2016-17'!V$2,Input!$A$1:$EY$1,0))</f>
        <v>0.132988456243151</v>
      </c>
      <c r="W326" s="112">
        <f>INDEX(Input!$A$1:$EY$395,MATCH('2016-17'!$A326,Input!$A$1:$A$395,0),MATCH('2016-17'!W$2,Input!$A$1:$EY$1,0))</f>
        <v>10.969341180840155</v>
      </c>
      <c r="X326" s="128">
        <f>INDEX(Input!$A$1:$EY$395,MATCH('2016-17'!$A326,Input!$A$1:$A$395,0),MATCH('2016-17'!X$2,Input!$A$1:$EY$1,0))</f>
        <v>-1.8489997170687666</v>
      </c>
    </row>
    <row r="327" spans="1:24" x14ac:dyDescent="0.3">
      <c r="A327" s="45" t="str">
        <f>INDEX(Input!$A$1:$A$395,MATCH('2016-17'!$B327,Input!$B$1:$B$395,0))</f>
        <v>R401</v>
      </c>
      <c r="B327" s="45" t="s">
        <v>972</v>
      </c>
      <c r="C327" s="45" t="str">
        <f>INDEX(Input!$C$1:$C$395,MATCH('2016-17'!$B327,Input!$B$1:$B$395,0))</f>
        <v>E09000029</v>
      </c>
      <c r="E327" s="153" t="str">
        <f>INDEX(Input!$D$1:$D$395,MATCH('2016-17'!$B327,Input!$B$1:$B$395,0))</f>
        <v>Sutton</v>
      </c>
      <c r="F327" s="83">
        <f>INDEX(Input!$A$1:$EY$395,MATCH('2016-17'!$A327,Input!$A$1:$A$395,0),MATCH('2016-17'!F$2,Input!$A$1:$EY$1,0))</f>
        <v>67.90842726999999</v>
      </c>
      <c r="G327" s="83">
        <f>INDEX(Input!$A$1:$EY$395,MATCH('2016-17'!$A327,Input!$A$1:$A$395,0),MATCH('2016-17'!G$2,Input!$A$1:$EY$1,0))</f>
        <v>0.48202398722916662</v>
      </c>
      <c r="H327" s="83">
        <f>INDEX(Input!$A$1:$EY$395,MATCH('2016-17'!$A327,Input!$A$1:$A$395,0),MATCH('2016-17'!H$2,Input!$A$1:$EY$1,0))</f>
        <v>81.129915519999997</v>
      </c>
      <c r="I327" s="83">
        <f>INDEX(Input!$A$1:$EY$395,MATCH('2016-17'!$A327,Input!$A$1:$A$395,0),MATCH('2016-17'!I$2,Input!$A$1:$EY$1,0))</f>
        <v>3.2518731033333328</v>
      </c>
      <c r="J327" s="83">
        <f>INDEX(Input!$A$1:$EY$395,MATCH('2016-17'!$A327,Input!$A$1:$A$395,0),MATCH('2016-17'!J$2,Input!$A$1:$EY$1,0))</f>
        <v>0.10722430388723457</v>
      </c>
      <c r="K327" s="83">
        <f>INDEX(Input!$A$1:$EY$395,MATCH('2016-17'!$A327,Input!$A$1:$A$395,0),MATCH('2016-17'!K$2,Input!$A$1:$EY$1,0))</f>
        <v>0</v>
      </c>
      <c r="L327" s="92">
        <f>INDEX(Input!$A$1:$EY$395,MATCH('2016-17'!$A327,Input!$A$1:$A$395,0),MATCH('2016-17'!L$2,Input!$A$1:$EY$1,0))</f>
        <v>152.87946418444974</v>
      </c>
      <c r="M327" s="83">
        <f>INDEX(Input!$A$1:$EY$395,MATCH('2016-17'!$A327,Input!$A$1:$A$395,0),MATCH('2016-17'!M$2,Input!$A$1:$EY$1,0))</f>
        <v>58.079235884077995</v>
      </c>
      <c r="N327" s="83">
        <f>INDEX(Input!$A$1:$EY$395,MATCH('2016-17'!$A327,Input!$A$1:$A$395,0),MATCH('2016-17'!N$2,Input!$A$1:$EY$1,0))</f>
        <v>0.48202398719674588</v>
      </c>
      <c r="O327" s="83">
        <f>INDEX(Input!$A$1:$EY$395,MATCH('2016-17'!$A327,Input!$A$1:$A$395,0),MATCH('2016-17'!O$2,Input!$A$1:$EY$1,0))</f>
        <v>83.748704075999996</v>
      </c>
      <c r="P327" s="83">
        <f>INDEX(Input!$A$1:$EY$395,MATCH('2016-17'!$A327,Input!$A$1:$A$395,0),MATCH('2016-17'!P$2,Input!$A$1:$EY$1,0))</f>
        <v>1.642145</v>
      </c>
      <c r="Q327" s="83">
        <f>INDEX(Input!$A$1:$EY$395,MATCH('2016-17'!$A327,Input!$A$1:$A$395,0),MATCH('2016-17'!Q$2,Input!$A$1:$EY$1,0))</f>
        <v>0</v>
      </c>
      <c r="R327" s="83">
        <f>INDEX(Input!$A$1:$EY$395,MATCH('2016-17'!$A327,Input!$A$1:$A$395,0),MATCH('2016-17'!R$2,Input!$A$1:$EY$1,0))</f>
        <v>0</v>
      </c>
      <c r="S327" s="83">
        <f>INDEX(Input!$A$1:$EY$395,MATCH('2016-17'!$A327,Input!$A$1:$A$395,0),MATCH('2016-17'!S$2,Input!$A$1:$EY$1,0))</f>
        <v>4.0175404144444435</v>
      </c>
      <c r="T327" s="83">
        <f>INDEX(Input!$A$1:$EY$395,MATCH('2016-17'!$A327,Input!$A$1:$A$395,0),MATCH('2016-17'!T$2,Input!$A$1:$EY$1,0))</f>
        <v>7.6684703674230734E-2</v>
      </c>
      <c r="U327" s="83">
        <f>INDEX(Input!$A$1:$EY$395,MATCH('2016-17'!$A327,Input!$A$1:$A$395,0),MATCH('2016-17'!U$2,Input!$A$1:$EY$1,0))</f>
        <v>0</v>
      </c>
      <c r="V327" s="83">
        <f>INDEX(Input!$A$1:$EY$395,MATCH('2016-17'!$A327,Input!$A$1:$A$395,0),MATCH('2016-17'!V$2,Input!$A$1:$EY$1,0))</f>
        <v>1.3431691937640946</v>
      </c>
      <c r="W327" s="112">
        <f>INDEX(Input!$A$1:$EY$395,MATCH('2016-17'!$A327,Input!$A$1:$A$395,0),MATCH('2016-17'!W$2,Input!$A$1:$EY$1,0))</f>
        <v>149.38950325915746</v>
      </c>
      <c r="X327" s="128">
        <f>INDEX(Input!$A$1:$EY$395,MATCH('2016-17'!$A327,Input!$A$1:$A$395,0),MATCH('2016-17'!X$2,Input!$A$1:$EY$1,0))</f>
        <v>-2.2828186531852368</v>
      </c>
    </row>
    <row r="328" spans="1:24" x14ac:dyDescent="0.3">
      <c r="A328" s="45" t="str">
        <f>INDEX(Input!$A$1:$A$395,MATCH('2016-17'!$B328,Input!$B$1:$B$395,0))</f>
        <v>R167</v>
      </c>
      <c r="B328" s="45" t="s">
        <v>1219</v>
      </c>
      <c r="C328" s="45" t="str">
        <f>INDEX(Input!$C$1:$C$395,MATCH('2016-17'!$B328,Input!$B$1:$B$395,0))</f>
        <v>E07000113</v>
      </c>
      <c r="E328" s="153" t="str">
        <f>INDEX(Input!$D$1:$D$395,MATCH('2016-17'!$B328,Input!$B$1:$B$395,0))</f>
        <v>Swale</v>
      </c>
      <c r="F328" s="83">
        <f>INDEX(Input!$A$1:$EY$395,MATCH('2016-17'!$A328,Input!$A$1:$A$395,0),MATCH('2016-17'!F$2,Input!$A$1:$EY$1,0))</f>
        <v>7.0343402799999994</v>
      </c>
      <c r="G328" s="83">
        <f>INDEX(Input!$A$1:$EY$395,MATCH('2016-17'!$A328,Input!$A$1:$A$395,0),MATCH('2016-17'!G$2,Input!$A$1:$EY$1,0))</f>
        <v>5.6787070229166667E-2</v>
      </c>
      <c r="H328" s="83">
        <f>INDEX(Input!$A$1:$EY$395,MATCH('2016-17'!$A328,Input!$A$1:$A$395,0),MATCH('2016-17'!H$2,Input!$A$1:$EY$1,0))</f>
        <v>6.856119135000001</v>
      </c>
      <c r="I328" s="83">
        <f>INDEX(Input!$A$1:$EY$395,MATCH('2016-17'!$A328,Input!$A$1:$A$395,0),MATCH('2016-17'!I$2,Input!$A$1:$EY$1,0))</f>
        <v>2.8108385688888893</v>
      </c>
      <c r="J328" s="83">
        <f>INDEX(Input!$A$1:$EY$395,MATCH('2016-17'!$A328,Input!$A$1:$A$395,0),MATCH('2016-17'!J$2,Input!$A$1:$EY$1,0))</f>
        <v>1.2606244276257851E-2</v>
      </c>
      <c r="K328" s="83">
        <f>INDEX(Input!$A$1:$EY$395,MATCH('2016-17'!$A328,Input!$A$1:$A$395,0),MATCH('2016-17'!K$2,Input!$A$1:$EY$1,0))</f>
        <v>0</v>
      </c>
      <c r="L328" s="92">
        <f>INDEX(Input!$A$1:$EY$395,MATCH('2016-17'!$A328,Input!$A$1:$A$395,0),MATCH('2016-17'!L$2,Input!$A$1:$EY$1,0))</f>
        <v>16.770691298394315</v>
      </c>
      <c r="M328" s="83">
        <f>INDEX(Input!$A$1:$EY$395,MATCH('2016-17'!$A328,Input!$A$1:$A$395,0),MATCH('2016-17'!M$2,Input!$A$1:$EY$1,0))</f>
        <v>6.0123709303529997</v>
      </c>
      <c r="N328" s="83">
        <f>INDEX(Input!$A$1:$EY$395,MATCH('2016-17'!$A328,Input!$A$1:$A$395,0),MATCH('2016-17'!N$2,Input!$A$1:$EY$1,0))</f>
        <v>5.678707027364463E-2</v>
      </c>
      <c r="O328" s="83">
        <f>INDEX(Input!$A$1:$EY$395,MATCH('2016-17'!$A328,Input!$A$1:$A$395,0),MATCH('2016-17'!O$2,Input!$A$1:$EY$1,0))</f>
        <v>7.030394856</v>
      </c>
      <c r="P328" s="83">
        <f>INDEX(Input!$A$1:$EY$395,MATCH('2016-17'!$A328,Input!$A$1:$A$395,0),MATCH('2016-17'!P$2,Input!$A$1:$EY$1,0))</f>
        <v>0</v>
      </c>
      <c r="Q328" s="83">
        <f>INDEX(Input!$A$1:$EY$395,MATCH('2016-17'!$A328,Input!$A$1:$A$395,0),MATCH('2016-17'!Q$2,Input!$A$1:$EY$1,0))</f>
        <v>0</v>
      </c>
      <c r="R328" s="83">
        <f>INDEX(Input!$A$1:$EY$395,MATCH('2016-17'!$A328,Input!$A$1:$A$395,0),MATCH('2016-17'!R$2,Input!$A$1:$EY$1,0))</f>
        <v>0</v>
      </c>
      <c r="S328" s="83">
        <f>INDEX(Input!$A$1:$EY$395,MATCH('2016-17'!$A328,Input!$A$1:$A$395,0),MATCH('2016-17'!S$2,Input!$A$1:$EY$1,0))</f>
        <v>3.4722747911111114</v>
      </c>
      <c r="T328" s="83">
        <f>INDEX(Input!$A$1:$EY$395,MATCH('2016-17'!$A328,Input!$A$1:$A$395,0),MATCH('2016-17'!T$2,Input!$A$1:$EY$1,0))</f>
        <v>9.0157368406556769E-3</v>
      </c>
      <c r="U328" s="83">
        <f>INDEX(Input!$A$1:$EY$395,MATCH('2016-17'!$A328,Input!$A$1:$A$395,0),MATCH('2016-17'!U$2,Input!$A$1:$EY$1,0))</f>
        <v>0</v>
      </c>
      <c r="V328" s="83">
        <f>INDEX(Input!$A$1:$EY$395,MATCH('2016-17'!$A328,Input!$A$1:$A$395,0),MATCH('2016-17'!V$2,Input!$A$1:$EY$1,0))</f>
        <v>0</v>
      </c>
      <c r="W328" s="112">
        <f>INDEX(Input!$A$1:$EY$395,MATCH('2016-17'!$A328,Input!$A$1:$A$395,0),MATCH('2016-17'!W$2,Input!$A$1:$EY$1,0))</f>
        <v>16.580843384578412</v>
      </c>
      <c r="X328" s="128">
        <f>INDEX(Input!$A$1:$EY$395,MATCH('2016-17'!$A328,Input!$A$1:$A$395,0),MATCH('2016-17'!X$2,Input!$A$1:$EY$1,0))</f>
        <v>-1.1320219926418851</v>
      </c>
    </row>
    <row r="329" spans="1:24" x14ac:dyDescent="0.3">
      <c r="A329" s="45" t="str">
        <f>INDEX(Input!$A$1:$A$395,MATCH('2016-17'!$B329,Input!$B$1:$B$395,0))</f>
        <v>R631</v>
      </c>
      <c r="B329" s="45" t="s">
        <v>1564</v>
      </c>
      <c r="C329" s="45" t="str">
        <f>INDEX(Input!$C$1:$C$395,MATCH('2016-17'!$B329,Input!$B$1:$B$395,0))</f>
        <v>E06000030</v>
      </c>
      <c r="E329" s="153" t="str">
        <f>INDEX(Input!$D$1:$D$395,MATCH('2016-17'!$B329,Input!$B$1:$B$395,0))</f>
        <v>Swindon</v>
      </c>
      <c r="F329" s="83">
        <f>INDEX(Input!$A$1:$EY$395,MATCH('2016-17'!$A329,Input!$A$1:$A$395,0),MATCH('2016-17'!F$2,Input!$A$1:$EY$1,0))</f>
        <v>59.393938329999997</v>
      </c>
      <c r="G329" s="83">
        <f>INDEX(Input!$A$1:$EY$395,MATCH('2016-17'!$A329,Input!$A$1:$A$395,0),MATCH('2016-17'!G$2,Input!$A$1:$EY$1,0))</f>
        <v>0.42740155427083332</v>
      </c>
      <c r="H329" s="83">
        <f>INDEX(Input!$A$1:$EY$395,MATCH('2016-17'!$A329,Input!$A$1:$A$395,0),MATCH('2016-17'!H$2,Input!$A$1:$EY$1,0))</f>
        <v>77.544449399999991</v>
      </c>
      <c r="I329" s="83">
        <f>INDEX(Input!$A$1:$EY$395,MATCH('2016-17'!$A329,Input!$A$1:$A$395,0),MATCH('2016-17'!I$2,Input!$A$1:$EY$1,0))</f>
        <v>6.1025682933333316</v>
      </c>
      <c r="J329" s="83">
        <f>INDEX(Input!$A$1:$EY$395,MATCH('2016-17'!$A329,Input!$A$1:$A$395,0),MATCH('2016-17'!J$2,Input!$A$1:$EY$1,0))</f>
        <v>9.5219921546622774E-2</v>
      </c>
      <c r="K329" s="83">
        <f>INDEX(Input!$A$1:$EY$395,MATCH('2016-17'!$A329,Input!$A$1:$A$395,0),MATCH('2016-17'!K$2,Input!$A$1:$EY$1,0))</f>
        <v>0</v>
      </c>
      <c r="L329" s="92">
        <f>INDEX(Input!$A$1:$EY$395,MATCH('2016-17'!$A329,Input!$A$1:$A$395,0),MATCH('2016-17'!L$2,Input!$A$1:$EY$1,0))</f>
        <v>143.56357749915074</v>
      </c>
      <c r="M329" s="83">
        <f>INDEX(Input!$A$1:$EY$395,MATCH('2016-17'!$A329,Input!$A$1:$A$395,0),MATCH('2016-17'!M$2,Input!$A$1:$EY$1,0))</f>
        <v>50.374789124952002</v>
      </c>
      <c r="N329" s="83">
        <f>INDEX(Input!$A$1:$EY$395,MATCH('2016-17'!$A329,Input!$A$1:$A$395,0),MATCH('2016-17'!N$2,Input!$A$1:$EY$1,0))</f>
        <v>0.42740155424590909</v>
      </c>
      <c r="O329" s="83">
        <f>INDEX(Input!$A$1:$EY$395,MATCH('2016-17'!$A329,Input!$A$1:$A$395,0),MATCH('2016-17'!O$2,Input!$A$1:$EY$1,0))</f>
        <v>81.292085355999987</v>
      </c>
      <c r="P329" s="83">
        <f>INDEX(Input!$A$1:$EY$395,MATCH('2016-17'!$A329,Input!$A$1:$A$395,0),MATCH('2016-17'!P$2,Input!$A$1:$EY$1,0))</f>
        <v>1.59399</v>
      </c>
      <c r="Q329" s="83">
        <f>INDEX(Input!$A$1:$EY$395,MATCH('2016-17'!$A329,Input!$A$1:$A$395,0),MATCH('2016-17'!Q$2,Input!$A$1:$EY$1,0))</f>
        <v>0</v>
      </c>
      <c r="R329" s="83">
        <f>INDEX(Input!$A$1:$EY$395,MATCH('2016-17'!$A329,Input!$A$1:$A$395,0),MATCH('2016-17'!R$2,Input!$A$1:$EY$1,0))</f>
        <v>0</v>
      </c>
      <c r="S329" s="83">
        <f>INDEX(Input!$A$1:$EY$395,MATCH('2016-17'!$A329,Input!$A$1:$A$395,0),MATCH('2016-17'!S$2,Input!$A$1:$EY$1,0))</f>
        <v>7.0076037688888881</v>
      </c>
      <c r="T329" s="83">
        <f>INDEX(Input!$A$1:$EY$395,MATCH('2016-17'!$A329,Input!$A$1:$A$395,0),MATCH('2016-17'!T$2,Input!$A$1:$EY$1,0))</f>
        <v>6.8099406598764442E-2</v>
      </c>
      <c r="U329" s="83">
        <f>INDEX(Input!$A$1:$EY$395,MATCH('2016-17'!$A329,Input!$A$1:$A$395,0),MATCH('2016-17'!U$2,Input!$A$1:$EY$1,0))</f>
        <v>0</v>
      </c>
      <c r="V329" s="83">
        <f>INDEX(Input!$A$1:$EY$395,MATCH('2016-17'!$A329,Input!$A$1:$A$395,0),MATCH('2016-17'!V$2,Input!$A$1:$EY$1,0))</f>
        <v>0.82605191210452822</v>
      </c>
      <c r="W329" s="112">
        <f>INDEX(Input!$A$1:$EY$395,MATCH('2016-17'!$A329,Input!$A$1:$A$395,0),MATCH('2016-17'!W$2,Input!$A$1:$EY$1,0))</f>
        <v>141.59002112279006</v>
      </c>
      <c r="X329" s="128">
        <f>INDEX(Input!$A$1:$EY$395,MATCH('2016-17'!$A329,Input!$A$1:$A$395,0),MATCH('2016-17'!X$2,Input!$A$1:$EY$1,0))</f>
        <v>-1.3746915552953265</v>
      </c>
    </row>
    <row r="330" spans="1:24" x14ac:dyDescent="0.3">
      <c r="A330" s="45" t="str">
        <f>INDEX(Input!$A$1:$A$395,MATCH('2016-17'!$B330,Input!$B$1:$B$395,0))</f>
        <v>R341</v>
      </c>
      <c r="B330" s="45" t="s">
        <v>1540</v>
      </c>
      <c r="C330" s="45" t="str">
        <f>INDEX(Input!$C$1:$C$395,MATCH('2016-17'!$B330,Input!$B$1:$B$395,0))</f>
        <v>E08000008</v>
      </c>
      <c r="E330" s="153" t="str">
        <f>INDEX(Input!$D$1:$D$395,MATCH('2016-17'!$B330,Input!$B$1:$B$395,0))</f>
        <v>Tameside</v>
      </c>
      <c r="F330" s="83">
        <f>INDEX(Input!$A$1:$EY$395,MATCH('2016-17'!$A330,Input!$A$1:$A$395,0),MATCH('2016-17'!F$2,Input!$A$1:$EY$1,0))</f>
        <v>96.908502990000017</v>
      </c>
      <c r="G330" s="83">
        <f>INDEX(Input!$A$1:$EY$395,MATCH('2016-17'!$A330,Input!$A$1:$A$395,0),MATCH('2016-17'!G$2,Input!$A$1:$EY$1,0))</f>
        <v>0.7451692780000001</v>
      </c>
      <c r="H330" s="83">
        <f>INDEX(Input!$A$1:$EY$395,MATCH('2016-17'!$A330,Input!$A$1:$A$395,0),MATCH('2016-17'!H$2,Input!$A$1:$EY$1,0))</f>
        <v>70.368413814999997</v>
      </c>
      <c r="I330" s="83">
        <f>INDEX(Input!$A$1:$EY$395,MATCH('2016-17'!$A330,Input!$A$1:$A$395,0),MATCH('2016-17'!I$2,Input!$A$1:$EY$1,0))</f>
        <v>3.5135787577777773</v>
      </c>
      <c r="J330" s="83">
        <f>INDEX(Input!$A$1:$EY$395,MATCH('2016-17'!$A330,Input!$A$1:$A$395,0),MATCH('2016-17'!J$2,Input!$A$1:$EY$1,0))</f>
        <v>0.1640558520996418</v>
      </c>
      <c r="K330" s="83">
        <f>INDEX(Input!$A$1:$EY$395,MATCH('2016-17'!$A330,Input!$A$1:$A$395,0),MATCH('2016-17'!K$2,Input!$A$1:$EY$1,0))</f>
        <v>0</v>
      </c>
      <c r="L330" s="92">
        <f>INDEX(Input!$A$1:$EY$395,MATCH('2016-17'!$A330,Input!$A$1:$A$395,0),MATCH('2016-17'!L$2,Input!$A$1:$EY$1,0))</f>
        <v>171.69972069287741</v>
      </c>
      <c r="M330" s="83">
        <f>INDEX(Input!$A$1:$EY$395,MATCH('2016-17'!$A330,Input!$A$1:$A$395,0),MATCH('2016-17'!M$2,Input!$A$1:$EY$1,0))</f>
        <v>86.016048957608021</v>
      </c>
      <c r="N330" s="83">
        <f>INDEX(Input!$A$1:$EY$395,MATCH('2016-17'!$A330,Input!$A$1:$A$395,0),MATCH('2016-17'!N$2,Input!$A$1:$EY$1,0))</f>
        <v>0.74516927792660137</v>
      </c>
      <c r="O330" s="83">
        <f>INDEX(Input!$A$1:$EY$395,MATCH('2016-17'!$A330,Input!$A$1:$A$395,0),MATCH('2016-17'!O$2,Input!$A$1:$EY$1,0))</f>
        <v>72.878044185000007</v>
      </c>
      <c r="P330" s="83">
        <f>INDEX(Input!$A$1:$EY$395,MATCH('2016-17'!$A330,Input!$A$1:$A$395,0),MATCH('2016-17'!P$2,Input!$A$1:$EY$1,0))</f>
        <v>1.429</v>
      </c>
      <c r="Q330" s="83">
        <f>INDEX(Input!$A$1:$EY$395,MATCH('2016-17'!$A330,Input!$A$1:$A$395,0),MATCH('2016-17'!Q$2,Input!$A$1:$EY$1,0))</f>
        <v>0</v>
      </c>
      <c r="R330" s="83">
        <f>INDEX(Input!$A$1:$EY$395,MATCH('2016-17'!$A330,Input!$A$1:$A$395,0),MATCH('2016-17'!R$2,Input!$A$1:$EY$1,0))</f>
        <v>0</v>
      </c>
      <c r="S330" s="83">
        <f>INDEX(Input!$A$1:$EY$395,MATCH('2016-17'!$A330,Input!$A$1:$A$395,0),MATCH('2016-17'!S$2,Input!$A$1:$EY$1,0))</f>
        <v>4.356559933333334</v>
      </c>
      <c r="T330" s="83">
        <f>INDEX(Input!$A$1:$EY$395,MATCH('2016-17'!$A330,Input!$A$1:$A$395,0),MATCH('2016-17'!T$2,Input!$A$1:$EY$1,0))</f>
        <v>0.11732950411611126</v>
      </c>
      <c r="U330" s="83">
        <f>INDEX(Input!$A$1:$EY$395,MATCH('2016-17'!$A330,Input!$A$1:$A$395,0),MATCH('2016-17'!U$2,Input!$A$1:$EY$1,0))</f>
        <v>0</v>
      </c>
      <c r="V330" s="83">
        <f>INDEX(Input!$A$1:$EY$395,MATCH('2016-17'!$A330,Input!$A$1:$A$395,0),MATCH('2016-17'!V$2,Input!$A$1:$EY$1,0))</f>
        <v>0</v>
      </c>
      <c r="W330" s="112">
        <f>INDEX(Input!$A$1:$EY$395,MATCH('2016-17'!$A330,Input!$A$1:$A$395,0),MATCH('2016-17'!W$2,Input!$A$1:$EY$1,0))</f>
        <v>165.54215185798407</v>
      </c>
      <c r="X330" s="128">
        <f>INDEX(Input!$A$1:$EY$395,MATCH('2016-17'!$A330,Input!$A$1:$A$395,0),MATCH('2016-17'!X$2,Input!$A$1:$EY$1,0))</f>
        <v>-3.5862427789894347</v>
      </c>
    </row>
    <row r="331" spans="1:24" x14ac:dyDescent="0.3">
      <c r="A331" s="45" t="str">
        <f>INDEX(Input!$A$1:$A$395,MATCH('2016-17'!$B331,Input!$B$1:$B$395,0))</f>
        <v>R261</v>
      </c>
      <c r="B331" s="45" t="s">
        <v>1069</v>
      </c>
      <c r="C331" s="45" t="str">
        <f>INDEX(Input!$C$1:$C$395,MATCH('2016-17'!$B331,Input!$B$1:$B$395,0))</f>
        <v>E07000199</v>
      </c>
      <c r="E331" s="153" t="str">
        <f>INDEX(Input!$D$1:$D$395,MATCH('2016-17'!$B331,Input!$B$1:$B$395,0))</f>
        <v>Tamworth</v>
      </c>
      <c r="F331" s="83">
        <f>INDEX(Input!$A$1:$EY$395,MATCH('2016-17'!$A331,Input!$A$1:$A$395,0),MATCH('2016-17'!F$2,Input!$A$1:$EY$1,0))</f>
        <v>3.8756103799999999</v>
      </c>
      <c r="G331" s="83">
        <f>INDEX(Input!$A$1:$EY$395,MATCH('2016-17'!$A331,Input!$A$1:$A$395,0),MATCH('2016-17'!G$2,Input!$A$1:$EY$1,0))</f>
        <v>3.0952754291666669E-2</v>
      </c>
      <c r="H331" s="83">
        <f>INDEX(Input!$A$1:$EY$395,MATCH('2016-17'!$A331,Input!$A$1:$A$395,0),MATCH('2016-17'!H$2,Input!$A$1:$EY$1,0))</f>
        <v>3.2716007999999999</v>
      </c>
      <c r="I331" s="83">
        <f>INDEX(Input!$A$1:$EY$395,MATCH('2016-17'!$A331,Input!$A$1:$A$395,0),MATCH('2016-17'!I$2,Input!$A$1:$EY$1,0))</f>
        <v>0.55299871466666661</v>
      </c>
      <c r="J331" s="83">
        <f>INDEX(Input!$A$1:$EY$395,MATCH('2016-17'!$A331,Input!$A$1:$A$395,0),MATCH('2016-17'!J$2,Input!$A$1:$EY$1,0))</f>
        <v>6.8145327791220003E-3</v>
      </c>
      <c r="K331" s="83">
        <f>INDEX(Input!$A$1:$EY$395,MATCH('2016-17'!$A331,Input!$A$1:$A$395,0),MATCH('2016-17'!K$2,Input!$A$1:$EY$1,0))</f>
        <v>0</v>
      </c>
      <c r="L331" s="92">
        <f>INDEX(Input!$A$1:$EY$395,MATCH('2016-17'!$A331,Input!$A$1:$A$395,0),MATCH('2016-17'!L$2,Input!$A$1:$EY$1,0))</f>
        <v>7.7379771817374543</v>
      </c>
      <c r="M331" s="83">
        <f>INDEX(Input!$A$1:$EY$395,MATCH('2016-17'!$A331,Input!$A$1:$A$395,0),MATCH('2016-17'!M$2,Input!$A$1:$EY$1,0))</f>
        <v>3.3497651586779997</v>
      </c>
      <c r="N331" s="83">
        <f>INDEX(Input!$A$1:$EY$395,MATCH('2016-17'!$A331,Input!$A$1:$A$395,0),MATCH('2016-17'!N$2,Input!$A$1:$EY$1,0))</f>
        <v>3.0952754232388434E-2</v>
      </c>
      <c r="O331" s="83">
        <f>INDEX(Input!$A$1:$EY$395,MATCH('2016-17'!$A331,Input!$A$1:$A$395,0),MATCH('2016-17'!O$2,Input!$A$1:$EY$1,0))</f>
        <v>3.3812220000000002</v>
      </c>
      <c r="P331" s="83">
        <f>INDEX(Input!$A$1:$EY$395,MATCH('2016-17'!$A331,Input!$A$1:$A$395,0),MATCH('2016-17'!P$2,Input!$A$1:$EY$1,0))</f>
        <v>0</v>
      </c>
      <c r="Q331" s="83">
        <f>INDEX(Input!$A$1:$EY$395,MATCH('2016-17'!$A331,Input!$A$1:$A$395,0),MATCH('2016-17'!Q$2,Input!$A$1:$EY$1,0))</f>
        <v>0</v>
      </c>
      <c r="R331" s="83">
        <f>INDEX(Input!$A$1:$EY$395,MATCH('2016-17'!$A331,Input!$A$1:$A$395,0),MATCH('2016-17'!R$2,Input!$A$1:$EY$1,0))</f>
        <v>0</v>
      </c>
      <c r="S331" s="83">
        <f>INDEX(Input!$A$1:$EY$395,MATCH('2016-17'!$A331,Input!$A$1:$A$395,0),MATCH('2016-17'!S$2,Input!$A$1:$EY$1,0))</f>
        <v>0.65176104888888886</v>
      </c>
      <c r="T331" s="83">
        <f>INDEX(Input!$A$1:$EY$395,MATCH('2016-17'!$A331,Input!$A$1:$A$395,0),MATCH('2016-17'!T$2,Input!$A$1:$EY$1,0))</f>
        <v>4.8736192066574603E-3</v>
      </c>
      <c r="U331" s="83">
        <f>INDEX(Input!$A$1:$EY$395,MATCH('2016-17'!$A331,Input!$A$1:$A$395,0),MATCH('2016-17'!U$2,Input!$A$1:$EY$1,0))</f>
        <v>0</v>
      </c>
      <c r="V331" s="83">
        <f>INDEX(Input!$A$1:$EY$395,MATCH('2016-17'!$A331,Input!$A$1:$A$395,0),MATCH('2016-17'!V$2,Input!$A$1:$EY$1,0))</f>
        <v>0</v>
      </c>
      <c r="W331" s="112">
        <f>INDEX(Input!$A$1:$EY$395,MATCH('2016-17'!$A331,Input!$A$1:$A$395,0),MATCH('2016-17'!W$2,Input!$A$1:$EY$1,0))</f>
        <v>7.4185745810059354</v>
      </c>
      <c r="X331" s="128">
        <f>INDEX(Input!$A$1:$EY$395,MATCH('2016-17'!$A331,Input!$A$1:$A$395,0),MATCH('2016-17'!X$2,Input!$A$1:$EY$1,0))</f>
        <v>-4.1277273534141123</v>
      </c>
    </row>
    <row r="332" spans="1:24" x14ac:dyDescent="0.3">
      <c r="A332" s="45" t="str">
        <f>INDEX(Input!$A$1:$A$395,MATCH('2016-17'!$B332,Input!$B$1:$B$395,0))</f>
        <v>R277</v>
      </c>
      <c r="B332" s="45" t="s">
        <v>1029</v>
      </c>
      <c r="C332" s="45" t="str">
        <f>INDEX(Input!$C$1:$C$395,MATCH('2016-17'!$B332,Input!$B$1:$B$395,0))</f>
        <v>E07000215</v>
      </c>
      <c r="E332" s="153" t="str">
        <f>INDEX(Input!$D$1:$D$395,MATCH('2016-17'!$B332,Input!$B$1:$B$395,0))</f>
        <v>Tandridge</v>
      </c>
      <c r="F332" s="83">
        <f>INDEX(Input!$A$1:$EY$395,MATCH('2016-17'!$A332,Input!$A$1:$A$395,0),MATCH('2016-17'!F$2,Input!$A$1:$EY$1,0))</f>
        <v>2.57600908</v>
      </c>
      <c r="G332" s="83">
        <f>INDEX(Input!$A$1:$EY$395,MATCH('2016-17'!$A332,Input!$A$1:$A$395,0),MATCH('2016-17'!G$2,Input!$A$1:$EY$1,0))</f>
        <v>1.9313628104166668E-2</v>
      </c>
      <c r="H332" s="83">
        <f>INDEX(Input!$A$1:$EY$395,MATCH('2016-17'!$A332,Input!$A$1:$A$395,0),MATCH('2016-17'!H$2,Input!$A$1:$EY$1,0))</f>
        <v>7.0994645399999996</v>
      </c>
      <c r="I332" s="83">
        <f>INDEX(Input!$A$1:$EY$395,MATCH('2016-17'!$A332,Input!$A$1:$A$395,0),MATCH('2016-17'!I$2,Input!$A$1:$EY$1,0))</f>
        <v>1.5683889226666667</v>
      </c>
      <c r="J332" s="83">
        <f>INDEX(Input!$A$1:$EY$395,MATCH('2016-17'!$A332,Input!$A$1:$A$395,0),MATCH('2016-17'!J$2,Input!$A$1:$EY$1,0))</f>
        <v>4.3510369328346298E-3</v>
      </c>
      <c r="K332" s="83">
        <f>INDEX(Input!$A$1:$EY$395,MATCH('2016-17'!$A332,Input!$A$1:$A$395,0),MATCH('2016-17'!K$2,Input!$A$1:$EY$1,0))</f>
        <v>0</v>
      </c>
      <c r="L332" s="92">
        <f>INDEX(Input!$A$1:$EY$395,MATCH('2016-17'!$A332,Input!$A$1:$A$395,0),MATCH('2016-17'!L$2,Input!$A$1:$EY$1,0))</f>
        <v>11.267527207703669</v>
      </c>
      <c r="M332" s="83">
        <f>INDEX(Input!$A$1:$EY$395,MATCH('2016-17'!$A332,Input!$A$1:$A$395,0),MATCH('2016-17'!M$2,Input!$A$1:$EY$1,0))</f>
        <v>1.8641555601419999</v>
      </c>
      <c r="N332" s="83">
        <f>INDEX(Input!$A$1:$EY$395,MATCH('2016-17'!$A332,Input!$A$1:$A$395,0),MATCH('2016-17'!N$2,Input!$A$1:$EY$1,0))</f>
        <v>1.9313628050456614E-2</v>
      </c>
      <c r="O332" s="83">
        <f>INDEX(Input!$A$1:$EY$395,MATCH('2016-17'!$A332,Input!$A$1:$A$395,0),MATCH('2016-17'!O$2,Input!$A$1:$EY$1,0))</f>
        <v>7.3012742787600011</v>
      </c>
      <c r="P332" s="83">
        <f>INDEX(Input!$A$1:$EY$395,MATCH('2016-17'!$A332,Input!$A$1:$A$395,0),MATCH('2016-17'!P$2,Input!$A$1:$EY$1,0))</f>
        <v>0</v>
      </c>
      <c r="Q332" s="83">
        <f>INDEX(Input!$A$1:$EY$395,MATCH('2016-17'!$A332,Input!$A$1:$A$395,0),MATCH('2016-17'!Q$2,Input!$A$1:$EY$1,0))</f>
        <v>4.1687259240000045E-2</v>
      </c>
      <c r="R332" s="83">
        <f>INDEX(Input!$A$1:$EY$395,MATCH('2016-17'!$A332,Input!$A$1:$A$395,0),MATCH('2016-17'!R$2,Input!$A$1:$EY$1,0))</f>
        <v>0</v>
      </c>
      <c r="S332" s="83">
        <f>INDEX(Input!$A$1:$EY$395,MATCH('2016-17'!$A332,Input!$A$1:$A$395,0),MATCH('2016-17'!S$2,Input!$A$1:$EY$1,0))</f>
        <v>1.8460352551111112</v>
      </c>
      <c r="T332" s="83">
        <f>INDEX(Input!$A$1:$EY$395,MATCH('2016-17'!$A332,Input!$A$1:$A$395,0),MATCH('2016-17'!T$2,Input!$A$1:$EY$1,0))</f>
        <v>3.1117756494922835E-3</v>
      </c>
      <c r="U332" s="83">
        <f>INDEX(Input!$A$1:$EY$395,MATCH('2016-17'!$A332,Input!$A$1:$A$395,0),MATCH('2016-17'!U$2,Input!$A$1:$EY$1,0))</f>
        <v>0</v>
      </c>
      <c r="V332" s="83">
        <f>INDEX(Input!$A$1:$EY$395,MATCH('2016-17'!$A332,Input!$A$1:$A$395,0),MATCH('2016-17'!V$2,Input!$A$1:$EY$1,0))</f>
        <v>0.13849260735795654</v>
      </c>
      <c r="W332" s="112">
        <f>INDEX(Input!$A$1:$EY$395,MATCH('2016-17'!$A332,Input!$A$1:$A$395,0),MATCH('2016-17'!W$2,Input!$A$1:$EY$1,0))</f>
        <v>11.214070364311016</v>
      </c>
      <c r="X332" s="128">
        <f>INDEX(Input!$A$1:$EY$395,MATCH('2016-17'!$A332,Input!$A$1:$A$395,0),MATCH('2016-17'!X$2,Input!$A$1:$EY$1,0))</f>
        <v>-0.47443278731204019</v>
      </c>
    </row>
    <row r="333" spans="1:24" x14ac:dyDescent="0.3">
      <c r="A333" s="45" t="str">
        <f>INDEX(Input!$A$1:$A$395,MATCH('2016-17'!$B333,Input!$B$1:$B$395,0))</f>
        <v>R250</v>
      </c>
      <c r="B333" s="45" t="s">
        <v>1081</v>
      </c>
      <c r="C333" s="45" t="str">
        <f>INDEX(Input!$C$1:$C$395,MATCH('2016-17'!$B333,Input!$B$1:$B$395,0))</f>
        <v>E07000190</v>
      </c>
      <c r="E333" s="153" t="str">
        <f>INDEX(Input!$D$1:$D$395,MATCH('2016-17'!$B333,Input!$B$1:$B$395,0))</f>
        <v>Taunton Deane</v>
      </c>
      <c r="F333" s="83">
        <f>INDEX(Input!$A$1:$EY$395,MATCH('2016-17'!$A333,Input!$A$1:$A$395,0),MATCH('2016-17'!F$2,Input!$A$1:$EY$1,0))</f>
        <v>4.4318110499999994</v>
      </c>
      <c r="G333" s="83">
        <f>INDEX(Input!$A$1:$EY$395,MATCH('2016-17'!$A333,Input!$A$1:$A$395,0),MATCH('2016-17'!G$2,Input!$A$1:$EY$1,0))</f>
        <v>3.5845127062499996E-2</v>
      </c>
      <c r="H333" s="83">
        <f>INDEX(Input!$A$1:$EY$395,MATCH('2016-17'!$A333,Input!$A$1:$A$395,0),MATCH('2016-17'!H$2,Input!$A$1:$EY$1,0))</f>
        <v>5.3304553999999991</v>
      </c>
      <c r="I333" s="83">
        <f>INDEX(Input!$A$1:$EY$395,MATCH('2016-17'!$A333,Input!$A$1:$A$395,0),MATCH('2016-17'!I$2,Input!$A$1:$EY$1,0))</f>
        <v>3.1786553911111111</v>
      </c>
      <c r="J333" s="83">
        <f>INDEX(Input!$A$1:$EY$395,MATCH('2016-17'!$A333,Input!$A$1:$A$395,0),MATCH('2016-17'!J$2,Input!$A$1:$EY$1,0))</f>
        <v>7.9672558683441131E-3</v>
      </c>
      <c r="K333" s="83">
        <f>INDEX(Input!$A$1:$EY$395,MATCH('2016-17'!$A333,Input!$A$1:$A$395,0),MATCH('2016-17'!K$2,Input!$A$1:$EY$1,0))</f>
        <v>5.3108709968300739E-3</v>
      </c>
      <c r="L333" s="92">
        <f>INDEX(Input!$A$1:$EY$395,MATCH('2016-17'!$A333,Input!$A$1:$A$395,0),MATCH('2016-17'!L$2,Input!$A$1:$EY$1,0))</f>
        <v>12.990045095038784</v>
      </c>
      <c r="M333" s="83">
        <f>INDEX(Input!$A$1:$EY$395,MATCH('2016-17'!$A333,Input!$A$1:$A$395,0),MATCH('2016-17'!M$2,Input!$A$1:$EY$1,0))</f>
        <v>3.7135712097129998</v>
      </c>
      <c r="N333" s="83">
        <f>INDEX(Input!$A$1:$EY$395,MATCH('2016-17'!$A333,Input!$A$1:$A$395,0),MATCH('2016-17'!N$2,Input!$A$1:$EY$1,0))</f>
        <v>3.5845127057047524E-2</v>
      </c>
      <c r="O333" s="83">
        <f>INDEX(Input!$A$1:$EY$395,MATCH('2016-17'!$A333,Input!$A$1:$A$395,0),MATCH('2016-17'!O$2,Input!$A$1:$EY$1,0))</f>
        <v>5.5397557620000004</v>
      </c>
      <c r="P333" s="83">
        <f>INDEX(Input!$A$1:$EY$395,MATCH('2016-17'!$A333,Input!$A$1:$A$395,0),MATCH('2016-17'!P$2,Input!$A$1:$EY$1,0))</f>
        <v>0</v>
      </c>
      <c r="Q333" s="83">
        <f>INDEX(Input!$A$1:$EY$395,MATCH('2016-17'!$A333,Input!$A$1:$A$395,0),MATCH('2016-17'!Q$2,Input!$A$1:$EY$1,0))</f>
        <v>0.15433795499999955</v>
      </c>
      <c r="R333" s="83">
        <f>INDEX(Input!$A$1:$EY$395,MATCH('2016-17'!$A333,Input!$A$1:$A$395,0),MATCH('2016-17'!R$2,Input!$A$1:$EY$1,0))</f>
        <v>0</v>
      </c>
      <c r="S333" s="83">
        <f>INDEX(Input!$A$1:$EY$395,MATCH('2016-17'!$A333,Input!$A$1:$A$395,0),MATCH('2016-17'!S$2,Input!$A$1:$EY$1,0))</f>
        <v>3.8776124844444442</v>
      </c>
      <c r="T333" s="83">
        <f>INDEX(Input!$A$1:$EY$395,MATCH('2016-17'!$A333,Input!$A$1:$A$395,0),MATCH('2016-17'!T$2,Input!$A$1:$EY$1,0))</f>
        <v>5.6980239853390343E-3</v>
      </c>
      <c r="U333" s="83">
        <f>INDEX(Input!$A$1:$EY$395,MATCH('2016-17'!$A333,Input!$A$1:$A$395,0),MATCH('2016-17'!U$2,Input!$A$1:$EY$1,0))</f>
        <v>2.7582265499665873E-2</v>
      </c>
      <c r="V333" s="83">
        <f>INDEX(Input!$A$1:$EY$395,MATCH('2016-17'!$A333,Input!$A$1:$A$395,0),MATCH('2016-17'!V$2,Input!$A$1:$EY$1,0))</f>
        <v>1.6930301293173258E-2</v>
      </c>
      <c r="W333" s="112">
        <f>INDEX(Input!$A$1:$EY$395,MATCH('2016-17'!$A333,Input!$A$1:$A$395,0),MATCH('2016-17'!W$2,Input!$A$1:$EY$1,0))</f>
        <v>13.371333128992672</v>
      </c>
      <c r="X333" s="128">
        <f>INDEX(Input!$A$1:$EY$395,MATCH('2016-17'!$A333,Input!$A$1:$A$395,0),MATCH('2016-17'!X$2,Input!$A$1:$EY$1,0))</f>
        <v>2.9352325658939415</v>
      </c>
    </row>
    <row r="334" spans="1:24" x14ac:dyDescent="0.3">
      <c r="A334" s="45" t="str">
        <f>INDEX(Input!$A$1:$A$395,MATCH('2016-17'!$B334,Input!$B$1:$B$395,0))</f>
        <v>R66</v>
      </c>
      <c r="B334" s="45" t="s">
        <v>1345</v>
      </c>
      <c r="C334" s="45" t="str">
        <f>INDEX(Input!$C$1:$C$395,MATCH('2016-17'!$B334,Input!$B$1:$B$395,0))</f>
        <v>E07000045</v>
      </c>
      <c r="E334" s="153" t="str">
        <f>INDEX(Input!$D$1:$D$395,MATCH('2016-17'!$B334,Input!$B$1:$B$395,0))</f>
        <v>Teignbridge</v>
      </c>
      <c r="F334" s="83">
        <f>INDEX(Input!$A$1:$EY$395,MATCH('2016-17'!$A334,Input!$A$1:$A$395,0),MATCH('2016-17'!F$2,Input!$A$1:$EY$1,0))</f>
        <v>5.6267563099999993</v>
      </c>
      <c r="G334" s="83">
        <f>INDEX(Input!$A$1:$EY$395,MATCH('2016-17'!$A334,Input!$A$1:$A$395,0),MATCH('2016-17'!G$2,Input!$A$1:$EY$1,0))</f>
        <v>4.4920684812499993E-2</v>
      </c>
      <c r="H334" s="83">
        <f>INDEX(Input!$A$1:$EY$395,MATCH('2016-17'!$A334,Input!$A$1:$A$395,0),MATCH('2016-17'!H$2,Input!$A$1:$EY$1,0))</f>
        <v>6.8696768199999996</v>
      </c>
      <c r="I334" s="83">
        <f>INDEX(Input!$A$1:$EY$395,MATCH('2016-17'!$A334,Input!$A$1:$A$395,0),MATCH('2016-17'!I$2,Input!$A$1:$EY$1,0))</f>
        <v>3.1114931004444446</v>
      </c>
      <c r="J334" s="83">
        <f>INDEX(Input!$A$1:$EY$395,MATCH('2016-17'!$A334,Input!$A$1:$A$395,0),MATCH('2016-17'!J$2,Input!$A$1:$EY$1,0))</f>
        <v>9.9932256181954338E-3</v>
      </c>
      <c r="K334" s="83">
        <f>INDEX(Input!$A$1:$EY$395,MATCH('2016-17'!$A334,Input!$A$1:$A$395,0),MATCH('2016-17'!K$2,Input!$A$1:$EY$1,0))</f>
        <v>9.2234979303919846E-3</v>
      </c>
      <c r="L334" s="92">
        <f>INDEX(Input!$A$1:$EY$395,MATCH('2016-17'!$A334,Input!$A$1:$A$395,0),MATCH('2016-17'!L$2,Input!$A$1:$EY$1,0))</f>
        <v>15.672063638805531</v>
      </c>
      <c r="M334" s="83">
        <f>INDEX(Input!$A$1:$EY$395,MATCH('2016-17'!$A334,Input!$A$1:$A$395,0),MATCH('2016-17'!M$2,Input!$A$1:$EY$1,0))</f>
        <v>4.7073502302909995</v>
      </c>
      <c r="N334" s="83">
        <f>INDEX(Input!$A$1:$EY$395,MATCH('2016-17'!$A334,Input!$A$1:$A$395,0),MATCH('2016-17'!N$2,Input!$A$1:$EY$1,0))</f>
        <v>4.4920684843696282E-2</v>
      </c>
      <c r="O334" s="83">
        <f>INDEX(Input!$A$1:$EY$395,MATCH('2016-17'!$A334,Input!$A$1:$A$395,0),MATCH('2016-17'!O$2,Input!$A$1:$EY$1,0))</f>
        <v>7.1680555997999988</v>
      </c>
      <c r="P334" s="83">
        <f>INDEX(Input!$A$1:$EY$395,MATCH('2016-17'!$A334,Input!$A$1:$A$395,0),MATCH('2016-17'!P$2,Input!$A$1:$EY$1,0))</f>
        <v>0</v>
      </c>
      <c r="Q334" s="83">
        <f>INDEX(Input!$A$1:$EY$395,MATCH('2016-17'!$A334,Input!$A$1:$A$395,0),MATCH('2016-17'!Q$2,Input!$A$1:$EY$1,0))</f>
        <v>9.3434890200000037E-2</v>
      </c>
      <c r="R334" s="83">
        <f>INDEX(Input!$A$1:$EY$395,MATCH('2016-17'!$A334,Input!$A$1:$A$395,0),MATCH('2016-17'!R$2,Input!$A$1:$EY$1,0))</f>
        <v>0</v>
      </c>
      <c r="S334" s="83">
        <f>INDEX(Input!$A$1:$EY$395,MATCH('2016-17'!$A334,Input!$A$1:$A$395,0),MATCH('2016-17'!S$2,Input!$A$1:$EY$1,0))</f>
        <v>3.8481926008888894</v>
      </c>
      <c r="T334" s="83">
        <f>INDEX(Input!$A$1:$EY$395,MATCH('2016-17'!$A334,Input!$A$1:$A$395,0),MATCH('2016-17'!T$2,Input!$A$1:$EY$1,0))</f>
        <v>7.1469575226804716E-3</v>
      </c>
      <c r="U334" s="83">
        <f>INDEX(Input!$A$1:$EY$395,MATCH('2016-17'!$A334,Input!$A$1:$A$395,0),MATCH('2016-17'!U$2,Input!$A$1:$EY$1,0))</f>
        <v>4.7902682799777739E-2</v>
      </c>
      <c r="V334" s="83">
        <f>INDEX(Input!$A$1:$EY$395,MATCH('2016-17'!$A334,Input!$A$1:$A$395,0),MATCH('2016-17'!V$2,Input!$A$1:$EY$1,0))</f>
        <v>2.7340734998527003E-2</v>
      </c>
      <c r="W334" s="112">
        <f>INDEX(Input!$A$1:$EY$395,MATCH('2016-17'!$A334,Input!$A$1:$A$395,0),MATCH('2016-17'!W$2,Input!$A$1:$EY$1,0))</f>
        <v>15.944344381344571</v>
      </c>
      <c r="X334" s="128">
        <f>INDEX(Input!$A$1:$EY$395,MATCH('2016-17'!$A334,Input!$A$1:$A$395,0),MATCH('2016-17'!X$2,Input!$A$1:$EY$1,0))</f>
        <v>1.7373636862017872</v>
      </c>
    </row>
    <row r="335" spans="1:24" x14ac:dyDescent="0.3">
      <c r="A335" s="45" t="str">
        <f>INDEX(Input!$A$1:$A$395,MATCH('2016-17'!$B335,Input!$B$1:$B$395,0))</f>
        <v>R662</v>
      </c>
      <c r="B335" s="45" t="s">
        <v>1623</v>
      </c>
      <c r="C335" s="45" t="str">
        <f>INDEX(Input!$C$1:$C$395,MATCH('2016-17'!$B335,Input!$B$1:$B$395,0))</f>
        <v>E06000020</v>
      </c>
      <c r="E335" s="153" t="str">
        <f>INDEX(Input!$D$1:$D$395,MATCH('2016-17'!$B335,Input!$B$1:$B$395,0))</f>
        <v>Telford And Wrekin</v>
      </c>
      <c r="F335" s="83">
        <f>INDEX(Input!$A$1:$EY$395,MATCH('2016-17'!$A335,Input!$A$1:$A$395,0),MATCH('2016-17'!F$2,Input!$A$1:$EY$1,0))</f>
        <v>68.15084847</v>
      </c>
      <c r="G335" s="83">
        <f>INDEX(Input!$A$1:$EY$395,MATCH('2016-17'!$A335,Input!$A$1:$A$395,0),MATCH('2016-17'!G$2,Input!$A$1:$EY$1,0))</f>
        <v>0.51277337037500004</v>
      </c>
      <c r="H335" s="83">
        <f>INDEX(Input!$A$1:$EY$395,MATCH('2016-17'!$A335,Input!$A$1:$A$395,0),MATCH('2016-17'!H$2,Input!$A$1:$EY$1,0))</f>
        <v>51.857023833</v>
      </c>
      <c r="I335" s="83">
        <f>INDEX(Input!$A$1:$EY$395,MATCH('2016-17'!$A335,Input!$A$1:$A$395,0),MATCH('2016-17'!I$2,Input!$A$1:$EY$1,0))</f>
        <v>4.6523739655555554</v>
      </c>
      <c r="J335" s="83">
        <f>INDEX(Input!$A$1:$EY$395,MATCH('2016-17'!$A335,Input!$A$1:$A$395,0),MATCH('2016-17'!J$2,Input!$A$1:$EY$1,0))</f>
        <v>0.11289176122424915</v>
      </c>
      <c r="K335" s="83">
        <f>INDEX(Input!$A$1:$EY$395,MATCH('2016-17'!$A335,Input!$A$1:$A$395,0),MATCH('2016-17'!K$2,Input!$A$1:$EY$1,0))</f>
        <v>0</v>
      </c>
      <c r="L335" s="92">
        <f>INDEX(Input!$A$1:$EY$395,MATCH('2016-17'!$A335,Input!$A$1:$A$395,0),MATCH('2016-17'!L$2,Input!$A$1:$EY$1,0))</f>
        <v>125.28591140015482</v>
      </c>
      <c r="M335" s="83">
        <f>INDEX(Input!$A$1:$EY$395,MATCH('2016-17'!$A335,Input!$A$1:$A$395,0),MATCH('2016-17'!M$2,Input!$A$1:$EY$1,0))</f>
        <v>60.354115282561004</v>
      </c>
      <c r="N335" s="83">
        <f>INDEX(Input!$A$1:$EY$395,MATCH('2016-17'!$A335,Input!$A$1:$A$395,0),MATCH('2016-17'!N$2,Input!$A$1:$EY$1,0))</f>
        <v>0.5127733702802687</v>
      </c>
      <c r="O335" s="83">
        <f>INDEX(Input!$A$1:$EY$395,MATCH('2016-17'!$A335,Input!$A$1:$A$395,0),MATCH('2016-17'!O$2,Input!$A$1:$EY$1,0))</f>
        <v>54.562162113000007</v>
      </c>
      <c r="P335" s="83">
        <f>INDEX(Input!$A$1:$EY$395,MATCH('2016-17'!$A335,Input!$A$1:$A$395,0),MATCH('2016-17'!P$2,Input!$A$1:$EY$1,0))</f>
        <v>1.0783</v>
      </c>
      <c r="Q335" s="83">
        <f>INDEX(Input!$A$1:$EY$395,MATCH('2016-17'!$A335,Input!$A$1:$A$395,0),MATCH('2016-17'!Q$2,Input!$A$1:$EY$1,0))</f>
        <v>0</v>
      </c>
      <c r="R335" s="83">
        <f>INDEX(Input!$A$1:$EY$395,MATCH('2016-17'!$A335,Input!$A$1:$A$395,0),MATCH('2016-17'!R$2,Input!$A$1:$EY$1,0))</f>
        <v>0</v>
      </c>
      <c r="S335" s="83">
        <f>INDEX(Input!$A$1:$EY$395,MATCH('2016-17'!$A335,Input!$A$1:$A$395,0),MATCH('2016-17'!S$2,Input!$A$1:$EY$1,0))</f>
        <v>6.3776877966666667</v>
      </c>
      <c r="T335" s="83">
        <f>INDEX(Input!$A$1:$EY$395,MATCH('2016-17'!$A335,Input!$A$1:$A$395,0),MATCH('2016-17'!T$2,Input!$A$1:$EY$1,0))</f>
        <v>8.0737957187840617E-2</v>
      </c>
      <c r="U335" s="83">
        <f>INDEX(Input!$A$1:$EY$395,MATCH('2016-17'!$A335,Input!$A$1:$A$395,0),MATCH('2016-17'!U$2,Input!$A$1:$EY$1,0))</f>
        <v>0</v>
      </c>
      <c r="V335" s="83">
        <f>INDEX(Input!$A$1:$EY$395,MATCH('2016-17'!$A335,Input!$A$1:$A$395,0),MATCH('2016-17'!V$2,Input!$A$1:$EY$1,0))</f>
        <v>0</v>
      </c>
      <c r="W335" s="112">
        <f>INDEX(Input!$A$1:$EY$395,MATCH('2016-17'!$A335,Input!$A$1:$A$395,0),MATCH('2016-17'!W$2,Input!$A$1:$EY$1,0))</f>
        <v>122.96577651969579</v>
      </c>
      <c r="X335" s="128">
        <f>INDEX(Input!$A$1:$EY$395,MATCH('2016-17'!$A335,Input!$A$1:$A$395,0),MATCH('2016-17'!X$2,Input!$A$1:$EY$1,0))</f>
        <v>-1.8518721335303745</v>
      </c>
    </row>
    <row r="336" spans="1:24" x14ac:dyDescent="0.3">
      <c r="A336" s="45" t="str">
        <f>INDEX(Input!$A$1:$A$395,MATCH('2016-17'!$B336,Input!$B$1:$B$395,0))</f>
        <v>R105</v>
      </c>
      <c r="B336" s="45" t="s">
        <v>1297</v>
      </c>
      <c r="C336" s="45" t="str">
        <f>INDEX(Input!$C$1:$C$395,MATCH('2016-17'!$B336,Input!$B$1:$B$395,0))</f>
        <v>E07000076</v>
      </c>
      <c r="E336" s="153" t="str">
        <f>INDEX(Input!$D$1:$D$395,MATCH('2016-17'!$B336,Input!$B$1:$B$395,0))</f>
        <v>Tendring</v>
      </c>
      <c r="F336" s="83">
        <f>INDEX(Input!$A$1:$EY$395,MATCH('2016-17'!$A336,Input!$A$1:$A$395,0),MATCH('2016-17'!F$2,Input!$A$1:$EY$1,0))</f>
        <v>8.2842854599999995</v>
      </c>
      <c r="G336" s="83">
        <f>INDEX(Input!$A$1:$EY$395,MATCH('2016-17'!$A336,Input!$A$1:$A$395,0),MATCH('2016-17'!G$2,Input!$A$1:$EY$1,0))</f>
        <v>6.6960552020833328E-2</v>
      </c>
      <c r="H336" s="83">
        <f>INDEX(Input!$A$1:$EY$395,MATCH('2016-17'!$A336,Input!$A$1:$A$395,0),MATCH('2016-17'!H$2,Input!$A$1:$EY$1,0))</f>
        <v>6.5389903639999991</v>
      </c>
      <c r="I336" s="83">
        <f>INDEX(Input!$A$1:$EY$395,MATCH('2016-17'!$A336,Input!$A$1:$A$395,0),MATCH('2016-17'!I$2,Input!$A$1:$EY$1,0))</f>
        <v>1.7792792524444443</v>
      </c>
      <c r="J336" s="83">
        <f>INDEX(Input!$A$1:$EY$395,MATCH('2016-17'!$A336,Input!$A$1:$A$395,0),MATCH('2016-17'!J$2,Input!$A$1:$EY$1,0))</f>
        <v>1.4843681530375045E-2</v>
      </c>
      <c r="K336" s="83">
        <f>INDEX(Input!$A$1:$EY$395,MATCH('2016-17'!$A336,Input!$A$1:$A$395,0),MATCH('2016-17'!K$2,Input!$A$1:$EY$1,0))</f>
        <v>0</v>
      </c>
      <c r="L336" s="92">
        <f>INDEX(Input!$A$1:$EY$395,MATCH('2016-17'!$A336,Input!$A$1:$A$395,0),MATCH('2016-17'!L$2,Input!$A$1:$EY$1,0))</f>
        <v>16.684359309995653</v>
      </c>
      <c r="M336" s="83">
        <f>INDEX(Input!$A$1:$EY$395,MATCH('2016-17'!$A336,Input!$A$1:$A$395,0),MATCH('2016-17'!M$2,Input!$A$1:$EY$1,0))</f>
        <v>7.193685498881</v>
      </c>
      <c r="N336" s="83">
        <f>INDEX(Input!$A$1:$EY$395,MATCH('2016-17'!$A336,Input!$A$1:$A$395,0),MATCH('2016-17'!N$2,Input!$A$1:$EY$1,0))</f>
        <v>6.6960552045270669E-2</v>
      </c>
      <c r="O336" s="83">
        <f>INDEX(Input!$A$1:$EY$395,MATCH('2016-17'!$A336,Input!$A$1:$A$395,0),MATCH('2016-17'!O$2,Input!$A$1:$EY$1,0))</f>
        <v>6.7628666402399995</v>
      </c>
      <c r="P336" s="83">
        <f>INDEX(Input!$A$1:$EY$395,MATCH('2016-17'!$A336,Input!$A$1:$A$395,0),MATCH('2016-17'!P$2,Input!$A$1:$EY$1,0))</f>
        <v>0</v>
      </c>
      <c r="Q336" s="83">
        <f>INDEX(Input!$A$1:$EY$395,MATCH('2016-17'!$A336,Input!$A$1:$A$395,0),MATCH('2016-17'!Q$2,Input!$A$1:$EY$1,0))</f>
        <v>9.1936271760000174E-2</v>
      </c>
      <c r="R336" s="83">
        <f>INDEX(Input!$A$1:$EY$395,MATCH('2016-17'!$A336,Input!$A$1:$A$395,0),MATCH('2016-17'!R$2,Input!$A$1:$EY$1,0))</f>
        <v>0</v>
      </c>
      <c r="S336" s="83">
        <f>INDEX(Input!$A$1:$EY$395,MATCH('2016-17'!$A336,Input!$A$1:$A$395,0),MATCH('2016-17'!S$2,Input!$A$1:$EY$1,0))</f>
        <v>2.136028472</v>
      </c>
      <c r="T336" s="83">
        <f>INDEX(Input!$A$1:$EY$395,MATCH('2016-17'!$A336,Input!$A$1:$A$395,0),MATCH('2016-17'!T$2,Input!$A$1:$EY$1,0))</f>
        <v>1.0615907759014873E-2</v>
      </c>
      <c r="U336" s="83">
        <f>INDEX(Input!$A$1:$EY$395,MATCH('2016-17'!$A336,Input!$A$1:$A$395,0),MATCH('2016-17'!U$2,Input!$A$1:$EY$1,0))</f>
        <v>0</v>
      </c>
      <c r="V336" s="83">
        <f>INDEX(Input!$A$1:$EY$395,MATCH('2016-17'!$A336,Input!$A$1:$A$395,0),MATCH('2016-17'!V$2,Input!$A$1:$EY$1,0))</f>
        <v>0</v>
      </c>
      <c r="W336" s="112">
        <f>INDEX(Input!$A$1:$EY$395,MATCH('2016-17'!$A336,Input!$A$1:$A$395,0),MATCH('2016-17'!W$2,Input!$A$1:$EY$1,0))</f>
        <v>16.262093342685287</v>
      </c>
      <c r="X336" s="128">
        <f>INDEX(Input!$A$1:$EY$395,MATCH('2016-17'!$A336,Input!$A$1:$A$395,0),MATCH('2016-17'!X$2,Input!$A$1:$EY$1,0))</f>
        <v>-2.5309090955466518</v>
      </c>
    </row>
    <row r="337" spans="1:24" x14ac:dyDescent="0.3">
      <c r="A337" s="45" t="str">
        <f>INDEX(Input!$A$1:$A$395,MATCH('2016-17'!$B337,Input!$B$1:$B$395,0))</f>
        <v>R125</v>
      </c>
      <c r="B337" s="45" t="s">
        <v>1257</v>
      </c>
      <c r="C337" s="45" t="str">
        <f>INDEX(Input!$C$1:$C$395,MATCH('2016-17'!$B337,Input!$B$1:$B$395,0))</f>
        <v>E07000093</v>
      </c>
      <c r="E337" s="153" t="str">
        <f>INDEX(Input!$D$1:$D$395,MATCH('2016-17'!$B337,Input!$B$1:$B$395,0))</f>
        <v>Test Valley</v>
      </c>
      <c r="F337" s="83">
        <f>INDEX(Input!$A$1:$EY$395,MATCH('2016-17'!$A337,Input!$A$1:$A$395,0),MATCH('2016-17'!F$2,Input!$A$1:$EY$1,0))</f>
        <v>3.9233406099999999</v>
      </c>
      <c r="G337" s="83">
        <f>INDEX(Input!$A$1:$EY$395,MATCH('2016-17'!$A337,Input!$A$1:$A$395,0),MATCH('2016-17'!G$2,Input!$A$1:$EY$1,0))</f>
        <v>3.1518928875000005E-2</v>
      </c>
      <c r="H337" s="83">
        <f>INDEX(Input!$A$1:$EY$395,MATCH('2016-17'!$A337,Input!$A$1:$A$395,0),MATCH('2016-17'!H$2,Input!$A$1:$EY$1,0))</f>
        <v>6.0237470199999992</v>
      </c>
      <c r="I337" s="83">
        <f>INDEX(Input!$A$1:$EY$395,MATCH('2016-17'!$A337,Input!$A$1:$A$395,0),MATCH('2016-17'!I$2,Input!$A$1:$EY$1,0))</f>
        <v>3.5722366204444449</v>
      </c>
      <c r="J337" s="83">
        <f>INDEX(Input!$A$1:$EY$395,MATCH('2016-17'!$A337,Input!$A$1:$A$395,0),MATCH('2016-17'!J$2,Input!$A$1:$EY$1,0))</f>
        <v>6.9391813163119393E-3</v>
      </c>
      <c r="K337" s="83">
        <f>INDEX(Input!$A$1:$EY$395,MATCH('2016-17'!$A337,Input!$A$1:$A$395,0),MATCH('2016-17'!K$2,Input!$A$1:$EY$1,0))</f>
        <v>0</v>
      </c>
      <c r="L337" s="92">
        <f>INDEX(Input!$A$1:$EY$395,MATCH('2016-17'!$A337,Input!$A$1:$A$395,0),MATCH('2016-17'!L$2,Input!$A$1:$EY$1,0))</f>
        <v>13.557782360635757</v>
      </c>
      <c r="M337" s="83">
        <f>INDEX(Input!$A$1:$EY$395,MATCH('2016-17'!$A337,Input!$A$1:$A$395,0),MATCH('2016-17'!M$2,Input!$A$1:$EY$1,0))</f>
        <v>3.1915052301990001</v>
      </c>
      <c r="N337" s="83">
        <f>INDEX(Input!$A$1:$EY$395,MATCH('2016-17'!$A337,Input!$A$1:$A$395,0),MATCH('2016-17'!N$2,Input!$A$1:$EY$1,0))</f>
        <v>3.1518928856849177E-2</v>
      </c>
      <c r="O337" s="83">
        <f>INDEX(Input!$A$1:$EY$395,MATCH('2016-17'!$A337,Input!$A$1:$A$395,0),MATCH('2016-17'!O$2,Input!$A$1:$EY$1,0))</f>
        <v>6.2956516398</v>
      </c>
      <c r="P337" s="83">
        <f>INDEX(Input!$A$1:$EY$395,MATCH('2016-17'!$A337,Input!$A$1:$A$395,0),MATCH('2016-17'!P$2,Input!$A$1:$EY$1,0))</f>
        <v>0</v>
      </c>
      <c r="Q337" s="83">
        <f>INDEX(Input!$A$1:$EY$395,MATCH('2016-17'!$A337,Input!$A$1:$A$395,0),MATCH('2016-17'!Q$2,Input!$A$1:$EY$1,0))</f>
        <v>0.10828646020000071</v>
      </c>
      <c r="R337" s="83">
        <f>INDEX(Input!$A$1:$EY$395,MATCH('2016-17'!$A337,Input!$A$1:$A$395,0),MATCH('2016-17'!R$2,Input!$A$1:$EY$1,0))</f>
        <v>0</v>
      </c>
      <c r="S337" s="83">
        <f>INDEX(Input!$A$1:$EY$395,MATCH('2016-17'!$A337,Input!$A$1:$A$395,0),MATCH('2016-17'!S$2,Input!$A$1:$EY$1,0))</f>
        <v>4.7929505173333338</v>
      </c>
      <c r="T337" s="83">
        <f>INDEX(Input!$A$1:$EY$395,MATCH('2016-17'!$A337,Input!$A$1:$A$395,0),MATCH('2016-17'!T$2,Input!$A$1:$EY$1,0))</f>
        <v>4.9627653777334635E-3</v>
      </c>
      <c r="U337" s="83">
        <f>INDEX(Input!$A$1:$EY$395,MATCH('2016-17'!$A337,Input!$A$1:$A$395,0),MATCH('2016-17'!U$2,Input!$A$1:$EY$1,0))</f>
        <v>0</v>
      </c>
      <c r="V337" s="83">
        <f>INDEX(Input!$A$1:$EY$395,MATCH('2016-17'!$A337,Input!$A$1:$A$395,0),MATCH('2016-17'!V$2,Input!$A$1:$EY$1,0))</f>
        <v>5.3803574824962661E-2</v>
      </c>
      <c r="W337" s="112">
        <f>INDEX(Input!$A$1:$EY$395,MATCH('2016-17'!$A337,Input!$A$1:$A$395,0),MATCH('2016-17'!W$2,Input!$A$1:$EY$1,0))</f>
        <v>14.478679116591882</v>
      </c>
      <c r="X337" s="128">
        <f>INDEX(Input!$A$1:$EY$395,MATCH('2016-17'!$A337,Input!$A$1:$A$395,0),MATCH('2016-17'!X$2,Input!$A$1:$EY$1,0))</f>
        <v>6.7923848566111777</v>
      </c>
    </row>
    <row r="338" spans="1:24" x14ac:dyDescent="0.3">
      <c r="A338" s="45" t="str">
        <f>INDEX(Input!$A$1:$A$395,MATCH('2016-17'!$B338,Input!$B$1:$B$395,0))</f>
        <v>R113</v>
      </c>
      <c r="B338" s="45" t="s">
        <v>1289</v>
      </c>
      <c r="C338" s="45" t="str">
        <f>INDEX(Input!$C$1:$C$395,MATCH('2016-17'!$B338,Input!$B$1:$B$395,0))</f>
        <v>E07000083</v>
      </c>
      <c r="E338" s="153" t="str">
        <f>INDEX(Input!$D$1:$D$395,MATCH('2016-17'!$B338,Input!$B$1:$B$395,0))</f>
        <v>Tewkesbury</v>
      </c>
      <c r="F338" s="83">
        <f>INDEX(Input!$A$1:$EY$395,MATCH('2016-17'!$A338,Input!$A$1:$A$395,0),MATCH('2016-17'!F$2,Input!$A$1:$EY$1,0))</f>
        <v>3.0266578700000002</v>
      </c>
      <c r="G338" s="83">
        <f>INDEX(Input!$A$1:$EY$395,MATCH('2016-17'!$A338,Input!$A$1:$A$395,0),MATCH('2016-17'!G$2,Input!$A$1:$EY$1,0))</f>
        <v>2.4436978416666668E-2</v>
      </c>
      <c r="H338" s="83">
        <f>INDEX(Input!$A$1:$EY$395,MATCH('2016-17'!$A338,Input!$A$1:$A$395,0),MATCH('2016-17'!H$2,Input!$A$1:$EY$1,0))</f>
        <v>3.0835382399999998</v>
      </c>
      <c r="I338" s="83">
        <f>INDEX(Input!$A$1:$EY$395,MATCH('2016-17'!$A338,Input!$A$1:$A$395,0),MATCH('2016-17'!I$2,Input!$A$1:$EY$1,0))</f>
        <v>2.741730784888889</v>
      </c>
      <c r="J338" s="83">
        <f>INDEX(Input!$A$1:$EY$395,MATCH('2016-17'!$A338,Input!$A$1:$A$395,0),MATCH('2016-17'!J$2,Input!$A$1:$EY$1,0))</f>
        <v>5.42287011142247E-3</v>
      </c>
      <c r="K338" s="83">
        <f>INDEX(Input!$A$1:$EY$395,MATCH('2016-17'!$A338,Input!$A$1:$A$395,0),MATCH('2016-17'!K$2,Input!$A$1:$EY$1,0))</f>
        <v>2.6366385446254829E-3</v>
      </c>
      <c r="L338" s="92">
        <f>INDEX(Input!$A$1:$EY$395,MATCH('2016-17'!$A338,Input!$A$1:$A$395,0),MATCH('2016-17'!L$2,Input!$A$1:$EY$1,0))</f>
        <v>8.8844233819616054</v>
      </c>
      <c r="M338" s="83">
        <f>INDEX(Input!$A$1:$EY$395,MATCH('2016-17'!$A338,Input!$A$1:$A$395,0),MATCH('2016-17'!M$2,Input!$A$1:$EY$1,0))</f>
        <v>2.5771094922029998</v>
      </c>
      <c r="N338" s="83">
        <f>INDEX(Input!$A$1:$EY$395,MATCH('2016-17'!$A338,Input!$A$1:$A$395,0),MATCH('2016-17'!N$2,Input!$A$1:$EY$1,0))</f>
        <v>2.443697841672934E-2</v>
      </c>
      <c r="O338" s="83">
        <f>INDEX(Input!$A$1:$EY$395,MATCH('2016-17'!$A338,Input!$A$1:$A$395,0),MATCH('2016-17'!O$2,Input!$A$1:$EY$1,0))</f>
        <v>3.2243611680000002</v>
      </c>
      <c r="P338" s="83">
        <f>INDEX(Input!$A$1:$EY$395,MATCH('2016-17'!$A338,Input!$A$1:$A$395,0),MATCH('2016-17'!P$2,Input!$A$1:$EY$1,0))</f>
        <v>0</v>
      </c>
      <c r="Q338" s="83">
        <f>INDEX(Input!$A$1:$EY$395,MATCH('2016-17'!$A338,Input!$A$1:$A$395,0),MATCH('2016-17'!Q$2,Input!$A$1:$EY$1,0))</f>
        <v>9.5852231999999954E-2</v>
      </c>
      <c r="R338" s="83">
        <f>INDEX(Input!$A$1:$EY$395,MATCH('2016-17'!$A338,Input!$A$1:$A$395,0),MATCH('2016-17'!R$2,Input!$A$1:$EY$1,0))</f>
        <v>0</v>
      </c>
      <c r="S338" s="83">
        <f>INDEX(Input!$A$1:$EY$395,MATCH('2016-17'!$A338,Input!$A$1:$A$395,0),MATCH('2016-17'!S$2,Input!$A$1:$EY$1,0))</f>
        <v>3.4011619582222226</v>
      </c>
      <c r="T338" s="83">
        <f>INDEX(Input!$A$1:$EY$395,MATCH('2016-17'!$A338,Input!$A$1:$A$395,0),MATCH('2016-17'!T$2,Input!$A$1:$EY$1,0))</f>
        <v>3.8783295622568572E-3</v>
      </c>
      <c r="U338" s="83">
        <f>INDEX(Input!$A$1:$EY$395,MATCH('2016-17'!$A338,Input!$A$1:$A$395,0),MATCH('2016-17'!U$2,Input!$A$1:$EY$1,0))</f>
        <v>1.3693509860796866E-2</v>
      </c>
      <c r="V338" s="83">
        <f>INDEX(Input!$A$1:$EY$395,MATCH('2016-17'!$A338,Input!$A$1:$A$395,0),MATCH('2016-17'!V$2,Input!$A$1:$EY$1,0))</f>
        <v>0</v>
      </c>
      <c r="W338" s="112">
        <f>INDEX(Input!$A$1:$EY$395,MATCH('2016-17'!$A338,Input!$A$1:$A$395,0),MATCH('2016-17'!W$2,Input!$A$1:$EY$1,0))</f>
        <v>9.3404936682650064</v>
      </c>
      <c r="X338" s="128">
        <f>INDEX(Input!$A$1:$EY$395,MATCH('2016-17'!$A338,Input!$A$1:$A$395,0),MATCH('2016-17'!X$2,Input!$A$1:$EY$1,0))</f>
        <v>5.1333695693676518</v>
      </c>
    </row>
    <row r="339" spans="1:24" x14ac:dyDescent="0.3">
      <c r="A339" s="45" t="str">
        <f>INDEX(Input!$A$1:$A$395,MATCH('2016-17'!$B339,Input!$B$1:$B$395,0))</f>
        <v>R168</v>
      </c>
      <c r="B339" s="45" t="s">
        <v>1203</v>
      </c>
      <c r="C339" s="45" t="str">
        <f>INDEX(Input!$C$1:$C$395,MATCH('2016-17'!$B339,Input!$B$1:$B$395,0))</f>
        <v>E07000114</v>
      </c>
      <c r="E339" s="153" t="str">
        <f>INDEX(Input!$D$1:$D$395,MATCH('2016-17'!$B339,Input!$B$1:$B$395,0))</f>
        <v>Thanet</v>
      </c>
      <c r="F339" s="83">
        <f>INDEX(Input!$A$1:$EY$395,MATCH('2016-17'!$A339,Input!$A$1:$A$395,0),MATCH('2016-17'!F$2,Input!$A$1:$EY$1,0))</f>
        <v>8.3209768999999998</v>
      </c>
      <c r="G339" s="83">
        <f>INDEX(Input!$A$1:$EY$395,MATCH('2016-17'!$A339,Input!$A$1:$A$395,0),MATCH('2016-17'!G$2,Input!$A$1:$EY$1,0))</f>
        <v>6.6893449583333334E-2</v>
      </c>
      <c r="H339" s="83">
        <f>INDEX(Input!$A$1:$EY$395,MATCH('2016-17'!$A339,Input!$A$1:$A$395,0),MATCH('2016-17'!H$2,Input!$A$1:$EY$1,0))</f>
        <v>8.4089835449999999</v>
      </c>
      <c r="I339" s="83">
        <f>INDEX(Input!$A$1:$EY$395,MATCH('2016-17'!$A339,Input!$A$1:$A$395,0),MATCH('2016-17'!I$2,Input!$A$1:$EY$1,0))</f>
        <v>2.4341802577777782</v>
      </c>
      <c r="J339" s="83">
        <f>INDEX(Input!$A$1:$EY$395,MATCH('2016-17'!$A339,Input!$A$1:$A$395,0),MATCH('2016-17'!J$2,Input!$A$1:$EY$1,0))</f>
        <v>1.4854833140476054E-2</v>
      </c>
      <c r="K339" s="83">
        <f>INDEX(Input!$A$1:$EY$395,MATCH('2016-17'!$A339,Input!$A$1:$A$395,0),MATCH('2016-17'!K$2,Input!$A$1:$EY$1,0))</f>
        <v>0</v>
      </c>
      <c r="L339" s="92">
        <f>INDEX(Input!$A$1:$EY$395,MATCH('2016-17'!$A339,Input!$A$1:$A$395,0),MATCH('2016-17'!L$2,Input!$A$1:$EY$1,0))</f>
        <v>19.245888985501587</v>
      </c>
      <c r="M339" s="83">
        <f>INDEX(Input!$A$1:$EY$395,MATCH('2016-17'!$A339,Input!$A$1:$A$395,0),MATCH('2016-17'!M$2,Input!$A$1:$EY$1,0))</f>
        <v>7.0900957480090003</v>
      </c>
      <c r="N339" s="83">
        <f>INDEX(Input!$A$1:$EY$395,MATCH('2016-17'!$A339,Input!$A$1:$A$395,0),MATCH('2016-17'!N$2,Input!$A$1:$EY$1,0))</f>
        <v>6.689344955175619E-2</v>
      </c>
      <c r="O339" s="83">
        <f>INDEX(Input!$A$1:$EY$395,MATCH('2016-17'!$A339,Input!$A$1:$A$395,0),MATCH('2016-17'!O$2,Input!$A$1:$EY$1,0))</f>
        <v>8.7146813876399989</v>
      </c>
      <c r="P339" s="83">
        <f>INDEX(Input!$A$1:$EY$395,MATCH('2016-17'!$A339,Input!$A$1:$A$395,0),MATCH('2016-17'!P$2,Input!$A$1:$EY$1,0))</f>
        <v>0</v>
      </c>
      <c r="Q339" s="83">
        <f>INDEX(Input!$A$1:$EY$395,MATCH('2016-17'!$A339,Input!$A$1:$A$395,0),MATCH('2016-17'!Q$2,Input!$A$1:$EY$1,0))</f>
        <v>3.0542364359999654E-2</v>
      </c>
      <c r="R339" s="83">
        <f>INDEX(Input!$A$1:$EY$395,MATCH('2016-17'!$A339,Input!$A$1:$A$395,0),MATCH('2016-17'!R$2,Input!$A$1:$EY$1,0))</f>
        <v>0</v>
      </c>
      <c r="S339" s="83">
        <f>INDEX(Input!$A$1:$EY$395,MATCH('2016-17'!$A339,Input!$A$1:$A$395,0),MATCH('2016-17'!S$2,Input!$A$1:$EY$1,0))</f>
        <v>2.9188085386666671</v>
      </c>
      <c r="T339" s="83">
        <f>INDEX(Input!$A$1:$EY$395,MATCH('2016-17'!$A339,Input!$A$1:$A$395,0),MATCH('2016-17'!T$2,Input!$A$1:$EY$1,0))</f>
        <v>1.0623883170233077E-2</v>
      </c>
      <c r="U339" s="83">
        <f>INDEX(Input!$A$1:$EY$395,MATCH('2016-17'!$A339,Input!$A$1:$A$395,0),MATCH('2016-17'!U$2,Input!$A$1:$EY$1,0))</f>
        <v>0</v>
      </c>
      <c r="V339" s="83">
        <f>INDEX(Input!$A$1:$EY$395,MATCH('2016-17'!$A339,Input!$A$1:$A$395,0),MATCH('2016-17'!V$2,Input!$A$1:$EY$1,0))</f>
        <v>0</v>
      </c>
      <c r="W339" s="112">
        <f>INDEX(Input!$A$1:$EY$395,MATCH('2016-17'!$A339,Input!$A$1:$A$395,0),MATCH('2016-17'!W$2,Input!$A$1:$EY$1,0))</f>
        <v>18.831645371397652</v>
      </c>
      <c r="X339" s="128">
        <f>INDEX(Input!$A$1:$EY$395,MATCH('2016-17'!$A339,Input!$A$1:$A$395,0),MATCH('2016-17'!X$2,Input!$A$1:$EY$1,0))</f>
        <v>-2.1523745378350445</v>
      </c>
    </row>
    <row r="340" spans="1:24" x14ac:dyDescent="0.3">
      <c r="A340" s="45" t="str">
        <f>INDEX(Input!$A$1:$A$395,MATCH('2016-17'!$B340,Input!$B$1:$B$395,0))</f>
        <v>R143</v>
      </c>
      <c r="B340" s="45" t="s">
        <v>1231</v>
      </c>
      <c r="C340" s="45" t="str">
        <f>INDEX(Input!$C$1:$C$395,MATCH('2016-17'!$B340,Input!$B$1:$B$395,0))</f>
        <v>E07000102</v>
      </c>
      <c r="E340" s="153" t="str">
        <f>INDEX(Input!$D$1:$D$395,MATCH('2016-17'!$B340,Input!$B$1:$B$395,0))</f>
        <v>Three Rivers</v>
      </c>
      <c r="F340" s="83">
        <f>INDEX(Input!$A$1:$EY$395,MATCH('2016-17'!$A340,Input!$A$1:$A$395,0),MATCH('2016-17'!F$2,Input!$A$1:$EY$1,0))</f>
        <v>3.3658454199999999</v>
      </c>
      <c r="G340" s="83">
        <f>INDEX(Input!$A$1:$EY$395,MATCH('2016-17'!$A340,Input!$A$1:$A$395,0),MATCH('2016-17'!G$2,Input!$A$1:$EY$1,0))</f>
        <v>2.6403408791666666E-2</v>
      </c>
      <c r="H340" s="83">
        <f>INDEX(Input!$A$1:$EY$395,MATCH('2016-17'!$A340,Input!$A$1:$A$395,0),MATCH('2016-17'!H$2,Input!$A$1:$EY$1,0))</f>
        <v>5.6869252049999997</v>
      </c>
      <c r="I340" s="83">
        <f>INDEX(Input!$A$1:$EY$395,MATCH('2016-17'!$A340,Input!$A$1:$A$395,0),MATCH('2016-17'!I$2,Input!$A$1:$EY$1,0))</f>
        <v>1.4742142382222223</v>
      </c>
      <c r="J340" s="83">
        <f>INDEX(Input!$A$1:$EY$395,MATCH('2016-17'!$A340,Input!$A$1:$A$395,0),MATCH('2016-17'!J$2,Input!$A$1:$EY$1,0))</f>
        <v>5.893913472192874E-3</v>
      </c>
      <c r="K340" s="83">
        <f>INDEX(Input!$A$1:$EY$395,MATCH('2016-17'!$A340,Input!$A$1:$A$395,0),MATCH('2016-17'!K$2,Input!$A$1:$EY$1,0))</f>
        <v>0</v>
      </c>
      <c r="L340" s="92">
        <f>INDEX(Input!$A$1:$EY$395,MATCH('2016-17'!$A340,Input!$A$1:$A$395,0),MATCH('2016-17'!L$2,Input!$A$1:$EY$1,0))</f>
        <v>10.559282185486081</v>
      </c>
      <c r="M340" s="83">
        <f>INDEX(Input!$A$1:$EY$395,MATCH('2016-17'!$A340,Input!$A$1:$A$395,0),MATCH('2016-17'!M$2,Input!$A$1:$EY$1,0))</f>
        <v>2.6998020383319998</v>
      </c>
      <c r="N340" s="83">
        <f>INDEX(Input!$A$1:$EY$395,MATCH('2016-17'!$A340,Input!$A$1:$A$395,0),MATCH('2016-17'!N$2,Input!$A$1:$EY$1,0))</f>
        <v>2.6403408811731408E-2</v>
      </c>
      <c r="O340" s="83">
        <f>INDEX(Input!$A$1:$EY$395,MATCH('2016-17'!$A340,Input!$A$1:$A$395,0),MATCH('2016-17'!O$2,Input!$A$1:$EY$1,0))</f>
        <v>5.8715612163000008</v>
      </c>
      <c r="P340" s="83">
        <f>INDEX(Input!$A$1:$EY$395,MATCH('2016-17'!$A340,Input!$A$1:$A$395,0),MATCH('2016-17'!P$2,Input!$A$1:$EY$1,0))</f>
        <v>0</v>
      </c>
      <c r="Q340" s="83">
        <f>INDEX(Input!$A$1:$EY$395,MATCH('2016-17'!$A340,Input!$A$1:$A$395,0),MATCH('2016-17'!Q$2,Input!$A$1:$EY$1,0))</f>
        <v>6.6102753700000211E-2</v>
      </c>
      <c r="R340" s="83">
        <f>INDEX(Input!$A$1:$EY$395,MATCH('2016-17'!$A340,Input!$A$1:$A$395,0),MATCH('2016-17'!R$2,Input!$A$1:$EY$1,0))</f>
        <v>0</v>
      </c>
      <c r="S340" s="83">
        <f>INDEX(Input!$A$1:$EY$395,MATCH('2016-17'!$A340,Input!$A$1:$A$395,0),MATCH('2016-17'!S$2,Input!$A$1:$EY$1,0))</f>
        <v>1.9675498968888889</v>
      </c>
      <c r="T340" s="83">
        <f>INDEX(Input!$A$1:$EY$395,MATCH('2016-17'!$A340,Input!$A$1:$A$395,0),MATCH('2016-17'!T$2,Input!$A$1:$EY$1,0))</f>
        <v>4.2152104673208865E-3</v>
      </c>
      <c r="U340" s="83">
        <f>INDEX(Input!$A$1:$EY$395,MATCH('2016-17'!$A340,Input!$A$1:$A$395,0),MATCH('2016-17'!U$2,Input!$A$1:$EY$1,0))</f>
        <v>0</v>
      </c>
      <c r="V340" s="83">
        <f>INDEX(Input!$A$1:$EY$395,MATCH('2016-17'!$A340,Input!$A$1:$A$395,0),MATCH('2016-17'!V$2,Input!$A$1:$EY$1,0))</f>
        <v>6.5924574041030318E-2</v>
      </c>
      <c r="W340" s="112">
        <f>INDEX(Input!$A$1:$EY$395,MATCH('2016-17'!$A340,Input!$A$1:$A$395,0),MATCH('2016-17'!W$2,Input!$A$1:$EY$1,0))</f>
        <v>10.701559098540971</v>
      </c>
      <c r="X340" s="128">
        <f>INDEX(Input!$A$1:$EY$395,MATCH('2016-17'!$A340,Input!$A$1:$A$395,0),MATCH('2016-17'!X$2,Input!$A$1:$EY$1,0))</f>
        <v>1.3474108424761155</v>
      </c>
    </row>
    <row r="341" spans="1:24" x14ac:dyDescent="0.3">
      <c r="A341" s="45" t="str">
        <f>INDEX(Input!$A$1:$A$395,MATCH('2016-17'!$B341,Input!$B$1:$B$395,0))</f>
        <v>R655</v>
      </c>
      <c r="B341" s="45" t="s">
        <v>1689</v>
      </c>
      <c r="C341" s="45" t="str">
        <f>INDEX(Input!$C$1:$C$395,MATCH('2016-17'!$B341,Input!$B$1:$B$395,0))</f>
        <v>E06000034</v>
      </c>
      <c r="E341" s="153" t="str">
        <f>INDEX(Input!$D$1:$D$395,MATCH('2016-17'!$B341,Input!$B$1:$B$395,0))</f>
        <v>Thurrock</v>
      </c>
      <c r="F341" s="83">
        <f>INDEX(Input!$A$1:$EY$395,MATCH('2016-17'!$A341,Input!$A$1:$A$395,0),MATCH('2016-17'!F$2,Input!$A$1:$EY$1,0))</f>
        <v>58.402676310000004</v>
      </c>
      <c r="G341" s="83">
        <f>INDEX(Input!$A$1:$EY$395,MATCH('2016-17'!$A341,Input!$A$1:$A$395,0),MATCH('2016-17'!G$2,Input!$A$1:$EY$1,0))</f>
        <v>0.43953290252083338</v>
      </c>
      <c r="H341" s="83">
        <f>INDEX(Input!$A$1:$EY$395,MATCH('2016-17'!$A341,Input!$A$1:$A$395,0),MATCH('2016-17'!H$2,Input!$A$1:$EY$1,0))</f>
        <v>53.857660032000005</v>
      </c>
      <c r="I341" s="83">
        <f>INDEX(Input!$A$1:$EY$395,MATCH('2016-17'!$A341,Input!$A$1:$A$395,0),MATCH('2016-17'!I$2,Input!$A$1:$EY$1,0))</f>
        <v>2.6977088122222228</v>
      </c>
      <c r="J341" s="83">
        <f>INDEX(Input!$A$1:$EY$395,MATCH('2016-17'!$A341,Input!$A$1:$A$395,0),MATCH('2016-17'!J$2,Input!$A$1:$EY$1,0))</f>
        <v>9.6767200408195531E-2</v>
      </c>
      <c r="K341" s="83">
        <f>INDEX(Input!$A$1:$EY$395,MATCH('2016-17'!$A341,Input!$A$1:$A$395,0),MATCH('2016-17'!K$2,Input!$A$1:$EY$1,0))</f>
        <v>0</v>
      </c>
      <c r="L341" s="92">
        <f>INDEX(Input!$A$1:$EY$395,MATCH('2016-17'!$A341,Input!$A$1:$A$395,0),MATCH('2016-17'!L$2,Input!$A$1:$EY$1,0))</f>
        <v>115.49434525715127</v>
      </c>
      <c r="M341" s="83">
        <f>INDEX(Input!$A$1:$EY$395,MATCH('2016-17'!$A341,Input!$A$1:$A$395,0),MATCH('2016-17'!M$2,Input!$A$1:$EY$1,0))</f>
        <v>51.063288316905002</v>
      </c>
      <c r="N341" s="83">
        <f>INDEX(Input!$A$1:$EY$395,MATCH('2016-17'!$A341,Input!$A$1:$A$395,0),MATCH('2016-17'!N$2,Input!$A$1:$EY$1,0))</f>
        <v>0.43953290255903926</v>
      </c>
      <c r="O341" s="83">
        <f>INDEX(Input!$A$1:$EY$395,MATCH('2016-17'!$A341,Input!$A$1:$A$395,0),MATCH('2016-17'!O$2,Input!$A$1:$EY$1,0))</f>
        <v>56.036342706000006</v>
      </c>
      <c r="P341" s="83">
        <f>INDEX(Input!$A$1:$EY$395,MATCH('2016-17'!$A341,Input!$A$1:$A$395,0),MATCH('2016-17'!P$2,Input!$A$1:$EY$1,0))</f>
        <v>1.0989120000000001</v>
      </c>
      <c r="Q341" s="83">
        <f>INDEX(Input!$A$1:$EY$395,MATCH('2016-17'!$A341,Input!$A$1:$A$395,0),MATCH('2016-17'!Q$2,Input!$A$1:$EY$1,0))</f>
        <v>0</v>
      </c>
      <c r="R341" s="83">
        <f>INDEX(Input!$A$1:$EY$395,MATCH('2016-17'!$A341,Input!$A$1:$A$395,0),MATCH('2016-17'!R$2,Input!$A$1:$EY$1,0))</f>
        <v>0</v>
      </c>
      <c r="S341" s="83">
        <f>INDEX(Input!$A$1:$EY$395,MATCH('2016-17'!$A341,Input!$A$1:$A$395,0),MATCH('2016-17'!S$2,Input!$A$1:$EY$1,0))</f>
        <v>3.3103002788888896</v>
      </c>
      <c r="T341" s="83">
        <f>INDEX(Input!$A$1:$EY$395,MATCH('2016-17'!$A341,Input!$A$1:$A$395,0),MATCH('2016-17'!T$2,Input!$A$1:$EY$1,0))</f>
        <v>6.9205989870462725E-2</v>
      </c>
      <c r="U341" s="83">
        <f>INDEX(Input!$A$1:$EY$395,MATCH('2016-17'!$A341,Input!$A$1:$A$395,0),MATCH('2016-17'!U$2,Input!$A$1:$EY$1,0))</f>
        <v>0</v>
      </c>
      <c r="V341" s="83">
        <f>INDEX(Input!$A$1:$EY$395,MATCH('2016-17'!$A341,Input!$A$1:$A$395,0),MATCH('2016-17'!V$2,Input!$A$1:$EY$1,0))</f>
        <v>0</v>
      </c>
      <c r="W341" s="112">
        <f>INDEX(Input!$A$1:$EY$395,MATCH('2016-17'!$A341,Input!$A$1:$A$395,0),MATCH('2016-17'!W$2,Input!$A$1:$EY$1,0))</f>
        <v>112.01758219422342</v>
      </c>
      <c r="X341" s="128">
        <f>INDEX(Input!$A$1:$EY$395,MATCH('2016-17'!$A341,Input!$A$1:$A$395,0),MATCH('2016-17'!X$2,Input!$A$1:$EY$1,0))</f>
        <v>-3.0103318523402423</v>
      </c>
    </row>
    <row r="342" spans="1:24" x14ac:dyDescent="0.3">
      <c r="A342" s="45" t="str">
        <f>INDEX(Input!$A$1:$A$395,MATCH('2016-17'!$B342,Input!$B$1:$B$395,0))</f>
        <v>R169</v>
      </c>
      <c r="B342" s="45" t="s">
        <v>1207</v>
      </c>
      <c r="C342" s="45" t="str">
        <f>INDEX(Input!$C$1:$C$395,MATCH('2016-17'!$B342,Input!$B$1:$B$395,0))</f>
        <v>E07000115</v>
      </c>
      <c r="E342" s="153" t="str">
        <f>INDEX(Input!$D$1:$D$395,MATCH('2016-17'!$B342,Input!$B$1:$B$395,0))</f>
        <v>Tonbridge And Malling</v>
      </c>
      <c r="F342" s="83">
        <f>INDEX(Input!$A$1:$EY$395,MATCH('2016-17'!$A342,Input!$A$1:$A$395,0),MATCH('2016-17'!F$2,Input!$A$1:$EY$1,0))</f>
        <v>3.6792925999999997</v>
      </c>
      <c r="G342" s="83">
        <f>INDEX(Input!$A$1:$EY$395,MATCH('2016-17'!$A342,Input!$A$1:$A$395,0),MATCH('2016-17'!G$2,Input!$A$1:$EY$1,0))</f>
        <v>3.04662666875E-2</v>
      </c>
      <c r="H342" s="83">
        <f>INDEX(Input!$A$1:$EY$395,MATCH('2016-17'!$A342,Input!$A$1:$A$395,0),MATCH('2016-17'!H$2,Input!$A$1:$EY$1,0))</f>
        <v>8.7943165051999994</v>
      </c>
      <c r="I342" s="83">
        <f>INDEX(Input!$A$1:$EY$395,MATCH('2016-17'!$A342,Input!$A$1:$A$395,0),MATCH('2016-17'!I$2,Input!$A$1:$EY$1,0))</f>
        <v>3.1011531191111112</v>
      </c>
      <c r="J342" s="83">
        <f>INDEX(Input!$A$1:$EY$395,MATCH('2016-17'!$A342,Input!$A$1:$A$395,0),MATCH('2016-17'!J$2,Input!$A$1:$EY$1,0))</f>
        <v>6.7074280932992907E-3</v>
      </c>
      <c r="K342" s="83">
        <f>INDEX(Input!$A$1:$EY$395,MATCH('2016-17'!$A342,Input!$A$1:$A$395,0),MATCH('2016-17'!K$2,Input!$A$1:$EY$1,0))</f>
        <v>0</v>
      </c>
      <c r="L342" s="92">
        <f>INDEX(Input!$A$1:$EY$395,MATCH('2016-17'!$A342,Input!$A$1:$A$395,0),MATCH('2016-17'!L$2,Input!$A$1:$EY$1,0))</f>
        <v>15.611935919091909</v>
      </c>
      <c r="M342" s="83">
        <f>INDEX(Input!$A$1:$EY$395,MATCH('2016-17'!$A342,Input!$A$1:$A$395,0),MATCH('2016-17'!M$2,Input!$A$1:$EY$1,0))</f>
        <v>2.7615669172310002</v>
      </c>
      <c r="N342" s="83">
        <f>INDEX(Input!$A$1:$EY$395,MATCH('2016-17'!$A342,Input!$A$1:$A$395,0),MATCH('2016-17'!N$2,Input!$A$1:$EY$1,0))</f>
        <v>3.0466266732088847E-2</v>
      </c>
      <c r="O342" s="83">
        <f>INDEX(Input!$A$1:$EY$395,MATCH('2016-17'!$A342,Input!$A$1:$A$395,0),MATCH('2016-17'!O$2,Input!$A$1:$EY$1,0))</f>
        <v>9.1095703178399994</v>
      </c>
      <c r="P342" s="83">
        <f>INDEX(Input!$A$1:$EY$395,MATCH('2016-17'!$A342,Input!$A$1:$A$395,0),MATCH('2016-17'!P$2,Input!$A$1:$EY$1,0))</f>
        <v>0</v>
      </c>
      <c r="Q342" s="83">
        <f>INDEX(Input!$A$1:$EY$395,MATCH('2016-17'!$A342,Input!$A$1:$A$395,0),MATCH('2016-17'!Q$2,Input!$A$1:$EY$1,0))</f>
        <v>5.9526974159999677E-2</v>
      </c>
      <c r="R342" s="83">
        <f>INDEX(Input!$A$1:$EY$395,MATCH('2016-17'!$A342,Input!$A$1:$A$395,0),MATCH('2016-17'!R$2,Input!$A$1:$EY$1,0))</f>
        <v>0</v>
      </c>
      <c r="S342" s="83">
        <f>INDEX(Input!$A$1:$EY$395,MATCH('2016-17'!$A342,Input!$A$1:$A$395,0),MATCH('2016-17'!S$2,Input!$A$1:$EY$1,0))</f>
        <v>3.843083392888889</v>
      </c>
      <c r="T342" s="83">
        <f>INDEX(Input!$A$1:$EY$395,MATCH('2016-17'!$A342,Input!$A$1:$A$395,0),MATCH('2016-17'!T$2,Input!$A$1:$EY$1,0))</f>
        <v>4.7970200514596446E-3</v>
      </c>
      <c r="U342" s="83">
        <f>INDEX(Input!$A$1:$EY$395,MATCH('2016-17'!$A342,Input!$A$1:$A$395,0),MATCH('2016-17'!U$2,Input!$A$1:$EY$1,0))</f>
        <v>0</v>
      </c>
      <c r="V342" s="83">
        <f>INDEX(Input!$A$1:$EY$395,MATCH('2016-17'!$A342,Input!$A$1:$A$395,0),MATCH('2016-17'!V$2,Input!$A$1:$EY$1,0))</f>
        <v>0.13482906922463958</v>
      </c>
      <c r="W342" s="112">
        <f>INDEX(Input!$A$1:$EY$395,MATCH('2016-17'!$A342,Input!$A$1:$A$395,0),MATCH('2016-17'!W$2,Input!$A$1:$EY$1,0))</f>
        <v>15.943839958128072</v>
      </c>
      <c r="X342" s="128">
        <f>INDEX(Input!$A$1:$EY$395,MATCH('2016-17'!$A342,Input!$A$1:$A$395,0),MATCH('2016-17'!X$2,Input!$A$1:$EY$1,0))</f>
        <v>2.1259633703099912</v>
      </c>
    </row>
    <row r="343" spans="1:24" x14ac:dyDescent="0.3">
      <c r="A343" s="45" t="str">
        <f>INDEX(Input!$A$1:$A$395,MATCH('2016-17'!$B343,Input!$B$1:$B$395,0))</f>
        <v>R653</v>
      </c>
      <c r="B343" s="45" t="s">
        <v>1713</v>
      </c>
      <c r="C343" s="45" t="str">
        <f>INDEX(Input!$C$1:$C$395,MATCH('2016-17'!$B343,Input!$B$1:$B$395,0))</f>
        <v>E06000027</v>
      </c>
      <c r="E343" s="153" t="str">
        <f>INDEX(Input!$D$1:$D$395,MATCH('2016-17'!$B343,Input!$B$1:$B$395,0))</f>
        <v>Torbay</v>
      </c>
      <c r="F343" s="83">
        <f>INDEX(Input!$A$1:$EY$395,MATCH('2016-17'!$A343,Input!$A$1:$A$395,0),MATCH('2016-17'!F$2,Input!$A$1:$EY$1,0))</f>
        <v>57.00429231999999</v>
      </c>
      <c r="G343" s="83">
        <f>INDEX(Input!$A$1:$EY$395,MATCH('2016-17'!$A343,Input!$A$1:$A$395,0),MATCH('2016-17'!G$2,Input!$A$1:$EY$1,0))</f>
        <v>0.43071044347916665</v>
      </c>
      <c r="H343" s="83">
        <f>INDEX(Input!$A$1:$EY$395,MATCH('2016-17'!$A343,Input!$A$1:$A$395,0),MATCH('2016-17'!H$2,Input!$A$1:$EY$1,0))</f>
        <v>53.436781836000009</v>
      </c>
      <c r="I343" s="83">
        <f>INDEX(Input!$A$1:$EY$395,MATCH('2016-17'!$A343,Input!$A$1:$A$395,0),MATCH('2016-17'!I$2,Input!$A$1:$EY$1,0))</f>
        <v>2.5567151011111111</v>
      </c>
      <c r="J343" s="83">
        <f>INDEX(Input!$A$1:$EY$395,MATCH('2016-17'!$A343,Input!$A$1:$A$395,0),MATCH('2016-17'!J$2,Input!$A$1:$EY$1,0))</f>
        <v>9.5671015822449926E-2</v>
      </c>
      <c r="K343" s="83">
        <f>INDEX(Input!$A$1:$EY$395,MATCH('2016-17'!$A343,Input!$A$1:$A$395,0),MATCH('2016-17'!K$2,Input!$A$1:$EY$1,0))</f>
        <v>0</v>
      </c>
      <c r="L343" s="92">
        <f>INDEX(Input!$A$1:$EY$395,MATCH('2016-17'!$A343,Input!$A$1:$A$395,0),MATCH('2016-17'!L$2,Input!$A$1:$EY$1,0))</f>
        <v>113.52417071641274</v>
      </c>
      <c r="M343" s="83">
        <f>INDEX(Input!$A$1:$EY$395,MATCH('2016-17'!$A343,Input!$A$1:$A$395,0),MATCH('2016-17'!M$2,Input!$A$1:$EY$1,0))</f>
        <v>49.835852232225996</v>
      </c>
      <c r="N343" s="83">
        <f>INDEX(Input!$A$1:$EY$395,MATCH('2016-17'!$A343,Input!$A$1:$A$395,0),MATCH('2016-17'!N$2,Input!$A$1:$EY$1,0))</f>
        <v>0.43071044353601035</v>
      </c>
      <c r="O343" s="83">
        <f>INDEX(Input!$A$1:$EY$395,MATCH('2016-17'!$A343,Input!$A$1:$A$395,0),MATCH('2016-17'!O$2,Input!$A$1:$EY$1,0))</f>
        <v>55.542056242999998</v>
      </c>
      <c r="P343" s="83">
        <f>INDEX(Input!$A$1:$EY$395,MATCH('2016-17'!$A343,Input!$A$1:$A$395,0),MATCH('2016-17'!P$2,Input!$A$1:$EY$1,0))</f>
        <v>1.089</v>
      </c>
      <c r="Q343" s="83">
        <f>INDEX(Input!$A$1:$EY$395,MATCH('2016-17'!$A343,Input!$A$1:$A$395,0),MATCH('2016-17'!Q$2,Input!$A$1:$EY$1,0))</f>
        <v>0</v>
      </c>
      <c r="R343" s="83">
        <f>INDEX(Input!$A$1:$EY$395,MATCH('2016-17'!$A343,Input!$A$1:$A$395,0),MATCH('2016-17'!R$2,Input!$A$1:$EY$1,0))</f>
        <v>0</v>
      </c>
      <c r="S343" s="83">
        <f>INDEX(Input!$A$1:$EY$395,MATCH('2016-17'!$A343,Input!$A$1:$A$395,0),MATCH('2016-17'!S$2,Input!$A$1:$EY$1,0))</f>
        <v>3.0974829433333335</v>
      </c>
      <c r="T343" s="83">
        <f>INDEX(Input!$A$1:$EY$395,MATCH('2016-17'!$A343,Input!$A$1:$A$395,0),MATCH('2016-17'!T$2,Input!$A$1:$EY$1,0))</f>
        <v>6.8422020312417689E-2</v>
      </c>
      <c r="U343" s="83">
        <f>INDEX(Input!$A$1:$EY$395,MATCH('2016-17'!$A343,Input!$A$1:$A$395,0),MATCH('2016-17'!U$2,Input!$A$1:$EY$1,0))</f>
        <v>0</v>
      </c>
      <c r="V343" s="83">
        <f>INDEX(Input!$A$1:$EY$395,MATCH('2016-17'!$A343,Input!$A$1:$A$395,0),MATCH('2016-17'!V$2,Input!$A$1:$EY$1,0))</f>
        <v>0</v>
      </c>
      <c r="W343" s="112">
        <f>INDEX(Input!$A$1:$EY$395,MATCH('2016-17'!$A343,Input!$A$1:$A$395,0),MATCH('2016-17'!W$2,Input!$A$1:$EY$1,0))</f>
        <v>110.06352388240775</v>
      </c>
      <c r="X343" s="128">
        <f>INDEX(Input!$A$1:$EY$395,MATCH('2016-17'!$A343,Input!$A$1:$A$395,0),MATCH('2016-17'!X$2,Input!$A$1:$EY$1,0))</f>
        <v>-3.0483788713592919</v>
      </c>
    </row>
    <row r="344" spans="1:24" x14ac:dyDescent="0.3">
      <c r="A344" s="45" t="str">
        <f>INDEX(Input!$A$1:$A$395,MATCH('2016-17'!$B344,Input!$B$1:$B$395,0))</f>
        <v>R69</v>
      </c>
      <c r="B344" s="45" t="s">
        <v>1347</v>
      </c>
      <c r="C344" s="45" t="str">
        <f>INDEX(Input!$C$1:$C$395,MATCH('2016-17'!$B344,Input!$B$1:$B$395,0))</f>
        <v>E07000046</v>
      </c>
      <c r="E344" s="153" t="str">
        <f>INDEX(Input!$D$1:$D$395,MATCH('2016-17'!$B344,Input!$B$1:$B$395,0))</f>
        <v>Torridge</v>
      </c>
      <c r="F344" s="83">
        <f>INDEX(Input!$A$1:$EY$395,MATCH('2016-17'!$A344,Input!$A$1:$A$395,0),MATCH('2016-17'!F$2,Input!$A$1:$EY$1,0))</f>
        <v>3.8526906100000002</v>
      </c>
      <c r="G344" s="83">
        <f>INDEX(Input!$A$1:$EY$395,MATCH('2016-17'!$A344,Input!$A$1:$A$395,0),MATCH('2016-17'!G$2,Input!$A$1:$EY$1,0))</f>
        <v>3.1509093000000002E-2</v>
      </c>
      <c r="H344" s="83">
        <f>INDEX(Input!$A$1:$EY$395,MATCH('2016-17'!$A344,Input!$A$1:$A$395,0),MATCH('2016-17'!H$2,Input!$A$1:$EY$1,0))</f>
        <v>3.2386705919999996</v>
      </c>
      <c r="I344" s="83">
        <f>INDEX(Input!$A$1:$EY$395,MATCH('2016-17'!$A344,Input!$A$1:$A$395,0),MATCH('2016-17'!I$2,Input!$A$1:$EY$1,0))</f>
        <v>1.5878090106666669</v>
      </c>
      <c r="J344" s="83">
        <f>INDEX(Input!$A$1:$EY$395,MATCH('2016-17'!$A344,Input!$A$1:$A$395,0),MATCH('2016-17'!J$2,Input!$A$1:$EY$1,0))</f>
        <v>7.052157115704288E-3</v>
      </c>
      <c r="K344" s="83">
        <f>INDEX(Input!$A$1:$EY$395,MATCH('2016-17'!$A344,Input!$A$1:$A$395,0),MATCH('2016-17'!K$2,Input!$A$1:$EY$1,0))</f>
        <v>9.0684152875533913E-2</v>
      </c>
      <c r="L344" s="92">
        <f>INDEX(Input!$A$1:$EY$395,MATCH('2016-17'!$A344,Input!$A$1:$A$395,0),MATCH('2016-17'!L$2,Input!$A$1:$EY$1,0))</f>
        <v>8.8084156156579052</v>
      </c>
      <c r="M344" s="83">
        <f>INDEX(Input!$A$1:$EY$395,MATCH('2016-17'!$A344,Input!$A$1:$A$395,0),MATCH('2016-17'!M$2,Input!$A$1:$EY$1,0))</f>
        <v>3.3309543862840001</v>
      </c>
      <c r="N344" s="83">
        <f>INDEX(Input!$A$1:$EY$395,MATCH('2016-17'!$A344,Input!$A$1:$A$395,0),MATCH('2016-17'!N$2,Input!$A$1:$EY$1,0))</f>
        <v>3.1509092989601237E-2</v>
      </c>
      <c r="O344" s="83">
        <f>INDEX(Input!$A$1:$EY$395,MATCH('2016-17'!$A344,Input!$A$1:$A$395,0),MATCH('2016-17'!O$2,Input!$A$1:$EY$1,0))</f>
        <v>3.3836205279999998</v>
      </c>
      <c r="P344" s="83">
        <f>INDEX(Input!$A$1:$EY$395,MATCH('2016-17'!$A344,Input!$A$1:$A$395,0),MATCH('2016-17'!P$2,Input!$A$1:$EY$1,0))</f>
        <v>0</v>
      </c>
      <c r="Q344" s="83">
        <f>INDEX(Input!$A$1:$EY$395,MATCH('2016-17'!$A344,Input!$A$1:$A$395,0),MATCH('2016-17'!Q$2,Input!$A$1:$EY$1,0))</f>
        <v>0</v>
      </c>
      <c r="R344" s="83">
        <f>INDEX(Input!$A$1:$EY$395,MATCH('2016-17'!$A344,Input!$A$1:$A$395,0),MATCH('2016-17'!R$2,Input!$A$1:$EY$1,0))</f>
        <v>0</v>
      </c>
      <c r="S344" s="83">
        <f>INDEX(Input!$A$1:$EY$395,MATCH('2016-17'!$A344,Input!$A$1:$A$395,0),MATCH('2016-17'!S$2,Input!$A$1:$EY$1,0))</f>
        <v>2.0280641111111115</v>
      </c>
      <c r="T344" s="83">
        <f>INDEX(Input!$A$1:$EY$395,MATCH('2016-17'!$A344,Input!$A$1:$A$395,0),MATCH('2016-17'!T$2,Input!$A$1:$EY$1,0))</f>
        <v>5.0435634373587595E-3</v>
      </c>
      <c r="U344" s="83">
        <f>INDEX(Input!$A$1:$EY$395,MATCH('2016-17'!$A344,Input!$A$1:$A$395,0),MATCH('2016-17'!U$2,Input!$A$1:$EY$1,0))</f>
        <v>0.47097253590196653</v>
      </c>
      <c r="V344" s="83">
        <f>INDEX(Input!$A$1:$EY$395,MATCH('2016-17'!$A344,Input!$A$1:$A$395,0),MATCH('2016-17'!V$2,Input!$A$1:$EY$1,0))</f>
        <v>0</v>
      </c>
      <c r="W344" s="112">
        <f>INDEX(Input!$A$1:$EY$395,MATCH('2016-17'!$A344,Input!$A$1:$A$395,0),MATCH('2016-17'!W$2,Input!$A$1:$EY$1,0))</f>
        <v>9.2501642177240377</v>
      </c>
      <c r="X344" s="128">
        <f>INDEX(Input!$A$1:$EY$395,MATCH('2016-17'!$A344,Input!$A$1:$A$395,0),MATCH('2016-17'!X$2,Input!$A$1:$EY$1,0))</f>
        <v>5.0150744622095011</v>
      </c>
    </row>
    <row r="345" spans="1:24" x14ac:dyDescent="0.3">
      <c r="A345" s="45" t="str">
        <f>INDEX(Input!$A$1:$A$395,MATCH('2016-17'!$B345,Input!$B$1:$B$395,0))</f>
        <v>R380</v>
      </c>
      <c r="B345" s="45" t="s">
        <v>968</v>
      </c>
      <c r="C345" s="45" t="str">
        <f>INDEX(Input!$C$1:$C$395,MATCH('2016-17'!$B345,Input!$B$1:$B$395,0))</f>
        <v>E09000030</v>
      </c>
      <c r="E345" s="153" t="str">
        <f>INDEX(Input!$D$1:$D$395,MATCH('2016-17'!$B345,Input!$B$1:$B$395,0))</f>
        <v>Tower Hamlets</v>
      </c>
      <c r="F345" s="83">
        <f>INDEX(Input!$A$1:$EY$395,MATCH('2016-17'!$A345,Input!$A$1:$A$395,0),MATCH('2016-17'!F$2,Input!$A$1:$EY$1,0))</f>
        <v>187.87886781999998</v>
      </c>
      <c r="G345" s="83">
        <f>INDEX(Input!$A$1:$EY$395,MATCH('2016-17'!$A345,Input!$A$1:$A$395,0),MATCH('2016-17'!G$2,Input!$A$1:$EY$1,0))</f>
        <v>1.4761167184166666</v>
      </c>
      <c r="H345" s="83">
        <f>INDEX(Input!$A$1:$EY$395,MATCH('2016-17'!$A345,Input!$A$1:$A$395,0),MATCH('2016-17'!H$2,Input!$A$1:$EY$1,0))</f>
        <v>69.814485351999991</v>
      </c>
      <c r="I345" s="83">
        <f>INDEX(Input!$A$1:$EY$395,MATCH('2016-17'!$A345,Input!$A$1:$A$395,0),MATCH('2016-17'!I$2,Input!$A$1:$EY$1,0))</f>
        <v>24.837521385555554</v>
      </c>
      <c r="J345" s="83">
        <f>INDEX(Input!$A$1:$EY$395,MATCH('2016-17'!$A345,Input!$A$1:$A$395,0),MATCH('2016-17'!J$2,Input!$A$1:$EY$1,0))</f>
        <v>0.32610853066493939</v>
      </c>
      <c r="K345" s="83">
        <f>INDEX(Input!$A$1:$EY$395,MATCH('2016-17'!$A345,Input!$A$1:$A$395,0),MATCH('2016-17'!K$2,Input!$A$1:$EY$1,0))</f>
        <v>0</v>
      </c>
      <c r="L345" s="92">
        <f>INDEX(Input!$A$1:$EY$395,MATCH('2016-17'!$A345,Input!$A$1:$A$395,0),MATCH('2016-17'!L$2,Input!$A$1:$EY$1,0))</f>
        <v>284.33309980663711</v>
      </c>
      <c r="M345" s="83">
        <f>INDEX(Input!$A$1:$EY$395,MATCH('2016-17'!$A345,Input!$A$1:$A$395,0),MATCH('2016-17'!M$2,Input!$A$1:$EY$1,0))</f>
        <v>170.727651755339</v>
      </c>
      <c r="N345" s="83">
        <f>INDEX(Input!$A$1:$EY$395,MATCH('2016-17'!$A345,Input!$A$1:$A$395,0),MATCH('2016-17'!N$2,Input!$A$1:$EY$1,0))</f>
        <v>1.4761167184254504</v>
      </c>
      <c r="O345" s="83">
        <f>INDEX(Input!$A$1:$EY$395,MATCH('2016-17'!$A345,Input!$A$1:$A$395,0),MATCH('2016-17'!O$2,Input!$A$1:$EY$1,0))</f>
        <v>75.405868049999995</v>
      </c>
      <c r="P345" s="83">
        <f>INDEX(Input!$A$1:$EY$395,MATCH('2016-17'!$A345,Input!$A$1:$A$395,0),MATCH('2016-17'!P$2,Input!$A$1:$EY$1,0))</f>
        <v>1.478661</v>
      </c>
      <c r="Q345" s="83">
        <f>INDEX(Input!$A$1:$EY$395,MATCH('2016-17'!$A345,Input!$A$1:$A$395,0),MATCH('2016-17'!Q$2,Input!$A$1:$EY$1,0))</f>
        <v>0</v>
      </c>
      <c r="R345" s="83">
        <f>INDEX(Input!$A$1:$EY$395,MATCH('2016-17'!$A345,Input!$A$1:$A$395,0),MATCH('2016-17'!R$2,Input!$A$1:$EY$1,0))</f>
        <v>0</v>
      </c>
      <c r="S345" s="83">
        <f>INDEX(Input!$A$1:$EY$395,MATCH('2016-17'!$A345,Input!$A$1:$A$395,0),MATCH('2016-17'!S$2,Input!$A$1:$EY$1,0))</f>
        <v>28.641768203333331</v>
      </c>
      <c r="T345" s="83">
        <f>INDEX(Input!$A$1:$EY$395,MATCH('2016-17'!$A345,Input!$A$1:$A$395,0),MATCH('2016-17'!T$2,Input!$A$1:$EY$1,0))</f>
        <v>0.23322637809781943</v>
      </c>
      <c r="U345" s="83">
        <f>INDEX(Input!$A$1:$EY$395,MATCH('2016-17'!$A345,Input!$A$1:$A$395,0),MATCH('2016-17'!U$2,Input!$A$1:$EY$1,0))</f>
        <v>0</v>
      </c>
      <c r="V345" s="83">
        <f>INDEX(Input!$A$1:$EY$395,MATCH('2016-17'!$A345,Input!$A$1:$A$395,0),MATCH('2016-17'!V$2,Input!$A$1:$EY$1,0))</f>
        <v>0</v>
      </c>
      <c r="W345" s="112">
        <f>INDEX(Input!$A$1:$EY$395,MATCH('2016-17'!$A345,Input!$A$1:$A$395,0),MATCH('2016-17'!W$2,Input!$A$1:$EY$1,0))</f>
        <v>277.96329210519559</v>
      </c>
      <c r="X345" s="128">
        <f>INDEX(Input!$A$1:$EY$395,MATCH('2016-17'!$A345,Input!$A$1:$A$395,0),MATCH('2016-17'!X$2,Input!$A$1:$EY$1,0))</f>
        <v>-2.2402624618003908</v>
      </c>
    </row>
    <row r="346" spans="1:24" x14ac:dyDescent="0.3">
      <c r="A346" s="45" t="str">
        <f>INDEX(Input!$A$1:$A$395,MATCH('2016-17'!$B346,Input!$B$1:$B$395,0))</f>
        <v>R342</v>
      </c>
      <c r="B346" s="45" t="s">
        <v>1664</v>
      </c>
      <c r="C346" s="45" t="str">
        <f>INDEX(Input!$C$1:$C$395,MATCH('2016-17'!$B346,Input!$B$1:$B$395,0))</f>
        <v>E08000009</v>
      </c>
      <c r="E346" s="153" t="str">
        <f>INDEX(Input!$D$1:$D$395,MATCH('2016-17'!$B346,Input!$B$1:$B$395,0))</f>
        <v>Trafford</v>
      </c>
      <c r="F346" s="83">
        <f>INDEX(Input!$A$1:$EY$395,MATCH('2016-17'!$A346,Input!$A$1:$A$395,0),MATCH('2016-17'!F$2,Input!$A$1:$EY$1,0))</f>
        <v>65.881805389999997</v>
      </c>
      <c r="G346" s="83">
        <f>INDEX(Input!$A$1:$EY$395,MATCH('2016-17'!$A346,Input!$A$1:$A$395,0),MATCH('2016-17'!G$2,Input!$A$1:$EY$1,0))</f>
        <v>0.48203487091666664</v>
      </c>
      <c r="H346" s="83">
        <f>INDEX(Input!$A$1:$EY$395,MATCH('2016-17'!$A346,Input!$A$1:$A$395,0),MATCH('2016-17'!H$2,Input!$A$1:$EY$1,0))</f>
        <v>80.315958870000003</v>
      </c>
      <c r="I346" s="83">
        <f>INDEX(Input!$A$1:$EY$395,MATCH('2016-17'!$A346,Input!$A$1:$A$395,0),MATCH('2016-17'!I$2,Input!$A$1:$EY$1,0))</f>
        <v>2.3491573077777779</v>
      </c>
      <c r="J346" s="83">
        <f>INDEX(Input!$A$1:$EY$395,MATCH('2016-17'!$A346,Input!$A$1:$A$395,0),MATCH('2016-17'!J$2,Input!$A$1:$EY$1,0))</f>
        <v>0.10731520082292645</v>
      </c>
      <c r="K346" s="83">
        <f>INDEX(Input!$A$1:$EY$395,MATCH('2016-17'!$A346,Input!$A$1:$A$395,0),MATCH('2016-17'!K$2,Input!$A$1:$EY$1,0))</f>
        <v>0</v>
      </c>
      <c r="L346" s="92">
        <f>INDEX(Input!$A$1:$EY$395,MATCH('2016-17'!$A346,Input!$A$1:$A$395,0),MATCH('2016-17'!L$2,Input!$A$1:$EY$1,0))</f>
        <v>149.13627163951736</v>
      </c>
      <c r="M346" s="83">
        <f>INDEX(Input!$A$1:$EY$395,MATCH('2016-17'!$A346,Input!$A$1:$A$395,0),MATCH('2016-17'!M$2,Input!$A$1:$EY$1,0))</f>
        <v>56.318350483467</v>
      </c>
      <c r="N346" s="83">
        <f>INDEX(Input!$A$1:$EY$395,MATCH('2016-17'!$A346,Input!$A$1:$A$395,0),MATCH('2016-17'!N$2,Input!$A$1:$EY$1,0))</f>
        <v>0.48203487085775004</v>
      </c>
      <c r="O346" s="83">
        <f>INDEX(Input!$A$1:$EY$395,MATCH('2016-17'!$A346,Input!$A$1:$A$395,0),MATCH('2016-17'!O$2,Input!$A$1:$EY$1,0))</f>
        <v>81.61460452</v>
      </c>
      <c r="P346" s="83">
        <f>INDEX(Input!$A$1:$EY$395,MATCH('2016-17'!$A346,Input!$A$1:$A$395,0),MATCH('2016-17'!P$2,Input!$A$1:$EY$1,0))</f>
        <v>1.6319520000000001</v>
      </c>
      <c r="Q346" s="83">
        <f>INDEX(Input!$A$1:$EY$395,MATCH('2016-17'!$A346,Input!$A$1:$A$395,0),MATCH('2016-17'!Q$2,Input!$A$1:$EY$1,0))</f>
        <v>0</v>
      </c>
      <c r="R346" s="83">
        <f>INDEX(Input!$A$1:$EY$395,MATCH('2016-17'!$A346,Input!$A$1:$A$395,0),MATCH('2016-17'!R$2,Input!$A$1:$EY$1,0))</f>
        <v>0</v>
      </c>
      <c r="S346" s="83">
        <f>INDEX(Input!$A$1:$EY$395,MATCH('2016-17'!$A346,Input!$A$1:$A$395,0),MATCH('2016-17'!S$2,Input!$A$1:$EY$1,0))</f>
        <v>2.9986507988888889</v>
      </c>
      <c r="T346" s="83">
        <f>INDEX(Input!$A$1:$EY$395,MATCH('2016-17'!$A346,Input!$A$1:$A$395,0),MATCH('2016-17'!T$2,Input!$A$1:$EY$1,0))</f>
        <v>7.6749711366756831E-2</v>
      </c>
      <c r="U346" s="83">
        <f>INDEX(Input!$A$1:$EY$395,MATCH('2016-17'!$A346,Input!$A$1:$A$395,0),MATCH('2016-17'!U$2,Input!$A$1:$EY$1,0))</f>
        <v>0</v>
      </c>
      <c r="V346" s="83">
        <f>INDEX(Input!$A$1:$EY$395,MATCH('2016-17'!$A346,Input!$A$1:$A$395,0),MATCH('2016-17'!V$2,Input!$A$1:$EY$1,0))</f>
        <v>0.46520444781258297</v>
      </c>
      <c r="W346" s="112">
        <f>INDEX(Input!$A$1:$EY$395,MATCH('2016-17'!$A346,Input!$A$1:$A$395,0),MATCH('2016-17'!W$2,Input!$A$1:$EY$1,0))</f>
        <v>143.587546832393</v>
      </c>
      <c r="X346" s="128">
        <f>INDEX(Input!$A$1:$EY$395,MATCH('2016-17'!$A346,Input!$A$1:$A$395,0),MATCH('2016-17'!X$2,Input!$A$1:$EY$1,0))</f>
        <v>-3.7205736378715382</v>
      </c>
    </row>
    <row r="347" spans="1:24" x14ac:dyDescent="0.3">
      <c r="A347" s="45" t="str">
        <f>INDEX(Input!$A$1:$A$395,MATCH('2016-17'!$B347,Input!$B$1:$B$395,0))</f>
        <v>R170</v>
      </c>
      <c r="B347" s="45" t="s">
        <v>1221</v>
      </c>
      <c r="C347" s="45" t="str">
        <f>INDEX(Input!$C$1:$C$395,MATCH('2016-17'!$B347,Input!$B$1:$B$395,0))</f>
        <v>E07000116</v>
      </c>
      <c r="E347" s="153" t="str">
        <f>INDEX(Input!$D$1:$D$395,MATCH('2016-17'!$B347,Input!$B$1:$B$395,0))</f>
        <v>Tunbridge Wells</v>
      </c>
      <c r="F347" s="83">
        <f>INDEX(Input!$A$1:$EY$395,MATCH('2016-17'!$A347,Input!$A$1:$A$395,0),MATCH('2016-17'!F$2,Input!$A$1:$EY$1,0))</f>
        <v>3.7888312100000001</v>
      </c>
      <c r="G347" s="83">
        <f>INDEX(Input!$A$1:$EY$395,MATCH('2016-17'!$A347,Input!$A$1:$A$395,0),MATCH('2016-17'!G$2,Input!$A$1:$EY$1,0))</f>
        <v>3.1431603874999998E-2</v>
      </c>
      <c r="H347" s="83">
        <f>INDEX(Input!$A$1:$EY$395,MATCH('2016-17'!$A347,Input!$A$1:$A$395,0),MATCH('2016-17'!H$2,Input!$A$1:$EY$1,0))</f>
        <v>6.8363026169999994</v>
      </c>
      <c r="I347" s="83">
        <f>INDEX(Input!$A$1:$EY$395,MATCH('2016-17'!$A347,Input!$A$1:$A$395,0),MATCH('2016-17'!I$2,Input!$A$1:$EY$1,0))</f>
        <v>1.219471977777778</v>
      </c>
      <c r="J347" s="83">
        <f>INDEX(Input!$A$1:$EY$395,MATCH('2016-17'!$A347,Input!$A$1:$A$395,0),MATCH('2016-17'!J$2,Input!$A$1:$EY$1,0))</f>
        <v>6.9199559277927326E-3</v>
      </c>
      <c r="K347" s="83">
        <f>INDEX(Input!$A$1:$EY$395,MATCH('2016-17'!$A347,Input!$A$1:$A$395,0),MATCH('2016-17'!K$2,Input!$A$1:$EY$1,0))</f>
        <v>0</v>
      </c>
      <c r="L347" s="92">
        <f>INDEX(Input!$A$1:$EY$395,MATCH('2016-17'!$A347,Input!$A$1:$A$395,0),MATCH('2016-17'!L$2,Input!$A$1:$EY$1,0))</f>
        <v>11.88295736458057</v>
      </c>
      <c r="M347" s="83">
        <f>INDEX(Input!$A$1:$EY$395,MATCH('2016-17'!$A347,Input!$A$1:$A$395,0),MATCH('2016-17'!M$2,Input!$A$1:$EY$1,0))</f>
        <v>3.0070938469240005</v>
      </c>
      <c r="N347" s="83">
        <f>INDEX(Input!$A$1:$EY$395,MATCH('2016-17'!$A347,Input!$A$1:$A$395,0),MATCH('2016-17'!N$2,Input!$A$1:$EY$1,0))</f>
        <v>3.143160390807645E-2</v>
      </c>
      <c r="O347" s="83">
        <f>INDEX(Input!$A$1:$EY$395,MATCH('2016-17'!$A347,Input!$A$1:$A$395,0),MATCH('2016-17'!O$2,Input!$A$1:$EY$1,0))</f>
        <v>7.0446263198399999</v>
      </c>
      <c r="P347" s="83">
        <f>INDEX(Input!$A$1:$EY$395,MATCH('2016-17'!$A347,Input!$A$1:$A$395,0),MATCH('2016-17'!P$2,Input!$A$1:$EY$1,0))</f>
        <v>0</v>
      </c>
      <c r="Q347" s="83">
        <f>INDEX(Input!$A$1:$EY$395,MATCH('2016-17'!$A347,Input!$A$1:$A$395,0),MATCH('2016-17'!Q$2,Input!$A$1:$EY$1,0))</f>
        <v>7.8691304160001294E-2</v>
      </c>
      <c r="R347" s="83">
        <f>INDEX(Input!$A$1:$EY$395,MATCH('2016-17'!$A347,Input!$A$1:$A$395,0),MATCH('2016-17'!R$2,Input!$A$1:$EY$1,0))</f>
        <v>0</v>
      </c>
      <c r="S347" s="83">
        <f>INDEX(Input!$A$1:$EY$395,MATCH('2016-17'!$A347,Input!$A$1:$A$395,0),MATCH('2016-17'!S$2,Input!$A$1:$EY$1,0))</f>
        <v>1.7730094906666669</v>
      </c>
      <c r="T347" s="83">
        <f>INDEX(Input!$A$1:$EY$395,MATCH('2016-17'!$A347,Input!$A$1:$A$395,0),MATCH('2016-17'!T$2,Input!$A$1:$EY$1,0))</f>
        <v>4.9490157597068662E-3</v>
      </c>
      <c r="U347" s="83">
        <f>INDEX(Input!$A$1:$EY$395,MATCH('2016-17'!$A347,Input!$A$1:$A$395,0),MATCH('2016-17'!U$2,Input!$A$1:$EY$1,0))</f>
        <v>0</v>
      </c>
      <c r="V347" s="83">
        <f>INDEX(Input!$A$1:$EY$395,MATCH('2016-17'!$A347,Input!$A$1:$A$395,0),MATCH('2016-17'!V$2,Input!$A$1:$EY$1,0))</f>
        <v>7.4439023478156535E-2</v>
      </c>
      <c r="W347" s="112">
        <f>INDEX(Input!$A$1:$EY$395,MATCH('2016-17'!$A347,Input!$A$1:$A$395,0),MATCH('2016-17'!W$2,Input!$A$1:$EY$1,0))</f>
        <v>12.014240604736608</v>
      </c>
      <c r="X347" s="128">
        <f>INDEX(Input!$A$1:$EY$395,MATCH('2016-17'!$A347,Input!$A$1:$A$395,0),MATCH('2016-17'!X$2,Input!$A$1:$EY$1,0))</f>
        <v>1.1048027534572569</v>
      </c>
    </row>
    <row r="348" spans="1:24" x14ac:dyDescent="0.3">
      <c r="A348" s="45" t="str">
        <f>INDEX(Input!$A$1:$A$395,MATCH('2016-17'!$B348,Input!$B$1:$B$395,0))</f>
        <v>R304</v>
      </c>
      <c r="B348" s="45" t="s">
        <v>1470</v>
      </c>
      <c r="C348" s="45" t="str">
        <f>INDEX(Input!$C$1:$C$395,MATCH('2016-17'!$B348,Input!$B$1:$B$395,0))</f>
        <v>E31000043</v>
      </c>
      <c r="E348" s="153" t="str">
        <f>INDEX(Input!$D$1:$D$395,MATCH('2016-17'!$B348,Input!$B$1:$B$395,0))</f>
        <v>Tyne and Wear Fire</v>
      </c>
      <c r="F348" s="83">
        <f>INDEX(Input!$A$1:$EY$395,MATCH('2016-17'!$A348,Input!$A$1:$A$395,0),MATCH('2016-17'!F$2,Input!$A$1:$EY$1,0))</f>
        <v>29.05388336</v>
      </c>
      <c r="G348" s="83">
        <f>INDEX(Input!$A$1:$EY$395,MATCH('2016-17'!$A348,Input!$A$1:$A$395,0),MATCH('2016-17'!G$2,Input!$A$1:$EY$1,0))</f>
        <v>0.2057587179375</v>
      </c>
      <c r="H348" s="83">
        <f>INDEX(Input!$A$1:$EY$395,MATCH('2016-17'!$A348,Input!$A$1:$A$395,0),MATCH('2016-17'!H$2,Input!$A$1:$EY$1,0))</f>
        <v>20.265068278000005</v>
      </c>
      <c r="I348" s="83">
        <f>INDEX(Input!$A$1:$EY$395,MATCH('2016-17'!$A348,Input!$A$1:$A$395,0),MATCH('2016-17'!I$2,Input!$A$1:$EY$1,0))</f>
        <v>0</v>
      </c>
      <c r="J348" s="83">
        <f>INDEX(Input!$A$1:$EY$395,MATCH('2016-17'!$A348,Input!$A$1:$A$395,0),MATCH('2016-17'!J$2,Input!$A$1:$EY$1,0))</f>
        <v>0</v>
      </c>
      <c r="K348" s="83">
        <f>INDEX(Input!$A$1:$EY$395,MATCH('2016-17'!$A348,Input!$A$1:$A$395,0),MATCH('2016-17'!K$2,Input!$A$1:$EY$1,0))</f>
        <v>0</v>
      </c>
      <c r="L348" s="92">
        <f>INDEX(Input!$A$1:$EY$395,MATCH('2016-17'!$A348,Input!$A$1:$A$395,0),MATCH('2016-17'!L$2,Input!$A$1:$EY$1,0))</f>
        <v>49.524710355937501</v>
      </c>
      <c r="M348" s="83">
        <f>INDEX(Input!$A$1:$EY$395,MATCH('2016-17'!$A348,Input!$A$1:$A$395,0),MATCH('2016-17'!M$2,Input!$A$1:$EY$1,0))</f>
        <v>27.406803335295997</v>
      </c>
      <c r="N348" s="83">
        <f>INDEX(Input!$A$1:$EY$395,MATCH('2016-17'!$A348,Input!$A$1:$A$395,0),MATCH('2016-17'!N$2,Input!$A$1:$EY$1,0))</f>
        <v>0.20575871800019629</v>
      </c>
      <c r="O348" s="83">
        <f>INDEX(Input!$A$1:$EY$395,MATCH('2016-17'!$A348,Input!$A$1:$A$395,0),MATCH('2016-17'!O$2,Input!$A$1:$EY$1,0))</f>
        <v>20.960123175</v>
      </c>
      <c r="P348" s="83">
        <f>INDEX(Input!$A$1:$EY$395,MATCH('2016-17'!$A348,Input!$A$1:$A$395,0),MATCH('2016-17'!P$2,Input!$A$1:$EY$1,0))</f>
        <v>0</v>
      </c>
      <c r="Q348" s="83">
        <f>INDEX(Input!$A$1:$EY$395,MATCH('2016-17'!$A348,Input!$A$1:$A$395,0),MATCH('2016-17'!Q$2,Input!$A$1:$EY$1,0))</f>
        <v>0</v>
      </c>
      <c r="R348" s="83">
        <f>INDEX(Input!$A$1:$EY$395,MATCH('2016-17'!$A348,Input!$A$1:$A$395,0),MATCH('2016-17'!R$2,Input!$A$1:$EY$1,0))</f>
        <v>0</v>
      </c>
      <c r="S348" s="83">
        <f>INDEX(Input!$A$1:$EY$395,MATCH('2016-17'!$A348,Input!$A$1:$A$395,0),MATCH('2016-17'!S$2,Input!$A$1:$EY$1,0))</f>
        <v>0</v>
      </c>
      <c r="T348" s="83">
        <f>INDEX(Input!$A$1:$EY$395,MATCH('2016-17'!$A348,Input!$A$1:$A$395,0),MATCH('2016-17'!T$2,Input!$A$1:$EY$1,0))</f>
        <v>0</v>
      </c>
      <c r="U348" s="83">
        <f>INDEX(Input!$A$1:$EY$395,MATCH('2016-17'!$A348,Input!$A$1:$A$395,0),MATCH('2016-17'!U$2,Input!$A$1:$EY$1,0))</f>
        <v>0</v>
      </c>
      <c r="V348" s="83">
        <f>INDEX(Input!$A$1:$EY$395,MATCH('2016-17'!$A348,Input!$A$1:$A$395,0),MATCH('2016-17'!V$2,Input!$A$1:$EY$1,0))</f>
        <v>0</v>
      </c>
      <c r="W348" s="112">
        <f>INDEX(Input!$A$1:$EY$395,MATCH('2016-17'!$A348,Input!$A$1:$A$395,0),MATCH('2016-17'!W$2,Input!$A$1:$EY$1,0))</f>
        <v>48.572685228296187</v>
      </c>
      <c r="X348" s="128">
        <f>INDEX(Input!$A$1:$EY$395,MATCH('2016-17'!$A348,Input!$A$1:$A$395,0),MATCH('2016-17'!X$2,Input!$A$1:$EY$1,0))</f>
        <v>-1.9223234639820008</v>
      </c>
    </row>
    <row r="349" spans="1:24" x14ac:dyDescent="0.3">
      <c r="A349" s="45" t="str">
        <f>INDEX(Input!$A$1:$A$395,MATCH('2016-17'!$B349,Input!$B$1:$B$395,0))</f>
        <v>R107</v>
      </c>
      <c r="B349" s="45" t="s">
        <v>1295</v>
      </c>
      <c r="C349" s="45" t="str">
        <f>INDEX(Input!$C$1:$C$395,MATCH('2016-17'!$B349,Input!$B$1:$B$395,0))</f>
        <v>E07000077</v>
      </c>
      <c r="E349" s="153" t="str">
        <f>INDEX(Input!$D$1:$D$395,MATCH('2016-17'!$B349,Input!$B$1:$B$395,0))</f>
        <v>Uttlesford</v>
      </c>
      <c r="F349" s="83">
        <f>INDEX(Input!$A$1:$EY$395,MATCH('2016-17'!$A349,Input!$A$1:$A$395,0),MATCH('2016-17'!F$2,Input!$A$1:$EY$1,0))</f>
        <v>2.6415010800000003</v>
      </c>
      <c r="G349" s="83">
        <f>INDEX(Input!$A$1:$EY$395,MATCH('2016-17'!$A349,Input!$A$1:$A$395,0),MATCH('2016-17'!G$2,Input!$A$1:$EY$1,0))</f>
        <v>2.0546156895833334E-2</v>
      </c>
      <c r="H349" s="83">
        <f>INDEX(Input!$A$1:$EY$395,MATCH('2016-17'!$A349,Input!$A$1:$A$395,0),MATCH('2016-17'!H$2,Input!$A$1:$EY$1,0))</f>
        <v>4.6533118520000007</v>
      </c>
      <c r="I349" s="83">
        <f>INDEX(Input!$A$1:$EY$395,MATCH('2016-17'!$A349,Input!$A$1:$A$395,0),MATCH('2016-17'!I$2,Input!$A$1:$EY$1,0))</f>
        <v>3.5982986586666668</v>
      </c>
      <c r="J349" s="83">
        <f>INDEX(Input!$A$1:$EY$395,MATCH('2016-17'!$A349,Input!$A$1:$A$395,0),MATCH('2016-17'!J$2,Input!$A$1:$EY$1,0))</f>
        <v>4.6319203666644534E-3</v>
      </c>
      <c r="K349" s="83">
        <f>INDEX(Input!$A$1:$EY$395,MATCH('2016-17'!$A349,Input!$A$1:$A$395,0),MATCH('2016-17'!K$2,Input!$A$1:$EY$1,0))</f>
        <v>5.3478585432579967E-2</v>
      </c>
      <c r="L349" s="92">
        <f>INDEX(Input!$A$1:$EY$395,MATCH('2016-17'!$A349,Input!$A$1:$A$395,0),MATCH('2016-17'!L$2,Input!$A$1:$EY$1,0))</f>
        <v>10.971768253361747</v>
      </c>
      <c r="M349" s="83">
        <f>INDEX(Input!$A$1:$EY$395,MATCH('2016-17'!$A349,Input!$A$1:$A$395,0),MATCH('2016-17'!M$2,Input!$A$1:$EY$1,0))</f>
        <v>2.1047962916979999</v>
      </c>
      <c r="N349" s="83">
        <f>INDEX(Input!$A$1:$EY$395,MATCH('2016-17'!$A349,Input!$A$1:$A$395,0),MATCH('2016-17'!N$2,Input!$A$1:$EY$1,0))</f>
        <v>2.0546156830702478E-2</v>
      </c>
      <c r="O349" s="83">
        <f>INDEX(Input!$A$1:$EY$395,MATCH('2016-17'!$A349,Input!$A$1:$A$395,0),MATCH('2016-17'!O$2,Input!$A$1:$EY$1,0))</f>
        <v>4.8275906039999992</v>
      </c>
      <c r="P349" s="83">
        <f>INDEX(Input!$A$1:$EY$395,MATCH('2016-17'!$A349,Input!$A$1:$A$395,0),MATCH('2016-17'!P$2,Input!$A$1:$EY$1,0))</f>
        <v>0</v>
      </c>
      <c r="Q349" s="83">
        <f>INDEX(Input!$A$1:$EY$395,MATCH('2016-17'!$A349,Input!$A$1:$A$395,0),MATCH('2016-17'!Q$2,Input!$A$1:$EY$1,0))</f>
        <v>0</v>
      </c>
      <c r="R349" s="83">
        <f>INDEX(Input!$A$1:$EY$395,MATCH('2016-17'!$A349,Input!$A$1:$A$395,0),MATCH('2016-17'!R$2,Input!$A$1:$EY$1,0))</f>
        <v>0</v>
      </c>
      <c r="S349" s="83">
        <f>INDEX(Input!$A$1:$EY$395,MATCH('2016-17'!$A349,Input!$A$1:$A$395,0),MATCH('2016-17'!S$2,Input!$A$1:$EY$1,0))</f>
        <v>4.2796320044444442</v>
      </c>
      <c r="T349" s="83">
        <f>INDEX(Input!$A$1:$EY$395,MATCH('2016-17'!$A349,Input!$A$1:$A$395,0),MATCH('2016-17'!T$2,Input!$A$1:$EY$1,0))</f>
        <v>3.3126579318607744E-3</v>
      </c>
      <c r="U349" s="83">
        <f>INDEX(Input!$A$1:$EY$395,MATCH('2016-17'!$A349,Input!$A$1:$A$395,0),MATCH('2016-17'!U$2,Input!$A$1:$EY$1,0))</f>
        <v>0.27774362111759276</v>
      </c>
      <c r="V349" s="83">
        <f>INDEX(Input!$A$1:$EY$395,MATCH('2016-17'!$A349,Input!$A$1:$A$395,0),MATCH('2016-17'!V$2,Input!$A$1:$EY$1,0))</f>
        <v>6.0579896075981243E-2</v>
      </c>
      <c r="W349" s="112">
        <f>INDEX(Input!$A$1:$EY$395,MATCH('2016-17'!$A349,Input!$A$1:$A$395,0),MATCH('2016-17'!W$2,Input!$A$1:$EY$1,0))</f>
        <v>11.574201232098581</v>
      </c>
      <c r="X349" s="128">
        <f>INDEX(Input!$A$1:$EY$395,MATCH('2016-17'!$A349,Input!$A$1:$A$395,0),MATCH('2016-17'!X$2,Input!$A$1:$EY$1,0))</f>
        <v>5.4907555903967342</v>
      </c>
    </row>
    <row r="350" spans="1:24" x14ac:dyDescent="0.3">
      <c r="A350" s="45" t="str">
        <f>INDEX(Input!$A$1:$A$395,MATCH('2016-17'!$B350,Input!$B$1:$B$395,0))</f>
        <v>R240</v>
      </c>
      <c r="B350" s="45" t="s">
        <v>1091</v>
      </c>
      <c r="C350" s="45" t="str">
        <f>INDEX(Input!$C$1:$C$395,MATCH('2016-17'!$B350,Input!$B$1:$B$395,0))</f>
        <v>E07000180</v>
      </c>
      <c r="E350" s="153" t="str">
        <f>INDEX(Input!$D$1:$D$395,MATCH('2016-17'!$B350,Input!$B$1:$B$395,0))</f>
        <v>Vale of White Horse</v>
      </c>
      <c r="F350" s="83">
        <f>INDEX(Input!$A$1:$EY$395,MATCH('2016-17'!$A350,Input!$A$1:$A$395,0),MATCH('2016-17'!F$2,Input!$A$1:$EY$1,0))</f>
        <v>3.9504742500000001</v>
      </c>
      <c r="G350" s="83">
        <f>INDEX(Input!$A$1:$EY$395,MATCH('2016-17'!$A350,Input!$A$1:$A$395,0),MATCH('2016-17'!G$2,Input!$A$1:$EY$1,0))</f>
        <v>3.1370228312500005E-2</v>
      </c>
      <c r="H350" s="83">
        <f>INDEX(Input!$A$1:$EY$395,MATCH('2016-17'!$A350,Input!$A$1:$A$395,0),MATCH('2016-17'!H$2,Input!$A$1:$EY$1,0))</f>
        <v>5.5501381389999995</v>
      </c>
      <c r="I350" s="83">
        <f>INDEX(Input!$A$1:$EY$395,MATCH('2016-17'!$A350,Input!$A$1:$A$395,0),MATCH('2016-17'!I$2,Input!$A$1:$EY$1,0))</f>
        <v>2.8230949733333333</v>
      </c>
      <c r="J350" s="83">
        <f>INDEX(Input!$A$1:$EY$395,MATCH('2016-17'!$A350,Input!$A$1:$A$395,0),MATCH('2016-17'!J$2,Input!$A$1:$EY$1,0))</f>
        <v>6.987273758991999E-3</v>
      </c>
      <c r="K350" s="83">
        <f>INDEX(Input!$A$1:$EY$395,MATCH('2016-17'!$A350,Input!$A$1:$A$395,0),MATCH('2016-17'!K$2,Input!$A$1:$EY$1,0))</f>
        <v>1.7417024095205463E-3</v>
      </c>
      <c r="L350" s="92">
        <f>INDEX(Input!$A$1:$EY$395,MATCH('2016-17'!$A350,Input!$A$1:$A$395,0),MATCH('2016-17'!L$2,Input!$A$1:$EY$1,0))</f>
        <v>12.363806566814345</v>
      </c>
      <c r="M350" s="83">
        <f>INDEX(Input!$A$1:$EY$395,MATCH('2016-17'!$A350,Input!$A$1:$A$395,0),MATCH('2016-17'!M$2,Input!$A$1:$EY$1,0))</f>
        <v>3.2514811500470002</v>
      </c>
      <c r="N350" s="83">
        <f>INDEX(Input!$A$1:$EY$395,MATCH('2016-17'!$A350,Input!$A$1:$A$395,0),MATCH('2016-17'!N$2,Input!$A$1:$EY$1,0))</f>
        <v>3.1370228354471077E-2</v>
      </c>
      <c r="O350" s="83">
        <f>INDEX(Input!$A$1:$EY$395,MATCH('2016-17'!$A350,Input!$A$1:$A$395,0),MATCH('2016-17'!O$2,Input!$A$1:$EY$1,0))</f>
        <v>5.6217624610000003</v>
      </c>
      <c r="P350" s="83">
        <f>INDEX(Input!$A$1:$EY$395,MATCH('2016-17'!$A350,Input!$A$1:$A$395,0),MATCH('2016-17'!P$2,Input!$A$1:$EY$1,0))</f>
        <v>0</v>
      </c>
      <c r="Q350" s="83">
        <f>INDEX(Input!$A$1:$EY$395,MATCH('2016-17'!$A350,Input!$A$1:$A$395,0),MATCH('2016-17'!Q$2,Input!$A$1:$EY$1,0))</f>
        <v>0</v>
      </c>
      <c r="R350" s="83">
        <f>INDEX(Input!$A$1:$EY$395,MATCH('2016-17'!$A350,Input!$A$1:$A$395,0),MATCH('2016-17'!R$2,Input!$A$1:$EY$1,0))</f>
        <v>0</v>
      </c>
      <c r="S350" s="83">
        <f>INDEX(Input!$A$1:$EY$395,MATCH('2016-17'!$A350,Input!$A$1:$A$395,0),MATCH('2016-17'!S$2,Input!$A$1:$EY$1,0))</f>
        <v>3.9294403813333334</v>
      </c>
      <c r="T350" s="83">
        <f>INDEX(Input!$A$1:$EY$395,MATCH('2016-17'!$A350,Input!$A$1:$A$395,0),MATCH('2016-17'!T$2,Input!$A$1:$EY$1,0))</f>
        <v>4.9971601425599982E-3</v>
      </c>
      <c r="U350" s="83">
        <f>INDEX(Input!$A$1:$EY$395,MATCH('2016-17'!$A350,Input!$A$1:$A$395,0),MATCH('2016-17'!U$2,Input!$A$1:$EY$1,0))</f>
        <v>9.0456157397680002E-3</v>
      </c>
      <c r="V350" s="83">
        <f>INDEX(Input!$A$1:$EY$395,MATCH('2016-17'!$A350,Input!$A$1:$A$395,0),MATCH('2016-17'!V$2,Input!$A$1:$EY$1,0))</f>
        <v>4.1861187606878257E-2</v>
      </c>
      <c r="W350" s="112">
        <f>INDEX(Input!$A$1:$EY$395,MATCH('2016-17'!$A350,Input!$A$1:$A$395,0),MATCH('2016-17'!W$2,Input!$A$1:$EY$1,0))</f>
        <v>12.889958184224014</v>
      </c>
      <c r="X350" s="128">
        <f>INDEX(Input!$A$1:$EY$395,MATCH('2016-17'!$A350,Input!$A$1:$A$395,0),MATCH('2016-17'!X$2,Input!$A$1:$EY$1,0))</f>
        <v>4.255579497837747</v>
      </c>
    </row>
    <row r="351" spans="1:24" x14ac:dyDescent="0.3">
      <c r="A351" s="45" t="str">
        <f>INDEX(Input!$A$1:$A$395,MATCH('2016-17'!$B351,Input!$B$1:$B$395,0))</f>
        <v>R369</v>
      </c>
      <c r="B351" s="45" t="s">
        <v>1579</v>
      </c>
      <c r="C351" s="45" t="str">
        <f>INDEX(Input!$C$1:$C$395,MATCH('2016-17'!$B351,Input!$B$1:$B$395,0))</f>
        <v>E08000036</v>
      </c>
      <c r="E351" s="153" t="str">
        <f>INDEX(Input!$D$1:$D$395,MATCH('2016-17'!$B351,Input!$B$1:$B$395,0))</f>
        <v>Wakefield</v>
      </c>
      <c r="F351" s="83">
        <f>INDEX(Input!$A$1:$EY$395,MATCH('2016-17'!$A351,Input!$A$1:$A$395,0),MATCH('2016-17'!F$2,Input!$A$1:$EY$1,0))</f>
        <v>123.92233744999999</v>
      </c>
      <c r="G351" s="83">
        <f>INDEX(Input!$A$1:$EY$395,MATCH('2016-17'!$A351,Input!$A$1:$A$395,0),MATCH('2016-17'!G$2,Input!$A$1:$EY$1,0))</f>
        <v>0.95478520433333325</v>
      </c>
      <c r="H351" s="83">
        <f>INDEX(Input!$A$1:$EY$395,MATCH('2016-17'!$A351,Input!$A$1:$A$395,0),MATCH('2016-17'!H$2,Input!$A$1:$EY$1,0))</f>
        <v>106.47525668</v>
      </c>
      <c r="I351" s="83">
        <f>INDEX(Input!$A$1:$EY$395,MATCH('2016-17'!$A351,Input!$A$1:$A$395,0),MATCH('2016-17'!I$2,Input!$A$1:$EY$1,0))</f>
        <v>7.0080406900000005</v>
      </c>
      <c r="J351" s="83">
        <f>INDEX(Input!$A$1:$EY$395,MATCH('2016-17'!$A351,Input!$A$1:$A$395,0),MATCH('2016-17'!J$2,Input!$A$1:$EY$1,0))</f>
        <v>0.21020472113546276</v>
      </c>
      <c r="K351" s="83">
        <f>INDEX(Input!$A$1:$EY$395,MATCH('2016-17'!$A351,Input!$A$1:$A$395,0),MATCH('2016-17'!K$2,Input!$A$1:$EY$1,0))</f>
        <v>0</v>
      </c>
      <c r="L351" s="92">
        <f>INDEX(Input!$A$1:$EY$395,MATCH('2016-17'!$A351,Input!$A$1:$A$395,0),MATCH('2016-17'!L$2,Input!$A$1:$EY$1,0))</f>
        <v>238.57062474546879</v>
      </c>
      <c r="M351" s="83">
        <f>INDEX(Input!$A$1:$EY$395,MATCH('2016-17'!$A351,Input!$A$1:$A$395,0),MATCH('2016-17'!M$2,Input!$A$1:$EY$1,0))</f>
        <v>108.931951514434</v>
      </c>
      <c r="N351" s="83">
        <f>INDEX(Input!$A$1:$EY$395,MATCH('2016-17'!$A351,Input!$A$1:$A$395,0),MATCH('2016-17'!N$2,Input!$A$1:$EY$1,0))</f>
        <v>0.95478520431040503</v>
      </c>
      <c r="O351" s="83">
        <f>INDEX(Input!$A$1:$EY$395,MATCH('2016-17'!$A351,Input!$A$1:$A$395,0),MATCH('2016-17'!O$2,Input!$A$1:$EY$1,0))</f>
        <v>110.92506388</v>
      </c>
      <c r="P351" s="83">
        <f>INDEX(Input!$A$1:$EY$395,MATCH('2016-17'!$A351,Input!$A$1:$A$395,0),MATCH('2016-17'!P$2,Input!$A$1:$EY$1,0))</f>
        <v>2.1753499999999999</v>
      </c>
      <c r="Q351" s="83">
        <f>INDEX(Input!$A$1:$EY$395,MATCH('2016-17'!$A351,Input!$A$1:$A$395,0),MATCH('2016-17'!Q$2,Input!$A$1:$EY$1,0))</f>
        <v>0</v>
      </c>
      <c r="R351" s="83">
        <f>INDEX(Input!$A$1:$EY$395,MATCH('2016-17'!$A351,Input!$A$1:$A$395,0),MATCH('2016-17'!R$2,Input!$A$1:$EY$1,0))</f>
        <v>0</v>
      </c>
      <c r="S351" s="83">
        <f>INDEX(Input!$A$1:$EY$395,MATCH('2016-17'!$A351,Input!$A$1:$A$395,0),MATCH('2016-17'!S$2,Input!$A$1:$EY$1,0))</f>
        <v>8.6506622144444449</v>
      </c>
      <c r="T351" s="83">
        <f>INDEX(Input!$A$1:$EY$395,MATCH('2016-17'!$A351,Input!$A$1:$A$395,0),MATCH('2016-17'!T$2,Input!$A$1:$EY$1,0))</f>
        <v>0.15033426347211146</v>
      </c>
      <c r="U351" s="83">
        <f>INDEX(Input!$A$1:$EY$395,MATCH('2016-17'!$A351,Input!$A$1:$A$395,0),MATCH('2016-17'!U$2,Input!$A$1:$EY$1,0))</f>
        <v>0</v>
      </c>
      <c r="V351" s="83">
        <f>INDEX(Input!$A$1:$EY$395,MATCH('2016-17'!$A351,Input!$A$1:$A$395,0),MATCH('2016-17'!V$2,Input!$A$1:$EY$1,0))</f>
        <v>0</v>
      </c>
      <c r="W351" s="112">
        <f>INDEX(Input!$A$1:$EY$395,MATCH('2016-17'!$A351,Input!$A$1:$A$395,0),MATCH('2016-17'!W$2,Input!$A$1:$EY$1,0))</f>
        <v>231.78814707666098</v>
      </c>
      <c r="X351" s="128">
        <f>INDEX(Input!$A$1:$EY$395,MATCH('2016-17'!$A351,Input!$A$1:$A$395,0),MATCH('2016-17'!X$2,Input!$A$1:$EY$1,0))</f>
        <v>-2.8429642903622487</v>
      </c>
    </row>
    <row r="352" spans="1:24" x14ac:dyDescent="0.3">
      <c r="A352" s="45" t="str">
        <f>INDEX(Input!$A$1:$A$395,MATCH('2016-17'!$B352,Input!$B$1:$B$395,0))</f>
        <v>R363</v>
      </c>
      <c r="B352" s="45" t="s">
        <v>1409</v>
      </c>
      <c r="C352" s="45" t="str">
        <f>INDEX(Input!$C$1:$C$395,MATCH('2016-17'!$B352,Input!$B$1:$B$395,0))</f>
        <v>E08000030</v>
      </c>
      <c r="E352" s="153" t="str">
        <f>INDEX(Input!$D$1:$D$395,MATCH('2016-17'!$B352,Input!$B$1:$B$395,0))</f>
        <v>Walsall</v>
      </c>
      <c r="F352" s="83">
        <f>INDEX(Input!$A$1:$EY$395,MATCH('2016-17'!$A352,Input!$A$1:$A$395,0),MATCH('2016-17'!F$2,Input!$A$1:$EY$1,0))</f>
        <v>128.63813160999999</v>
      </c>
      <c r="G352" s="83">
        <f>INDEX(Input!$A$1:$EY$395,MATCH('2016-17'!$A352,Input!$A$1:$A$395,0),MATCH('2016-17'!G$2,Input!$A$1:$EY$1,0))</f>
        <v>0.98955601485416678</v>
      </c>
      <c r="H352" s="83">
        <f>INDEX(Input!$A$1:$EY$395,MATCH('2016-17'!$A352,Input!$A$1:$A$395,0),MATCH('2016-17'!H$2,Input!$A$1:$EY$1,0))</f>
        <v>93.702952199999999</v>
      </c>
      <c r="I352" s="83">
        <f>INDEX(Input!$A$1:$EY$395,MATCH('2016-17'!$A352,Input!$A$1:$A$395,0),MATCH('2016-17'!I$2,Input!$A$1:$EY$1,0))</f>
        <v>5.0195437544444443</v>
      </c>
      <c r="J352" s="83">
        <f>INDEX(Input!$A$1:$EY$395,MATCH('2016-17'!$A352,Input!$A$1:$A$395,0),MATCH('2016-17'!J$2,Input!$A$1:$EY$1,0))</f>
        <v>0.21785983404559278</v>
      </c>
      <c r="K352" s="83">
        <f>INDEX(Input!$A$1:$EY$395,MATCH('2016-17'!$A352,Input!$A$1:$A$395,0),MATCH('2016-17'!K$2,Input!$A$1:$EY$1,0))</f>
        <v>0</v>
      </c>
      <c r="L352" s="92">
        <f>INDEX(Input!$A$1:$EY$395,MATCH('2016-17'!$A352,Input!$A$1:$A$395,0),MATCH('2016-17'!L$2,Input!$A$1:$EY$1,0))</f>
        <v>228.56804341334421</v>
      </c>
      <c r="M352" s="83">
        <f>INDEX(Input!$A$1:$EY$395,MATCH('2016-17'!$A352,Input!$A$1:$A$395,0),MATCH('2016-17'!M$2,Input!$A$1:$EY$1,0))</f>
        <v>114.17981191202801</v>
      </c>
      <c r="N352" s="83">
        <f>INDEX(Input!$A$1:$EY$395,MATCH('2016-17'!$A352,Input!$A$1:$A$395,0),MATCH('2016-17'!N$2,Input!$A$1:$EY$1,0))</f>
        <v>0.98955601490132028</v>
      </c>
      <c r="O352" s="83">
        <f>INDEX(Input!$A$1:$EY$395,MATCH('2016-17'!$A352,Input!$A$1:$A$395,0),MATCH('2016-17'!O$2,Input!$A$1:$EY$1,0))</f>
        <v>99.048376483999988</v>
      </c>
      <c r="P352" s="83">
        <f>INDEX(Input!$A$1:$EY$395,MATCH('2016-17'!$A352,Input!$A$1:$A$395,0),MATCH('2016-17'!P$2,Input!$A$1:$EY$1,0))</f>
        <v>1.942561</v>
      </c>
      <c r="Q352" s="83">
        <f>INDEX(Input!$A$1:$EY$395,MATCH('2016-17'!$A352,Input!$A$1:$A$395,0),MATCH('2016-17'!Q$2,Input!$A$1:$EY$1,0))</f>
        <v>0</v>
      </c>
      <c r="R352" s="83">
        <f>INDEX(Input!$A$1:$EY$395,MATCH('2016-17'!$A352,Input!$A$1:$A$395,0),MATCH('2016-17'!R$2,Input!$A$1:$EY$1,0))</f>
        <v>0</v>
      </c>
      <c r="S352" s="83">
        <f>INDEX(Input!$A$1:$EY$395,MATCH('2016-17'!$A352,Input!$A$1:$A$395,0),MATCH('2016-17'!S$2,Input!$A$1:$EY$1,0))</f>
        <v>5.9859430811111114</v>
      </c>
      <c r="T352" s="83">
        <f>INDEX(Input!$A$1:$EY$395,MATCH('2016-17'!$A352,Input!$A$1:$A$395,0),MATCH('2016-17'!T$2,Input!$A$1:$EY$1,0))</f>
        <v>0.15580904898084713</v>
      </c>
      <c r="U352" s="83">
        <f>INDEX(Input!$A$1:$EY$395,MATCH('2016-17'!$A352,Input!$A$1:$A$395,0),MATCH('2016-17'!U$2,Input!$A$1:$EY$1,0))</f>
        <v>0</v>
      </c>
      <c r="V352" s="83">
        <f>INDEX(Input!$A$1:$EY$395,MATCH('2016-17'!$A352,Input!$A$1:$A$395,0),MATCH('2016-17'!V$2,Input!$A$1:$EY$1,0))</f>
        <v>0</v>
      </c>
      <c r="W352" s="112">
        <f>INDEX(Input!$A$1:$EY$395,MATCH('2016-17'!$A352,Input!$A$1:$A$395,0),MATCH('2016-17'!W$2,Input!$A$1:$EY$1,0))</f>
        <v>222.30205754102133</v>
      </c>
      <c r="X352" s="128">
        <f>INDEX(Input!$A$1:$EY$395,MATCH('2016-17'!$A352,Input!$A$1:$A$395,0),MATCH('2016-17'!X$2,Input!$A$1:$EY$1,0))</f>
        <v>-2.7414094195973959</v>
      </c>
    </row>
    <row r="353" spans="1:24" x14ac:dyDescent="0.3">
      <c r="A353" s="45" t="str">
        <f>INDEX(Input!$A$1:$A$395,MATCH('2016-17'!$B353,Input!$B$1:$B$395,0))</f>
        <v>R402</v>
      </c>
      <c r="B353" s="45" t="s">
        <v>922</v>
      </c>
      <c r="C353" s="45" t="str">
        <f>INDEX(Input!$C$1:$C$395,MATCH('2016-17'!$B353,Input!$B$1:$B$395,0))</f>
        <v>E09000031</v>
      </c>
      <c r="E353" s="153" t="str">
        <f>INDEX(Input!$D$1:$D$395,MATCH('2016-17'!$B353,Input!$B$1:$B$395,0))</f>
        <v>Waltham Forest</v>
      </c>
      <c r="F353" s="83">
        <f>INDEX(Input!$A$1:$EY$395,MATCH('2016-17'!$A353,Input!$A$1:$A$395,0),MATCH('2016-17'!F$2,Input!$A$1:$EY$1,0))</f>
        <v>121.89907564000002</v>
      </c>
      <c r="G353" s="83">
        <f>INDEX(Input!$A$1:$EY$395,MATCH('2016-17'!$A353,Input!$A$1:$A$395,0),MATCH('2016-17'!G$2,Input!$A$1:$EY$1,0))</f>
        <v>0.92859476135416663</v>
      </c>
      <c r="H353" s="83">
        <f>INDEX(Input!$A$1:$EY$395,MATCH('2016-17'!$A353,Input!$A$1:$A$395,0),MATCH('2016-17'!H$2,Input!$A$1:$EY$1,0))</f>
        <v>78.955766355000009</v>
      </c>
      <c r="I353" s="83">
        <f>INDEX(Input!$A$1:$EY$395,MATCH('2016-17'!$A353,Input!$A$1:$A$395,0),MATCH('2016-17'!I$2,Input!$A$1:$EY$1,0))</f>
        <v>4.5769659111111114</v>
      </c>
      <c r="J353" s="83">
        <f>INDEX(Input!$A$1:$EY$395,MATCH('2016-17'!$A353,Input!$A$1:$A$395,0),MATCH('2016-17'!J$2,Input!$A$1:$EY$1,0))</f>
        <v>0.20565154663009597</v>
      </c>
      <c r="K353" s="83">
        <f>INDEX(Input!$A$1:$EY$395,MATCH('2016-17'!$A353,Input!$A$1:$A$395,0),MATCH('2016-17'!K$2,Input!$A$1:$EY$1,0))</f>
        <v>0</v>
      </c>
      <c r="L353" s="92">
        <f>INDEX(Input!$A$1:$EY$395,MATCH('2016-17'!$A353,Input!$A$1:$A$395,0),MATCH('2016-17'!L$2,Input!$A$1:$EY$1,0))</f>
        <v>206.56605421409537</v>
      </c>
      <c r="M353" s="83">
        <f>INDEX(Input!$A$1:$EY$395,MATCH('2016-17'!$A353,Input!$A$1:$A$395,0),MATCH('2016-17'!M$2,Input!$A$1:$EY$1,0))</f>
        <v>108.68931740787399</v>
      </c>
      <c r="N353" s="83">
        <f>INDEX(Input!$A$1:$EY$395,MATCH('2016-17'!$A353,Input!$A$1:$A$395,0),MATCH('2016-17'!N$2,Input!$A$1:$EY$1,0))</f>
        <v>0.9285947613223533</v>
      </c>
      <c r="O353" s="83">
        <f>INDEX(Input!$A$1:$EY$395,MATCH('2016-17'!$A353,Input!$A$1:$A$395,0),MATCH('2016-17'!O$2,Input!$A$1:$EY$1,0))</f>
        <v>84.471614395999993</v>
      </c>
      <c r="P353" s="83">
        <f>INDEX(Input!$A$1:$EY$395,MATCH('2016-17'!$A353,Input!$A$1:$A$395,0),MATCH('2016-17'!P$2,Input!$A$1:$EY$1,0))</f>
        <v>1.6561999999999999</v>
      </c>
      <c r="Q353" s="83">
        <f>INDEX(Input!$A$1:$EY$395,MATCH('2016-17'!$A353,Input!$A$1:$A$395,0),MATCH('2016-17'!Q$2,Input!$A$1:$EY$1,0))</f>
        <v>0</v>
      </c>
      <c r="R353" s="83">
        <f>INDEX(Input!$A$1:$EY$395,MATCH('2016-17'!$A353,Input!$A$1:$A$395,0),MATCH('2016-17'!R$2,Input!$A$1:$EY$1,0))</f>
        <v>0</v>
      </c>
      <c r="S353" s="83">
        <f>INDEX(Input!$A$1:$EY$395,MATCH('2016-17'!$A353,Input!$A$1:$A$395,0),MATCH('2016-17'!S$2,Input!$A$1:$EY$1,0))</f>
        <v>5.9876397133333334</v>
      </c>
      <c r="T353" s="83">
        <f>INDEX(Input!$A$1:$EY$395,MATCH('2016-17'!$A353,Input!$A$1:$A$395,0),MATCH('2016-17'!T$2,Input!$A$1:$EY$1,0))</f>
        <v>0.14707792302444281</v>
      </c>
      <c r="U353" s="83">
        <f>INDEX(Input!$A$1:$EY$395,MATCH('2016-17'!$A353,Input!$A$1:$A$395,0),MATCH('2016-17'!U$2,Input!$A$1:$EY$1,0))</f>
        <v>0</v>
      </c>
      <c r="V353" s="83">
        <f>INDEX(Input!$A$1:$EY$395,MATCH('2016-17'!$A353,Input!$A$1:$A$395,0),MATCH('2016-17'!V$2,Input!$A$1:$EY$1,0))</f>
        <v>0</v>
      </c>
      <c r="W353" s="112">
        <f>INDEX(Input!$A$1:$EY$395,MATCH('2016-17'!$A353,Input!$A$1:$A$395,0),MATCH('2016-17'!W$2,Input!$A$1:$EY$1,0))</f>
        <v>201.88044420155413</v>
      </c>
      <c r="X353" s="128">
        <f>INDEX(Input!$A$1:$EY$395,MATCH('2016-17'!$A353,Input!$A$1:$A$395,0),MATCH('2016-17'!X$2,Input!$A$1:$EY$1,0))</f>
        <v>-2.2683349548250908</v>
      </c>
    </row>
    <row r="354" spans="1:24" x14ac:dyDescent="0.3">
      <c r="A354" s="45" t="str">
        <f>INDEX(Input!$A$1:$A$395,MATCH('2016-17'!$B354,Input!$B$1:$B$395,0))</f>
        <v>R381</v>
      </c>
      <c r="B354" s="45" t="s">
        <v>945</v>
      </c>
      <c r="C354" s="45" t="str">
        <f>INDEX(Input!$C$1:$C$395,MATCH('2016-17'!$B354,Input!$B$1:$B$395,0))</f>
        <v>E09000032</v>
      </c>
      <c r="E354" s="153" t="str">
        <f>INDEX(Input!$D$1:$D$395,MATCH('2016-17'!$B354,Input!$B$1:$B$395,0))</f>
        <v>Wandsworth</v>
      </c>
      <c r="F354" s="83">
        <f>INDEX(Input!$A$1:$EY$395,MATCH('2016-17'!$A354,Input!$A$1:$A$395,0),MATCH('2016-17'!F$2,Input!$A$1:$EY$1,0))</f>
        <v>126.2128405</v>
      </c>
      <c r="G354" s="83">
        <f>INDEX(Input!$A$1:$EY$395,MATCH('2016-17'!$A354,Input!$A$1:$A$395,0),MATCH('2016-17'!G$2,Input!$A$1:$EY$1,0))</f>
        <v>0.97829460283333347</v>
      </c>
      <c r="H354" s="83">
        <f>INDEX(Input!$A$1:$EY$395,MATCH('2016-17'!$A354,Input!$A$1:$A$395,0),MATCH('2016-17'!H$2,Input!$A$1:$EY$1,0))</f>
        <v>46.846170940000007</v>
      </c>
      <c r="I354" s="83">
        <f>INDEX(Input!$A$1:$EY$395,MATCH('2016-17'!$A354,Input!$A$1:$A$395,0),MATCH('2016-17'!I$2,Input!$A$1:$EY$1,0))</f>
        <v>9.0533882977777793</v>
      </c>
      <c r="J354" s="83">
        <f>INDEX(Input!$A$1:$EY$395,MATCH('2016-17'!$A354,Input!$A$1:$A$395,0),MATCH('2016-17'!J$2,Input!$A$1:$EY$1,0))</f>
        <v>0.21538053088838865</v>
      </c>
      <c r="K354" s="83">
        <f>INDEX(Input!$A$1:$EY$395,MATCH('2016-17'!$A354,Input!$A$1:$A$395,0),MATCH('2016-17'!K$2,Input!$A$1:$EY$1,0))</f>
        <v>0</v>
      </c>
      <c r="L354" s="92">
        <f>INDEX(Input!$A$1:$EY$395,MATCH('2016-17'!$A354,Input!$A$1:$A$395,0),MATCH('2016-17'!L$2,Input!$A$1:$EY$1,0))</f>
        <v>183.30607487149948</v>
      </c>
      <c r="M354" s="83">
        <f>INDEX(Input!$A$1:$EY$395,MATCH('2016-17'!$A354,Input!$A$1:$A$395,0),MATCH('2016-17'!M$2,Input!$A$1:$EY$1,0))</f>
        <v>114.599096986864</v>
      </c>
      <c r="N354" s="83">
        <f>INDEX(Input!$A$1:$EY$395,MATCH('2016-17'!$A354,Input!$A$1:$A$395,0),MATCH('2016-17'!N$2,Input!$A$1:$EY$1,0))</f>
        <v>0.97829460288967562</v>
      </c>
      <c r="O354" s="83">
        <f>INDEX(Input!$A$1:$EY$395,MATCH('2016-17'!$A354,Input!$A$1:$A$395,0),MATCH('2016-17'!O$2,Input!$A$1:$EY$1,0))</f>
        <v>49.80846794</v>
      </c>
      <c r="P354" s="83">
        <f>INDEX(Input!$A$1:$EY$395,MATCH('2016-17'!$A354,Input!$A$1:$A$395,0),MATCH('2016-17'!P$2,Input!$A$1:$EY$1,0))</f>
        <v>0.97675199999999995</v>
      </c>
      <c r="Q354" s="83">
        <f>INDEX(Input!$A$1:$EY$395,MATCH('2016-17'!$A354,Input!$A$1:$A$395,0),MATCH('2016-17'!Q$2,Input!$A$1:$EY$1,0))</f>
        <v>0</v>
      </c>
      <c r="R354" s="83">
        <f>INDEX(Input!$A$1:$EY$395,MATCH('2016-17'!$A354,Input!$A$1:$A$395,0),MATCH('2016-17'!R$2,Input!$A$1:$EY$1,0))</f>
        <v>0</v>
      </c>
      <c r="S354" s="83">
        <f>INDEX(Input!$A$1:$EY$395,MATCH('2016-17'!$A354,Input!$A$1:$A$395,0),MATCH('2016-17'!S$2,Input!$A$1:$EY$1,0))</f>
        <v>12.95832670888889</v>
      </c>
      <c r="T354" s="83">
        <f>INDEX(Input!$A$1:$EY$395,MATCH('2016-17'!$A354,Input!$A$1:$A$395,0),MATCH('2016-17'!T$2,Input!$A$1:$EY$1,0))</f>
        <v>0.1540359003472245</v>
      </c>
      <c r="U354" s="83">
        <f>INDEX(Input!$A$1:$EY$395,MATCH('2016-17'!$A354,Input!$A$1:$A$395,0),MATCH('2016-17'!U$2,Input!$A$1:$EY$1,0))</f>
        <v>0</v>
      </c>
      <c r="V354" s="83">
        <f>INDEX(Input!$A$1:$EY$395,MATCH('2016-17'!$A354,Input!$A$1:$A$395,0),MATCH('2016-17'!V$2,Input!$A$1:$EY$1,0))</f>
        <v>0</v>
      </c>
      <c r="W354" s="112">
        <f>INDEX(Input!$A$1:$EY$395,MATCH('2016-17'!$A354,Input!$A$1:$A$395,0),MATCH('2016-17'!W$2,Input!$A$1:$EY$1,0))</f>
        <v>179.47497413898978</v>
      </c>
      <c r="X354" s="128">
        <f>INDEX(Input!$A$1:$EY$395,MATCH('2016-17'!$A354,Input!$A$1:$A$395,0),MATCH('2016-17'!X$2,Input!$A$1:$EY$1,0))</f>
        <v>-2.0900020554121657</v>
      </c>
    </row>
    <row r="355" spans="1:24" x14ac:dyDescent="0.3">
      <c r="A355" s="45" t="str">
        <f>INDEX(Input!$A$1:$A$395,MATCH('2016-17'!$B355,Input!$B$1:$B$395,0))</f>
        <v>R651</v>
      </c>
      <c r="B355" s="45" t="s">
        <v>1506</v>
      </c>
      <c r="C355" s="45" t="str">
        <f>INDEX(Input!$C$1:$C$395,MATCH('2016-17'!$B355,Input!$B$1:$B$395,0))</f>
        <v>E06000007</v>
      </c>
      <c r="E355" s="153" t="str">
        <f>INDEX(Input!$D$1:$D$395,MATCH('2016-17'!$B355,Input!$B$1:$B$395,0))</f>
        <v>Warrington</v>
      </c>
      <c r="F355" s="83">
        <f>INDEX(Input!$A$1:$EY$395,MATCH('2016-17'!$A355,Input!$A$1:$A$395,0),MATCH('2016-17'!F$2,Input!$A$1:$EY$1,0))</f>
        <v>54.495112390000003</v>
      </c>
      <c r="G355" s="83">
        <f>INDEX(Input!$A$1:$EY$395,MATCH('2016-17'!$A355,Input!$A$1:$A$395,0),MATCH('2016-17'!G$2,Input!$A$1:$EY$1,0))</f>
        <v>0.41469043525000004</v>
      </c>
      <c r="H355" s="83">
        <f>INDEX(Input!$A$1:$EY$395,MATCH('2016-17'!$A355,Input!$A$1:$A$395,0),MATCH('2016-17'!H$2,Input!$A$1:$EY$1,0))</f>
        <v>77.346085500000001</v>
      </c>
      <c r="I355" s="83">
        <f>INDEX(Input!$A$1:$EY$395,MATCH('2016-17'!$A355,Input!$A$1:$A$395,0),MATCH('2016-17'!I$2,Input!$A$1:$EY$1,0))</f>
        <v>4.4844419599999998</v>
      </c>
      <c r="J355" s="83">
        <f>INDEX(Input!$A$1:$EY$395,MATCH('2016-17'!$A355,Input!$A$1:$A$395,0),MATCH('2016-17'!J$2,Input!$A$1:$EY$1,0))</f>
        <v>9.1297903358084284E-2</v>
      </c>
      <c r="K355" s="83">
        <f>INDEX(Input!$A$1:$EY$395,MATCH('2016-17'!$A355,Input!$A$1:$A$395,0),MATCH('2016-17'!K$2,Input!$A$1:$EY$1,0))</f>
        <v>0</v>
      </c>
      <c r="L355" s="92">
        <f>INDEX(Input!$A$1:$EY$395,MATCH('2016-17'!$A355,Input!$A$1:$A$395,0),MATCH('2016-17'!L$2,Input!$A$1:$EY$1,0))</f>
        <v>136.83162818860808</v>
      </c>
      <c r="M355" s="83">
        <f>INDEX(Input!$A$1:$EY$395,MATCH('2016-17'!$A355,Input!$A$1:$A$395,0),MATCH('2016-17'!M$2,Input!$A$1:$EY$1,0))</f>
        <v>45.865132860300001</v>
      </c>
      <c r="N355" s="83">
        <f>INDEX(Input!$A$1:$EY$395,MATCH('2016-17'!$A355,Input!$A$1:$A$395,0),MATCH('2016-17'!N$2,Input!$A$1:$EY$1,0))</f>
        <v>0.41469043530514671</v>
      </c>
      <c r="O355" s="83">
        <f>INDEX(Input!$A$1:$EY$395,MATCH('2016-17'!$A355,Input!$A$1:$A$395,0),MATCH('2016-17'!O$2,Input!$A$1:$EY$1,0))</f>
        <v>80.100831880000001</v>
      </c>
      <c r="P355" s="83">
        <f>INDEX(Input!$A$1:$EY$395,MATCH('2016-17'!$A355,Input!$A$1:$A$395,0),MATCH('2016-17'!P$2,Input!$A$1:$EY$1,0))</f>
        <v>1.5709109999999999</v>
      </c>
      <c r="Q355" s="83">
        <f>INDEX(Input!$A$1:$EY$395,MATCH('2016-17'!$A355,Input!$A$1:$A$395,0),MATCH('2016-17'!Q$2,Input!$A$1:$EY$1,0))</f>
        <v>0</v>
      </c>
      <c r="R355" s="83">
        <f>INDEX(Input!$A$1:$EY$395,MATCH('2016-17'!$A355,Input!$A$1:$A$395,0),MATCH('2016-17'!R$2,Input!$A$1:$EY$1,0))</f>
        <v>0</v>
      </c>
      <c r="S355" s="83">
        <f>INDEX(Input!$A$1:$EY$395,MATCH('2016-17'!$A355,Input!$A$1:$A$395,0),MATCH('2016-17'!S$2,Input!$A$1:$EY$1,0))</f>
        <v>5.509915608888889</v>
      </c>
      <c r="T355" s="83">
        <f>INDEX(Input!$A$1:$EY$395,MATCH('2016-17'!$A355,Input!$A$1:$A$395,0),MATCH('2016-17'!T$2,Input!$A$1:$EY$1,0))</f>
        <v>6.5294456678927984E-2</v>
      </c>
      <c r="U355" s="83">
        <f>INDEX(Input!$A$1:$EY$395,MATCH('2016-17'!$A355,Input!$A$1:$A$395,0),MATCH('2016-17'!U$2,Input!$A$1:$EY$1,0))</f>
        <v>0</v>
      </c>
      <c r="V355" s="83">
        <f>INDEX(Input!$A$1:$EY$395,MATCH('2016-17'!$A355,Input!$A$1:$A$395,0),MATCH('2016-17'!V$2,Input!$A$1:$EY$1,0))</f>
        <v>0.656745776341777</v>
      </c>
      <c r="W355" s="112">
        <f>INDEX(Input!$A$1:$EY$395,MATCH('2016-17'!$A355,Input!$A$1:$A$395,0),MATCH('2016-17'!W$2,Input!$A$1:$EY$1,0))</f>
        <v>134.18352201751475</v>
      </c>
      <c r="X355" s="128">
        <f>INDEX(Input!$A$1:$EY$395,MATCH('2016-17'!$A355,Input!$A$1:$A$395,0),MATCH('2016-17'!X$2,Input!$A$1:$EY$1,0))</f>
        <v>-1.9353026826832709</v>
      </c>
    </row>
    <row r="356" spans="1:24" x14ac:dyDescent="0.3">
      <c r="A356" s="45" t="str">
        <f>INDEX(Input!$A$1:$A$395,MATCH('2016-17'!$B356,Input!$B$1:$B$395,0))</f>
        <v>R284</v>
      </c>
      <c r="B356" s="45" t="s">
        <v>1009</v>
      </c>
      <c r="C356" s="45" t="str">
        <f>INDEX(Input!$C$1:$C$395,MATCH('2016-17'!$B356,Input!$B$1:$B$395,0))</f>
        <v>E07000222</v>
      </c>
      <c r="E356" s="153" t="str">
        <f>INDEX(Input!$D$1:$D$395,MATCH('2016-17'!$B356,Input!$B$1:$B$395,0))</f>
        <v>Warwick</v>
      </c>
      <c r="F356" s="83">
        <f>INDEX(Input!$A$1:$EY$395,MATCH('2016-17'!$A356,Input!$A$1:$A$395,0),MATCH('2016-17'!F$2,Input!$A$1:$EY$1,0))</f>
        <v>5.7106945500000004</v>
      </c>
      <c r="G356" s="83">
        <f>INDEX(Input!$A$1:$EY$395,MATCH('2016-17'!$A356,Input!$A$1:$A$395,0),MATCH('2016-17'!G$2,Input!$A$1:$EY$1,0))</f>
        <v>4.5623183812500002E-2</v>
      </c>
      <c r="H356" s="83">
        <f>INDEX(Input!$A$1:$EY$395,MATCH('2016-17'!$A356,Input!$A$1:$A$395,0),MATCH('2016-17'!H$2,Input!$A$1:$EY$1,0))</f>
        <v>7.4658777619999999</v>
      </c>
      <c r="I356" s="83">
        <f>INDEX(Input!$A$1:$EY$395,MATCH('2016-17'!$A356,Input!$A$1:$A$395,0),MATCH('2016-17'!I$2,Input!$A$1:$EY$1,0))</f>
        <v>1.6228875457777778</v>
      </c>
      <c r="J356" s="83">
        <f>INDEX(Input!$A$1:$EY$395,MATCH('2016-17'!$A356,Input!$A$1:$A$395,0),MATCH('2016-17'!J$2,Input!$A$1:$EY$1,0))</f>
        <v>1.0149458379475554E-2</v>
      </c>
      <c r="K356" s="83">
        <f>INDEX(Input!$A$1:$EY$395,MATCH('2016-17'!$A356,Input!$A$1:$A$395,0),MATCH('2016-17'!K$2,Input!$A$1:$EY$1,0))</f>
        <v>0</v>
      </c>
      <c r="L356" s="92">
        <f>INDEX(Input!$A$1:$EY$395,MATCH('2016-17'!$A356,Input!$A$1:$A$395,0),MATCH('2016-17'!L$2,Input!$A$1:$EY$1,0))</f>
        <v>14.855232499969754</v>
      </c>
      <c r="M356" s="83">
        <f>INDEX(Input!$A$1:$EY$395,MATCH('2016-17'!$A356,Input!$A$1:$A$395,0),MATCH('2016-17'!M$2,Input!$A$1:$EY$1,0))</f>
        <v>4.7412479585970004</v>
      </c>
      <c r="N356" s="83">
        <f>INDEX(Input!$A$1:$EY$395,MATCH('2016-17'!$A356,Input!$A$1:$A$395,0),MATCH('2016-17'!N$2,Input!$A$1:$EY$1,0))</f>
        <v>4.5623183844925627E-2</v>
      </c>
      <c r="O356" s="83">
        <f>INDEX(Input!$A$1:$EY$395,MATCH('2016-17'!$A356,Input!$A$1:$A$395,0),MATCH('2016-17'!O$2,Input!$A$1:$EY$1,0))</f>
        <v>7.7713588982399999</v>
      </c>
      <c r="P356" s="83">
        <f>INDEX(Input!$A$1:$EY$395,MATCH('2016-17'!$A356,Input!$A$1:$A$395,0),MATCH('2016-17'!P$2,Input!$A$1:$EY$1,0))</f>
        <v>0</v>
      </c>
      <c r="Q356" s="83">
        <f>INDEX(Input!$A$1:$EY$395,MATCH('2016-17'!$A356,Input!$A$1:$A$395,0),MATCH('2016-17'!Q$2,Input!$A$1:$EY$1,0))</f>
        <v>0.10701641376000051</v>
      </c>
      <c r="R356" s="83">
        <f>INDEX(Input!$A$1:$EY$395,MATCH('2016-17'!$A356,Input!$A$1:$A$395,0),MATCH('2016-17'!R$2,Input!$A$1:$EY$1,0))</f>
        <v>0</v>
      </c>
      <c r="S356" s="83">
        <f>INDEX(Input!$A$1:$EY$395,MATCH('2016-17'!$A356,Input!$A$1:$A$395,0),MATCH('2016-17'!S$2,Input!$A$1:$EY$1,0))</f>
        <v>2.2575640808888888</v>
      </c>
      <c r="T356" s="83">
        <f>INDEX(Input!$A$1:$EY$395,MATCH('2016-17'!$A356,Input!$A$1:$A$395,0),MATCH('2016-17'!T$2,Input!$A$1:$EY$1,0))</f>
        <v>7.2586921068058426E-3</v>
      </c>
      <c r="U356" s="83">
        <f>INDEX(Input!$A$1:$EY$395,MATCH('2016-17'!$A356,Input!$A$1:$A$395,0),MATCH('2016-17'!U$2,Input!$A$1:$EY$1,0))</f>
        <v>0</v>
      </c>
      <c r="V356" s="83">
        <f>INDEX(Input!$A$1:$EY$395,MATCH('2016-17'!$A356,Input!$A$1:$A$395,0),MATCH('2016-17'!V$2,Input!$A$1:$EY$1,0))</f>
        <v>3.9596759249428765E-2</v>
      </c>
      <c r="W356" s="112">
        <f>INDEX(Input!$A$1:$EY$395,MATCH('2016-17'!$A356,Input!$A$1:$A$395,0),MATCH('2016-17'!W$2,Input!$A$1:$EY$1,0))</f>
        <v>14.969665986687051</v>
      </c>
      <c r="X356" s="128">
        <f>INDEX(Input!$A$1:$EY$395,MATCH('2016-17'!$A356,Input!$A$1:$A$395,0),MATCH('2016-17'!X$2,Input!$A$1:$EY$1,0))</f>
        <v>0.77032444101787778</v>
      </c>
    </row>
    <row r="357" spans="1:24" x14ac:dyDescent="0.3">
      <c r="A357" s="45" t="str">
        <f>INDEX(Input!$A$1:$A$395,MATCH('2016-17'!$B357,Input!$B$1:$B$395,0))</f>
        <v>R440</v>
      </c>
      <c r="B357" s="45" t="s">
        <v>1674</v>
      </c>
      <c r="C357" s="45" t="str">
        <f>INDEX(Input!$C$1:$C$395,MATCH('2016-17'!$B357,Input!$B$1:$B$395,0))</f>
        <v>E10000031</v>
      </c>
      <c r="E357" s="153" t="str">
        <f>INDEX(Input!$D$1:$D$395,MATCH('2016-17'!$B357,Input!$B$1:$B$395,0))</f>
        <v>Warwickshire</v>
      </c>
      <c r="F357" s="83">
        <f>INDEX(Input!$A$1:$EY$395,MATCH('2016-17'!$A357,Input!$A$1:$A$395,0),MATCH('2016-17'!F$2,Input!$A$1:$EY$1,0))</f>
        <v>117.34295019</v>
      </c>
      <c r="G357" s="83">
        <f>INDEX(Input!$A$1:$EY$395,MATCH('2016-17'!$A357,Input!$A$1:$A$395,0),MATCH('2016-17'!G$2,Input!$A$1:$EY$1,0))</f>
        <v>0.84838259727083332</v>
      </c>
      <c r="H357" s="83">
        <f>INDEX(Input!$A$1:$EY$395,MATCH('2016-17'!$A357,Input!$A$1:$A$395,0),MATCH('2016-17'!H$2,Input!$A$1:$EY$1,0))</f>
        <v>227.399944914</v>
      </c>
      <c r="I357" s="83">
        <f>INDEX(Input!$A$1:$EY$395,MATCH('2016-17'!$A357,Input!$A$1:$A$395,0),MATCH('2016-17'!I$2,Input!$A$1:$EY$1,0))</f>
        <v>2.1209230104444448</v>
      </c>
      <c r="J357" s="83">
        <f>INDEX(Input!$A$1:$EY$395,MATCH('2016-17'!$A357,Input!$A$1:$A$395,0),MATCH('2016-17'!J$2,Input!$A$1:$EY$1,0))</f>
        <v>0.18990832889388337</v>
      </c>
      <c r="K357" s="83">
        <f>INDEX(Input!$A$1:$EY$395,MATCH('2016-17'!$A357,Input!$A$1:$A$395,0),MATCH('2016-17'!K$2,Input!$A$1:$EY$1,0))</f>
        <v>0</v>
      </c>
      <c r="L357" s="92">
        <f>INDEX(Input!$A$1:$EY$395,MATCH('2016-17'!$A357,Input!$A$1:$A$395,0),MATCH('2016-17'!L$2,Input!$A$1:$EY$1,0))</f>
        <v>347.90210904060916</v>
      </c>
      <c r="M357" s="83">
        <f>INDEX(Input!$A$1:$EY$395,MATCH('2016-17'!$A357,Input!$A$1:$A$395,0),MATCH('2016-17'!M$2,Input!$A$1:$EY$1,0))</f>
        <v>96.162112635992003</v>
      </c>
      <c r="N357" s="83">
        <f>INDEX(Input!$A$1:$EY$395,MATCH('2016-17'!$A357,Input!$A$1:$A$395,0),MATCH('2016-17'!N$2,Input!$A$1:$EY$1,0))</f>
        <v>0.84838259728627485</v>
      </c>
      <c r="O357" s="83">
        <f>INDEX(Input!$A$1:$EY$395,MATCH('2016-17'!$A357,Input!$A$1:$A$395,0),MATCH('2016-17'!O$2,Input!$A$1:$EY$1,0))</f>
        <v>236.61954669740001</v>
      </c>
      <c r="P357" s="83">
        <f>INDEX(Input!$A$1:$EY$395,MATCH('2016-17'!$A357,Input!$A$1:$A$395,0),MATCH('2016-17'!P$2,Input!$A$1:$EY$1,0))</f>
        <v>4.6239200266000005</v>
      </c>
      <c r="Q357" s="83">
        <f>INDEX(Input!$A$1:$EY$395,MATCH('2016-17'!$A357,Input!$A$1:$A$395,0),MATCH('2016-17'!Q$2,Input!$A$1:$EY$1,0))</f>
        <v>0</v>
      </c>
      <c r="R357" s="83">
        <f>INDEX(Input!$A$1:$EY$395,MATCH('2016-17'!$A357,Input!$A$1:$A$395,0),MATCH('2016-17'!R$2,Input!$A$1:$EY$1,0))</f>
        <v>0</v>
      </c>
      <c r="S357" s="83">
        <f>INDEX(Input!$A$1:$EY$395,MATCH('2016-17'!$A357,Input!$A$1:$A$395,0),MATCH('2016-17'!S$2,Input!$A$1:$EY$1,0))</f>
        <v>2.8776755602222224</v>
      </c>
      <c r="T357" s="83">
        <f>INDEX(Input!$A$1:$EY$395,MATCH('2016-17'!$A357,Input!$A$1:$A$395,0),MATCH('2016-17'!T$2,Input!$A$1:$EY$1,0))</f>
        <v>0.13581868474344627</v>
      </c>
      <c r="U357" s="83">
        <f>INDEX(Input!$A$1:$EY$395,MATCH('2016-17'!$A357,Input!$A$1:$A$395,0),MATCH('2016-17'!U$2,Input!$A$1:$EY$1,0))</f>
        <v>0</v>
      </c>
      <c r="V357" s="83">
        <f>INDEX(Input!$A$1:$EY$395,MATCH('2016-17'!$A357,Input!$A$1:$A$395,0),MATCH('2016-17'!V$2,Input!$A$1:$EY$1,0))</f>
        <v>2.9897054036438675</v>
      </c>
      <c r="W357" s="112">
        <f>INDEX(Input!$A$1:$EY$395,MATCH('2016-17'!$A357,Input!$A$1:$A$395,0),MATCH('2016-17'!W$2,Input!$A$1:$EY$1,0))</f>
        <v>344.25716160588775</v>
      </c>
      <c r="X357" s="128">
        <f>INDEX(Input!$A$1:$EY$395,MATCH('2016-17'!$A357,Input!$A$1:$A$395,0),MATCH('2016-17'!X$2,Input!$A$1:$EY$1,0))</f>
        <v>-1.0476933999546301</v>
      </c>
    </row>
    <row r="358" spans="1:24" x14ac:dyDescent="0.3">
      <c r="A358" s="45" t="str">
        <f>INDEX(Input!$A$1:$A$395,MATCH('2016-17'!$B358,Input!$B$1:$B$395,0))</f>
        <v>R144</v>
      </c>
      <c r="B358" s="45" t="s">
        <v>1233</v>
      </c>
      <c r="C358" s="45" t="str">
        <f>INDEX(Input!$C$1:$C$395,MATCH('2016-17'!$B358,Input!$B$1:$B$395,0))</f>
        <v>E07000103</v>
      </c>
      <c r="E358" s="153" t="str">
        <f>INDEX(Input!$D$1:$D$395,MATCH('2016-17'!$B358,Input!$B$1:$B$395,0))</f>
        <v>Watford</v>
      </c>
      <c r="F358" s="83">
        <f>INDEX(Input!$A$1:$EY$395,MATCH('2016-17'!$A358,Input!$A$1:$A$395,0),MATCH('2016-17'!F$2,Input!$A$1:$EY$1,0))</f>
        <v>4.8313180500000001</v>
      </c>
      <c r="G358" s="83">
        <f>INDEX(Input!$A$1:$EY$395,MATCH('2016-17'!$A358,Input!$A$1:$A$395,0),MATCH('2016-17'!G$2,Input!$A$1:$EY$1,0))</f>
        <v>3.7578997020833331E-2</v>
      </c>
      <c r="H358" s="83">
        <f>INDEX(Input!$A$1:$EY$395,MATCH('2016-17'!$A358,Input!$A$1:$A$395,0),MATCH('2016-17'!H$2,Input!$A$1:$EY$1,0))</f>
        <v>7.6962212639999992</v>
      </c>
      <c r="I358" s="83">
        <f>INDEX(Input!$A$1:$EY$395,MATCH('2016-17'!$A358,Input!$A$1:$A$395,0),MATCH('2016-17'!I$2,Input!$A$1:$EY$1,0))</f>
        <v>3.2799323111111116</v>
      </c>
      <c r="J358" s="83">
        <f>INDEX(Input!$A$1:$EY$395,MATCH('2016-17'!$A358,Input!$A$1:$A$395,0),MATCH('2016-17'!J$2,Input!$A$1:$EY$1,0))</f>
        <v>8.383101065043301E-3</v>
      </c>
      <c r="K358" s="83">
        <f>INDEX(Input!$A$1:$EY$395,MATCH('2016-17'!$A358,Input!$A$1:$A$395,0),MATCH('2016-17'!K$2,Input!$A$1:$EY$1,0))</f>
        <v>0</v>
      </c>
      <c r="L358" s="92">
        <f>INDEX(Input!$A$1:$EY$395,MATCH('2016-17'!$A358,Input!$A$1:$A$395,0),MATCH('2016-17'!L$2,Input!$A$1:$EY$1,0))</f>
        <v>15.853433723196988</v>
      </c>
      <c r="M358" s="83">
        <f>INDEX(Input!$A$1:$EY$395,MATCH('2016-17'!$A358,Input!$A$1:$A$395,0),MATCH('2016-17'!M$2,Input!$A$1:$EY$1,0))</f>
        <v>3.9096234804720003</v>
      </c>
      <c r="N358" s="83">
        <f>INDEX(Input!$A$1:$EY$395,MATCH('2016-17'!$A358,Input!$A$1:$A$395,0),MATCH('2016-17'!N$2,Input!$A$1:$EY$1,0))</f>
        <v>3.7578997093070256E-2</v>
      </c>
      <c r="O358" s="83">
        <f>INDEX(Input!$A$1:$EY$395,MATCH('2016-17'!$A358,Input!$A$1:$A$395,0),MATCH('2016-17'!O$2,Input!$A$1:$EY$1,0))</f>
        <v>7.8236646480000003</v>
      </c>
      <c r="P358" s="83">
        <f>INDEX(Input!$A$1:$EY$395,MATCH('2016-17'!$A358,Input!$A$1:$A$395,0),MATCH('2016-17'!P$2,Input!$A$1:$EY$1,0))</f>
        <v>0</v>
      </c>
      <c r="Q358" s="83">
        <f>INDEX(Input!$A$1:$EY$395,MATCH('2016-17'!$A358,Input!$A$1:$A$395,0),MATCH('2016-17'!Q$2,Input!$A$1:$EY$1,0))</f>
        <v>0</v>
      </c>
      <c r="R358" s="83">
        <f>INDEX(Input!$A$1:$EY$395,MATCH('2016-17'!$A358,Input!$A$1:$A$395,0),MATCH('2016-17'!R$2,Input!$A$1:$EY$1,0))</f>
        <v>0</v>
      </c>
      <c r="S358" s="83">
        <f>INDEX(Input!$A$1:$EY$395,MATCH('2016-17'!$A358,Input!$A$1:$A$395,0),MATCH('2016-17'!S$2,Input!$A$1:$EY$1,0))</f>
        <v>3.5094029386666672</v>
      </c>
      <c r="T358" s="83">
        <f>INDEX(Input!$A$1:$EY$395,MATCH('2016-17'!$A358,Input!$A$1:$A$395,0),MATCH('2016-17'!T$2,Input!$A$1:$EY$1,0))</f>
        <v>5.9954282540276562E-3</v>
      </c>
      <c r="U358" s="83">
        <f>INDEX(Input!$A$1:$EY$395,MATCH('2016-17'!$A358,Input!$A$1:$A$395,0),MATCH('2016-17'!U$2,Input!$A$1:$EY$1,0))</f>
        <v>0</v>
      </c>
      <c r="V358" s="83">
        <f>INDEX(Input!$A$1:$EY$395,MATCH('2016-17'!$A358,Input!$A$1:$A$395,0),MATCH('2016-17'!V$2,Input!$A$1:$EY$1,0))</f>
        <v>9.258723784254394E-2</v>
      </c>
      <c r="W358" s="112">
        <f>INDEX(Input!$A$1:$EY$395,MATCH('2016-17'!$A358,Input!$A$1:$A$395,0),MATCH('2016-17'!W$2,Input!$A$1:$EY$1,0))</f>
        <v>15.378852730328308</v>
      </c>
      <c r="X358" s="128">
        <f>INDEX(Input!$A$1:$EY$395,MATCH('2016-17'!$A358,Input!$A$1:$A$395,0),MATCH('2016-17'!X$2,Input!$A$1:$EY$1,0))</f>
        <v>-2.9935533282878901</v>
      </c>
    </row>
    <row r="359" spans="1:24" x14ac:dyDescent="0.3">
      <c r="A359" s="45" t="str">
        <f>INDEX(Input!$A$1:$A$395,MATCH('2016-17'!$B359,Input!$B$1:$B$395,0))</f>
        <v>R268</v>
      </c>
      <c r="B359" s="45" t="s">
        <v>1047</v>
      </c>
      <c r="C359" s="45" t="str">
        <f>INDEX(Input!$C$1:$C$395,MATCH('2016-17'!$B359,Input!$B$1:$B$395,0))</f>
        <v>E07000206</v>
      </c>
      <c r="E359" s="153" t="str">
        <f>INDEX(Input!$D$1:$D$395,MATCH('2016-17'!$B359,Input!$B$1:$B$395,0))</f>
        <v>Waveney</v>
      </c>
      <c r="F359" s="83">
        <f>INDEX(Input!$A$1:$EY$395,MATCH('2016-17'!$A359,Input!$A$1:$A$395,0),MATCH('2016-17'!F$2,Input!$A$1:$EY$1,0))</f>
        <v>6.5807982899999988</v>
      </c>
      <c r="G359" s="83">
        <f>INDEX(Input!$A$1:$EY$395,MATCH('2016-17'!$A359,Input!$A$1:$A$395,0),MATCH('2016-17'!G$2,Input!$A$1:$EY$1,0))</f>
        <v>5.3527800958333337E-2</v>
      </c>
      <c r="H359" s="83">
        <f>INDEX(Input!$A$1:$EY$395,MATCH('2016-17'!$A359,Input!$A$1:$A$395,0),MATCH('2016-17'!H$2,Input!$A$1:$EY$1,0))</f>
        <v>5.129335728</v>
      </c>
      <c r="I359" s="83">
        <f>INDEX(Input!$A$1:$EY$395,MATCH('2016-17'!$A359,Input!$A$1:$A$395,0),MATCH('2016-17'!I$2,Input!$A$1:$EY$1,0))</f>
        <v>1.531801736888889</v>
      </c>
      <c r="J359" s="83">
        <f>INDEX(Input!$A$1:$EY$395,MATCH('2016-17'!$A359,Input!$A$1:$A$395,0),MATCH('2016-17'!J$2,Input!$A$1:$EY$1,0))</f>
        <v>1.1862733421846985E-2</v>
      </c>
      <c r="K359" s="83">
        <f>INDEX(Input!$A$1:$EY$395,MATCH('2016-17'!$A359,Input!$A$1:$A$395,0),MATCH('2016-17'!K$2,Input!$A$1:$EY$1,0))</f>
        <v>0</v>
      </c>
      <c r="L359" s="92">
        <f>INDEX(Input!$A$1:$EY$395,MATCH('2016-17'!$A359,Input!$A$1:$A$395,0),MATCH('2016-17'!L$2,Input!$A$1:$EY$1,0))</f>
        <v>13.307326289269069</v>
      </c>
      <c r="M359" s="83">
        <f>INDEX(Input!$A$1:$EY$395,MATCH('2016-17'!$A359,Input!$A$1:$A$395,0),MATCH('2016-17'!M$2,Input!$A$1:$EY$1,0))</f>
        <v>5.7192425954499999</v>
      </c>
      <c r="N359" s="83">
        <f>INDEX(Input!$A$1:$EY$395,MATCH('2016-17'!$A359,Input!$A$1:$A$395,0),MATCH('2016-17'!N$2,Input!$A$1:$EY$1,0))</f>
        <v>5.3527800993979344E-2</v>
      </c>
      <c r="O359" s="83">
        <f>INDEX(Input!$A$1:$EY$395,MATCH('2016-17'!$A359,Input!$A$1:$A$395,0),MATCH('2016-17'!O$2,Input!$A$1:$EY$1,0))</f>
        <v>5.3242147292399986</v>
      </c>
      <c r="P359" s="83">
        <f>INDEX(Input!$A$1:$EY$395,MATCH('2016-17'!$A359,Input!$A$1:$A$395,0),MATCH('2016-17'!P$2,Input!$A$1:$EY$1,0))</f>
        <v>0</v>
      </c>
      <c r="Q359" s="83">
        <f>INDEX(Input!$A$1:$EY$395,MATCH('2016-17'!$A359,Input!$A$1:$A$395,0),MATCH('2016-17'!Q$2,Input!$A$1:$EY$1,0))</f>
        <v>7.0765322760000762E-2</v>
      </c>
      <c r="R359" s="83">
        <f>INDEX(Input!$A$1:$EY$395,MATCH('2016-17'!$A359,Input!$A$1:$A$395,0),MATCH('2016-17'!R$2,Input!$A$1:$EY$1,0))</f>
        <v>0</v>
      </c>
      <c r="S359" s="83">
        <f>INDEX(Input!$A$1:$EY$395,MATCH('2016-17'!$A359,Input!$A$1:$A$395,0),MATCH('2016-17'!S$2,Input!$A$1:$EY$1,0))</f>
        <v>1.7000722417777778</v>
      </c>
      <c r="T359" s="83">
        <f>INDEX(Input!$A$1:$EY$395,MATCH('2016-17'!$A359,Input!$A$1:$A$395,0),MATCH('2016-17'!T$2,Input!$A$1:$EY$1,0))</f>
        <v>8.4839925673700824E-3</v>
      </c>
      <c r="U359" s="83">
        <f>INDEX(Input!$A$1:$EY$395,MATCH('2016-17'!$A359,Input!$A$1:$A$395,0),MATCH('2016-17'!U$2,Input!$A$1:$EY$1,0))</f>
        <v>0</v>
      </c>
      <c r="V359" s="83">
        <f>INDEX(Input!$A$1:$EY$395,MATCH('2016-17'!$A359,Input!$A$1:$A$395,0),MATCH('2016-17'!V$2,Input!$A$1:$EY$1,0))</f>
        <v>0</v>
      </c>
      <c r="W359" s="112">
        <f>INDEX(Input!$A$1:$EY$395,MATCH('2016-17'!$A359,Input!$A$1:$A$395,0),MATCH('2016-17'!W$2,Input!$A$1:$EY$1,0))</f>
        <v>12.876306682789126</v>
      </c>
      <c r="X359" s="128">
        <f>INDEX(Input!$A$1:$EY$395,MATCH('2016-17'!$A359,Input!$A$1:$A$395,0),MATCH('2016-17'!X$2,Input!$A$1:$EY$1,0))</f>
        <v>-3.2389647410052125</v>
      </c>
    </row>
    <row r="360" spans="1:24" x14ac:dyDescent="0.3">
      <c r="A360" s="45" t="str">
        <f>INDEX(Input!$A$1:$A$395,MATCH('2016-17'!$B360,Input!$B$1:$B$395,0))</f>
        <v>R278</v>
      </c>
      <c r="B360" s="45" t="s">
        <v>1035</v>
      </c>
      <c r="C360" s="45" t="str">
        <f>INDEX(Input!$C$1:$C$395,MATCH('2016-17'!$B360,Input!$B$1:$B$395,0))</f>
        <v>E07000216</v>
      </c>
      <c r="E360" s="153" t="str">
        <f>INDEX(Input!$D$1:$D$395,MATCH('2016-17'!$B360,Input!$B$1:$B$395,0))</f>
        <v>Waverley</v>
      </c>
      <c r="F360" s="83">
        <f>INDEX(Input!$A$1:$EY$395,MATCH('2016-17'!$A360,Input!$A$1:$A$395,0),MATCH('2016-17'!F$2,Input!$A$1:$EY$1,0))</f>
        <v>3.4831425300000003</v>
      </c>
      <c r="G360" s="83">
        <f>INDEX(Input!$A$1:$EY$395,MATCH('2016-17'!$A360,Input!$A$1:$A$395,0),MATCH('2016-17'!G$2,Input!$A$1:$EY$1,0))</f>
        <v>2.6507242854166668E-2</v>
      </c>
      <c r="H360" s="83">
        <f>INDEX(Input!$A$1:$EY$395,MATCH('2016-17'!$A360,Input!$A$1:$A$395,0),MATCH('2016-17'!H$2,Input!$A$1:$EY$1,0))</f>
        <v>8.553915782999999</v>
      </c>
      <c r="I360" s="83">
        <f>INDEX(Input!$A$1:$EY$395,MATCH('2016-17'!$A360,Input!$A$1:$A$395,0),MATCH('2016-17'!I$2,Input!$A$1:$EY$1,0))</f>
        <v>1.6623583404444444</v>
      </c>
      <c r="J360" s="83">
        <f>INDEX(Input!$A$1:$EY$395,MATCH('2016-17'!$A360,Input!$A$1:$A$395,0),MATCH('2016-17'!J$2,Input!$A$1:$EY$1,0))</f>
        <v>5.9543827516575776E-3</v>
      </c>
      <c r="K360" s="83">
        <f>INDEX(Input!$A$1:$EY$395,MATCH('2016-17'!$A360,Input!$A$1:$A$395,0),MATCH('2016-17'!K$2,Input!$A$1:$EY$1,0))</f>
        <v>0</v>
      </c>
      <c r="L360" s="92">
        <f>INDEX(Input!$A$1:$EY$395,MATCH('2016-17'!$A360,Input!$A$1:$A$395,0),MATCH('2016-17'!L$2,Input!$A$1:$EY$1,0))</f>
        <v>13.731878279050267</v>
      </c>
      <c r="M360" s="83">
        <f>INDEX(Input!$A$1:$EY$395,MATCH('2016-17'!$A360,Input!$A$1:$A$395,0),MATCH('2016-17'!M$2,Input!$A$1:$EY$1,0))</f>
        <v>2.5975354184400001</v>
      </c>
      <c r="N360" s="83">
        <f>INDEX(Input!$A$1:$EY$395,MATCH('2016-17'!$A360,Input!$A$1:$A$395,0),MATCH('2016-17'!N$2,Input!$A$1:$EY$1,0))</f>
        <v>2.6507242800572317E-2</v>
      </c>
      <c r="O360" s="83">
        <f>INDEX(Input!$A$1:$EY$395,MATCH('2016-17'!$A360,Input!$A$1:$A$395,0),MATCH('2016-17'!O$2,Input!$A$1:$EY$1,0))</f>
        <v>8.8595238223799981</v>
      </c>
      <c r="P360" s="83">
        <f>INDEX(Input!$A$1:$EY$395,MATCH('2016-17'!$A360,Input!$A$1:$A$395,0),MATCH('2016-17'!P$2,Input!$A$1:$EY$1,0))</f>
        <v>0</v>
      </c>
      <c r="Q360" s="83">
        <f>INDEX(Input!$A$1:$EY$395,MATCH('2016-17'!$A360,Input!$A$1:$A$395,0),MATCH('2016-17'!Q$2,Input!$A$1:$EY$1,0))</f>
        <v>9.4513346619999675E-2</v>
      </c>
      <c r="R360" s="83">
        <f>INDEX(Input!$A$1:$EY$395,MATCH('2016-17'!$A360,Input!$A$1:$A$395,0),MATCH('2016-17'!R$2,Input!$A$1:$EY$1,0))</f>
        <v>0</v>
      </c>
      <c r="S360" s="83">
        <f>INDEX(Input!$A$1:$EY$395,MATCH('2016-17'!$A360,Input!$A$1:$A$395,0),MATCH('2016-17'!S$2,Input!$A$1:$EY$1,0))</f>
        <v>2.2295214995555557</v>
      </c>
      <c r="T360" s="83">
        <f>INDEX(Input!$A$1:$EY$395,MATCH('2016-17'!$A360,Input!$A$1:$A$395,0),MATCH('2016-17'!T$2,Input!$A$1:$EY$1,0))</f>
        <v>4.2584569012825537E-3</v>
      </c>
      <c r="U360" s="83">
        <f>INDEX(Input!$A$1:$EY$395,MATCH('2016-17'!$A360,Input!$A$1:$A$395,0),MATCH('2016-17'!U$2,Input!$A$1:$EY$1,0))</f>
        <v>0</v>
      </c>
      <c r="V360" s="83">
        <f>INDEX(Input!$A$1:$EY$395,MATCH('2016-17'!$A360,Input!$A$1:$A$395,0),MATCH('2016-17'!V$2,Input!$A$1:$EY$1,0))</f>
        <v>0.15262374292273226</v>
      </c>
      <c r="W360" s="112">
        <f>INDEX(Input!$A$1:$EY$395,MATCH('2016-17'!$A360,Input!$A$1:$A$395,0),MATCH('2016-17'!W$2,Input!$A$1:$EY$1,0))</f>
        <v>13.964483529620141</v>
      </c>
      <c r="X360" s="128">
        <f>INDEX(Input!$A$1:$EY$395,MATCH('2016-17'!$A360,Input!$A$1:$A$395,0),MATCH('2016-17'!X$2,Input!$A$1:$EY$1,0))</f>
        <v>1.6939070230817643</v>
      </c>
    </row>
    <row r="361" spans="1:24" x14ac:dyDescent="0.3">
      <c r="A361" s="45" t="str">
        <f>INDEX(Input!$A$1:$A$395,MATCH('2016-17'!$B361,Input!$B$1:$B$395,0))</f>
        <v>R93</v>
      </c>
      <c r="B361" s="45" t="s">
        <v>1317</v>
      </c>
      <c r="C361" s="45" t="str">
        <f>INDEX(Input!$C$1:$C$395,MATCH('2016-17'!$B361,Input!$B$1:$B$395,0))</f>
        <v>E07000065</v>
      </c>
      <c r="E361" s="153" t="str">
        <f>INDEX(Input!$D$1:$D$395,MATCH('2016-17'!$B361,Input!$B$1:$B$395,0))</f>
        <v>Wealden</v>
      </c>
      <c r="F361" s="83">
        <f>INDEX(Input!$A$1:$EY$395,MATCH('2016-17'!$A361,Input!$A$1:$A$395,0),MATCH('2016-17'!F$2,Input!$A$1:$EY$1,0))</f>
        <v>5.0727572900000002</v>
      </c>
      <c r="G361" s="83">
        <f>INDEX(Input!$A$1:$EY$395,MATCH('2016-17'!$A361,Input!$A$1:$A$395,0),MATCH('2016-17'!G$2,Input!$A$1:$EY$1,0))</f>
        <v>3.9084610833333332E-2</v>
      </c>
      <c r="H361" s="83">
        <f>INDEX(Input!$A$1:$EY$395,MATCH('2016-17'!$A361,Input!$A$1:$A$395,0),MATCH('2016-17'!H$2,Input!$A$1:$EY$1,0))</f>
        <v>10.653255269999999</v>
      </c>
      <c r="I361" s="83">
        <f>INDEX(Input!$A$1:$EY$395,MATCH('2016-17'!$A361,Input!$A$1:$A$395,0),MATCH('2016-17'!I$2,Input!$A$1:$EY$1,0))</f>
        <v>4.3304449786666677</v>
      </c>
      <c r="J361" s="83">
        <f>INDEX(Input!$A$1:$EY$395,MATCH('2016-17'!$A361,Input!$A$1:$A$395,0),MATCH('2016-17'!J$2,Input!$A$1:$EY$1,0))</f>
        <v>8.784459788950795E-3</v>
      </c>
      <c r="K361" s="83">
        <f>INDEX(Input!$A$1:$EY$395,MATCH('2016-17'!$A361,Input!$A$1:$A$395,0),MATCH('2016-17'!K$2,Input!$A$1:$EY$1,0))</f>
        <v>3.9528063917873293E-2</v>
      </c>
      <c r="L361" s="92">
        <f>INDEX(Input!$A$1:$EY$395,MATCH('2016-17'!$A361,Input!$A$1:$A$395,0),MATCH('2016-17'!L$2,Input!$A$1:$EY$1,0))</f>
        <v>20.143854673206825</v>
      </c>
      <c r="M361" s="83">
        <f>INDEX(Input!$A$1:$EY$395,MATCH('2016-17'!$A361,Input!$A$1:$A$395,0),MATCH('2016-17'!M$2,Input!$A$1:$EY$1,0))</f>
        <v>3.9157438850880002</v>
      </c>
      <c r="N361" s="83">
        <f>INDEX(Input!$A$1:$EY$395,MATCH('2016-17'!$A361,Input!$A$1:$A$395,0),MATCH('2016-17'!N$2,Input!$A$1:$EY$1,0))</f>
        <v>3.9084610775390494E-2</v>
      </c>
      <c r="O361" s="83">
        <f>INDEX(Input!$A$1:$EY$395,MATCH('2016-17'!$A361,Input!$A$1:$A$395,0),MATCH('2016-17'!O$2,Input!$A$1:$EY$1,0))</f>
        <v>11.164613520000001</v>
      </c>
      <c r="P361" s="83">
        <f>INDEX(Input!$A$1:$EY$395,MATCH('2016-17'!$A361,Input!$A$1:$A$395,0),MATCH('2016-17'!P$2,Input!$A$1:$EY$1,0))</f>
        <v>0</v>
      </c>
      <c r="Q361" s="83">
        <f>INDEX(Input!$A$1:$EY$395,MATCH('2016-17'!$A361,Input!$A$1:$A$395,0),MATCH('2016-17'!Q$2,Input!$A$1:$EY$1,0))</f>
        <v>-1.7883081682157355E-15</v>
      </c>
      <c r="R361" s="83">
        <f>INDEX(Input!$A$1:$EY$395,MATCH('2016-17'!$A361,Input!$A$1:$A$395,0),MATCH('2016-17'!R$2,Input!$A$1:$EY$1,0))</f>
        <v>0</v>
      </c>
      <c r="S361" s="83">
        <f>INDEX(Input!$A$1:$EY$395,MATCH('2016-17'!$A361,Input!$A$1:$A$395,0),MATCH('2016-17'!S$2,Input!$A$1:$EY$1,0))</f>
        <v>5.079981720000001</v>
      </c>
      <c r="T361" s="83">
        <f>INDEX(Input!$A$1:$EY$395,MATCH('2016-17'!$A361,Input!$A$1:$A$395,0),MATCH('2016-17'!T$2,Input!$A$1:$EY$1,0))</f>
        <v>6.282472083589675E-3</v>
      </c>
      <c r="U361" s="83">
        <f>INDEX(Input!$A$1:$EY$395,MATCH('2016-17'!$A361,Input!$A$1:$A$395,0),MATCH('2016-17'!U$2,Input!$A$1:$EY$1,0))</f>
        <v>0.20529091260572907</v>
      </c>
      <c r="V361" s="83">
        <f>INDEX(Input!$A$1:$EY$395,MATCH('2016-17'!$A361,Input!$A$1:$A$395,0),MATCH('2016-17'!V$2,Input!$A$1:$EY$1,0))</f>
        <v>0.16679735217435304</v>
      </c>
      <c r="W361" s="112">
        <f>INDEX(Input!$A$1:$EY$395,MATCH('2016-17'!$A361,Input!$A$1:$A$395,0),MATCH('2016-17'!W$2,Input!$A$1:$EY$1,0))</f>
        <v>20.577794472727064</v>
      </c>
      <c r="X361" s="128">
        <f>INDEX(Input!$A$1:$EY$395,MATCH('2016-17'!$A361,Input!$A$1:$A$395,0),MATCH('2016-17'!X$2,Input!$A$1:$EY$1,0))</f>
        <v>2.1542043792512899</v>
      </c>
    </row>
    <row r="362" spans="1:24" x14ac:dyDescent="0.3">
      <c r="A362" s="45" t="str">
        <f>INDEX(Input!$A$1:$A$395,MATCH('2016-17'!$B362,Input!$B$1:$B$395,0))</f>
        <v>R214</v>
      </c>
      <c r="B362" s="45" t="s">
        <v>1109</v>
      </c>
      <c r="C362" s="45" t="str">
        <f>INDEX(Input!$C$1:$C$395,MATCH('2016-17'!$B362,Input!$B$1:$B$395,0))</f>
        <v>E07000156</v>
      </c>
      <c r="E362" s="153" t="str">
        <f>INDEX(Input!$D$1:$D$395,MATCH('2016-17'!$B362,Input!$B$1:$B$395,0))</f>
        <v>Wellingborough</v>
      </c>
      <c r="F362" s="83">
        <f>INDEX(Input!$A$1:$EY$395,MATCH('2016-17'!$A362,Input!$A$1:$A$395,0),MATCH('2016-17'!F$2,Input!$A$1:$EY$1,0))</f>
        <v>3.96979251</v>
      </c>
      <c r="G362" s="83">
        <f>INDEX(Input!$A$1:$EY$395,MATCH('2016-17'!$A362,Input!$A$1:$A$395,0),MATCH('2016-17'!G$2,Input!$A$1:$EY$1,0))</f>
        <v>3.2037518625000004E-2</v>
      </c>
      <c r="H362" s="83">
        <f>INDEX(Input!$A$1:$EY$395,MATCH('2016-17'!$A362,Input!$A$1:$A$395,0),MATCH('2016-17'!H$2,Input!$A$1:$EY$1,0))</f>
        <v>3.0429917999999998</v>
      </c>
      <c r="I362" s="83">
        <f>INDEX(Input!$A$1:$EY$395,MATCH('2016-17'!$A362,Input!$A$1:$A$395,0),MATCH('2016-17'!I$2,Input!$A$1:$EY$1,0))</f>
        <v>1.000984056888889</v>
      </c>
      <c r="J362" s="83">
        <f>INDEX(Input!$A$1:$EY$395,MATCH('2016-17'!$A362,Input!$A$1:$A$395,0),MATCH('2016-17'!J$2,Input!$A$1:$EY$1,0))</f>
        <v>7.0958762577417907E-3</v>
      </c>
      <c r="K362" s="83">
        <f>INDEX(Input!$A$1:$EY$395,MATCH('2016-17'!$A362,Input!$A$1:$A$395,0),MATCH('2016-17'!K$2,Input!$A$1:$EY$1,0))</f>
        <v>0</v>
      </c>
      <c r="L362" s="92">
        <f>INDEX(Input!$A$1:$EY$395,MATCH('2016-17'!$A362,Input!$A$1:$A$395,0),MATCH('2016-17'!L$2,Input!$A$1:$EY$1,0))</f>
        <v>8.052901761771631</v>
      </c>
      <c r="M362" s="83">
        <f>INDEX(Input!$A$1:$EY$395,MATCH('2016-17'!$A362,Input!$A$1:$A$395,0),MATCH('2016-17'!M$2,Input!$A$1:$EY$1,0))</f>
        <v>3.4538417454660002</v>
      </c>
      <c r="N362" s="83">
        <f>INDEX(Input!$A$1:$EY$395,MATCH('2016-17'!$A362,Input!$A$1:$A$395,0),MATCH('2016-17'!N$2,Input!$A$1:$EY$1,0))</f>
        <v>3.2037518593615706E-2</v>
      </c>
      <c r="O362" s="83">
        <f>INDEX(Input!$A$1:$EY$395,MATCH('2016-17'!$A362,Input!$A$1:$A$395,0),MATCH('2016-17'!O$2,Input!$A$1:$EY$1,0))</f>
        <v>3.1426665119999999</v>
      </c>
      <c r="P362" s="83">
        <f>INDEX(Input!$A$1:$EY$395,MATCH('2016-17'!$A362,Input!$A$1:$A$395,0),MATCH('2016-17'!P$2,Input!$A$1:$EY$1,0))</f>
        <v>0</v>
      </c>
      <c r="Q362" s="83">
        <f>INDEX(Input!$A$1:$EY$395,MATCH('2016-17'!$A362,Input!$A$1:$A$395,0),MATCH('2016-17'!Q$2,Input!$A$1:$EY$1,0))</f>
        <v>5.2726687999999911E-2</v>
      </c>
      <c r="R362" s="83">
        <f>INDEX(Input!$A$1:$EY$395,MATCH('2016-17'!$A362,Input!$A$1:$A$395,0),MATCH('2016-17'!R$2,Input!$A$1:$EY$1,0))</f>
        <v>0</v>
      </c>
      <c r="S362" s="83">
        <f>INDEX(Input!$A$1:$EY$395,MATCH('2016-17'!$A362,Input!$A$1:$A$395,0),MATCH('2016-17'!S$2,Input!$A$1:$EY$1,0))</f>
        <v>1.4573662613333336</v>
      </c>
      <c r="T362" s="83">
        <f>INDEX(Input!$A$1:$EY$395,MATCH('2016-17'!$A362,Input!$A$1:$A$395,0),MATCH('2016-17'!T$2,Input!$A$1:$EY$1,0))</f>
        <v>5.0748305039704797E-3</v>
      </c>
      <c r="U362" s="83">
        <f>INDEX(Input!$A$1:$EY$395,MATCH('2016-17'!$A362,Input!$A$1:$A$395,0),MATCH('2016-17'!U$2,Input!$A$1:$EY$1,0))</f>
        <v>0</v>
      </c>
      <c r="V362" s="83">
        <f>INDEX(Input!$A$1:$EY$395,MATCH('2016-17'!$A362,Input!$A$1:$A$395,0),MATCH('2016-17'!V$2,Input!$A$1:$EY$1,0))</f>
        <v>0</v>
      </c>
      <c r="W362" s="112">
        <f>INDEX(Input!$A$1:$EY$395,MATCH('2016-17'!$A362,Input!$A$1:$A$395,0),MATCH('2016-17'!W$2,Input!$A$1:$EY$1,0))</f>
        <v>8.1437135558969196</v>
      </c>
      <c r="X362" s="128">
        <f>INDEX(Input!$A$1:$EY$395,MATCH('2016-17'!$A362,Input!$A$1:$A$395,0),MATCH('2016-17'!X$2,Input!$A$1:$EY$1,0))</f>
        <v>1.1276903259441973</v>
      </c>
    </row>
    <row r="363" spans="1:24" x14ac:dyDescent="0.3">
      <c r="A363" s="45" t="str">
        <f>INDEX(Input!$A$1:$A$395,MATCH('2016-17'!$B363,Input!$B$1:$B$395,0))</f>
        <v>R145</v>
      </c>
      <c r="B363" s="45" t="s">
        <v>1235</v>
      </c>
      <c r="C363" s="45" t="str">
        <f>INDEX(Input!$C$1:$C$395,MATCH('2016-17'!$B363,Input!$B$1:$B$395,0))</f>
        <v>E07000241</v>
      </c>
      <c r="E363" s="153" t="str">
        <f>INDEX(Input!$D$1:$D$395,MATCH('2016-17'!$B363,Input!$B$1:$B$395,0))</f>
        <v>Welwyn Hatfield</v>
      </c>
      <c r="F363" s="83">
        <f>INDEX(Input!$A$1:$EY$395,MATCH('2016-17'!$A363,Input!$A$1:$A$395,0),MATCH('2016-17'!F$2,Input!$A$1:$EY$1,0))</f>
        <v>4.8948909</v>
      </c>
      <c r="G363" s="83">
        <f>INDEX(Input!$A$1:$EY$395,MATCH('2016-17'!$A363,Input!$A$1:$A$395,0),MATCH('2016-17'!G$2,Input!$A$1:$EY$1,0))</f>
        <v>3.8529242645833336E-2</v>
      </c>
      <c r="H363" s="83">
        <f>INDEX(Input!$A$1:$EY$395,MATCH('2016-17'!$A363,Input!$A$1:$A$395,0),MATCH('2016-17'!H$2,Input!$A$1:$EY$1,0))</f>
        <v>7.6623439030000009</v>
      </c>
      <c r="I363" s="83">
        <f>INDEX(Input!$A$1:$EY$395,MATCH('2016-17'!$A363,Input!$A$1:$A$395,0),MATCH('2016-17'!I$2,Input!$A$1:$EY$1,0))</f>
        <v>1.7264140328888888</v>
      </c>
      <c r="J363" s="83">
        <f>INDEX(Input!$A$1:$EY$395,MATCH('2016-17'!$A363,Input!$A$1:$A$395,0),MATCH('2016-17'!J$2,Input!$A$1:$EY$1,0))</f>
        <v>8.5901435084077497E-3</v>
      </c>
      <c r="K363" s="83">
        <f>INDEX(Input!$A$1:$EY$395,MATCH('2016-17'!$A363,Input!$A$1:$A$395,0),MATCH('2016-17'!K$2,Input!$A$1:$EY$1,0))</f>
        <v>0</v>
      </c>
      <c r="L363" s="92">
        <f>INDEX(Input!$A$1:$EY$395,MATCH('2016-17'!$A363,Input!$A$1:$A$395,0),MATCH('2016-17'!L$2,Input!$A$1:$EY$1,0))</f>
        <v>14.330768222043133</v>
      </c>
      <c r="M363" s="83">
        <f>INDEX(Input!$A$1:$EY$395,MATCH('2016-17'!$A363,Input!$A$1:$A$395,0),MATCH('2016-17'!M$2,Input!$A$1:$EY$1,0))</f>
        <v>3.971011433068</v>
      </c>
      <c r="N363" s="83">
        <f>INDEX(Input!$A$1:$EY$395,MATCH('2016-17'!$A363,Input!$A$1:$A$395,0),MATCH('2016-17'!N$2,Input!$A$1:$EY$1,0))</f>
        <v>3.8529242712154958E-2</v>
      </c>
      <c r="O363" s="83">
        <f>INDEX(Input!$A$1:$EY$395,MATCH('2016-17'!$A363,Input!$A$1:$A$395,0),MATCH('2016-17'!O$2,Input!$A$1:$EY$1,0))</f>
        <v>7.7602163610000003</v>
      </c>
      <c r="P363" s="83">
        <f>INDEX(Input!$A$1:$EY$395,MATCH('2016-17'!$A363,Input!$A$1:$A$395,0),MATCH('2016-17'!P$2,Input!$A$1:$EY$1,0))</f>
        <v>0</v>
      </c>
      <c r="Q363" s="83">
        <f>INDEX(Input!$A$1:$EY$395,MATCH('2016-17'!$A363,Input!$A$1:$A$395,0),MATCH('2016-17'!Q$2,Input!$A$1:$EY$1,0))</f>
        <v>0</v>
      </c>
      <c r="R363" s="83">
        <f>INDEX(Input!$A$1:$EY$395,MATCH('2016-17'!$A363,Input!$A$1:$A$395,0),MATCH('2016-17'!R$2,Input!$A$1:$EY$1,0))</f>
        <v>0</v>
      </c>
      <c r="S363" s="83">
        <f>INDEX(Input!$A$1:$EY$395,MATCH('2016-17'!$A363,Input!$A$1:$A$395,0),MATCH('2016-17'!S$2,Input!$A$1:$EY$1,0))</f>
        <v>2.2431833022222221</v>
      </c>
      <c r="T363" s="83">
        <f>INDEX(Input!$A$1:$EY$395,MATCH('2016-17'!$A363,Input!$A$1:$A$395,0),MATCH('2016-17'!T$2,Input!$A$1:$EY$1,0))</f>
        <v>6.1435009189161026E-3</v>
      </c>
      <c r="U363" s="83">
        <f>INDEX(Input!$A$1:$EY$395,MATCH('2016-17'!$A363,Input!$A$1:$A$395,0),MATCH('2016-17'!U$2,Input!$A$1:$EY$1,0))</f>
        <v>0</v>
      </c>
      <c r="V363" s="83">
        <f>INDEX(Input!$A$1:$EY$395,MATCH('2016-17'!$A363,Input!$A$1:$A$395,0),MATCH('2016-17'!V$2,Input!$A$1:$EY$1,0))</f>
        <v>7.8241716802356601E-2</v>
      </c>
      <c r="W363" s="112">
        <f>INDEX(Input!$A$1:$EY$395,MATCH('2016-17'!$A363,Input!$A$1:$A$395,0),MATCH('2016-17'!W$2,Input!$A$1:$EY$1,0))</f>
        <v>14.09732555672365</v>
      </c>
      <c r="X363" s="128">
        <f>INDEX(Input!$A$1:$EY$395,MATCH('2016-17'!$A363,Input!$A$1:$A$395,0),MATCH('2016-17'!X$2,Input!$A$1:$EY$1,0))</f>
        <v>-1.6289612789941565</v>
      </c>
    </row>
    <row r="364" spans="1:24" x14ac:dyDescent="0.3">
      <c r="A364" s="45" t="str">
        <f>INDEX(Input!$A$1:$A$395,MATCH('2016-17'!$B364,Input!$B$1:$B$395,0))</f>
        <v>R643</v>
      </c>
      <c r="B364" s="45" t="s">
        <v>1599</v>
      </c>
      <c r="C364" s="45" t="str">
        <f>INDEX(Input!$C$1:$C$395,MATCH('2016-17'!$B364,Input!$B$1:$B$395,0))</f>
        <v>E06000037</v>
      </c>
      <c r="E364" s="153" t="str">
        <f>INDEX(Input!$D$1:$D$395,MATCH('2016-17'!$B364,Input!$B$1:$B$395,0))</f>
        <v>West Berkshire</v>
      </c>
      <c r="F364" s="83">
        <f>INDEX(Input!$A$1:$EY$395,MATCH('2016-17'!$A364,Input!$A$1:$A$395,0),MATCH('2016-17'!F$2,Input!$A$1:$EY$1,0))</f>
        <v>33.534843539999997</v>
      </c>
      <c r="G364" s="83">
        <f>INDEX(Input!$A$1:$EY$395,MATCH('2016-17'!$A364,Input!$A$1:$A$395,0),MATCH('2016-17'!G$2,Input!$A$1:$EY$1,0))</f>
        <v>0.23958496625</v>
      </c>
      <c r="H364" s="83">
        <f>INDEX(Input!$A$1:$EY$395,MATCH('2016-17'!$A364,Input!$A$1:$A$395,0),MATCH('2016-17'!H$2,Input!$A$1:$EY$1,0))</f>
        <v>78.438271864000001</v>
      </c>
      <c r="I364" s="83">
        <f>INDEX(Input!$A$1:$EY$395,MATCH('2016-17'!$A364,Input!$A$1:$A$395,0),MATCH('2016-17'!I$2,Input!$A$1:$EY$1,0))</f>
        <v>3.0622555844444443</v>
      </c>
      <c r="J364" s="83">
        <f>INDEX(Input!$A$1:$EY$395,MATCH('2016-17'!$A364,Input!$A$1:$A$395,0),MATCH('2016-17'!J$2,Input!$A$1:$EY$1,0))</f>
        <v>5.27741694975222E-2</v>
      </c>
      <c r="K364" s="83">
        <f>INDEX(Input!$A$1:$EY$395,MATCH('2016-17'!$A364,Input!$A$1:$A$395,0),MATCH('2016-17'!K$2,Input!$A$1:$EY$1,0))</f>
        <v>0</v>
      </c>
      <c r="L364" s="92">
        <f>INDEX(Input!$A$1:$EY$395,MATCH('2016-17'!$A364,Input!$A$1:$A$395,0),MATCH('2016-17'!L$2,Input!$A$1:$EY$1,0))</f>
        <v>115.32773012419199</v>
      </c>
      <c r="M364" s="83">
        <f>INDEX(Input!$A$1:$EY$395,MATCH('2016-17'!$A364,Input!$A$1:$A$395,0),MATCH('2016-17'!M$2,Input!$A$1:$EY$1,0))</f>
        <v>26.094750398473003</v>
      </c>
      <c r="N364" s="83">
        <f>INDEX(Input!$A$1:$EY$395,MATCH('2016-17'!$A364,Input!$A$1:$A$395,0),MATCH('2016-17'!N$2,Input!$A$1:$EY$1,0))</f>
        <v>0.23958496628038636</v>
      </c>
      <c r="O364" s="83">
        <f>INDEX(Input!$A$1:$EY$395,MATCH('2016-17'!$A364,Input!$A$1:$A$395,0),MATCH('2016-17'!O$2,Input!$A$1:$EY$1,0))</f>
        <v>80.698739204999981</v>
      </c>
      <c r="P364" s="83">
        <f>INDEX(Input!$A$1:$EY$395,MATCH('2016-17'!$A364,Input!$A$1:$A$395,0),MATCH('2016-17'!P$2,Input!$A$1:$EY$1,0))</f>
        <v>1.5825622800000001</v>
      </c>
      <c r="Q364" s="83">
        <f>INDEX(Input!$A$1:$EY$395,MATCH('2016-17'!$A364,Input!$A$1:$A$395,0),MATCH('2016-17'!Q$2,Input!$A$1:$EY$1,0))</f>
        <v>0</v>
      </c>
      <c r="R364" s="83">
        <f>INDEX(Input!$A$1:$EY$395,MATCH('2016-17'!$A364,Input!$A$1:$A$395,0),MATCH('2016-17'!R$2,Input!$A$1:$EY$1,0))</f>
        <v>0</v>
      </c>
      <c r="S364" s="83">
        <f>INDEX(Input!$A$1:$EY$395,MATCH('2016-17'!$A364,Input!$A$1:$A$395,0),MATCH('2016-17'!S$2,Input!$A$1:$EY$1,0))</f>
        <v>3.9541327244444444</v>
      </c>
      <c r="T364" s="83">
        <f>INDEX(Input!$A$1:$EY$395,MATCH('2016-17'!$A364,Input!$A$1:$A$395,0),MATCH('2016-17'!T$2,Input!$A$1:$EY$1,0))</f>
        <v>3.7743043347963592E-2</v>
      </c>
      <c r="U364" s="83">
        <f>INDEX(Input!$A$1:$EY$395,MATCH('2016-17'!$A364,Input!$A$1:$A$395,0),MATCH('2016-17'!U$2,Input!$A$1:$EY$1,0))</f>
        <v>0</v>
      </c>
      <c r="V364" s="83">
        <f>INDEX(Input!$A$1:$EY$395,MATCH('2016-17'!$A364,Input!$A$1:$A$395,0),MATCH('2016-17'!V$2,Input!$A$1:$EY$1,0))</f>
        <v>1.3895324628828214</v>
      </c>
      <c r="W364" s="112">
        <f>INDEX(Input!$A$1:$EY$395,MATCH('2016-17'!$A364,Input!$A$1:$A$395,0),MATCH('2016-17'!W$2,Input!$A$1:$EY$1,0))</f>
        <v>113.99704508042859</v>
      </c>
      <c r="X364" s="128">
        <f>INDEX(Input!$A$1:$EY$395,MATCH('2016-17'!$A364,Input!$A$1:$A$395,0),MATCH('2016-17'!X$2,Input!$A$1:$EY$1,0))</f>
        <v>-1.1538292155151564</v>
      </c>
    </row>
    <row r="365" spans="1:24" x14ac:dyDescent="0.3">
      <c r="A365" s="45" t="str">
        <f>INDEX(Input!$A$1:$A$395,MATCH('2016-17'!$B365,Input!$B$1:$B$395,0))</f>
        <v>R70</v>
      </c>
      <c r="B365" s="45" t="s">
        <v>1337</v>
      </c>
      <c r="C365" s="45" t="str">
        <f>INDEX(Input!$C$1:$C$395,MATCH('2016-17'!$B365,Input!$B$1:$B$395,0))</f>
        <v>E07000047</v>
      </c>
      <c r="E365" s="153" t="str">
        <f>INDEX(Input!$D$1:$D$395,MATCH('2016-17'!$B365,Input!$B$1:$B$395,0))</f>
        <v>West Devon</v>
      </c>
      <c r="F365" s="83">
        <f>INDEX(Input!$A$1:$EY$395,MATCH('2016-17'!$A365,Input!$A$1:$A$395,0),MATCH('2016-17'!F$2,Input!$A$1:$EY$1,0))</f>
        <v>2.6228734600000001</v>
      </c>
      <c r="G365" s="83">
        <f>INDEX(Input!$A$1:$EY$395,MATCH('2016-17'!$A365,Input!$A$1:$A$395,0),MATCH('2016-17'!G$2,Input!$A$1:$EY$1,0))</f>
        <v>2.1812545708333332E-2</v>
      </c>
      <c r="H365" s="83">
        <f>INDEX(Input!$A$1:$EY$395,MATCH('2016-17'!$A365,Input!$A$1:$A$395,0),MATCH('2016-17'!H$2,Input!$A$1:$EY$1,0))</f>
        <v>4.0546442299999992</v>
      </c>
      <c r="I365" s="83">
        <f>INDEX(Input!$A$1:$EY$395,MATCH('2016-17'!$A365,Input!$A$1:$A$395,0),MATCH('2016-17'!I$2,Input!$A$1:$EY$1,0))</f>
        <v>1.4977685448888889</v>
      </c>
      <c r="J365" s="83">
        <f>INDEX(Input!$A$1:$EY$395,MATCH('2016-17'!$A365,Input!$A$1:$A$395,0),MATCH('2016-17'!J$2,Input!$A$1:$EY$1,0))</f>
        <v>4.8629449916593346E-3</v>
      </c>
      <c r="K365" s="83">
        <f>INDEX(Input!$A$1:$EY$395,MATCH('2016-17'!$A365,Input!$A$1:$A$395,0),MATCH('2016-17'!K$2,Input!$A$1:$EY$1,0))</f>
        <v>8.8859931393869829E-2</v>
      </c>
      <c r="L365" s="92">
        <f>INDEX(Input!$A$1:$EY$395,MATCH('2016-17'!$A365,Input!$A$1:$A$395,0),MATCH('2016-17'!L$2,Input!$A$1:$EY$1,0))</f>
        <v>8.290821656982752</v>
      </c>
      <c r="M365" s="83">
        <f>INDEX(Input!$A$1:$EY$395,MATCH('2016-17'!$A365,Input!$A$1:$A$395,0),MATCH('2016-17'!M$2,Input!$A$1:$EY$1,0))</f>
        <v>2.1315852686080001</v>
      </c>
      <c r="N365" s="83">
        <f>INDEX(Input!$A$1:$EY$395,MATCH('2016-17'!$A365,Input!$A$1:$A$395,0),MATCH('2016-17'!N$2,Input!$A$1:$EY$1,0))</f>
        <v>2.1812545762202481E-2</v>
      </c>
      <c r="O365" s="83">
        <f>INDEX(Input!$A$1:$EY$395,MATCH('2016-17'!$A365,Input!$A$1:$A$395,0),MATCH('2016-17'!O$2,Input!$A$1:$EY$1,0))</f>
        <v>4.1944880905200002</v>
      </c>
      <c r="P365" s="83">
        <f>INDEX(Input!$A$1:$EY$395,MATCH('2016-17'!$A365,Input!$A$1:$A$395,0),MATCH('2016-17'!P$2,Input!$A$1:$EY$1,0))</f>
        <v>0</v>
      </c>
      <c r="Q365" s="83">
        <f>INDEX(Input!$A$1:$EY$395,MATCH('2016-17'!$A365,Input!$A$1:$A$395,0),MATCH('2016-17'!Q$2,Input!$A$1:$EY$1,0))</f>
        <v>1.6422135480000009E-2</v>
      </c>
      <c r="R365" s="83">
        <f>INDEX(Input!$A$1:$EY$395,MATCH('2016-17'!$A365,Input!$A$1:$A$395,0),MATCH('2016-17'!R$2,Input!$A$1:$EY$1,0))</f>
        <v>0</v>
      </c>
      <c r="S365" s="83">
        <f>INDEX(Input!$A$1:$EY$395,MATCH('2016-17'!$A365,Input!$A$1:$A$395,0),MATCH('2016-17'!S$2,Input!$A$1:$EY$1,0))</f>
        <v>1.745295190222222</v>
      </c>
      <c r="T365" s="83">
        <f>INDEX(Input!$A$1:$EY$395,MATCH('2016-17'!$A365,Input!$A$1:$A$395,0),MATCH('2016-17'!T$2,Input!$A$1:$EY$1,0))</f>
        <v>3.4778821792274387E-3</v>
      </c>
      <c r="U365" s="83">
        <f>INDEX(Input!$A$1:$EY$395,MATCH('2016-17'!$A365,Input!$A$1:$A$395,0),MATCH('2016-17'!U$2,Input!$A$1:$EY$1,0))</f>
        <v>0.46149835336816275</v>
      </c>
      <c r="V365" s="83">
        <f>INDEX(Input!$A$1:$EY$395,MATCH('2016-17'!$A365,Input!$A$1:$A$395,0),MATCH('2016-17'!V$2,Input!$A$1:$EY$1,0))</f>
        <v>3.0803292576005201E-2</v>
      </c>
      <c r="W365" s="112">
        <f>INDEX(Input!$A$1:$EY$395,MATCH('2016-17'!$A365,Input!$A$1:$A$395,0),MATCH('2016-17'!W$2,Input!$A$1:$EY$1,0))</f>
        <v>8.6053827587158214</v>
      </c>
      <c r="X365" s="128">
        <f>INDEX(Input!$A$1:$EY$395,MATCH('2016-17'!$A365,Input!$A$1:$A$395,0),MATCH('2016-17'!X$2,Input!$A$1:$EY$1,0))</f>
        <v>3.7940883877068732</v>
      </c>
    </row>
    <row r="366" spans="1:24" x14ac:dyDescent="0.3">
      <c r="A366" s="45" t="str">
        <f>INDEX(Input!$A$1:$A$395,MATCH('2016-17'!$B366,Input!$B$1:$B$395,0))</f>
        <v>R76</v>
      </c>
      <c r="B366" s="45" t="s">
        <v>1329</v>
      </c>
      <c r="C366" s="45" t="str">
        <f>INDEX(Input!$C$1:$C$395,MATCH('2016-17'!$B366,Input!$B$1:$B$395,0))</f>
        <v>E07000052</v>
      </c>
      <c r="E366" s="153" t="str">
        <f>INDEX(Input!$D$1:$D$395,MATCH('2016-17'!$B366,Input!$B$1:$B$395,0))</f>
        <v>West Dorset</v>
      </c>
      <c r="F366" s="83">
        <f>INDEX(Input!$A$1:$EY$395,MATCH('2016-17'!$A366,Input!$A$1:$A$395,0),MATCH('2016-17'!F$2,Input!$A$1:$EY$1,0))</f>
        <v>4.6972264900000003</v>
      </c>
      <c r="G366" s="83">
        <f>INDEX(Input!$A$1:$EY$395,MATCH('2016-17'!$A366,Input!$A$1:$A$395,0),MATCH('2016-17'!G$2,Input!$A$1:$EY$1,0))</f>
        <v>3.869768233333333E-2</v>
      </c>
      <c r="H366" s="83">
        <f>INDEX(Input!$A$1:$EY$395,MATCH('2016-17'!$A366,Input!$A$1:$A$395,0),MATCH('2016-17'!H$2,Input!$A$1:$EY$1,0))</f>
        <v>5.2590140250000008</v>
      </c>
      <c r="I366" s="83">
        <f>INDEX(Input!$A$1:$EY$395,MATCH('2016-17'!$A366,Input!$A$1:$A$395,0),MATCH('2016-17'!I$2,Input!$A$1:$EY$1,0))</f>
        <v>1.9372911715555556</v>
      </c>
      <c r="J366" s="83">
        <f>INDEX(Input!$A$1:$EY$395,MATCH('2016-17'!$A366,Input!$A$1:$A$395,0),MATCH('2016-17'!J$2,Input!$A$1:$EY$1,0))</f>
        <v>8.6595204939545894E-3</v>
      </c>
      <c r="K366" s="83">
        <f>INDEX(Input!$A$1:$EY$395,MATCH('2016-17'!$A366,Input!$A$1:$A$395,0),MATCH('2016-17'!K$2,Input!$A$1:$EY$1,0))</f>
        <v>9.2244185966084802E-2</v>
      </c>
      <c r="L366" s="92">
        <f>INDEX(Input!$A$1:$EY$395,MATCH('2016-17'!$A366,Input!$A$1:$A$395,0),MATCH('2016-17'!L$2,Input!$A$1:$EY$1,0))</f>
        <v>12.03313307534893</v>
      </c>
      <c r="M366" s="83">
        <f>INDEX(Input!$A$1:$EY$395,MATCH('2016-17'!$A366,Input!$A$1:$A$395,0),MATCH('2016-17'!M$2,Input!$A$1:$EY$1,0))</f>
        <v>3.964711012959</v>
      </c>
      <c r="N366" s="83">
        <f>INDEX(Input!$A$1:$EY$395,MATCH('2016-17'!$A366,Input!$A$1:$A$395,0),MATCH('2016-17'!N$2,Input!$A$1:$EY$1,0))</f>
        <v>3.8697682401202478E-2</v>
      </c>
      <c r="O366" s="83">
        <f>INDEX(Input!$A$1:$EY$395,MATCH('2016-17'!$A366,Input!$A$1:$A$395,0),MATCH('2016-17'!O$2,Input!$A$1:$EY$1,0))</f>
        <v>5.4105018210000004</v>
      </c>
      <c r="P366" s="83">
        <f>INDEX(Input!$A$1:$EY$395,MATCH('2016-17'!$A366,Input!$A$1:$A$395,0),MATCH('2016-17'!P$2,Input!$A$1:$EY$1,0))</f>
        <v>0</v>
      </c>
      <c r="Q366" s="83">
        <f>INDEX(Input!$A$1:$EY$395,MATCH('2016-17'!$A366,Input!$A$1:$A$395,0),MATCH('2016-17'!Q$2,Input!$A$1:$EY$1,0))</f>
        <v>9.8320729000000051E-2</v>
      </c>
      <c r="R366" s="83">
        <f>INDEX(Input!$A$1:$EY$395,MATCH('2016-17'!$A366,Input!$A$1:$A$395,0),MATCH('2016-17'!R$2,Input!$A$1:$EY$1,0))</f>
        <v>0</v>
      </c>
      <c r="S366" s="83">
        <f>INDEX(Input!$A$1:$EY$395,MATCH('2016-17'!$A366,Input!$A$1:$A$395,0),MATCH('2016-17'!S$2,Input!$A$1:$EY$1,0))</f>
        <v>2.2837969955555555</v>
      </c>
      <c r="T366" s="83">
        <f>INDEX(Input!$A$1:$EY$395,MATCH('2016-17'!$A366,Input!$A$1:$A$395,0),MATCH('2016-17'!T$2,Input!$A$1:$EY$1,0))</f>
        <v>6.1931179682752271E-3</v>
      </c>
      <c r="U366" s="83">
        <f>INDEX(Input!$A$1:$EY$395,MATCH('2016-17'!$A366,Input!$A$1:$A$395,0),MATCH('2016-17'!U$2,Input!$A$1:$EY$1,0))</f>
        <v>0.47907464324321464</v>
      </c>
      <c r="V366" s="83">
        <f>INDEX(Input!$A$1:$EY$395,MATCH('2016-17'!$A366,Input!$A$1:$A$395,0),MATCH('2016-17'!V$2,Input!$A$1:$EY$1,0))</f>
        <v>0</v>
      </c>
      <c r="W366" s="112">
        <f>INDEX(Input!$A$1:$EY$395,MATCH('2016-17'!$A366,Input!$A$1:$A$395,0),MATCH('2016-17'!W$2,Input!$A$1:$EY$1,0))</f>
        <v>12.281296002127249</v>
      </c>
      <c r="X366" s="128">
        <f>INDEX(Input!$A$1:$EY$395,MATCH('2016-17'!$A366,Input!$A$1:$A$395,0),MATCH('2016-17'!X$2,Input!$A$1:$EY$1,0))</f>
        <v>2.0623301115709092</v>
      </c>
    </row>
    <row r="367" spans="1:24" x14ac:dyDescent="0.3">
      <c r="A367" s="45" t="str">
        <f>INDEX(Input!$A$1:$A$395,MATCH('2016-17'!$B367,Input!$B$1:$B$395,0))</f>
        <v>R183</v>
      </c>
      <c r="B367" s="45" t="s">
        <v>1181</v>
      </c>
      <c r="C367" s="45" t="str">
        <f>INDEX(Input!$C$1:$C$395,MATCH('2016-17'!$B367,Input!$B$1:$B$395,0))</f>
        <v>E07000127</v>
      </c>
      <c r="E367" s="153" t="str">
        <f>INDEX(Input!$D$1:$D$395,MATCH('2016-17'!$B367,Input!$B$1:$B$395,0))</f>
        <v>West Lancashire</v>
      </c>
      <c r="F367" s="83">
        <f>INDEX(Input!$A$1:$EY$395,MATCH('2016-17'!$A367,Input!$A$1:$A$395,0),MATCH('2016-17'!F$2,Input!$A$1:$EY$1,0))</f>
        <v>5.4648651600000004</v>
      </c>
      <c r="G367" s="83">
        <f>INDEX(Input!$A$1:$EY$395,MATCH('2016-17'!$A367,Input!$A$1:$A$395,0),MATCH('2016-17'!G$2,Input!$A$1:$EY$1,0))</f>
        <v>4.3874226812500007E-2</v>
      </c>
      <c r="H367" s="83">
        <f>INDEX(Input!$A$1:$EY$395,MATCH('2016-17'!$A367,Input!$A$1:$A$395,0),MATCH('2016-17'!H$2,Input!$A$1:$EY$1,0))</f>
        <v>6.1650039800000007</v>
      </c>
      <c r="I367" s="83">
        <f>INDEX(Input!$A$1:$EY$395,MATCH('2016-17'!$A367,Input!$A$1:$A$395,0),MATCH('2016-17'!I$2,Input!$A$1:$EY$1,0))</f>
        <v>1.3688002355555555</v>
      </c>
      <c r="J367" s="83">
        <f>INDEX(Input!$A$1:$EY$395,MATCH('2016-17'!$A367,Input!$A$1:$A$395,0),MATCH('2016-17'!J$2,Input!$A$1:$EY$1,0))</f>
        <v>9.7526930284851879E-3</v>
      </c>
      <c r="K367" s="83">
        <f>INDEX(Input!$A$1:$EY$395,MATCH('2016-17'!$A367,Input!$A$1:$A$395,0),MATCH('2016-17'!K$2,Input!$A$1:$EY$1,0))</f>
        <v>0</v>
      </c>
      <c r="L367" s="92">
        <f>INDEX(Input!$A$1:$EY$395,MATCH('2016-17'!$A367,Input!$A$1:$A$395,0),MATCH('2016-17'!L$2,Input!$A$1:$EY$1,0))</f>
        <v>13.052296295396543</v>
      </c>
      <c r="M367" s="83">
        <f>INDEX(Input!$A$1:$EY$395,MATCH('2016-17'!$A367,Input!$A$1:$A$395,0),MATCH('2016-17'!M$2,Input!$A$1:$EY$1,0))</f>
        <v>4.6092153626570003</v>
      </c>
      <c r="N367" s="83">
        <f>INDEX(Input!$A$1:$EY$395,MATCH('2016-17'!$A367,Input!$A$1:$A$395,0),MATCH('2016-17'!N$2,Input!$A$1:$EY$1,0))</f>
        <v>4.3874226816433888E-2</v>
      </c>
      <c r="O367" s="83">
        <f>INDEX(Input!$A$1:$EY$395,MATCH('2016-17'!$A367,Input!$A$1:$A$395,0),MATCH('2016-17'!O$2,Input!$A$1:$EY$1,0))</f>
        <v>6.3537619599999999</v>
      </c>
      <c r="P367" s="83">
        <f>INDEX(Input!$A$1:$EY$395,MATCH('2016-17'!$A367,Input!$A$1:$A$395,0),MATCH('2016-17'!P$2,Input!$A$1:$EY$1,0))</f>
        <v>0</v>
      </c>
      <c r="Q367" s="83">
        <f>INDEX(Input!$A$1:$EY$395,MATCH('2016-17'!$A367,Input!$A$1:$A$395,0),MATCH('2016-17'!Q$2,Input!$A$1:$EY$1,0))</f>
        <v>0</v>
      </c>
      <c r="R367" s="83">
        <f>INDEX(Input!$A$1:$EY$395,MATCH('2016-17'!$A367,Input!$A$1:$A$395,0),MATCH('2016-17'!R$2,Input!$A$1:$EY$1,0))</f>
        <v>0</v>
      </c>
      <c r="S367" s="83">
        <f>INDEX(Input!$A$1:$EY$395,MATCH('2016-17'!$A367,Input!$A$1:$A$395,0),MATCH('2016-17'!S$2,Input!$A$1:$EY$1,0))</f>
        <v>1.7142083102222223</v>
      </c>
      <c r="T367" s="83">
        <f>INDEX(Input!$A$1:$EY$395,MATCH('2016-17'!$A367,Input!$A$1:$A$395,0),MATCH('2016-17'!T$2,Input!$A$1:$EY$1,0))</f>
        <v>6.9749333668013723E-3</v>
      </c>
      <c r="U367" s="83">
        <f>INDEX(Input!$A$1:$EY$395,MATCH('2016-17'!$A367,Input!$A$1:$A$395,0),MATCH('2016-17'!U$2,Input!$A$1:$EY$1,0))</f>
        <v>0</v>
      </c>
      <c r="V367" s="83">
        <f>INDEX(Input!$A$1:$EY$395,MATCH('2016-17'!$A367,Input!$A$1:$A$395,0),MATCH('2016-17'!V$2,Input!$A$1:$EY$1,0))</f>
        <v>7.2245413866106794E-3</v>
      </c>
      <c r="W367" s="112">
        <f>INDEX(Input!$A$1:$EY$395,MATCH('2016-17'!$A367,Input!$A$1:$A$395,0),MATCH('2016-17'!W$2,Input!$A$1:$EY$1,0))</f>
        <v>12.735259334449069</v>
      </c>
      <c r="X367" s="128">
        <f>INDEX(Input!$A$1:$EY$395,MATCH('2016-17'!$A367,Input!$A$1:$A$395,0),MATCH('2016-17'!X$2,Input!$A$1:$EY$1,0))</f>
        <v>-2.4289745939899632</v>
      </c>
    </row>
    <row r="368" spans="1:24" x14ac:dyDescent="0.3">
      <c r="A368" s="45" t="str">
        <f>INDEX(Input!$A$1:$A$395,MATCH('2016-17'!$B368,Input!$B$1:$B$395,0))</f>
        <v>R200</v>
      </c>
      <c r="B368" s="45" t="s">
        <v>1161</v>
      </c>
      <c r="C368" s="45" t="str">
        <f>INDEX(Input!$C$1:$C$395,MATCH('2016-17'!$B368,Input!$B$1:$B$395,0))</f>
        <v>E07000142</v>
      </c>
      <c r="E368" s="153" t="str">
        <f>INDEX(Input!$D$1:$D$395,MATCH('2016-17'!$B368,Input!$B$1:$B$395,0))</f>
        <v>West Lindsey</v>
      </c>
      <c r="F368" s="83">
        <f>INDEX(Input!$A$1:$EY$395,MATCH('2016-17'!$A368,Input!$A$1:$A$395,0),MATCH('2016-17'!F$2,Input!$A$1:$EY$1,0))</f>
        <v>4.9124143399999998</v>
      </c>
      <c r="G368" s="83">
        <f>INDEX(Input!$A$1:$EY$395,MATCH('2016-17'!$A368,Input!$A$1:$A$395,0),MATCH('2016-17'!G$2,Input!$A$1:$EY$1,0))</f>
        <v>4.0008748937499998E-2</v>
      </c>
      <c r="H368" s="83">
        <f>INDEX(Input!$A$1:$EY$395,MATCH('2016-17'!$A368,Input!$A$1:$A$395,0),MATCH('2016-17'!H$2,Input!$A$1:$EY$1,0))</f>
        <v>5.4003992939999996</v>
      </c>
      <c r="I368" s="83">
        <f>INDEX(Input!$A$1:$EY$395,MATCH('2016-17'!$A368,Input!$A$1:$A$395,0),MATCH('2016-17'!I$2,Input!$A$1:$EY$1,0))</f>
        <v>1.9864257093333335</v>
      </c>
      <c r="J368" s="83">
        <f>INDEX(Input!$A$1:$EY$395,MATCH('2016-17'!$A368,Input!$A$1:$A$395,0),MATCH('2016-17'!J$2,Input!$A$1:$EY$1,0))</f>
        <v>8.8722656197005329E-3</v>
      </c>
      <c r="K368" s="83">
        <f>INDEX(Input!$A$1:$EY$395,MATCH('2016-17'!$A368,Input!$A$1:$A$395,0),MATCH('2016-17'!K$2,Input!$A$1:$EY$1,0))</f>
        <v>9.0751463886062006E-2</v>
      </c>
      <c r="L368" s="92">
        <f>INDEX(Input!$A$1:$EY$395,MATCH('2016-17'!$A368,Input!$A$1:$A$395,0),MATCH('2016-17'!L$2,Input!$A$1:$EY$1,0))</f>
        <v>12.438871821776594</v>
      </c>
      <c r="M368" s="83">
        <f>INDEX(Input!$A$1:$EY$395,MATCH('2016-17'!$A368,Input!$A$1:$A$395,0),MATCH('2016-17'!M$2,Input!$A$1:$EY$1,0))</f>
        <v>4.1536647004939997</v>
      </c>
      <c r="N368" s="83">
        <f>INDEX(Input!$A$1:$EY$395,MATCH('2016-17'!$A368,Input!$A$1:$A$395,0),MATCH('2016-17'!N$2,Input!$A$1:$EY$1,0))</f>
        <v>4.0008748879923561E-2</v>
      </c>
      <c r="O368" s="83">
        <f>INDEX(Input!$A$1:$EY$395,MATCH('2016-17'!$A368,Input!$A$1:$A$395,0),MATCH('2016-17'!O$2,Input!$A$1:$EY$1,0))</f>
        <v>5.6361634671600003</v>
      </c>
      <c r="P368" s="83">
        <f>INDEX(Input!$A$1:$EY$395,MATCH('2016-17'!$A368,Input!$A$1:$A$395,0),MATCH('2016-17'!P$2,Input!$A$1:$EY$1,0))</f>
        <v>0</v>
      </c>
      <c r="Q368" s="83">
        <f>INDEX(Input!$A$1:$EY$395,MATCH('2016-17'!$A368,Input!$A$1:$A$395,0),MATCH('2016-17'!Q$2,Input!$A$1:$EY$1,0))</f>
        <v>3.2436555839999916E-2</v>
      </c>
      <c r="R368" s="83">
        <f>INDEX(Input!$A$1:$EY$395,MATCH('2016-17'!$A368,Input!$A$1:$A$395,0),MATCH('2016-17'!R$2,Input!$A$1:$EY$1,0))</f>
        <v>0</v>
      </c>
      <c r="S368" s="83">
        <f>INDEX(Input!$A$1:$EY$395,MATCH('2016-17'!$A368,Input!$A$1:$A$395,0),MATCH('2016-17'!S$2,Input!$A$1:$EY$1,0))</f>
        <v>2.4805832613333334</v>
      </c>
      <c r="T368" s="83">
        <f>INDEX(Input!$A$1:$EY$395,MATCH('2016-17'!$A368,Input!$A$1:$A$395,0),MATCH('2016-17'!T$2,Input!$A$1:$EY$1,0))</f>
        <v>6.3452690789331436E-3</v>
      </c>
      <c r="U368" s="83">
        <f>INDEX(Input!$A$1:$EY$395,MATCH('2016-17'!$A368,Input!$A$1:$A$395,0),MATCH('2016-17'!U$2,Input!$A$1:$EY$1,0))</f>
        <v>0.47132211889212844</v>
      </c>
      <c r="V368" s="83">
        <f>INDEX(Input!$A$1:$EY$395,MATCH('2016-17'!$A368,Input!$A$1:$A$395,0),MATCH('2016-17'!V$2,Input!$A$1:$EY$1,0))</f>
        <v>0</v>
      </c>
      <c r="W368" s="112">
        <f>INDEX(Input!$A$1:$EY$395,MATCH('2016-17'!$A368,Input!$A$1:$A$395,0),MATCH('2016-17'!W$2,Input!$A$1:$EY$1,0))</f>
        <v>12.82052412167832</v>
      </c>
      <c r="X368" s="128">
        <f>INDEX(Input!$A$1:$EY$395,MATCH('2016-17'!$A368,Input!$A$1:$A$395,0),MATCH('2016-17'!X$2,Input!$A$1:$EY$1,0))</f>
        <v>3.0682227887706803</v>
      </c>
    </row>
    <row r="369" spans="1:24" x14ac:dyDescent="0.3">
      <c r="A369" s="45" t="str">
        <f>INDEX(Input!$A$1:$A$395,MATCH('2016-17'!$B369,Input!$B$1:$B$395,0))</f>
        <v>R305</v>
      </c>
      <c r="B369" s="45" t="s">
        <v>1568</v>
      </c>
      <c r="C369" s="45" t="str">
        <f>INDEX(Input!$C$1:$C$395,MATCH('2016-17'!$B369,Input!$B$1:$B$395,0))</f>
        <v>E31000044</v>
      </c>
      <c r="E369" s="153" t="str">
        <f>INDEX(Input!$D$1:$D$395,MATCH('2016-17'!$B369,Input!$B$1:$B$395,0))</f>
        <v>West Midlands Fire</v>
      </c>
      <c r="F369" s="83">
        <f>INDEX(Input!$A$1:$EY$395,MATCH('2016-17'!$A369,Input!$A$1:$A$395,0),MATCH('2016-17'!F$2,Input!$A$1:$EY$1,0))</f>
        <v>61.943468100000004</v>
      </c>
      <c r="G369" s="83">
        <f>INDEX(Input!$A$1:$EY$395,MATCH('2016-17'!$A369,Input!$A$1:$A$395,0),MATCH('2016-17'!G$2,Input!$A$1:$EY$1,0))</f>
        <v>0.44648055054166669</v>
      </c>
      <c r="H369" s="83">
        <f>INDEX(Input!$A$1:$EY$395,MATCH('2016-17'!$A369,Input!$A$1:$A$395,0),MATCH('2016-17'!H$2,Input!$A$1:$EY$1,0))</f>
        <v>36.213574637999997</v>
      </c>
      <c r="I369" s="83">
        <f>INDEX(Input!$A$1:$EY$395,MATCH('2016-17'!$A369,Input!$A$1:$A$395,0),MATCH('2016-17'!I$2,Input!$A$1:$EY$1,0))</f>
        <v>0</v>
      </c>
      <c r="J369" s="83">
        <f>INDEX(Input!$A$1:$EY$395,MATCH('2016-17'!$A369,Input!$A$1:$A$395,0),MATCH('2016-17'!J$2,Input!$A$1:$EY$1,0))</f>
        <v>0</v>
      </c>
      <c r="K369" s="83">
        <f>INDEX(Input!$A$1:$EY$395,MATCH('2016-17'!$A369,Input!$A$1:$A$395,0),MATCH('2016-17'!K$2,Input!$A$1:$EY$1,0))</f>
        <v>0</v>
      </c>
      <c r="L369" s="92">
        <f>INDEX(Input!$A$1:$EY$395,MATCH('2016-17'!$A369,Input!$A$1:$A$395,0),MATCH('2016-17'!L$2,Input!$A$1:$EY$1,0))</f>
        <v>98.60352328854168</v>
      </c>
      <c r="M369" s="83">
        <f>INDEX(Input!$A$1:$EY$395,MATCH('2016-17'!$A369,Input!$A$1:$A$395,0),MATCH('2016-17'!M$2,Input!$A$1:$EY$1,0))</f>
        <v>58.665444571509006</v>
      </c>
      <c r="N369" s="83">
        <f>INDEX(Input!$A$1:$EY$395,MATCH('2016-17'!$A369,Input!$A$1:$A$395,0),MATCH('2016-17'!N$2,Input!$A$1:$EY$1,0))</f>
        <v>0.44648055054570662</v>
      </c>
      <c r="O369" s="83">
        <f>INDEX(Input!$A$1:$EY$395,MATCH('2016-17'!$A369,Input!$A$1:$A$395,0),MATCH('2016-17'!O$2,Input!$A$1:$EY$1,0))</f>
        <v>37.875691684999993</v>
      </c>
      <c r="P369" s="83">
        <f>INDEX(Input!$A$1:$EY$395,MATCH('2016-17'!$A369,Input!$A$1:$A$395,0),MATCH('2016-17'!P$2,Input!$A$1:$EY$1,0))</f>
        <v>0</v>
      </c>
      <c r="Q369" s="83">
        <f>INDEX(Input!$A$1:$EY$395,MATCH('2016-17'!$A369,Input!$A$1:$A$395,0),MATCH('2016-17'!Q$2,Input!$A$1:$EY$1,0))</f>
        <v>0</v>
      </c>
      <c r="R369" s="83">
        <f>INDEX(Input!$A$1:$EY$395,MATCH('2016-17'!$A369,Input!$A$1:$A$395,0),MATCH('2016-17'!R$2,Input!$A$1:$EY$1,0))</f>
        <v>0</v>
      </c>
      <c r="S369" s="83">
        <f>INDEX(Input!$A$1:$EY$395,MATCH('2016-17'!$A369,Input!$A$1:$A$395,0),MATCH('2016-17'!S$2,Input!$A$1:$EY$1,0))</f>
        <v>0</v>
      </c>
      <c r="T369" s="83">
        <f>INDEX(Input!$A$1:$EY$395,MATCH('2016-17'!$A369,Input!$A$1:$A$395,0),MATCH('2016-17'!T$2,Input!$A$1:$EY$1,0))</f>
        <v>0</v>
      </c>
      <c r="U369" s="83">
        <f>INDEX(Input!$A$1:$EY$395,MATCH('2016-17'!$A369,Input!$A$1:$A$395,0),MATCH('2016-17'!U$2,Input!$A$1:$EY$1,0))</f>
        <v>0</v>
      </c>
      <c r="V369" s="83">
        <f>INDEX(Input!$A$1:$EY$395,MATCH('2016-17'!$A369,Input!$A$1:$A$395,0),MATCH('2016-17'!V$2,Input!$A$1:$EY$1,0))</f>
        <v>0</v>
      </c>
      <c r="W369" s="112">
        <f>INDEX(Input!$A$1:$EY$395,MATCH('2016-17'!$A369,Input!$A$1:$A$395,0),MATCH('2016-17'!W$2,Input!$A$1:$EY$1,0))</f>
        <v>96.987616807054692</v>
      </c>
      <c r="X369" s="128">
        <f>INDEX(Input!$A$1:$EY$395,MATCH('2016-17'!$A369,Input!$A$1:$A$395,0),MATCH('2016-17'!X$2,Input!$A$1:$EY$1,0))</f>
        <v>-1.6387918277102287</v>
      </c>
    </row>
    <row r="370" spans="1:24" x14ac:dyDescent="0.3">
      <c r="A370" s="45" t="str">
        <f>INDEX(Input!$A$1:$A$395,MATCH('2016-17'!$B370,Input!$B$1:$B$395,0))</f>
        <v>R241</v>
      </c>
      <c r="B370" s="45" t="s">
        <v>1083</v>
      </c>
      <c r="C370" s="45" t="str">
        <f>INDEX(Input!$C$1:$C$395,MATCH('2016-17'!$B370,Input!$B$1:$B$395,0))</f>
        <v>E07000181</v>
      </c>
      <c r="E370" s="153" t="str">
        <f>INDEX(Input!$D$1:$D$395,MATCH('2016-17'!$B370,Input!$B$1:$B$395,0))</f>
        <v>West Oxfordshire</v>
      </c>
      <c r="F370" s="83">
        <f>INDEX(Input!$A$1:$EY$395,MATCH('2016-17'!$A370,Input!$A$1:$A$395,0),MATCH('2016-17'!F$2,Input!$A$1:$EY$1,0))</f>
        <v>3.5283820300000004</v>
      </c>
      <c r="G370" s="83">
        <f>INDEX(Input!$A$1:$EY$395,MATCH('2016-17'!$A370,Input!$A$1:$A$395,0),MATCH('2016-17'!G$2,Input!$A$1:$EY$1,0))</f>
        <v>2.8405632937500001E-2</v>
      </c>
      <c r="H370" s="83">
        <f>INDEX(Input!$A$1:$EY$395,MATCH('2016-17'!$A370,Input!$A$1:$A$395,0),MATCH('2016-17'!H$2,Input!$A$1:$EY$1,0))</f>
        <v>3.3611805540000002</v>
      </c>
      <c r="I370" s="83">
        <f>INDEX(Input!$A$1:$EY$395,MATCH('2016-17'!$A370,Input!$A$1:$A$395,0),MATCH('2016-17'!I$2,Input!$A$1:$EY$1,0))</f>
        <v>1.8314305955555557</v>
      </c>
      <c r="J370" s="83">
        <f>INDEX(Input!$A$1:$EY$395,MATCH('2016-17'!$A370,Input!$A$1:$A$395,0),MATCH('2016-17'!J$2,Input!$A$1:$EY$1,0))</f>
        <v>6.3234581666242046E-3</v>
      </c>
      <c r="K370" s="83">
        <f>INDEX(Input!$A$1:$EY$395,MATCH('2016-17'!$A370,Input!$A$1:$A$395,0),MATCH('2016-17'!K$2,Input!$A$1:$EY$1,0))</f>
        <v>2.4294041584600638E-2</v>
      </c>
      <c r="L370" s="92">
        <f>INDEX(Input!$A$1:$EY$395,MATCH('2016-17'!$A370,Input!$A$1:$A$395,0),MATCH('2016-17'!L$2,Input!$A$1:$EY$1,0))</f>
        <v>8.78001631224428</v>
      </c>
      <c r="M370" s="83">
        <f>INDEX(Input!$A$1:$EY$395,MATCH('2016-17'!$A370,Input!$A$1:$A$395,0),MATCH('2016-17'!M$2,Input!$A$1:$EY$1,0))</f>
        <v>3.0214929034120002</v>
      </c>
      <c r="N370" s="83">
        <f>INDEX(Input!$A$1:$EY$395,MATCH('2016-17'!$A370,Input!$A$1:$A$395,0),MATCH('2016-17'!N$2,Input!$A$1:$EY$1,0))</f>
        <v>2.8405632993876037E-2</v>
      </c>
      <c r="O370" s="83">
        <f>INDEX(Input!$A$1:$EY$395,MATCH('2016-17'!$A370,Input!$A$1:$A$395,0),MATCH('2016-17'!O$2,Input!$A$1:$EY$1,0))</f>
        <v>3.4563970511999997</v>
      </c>
      <c r="P370" s="83">
        <f>INDEX(Input!$A$1:$EY$395,MATCH('2016-17'!$A370,Input!$A$1:$A$395,0),MATCH('2016-17'!P$2,Input!$A$1:$EY$1,0))</f>
        <v>0</v>
      </c>
      <c r="Q370" s="83">
        <f>INDEX(Input!$A$1:$EY$395,MATCH('2016-17'!$A370,Input!$A$1:$A$395,0),MATCH('2016-17'!Q$2,Input!$A$1:$EY$1,0))</f>
        <v>0.13978750880000015</v>
      </c>
      <c r="R370" s="83">
        <f>INDEX(Input!$A$1:$EY$395,MATCH('2016-17'!$A370,Input!$A$1:$A$395,0),MATCH('2016-17'!R$2,Input!$A$1:$EY$1,0))</f>
        <v>0</v>
      </c>
      <c r="S370" s="83">
        <f>INDEX(Input!$A$1:$EY$395,MATCH('2016-17'!$A370,Input!$A$1:$A$395,0),MATCH('2016-17'!S$2,Input!$A$1:$EY$1,0))</f>
        <v>2.2405351235555555</v>
      </c>
      <c r="T370" s="83">
        <f>INDEX(Input!$A$1:$EY$395,MATCH('2016-17'!$A370,Input!$A$1:$A$395,0),MATCH('2016-17'!T$2,Input!$A$1:$EY$1,0))</f>
        <v>4.5224123461220433E-3</v>
      </c>
      <c r="U370" s="83">
        <f>INDEX(Input!$A$1:$EY$395,MATCH('2016-17'!$A370,Input!$A$1:$A$395,0),MATCH('2016-17'!U$2,Input!$A$1:$EY$1,0))</f>
        <v>0.1261722804877646</v>
      </c>
      <c r="V370" s="83">
        <f>INDEX(Input!$A$1:$EY$395,MATCH('2016-17'!$A370,Input!$A$1:$A$395,0),MATCH('2016-17'!V$2,Input!$A$1:$EY$1,0))</f>
        <v>0</v>
      </c>
      <c r="W370" s="112">
        <f>INDEX(Input!$A$1:$EY$395,MATCH('2016-17'!$A370,Input!$A$1:$A$395,0),MATCH('2016-17'!W$2,Input!$A$1:$EY$1,0))</f>
        <v>9.0173129127953189</v>
      </c>
      <c r="X370" s="128">
        <f>INDEX(Input!$A$1:$EY$395,MATCH('2016-17'!$A370,Input!$A$1:$A$395,0),MATCH('2016-17'!X$2,Input!$A$1:$EY$1,0))</f>
        <v>2.7026897458050758</v>
      </c>
    </row>
    <row r="371" spans="1:24" x14ac:dyDescent="0.3">
      <c r="A371" s="45" t="str">
        <f>INDEX(Input!$A$1:$A$395,MATCH('2016-17'!$B371,Input!$B$1:$B$395,0))</f>
        <v>R251</v>
      </c>
      <c r="B371" s="45" t="s">
        <v>1071</v>
      </c>
      <c r="C371" s="45" t="str">
        <f>INDEX(Input!$C$1:$C$395,MATCH('2016-17'!$B371,Input!$B$1:$B$395,0))</f>
        <v>E07000191</v>
      </c>
      <c r="E371" s="153" t="str">
        <f>INDEX(Input!$D$1:$D$395,MATCH('2016-17'!$B371,Input!$B$1:$B$395,0))</f>
        <v>West Somerset</v>
      </c>
      <c r="F371" s="83">
        <f>INDEX(Input!$A$1:$EY$395,MATCH('2016-17'!$A371,Input!$A$1:$A$395,0),MATCH('2016-17'!F$2,Input!$A$1:$EY$1,0))</f>
        <v>1.9318780499999999</v>
      </c>
      <c r="G371" s="83">
        <f>INDEX(Input!$A$1:$EY$395,MATCH('2016-17'!$A371,Input!$A$1:$A$395,0),MATCH('2016-17'!G$2,Input!$A$1:$EY$1,0))</f>
        <v>1.5919133416666665E-2</v>
      </c>
      <c r="H371" s="83">
        <f>INDEX(Input!$A$1:$EY$395,MATCH('2016-17'!$A371,Input!$A$1:$A$395,0),MATCH('2016-17'!H$2,Input!$A$1:$EY$1,0))</f>
        <v>1.885584288</v>
      </c>
      <c r="I371" s="83">
        <f>INDEX(Input!$A$1:$EY$395,MATCH('2016-17'!$A371,Input!$A$1:$A$395,0),MATCH('2016-17'!I$2,Input!$A$1:$EY$1,0))</f>
        <v>0.57101546133333336</v>
      </c>
      <c r="J371" s="83">
        <f>INDEX(Input!$A$1:$EY$395,MATCH('2016-17'!$A371,Input!$A$1:$A$395,0),MATCH('2016-17'!J$2,Input!$A$1:$EY$1,0))</f>
        <v>3.5356014447087496E-3</v>
      </c>
      <c r="K371" s="83">
        <f>INDEX(Input!$A$1:$EY$395,MATCH('2016-17'!$A371,Input!$A$1:$A$395,0),MATCH('2016-17'!K$2,Input!$A$1:$EY$1,0))</f>
        <v>4.0903224484256373E-2</v>
      </c>
      <c r="L371" s="92">
        <f>INDEX(Input!$A$1:$EY$395,MATCH('2016-17'!$A371,Input!$A$1:$A$395,0),MATCH('2016-17'!L$2,Input!$A$1:$EY$1,0))</f>
        <v>4.4488357586789649</v>
      </c>
      <c r="M371" s="83">
        <f>INDEX(Input!$A$1:$EY$395,MATCH('2016-17'!$A371,Input!$A$1:$A$395,0),MATCH('2016-17'!M$2,Input!$A$1:$EY$1,0))</f>
        <v>1.651014077845</v>
      </c>
      <c r="N371" s="83">
        <f>INDEX(Input!$A$1:$EY$395,MATCH('2016-17'!$A371,Input!$A$1:$A$395,0),MATCH('2016-17'!N$2,Input!$A$1:$EY$1,0))</f>
        <v>1.5919133351964876E-2</v>
      </c>
      <c r="O371" s="83">
        <f>INDEX(Input!$A$1:$EY$395,MATCH('2016-17'!$A371,Input!$A$1:$A$395,0),MATCH('2016-17'!O$2,Input!$A$1:$EY$1,0))</f>
        <v>1.9329305183999999</v>
      </c>
      <c r="P371" s="83">
        <f>INDEX(Input!$A$1:$EY$395,MATCH('2016-17'!$A371,Input!$A$1:$A$395,0),MATCH('2016-17'!P$2,Input!$A$1:$EY$1,0))</f>
        <v>0</v>
      </c>
      <c r="Q371" s="83">
        <f>INDEX(Input!$A$1:$EY$395,MATCH('2016-17'!$A371,Input!$A$1:$A$395,0),MATCH('2016-17'!Q$2,Input!$A$1:$EY$1,0))</f>
        <v>5.3237721599999691E-2</v>
      </c>
      <c r="R371" s="83">
        <f>INDEX(Input!$A$1:$EY$395,MATCH('2016-17'!$A371,Input!$A$1:$A$395,0),MATCH('2016-17'!R$2,Input!$A$1:$EY$1,0))</f>
        <v>0</v>
      </c>
      <c r="S371" s="83">
        <f>INDEX(Input!$A$1:$EY$395,MATCH('2016-17'!$A371,Input!$A$1:$A$395,0),MATCH('2016-17'!S$2,Input!$A$1:$EY$1,0))</f>
        <v>0.71353109333333342</v>
      </c>
      <c r="T371" s="83">
        <f>INDEX(Input!$A$1:$EY$395,MATCH('2016-17'!$A371,Input!$A$1:$A$395,0),MATCH('2016-17'!T$2,Input!$A$1:$EY$1,0))</f>
        <v>2.5285922992124093E-3</v>
      </c>
      <c r="U371" s="83">
        <f>INDEX(Input!$A$1:$EY$395,MATCH('2016-17'!$A371,Input!$A$1:$A$395,0),MATCH('2016-17'!U$2,Input!$A$1:$EY$1,0))</f>
        <v>0.21243287554726695</v>
      </c>
      <c r="V371" s="83">
        <f>INDEX(Input!$A$1:$EY$395,MATCH('2016-17'!$A371,Input!$A$1:$A$395,0),MATCH('2016-17'!V$2,Input!$A$1:$EY$1,0))</f>
        <v>0</v>
      </c>
      <c r="W371" s="112">
        <f>INDEX(Input!$A$1:$EY$395,MATCH('2016-17'!$A371,Input!$A$1:$A$395,0),MATCH('2016-17'!W$2,Input!$A$1:$EY$1,0))</f>
        <v>4.5815940123767778</v>
      </c>
      <c r="X371" s="128">
        <f>INDEX(Input!$A$1:$EY$395,MATCH('2016-17'!$A371,Input!$A$1:$A$395,0),MATCH('2016-17'!X$2,Input!$A$1:$EY$1,0))</f>
        <v>2.9841122688969213</v>
      </c>
    </row>
    <row r="372" spans="1:24" x14ac:dyDescent="0.3">
      <c r="A372" s="45" t="str">
        <f>INDEX(Input!$A$1:$A$395,MATCH('2016-17'!$B372,Input!$B$1:$B$395,0))</f>
        <v>R441</v>
      </c>
      <c r="B372" s="45" t="s">
        <v>1413</v>
      </c>
      <c r="C372" s="45" t="str">
        <f>INDEX(Input!$C$1:$C$395,MATCH('2016-17'!$B372,Input!$B$1:$B$395,0))</f>
        <v>E10000032</v>
      </c>
      <c r="E372" s="153" t="str">
        <f>INDEX(Input!$D$1:$D$395,MATCH('2016-17'!$B372,Input!$B$1:$B$395,0))</f>
        <v>West Sussex</v>
      </c>
      <c r="F372" s="83">
        <f>INDEX(Input!$A$1:$EY$395,MATCH('2016-17'!$A372,Input!$A$1:$A$395,0),MATCH('2016-17'!F$2,Input!$A$1:$EY$1,0))</f>
        <v>157.32074845</v>
      </c>
      <c r="G372" s="83">
        <f>INDEX(Input!$A$1:$EY$395,MATCH('2016-17'!$A372,Input!$A$1:$A$395,0),MATCH('2016-17'!G$2,Input!$A$1:$EY$1,0))</f>
        <v>1.0490532059583333</v>
      </c>
      <c r="H372" s="83">
        <f>INDEX(Input!$A$1:$EY$395,MATCH('2016-17'!$A372,Input!$A$1:$A$395,0),MATCH('2016-17'!H$2,Input!$A$1:$EY$1,0))</f>
        <v>360.78639129899994</v>
      </c>
      <c r="I372" s="83">
        <f>INDEX(Input!$A$1:$EY$395,MATCH('2016-17'!$A372,Input!$A$1:$A$395,0),MATCH('2016-17'!I$2,Input!$A$1:$EY$1,0))</f>
        <v>3.8098443726666669</v>
      </c>
      <c r="J372" s="83">
        <f>INDEX(Input!$A$1:$EY$395,MATCH('2016-17'!$A372,Input!$A$1:$A$395,0),MATCH('2016-17'!J$2,Input!$A$1:$EY$1,0))</f>
        <v>0.23614780949109465</v>
      </c>
      <c r="K372" s="83">
        <f>INDEX(Input!$A$1:$EY$395,MATCH('2016-17'!$A372,Input!$A$1:$A$395,0),MATCH('2016-17'!K$2,Input!$A$1:$EY$1,0))</f>
        <v>0</v>
      </c>
      <c r="L372" s="92">
        <f>INDEX(Input!$A$1:$EY$395,MATCH('2016-17'!$A372,Input!$A$1:$A$395,0),MATCH('2016-17'!L$2,Input!$A$1:$EY$1,0))</f>
        <v>523.20218513711609</v>
      </c>
      <c r="M372" s="83">
        <f>INDEX(Input!$A$1:$EY$395,MATCH('2016-17'!$A372,Input!$A$1:$A$395,0),MATCH('2016-17'!M$2,Input!$A$1:$EY$1,0))</f>
        <v>125.614422868812</v>
      </c>
      <c r="N372" s="83">
        <f>INDEX(Input!$A$1:$EY$395,MATCH('2016-17'!$A372,Input!$A$1:$A$395,0),MATCH('2016-17'!N$2,Input!$A$1:$EY$1,0))</f>
        <v>1.049053206055967</v>
      </c>
      <c r="O372" s="83">
        <f>INDEX(Input!$A$1:$EY$395,MATCH('2016-17'!$A372,Input!$A$1:$A$395,0),MATCH('2016-17'!O$2,Input!$A$1:$EY$1,0))</f>
        <v>374.91075028200004</v>
      </c>
      <c r="P372" s="83">
        <f>INDEX(Input!$A$1:$EY$395,MATCH('2016-17'!$A372,Input!$A$1:$A$395,0),MATCH('2016-17'!P$2,Input!$A$1:$EY$1,0))</f>
        <v>7.354788000000001</v>
      </c>
      <c r="Q372" s="83">
        <f>INDEX(Input!$A$1:$EY$395,MATCH('2016-17'!$A372,Input!$A$1:$A$395,0),MATCH('2016-17'!Q$2,Input!$A$1:$EY$1,0))</f>
        <v>0</v>
      </c>
      <c r="R372" s="83">
        <f>INDEX(Input!$A$1:$EY$395,MATCH('2016-17'!$A372,Input!$A$1:$A$395,0),MATCH('2016-17'!R$2,Input!$A$1:$EY$1,0))</f>
        <v>0</v>
      </c>
      <c r="S372" s="83">
        <f>INDEX(Input!$A$1:$EY$395,MATCH('2016-17'!$A372,Input!$A$1:$A$395,0),MATCH('2016-17'!S$2,Input!$A$1:$EY$1,0))</f>
        <v>5.1886189726666672</v>
      </c>
      <c r="T372" s="83">
        <f>INDEX(Input!$A$1:$EY$395,MATCH('2016-17'!$A372,Input!$A$1:$A$395,0),MATCH('2016-17'!T$2,Input!$A$1:$EY$1,0))</f>
        <v>0.16888824769791036</v>
      </c>
      <c r="U372" s="83">
        <f>INDEX(Input!$A$1:$EY$395,MATCH('2016-17'!$A372,Input!$A$1:$A$395,0),MATCH('2016-17'!U$2,Input!$A$1:$EY$1,0))</f>
        <v>0</v>
      </c>
      <c r="V372" s="83">
        <f>INDEX(Input!$A$1:$EY$395,MATCH('2016-17'!$A372,Input!$A$1:$A$395,0),MATCH('2016-17'!V$2,Input!$A$1:$EY$1,0))</f>
        <v>6.1737849730193695</v>
      </c>
      <c r="W372" s="112">
        <f>INDEX(Input!$A$1:$EY$395,MATCH('2016-17'!$A372,Input!$A$1:$A$395,0),MATCH('2016-17'!W$2,Input!$A$1:$EY$1,0))</f>
        <v>520.46030655025197</v>
      </c>
      <c r="X372" s="128">
        <f>INDEX(Input!$A$1:$EY$395,MATCH('2016-17'!$A372,Input!$A$1:$A$395,0),MATCH('2016-17'!X$2,Input!$A$1:$EY$1,0))</f>
        <v>-0.52405717421565301</v>
      </c>
    </row>
    <row r="373" spans="1:24" x14ac:dyDescent="0.3">
      <c r="A373" s="45" t="str">
        <f>INDEX(Input!$A$1:$A$395,MATCH('2016-17'!$B373,Input!$B$1:$B$395,0))</f>
        <v>R306</v>
      </c>
      <c r="B373" s="45" t="s">
        <v>1574</v>
      </c>
      <c r="C373" s="45" t="str">
        <f>INDEX(Input!$C$1:$C$395,MATCH('2016-17'!$B373,Input!$B$1:$B$395,0))</f>
        <v>E31000045</v>
      </c>
      <c r="E373" s="153" t="str">
        <f>INDEX(Input!$D$1:$D$395,MATCH('2016-17'!$B373,Input!$B$1:$B$395,0))</f>
        <v>West Yorkshire Fire</v>
      </c>
      <c r="F373" s="83">
        <f>INDEX(Input!$A$1:$EY$395,MATCH('2016-17'!$A373,Input!$A$1:$A$395,0),MATCH('2016-17'!F$2,Input!$A$1:$EY$1,0))</f>
        <v>45.849531069999998</v>
      </c>
      <c r="G373" s="83">
        <f>INDEX(Input!$A$1:$EY$395,MATCH('2016-17'!$A373,Input!$A$1:$A$395,0),MATCH('2016-17'!G$2,Input!$A$1:$EY$1,0))</f>
        <v>0.32740714358333328</v>
      </c>
      <c r="H373" s="83">
        <f>INDEX(Input!$A$1:$EY$395,MATCH('2016-17'!$A373,Input!$A$1:$A$395,0),MATCH('2016-17'!H$2,Input!$A$1:$EY$1,0))</f>
        <v>35.437171437999993</v>
      </c>
      <c r="I373" s="83">
        <f>INDEX(Input!$A$1:$EY$395,MATCH('2016-17'!$A373,Input!$A$1:$A$395,0),MATCH('2016-17'!I$2,Input!$A$1:$EY$1,0))</f>
        <v>0</v>
      </c>
      <c r="J373" s="83">
        <f>INDEX(Input!$A$1:$EY$395,MATCH('2016-17'!$A373,Input!$A$1:$A$395,0),MATCH('2016-17'!J$2,Input!$A$1:$EY$1,0))</f>
        <v>0</v>
      </c>
      <c r="K373" s="83">
        <f>INDEX(Input!$A$1:$EY$395,MATCH('2016-17'!$A373,Input!$A$1:$A$395,0),MATCH('2016-17'!K$2,Input!$A$1:$EY$1,0))</f>
        <v>0</v>
      </c>
      <c r="L373" s="92">
        <f>INDEX(Input!$A$1:$EY$395,MATCH('2016-17'!$A373,Input!$A$1:$A$395,0),MATCH('2016-17'!L$2,Input!$A$1:$EY$1,0))</f>
        <v>81.614109651583334</v>
      </c>
      <c r="M373" s="83">
        <f>INDEX(Input!$A$1:$EY$395,MATCH('2016-17'!$A373,Input!$A$1:$A$395,0),MATCH('2016-17'!M$2,Input!$A$1:$EY$1,0))</f>
        <v>43.134799424976009</v>
      </c>
      <c r="N373" s="83">
        <f>INDEX(Input!$A$1:$EY$395,MATCH('2016-17'!$A373,Input!$A$1:$A$395,0),MATCH('2016-17'!N$2,Input!$A$1:$EY$1,0))</f>
        <v>0.32740714359661988</v>
      </c>
      <c r="O373" s="83">
        <f>INDEX(Input!$A$1:$EY$395,MATCH('2016-17'!$A373,Input!$A$1:$A$395,0),MATCH('2016-17'!O$2,Input!$A$1:$EY$1,0))</f>
        <v>36.901801040999992</v>
      </c>
      <c r="P373" s="83">
        <f>INDEX(Input!$A$1:$EY$395,MATCH('2016-17'!$A373,Input!$A$1:$A$395,0),MATCH('2016-17'!P$2,Input!$A$1:$EY$1,0))</f>
        <v>0</v>
      </c>
      <c r="Q373" s="83">
        <f>INDEX(Input!$A$1:$EY$395,MATCH('2016-17'!$A373,Input!$A$1:$A$395,0),MATCH('2016-17'!Q$2,Input!$A$1:$EY$1,0))</f>
        <v>0</v>
      </c>
      <c r="R373" s="83">
        <f>INDEX(Input!$A$1:$EY$395,MATCH('2016-17'!$A373,Input!$A$1:$A$395,0),MATCH('2016-17'!R$2,Input!$A$1:$EY$1,0))</f>
        <v>0</v>
      </c>
      <c r="S373" s="83">
        <f>INDEX(Input!$A$1:$EY$395,MATCH('2016-17'!$A373,Input!$A$1:$A$395,0),MATCH('2016-17'!S$2,Input!$A$1:$EY$1,0))</f>
        <v>0</v>
      </c>
      <c r="T373" s="83">
        <f>INDEX(Input!$A$1:$EY$395,MATCH('2016-17'!$A373,Input!$A$1:$A$395,0),MATCH('2016-17'!T$2,Input!$A$1:$EY$1,0))</f>
        <v>0</v>
      </c>
      <c r="U373" s="83">
        <f>INDEX(Input!$A$1:$EY$395,MATCH('2016-17'!$A373,Input!$A$1:$A$395,0),MATCH('2016-17'!U$2,Input!$A$1:$EY$1,0))</f>
        <v>0</v>
      </c>
      <c r="V373" s="83">
        <f>INDEX(Input!$A$1:$EY$395,MATCH('2016-17'!$A373,Input!$A$1:$A$395,0),MATCH('2016-17'!V$2,Input!$A$1:$EY$1,0))</f>
        <v>0</v>
      </c>
      <c r="W373" s="112">
        <f>INDEX(Input!$A$1:$EY$395,MATCH('2016-17'!$A373,Input!$A$1:$A$395,0),MATCH('2016-17'!W$2,Input!$A$1:$EY$1,0))</f>
        <v>80.364007609572624</v>
      </c>
      <c r="X373" s="128">
        <f>INDEX(Input!$A$1:$EY$395,MATCH('2016-17'!$A373,Input!$A$1:$A$395,0),MATCH('2016-17'!X$2,Input!$A$1:$EY$1,0))</f>
        <v>-1.5317229426964118</v>
      </c>
    </row>
    <row r="374" spans="1:24" x14ac:dyDescent="0.3">
      <c r="A374" s="45" t="str">
        <f>INDEX(Input!$A$1:$A$395,MATCH('2016-17'!$B374,Input!$B$1:$B$395,0))</f>
        <v>R382</v>
      </c>
      <c r="B374" s="45" t="s">
        <v>987</v>
      </c>
      <c r="C374" s="45" t="str">
        <f>INDEX(Input!$C$1:$C$395,MATCH('2016-17'!$B374,Input!$B$1:$B$395,0))</f>
        <v>E09000033</v>
      </c>
      <c r="E374" s="153" t="str">
        <f>INDEX(Input!$D$1:$D$395,MATCH('2016-17'!$B374,Input!$B$1:$B$395,0))</f>
        <v>Westminster</v>
      </c>
      <c r="F374" s="83">
        <f>INDEX(Input!$A$1:$EY$395,MATCH('2016-17'!$A374,Input!$A$1:$A$395,0),MATCH('2016-17'!F$2,Input!$A$1:$EY$1,0))</f>
        <v>154.11065587000002</v>
      </c>
      <c r="G374" s="83">
        <f>INDEX(Input!$A$1:$EY$395,MATCH('2016-17'!$A374,Input!$A$1:$A$395,0),MATCH('2016-17'!G$2,Input!$A$1:$EY$1,0))</f>
        <v>1.1963122075625001</v>
      </c>
      <c r="H374" s="83">
        <f>INDEX(Input!$A$1:$EY$395,MATCH('2016-17'!$A374,Input!$A$1:$A$395,0),MATCH('2016-17'!H$2,Input!$A$1:$EY$1,0))</f>
        <v>46.075941307999997</v>
      </c>
      <c r="I374" s="83">
        <f>INDEX(Input!$A$1:$EY$395,MATCH('2016-17'!$A374,Input!$A$1:$A$395,0),MATCH('2016-17'!I$2,Input!$A$1:$EY$1,0))</f>
        <v>10.490501356666666</v>
      </c>
      <c r="J374" s="83">
        <f>INDEX(Input!$A$1:$EY$395,MATCH('2016-17'!$A374,Input!$A$1:$A$395,0),MATCH('2016-17'!J$2,Input!$A$1:$EY$1,0))</f>
        <v>0.26403572159452521</v>
      </c>
      <c r="K374" s="83">
        <f>INDEX(Input!$A$1:$EY$395,MATCH('2016-17'!$A374,Input!$A$1:$A$395,0),MATCH('2016-17'!K$2,Input!$A$1:$EY$1,0))</f>
        <v>0</v>
      </c>
      <c r="L374" s="92">
        <f>INDEX(Input!$A$1:$EY$395,MATCH('2016-17'!$A374,Input!$A$1:$A$395,0),MATCH('2016-17'!L$2,Input!$A$1:$EY$1,0))</f>
        <v>212.13744646382366</v>
      </c>
      <c r="M374" s="83">
        <f>INDEX(Input!$A$1:$EY$395,MATCH('2016-17'!$A374,Input!$A$1:$A$395,0),MATCH('2016-17'!M$2,Input!$A$1:$EY$1,0))</f>
        <v>140.56788793238499</v>
      </c>
      <c r="N374" s="83">
        <f>INDEX(Input!$A$1:$EY$395,MATCH('2016-17'!$A374,Input!$A$1:$A$395,0),MATCH('2016-17'!N$2,Input!$A$1:$EY$1,0))</f>
        <v>1.1963122075577273</v>
      </c>
      <c r="O374" s="83">
        <f>INDEX(Input!$A$1:$EY$395,MATCH('2016-17'!$A374,Input!$A$1:$A$395,0),MATCH('2016-17'!O$2,Input!$A$1:$EY$1,0))</f>
        <v>48.11400690100001</v>
      </c>
      <c r="P374" s="83">
        <f>INDEX(Input!$A$1:$EY$395,MATCH('2016-17'!$A374,Input!$A$1:$A$395,0),MATCH('2016-17'!P$2,Input!$A$1:$EY$1,0))</f>
        <v>0.94571799999999995</v>
      </c>
      <c r="Q374" s="83">
        <f>INDEX(Input!$A$1:$EY$395,MATCH('2016-17'!$A374,Input!$A$1:$A$395,0),MATCH('2016-17'!Q$2,Input!$A$1:$EY$1,0))</f>
        <v>0</v>
      </c>
      <c r="R374" s="83">
        <f>INDEX(Input!$A$1:$EY$395,MATCH('2016-17'!$A374,Input!$A$1:$A$395,0),MATCH('2016-17'!R$2,Input!$A$1:$EY$1,0))</f>
        <v>0</v>
      </c>
      <c r="S374" s="83">
        <f>INDEX(Input!$A$1:$EY$395,MATCH('2016-17'!$A374,Input!$A$1:$A$395,0),MATCH('2016-17'!S$2,Input!$A$1:$EY$1,0))</f>
        <v>13.181984354444443</v>
      </c>
      <c r="T374" s="83">
        <f>INDEX(Input!$A$1:$EY$395,MATCH('2016-17'!$A374,Input!$A$1:$A$395,0),MATCH('2016-17'!T$2,Input!$A$1:$EY$1,0))</f>
        <v>0.18883313144361094</v>
      </c>
      <c r="U374" s="83">
        <f>INDEX(Input!$A$1:$EY$395,MATCH('2016-17'!$A374,Input!$A$1:$A$395,0),MATCH('2016-17'!U$2,Input!$A$1:$EY$1,0))</f>
        <v>0</v>
      </c>
      <c r="V374" s="83">
        <f>INDEX(Input!$A$1:$EY$395,MATCH('2016-17'!$A374,Input!$A$1:$A$395,0),MATCH('2016-17'!V$2,Input!$A$1:$EY$1,0))</f>
        <v>0</v>
      </c>
      <c r="W374" s="112">
        <f>INDEX(Input!$A$1:$EY$395,MATCH('2016-17'!$A374,Input!$A$1:$A$395,0),MATCH('2016-17'!W$2,Input!$A$1:$EY$1,0))</f>
        <v>204.19474252683082</v>
      </c>
      <c r="X374" s="128">
        <f>INDEX(Input!$A$1:$EY$395,MATCH('2016-17'!$A374,Input!$A$1:$A$395,0),MATCH('2016-17'!X$2,Input!$A$1:$EY$1,0))</f>
        <v>-3.7441310194837985</v>
      </c>
    </row>
    <row r="375" spans="1:24" x14ac:dyDescent="0.3">
      <c r="A375" s="45" t="str">
        <f>INDEX(Input!$A$1:$A$395,MATCH('2016-17'!$B375,Input!$B$1:$B$395,0))</f>
        <v>R77</v>
      </c>
      <c r="B375" s="45" t="s">
        <v>1325</v>
      </c>
      <c r="C375" s="45" t="str">
        <f>INDEX(Input!$C$1:$C$395,MATCH('2016-17'!$B375,Input!$B$1:$B$395,0))</f>
        <v>E07000053</v>
      </c>
      <c r="E375" s="153" t="str">
        <f>INDEX(Input!$D$1:$D$395,MATCH('2016-17'!$B375,Input!$B$1:$B$395,0))</f>
        <v>Weymouth And Portland</v>
      </c>
      <c r="F375" s="83">
        <f>INDEX(Input!$A$1:$EY$395,MATCH('2016-17'!$A375,Input!$A$1:$A$395,0),MATCH('2016-17'!F$2,Input!$A$1:$EY$1,0))</f>
        <v>3.2752058399999999</v>
      </c>
      <c r="G375" s="83">
        <f>INDEX(Input!$A$1:$EY$395,MATCH('2016-17'!$A375,Input!$A$1:$A$395,0),MATCH('2016-17'!G$2,Input!$A$1:$EY$1,0))</f>
        <v>2.6991310937500002E-2</v>
      </c>
      <c r="H375" s="83">
        <f>INDEX(Input!$A$1:$EY$395,MATCH('2016-17'!$A375,Input!$A$1:$A$395,0),MATCH('2016-17'!H$2,Input!$A$1:$EY$1,0))</f>
        <v>5.784676674</v>
      </c>
      <c r="I375" s="83">
        <f>INDEX(Input!$A$1:$EY$395,MATCH('2016-17'!$A375,Input!$A$1:$A$395,0),MATCH('2016-17'!I$2,Input!$A$1:$EY$1,0))</f>
        <v>1.0393379324444445</v>
      </c>
      <c r="J375" s="83">
        <f>INDEX(Input!$A$1:$EY$395,MATCH('2016-17'!$A375,Input!$A$1:$A$395,0),MATCH('2016-17'!J$2,Input!$A$1:$EY$1,0))</f>
        <v>5.9423846860503834E-3</v>
      </c>
      <c r="K375" s="83">
        <f>INDEX(Input!$A$1:$EY$395,MATCH('2016-17'!$A375,Input!$A$1:$A$395,0),MATCH('2016-17'!K$2,Input!$A$1:$EY$1,0))</f>
        <v>0</v>
      </c>
      <c r="L375" s="92">
        <f>INDEX(Input!$A$1:$EY$395,MATCH('2016-17'!$A375,Input!$A$1:$A$395,0),MATCH('2016-17'!L$2,Input!$A$1:$EY$1,0))</f>
        <v>10.132154142067995</v>
      </c>
      <c r="M375" s="83">
        <f>INDEX(Input!$A$1:$EY$395,MATCH('2016-17'!$A375,Input!$A$1:$A$395,0),MATCH('2016-17'!M$2,Input!$A$1:$EY$1,0))</f>
        <v>2.6086387237240003</v>
      </c>
      <c r="N375" s="83">
        <f>INDEX(Input!$A$1:$EY$395,MATCH('2016-17'!$A375,Input!$A$1:$A$395,0),MATCH('2016-17'!N$2,Input!$A$1:$EY$1,0))</f>
        <v>2.6991310879764464E-2</v>
      </c>
      <c r="O375" s="83">
        <f>INDEX(Input!$A$1:$EY$395,MATCH('2016-17'!$A375,Input!$A$1:$A$395,0),MATCH('2016-17'!O$2,Input!$A$1:$EY$1,0))</f>
        <v>5.9515275440000011</v>
      </c>
      <c r="P375" s="83">
        <f>INDEX(Input!$A$1:$EY$395,MATCH('2016-17'!$A375,Input!$A$1:$A$395,0),MATCH('2016-17'!P$2,Input!$A$1:$EY$1,0))</f>
        <v>0</v>
      </c>
      <c r="Q375" s="83">
        <f>INDEX(Input!$A$1:$EY$395,MATCH('2016-17'!$A375,Input!$A$1:$A$395,0),MATCH('2016-17'!Q$2,Input!$A$1:$EY$1,0))</f>
        <v>0</v>
      </c>
      <c r="R375" s="83">
        <f>INDEX(Input!$A$1:$EY$395,MATCH('2016-17'!$A375,Input!$A$1:$A$395,0),MATCH('2016-17'!R$2,Input!$A$1:$EY$1,0))</f>
        <v>0</v>
      </c>
      <c r="S375" s="83">
        <f>INDEX(Input!$A$1:$EY$395,MATCH('2016-17'!$A375,Input!$A$1:$A$395,0),MATCH('2016-17'!S$2,Input!$A$1:$EY$1,0))</f>
        <v>1.2151377866666668</v>
      </c>
      <c r="T375" s="83">
        <f>INDEX(Input!$A$1:$EY$395,MATCH('2016-17'!$A375,Input!$A$1:$A$395,0),MATCH('2016-17'!T$2,Input!$A$1:$EY$1,0))</f>
        <v>4.249876121810027E-3</v>
      </c>
      <c r="U375" s="83">
        <f>INDEX(Input!$A$1:$EY$395,MATCH('2016-17'!$A375,Input!$A$1:$A$395,0),MATCH('2016-17'!U$2,Input!$A$1:$EY$1,0))</f>
        <v>0</v>
      </c>
      <c r="V375" s="83">
        <f>INDEX(Input!$A$1:$EY$395,MATCH('2016-17'!$A375,Input!$A$1:$A$395,0),MATCH('2016-17'!V$2,Input!$A$1:$EY$1,0))</f>
        <v>6.5867918040506568E-2</v>
      </c>
      <c r="W375" s="112">
        <f>INDEX(Input!$A$1:$EY$395,MATCH('2016-17'!$A375,Input!$A$1:$A$395,0),MATCH('2016-17'!W$2,Input!$A$1:$EY$1,0))</f>
        <v>9.8724131594327496</v>
      </c>
      <c r="X375" s="128">
        <f>INDEX(Input!$A$1:$EY$395,MATCH('2016-17'!$A375,Input!$A$1:$A$395,0),MATCH('2016-17'!X$2,Input!$A$1:$EY$1,0))</f>
        <v>-2.5635316931946206</v>
      </c>
    </row>
    <row r="376" spans="1:24" x14ac:dyDescent="0.3">
      <c r="A376" s="45" t="str">
        <f>INDEX(Input!$A$1:$A$395,MATCH('2016-17'!$B376,Input!$B$1:$B$395,0))</f>
        <v>R343</v>
      </c>
      <c r="B376" s="45" t="s">
        <v>1399</v>
      </c>
      <c r="C376" s="45" t="str">
        <f>INDEX(Input!$C$1:$C$395,MATCH('2016-17'!$B376,Input!$B$1:$B$395,0))</f>
        <v>E08000010</v>
      </c>
      <c r="E376" s="153" t="str">
        <f>INDEX(Input!$D$1:$D$395,MATCH('2016-17'!$B376,Input!$B$1:$B$395,0))</f>
        <v>Wigan</v>
      </c>
      <c r="F376" s="83">
        <f>INDEX(Input!$A$1:$EY$395,MATCH('2016-17'!$A376,Input!$A$1:$A$395,0),MATCH('2016-17'!F$2,Input!$A$1:$EY$1,0))</f>
        <v>123.25199323999999</v>
      </c>
      <c r="G376" s="83">
        <f>INDEX(Input!$A$1:$EY$395,MATCH('2016-17'!$A376,Input!$A$1:$A$395,0),MATCH('2016-17'!G$2,Input!$A$1:$EY$1,0))</f>
        <v>0.9343821220416666</v>
      </c>
      <c r="H376" s="83">
        <f>INDEX(Input!$A$1:$EY$395,MATCH('2016-17'!$A376,Input!$A$1:$A$395,0),MATCH('2016-17'!H$2,Input!$A$1:$EY$1,0))</f>
        <v>101.60251578</v>
      </c>
      <c r="I376" s="83">
        <f>INDEX(Input!$A$1:$EY$395,MATCH('2016-17'!$A376,Input!$A$1:$A$395,0),MATCH('2016-17'!I$2,Input!$A$1:$EY$1,0))</f>
        <v>3.9569201377777778</v>
      </c>
      <c r="J376" s="83">
        <f>INDEX(Input!$A$1:$EY$395,MATCH('2016-17'!$A376,Input!$A$1:$A$395,0),MATCH('2016-17'!J$2,Input!$A$1:$EY$1,0))</f>
        <v>0.20571279542721493</v>
      </c>
      <c r="K376" s="83">
        <f>INDEX(Input!$A$1:$EY$395,MATCH('2016-17'!$A376,Input!$A$1:$A$395,0),MATCH('2016-17'!K$2,Input!$A$1:$EY$1,0))</f>
        <v>0</v>
      </c>
      <c r="L376" s="92">
        <f>INDEX(Input!$A$1:$EY$395,MATCH('2016-17'!$A376,Input!$A$1:$A$395,0),MATCH('2016-17'!L$2,Input!$A$1:$EY$1,0))</f>
        <v>229.95152407524665</v>
      </c>
      <c r="M376" s="83">
        <f>INDEX(Input!$A$1:$EY$395,MATCH('2016-17'!$A376,Input!$A$1:$A$395,0),MATCH('2016-17'!M$2,Input!$A$1:$EY$1,0))</f>
        <v>108.59322070082101</v>
      </c>
      <c r="N376" s="83">
        <f>INDEX(Input!$A$1:$EY$395,MATCH('2016-17'!$A376,Input!$A$1:$A$395,0),MATCH('2016-17'!N$2,Input!$A$1:$EY$1,0))</f>
        <v>0.93438212210591531</v>
      </c>
      <c r="O376" s="83">
        <f>INDEX(Input!$A$1:$EY$395,MATCH('2016-17'!$A376,Input!$A$1:$A$395,0),MATCH('2016-17'!O$2,Input!$A$1:$EY$1,0))</f>
        <v>102.42986094000001</v>
      </c>
      <c r="P376" s="83">
        <f>INDEX(Input!$A$1:$EY$395,MATCH('2016-17'!$A376,Input!$A$1:$A$395,0),MATCH('2016-17'!P$2,Input!$A$1:$EY$1,0))</f>
        <v>2.0483566399999997</v>
      </c>
      <c r="Q376" s="83">
        <f>INDEX(Input!$A$1:$EY$395,MATCH('2016-17'!$A376,Input!$A$1:$A$395,0),MATCH('2016-17'!Q$2,Input!$A$1:$EY$1,0))</f>
        <v>0</v>
      </c>
      <c r="R376" s="83">
        <f>INDEX(Input!$A$1:$EY$395,MATCH('2016-17'!$A376,Input!$A$1:$A$395,0),MATCH('2016-17'!R$2,Input!$A$1:$EY$1,0))</f>
        <v>0</v>
      </c>
      <c r="S376" s="83">
        <f>INDEX(Input!$A$1:$EY$395,MATCH('2016-17'!$A376,Input!$A$1:$A$395,0),MATCH('2016-17'!S$2,Input!$A$1:$EY$1,0))</f>
        <v>4.7319508666666668</v>
      </c>
      <c r="T376" s="83">
        <f>INDEX(Input!$A$1:$EY$395,MATCH('2016-17'!$A376,Input!$A$1:$A$395,0),MATCH('2016-17'!T$2,Input!$A$1:$EY$1,0))</f>
        <v>0.14712172695402964</v>
      </c>
      <c r="U376" s="83">
        <f>INDEX(Input!$A$1:$EY$395,MATCH('2016-17'!$A376,Input!$A$1:$A$395,0),MATCH('2016-17'!U$2,Input!$A$1:$EY$1,0))</f>
        <v>0</v>
      </c>
      <c r="V376" s="83">
        <f>INDEX(Input!$A$1:$EY$395,MATCH('2016-17'!$A376,Input!$A$1:$A$395,0),MATCH('2016-17'!V$2,Input!$A$1:$EY$1,0))</f>
        <v>0</v>
      </c>
      <c r="W376" s="112">
        <f>INDEX(Input!$A$1:$EY$395,MATCH('2016-17'!$A376,Input!$A$1:$A$395,0),MATCH('2016-17'!W$2,Input!$A$1:$EY$1,0))</f>
        <v>218.88489299654765</v>
      </c>
      <c r="X376" s="128">
        <f>INDEX(Input!$A$1:$EY$395,MATCH('2016-17'!$A376,Input!$A$1:$A$395,0),MATCH('2016-17'!X$2,Input!$A$1:$EY$1,0))</f>
        <v>-4.8125930555162117</v>
      </c>
    </row>
    <row r="377" spans="1:24" x14ac:dyDescent="0.3">
      <c r="A377" s="45" t="str">
        <f>INDEX(Input!$A$1:$A$395,MATCH('2016-17'!$B377,Input!$B$1:$B$395,0))</f>
        <v>R676</v>
      </c>
      <c r="B377" s="45" t="s">
        <v>1593</v>
      </c>
      <c r="C377" s="45" t="str">
        <f>INDEX(Input!$C$1:$C$395,MATCH('2016-17'!$B377,Input!$B$1:$B$395,0))</f>
        <v>E06000054</v>
      </c>
      <c r="E377" s="153" t="str">
        <f>INDEX(Input!$D$1:$D$395,MATCH('2016-17'!$B377,Input!$B$1:$B$395,0))</f>
        <v>Wiltshire</v>
      </c>
      <c r="F377" s="83">
        <f>INDEX(Input!$A$1:$EY$395,MATCH('2016-17'!$A377,Input!$A$1:$A$395,0),MATCH('2016-17'!F$2,Input!$A$1:$EY$1,0))</f>
        <v>108.55219808000001</v>
      </c>
      <c r="G377" s="83">
        <f>INDEX(Input!$A$1:$EY$395,MATCH('2016-17'!$A377,Input!$A$1:$A$395,0),MATCH('2016-17'!G$2,Input!$A$1:$EY$1,0))</f>
        <v>0.76623465187500006</v>
      </c>
      <c r="H377" s="83">
        <f>INDEX(Input!$A$1:$EY$395,MATCH('2016-17'!$A377,Input!$A$1:$A$395,0),MATCH('2016-17'!H$2,Input!$A$1:$EY$1,0))</f>
        <v>208.84299727500002</v>
      </c>
      <c r="I377" s="83">
        <f>INDEX(Input!$A$1:$EY$395,MATCH('2016-17'!$A377,Input!$A$1:$A$395,0),MATCH('2016-17'!I$2,Input!$A$1:$EY$1,0))</f>
        <v>14.277496257777777</v>
      </c>
      <c r="J377" s="83">
        <f>INDEX(Input!$A$1:$EY$395,MATCH('2016-17'!$A377,Input!$A$1:$A$395,0),MATCH('2016-17'!J$2,Input!$A$1:$EY$1,0))</f>
        <v>0.17213248392341066</v>
      </c>
      <c r="K377" s="83">
        <f>INDEX(Input!$A$1:$EY$395,MATCH('2016-17'!$A377,Input!$A$1:$A$395,0),MATCH('2016-17'!K$2,Input!$A$1:$EY$1,0))</f>
        <v>0.63455819637987598</v>
      </c>
      <c r="L377" s="92">
        <f>INDEX(Input!$A$1:$EY$395,MATCH('2016-17'!$A377,Input!$A$1:$A$395,0),MATCH('2016-17'!L$2,Input!$A$1:$EY$1,0))</f>
        <v>333.24561694495611</v>
      </c>
      <c r="M377" s="83">
        <f>INDEX(Input!$A$1:$EY$395,MATCH('2016-17'!$A377,Input!$A$1:$A$395,0),MATCH('2016-17'!M$2,Input!$A$1:$EY$1,0))</f>
        <v>87.705226814116998</v>
      </c>
      <c r="N377" s="83">
        <f>INDEX(Input!$A$1:$EY$395,MATCH('2016-17'!$A377,Input!$A$1:$A$395,0),MATCH('2016-17'!N$2,Input!$A$1:$EY$1,0))</f>
        <v>0.76623465183016526</v>
      </c>
      <c r="O377" s="83">
        <f>INDEX(Input!$A$1:$EY$395,MATCH('2016-17'!$A377,Input!$A$1:$A$395,0),MATCH('2016-17'!O$2,Input!$A$1:$EY$1,0))</f>
        <v>220.40108826000002</v>
      </c>
      <c r="P377" s="83">
        <f>INDEX(Input!$A$1:$EY$395,MATCH('2016-17'!$A377,Input!$A$1:$A$395,0),MATCH('2016-17'!P$2,Input!$A$1:$EY$1,0))</f>
        <v>4.3220291</v>
      </c>
      <c r="Q377" s="83">
        <f>INDEX(Input!$A$1:$EY$395,MATCH('2016-17'!$A377,Input!$A$1:$A$395,0),MATCH('2016-17'!Q$2,Input!$A$1:$EY$1,0))</f>
        <v>0</v>
      </c>
      <c r="R377" s="83">
        <f>INDEX(Input!$A$1:$EY$395,MATCH('2016-17'!$A377,Input!$A$1:$A$395,0),MATCH('2016-17'!R$2,Input!$A$1:$EY$1,0))</f>
        <v>0</v>
      </c>
      <c r="S377" s="83">
        <f>INDEX(Input!$A$1:$EY$395,MATCH('2016-17'!$A377,Input!$A$1:$A$395,0),MATCH('2016-17'!S$2,Input!$A$1:$EY$1,0))</f>
        <v>17.880450126666666</v>
      </c>
      <c r="T377" s="83">
        <f>INDEX(Input!$A$1:$EY$395,MATCH('2016-17'!$A377,Input!$A$1:$A$395,0),MATCH('2016-17'!T$2,Input!$A$1:$EY$1,0))</f>
        <v>0.12310575162379328</v>
      </c>
      <c r="U377" s="83">
        <f>INDEX(Input!$A$1:$EY$395,MATCH('2016-17'!$A377,Input!$A$1:$A$395,0),MATCH('2016-17'!U$2,Input!$A$1:$EY$1,0))</f>
        <v>3.2956086973277432</v>
      </c>
      <c r="V377" s="83">
        <f>INDEX(Input!$A$1:$EY$395,MATCH('2016-17'!$A377,Input!$A$1:$A$395,0),MATCH('2016-17'!V$2,Input!$A$1:$EY$1,0))</f>
        <v>3.0174475100978491</v>
      </c>
      <c r="W377" s="112">
        <f>INDEX(Input!$A$1:$EY$395,MATCH('2016-17'!$A377,Input!$A$1:$A$395,0),MATCH('2016-17'!W$2,Input!$A$1:$EY$1,0))</f>
        <v>337.51119091166322</v>
      </c>
      <c r="X377" s="128">
        <f>INDEX(Input!$A$1:$EY$395,MATCH('2016-17'!$A377,Input!$A$1:$A$395,0),MATCH('2016-17'!X$2,Input!$A$1:$EY$1,0))</f>
        <v>1.2800090233179739</v>
      </c>
    </row>
    <row r="378" spans="1:24" x14ac:dyDescent="0.3">
      <c r="A378" s="45" t="str">
        <f>INDEX(Input!$A$1:$A$395,MATCH('2016-17'!$B378,Input!$B$1:$B$395,0))</f>
        <v>R126</v>
      </c>
      <c r="B378" s="45" t="s">
        <v>1259</v>
      </c>
      <c r="C378" s="45" t="str">
        <f>INDEX(Input!$C$1:$C$395,MATCH('2016-17'!$B378,Input!$B$1:$B$395,0))</f>
        <v>E07000094</v>
      </c>
      <c r="E378" s="153" t="str">
        <f>INDEX(Input!$D$1:$D$395,MATCH('2016-17'!$B378,Input!$B$1:$B$395,0))</f>
        <v>Winchester</v>
      </c>
      <c r="F378" s="83">
        <f>INDEX(Input!$A$1:$EY$395,MATCH('2016-17'!$A378,Input!$A$1:$A$395,0),MATCH('2016-17'!F$2,Input!$A$1:$EY$1,0))</f>
        <v>3.81556418</v>
      </c>
      <c r="G378" s="83">
        <f>INDEX(Input!$A$1:$EY$395,MATCH('2016-17'!$A378,Input!$A$1:$A$395,0),MATCH('2016-17'!G$2,Input!$A$1:$EY$1,0))</f>
        <v>2.9517134937500002E-2</v>
      </c>
      <c r="H378" s="83">
        <f>INDEX(Input!$A$1:$EY$395,MATCH('2016-17'!$A378,Input!$A$1:$A$395,0),MATCH('2016-17'!H$2,Input!$A$1:$EY$1,0))</f>
        <v>6.6725999600000012</v>
      </c>
      <c r="I378" s="83">
        <f>INDEX(Input!$A$1:$EY$395,MATCH('2016-17'!$A378,Input!$A$1:$A$395,0),MATCH('2016-17'!I$2,Input!$A$1:$EY$1,0))</f>
        <v>2.8301563813333335</v>
      </c>
      <c r="J378" s="83">
        <f>INDEX(Input!$A$1:$EY$395,MATCH('2016-17'!$A378,Input!$A$1:$A$395,0),MATCH('2016-17'!J$2,Input!$A$1:$EY$1,0))</f>
        <v>6.6040090630443485E-3</v>
      </c>
      <c r="K378" s="83">
        <f>INDEX(Input!$A$1:$EY$395,MATCH('2016-17'!$A378,Input!$A$1:$A$395,0),MATCH('2016-17'!K$2,Input!$A$1:$EY$1,0))</f>
        <v>8.8615675510868661E-3</v>
      </c>
      <c r="L378" s="92">
        <f>INDEX(Input!$A$1:$EY$395,MATCH('2016-17'!$A378,Input!$A$1:$A$395,0),MATCH('2016-17'!L$2,Input!$A$1:$EY$1,0))</f>
        <v>13.363303232884968</v>
      </c>
      <c r="M378" s="83">
        <f>INDEX(Input!$A$1:$EY$395,MATCH('2016-17'!$A378,Input!$A$1:$A$395,0),MATCH('2016-17'!M$2,Input!$A$1:$EY$1,0))</f>
        <v>3.0439143206779997</v>
      </c>
      <c r="N378" s="83">
        <f>INDEX(Input!$A$1:$EY$395,MATCH('2016-17'!$A378,Input!$A$1:$A$395,0),MATCH('2016-17'!N$2,Input!$A$1:$EY$1,0))</f>
        <v>2.9517134928938017E-2</v>
      </c>
      <c r="O378" s="83">
        <f>INDEX(Input!$A$1:$EY$395,MATCH('2016-17'!$A378,Input!$A$1:$A$395,0),MATCH('2016-17'!O$2,Input!$A$1:$EY$1,0))</f>
        <v>6.8624340095999994</v>
      </c>
      <c r="P378" s="83">
        <f>INDEX(Input!$A$1:$EY$395,MATCH('2016-17'!$A378,Input!$A$1:$A$395,0),MATCH('2016-17'!P$2,Input!$A$1:$EY$1,0))</f>
        <v>0</v>
      </c>
      <c r="Q378" s="83">
        <f>INDEX(Input!$A$1:$EY$395,MATCH('2016-17'!$A378,Input!$A$1:$A$395,0),MATCH('2016-17'!Q$2,Input!$A$1:$EY$1,0))</f>
        <v>9.9150118399999543E-2</v>
      </c>
      <c r="R378" s="83">
        <f>INDEX(Input!$A$1:$EY$395,MATCH('2016-17'!$A378,Input!$A$1:$A$395,0),MATCH('2016-17'!R$2,Input!$A$1:$EY$1,0))</f>
        <v>0</v>
      </c>
      <c r="S378" s="83">
        <f>INDEX(Input!$A$1:$EY$395,MATCH('2016-17'!$A378,Input!$A$1:$A$395,0),MATCH('2016-17'!S$2,Input!$A$1:$EY$1,0))</f>
        <v>3.2836062764444445</v>
      </c>
      <c r="T378" s="83">
        <f>INDEX(Input!$A$1:$EY$395,MATCH('2016-17'!$A378,Input!$A$1:$A$395,0),MATCH('2016-17'!T$2,Input!$A$1:$EY$1,0))</f>
        <v>4.7230568043051839E-3</v>
      </c>
      <c r="U378" s="83">
        <f>INDEX(Input!$A$1:$EY$395,MATCH('2016-17'!$A378,Input!$A$1:$A$395,0),MATCH('2016-17'!U$2,Input!$A$1:$EY$1,0))</f>
        <v>4.602297986209631E-2</v>
      </c>
      <c r="V378" s="83">
        <f>INDEX(Input!$A$1:$EY$395,MATCH('2016-17'!$A378,Input!$A$1:$A$395,0),MATCH('2016-17'!V$2,Input!$A$1:$EY$1,0))</f>
        <v>9.2100317195127165E-2</v>
      </c>
      <c r="W378" s="112">
        <f>INDEX(Input!$A$1:$EY$395,MATCH('2016-17'!$A378,Input!$A$1:$A$395,0),MATCH('2016-17'!W$2,Input!$A$1:$EY$1,0))</f>
        <v>13.46146821391291</v>
      </c>
      <c r="X378" s="128">
        <f>INDEX(Input!$A$1:$EY$395,MATCH('2016-17'!$A378,Input!$A$1:$A$395,0),MATCH('2016-17'!X$2,Input!$A$1:$EY$1,0))</f>
        <v>0.73458619711908035</v>
      </c>
    </row>
    <row r="379" spans="1:24" x14ac:dyDescent="0.3">
      <c r="A379" s="45" t="str">
        <f>INDEX(Input!$A$1:$A$395,MATCH('2016-17'!$B379,Input!$B$1:$B$395,0))</f>
        <v>R646</v>
      </c>
      <c r="B379" s="45" t="s">
        <v>1502</v>
      </c>
      <c r="C379" s="45" t="str">
        <f>INDEX(Input!$C$1:$C$395,MATCH('2016-17'!$B379,Input!$B$1:$B$395,0))</f>
        <v>E06000040</v>
      </c>
      <c r="E379" s="153" t="str">
        <f>INDEX(Input!$D$1:$D$395,MATCH('2016-17'!$B379,Input!$B$1:$B$395,0))</f>
        <v>Windsor And Maidenhead</v>
      </c>
      <c r="F379" s="83">
        <f>INDEX(Input!$A$1:$EY$395,MATCH('2016-17'!$A379,Input!$A$1:$A$395,0),MATCH('2016-17'!F$2,Input!$A$1:$EY$1,0))</f>
        <v>24.890048189999998</v>
      </c>
      <c r="G379" s="83">
        <f>INDEX(Input!$A$1:$EY$395,MATCH('2016-17'!$A379,Input!$A$1:$A$395,0),MATCH('2016-17'!G$2,Input!$A$1:$EY$1,0))</f>
        <v>0.16846462849999999</v>
      </c>
      <c r="H379" s="83">
        <f>INDEX(Input!$A$1:$EY$395,MATCH('2016-17'!$A379,Input!$A$1:$A$395,0),MATCH('2016-17'!H$2,Input!$A$1:$EY$1,0))</f>
        <v>58.14202504</v>
      </c>
      <c r="I379" s="83">
        <f>INDEX(Input!$A$1:$EY$395,MATCH('2016-17'!$A379,Input!$A$1:$A$395,0),MATCH('2016-17'!I$2,Input!$A$1:$EY$1,0))</f>
        <v>2.9742749222222216</v>
      </c>
      <c r="J379" s="83">
        <f>INDEX(Input!$A$1:$EY$395,MATCH('2016-17'!$A379,Input!$A$1:$A$395,0),MATCH('2016-17'!J$2,Input!$A$1:$EY$1,0))</f>
        <v>3.793405195304108E-2</v>
      </c>
      <c r="K379" s="83">
        <f>INDEX(Input!$A$1:$EY$395,MATCH('2016-17'!$A379,Input!$A$1:$A$395,0),MATCH('2016-17'!K$2,Input!$A$1:$EY$1,0))</f>
        <v>0</v>
      </c>
      <c r="L379" s="92">
        <f>INDEX(Input!$A$1:$EY$395,MATCH('2016-17'!$A379,Input!$A$1:$A$395,0),MATCH('2016-17'!L$2,Input!$A$1:$EY$1,0))</f>
        <v>86.212746832675279</v>
      </c>
      <c r="M379" s="83">
        <f>INDEX(Input!$A$1:$EY$395,MATCH('2016-17'!$A379,Input!$A$1:$A$395,0),MATCH('2016-17'!M$2,Input!$A$1:$EY$1,0))</f>
        <v>19.269360909429</v>
      </c>
      <c r="N379" s="83">
        <f>INDEX(Input!$A$1:$EY$395,MATCH('2016-17'!$A379,Input!$A$1:$A$395,0),MATCH('2016-17'!N$2,Input!$A$1:$EY$1,0))</f>
        <v>0.16846462847107441</v>
      </c>
      <c r="O379" s="83">
        <f>INDEX(Input!$A$1:$EY$395,MATCH('2016-17'!$A379,Input!$A$1:$A$395,0),MATCH('2016-17'!O$2,Input!$A$1:$EY$1,0))</f>
        <v>59.583767694000016</v>
      </c>
      <c r="P379" s="83">
        <f>INDEX(Input!$A$1:$EY$395,MATCH('2016-17'!$A379,Input!$A$1:$A$395,0),MATCH('2016-17'!P$2,Input!$A$1:$EY$1,0))</f>
        <v>1.1915</v>
      </c>
      <c r="Q379" s="83">
        <f>INDEX(Input!$A$1:$EY$395,MATCH('2016-17'!$A379,Input!$A$1:$A$395,0),MATCH('2016-17'!Q$2,Input!$A$1:$EY$1,0))</f>
        <v>0</v>
      </c>
      <c r="R379" s="83">
        <f>INDEX(Input!$A$1:$EY$395,MATCH('2016-17'!$A379,Input!$A$1:$A$395,0),MATCH('2016-17'!R$2,Input!$A$1:$EY$1,0))</f>
        <v>0</v>
      </c>
      <c r="S379" s="83">
        <f>INDEX(Input!$A$1:$EY$395,MATCH('2016-17'!$A379,Input!$A$1:$A$395,0),MATCH('2016-17'!S$2,Input!$A$1:$EY$1,0))</f>
        <v>4.0259608022222215</v>
      </c>
      <c r="T379" s="83">
        <f>INDEX(Input!$A$1:$EY$395,MATCH('2016-17'!$A379,Input!$A$1:$A$395,0),MATCH('2016-17'!T$2,Input!$A$1:$EY$1,0))</f>
        <v>2.7129684481245215E-2</v>
      </c>
      <c r="U379" s="83">
        <f>INDEX(Input!$A$1:$EY$395,MATCH('2016-17'!$A379,Input!$A$1:$A$395,0),MATCH('2016-17'!U$2,Input!$A$1:$EY$1,0))</f>
        <v>0</v>
      </c>
      <c r="V379" s="83">
        <f>INDEX(Input!$A$1:$EY$395,MATCH('2016-17'!$A379,Input!$A$1:$A$395,0),MATCH('2016-17'!V$2,Input!$A$1:$EY$1,0))</f>
        <v>1.27798248767987</v>
      </c>
      <c r="W379" s="112">
        <f>INDEX(Input!$A$1:$EY$395,MATCH('2016-17'!$A379,Input!$A$1:$A$395,0),MATCH('2016-17'!W$2,Input!$A$1:$EY$1,0))</f>
        <v>85.544166206283421</v>
      </c>
      <c r="X379" s="128">
        <f>INDEX(Input!$A$1:$EY$395,MATCH('2016-17'!$A379,Input!$A$1:$A$395,0),MATCH('2016-17'!X$2,Input!$A$1:$EY$1,0))</f>
        <v>-0.77550089859619309</v>
      </c>
    </row>
    <row r="380" spans="1:24" x14ac:dyDescent="0.3">
      <c r="A380" s="45" t="str">
        <f>INDEX(Input!$A$1:$A$395,MATCH('2016-17'!$B380,Input!$B$1:$B$395,0))</f>
        <v>R348</v>
      </c>
      <c r="B380" s="45" t="s">
        <v>1609</v>
      </c>
      <c r="C380" s="45" t="str">
        <f>INDEX(Input!$C$1:$C$395,MATCH('2016-17'!$B380,Input!$B$1:$B$395,0))</f>
        <v>E08000015</v>
      </c>
      <c r="E380" s="153" t="str">
        <f>INDEX(Input!$D$1:$D$395,MATCH('2016-17'!$B380,Input!$B$1:$B$395,0))</f>
        <v>Wirral</v>
      </c>
      <c r="F380" s="83">
        <f>INDEX(Input!$A$1:$EY$395,MATCH('2016-17'!$A380,Input!$A$1:$A$395,0),MATCH('2016-17'!F$2,Input!$A$1:$EY$1,0))</f>
        <v>141.92335524999999</v>
      </c>
      <c r="G380" s="83">
        <f>INDEX(Input!$A$1:$EY$395,MATCH('2016-17'!$A380,Input!$A$1:$A$395,0),MATCH('2016-17'!G$2,Input!$A$1:$EY$1,0))</f>
        <v>1.0782163103541669</v>
      </c>
      <c r="H380" s="83">
        <f>INDEX(Input!$A$1:$EY$395,MATCH('2016-17'!$A380,Input!$A$1:$A$395,0),MATCH('2016-17'!H$2,Input!$A$1:$EY$1,0))</f>
        <v>114.206011874</v>
      </c>
      <c r="I380" s="83">
        <f>INDEX(Input!$A$1:$EY$395,MATCH('2016-17'!$A380,Input!$A$1:$A$395,0),MATCH('2016-17'!I$2,Input!$A$1:$EY$1,0))</f>
        <v>2.5975828033333337</v>
      </c>
      <c r="J380" s="83">
        <f>INDEX(Input!$A$1:$EY$395,MATCH('2016-17'!$A380,Input!$A$1:$A$395,0),MATCH('2016-17'!J$2,Input!$A$1:$EY$1,0))</f>
        <v>0.23737921140125451</v>
      </c>
      <c r="K380" s="83">
        <f>INDEX(Input!$A$1:$EY$395,MATCH('2016-17'!$A380,Input!$A$1:$A$395,0),MATCH('2016-17'!K$2,Input!$A$1:$EY$1,0))</f>
        <v>0</v>
      </c>
      <c r="L380" s="92">
        <f>INDEX(Input!$A$1:$EY$395,MATCH('2016-17'!$A380,Input!$A$1:$A$395,0),MATCH('2016-17'!L$2,Input!$A$1:$EY$1,0))</f>
        <v>260.04254544908878</v>
      </c>
      <c r="M380" s="83">
        <f>INDEX(Input!$A$1:$EY$395,MATCH('2016-17'!$A380,Input!$A$1:$A$395,0),MATCH('2016-17'!M$2,Input!$A$1:$EY$1,0))</f>
        <v>125.26341165600601</v>
      </c>
      <c r="N380" s="83">
        <f>INDEX(Input!$A$1:$EY$395,MATCH('2016-17'!$A380,Input!$A$1:$A$395,0),MATCH('2016-17'!N$2,Input!$A$1:$EY$1,0))</f>
        <v>1.0782163104259215</v>
      </c>
      <c r="O380" s="83">
        <f>INDEX(Input!$A$1:$EY$395,MATCH('2016-17'!$A380,Input!$A$1:$A$395,0),MATCH('2016-17'!O$2,Input!$A$1:$EY$1,0))</f>
        <v>117.96078376914522</v>
      </c>
      <c r="P380" s="83">
        <f>INDEX(Input!$A$1:$EY$395,MATCH('2016-17'!$A380,Input!$A$1:$A$395,0),MATCH('2016-17'!P$2,Input!$A$1:$EY$1,0))</f>
        <v>2.3131866248547599</v>
      </c>
      <c r="Q380" s="83">
        <f>INDEX(Input!$A$1:$EY$395,MATCH('2016-17'!$A380,Input!$A$1:$A$395,0),MATCH('2016-17'!Q$2,Input!$A$1:$EY$1,0))</f>
        <v>0</v>
      </c>
      <c r="R380" s="83">
        <f>INDEX(Input!$A$1:$EY$395,MATCH('2016-17'!$A380,Input!$A$1:$A$395,0),MATCH('2016-17'!R$2,Input!$A$1:$EY$1,0))</f>
        <v>0</v>
      </c>
      <c r="S380" s="83">
        <f>INDEX(Input!$A$1:$EY$395,MATCH('2016-17'!$A380,Input!$A$1:$A$395,0),MATCH('2016-17'!S$2,Input!$A$1:$EY$1,0))</f>
        <v>3.1778525166666669</v>
      </c>
      <c r="T380" s="83">
        <f>INDEX(Input!$A$1:$EY$395,MATCH('2016-17'!$A380,Input!$A$1:$A$395,0),MATCH('2016-17'!T$2,Input!$A$1:$EY$1,0))</f>
        <v>0.1697689220148432</v>
      </c>
      <c r="U380" s="83">
        <f>INDEX(Input!$A$1:$EY$395,MATCH('2016-17'!$A380,Input!$A$1:$A$395,0),MATCH('2016-17'!U$2,Input!$A$1:$EY$1,0))</f>
        <v>0</v>
      </c>
      <c r="V380" s="83">
        <f>INDEX(Input!$A$1:$EY$395,MATCH('2016-17'!$A380,Input!$A$1:$A$395,0),MATCH('2016-17'!V$2,Input!$A$1:$EY$1,0))</f>
        <v>0</v>
      </c>
      <c r="W380" s="112">
        <f>INDEX(Input!$A$1:$EY$395,MATCH('2016-17'!$A380,Input!$A$1:$A$395,0),MATCH('2016-17'!W$2,Input!$A$1:$EY$1,0))</f>
        <v>249.96321979911346</v>
      </c>
      <c r="X380" s="128">
        <f>INDEX(Input!$A$1:$EY$395,MATCH('2016-17'!$A380,Input!$A$1:$A$395,0),MATCH('2016-17'!X$2,Input!$A$1:$EY$1,0))</f>
        <v>-3.8760294522454108</v>
      </c>
    </row>
    <row r="381" spans="1:24" x14ac:dyDescent="0.3">
      <c r="A381" s="45" t="str">
        <f>INDEX(Input!$A$1:$A$395,MATCH('2016-17'!$B381,Input!$B$1:$B$395,0))</f>
        <v>R279</v>
      </c>
      <c r="B381" s="45" t="s">
        <v>1021</v>
      </c>
      <c r="C381" s="45" t="str">
        <f>INDEX(Input!$C$1:$C$395,MATCH('2016-17'!$B381,Input!$B$1:$B$395,0))</f>
        <v>E07000217</v>
      </c>
      <c r="E381" s="153" t="str">
        <f>INDEX(Input!$D$1:$D$395,MATCH('2016-17'!$B381,Input!$B$1:$B$395,0))</f>
        <v>Woking</v>
      </c>
      <c r="F381" s="83">
        <f>INDEX(Input!$A$1:$EY$395,MATCH('2016-17'!$A381,Input!$A$1:$A$395,0),MATCH('2016-17'!F$2,Input!$A$1:$EY$1,0))</f>
        <v>3.4206428899999999</v>
      </c>
      <c r="G381" s="83">
        <f>INDEX(Input!$A$1:$EY$395,MATCH('2016-17'!$A381,Input!$A$1:$A$395,0),MATCH('2016-17'!G$2,Input!$A$1:$EY$1,0))</f>
        <v>2.8254161687500001E-2</v>
      </c>
      <c r="H381" s="83">
        <f>INDEX(Input!$A$1:$EY$395,MATCH('2016-17'!$A381,Input!$A$1:$A$395,0),MATCH('2016-17'!H$2,Input!$A$1:$EY$1,0))</f>
        <v>8.5326659550000006</v>
      </c>
      <c r="I381" s="83">
        <f>INDEX(Input!$A$1:$EY$395,MATCH('2016-17'!$A381,Input!$A$1:$A$395,0),MATCH('2016-17'!I$2,Input!$A$1:$EY$1,0))</f>
        <v>1.5285140177777774</v>
      </c>
      <c r="J381" s="83">
        <f>INDEX(Input!$A$1:$EY$395,MATCH('2016-17'!$A381,Input!$A$1:$A$395,0),MATCH('2016-17'!J$2,Input!$A$1:$EY$1,0))</f>
        <v>6.2204128708477149E-3</v>
      </c>
      <c r="K381" s="83">
        <f>INDEX(Input!$A$1:$EY$395,MATCH('2016-17'!$A381,Input!$A$1:$A$395,0),MATCH('2016-17'!K$2,Input!$A$1:$EY$1,0))</f>
        <v>0</v>
      </c>
      <c r="L381" s="92">
        <f>INDEX(Input!$A$1:$EY$395,MATCH('2016-17'!$A381,Input!$A$1:$A$395,0),MATCH('2016-17'!L$2,Input!$A$1:$EY$1,0))</f>
        <v>13.516297437336126</v>
      </c>
      <c r="M381" s="83">
        <f>INDEX(Input!$A$1:$EY$395,MATCH('2016-17'!$A381,Input!$A$1:$A$395,0),MATCH('2016-17'!M$2,Input!$A$1:$EY$1,0))</f>
        <v>2.5411955517969997</v>
      </c>
      <c r="N381" s="83">
        <f>INDEX(Input!$A$1:$EY$395,MATCH('2016-17'!$A381,Input!$A$1:$A$395,0),MATCH('2016-17'!N$2,Input!$A$1:$EY$1,0))</f>
        <v>2.8254161665386364E-2</v>
      </c>
      <c r="O381" s="83">
        <f>INDEX(Input!$A$1:$EY$395,MATCH('2016-17'!$A381,Input!$A$1:$A$395,0),MATCH('2016-17'!O$2,Input!$A$1:$EY$1,0))</f>
        <v>8.8153298244000009</v>
      </c>
      <c r="P381" s="83">
        <f>INDEX(Input!$A$1:$EY$395,MATCH('2016-17'!$A381,Input!$A$1:$A$395,0),MATCH('2016-17'!P$2,Input!$A$1:$EY$1,0))</f>
        <v>0</v>
      </c>
      <c r="Q381" s="83">
        <f>INDEX(Input!$A$1:$EY$395,MATCH('2016-17'!$A381,Input!$A$1:$A$395,0),MATCH('2016-17'!Q$2,Input!$A$1:$EY$1,0))</f>
        <v>2.4467295599999907E-2</v>
      </c>
      <c r="R381" s="83">
        <f>INDEX(Input!$A$1:$EY$395,MATCH('2016-17'!$A381,Input!$A$1:$A$395,0),MATCH('2016-17'!R$2,Input!$A$1:$EY$1,0))</f>
        <v>0</v>
      </c>
      <c r="S381" s="83">
        <f>INDEX(Input!$A$1:$EY$395,MATCH('2016-17'!$A381,Input!$A$1:$A$395,0),MATCH('2016-17'!S$2,Input!$A$1:$EY$1,0))</f>
        <v>2.0430924799999999</v>
      </c>
      <c r="T381" s="83">
        <f>INDEX(Input!$A$1:$EY$395,MATCH('2016-17'!$A381,Input!$A$1:$A$395,0),MATCH('2016-17'!T$2,Input!$A$1:$EY$1,0))</f>
        <v>4.448716386482577E-3</v>
      </c>
      <c r="U381" s="83">
        <f>INDEX(Input!$A$1:$EY$395,MATCH('2016-17'!$A381,Input!$A$1:$A$395,0),MATCH('2016-17'!U$2,Input!$A$1:$EY$1,0))</f>
        <v>0</v>
      </c>
      <c r="V381" s="83">
        <f>INDEX(Input!$A$1:$EY$395,MATCH('2016-17'!$A381,Input!$A$1:$A$395,0),MATCH('2016-17'!V$2,Input!$A$1:$EY$1,0))</f>
        <v>0.13741658034068951</v>
      </c>
      <c r="W381" s="112">
        <f>INDEX(Input!$A$1:$EY$395,MATCH('2016-17'!$A381,Input!$A$1:$A$395,0),MATCH('2016-17'!W$2,Input!$A$1:$EY$1,0))</f>
        <v>13.594204610189559</v>
      </c>
      <c r="X381" s="128">
        <f>INDEX(Input!$A$1:$EY$395,MATCH('2016-17'!$A381,Input!$A$1:$A$395,0),MATCH('2016-17'!X$2,Input!$A$1:$EY$1,0))</f>
        <v>0.57639433590910283</v>
      </c>
    </row>
    <row r="382" spans="1:24" x14ac:dyDescent="0.3">
      <c r="A382" s="45" t="str">
        <f>INDEX(Input!$A$1:$A$395,MATCH('2016-17'!$B382,Input!$B$1:$B$395,0))</f>
        <v>R647</v>
      </c>
      <c r="B382" s="45" t="s">
        <v>1411</v>
      </c>
      <c r="C382" s="45" t="str">
        <f>INDEX(Input!$C$1:$C$395,MATCH('2016-17'!$B382,Input!$B$1:$B$395,0))</f>
        <v>E06000041</v>
      </c>
      <c r="E382" s="153" t="str">
        <f>INDEX(Input!$D$1:$D$395,MATCH('2016-17'!$B382,Input!$B$1:$B$395,0))</f>
        <v>Wokingham</v>
      </c>
      <c r="F382" s="83">
        <f>INDEX(Input!$A$1:$EY$395,MATCH('2016-17'!$A382,Input!$A$1:$A$395,0),MATCH('2016-17'!F$2,Input!$A$1:$EY$1,0))</f>
        <v>26.722062960000002</v>
      </c>
      <c r="G382" s="83">
        <f>INDEX(Input!$A$1:$EY$395,MATCH('2016-17'!$A382,Input!$A$1:$A$395,0),MATCH('2016-17'!G$2,Input!$A$1:$EY$1,0))</f>
        <v>0.18691209454166668</v>
      </c>
      <c r="H382" s="83">
        <f>INDEX(Input!$A$1:$EY$395,MATCH('2016-17'!$A382,Input!$A$1:$A$395,0),MATCH('2016-17'!H$2,Input!$A$1:$EY$1,0))</f>
        <v>81.199554211999995</v>
      </c>
      <c r="I382" s="83">
        <f>INDEX(Input!$A$1:$EY$395,MATCH('2016-17'!$A382,Input!$A$1:$A$395,0),MATCH('2016-17'!I$2,Input!$A$1:$EY$1,0))</f>
        <v>3.4263284366666662</v>
      </c>
      <c r="J382" s="83">
        <f>INDEX(Input!$A$1:$EY$395,MATCH('2016-17'!$A382,Input!$A$1:$A$395,0),MATCH('2016-17'!J$2,Input!$A$1:$EY$1,0))</f>
        <v>4.1150412195847023E-2</v>
      </c>
      <c r="K382" s="83">
        <f>INDEX(Input!$A$1:$EY$395,MATCH('2016-17'!$A382,Input!$A$1:$A$395,0),MATCH('2016-17'!K$2,Input!$A$1:$EY$1,0))</f>
        <v>0</v>
      </c>
      <c r="L382" s="92">
        <f>INDEX(Input!$A$1:$EY$395,MATCH('2016-17'!$A382,Input!$A$1:$A$395,0),MATCH('2016-17'!L$2,Input!$A$1:$EY$1,0))</f>
        <v>111.57600811540418</v>
      </c>
      <c r="M382" s="83">
        <f>INDEX(Input!$A$1:$EY$395,MATCH('2016-17'!$A382,Input!$A$1:$A$395,0),MATCH('2016-17'!M$2,Input!$A$1:$EY$1,0))</f>
        <v>19.069046949643003</v>
      </c>
      <c r="N382" s="83">
        <f>INDEX(Input!$A$1:$EY$395,MATCH('2016-17'!$A382,Input!$A$1:$A$395,0),MATCH('2016-17'!N$2,Input!$A$1:$EY$1,0))</f>
        <v>0.18691209456970043</v>
      </c>
      <c r="O382" s="83">
        <f>INDEX(Input!$A$1:$EY$395,MATCH('2016-17'!$A382,Input!$A$1:$A$395,0),MATCH('2016-17'!O$2,Input!$A$1:$EY$1,0))</f>
        <v>83.847478433999967</v>
      </c>
      <c r="P382" s="83">
        <f>INDEX(Input!$A$1:$EY$395,MATCH('2016-17'!$A382,Input!$A$1:$A$395,0),MATCH('2016-17'!P$2,Input!$A$1:$EY$1,0))</f>
        <v>1.644795</v>
      </c>
      <c r="Q382" s="83">
        <f>INDEX(Input!$A$1:$EY$395,MATCH('2016-17'!$A382,Input!$A$1:$A$395,0),MATCH('2016-17'!Q$2,Input!$A$1:$EY$1,0))</f>
        <v>0</v>
      </c>
      <c r="R382" s="83">
        <f>INDEX(Input!$A$1:$EY$395,MATCH('2016-17'!$A382,Input!$A$1:$A$395,0),MATCH('2016-17'!R$2,Input!$A$1:$EY$1,0))</f>
        <v>0</v>
      </c>
      <c r="S382" s="83">
        <f>INDEX(Input!$A$1:$EY$395,MATCH('2016-17'!$A382,Input!$A$1:$A$395,0),MATCH('2016-17'!S$2,Input!$A$1:$EY$1,0))</f>
        <v>4.7641572366666658</v>
      </c>
      <c r="T382" s="83">
        <f>INDEX(Input!$A$1:$EY$395,MATCH('2016-17'!$A382,Input!$A$1:$A$395,0),MATCH('2016-17'!T$2,Input!$A$1:$EY$1,0))</f>
        <v>2.9429961780210401E-2</v>
      </c>
      <c r="U382" s="83">
        <f>INDEX(Input!$A$1:$EY$395,MATCH('2016-17'!$A382,Input!$A$1:$A$395,0),MATCH('2016-17'!U$2,Input!$A$1:$EY$1,0))</f>
        <v>0</v>
      </c>
      <c r="V382" s="83">
        <f>INDEX(Input!$A$1:$EY$395,MATCH('2016-17'!$A382,Input!$A$1:$A$395,0),MATCH('2016-17'!V$2,Input!$A$1:$EY$1,0))</f>
        <v>2.1094352415434119</v>
      </c>
      <c r="W382" s="112">
        <f>INDEX(Input!$A$1:$EY$395,MATCH('2016-17'!$A382,Input!$A$1:$A$395,0),MATCH('2016-17'!W$2,Input!$A$1:$EY$1,0))</f>
        <v>111.65125491820295</v>
      </c>
      <c r="X382" s="128">
        <f>INDEX(Input!$A$1:$EY$395,MATCH('2016-17'!$A382,Input!$A$1:$A$395,0),MATCH('2016-17'!X$2,Input!$A$1:$EY$1,0))</f>
        <v>6.7439948847192177E-2</v>
      </c>
    </row>
    <row r="383" spans="1:24" x14ac:dyDescent="0.3">
      <c r="A383" s="45" t="str">
        <f>INDEX(Input!$A$1:$A$395,MATCH('2016-17'!$B383,Input!$B$1:$B$395,0))</f>
        <v>R364</v>
      </c>
      <c r="B383" s="45" t="s">
        <v>1533</v>
      </c>
      <c r="C383" s="45" t="str">
        <f>INDEX(Input!$C$1:$C$395,MATCH('2016-17'!$B383,Input!$B$1:$B$395,0))</f>
        <v>E08000031</v>
      </c>
      <c r="E383" s="153" t="str">
        <f>INDEX(Input!$D$1:$D$395,MATCH('2016-17'!$B383,Input!$B$1:$B$395,0))</f>
        <v>Wolverhampton</v>
      </c>
      <c r="F383" s="83">
        <f>INDEX(Input!$A$1:$EY$395,MATCH('2016-17'!$A383,Input!$A$1:$A$395,0),MATCH('2016-17'!F$2,Input!$A$1:$EY$1,0))</f>
        <v>137.38981634000001</v>
      </c>
      <c r="G383" s="83">
        <f>INDEX(Input!$A$1:$EY$395,MATCH('2016-17'!$A383,Input!$A$1:$A$395,0),MATCH('2016-17'!G$2,Input!$A$1:$EY$1,0))</f>
        <v>1.0545797456249999</v>
      </c>
      <c r="H383" s="83">
        <f>INDEX(Input!$A$1:$EY$395,MATCH('2016-17'!$A383,Input!$A$1:$A$395,0),MATCH('2016-17'!H$2,Input!$A$1:$EY$1,0))</f>
        <v>80.951202559999999</v>
      </c>
      <c r="I383" s="83">
        <f>INDEX(Input!$A$1:$EY$395,MATCH('2016-17'!$A383,Input!$A$1:$A$395,0),MATCH('2016-17'!I$2,Input!$A$1:$EY$1,0))</f>
        <v>3.2032872911111117</v>
      </c>
      <c r="J383" s="83">
        <f>INDEX(Input!$A$1:$EY$395,MATCH('2016-17'!$A383,Input!$A$1:$A$395,0),MATCH('2016-17'!J$2,Input!$A$1:$EY$1,0))</f>
        <v>0.23344357778988906</v>
      </c>
      <c r="K383" s="83">
        <f>INDEX(Input!$A$1:$EY$395,MATCH('2016-17'!$A383,Input!$A$1:$A$395,0),MATCH('2016-17'!K$2,Input!$A$1:$EY$1,0))</f>
        <v>0</v>
      </c>
      <c r="L383" s="92">
        <f>INDEX(Input!$A$1:$EY$395,MATCH('2016-17'!$A383,Input!$A$1:$A$395,0),MATCH('2016-17'!L$2,Input!$A$1:$EY$1,0))</f>
        <v>222.83232951452601</v>
      </c>
      <c r="M383" s="83">
        <f>INDEX(Input!$A$1:$EY$395,MATCH('2016-17'!$A383,Input!$A$1:$A$395,0),MATCH('2016-17'!M$2,Input!$A$1:$EY$1,0))</f>
        <v>123.200313284278</v>
      </c>
      <c r="N383" s="83">
        <f>INDEX(Input!$A$1:$EY$395,MATCH('2016-17'!$A383,Input!$A$1:$A$395,0),MATCH('2016-17'!N$2,Input!$A$1:$EY$1,0))</f>
        <v>1.0545797456324337</v>
      </c>
      <c r="O383" s="83">
        <f>INDEX(Input!$A$1:$EY$395,MATCH('2016-17'!$A383,Input!$A$1:$A$395,0),MATCH('2016-17'!O$2,Input!$A$1:$EY$1,0))</f>
        <v>84.381000310999994</v>
      </c>
      <c r="P383" s="83">
        <f>INDEX(Input!$A$1:$EY$395,MATCH('2016-17'!$A383,Input!$A$1:$A$395,0),MATCH('2016-17'!P$2,Input!$A$1:$EY$1,0))</f>
        <v>1.6545190000000001</v>
      </c>
      <c r="Q383" s="83">
        <f>INDEX(Input!$A$1:$EY$395,MATCH('2016-17'!$A383,Input!$A$1:$A$395,0),MATCH('2016-17'!Q$2,Input!$A$1:$EY$1,0))</f>
        <v>0</v>
      </c>
      <c r="R383" s="83">
        <f>INDEX(Input!$A$1:$EY$395,MATCH('2016-17'!$A383,Input!$A$1:$A$395,0),MATCH('2016-17'!R$2,Input!$A$1:$EY$1,0))</f>
        <v>0</v>
      </c>
      <c r="S383" s="83">
        <f>INDEX(Input!$A$1:$EY$395,MATCH('2016-17'!$A383,Input!$A$1:$A$395,0),MATCH('2016-17'!S$2,Input!$A$1:$EY$1,0))</f>
        <v>3.9567550488888896</v>
      </c>
      <c r="T383" s="83">
        <f>INDEX(Input!$A$1:$EY$395,MATCH('2016-17'!$A383,Input!$A$1:$A$395,0),MATCH('2016-17'!T$2,Input!$A$1:$EY$1,0))</f>
        <v>0.16695423461360531</v>
      </c>
      <c r="U383" s="83">
        <f>INDEX(Input!$A$1:$EY$395,MATCH('2016-17'!$A383,Input!$A$1:$A$395,0),MATCH('2016-17'!U$2,Input!$A$1:$EY$1,0))</f>
        <v>0</v>
      </c>
      <c r="V383" s="83">
        <f>INDEX(Input!$A$1:$EY$395,MATCH('2016-17'!$A383,Input!$A$1:$A$395,0),MATCH('2016-17'!V$2,Input!$A$1:$EY$1,0))</f>
        <v>0</v>
      </c>
      <c r="W383" s="112">
        <f>INDEX(Input!$A$1:$EY$395,MATCH('2016-17'!$A383,Input!$A$1:$A$395,0),MATCH('2016-17'!W$2,Input!$A$1:$EY$1,0))</f>
        <v>214.41412162441293</v>
      </c>
      <c r="X383" s="128">
        <f>INDEX(Input!$A$1:$EY$395,MATCH('2016-17'!$A383,Input!$A$1:$A$395,0),MATCH('2016-17'!X$2,Input!$A$1:$EY$1,0))</f>
        <v>-3.7778216062514081</v>
      </c>
    </row>
    <row r="384" spans="1:24" x14ac:dyDescent="0.3">
      <c r="A384" s="45" t="str">
        <f>INDEX(Input!$A$1:$A$395,MATCH('2016-17'!$B384,Input!$B$1:$B$395,0))</f>
        <v>R133</v>
      </c>
      <c r="B384" s="45" t="s">
        <v>1249</v>
      </c>
      <c r="C384" s="45" t="str">
        <f>INDEX(Input!$C$1:$C$395,MATCH('2016-17'!$B384,Input!$B$1:$B$395,0))</f>
        <v>E07000237</v>
      </c>
      <c r="E384" s="153" t="str">
        <f>INDEX(Input!$D$1:$D$395,MATCH('2016-17'!$B384,Input!$B$1:$B$395,0))</f>
        <v>Worcester</v>
      </c>
      <c r="F384" s="83">
        <f>INDEX(Input!$A$1:$EY$395,MATCH('2016-17'!$A384,Input!$A$1:$A$395,0),MATCH('2016-17'!F$2,Input!$A$1:$EY$1,0))</f>
        <v>4.2870353500000009</v>
      </c>
      <c r="G384" s="83">
        <f>INDEX(Input!$A$1:$EY$395,MATCH('2016-17'!$A384,Input!$A$1:$A$395,0),MATCH('2016-17'!G$2,Input!$A$1:$EY$1,0))</f>
        <v>3.4614751937500007E-2</v>
      </c>
      <c r="H384" s="83">
        <f>INDEX(Input!$A$1:$EY$395,MATCH('2016-17'!$A384,Input!$A$1:$A$395,0),MATCH('2016-17'!H$2,Input!$A$1:$EY$1,0))</f>
        <v>4.9610005200000007</v>
      </c>
      <c r="I384" s="83">
        <f>INDEX(Input!$A$1:$EY$395,MATCH('2016-17'!$A384,Input!$A$1:$A$395,0),MATCH('2016-17'!I$2,Input!$A$1:$EY$1,0))</f>
        <v>1.766325160888889</v>
      </c>
      <c r="J384" s="83">
        <f>INDEX(Input!$A$1:$EY$395,MATCH('2016-17'!$A384,Input!$A$1:$A$395,0),MATCH('2016-17'!J$2,Input!$A$1:$EY$1,0))</f>
        <v>7.6924622607130013E-3</v>
      </c>
      <c r="K384" s="83">
        <f>INDEX(Input!$A$1:$EY$395,MATCH('2016-17'!$A384,Input!$A$1:$A$395,0),MATCH('2016-17'!K$2,Input!$A$1:$EY$1,0))</f>
        <v>0</v>
      </c>
      <c r="L384" s="92">
        <f>INDEX(Input!$A$1:$EY$395,MATCH('2016-17'!$A384,Input!$A$1:$A$395,0),MATCH('2016-17'!L$2,Input!$A$1:$EY$1,0))</f>
        <v>11.056668245087106</v>
      </c>
      <c r="M384" s="83">
        <f>INDEX(Input!$A$1:$EY$395,MATCH('2016-17'!$A384,Input!$A$1:$A$395,0),MATCH('2016-17'!M$2,Input!$A$1:$EY$1,0))</f>
        <v>3.6066251323990004</v>
      </c>
      <c r="N384" s="83">
        <f>INDEX(Input!$A$1:$EY$395,MATCH('2016-17'!$A384,Input!$A$1:$A$395,0),MATCH('2016-17'!N$2,Input!$A$1:$EY$1,0))</f>
        <v>3.4614751967047525E-2</v>
      </c>
      <c r="O384" s="83">
        <f>INDEX(Input!$A$1:$EY$395,MATCH('2016-17'!$A384,Input!$A$1:$A$395,0),MATCH('2016-17'!O$2,Input!$A$1:$EY$1,0))</f>
        <v>5.1647183064000002</v>
      </c>
      <c r="P384" s="83">
        <f>INDEX(Input!$A$1:$EY$395,MATCH('2016-17'!$A384,Input!$A$1:$A$395,0),MATCH('2016-17'!P$2,Input!$A$1:$EY$1,0))</f>
        <v>0</v>
      </c>
      <c r="Q384" s="83">
        <f>INDEX(Input!$A$1:$EY$395,MATCH('2016-17'!$A384,Input!$A$1:$A$395,0),MATCH('2016-17'!Q$2,Input!$A$1:$EY$1,0))</f>
        <v>5.1946013599999993E-2</v>
      </c>
      <c r="R384" s="83">
        <f>INDEX(Input!$A$1:$EY$395,MATCH('2016-17'!$A384,Input!$A$1:$A$395,0),MATCH('2016-17'!R$2,Input!$A$1:$EY$1,0))</f>
        <v>0</v>
      </c>
      <c r="S384" s="83">
        <f>INDEX(Input!$A$1:$EY$395,MATCH('2016-17'!$A384,Input!$A$1:$A$395,0),MATCH('2016-17'!S$2,Input!$A$1:$EY$1,0))</f>
        <v>2.3771321066666666</v>
      </c>
      <c r="T384" s="83">
        <f>INDEX(Input!$A$1:$EY$395,MATCH('2016-17'!$A384,Input!$A$1:$A$395,0),MATCH('2016-17'!T$2,Input!$A$1:$EY$1,0))</f>
        <v>5.5014970263491583E-3</v>
      </c>
      <c r="U384" s="83">
        <f>INDEX(Input!$A$1:$EY$395,MATCH('2016-17'!$A384,Input!$A$1:$A$395,0),MATCH('2016-17'!U$2,Input!$A$1:$EY$1,0))</f>
        <v>0</v>
      </c>
      <c r="V384" s="83">
        <f>INDEX(Input!$A$1:$EY$395,MATCH('2016-17'!$A384,Input!$A$1:$A$395,0),MATCH('2016-17'!V$2,Input!$A$1:$EY$1,0))</f>
        <v>1.3343928262634665E-2</v>
      </c>
      <c r="W384" s="112">
        <f>INDEX(Input!$A$1:$EY$395,MATCH('2016-17'!$A384,Input!$A$1:$A$395,0),MATCH('2016-17'!W$2,Input!$A$1:$EY$1,0))</f>
        <v>11.253881736321695</v>
      </c>
      <c r="X384" s="128">
        <f>INDEX(Input!$A$1:$EY$395,MATCH('2016-17'!$A384,Input!$A$1:$A$395,0),MATCH('2016-17'!X$2,Input!$A$1:$EY$1,0))</f>
        <v>1.7836611071533115</v>
      </c>
    </row>
    <row r="385" spans="1:24" x14ac:dyDescent="0.3">
      <c r="A385" s="45" t="str">
        <f>INDEX(Input!$A$1:$A$395,MATCH('2016-17'!$B385,Input!$B$1:$B$395,0))</f>
        <v>R671</v>
      </c>
      <c r="B385" s="45" t="s">
        <v>1652</v>
      </c>
      <c r="C385" s="45" t="str">
        <f>INDEX(Input!$C$1:$C$395,MATCH('2016-17'!$B385,Input!$B$1:$B$395,0))</f>
        <v>E10000034</v>
      </c>
      <c r="E385" s="153" t="str">
        <f>INDEX(Input!$D$1:$D$395,MATCH('2016-17'!$B385,Input!$B$1:$B$395,0))</f>
        <v>Worcestershire</v>
      </c>
      <c r="F385" s="83">
        <f>INDEX(Input!$A$1:$EY$395,MATCH('2016-17'!$A385,Input!$A$1:$A$395,0),MATCH('2016-17'!F$2,Input!$A$1:$EY$1,0))</f>
        <v>115.30368971000001</v>
      </c>
      <c r="G385" s="83">
        <f>INDEX(Input!$A$1:$EY$395,MATCH('2016-17'!$A385,Input!$A$1:$A$395,0),MATCH('2016-17'!G$2,Input!$A$1:$EY$1,0))</f>
        <v>0.84034154341666667</v>
      </c>
      <c r="H385" s="83">
        <f>INDEX(Input!$A$1:$EY$395,MATCH('2016-17'!$A385,Input!$A$1:$A$395,0),MATCH('2016-17'!H$2,Input!$A$1:$EY$1,0))</f>
        <v>212.083672412</v>
      </c>
      <c r="I385" s="83">
        <f>INDEX(Input!$A$1:$EY$395,MATCH('2016-17'!$A385,Input!$A$1:$A$395,0),MATCH('2016-17'!I$2,Input!$A$1:$EY$1,0))</f>
        <v>2.5555445102222225</v>
      </c>
      <c r="J385" s="83">
        <f>INDEX(Input!$A$1:$EY$395,MATCH('2016-17'!$A385,Input!$A$1:$A$395,0),MATCH('2016-17'!J$2,Input!$A$1:$EY$1,0))</f>
        <v>0.18794641130688094</v>
      </c>
      <c r="K385" s="83">
        <f>INDEX(Input!$A$1:$EY$395,MATCH('2016-17'!$A385,Input!$A$1:$A$395,0),MATCH('2016-17'!K$2,Input!$A$1:$EY$1,0))</f>
        <v>0</v>
      </c>
      <c r="L385" s="92">
        <f>INDEX(Input!$A$1:$EY$395,MATCH('2016-17'!$A385,Input!$A$1:$A$395,0),MATCH('2016-17'!L$2,Input!$A$1:$EY$1,0))</f>
        <v>330.97119458694573</v>
      </c>
      <c r="M385" s="83">
        <f>INDEX(Input!$A$1:$EY$395,MATCH('2016-17'!$A385,Input!$A$1:$A$395,0),MATCH('2016-17'!M$2,Input!$A$1:$EY$1,0))</f>
        <v>94.450161756625988</v>
      </c>
      <c r="N385" s="83">
        <f>INDEX(Input!$A$1:$EY$395,MATCH('2016-17'!$A385,Input!$A$1:$A$395,0),MATCH('2016-17'!N$2,Input!$A$1:$EY$1,0))</f>
        <v>0.84034154337536571</v>
      </c>
      <c r="O385" s="83">
        <f>INDEX(Input!$A$1:$EY$395,MATCH('2016-17'!$A385,Input!$A$1:$A$395,0),MATCH('2016-17'!O$2,Input!$A$1:$EY$1,0))</f>
        <v>220.63901095745942</v>
      </c>
      <c r="P385" s="83">
        <f>INDEX(Input!$A$1:$EY$395,MATCH('2016-17'!$A385,Input!$A$1:$A$395,0),MATCH('2016-17'!P$2,Input!$A$1:$EY$1,0))</f>
        <v>4.3288141595405545</v>
      </c>
      <c r="Q385" s="83">
        <f>INDEX(Input!$A$1:$EY$395,MATCH('2016-17'!$A385,Input!$A$1:$A$395,0),MATCH('2016-17'!Q$2,Input!$A$1:$EY$1,0))</f>
        <v>0</v>
      </c>
      <c r="R385" s="83">
        <f>INDEX(Input!$A$1:$EY$395,MATCH('2016-17'!$A385,Input!$A$1:$A$395,0),MATCH('2016-17'!R$2,Input!$A$1:$EY$1,0))</f>
        <v>0</v>
      </c>
      <c r="S385" s="83">
        <f>INDEX(Input!$A$1:$EY$395,MATCH('2016-17'!$A385,Input!$A$1:$A$395,0),MATCH('2016-17'!S$2,Input!$A$1:$EY$1,0))</f>
        <v>3.403855174666667</v>
      </c>
      <c r="T385" s="83">
        <f>INDEX(Input!$A$1:$EY$395,MATCH('2016-17'!$A385,Input!$A$1:$A$395,0),MATCH('2016-17'!T$2,Input!$A$1:$EY$1,0))</f>
        <v>0.13441556004747471</v>
      </c>
      <c r="U385" s="83">
        <f>INDEX(Input!$A$1:$EY$395,MATCH('2016-17'!$A385,Input!$A$1:$A$395,0),MATCH('2016-17'!U$2,Input!$A$1:$EY$1,0))</f>
        <v>0</v>
      </c>
      <c r="V385" s="83">
        <f>INDEX(Input!$A$1:$EY$395,MATCH('2016-17'!$A385,Input!$A$1:$A$395,0),MATCH('2016-17'!V$2,Input!$A$1:$EY$1,0))</f>
        <v>2.5166311962690848</v>
      </c>
      <c r="W385" s="112">
        <f>INDEX(Input!$A$1:$EY$395,MATCH('2016-17'!$A385,Input!$A$1:$A$395,0),MATCH('2016-17'!W$2,Input!$A$1:$EY$1,0))</f>
        <v>326.31323034798453</v>
      </c>
      <c r="X385" s="128">
        <f>INDEX(Input!$A$1:$EY$395,MATCH('2016-17'!$A385,Input!$A$1:$A$395,0),MATCH('2016-17'!X$2,Input!$A$1:$EY$1,0))</f>
        <v>-1.4073624276500385</v>
      </c>
    </row>
    <row r="386" spans="1:24" x14ac:dyDescent="0.3">
      <c r="A386" s="45" t="str">
        <f>INDEX(Input!$A$1:$A$395,MATCH('2016-17'!$B386,Input!$B$1:$B$395,0))</f>
        <v>R291</v>
      </c>
      <c r="B386" s="45" t="s">
        <v>1003</v>
      </c>
      <c r="C386" s="45" t="str">
        <f>INDEX(Input!$C$1:$C$395,MATCH('2016-17'!$B386,Input!$B$1:$B$395,0))</f>
        <v>E07000229</v>
      </c>
      <c r="E386" s="153" t="str">
        <f>INDEX(Input!$D$1:$D$395,MATCH('2016-17'!$B386,Input!$B$1:$B$395,0))</f>
        <v>Worthing</v>
      </c>
      <c r="F386" s="83">
        <f>INDEX(Input!$A$1:$EY$395,MATCH('2016-17'!$A386,Input!$A$1:$A$395,0),MATCH('2016-17'!F$2,Input!$A$1:$EY$1,0))</f>
        <v>4.5752504800000002</v>
      </c>
      <c r="G386" s="83">
        <f>INDEX(Input!$A$1:$EY$395,MATCH('2016-17'!$A386,Input!$A$1:$A$395,0),MATCH('2016-17'!G$2,Input!$A$1:$EY$1,0))</f>
        <v>3.5638956499999999E-2</v>
      </c>
      <c r="H386" s="83">
        <f>INDEX(Input!$A$1:$EY$395,MATCH('2016-17'!$A386,Input!$A$1:$A$395,0),MATCH('2016-17'!H$2,Input!$A$1:$EY$1,0))</f>
        <v>7.8979104000000007</v>
      </c>
      <c r="I386" s="83">
        <f>INDEX(Input!$A$1:$EY$395,MATCH('2016-17'!$A386,Input!$A$1:$A$395,0),MATCH('2016-17'!I$2,Input!$A$1:$EY$1,0))</f>
        <v>1.0808622320000001</v>
      </c>
      <c r="J386" s="83">
        <f>INDEX(Input!$A$1:$EY$395,MATCH('2016-17'!$A386,Input!$A$1:$A$395,0),MATCH('2016-17'!J$2,Input!$A$1:$EY$1,0))</f>
        <v>7.9618841728139513E-3</v>
      </c>
      <c r="K386" s="83">
        <f>INDEX(Input!$A$1:$EY$395,MATCH('2016-17'!$A386,Input!$A$1:$A$395,0),MATCH('2016-17'!K$2,Input!$A$1:$EY$1,0))</f>
        <v>0</v>
      </c>
      <c r="L386" s="92">
        <f>INDEX(Input!$A$1:$EY$395,MATCH('2016-17'!$A386,Input!$A$1:$A$395,0),MATCH('2016-17'!L$2,Input!$A$1:$EY$1,0))</f>
        <v>13.597623952672816</v>
      </c>
      <c r="M386" s="83">
        <f>INDEX(Input!$A$1:$EY$395,MATCH('2016-17'!$A386,Input!$A$1:$A$395,0),MATCH('2016-17'!M$2,Input!$A$1:$EY$1,0))</f>
        <v>3.657556656668</v>
      </c>
      <c r="N386" s="83">
        <f>INDEX(Input!$A$1:$EY$395,MATCH('2016-17'!$A386,Input!$A$1:$A$395,0),MATCH('2016-17'!N$2,Input!$A$1:$EY$1,0))</f>
        <v>3.5638956444997934E-2</v>
      </c>
      <c r="O386" s="83">
        <f>INDEX(Input!$A$1:$EY$395,MATCH('2016-17'!$A386,Input!$A$1:$A$395,0),MATCH('2016-17'!O$2,Input!$A$1:$EY$1,0))</f>
        <v>8.2278588690000003</v>
      </c>
      <c r="P386" s="83">
        <f>INDEX(Input!$A$1:$EY$395,MATCH('2016-17'!$A386,Input!$A$1:$A$395,0),MATCH('2016-17'!P$2,Input!$A$1:$EY$1,0))</f>
        <v>0</v>
      </c>
      <c r="Q386" s="83">
        <f>INDEX(Input!$A$1:$EY$395,MATCH('2016-17'!$A386,Input!$A$1:$A$395,0),MATCH('2016-17'!Q$2,Input!$A$1:$EY$1,0))</f>
        <v>0</v>
      </c>
      <c r="R386" s="83">
        <f>INDEX(Input!$A$1:$EY$395,MATCH('2016-17'!$A386,Input!$A$1:$A$395,0),MATCH('2016-17'!R$2,Input!$A$1:$EY$1,0))</f>
        <v>0</v>
      </c>
      <c r="S386" s="83">
        <f>INDEX(Input!$A$1:$EY$395,MATCH('2016-17'!$A386,Input!$A$1:$A$395,0),MATCH('2016-17'!S$2,Input!$A$1:$EY$1,0))</f>
        <v>1.5994382480000002</v>
      </c>
      <c r="T386" s="83">
        <f>INDEX(Input!$A$1:$EY$395,MATCH('2016-17'!$A386,Input!$A$1:$A$395,0),MATCH('2016-17'!T$2,Input!$A$1:$EY$1,0))</f>
        <v>5.6941822548262234E-3</v>
      </c>
      <c r="U386" s="83">
        <f>INDEX(Input!$A$1:$EY$395,MATCH('2016-17'!$A386,Input!$A$1:$A$395,0),MATCH('2016-17'!U$2,Input!$A$1:$EY$1,0))</f>
        <v>0</v>
      </c>
      <c r="V386" s="83">
        <f>INDEX(Input!$A$1:$EY$395,MATCH('2016-17'!$A386,Input!$A$1:$A$395,0),MATCH('2016-17'!V$2,Input!$A$1:$EY$1,0))</f>
        <v>9.9863499601022615E-2</v>
      </c>
      <c r="W386" s="112">
        <f>INDEX(Input!$A$1:$EY$395,MATCH('2016-17'!$A386,Input!$A$1:$A$395,0),MATCH('2016-17'!W$2,Input!$A$1:$EY$1,0))</f>
        <v>13.626050411968848</v>
      </c>
      <c r="X386" s="128">
        <f>INDEX(Input!$A$1:$EY$395,MATCH('2016-17'!$A386,Input!$A$1:$A$395,0),MATCH('2016-17'!X$2,Input!$A$1:$EY$1,0))</f>
        <v>0.20905460685611832</v>
      </c>
    </row>
    <row r="387" spans="1:24" x14ac:dyDescent="0.3">
      <c r="A387" s="45" t="str">
        <f>INDEX(Input!$A$1:$A$395,MATCH('2016-17'!$B387,Input!$B$1:$B$395,0))</f>
        <v>R134</v>
      </c>
      <c r="B387" s="45" t="s">
        <v>1253</v>
      </c>
      <c r="C387" s="45" t="str">
        <f>INDEX(Input!$C$1:$C$395,MATCH('2016-17'!$B387,Input!$B$1:$B$395,0))</f>
        <v>E07000238</v>
      </c>
      <c r="E387" s="153" t="str">
        <f>INDEX(Input!$D$1:$D$395,MATCH('2016-17'!$B387,Input!$B$1:$B$395,0))</f>
        <v>Wychavon</v>
      </c>
      <c r="F387" s="83">
        <f>INDEX(Input!$A$1:$EY$395,MATCH('2016-17'!$A387,Input!$A$1:$A$395,0),MATCH('2016-17'!F$2,Input!$A$1:$EY$1,0))</f>
        <v>4.26751185</v>
      </c>
      <c r="G387" s="83">
        <f>INDEX(Input!$A$1:$EY$395,MATCH('2016-17'!$A387,Input!$A$1:$A$395,0),MATCH('2016-17'!G$2,Input!$A$1:$EY$1,0))</f>
        <v>3.5105559562499999E-2</v>
      </c>
      <c r="H387" s="83">
        <f>INDEX(Input!$A$1:$EY$395,MATCH('2016-17'!$A387,Input!$A$1:$A$395,0),MATCH('2016-17'!H$2,Input!$A$1:$EY$1,0))</f>
        <v>5.2312690430000002</v>
      </c>
      <c r="I387" s="83">
        <f>INDEX(Input!$A$1:$EY$395,MATCH('2016-17'!$A387,Input!$A$1:$A$395,0),MATCH('2016-17'!I$2,Input!$A$1:$EY$1,0))</f>
        <v>2.9083043875555554</v>
      </c>
      <c r="J387" s="83">
        <f>INDEX(Input!$A$1:$EY$395,MATCH('2016-17'!$A387,Input!$A$1:$A$395,0),MATCH('2016-17'!J$2,Input!$A$1:$EY$1,0))</f>
        <v>7.8047118095382296E-3</v>
      </c>
      <c r="K387" s="83">
        <f>INDEX(Input!$A$1:$EY$395,MATCH('2016-17'!$A387,Input!$A$1:$A$395,0),MATCH('2016-17'!K$2,Input!$A$1:$EY$1,0))</f>
        <v>1.0556134113034802E-2</v>
      </c>
      <c r="L387" s="92">
        <f>INDEX(Input!$A$1:$EY$395,MATCH('2016-17'!$A387,Input!$A$1:$A$395,0),MATCH('2016-17'!L$2,Input!$A$1:$EY$1,0))</f>
        <v>12.460551686040629</v>
      </c>
      <c r="M387" s="83">
        <f>INDEX(Input!$A$1:$EY$395,MATCH('2016-17'!$A387,Input!$A$1:$A$395,0),MATCH('2016-17'!M$2,Input!$A$1:$EY$1,0))</f>
        <v>3.5686612829430002</v>
      </c>
      <c r="N387" s="83">
        <f>INDEX(Input!$A$1:$EY$395,MATCH('2016-17'!$A387,Input!$A$1:$A$395,0),MATCH('2016-17'!N$2,Input!$A$1:$EY$1,0))</f>
        <v>3.5105559522438025E-2</v>
      </c>
      <c r="O387" s="83">
        <f>INDEX(Input!$A$1:$EY$395,MATCH('2016-17'!$A387,Input!$A$1:$A$395,0),MATCH('2016-17'!O$2,Input!$A$1:$EY$1,0))</f>
        <v>5.4840132516000004</v>
      </c>
      <c r="P387" s="83">
        <f>INDEX(Input!$A$1:$EY$395,MATCH('2016-17'!$A387,Input!$A$1:$A$395,0),MATCH('2016-17'!P$2,Input!$A$1:$EY$1,0))</f>
        <v>0</v>
      </c>
      <c r="Q387" s="83">
        <f>INDEX(Input!$A$1:$EY$395,MATCH('2016-17'!$A387,Input!$A$1:$A$395,0),MATCH('2016-17'!Q$2,Input!$A$1:$EY$1,0))</f>
        <v>0.12778874839999937</v>
      </c>
      <c r="R387" s="83">
        <f>INDEX(Input!$A$1:$EY$395,MATCH('2016-17'!$A387,Input!$A$1:$A$395,0),MATCH('2016-17'!R$2,Input!$A$1:$EY$1,0))</f>
        <v>0</v>
      </c>
      <c r="S387" s="83">
        <f>INDEX(Input!$A$1:$EY$395,MATCH('2016-17'!$A387,Input!$A$1:$A$395,0),MATCH('2016-17'!S$2,Input!$A$1:$EY$1,0))</f>
        <v>4.0759627022222222</v>
      </c>
      <c r="T387" s="83">
        <f>INDEX(Input!$A$1:$EY$395,MATCH('2016-17'!$A387,Input!$A$1:$A$395,0),MATCH('2016-17'!T$2,Input!$A$1:$EY$1,0))</f>
        <v>5.5817756859176211E-3</v>
      </c>
      <c r="U387" s="83">
        <f>INDEX(Input!$A$1:$EY$395,MATCH('2016-17'!$A387,Input!$A$1:$A$395,0),MATCH('2016-17'!U$2,Input!$A$1:$EY$1,0))</f>
        <v>5.4823793296729144E-2</v>
      </c>
      <c r="V387" s="83">
        <f>INDEX(Input!$A$1:$EY$395,MATCH('2016-17'!$A387,Input!$A$1:$A$395,0),MATCH('2016-17'!V$2,Input!$A$1:$EY$1,0))</f>
        <v>1.3143096949433119E-2</v>
      </c>
      <c r="W387" s="112">
        <f>INDEX(Input!$A$1:$EY$395,MATCH('2016-17'!$A387,Input!$A$1:$A$395,0),MATCH('2016-17'!W$2,Input!$A$1:$EY$1,0))</f>
        <v>13.365080210619741</v>
      </c>
      <c r="X387" s="128">
        <f>INDEX(Input!$A$1:$EY$395,MATCH('2016-17'!$A387,Input!$A$1:$A$395,0),MATCH('2016-17'!X$2,Input!$A$1:$EY$1,0))</f>
        <v>7.259137054039444</v>
      </c>
    </row>
    <row r="388" spans="1:24" x14ac:dyDescent="0.3">
      <c r="A388" s="45" t="str">
        <f>INDEX(Input!$A$1:$A$395,MATCH('2016-17'!$B388,Input!$B$1:$B$395,0))</f>
        <v>R21</v>
      </c>
      <c r="B388" s="45" t="s">
        <v>1397</v>
      </c>
      <c r="C388" s="45" t="str">
        <f>INDEX(Input!$C$1:$C$395,MATCH('2016-17'!$B388,Input!$B$1:$B$395,0))</f>
        <v>E07000007</v>
      </c>
      <c r="E388" s="153" t="str">
        <f>INDEX(Input!$D$1:$D$395,MATCH('2016-17'!$B388,Input!$B$1:$B$395,0))</f>
        <v>Wycombe</v>
      </c>
      <c r="F388" s="83">
        <f>INDEX(Input!$A$1:$EY$395,MATCH('2016-17'!$A388,Input!$A$1:$A$395,0),MATCH('2016-17'!F$2,Input!$A$1:$EY$1,0))</f>
        <v>5.6068142600000002</v>
      </c>
      <c r="G388" s="83">
        <f>INDEX(Input!$A$1:$EY$395,MATCH('2016-17'!$A388,Input!$A$1:$A$395,0),MATCH('2016-17'!G$2,Input!$A$1:$EY$1,0))</f>
        <v>4.4290987999999996E-2</v>
      </c>
      <c r="H388" s="83">
        <f>INDEX(Input!$A$1:$EY$395,MATCH('2016-17'!$A388,Input!$A$1:$A$395,0),MATCH('2016-17'!H$2,Input!$A$1:$EY$1,0))</f>
        <v>8.721289092000001</v>
      </c>
      <c r="I388" s="83">
        <f>INDEX(Input!$A$1:$EY$395,MATCH('2016-17'!$A388,Input!$A$1:$A$395,0),MATCH('2016-17'!I$2,Input!$A$1:$EY$1,0))</f>
        <v>3.2604511520000004</v>
      </c>
      <c r="J388" s="83">
        <f>INDEX(Input!$A$1:$EY$395,MATCH('2016-17'!$A388,Input!$A$1:$A$395,0),MATCH('2016-17'!J$2,Input!$A$1:$EY$1,0))</f>
        <v>9.8746173922704544E-3</v>
      </c>
      <c r="K388" s="83">
        <f>INDEX(Input!$A$1:$EY$395,MATCH('2016-17'!$A388,Input!$A$1:$A$395,0),MATCH('2016-17'!K$2,Input!$A$1:$EY$1,0))</f>
        <v>0</v>
      </c>
      <c r="L388" s="92">
        <f>INDEX(Input!$A$1:$EY$395,MATCH('2016-17'!$A388,Input!$A$1:$A$395,0),MATCH('2016-17'!L$2,Input!$A$1:$EY$1,0))</f>
        <v>17.642720109392272</v>
      </c>
      <c r="M388" s="83">
        <f>INDEX(Input!$A$1:$EY$395,MATCH('2016-17'!$A388,Input!$A$1:$A$395,0),MATCH('2016-17'!M$2,Input!$A$1:$EY$1,0))</f>
        <v>4.5526512816959999</v>
      </c>
      <c r="N388" s="83">
        <f>INDEX(Input!$A$1:$EY$395,MATCH('2016-17'!$A388,Input!$A$1:$A$395,0),MATCH('2016-17'!N$2,Input!$A$1:$EY$1,0))</f>
        <v>4.4290987959504133E-2</v>
      </c>
      <c r="O388" s="83">
        <f>INDEX(Input!$A$1:$EY$395,MATCH('2016-17'!$A388,Input!$A$1:$A$395,0),MATCH('2016-17'!O$2,Input!$A$1:$EY$1,0))</f>
        <v>8.9831605030200006</v>
      </c>
      <c r="P388" s="83">
        <f>INDEX(Input!$A$1:$EY$395,MATCH('2016-17'!$A388,Input!$A$1:$A$395,0),MATCH('2016-17'!P$2,Input!$A$1:$EY$1,0))</f>
        <v>0</v>
      </c>
      <c r="Q388" s="83">
        <f>INDEX(Input!$A$1:$EY$395,MATCH('2016-17'!$A388,Input!$A$1:$A$395,0),MATCH('2016-17'!Q$2,Input!$A$1:$EY$1,0))</f>
        <v>0.15306918198000119</v>
      </c>
      <c r="R388" s="83">
        <f>INDEX(Input!$A$1:$EY$395,MATCH('2016-17'!$A388,Input!$A$1:$A$395,0),MATCH('2016-17'!R$2,Input!$A$1:$EY$1,0))</f>
        <v>0</v>
      </c>
      <c r="S388" s="83">
        <f>INDEX(Input!$A$1:$EY$395,MATCH('2016-17'!$A388,Input!$A$1:$A$395,0),MATCH('2016-17'!S$2,Input!$A$1:$EY$1,0))</f>
        <v>3.6650863697777782</v>
      </c>
      <c r="T388" s="83">
        <f>INDEX(Input!$A$1:$EY$395,MATCH('2016-17'!$A388,Input!$A$1:$A$395,0),MATCH('2016-17'!T$2,Input!$A$1:$EY$1,0))</f>
        <v>7.062131262880746E-3</v>
      </c>
      <c r="U388" s="83">
        <f>INDEX(Input!$A$1:$EY$395,MATCH('2016-17'!$A388,Input!$A$1:$A$395,0),MATCH('2016-17'!U$2,Input!$A$1:$EY$1,0))</f>
        <v>0</v>
      </c>
      <c r="V388" s="83">
        <f>INDEX(Input!$A$1:$EY$395,MATCH('2016-17'!$A388,Input!$A$1:$A$395,0),MATCH('2016-17'!V$2,Input!$A$1:$EY$1,0))</f>
        <v>8.4542407206573925E-2</v>
      </c>
      <c r="W388" s="112">
        <f>INDEX(Input!$A$1:$EY$395,MATCH('2016-17'!$A388,Input!$A$1:$A$395,0),MATCH('2016-17'!W$2,Input!$A$1:$EY$1,0))</f>
        <v>17.489862862902733</v>
      </c>
      <c r="X388" s="128">
        <f>INDEX(Input!$A$1:$EY$395,MATCH('2016-17'!$A388,Input!$A$1:$A$395,0),MATCH('2016-17'!X$2,Input!$A$1:$EY$1,0))</f>
        <v>-0.86640407795258723</v>
      </c>
    </row>
    <row r="389" spans="1:24" x14ac:dyDescent="0.3">
      <c r="A389" s="45" t="str">
        <f>INDEX(Input!$A$1:$A$395,MATCH('2016-17'!$B389,Input!$B$1:$B$395,0))</f>
        <v>R184</v>
      </c>
      <c r="B389" s="45" t="s">
        <v>1179</v>
      </c>
      <c r="C389" s="45" t="str">
        <f>INDEX(Input!$C$1:$C$395,MATCH('2016-17'!$B389,Input!$B$1:$B$395,0))</f>
        <v>E07000128</v>
      </c>
      <c r="E389" s="153" t="str">
        <f>INDEX(Input!$D$1:$D$395,MATCH('2016-17'!$B389,Input!$B$1:$B$395,0))</f>
        <v>Wyre</v>
      </c>
      <c r="F389" s="83">
        <f>INDEX(Input!$A$1:$EY$395,MATCH('2016-17'!$A389,Input!$A$1:$A$395,0),MATCH('2016-17'!F$2,Input!$A$1:$EY$1,0))</f>
        <v>5.6235899500000004</v>
      </c>
      <c r="G389" s="83">
        <f>INDEX(Input!$A$1:$EY$395,MATCH('2016-17'!$A389,Input!$A$1:$A$395,0),MATCH('2016-17'!G$2,Input!$A$1:$EY$1,0))</f>
        <v>4.5125434229166671E-2</v>
      </c>
      <c r="H389" s="83">
        <f>INDEX(Input!$A$1:$EY$395,MATCH('2016-17'!$A389,Input!$A$1:$A$395,0),MATCH('2016-17'!H$2,Input!$A$1:$EY$1,0))</f>
        <v>6.2315362240000001</v>
      </c>
      <c r="I389" s="83">
        <f>INDEX(Input!$A$1:$EY$395,MATCH('2016-17'!$A389,Input!$A$1:$A$395,0),MATCH('2016-17'!I$2,Input!$A$1:$EY$1,0))</f>
        <v>1.8136889537777781</v>
      </c>
      <c r="J389" s="83">
        <f>INDEX(Input!$A$1:$EY$395,MATCH('2016-17'!$A389,Input!$A$1:$A$395,0),MATCH('2016-17'!J$2,Input!$A$1:$EY$1,0))</f>
        <v>1.0029727648409481E-2</v>
      </c>
      <c r="K389" s="83">
        <f>INDEX(Input!$A$1:$EY$395,MATCH('2016-17'!$A389,Input!$A$1:$A$395,0),MATCH('2016-17'!K$2,Input!$A$1:$EY$1,0))</f>
        <v>0</v>
      </c>
      <c r="L389" s="92">
        <f>INDEX(Input!$A$1:$EY$395,MATCH('2016-17'!$A389,Input!$A$1:$A$395,0),MATCH('2016-17'!L$2,Input!$A$1:$EY$1,0))</f>
        <v>13.723970289655355</v>
      </c>
      <c r="M389" s="83">
        <f>INDEX(Input!$A$1:$EY$395,MATCH('2016-17'!$A389,Input!$A$1:$A$395,0),MATCH('2016-17'!M$2,Input!$A$1:$EY$1,0))</f>
        <v>4.7513670822439993</v>
      </c>
      <c r="N389" s="83">
        <f>INDEX(Input!$A$1:$EY$395,MATCH('2016-17'!$A389,Input!$A$1:$A$395,0),MATCH('2016-17'!N$2,Input!$A$1:$EY$1,0))</f>
        <v>4.5125434234059916E-2</v>
      </c>
      <c r="O389" s="83">
        <f>INDEX(Input!$A$1:$EY$395,MATCH('2016-17'!$A389,Input!$A$1:$A$395,0),MATCH('2016-17'!O$2,Input!$A$1:$EY$1,0))</f>
        <v>6.4667185249999992</v>
      </c>
      <c r="P389" s="83">
        <f>INDEX(Input!$A$1:$EY$395,MATCH('2016-17'!$A389,Input!$A$1:$A$395,0),MATCH('2016-17'!P$2,Input!$A$1:$EY$1,0))</f>
        <v>0</v>
      </c>
      <c r="Q389" s="83">
        <f>INDEX(Input!$A$1:$EY$395,MATCH('2016-17'!$A389,Input!$A$1:$A$395,0),MATCH('2016-17'!Q$2,Input!$A$1:$EY$1,0))</f>
        <v>1.0026468544310775E-15</v>
      </c>
      <c r="R389" s="83">
        <f>INDEX(Input!$A$1:$EY$395,MATCH('2016-17'!$A389,Input!$A$1:$A$395,0),MATCH('2016-17'!R$2,Input!$A$1:$EY$1,0))</f>
        <v>0</v>
      </c>
      <c r="S389" s="83">
        <f>INDEX(Input!$A$1:$EY$395,MATCH('2016-17'!$A389,Input!$A$1:$A$395,0),MATCH('2016-17'!S$2,Input!$A$1:$EY$1,0))</f>
        <v>2.2959546319999999</v>
      </c>
      <c r="T389" s="83">
        <f>INDEX(Input!$A$1:$EY$395,MATCH('2016-17'!$A389,Input!$A$1:$A$395,0),MATCH('2016-17'!T$2,Input!$A$1:$EY$1,0))</f>
        <v>7.1730630535069137E-3</v>
      </c>
      <c r="U389" s="83">
        <f>INDEX(Input!$A$1:$EY$395,MATCH('2016-17'!$A389,Input!$A$1:$A$395,0),MATCH('2016-17'!U$2,Input!$A$1:$EY$1,0))</f>
        <v>0</v>
      </c>
      <c r="V389" s="83">
        <f>INDEX(Input!$A$1:$EY$395,MATCH('2016-17'!$A389,Input!$A$1:$A$395,0),MATCH('2016-17'!V$2,Input!$A$1:$EY$1,0))</f>
        <v>5.1423734973591265E-3</v>
      </c>
      <c r="W389" s="112">
        <f>INDEX(Input!$A$1:$EY$395,MATCH('2016-17'!$A389,Input!$A$1:$A$395,0),MATCH('2016-17'!W$2,Input!$A$1:$EY$1,0))</f>
        <v>13.571481110028929</v>
      </c>
      <c r="X389" s="128">
        <f>INDEX(Input!$A$1:$EY$395,MATCH('2016-17'!$A389,Input!$A$1:$A$395,0),MATCH('2016-17'!X$2,Input!$A$1:$EY$1,0))</f>
        <v>-1.1111156349658424</v>
      </c>
    </row>
    <row r="390" spans="1:24" x14ac:dyDescent="0.3">
      <c r="A390" s="45" t="str">
        <f>INDEX(Input!$A$1:$A$395,MATCH('2016-17'!$B390,Input!$B$1:$B$395,0))</f>
        <v>R135</v>
      </c>
      <c r="B390" s="45" t="s">
        <v>1255</v>
      </c>
      <c r="C390" s="45" t="str">
        <f>INDEX(Input!$C$1:$C$395,MATCH('2016-17'!$B390,Input!$B$1:$B$395,0))</f>
        <v>E07000239</v>
      </c>
      <c r="E390" s="153" t="str">
        <f>INDEX(Input!$D$1:$D$395,MATCH('2016-17'!$B390,Input!$B$1:$B$395,0))</f>
        <v>Wyre Forest</v>
      </c>
      <c r="F390" s="83">
        <f>INDEX(Input!$A$1:$EY$395,MATCH('2016-17'!$A390,Input!$A$1:$A$395,0),MATCH('2016-17'!F$2,Input!$A$1:$EY$1,0))</f>
        <v>4.6002615100000002</v>
      </c>
      <c r="G390" s="83">
        <f>INDEX(Input!$A$1:$EY$395,MATCH('2016-17'!$A390,Input!$A$1:$A$395,0),MATCH('2016-17'!G$2,Input!$A$1:$EY$1,0))</f>
        <v>3.7633093166666666E-2</v>
      </c>
      <c r="H390" s="83">
        <f>INDEX(Input!$A$1:$EY$395,MATCH('2016-17'!$A390,Input!$A$1:$A$395,0),MATCH('2016-17'!H$2,Input!$A$1:$EY$1,0))</f>
        <v>6.533343576</v>
      </c>
      <c r="I390" s="83">
        <f>INDEX(Input!$A$1:$EY$395,MATCH('2016-17'!$A390,Input!$A$1:$A$395,0),MATCH('2016-17'!I$2,Input!$A$1:$EY$1,0))</f>
        <v>1.684606802666667</v>
      </c>
      <c r="J390" s="83">
        <f>INDEX(Input!$A$1:$EY$395,MATCH('2016-17'!$A390,Input!$A$1:$A$395,0),MATCH('2016-17'!J$2,Input!$A$1:$EY$1,0))</f>
        <v>8.3777919961963813E-3</v>
      </c>
      <c r="K390" s="83">
        <f>INDEX(Input!$A$1:$EY$395,MATCH('2016-17'!$A390,Input!$A$1:$A$395,0),MATCH('2016-17'!K$2,Input!$A$1:$EY$1,0))</f>
        <v>0</v>
      </c>
      <c r="L390" s="92">
        <f>INDEX(Input!$A$1:$EY$395,MATCH('2016-17'!$A390,Input!$A$1:$A$395,0),MATCH('2016-17'!L$2,Input!$A$1:$EY$1,0))</f>
        <v>12.86422277382953</v>
      </c>
      <c r="M390" s="83">
        <f>INDEX(Input!$A$1:$EY$395,MATCH('2016-17'!$A390,Input!$A$1:$A$395,0),MATCH('2016-17'!M$2,Input!$A$1:$EY$1,0))</f>
        <v>3.7811251720009995</v>
      </c>
      <c r="N390" s="83">
        <f>INDEX(Input!$A$1:$EY$395,MATCH('2016-17'!$A390,Input!$A$1:$A$395,0),MATCH('2016-17'!N$2,Input!$A$1:$EY$1,0))</f>
        <v>3.7633093169491733E-2</v>
      </c>
      <c r="O390" s="83">
        <f>INDEX(Input!$A$1:$EY$395,MATCH('2016-17'!$A390,Input!$A$1:$A$395,0),MATCH('2016-17'!O$2,Input!$A$1:$EY$1,0))</f>
        <v>6.7208372560000003</v>
      </c>
      <c r="P390" s="83">
        <f>INDEX(Input!$A$1:$EY$395,MATCH('2016-17'!$A390,Input!$A$1:$A$395,0),MATCH('2016-17'!P$2,Input!$A$1:$EY$1,0))</f>
        <v>0</v>
      </c>
      <c r="Q390" s="83">
        <f>INDEX(Input!$A$1:$EY$395,MATCH('2016-17'!$A390,Input!$A$1:$A$395,0),MATCH('2016-17'!Q$2,Input!$A$1:$EY$1,0))</f>
        <v>0</v>
      </c>
      <c r="R390" s="83">
        <f>INDEX(Input!$A$1:$EY$395,MATCH('2016-17'!$A390,Input!$A$1:$A$395,0),MATCH('2016-17'!R$2,Input!$A$1:$EY$1,0))</f>
        <v>0</v>
      </c>
      <c r="S390" s="83">
        <f>INDEX(Input!$A$1:$EY$395,MATCH('2016-17'!$A390,Input!$A$1:$A$395,0),MATCH('2016-17'!S$2,Input!$A$1:$EY$1,0))</f>
        <v>2.3504584506666673</v>
      </c>
      <c r="T390" s="83">
        <f>INDEX(Input!$A$1:$EY$395,MATCH('2016-17'!$A390,Input!$A$1:$A$395,0),MATCH('2016-17'!T$2,Input!$A$1:$EY$1,0))</f>
        <v>5.9916313128813613E-3</v>
      </c>
      <c r="U390" s="83">
        <f>INDEX(Input!$A$1:$EY$395,MATCH('2016-17'!$A390,Input!$A$1:$A$395,0),MATCH('2016-17'!U$2,Input!$A$1:$EY$1,0))</f>
        <v>0</v>
      </c>
      <c r="V390" s="83">
        <f>INDEX(Input!$A$1:$EY$395,MATCH('2016-17'!$A390,Input!$A$1:$A$395,0),MATCH('2016-17'!V$2,Input!$A$1:$EY$1,0))</f>
        <v>4.3235366331933416E-2</v>
      </c>
      <c r="W390" s="112">
        <f>INDEX(Input!$A$1:$EY$395,MATCH('2016-17'!$A390,Input!$A$1:$A$395,0),MATCH('2016-17'!W$2,Input!$A$1:$EY$1,0))</f>
        <v>12.939280969481972</v>
      </c>
      <c r="X390" s="128">
        <f>INDEX(Input!$A$1:$EY$395,MATCH('2016-17'!$A390,Input!$A$1:$A$395,0),MATCH('2016-17'!X$2,Input!$A$1:$EY$1,0))</f>
        <v>0.58346467541854352</v>
      </c>
    </row>
    <row r="391" spans="1:24" x14ac:dyDescent="0.3">
      <c r="A391" s="124" t="str">
        <f>INDEX(Input!$A$1:$A$395,MATCH('2016-17'!$B391,Input!$B$1:$B$395,0))</f>
        <v>R617</v>
      </c>
      <c r="B391" s="124" t="s">
        <v>1656</v>
      </c>
      <c r="C391" s="124" t="str">
        <f>INDEX(Input!$C$1:$C$395,MATCH('2016-17'!$B391,Input!$B$1:$B$395,0))</f>
        <v>E06000014</v>
      </c>
      <c r="D391" s="130"/>
      <c r="E391" s="160" t="str">
        <f>INDEX(Input!$D$1:$D$395,MATCH('2016-17'!$B391,Input!$B$1:$B$395,0))</f>
        <v>York</v>
      </c>
      <c r="F391" s="156">
        <f>INDEX(Input!$A$1:$EY$395,MATCH('2016-17'!$A391,Input!$A$1:$A$395,0),MATCH('2016-17'!F$2,Input!$A$1:$EY$1,0))</f>
        <v>47.09018141</v>
      </c>
      <c r="G391" s="156">
        <f>INDEX(Input!$A$1:$EY$395,MATCH('2016-17'!$A391,Input!$A$1:$A$395,0),MATCH('2016-17'!G$2,Input!$A$1:$EY$1,0))</f>
        <v>0.35148554160416667</v>
      </c>
      <c r="H391" s="156">
        <f>INDEX(Input!$A$1:$EY$395,MATCH('2016-17'!$A391,Input!$A$1:$A$395,0),MATCH('2016-17'!H$2,Input!$A$1:$EY$1,0))</f>
        <v>72.736339577999999</v>
      </c>
      <c r="I391" s="156">
        <f>INDEX(Input!$A$1:$EY$395,MATCH('2016-17'!$A391,Input!$A$1:$A$395,0),MATCH('2016-17'!I$2,Input!$A$1:$EY$1,0))</f>
        <v>3.6188817166666665</v>
      </c>
      <c r="J391" s="156">
        <f>INDEX(Input!$A$1:$EY$395,MATCH('2016-17'!$A391,Input!$A$1:$A$395,0),MATCH('2016-17'!J$2,Input!$A$1:$EY$1,0))</f>
        <v>7.7382766217815549E-2</v>
      </c>
      <c r="K391" s="156">
        <f>INDEX(Input!$A$1:$EY$395,MATCH('2016-17'!$A391,Input!$A$1:$A$395,0),MATCH('2016-17'!K$2,Input!$A$1:$EY$1,0))</f>
        <v>0</v>
      </c>
      <c r="L391" s="157">
        <f>INDEX(Input!$A$1:$EY$395,MATCH('2016-17'!$A391,Input!$A$1:$A$395,0),MATCH('2016-17'!L$2,Input!$A$1:$EY$1,0))</f>
        <v>123.87427101248865</v>
      </c>
      <c r="M391" s="156">
        <f>INDEX(Input!$A$1:$EY$395,MATCH('2016-17'!$A391,Input!$A$1:$A$395,0),MATCH('2016-17'!M$2,Input!$A$1:$EY$1,0))</f>
        <v>39.194778569131998</v>
      </c>
      <c r="N391" s="156">
        <f>INDEX(Input!$A$1:$EY$395,MATCH('2016-17'!$A391,Input!$A$1:$A$395,0),MATCH('2016-17'!N$2,Input!$A$1:$EY$1,0))</f>
        <v>0.35148554159145873</v>
      </c>
      <c r="O391" s="156">
        <f>INDEX(Input!$A$1:$EY$395,MATCH('2016-17'!$A391,Input!$A$1:$A$395,0),MATCH('2016-17'!O$2,Input!$A$1:$EY$1,0))</f>
        <v>75.575281591999996</v>
      </c>
      <c r="P391" s="156">
        <f>INDEX(Input!$A$1:$EY$395,MATCH('2016-17'!$A391,Input!$A$1:$A$395,0),MATCH('2016-17'!P$2,Input!$A$1:$EY$1,0))</f>
        <v>1.4964999999999999</v>
      </c>
      <c r="Q391" s="156">
        <f>INDEX(Input!$A$1:$EY$395,MATCH('2016-17'!$A391,Input!$A$1:$A$395,0),MATCH('2016-17'!Q$2,Input!$A$1:$EY$1,0))</f>
        <v>0</v>
      </c>
      <c r="R391" s="156">
        <f>INDEX(Input!$A$1:$EY$395,MATCH('2016-17'!$A391,Input!$A$1:$A$395,0),MATCH('2016-17'!R$2,Input!$A$1:$EY$1,0))</f>
        <v>0</v>
      </c>
      <c r="S391" s="156">
        <f>INDEX(Input!$A$1:$EY$395,MATCH('2016-17'!$A391,Input!$A$1:$A$395,0),MATCH('2016-17'!S$2,Input!$A$1:$EY$1,0))</f>
        <v>4.6480765188888888</v>
      </c>
      <c r="T391" s="156">
        <f>INDEX(Input!$A$1:$EY$395,MATCH('2016-17'!$A391,Input!$A$1:$A$395,0),MATCH('2016-17'!T$2,Input!$A$1:$EY$1,0))</f>
        <v>5.534262552215953E-2</v>
      </c>
      <c r="U391" s="156">
        <f>INDEX(Input!$A$1:$EY$395,MATCH('2016-17'!$A391,Input!$A$1:$A$395,0),MATCH('2016-17'!U$2,Input!$A$1:$EY$1,0))</f>
        <v>0</v>
      </c>
      <c r="V391" s="156">
        <f>INDEX(Input!$A$1:$EY$395,MATCH('2016-17'!$A391,Input!$A$1:$A$395,0),MATCH('2016-17'!V$2,Input!$A$1:$EY$1,0))</f>
        <v>0.78073092283749601</v>
      </c>
      <c r="W391" s="158">
        <f>INDEX(Input!$A$1:$EY$395,MATCH('2016-17'!$A391,Input!$A$1:$A$395,0),MATCH('2016-17'!W$2,Input!$A$1:$EY$1,0))</f>
        <v>122.10219576997201</v>
      </c>
      <c r="X391" s="129">
        <f>INDEX(Input!$A$1:$EY$395,MATCH('2016-17'!$A391,Input!$A$1:$A$395,0),MATCH('2016-17'!X$2,Input!$A$1:$EY$1,0))</f>
        <v>-1.4305434276484896</v>
      </c>
    </row>
    <row r="392" spans="1:24" x14ac:dyDescent="0.3">
      <c r="A392" s="44"/>
      <c r="E392" s="44"/>
      <c r="F392" s="44"/>
      <c r="G392" s="44"/>
      <c r="H392" s="44"/>
      <c r="I392" s="44"/>
      <c r="J392" s="44"/>
      <c r="K392" s="44"/>
      <c r="L392" s="88"/>
      <c r="M392" s="87"/>
      <c r="N392" s="87"/>
      <c r="O392" s="86"/>
      <c r="Q392" s="86"/>
      <c r="R392" s="87"/>
      <c r="S392" s="86"/>
      <c r="T392" s="86"/>
      <c r="U392" s="85"/>
      <c r="V392" s="85"/>
    </row>
    <row r="393" spans="1:24" x14ac:dyDescent="0.3">
      <c r="A393" s="44"/>
      <c r="B393" s="44"/>
      <c r="C393" s="44"/>
      <c r="D393" s="91"/>
      <c r="E393" s="90"/>
      <c r="F393" s="44"/>
      <c r="G393" s="44"/>
      <c r="H393" s="44"/>
      <c r="I393" s="44"/>
      <c r="J393" s="44"/>
      <c r="K393" s="44"/>
      <c r="L393" s="88"/>
      <c r="M393" s="87"/>
      <c r="N393" s="87"/>
      <c r="O393" s="86"/>
      <c r="Q393" s="86"/>
      <c r="R393" s="87"/>
      <c r="S393" s="86"/>
      <c r="T393" s="86"/>
      <c r="U393" s="85"/>
      <c r="V393" s="85"/>
    </row>
    <row r="394" spans="1:24" x14ac:dyDescent="0.3">
      <c r="A394" s="44"/>
      <c r="B394" s="44"/>
      <c r="C394" s="44"/>
      <c r="E394" s="49" t="s">
        <v>883</v>
      </c>
      <c r="F394" s="89"/>
      <c r="G394" s="44"/>
      <c r="H394" s="44"/>
      <c r="I394" s="44"/>
      <c r="J394" s="44"/>
      <c r="K394" s="44"/>
      <c r="L394" s="88"/>
      <c r="M394" s="87"/>
      <c r="N394" s="87"/>
      <c r="O394" s="86"/>
      <c r="Q394" s="86"/>
      <c r="R394" s="87"/>
      <c r="S394" s="86"/>
      <c r="T394" s="86"/>
      <c r="U394" s="85"/>
      <c r="V394" s="85"/>
    </row>
    <row r="395" spans="1:24" ht="16.2" x14ac:dyDescent="0.3">
      <c r="D395" s="154">
        <v>1</v>
      </c>
      <c r="E395" s="47" t="s">
        <v>1789</v>
      </c>
      <c r="F395" s="84"/>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3"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43B1-9B1B-4E33-9F17-C03A367E7BAD}">
  <sheetPr>
    <pageSetUpPr fitToPage="1"/>
  </sheetPr>
  <dimension ref="A1:W396"/>
  <sheetViews>
    <sheetView zoomScaleNormal="100" workbookViewId="0">
      <pane xSplit="5" ySplit="7" topLeftCell="F8" activePane="bottomRight" state="frozen"/>
      <selection sqref="A1:C1048576"/>
      <selection pane="topRight" sqref="A1:C1048576"/>
      <selection pane="bottomLeft" sqref="A1:C1048576"/>
      <selection pane="bottomRight" activeCell="D1" sqref="D1"/>
    </sheetView>
  </sheetViews>
  <sheetFormatPr defaultColWidth="9.109375" defaultRowHeight="14.4" outlineLevelCol="1" x14ac:dyDescent="0.3"/>
  <cols>
    <col min="1" max="1" width="6.109375" style="45" hidden="1" customWidth="1" outlineLevel="1"/>
    <col min="2" max="2" width="7.5546875" style="45" hidden="1" customWidth="1" outlineLevel="1"/>
    <col min="3" max="3" width="10" style="45" hidden="1" customWidth="1" outlineLevel="1"/>
    <col min="4" max="4" width="2.88671875" style="45" customWidth="1" collapsed="1"/>
    <col min="5" max="5" width="51.109375" style="45" customWidth="1"/>
    <col min="6" max="6" width="12.88671875" style="41" bestFit="1" customWidth="1"/>
    <col min="7" max="7" width="12.6640625" style="43" bestFit="1" customWidth="1"/>
    <col min="8" max="8" width="16.6640625" style="43" bestFit="1" customWidth="1"/>
    <col min="9" max="9" width="19.6640625" style="42" customWidth="1"/>
    <col min="10" max="10" width="16.88671875" style="44" customWidth="1"/>
    <col min="11" max="11" width="21" style="42" bestFit="1" customWidth="1"/>
    <col min="12" max="12" width="16" style="43" bestFit="1" customWidth="1"/>
    <col min="13" max="13" width="12.6640625" style="43" bestFit="1" customWidth="1"/>
    <col min="14" max="14" width="12.109375" style="42" bestFit="1" customWidth="1"/>
    <col min="15" max="15" width="15.44140625" style="42" bestFit="1" customWidth="1"/>
    <col min="16" max="16" width="14.33203125" style="41" bestFit="1" customWidth="1"/>
    <col min="17" max="17" width="16.33203125" style="41" bestFit="1" customWidth="1"/>
    <col min="18" max="18" width="14" style="1" bestFit="1" customWidth="1"/>
    <col min="19" max="19" width="21" style="1" bestFit="1" customWidth="1"/>
    <col min="20" max="16384" width="9.109375" style="1"/>
  </cols>
  <sheetData>
    <row r="1" spans="1:23" ht="15.75" customHeight="1" x14ac:dyDescent="0.3">
      <c r="A1" s="5">
        <v>0</v>
      </c>
      <c r="B1" s="5"/>
      <c r="C1" s="5"/>
      <c r="D1" s="5"/>
      <c r="E1" s="82" t="s">
        <v>1762</v>
      </c>
    </row>
    <row r="2" spans="1:23" s="2" customFormat="1" ht="15" thickBot="1" x14ac:dyDescent="0.35">
      <c r="A2" s="98" t="s">
        <v>895</v>
      </c>
      <c r="B2" s="98" t="s">
        <v>890</v>
      </c>
      <c r="C2" s="98" t="s">
        <v>894</v>
      </c>
      <c r="D2" s="98"/>
      <c r="E2" s="98" t="s">
        <v>892</v>
      </c>
      <c r="F2" s="80" t="s">
        <v>773</v>
      </c>
      <c r="G2" s="5" t="s">
        <v>852</v>
      </c>
      <c r="H2" s="5" t="s">
        <v>846</v>
      </c>
      <c r="I2" s="5" t="s">
        <v>834</v>
      </c>
      <c r="J2" s="4" t="s">
        <v>829</v>
      </c>
      <c r="K2" s="80" t="s">
        <v>824</v>
      </c>
      <c r="L2" s="80" t="s">
        <v>818</v>
      </c>
      <c r="M2" s="104" t="s">
        <v>789</v>
      </c>
      <c r="N2" s="80" t="s">
        <v>812</v>
      </c>
      <c r="O2" s="97" t="s">
        <v>806</v>
      </c>
      <c r="P2" s="80" t="s">
        <v>800</v>
      </c>
      <c r="Q2" s="96" t="s">
        <v>794</v>
      </c>
      <c r="R2" s="2" t="s">
        <v>772</v>
      </c>
      <c r="S2" s="2" t="s">
        <v>903</v>
      </c>
    </row>
    <row r="3" spans="1:23" s="58" customFormat="1" ht="96" customHeight="1" thickBot="1" x14ac:dyDescent="0.35">
      <c r="A3" s="66"/>
      <c r="B3" s="66"/>
      <c r="C3" s="66"/>
      <c r="D3" s="66"/>
      <c r="E3" s="64" t="s">
        <v>889</v>
      </c>
      <c r="F3" s="72" t="s">
        <v>885</v>
      </c>
      <c r="G3" s="76" t="s">
        <v>855</v>
      </c>
      <c r="H3" s="76" t="s">
        <v>849</v>
      </c>
      <c r="I3" s="75" t="s">
        <v>837</v>
      </c>
      <c r="J3" s="73" t="s">
        <v>1801</v>
      </c>
      <c r="K3" s="73" t="s">
        <v>1800</v>
      </c>
      <c r="L3" s="74" t="s">
        <v>821</v>
      </c>
      <c r="M3" s="73" t="s">
        <v>902</v>
      </c>
      <c r="N3" s="74" t="s">
        <v>815</v>
      </c>
      <c r="O3" s="74" t="s">
        <v>809</v>
      </c>
      <c r="P3" s="73" t="s">
        <v>803</v>
      </c>
      <c r="Q3" s="73" t="s">
        <v>797</v>
      </c>
      <c r="R3" s="72" t="s">
        <v>885</v>
      </c>
      <c r="S3" s="103" t="s">
        <v>901</v>
      </c>
      <c r="W3" s="100"/>
    </row>
    <row r="4" spans="1:23" s="58" customFormat="1" ht="15" thickBot="1" x14ac:dyDescent="0.35">
      <c r="A4" s="66"/>
      <c r="B4" s="66"/>
      <c r="C4" s="66"/>
      <c r="D4" s="66"/>
      <c r="E4" s="64"/>
      <c r="F4" s="68" t="s">
        <v>856</v>
      </c>
      <c r="G4" s="69" t="s">
        <v>856</v>
      </c>
      <c r="H4" s="69" t="s">
        <v>856</v>
      </c>
      <c r="I4" s="69" t="s">
        <v>856</v>
      </c>
      <c r="J4" s="152" t="s">
        <v>856</v>
      </c>
      <c r="K4" s="152" t="s">
        <v>856</v>
      </c>
      <c r="L4" s="69" t="s">
        <v>856</v>
      </c>
      <c r="M4" s="69" t="s">
        <v>856</v>
      </c>
      <c r="N4" s="69" t="s">
        <v>856</v>
      </c>
      <c r="O4" s="69" t="s">
        <v>856</v>
      </c>
      <c r="P4" s="69" t="s">
        <v>856</v>
      </c>
      <c r="Q4" s="69" t="s">
        <v>856</v>
      </c>
      <c r="R4" s="68" t="s">
        <v>856</v>
      </c>
      <c r="S4" s="67" t="s">
        <v>884</v>
      </c>
      <c r="W4" s="100"/>
    </row>
    <row r="5" spans="1:23" s="58" customFormat="1" ht="15" thickBot="1" x14ac:dyDescent="0.35">
      <c r="A5" s="66"/>
      <c r="B5" s="66"/>
      <c r="C5" s="66"/>
      <c r="D5" s="66"/>
      <c r="E5" s="64"/>
      <c r="F5" s="102" t="s">
        <v>860</v>
      </c>
      <c r="G5" s="61" t="s">
        <v>859</v>
      </c>
      <c r="H5" s="61" t="s">
        <v>859</v>
      </c>
      <c r="I5" s="62" t="s">
        <v>859</v>
      </c>
      <c r="J5" s="62" t="s">
        <v>859</v>
      </c>
      <c r="K5" s="62" t="s">
        <v>859</v>
      </c>
      <c r="L5" s="61" t="s">
        <v>859</v>
      </c>
      <c r="M5" s="61" t="s">
        <v>859</v>
      </c>
      <c r="N5" s="60" t="s">
        <v>859</v>
      </c>
      <c r="O5" s="60" t="s">
        <v>859</v>
      </c>
      <c r="P5" s="60" t="s">
        <v>859</v>
      </c>
      <c r="Q5" s="60" t="s">
        <v>859</v>
      </c>
      <c r="R5" s="93" t="s">
        <v>859</v>
      </c>
      <c r="S5" s="59"/>
      <c r="W5" s="100"/>
    </row>
    <row r="6" spans="1:23" x14ac:dyDescent="0.3">
      <c r="F6" s="101"/>
      <c r="P6" s="56"/>
      <c r="Q6" s="56"/>
      <c r="R6" s="55"/>
      <c r="S6" s="54"/>
      <c r="W6" s="100"/>
    </row>
    <row r="7" spans="1:23" x14ac:dyDescent="0.3">
      <c r="A7" s="45" t="str">
        <f>INDEX(Input!$A$1:$A$395,MATCH('2017-18'!$B7,Input!$B$1:$B$395,0))</f>
        <v>TE</v>
      </c>
      <c r="B7" s="45" t="s">
        <v>768</v>
      </c>
      <c r="C7" s="45" t="s">
        <v>1714</v>
      </c>
      <c r="E7" s="45" t="str">
        <f>INDEX(Input!$D$1:$D$395,MATCH('2017-18'!$B7,Input!$B$1:$B$395,0))</f>
        <v>England</v>
      </c>
      <c r="F7" s="112">
        <f>INDEX(Input!$A$1:$EY$395,MATCH('2017-18'!$A7,Input!$A$1:$A$395,0),MATCH('2017-18'!F$2,Input!$A$1:$EY$1,0))</f>
        <v>43729.548079218643</v>
      </c>
      <c r="G7" s="83">
        <f>INDEX(Input!$A$1:$EY$395,MATCH('2017-18'!$A7,Input!$A$1:$A$395,0),MATCH('2017-18'!G$2,Input!$A$1:$EY$1,0))</f>
        <v>16632.623129267889</v>
      </c>
      <c r="H7" s="83">
        <f>INDEX(Input!$A$1:$EY$395,MATCH('2017-18'!$A7,Input!$A$1:$A$395,0),MATCH('2017-18'!H$2,Input!$A$1:$EY$1,0))</f>
        <v>175.00952160411191</v>
      </c>
      <c r="I7" s="83">
        <f>INDEX(Input!$A$1:$EY$395,MATCH('2017-18'!$A7,Input!$A$1:$A$395,0),MATCH('2017-18'!I$2,Input!$A$1:$EY$1,0))</f>
        <v>23701.635041739075</v>
      </c>
      <c r="J7" s="83">
        <f>INDEX(Input!$A$1:$EY$395,MATCH('2017-18'!$A7,Input!$A$1:$A$395,0),MATCH('2017-18'!J$2,Input!$A$1:$EY$1,0))</f>
        <v>948.20677772668694</v>
      </c>
      <c r="K7" s="83">
        <f>INDEX(Input!$A$1:$EY$395,MATCH('2017-18'!$A7,Input!$A$1:$A$395,0),MATCH('2017-18'!K$2,Input!$A$1:$EY$1,0))</f>
        <v>15.950935780207423</v>
      </c>
      <c r="L7" s="83">
        <f>INDEX(Input!$A$1:$EY$395,MATCH('2017-18'!$A7,Input!$A$1:$A$395,0),MATCH('2017-18'!L$2,Input!$A$1:$EY$1,0))</f>
        <v>1115</v>
      </c>
      <c r="M7" s="83">
        <f>INDEX(Input!$A$1:$EY$395,MATCH('2017-18'!$A7,Input!$A$1:$A$395,0),MATCH('2017-18'!M$2,Input!$A$1:$EY$1,0))</f>
        <v>241.072408</v>
      </c>
      <c r="N7" s="83">
        <f>INDEX(Input!$A$1:$EY$395,MATCH('2017-18'!$A7,Input!$A$1:$A$395,0),MATCH('2017-18'!N$2,Input!$A$1:$EY$1,0))</f>
        <v>1227.4471696860285</v>
      </c>
      <c r="O7" s="83">
        <f>INDEX(Input!$A$1:$EY$395,MATCH('2017-18'!$A7,Input!$A$1:$A$395,0),MATCH('2017-18'!O$2,Input!$A$1:$EY$1,0))</f>
        <v>24.547624181600003</v>
      </c>
      <c r="P7" s="83">
        <f>INDEX(Input!$A$1:$EY$395,MATCH('2017-18'!$A7,Input!$A$1:$A$395,0),MATCH('2017-18'!P$2,Input!$A$1:$EY$1,0))</f>
        <v>65.000000000000057</v>
      </c>
      <c r="Q7" s="83">
        <f>INDEX(Input!$A$1:$EY$395,MATCH('2017-18'!$A7,Input!$A$1:$A$395,0),MATCH('2017-18'!Q$2,Input!$A$1:$EY$1,0))</f>
        <v>149.99999999999989</v>
      </c>
      <c r="R7" s="112">
        <f>INDEX(Input!$A$1:$EY$395,MATCH('2017-18'!$A7,Input!$A$1:$A$395,0),MATCH('2017-18'!R$2,Input!$A$1:$EY$1,0))</f>
        <v>44296.492607985601</v>
      </c>
      <c r="S7" s="128">
        <f>INDEX(Input!$A$1:$EY$395,MATCH('2017-18'!$A7,Input!$A$1:$A$395,0),MATCH('2017-18'!S$2,Input!$A$1:$EY$1,0))</f>
        <v>1.2964792769865952</v>
      </c>
      <c r="W7" s="100"/>
    </row>
    <row r="8" spans="1:23" x14ac:dyDescent="0.3">
      <c r="E8" s="32"/>
      <c r="F8" s="112"/>
      <c r="G8" s="83"/>
      <c r="H8" s="83"/>
      <c r="I8" s="83"/>
      <c r="J8" s="83"/>
      <c r="K8" s="83"/>
      <c r="L8" s="83"/>
      <c r="M8" s="83"/>
      <c r="N8" s="83"/>
      <c r="O8" s="83"/>
      <c r="P8" s="83"/>
      <c r="Q8" s="83"/>
      <c r="R8" s="112"/>
      <c r="S8" s="128"/>
      <c r="W8" s="100"/>
    </row>
    <row r="9" spans="1:23" x14ac:dyDescent="0.3">
      <c r="A9" s="45" t="str">
        <f>INDEX(Input!$A$1:$A$395,MATCH('2017-18'!$B9,Input!$B$1:$B$395,0))</f>
        <v>R285</v>
      </c>
      <c r="B9" s="45" t="s">
        <v>991</v>
      </c>
      <c r="C9" s="45" t="str">
        <f>INDEX(Input!$C$1:$C$395,MATCH('2017-18'!$B9,Input!$B$1:$B$395,0))</f>
        <v>E07000223</v>
      </c>
      <c r="E9" s="45" t="str">
        <f>INDEX(Input!$D$1:$D$395,MATCH('2017-18'!$B9,Input!$B$1:$B$395,0))</f>
        <v>Adur</v>
      </c>
      <c r="F9" s="112">
        <f>INDEX(Input!$A$1:$EY$395,MATCH('2017-18'!$A9,Input!$A$1:$A$395,0),MATCH('2017-18'!F$2,Input!$A$1:$EY$1,0))</f>
        <v>8.9407239452340335</v>
      </c>
      <c r="G9" s="83">
        <f>INDEX(Input!$A$1:$EY$395,MATCH('2017-18'!$A9,Input!$A$1:$A$395,0),MATCH('2017-18'!G$2,Input!$A$1:$EY$1,0))</f>
        <v>1.9214826449181588</v>
      </c>
      <c r="H9" s="83">
        <f>INDEX(Input!$A$1:$EY$395,MATCH('2017-18'!$A9,Input!$A$1:$A$395,0),MATCH('2017-18'!H$2,Input!$A$1:$EY$1,0))</f>
        <v>2.4789726959013759E-2</v>
      </c>
      <c r="I9" s="83">
        <f>INDEX(Input!$A$1:$EY$395,MATCH('2017-18'!$A9,Input!$A$1:$A$395,0),MATCH('2017-18'!I$2,Input!$A$1:$EY$1,0))</f>
        <v>5.8481556660000003</v>
      </c>
      <c r="J9" s="83">
        <f>INDEX(Input!$A$1:$EY$395,MATCH('2017-18'!$A9,Input!$A$1:$A$395,0),MATCH('2017-18'!J$2,Input!$A$1:$EY$1,0))</f>
        <v>0</v>
      </c>
      <c r="K9" s="83">
        <f>INDEX(Input!$A$1:$EY$395,MATCH('2017-18'!$A9,Input!$A$1:$A$395,0),MATCH('2017-18'!K$2,Input!$A$1:$EY$1,0))</f>
        <v>0</v>
      </c>
      <c r="L9" s="83">
        <f>INDEX(Input!$A$1:$EY$395,MATCH('2017-18'!$A9,Input!$A$1:$A$395,0),MATCH('2017-18'!L$2,Input!$A$1:$EY$1,0))</f>
        <v>0</v>
      </c>
      <c r="M9" s="83">
        <f>INDEX(Input!$A$1:$EY$395,MATCH('2017-18'!$A9,Input!$A$1:$A$395,0),MATCH('2017-18'!M$2,Input!$A$1:$EY$1,0))</f>
        <v>0</v>
      </c>
      <c r="N9" s="83">
        <f>INDEX(Input!$A$1:$EY$395,MATCH('2017-18'!$A9,Input!$A$1:$A$395,0),MATCH('2017-18'!N$2,Input!$A$1:$EY$1,0))</f>
        <v>0.55329342844444451</v>
      </c>
      <c r="O9" s="83">
        <f>INDEX(Input!$A$1:$EY$395,MATCH('2017-18'!$A9,Input!$A$1:$A$395,0),MATCH('2017-18'!O$2,Input!$A$1:$EY$1,0))</f>
        <v>3.9700554038437632E-3</v>
      </c>
      <c r="P9" s="83">
        <f>INDEX(Input!$A$1:$EY$395,MATCH('2017-18'!$A9,Input!$A$1:$A$395,0),MATCH('2017-18'!P$2,Input!$A$1:$EY$1,0))</f>
        <v>0</v>
      </c>
      <c r="Q9" s="83">
        <f>INDEX(Input!$A$1:$EY$395,MATCH('2017-18'!$A9,Input!$A$1:$A$395,0),MATCH('2017-18'!Q$2,Input!$A$1:$EY$1,0))</f>
        <v>7.2714120177550051E-2</v>
      </c>
      <c r="R9" s="112">
        <f>INDEX(Input!$A$1:$EY$395,MATCH('2017-18'!$A9,Input!$A$1:$A$395,0),MATCH('2017-18'!R$2,Input!$A$1:$EY$1,0))</f>
        <v>8.4244056419030109</v>
      </c>
      <c r="S9" s="128">
        <f>INDEX(Input!$A$1:$EY$395,MATCH('2017-18'!$A9,Input!$A$1:$A$395,0),MATCH('2017-18'!S$2,Input!$A$1:$EY$1,0))</f>
        <v>-5.774904878997555</v>
      </c>
      <c r="W9" s="100"/>
    </row>
    <row r="10" spans="1:23" x14ac:dyDescent="0.3">
      <c r="A10" s="45" t="str">
        <f>INDEX(Input!$A$1:$A$395,MATCH('2017-18'!$B10,Input!$B$1:$B$395,0))</f>
        <v>R46</v>
      </c>
      <c r="B10" s="45" t="s">
        <v>1379</v>
      </c>
      <c r="C10" s="45" t="str">
        <f>INDEX(Input!$C$1:$C$395,MATCH('2017-18'!$B10,Input!$B$1:$B$395,0))</f>
        <v>E07000026</v>
      </c>
      <c r="E10" s="45" t="str">
        <f>INDEX(Input!$D$1:$D$395,MATCH('2017-18'!$B10,Input!$B$1:$B$395,0))</f>
        <v>Allerdale</v>
      </c>
      <c r="F10" s="112">
        <f>INDEX(Input!$A$1:$EY$395,MATCH('2017-18'!$A10,Input!$A$1:$A$395,0),MATCH('2017-18'!F$2,Input!$A$1:$EY$1,0))</f>
        <v>11.664935319035845</v>
      </c>
      <c r="G10" s="83">
        <f>INDEX(Input!$A$1:$EY$395,MATCH('2017-18'!$A10,Input!$A$1:$A$395,0),MATCH('2017-18'!G$2,Input!$A$1:$EY$1,0))</f>
        <v>4.4746297269241753</v>
      </c>
      <c r="H10" s="83">
        <f>INDEX(Input!$A$1:$EY$395,MATCH('2017-18'!$A10,Input!$A$1:$A$395,0),MATCH('2017-18'!H$2,Input!$A$1:$EY$1,0))</f>
        <v>5.1281005848567776E-2</v>
      </c>
      <c r="I10" s="83">
        <f>INDEX(Input!$A$1:$EY$395,MATCH('2017-18'!$A10,Input!$A$1:$A$395,0),MATCH('2017-18'!I$2,Input!$A$1:$EY$1,0))</f>
        <v>4.9195434689999997</v>
      </c>
      <c r="J10" s="83">
        <f>INDEX(Input!$A$1:$EY$395,MATCH('2017-18'!$A10,Input!$A$1:$A$395,0),MATCH('2017-18'!J$2,Input!$A$1:$EY$1,0))</f>
        <v>0</v>
      </c>
      <c r="K10" s="83">
        <f>INDEX(Input!$A$1:$EY$395,MATCH('2017-18'!$A10,Input!$A$1:$A$395,0),MATCH('2017-18'!K$2,Input!$A$1:$EY$1,0))</f>
        <v>0</v>
      </c>
      <c r="L10" s="83">
        <f>INDEX(Input!$A$1:$EY$395,MATCH('2017-18'!$A10,Input!$A$1:$A$395,0),MATCH('2017-18'!L$2,Input!$A$1:$EY$1,0))</f>
        <v>0</v>
      </c>
      <c r="M10" s="83">
        <f>INDEX(Input!$A$1:$EY$395,MATCH('2017-18'!$A10,Input!$A$1:$A$395,0),MATCH('2017-18'!M$2,Input!$A$1:$EY$1,0))</f>
        <v>0</v>
      </c>
      <c r="N10" s="83">
        <f>INDEX(Input!$A$1:$EY$395,MATCH('2017-18'!$A10,Input!$A$1:$A$395,0),MATCH('2017-18'!N$2,Input!$A$1:$EY$1,0))</f>
        <v>1.6039987633777777</v>
      </c>
      <c r="O10" s="83">
        <f>INDEX(Input!$A$1:$EY$395,MATCH('2017-18'!$A10,Input!$A$1:$A$395,0),MATCH('2017-18'!O$2,Input!$A$1:$EY$1,0))</f>
        <v>8.1150577940387898E-3</v>
      </c>
      <c r="P10" s="83">
        <f>INDEX(Input!$A$1:$EY$395,MATCH('2017-18'!$A10,Input!$A$1:$A$395,0),MATCH('2017-18'!P$2,Input!$A$1:$EY$1,0))</f>
        <v>0.26124866013632819</v>
      </c>
      <c r="Q10" s="83">
        <f>INDEX(Input!$A$1:$EY$395,MATCH('2017-18'!$A10,Input!$A$1:$A$395,0),MATCH('2017-18'!Q$2,Input!$A$1:$EY$1,0))</f>
        <v>0</v>
      </c>
      <c r="R10" s="112">
        <f>INDEX(Input!$A$1:$EY$395,MATCH('2017-18'!$A10,Input!$A$1:$A$395,0),MATCH('2017-18'!R$2,Input!$A$1:$EY$1,0))</f>
        <v>11.31881668308089</v>
      </c>
      <c r="S10" s="128">
        <f>INDEX(Input!$A$1:$EY$395,MATCH('2017-18'!$A10,Input!$A$1:$A$395,0),MATCH('2017-18'!S$2,Input!$A$1:$EY$1,0))</f>
        <v>-2.9671714972146379</v>
      </c>
      <c r="W10" s="100"/>
    </row>
    <row r="11" spans="1:23" x14ac:dyDescent="0.3">
      <c r="A11" s="45" t="str">
        <f>INDEX(Input!$A$1:$A$395,MATCH('2017-18'!$B11,Input!$B$1:$B$395,0))</f>
        <v>R52</v>
      </c>
      <c r="B11" s="45" t="s">
        <v>1361</v>
      </c>
      <c r="C11" s="45" t="str">
        <f>INDEX(Input!$C$1:$C$395,MATCH('2017-18'!$B11,Input!$B$1:$B$395,0))</f>
        <v>E07000032</v>
      </c>
      <c r="E11" s="45" t="str">
        <f>INDEX(Input!$D$1:$D$395,MATCH('2017-18'!$B11,Input!$B$1:$B$395,0))</f>
        <v>Amber Valley</v>
      </c>
      <c r="F11" s="112">
        <f>INDEX(Input!$A$1:$EY$395,MATCH('2017-18'!$A11,Input!$A$1:$A$395,0),MATCH('2017-18'!F$2,Input!$A$1:$EY$1,0))</f>
        <v>12.049655880664542</v>
      </c>
      <c r="G11" s="83">
        <f>INDEX(Input!$A$1:$EY$395,MATCH('2017-18'!$A11,Input!$A$1:$A$395,0),MATCH('2017-18'!G$2,Input!$A$1:$EY$1,0))</f>
        <v>3.8914291785494854</v>
      </c>
      <c r="H11" s="83">
        <f>INDEX(Input!$A$1:$EY$395,MATCH('2017-18'!$A11,Input!$A$1:$A$395,0),MATCH('2017-18'!H$2,Input!$A$1:$EY$1,0))</f>
        <v>4.5203144572256597E-2</v>
      </c>
      <c r="I11" s="83">
        <f>INDEX(Input!$A$1:$EY$395,MATCH('2017-18'!$A11,Input!$A$1:$A$395,0),MATCH('2017-18'!I$2,Input!$A$1:$EY$1,0))</f>
        <v>5.9118656697</v>
      </c>
      <c r="J11" s="83">
        <f>INDEX(Input!$A$1:$EY$395,MATCH('2017-18'!$A11,Input!$A$1:$A$395,0),MATCH('2017-18'!J$2,Input!$A$1:$EY$1,0))</f>
        <v>0</v>
      </c>
      <c r="K11" s="83">
        <f>INDEX(Input!$A$1:$EY$395,MATCH('2017-18'!$A11,Input!$A$1:$A$395,0),MATCH('2017-18'!K$2,Input!$A$1:$EY$1,0))</f>
        <v>7.5328565300000275E-2</v>
      </c>
      <c r="L11" s="83">
        <f>INDEX(Input!$A$1:$EY$395,MATCH('2017-18'!$A11,Input!$A$1:$A$395,0),MATCH('2017-18'!L$2,Input!$A$1:$EY$1,0))</f>
        <v>0</v>
      </c>
      <c r="M11" s="83">
        <f>INDEX(Input!$A$1:$EY$395,MATCH('2017-18'!$A11,Input!$A$1:$A$395,0),MATCH('2017-18'!M$2,Input!$A$1:$EY$1,0))</f>
        <v>0</v>
      </c>
      <c r="N11" s="83">
        <f>INDEX(Input!$A$1:$EY$395,MATCH('2017-18'!$A11,Input!$A$1:$A$395,0),MATCH('2017-18'!N$2,Input!$A$1:$EY$1,0))</f>
        <v>1.6280405910542224</v>
      </c>
      <c r="O11" s="83">
        <f>INDEX(Input!$A$1:$EY$395,MATCH('2017-18'!$A11,Input!$A$1:$A$395,0),MATCH('2017-18'!O$2,Input!$A$1:$EY$1,0))</f>
        <v>7.1861548933974248E-3</v>
      </c>
      <c r="P11" s="83">
        <f>INDEX(Input!$A$1:$EY$395,MATCH('2017-18'!$A11,Input!$A$1:$A$395,0),MATCH('2017-18'!P$2,Input!$A$1:$EY$1,0))</f>
        <v>0</v>
      </c>
      <c r="Q11" s="83">
        <f>INDEX(Input!$A$1:$EY$395,MATCH('2017-18'!$A11,Input!$A$1:$A$395,0),MATCH('2017-18'!Q$2,Input!$A$1:$EY$1,0))</f>
        <v>0</v>
      </c>
      <c r="R11" s="112">
        <f>INDEX(Input!$A$1:$EY$395,MATCH('2017-18'!$A11,Input!$A$1:$A$395,0),MATCH('2017-18'!R$2,Input!$A$1:$EY$1,0))</f>
        <v>11.559053304069362</v>
      </c>
      <c r="S11" s="128">
        <f>INDEX(Input!$A$1:$EY$395,MATCH('2017-18'!$A11,Input!$A$1:$A$395,0),MATCH('2017-18'!S$2,Input!$A$1:$EY$1,0))</f>
        <v>-4.0715069496916056</v>
      </c>
      <c r="W11" s="100"/>
    </row>
    <row r="12" spans="1:23" x14ac:dyDescent="0.3">
      <c r="A12" s="45" t="str">
        <f>INDEX(Input!$A$1:$A$395,MATCH('2017-18'!$B12,Input!$B$1:$B$395,0))</f>
        <v>R286</v>
      </c>
      <c r="B12" s="45" t="s">
        <v>999</v>
      </c>
      <c r="C12" s="45" t="str">
        <f>INDEX(Input!$C$1:$C$395,MATCH('2017-18'!$B12,Input!$B$1:$B$395,0))</f>
        <v>E07000224</v>
      </c>
      <c r="E12" s="45" t="str">
        <f>INDEX(Input!$D$1:$D$395,MATCH('2017-18'!$B12,Input!$B$1:$B$395,0))</f>
        <v>Arun</v>
      </c>
      <c r="F12" s="112">
        <f>INDEX(Input!$A$1:$EY$395,MATCH('2017-18'!$A12,Input!$A$1:$A$395,0),MATCH('2017-18'!F$2,Input!$A$1:$EY$1,0))</f>
        <v>18.789294312909782</v>
      </c>
      <c r="G12" s="83">
        <f>INDEX(Input!$A$1:$EY$395,MATCH('2017-18'!$A12,Input!$A$1:$A$395,0),MATCH('2017-18'!G$2,Input!$A$1:$EY$1,0))</f>
        <v>4.1763255054209099</v>
      </c>
      <c r="H12" s="83">
        <f>INDEX(Input!$A$1:$EY$395,MATCH('2017-18'!$A12,Input!$A$1:$A$395,0),MATCH('2017-18'!H$2,Input!$A$1:$EY$1,0))</f>
        <v>5.1464611435033461E-2</v>
      </c>
      <c r="I12" s="83">
        <f>INDEX(Input!$A$1:$EY$395,MATCH('2017-18'!$A12,Input!$A$1:$A$395,0),MATCH('2017-18'!I$2,Input!$A$1:$EY$1,0))</f>
        <v>9.9820290746880005</v>
      </c>
      <c r="J12" s="83">
        <f>INDEX(Input!$A$1:$EY$395,MATCH('2017-18'!$A12,Input!$A$1:$A$395,0),MATCH('2017-18'!J$2,Input!$A$1:$EY$1,0))</f>
        <v>0</v>
      </c>
      <c r="K12" s="83">
        <f>INDEX(Input!$A$1:$EY$395,MATCH('2017-18'!$A12,Input!$A$1:$A$395,0),MATCH('2017-18'!K$2,Input!$A$1:$EY$1,0))</f>
        <v>0.20100004531199986</v>
      </c>
      <c r="L12" s="83">
        <f>INDEX(Input!$A$1:$EY$395,MATCH('2017-18'!$A12,Input!$A$1:$A$395,0),MATCH('2017-18'!L$2,Input!$A$1:$EY$1,0))</f>
        <v>0</v>
      </c>
      <c r="M12" s="83">
        <f>INDEX(Input!$A$1:$EY$395,MATCH('2017-18'!$A12,Input!$A$1:$A$395,0),MATCH('2017-18'!M$2,Input!$A$1:$EY$1,0))</f>
        <v>0</v>
      </c>
      <c r="N12" s="83">
        <f>INDEX(Input!$A$1:$EY$395,MATCH('2017-18'!$A12,Input!$A$1:$A$395,0),MATCH('2017-18'!N$2,Input!$A$1:$EY$1,0))</f>
        <v>3.6773798331520005</v>
      </c>
      <c r="O12" s="83">
        <f>INDEX(Input!$A$1:$EY$395,MATCH('2017-18'!$A12,Input!$A$1:$A$395,0),MATCH('2017-18'!O$2,Input!$A$1:$EY$1,0))</f>
        <v>8.2123241538452664E-3</v>
      </c>
      <c r="P12" s="83">
        <f>INDEX(Input!$A$1:$EY$395,MATCH('2017-18'!$A12,Input!$A$1:$A$395,0),MATCH('2017-18'!P$2,Input!$A$1:$EY$1,0))</f>
        <v>0</v>
      </c>
      <c r="Q12" s="83">
        <f>INDEX(Input!$A$1:$EY$395,MATCH('2017-18'!$A12,Input!$A$1:$A$395,0),MATCH('2017-18'!Q$2,Input!$A$1:$EY$1,0))</f>
        <v>8.13115567195144E-2</v>
      </c>
      <c r="R12" s="112">
        <f>INDEX(Input!$A$1:$EY$395,MATCH('2017-18'!$A12,Input!$A$1:$A$395,0),MATCH('2017-18'!R$2,Input!$A$1:$EY$1,0))</f>
        <v>18.177722950881307</v>
      </c>
      <c r="S12" s="128">
        <f>INDEX(Input!$A$1:$EY$395,MATCH('2017-18'!$A12,Input!$A$1:$A$395,0),MATCH('2017-18'!S$2,Input!$A$1:$EY$1,0))</f>
        <v>-3.2548926630431074</v>
      </c>
      <c r="W12" s="100"/>
    </row>
    <row r="13" spans="1:23" x14ac:dyDescent="0.3">
      <c r="A13" s="45" t="str">
        <f>INDEX(Input!$A$1:$A$395,MATCH('2017-18'!$B13,Input!$B$1:$B$395,0))</f>
        <v>R229</v>
      </c>
      <c r="B13" s="45" t="s">
        <v>1097</v>
      </c>
      <c r="C13" s="45" t="str">
        <f>INDEX(Input!$C$1:$C$395,MATCH('2017-18'!$B13,Input!$B$1:$B$395,0))</f>
        <v>E07000170</v>
      </c>
      <c r="E13" s="45" t="str">
        <f>INDEX(Input!$D$1:$D$395,MATCH('2017-18'!$B13,Input!$B$1:$B$395,0))</f>
        <v>Ashfield</v>
      </c>
      <c r="F13" s="112">
        <f>INDEX(Input!$A$1:$EY$395,MATCH('2017-18'!$A13,Input!$A$1:$A$395,0),MATCH('2017-18'!F$2,Input!$A$1:$EY$1,0))</f>
        <v>14.166647371880433</v>
      </c>
      <c r="G13" s="83">
        <f>INDEX(Input!$A$1:$EY$395,MATCH('2017-18'!$A13,Input!$A$1:$A$395,0),MATCH('2017-18'!G$2,Input!$A$1:$EY$1,0))</f>
        <v>4.7764829517417056</v>
      </c>
      <c r="H13" s="83">
        <f>INDEX(Input!$A$1:$EY$395,MATCH('2017-18'!$A13,Input!$A$1:$A$395,0),MATCH('2017-18'!H$2,Input!$A$1:$EY$1,0))</f>
        <v>5.4502011404338066E-2</v>
      </c>
      <c r="I13" s="83">
        <f>INDEX(Input!$A$1:$EY$395,MATCH('2017-18'!$A13,Input!$A$1:$A$395,0),MATCH('2017-18'!I$2,Input!$A$1:$EY$1,0))</f>
        <v>5.7719573921808003</v>
      </c>
      <c r="J13" s="83">
        <f>INDEX(Input!$A$1:$EY$395,MATCH('2017-18'!$A13,Input!$A$1:$A$395,0),MATCH('2017-18'!J$2,Input!$A$1:$EY$1,0))</f>
        <v>0</v>
      </c>
      <c r="K13" s="83">
        <f>INDEX(Input!$A$1:$EY$395,MATCH('2017-18'!$A13,Input!$A$1:$A$395,0),MATCH('2017-18'!K$2,Input!$A$1:$EY$1,0))</f>
        <v>0.10132985981920004</v>
      </c>
      <c r="L13" s="83">
        <f>INDEX(Input!$A$1:$EY$395,MATCH('2017-18'!$A13,Input!$A$1:$A$395,0),MATCH('2017-18'!L$2,Input!$A$1:$EY$1,0))</f>
        <v>0</v>
      </c>
      <c r="M13" s="83">
        <f>INDEX(Input!$A$1:$EY$395,MATCH('2017-18'!$A13,Input!$A$1:$A$395,0),MATCH('2017-18'!M$2,Input!$A$1:$EY$1,0))</f>
        <v>0</v>
      </c>
      <c r="N13" s="83">
        <f>INDEX(Input!$A$1:$EY$395,MATCH('2017-18'!$A13,Input!$A$1:$A$395,0),MATCH('2017-18'!N$2,Input!$A$1:$EY$1,0))</f>
        <v>2.577363161664</v>
      </c>
      <c r="O13" s="83">
        <f>INDEX(Input!$A$1:$EY$395,MATCH('2017-18'!$A13,Input!$A$1:$A$395,0),MATCH('2017-18'!O$2,Input!$A$1:$EY$1,0))</f>
        <v>8.6497522954776876E-3</v>
      </c>
      <c r="P13" s="83">
        <f>INDEX(Input!$A$1:$EY$395,MATCH('2017-18'!$A13,Input!$A$1:$A$395,0),MATCH('2017-18'!P$2,Input!$A$1:$EY$1,0))</f>
        <v>0</v>
      </c>
      <c r="Q13" s="83">
        <f>INDEX(Input!$A$1:$EY$395,MATCH('2017-18'!$A13,Input!$A$1:$A$395,0),MATCH('2017-18'!Q$2,Input!$A$1:$EY$1,0))</f>
        <v>0</v>
      </c>
      <c r="R13" s="112">
        <f>INDEX(Input!$A$1:$EY$395,MATCH('2017-18'!$A13,Input!$A$1:$A$395,0),MATCH('2017-18'!R$2,Input!$A$1:$EY$1,0))</f>
        <v>13.290285129105522</v>
      </c>
      <c r="S13" s="128">
        <f>INDEX(Input!$A$1:$EY$395,MATCH('2017-18'!$A13,Input!$A$1:$A$395,0),MATCH('2017-18'!S$2,Input!$A$1:$EY$1,0))</f>
        <v>-6.1860948449554476</v>
      </c>
      <c r="W13" s="100"/>
    </row>
    <row r="14" spans="1:23" x14ac:dyDescent="0.3">
      <c r="A14" s="45" t="str">
        <f>INDEX(Input!$A$1:$A$395,MATCH('2017-18'!$B14,Input!$B$1:$B$395,0))</f>
        <v>R157</v>
      </c>
      <c r="B14" s="45" t="s">
        <v>1213</v>
      </c>
      <c r="C14" s="45" t="str">
        <f>INDEX(Input!$C$1:$C$395,MATCH('2017-18'!$B14,Input!$B$1:$B$395,0))</f>
        <v>E07000105</v>
      </c>
      <c r="E14" s="45" t="str">
        <f>INDEX(Input!$D$1:$D$395,MATCH('2017-18'!$B14,Input!$B$1:$B$395,0))</f>
        <v>Ashford</v>
      </c>
      <c r="F14" s="112">
        <f>INDEX(Input!$A$1:$EY$395,MATCH('2017-18'!$A14,Input!$A$1:$A$395,0),MATCH('2017-18'!F$2,Input!$A$1:$EY$1,0))</f>
        <v>14.404242052934585</v>
      </c>
      <c r="G14" s="83">
        <f>INDEX(Input!$A$1:$EY$395,MATCH('2017-18'!$A14,Input!$A$1:$A$395,0),MATCH('2017-18'!G$2,Input!$A$1:$EY$1,0))</f>
        <v>3.3026816936868761</v>
      </c>
      <c r="H14" s="83">
        <f>INDEX(Input!$A$1:$EY$395,MATCH('2017-18'!$A14,Input!$A$1:$A$395,0),MATCH('2017-18'!H$2,Input!$A$1:$EY$1,0))</f>
        <v>4.0367534113213484E-2</v>
      </c>
      <c r="I14" s="83">
        <f>INDEX(Input!$A$1:$EY$395,MATCH('2017-18'!$A14,Input!$A$1:$A$395,0),MATCH('2017-18'!I$2,Input!$A$1:$EY$1,0))</f>
        <v>6.7599977151059987</v>
      </c>
      <c r="J14" s="83">
        <f>INDEX(Input!$A$1:$EY$395,MATCH('2017-18'!$A14,Input!$A$1:$A$395,0),MATCH('2017-18'!J$2,Input!$A$1:$EY$1,0))</f>
        <v>0</v>
      </c>
      <c r="K14" s="83">
        <f>INDEX(Input!$A$1:$EY$395,MATCH('2017-18'!$A14,Input!$A$1:$A$395,0),MATCH('2017-18'!K$2,Input!$A$1:$EY$1,0))</f>
        <v>0.11944408489400028</v>
      </c>
      <c r="L14" s="83">
        <f>INDEX(Input!$A$1:$EY$395,MATCH('2017-18'!$A14,Input!$A$1:$A$395,0),MATCH('2017-18'!L$2,Input!$A$1:$EY$1,0))</f>
        <v>0</v>
      </c>
      <c r="M14" s="83">
        <f>INDEX(Input!$A$1:$EY$395,MATCH('2017-18'!$A14,Input!$A$1:$A$395,0),MATCH('2017-18'!M$2,Input!$A$1:$EY$1,0))</f>
        <v>0</v>
      </c>
      <c r="N14" s="83">
        <f>INDEX(Input!$A$1:$EY$395,MATCH('2017-18'!$A14,Input!$A$1:$A$395,0),MATCH('2017-18'!N$2,Input!$A$1:$EY$1,0))</f>
        <v>3.394890715640889</v>
      </c>
      <c r="O14" s="83">
        <f>INDEX(Input!$A$1:$EY$395,MATCH('2017-18'!$A14,Input!$A$1:$A$395,0),MATCH('2017-18'!O$2,Input!$A$1:$EY$1,0))</f>
        <v>6.3735519759929912E-3</v>
      </c>
      <c r="P14" s="83">
        <f>INDEX(Input!$A$1:$EY$395,MATCH('2017-18'!$A14,Input!$A$1:$A$395,0),MATCH('2017-18'!P$2,Input!$A$1:$EY$1,0))</f>
        <v>6.667353130071188E-2</v>
      </c>
      <c r="Q14" s="83">
        <f>INDEX(Input!$A$1:$EY$395,MATCH('2017-18'!$A14,Input!$A$1:$A$395,0),MATCH('2017-18'!Q$2,Input!$A$1:$EY$1,0))</f>
        <v>2.8681532241616917E-2</v>
      </c>
      <c r="R14" s="112">
        <f>INDEX(Input!$A$1:$EY$395,MATCH('2017-18'!$A14,Input!$A$1:$A$395,0),MATCH('2017-18'!R$2,Input!$A$1:$EY$1,0))</f>
        <v>13.7191103589593</v>
      </c>
      <c r="S14" s="128">
        <f>INDEX(Input!$A$1:$EY$395,MATCH('2017-18'!$A14,Input!$A$1:$A$395,0),MATCH('2017-18'!S$2,Input!$A$1:$EY$1,0))</f>
        <v>-4.7564577952624916</v>
      </c>
      <c r="W14" s="100"/>
    </row>
    <row r="15" spans="1:23" x14ac:dyDescent="0.3">
      <c r="A15" s="45" t="str">
        <f>INDEX(Input!$A$1:$A$395,MATCH('2017-18'!$B15,Input!$B$1:$B$395,0))</f>
        <v>R950</v>
      </c>
      <c r="B15" s="45" t="s">
        <v>1566</v>
      </c>
      <c r="C15" s="45" t="str">
        <f>INDEX(Input!$C$1:$C$395,MATCH('2017-18'!$B15,Input!$B$1:$B$395,0))</f>
        <v>E31000001</v>
      </c>
      <c r="E15" s="45" t="str">
        <f>INDEX(Input!$D$1:$D$395,MATCH('2017-18'!$B15,Input!$B$1:$B$395,0))</f>
        <v>Avon Fire</v>
      </c>
      <c r="F15" s="112">
        <f>INDEX(Input!$A$1:$EY$395,MATCH('2017-18'!$A15,Input!$A$1:$A$395,0),MATCH('2017-18'!F$2,Input!$A$1:$EY$1,0))</f>
        <v>42.51494826083033</v>
      </c>
      <c r="G15" s="83">
        <f>INDEX(Input!$A$1:$EY$395,MATCH('2017-18'!$A15,Input!$A$1:$A$395,0),MATCH('2017-18'!G$2,Input!$A$1:$EY$1,0))</f>
        <v>16.895495376682103</v>
      </c>
      <c r="H15" s="83">
        <f>INDEX(Input!$A$1:$EY$395,MATCH('2017-18'!$A15,Input!$A$1:$A$395,0),MATCH('2017-18'!H$2,Input!$A$1:$EY$1,0))</f>
        <v>0.15300885804584849</v>
      </c>
      <c r="I15" s="83">
        <f>INDEX(Input!$A$1:$EY$395,MATCH('2017-18'!$A15,Input!$A$1:$A$395,0),MATCH('2017-18'!I$2,Input!$A$1:$EY$1,0))</f>
        <v>24.667850656000002</v>
      </c>
      <c r="J15" s="83">
        <f>INDEX(Input!$A$1:$EY$395,MATCH('2017-18'!$A15,Input!$A$1:$A$395,0),MATCH('2017-18'!J$2,Input!$A$1:$EY$1,0))</f>
        <v>0</v>
      </c>
      <c r="K15" s="83">
        <f>INDEX(Input!$A$1:$EY$395,MATCH('2017-18'!$A15,Input!$A$1:$A$395,0),MATCH('2017-18'!K$2,Input!$A$1:$EY$1,0))</f>
        <v>0</v>
      </c>
      <c r="L15" s="83">
        <f>INDEX(Input!$A$1:$EY$395,MATCH('2017-18'!$A15,Input!$A$1:$A$395,0),MATCH('2017-18'!L$2,Input!$A$1:$EY$1,0))</f>
        <v>0</v>
      </c>
      <c r="M15" s="83">
        <f>INDEX(Input!$A$1:$EY$395,MATCH('2017-18'!$A15,Input!$A$1:$A$395,0),MATCH('2017-18'!M$2,Input!$A$1:$EY$1,0))</f>
        <v>0</v>
      </c>
      <c r="N15" s="83">
        <f>INDEX(Input!$A$1:$EY$395,MATCH('2017-18'!$A15,Input!$A$1:$A$395,0),MATCH('2017-18'!N$2,Input!$A$1:$EY$1,0))</f>
        <v>0</v>
      </c>
      <c r="O15" s="83">
        <f>INDEX(Input!$A$1:$EY$395,MATCH('2017-18'!$A15,Input!$A$1:$A$395,0),MATCH('2017-18'!O$2,Input!$A$1:$EY$1,0))</f>
        <v>0</v>
      </c>
      <c r="P15" s="83">
        <f>INDEX(Input!$A$1:$EY$395,MATCH('2017-18'!$A15,Input!$A$1:$A$395,0),MATCH('2017-18'!P$2,Input!$A$1:$EY$1,0))</f>
        <v>0</v>
      </c>
      <c r="Q15" s="83">
        <f>INDEX(Input!$A$1:$EY$395,MATCH('2017-18'!$A15,Input!$A$1:$A$395,0),MATCH('2017-18'!Q$2,Input!$A$1:$EY$1,0))</f>
        <v>0</v>
      </c>
      <c r="R15" s="112">
        <f>INDEX(Input!$A$1:$EY$395,MATCH('2017-18'!$A15,Input!$A$1:$A$395,0),MATCH('2017-18'!R$2,Input!$A$1:$EY$1,0))</f>
        <v>41.716354890727956</v>
      </c>
      <c r="S15" s="128">
        <f>INDEX(Input!$A$1:$EY$395,MATCH('2017-18'!$A15,Input!$A$1:$A$395,0),MATCH('2017-18'!S$2,Input!$A$1:$EY$1,0))</f>
        <v>-1.8783825519508524</v>
      </c>
      <c r="W15" s="100"/>
    </row>
    <row r="16" spans="1:23" x14ac:dyDescent="0.3">
      <c r="A16" s="45" t="str">
        <f>INDEX(Input!$A$1:$A$395,MATCH('2017-18'!$B16,Input!$B$1:$B$395,0))</f>
        <v>R17</v>
      </c>
      <c r="B16" s="45" t="s">
        <v>1395</v>
      </c>
      <c r="C16" s="45" t="str">
        <f>INDEX(Input!$C$1:$C$395,MATCH('2017-18'!$B16,Input!$B$1:$B$395,0))</f>
        <v>E07000004</v>
      </c>
      <c r="E16" s="45" t="str">
        <f>INDEX(Input!$D$1:$D$395,MATCH('2017-18'!$B16,Input!$B$1:$B$395,0))</f>
        <v>Aylesbury Vale</v>
      </c>
      <c r="F16" s="112">
        <f>INDEX(Input!$A$1:$EY$395,MATCH('2017-18'!$A16,Input!$A$1:$A$395,0),MATCH('2017-18'!F$2,Input!$A$1:$EY$1,0))</f>
        <v>24.09683887934332</v>
      </c>
      <c r="G16" s="83">
        <f>INDEX(Input!$A$1:$EY$395,MATCH('2017-18'!$A16,Input!$A$1:$A$395,0),MATCH('2017-18'!G$2,Input!$A$1:$EY$1,0))</f>
        <v>4.3027275773347133</v>
      </c>
      <c r="H16" s="83">
        <f>INDEX(Input!$A$1:$EY$395,MATCH('2017-18'!$A16,Input!$A$1:$A$395,0),MATCH('2017-18'!H$2,Input!$A$1:$EY$1,0))</f>
        <v>5.5873286553314194E-2</v>
      </c>
      <c r="I16" s="83">
        <f>INDEX(Input!$A$1:$EY$395,MATCH('2017-18'!$A16,Input!$A$1:$A$395,0),MATCH('2017-18'!I$2,Input!$A$1:$EY$1,0))</f>
        <v>10.938058072920004</v>
      </c>
      <c r="J16" s="83">
        <f>INDEX(Input!$A$1:$EY$395,MATCH('2017-18'!$A16,Input!$A$1:$A$395,0),MATCH('2017-18'!J$2,Input!$A$1:$EY$1,0))</f>
        <v>0</v>
      </c>
      <c r="K16" s="83">
        <f>INDEX(Input!$A$1:$EY$395,MATCH('2017-18'!$A16,Input!$A$1:$A$395,0),MATCH('2017-18'!K$2,Input!$A$1:$EY$1,0))</f>
        <v>0.13323954707999716</v>
      </c>
      <c r="L16" s="83">
        <f>INDEX(Input!$A$1:$EY$395,MATCH('2017-18'!$A16,Input!$A$1:$A$395,0),MATCH('2017-18'!L$2,Input!$A$1:$EY$1,0))</f>
        <v>0</v>
      </c>
      <c r="M16" s="83">
        <f>INDEX(Input!$A$1:$EY$395,MATCH('2017-18'!$A16,Input!$A$1:$A$395,0),MATCH('2017-18'!M$2,Input!$A$1:$EY$1,0))</f>
        <v>0</v>
      </c>
      <c r="N16" s="83">
        <f>INDEX(Input!$A$1:$EY$395,MATCH('2017-18'!$A16,Input!$A$1:$A$395,0),MATCH('2017-18'!N$2,Input!$A$1:$EY$1,0))</f>
        <v>7.936213068181333</v>
      </c>
      <c r="O16" s="83">
        <f>INDEX(Input!$A$1:$EY$395,MATCH('2017-18'!$A16,Input!$A$1:$A$395,0),MATCH('2017-18'!O$2,Input!$A$1:$EY$1,0))</f>
        <v>8.8055521710122403E-3</v>
      </c>
      <c r="P16" s="83">
        <f>INDEX(Input!$A$1:$EY$395,MATCH('2017-18'!$A16,Input!$A$1:$A$395,0),MATCH('2017-18'!P$2,Input!$A$1:$EY$1,0))</f>
        <v>0</v>
      </c>
      <c r="Q16" s="83">
        <f>INDEX(Input!$A$1:$EY$395,MATCH('2017-18'!$A16,Input!$A$1:$A$395,0),MATCH('2017-18'!Q$2,Input!$A$1:$EY$1,0))</f>
        <v>8.0916561679839002E-2</v>
      </c>
      <c r="R16" s="112">
        <f>INDEX(Input!$A$1:$EY$395,MATCH('2017-18'!$A16,Input!$A$1:$A$395,0),MATCH('2017-18'!R$2,Input!$A$1:$EY$1,0))</f>
        <v>23.455833665920213</v>
      </c>
      <c r="S16" s="128">
        <f>INDEX(Input!$A$1:$EY$395,MATCH('2017-18'!$A16,Input!$A$1:$A$395,0),MATCH('2017-18'!S$2,Input!$A$1:$EY$1,0))</f>
        <v>-2.6601215895276642</v>
      </c>
      <c r="W16" s="100"/>
    </row>
    <row r="17" spans="1:23" x14ac:dyDescent="0.3">
      <c r="A17" s="45" t="str">
        <f>INDEX(Input!$A$1:$A$395,MATCH('2017-18'!$B17,Input!$B$1:$B$395,0))</f>
        <v>R262</v>
      </c>
      <c r="B17" s="45" t="s">
        <v>1049</v>
      </c>
      <c r="C17" s="45" t="str">
        <f>INDEX(Input!$C$1:$C$395,MATCH('2017-18'!$B17,Input!$B$1:$B$395,0))</f>
        <v>E07000200</v>
      </c>
      <c r="E17" s="45" t="str">
        <f>INDEX(Input!$D$1:$D$395,MATCH('2017-18'!$B17,Input!$B$1:$B$395,0))</f>
        <v>Babergh</v>
      </c>
      <c r="F17" s="112">
        <f>INDEX(Input!$A$1:$EY$395,MATCH('2017-18'!$A17,Input!$A$1:$A$395,0),MATCH('2017-18'!F$2,Input!$A$1:$EY$1,0))</f>
        <v>9.7750786269757022</v>
      </c>
      <c r="G17" s="83">
        <f>INDEX(Input!$A$1:$EY$395,MATCH('2017-18'!$A17,Input!$A$1:$A$395,0),MATCH('2017-18'!G$2,Input!$A$1:$EY$1,0))</f>
        <v>2.5011344058168592</v>
      </c>
      <c r="H17" s="83">
        <f>INDEX(Input!$A$1:$EY$395,MATCH('2017-18'!$A17,Input!$A$1:$A$395,0),MATCH('2017-18'!H$2,Input!$A$1:$EY$1,0))</f>
        <v>3.0001760213151103E-2</v>
      </c>
      <c r="I17" s="83">
        <f>INDEX(Input!$A$1:$EY$395,MATCH('2017-18'!$A17,Input!$A$1:$A$395,0),MATCH('2017-18'!I$2,Input!$A$1:$EY$1,0))</f>
        <v>4.8626768214216005</v>
      </c>
      <c r="J17" s="83">
        <f>INDEX(Input!$A$1:$EY$395,MATCH('2017-18'!$A17,Input!$A$1:$A$395,0),MATCH('2017-18'!J$2,Input!$A$1:$EY$1,0))</f>
        <v>0</v>
      </c>
      <c r="K17" s="83">
        <f>INDEX(Input!$A$1:$EY$395,MATCH('2017-18'!$A17,Input!$A$1:$A$395,0),MATCH('2017-18'!K$2,Input!$A$1:$EY$1,0))</f>
        <v>0.13606533257839964</v>
      </c>
      <c r="L17" s="83">
        <f>INDEX(Input!$A$1:$EY$395,MATCH('2017-18'!$A17,Input!$A$1:$A$395,0),MATCH('2017-18'!L$2,Input!$A$1:$EY$1,0))</f>
        <v>0</v>
      </c>
      <c r="M17" s="83">
        <f>INDEX(Input!$A$1:$EY$395,MATCH('2017-18'!$A17,Input!$A$1:$A$395,0),MATCH('2017-18'!M$2,Input!$A$1:$EY$1,0))</f>
        <v>0</v>
      </c>
      <c r="N17" s="83">
        <f>INDEX(Input!$A$1:$EY$395,MATCH('2017-18'!$A17,Input!$A$1:$A$395,0),MATCH('2017-18'!N$2,Input!$A$1:$EY$1,0))</f>
        <v>1.2122281488568889</v>
      </c>
      <c r="O17" s="83">
        <f>INDEX(Input!$A$1:$EY$395,MATCH('2017-18'!$A17,Input!$A$1:$A$395,0),MATCH('2017-18'!O$2,Input!$A$1:$EY$1,0))</f>
        <v>4.7976259070746565E-3</v>
      </c>
      <c r="P17" s="83">
        <f>INDEX(Input!$A$1:$EY$395,MATCH('2017-18'!$A17,Input!$A$1:$A$395,0),MATCH('2017-18'!P$2,Input!$A$1:$EY$1,0))</f>
        <v>0.18196993715724821</v>
      </c>
      <c r="Q17" s="83">
        <f>INDEX(Input!$A$1:$EY$395,MATCH('2017-18'!$A17,Input!$A$1:$A$395,0),MATCH('2017-18'!Q$2,Input!$A$1:$EY$1,0))</f>
        <v>2.2409631862152911E-2</v>
      </c>
      <c r="R17" s="112">
        <f>INDEX(Input!$A$1:$EY$395,MATCH('2017-18'!$A17,Input!$A$1:$A$395,0),MATCH('2017-18'!R$2,Input!$A$1:$EY$1,0))</f>
        <v>8.9512836638133741</v>
      </c>
      <c r="S17" s="128">
        <f>INDEX(Input!$A$1:$EY$395,MATCH('2017-18'!$A17,Input!$A$1:$A$395,0),MATCH('2017-18'!S$2,Input!$A$1:$EY$1,0))</f>
        <v>-8.4275021674910082</v>
      </c>
      <c r="W17" s="100"/>
    </row>
    <row r="18" spans="1:23" x14ac:dyDescent="0.3">
      <c r="A18" s="45" t="str">
        <f>INDEX(Input!$A$1:$A$395,MATCH('2017-18'!$B18,Input!$B$1:$B$395,0))</f>
        <v>R383</v>
      </c>
      <c r="B18" s="45" t="s">
        <v>983</v>
      </c>
      <c r="C18" s="45" t="str">
        <f>INDEX(Input!$C$1:$C$395,MATCH('2017-18'!$B18,Input!$B$1:$B$395,0))</f>
        <v>E09000002</v>
      </c>
      <c r="E18" s="45" t="str">
        <f>INDEX(Input!$D$1:$D$395,MATCH('2017-18'!$B18,Input!$B$1:$B$395,0))</f>
        <v>Barking And Dagenham</v>
      </c>
      <c r="F18" s="112">
        <f>INDEX(Input!$A$1:$EY$395,MATCH('2017-18'!$A18,Input!$A$1:$A$395,0),MATCH('2017-18'!F$2,Input!$A$1:$EY$1,0))</f>
        <v>145.63017295344994</v>
      </c>
      <c r="G18" s="83">
        <f>INDEX(Input!$A$1:$EY$395,MATCH('2017-18'!$A18,Input!$A$1:$A$395,0),MATCH('2017-18'!G$2,Input!$A$1:$EY$1,0))</f>
        <v>82.643118514208837</v>
      </c>
      <c r="H18" s="83">
        <f>INDEX(Input!$A$1:$EY$395,MATCH('2017-18'!$A18,Input!$A$1:$A$395,0),MATCH('2017-18'!H$2,Input!$A$1:$EY$1,0))</f>
        <v>0.80940253654786654</v>
      </c>
      <c r="I18" s="83">
        <f>INDEX(Input!$A$1:$EY$395,MATCH('2017-18'!$A18,Input!$A$1:$A$395,0),MATCH('2017-18'!I$2,Input!$A$1:$EY$1,0))</f>
        <v>50.976822086503304</v>
      </c>
      <c r="J18" s="83">
        <f>INDEX(Input!$A$1:$EY$395,MATCH('2017-18'!$A18,Input!$A$1:$A$395,0),MATCH('2017-18'!J$2,Input!$A$1:$EY$1,0))</f>
        <v>2.5282906864966899</v>
      </c>
      <c r="K18" s="83">
        <f>INDEX(Input!$A$1:$EY$395,MATCH('2017-18'!$A18,Input!$A$1:$A$395,0),MATCH('2017-18'!K$2,Input!$A$1:$EY$1,0))</f>
        <v>0</v>
      </c>
      <c r="L18" s="83">
        <f>INDEX(Input!$A$1:$EY$395,MATCH('2017-18'!$A18,Input!$A$1:$A$395,0),MATCH('2017-18'!L$2,Input!$A$1:$EY$1,0))</f>
        <v>5.4294595782337058</v>
      </c>
      <c r="M18" s="83">
        <f>INDEX(Input!$A$1:$EY$395,MATCH('2017-18'!$A18,Input!$A$1:$A$395,0),MATCH('2017-18'!M$2,Input!$A$1:$EY$1,0))</f>
        <v>0.91714099999999998</v>
      </c>
      <c r="N18" s="83">
        <f>INDEX(Input!$A$1:$EY$395,MATCH('2017-18'!$A18,Input!$A$1:$A$395,0),MATCH('2017-18'!N$2,Input!$A$1:$EY$1,0))</f>
        <v>4.8651247837066673</v>
      </c>
      <c r="O18" s="83">
        <f>INDEX(Input!$A$1:$EY$395,MATCH('2017-18'!$A18,Input!$A$1:$A$395,0),MATCH('2017-18'!O$2,Input!$A$1:$EY$1,0))</f>
        <v>0.1280838935880742</v>
      </c>
      <c r="P18" s="83">
        <f>INDEX(Input!$A$1:$EY$395,MATCH('2017-18'!$A18,Input!$A$1:$A$395,0),MATCH('2017-18'!P$2,Input!$A$1:$EY$1,0))</f>
        <v>0</v>
      </c>
      <c r="Q18" s="83">
        <f>INDEX(Input!$A$1:$EY$395,MATCH('2017-18'!$A18,Input!$A$1:$A$395,0),MATCH('2017-18'!Q$2,Input!$A$1:$EY$1,0))</f>
        <v>0</v>
      </c>
      <c r="R18" s="112">
        <f>INDEX(Input!$A$1:$EY$395,MATCH('2017-18'!$A18,Input!$A$1:$A$395,0),MATCH('2017-18'!R$2,Input!$A$1:$EY$1,0))</f>
        <v>148.29744307928513</v>
      </c>
      <c r="S18" s="128">
        <f>INDEX(Input!$A$1:$EY$395,MATCH('2017-18'!$A18,Input!$A$1:$A$395,0),MATCH('2017-18'!S$2,Input!$A$1:$EY$1,0))</f>
        <v>1.8315367425181917</v>
      </c>
      <c r="W18" s="100"/>
    </row>
    <row r="19" spans="1:23" x14ac:dyDescent="0.3">
      <c r="A19" s="45" t="str">
        <f>INDEX(Input!$A$1:$A$395,MATCH('2017-18'!$B19,Input!$B$1:$B$395,0))</f>
        <v>R384</v>
      </c>
      <c r="B19" s="45" t="s">
        <v>974</v>
      </c>
      <c r="C19" s="45" t="str">
        <f>INDEX(Input!$C$1:$C$395,MATCH('2017-18'!$B19,Input!$B$1:$B$395,0))</f>
        <v>E09000003</v>
      </c>
      <c r="E19" s="45" t="str">
        <f>INDEX(Input!$D$1:$D$395,MATCH('2017-18'!$B19,Input!$B$1:$B$395,0))</f>
        <v>Barnet</v>
      </c>
      <c r="F19" s="112">
        <f>INDEX(Input!$A$1:$EY$395,MATCH('2017-18'!$A19,Input!$A$1:$A$395,0),MATCH('2017-18'!F$2,Input!$A$1:$EY$1,0))</f>
        <v>256.93690388823319</v>
      </c>
      <c r="G19" s="83">
        <f>INDEX(Input!$A$1:$EY$395,MATCH('2017-18'!$A19,Input!$A$1:$A$395,0),MATCH('2017-18'!G$2,Input!$A$1:$EY$1,0))</f>
        <v>78.259847554724644</v>
      </c>
      <c r="H19" s="83">
        <f>INDEX(Input!$A$1:$EY$395,MATCH('2017-18'!$A19,Input!$A$1:$A$395,0),MATCH('2017-18'!H$2,Input!$A$1:$EY$1,0))</f>
        <v>0.82387973929677971</v>
      </c>
      <c r="I19" s="83">
        <f>INDEX(Input!$A$1:$EY$395,MATCH('2017-18'!$A19,Input!$A$1:$A$395,0),MATCH('2017-18'!I$2,Input!$A$1:$EY$1,0))</f>
        <v>153.24173130220325</v>
      </c>
      <c r="J19" s="83">
        <f>INDEX(Input!$A$1:$EY$395,MATCH('2017-18'!$A19,Input!$A$1:$A$395,0),MATCH('2017-18'!J$2,Input!$A$1:$EY$1,0))</f>
        <v>7.3181489977967438</v>
      </c>
      <c r="K19" s="83">
        <f>INDEX(Input!$A$1:$EY$395,MATCH('2017-18'!$A19,Input!$A$1:$A$395,0),MATCH('2017-18'!K$2,Input!$A$1:$EY$1,0))</f>
        <v>0</v>
      </c>
      <c r="L19" s="83">
        <f>INDEX(Input!$A$1:$EY$395,MATCH('2017-18'!$A19,Input!$A$1:$A$395,0),MATCH('2017-18'!L$2,Input!$A$1:$EY$1,0))</f>
        <v>5.372889988157044</v>
      </c>
      <c r="M19" s="83">
        <f>INDEX(Input!$A$1:$EY$395,MATCH('2017-18'!$A19,Input!$A$1:$A$395,0),MATCH('2017-18'!M$2,Input!$A$1:$EY$1,0))</f>
        <v>1.4539569999999999</v>
      </c>
      <c r="N19" s="83">
        <f>INDEX(Input!$A$1:$EY$395,MATCH('2017-18'!$A19,Input!$A$1:$A$395,0),MATCH('2017-18'!N$2,Input!$A$1:$EY$1,0))</f>
        <v>10.769612302026667</v>
      </c>
      <c r="O19" s="83">
        <f>INDEX(Input!$A$1:$EY$395,MATCH('2017-18'!$A19,Input!$A$1:$A$395,0),MATCH('2017-18'!O$2,Input!$A$1:$EY$1,0))</f>
        <v>0.13143991157625107</v>
      </c>
      <c r="P19" s="83">
        <f>INDEX(Input!$A$1:$EY$395,MATCH('2017-18'!$A19,Input!$A$1:$A$395,0),MATCH('2017-18'!P$2,Input!$A$1:$EY$1,0))</f>
        <v>0</v>
      </c>
      <c r="Q19" s="83">
        <f>INDEX(Input!$A$1:$EY$395,MATCH('2017-18'!$A19,Input!$A$1:$A$395,0),MATCH('2017-18'!Q$2,Input!$A$1:$EY$1,0))</f>
        <v>1.4265716536772119</v>
      </c>
      <c r="R19" s="112">
        <f>INDEX(Input!$A$1:$EY$395,MATCH('2017-18'!$A19,Input!$A$1:$A$395,0),MATCH('2017-18'!R$2,Input!$A$1:$EY$1,0))</f>
        <v>258.79807844945856</v>
      </c>
      <c r="S19" s="128">
        <f>INDEX(Input!$A$1:$EY$395,MATCH('2017-18'!$A19,Input!$A$1:$A$395,0),MATCH('2017-18'!S$2,Input!$A$1:$EY$1,0))</f>
        <v>0.72437027653877717</v>
      </c>
      <c r="W19" s="100"/>
    </row>
    <row r="20" spans="1:23" x14ac:dyDescent="0.3">
      <c r="A20" s="45" t="str">
        <f>INDEX(Input!$A$1:$A$395,MATCH('2017-18'!$B20,Input!$B$1:$B$395,0))</f>
        <v>R349</v>
      </c>
      <c r="B20" s="45" t="s">
        <v>1508</v>
      </c>
      <c r="C20" s="45" t="str">
        <f>INDEX(Input!$C$1:$C$395,MATCH('2017-18'!$B20,Input!$B$1:$B$395,0))</f>
        <v>E08000016</v>
      </c>
      <c r="E20" s="45" t="str">
        <f>INDEX(Input!$D$1:$D$395,MATCH('2017-18'!$B20,Input!$B$1:$B$395,0))</f>
        <v>Barnsley</v>
      </c>
      <c r="F20" s="112">
        <f>INDEX(Input!$A$1:$EY$395,MATCH('2017-18'!$A20,Input!$A$1:$A$395,0),MATCH('2017-18'!F$2,Input!$A$1:$EY$1,0))</f>
        <v>172.13707496067795</v>
      </c>
      <c r="G20" s="83">
        <f>INDEX(Input!$A$1:$EY$395,MATCH('2017-18'!$A20,Input!$A$1:$A$395,0),MATCH('2017-18'!G$2,Input!$A$1:$EY$1,0))</f>
        <v>78.430197174131706</v>
      </c>
      <c r="H20" s="83">
        <f>INDEX(Input!$A$1:$EY$395,MATCH('2017-18'!$A20,Input!$A$1:$A$395,0),MATCH('2017-18'!H$2,Input!$A$1:$EY$1,0))</f>
        <v>0.79868232934704253</v>
      </c>
      <c r="I20" s="83">
        <f>INDEX(Input!$A$1:$EY$395,MATCH('2017-18'!$A20,Input!$A$1:$A$395,0),MATCH('2017-18'!I$2,Input!$A$1:$EY$1,0))</f>
        <v>80.705134380998047</v>
      </c>
      <c r="J20" s="83">
        <f>INDEX(Input!$A$1:$EY$395,MATCH('2017-18'!$A20,Input!$A$1:$A$395,0),MATCH('2017-18'!J$2,Input!$A$1:$EY$1,0))</f>
        <v>4.0068455870019646</v>
      </c>
      <c r="K20" s="83">
        <f>INDEX(Input!$A$1:$EY$395,MATCH('2017-18'!$A20,Input!$A$1:$A$395,0),MATCH('2017-18'!K$2,Input!$A$1:$EY$1,0))</f>
        <v>0</v>
      </c>
      <c r="L20" s="83">
        <f>INDEX(Input!$A$1:$EY$395,MATCH('2017-18'!$A20,Input!$A$1:$A$395,0),MATCH('2017-18'!L$2,Input!$A$1:$EY$1,0))</f>
        <v>6.8030326352020412</v>
      </c>
      <c r="M20" s="83">
        <f>INDEX(Input!$A$1:$EY$395,MATCH('2017-18'!$A20,Input!$A$1:$A$395,0),MATCH('2017-18'!M$2,Input!$A$1:$EY$1,0))</f>
        <v>1.243935</v>
      </c>
      <c r="N20" s="83">
        <f>INDEX(Input!$A$1:$EY$395,MATCH('2017-18'!$A20,Input!$A$1:$A$395,0),MATCH('2017-18'!N$2,Input!$A$1:$EY$1,0))</f>
        <v>5.272251405884445</v>
      </c>
      <c r="O20" s="83">
        <f>INDEX(Input!$A$1:$EY$395,MATCH('2017-18'!$A20,Input!$A$1:$A$395,0),MATCH('2017-18'!O$2,Input!$A$1:$EY$1,0))</f>
        <v>0.12671150720917562</v>
      </c>
      <c r="P20" s="83">
        <f>INDEX(Input!$A$1:$EY$395,MATCH('2017-18'!$A20,Input!$A$1:$A$395,0),MATCH('2017-18'!P$2,Input!$A$1:$EY$1,0))</f>
        <v>0</v>
      </c>
      <c r="Q20" s="83">
        <f>INDEX(Input!$A$1:$EY$395,MATCH('2017-18'!$A20,Input!$A$1:$A$395,0),MATCH('2017-18'!Q$2,Input!$A$1:$EY$1,0))</f>
        <v>0</v>
      </c>
      <c r="R20" s="112">
        <f>INDEX(Input!$A$1:$EY$395,MATCH('2017-18'!$A20,Input!$A$1:$A$395,0),MATCH('2017-18'!R$2,Input!$A$1:$EY$1,0))</f>
        <v>177.38679001977442</v>
      </c>
      <c r="S20" s="128">
        <f>INDEX(Input!$A$1:$EY$395,MATCH('2017-18'!$A20,Input!$A$1:$A$395,0),MATCH('2017-18'!S$2,Input!$A$1:$EY$1,0))</f>
        <v>3.0497294439885803</v>
      </c>
      <c r="W20" s="100"/>
    </row>
    <row r="21" spans="1:23" x14ac:dyDescent="0.3">
      <c r="A21" s="45" t="str">
        <f>INDEX(Input!$A$1:$A$395,MATCH('2017-18'!$B21,Input!$B$1:$B$395,0))</f>
        <v>R47</v>
      </c>
      <c r="B21" s="45" t="s">
        <v>1373</v>
      </c>
      <c r="C21" s="45" t="str">
        <f>INDEX(Input!$C$1:$C$395,MATCH('2017-18'!$B21,Input!$B$1:$B$395,0))</f>
        <v>E07000027</v>
      </c>
      <c r="E21" s="45" t="str">
        <f>INDEX(Input!$D$1:$D$395,MATCH('2017-18'!$B21,Input!$B$1:$B$395,0))</f>
        <v>Barrow-in-Furness</v>
      </c>
      <c r="F21" s="112">
        <f>INDEX(Input!$A$1:$EY$395,MATCH('2017-18'!$A21,Input!$A$1:$A$395,0),MATCH('2017-18'!F$2,Input!$A$1:$EY$1,0))</f>
        <v>10.107910519667724</v>
      </c>
      <c r="G21" s="83">
        <f>INDEX(Input!$A$1:$EY$395,MATCH('2017-18'!$A21,Input!$A$1:$A$395,0),MATCH('2017-18'!G$2,Input!$A$1:$EY$1,0))</f>
        <v>5.001716435383905</v>
      </c>
      <c r="H21" s="83">
        <f>INDEX(Input!$A$1:$EY$395,MATCH('2017-18'!$A21,Input!$A$1:$A$395,0),MATCH('2017-18'!H$2,Input!$A$1:$EY$1,0))</f>
        <v>4.3900446221161599E-2</v>
      </c>
      <c r="I21" s="83">
        <f>INDEX(Input!$A$1:$EY$395,MATCH('2017-18'!$A21,Input!$A$1:$A$395,0),MATCH('2017-18'!I$2,Input!$A$1:$EY$1,0))</f>
        <v>4.1374488745200004</v>
      </c>
      <c r="J21" s="83">
        <f>INDEX(Input!$A$1:$EY$395,MATCH('2017-18'!$A21,Input!$A$1:$A$395,0),MATCH('2017-18'!J$2,Input!$A$1:$EY$1,0))</f>
        <v>0</v>
      </c>
      <c r="K21" s="83">
        <f>INDEX(Input!$A$1:$EY$395,MATCH('2017-18'!$A21,Input!$A$1:$A$395,0),MATCH('2017-18'!K$2,Input!$A$1:$EY$1,0))</f>
        <v>1.2363051480000151E-2</v>
      </c>
      <c r="L21" s="83">
        <f>INDEX(Input!$A$1:$EY$395,MATCH('2017-18'!$A21,Input!$A$1:$A$395,0),MATCH('2017-18'!L$2,Input!$A$1:$EY$1,0))</f>
        <v>0</v>
      </c>
      <c r="M21" s="83">
        <f>INDEX(Input!$A$1:$EY$395,MATCH('2017-18'!$A21,Input!$A$1:$A$395,0),MATCH('2017-18'!M$2,Input!$A$1:$EY$1,0))</f>
        <v>0</v>
      </c>
      <c r="N21" s="83">
        <f>INDEX(Input!$A$1:$EY$395,MATCH('2017-18'!$A21,Input!$A$1:$A$395,0),MATCH('2017-18'!N$2,Input!$A$1:$EY$1,0))</f>
        <v>0.29226427822222223</v>
      </c>
      <c r="O21" s="83">
        <f>INDEX(Input!$A$1:$EY$395,MATCH('2017-18'!$A21,Input!$A$1:$A$395,0),MATCH('2017-18'!O$2,Input!$A$1:$EY$1,0))</f>
        <v>6.9173998816217793E-3</v>
      </c>
      <c r="P21" s="83">
        <f>INDEX(Input!$A$1:$EY$395,MATCH('2017-18'!$A21,Input!$A$1:$A$395,0),MATCH('2017-18'!P$2,Input!$A$1:$EY$1,0))</f>
        <v>0</v>
      </c>
      <c r="Q21" s="83">
        <f>INDEX(Input!$A$1:$EY$395,MATCH('2017-18'!$A21,Input!$A$1:$A$395,0),MATCH('2017-18'!Q$2,Input!$A$1:$EY$1,0))</f>
        <v>0</v>
      </c>
      <c r="R21" s="112">
        <f>INDEX(Input!$A$1:$EY$395,MATCH('2017-18'!$A21,Input!$A$1:$A$395,0),MATCH('2017-18'!R$2,Input!$A$1:$EY$1,0))</f>
        <v>9.4946104857089111</v>
      </c>
      <c r="S21" s="128">
        <f>INDEX(Input!$A$1:$EY$395,MATCH('2017-18'!$A21,Input!$A$1:$A$395,0),MATCH('2017-18'!S$2,Input!$A$1:$EY$1,0))</f>
        <v>-6.0675253581387478</v>
      </c>
      <c r="W21" s="100"/>
    </row>
    <row r="22" spans="1:23" x14ac:dyDescent="0.3">
      <c r="A22" s="45" t="str">
        <f>INDEX(Input!$A$1:$A$395,MATCH('2017-18'!$B22,Input!$B$1:$B$395,0))</f>
        <v>R94</v>
      </c>
      <c r="B22" s="45" t="s">
        <v>1309</v>
      </c>
      <c r="C22" s="45" t="str">
        <f>INDEX(Input!$C$1:$C$395,MATCH('2017-18'!$B22,Input!$B$1:$B$395,0))</f>
        <v>E07000066</v>
      </c>
      <c r="E22" s="45" t="str">
        <f>INDEX(Input!$D$1:$D$395,MATCH('2017-18'!$B22,Input!$B$1:$B$395,0))</f>
        <v>Basildon</v>
      </c>
      <c r="F22" s="112">
        <f>INDEX(Input!$A$1:$EY$395,MATCH('2017-18'!$A22,Input!$A$1:$A$395,0),MATCH('2017-18'!F$2,Input!$A$1:$EY$1,0))</f>
        <v>26.93158322057603</v>
      </c>
      <c r="G22" s="83">
        <f>INDEX(Input!$A$1:$EY$395,MATCH('2017-18'!$A22,Input!$A$1:$A$395,0),MATCH('2017-18'!G$2,Input!$A$1:$EY$1,0))</f>
        <v>6.4802105279253324</v>
      </c>
      <c r="H22" s="83">
        <f>INDEX(Input!$A$1:$EY$395,MATCH('2017-18'!$A22,Input!$A$1:$A$395,0),MATCH('2017-18'!H$2,Input!$A$1:$EY$1,0))</f>
        <v>7.9980551269422828E-2</v>
      </c>
      <c r="I22" s="83">
        <f>INDEX(Input!$A$1:$EY$395,MATCH('2017-18'!$A22,Input!$A$1:$A$395,0),MATCH('2017-18'!I$2,Input!$A$1:$EY$1,0))</f>
        <v>15.638368679999997</v>
      </c>
      <c r="J22" s="83">
        <f>INDEX(Input!$A$1:$EY$395,MATCH('2017-18'!$A22,Input!$A$1:$A$395,0),MATCH('2017-18'!J$2,Input!$A$1:$EY$1,0))</f>
        <v>0</v>
      </c>
      <c r="K22" s="83">
        <f>INDEX(Input!$A$1:$EY$395,MATCH('2017-18'!$A22,Input!$A$1:$A$395,0),MATCH('2017-18'!K$2,Input!$A$1:$EY$1,0))</f>
        <v>0</v>
      </c>
      <c r="L22" s="83">
        <f>INDEX(Input!$A$1:$EY$395,MATCH('2017-18'!$A22,Input!$A$1:$A$395,0),MATCH('2017-18'!L$2,Input!$A$1:$EY$1,0))</f>
        <v>0</v>
      </c>
      <c r="M22" s="83">
        <f>INDEX(Input!$A$1:$EY$395,MATCH('2017-18'!$A22,Input!$A$1:$A$395,0),MATCH('2017-18'!M$2,Input!$A$1:$EY$1,0))</f>
        <v>0</v>
      </c>
      <c r="N22" s="83">
        <f>INDEX(Input!$A$1:$EY$395,MATCH('2017-18'!$A22,Input!$A$1:$A$395,0),MATCH('2017-18'!N$2,Input!$A$1:$EY$1,0))</f>
        <v>3.4392353950648888</v>
      </c>
      <c r="O22" s="83">
        <f>INDEX(Input!$A$1:$EY$395,MATCH('2017-18'!$A22,Input!$A$1:$A$395,0),MATCH('2017-18'!O$2,Input!$A$1:$EY$1,0))</f>
        <v>1.2765931007528406E-2</v>
      </c>
      <c r="P22" s="83">
        <f>INDEX(Input!$A$1:$EY$395,MATCH('2017-18'!$A22,Input!$A$1:$A$395,0),MATCH('2017-18'!P$2,Input!$A$1:$EY$1,0))</f>
        <v>0</v>
      </c>
      <c r="Q22" s="83">
        <f>INDEX(Input!$A$1:$EY$395,MATCH('2017-18'!$A22,Input!$A$1:$A$395,0),MATCH('2017-18'!Q$2,Input!$A$1:$EY$1,0))</f>
        <v>0.13800438587065283</v>
      </c>
      <c r="R22" s="112">
        <f>INDEX(Input!$A$1:$EY$395,MATCH('2017-18'!$A22,Input!$A$1:$A$395,0),MATCH('2017-18'!R$2,Input!$A$1:$EY$1,0))</f>
        <v>25.788565471137826</v>
      </c>
      <c r="S22" s="128">
        <f>INDEX(Input!$A$1:$EY$395,MATCH('2017-18'!$A22,Input!$A$1:$A$395,0),MATCH('2017-18'!S$2,Input!$A$1:$EY$1,0))</f>
        <v>-4.2441535652643196</v>
      </c>
      <c r="W22" s="100"/>
    </row>
    <row r="23" spans="1:23" x14ac:dyDescent="0.3">
      <c r="A23" s="45" t="str">
        <f>INDEX(Input!$A$1:$A$395,MATCH('2017-18'!$B23,Input!$B$1:$B$395,0))</f>
        <v>R114</v>
      </c>
      <c r="B23" s="45" t="s">
        <v>1269</v>
      </c>
      <c r="C23" s="45" t="str">
        <f>INDEX(Input!$C$1:$C$395,MATCH('2017-18'!$B23,Input!$B$1:$B$395,0))</f>
        <v>E07000084</v>
      </c>
      <c r="E23" s="45" t="str">
        <f>INDEX(Input!$D$1:$D$395,MATCH('2017-18'!$B23,Input!$B$1:$B$395,0))</f>
        <v>Basingstoke And Deane</v>
      </c>
      <c r="F23" s="112">
        <f>INDEX(Input!$A$1:$EY$395,MATCH('2017-18'!$A23,Input!$A$1:$A$395,0),MATCH('2017-18'!F$2,Input!$A$1:$EY$1,0))</f>
        <v>16.258955004569401</v>
      </c>
      <c r="G23" s="83">
        <f>INDEX(Input!$A$1:$EY$395,MATCH('2017-18'!$A23,Input!$A$1:$A$395,0),MATCH('2017-18'!G$2,Input!$A$1:$EY$1,0))</f>
        <v>3.5812404635097606</v>
      </c>
      <c r="H23" s="83">
        <f>INDEX(Input!$A$1:$EY$395,MATCH('2017-18'!$A23,Input!$A$1:$A$395,0),MATCH('2017-18'!H$2,Input!$A$1:$EY$1,0))</f>
        <v>4.2816120144764616E-2</v>
      </c>
      <c r="I23" s="83">
        <f>INDEX(Input!$A$1:$EY$395,MATCH('2017-18'!$A23,Input!$A$1:$A$395,0),MATCH('2017-18'!I$2,Input!$A$1:$EY$1,0))</f>
        <v>6.8794610919599997</v>
      </c>
      <c r="J23" s="83">
        <f>INDEX(Input!$A$1:$EY$395,MATCH('2017-18'!$A23,Input!$A$1:$A$395,0),MATCH('2017-18'!J$2,Input!$A$1:$EY$1,0))</f>
        <v>0</v>
      </c>
      <c r="K23" s="83">
        <f>INDEX(Input!$A$1:$EY$395,MATCH('2017-18'!$A23,Input!$A$1:$A$395,0),MATCH('2017-18'!K$2,Input!$A$1:$EY$1,0))</f>
        <v>0.18199310604000005</v>
      </c>
      <c r="L23" s="83">
        <f>INDEX(Input!$A$1:$EY$395,MATCH('2017-18'!$A23,Input!$A$1:$A$395,0),MATCH('2017-18'!L$2,Input!$A$1:$EY$1,0))</f>
        <v>0</v>
      </c>
      <c r="M23" s="83">
        <f>INDEX(Input!$A$1:$EY$395,MATCH('2017-18'!$A23,Input!$A$1:$A$395,0),MATCH('2017-18'!M$2,Input!$A$1:$EY$1,0))</f>
        <v>0</v>
      </c>
      <c r="N23" s="83">
        <f>INDEX(Input!$A$1:$EY$395,MATCH('2017-18'!$A23,Input!$A$1:$A$395,0),MATCH('2017-18'!N$2,Input!$A$1:$EY$1,0))</f>
        <v>2.8500226997262219</v>
      </c>
      <c r="O23" s="83">
        <f>INDEX(Input!$A$1:$EY$395,MATCH('2017-18'!$A23,Input!$A$1:$A$395,0),MATCH('2017-18'!O$2,Input!$A$1:$EY$1,0))</f>
        <v>6.8163468054100052E-3</v>
      </c>
      <c r="P23" s="83">
        <f>INDEX(Input!$A$1:$EY$395,MATCH('2017-18'!$A23,Input!$A$1:$A$395,0),MATCH('2017-18'!P$2,Input!$A$1:$EY$1,0))</f>
        <v>0</v>
      </c>
      <c r="Q23" s="83">
        <f>INDEX(Input!$A$1:$EY$395,MATCH('2017-18'!$A23,Input!$A$1:$A$395,0),MATCH('2017-18'!Q$2,Input!$A$1:$EY$1,0))</f>
        <v>3.1996429019070627E-2</v>
      </c>
      <c r="R23" s="112">
        <f>INDEX(Input!$A$1:$EY$395,MATCH('2017-18'!$A23,Input!$A$1:$A$395,0),MATCH('2017-18'!R$2,Input!$A$1:$EY$1,0))</f>
        <v>13.574346257205228</v>
      </c>
      <c r="S23" s="128">
        <f>INDEX(Input!$A$1:$EY$395,MATCH('2017-18'!$A23,Input!$A$1:$A$395,0),MATCH('2017-18'!S$2,Input!$A$1:$EY$1,0))</f>
        <v>-16.511570064679393</v>
      </c>
      <c r="W23" s="100"/>
    </row>
    <row r="24" spans="1:23" x14ac:dyDescent="0.3">
      <c r="A24" s="45" t="str">
        <f>INDEX(Input!$A$1:$A$395,MATCH('2017-18'!$B24,Input!$B$1:$B$395,0))</f>
        <v>R230</v>
      </c>
      <c r="B24" s="45" t="s">
        <v>1101</v>
      </c>
      <c r="C24" s="45" t="str">
        <f>INDEX(Input!$C$1:$C$395,MATCH('2017-18'!$B24,Input!$B$1:$B$395,0))</f>
        <v>E07000171</v>
      </c>
      <c r="E24" s="45" t="str">
        <f>INDEX(Input!$D$1:$D$395,MATCH('2017-18'!$B24,Input!$B$1:$B$395,0))</f>
        <v>Bassetlaw</v>
      </c>
      <c r="F24" s="112">
        <f>INDEX(Input!$A$1:$EY$395,MATCH('2017-18'!$A24,Input!$A$1:$A$395,0),MATCH('2017-18'!F$2,Input!$A$1:$EY$1,0))</f>
        <v>13.032191192837089</v>
      </c>
      <c r="G24" s="83">
        <f>INDEX(Input!$A$1:$EY$395,MATCH('2017-18'!$A24,Input!$A$1:$A$395,0),MATCH('2017-18'!G$2,Input!$A$1:$EY$1,0))</f>
        <v>4.9786856731152458</v>
      </c>
      <c r="H24" s="83">
        <f>INDEX(Input!$A$1:$EY$395,MATCH('2017-18'!$A24,Input!$A$1:$A$395,0),MATCH('2017-18'!H$2,Input!$A$1:$EY$1,0))</f>
        <v>5.6901039821765552E-2</v>
      </c>
      <c r="I24" s="83">
        <f>INDEX(Input!$A$1:$EY$395,MATCH('2017-18'!$A24,Input!$A$1:$A$395,0),MATCH('2017-18'!I$2,Input!$A$1:$EY$1,0))</f>
        <v>5.5447021159999998</v>
      </c>
      <c r="J24" s="83">
        <f>INDEX(Input!$A$1:$EY$395,MATCH('2017-18'!$A24,Input!$A$1:$A$395,0),MATCH('2017-18'!J$2,Input!$A$1:$EY$1,0))</f>
        <v>0</v>
      </c>
      <c r="K24" s="83">
        <f>INDEX(Input!$A$1:$EY$395,MATCH('2017-18'!$A24,Input!$A$1:$A$395,0),MATCH('2017-18'!K$2,Input!$A$1:$EY$1,0))</f>
        <v>0</v>
      </c>
      <c r="L24" s="83">
        <f>INDEX(Input!$A$1:$EY$395,MATCH('2017-18'!$A24,Input!$A$1:$A$395,0),MATCH('2017-18'!L$2,Input!$A$1:$EY$1,0))</f>
        <v>0</v>
      </c>
      <c r="M24" s="83">
        <f>INDEX(Input!$A$1:$EY$395,MATCH('2017-18'!$A24,Input!$A$1:$A$395,0),MATCH('2017-18'!M$2,Input!$A$1:$EY$1,0))</f>
        <v>0</v>
      </c>
      <c r="N24" s="83">
        <f>INDEX(Input!$A$1:$EY$395,MATCH('2017-18'!$A24,Input!$A$1:$A$395,0),MATCH('2017-18'!N$2,Input!$A$1:$EY$1,0))</f>
        <v>1.6327501095111114</v>
      </c>
      <c r="O24" s="83">
        <f>INDEX(Input!$A$1:$EY$395,MATCH('2017-18'!$A24,Input!$A$1:$A$395,0),MATCH('2017-18'!O$2,Input!$A$1:$EY$1,0))</f>
        <v>9.0227881802045114E-3</v>
      </c>
      <c r="P24" s="83">
        <f>INDEX(Input!$A$1:$EY$395,MATCH('2017-18'!$A24,Input!$A$1:$A$395,0),MATCH('2017-18'!P$2,Input!$A$1:$EY$1,0))</f>
        <v>4.3114348700298163E-2</v>
      </c>
      <c r="Q24" s="83">
        <f>INDEX(Input!$A$1:$EY$395,MATCH('2017-18'!$A24,Input!$A$1:$A$395,0),MATCH('2017-18'!Q$2,Input!$A$1:$EY$1,0))</f>
        <v>0</v>
      </c>
      <c r="R24" s="112">
        <f>INDEX(Input!$A$1:$EY$395,MATCH('2017-18'!$A24,Input!$A$1:$A$395,0),MATCH('2017-18'!R$2,Input!$A$1:$EY$1,0))</f>
        <v>12.265176075328625</v>
      </c>
      <c r="S24" s="128">
        <f>INDEX(Input!$A$1:$EY$395,MATCH('2017-18'!$A24,Input!$A$1:$A$395,0),MATCH('2017-18'!S$2,Input!$A$1:$EY$1,0))</f>
        <v>-5.8855422404333613</v>
      </c>
      <c r="W24" s="100"/>
    </row>
    <row r="25" spans="1:23" x14ac:dyDescent="0.3">
      <c r="A25" s="45" t="str">
        <f>INDEX(Input!$A$1:$A$395,MATCH('2017-18'!$B25,Input!$B$1:$B$395,0))</f>
        <v>R602</v>
      </c>
      <c r="B25" s="45" t="s">
        <v>1642</v>
      </c>
      <c r="C25" s="45" t="str">
        <f>INDEX(Input!$C$1:$C$395,MATCH('2017-18'!$B25,Input!$B$1:$B$395,0))</f>
        <v>E06000022</v>
      </c>
      <c r="E25" s="45" t="str">
        <f>INDEX(Input!$D$1:$D$395,MATCH('2017-18'!$B25,Input!$B$1:$B$395,0))</f>
        <v>Bath And North East Somerset</v>
      </c>
      <c r="F25" s="112">
        <f>INDEX(Input!$A$1:$EY$395,MATCH('2017-18'!$A25,Input!$A$1:$A$395,0),MATCH('2017-18'!F$2,Input!$A$1:$EY$1,0))</f>
        <v>120.44866843512379</v>
      </c>
      <c r="G25" s="83">
        <f>INDEX(Input!$A$1:$EY$395,MATCH('2017-18'!$A25,Input!$A$1:$A$395,0),MATCH('2017-18'!G$2,Input!$A$1:$EY$1,0))</f>
        <v>30.381122105937369</v>
      </c>
      <c r="H25" s="83">
        <f>INDEX(Input!$A$1:$EY$395,MATCH('2017-18'!$A25,Input!$A$1:$A$395,0),MATCH('2017-18'!H$2,Input!$A$1:$EY$1,0))</f>
        <v>0.33230613848629653</v>
      </c>
      <c r="I25" s="83">
        <f>INDEX(Input!$A$1:$EY$395,MATCH('2017-18'!$A25,Input!$A$1:$A$395,0),MATCH('2017-18'!I$2,Input!$A$1:$EY$1,0))</f>
        <v>79.042963207470748</v>
      </c>
      <c r="J25" s="83">
        <f>INDEX(Input!$A$1:$EY$395,MATCH('2017-18'!$A25,Input!$A$1:$A$395,0),MATCH('2017-18'!J$2,Input!$A$1:$EY$1,0))</f>
        <v>3.1492763385292442</v>
      </c>
      <c r="K25" s="83">
        <f>INDEX(Input!$A$1:$EY$395,MATCH('2017-18'!$A25,Input!$A$1:$A$395,0),MATCH('2017-18'!K$2,Input!$A$1:$EY$1,0))</f>
        <v>0</v>
      </c>
      <c r="L25" s="83">
        <f>INDEX(Input!$A$1:$EY$395,MATCH('2017-18'!$A25,Input!$A$1:$A$395,0),MATCH('2017-18'!L$2,Input!$A$1:$EY$1,0))</f>
        <v>2.6980128751516155</v>
      </c>
      <c r="M25" s="83">
        <f>INDEX(Input!$A$1:$EY$395,MATCH('2017-18'!$A25,Input!$A$1:$A$395,0),MATCH('2017-18'!M$2,Input!$A$1:$EY$1,0))</f>
        <v>0.73301400000000005</v>
      </c>
      <c r="N25" s="83">
        <f>INDEX(Input!$A$1:$EY$395,MATCH('2017-18'!$A25,Input!$A$1:$A$395,0),MATCH('2017-18'!N$2,Input!$A$1:$EY$1,0))</f>
        <v>5.3249273433688886</v>
      </c>
      <c r="O25" s="83">
        <f>INDEX(Input!$A$1:$EY$395,MATCH('2017-18'!$A25,Input!$A$1:$A$395,0),MATCH('2017-18'!O$2,Input!$A$1:$EY$1,0))</f>
        <v>5.3160310421168963E-2</v>
      </c>
      <c r="P25" s="83">
        <f>INDEX(Input!$A$1:$EY$395,MATCH('2017-18'!$A25,Input!$A$1:$A$395,0),MATCH('2017-18'!P$2,Input!$A$1:$EY$1,0))</f>
        <v>0</v>
      </c>
      <c r="Q25" s="83">
        <f>INDEX(Input!$A$1:$EY$395,MATCH('2017-18'!$A25,Input!$A$1:$A$395,0),MATCH('2017-18'!Q$2,Input!$A$1:$EY$1,0))</f>
        <v>0.93007430706400906</v>
      </c>
      <c r="R25" s="112">
        <f>INDEX(Input!$A$1:$EY$395,MATCH('2017-18'!$A25,Input!$A$1:$A$395,0),MATCH('2017-18'!R$2,Input!$A$1:$EY$1,0))</f>
        <v>122.64485662642934</v>
      </c>
      <c r="S25" s="128">
        <f>INDEX(Input!$A$1:$EY$395,MATCH('2017-18'!$A25,Input!$A$1:$A$395,0),MATCH('2017-18'!S$2,Input!$A$1:$EY$1,0))</f>
        <v>1.8233395352879933</v>
      </c>
      <c r="W25" s="100"/>
    </row>
    <row r="26" spans="1:23" x14ac:dyDescent="0.3">
      <c r="A26" s="45" t="str">
        <f>INDEX(Input!$A$1:$A$395,MATCH('2017-18'!$B26,Input!$B$1:$B$395,0))</f>
        <v>R679</v>
      </c>
      <c r="B26" s="45" t="s">
        <v>1504</v>
      </c>
      <c r="C26" s="45" t="str">
        <f>INDEX(Input!$C$1:$C$395,MATCH('2017-18'!$B26,Input!$B$1:$B$395,0))</f>
        <v>E06000055</v>
      </c>
      <c r="E26" s="45" t="str">
        <f>INDEX(Input!$D$1:$D$395,MATCH('2017-18'!$B26,Input!$B$1:$B$395,0))</f>
        <v>Bedford</v>
      </c>
      <c r="F26" s="112">
        <f>INDEX(Input!$A$1:$EY$395,MATCH('2017-18'!$A26,Input!$A$1:$A$395,0),MATCH('2017-18'!F$2,Input!$A$1:$EY$1,0))</f>
        <v>134.7007745892171</v>
      </c>
      <c r="G26" s="83">
        <f>INDEX(Input!$A$1:$EY$395,MATCH('2017-18'!$A26,Input!$A$1:$A$395,0),MATCH('2017-18'!G$2,Input!$A$1:$EY$1,0))</f>
        <v>44.609088582177264</v>
      </c>
      <c r="H26" s="83">
        <f>INDEX(Input!$A$1:$EY$395,MATCH('2017-18'!$A26,Input!$A$1:$A$395,0),MATCH('2017-18'!H$2,Input!$A$1:$EY$1,0))</f>
        <v>0.45085187611738492</v>
      </c>
      <c r="I26" s="83">
        <f>INDEX(Input!$A$1:$EY$395,MATCH('2017-18'!$A26,Input!$A$1:$A$395,0),MATCH('2017-18'!I$2,Input!$A$1:$EY$1,0))</f>
        <v>76.741273572888005</v>
      </c>
      <c r="J26" s="83">
        <f>INDEX(Input!$A$1:$EY$395,MATCH('2017-18'!$A26,Input!$A$1:$A$395,0),MATCH('2017-18'!J$2,Input!$A$1:$EY$1,0))</f>
        <v>3.8074806311120093</v>
      </c>
      <c r="K26" s="83">
        <f>INDEX(Input!$A$1:$EY$395,MATCH('2017-18'!$A26,Input!$A$1:$A$395,0),MATCH('2017-18'!K$2,Input!$A$1:$EY$1,0))</f>
        <v>0</v>
      </c>
      <c r="L26" s="83">
        <f>INDEX(Input!$A$1:$EY$395,MATCH('2017-18'!$A26,Input!$A$1:$A$395,0),MATCH('2017-18'!L$2,Input!$A$1:$EY$1,0))</f>
        <v>1.9930413178503323</v>
      </c>
      <c r="M26" s="83">
        <f>INDEX(Input!$A$1:$EY$395,MATCH('2017-18'!$A26,Input!$A$1:$A$395,0),MATCH('2017-18'!M$2,Input!$A$1:$EY$1,0))</f>
        <v>0.62358599999999997</v>
      </c>
      <c r="N26" s="83">
        <f>INDEX(Input!$A$1:$EY$395,MATCH('2017-18'!$A26,Input!$A$1:$A$395,0),MATCH('2017-18'!N$2,Input!$A$1:$EY$1,0))</f>
        <v>6.9995101557599995</v>
      </c>
      <c r="O26" s="83">
        <f>INDEX(Input!$A$1:$EY$395,MATCH('2017-18'!$A26,Input!$A$1:$A$395,0),MATCH('2017-18'!O$2,Input!$A$1:$EY$1,0))</f>
        <v>7.1798080137618195E-2</v>
      </c>
      <c r="P26" s="83">
        <f>INDEX(Input!$A$1:$EY$395,MATCH('2017-18'!$A26,Input!$A$1:$A$395,0),MATCH('2017-18'!P$2,Input!$A$1:$EY$1,0))</f>
        <v>0</v>
      </c>
      <c r="Q26" s="83">
        <f>INDEX(Input!$A$1:$EY$395,MATCH('2017-18'!$A26,Input!$A$1:$A$395,0),MATCH('2017-18'!Q$2,Input!$A$1:$EY$1,0))</f>
        <v>0.71588578361064692</v>
      </c>
      <c r="R26" s="112">
        <f>INDEX(Input!$A$1:$EY$395,MATCH('2017-18'!$A26,Input!$A$1:$A$395,0),MATCH('2017-18'!R$2,Input!$A$1:$EY$1,0))</f>
        <v>136.01251599965326</v>
      </c>
      <c r="S26" s="128">
        <f>INDEX(Input!$A$1:$EY$395,MATCH('2017-18'!$A26,Input!$A$1:$A$395,0),MATCH('2017-18'!S$2,Input!$A$1:$EY$1,0))</f>
        <v>0.97381875823390196</v>
      </c>
      <c r="W26" s="100"/>
    </row>
    <row r="27" spans="1:23" x14ac:dyDescent="0.3">
      <c r="A27" s="45" t="str">
        <f>INDEX(Input!$A$1:$A$395,MATCH('2017-18'!$B27,Input!$B$1:$B$395,0))</f>
        <v>R954</v>
      </c>
      <c r="B27" s="45" t="s">
        <v>1403</v>
      </c>
      <c r="C27" s="45" t="str">
        <f>INDEX(Input!$C$1:$C$395,MATCH('2017-18'!$B27,Input!$B$1:$B$395,0))</f>
        <v>E31000002</v>
      </c>
      <c r="E27" s="45" t="str">
        <f>INDEX(Input!$D$1:$D$395,MATCH('2017-18'!$B27,Input!$B$1:$B$395,0))</f>
        <v>Bedfordshire Fire</v>
      </c>
      <c r="F27" s="112">
        <f>INDEX(Input!$A$1:$EY$395,MATCH('2017-18'!$A27,Input!$A$1:$A$395,0),MATCH('2017-18'!F$2,Input!$A$1:$EY$1,0))</f>
        <v>28.558277316902014</v>
      </c>
      <c r="G27" s="83">
        <f>INDEX(Input!$A$1:$EY$395,MATCH('2017-18'!$A27,Input!$A$1:$A$395,0),MATCH('2017-18'!G$2,Input!$A$1:$EY$1,0))</f>
        <v>9.0579516506975875</v>
      </c>
      <c r="H27" s="83">
        <f>INDEX(Input!$A$1:$EY$395,MATCH('2017-18'!$A27,Input!$A$1:$A$395,0),MATCH('2017-18'!H$2,Input!$A$1:$EY$1,0))</f>
        <v>8.3354221846204959E-2</v>
      </c>
      <c r="I27" s="83">
        <f>INDEX(Input!$A$1:$EY$395,MATCH('2017-18'!$A27,Input!$A$1:$A$395,0),MATCH('2017-18'!I$2,Input!$A$1:$EY$1,0))</f>
        <v>18.993844929999998</v>
      </c>
      <c r="J27" s="83">
        <f>INDEX(Input!$A$1:$EY$395,MATCH('2017-18'!$A27,Input!$A$1:$A$395,0),MATCH('2017-18'!J$2,Input!$A$1:$EY$1,0))</f>
        <v>0</v>
      </c>
      <c r="K27" s="83">
        <f>INDEX(Input!$A$1:$EY$395,MATCH('2017-18'!$A27,Input!$A$1:$A$395,0),MATCH('2017-18'!K$2,Input!$A$1:$EY$1,0))</f>
        <v>0</v>
      </c>
      <c r="L27" s="83">
        <f>INDEX(Input!$A$1:$EY$395,MATCH('2017-18'!$A27,Input!$A$1:$A$395,0),MATCH('2017-18'!L$2,Input!$A$1:$EY$1,0))</f>
        <v>0</v>
      </c>
      <c r="M27" s="83">
        <f>INDEX(Input!$A$1:$EY$395,MATCH('2017-18'!$A27,Input!$A$1:$A$395,0),MATCH('2017-18'!M$2,Input!$A$1:$EY$1,0))</f>
        <v>0</v>
      </c>
      <c r="N27" s="83">
        <f>INDEX(Input!$A$1:$EY$395,MATCH('2017-18'!$A27,Input!$A$1:$A$395,0),MATCH('2017-18'!N$2,Input!$A$1:$EY$1,0))</f>
        <v>0</v>
      </c>
      <c r="O27" s="83">
        <f>INDEX(Input!$A$1:$EY$395,MATCH('2017-18'!$A27,Input!$A$1:$A$395,0),MATCH('2017-18'!O$2,Input!$A$1:$EY$1,0))</f>
        <v>0</v>
      </c>
      <c r="P27" s="83">
        <f>INDEX(Input!$A$1:$EY$395,MATCH('2017-18'!$A27,Input!$A$1:$A$395,0),MATCH('2017-18'!P$2,Input!$A$1:$EY$1,0))</f>
        <v>0</v>
      </c>
      <c r="Q27" s="83">
        <f>INDEX(Input!$A$1:$EY$395,MATCH('2017-18'!$A27,Input!$A$1:$A$395,0),MATCH('2017-18'!Q$2,Input!$A$1:$EY$1,0))</f>
        <v>8.4599329613123317E-2</v>
      </c>
      <c r="R27" s="112">
        <f>INDEX(Input!$A$1:$EY$395,MATCH('2017-18'!$A27,Input!$A$1:$A$395,0),MATCH('2017-18'!R$2,Input!$A$1:$EY$1,0))</f>
        <v>28.219750132156911</v>
      </c>
      <c r="S27" s="128">
        <f>INDEX(Input!$A$1:$EY$395,MATCH('2017-18'!$A27,Input!$A$1:$A$395,0),MATCH('2017-18'!S$2,Input!$A$1:$EY$1,0))</f>
        <v>-1.1853907747605863</v>
      </c>
      <c r="W27" s="100"/>
    </row>
    <row r="28" spans="1:23" x14ac:dyDescent="0.3">
      <c r="A28" s="45" t="str">
        <f>INDEX(Input!$A$1:$A$395,MATCH('2017-18'!$B28,Input!$B$1:$B$395,0))</f>
        <v>R964</v>
      </c>
      <c r="B28" s="45" t="s">
        <v>1687</v>
      </c>
      <c r="C28" s="45" t="str">
        <f>INDEX(Input!$C$1:$C$395,MATCH('2017-18'!$B28,Input!$B$1:$B$395,0))</f>
        <v>E31000003</v>
      </c>
      <c r="E28" s="45" t="str">
        <f>INDEX(Input!$D$1:$D$395,MATCH('2017-18'!$B28,Input!$B$1:$B$395,0))</f>
        <v>Berkshire Fire</v>
      </c>
      <c r="F28" s="112">
        <f>INDEX(Input!$A$1:$EY$395,MATCH('2017-18'!$A28,Input!$A$1:$A$395,0),MATCH('2017-18'!F$2,Input!$A$1:$EY$1,0))</f>
        <v>32.75844411928415</v>
      </c>
      <c r="G28" s="83">
        <f>INDEX(Input!$A$1:$EY$395,MATCH('2017-18'!$A28,Input!$A$1:$A$395,0),MATCH('2017-18'!G$2,Input!$A$1:$EY$1,0))</f>
        <v>11.093504281654884</v>
      </c>
      <c r="H28" s="83">
        <f>INDEX(Input!$A$1:$EY$395,MATCH('2017-18'!$A28,Input!$A$1:$A$395,0),MATCH('2017-18'!H$2,Input!$A$1:$EY$1,0))</f>
        <v>9.9980546073074467E-2</v>
      </c>
      <c r="I28" s="83">
        <f>INDEX(Input!$A$1:$EY$395,MATCH('2017-18'!$A28,Input!$A$1:$A$395,0),MATCH('2017-18'!I$2,Input!$A$1:$EY$1,0))</f>
        <v>21.099992211000004</v>
      </c>
      <c r="J28" s="83">
        <f>INDEX(Input!$A$1:$EY$395,MATCH('2017-18'!$A28,Input!$A$1:$A$395,0),MATCH('2017-18'!J$2,Input!$A$1:$EY$1,0))</f>
        <v>0</v>
      </c>
      <c r="K28" s="83">
        <f>INDEX(Input!$A$1:$EY$395,MATCH('2017-18'!$A28,Input!$A$1:$A$395,0),MATCH('2017-18'!K$2,Input!$A$1:$EY$1,0))</f>
        <v>0</v>
      </c>
      <c r="L28" s="83">
        <f>INDEX(Input!$A$1:$EY$395,MATCH('2017-18'!$A28,Input!$A$1:$A$395,0),MATCH('2017-18'!L$2,Input!$A$1:$EY$1,0))</f>
        <v>0</v>
      </c>
      <c r="M28" s="83">
        <f>INDEX(Input!$A$1:$EY$395,MATCH('2017-18'!$A28,Input!$A$1:$A$395,0),MATCH('2017-18'!M$2,Input!$A$1:$EY$1,0))</f>
        <v>0</v>
      </c>
      <c r="N28" s="83">
        <f>INDEX(Input!$A$1:$EY$395,MATCH('2017-18'!$A28,Input!$A$1:$A$395,0),MATCH('2017-18'!N$2,Input!$A$1:$EY$1,0))</f>
        <v>0</v>
      </c>
      <c r="O28" s="83">
        <f>INDEX(Input!$A$1:$EY$395,MATCH('2017-18'!$A28,Input!$A$1:$A$395,0),MATCH('2017-18'!O$2,Input!$A$1:$EY$1,0))</f>
        <v>0</v>
      </c>
      <c r="P28" s="83">
        <f>INDEX(Input!$A$1:$EY$395,MATCH('2017-18'!$A28,Input!$A$1:$A$395,0),MATCH('2017-18'!P$2,Input!$A$1:$EY$1,0))</f>
        <v>0</v>
      </c>
      <c r="Q28" s="83">
        <f>INDEX(Input!$A$1:$EY$395,MATCH('2017-18'!$A28,Input!$A$1:$A$395,0),MATCH('2017-18'!Q$2,Input!$A$1:$EY$1,0))</f>
        <v>8.0820060377976996E-2</v>
      </c>
      <c r="R28" s="112">
        <f>INDEX(Input!$A$1:$EY$395,MATCH('2017-18'!$A28,Input!$A$1:$A$395,0),MATCH('2017-18'!R$2,Input!$A$1:$EY$1,0))</f>
        <v>32.374297099105938</v>
      </c>
      <c r="S28" s="128">
        <f>INDEX(Input!$A$1:$EY$395,MATCH('2017-18'!$A28,Input!$A$1:$A$395,0),MATCH('2017-18'!S$2,Input!$A$1:$EY$1,0))</f>
        <v>-1.1726656454726925</v>
      </c>
      <c r="W28" s="100"/>
    </row>
    <row r="29" spans="1:23" x14ac:dyDescent="0.3">
      <c r="A29" s="45" t="str">
        <f>INDEX(Input!$A$1:$A$395,MATCH('2017-18'!$B29,Input!$B$1:$B$395,0))</f>
        <v>R385</v>
      </c>
      <c r="B29" s="45" t="s">
        <v>989</v>
      </c>
      <c r="C29" s="45" t="str">
        <f>INDEX(Input!$C$1:$C$395,MATCH('2017-18'!$B29,Input!$B$1:$B$395,0))</f>
        <v>E09000004</v>
      </c>
      <c r="E29" s="45" t="str">
        <f>INDEX(Input!$D$1:$D$395,MATCH('2017-18'!$B29,Input!$B$1:$B$395,0))</f>
        <v>Bexley</v>
      </c>
      <c r="F29" s="112">
        <f>INDEX(Input!$A$1:$EY$395,MATCH('2017-18'!$A29,Input!$A$1:$A$395,0),MATCH('2017-18'!F$2,Input!$A$1:$EY$1,0))</f>
        <v>155.15437212230194</v>
      </c>
      <c r="G29" s="83">
        <f>INDEX(Input!$A$1:$EY$395,MATCH('2017-18'!$A29,Input!$A$1:$A$395,0),MATCH('2017-18'!G$2,Input!$A$1:$EY$1,0))</f>
        <v>47.978595937613321</v>
      </c>
      <c r="H29" s="83">
        <f>INDEX(Input!$A$1:$EY$395,MATCH('2017-18'!$A29,Input!$A$1:$A$395,0),MATCH('2017-18'!H$2,Input!$A$1:$EY$1,0))</f>
        <v>0.51415396132247193</v>
      </c>
      <c r="I29" s="83">
        <f>INDEX(Input!$A$1:$EY$395,MATCH('2017-18'!$A29,Input!$A$1:$A$395,0),MATCH('2017-18'!I$2,Input!$A$1:$EY$1,0))</f>
        <v>95.465372825421895</v>
      </c>
      <c r="J29" s="83">
        <f>INDEX(Input!$A$1:$EY$395,MATCH('2017-18'!$A29,Input!$A$1:$A$395,0),MATCH('2017-18'!J$2,Input!$A$1:$EY$1,0))</f>
        <v>3.7808239045780749</v>
      </c>
      <c r="K29" s="83">
        <f>INDEX(Input!$A$1:$EY$395,MATCH('2017-18'!$A29,Input!$A$1:$A$395,0),MATCH('2017-18'!K$2,Input!$A$1:$EY$1,0))</f>
        <v>0</v>
      </c>
      <c r="L29" s="83">
        <f>INDEX(Input!$A$1:$EY$395,MATCH('2017-18'!$A29,Input!$A$1:$A$395,0),MATCH('2017-18'!L$2,Input!$A$1:$EY$1,0))</f>
        <v>3.6395185946097794</v>
      </c>
      <c r="M29" s="83">
        <f>INDEX(Input!$A$1:$EY$395,MATCH('2017-18'!$A29,Input!$A$1:$A$395,0),MATCH('2017-18'!M$2,Input!$A$1:$EY$1,0))</f>
        <v>0.93252299999999999</v>
      </c>
      <c r="N29" s="83">
        <f>INDEX(Input!$A$1:$EY$395,MATCH('2017-18'!$A29,Input!$A$1:$A$395,0),MATCH('2017-18'!N$2,Input!$A$1:$EY$1,0))</f>
        <v>3.9086354478577778</v>
      </c>
      <c r="O29" s="83">
        <f>INDEX(Input!$A$1:$EY$395,MATCH('2017-18'!$A29,Input!$A$1:$A$395,0),MATCH('2017-18'!O$2,Input!$A$1:$EY$1,0))</f>
        <v>8.1984422050502298E-2</v>
      </c>
      <c r="P29" s="83">
        <f>INDEX(Input!$A$1:$EY$395,MATCH('2017-18'!$A29,Input!$A$1:$A$395,0),MATCH('2017-18'!P$2,Input!$A$1:$EY$1,0))</f>
        <v>0</v>
      </c>
      <c r="Q29" s="83">
        <f>INDEX(Input!$A$1:$EY$395,MATCH('2017-18'!$A29,Input!$A$1:$A$395,0),MATCH('2017-18'!Q$2,Input!$A$1:$EY$1,0))</f>
        <v>0.7133739290658706</v>
      </c>
      <c r="R29" s="112">
        <f>INDEX(Input!$A$1:$EY$395,MATCH('2017-18'!$A29,Input!$A$1:$A$395,0),MATCH('2017-18'!R$2,Input!$A$1:$EY$1,0))</f>
        <v>157.01498202251969</v>
      </c>
      <c r="S29" s="128">
        <f>INDEX(Input!$A$1:$EY$395,MATCH('2017-18'!$A29,Input!$A$1:$A$395,0),MATCH('2017-18'!S$2,Input!$A$1:$EY$1,0))</f>
        <v>1.1991991426133275</v>
      </c>
      <c r="W29" s="100"/>
    </row>
    <row r="30" spans="1:23" x14ac:dyDescent="0.3">
      <c r="A30" s="45" t="str">
        <f>INDEX(Input!$A$1:$A$395,MATCH('2017-18'!$B30,Input!$B$1:$B$395,0))</f>
        <v>R358</v>
      </c>
      <c r="B30" s="45" t="s">
        <v>1699</v>
      </c>
      <c r="C30" s="45" t="str">
        <f>INDEX(Input!$C$1:$C$395,MATCH('2017-18'!$B30,Input!$B$1:$B$395,0))</f>
        <v>E08000025</v>
      </c>
      <c r="E30" s="45" t="str">
        <f>INDEX(Input!$D$1:$D$395,MATCH('2017-18'!$B30,Input!$B$1:$B$395,0))</f>
        <v>Birmingham</v>
      </c>
      <c r="F30" s="112">
        <f>INDEX(Input!$A$1:$EY$395,MATCH('2017-18'!$A30,Input!$A$1:$A$395,0),MATCH('2017-18'!F$2,Input!$A$1:$EY$1,0))</f>
        <v>868.93202631983536</v>
      </c>
      <c r="G30" s="83">
        <f>INDEX(Input!$A$1:$EY$395,MATCH('2017-18'!$A30,Input!$A$1:$A$395,0),MATCH('2017-18'!G$2,Input!$A$1:$EY$1,0))</f>
        <v>512.27555170804123</v>
      </c>
      <c r="H30" s="83">
        <f>INDEX(Input!$A$1:$EY$395,MATCH('2017-18'!$A30,Input!$A$1:$A$395,0),MATCH('2017-18'!H$2,Input!$A$1:$EY$1,0))</f>
        <v>5.0250238341258004</v>
      </c>
      <c r="I30" s="83">
        <f>INDEX(Input!$A$1:$EY$395,MATCH('2017-18'!$A30,Input!$A$1:$A$395,0),MATCH('2017-18'!I$2,Input!$A$1:$EY$1,0))</f>
        <v>293.96308299290752</v>
      </c>
      <c r="J30" s="83">
        <f>INDEX(Input!$A$1:$EY$395,MATCH('2017-18'!$A30,Input!$A$1:$A$395,0),MATCH('2017-18'!J$2,Input!$A$1:$EY$1,0))</f>
        <v>14.581442807092428</v>
      </c>
      <c r="K30" s="83">
        <f>INDEX(Input!$A$1:$EY$395,MATCH('2017-18'!$A30,Input!$A$1:$A$395,0),MATCH('2017-18'!K$2,Input!$A$1:$EY$1,0))</f>
        <v>0</v>
      </c>
      <c r="L30" s="83">
        <f>INDEX(Input!$A$1:$EY$395,MATCH('2017-18'!$A30,Input!$A$1:$A$395,0),MATCH('2017-18'!L$2,Input!$A$1:$EY$1,0))</f>
        <v>33.792214455529518</v>
      </c>
      <c r="M30" s="83">
        <f>INDEX(Input!$A$1:$EY$395,MATCH('2017-18'!$A30,Input!$A$1:$A$395,0),MATCH('2017-18'!M$2,Input!$A$1:$EY$1,0))</f>
        <v>5.6253190000000002</v>
      </c>
      <c r="N30" s="83">
        <f>INDEX(Input!$A$1:$EY$395,MATCH('2017-18'!$A30,Input!$A$1:$A$395,0),MATCH('2017-18'!N$2,Input!$A$1:$EY$1,0))</f>
        <v>14.191263169342223</v>
      </c>
      <c r="O30" s="83">
        <f>INDEX(Input!$A$1:$EY$395,MATCH('2017-18'!$A30,Input!$A$1:$A$395,0),MATCH('2017-18'!O$2,Input!$A$1:$EY$1,0))</f>
        <v>0.79517619445870402</v>
      </c>
      <c r="P30" s="83">
        <f>INDEX(Input!$A$1:$EY$395,MATCH('2017-18'!$A30,Input!$A$1:$A$395,0),MATCH('2017-18'!P$2,Input!$A$1:$EY$1,0))</f>
        <v>0</v>
      </c>
      <c r="Q30" s="83">
        <f>INDEX(Input!$A$1:$EY$395,MATCH('2017-18'!$A30,Input!$A$1:$A$395,0),MATCH('2017-18'!Q$2,Input!$A$1:$EY$1,0))</f>
        <v>0</v>
      </c>
      <c r="R30" s="112">
        <f>INDEX(Input!$A$1:$EY$395,MATCH('2017-18'!$A30,Input!$A$1:$A$395,0),MATCH('2017-18'!R$2,Input!$A$1:$EY$1,0))</f>
        <v>880.24907416149745</v>
      </c>
      <c r="S30" s="128">
        <f>INDEX(Input!$A$1:$EY$395,MATCH('2017-18'!$A30,Input!$A$1:$A$395,0),MATCH('2017-18'!S$2,Input!$A$1:$EY$1,0))</f>
        <v>1.3024088765139608</v>
      </c>
      <c r="W30" s="100"/>
    </row>
    <row r="31" spans="1:23" x14ac:dyDescent="0.3">
      <c r="A31" s="45" t="str">
        <f>INDEX(Input!$A$1:$A$395,MATCH('2017-18'!$B31,Input!$B$1:$B$395,0))</f>
        <v>R185</v>
      </c>
      <c r="B31" s="45" t="s">
        <v>1163</v>
      </c>
      <c r="C31" s="45" t="str">
        <f>INDEX(Input!$C$1:$C$395,MATCH('2017-18'!$B31,Input!$B$1:$B$395,0))</f>
        <v>E07000129</v>
      </c>
      <c r="E31" s="45" t="str">
        <f>INDEX(Input!$D$1:$D$395,MATCH('2017-18'!$B31,Input!$B$1:$B$395,0))</f>
        <v>Blaby</v>
      </c>
      <c r="F31" s="112">
        <f>INDEX(Input!$A$1:$EY$395,MATCH('2017-18'!$A31,Input!$A$1:$A$395,0),MATCH('2017-18'!F$2,Input!$A$1:$EY$1,0))</f>
        <v>9.7778137433728052</v>
      </c>
      <c r="G31" s="83">
        <f>INDEX(Input!$A$1:$EY$395,MATCH('2017-18'!$A31,Input!$A$1:$A$395,0),MATCH('2017-18'!G$2,Input!$A$1:$EY$1,0))</f>
        <v>2.5499068774486893</v>
      </c>
      <c r="H31" s="83">
        <f>INDEX(Input!$A$1:$EY$395,MATCH('2017-18'!$A31,Input!$A$1:$A$395,0),MATCH('2017-18'!H$2,Input!$A$1:$EY$1,0))</f>
        <v>3.1285914346977382E-2</v>
      </c>
      <c r="I31" s="83">
        <f>INDEX(Input!$A$1:$EY$395,MATCH('2017-18'!$A31,Input!$A$1:$A$395,0),MATCH('2017-18'!I$2,Input!$A$1:$EY$1,0))</f>
        <v>4.838429810433599</v>
      </c>
      <c r="J31" s="83">
        <f>INDEX(Input!$A$1:$EY$395,MATCH('2017-18'!$A31,Input!$A$1:$A$395,0),MATCH('2017-18'!J$2,Input!$A$1:$EY$1,0))</f>
        <v>0</v>
      </c>
      <c r="K31" s="83">
        <f>INDEX(Input!$A$1:$EY$395,MATCH('2017-18'!$A31,Input!$A$1:$A$395,0),MATCH('2017-18'!K$2,Input!$A$1:$EY$1,0))</f>
        <v>0.13660487356639966</v>
      </c>
      <c r="L31" s="83">
        <f>INDEX(Input!$A$1:$EY$395,MATCH('2017-18'!$A31,Input!$A$1:$A$395,0),MATCH('2017-18'!L$2,Input!$A$1:$EY$1,0))</f>
        <v>0</v>
      </c>
      <c r="M31" s="83">
        <f>INDEX(Input!$A$1:$EY$395,MATCH('2017-18'!$A31,Input!$A$1:$A$395,0),MATCH('2017-18'!M$2,Input!$A$1:$EY$1,0))</f>
        <v>0</v>
      </c>
      <c r="N31" s="83">
        <f>INDEX(Input!$A$1:$EY$395,MATCH('2017-18'!$A31,Input!$A$1:$A$395,0),MATCH('2017-18'!N$2,Input!$A$1:$EY$1,0))</f>
        <v>2.3295756756053327</v>
      </c>
      <c r="O31" s="83">
        <f>INDEX(Input!$A$1:$EY$395,MATCH('2017-18'!$A31,Input!$A$1:$A$395,0),MATCH('2017-18'!O$2,Input!$A$1:$EY$1,0))</f>
        <v>4.9745568181974245E-3</v>
      </c>
      <c r="P31" s="83">
        <f>INDEX(Input!$A$1:$EY$395,MATCH('2017-18'!$A31,Input!$A$1:$A$395,0),MATCH('2017-18'!P$2,Input!$A$1:$EY$1,0))</f>
        <v>0</v>
      </c>
      <c r="Q31" s="83">
        <f>INDEX(Input!$A$1:$EY$395,MATCH('2017-18'!$A31,Input!$A$1:$A$395,0),MATCH('2017-18'!Q$2,Input!$A$1:$EY$1,0))</f>
        <v>1.1109975449296403E-2</v>
      </c>
      <c r="R31" s="112">
        <f>INDEX(Input!$A$1:$EY$395,MATCH('2017-18'!$A31,Input!$A$1:$A$395,0),MATCH('2017-18'!R$2,Input!$A$1:$EY$1,0))</f>
        <v>9.901887683668491</v>
      </c>
      <c r="S31" s="128">
        <f>INDEX(Input!$A$1:$EY$395,MATCH('2017-18'!$A31,Input!$A$1:$A$395,0),MATCH('2017-18'!S$2,Input!$A$1:$EY$1,0))</f>
        <v>1.268933358234392</v>
      </c>
      <c r="W31" s="100"/>
    </row>
    <row r="32" spans="1:23" x14ac:dyDescent="0.3">
      <c r="A32" s="45" t="str">
        <f>INDEX(Input!$A$1:$A$395,MATCH('2017-18'!$B32,Input!$B$1:$B$395,0))</f>
        <v>R659</v>
      </c>
      <c r="B32" s="45" t="s">
        <v>1693</v>
      </c>
      <c r="C32" s="45" t="str">
        <f>INDEX(Input!$C$1:$C$395,MATCH('2017-18'!$B32,Input!$B$1:$B$395,0))</f>
        <v>E06000008</v>
      </c>
      <c r="E32" s="45" t="str">
        <f>INDEX(Input!$D$1:$D$395,MATCH('2017-18'!$B32,Input!$B$1:$B$395,0))</f>
        <v>Blackburn with Darwen</v>
      </c>
      <c r="F32" s="112">
        <f>INDEX(Input!$A$1:$EY$395,MATCH('2017-18'!$A32,Input!$A$1:$A$395,0),MATCH('2017-18'!F$2,Input!$A$1:$EY$1,0))</f>
        <v>115.899643553139</v>
      </c>
      <c r="G32" s="83">
        <f>INDEX(Input!$A$1:$EY$395,MATCH('2017-18'!$A32,Input!$A$1:$A$395,0),MATCH('2017-18'!G$2,Input!$A$1:$EY$1,0))</f>
        <v>63.920183857174635</v>
      </c>
      <c r="H32" s="83">
        <f>INDEX(Input!$A$1:$EY$395,MATCH('2017-18'!$A32,Input!$A$1:$A$395,0),MATCH('2017-18'!H$2,Input!$A$1:$EY$1,0))</f>
        <v>0.62517687371378572</v>
      </c>
      <c r="I32" s="83">
        <f>INDEX(Input!$A$1:$EY$395,MATCH('2017-18'!$A32,Input!$A$1:$A$395,0),MATCH('2017-18'!I$2,Input!$A$1:$EY$1,0))</f>
        <v>44.687976614559268</v>
      </c>
      <c r="J32" s="83">
        <f>INDEX(Input!$A$1:$EY$395,MATCH('2017-18'!$A32,Input!$A$1:$A$395,0),MATCH('2017-18'!J$2,Input!$A$1:$EY$1,0))</f>
        <v>2.2165762954407335</v>
      </c>
      <c r="K32" s="83">
        <f>INDEX(Input!$A$1:$EY$395,MATCH('2017-18'!$A32,Input!$A$1:$A$395,0),MATCH('2017-18'!K$2,Input!$A$1:$EY$1,0))</f>
        <v>0</v>
      </c>
      <c r="L32" s="83">
        <f>INDEX(Input!$A$1:$EY$395,MATCH('2017-18'!$A32,Input!$A$1:$A$395,0),MATCH('2017-18'!L$2,Input!$A$1:$EY$1,0))</f>
        <v>4.3067523960651624</v>
      </c>
      <c r="M32" s="83">
        <f>INDEX(Input!$A$1:$EY$395,MATCH('2017-18'!$A32,Input!$A$1:$A$395,0),MATCH('2017-18'!M$2,Input!$A$1:$EY$1,0))</f>
        <v>0.76783199999999996</v>
      </c>
      <c r="N32" s="83">
        <f>INDEX(Input!$A$1:$EY$395,MATCH('2017-18'!$A32,Input!$A$1:$A$395,0),MATCH('2017-18'!N$2,Input!$A$1:$EY$1,0))</f>
        <v>1.3287084077777775</v>
      </c>
      <c r="O32" s="83">
        <f>INDEX(Input!$A$1:$EY$395,MATCH('2017-18'!$A32,Input!$A$1:$A$395,0),MATCH('2017-18'!O$2,Input!$A$1:$EY$1,0))</f>
        <v>9.9006136887573329E-2</v>
      </c>
      <c r="P32" s="83">
        <f>INDEX(Input!$A$1:$EY$395,MATCH('2017-18'!$A32,Input!$A$1:$A$395,0),MATCH('2017-18'!P$2,Input!$A$1:$EY$1,0))</f>
        <v>0</v>
      </c>
      <c r="Q32" s="83">
        <f>INDEX(Input!$A$1:$EY$395,MATCH('2017-18'!$A32,Input!$A$1:$A$395,0),MATCH('2017-18'!Q$2,Input!$A$1:$EY$1,0))</f>
        <v>0</v>
      </c>
      <c r="R32" s="112">
        <f>INDEX(Input!$A$1:$EY$395,MATCH('2017-18'!$A32,Input!$A$1:$A$395,0),MATCH('2017-18'!R$2,Input!$A$1:$EY$1,0))</f>
        <v>117.95221258161894</v>
      </c>
      <c r="S32" s="128">
        <f>INDEX(Input!$A$1:$EY$395,MATCH('2017-18'!$A32,Input!$A$1:$A$395,0),MATCH('2017-18'!S$2,Input!$A$1:$EY$1,0))</f>
        <v>1.7709882149368639</v>
      </c>
      <c r="W32" s="100"/>
    </row>
    <row r="33" spans="1:23" x14ac:dyDescent="0.3">
      <c r="A33" s="45" t="str">
        <f>INDEX(Input!$A$1:$A$395,MATCH('2017-18'!$B33,Input!$B$1:$B$395,0))</f>
        <v>R660</v>
      </c>
      <c r="B33" s="45" t="s">
        <v>1666</v>
      </c>
      <c r="C33" s="45" t="str">
        <f>INDEX(Input!$C$1:$C$395,MATCH('2017-18'!$B33,Input!$B$1:$B$395,0))</f>
        <v>E06000009</v>
      </c>
      <c r="E33" s="45" t="str">
        <f>INDEX(Input!$D$1:$D$395,MATCH('2017-18'!$B33,Input!$B$1:$B$395,0))</f>
        <v>Blackpool</v>
      </c>
      <c r="F33" s="112">
        <f>INDEX(Input!$A$1:$EY$395,MATCH('2017-18'!$A33,Input!$A$1:$A$395,0),MATCH('2017-18'!F$2,Input!$A$1:$EY$1,0))</f>
        <v>126.57286177367284</v>
      </c>
      <c r="G33" s="83">
        <f>INDEX(Input!$A$1:$EY$395,MATCH('2017-18'!$A33,Input!$A$1:$A$395,0),MATCH('2017-18'!G$2,Input!$A$1:$EY$1,0))</f>
        <v>69.646408390396431</v>
      </c>
      <c r="H33" s="83">
        <f>INDEX(Input!$A$1:$EY$395,MATCH('2017-18'!$A33,Input!$A$1:$A$395,0),MATCH('2017-18'!H$2,Input!$A$1:$EY$1,0))</f>
        <v>0.6776487310839735</v>
      </c>
      <c r="I33" s="83">
        <f>INDEX(Input!$A$1:$EY$395,MATCH('2017-18'!$A33,Input!$A$1:$A$395,0),MATCH('2017-18'!I$2,Input!$A$1:$EY$1,0))</f>
        <v>48.442243550136617</v>
      </c>
      <c r="J33" s="83">
        <f>INDEX(Input!$A$1:$EY$395,MATCH('2017-18'!$A33,Input!$A$1:$A$395,0),MATCH('2017-18'!J$2,Input!$A$1:$EY$1,0))</f>
        <v>2.402852949863389</v>
      </c>
      <c r="K33" s="83">
        <f>INDEX(Input!$A$1:$EY$395,MATCH('2017-18'!$A33,Input!$A$1:$A$395,0),MATCH('2017-18'!K$2,Input!$A$1:$EY$1,0))</f>
        <v>0</v>
      </c>
      <c r="L33" s="83">
        <f>INDEX(Input!$A$1:$EY$395,MATCH('2017-18'!$A33,Input!$A$1:$A$395,0),MATCH('2017-18'!L$2,Input!$A$1:$EY$1,0))</f>
        <v>5.3967725683062868</v>
      </c>
      <c r="M33" s="83">
        <f>INDEX(Input!$A$1:$EY$395,MATCH('2017-18'!$A33,Input!$A$1:$A$395,0),MATCH('2017-18'!M$2,Input!$A$1:$EY$1,0))</f>
        <v>0.90772299999999995</v>
      </c>
      <c r="N33" s="83">
        <f>INDEX(Input!$A$1:$EY$395,MATCH('2017-18'!$A33,Input!$A$1:$A$395,0),MATCH('2017-18'!N$2,Input!$A$1:$EY$1,0))</f>
        <v>0.83874894845333337</v>
      </c>
      <c r="O33" s="83">
        <f>INDEX(Input!$A$1:$EY$395,MATCH('2017-18'!$A33,Input!$A$1:$A$395,0),MATCH('2017-18'!O$2,Input!$A$1:$EY$1,0))</f>
        <v>0.10738125368232623</v>
      </c>
      <c r="P33" s="83">
        <f>INDEX(Input!$A$1:$EY$395,MATCH('2017-18'!$A33,Input!$A$1:$A$395,0),MATCH('2017-18'!P$2,Input!$A$1:$EY$1,0))</f>
        <v>0</v>
      </c>
      <c r="Q33" s="83">
        <f>INDEX(Input!$A$1:$EY$395,MATCH('2017-18'!$A33,Input!$A$1:$A$395,0),MATCH('2017-18'!Q$2,Input!$A$1:$EY$1,0))</f>
        <v>0</v>
      </c>
      <c r="R33" s="112">
        <f>INDEX(Input!$A$1:$EY$395,MATCH('2017-18'!$A33,Input!$A$1:$A$395,0),MATCH('2017-18'!R$2,Input!$A$1:$EY$1,0))</f>
        <v>128.41977939192236</v>
      </c>
      <c r="S33" s="128">
        <f>INDEX(Input!$A$1:$EY$395,MATCH('2017-18'!$A33,Input!$A$1:$A$395,0),MATCH('2017-18'!S$2,Input!$A$1:$EY$1,0))</f>
        <v>1.4591734692323222</v>
      </c>
      <c r="W33" s="100"/>
    </row>
    <row r="34" spans="1:23" x14ac:dyDescent="0.3">
      <c r="A34" s="45" t="str">
        <f>INDEX(Input!$A$1:$A$395,MATCH('2017-18'!$B34,Input!$B$1:$B$395,0))</f>
        <v>R53</v>
      </c>
      <c r="B34" s="45" t="s">
        <v>1355</v>
      </c>
      <c r="C34" s="45" t="str">
        <f>INDEX(Input!$C$1:$C$395,MATCH('2017-18'!$B34,Input!$B$1:$B$395,0))</f>
        <v>E07000033</v>
      </c>
      <c r="E34" s="45" t="str">
        <f>INDEX(Input!$D$1:$D$395,MATCH('2017-18'!$B34,Input!$B$1:$B$395,0))</f>
        <v>Bolsover</v>
      </c>
      <c r="F34" s="112">
        <f>INDEX(Input!$A$1:$EY$395,MATCH('2017-18'!$A34,Input!$A$1:$A$395,0),MATCH('2017-18'!F$2,Input!$A$1:$EY$1,0))</f>
        <v>9.8197216498951896</v>
      </c>
      <c r="G34" s="83">
        <f>INDEX(Input!$A$1:$EY$395,MATCH('2017-18'!$A34,Input!$A$1:$A$395,0),MATCH('2017-18'!G$2,Input!$A$1:$EY$1,0))</f>
        <v>4.6386922978121712</v>
      </c>
      <c r="H34" s="83">
        <f>INDEX(Input!$A$1:$EY$395,MATCH('2017-18'!$A34,Input!$A$1:$A$395,0),MATCH('2017-18'!H$2,Input!$A$1:$EY$1,0))</f>
        <v>4.1051834393792216E-2</v>
      </c>
      <c r="I34" s="83">
        <f>INDEX(Input!$A$1:$EY$395,MATCH('2017-18'!$A34,Input!$A$1:$A$395,0),MATCH('2017-18'!I$2,Input!$A$1:$EY$1,0))</f>
        <v>3.4602727931400001</v>
      </c>
      <c r="J34" s="83">
        <f>INDEX(Input!$A$1:$EY$395,MATCH('2017-18'!$A34,Input!$A$1:$A$395,0),MATCH('2017-18'!J$2,Input!$A$1:$EY$1,0))</f>
        <v>0</v>
      </c>
      <c r="K34" s="83">
        <f>INDEX(Input!$A$1:$EY$395,MATCH('2017-18'!$A34,Input!$A$1:$A$395,0),MATCH('2017-18'!K$2,Input!$A$1:$EY$1,0))</f>
        <v>3.6724786859999782E-2</v>
      </c>
      <c r="L34" s="83">
        <f>INDEX(Input!$A$1:$EY$395,MATCH('2017-18'!$A34,Input!$A$1:$A$395,0),MATCH('2017-18'!L$2,Input!$A$1:$EY$1,0))</f>
        <v>0</v>
      </c>
      <c r="M34" s="83">
        <f>INDEX(Input!$A$1:$EY$395,MATCH('2017-18'!$A34,Input!$A$1:$A$395,0),MATCH('2017-18'!M$2,Input!$A$1:$EY$1,0))</f>
        <v>0</v>
      </c>
      <c r="N34" s="83">
        <f>INDEX(Input!$A$1:$EY$395,MATCH('2017-18'!$A34,Input!$A$1:$A$395,0),MATCH('2017-18'!N$2,Input!$A$1:$EY$1,0))</f>
        <v>1.1999662005546667</v>
      </c>
      <c r="O34" s="83">
        <f>INDEX(Input!$A$1:$EY$395,MATCH('2017-18'!$A34,Input!$A$1:$A$395,0),MATCH('2017-18'!O$2,Input!$A$1:$EY$1,0))</f>
        <v>6.5049863778808602E-3</v>
      </c>
      <c r="P34" s="83">
        <f>INDEX(Input!$A$1:$EY$395,MATCH('2017-18'!$A34,Input!$A$1:$A$395,0),MATCH('2017-18'!P$2,Input!$A$1:$EY$1,0))</f>
        <v>0</v>
      </c>
      <c r="Q34" s="83">
        <f>INDEX(Input!$A$1:$EY$395,MATCH('2017-18'!$A34,Input!$A$1:$A$395,0),MATCH('2017-18'!Q$2,Input!$A$1:$EY$1,0))</f>
        <v>0</v>
      </c>
      <c r="R34" s="112">
        <f>INDEX(Input!$A$1:$EY$395,MATCH('2017-18'!$A34,Input!$A$1:$A$395,0),MATCH('2017-18'!R$2,Input!$A$1:$EY$1,0))</f>
        <v>9.3832128991385098</v>
      </c>
      <c r="S34" s="128">
        <f>INDEX(Input!$A$1:$EY$395,MATCH('2017-18'!$A34,Input!$A$1:$A$395,0),MATCH('2017-18'!S$2,Input!$A$1:$EY$1,0))</f>
        <v>-4.4452252957835947</v>
      </c>
      <c r="W34" s="100"/>
    </row>
    <row r="35" spans="1:23" x14ac:dyDescent="0.3">
      <c r="A35" s="45" t="str">
        <f>INDEX(Input!$A$1:$A$395,MATCH('2017-18'!$B35,Input!$B$1:$B$395,0))</f>
        <v>R334</v>
      </c>
      <c r="B35" s="45" t="s">
        <v>1488</v>
      </c>
      <c r="C35" s="45" t="str">
        <f>INDEX(Input!$C$1:$C$395,MATCH('2017-18'!$B35,Input!$B$1:$B$395,0))</f>
        <v>E08000001</v>
      </c>
      <c r="E35" s="45" t="str">
        <f>INDEX(Input!$D$1:$D$395,MATCH('2017-18'!$B35,Input!$B$1:$B$395,0))</f>
        <v>Bolton</v>
      </c>
      <c r="F35" s="112">
        <f>INDEX(Input!$A$1:$EY$395,MATCH('2017-18'!$A35,Input!$A$1:$A$395,0),MATCH('2017-18'!F$2,Input!$A$1:$EY$1,0))</f>
        <v>204.28195866343063</v>
      </c>
      <c r="G35" s="83">
        <f>INDEX(Input!$A$1:$EY$395,MATCH('2017-18'!$A35,Input!$A$1:$A$395,0),MATCH('2017-18'!G$2,Input!$A$1:$EY$1,0))</f>
        <v>94.463259626556962</v>
      </c>
      <c r="H35" s="83">
        <f>INDEX(Input!$A$1:$EY$395,MATCH('2017-18'!$A35,Input!$A$1:$A$395,0),MATCH('2017-18'!H$2,Input!$A$1:$EY$1,0))</f>
        <v>0.95612888969272458</v>
      </c>
      <c r="I35" s="83">
        <f>INDEX(Input!$A$1:$EY$395,MATCH('2017-18'!$A35,Input!$A$1:$A$395,0),MATCH('2017-18'!I$2,Input!$A$1:$EY$1,0))</f>
        <v>98.231189458067334</v>
      </c>
      <c r="J35" s="83">
        <f>INDEX(Input!$A$1:$EY$395,MATCH('2017-18'!$A35,Input!$A$1:$A$395,0),MATCH('2017-18'!J$2,Input!$A$1:$EY$1,0))</f>
        <v>4.8874869939326944</v>
      </c>
      <c r="K35" s="83">
        <f>INDEX(Input!$A$1:$EY$395,MATCH('2017-18'!$A35,Input!$A$1:$A$395,0),MATCH('2017-18'!K$2,Input!$A$1:$EY$1,0))</f>
        <v>0</v>
      </c>
      <c r="L35" s="83">
        <f>INDEX(Input!$A$1:$EY$395,MATCH('2017-18'!$A35,Input!$A$1:$A$395,0),MATCH('2017-18'!L$2,Input!$A$1:$EY$1,0))</f>
        <v>7.4758608585042081</v>
      </c>
      <c r="M35" s="83">
        <f>INDEX(Input!$A$1:$EY$395,MATCH('2017-18'!$A35,Input!$A$1:$A$395,0),MATCH('2017-18'!M$2,Input!$A$1:$EY$1,0))</f>
        <v>1.3963140000000001</v>
      </c>
      <c r="N35" s="83">
        <f>INDEX(Input!$A$1:$EY$395,MATCH('2017-18'!$A35,Input!$A$1:$A$395,0),MATCH('2017-18'!N$2,Input!$A$1:$EY$1,0))</f>
        <v>2.9046532947022219</v>
      </c>
      <c r="O35" s="83">
        <f>INDEX(Input!$A$1:$EY$395,MATCH('2017-18'!$A35,Input!$A$1:$A$395,0),MATCH('2017-18'!O$2,Input!$A$1:$EY$1,0))</f>
        <v>0.15065737225213327</v>
      </c>
      <c r="P35" s="83">
        <f>INDEX(Input!$A$1:$EY$395,MATCH('2017-18'!$A35,Input!$A$1:$A$395,0),MATCH('2017-18'!P$2,Input!$A$1:$EY$1,0))</f>
        <v>0</v>
      </c>
      <c r="Q35" s="83">
        <f>INDEX(Input!$A$1:$EY$395,MATCH('2017-18'!$A35,Input!$A$1:$A$395,0),MATCH('2017-18'!Q$2,Input!$A$1:$EY$1,0))</f>
        <v>0</v>
      </c>
      <c r="R35" s="112">
        <f>INDEX(Input!$A$1:$EY$395,MATCH('2017-18'!$A35,Input!$A$1:$A$395,0),MATCH('2017-18'!R$2,Input!$A$1:$EY$1,0))</f>
        <v>210.46555049370829</v>
      </c>
      <c r="S35" s="128">
        <f>INDEX(Input!$A$1:$EY$395,MATCH('2017-18'!$A35,Input!$A$1:$A$395,0),MATCH('2017-18'!S$2,Input!$A$1:$EY$1,0))</f>
        <v>3.0269887124322992</v>
      </c>
      <c r="W35" s="100"/>
    </row>
    <row r="36" spans="1:23" x14ac:dyDescent="0.3">
      <c r="A36" s="45" t="str">
        <f>INDEX(Input!$A$1:$A$395,MATCH('2017-18'!$B36,Input!$B$1:$B$395,0))</f>
        <v>R194</v>
      </c>
      <c r="B36" s="45" t="s">
        <v>1157</v>
      </c>
      <c r="C36" s="45" t="str">
        <f>INDEX(Input!$C$1:$C$395,MATCH('2017-18'!$B36,Input!$B$1:$B$395,0))</f>
        <v>E07000136</v>
      </c>
      <c r="E36" s="45" t="str">
        <f>INDEX(Input!$D$1:$D$395,MATCH('2017-18'!$B36,Input!$B$1:$B$395,0))</f>
        <v>Boston</v>
      </c>
      <c r="F36" s="112">
        <f>INDEX(Input!$A$1:$EY$395,MATCH('2017-18'!$A36,Input!$A$1:$A$395,0),MATCH('2017-18'!F$2,Input!$A$1:$EY$1,0))</f>
        <v>8.3290261277145508</v>
      </c>
      <c r="G36" s="83">
        <f>INDEX(Input!$A$1:$EY$395,MATCH('2017-18'!$A36,Input!$A$1:$A$395,0),MATCH('2017-18'!G$2,Input!$A$1:$EY$1,0))</f>
        <v>3.4931347171111931</v>
      </c>
      <c r="H36" s="83">
        <f>INDEX(Input!$A$1:$EY$395,MATCH('2017-18'!$A36,Input!$A$1:$A$395,0),MATCH('2017-18'!H$2,Input!$A$1:$EY$1,0))</f>
        <v>3.7917525995783095E-2</v>
      </c>
      <c r="I36" s="83">
        <f>INDEX(Input!$A$1:$EY$395,MATCH('2017-18'!$A36,Input!$A$1:$A$395,0),MATCH('2017-18'!I$2,Input!$A$1:$EY$1,0))</f>
        <v>3.2096751082847992</v>
      </c>
      <c r="J36" s="83">
        <f>INDEX(Input!$A$1:$EY$395,MATCH('2017-18'!$A36,Input!$A$1:$A$395,0),MATCH('2017-18'!J$2,Input!$A$1:$EY$1,0))</f>
        <v>0</v>
      </c>
      <c r="K36" s="83">
        <f>INDEX(Input!$A$1:$EY$395,MATCH('2017-18'!$A36,Input!$A$1:$A$395,0),MATCH('2017-18'!K$2,Input!$A$1:$EY$1,0))</f>
        <v>5.6740323715199679E-2</v>
      </c>
      <c r="L36" s="83">
        <f>INDEX(Input!$A$1:$EY$395,MATCH('2017-18'!$A36,Input!$A$1:$A$395,0),MATCH('2017-18'!L$2,Input!$A$1:$EY$1,0))</f>
        <v>0</v>
      </c>
      <c r="M36" s="83">
        <f>INDEX(Input!$A$1:$EY$395,MATCH('2017-18'!$A36,Input!$A$1:$A$395,0),MATCH('2017-18'!M$2,Input!$A$1:$EY$1,0))</f>
        <v>0</v>
      </c>
      <c r="N36" s="83">
        <f>INDEX(Input!$A$1:$EY$395,MATCH('2017-18'!$A36,Input!$A$1:$A$395,0),MATCH('2017-18'!N$2,Input!$A$1:$EY$1,0))</f>
        <v>0.85429095707733338</v>
      </c>
      <c r="O36" s="83">
        <f>INDEX(Input!$A$1:$EY$395,MATCH('2017-18'!$A36,Input!$A$1:$A$395,0),MATCH('2017-18'!O$2,Input!$A$1:$EY$1,0))</f>
        <v>6.0189246812731977E-3</v>
      </c>
      <c r="P36" s="83">
        <f>INDEX(Input!$A$1:$EY$395,MATCH('2017-18'!$A36,Input!$A$1:$A$395,0),MATCH('2017-18'!P$2,Input!$A$1:$EY$1,0))</f>
        <v>6.8407665701430295E-2</v>
      </c>
      <c r="Q36" s="83">
        <f>INDEX(Input!$A$1:$EY$395,MATCH('2017-18'!$A36,Input!$A$1:$A$395,0),MATCH('2017-18'!Q$2,Input!$A$1:$EY$1,0))</f>
        <v>0</v>
      </c>
      <c r="R36" s="112">
        <f>INDEX(Input!$A$1:$EY$395,MATCH('2017-18'!$A36,Input!$A$1:$A$395,0),MATCH('2017-18'!R$2,Input!$A$1:$EY$1,0))</f>
        <v>7.7261852225670138</v>
      </c>
      <c r="S36" s="128">
        <f>INDEX(Input!$A$1:$EY$395,MATCH('2017-18'!$A36,Input!$A$1:$A$395,0),MATCH('2017-18'!S$2,Input!$A$1:$EY$1,0))</f>
        <v>-7.2378318413674485</v>
      </c>
      <c r="W36" s="100"/>
    </row>
    <row r="37" spans="1:23" x14ac:dyDescent="0.3">
      <c r="A37" s="45" t="str">
        <f>INDEX(Input!$A$1:$A$395,MATCH('2017-18'!$B37,Input!$B$1:$B$395,0))</f>
        <v>R622</v>
      </c>
      <c r="B37" s="45" t="s">
        <v>1525</v>
      </c>
      <c r="C37" s="45" t="str">
        <f>INDEX(Input!$C$1:$C$395,MATCH('2017-18'!$B37,Input!$B$1:$B$395,0))</f>
        <v>E06000028</v>
      </c>
      <c r="E37" s="45" t="str">
        <f>INDEX(Input!$D$1:$D$395,MATCH('2017-18'!$B37,Input!$B$1:$B$395,0))</f>
        <v>Bournemouth</v>
      </c>
      <c r="F37" s="112">
        <f>INDEX(Input!$A$1:$EY$395,MATCH('2017-18'!$A37,Input!$A$1:$A$395,0),MATCH('2017-18'!F$2,Input!$A$1:$EY$1,0))</f>
        <v>132.2098729445527</v>
      </c>
      <c r="G37" s="83">
        <f>INDEX(Input!$A$1:$EY$395,MATCH('2017-18'!$A37,Input!$A$1:$A$395,0),MATCH('2017-18'!G$2,Input!$A$1:$EY$1,0))</f>
        <v>41.360524712078075</v>
      </c>
      <c r="H37" s="83">
        <f>INDEX(Input!$A$1:$EY$395,MATCH('2017-18'!$A37,Input!$A$1:$A$395,0),MATCH('2017-18'!H$2,Input!$A$1:$EY$1,0))</f>
        <v>0.44338485760532848</v>
      </c>
      <c r="I37" s="83">
        <f>INDEX(Input!$A$1:$EY$395,MATCH('2017-18'!$A37,Input!$A$1:$A$395,0),MATCH('2017-18'!I$2,Input!$A$1:$EY$1,0))</f>
        <v>79.884865119439723</v>
      </c>
      <c r="J37" s="83">
        <f>INDEX(Input!$A$1:$EY$395,MATCH('2017-18'!$A37,Input!$A$1:$A$395,0),MATCH('2017-18'!J$2,Input!$A$1:$EY$1,0))</f>
        <v>3.9625127605602892</v>
      </c>
      <c r="K37" s="83">
        <f>INDEX(Input!$A$1:$EY$395,MATCH('2017-18'!$A37,Input!$A$1:$A$395,0),MATCH('2017-18'!K$2,Input!$A$1:$EY$1,0))</f>
        <v>0</v>
      </c>
      <c r="L37" s="83">
        <f>INDEX(Input!$A$1:$EY$395,MATCH('2017-18'!$A37,Input!$A$1:$A$395,0),MATCH('2017-18'!L$2,Input!$A$1:$EY$1,0))</f>
        <v>3.9491505061175856</v>
      </c>
      <c r="M37" s="83">
        <f>INDEX(Input!$A$1:$EY$395,MATCH('2017-18'!$A37,Input!$A$1:$A$395,0),MATCH('2017-18'!M$2,Input!$A$1:$EY$1,0))</f>
        <v>0.88786399999999999</v>
      </c>
      <c r="N37" s="83">
        <f>INDEX(Input!$A$1:$EY$395,MATCH('2017-18'!$A37,Input!$A$1:$A$395,0),MATCH('2017-18'!N$2,Input!$A$1:$EY$1,0))</f>
        <v>3.4123644952177781</v>
      </c>
      <c r="O37" s="83">
        <f>INDEX(Input!$A$1:$EY$395,MATCH('2017-18'!$A37,Input!$A$1:$A$395,0),MATCH('2017-18'!O$2,Input!$A$1:$EY$1,0))</f>
        <v>7.0672702829429473E-2</v>
      </c>
      <c r="P37" s="83">
        <f>INDEX(Input!$A$1:$EY$395,MATCH('2017-18'!$A37,Input!$A$1:$A$395,0),MATCH('2017-18'!P$2,Input!$A$1:$EY$1,0))</f>
        <v>0</v>
      </c>
      <c r="Q37" s="83">
        <f>INDEX(Input!$A$1:$EY$395,MATCH('2017-18'!$A37,Input!$A$1:$A$395,0),MATCH('2017-18'!Q$2,Input!$A$1:$EY$1,0))</f>
        <v>0.29226408260915315</v>
      </c>
      <c r="R37" s="112">
        <f>INDEX(Input!$A$1:$EY$395,MATCH('2017-18'!$A37,Input!$A$1:$A$395,0),MATCH('2017-18'!R$2,Input!$A$1:$EY$1,0))</f>
        <v>134.26360323645739</v>
      </c>
      <c r="S37" s="128">
        <f>INDEX(Input!$A$1:$EY$395,MATCH('2017-18'!$A37,Input!$A$1:$A$395,0),MATCH('2017-18'!S$2,Input!$A$1:$EY$1,0))</f>
        <v>1.5533864802713904</v>
      </c>
      <c r="W37" s="100"/>
    </row>
    <row r="38" spans="1:23" x14ac:dyDescent="0.3">
      <c r="A38" s="45" t="str">
        <f>INDEX(Input!$A$1:$A$395,MATCH('2017-18'!$B38,Input!$B$1:$B$395,0))</f>
        <v>R642</v>
      </c>
      <c r="B38" s="45" t="s">
        <v>1684</v>
      </c>
      <c r="C38" s="45" t="str">
        <f>INDEX(Input!$C$1:$C$395,MATCH('2017-18'!$B38,Input!$B$1:$B$395,0))</f>
        <v>E06000036</v>
      </c>
      <c r="E38" s="45" t="str">
        <f>INDEX(Input!$D$1:$D$395,MATCH('2017-18'!$B38,Input!$B$1:$B$395,0))</f>
        <v>Bracknell Forest</v>
      </c>
      <c r="F38" s="112">
        <f>INDEX(Input!$A$1:$EY$395,MATCH('2017-18'!$A38,Input!$A$1:$A$395,0),MATCH('2017-18'!F$2,Input!$A$1:$EY$1,0))</f>
        <v>81.573254821224779</v>
      </c>
      <c r="G38" s="83">
        <f>INDEX(Input!$A$1:$EY$395,MATCH('2017-18'!$A38,Input!$A$1:$A$395,0),MATCH('2017-18'!G$2,Input!$A$1:$EY$1,0))</f>
        <v>22.799713319041512</v>
      </c>
      <c r="H38" s="83">
        <f>INDEX(Input!$A$1:$EY$395,MATCH('2017-18'!$A38,Input!$A$1:$A$395,0),MATCH('2017-18'!H$2,Input!$A$1:$EY$1,0))</f>
        <v>0.236118829097997</v>
      </c>
      <c r="I38" s="83">
        <f>INDEX(Input!$A$1:$EY$395,MATCH('2017-18'!$A38,Input!$A$1:$A$395,0),MATCH('2017-18'!I$2,Input!$A$1:$EY$1,0))</f>
        <v>50.730821868717022</v>
      </c>
      <c r="J38" s="83">
        <f>INDEX(Input!$A$1:$EY$395,MATCH('2017-18'!$A38,Input!$A$1:$A$395,0),MATCH('2017-18'!J$2,Input!$A$1:$EY$1,0))</f>
        <v>2.516278721282974</v>
      </c>
      <c r="K38" s="83">
        <f>INDEX(Input!$A$1:$EY$395,MATCH('2017-18'!$A38,Input!$A$1:$A$395,0),MATCH('2017-18'!K$2,Input!$A$1:$EY$1,0))</f>
        <v>0</v>
      </c>
      <c r="L38" s="83">
        <f>INDEX(Input!$A$1:$EY$395,MATCH('2017-18'!$A38,Input!$A$1:$A$395,0),MATCH('2017-18'!L$2,Input!$A$1:$EY$1,0))</f>
        <v>0.92907179302365162</v>
      </c>
      <c r="M38" s="83">
        <f>INDEX(Input!$A$1:$EY$395,MATCH('2017-18'!$A38,Input!$A$1:$A$395,0),MATCH('2017-18'!M$2,Input!$A$1:$EY$1,0))</f>
        <v>0.36345300000000003</v>
      </c>
      <c r="N38" s="83">
        <f>INDEX(Input!$A$1:$EY$395,MATCH('2017-18'!$A38,Input!$A$1:$A$395,0),MATCH('2017-18'!N$2,Input!$A$1:$EY$1,0))</f>
        <v>2.7579708042488891</v>
      </c>
      <c r="O38" s="83">
        <f>INDEX(Input!$A$1:$EY$395,MATCH('2017-18'!$A38,Input!$A$1:$A$395,0),MATCH('2017-18'!O$2,Input!$A$1:$EY$1,0))</f>
        <v>3.7708434376235167E-2</v>
      </c>
      <c r="P38" s="83">
        <f>INDEX(Input!$A$1:$EY$395,MATCH('2017-18'!$A38,Input!$A$1:$A$395,0),MATCH('2017-18'!P$2,Input!$A$1:$EY$1,0))</f>
        <v>0</v>
      </c>
      <c r="Q38" s="83">
        <f>INDEX(Input!$A$1:$EY$395,MATCH('2017-18'!$A38,Input!$A$1:$A$395,0),MATCH('2017-18'!Q$2,Input!$A$1:$EY$1,0))</f>
        <v>0.91377497668943264</v>
      </c>
      <c r="R38" s="112">
        <f>INDEX(Input!$A$1:$EY$395,MATCH('2017-18'!$A38,Input!$A$1:$A$395,0),MATCH('2017-18'!R$2,Input!$A$1:$EY$1,0))</f>
        <v>81.28491174647769</v>
      </c>
      <c r="S38" s="128">
        <f>INDEX(Input!$A$1:$EY$395,MATCH('2017-18'!$A38,Input!$A$1:$A$395,0),MATCH('2017-18'!S$2,Input!$A$1:$EY$1,0))</f>
        <v>-0.3534774668229379</v>
      </c>
      <c r="W38" s="100"/>
    </row>
    <row r="39" spans="1:23" x14ac:dyDescent="0.3">
      <c r="A39" s="45" t="str">
        <f>INDEX(Input!$A$1:$A$395,MATCH('2017-18'!$B39,Input!$B$1:$B$395,0))</f>
        <v>R365</v>
      </c>
      <c r="B39" s="45" t="s">
        <v>1497</v>
      </c>
      <c r="C39" s="45" t="str">
        <f>INDEX(Input!$C$1:$C$395,MATCH('2017-18'!$B39,Input!$B$1:$B$395,0))</f>
        <v>E08000032</v>
      </c>
      <c r="E39" s="45" t="str">
        <f>INDEX(Input!$D$1:$D$395,MATCH('2017-18'!$B39,Input!$B$1:$B$395,0))</f>
        <v>Bradford</v>
      </c>
      <c r="F39" s="112">
        <f>INDEX(Input!$A$1:$EY$395,MATCH('2017-18'!$A39,Input!$A$1:$A$395,0),MATCH('2017-18'!F$2,Input!$A$1:$EY$1,0))</f>
        <v>384.63061659820249</v>
      </c>
      <c r="G39" s="83">
        <f>INDEX(Input!$A$1:$EY$395,MATCH('2017-18'!$A39,Input!$A$1:$A$395,0),MATCH('2017-18'!G$2,Input!$A$1:$EY$1,0))</f>
        <v>192.89722330591022</v>
      </c>
      <c r="H39" s="83">
        <f>INDEX(Input!$A$1:$EY$395,MATCH('2017-18'!$A39,Input!$A$1:$A$395,0),MATCH('2017-18'!H$2,Input!$A$1:$EY$1,0))</f>
        <v>1.9535134217489691</v>
      </c>
      <c r="I39" s="83">
        <f>INDEX(Input!$A$1:$EY$395,MATCH('2017-18'!$A39,Input!$A$1:$A$395,0),MATCH('2017-18'!I$2,Input!$A$1:$EY$1,0))</f>
        <v>163.28702573939731</v>
      </c>
      <c r="J39" s="83">
        <f>INDEX(Input!$A$1:$EY$395,MATCH('2017-18'!$A39,Input!$A$1:$A$395,0),MATCH('2017-18'!J$2,Input!$A$1:$EY$1,0))</f>
        <v>8.0989149806027108</v>
      </c>
      <c r="K39" s="83">
        <f>INDEX(Input!$A$1:$EY$395,MATCH('2017-18'!$A39,Input!$A$1:$A$395,0),MATCH('2017-18'!K$2,Input!$A$1:$EY$1,0))</f>
        <v>0</v>
      </c>
      <c r="L39" s="83">
        <f>INDEX(Input!$A$1:$EY$395,MATCH('2017-18'!$A39,Input!$A$1:$A$395,0),MATCH('2017-18'!L$2,Input!$A$1:$EY$1,0))</f>
        <v>12.045821176998315</v>
      </c>
      <c r="M39" s="83">
        <f>INDEX(Input!$A$1:$EY$395,MATCH('2017-18'!$A39,Input!$A$1:$A$395,0),MATCH('2017-18'!M$2,Input!$A$1:$EY$1,0))</f>
        <v>2.307474</v>
      </c>
      <c r="N39" s="83">
        <f>INDEX(Input!$A$1:$EY$395,MATCH('2017-18'!$A39,Input!$A$1:$A$395,0),MATCH('2017-18'!N$2,Input!$A$1:$EY$1,0))</f>
        <v>8.2485955035999989</v>
      </c>
      <c r="O39" s="83">
        <f>INDEX(Input!$A$1:$EY$395,MATCH('2017-18'!$A39,Input!$A$1:$A$395,0),MATCH('2017-18'!O$2,Input!$A$1:$EY$1,0))</f>
        <v>0.30781540224619403</v>
      </c>
      <c r="P39" s="83">
        <f>INDEX(Input!$A$1:$EY$395,MATCH('2017-18'!$A39,Input!$A$1:$A$395,0),MATCH('2017-18'!P$2,Input!$A$1:$EY$1,0))</f>
        <v>0</v>
      </c>
      <c r="Q39" s="83">
        <f>INDEX(Input!$A$1:$EY$395,MATCH('2017-18'!$A39,Input!$A$1:$A$395,0),MATCH('2017-18'!Q$2,Input!$A$1:$EY$1,0))</f>
        <v>0</v>
      </c>
      <c r="R39" s="112">
        <f>INDEX(Input!$A$1:$EY$395,MATCH('2017-18'!$A39,Input!$A$1:$A$395,0),MATCH('2017-18'!R$2,Input!$A$1:$EY$1,0))</f>
        <v>389.14638353050373</v>
      </c>
      <c r="S39" s="128">
        <f>INDEX(Input!$A$1:$EY$395,MATCH('2017-18'!$A39,Input!$A$1:$A$395,0),MATCH('2017-18'!S$2,Input!$A$1:$EY$1,0))</f>
        <v>1.1740529061987193</v>
      </c>
      <c r="W39" s="100"/>
    </row>
    <row r="40" spans="1:23" x14ac:dyDescent="0.3">
      <c r="A40" s="45" t="str">
        <f>INDEX(Input!$A$1:$A$395,MATCH('2017-18'!$B40,Input!$B$1:$B$395,0))</f>
        <v>R95</v>
      </c>
      <c r="B40" s="45" t="s">
        <v>1291</v>
      </c>
      <c r="C40" s="45" t="str">
        <f>INDEX(Input!$C$1:$C$395,MATCH('2017-18'!$B40,Input!$B$1:$B$395,0))</f>
        <v>E07000067</v>
      </c>
      <c r="E40" s="45" t="str">
        <f>INDEX(Input!$D$1:$D$395,MATCH('2017-18'!$B40,Input!$B$1:$B$395,0))</f>
        <v>Braintree</v>
      </c>
      <c r="F40" s="112">
        <f>INDEX(Input!$A$1:$EY$395,MATCH('2017-18'!$A40,Input!$A$1:$A$395,0),MATCH('2017-18'!F$2,Input!$A$1:$EY$1,0))</f>
        <v>16.039885579166086</v>
      </c>
      <c r="G40" s="83">
        <f>INDEX(Input!$A$1:$EY$395,MATCH('2017-18'!$A40,Input!$A$1:$A$395,0),MATCH('2017-18'!G$2,Input!$A$1:$EY$1,0))</f>
        <v>4.0336777863768134</v>
      </c>
      <c r="H40" s="83">
        <f>INDEX(Input!$A$1:$EY$395,MATCH('2017-18'!$A40,Input!$A$1:$A$395,0),MATCH('2017-18'!H$2,Input!$A$1:$EY$1,0))</f>
        <v>4.8914836701933986E-2</v>
      </c>
      <c r="I40" s="83">
        <f>INDEX(Input!$A$1:$EY$395,MATCH('2017-18'!$A40,Input!$A$1:$A$395,0),MATCH('2017-18'!I$2,Input!$A$1:$EY$1,0))</f>
        <v>8.5576591235160002</v>
      </c>
      <c r="J40" s="83">
        <f>INDEX(Input!$A$1:$EY$395,MATCH('2017-18'!$A40,Input!$A$1:$A$395,0),MATCH('2017-18'!J$2,Input!$A$1:$EY$1,0))</f>
        <v>0</v>
      </c>
      <c r="K40" s="83">
        <f>INDEX(Input!$A$1:$EY$395,MATCH('2017-18'!$A40,Input!$A$1:$A$395,0),MATCH('2017-18'!K$2,Input!$A$1:$EY$1,0))</f>
        <v>0.17801096648399861</v>
      </c>
      <c r="L40" s="83">
        <f>INDEX(Input!$A$1:$EY$395,MATCH('2017-18'!$A40,Input!$A$1:$A$395,0),MATCH('2017-18'!L$2,Input!$A$1:$EY$1,0))</f>
        <v>0</v>
      </c>
      <c r="M40" s="83">
        <f>INDEX(Input!$A$1:$EY$395,MATCH('2017-18'!$A40,Input!$A$1:$A$395,0),MATCH('2017-18'!M$2,Input!$A$1:$EY$1,0))</f>
        <v>0</v>
      </c>
      <c r="N40" s="83">
        <f>INDEX(Input!$A$1:$EY$395,MATCH('2017-18'!$A40,Input!$A$1:$A$395,0),MATCH('2017-18'!N$2,Input!$A$1:$EY$1,0))</f>
        <v>2.1292111125475559</v>
      </c>
      <c r="O40" s="83">
        <f>INDEX(Input!$A$1:$EY$395,MATCH('2017-18'!$A40,Input!$A$1:$A$395,0),MATCH('2017-18'!O$2,Input!$A$1:$EY$1,0))</f>
        <v>7.8015714500652318E-3</v>
      </c>
      <c r="P40" s="83">
        <f>INDEX(Input!$A$1:$EY$395,MATCH('2017-18'!$A40,Input!$A$1:$A$395,0),MATCH('2017-18'!P$2,Input!$A$1:$EY$1,0))</f>
        <v>1.7754313213171974E-2</v>
      </c>
      <c r="Q40" s="83">
        <f>INDEX(Input!$A$1:$EY$395,MATCH('2017-18'!$A40,Input!$A$1:$A$395,0),MATCH('2017-18'!Q$2,Input!$A$1:$EY$1,0))</f>
        <v>5.2661223605996683E-2</v>
      </c>
      <c r="R40" s="112">
        <f>INDEX(Input!$A$1:$EY$395,MATCH('2017-18'!$A40,Input!$A$1:$A$395,0),MATCH('2017-18'!R$2,Input!$A$1:$EY$1,0))</f>
        <v>15.025690933895536</v>
      </c>
      <c r="S40" s="128">
        <f>INDEX(Input!$A$1:$EY$395,MATCH('2017-18'!$A40,Input!$A$1:$A$395,0),MATCH('2017-18'!S$2,Input!$A$1:$EY$1,0))</f>
        <v>-6.3229543643869128</v>
      </c>
      <c r="W40" s="100"/>
    </row>
    <row r="41" spans="1:23" x14ac:dyDescent="0.3">
      <c r="A41" s="45" t="str">
        <f>INDEX(Input!$A$1:$A$395,MATCH('2017-18'!$B41,Input!$B$1:$B$395,0))</f>
        <v>R201</v>
      </c>
      <c r="B41" s="45" t="s">
        <v>1141</v>
      </c>
      <c r="C41" s="45" t="str">
        <f>INDEX(Input!$C$1:$C$395,MATCH('2017-18'!$B41,Input!$B$1:$B$395,0))</f>
        <v>E07000143</v>
      </c>
      <c r="E41" s="45" t="str">
        <f>INDEX(Input!$D$1:$D$395,MATCH('2017-18'!$B41,Input!$B$1:$B$395,0))</f>
        <v>Breckland</v>
      </c>
      <c r="F41" s="112">
        <f>INDEX(Input!$A$1:$EY$395,MATCH('2017-18'!$A41,Input!$A$1:$A$395,0),MATCH('2017-18'!F$2,Input!$A$1:$EY$1,0))</f>
        <v>12.289577688810255</v>
      </c>
      <c r="G41" s="83">
        <f>INDEX(Input!$A$1:$EY$395,MATCH('2017-18'!$A41,Input!$A$1:$A$395,0),MATCH('2017-18'!G$2,Input!$A$1:$EY$1,0))</f>
        <v>5.1487698696620079</v>
      </c>
      <c r="H41" s="83">
        <f>INDEX(Input!$A$1:$EY$395,MATCH('2017-18'!$A41,Input!$A$1:$A$395,0),MATCH('2017-18'!H$2,Input!$A$1:$EY$1,0))</f>
        <v>5.5542873079556576E-2</v>
      </c>
      <c r="I41" s="83">
        <f>INDEX(Input!$A$1:$EY$395,MATCH('2017-18'!$A41,Input!$A$1:$A$395,0),MATCH('2017-18'!I$2,Input!$A$1:$EY$1,0))</f>
        <v>3.0782240994023993</v>
      </c>
      <c r="J41" s="83">
        <f>INDEX(Input!$A$1:$EY$395,MATCH('2017-18'!$A41,Input!$A$1:$A$395,0),MATCH('2017-18'!J$2,Input!$A$1:$EY$1,0))</f>
        <v>0</v>
      </c>
      <c r="K41" s="83">
        <f>INDEX(Input!$A$1:$EY$395,MATCH('2017-18'!$A41,Input!$A$1:$A$395,0),MATCH('2017-18'!K$2,Input!$A$1:$EY$1,0))</f>
        <v>0.30037980659760027</v>
      </c>
      <c r="L41" s="83">
        <f>INDEX(Input!$A$1:$EY$395,MATCH('2017-18'!$A41,Input!$A$1:$A$395,0),MATCH('2017-18'!L$2,Input!$A$1:$EY$1,0))</f>
        <v>0</v>
      </c>
      <c r="M41" s="83">
        <f>INDEX(Input!$A$1:$EY$395,MATCH('2017-18'!$A41,Input!$A$1:$A$395,0),MATCH('2017-18'!M$2,Input!$A$1:$EY$1,0))</f>
        <v>0</v>
      </c>
      <c r="N41" s="83">
        <f>INDEX(Input!$A$1:$EY$395,MATCH('2017-18'!$A41,Input!$A$1:$A$395,0),MATCH('2017-18'!N$2,Input!$A$1:$EY$1,0))</f>
        <v>2.7208701632213335</v>
      </c>
      <c r="O41" s="83">
        <f>INDEX(Input!$A$1:$EY$395,MATCH('2017-18'!$A41,Input!$A$1:$A$395,0),MATCH('2017-18'!O$2,Input!$A$1:$EY$1,0))</f>
        <v>8.8016350271950955E-3</v>
      </c>
      <c r="P41" s="83">
        <f>INDEX(Input!$A$1:$EY$395,MATCH('2017-18'!$A41,Input!$A$1:$A$395,0),MATCH('2017-18'!P$2,Input!$A$1:$EY$1,0))</f>
        <v>0.37911753748887755</v>
      </c>
      <c r="Q41" s="83">
        <f>INDEX(Input!$A$1:$EY$395,MATCH('2017-18'!$A41,Input!$A$1:$A$395,0),MATCH('2017-18'!Q$2,Input!$A$1:$EY$1,0))</f>
        <v>0</v>
      </c>
      <c r="R41" s="112">
        <f>INDEX(Input!$A$1:$EY$395,MATCH('2017-18'!$A41,Input!$A$1:$A$395,0),MATCH('2017-18'!R$2,Input!$A$1:$EY$1,0))</f>
        <v>11.69170598447897</v>
      </c>
      <c r="S41" s="128">
        <f>INDEX(Input!$A$1:$EY$395,MATCH('2017-18'!$A41,Input!$A$1:$A$395,0),MATCH('2017-18'!S$2,Input!$A$1:$EY$1,0))</f>
        <v>-4.8648677722721967</v>
      </c>
      <c r="W41" s="100"/>
    </row>
    <row r="42" spans="1:23" x14ac:dyDescent="0.3">
      <c r="A42" s="45" t="str">
        <f>INDEX(Input!$A$1:$A$395,MATCH('2017-18'!$B42,Input!$B$1:$B$395,0))</f>
        <v>R386</v>
      </c>
      <c r="B42" s="45" t="s">
        <v>937</v>
      </c>
      <c r="C42" s="45" t="str">
        <f>INDEX(Input!$C$1:$C$395,MATCH('2017-18'!$B42,Input!$B$1:$B$395,0))</f>
        <v>E09000005</v>
      </c>
      <c r="E42" s="45" t="str">
        <f>INDEX(Input!$D$1:$D$395,MATCH('2017-18'!$B42,Input!$B$1:$B$395,0))</f>
        <v>Brent</v>
      </c>
      <c r="F42" s="112">
        <f>INDEX(Input!$A$1:$EY$395,MATCH('2017-18'!$A42,Input!$A$1:$A$395,0),MATCH('2017-18'!F$2,Input!$A$1:$EY$1,0))</f>
        <v>247.62144200344358</v>
      </c>
      <c r="G42" s="83">
        <f>INDEX(Input!$A$1:$EY$395,MATCH('2017-18'!$A42,Input!$A$1:$A$395,0),MATCH('2017-18'!G$2,Input!$A$1:$EY$1,0))</f>
        <v>125.18152257202348</v>
      </c>
      <c r="H42" s="83">
        <f>INDEX(Input!$A$1:$EY$395,MATCH('2017-18'!$A42,Input!$A$1:$A$395,0),MATCH('2017-18'!H$2,Input!$A$1:$EY$1,0))</f>
        <v>1.2389714696472109</v>
      </c>
      <c r="I42" s="83">
        <f>INDEX(Input!$A$1:$EY$395,MATCH('2017-18'!$A42,Input!$A$1:$A$395,0),MATCH('2017-18'!I$2,Input!$A$1:$EY$1,0))</f>
        <v>102.79735491844066</v>
      </c>
      <c r="J42" s="83">
        <f>INDEX(Input!$A$1:$EY$395,MATCH('2017-18'!$A42,Input!$A$1:$A$395,0),MATCH('2017-18'!J$2,Input!$A$1:$EY$1,0))</f>
        <v>4.067831121559367</v>
      </c>
      <c r="K42" s="83">
        <f>INDEX(Input!$A$1:$EY$395,MATCH('2017-18'!$A42,Input!$A$1:$A$395,0),MATCH('2017-18'!K$2,Input!$A$1:$EY$1,0))</f>
        <v>0</v>
      </c>
      <c r="L42" s="83">
        <f>INDEX(Input!$A$1:$EY$395,MATCH('2017-18'!$A42,Input!$A$1:$A$395,0),MATCH('2017-18'!L$2,Input!$A$1:$EY$1,0))</f>
        <v>6.9729884641812001</v>
      </c>
      <c r="M42" s="83">
        <f>INDEX(Input!$A$1:$EY$395,MATCH('2017-18'!$A42,Input!$A$1:$A$395,0),MATCH('2017-18'!M$2,Input!$A$1:$EY$1,0))</f>
        <v>1.349038</v>
      </c>
      <c r="N42" s="83">
        <f>INDEX(Input!$A$1:$EY$395,MATCH('2017-18'!$A42,Input!$A$1:$A$395,0),MATCH('2017-18'!N$2,Input!$A$1:$EY$1,0))</f>
        <v>10.87581905111111</v>
      </c>
      <c r="O42" s="83">
        <f>INDEX(Input!$A$1:$EY$395,MATCH('2017-18'!$A42,Input!$A$1:$A$395,0),MATCH('2017-18'!O$2,Input!$A$1:$EY$1,0))</f>
        <v>0.19627178697345091</v>
      </c>
      <c r="P42" s="83">
        <f>INDEX(Input!$A$1:$EY$395,MATCH('2017-18'!$A42,Input!$A$1:$A$395,0),MATCH('2017-18'!P$2,Input!$A$1:$EY$1,0))</f>
        <v>0</v>
      </c>
      <c r="Q42" s="83">
        <f>INDEX(Input!$A$1:$EY$395,MATCH('2017-18'!$A42,Input!$A$1:$A$395,0),MATCH('2017-18'!Q$2,Input!$A$1:$EY$1,0))</f>
        <v>0</v>
      </c>
      <c r="R42" s="112">
        <f>INDEX(Input!$A$1:$EY$395,MATCH('2017-18'!$A42,Input!$A$1:$A$395,0),MATCH('2017-18'!R$2,Input!$A$1:$EY$1,0))</f>
        <v>252.67979738393643</v>
      </c>
      <c r="S42" s="128">
        <f>INDEX(Input!$A$1:$EY$395,MATCH('2017-18'!$A42,Input!$A$1:$A$395,0),MATCH('2017-18'!S$2,Input!$A$1:$EY$1,0))</f>
        <v>2.0427776122968089</v>
      </c>
      <c r="W42" s="100"/>
    </row>
    <row r="43" spans="1:23" x14ac:dyDescent="0.3">
      <c r="A43" s="45" t="str">
        <f>INDEX(Input!$A$1:$A$395,MATCH('2017-18'!$B43,Input!$B$1:$B$395,0))</f>
        <v>R96</v>
      </c>
      <c r="B43" s="45" t="s">
        <v>1299</v>
      </c>
      <c r="C43" s="45" t="str">
        <f>INDEX(Input!$C$1:$C$395,MATCH('2017-18'!$B43,Input!$B$1:$B$395,0))</f>
        <v>E07000068</v>
      </c>
      <c r="E43" s="45" t="str">
        <f>INDEX(Input!$D$1:$D$395,MATCH('2017-18'!$B43,Input!$B$1:$B$395,0))</f>
        <v>Brentwood</v>
      </c>
      <c r="F43" s="112">
        <f>INDEX(Input!$A$1:$EY$395,MATCH('2017-18'!$A43,Input!$A$1:$A$395,0),MATCH('2017-18'!F$2,Input!$A$1:$EY$1,0))</f>
        <v>9.4506803794197527</v>
      </c>
      <c r="G43" s="83">
        <f>INDEX(Input!$A$1:$EY$395,MATCH('2017-18'!$A43,Input!$A$1:$A$395,0),MATCH('2017-18'!G$2,Input!$A$1:$EY$1,0))</f>
        <v>1.7826333931912566</v>
      </c>
      <c r="H43" s="83">
        <f>INDEX(Input!$A$1:$EY$395,MATCH('2017-18'!$A43,Input!$A$1:$A$395,0),MATCH('2017-18'!H$2,Input!$A$1:$EY$1,0))</f>
        <v>2.3275915133640503E-2</v>
      </c>
      <c r="I43" s="83">
        <f>INDEX(Input!$A$1:$EY$395,MATCH('2017-18'!$A43,Input!$A$1:$A$395,0),MATCH('2017-18'!I$2,Input!$A$1:$EY$1,0))</f>
        <v>5.612563245189599</v>
      </c>
      <c r="J43" s="83">
        <f>INDEX(Input!$A$1:$EY$395,MATCH('2017-18'!$A43,Input!$A$1:$A$395,0),MATCH('2017-18'!J$2,Input!$A$1:$EY$1,0))</f>
        <v>0</v>
      </c>
      <c r="K43" s="83">
        <f>INDEX(Input!$A$1:$EY$395,MATCH('2017-18'!$A43,Input!$A$1:$A$395,0),MATCH('2017-18'!K$2,Input!$A$1:$EY$1,0))</f>
        <v>0.10289832881039998</v>
      </c>
      <c r="L43" s="83">
        <f>INDEX(Input!$A$1:$EY$395,MATCH('2017-18'!$A43,Input!$A$1:$A$395,0),MATCH('2017-18'!L$2,Input!$A$1:$EY$1,0))</f>
        <v>0</v>
      </c>
      <c r="M43" s="83">
        <f>INDEX(Input!$A$1:$EY$395,MATCH('2017-18'!$A43,Input!$A$1:$A$395,0),MATCH('2017-18'!M$2,Input!$A$1:$EY$1,0))</f>
        <v>0</v>
      </c>
      <c r="N43" s="83">
        <f>INDEX(Input!$A$1:$EY$395,MATCH('2017-18'!$A43,Input!$A$1:$A$395,0),MATCH('2017-18'!N$2,Input!$A$1:$EY$1,0))</f>
        <v>1.1536531066666669</v>
      </c>
      <c r="O43" s="83">
        <f>INDEX(Input!$A$1:$EY$395,MATCH('2017-18'!$A43,Input!$A$1:$A$395,0),MATCH('2017-18'!O$2,Input!$A$1:$EY$1,0))</f>
        <v>3.7249119644500966E-3</v>
      </c>
      <c r="P43" s="83">
        <f>INDEX(Input!$A$1:$EY$395,MATCH('2017-18'!$A43,Input!$A$1:$A$395,0),MATCH('2017-18'!P$2,Input!$A$1:$EY$1,0))</f>
        <v>0</v>
      </c>
      <c r="Q43" s="83">
        <f>INDEX(Input!$A$1:$EY$395,MATCH('2017-18'!$A43,Input!$A$1:$A$395,0),MATCH('2017-18'!Q$2,Input!$A$1:$EY$1,0))</f>
        <v>7.0471217720309995E-2</v>
      </c>
      <c r="R43" s="112">
        <f>INDEX(Input!$A$1:$EY$395,MATCH('2017-18'!$A43,Input!$A$1:$A$395,0),MATCH('2017-18'!R$2,Input!$A$1:$EY$1,0))</f>
        <v>8.7492201186763214</v>
      </c>
      <c r="S43" s="128">
        <f>INDEX(Input!$A$1:$EY$395,MATCH('2017-18'!$A43,Input!$A$1:$A$395,0),MATCH('2017-18'!S$2,Input!$A$1:$EY$1,0))</f>
        <v>-7.4223255107744857</v>
      </c>
      <c r="W43" s="100"/>
    </row>
    <row r="44" spans="1:23" x14ac:dyDescent="0.3">
      <c r="A44" s="45" t="str">
        <f>INDEX(Input!$A$1:$A$395,MATCH('2017-18'!$B44,Input!$B$1:$B$395,0))</f>
        <v>R625</v>
      </c>
      <c r="B44" s="45" t="s">
        <v>1538</v>
      </c>
      <c r="C44" s="45" t="str">
        <f>INDEX(Input!$C$1:$C$395,MATCH('2017-18'!$B44,Input!$B$1:$B$395,0))</f>
        <v>E06000043</v>
      </c>
      <c r="E44" s="45" t="str">
        <f>INDEX(Input!$D$1:$D$395,MATCH('2017-18'!$B44,Input!$B$1:$B$395,0))</f>
        <v>Brighton And Hove</v>
      </c>
      <c r="F44" s="112">
        <f>INDEX(Input!$A$1:$EY$395,MATCH('2017-18'!$A44,Input!$A$1:$A$395,0),MATCH('2017-18'!F$2,Input!$A$1:$EY$1,0))</f>
        <v>213.18632981450065</v>
      </c>
      <c r="G44" s="83">
        <f>INDEX(Input!$A$1:$EY$395,MATCH('2017-18'!$A44,Input!$A$1:$A$395,0),MATCH('2017-18'!G$2,Input!$A$1:$EY$1,0))</f>
        <v>76.842817764960202</v>
      </c>
      <c r="H44" s="83">
        <f>INDEX(Input!$A$1:$EY$395,MATCH('2017-18'!$A44,Input!$A$1:$A$395,0),MATCH('2017-18'!H$2,Input!$A$1:$EY$1,0))</f>
        <v>0.82955204318252618</v>
      </c>
      <c r="I44" s="83">
        <f>INDEX(Input!$A$1:$EY$395,MATCH('2017-18'!$A44,Input!$A$1:$A$395,0),MATCH('2017-18'!I$2,Input!$A$1:$EY$1,0))</f>
        <v>121.70996911674003</v>
      </c>
      <c r="J44" s="83">
        <f>INDEX(Input!$A$1:$EY$395,MATCH('2017-18'!$A44,Input!$A$1:$A$395,0),MATCH('2017-18'!J$2,Input!$A$1:$EY$1,0))</f>
        <v>6.0358526112599522</v>
      </c>
      <c r="K44" s="83">
        <f>INDEX(Input!$A$1:$EY$395,MATCH('2017-18'!$A44,Input!$A$1:$A$395,0),MATCH('2017-18'!K$2,Input!$A$1:$EY$1,0))</f>
        <v>0</v>
      </c>
      <c r="L44" s="83">
        <f>INDEX(Input!$A$1:$EY$395,MATCH('2017-18'!$A44,Input!$A$1:$A$395,0),MATCH('2017-18'!L$2,Input!$A$1:$EY$1,0))</f>
        <v>5.0934685498303907</v>
      </c>
      <c r="M44" s="83">
        <f>INDEX(Input!$A$1:$EY$395,MATCH('2017-18'!$A44,Input!$A$1:$A$395,0),MATCH('2017-18'!M$2,Input!$A$1:$EY$1,0))</f>
        <v>1.2341500000000001</v>
      </c>
      <c r="N44" s="83">
        <f>INDEX(Input!$A$1:$EY$395,MATCH('2017-18'!$A44,Input!$A$1:$A$395,0),MATCH('2017-18'!N$2,Input!$A$1:$EY$1,0))</f>
        <v>4.6199882417777776</v>
      </c>
      <c r="O44" s="83">
        <f>INDEX(Input!$A$1:$EY$395,MATCH('2017-18'!$A44,Input!$A$1:$A$395,0),MATCH('2017-18'!O$2,Input!$A$1:$EY$1,0))</f>
        <v>0.13071263960283808</v>
      </c>
      <c r="P44" s="83">
        <f>INDEX(Input!$A$1:$EY$395,MATCH('2017-18'!$A44,Input!$A$1:$A$395,0),MATCH('2017-18'!P$2,Input!$A$1:$EY$1,0))</f>
        <v>0</v>
      </c>
      <c r="Q44" s="83">
        <f>INDEX(Input!$A$1:$EY$395,MATCH('2017-18'!$A44,Input!$A$1:$A$395,0),MATCH('2017-18'!Q$2,Input!$A$1:$EY$1,0))</f>
        <v>4.7271584854684121E-2</v>
      </c>
      <c r="R44" s="112">
        <f>INDEX(Input!$A$1:$EY$395,MATCH('2017-18'!$A44,Input!$A$1:$A$395,0),MATCH('2017-18'!R$2,Input!$A$1:$EY$1,0))</f>
        <v>216.5437825522084</v>
      </c>
      <c r="S44" s="128">
        <f>INDEX(Input!$A$1:$EY$395,MATCH('2017-18'!$A44,Input!$A$1:$A$395,0),MATCH('2017-18'!S$2,Input!$A$1:$EY$1,0))</f>
        <v>1.5748911952418121</v>
      </c>
      <c r="W44" s="100"/>
    </row>
    <row r="45" spans="1:23" x14ac:dyDescent="0.3">
      <c r="A45" s="45" t="str">
        <f>INDEX(Input!$A$1:$A$395,MATCH('2017-18'!$B45,Input!$B$1:$B$395,0))</f>
        <v>R603</v>
      </c>
      <c r="B45" s="45" t="s">
        <v>1458</v>
      </c>
      <c r="C45" s="45" t="str">
        <f>INDEX(Input!$C$1:$C$395,MATCH('2017-18'!$B45,Input!$B$1:$B$395,0))</f>
        <v>E06000023</v>
      </c>
      <c r="E45" s="45" t="str">
        <f>INDEX(Input!$D$1:$D$395,MATCH('2017-18'!$B45,Input!$B$1:$B$395,0))</f>
        <v>Bristol</v>
      </c>
      <c r="F45" s="112">
        <f>INDEX(Input!$A$1:$EY$395,MATCH('2017-18'!$A45,Input!$A$1:$A$395,0),MATCH('2017-18'!F$2,Input!$A$1:$EY$1,0))</f>
        <v>347.21598296997837</v>
      </c>
      <c r="G45" s="83">
        <f>INDEX(Input!$A$1:$EY$395,MATCH('2017-18'!$A45,Input!$A$1:$A$395,0),MATCH('2017-18'!G$2,Input!$A$1:$EY$1,0))</f>
        <v>137.09684431862729</v>
      </c>
      <c r="H45" s="83">
        <f>INDEX(Input!$A$1:$EY$395,MATCH('2017-18'!$A45,Input!$A$1:$A$395,0),MATCH('2017-18'!H$2,Input!$A$1:$EY$1,0))</f>
        <v>1.4308425742114241</v>
      </c>
      <c r="I45" s="83">
        <f>INDEX(Input!$A$1:$EY$395,MATCH('2017-18'!$A45,Input!$A$1:$A$395,0),MATCH('2017-18'!I$2,Input!$A$1:$EY$1,0))</f>
        <v>183.07970871185242</v>
      </c>
      <c r="J45" s="83">
        <f>INDEX(Input!$A$1:$EY$395,MATCH('2017-18'!$A45,Input!$A$1:$A$395,0),MATCH('2017-18'!J$2,Input!$A$1:$EY$1,0))</f>
        <v>9.0822054701475796</v>
      </c>
      <c r="K45" s="83">
        <f>INDEX(Input!$A$1:$EY$395,MATCH('2017-18'!$A45,Input!$A$1:$A$395,0),MATCH('2017-18'!K$2,Input!$A$1:$EY$1,0))</f>
        <v>0</v>
      </c>
      <c r="L45" s="83">
        <f>INDEX(Input!$A$1:$EY$395,MATCH('2017-18'!$A45,Input!$A$1:$A$395,0),MATCH('2017-18'!L$2,Input!$A$1:$EY$1,0))</f>
        <v>9.0558873983204773</v>
      </c>
      <c r="M45" s="83">
        <f>INDEX(Input!$A$1:$EY$395,MATCH('2017-18'!$A45,Input!$A$1:$A$395,0),MATCH('2017-18'!M$2,Input!$A$1:$EY$1,0))</f>
        <v>2.0374289999999999</v>
      </c>
      <c r="N45" s="83">
        <f>INDEX(Input!$A$1:$EY$395,MATCH('2017-18'!$A45,Input!$A$1:$A$395,0),MATCH('2017-18'!N$2,Input!$A$1:$EY$1,0))</f>
        <v>10.064031276746666</v>
      </c>
      <c r="O45" s="83">
        <f>INDEX(Input!$A$1:$EY$395,MATCH('2017-18'!$A45,Input!$A$1:$A$395,0),MATCH('2017-18'!O$2,Input!$A$1:$EY$1,0))</f>
        <v>0.22545807857186415</v>
      </c>
      <c r="P45" s="83">
        <f>INDEX(Input!$A$1:$EY$395,MATCH('2017-18'!$A45,Input!$A$1:$A$395,0),MATCH('2017-18'!P$2,Input!$A$1:$EY$1,0))</f>
        <v>0</v>
      </c>
      <c r="Q45" s="83">
        <f>INDEX(Input!$A$1:$EY$395,MATCH('2017-18'!$A45,Input!$A$1:$A$395,0),MATCH('2017-18'!Q$2,Input!$A$1:$EY$1,0))</f>
        <v>0</v>
      </c>
      <c r="R45" s="112">
        <f>INDEX(Input!$A$1:$EY$395,MATCH('2017-18'!$A45,Input!$A$1:$A$395,0),MATCH('2017-18'!R$2,Input!$A$1:$EY$1,0))</f>
        <v>352.07240682847782</v>
      </c>
      <c r="S45" s="128">
        <f>INDEX(Input!$A$1:$EY$395,MATCH('2017-18'!$A45,Input!$A$1:$A$395,0),MATCH('2017-18'!S$2,Input!$A$1:$EY$1,0))</f>
        <v>1.3986752041075468</v>
      </c>
      <c r="W45" s="100"/>
    </row>
    <row r="46" spans="1:23" x14ac:dyDescent="0.3">
      <c r="A46" s="45" t="str">
        <f>INDEX(Input!$A$1:$A$395,MATCH('2017-18'!$B46,Input!$B$1:$B$395,0))</f>
        <v>R202</v>
      </c>
      <c r="B46" s="45" t="s">
        <v>1147</v>
      </c>
      <c r="C46" s="45" t="str">
        <f>INDEX(Input!$C$1:$C$395,MATCH('2017-18'!$B46,Input!$B$1:$B$395,0))</f>
        <v>E07000144</v>
      </c>
      <c r="E46" s="45" t="str">
        <f>INDEX(Input!$D$1:$D$395,MATCH('2017-18'!$B46,Input!$B$1:$B$395,0))</f>
        <v>Broadland</v>
      </c>
      <c r="F46" s="112">
        <f>INDEX(Input!$A$1:$EY$395,MATCH('2017-18'!$A46,Input!$A$1:$A$395,0),MATCH('2017-18'!F$2,Input!$A$1:$EY$1,0))</f>
        <v>11.111993790938005</v>
      </c>
      <c r="G46" s="83">
        <f>INDEX(Input!$A$1:$EY$395,MATCH('2017-18'!$A46,Input!$A$1:$A$395,0),MATCH('2017-18'!G$2,Input!$A$1:$EY$1,0))</f>
        <v>3.4891231691809002</v>
      </c>
      <c r="H46" s="83">
        <f>INDEX(Input!$A$1:$EY$395,MATCH('2017-18'!$A46,Input!$A$1:$A$395,0),MATCH('2017-18'!H$2,Input!$A$1:$EY$1,0))</f>
        <v>4.0338361926052314E-2</v>
      </c>
      <c r="I46" s="83">
        <f>INDEX(Input!$A$1:$EY$395,MATCH('2017-18'!$A46,Input!$A$1:$A$395,0),MATCH('2017-18'!I$2,Input!$A$1:$EY$1,0))</f>
        <v>5.20076172</v>
      </c>
      <c r="J46" s="83">
        <f>INDEX(Input!$A$1:$EY$395,MATCH('2017-18'!$A46,Input!$A$1:$A$395,0),MATCH('2017-18'!J$2,Input!$A$1:$EY$1,0))</f>
        <v>0</v>
      </c>
      <c r="K46" s="83">
        <f>INDEX(Input!$A$1:$EY$395,MATCH('2017-18'!$A46,Input!$A$1:$A$395,0),MATCH('2017-18'!K$2,Input!$A$1:$EY$1,0))</f>
        <v>0.12273183999999995</v>
      </c>
      <c r="L46" s="83">
        <f>INDEX(Input!$A$1:$EY$395,MATCH('2017-18'!$A46,Input!$A$1:$A$395,0),MATCH('2017-18'!L$2,Input!$A$1:$EY$1,0))</f>
        <v>0</v>
      </c>
      <c r="M46" s="83">
        <f>INDEX(Input!$A$1:$EY$395,MATCH('2017-18'!$A46,Input!$A$1:$A$395,0),MATCH('2017-18'!M$2,Input!$A$1:$EY$1,0))</f>
        <v>0</v>
      </c>
      <c r="N46" s="83">
        <f>INDEX(Input!$A$1:$EY$395,MATCH('2017-18'!$A46,Input!$A$1:$A$395,0),MATCH('2017-18'!N$2,Input!$A$1:$EY$1,0))</f>
        <v>2.0664445975324446</v>
      </c>
      <c r="O46" s="83">
        <f>INDEX(Input!$A$1:$EY$395,MATCH('2017-18'!$A46,Input!$A$1:$A$395,0),MATCH('2017-18'!O$2,Input!$A$1:$EY$1,0))</f>
        <v>6.410065031841143E-3</v>
      </c>
      <c r="P46" s="83">
        <f>INDEX(Input!$A$1:$EY$395,MATCH('2017-18'!$A46,Input!$A$1:$A$395,0),MATCH('2017-18'!P$2,Input!$A$1:$EY$1,0))</f>
        <v>0</v>
      </c>
      <c r="Q46" s="83">
        <f>INDEX(Input!$A$1:$EY$395,MATCH('2017-18'!$A46,Input!$A$1:$A$395,0),MATCH('2017-18'!Q$2,Input!$A$1:$EY$1,0))</f>
        <v>0</v>
      </c>
      <c r="R46" s="112">
        <f>INDEX(Input!$A$1:$EY$395,MATCH('2017-18'!$A46,Input!$A$1:$A$395,0),MATCH('2017-18'!R$2,Input!$A$1:$EY$1,0))</f>
        <v>10.925809753671237</v>
      </c>
      <c r="S46" s="128">
        <f>INDEX(Input!$A$1:$EY$395,MATCH('2017-18'!$A46,Input!$A$1:$A$395,0),MATCH('2017-18'!S$2,Input!$A$1:$EY$1,0))</f>
        <v>-1.675523229851017</v>
      </c>
      <c r="W46" s="100"/>
    </row>
    <row r="47" spans="1:23" x14ac:dyDescent="0.3">
      <c r="A47" s="45" t="str">
        <f>INDEX(Input!$A$1:$A$395,MATCH('2017-18'!$B47,Input!$B$1:$B$395,0))</f>
        <v>R387</v>
      </c>
      <c r="B47" s="45" t="s">
        <v>941</v>
      </c>
      <c r="C47" s="45" t="str">
        <f>INDEX(Input!$C$1:$C$395,MATCH('2017-18'!$B47,Input!$B$1:$B$395,0))</f>
        <v>E09000006</v>
      </c>
      <c r="E47" s="45" t="str">
        <f>INDEX(Input!$D$1:$D$395,MATCH('2017-18'!$B47,Input!$B$1:$B$395,0))</f>
        <v>Bromley</v>
      </c>
      <c r="F47" s="112">
        <f>INDEX(Input!$A$1:$EY$395,MATCH('2017-18'!$A47,Input!$A$1:$A$395,0),MATCH('2017-18'!F$2,Input!$A$1:$EY$1,0))</f>
        <v>202.24471039507071</v>
      </c>
      <c r="G47" s="83">
        <f>INDEX(Input!$A$1:$EY$395,MATCH('2017-18'!$A47,Input!$A$1:$A$395,0),MATCH('2017-18'!G$2,Input!$A$1:$EY$1,0))</f>
        <v>46.784148312599733</v>
      </c>
      <c r="H47" s="83">
        <f>INDEX(Input!$A$1:$EY$395,MATCH('2017-18'!$A47,Input!$A$1:$A$395,0),MATCH('2017-18'!H$2,Input!$A$1:$EY$1,0))</f>
        <v>0.53970686279778513</v>
      </c>
      <c r="I47" s="83">
        <f>INDEX(Input!$A$1:$EY$395,MATCH('2017-18'!$A47,Input!$A$1:$A$395,0),MATCH('2017-18'!I$2,Input!$A$1:$EY$1,0))</f>
        <v>137.72393955142579</v>
      </c>
      <c r="J47" s="83">
        <f>INDEX(Input!$A$1:$EY$395,MATCH('2017-18'!$A47,Input!$A$1:$A$395,0),MATCH('2017-18'!J$2,Input!$A$1:$EY$1,0))</f>
        <v>5.4532529085741936</v>
      </c>
      <c r="K47" s="83">
        <f>INDEX(Input!$A$1:$EY$395,MATCH('2017-18'!$A47,Input!$A$1:$A$395,0),MATCH('2017-18'!K$2,Input!$A$1:$EY$1,0))</f>
        <v>0</v>
      </c>
      <c r="L47" s="83">
        <f>INDEX(Input!$A$1:$EY$395,MATCH('2017-18'!$A47,Input!$A$1:$A$395,0),MATCH('2017-18'!L$2,Input!$A$1:$EY$1,0))</f>
        <v>4.1841090581063209</v>
      </c>
      <c r="M47" s="83">
        <f>INDEX(Input!$A$1:$EY$395,MATCH('2017-18'!$A47,Input!$A$1:$A$395,0),MATCH('2017-18'!M$2,Input!$A$1:$EY$1,0))</f>
        <v>1.195775</v>
      </c>
      <c r="N47" s="83">
        <f>INDEX(Input!$A$1:$EY$395,MATCH('2017-18'!$A47,Input!$A$1:$A$395,0),MATCH('2017-18'!N$2,Input!$A$1:$EY$1,0))</f>
        <v>6.0111999234222226</v>
      </c>
      <c r="O47" s="83">
        <f>INDEX(Input!$A$1:$EY$395,MATCH('2017-18'!$A47,Input!$A$1:$A$395,0),MATCH('2017-18'!O$2,Input!$A$1:$EY$1,0))</f>
        <v>8.5041691148656465E-2</v>
      </c>
      <c r="P47" s="83">
        <f>INDEX(Input!$A$1:$EY$395,MATCH('2017-18'!$A47,Input!$A$1:$A$395,0),MATCH('2017-18'!P$2,Input!$A$1:$EY$1,0))</f>
        <v>0</v>
      </c>
      <c r="Q47" s="83">
        <f>INDEX(Input!$A$1:$EY$395,MATCH('2017-18'!$A47,Input!$A$1:$A$395,0),MATCH('2017-18'!Q$2,Input!$A$1:$EY$1,0))</f>
        <v>2.0519355201912406</v>
      </c>
      <c r="R47" s="112">
        <f>INDEX(Input!$A$1:$EY$395,MATCH('2017-18'!$A47,Input!$A$1:$A$395,0),MATCH('2017-18'!R$2,Input!$A$1:$EY$1,0))</f>
        <v>204.029108828266</v>
      </c>
      <c r="S47" s="128">
        <f>INDEX(Input!$A$1:$EY$395,MATCH('2017-18'!$A47,Input!$A$1:$A$395,0),MATCH('2017-18'!S$2,Input!$A$1:$EY$1,0))</f>
        <v>0.88229671357515915</v>
      </c>
      <c r="W47" s="100"/>
    </row>
    <row r="48" spans="1:23" x14ac:dyDescent="0.3">
      <c r="A48" s="45" t="str">
        <f>INDEX(Input!$A$1:$A$395,MATCH('2017-18'!$B48,Input!$B$1:$B$395,0))</f>
        <v>R127</v>
      </c>
      <c r="B48" s="45" t="s">
        <v>1245</v>
      </c>
      <c r="C48" s="45" t="str">
        <f>INDEX(Input!$C$1:$C$395,MATCH('2017-18'!$B48,Input!$B$1:$B$395,0))</f>
        <v>E07000234</v>
      </c>
      <c r="E48" s="45" t="str">
        <f>INDEX(Input!$D$1:$D$395,MATCH('2017-18'!$B48,Input!$B$1:$B$395,0))</f>
        <v>Bromsgrove</v>
      </c>
      <c r="F48" s="112">
        <f>INDEX(Input!$A$1:$EY$395,MATCH('2017-18'!$A48,Input!$A$1:$A$395,0),MATCH('2017-18'!F$2,Input!$A$1:$EY$1,0))</f>
        <v>11.276448470822658</v>
      </c>
      <c r="G48" s="83">
        <f>INDEX(Input!$A$1:$EY$395,MATCH('2017-18'!$A48,Input!$A$1:$A$395,0),MATCH('2017-18'!G$2,Input!$A$1:$EY$1,0))</f>
        <v>1.6306955894811019</v>
      </c>
      <c r="H48" s="83">
        <f>INDEX(Input!$A$1:$EY$395,MATCH('2017-18'!$A48,Input!$A$1:$A$395,0),MATCH('2017-18'!H$2,Input!$A$1:$EY$1,0))</f>
        <v>2.4495427309801959E-2</v>
      </c>
      <c r="I48" s="83">
        <f>INDEX(Input!$A$1:$EY$395,MATCH('2017-18'!$A48,Input!$A$1:$A$395,0),MATCH('2017-18'!I$2,Input!$A$1:$EY$1,0))</f>
        <v>7.5116813497632</v>
      </c>
      <c r="J48" s="83">
        <f>INDEX(Input!$A$1:$EY$395,MATCH('2017-18'!$A48,Input!$A$1:$A$395,0),MATCH('2017-18'!J$2,Input!$A$1:$EY$1,0))</f>
        <v>0</v>
      </c>
      <c r="K48" s="83">
        <f>INDEX(Input!$A$1:$EY$395,MATCH('2017-18'!$A48,Input!$A$1:$A$395,0),MATCH('2017-18'!K$2,Input!$A$1:$EY$1,0))</f>
        <v>6.8879258236798829E-2</v>
      </c>
      <c r="L48" s="83">
        <f>INDEX(Input!$A$1:$EY$395,MATCH('2017-18'!$A48,Input!$A$1:$A$395,0),MATCH('2017-18'!L$2,Input!$A$1:$EY$1,0))</f>
        <v>0</v>
      </c>
      <c r="M48" s="83">
        <f>INDEX(Input!$A$1:$EY$395,MATCH('2017-18'!$A48,Input!$A$1:$A$395,0),MATCH('2017-18'!M$2,Input!$A$1:$EY$1,0))</f>
        <v>0</v>
      </c>
      <c r="N48" s="83">
        <f>INDEX(Input!$A$1:$EY$395,MATCH('2017-18'!$A48,Input!$A$1:$A$395,0),MATCH('2017-18'!N$2,Input!$A$1:$EY$1,0))</f>
        <v>1.9129212795306669</v>
      </c>
      <c r="O48" s="83">
        <f>INDEX(Input!$A$1:$EY$395,MATCH('2017-18'!$A48,Input!$A$1:$A$395,0),MATCH('2017-18'!O$2,Input!$A$1:$EY$1,0))</f>
        <v>3.8597481474205702E-3</v>
      </c>
      <c r="P48" s="83">
        <f>INDEX(Input!$A$1:$EY$395,MATCH('2017-18'!$A48,Input!$A$1:$A$395,0),MATCH('2017-18'!P$2,Input!$A$1:$EY$1,0))</f>
        <v>0</v>
      </c>
      <c r="Q48" s="83">
        <f>INDEX(Input!$A$1:$EY$395,MATCH('2017-18'!$A48,Input!$A$1:$A$395,0),MATCH('2017-18'!Q$2,Input!$A$1:$EY$1,0))</f>
        <v>0.11422801235481159</v>
      </c>
      <c r="R48" s="112">
        <f>INDEX(Input!$A$1:$EY$395,MATCH('2017-18'!$A48,Input!$A$1:$A$395,0),MATCH('2017-18'!R$2,Input!$A$1:$EY$1,0))</f>
        <v>11.266760664823803</v>
      </c>
      <c r="S48" s="128">
        <f>INDEX(Input!$A$1:$EY$395,MATCH('2017-18'!$A48,Input!$A$1:$A$395,0),MATCH('2017-18'!S$2,Input!$A$1:$EY$1,0))</f>
        <v>-8.5911854463072146E-2</v>
      </c>
      <c r="W48" s="100"/>
    </row>
    <row r="49" spans="1:23" x14ac:dyDescent="0.3">
      <c r="A49" s="45" t="str">
        <f>INDEX(Input!$A$1:$A$395,MATCH('2017-18'!$B49,Input!$B$1:$B$395,0))</f>
        <v>R136</v>
      </c>
      <c r="B49" s="45" t="s">
        <v>1227</v>
      </c>
      <c r="C49" s="45" t="str">
        <f>INDEX(Input!$C$1:$C$395,MATCH('2017-18'!$B49,Input!$B$1:$B$395,0))</f>
        <v>E07000095</v>
      </c>
      <c r="E49" s="45" t="str">
        <f>INDEX(Input!$D$1:$D$395,MATCH('2017-18'!$B49,Input!$B$1:$B$395,0))</f>
        <v>Broxbourne</v>
      </c>
      <c r="F49" s="112">
        <f>INDEX(Input!$A$1:$EY$395,MATCH('2017-18'!$A49,Input!$A$1:$A$395,0),MATCH('2017-18'!F$2,Input!$A$1:$EY$1,0))</f>
        <v>8.9473818783533687</v>
      </c>
      <c r="G49" s="83">
        <f>INDEX(Input!$A$1:$EY$395,MATCH('2017-18'!$A49,Input!$A$1:$A$395,0),MATCH('2017-18'!G$2,Input!$A$1:$EY$1,0))</f>
        <v>2.8731012816542547</v>
      </c>
      <c r="H49" s="83">
        <f>INDEX(Input!$A$1:$EY$395,MATCH('2017-18'!$A49,Input!$A$1:$A$395,0),MATCH('2017-18'!H$2,Input!$A$1:$EY$1,0))</f>
        <v>3.3023755462779872E-2</v>
      </c>
      <c r="I49" s="83">
        <f>INDEX(Input!$A$1:$EY$395,MATCH('2017-18'!$A49,Input!$A$1:$A$395,0),MATCH('2017-18'!I$2,Input!$A$1:$EY$1,0))</f>
        <v>4.0602783238272</v>
      </c>
      <c r="J49" s="83">
        <f>INDEX(Input!$A$1:$EY$395,MATCH('2017-18'!$A49,Input!$A$1:$A$395,0),MATCH('2017-18'!J$2,Input!$A$1:$EY$1,0))</f>
        <v>0</v>
      </c>
      <c r="K49" s="83">
        <f>INDEX(Input!$A$1:$EY$395,MATCH('2017-18'!$A49,Input!$A$1:$A$395,0),MATCH('2017-18'!K$2,Input!$A$1:$EY$1,0))</f>
        <v>0.18696644417279965</v>
      </c>
      <c r="L49" s="83">
        <f>INDEX(Input!$A$1:$EY$395,MATCH('2017-18'!$A49,Input!$A$1:$A$395,0),MATCH('2017-18'!L$2,Input!$A$1:$EY$1,0))</f>
        <v>0</v>
      </c>
      <c r="M49" s="83">
        <f>INDEX(Input!$A$1:$EY$395,MATCH('2017-18'!$A49,Input!$A$1:$A$395,0),MATCH('2017-18'!M$2,Input!$A$1:$EY$1,0))</f>
        <v>0</v>
      </c>
      <c r="N49" s="83">
        <f>INDEX(Input!$A$1:$EY$395,MATCH('2017-18'!$A49,Input!$A$1:$A$395,0),MATCH('2017-18'!N$2,Input!$A$1:$EY$1,0))</f>
        <v>1.0210141771377779</v>
      </c>
      <c r="O49" s="83">
        <f>INDEX(Input!$A$1:$EY$395,MATCH('2017-18'!$A49,Input!$A$1:$A$395,0),MATCH('2017-18'!O$2,Input!$A$1:$EY$1,0))</f>
        <v>5.2464761996944571E-3</v>
      </c>
      <c r="P49" s="83">
        <f>INDEX(Input!$A$1:$EY$395,MATCH('2017-18'!$A49,Input!$A$1:$A$395,0),MATCH('2017-18'!P$2,Input!$A$1:$EY$1,0))</f>
        <v>0</v>
      </c>
      <c r="Q49" s="83">
        <f>INDEX(Input!$A$1:$EY$395,MATCH('2017-18'!$A49,Input!$A$1:$A$395,0),MATCH('2017-18'!Q$2,Input!$A$1:$EY$1,0))</f>
        <v>0</v>
      </c>
      <c r="R49" s="112">
        <f>INDEX(Input!$A$1:$EY$395,MATCH('2017-18'!$A49,Input!$A$1:$A$395,0),MATCH('2017-18'!R$2,Input!$A$1:$EY$1,0))</f>
        <v>8.1796304584545059</v>
      </c>
      <c r="S49" s="128">
        <f>INDEX(Input!$A$1:$EY$395,MATCH('2017-18'!$A49,Input!$A$1:$A$395,0),MATCH('2017-18'!S$2,Input!$A$1:$EY$1,0))</f>
        <v>-8.5807382577053346</v>
      </c>
      <c r="W49" s="100"/>
    </row>
    <row r="50" spans="1:23" x14ac:dyDescent="0.3">
      <c r="A50" s="45" t="str">
        <f>INDEX(Input!$A$1:$A$395,MATCH('2017-18'!$B50,Input!$B$1:$B$395,0))</f>
        <v>R231</v>
      </c>
      <c r="B50" s="45" t="s">
        <v>1093</v>
      </c>
      <c r="C50" s="45" t="str">
        <f>INDEX(Input!$C$1:$C$395,MATCH('2017-18'!$B50,Input!$B$1:$B$395,0))</f>
        <v>E07000172</v>
      </c>
      <c r="E50" s="45" t="str">
        <f>INDEX(Input!$D$1:$D$395,MATCH('2017-18'!$B50,Input!$B$1:$B$395,0))</f>
        <v>Broxtowe</v>
      </c>
      <c r="F50" s="112">
        <f>INDEX(Input!$A$1:$EY$395,MATCH('2017-18'!$A50,Input!$A$1:$A$395,0),MATCH('2017-18'!F$2,Input!$A$1:$EY$1,0))</f>
        <v>10.272309387501695</v>
      </c>
      <c r="G50" s="83">
        <f>INDEX(Input!$A$1:$EY$395,MATCH('2017-18'!$A50,Input!$A$1:$A$395,0),MATCH('2017-18'!G$2,Input!$A$1:$EY$1,0))</f>
        <v>3.5081957549425198</v>
      </c>
      <c r="H50" s="83">
        <f>INDEX(Input!$A$1:$EY$395,MATCH('2017-18'!$A50,Input!$A$1:$A$395,0),MATCH('2017-18'!H$2,Input!$A$1:$EY$1,0))</f>
        <v>4.0645960945948821E-2</v>
      </c>
      <c r="I50" s="83">
        <f>INDEX(Input!$A$1:$EY$395,MATCH('2017-18'!$A50,Input!$A$1:$A$395,0),MATCH('2017-18'!I$2,Input!$A$1:$EY$1,0))</f>
        <v>5.386417680000001</v>
      </c>
      <c r="J50" s="83">
        <f>INDEX(Input!$A$1:$EY$395,MATCH('2017-18'!$A50,Input!$A$1:$A$395,0),MATCH('2017-18'!J$2,Input!$A$1:$EY$1,0))</f>
        <v>0</v>
      </c>
      <c r="K50" s="83">
        <f>INDEX(Input!$A$1:$EY$395,MATCH('2017-18'!$A50,Input!$A$1:$A$395,0),MATCH('2017-18'!K$2,Input!$A$1:$EY$1,0))</f>
        <v>0</v>
      </c>
      <c r="L50" s="83">
        <f>INDEX(Input!$A$1:$EY$395,MATCH('2017-18'!$A50,Input!$A$1:$A$395,0),MATCH('2017-18'!L$2,Input!$A$1:$EY$1,0))</f>
        <v>0</v>
      </c>
      <c r="M50" s="83">
        <f>INDEX(Input!$A$1:$EY$395,MATCH('2017-18'!$A50,Input!$A$1:$A$395,0),MATCH('2017-18'!M$2,Input!$A$1:$EY$1,0))</f>
        <v>0</v>
      </c>
      <c r="N50" s="83">
        <f>INDEX(Input!$A$1:$EY$395,MATCH('2017-18'!$A50,Input!$A$1:$A$395,0),MATCH('2017-18'!N$2,Input!$A$1:$EY$1,0))</f>
        <v>0.4586146067200001</v>
      </c>
      <c r="O50" s="83">
        <f>INDEX(Input!$A$1:$EY$395,MATCH('2017-18'!$A50,Input!$A$1:$A$395,0),MATCH('2017-18'!O$2,Input!$A$1:$EY$1,0))</f>
        <v>6.4645378260256934E-3</v>
      </c>
      <c r="P50" s="83">
        <f>INDEX(Input!$A$1:$EY$395,MATCH('2017-18'!$A50,Input!$A$1:$A$395,0),MATCH('2017-18'!P$2,Input!$A$1:$EY$1,0))</f>
        <v>0</v>
      </c>
      <c r="Q50" s="83">
        <f>INDEX(Input!$A$1:$EY$395,MATCH('2017-18'!$A50,Input!$A$1:$A$395,0),MATCH('2017-18'!Q$2,Input!$A$1:$EY$1,0))</f>
        <v>5.5089227647334522E-3</v>
      </c>
      <c r="R50" s="112">
        <f>INDEX(Input!$A$1:$EY$395,MATCH('2017-18'!$A50,Input!$A$1:$A$395,0),MATCH('2017-18'!R$2,Input!$A$1:$EY$1,0))</f>
        <v>9.4058474631992279</v>
      </c>
      <c r="S50" s="128">
        <f>INDEX(Input!$A$1:$EY$395,MATCH('2017-18'!$A50,Input!$A$1:$A$395,0),MATCH('2017-18'!S$2,Input!$A$1:$EY$1,0))</f>
        <v>-8.434928229057137</v>
      </c>
      <c r="W50" s="100"/>
    </row>
    <row r="51" spans="1:23" x14ac:dyDescent="0.3">
      <c r="A51" s="45" t="str">
        <f>INDEX(Input!$A$1:$A$395,MATCH('2017-18'!$B51,Input!$B$1:$B$395,0))</f>
        <v>R633</v>
      </c>
      <c r="B51" s="45" t="s">
        <v>1601</v>
      </c>
      <c r="C51" s="45" t="str">
        <f>INDEX(Input!$C$1:$C$395,MATCH('2017-18'!$B51,Input!$B$1:$B$395,0))</f>
        <v>E10000002</v>
      </c>
      <c r="E51" s="45" t="str">
        <f>INDEX(Input!$D$1:$D$395,MATCH('2017-18'!$B51,Input!$B$1:$B$395,0))</f>
        <v>Buckinghamshire</v>
      </c>
      <c r="F51" s="112">
        <f>INDEX(Input!$A$1:$EY$395,MATCH('2017-18'!$A51,Input!$A$1:$A$395,0),MATCH('2017-18'!F$2,Input!$A$1:$EY$1,0))</f>
        <v>318.56305612344516</v>
      </c>
      <c r="G51" s="83">
        <f>INDEX(Input!$A$1:$EY$395,MATCH('2017-18'!$A51,Input!$A$1:$A$395,0),MATCH('2017-18'!G$2,Input!$A$1:$EY$1,0))</f>
        <v>49.640197992604861</v>
      </c>
      <c r="H51" s="83">
        <f>INDEX(Input!$A$1:$EY$395,MATCH('2017-18'!$A51,Input!$A$1:$A$395,0),MATCH('2017-18'!H$2,Input!$A$1:$EY$1,0))</f>
        <v>0.62434975522656</v>
      </c>
      <c r="I51" s="83">
        <f>INDEX(Input!$A$1:$EY$395,MATCH('2017-18'!$A51,Input!$A$1:$A$395,0),MATCH('2017-18'!I$2,Input!$A$1:$EY$1,0))</f>
        <v>249.07984614332443</v>
      </c>
      <c r="J51" s="83">
        <f>INDEX(Input!$A$1:$EY$395,MATCH('2017-18'!$A51,Input!$A$1:$A$395,0),MATCH('2017-18'!J$2,Input!$A$1:$EY$1,0))</f>
        <v>12.354837136675567</v>
      </c>
      <c r="K51" s="83">
        <f>INDEX(Input!$A$1:$EY$395,MATCH('2017-18'!$A51,Input!$A$1:$A$395,0),MATCH('2017-18'!K$2,Input!$A$1:$EY$1,0))</f>
        <v>0</v>
      </c>
      <c r="L51" s="83">
        <f>INDEX(Input!$A$1:$EY$395,MATCH('2017-18'!$A51,Input!$A$1:$A$395,0),MATCH('2017-18'!L$2,Input!$A$1:$EY$1,0))</f>
        <v>3.4891659748710393</v>
      </c>
      <c r="M51" s="83">
        <f>INDEX(Input!$A$1:$EY$395,MATCH('2017-18'!$A51,Input!$A$1:$A$395,0),MATCH('2017-18'!M$2,Input!$A$1:$EY$1,0))</f>
        <v>1.6787859999999999</v>
      </c>
      <c r="N51" s="83">
        <f>INDEX(Input!$A$1:$EY$395,MATCH('2017-18'!$A51,Input!$A$1:$A$395,0),MATCH('2017-18'!N$2,Input!$A$1:$EY$1,0))</f>
        <v>3.1196008300088898</v>
      </c>
      <c r="O51" s="83">
        <f>INDEX(Input!$A$1:$EY$395,MATCH('2017-18'!$A51,Input!$A$1:$A$395,0),MATCH('2017-18'!O$2,Input!$A$1:$EY$1,0))</f>
        <v>0.10072603225991981</v>
      </c>
      <c r="P51" s="83">
        <f>INDEX(Input!$A$1:$EY$395,MATCH('2017-18'!$A51,Input!$A$1:$A$395,0),MATCH('2017-18'!P$2,Input!$A$1:$EY$1,0))</f>
        <v>0</v>
      </c>
      <c r="Q51" s="83">
        <f>INDEX(Input!$A$1:$EY$395,MATCH('2017-18'!$A51,Input!$A$1:$A$395,0),MATCH('2017-18'!Q$2,Input!$A$1:$EY$1,0))</f>
        <v>4.5865464785620338</v>
      </c>
      <c r="R51" s="112">
        <f>INDEX(Input!$A$1:$EY$395,MATCH('2017-18'!$A51,Input!$A$1:$A$395,0),MATCH('2017-18'!R$2,Input!$A$1:$EY$1,0))</f>
        <v>324.67405634353332</v>
      </c>
      <c r="S51" s="128">
        <f>INDEX(Input!$A$1:$EY$395,MATCH('2017-18'!$A51,Input!$A$1:$A$395,0),MATCH('2017-18'!S$2,Input!$A$1:$EY$1,0))</f>
        <v>1.9183016054818758</v>
      </c>
      <c r="W51" s="100"/>
    </row>
    <row r="52" spans="1:23" x14ac:dyDescent="0.3">
      <c r="A52" s="45" t="str">
        <f>INDEX(Input!$A$1:$A$395,MATCH('2017-18'!$B52,Input!$B$1:$B$395,0))</f>
        <v>R955</v>
      </c>
      <c r="B52" s="45" t="s">
        <v>1629</v>
      </c>
      <c r="C52" s="45" t="str">
        <f>INDEX(Input!$C$1:$C$395,MATCH('2017-18'!$B52,Input!$B$1:$B$395,0))</f>
        <v>E31000004</v>
      </c>
      <c r="E52" s="45" t="str">
        <f>INDEX(Input!$D$1:$D$395,MATCH('2017-18'!$B52,Input!$B$1:$B$395,0))</f>
        <v>Buckinghamshire Fire</v>
      </c>
      <c r="F52" s="112">
        <f>INDEX(Input!$A$1:$EY$395,MATCH('2017-18'!$A52,Input!$A$1:$A$395,0),MATCH('2017-18'!F$2,Input!$A$1:$EY$1,0))</f>
        <v>26.698134603664698</v>
      </c>
      <c r="G52" s="83">
        <f>INDEX(Input!$A$1:$EY$395,MATCH('2017-18'!$A52,Input!$A$1:$A$395,0),MATCH('2017-18'!G$2,Input!$A$1:$EY$1,0))</f>
        <v>8.0417506906832141</v>
      </c>
      <c r="H52" s="83">
        <f>INDEX(Input!$A$1:$EY$395,MATCH('2017-18'!$A52,Input!$A$1:$A$395,0),MATCH('2017-18'!H$2,Input!$A$1:$EY$1,0))</f>
        <v>7.2182745120962302E-2</v>
      </c>
      <c r="I52" s="83">
        <f>INDEX(Input!$A$1:$EY$395,MATCH('2017-18'!$A52,Input!$A$1:$A$395,0),MATCH('2017-18'!I$2,Input!$A$1:$EY$1,0))</f>
        <v>18.051370512000005</v>
      </c>
      <c r="J52" s="83">
        <f>INDEX(Input!$A$1:$EY$395,MATCH('2017-18'!$A52,Input!$A$1:$A$395,0),MATCH('2017-18'!J$2,Input!$A$1:$EY$1,0))</f>
        <v>0</v>
      </c>
      <c r="K52" s="83">
        <f>INDEX(Input!$A$1:$EY$395,MATCH('2017-18'!$A52,Input!$A$1:$A$395,0),MATCH('2017-18'!K$2,Input!$A$1:$EY$1,0))</f>
        <v>0</v>
      </c>
      <c r="L52" s="83">
        <f>INDEX(Input!$A$1:$EY$395,MATCH('2017-18'!$A52,Input!$A$1:$A$395,0),MATCH('2017-18'!L$2,Input!$A$1:$EY$1,0))</f>
        <v>0</v>
      </c>
      <c r="M52" s="83">
        <f>INDEX(Input!$A$1:$EY$395,MATCH('2017-18'!$A52,Input!$A$1:$A$395,0),MATCH('2017-18'!M$2,Input!$A$1:$EY$1,0))</f>
        <v>0</v>
      </c>
      <c r="N52" s="83">
        <f>INDEX(Input!$A$1:$EY$395,MATCH('2017-18'!$A52,Input!$A$1:$A$395,0),MATCH('2017-18'!N$2,Input!$A$1:$EY$1,0))</f>
        <v>0</v>
      </c>
      <c r="O52" s="83">
        <f>INDEX(Input!$A$1:$EY$395,MATCH('2017-18'!$A52,Input!$A$1:$A$395,0),MATCH('2017-18'!O$2,Input!$A$1:$EY$1,0))</f>
        <v>0</v>
      </c>
      <c r="P52" s="83">
        <f>INDEX(Input!$A$1:$EY$395,MATCH('2017-18'!$A52,Input!$A$1:$A$395,0),MATCH('2017-18'!P$2,Input!$A$1:$EY$1,0))</f>
        <v>0</v>
      </c>
      <c r="Q52" s="83">
        <f>INDEX(Input!$A$1:$EY$395,MATCH('2017-18'!$A52,Input!$A$1:$A$395,0),MATCH('2017-18'!Q$2,Input!$A$1:$EY$1,0))</f>
        <v>0.11167940667793995</v>
      </c>
      <c r="R52" s="112">
        <f>INDEX(Input!$A$1:$EY$395,MATCH('2017-18'!$A52,Input!$A$1:$A$395,0),MATCH('2017-18'!R$2,Input!$A$1:$EY$1,0))</f>
        <v>26.276983354482123</v>
      </c>
      <c r="S52" s="128">
        <f>INDEX(Input!$A$1:$EY$395,MATCH('2017-18'!$A52,Input!$A$1:$A$395,0),MATCH('2017-18'!S$2,Input!$A$1:$EY$1,0))</f>
        <v>-1.5774557115491139</v>
      </c>
      <c r="W52" s="100"/>
    </row>
    <row r="53" spans="1:23" x14ac:dyDescent="0.3">
      <c r="A53" s="45" t="str">
        <f>INDEX(Input!$A$1:$A$395,MATCH('2017-18'!$B53,Input!$B$1:$B$395,0))</f>
        <v>R173</v>
      </c>
      <c r="B53" s="45" t="s">
        <v>1193</v>
      </c>
      <c r="C53" s="45" t="str">
        <f>INDEX(Input!$C$1:$C$395,MATCH('2017-18'!$B53,Input!$B$1:$B$395,0))</f>
        <v>E07000117</v>
      </c>
      <c r="E53" s="45" t="str">
        <f>INDEX(Input!$D$1:$D$395,MATCH('2017-18'!$B53,Input!$B$1:$B$395,0))</f>
        <v>Burnley</v>
      </c>
      <c r="F53" s="112">
        <f>INDEX(Input!$A$1:$EY$395,MATCH('2017-18'!$A53,Input!$A$1:$A$395,0),MATCH('2017-18'!F$2,Input!$A$1:$EY$1,0))</f>
        <v>14.761945802908466</v>
      </c>
      <c r="G53" s="83">
        <f>INDEX(Input!$A$1:$EY$395,MATCH('2017-18'!$A53,Input!$A$1:$A$395,0),MATCH('2017-18'!G$2,Input!$A$1:$EY$1,0))</f>
        <v>6.7599501632029622</v>
      </c>
      <c r="H53" s="83">
        <f>INDEX(Input!$A$1:$EY$395,MATCH('2017-18'!$A53,Input!$A$1:$A$395,0),MATCH('2017-18'!H$2,Input!$A$1:$EY$1,0))</f>
        <v>5.9822579175399619E-2</v>
      </c>
      <c r="I53" s="83">
        <f>INDEX(Input!$A$1:$EY$395,MATCH('2017-18'!$A53,Input!$A$1:$A$395,0),MATCH('2017-18'!I$2,Input!$A$1:$EY$1,0))</f>
        <v>6.390760160000001</v>
      </c>
      <c r="J53" s="83">
        <f>INDEX(Input!$A$1:$EY$395,MATCH('2017-18'!$A53,Input!$A$1:$A$395,0),MATCH('2017-18'!J$2,Input!$A$1:$EY$1,0))</f>
        <v>0</v>
      </c>
      <c r="K53" s="83">
        <f>INDEX(Input!$A$1:$EY$395,MATCH('2017-18'!$A53,Input!$A$1:$A$395,0),MATCH('2017-18'!K$2,Input!$A$1:$EY$1,0))</f>
        <v>0</v>
      </c>
      <c r="L53" s="83">
        <f>INDEX(Input!$A$1:$EY$395,MATCH('2017-18'!$A53,Input!$A$1:$A$395,0),MATCH('2017-18'!L$2,Input!$A$1:$EY$1,0))</f>
        <v>0</v>
      </c>
      <c r="M53" s="83">
        <f>INDEX(Input!$A$1:$EY$395,MATCH('2017-18'!$A53,Input!$A$1:$A$395,0),MATCH('2017-18'!M$2,Input!$A$1:$EY$1,0))</f>
        <v>0</v>
      </c>
      <c r="N53" s="83">
        <f>INDEX(Input!$A$1:$EY$395,MATCH('2017-18'!$A53,Input!$A$1:$A$395,0),MATCH('2017-18'!N$2,Input!$A$1:$EY$1,0))</f>
        <v>0.96944803629511134</v>
      </c>
      <c r="O53" s="83">
        <f>INDEX(Input!$A$1:$EY$395,MATCH('2017-18'!$A53,Input!$A$1:$A$395,0),MATCH('2017-18'!O$2,Input!$A$1:$EY$1,0))</f>
        <v>9.4262527542773832E-3</v>
      </c>
      <c r="P53" s="83">
        <f>INDEX(Input!$A$1:$EY$395,MATCH('2017-18'!$A53,Input!$A$1:$A$395,0),MATCH('2017-18'!P$2,Input!$A$1:$EY$1,0))</f>
        <v>0</v>
      </c>
      <c r="Q53" s="83">
        <f>INDEX(Input!$A$1:$EY$395,MATCH('2017-18'!$A53,Input!$A$1:$A$395,0),MATCH('2017-18'!Q$2,Input!$A$1:$EY$1,0))</f>
        <v>0</v>
      </c>
      <c r="R53" s="112">
        <f>INDEX(Input!$A$1:$EY$395,MATCH('2017-18'!$A53,Input!$A$1:$A$395,0),MATCH('2017-18'!R$2,Input!$A$1:$EY$1,0))</f>
        <v>14.189407191427751</v>
      </c>
      <c r="S53" s="128">
        <f>INDEX(Input!$A$1:$EY$395,MATCH('2017-18'!$A53,Input!$A$1:$A$395,0),MATCH('2017-18'!S$2,Input!$A$1:$EY$1,0))</f>
        <v>-3.8784765851661018</v>
      </c>
      <c r="W53" s="100"/>
    </row>
    <row r="54" spans="1:23" x14ac:dyDescent="0.3">
      <c r="A54" s="45" t="str">
        <f>INDEX(Input!$A$1:$A$395,MATCH('2017-18'!$B54,Input!$B$1:$B$395,0))</f>
        <v>R335</v>
      </c>
      <c r="B54" s="45" t="s">
        <v>1427</v>
      </c>
      <c r="C54" s="45" t="str">
        <f>INDEX(Input!$C$1:$C$395,MATCH('2017-18'!$B54,Input!$B$1:$B$395,0))</f>
        <v>E08000002</v>
      </c>
      <c r="E54" s="45" t="str">
        <f>INDEX(Input!$D$1:$D$395,MATCH('2017-18'!$B54,Input!$B$1:$B$395,0))</f>
        <v>Bury</v>
      </c>
      <c r="F54" s="112">
        <f>INDEX(Input!$A$1:$EY$395,MATCH('2017-18'!$A54,Input!$A$1:$A$395,0),MATCH('2017-18'!F$2,Input!$A$1:$EY$1,0))</f>
        <v>128.70027150685613</v>
      </c>
      <c r="G54" s="83">
        <f>INDEX(Input!$A$1:$EY$395,MATCH('2017-18'!$A54,Input!$A$1:$A$395,0),MATCH('2017-18'!G$2,Input!$A$1:$EY$1,0))</f>
        <v>48.938990157947892</v>
      </c>
      <c r="H54" s="83">
        <f>INDEX(Input!$A$1:$EY$395,MATCH('2017-18'!$A54,Input!$A$1:$A$395,0),MATCH('2017-18'!H$2,Input!$A$1:$EY$1,0))</f>
        <v>0.50513546390053798</v>
      </c>
      <c r="I54" s="83">
        <f>INDEX(Input!$A$1:$EY$395,MATCH('2017-18'!$A54,Input!$A$1:$A$395,0),MATCH('2017-18'!I$2,Input!$A$1:$EY$1,0))</f>
        <v>70.930112449356358</v>
      </c>
      <c r="J54" s="83">
        <f>INDEX(Input!$A$1:$EY$395,MATCH('2017-18'!$A54,Input!$A$1:$A$395,0),MATCH('2017-18'!J$2,Input!$A$1:$EY$1,0))</f>
        <v>3.5199635506436526</v>
      </c>
      <c r="K54" s="83">
        <f>INDEX(Input!$A$1:$EY$395,MATCH('2017-18'!$A54,Input!$A$1:$A$395,0),MATCH('2017-18'!K$2,Input!$A$1:$EY$1,0))</f>
        <v>0</v>
      </c>
      <c r="L54" s="83">
        <f>INDEX(Input!$A$1:$EY$395,MATCH('2017-18'!$A54,Input!$A$1:$A$395,0),MATCH('2017-18'!L$2,Input!$A$1:$EY$1,0))</f>
        <v>3.8466307636716794</v>
      </c>
      <c r="M54" s="83">
        <f>INDEX(Input!$A$1:$EY$395,MATCH('2017-18'!$A54,Input!$A$1:$A$395,0),MATCH('2017-18'!M$2,Input!$A$1:$EY$1,0))</f>
        <v>0.82035999999999998</v>
      </c>
      <c r="N54" s="83">
        <f>INDEX(Input!$A$1:$EY$395,MATCH('2017-18'!$A54,Input!$A$1:$A$395,0),MATCH('2017-18'!N$2,Input!$A$1:$EY$1,0))</f>
        <v>2.1855955166666665</v>
      </c>
      <c r="O54" s="83">
        <f>INDEX(Input!$A$1:$EY$395,MATCH('2017-18'!$A54,Input!$A$1:$A$395,0),MATCH('2017-18'!O$2,Input!$A$1:$EY$1,0))</f>
        <v>7.9594270650136509E-2</v>
      </c>
      <c r="P54" s="83">
        <f>INDEX(Input!$A$1:$EY$395,MATCH('2017-18'!$A54,Input!$A$1:$A$395,0),MATCH('2017-18'!P$2,Input!$A$1:$EY$1,0))</f>
        <v>0</v>
      </c>
      <c r="Q54" s="83">
        <f>INDEX(Input!$A$1:$EY$395,MATCH('2017-18'!$A54,Input!$A$1:$A$395,0),MATCH('2017-18'!Q$2,Input!$A$1:$EY$1,0))</f>
        <v>2.9993442982588717E-2</v>
      </c>
      <c r="R54" s="112">
        <f>INDEX(Input!$A$1:$EY$395,MATCH('2017-18'!$A54,Input!$A$1:$A$395,0),MATCH('2017-18'!R$2,Input!$A$1:$EY$1,0))</f>
        <v>130.8563756158195</v>
      </c>
      <c r="S54" s="128">
        <f>INDEX(Input!$A$1:$EY$395,MATCH('2017-18'!$A54,Input!$A$1:$A$395,0),MATCH('2017-18'!S$2,Input!$A$1:$EY$1,0))</f>
        <v>1.6752910337477722</v>
      </c>
      <c r="W54" s="100"/>
    </row>
    <row r="55" spans="1:23" x14ac:dyDescent="0.3">
      <c r="A55" s="45" t="str">
        <f>INDEX(Input!$A$1:$A$395,MATCH('2017-18'!$B55,Input!$B$1:$B$395,0))</f>
        <v>R366</v>
      </c>
      <c r="B55" s="45" t="s">
        <v>1583</v>
      </c>
      <c r="C55" s="45" t="str">
        <f>INDEX(Input!$C$1:$C$395,MATCH('2017-18'!$B55,Input!$B$1:$B$395,0))</f>
        <v>E08000033</v>
      </c>
      <c r="E55" s="45" t="str">
        <f>INDEX(Input!$D$1:$D$395,MATCH('2017-18'!$B55,Input!$B$1:$B$395,0))</f>
        <v>Calderdale</v>
      </c>
      <c r="F55" s="112">
        <f>INDEX(Input!$A$1:$EY$395,MATCH('2017-18'!$A55,Input!$A$1:$A$395,0),MATCH('2017-18'!F$2,Input!$A$1:$EY$1,0))</f>
        <v>145.74225249585328</v>
      </c>
      <c r="G55" s="83">
        <f>INDEX(Input!$A$1:$EY$395,MATCH('2017-18'!$A55,Input!$A$1:$A$395,0),MATCH('2017-18'!G$2,Input!$A$1:$EY$1,0))</f>
        <v>56.927463030443903</v>
      </c>
      <c r="H55" s="83">
        <f>INDEX(Input!$A$1:$EY$395,MATCH('2017-18'!$A55,Input!$A$1:$A$395,0),MATCH('2017-18'!H$2,Input!$A$1:$EY$1,0))</f>
        <v>0.59238412982833588</v>
      </c>
      <c r="I55" s="83">
        <f>INDEX(Input!$A$1:$EY$395,MATCH('2017-18'!$A55,Input!$A$1:$A$395,0),MATCH('2017-18'!I$2,Input!$A$1:$EY$1,0))</f>
        <v>77.907799337779821</v>
      </c>
      <c r="J55" s="83">
        <f>INDEX(Input!$A$1:$EY$395,MATCH('2017-18'!$A55,Input!$A$1:$A$395,0),MATCH('2017-18'!J$2,Input!$A$1:$EY$1,0))</f>
        <v>3.8208397262201608</v>
      </c>
      <c r="K55" s="83">
        <f>INDEX(Input!$A$1:$EY$395,MATCH('2017-18'!$A55,Input!$A$1:$A$395,0),MATCH('2017-18'!K$2,Input!$A$1:$EY$1,0))</f>
        <v>0</v>
      </c>
      <c r="L55" s="83">
        <f>INDEX(Input!$A$1:$EY$395,MATCH('2017-18'!$A55,Input!$A$1:$A$395,0),MATCH('2017-18'!L$2,Input!$A$1:$EY$1,0))</f>
        <v>4.3470284239038106</v>
      </c>
      <c r="M55" s="83">
        <f>INDEX(Input!$A$1:$EY$395,MATCH('2017-18'!$A55,Input!$A$1:$A$395,0),MATCH('2017-18'!M$2,Input!$A$1:$EY$1,0))</f>
        <v>0.92473000000000005</v>
      </c>
      <c r="N55" s="83">
        <f>INDEX(Input!$A$1:$EY$395,MATCH('2017-18'!$A55,Input!$A$1:$A$395,0),MATCH('2017-18'!N$2,Input!$A$1:$EY$1,0))</f>
        <v>2.7097067144711109</v>
      </c>
      <c r="O55" s="83">
        <f>INDEX(Input!$A$1:$EY$395,MATCH('2017-18'!$A55,Input!$A$1:$A$395,0),MATCH('2017-18'!O$2,Input!$A$1:$EY$1,0))</f>
        <v>9.3342055998833925E-2</v>
      </c>
      <c r="P55" s="83">
        <f>INDEX(Input!$A$1:$EY$395,MATCH('2017-18'!$A55,Input!$A$1:$A$395,0),MATCH('2017-18'!P$2,Input!$A$1:$EY$1,0))</f>
        <v>0</v>
      </c>
      <c r="Q55" s="83">
        <f>INDEX(Input!$A$1:$EY$395,MATCH('2017-18'!$A55,Input!$A$1:$A$395,0),MATCH('2017-18'!Q$2,Input!$A$1:$EY$1,0))</f>
        <v>0</v>
      </c>
      <c r="R55" s="112">
        <f>INDEX(Input!$A$1:$EY$395,MATCH('2017-18'!$A55,Input!$A$1:$A$395,0),MATCH('2017-18'!R$2,Input!$A$1:$EY$1,0))</f>
        <v>147.32329341864599</v>
      </c>
      <c r="S55" s="128">
        <f>INDEX(Input!$A$1:$EY$395,MATCH('2017-18'!$A55,Input!$A$1:$A$395,0),MATCH('2017-18'!S$2,Input!$A$1:$EY$1,0))</f>
        <v>1.0848198759914718</v>
      </c>
      <c r="W55" s="100"/>
    </row>
    <row r="56" spans="1:23" x14ac:dyDescent="0.3">
      <c r="A56" s="45" t="str">
        <f>INDEX(Input!$A$1:$A$395,MATCH('2017-18'!$B56,Input!$B$1:$B$395,0))</f>
        <v>R22</v>
      </c>
      <c r="B56" s="45" t="s">
        <v>1383</v>
      </c>
      <c r="C56" s="45" t="str">
        <f>INDEX(Input!$C$1:$C$395,MATCH('2017-18'!$B56,Input!$B$1:$B$395,0))</f>
        <v>E07000008</v>
      </c>
      <c r="E56" s="45" t="str">
        <f>INDEX(Input!$D$1:$D$395,MATCH('2017-18'!$B56,Input!$B$1:$B$395,0))</f>
        <v>Cambridge</v>
      </c>
      <c r="F56" s="112">
        <f>INDEX(Input!$A$1:$EY$395,MATCH('2017-18'!$A56,Input!$A$1:$A$395,0),MATCH('2017-18'!F$2,Input!$A$1:$EY$1,0))</f>
        <v>19.693273154103839</v>
      </c>
      <c r="G56" s="83">
        <f>INDEX(Input!$A$1:$EY$395,MATCH('2017-18'!$A56,Input!$A$1:$A$395,0),MATCH('2017-18'!G$2,Input!$A$1:$EY$1,0))</f>
        <v>5.09285335877916</v>
      </c>
      <c r="H56" s="83">
        <f>INDEX(Input!$A$1:$EY$395,MATCH('2017-18'!$A56,Input!$A$1:$A$395,0),MATCH('2017-18'!H$2,Input!$A$1:$EY$1,0))</f>
        <v>5.9924775481399795E-2</v>
      </c>
      <c r="I56" s="83">
        <f>INDEX(Input!$A$1:$EY$395,MATCH('2017-18'!$A56,Input!$A$1:$A$395,0),MATCH('2017-18'!I$2,Input!$A$1:$EY$1,0))</f>
        <v>7.7192166920399989</v>
      </c>
      <c r="J56" s="83">
        <f>INDEX(Input!$A$1:$EY$395,MATCH('2017-18'!$A56,Input!$A$1:$A$395,0),MATCH('2017-18'!J$2,Input!$A$1:$EY$1,0))</f>
        <v>0</v>
      </c>
      <c r="K56" s="83">
        <f>INDEX(Input!$A$1:$EY$395,MATCH('2017-18'!$A56,Input!$A$1:$A$395,0),MATCH('2017-18'!K$2,Input!$A$1:$EY$1,0))</f>
        <v>0.12002540795999959</v>
      </c>
      <c r="L56" s="83">
        <f>INDEX(Input!$A$1:$EY$395,MATCH('2017-18'!$A56,Input!$A$1:$A$395,0),MATCH('2017-18'!L$2,Input!$A$1:$EY$1,0))</f>
        <v>0</v>
      </c>
      <c r="M56" s="83">
        <f>INDEX(Input!$A$1:$EY$395,MATCH('2017-18'!$A56,Input!$A$1:$A$395,0),MATCH('2017-18'!M$2,Input!$A$1:$EY$1,0))</f>
        <v>0</v>
      </c>
      <c r="N56" s="83">
        <f>INDEX(Input!$A$1:$EY$395,MATCH('2017-18'!$A56,Input!$A$1:$A$395,0),MATCH('2017-18'!N$2,Input!$A$1:$EY$1,0))</f>
        <v>5.9630690338986678</v>
      </c>
      <c r="O56" s="83">
        <f>INDEX(Input!$A$1:$EY$395,MATCH('2017-18'!$A56,Input!$A$1:$A$395,0),MATCH('2017-18'!O$2,Input!$A$1:$EY$1,0))</f>
        <v>9.4423558415110392E-3</v>
      </c>
      <c r="P56" s="83">
        <f>INDEX(Input!$A$1:$EY$395,MATCH('2017-18'!$A56,Input!$A$1:$A$395,0),MATCH('2017-18'!P$2,Input!$A$1:$EY$1,0))</f>
        <v>0</v>
      </c>
      <c r="Q56" s="83">
        <f>INDEX(Input!$A$1:$EY$395,MATCH('2017-18'!$A56,Input!$A$1:$A$395,0),MATCH('2017-18'!Q$2,Input!$A$1:$EY$1,0))</f>
        <v>1.1870663688360692E-3</v>
      </c>
      <c r="R56" s="112">
        <f>INDEX(Input!$A$1:$EY$395,MATCH('2017-18'!$A56,Input!$A$1:$A$395,0),MATCH('2017-18'!R$2,Input!$A$1:$EY$1,0))</f>
        <v>18.965718690369574</v>
      </c>
      <c r="S56" s="128">
        <f>INDEX(Input!$A$1:$EY$395,MATCH('2017-18'!$A56,Input!$A$1:$A$395,0),MATCH('2017-18'!S$2,Input!$A$1:$EY$1,0))</f>
        <v>-3.6944313829448516</v>
      </c>
      <c r="W56" s="100"/>
    </row>
    <row r="57" spans="1:23" x14ac:dyDescent="0.3">
      <c r="A57" s="45" t="str">
        <f>INDEX(Input!$A$1:$A$395,MATCH('2017-18'!$B57,Input!$B$1:$B$395,0))</f>
        <v>R663</v>
      </c>
      <c r="B57" s="45" t="s">
        <v>1560</v>
      </c>
      <c r="C57" s="45" t="str">
        <f>INDEX(Input!$C$1:$C$395,MATCH('2017-18'!$B57,Input!$B$1:$B$395,0))</f>
        <v>E10000003</v>
      </c>
      <c r="E57" s="45" t="str">
        <f>INDEX(Input!$D$1:$D$395,MATCH('2017-18'!$B57,Input!$B$1:$B$395,0))</f>
        <v>Cambridgeshire</v>
      </c>
      <c r="F57" s="112">
        <f>INDEX(Input!$A$1:$EY$395,MATCH('2017-18'!$A57,Input!$A$1:$A$395,0),MATCH('2017-18'!F$2,Input!$A$1:$EY$1,0))</f>
        <v>356.01020025987083</v>
      </c>
      <c r="G57" s="83">
        <f>INDEX(Input!$A$1:$EY$395,MATCH('2017-18'!$A57,Input!$A$1:$A$395,0),MATCH('2017-18'!G$2,Input!$A$1:$EY$1,0))</f>
        <v>76.380190330618561</v>
      </c>
      <c r="H57" s="83">
        <f>INDEX(Input!$A$1:$EY$395,MATCH('2017-18'!$A57,Input!$A$1:$A$395,0),MATCH('2017-18'!H$2,Input!$A$1:$EY$1,0))</f>
        <v>0.91733182476021657</v>
      </c>
      <c r="I57" s="83">
        <f>INDEX(Input!$A$1:$EY$395,MATCH('2017-18'!$A57,Input!$A$1:$A$395,0),MATCH('2017-18'!I$2,Input!$A$1:$EY$1,0))</f>
        <v>252.06514456487616</v>
      </c>
      <c r="J57" s="83">
        <f>INDEX(Input!$A$1:$EY$395,MATCH('2017-18'!$A57,Input!$A$1:$A$395,0),MATCH('2017-18'!J$2,Input!$A$1:$EY$1,0))</f>
        <v>10.170632673123837</v>
      </c>
      <c r="K57" s="83">
        <f>INDEX(Input!$A$1:$EY$395,MATCH('2017-18'!$A57,Input!$A$1:$A$395,0),MATCH('2017-18'!K$2,Input!$A$1:$EY$1,0))</f>
        <v>0</v>
      </c>
      <c r="L57" s="83">
        <f>INDEX(Input!$A$1:$EY$395,MATCH('2017-18'!$A57,Input!$A$1:$A$395,0),MATCH('2017-18'!L$2,Input!$A$1:$EY$1,0))</f>
        <v>8.3393110028767463</v>
      </c>
      <c r="M57" s="83">
        <f>INDEX(Input!$A$1:$EY$395,MATCH('2017-18'!$A57,Input!$A$1:$A$395,0),MATCH('2017-18'!M$2,Input!$A$1:$EY$1,0))</f>
        <v>2.334441</v>
      </c>
      <c r="N57" s="83">
        <f>INDEX(Input!$A$1:$EY$395,MATCH('2017-18'!$A57,Input!$A$1:$A$395,0),MATCH('2017-18'!N$2,Input!$A$1:$EY$1,0))</f>
        <v>4.1286721559111115</v>
      </c>
      <c r="O57" s="83">
        <f>INDEX(Input!$A$1:$EY$395,MATCH('2017-18'!$A57,Input!$A$1:$A$395,0),MATCH('2017-18'!O$2,Input!$A$1:$EY$1,0))</f>
        <v>0.14457598764074156</v>
      </c>
      <c r="P57" s="83">
        <f>INDEX(Input!$A$1:$EY$395,MATCH('2017-18'!$A57,Input!$A$1:$A$395,0),MATCH('2017-18'!P$2,Input!$A$1:$EY$1,0))</f>
        <v>0</v>
      </c>
      <c r="Q57" s="83">
        <f>INDEX(Input!$A$1:$EY$395,MATCH('2017-18'!$A57,Input!$A$1:$A$395,0),MATCH('2017-18'!Q$2,Input!$A$1:$EY$1,0))</f>
        <v>3.1702522606515178</v>
      </c>
      <c r="R57" s="112">
        <f>INDEX(Input!$A$1:$EY$395,MATCH('2017-18'!$A57,Input!$A$1:$A$395,0),MATCH('2017-18'!R$2,Input!$A$1:$EY$1,0))</f>
        <v>357.65055180045891</v>
      </c>
      <c r="S57" s="128">
        <f>INDEX(Input!$A$1:$EY$395,MATCH('2017-18'!$A57,Input!$A$1:$A$395,0),MATCH('2017-18'!S$2,Input!$A$1:$EY$1,0))</f>
        <v>0.46075970278118827</v>
      </c>
      <c r="W57" s="100"/>
    </row>
    <row r="58" spans="1:23" x14ac:dyDescent="0.3">
      <c r="A58" s="45" t="str">
        <f>INDEX(Input!$A$1:$A$395,MATCH('2017-18'!$B58,Input!$B$1:$B$395,0))</f>
        <v>R965</v>
      </c>
      <c r="B58" s="45" t="s">
        <v>1662</v>
      </c>
      <c r="C58" s="45" t="str">
        <f>INDEX(Input!$C$1:$C$395,MATCH('2017-18'!$B58,Input!$B$1:$B$395,0))</f>
        <v>E31000005</v>
      </c>
      <c r="E58" s="45" t="str">
        <f>INDEX(Input!$D$1:$D$395,MATCH('2017-18'!$B58,Input!$B$1:$B$395,0))</f>
        <v>Cambridgeshire Fire</v>
      </c>
      <c r="F58" s="112">
        <f>INDEX(Input!$A$1:$EY$395,MATCH('2017-18'!$A58,Input!$A$1:$A$395,0),MATCH('2017-18'!F$2,Input!$A$1:$EY$1,0))</f>
        <v>28.591712122005386</v>
      </c>
      <c r="G58" s="83">
        <f>INDEX(Input!$A$1:$EY$395,MATCH('2017-18'!$A58,Input!$A$1:$A$395,0),MATCH('2017-18'!G$2,Input!$A$1:$EY$1,0))</f>
        <v>9.5143068860854836</v>
      </c>
      <c r="H58" s="83">
        <f>INDEX(Input!$A$1:$EY$395,MATCH('2017-18'!$A58,Input!$A$1:$A$395,0),MATCH('2017-18'!H$2,Input!$A$1:$EY$1,0))</f>
        <v>8.578896353152092E-2</v>
      </c>
      <c r="I58" s="83">
        <f>INDEX(Input!$A$1:$EY$395,MATCH('2017-18'!$A58,Input!$A$1:$A$395,0),MATCH('2017-18'!I$2,Input!$A$1:$EY$1,0))</f>
        <v>18.375558768000001</v>
      </c>
      <c r="J58" s="83">
        <f>INDEX(Input!$A$1:$EY$395,MATCH('2017-18'!$A58,Input!$A$1:$A$395,0),MATCH('2017-18'!J$2,Input!$A$1:$EY$1,0))</f>
        <v>0</v>
      </c>
      <c r="K58" s="83">
        <f>INDEX(Input!$A$1:$EY$395,MATCH('2017-18'!$A58,Input!$A$1:$A$395,0),MATCH('2017-18'!K$2,Input!$A$1:$EY$1,0))</f>
        <v>0</v>
      </c>
      <c r="L58" s="83">
        <f>INDEX(Input!$A$1:$EY$395,MATCH('2017-18'!$A58,Input!$A$1:$A$395,0),MATCH('2017-18'!L$2,Input!$A$1:$EY$1,0))</f>
        <v>0</v>
      </c>
      <c r="M58" s="83">
        <f>INDEX(Input!$A$1:$EY$395,MATCH('2017-18'!$A58,Input!$A$1:$A$395,0),MATCH('2017-18'!M$2,Input!$A$1:$EY$1,0))</f>
        <v>0</v>
      </c>
      <c r="N58" s="83">
        <f>INDEX(Input!$A$1:$EY$395,MATCH('2017-18'!$A58,Input!$A$1:$A$395,0),MATCH('2017-18'!N$2,Input!$A$1:$EY$1,0))</f>
        <v>0</v>
      </c>
      <c r="O58" s="83">
        <f>INDEX(Input!$A$1:$EY$395,MATCH('2017-18'!$A58,Input!$A$1:$A$395,0),MATCH('2017-18'!O$2,Input!$A$1:$EY$1,0))</f>
        <v>0</v>
      </c>
      <c r="P58" s="83">
        <f>INDEX(Input!$A$1:$EY$395,MATCH('2017-18'!$A58,Input!$A$1:$A$395,0),MATCH('2017-18'!P$2,Input!$A$1:$EY$1,0))</f>
        <v>0</v>
      </c>
      <c r="Q58" s="83">
        <f>INDEX(Input!$A$1:$EY$395,MATCH('2017-18'!$A58,Input!$A$1:$A$395,0),MATCH('2017-18'!Q$2,Input!$A$1:$EY$1,0))</f>
        <v>7.7007299459252943E-2</v>
      </c>
      <c r="R58" s="112">
        <f>INDEX(Input!$A$1:$EY$395,MATCH('2017-18'!$A58,Input!$A$1:$A$395,0),MATCH('2017-18'!R$2,Input!$A$1:$EY$1,0))</f>
        <v>28.052661917076261</v>
      </c>
      <c r="S58" s="128">
        <f>INDEX(Input!$A$1:$EY$395,MATCH('2017-18'!$A58,Input!$A$1:$A$395,0),MATCH('2017-18'!S$2,Input!$A$1:$EY$1,0))</f>
        <v>-1.8853372705660787</v>
      </c>
      <c r="W58" s="100"/>
    </row>
    <row r="59" spans="1:23" x14ac:dyDescent="0.3">
      <c r="A59" s="45" t="str">
        <f>INDEX(Input!$A$1:$A$395,MATCH('2017-18'!$B59,Input!$B$1:$B$395,0))</f>
        <v>R371</v>
      </c>
      <c r="B59" s="45" t="s">
        <v>985</v>
      </c>
      <c r="C59" s="45" t="str">
        <f>INDEX(Input!$C$1:$C$395,MATCH('2017-18'!$B59,Input!$B$1:$B$395,0))</f>
        <v>E09000007</v>
      </c>
      <c r="E59" s="45" t="str">
        <f>INDEX(Input!$D$1:$D$395,MATCH('2017-18'!$B59,Input!$B$1:$B$395,0))</f>
        <v>Camden</v>
      </c>
      <c r="F59" s="112">
        <f>INDEX(Input!$A$1:$EY$395,MATCH('2017-18'!$A59,Input!$A$1:$A$395,0),MATCH('2017-18'!F$2,Input!$A$1:$EY$1,0))</f>
        <v>244.54590633628786</v>
      </c>
      <c r="G59" s="83">
        <f>INDEX(Input!$A$1:$EY$395,MATCH('2017-18'!$A59,Input!$A$1:$A$395,0),MATCH('2017-18'!G$2,Input!$A$1:$EY$1,0))</f>
        <v>126.5508455429808</v>
      </c>
      <c r="H59" s="83">
        <f>INDEX(Input!$A$1:$EY$395,MATCH('2017-18'!$A59,Input!$A$1:$A$395,0),MATCH('2017-18'!H$2,Input!$A$1:$EY$1,0))</f>
        <v>1.2833790273962564</v>
      </c>
      <c r="I59" s="83">
        <f>INDEX(Input!$A$1:$EY$395,MATCH('2017-18'!$A59,Input!$A$1:$A$395,0),MATCH('2017-18'!I$2,Input!$A$1:$EY$1,0))</f>
        <v>95.877424661317193</v>
      </c>
      <c r="J59" s="83">
        <f>INDEX(Input!$A$1:$EY$395,MATCH('2017-18'!$A59,Input!$A$1:$A$395,0),MATCH('2017-18'!J$2,Input!$A$1:$EY$1,0))</f>
        <v>4.7547938386828008</v>
      </c>
      <c r="K59" s="83">
        <f>INDEX(Input!$A$1:$EY$395,MATCH('2017-18'!$A59,Input!$A$1:$A$395,0),MATCH('2017-18'!K$2,Input!$A$1:$EY$1,0))</f>
        <v>0</v>
      </c>
      <c r="L59" s="83">
        <f>INDEX(Input!$A$1:$EY$395,MATCH('2017-18'!$A59,Input!$A$1:$A$395,0),MATCH('2017-18'!L$2,Input!$A$1:$EY$1,0))</f>
        <v>6.5929111791965296</v>
      </c>
      <c r="M59" s="83">
        <f>INDEX(Input!$A$1:$EY$395,MATCH('2017-18'!$A59,Input!$A$1:$A$395,0),MATCH('2017-18'!M$2,Input!$A$1:$EY$1,0))</f>
        <v>1.291507</v>
      </c>
      <c r="N59" s="83">
        <f>INDEX(Input!$A$1:$EY$395,MATCH('2017-18'!$A59,Input!$A$1:$A$395,0),MATCH('2017-18'!N$2,Input!$A$1:$EY$1,0))</f>
        <v>7.5994085916799996</v>
      </c>
      <c r="O59" s="83">
        <f>INDEX(Input!$A$1:$EY$395,MATCH('2017-18'!$A59,Input!$A$1:$A$395,0),MATCH('2017-18'!O$2,Input!$A$1:$EY$1,0))</f>
        <v>0.20325476085029887</v>
      </c>
      <c r="P59" s="83">
        <f>INDEX(Input!$A$1:$EY$395,MATCH('2017-18'!$A59,Input!$A$1:$A$395,0),MATCH('2017-18'!P$2,Input!$A$1:$EY$1,0))</f>
        <v>0</v>
      </c>
      <c r="Q59" s="83">
        <f>INDEX(Input!$A$1:$EY$395,MATCH('2017-18'!$A59,Input!$A$1:$A$395,0),MATCH('2017-18'!Q$2,Input!$A$1:$EY$1,0))</f>
        <v>0</v>
      </c>
      <c r="R59" s="112">
        <f>INDEX(Input!$A$1:$EY$395,MATCH('2017-18'!$A59,Input!$A$1:$A$395,0),MATCH('2017-18'!R$2,Input!$A$1:$EY$1,0))</f>
        <v>244.15352460210391</v>
      </c>
      <c r="S59" s="128">
        <f>INDEX(Input!$A$1:$EY$395,MATCH('2017-18'!$A59,Input!$A$1:$A$395,0),MATCH('2017-18'!S$2,Input!$A$1:$EY$1,0))</f>
        <v>-0.16045320081716774</v>
      </c>
      <c r="W59" s="100"/>
    </row>
    <row r="60" spans="1:23" x14ac:dyDescent="0.3">
      <c r="A60" s="45" t="str">
        <f>INDEX(Input!$A$1:$A$395,MATCH('2017-18'!$B60,Input!$B$1:$B$395,0))</f>
        <v>R253</v>
      </c>
      <c r="B60" s="45" t="s">
        <v>1055</v>
      </c>
      <c r="C60" s="45" t="str">
        <f>INDEX(Input!$C$1:$C$395,MATCH('2017-18'!$B60,Input!$B$1:$B$395,0))</f>
        <v>E07000192</v>
      </c>
      <c r="E60" s="45" t="str">
        <f>INDEX(Input!$D$1:$D$395,MATCH('2017-18'!$B60,Input!$B$1:$B$395,0))</f>
        <v>Cannock Chase</v>
      </c>
      <c r="F60" s="112">
        <f>INDEX(Input!$A$1:$EY$395,MATCH('2017-18'!$A60,Input!$A$1:$A$395,0),MATCH('2017-18'!F$2,Input!$A$1:$EY$1,0))</f>
        <v>11.205040310290192</v>
      </c>
      <c r="G60" s="83">
        <f>INDEX(Input!$A$1:$EY$395,MATCH('2017-18'!$A60,Input!$A$1:$A$395,0),MATCH('2017-18'!G$2,Input!$A$1:$EY$1,0))</f>
        <v>3.6202687095411976</v>
      </c>
      <c r="H60" s="83">
        <f>INDEX(Input!$A$1:$EY$395,MATCH('2017-18'!$A60,Input!$A$1:$A$395,0),MATCH('2017-18'!H$2,Input!$A$1:$EY$1,0))</f>
        <v>4.2723393765231821E-2</v>
      </c>
      <c r="I60" s="83">
        <f>INDEX(Input!$A$1:$EY$395,MATCH('2017-18'!$A60,Input!$A$1:$A$395,0),MATCH('2017-18'!I$2,Input!$A$1:$EY$1,0))</f>
        <v>5.7589427530000004</v>
      </c>
      <c r="J60" s="83">
        <f>INDEX(Input!$A$1:$EY$395,MATCH('2017-18'!$A60,Input!$A$1:$A$395,0),MATCH('2017-18'!J$2,Input!$A$1:$EY$1,0))</f>
        <v>0</v>
      </c>
      <c r="K60" s="83">
        <f>INDEX(Input!$A$1:$EY$395,MATCH('2017-18'!$A60,Input!$A$1:$A$395,0),MATCH('2017-18'!K$2,Input!$A$1:$EY$1,0))</f>
        <v>-1.5672810604883125E-15</v>
      </c>
      <c r="L60" s="83">
        <f>INDEX(Input!$A$1:$EY$395,MATCH('2017-18'!$A60,Input!$A$1:$A$395,0),MATCH('2017-18'!L$2,Input!$A$1:$EY$1,0))</f>
        <v>0</v>
      </c>
      <c r="M60" s="83">
        <f>INDEX(Input!$A$1:$EY$395,MATCH('2017-18'!$A60,Input!$A$1:$A$395,0),MATCH('2017-18'!M$2,Input!$A$1:$EY$1,0))</f>
        <v>0</v>
      </c>
      <c r="N60" s="83">
        <f>INDEX(Input!$A$1:$EY$395,MATCH('2017-18'!$A60,Input!$A$1:$A$395,0),MATCH('2017-18'!N$2,Input!$A$1:$EY$1,0))</f>
        <v>0.97475721006933314</v>
      </c>
      <c r="O60" s="83">
        <f>INDEX(Input!$A$1:$EY$395,MATCH('2017-18'!$A60,Input!$A$1:$A$395,0),MATCH('2017-18'!O$2,Input!$A$1:$EY$1,0))</f>
        <v>6.7319315499724973E-3</v>
      </c>
      <c r="P60" s="83">
        <f>INDEX(Input!$A$1:$EY$395,MATCH('2017-18'!$A60,Input!$A$1:$A$395,0),MATCH('2017-18'!P$2,Input!$A$1:$EY$1,0))</f>
        <v>0</v>
      </c>
      <c r="Q60" s="83">
        <f>INDEX(Input!$A$1:$EY$395,MATCH('2017-18'!$A60,Input!$A$1:$A$395,0),MATCH('2017-18'!Q$2,Input!$A$1:$EY$1,0))</f>
        <v>0</v>
      </c>
      <c r="R60" s="112">
        <f>INDEX(Input!$A$1:$EY$395,MATCH('2017-18'!$A60,Input!$A$1:$A$395,0),MATCH('2017-18'!R$2,Input!$A$1:$EY$1,0))</f>
        <v>10.403423997925731</v>
      </c>
      <c r="S60" s="128">
        <f>INDEX(Input!$A$1:$EY$395,MATCH('2017-18'!$A60,Input!$A$1:$A$395,0),MATCH('2017-18'!S$2,Input!$A$1:$EY$1,0))</f>
        <v>-7.1540689740160257</v>
      </c>
      <c r="W60" s="100"/>
    </row>
    <row r="61" spans="1:23" x14ac:dyDescent="0.3">
      <c r="A61" s="45" t="str">
        <f>INDEX(Input!$A$1:$A$395,MATCH('2017-18'!$B61,Input!$B$1:$B$395,0))</f>
        <v>R158</v>
      </c>
      <c r="B61" s="45" t="s">
        <v>1211</v>
      </c>
      <c r="C61" s="45" t="str">
        <f>INDEX(Input!$C$1:$C$395,MATCH('2017-18'!$B61,Input!$B$1:$B$395,0))</f>
        <v>E07000106</v>
      </c>
      <c r="E61" s="45" t="str">
        <f>INDEX(Input!$D$1:$D$395,MATCH('2017-18'!$B61,Input!$B$1:$B$395,0))</f>
        <v>Canterbury</v>
      </c>
      <c r="F61" s="112">
        <f>INDEX(Input!$A$1:$EY$395,MATCH('2017-18'!$A61,Input!$A$1:$A$395,0),MATCH('2017-18'!F$2,Input!$A$1:$EY$1,0))</f>
        <v>18.997963004991746</v>
      </c>
      <c r="G61" s="83">
        <f>INDEX(Input!$A$1:$EY$395,MATCH('2017-18'!$A61,Input!$A$1:$A$395,0),MATCH('2017-18'!G$2,Input!$A$1:$EY$1,0))</f>
        <v>5.375515979881226</v>
      </c>
      <c r="H61" s="83">
        <f>INDEX(Input!$A$1:$EY$395,MATCH('2017-18'!$A61,Input!$A$1:$A$395,0),MATCH('2017-18'!H$2,Input!$A$1:$EY$1,0))</f>
        <v>6.5754393679510026E-2</v>
      </c>
      <c r="I61" s="83">
        <f>INDEX(Input!$A$1:$EY$395,MATCH('2017-18'!$A61,Input!$A$1:$A$395,0),MATCH('2017-18'!I$2,Input!$A$1:$EY$1,0))</f>
        <v>9.6351160095647987</v>
      </c>
      <c r="J61" s="83">
        <f>INDEX(Input!$A$1:$EY$395,MATCH('2017-18'!$A61,Input!$A$1:$A$395,0),MATCH('2017-18'!J$2,Input!$A$1:$EY$1,0))</f>
        <v>0</v>
      </c>
      <c r="K61" s="83">
        <f>INDEX(Input!$A$1:$EY$395,MATCH('2017-18'!$A61,Input!$A$1:$A$395,0),MATCH('2017-18'!K$2,Input!$A$1:$EY$1,0))</f>
        <v>0.11003303243519831</v>
      </c>
      <c r="L61" s="83">
        <f>INDEX(Input!$A$1:$EY$395,MATCH('2017-18'!$A61,Input!$A$1:$A$395,0),MATCH('2017-18'!L$2,Input!$A$1:$EY$1,0))</f>
        <v>0</v>
      </c>
      <c r="M61" s="83">
        <f>INDEX(Input!$A$1:$EY$395,MATCH('2017-18'!$A61,Input!$A$1:$A$395,0),MATCH('2017-18'!M$2,Input!$A$1:$EY$1,0))</f>
        <v>0</v>
      </c>
      <c r="N61" s="83">
        <f>INDEX(Input!$A$1:$EY$395,MATCH('2017-18'!$A61,Input!$A$1:$A$395,0),MATCH('2017-18'!N$2,Input!$A$1:$EY$1,0))</f>
        <v>2.410338965333334</v>
      </c>
      <c r="O61" s="83">
        <f>INDEX(Input!$A$1:$EY$395,MATCH('2017-18'!$A61,Input!$A$1:$A$395,0),MATCH('2017-18'!O$2,Input!$A$1:$EY$1,0))</f>
        <v>1.0360929653502033E-2</v>
      </c>
      <c r="P61" s="83">
        <f>INDEX(Input!$A$1:$EY$395,MATCH('2017-18'!$A61,Input!$A$1:$A$395,0),MATCH('2017-18'!P$2,Input!$A$1:$EY$1,0))</f>
        <v>0</v>
      </c>
      <c r="Q61" s="83">
        <f>INDEX(Input!$A$1:$EY$395,MATCH('2017-18'!$A61,Input!$A$1:$A$395,0),MATCH('2017-18'!Q$2,Input!$A$1:$EY$1,0))</f>
        <v>2.1067280544106493E-2</v>
      </c>
      <c r="R61" s="112">
        <f>INDEX(Input!$A$1:$EY$395,MATCH('2017-18'!$A61,Input!$A$1:$A$395,0),MATCH('2017-18'!R$2,Input!$A$1:$EY$1,0))</f>
        <v>17.628186591091676</v>
      </c>
      <c r="S61" s="128">
        <f>INDEX(Input!$A$1:$EY$395,MATCH('2017-18'!$A61,Input!$A$1:$A$395,0),MATCH('2017-18'!S$2,Input!$A$1:$EY$1,0))</f>
        <v>-7.2101225459811573</v>
      </c>
      <c r="W61" s="100"/>
    </row>
    <row r="62" spans="1:23" x14ac:dyDescent="0.3">
      <c r="A62" s="45" t="str">
        <f>INDEX(Input!$A$1:$A$395,MATCH('2017-18'!$B62,Input!$B$1:$B$395,0))</f>
        <v>R48</v>
      </c>
      <c r="B62" s="45" t="s">
        <v>1369</v>
      </c>
      <c r="C62" s="45" t="str">
        <f>INDEX(Input!$C$1:$C$395,MATCH('2017-18'!$B62,Input!$B$1:$B$395,0))</f>
        <v>E07000028</v>
      </c>
      <c r="E62" s="45" t="str">
        <f>INDEX(Input!$D$1:$D$395,MATCH('2017-18'!$B62,Input!$B$1:$B$395,0))</f>
        <v>Carlisle</v>
      </c>
      <c r="F62" s="112">
        <f>INDEX(Input!$A$1:$EY$395,MATCH('2017-18'!$A62,Input!$A$1:$A$395,0),MATCH('2017-18'!F$2,Input!$A$1:$EY$1,0))</f>
        <v>13.399325941228389</v>
      </c>
      <c r="G62" s="83">
        <f>INDEX(Input!$A$1:$EY$395,MATCH('2017-18'!$A62,Input!$A$1:$A$395,0),MATCH('2017-18'!G$2,Input!$A$1:$EY$1,0))</f>
        <v>4.0002705607522273</v>
      </c>
      <c r="H62" s="83">
        <f>INDEX(Input!$A$1:$EY$395,MATCH('2017-18'!$A62,Input!$A$1:$A$395,0),MATCH('2017-18'!H$2,Input!$A$1:$EY$1,0))</f>
        <v>4.6786066377653618E-2</v>
      </c>
      <c r="I62" s="83">
        <f>INDEX(Input!$A$1:$EY$395,MATCH('2017-18'!$A62,Input!$A$1:$A$395,0),MATCH('2017-18'!I$2,Input!$A$1:$EY$1,0))</f>
        <v>6.6232495176000006</v>
      </c>
      <c r="J62" s="83">
        <f>INDEX(Input!$A$1:$EY$395,MATCH('2017-18'!$A62,Input!$A$1:$A$395,0),MATCH('2017-18'!J$2,Input!$A$1:$EY$1,0))</f>
        <v>0</v>
      </c>
      <c r="K62" s="83">
        <f>INDEX(Input!$A$1:$EY$395,MATCH('2017-18'!$A62,Input!$A$1:$A$395,0),MATCH('2017-18'!K$2,Input!$A$1:$EY$1,0))</f>
        <v>3.4771862399998514E-2</v>
      </c>
      <c r="L62" s="83">
        <f>INDEX(Input!$A$1:$EY$395,MATCH('2017-18'!$A62,Input!$A$1:$A$395,0),MATCH('2017-18'!L$2,Input!$A$1:$EY$1,0))</f>
        <v>0</v>
      </c>
      <c r="M62" s="83">
        <f>INDEX(Input!$A$1:$EY$395,MATCH('2017-18'!$A62,Input!$A$1:$A$395,0),MATCH('2017-18'!M$2,Input!$A$1:$EY$1,0))</f>
        <v>0</v>
      </c>
      <c r="N62" s="83">
        <f>INDEX(Input!$A$1:$EY$395,MATCH('2017-18'!$A62,Input!$A$1:$A$395,0),MATCH('2017-18'!N$2,Input!$A$1:$EY$1,0))</f>
        <v>2.0050970477084444</v>
      </c>
      <c r="O62" s="83">
        <f>INDEX(Input!$A$1:$EY$395,MATCH('2017-18'!$A62,Input!$A$1:$A$395,0),MATCH('2017-18'!O$2,Input!$A$1:$EY$1,0))</f>
        <v>7.4612938290098156E-3</v>
      </c>
      <c r="P62" s="83">
        <f>INDEX(Input!$A$1:$EY$395,MATCH('2017-18'!$A62,Input!$A$1:$A$395,0),MATCH('2017-18'!P$2,Input!$A$1:$EY$1,0))</f>
        <v>0.14743681478628476</v>
      </c>
      <c r="Q62" s="83">
        <f>INDEX(Input!$A$1:$EY$395,MATCH('2017-18'!$A62,Input!$A$1:$A$395,0),MATCH('2017-18'!Q$2,Input!$A$1:$EY$1,0))</f>
        <v>4.9921305604689672E-3</v>
      </c>
      <c r="R62" s="112">
        <f>INDEX(Input!$A$1:$EY$395,MATCH('2017-18'!$A62,Input!$A$1:$A$395,0),MATCH('2017-18'!R$2,Input!$A$1:$EY$1,0))</f>
        <v>12.870065294014088</v>
      </c>
      <c r="S62" s="128">
        <f>INDEX(Input!$A$1:$EY$395,MATCH('2017-18'!$A62,Input!$A$1:$A$395,0),MATCH('2017-18'!S$2,Input!$A$1:$EY$1,0))</f>
        <v>-3.9499050141456493</v>
      </c>
      <c r="W62" s="100"/>
    </row>
    <row r="63" spans="1:23" x14ac:dyDescent="0.3">
      <c r="A63" s="45" t="str">
        <f>INDEX(Input!$A$1:$A$395,MATCH('2017-18'!$B63,Input!$B$1:$B$395,0))</f>
        <v>R97</v>
      </c>
      <c r="B63" s="45" t="s">
        <v>1301</v>
      </c>
      <c r="C63" s="45" t="str">
        <f>INDEX(Input!$C$1:$C$395,MATCH('2017-18'!$B63,Input!$B$1:$B$395,0))</f>
        <v>E07000069</v>
      </c>
      <c r="E63" s="45" t="str">
        <f>INDEX(Input!$D$1:$D$395,MATCH('2017-18'!$B63,Input!$B$1:$B$395,0))</f>
        <v>Castle Point</v>
      </c>
      <c r="F63" s="112">
        <f>INDEX(Input!$A$1:$EY$395,MATCH('2017-18'!$A63,Input!$A$1:$A$395,0),MATCH('2017-18'!F$2,Input!$A$1:$EY$1,0))</f>
        <v>11.37534624396941</v>
      </c>
      <c r="G63" s="83">
        <f>INDEX(Input!$A$1:$EY$395,MATCH('2017-18'!$A63,Input!$A$1:$A$395,0),MATCH('2017-18'!G$2,Input!$A$1:$EY$1,0))</f>
        <v>2.4004377872555187</v>
      </c>
      <c r="H63" s="83">
        <f>INDEX(Input!$A$1:$EY$395,MATCH('2017-18'!$A63,Input!$A$1:$A$395,0),MATCH('2017-18'!H$2,Input!$A$1:$EY$1,0))</f>
        <v>3.1748797288181557E-2</v>
      </c>
      <c r="I63" s="83">
        <f>INDEX(Input!$A$1:$EY$395,MATCH('2017-18'!$A63,Input!$A$1:$A$395,0),MATCH('2017-18'!I$2,Input!$A$1:$EY$1,0))</f>
        <v>7.3195387199999979</v>
      </c>
      <c r="J63" s="83">
        <f>INDEX(Input!$A$1:$EY$395,MATCH('2017-18'!$A63,Input!$A$1:$A$395,0),MATCH('2017-18'!J$2,Input!$A$1:$EY$1,0))</f>
        <v>0</v>
      </c>
      <c r="K63" s="83">
        <f>INDEX(Input!$A$1:$EY$395,MATCH('2017-18'!$A63,Input!$A$1:$A$395,0),MATCH('2017-18'!K$2,Input!$A$1:$EY$1,0))</f>
        <v>1.7096795090765226E-15</v>
      </c>
      <c r="L63" s="83">
        <f>INDEX(Input!$A$1:$EY$395,MATCH('2017-18'!$A63,Input!$A$1:$A$395,0),MATCH('2017-18'!L$2,Input!$A$1:$EY$1,0))</f>
        <v>0</v>
      </c>
      <c r="M63" s="83">
        <f>INDEX(Input!$A$1:$EY$395,MATCH('2017-18'!$A63,Input!$A$1:$A$395,0),MATCH('2017-18'!M$2,Input!$A$1:$EY$1,0))</f>
        <v>0</v>
      </c>
      <c r="N63" s="83">
        <f>INDEX(Input!$A$1:$EY$395,MATCH('2017-18'!$A63,Input!$A$1:$A$395,0),MATCH('2017-18'!N$2,Input!$A$1:$EY$1,0))</f>
        <v>0.97524135785955557</v>
      </c>
      <c r="O63" s="83">
        <f>INDEX(Input!$A$1:$EY$395,MATCH('2017-18'!$A63,Input!$A$1:$A$395,0),MATCH('2017-18'!O$2,Input!$A$1:$EY$1,0))</f>
        <v>5.0026627405226455E-3</v>
      </c>
      <c r="P63" s="83">
        <f>INDEX(Input!$A$1:$EY$395,MATCH('2017-18'!$A63,Input!$A$1:$A$395,0),MATCH('2017-18'!P$2,Input!$A$1:$EY$1,0))</f>
        <v>0</v>
      </c>
      <c r="Q63" s="83">
        <f>INDEX(Input!$A$1:$EY$395,MATCH('2017-18'!$A63,Input!$A$1:$A$395,0),MATCH('2017-18'!Q$2,Input!$A$1:$EY$1,0))</f>
        <v>8.6320795610724851E-2</v>
      </c>
      <c r="R63" s="112">
        <f>INDEX(Input!$A$1:$EY$395,MATCH('2017-18'!$A63,Input!$A$1:$A$395,0),MATCH('2017-18'!R$2,Input!$A$1:$EY$1,0))</f>
        <v>10.818290120754504</v>
      </c>
      <c r="S63" s="128">
        <f>INDEX(Input!$A$1:$EY$395,MATCH('2017-18'!$A63,Input!$A$1:$A$395,0),MATCH('2017-18'!S$2,Input!$A$1:$EY$1,0))</f>
        <v>-4.8970476262226059</v>
      </c>
      <c r="W63" s="100"/>
    </row>
    <row r="64" spans="1:23" x14ac:dyDescent="0.3">
      <c r="A64" s="45" t="str">
        <f>INDEX(Input!$A$1:$A$395,MATCH('2017-18'!$B64,Input!$B$1:$B$395,0))</f>
        <v>R680</v>
      </c>
      <c r="B64" s="45" t="s">
        <v>1695</v>
      </c>
      <c r="C64" s="45" t="str">
        <f>INDEX(Input!$C$1:$C$395,MATCH('2017-18'!$B64,Input!$B$1:$B$395,0))</f>
        <v>E06000056</v>
      </c>
      <c r="E64" s="45" t="str">
        <f>INDEX(Input!$D$1:$D$395,MATCH('2017-18'!$B64,Input!$B$1:$B$395,0))</f>
        <v>Central Bedfordshire</v>
      </c>
      <c r="F64" s="112">
        <f>INDEX(Input!$A$1:$EY$395,MATCH('2017-18'!$A64,Input!$A$1:$A$395,0),MATCH('2017-18'!F$2,Input!$A$1:$EY$1,0))</f>
        <v>194.4670115953792</v>
      </c>
      <c r="G64" s="83">
        <f>INDEX(Input!$A$1:$EY$395,MATCH('2017-18'!$A64,Input!$A$1:$A$395,0),MATCH('2017-18'!G$2,Input!$A$1:$EY$1,0))</f>
        <v>40.644517544394795</v>
      </c>
      <c r="H64" s="83">
        <f>INDEX(Input!$A$1:$EY$395,MATCH('2017-18'!$A64,Input!$A$1:$A$395,0),MATCH('2017-18'!H$2,Input!$A$1:$EY$1,0))</f>
        <v>0.45132580150826879</v>
      </c>
      <c r="I64" s="83">
        <f>INDEX(Input!$A$1:$EY$395,MATCH('2017-18'!$A64,Input!$A$1:$A$395,0),MATCH('2017-18'!I$2,Input!$A$1:$EY$1,0))</f>
        <v>132.88228874651045</v>
      </c>
      <c r="J64" s="83">
        <f>INDEX(Input!$A$1:$EY$395,MATCH('2017-18'!$A64,Input!$A$1:$A$395,0),MATCH('2017-18'!J$2,Input!$A$1:$EY$1,0))</f>
        <v>6.6098267734895497</v>
      </c>
      <c r="K64" s="83">
        <f>INDEX(Input!$A$1:$EY$395,MATCH('2017-18'!$A64,Input!$A$1:$A$395,0),MATCH('2017-18'!K$2,Input!$A$1:$EY$1,0))</f>
        <v>0</v>
      </c>
      <c r="L64" s="83">
        <f>INDEX(Input!$A$1:$EY$395,MATCH('2017-18'!$A64,Input!$A$1:$A$395,0),MATCH('2017-18'!L$2,Input!$A$1:$EY$1,0))</f>
        <v>1.8104079753122893</v>
      </c>
      <c r="M64" s="83">
        <f>INDEX(Input!$A$1:$EY$395,MATCH('2017-18'!$A64,Input!$A$1:$A$395,0),MATCH('2017-18'!M$2,Input!$A$1:$EY$1,0))</f>
        <v>0.869842</v>
      </c>
      <c r="N64" s="83">
        <f>INDEX(Input!$A$1:$EY$395,MATCH('2017-18'!$A64,Input!$A$1:$A$395,0),MATCH('2017-18'!N$2,Input!$A$1:$EY$1,0))</f>
        <v>10.853627706888888</v>
      </c>
      <c r="O64" s="83">
        <f>INDEX(Input!$A$1:$EY$395,MATCH('2017-18'!$A64,Input!$A$1:$A$395,0),MATCH('2017-18'!O$2,Input!$A$1:$EY$1,0))</f>
        <v>7.2439890661356823E-2</v>
      </c>
      <c r="P64" s="83">
        <f>INDEX(Input!$A$1:$EY$395,MATCH('2017-18'!$A64,Input!$A$1:$A$395,0),MATCH('2017-18'!P$2,Input!$A$1:$EY$1,0))</f>
        <v>0</v>
      </c>
      <c r="Q64" s="83">
        <f>INDEX(Input!$A$1:$EY$395,MATCH('2017-18'!$A64,Input!$A$1:$A$395,0),MATCH('2017-18'!Q$2,Input!$A$1:$EY$1,0))</f>
        <v>2.2258117890870848</v>
      </c>
      <c r="R64" s="112">
        <f>INDEX(Input!$A$1:$EY$395,MATCH('2017-18'!$A64,Input!$A$1:$A$395,0),MATCH('2017-18'!R$2,Input!$A$1:$EY$1,0))</f>
        <v>196.42008822785272</v>
      </c>
      <c r="S64" s="128">
        <f>INDEX(Input!$A$1:$EY$395,MATCH('2017-18'!$A64,Input!$A$1:$A$395,0),MATCH('2017-18'!S$2,Input!$A$1:$EY$1,0))</f>
        <v>1.0043228496446455</v>
      </c>
      <c r="W64" s="100"/>
    </row>
    <row r="65" spans="1:23" x14ac:dyDescent="0.3">
      <c r="A65" s="45" t="str">
        <f>INDEX(Input!$A$1:$A$395,MATCH('2017-18'!$B65,Input!$B$1:$B$395,0))</f>
        <v>R186</v>
      </c>
      <c r="B65" s="45" t="s">
        <v>1169</v>
      </c>
      <c r="C65" s="45" t="str">
        <f>INDEX(Input!$C$1:$C$395,MATCH('2017-18'!$B65,Input!$B$1:$B$395,0))</f>
        <v>E07000130</v>
      </c>
      <c r="E65" s="45" t="str">
        <f>INDEX(Input!$D$1:$D$395,MATCH('2017-18'!$B65,Input!$B$1:$B$395,0))</f>
        <v>Charnwood</v>
      </c>
      <c r="F65" s="112">
        <f>INDEX(Input!$A$1:$EY$395,MATCH('2017-18'!$A65,Input!$A$1:$A$395,0),MATCH('2017-18'!F$2,Input!$A$1:$EY$1,0))</f>
        <v>17.475016938824449</v>
      </c>
      <c r="G65" s="83">
        <f>INDEX(Input!$A$1:$EY$395,MATCH('2017-18'!$A65,Input!$A$1:$A$395,0),MATCH('2017-18'!G$2,Input!$A$1:$EY$1,0))</f>
        <v>5.2735374522819578</v>
      </c>
      <c r="H65" s="83">
        <f>INDEX(Input!$A$1:$EY$395,MATCH('2017-18'!$A65,Input!$A$1:$A$395,0),MATCH('2017-18'!H$2,Input!$A$1:$EY$1,0))</f>
        <v>6.0219097816515986E-2</v>
      </c>
      <c r="I65" s="83">
        <f>INDEX(Input!$A$1:$EY$395,MATCH('2017-18'!$A65,Input!$A$1:$A$395,0),MATCH('2017-18'!I$2,Input!$A$1:$EY$1,0))</f>
        <v>7.0344129740580001</v>
      </c>
      <c r="J65" s="83">
        <f>INDEX(Input!$A$1:$EY$395,MATCH('2017-18'!$A65,Input!$A$1:$A$395,0),MATCH('2017-18'!J$2,Input!$A$1:$EY$1,0))</f>
        <v>0</v>
      </c>
      <c r="K65" s="83">
        <f>INDEX(Input!$A$1:$EY$395,MATCH('2017-18'!$A65,Input!$A$1:$A$395,0),MATCH('2017-18'!K$2,Input!$A$1:$EY$1,0))</f>
        <v>0.26831349094199969</v>
      </c>
      <c r="L65" s="83">
        <f>INDEX(Input!$A$1:$EY$395,MATCH('2017-18'!$A65,Input!$A$1:$A$395,0),MATCH('2017-18'!L$2,Input!$A$1:$EY$1,0))</f>
        <v>0</v>
      </c>
      <c r="M65" s="83">
        <f>INDEX(Input!$A$1:$EY$395,MATCH('2017-18'!$A65,Input!$A$1:$A$395,0),MATCH('2017-18'!M$2,Input!$A$1:$EY$1,0))</f>
        <v>0</v>
      </c>
      <c r="N65" s="83">
        <f>INDEX(Input!$A$1:$EY$395,MATCH('2017-18'!$A65,Input!$A$1:$A$395,0),MATCH('2017-18'!N$2,Input!$A$1:$EY$1,0))</f>
        <v>4.0037954558933331</v>
      </c>
      <c r="O65" s="83">
        <f>INDEX(Input!$A$1:$EY$395,MATCH('2017-18'!$A65,Input!$A$1:$A$395,0),MATCH('2017-18'!O$2,Input!$A$1:$EY$1,0))</f>
        <v>9.5596798582601138E-3</v>
      </c>
      <c r="P65" s="83">
        <f>INDEX(Input!$A$1:$EY$395,MATCH('2017-18'!$A65,Input!$A$1:$A$395,0),MATCH('2017-18'!P$2,Input!$A$1:$EY$1,0))</f>
        <v>0</v>
      </c>
      <c r="Q65" s="83">
        <f>INDEX(Input!$A$1:$EY$395,MATCH('2017-18'!$A65,Input!$A$1:$A$395,0),MATCH('2017-18'!Q$2,Input!$A$1:$EY$1,0))</f>
        <v>0</v>
      </c>
      <c r="R65" s="112">
        <f>INDEX(Input!$A$1:$EY$395,MATCH('2017-18'!$A65,Input!$A$1:$A$395,0),MATCH('2017-18'!R$2,Input!$A$1:$EY$1,0))</f>
        <v>16.649838150850069</v>
      </c>
      <c r="S65" s="128">
        <f>INDEX(Input!$A$1:$EY$395,MATCH('2017-18'!$A65,Input!$A$1:$A$395,0),MATCH('2017-18'!S$2,Input!$A$1:$EY$1,0))</f>
        <v>-4.7220485729033594</v>
      </c>
      <c r="W65" s="100"/>
    </row>
    <row r="66" spans="1:23" x14ac:dyDescent="0.3">
      <c r="A66" s="45" t="str">
        <f>INDEX(Input!$A$1:$A$395,MATCH('2017-18'!$B66,Input!$B$1:$B$395,0))</f>
        <v>R98</v>
      </c>
      <c r="B66" s="45" t="s">
        <v>1293</v>
      </c>
      <c r="C66" s="45" t="str">
        <f>INDEX(Input!$C$1:$C$395,MATCH('2017-18'!$B66,Input!$B$1:$B$395,0))</f>
        <v>E07000070</v>
      </c>
      <c r="E66" s="45" t="str">
        <f>INDEX(Input!$D$1:$D$395,MATCH('2017-18'!$B66,Input!$B$1:$B$395,0))</f>
        <v>Chelmsford</v>
      </c>
      <c r="F66" s="112">
        <f>INDEX(Input!$A$1:$EY$395,MATCH('2017-18'!$A66,Input!$A$1:$A$395,0),MATCH('2017-18'!F$2,Input!$A$1:$EY$1,0))</f>
        <v>18.183725154659015</v>
      </c>
      <c r="G66" s="83">
        <f>INDEX(Input!$A$1:$EY$395,MATCH('2017-18'!$A66,Input!$A$1:$A$395,0),MATCH('2017-18'!G$2,Input!$A$1:$EY$1,0))</f>
        <v>3.4324953607833408</v>
      </c>
      <c r="H66" s="83">
        <f>INDEX(Input!$A$1:$EY$395,MATCH('2017-18'!$A66,Input!$A$1:$A$395,0),MATCH('2017-18'!H$2,Input!$A$1:$EY$1,0))</f>
        <v>4.7809512397685446E-2</v>
      </c>
      <c r="I66" s="83">
        <f>INDEX(Input!$A$1:$EY$395,MATCH('2017-18'!$A66,Input!$A$1:$A$395,0),MATCH('2017-18'!I$2,Input!$A$1:$EY$1,0))</f>
        <v>11.652747524294401</v>
      </c>
      <c r="J66" s="83">
        <f>INDEX(Input!$A$1:$EY$395,MATCH('2017-18'!$A66,Input!$A$1:$A$395,0),MATCH('2017-18'!J$2,Input!$A$1:$EY$1,0))</f>
        <v>0</v>
      </c>
      <c r="K66" s="83">
        <f>INDEX(Input!$A$1:$EY$395,MATCH('2017-18'!$A66,Input!$A$1:$A$395,0),MATCH('2017-18'!K$2,Input!$A$1:$EY$1,0))</f>
        <v>0.18051442770559933</v>
      </c>
      <c r="L66" s="83">
        <f>INDEX(Input!$A$1:$EY$395,MATCH('2017-18'!$A66,Input!$A$1:$A$395,0),MATCH('2017-18'!L$2,Input!$A$1:$EY$1,0))</f>
        <v>0</v>
      </c>
      <c r="M66" s="83">
        <f>INDEX(Input!$A$1:$EY$395,MATCH('2017-18'!$A66,Input!$A$1:$A$395,0),MATCH('2017-18'!M$2,Input!$A$1:$EY$1,0))</f>
        <v>0</v>
      </c>
      <c r="N66" s="83">
        <f>INDEX(Input!$A$1:$EY$395,MATCH('2017-18'!$A66,Input!$A$1:$A$395,0),MATCH('2017-18'!N$2,Input!$A$1:$EY$1,0))</f>
        <v>2.7134444481066664</v>
      </c>
      <c r="O66" s="83">
        <f>INDEX(Input!$A$1:$EY$395,MATCH('2017-18'!$A66,Input!$A$1:$A$395,0),MATCH('2017-18'!O$2,Input!$A$1:$EY$1,0))</f>
        <v>7.5333520241263373E-3</v>
      </c>
      <c r="P66" s="83">
        <f>INDEX(Input!$A$1:$EY$395,MATCH('2017-18'!$A66,Input!$A$1:$A$395,0),MATCH('2017-18'!P$2,Input!$A$1:$EY$1,0))</f>
        <v>0</v>
      </c>
      <c r="Q66" s="83">
        <f>INDEX(Input!$A$1:$EY$395,MATCH('2017-18'!$A66,Input!$A$1:$A$395,0),MATCH('2017-18'!Q$2,Input!$A$1:$EY$1,0))</f>
        <v>0.13735655554624146</v>
      </c>
      <c r="R66" s="112">
        <f>INDEX(Input!$A$1:$EY$395,MATCH('2017-18'!$A66,Input!$A$1:$A$395,0),MATCH('2017-18'!R$2,Input!$A$1:$EY$1,0))</f>
        <v>18.171901180858061</v>
      </c>
      <c r="S66" s="128">
        <f>INDEX(Input!$A$1:$EY$395,MATCH('2017-18'!$A66,Input!$A$1:$A$395,0),MATCH('2017-18'!S$2,Input!$A$1:$EY$1,0))</f>
        <v>-6.502503585148478E-2</v>
      </c>
      <c r="W66" s="100"/>
    </row>
    <row r="67" spans="1:23" x14ac:dyDescent="0.3">
      <c r="A67" s="45" t="str">
        <f>INDEX(Input!$A$1:$A$395,MATCH('2017-18'!$B67,Input!$B$1:$B$395,0))</f>
        <v>R108</v>
      </c>
      <c r="B67" s="45" t="s">
        <v>1279</v>
      </c>
      <c r="C67" s="45" t="str">
        <f>INDEX(Input!$C$1:$C$395,MATCH('2017-18'!$B67,Input!$B$1:$B$395,0))</f>
        <v>E07000078</v>
      </c>
      <c r="E67" s="45" t="str">
        <f>INDEX(Input!$D$1:$D$395,MATCH('2017-18'!$B67,Input!$B$1:$B$395,0))</f>
        <v>Cheltenham</v>
      </c>
      <c r="F67" s="112">
        <f>INDEX(Input!$A$1:$EY$395,MATCH('2017-18'!$A67,Input!$A$1:$A$395,0),MATCH('2017-18'!F$2,Input!$A$1:$EY$1,0))</f>
        <v>13.904376654185652</v>
      </c>
      <c r="G67" s="83">
        <f>INDEX(Input!$A$1:$EY$395,MATCH('2017-18'!$A67,Input!$A$1:$A$395,0),MATCH('2017-18'!G$2,Input!$A$1:$EY$1,0))</f>
        <v>3.1975591372490721</v>
      </c>
      <c r="H67" s="83">
        <f>INDEX(Input!$A$1:$EY$395,MATCH('2017-18'!$A67,Input!$A$1:$A$395,0),MATCH('2017-18'!H$2,Input!$A$1:$EY$1,0))</f>
        <v>3.9859927209364321E-2</v>
      </c>
      <c r="I67" s="83">
        <f>INDEX(Input!$A$1:$EY$395,MATCH('2017-18'!$A67,Input!$A$1:$A$395,0),MATCH('2017-18'!I$2,Input!$A$1:$EY$1,0))</f>
        <v>7.989905837462401</v>
      </c>
      <c r="J67" s="83">
        <f>INDEX(Input!$A$1:$EY$395,MATCH('2017-18'!$A67,Input!$A$1:$A$395,0),MATCH('2017-18'!J$2,Input!$A$1:$EY$1,0))</f>
        <v>0</v>
      </c>
      <c r="K67" s="83">
        <f>INDEX(Input!$A$1:$EY$395,MATCH('2017-18'!$A67,Input!$A$1:$A$395,0),MATCH('2017-18'!K$2,Input!$A$1:$EY$1,0))</f>
        <v>0.10015521853759961</v>
      </c>
      <c r="L67" s="83">
        <f>INDEX(Input!$A$1:$EY$395,MATCH('2017-18'!$A67,Input!$A$1:$A$395,0),MATCH('2017-18'!L$2,Input!$A$1:$EY$1,0))</f>
        <v>0</v>
      </c>
      <c r="M67" s="83">
        <f>INDEX(Input!$A$1:$EY$395,MATCH('2017-18'!$A67,Input!$A$1:$A$395,0),MATCH('2017-18'!M$2,Input!$A$1:$EY$1,0))</f>
        <v>0</v>
      </c>
      <c r="N67" s="83">
        <f>INDEX(Input!$A$1:$EY$395,MATCH('2017-18'!$A67,Input!$A$1:$A$395,0),MATCH('2017-18'!N$2,Input!$A$1:$EY$1,0))</f>
        <v>1.7715508820906667</v>
      </c>
      <c r="O67" s="83">
        <f>INDEX(Input!$A$1:$EY$395,MATCH('2017-18'!$A67,Input!$A$1:$A$395,0),MATCH('2017-18'!O$2,Input!$A$1:$EY$1,0))</f>
        <v>6.3601672626282359E-3</v>
      </c>
      <c r="P67" s="83">
        <f>INDEX(Input!$A$1:$EY$395,MATCH('2017-18'!$A67,Input!$A$1:$A$395,0),MATCH('2017-18'!P$2,Input!$A$1:$EY$1,0))</f>
        <v>0</v>
      </c>
      <c r="Q67" s="83">
        <f>INDEX(Input!$A$1:$EY$395,MATCH('2017-18'!$A67,Input!$A$1:$A$395,0),MATCH('2017-18'!Q$2,Input!$A$1:$EY$1,0))</f>
        <v>7.4196926980642799E-2</v>
      </c>
      <c r="R67" s="112">
        <f>INDEX(Input!$A$1:$EY$395,MATCH('2017-18'!$A67,Input!$A$1:$A$395,0),MATCH('2017-18'!R$2,Input!$A$1:$EY$1,0))</f>
        <v>13.179588096792374</v>
      </c>
      <c r="S67" s="128">
        <f>INDEX(Input!$A$1:$EY$395,MATCH('2017-18'!$A67,Input!$A$1:$A$395,0),MATCH('2017-18'!S$2,Input!$A$1:$EY$1,0))</f>
        <v>-5.2126648710648542</v>
      </c>
      <c r="W67" s="100"/>
    </row>
    <row r="68" spans="1:23" x14ac:dyDescent="0.3">
      <c r="A68" s="45" t="str">
        <f>INDEX(Input!$A$1:$A$395,MATCH('2017-18'!$B68,Input!$B$1:$B$395,0))</f>
        <v>R237</v>
      </c>
      <c r="B68" s="45" t="s">
        <v>1085</v>
      </c>
      <c r="C68" s="45" t="str">
        <f>INDEX(Input!$C$1:$C$395,MATCH('2017-18'!$B68,Input!$B$1:$B$395,0))</f>
        <v>E07000177</v>
      </c>
      <c r="E68" s="45" t="str">
        <f>INDEX(Input!$D$1:$D$395,MATCH('2017-18'!$B68,Input!$B$1:$B$395,0))</f>
        <v>Cherwell</v>
      </c>
      <c r="F68" s="112">
        <f>INDEX(Input!$A$1:$EY$395,MATCH('2017-18'!$A68,Input!$A$1:$A$395,0),MATCH('2017-18'!F$2,Input!$A$1:$EY$1,0))</f>
        <v>15.474778472714579</v>
      </c>
      <c r="G68" s="83">
        <f>INDEX(Input!$A$1:$EY$395,MATCH('2017-18'!$A68,Input!$A$1:$A$395,0),MATCH('2017-18'!G$2,Input!$A$1:$EY$1,0))</f>
        <v>4.6717250620837509</v>
      </c>
      <c r="H68" s="83">
        <f>INDEX(Input!$A$1:$EY$395,MATCH('2017-18'!$A68,Input!$A$1:$A$395,0),MATCH('2017-18'!H$2,Input!$A$1:$EY$1,0))</f>
        <v>5.3570905144904021E-2</v>
      </c>
      <c r="I68" s="83">
        <f>INDEX(Input!$A$1:$EY$395,MATCH('2017-18'!$A68,Input!$A$1:$A$395,0),MATCH('2017-18'!I$2,Input!$A$1:$EY$1,0))</f>
        <v>6.3774782500000002</v>
      </c>
      <c r="J68" s="83">
        <f>INDEX(Input!$A$1:$EY$395,MATCH('2017-18'!$A68,Input!$A$1:$A$395,0),MATCH('2017-18'!J$2,Input!$A$1:$EY$1,0))</f>
        <v>0</v>
      </c>
      <c r="K68" s="83">
        <f>INDEX(Input!$A$1:$EY$395,MATCH('2017-18'!$A68,Input!$A$1:$A$395,0),MATCH('2017-18'!K$2,Input!$A$1:$EY$1,0))</f>
        <v>0</v>
      </c>
      <c r="L68" s="83">
        <f>INDEX(Input!$A$1:$EY$395,MATCH('2017-18'!$A68,Input!$A$1:$A$395,0),MATCH('2017-18'!L$2,Input!$A$1:$EY$1,0))</f>
        <v>0</v>
      </c>
      <c r="M68" s="83">
        <f>INDEX(Input!$A$1:$EY$395,MATCH('2017-18'!$A68,Input!$A$1:$A$395,0),MATCH('2017-18'!M$2,Input!$A$1:$EY$1,0))</f>
        <v>0</v>
      </c>
      <c r="N68" s="83">
        <f>INDEX(Input!$A$1:$EY$395,MATCH('2017-18'!$A68,Input!$A$1:$A$395,0),MATCH('2017-18'!N$2,Input!$A$1:$EY$1,0))</f>
        <v>4.4676389965937782</v>
      </c>
      <c r="O68" s="83">
        <f>INDEX(Input!$A$1:$EY$395,MATCH('2017-18'!$A68,Input!$A$1:$A$395,0),MATCH('2017-18'!O$2,Input!$A$1:$EY$1,0))</f>
        <v>8.5048895958353375E-3</v>
      </c>
      <c r="P68" s="83">
        <f>INDEX(Input!$A$1:$EY$395,MATCH('2017-18'!$A68,Input!$A$1:$A$395,0),MATCH('2017-18'!P$2,Input!$A$1:$EY$1,0))</f>
        <v>0</v>
      </c>
      <c r="Q68" s="83">
        <f>INDEX(Input!$A$1:$EY$395,MATCH('2017-18'!$A68,Input!$A$1:$A$395,0),MATCH('2017-18'!Q$2,Input!$A$1:$EY$1,0))</f>
        <v>0</v>
      </c>
      <c r="R68" s="112">
        <f>INDEX(Input!$A$1:$EY$395,MATCH('2017-18'!$A68,Input!$A$1:$A$395,0),MATCH('2017-18'!R$2,Input!$A$1:$EY$1,0))</f>
        <v>15.578918103418266</v>
      </c>
      <c r="S68" s="128">
        <f>INDEX(Input!$A$1:$EY$395,MATCH('2017-18'!$A68,Input!$A$1:$A$395,0),MATCH('2017-18'!S$2,Input!$A$1:$EY$1,0))</f>
        <v>0.67296362844424529</v>
      </c>
      <c r="W68" s="100"/>
    </row>
    <row r="69" spans="1:23" x14ac:dyDescent="0.3">
      <c r="A69" s="45" t="str">
        <f>INDEX(Input!$A$1:$A$395,MATCH('2017-18'!$B69,Input!$B$1:$B$395,0))</f>
        <v>R677</v>
      </c>
      <c r="B69" s="45" t="s">
        <v>1637</v>
      </c>
      <c r="C69" s="45" t="str">
        <f>INDEX(Input!$C$1:$C$395,MATCH('2017-18'!$B69,Input!$B$1:$B$395,0))</f>
        <v>E06000049</v>
      </c>
      <c r="E69" s="45" t="str">
        <f>INDEX(Input!$D$1:$D$395,MATCH('2017-18'!$B69,Input!$B$1:$B$395,0))</f>
        <v>Cheshire East</v>
      </c>
      <c r="F69" s="112">
        <f>INDEX(Input!$A$1:$EY$395,MATCH('2017-18'!$A69,Input!$A$1:$A$395,0),MATCH('2017-18'!F$2,Input!$A$1:$EY$1,0))</f>
        <v>257.53040897369044</v>
      </c>
      <c r="G69" s="83">
        <f>INDEX(Input!$A$1:$EY$395,MATCH('2017-18'!$A69,Input!$A$1:$A$395,0),MATCH('2017-18'!G$2,Input!$A$1:$EY$1,0))</f>
        <v>53.138654796207334</v>
      </c>
      <c r="H69" s="83">
        <f>INDEX(Input!$A$1:$EY$395,MATCH('2017-18'!$A69,Input!$A$1:$A$395,0),MATCH('2017-18'!H$2,Input!$A$1:$EY$1,0))</f>
        <v>0.59670297520529503</v>
      </c>
      <c r="I69" s="83">
        <f>INDEX(Input!$A$1:$EY$395,MATCH('2017-18'!$A69,Input!$A$1:$A$395,0),MATCH('2017-18'!I$2,Input!$A$1:$EY$1,0))</f>
        <v>182.01821001481753</v>
      </c>
      <c r="J69" s="83">
        <f>INDEX(Input!$A$1:$EY$395,MATCH('2017-18'!$A69,Input!$A$1:$A$395,0),MATCH('2017-18'!J$2,Input!$A$1:$EY$1,0))</f>
        <v>9.0372413651824601</v>
      </c>
      <c r="K69" s="83">
        <f>INDEX(Input!$A$1:$EY$395,MATCH('2017-18'!$A69,Input!$A$1:$A$395,0),MATCH('2017-18'!K$2,Input!$A$1:$EY$1,0))</f>
        <v>0</v>
      </c>
      <c r="L69" s="83">
        <f>INDEX(Input!$A$1:$EY$395,MATCH('2017-18'!$A69,Input!$A$1:$A$395,0),MATCH('2017-18'!L$2,Input!$A$1:$EY$1,0))</f>
        <v>4.6931335167171744</v>
      </c>
      <c r="M69" s="83">
        <f>INDEX(Input!$A$1:$EY$395,MATCH('2017-18'!$A69,Input!$A$1:$A$395,0),MATCH('2017-18'!M$2,Input!$A$1:$EY$1,0))</f>
        <v>1.45712</v>
      </c>
      <c r="N69" s="83">
        <f>INDEX(Input!$A$1:$EY$395,MATCH('2017-18'!$A69,Input!$A$1:$A$395,0),MATCH('2017-18'!N$2,Input!$A$1:$EY$1,0))</f>
        <v>8.2540391210577777</v>
      </c>
      <c r="O69" s="83">
        <f>INDEX(Input!$A$1:$EY$395,MATCH('2017-18'!$A69,Input!$A$1:$A$395,0),MATCH('2017-18'!O$2,Input!$A$1:$EY$1,0))</f>
        <v>9.5847286124997544E-2</v>
      </c>
      <c r="P69" s="83">
        <f>INDEX(Input!$A$1:$EY$395,MATCH('2017-18'!$A69,Input!$A$1:$A$395,0),MATCH('2017-18'!P$2,Input!$A$1:$EY$1,0))</f>
        <v>0</v>
      </c>
      <c r="Q69" s="83">
        <f>INDEX(Input!$A$1:$EY$395,MATCH('2017-18'!$A69,Input!$A$1:$A$395,0),MATCH('2017-18'!Q$2,Input!$A$1:$EY$1,0))</f>
        <v>2.974166328651676</v>
      </c>
      <c r="R69" s="112">
        <f>INDEX(Input!$A$1:$EY$395,MATCH('2017-18'!$A69,Input!$A$1:$A$395,0),MATCH('2017-18'!R$2,Input!$A$1:$EY$1,0))</f>
        <v>262.26511540396422</v>
      </c>
      <c r="S69" s="128">
        <f>INDEX(Input!$A$1:$EY$395,MATCH('2017-18'!$A69,Input!$A$1:$A$395,0),MATCH('2017-18'!S$2,Input!$A$1:$EY$1,0))</f>
        <v>1.8385038291759415</v>
      </c>
      <c r="W69" s="100"/>
    </row>
    <row r="70" spans="1:23" x14ac:dyDescent="0.3">
      <c r="A70" s="45" t="str">
        <f>INDEX(Input!$A$1:$A$395,MATCH('2017-18'!$B70,Input!$B$1:$B$395,0))</f>
        <v>R966</v>
      </c>
      <c r="B70" s="45" t="s">
        <v>1691</v>
      </c>
      <c r="C70" s="45" t="str">
        <f>INDEX(Input!$C$1:$C$395,MATCH('2017-18'!$B70,Input!$B$1:$B$395,0))</f>
        <v>E31000006</v>
      </c>
      <c r="E70" s="45" t="str">
        <f>INDEX(Input!$D$1:$D$395,MATCH('2017-18'!$B70,Input!$B$1:$B$395,0))</f>
        <v>Cheshire Fire</v>
      </c>
      <c r="F70" s="112">
        <f>INDEX(Input!$A$1:$EY$395,MATCH('2017-18'!$A70,Input!$A$1:$A$395,0),MATCH('2017-18'!F$2,Input!$A$1:$EY$1,0))</f>
        <v>41.76410260506934</v>
      </c>
      <c r="G70" s="83">
        <f>INDEX(Input!$A$1:$EY$395,MATCH('2017-18'!$A70,Input!$A$1:$A$395,0),MATCH('2017-18'!G$2,Input!$A$1:$EY$1,0))</f>
        <v>14.339190615721638</v>
      </c>
      <c r="H70" s="83">
        <f>INDEX(Input!$A$1:$EY$395,MATCH('2017-18'!$A70,Input!$A$1:$A$395,0),MATCH('2017-18'!H$2,Input!$A$1:$EY$1,0))</f>
        <v>0.1328333198488057</v>
      </c>
      <c r="I70" s="83">
        <f>INDEX(Input!$A$1:$EY$395,MATCH('2017-18'!$A70,Input!$A$1:$A$395,0),MATCH('2017-18'!I$2,Input!$A$1:$EY$1,0))</f>
        <v>26.448565395000006</v>
      </c>
      <c r="J70" s="83">
        <f>INDEX(Input!$A$1:$EY$395,MATCH('2017-18'!$A70,Input!$A$1:$A$395,0),MATCH('2017-18'!J$2,Input!$A$1:$EY$1,0))</f>
        <v>0</v>
      </c>
      <c r="K70" s="83">
        <f>INDEX(Input!$A$1:$EY$395,MATCH('2017-18'!$A70,Input!$A$1:$A$395,0),MATCH('2017-18'!K$2,Input!$A$1:$EY$1,0))</f>
        <v>0</v>
      </c>
      <c r="L70" s="83">
        <f>INDEX(Input!$A$1:$EY$395,MATCH('2017-18'!$A70,Input!$A$1:$A$395,0),MATCH('2017-18'!L$2,Input!$A$1:$EY$1,0))</f>
        <v>0</v>
      </c>
      <c r="M70" s="83">
        <f>INDEX(Input!$A$1:$EY$395,MATCH('2017-18'!$A70,Input!$A$1:$A$395,0),MATCH('2017-18'!M$2,Input!$A$1:$EY$1,0))</f>
        <v>0</v>
      </c>
      <c r="N70" s="83">
        <f>INDEX(Input!$A$1:$EY$395,MATCH('2017-18'!$A70,Input!$A$1:$A$395,0),MATCH('2017-18'!N$2,Input!$A$1:$EY$1,0))</f>
        <v>0</v>
      </c>
      <c r="O70" s="83">
        <f>INDEX(Input!$A$1:$EY$395,MATCH('2017-18'!$A70,Input!$A$1:$A$395,0),MATCH('2017-18'!O$2,Input!$A$1:$EY$1,0))</f>
        <v>0</v>
      </c>
      <c r="P70" s="83">
        <f>INDEX(Input!$A$1:$EY$395,MATCH('2017-18'!$A70,Input!$A$1:$A$395,0),MATCH('2017-18'!P$2,Input!$A$1:$EY$1,0))</f>
        <v>0</v>
      </c>
      <c r="Q70" s="83">
        <f>INDEX(Input!$A$1:$EY$395,MATCH('2017-18'!$A70,Input!$A$1:$A$395,0),MATCH('2017-18'!Q$2,Input!$A$1:$EY$1,0))</f>
        <v>7.8866506387901159E-2</v>
      </c>
      <c r="R70" s="112">
        <f>INDEX(Input!$A$1:$EY$395,MATCH('2017-18'!$A70,Input!$A$1:$A$395,0),MATCH('2017-18'!R$2,Input!$A$1:$EY$1,0))</f>
        <v>40.999455836958354</v>
      </c>
      <c r="S70" s="128">
        <f>INDEX(Input!$A$1:$EY$395,MATCH('2017-18'!$A70,Input!$A$1:$A$395,0),MATCH('2017-18'!S$2,Input!$A$1:$EY$1,0))</f>
        <v>-1.8308708206702162</v>
      </c>
      <c r="W70" s="100"/>
    </row>
    <row r="71" spans="1:23" x14ac:dyDescent="0.3">
      <c r="A71" s="45" t="str">
        <f>INDEX(Input!$A$1:$A$395,MATCH('2017-18'!$B71,Input!$B$1:$B$395,0))</f>
        <v>R678</v>
      </c>
      <c r="B71" s="45" t="s">
        <v>1708</v>
      </c>
      <c r="C71" s="45" t="str">
        <f>INDEX(Input!$C$1:$C$395,MATCH('2017-18'!$B71,Input!$B$1:$B$395,0))</f>
        <v>E06000050</v>
      </c>
      <c r="E71" s="45" t="str">
        <f>INDEX(Input!$D$1:$D$395,MATCH('2017-18'!$B71,Input!$B$1:$B$395,0))</f>
        <v>Cheshire West and Chester</v>
      </c>
      <c r="F71" s="112">
        <f>INDEX(Input!$A$1:$EY$395,MATCH('2017-18'!$A71,Input!$A$1:$A$395,0),MATCH('2017-18'!F$2,Input!$A$1:$EY$1,0))</f>
        <v>243.19006605146623</v>
      </c>
      <c r="G71" s="83">
        <f>INDEX(Input!$A$1:$EY$395,MATCH('2017-18'!$A71,Input!$A$1:$A$395,0),MATCH('2017-18'!G$2,Input!$A$1:$EY$1,0))</f>
        <v>68.68654320264217</v>
      </c>
      <c r="H71" s="83">
        <f>INDEX(Input!$A$1:$EY$395,MATCH('2017-18'!$A71,Input!$A$1:$A$395,0),MATCH('2017-18'!H$2,Input!$A$1:$EY$1,0))</f>
        <v>0.74282409294721452</v>
      </c>
      <c r="I71" s="83">
        <f>INDEX(Input!$A$1:$EY$395,MATCH('2017-18'!$A71,Input!$A$1:$A$395,0),MATCH('2017-18'!I$2,Input!$A$1:$EY$1,0))</f>
        <v>154.30955049275809</v>
      </c>
      <c r="J71" s="83">
        <f>INDEX(Input!$A$1:$EY$395,MATCH('2017-18'!$A71,Input!$A$1:$A$395,0),MATCH('2017-18'!J$2,Input!$A$1:$EY$1,0))</f>
        <v>6.1104670872419176</v>
      </c>
      <c r="K71" s="83">
        <f>INDEX(Input!$A$1:$EY$395,MATCH('2017-18'!$A71,Input!$A$1:$A$395,0),MATCH('2017-18'!K$2,Input!$A$1:$EY$1,0))</f>
        <v>0</v>
      </c>
      <c r="L71" s="83">
        <f>INDEX(Input!$A$1:$EY$395,MATCH('2017-18'!$A71,Input!$A$1:$A$395,0),MATCH('2017-18'!L$2,Input!$A$1:$EY$1,0))</f>
        <v>5.7611939423228078</v>
      </c>
      <c r="M71" s="83">
        <f>INDEX(Input!$A$1:$EY$395,MATCH('2017-18'!$A71,Input!$A$1:$A$395,0),MATCH('2017-18'!M$2,Input!$A$1:$EY$1,0))</f>
        <v>1.4737750000000001</v>
      </c>
      <c r="N71" s="83">
        <f>INDEX(Input!$A$1:$EY$395,MATCH('2017-18'!$A71,Input!$A$1:$A$395,0),MATCH('2017-18'!N$2,Input!$A$1:$EY$1,0))</f>
        <v>8.4977580765511114</v>
      </c>
      <c r="O71" s="83">
        <f>INDEX(Input!$A$1:$EY$395,MATCH('2017-18'!$A71,Input!$A$1:$A$395,0),MATCH('2017-18'!O$2,Input!$A$1:$EY$1,0))</f>
        <v>0.11704690350373735</v>
      </c>
      <c r="P71" s="83">
        <f>INDEX(Input!$A$1:$EY$395,MATCH('2017-18'!$A71,Input!$A$1:$A$395,0),MATCH('2017-18'!P$2,Input!$A$1:$EY$1,0))</f>
        <v>0</v>
      </c>
      <c r="Q71" s="83">
        <f>INDEX(Input!$A$1:$EY$395,MATCH('2017-18'!$A71,Input!$A$1:$A$395,0),MATCH('2017-18'!Q$2,Input!$A$1:$EY$1,0))</f>
        <v>1.4363462644546749</v>
      </c>
      <c r="R71" s="112">
        <f>INDEX(Input!$A$1:$EY$395,MATCH('2017-18'!$A71,Input!$A$1:$A$395,0),MATCH('2017-18'!R$2,Input!$A$1:$EY$1,0))</f>
        <v>247.13550506242174</v>
      </c>
      <c r="S71" s="128">
        <f>INDEX(Input!$A$1:$EY$395,MATCH('2017-18'!$A71,Input!$A$1:$A$395,0),MATCH('2017-18'!S$2,Input!$A$1:$EY$1,0))</f>
        <v>1.6223684935060323</v>
      </c>
      <c r="W71" s="100"/>
    </row>
    <row r="72" spans="1:23" x14ac:dyDescent="0.3">
      <c r="A72" s="45" t="str">
        <f>INDEX(Input!$A$1:$A$395,MATCH('2017-18'!$B72,Input!$B$1:$B$395,0))</f>
        <v>R54</v>
      </c>
      <c r="B72" s="45" t="s">
        <v>1359</v>
      </c>
      <c r="C72" s="45" t="str">
        <f>INDEX(Input!$C$1:$C$395,MATCH('2017-18'!$B72,Input!$B$1:$B$395,0))</f>
        <v>E07000034</v>
      </c>
      <c r="E72" s="45" t="str">
        <f>INDEX(Input!$D$1:$D$395,MATCH('2017-18'!$B72,Input!$B$1:$B$395,0))</f>
        <v>Chesterfield</v>
      </c>
      <c r="F72" s="112">
        <f>INDEX(Input!$A$1:$EY$395,MATCH('2017-18'!$A72,Input!$A$1:$A$395,0),MATCH('2017-18'!F$2,Input!$A$1:$EY$1,0))</f>
        <v>10.114923842203067</v>
      </c>
      <c r="G72" s="83">
        <f>INDEX(Input!$A$1:$EY$395,MATCH('2017-18'!$A72,Input!$A$1:$A$395,0),MATCH('2017-18'!G$2,Input!$A$1:$EY$1,0))</f>
        <v>4.3898870653904245</v>
      </c>
      <c r="H72" s="83">
        <f>INDEX(Input!$A$1:$EY$395,MATCH('2017-18'!$A72,Input!$A$1:$A$395,0),MATCH('2017-18'!H$2,Input!$A$1:$EY$1,0))</f>
        <v>4.7323935083204989E-2</v>
      </c>
      <c r="I72" s="83">
        <f>INDEX(Input!$A$1:$EY$395,MATCH('2017-18'!$A72,Input!$A$1:$A$395,0),MATCH('2017-18'!I$2,Input!$A$1:$EY$1,0))</f>
        <v>4.2973822200924001</v>
      </c>
      <c r="J72" s="83">
        <f>INDEX(Input!$A$1:$EY$395,MATCH('2017-18'!$A72,Input!$A$1:$A$395,0),MATCH('2017-18'!J$2,Input!$A$1:$EY$1,0))</f>
        <v>0</v>
      </c>
      <c r="K72" s="83">
        <f>INDEX(Input!$A$1:$EY$395,MATCH('2017-18'!$A72,Input!$A$1:$A$395,0),MATCH('2017-18'!K$2,Input!$A$1:$EY$1,0))</f>
        <v>0.11820641090760008</v>
      </c>
      <c r="L72" s="83">
        <f>INDEX(Input!$A$1:$EY$395,MATCH('2017-18'!$A72,Input!$A$1:$A$395,0),MATCH('2017-18'!L$2,Input!$A$1:$EY$1,0))</f>
        <v>0</v>
      </c>
      <c r="M72" s="83">
        <f>INDEX(Input!$A$1:$EY$395,MATCH('2017-18'!$A72,Input!$A$1:$A$395,0),MATCH('2017-18'!M$2,Input!$A$1:$EY$1,0))</f>
        <v>0</v>
      </c>
      <c r="N72" s="83">
        <f>INDEX(Input!$A$1:$EY$395,MATCH('2017-18'!$A72,Input!$A$1:$A$395,0),MATCH('2017-18'!N$2,Input!$A$1:$EY$1,0))</f>
        <v>0.68279584622222222</v>
      </c>
      <c r="O72" s="83">
        <f>INDEX(Input!$A$1:$EY$395,MATCH('2017-18'!$A72,Input!$A$1:$A$395,0),MATCH('2017-18'!O$2,Input!$A$1:$EY$1,0))</f>
        <v>7.4568395340064023E-3</v>
      </c>
      <c r="P72" s="83">
        <f>INDEX(Input!$A$1:$EY$395,MATCH('2017-18'!$A72,Input!$A$1:$A$395,0),MATCH('2017-18'!P$2,Input!$A$1:$EY$1,0))</f>
        <v>0</v>
      </c>
      <c r="Q72" s="83">
        <f>INDEX(Input!$A$1:$EY$395,MATCH('2017-18'!$A72,Input!$A$1:$A$395,0),MATCH('2017-18'!Q$2,Input!$A$1:$EY$1,0))</f>
        <v>0</v>
      </c>
      <c r="R72" s="112">
        <f>INDEX(Input!$A$1:$EY$395,MATCH('2017-18'!$A72,Input!$A$1:$A$395,0),MATCH('2017-18'!R$2,Input!$A$1:$EY$1,0))</f>
        <v>9.5430523172298596</v>
      </c>
      <c r="S72" s="128">
        <f>INDEX(Input!$A$1:$EY$395,MATCH('2017-18'!$A72,Input!$A$1:$A$395,0),MATCH('2017-18'!S$2,Input!$A$1:$EY$1,0))</f>
        <v>-5.6537402939916941</v>
      </c>
      <c r="W72" s="100"/>
    </row>
    <row r="73" spans="1:23" x14ac:dyDescent="0.3">
      <c r="A73" s="45" t="str">
        <f>INDEX(Input!$A$1:$A$395,MATCH('2017-18'!$B73,Input!$B$1:$B$395,0))</f>
        <v>R287</v>
      </c>
      <c r="B73" s="45" t="s">
        <v>993</v>
      </c>
      <c r="C73" s="45" t="str">
        <f>INDEX(Input!$C$1:$C$395,MATCH('2017-18'!$B73,Input!$B$1:$B$395,0))</f>
        <v>E07000225</v>
      </c>
      <c r="E73" s="45" t="str">
        <f>INDEX(Input!$D$1:$D$395,MATCH('2017-18'!$B73,Input!$B$1:$B$395,0))</f>
        <v>Chichester</v>
      </c>
      <c r="F73" s="112">
        <f>INDEX(Input!$A$1:$EY$395,MATCH('2017-18'!$A73,Input!$A$1:$A$395,0),MATCH('2017-18'!F$2,Input!$A$1:$EY$1,0))</f>
        <v>14.342607921394066</v>
      </c>
      <c r="G73" s="83">
        <f>INDEX(Input!$A$1:$EY$395,MATCH('2017-18'!$A73,Input!$A$1:$A$395,0),MATCH('2017-18'!G$2,Input!$A$1:$EY$1,0))</f>
        <v>2.2925761923184726</v>
      </c>
      <c r="H73" s="83">
        <f>INDEX(Input!$A$1:$EY$395,MATCH('2017-18'!$A73,Input!$A$1:$A$395,0),MATCH('2017-18'!H$2,Input!$A$1:$EY$1,0))</f>
        <v>3.1589833823167636E-2</v>
      </c>
      <c r="I73" s="83">
        <f>INDEX(Input!$A$1:$EY$395,MATCH('2017-18'!$A73,Input!$A$1:$A$395,0),MATCH('2017-18'!I$2,Input!$A$1:$EY$1,0))</f>
        <v>7.6059793521215999</v>
      </c>
      <c r="J73" s="83">
        <f>INDEX(Input!$A$1:$EY$395,MATCH('2017-18'!$A73,Input!$A$1:$A$395,0),MATCH('2017-18'!J$2,Input!$A$1:$EY$1,0))</f>
        <v>0</v>
      </c>
      <c r="K73" s="83">
        <f>INDEX(Input!$A$1:$EY$395,MATCH('2017-18'!$A73,Input!$A$1:$A$395,0),MATCH('2017-18'!K$2,Input!$A$1:$EY$1,0))</f>
        <v>0.2238345518783996</v>
      </c>
      <c r="L73" s="83">
        <f>INDEX(Input!$A$1:$EY$395,MATCH('2017-18'!$A73,Input!$A$1:$A$395,0),MATCH('2017-18'!L$2,Input!$A$1:$EY$1,0))</f>
        <v>0</v>
      </c>
      <c r="M73" s="83">
        <f>INDEX(Input!$A$1:$EY$395,MATCH('2017-18'!$A73,Input!$A$1:$A$395,0),MATCH('2017-18'!M$2,Input!$A$1:$EY$1,0))</f>
        <v>0</v>
      </c>
      <c r="N73" s="83">
        <f>INDEX(Input!$A$1:$EY$395,MATCH('2017-18'!$A73,Input!$A$1:$A$395,0),MATCH('2017-18'!N$2,Input!$A$1:$EY$1,0))</f>
        <v>3.0746553058275565</v>
      </c>
      <c r="O73" s="83">
        <f>INDEX(Input!$A$1:$EY$395,MATCH('2017-18'!$A73,Input!$A$1:$A$395,0),MATCH('2017-18'!O$2,Input!$A$1:$EY$1,0))</f>
        <v>4.999010215218278E-3</v>
      </c>
      <c r="P73" s="83">
        <f>INDEX(Input!$A$1:$EY$395,MATCH('2017-18'!$A73,Input!$A$1:$A$395,0),MATCH('2017-18'!P$2,Input!$A$1:$EY$1,0))</f>
        <v>0.1517220627408529</v>
      </c>
      <c r="Q73" s="83">
        <f>INDEX(Input!$A$1:$EY$395,MATCH('2017-18'!$A73,Input!$A$1:$A$395,0),MATCH('2017-18'!Q$2,Input!$A$1:$EY$1,0))</f>
        <v>9.2996090757095279E-2</v>
      </c>
      <c r="R73" s="112">
        <f>INDEX(Input!$A$1:$EY$395,MATCH('2017-18'!$A73,Input!$A$1:$A$395,0),MATCH('2017-18'!R$2,Input!$A$1:$EY$1,0))</f>
        <v>13.478352399682365</v>
      </c>
      <c r="S73" s="128">
        <f>INDEX(Input!$A$1:$EY$395,MATCH('2017-18'!$A73,Input!$A$1:$A$395,0),MATCH('2017-18'!S$2,Input!$A$1:$EY$1,0))</f>
        <v>-6.0257906124766887</v>
      </c>
      <c r="W73" s="100"/>
    </row>
    <row r="74" spans="1:23" x14ac:dyDescent="0.3">
      <c r="A74" s="45" t="str">
        <f>INDEX(Input!$A$1:$A$395,MATCH('2017-18'!$B74,Input!$B$1:$B$395,0))</f>
        <v>R19</v>
      </c>
      <c r="B74" s="45" t="s">
        <v>1393</v>
      </c>
      <c r="C74" s="45" t="str">
        <f>INDEX(Input!$C$1:$C$395,MATCH('2017-18'!$B74,Input!$B$1:$B$395,0))</f>
        <v>E07000005</v>
      </c>
      <c r="E74" s="45" t="str">
        <f>INDEX(Input!$D$1:$D$395,MATCH('2017-18'!$B74,Input!$B$1:$B$395,0))</f>
        <v>Chiltern</v>
      </c>
      <c r="F74" s="112">
        <f>INDEX(Input!$A$1:$EY$395,MATCH('2017-18'!$A74,Input!$A$1:$A$395,0),MATCH('2017-18'!F$2,Input!$A$1:$EY$1,0))</f>
        <v>10.409486917798876</v>
      </c>
      <c r="G74" s="83">
        <f>INDEX(Input!$A$1:$EY$395,MATCH('2017-18'!$A74,Input!$A$1:$A$395,0),MATCH('2017-18'!G$2,Input!$A$1:$EY$1,0))</f>
        <v>1.3944548756353381</v>
      </c>
      <c r="H74" s="83">
        <f>INDEX(Input!$A$1:$EY$395,MATCH('2017-18'!$A74,Input!$A$1:$A$395,0),MATCH('2017-18'!H$2,Input!$A$1:$EY$1,0))</f>
        <v>2.0946747058899928E-2</v>
      </c>
      <c r="I74" s="83">
        <f>INDEX(Input!$A$1:$EY$395,MATCH('2017-18'!$A74,Input!$A$1:$A$395,0),MATCH('2017-18'!I$2,Input!$A$1:$EY$1,0))</f>
        <v>7.5675566060640005</v>
      </c>
      <c r="J74" s="83">
        <f>INDEX(Input!$A$1:$EY$395,MATCH('2017-18'!$A74,Input!$A$1:$A$395,0),MATCH('2017-18'!J$2,Input!$A$1:$EY$1,0))</f>
        <v>0</v>
      </c>
      <c r="K74" s="83">
        <f>INDEX(Input!$A$1:$EY$395,MATCH('2017-18'!$A74,Input!$A$1:$A$395,0),MATCH('2017-18'!K$2,Input!$A$1:$EY$1,0))</f>
        <v>0.14532255393600021</v>
      </c>
      <c r="L74" s="83">
        <f>INDEX(Input!$A$1:$EY$395,MATCH('2017-18'!$A74,Input!$A$1:$A$395,0),MATCH('2017-18'!L$2,Input!$A$1:$EY$1,0))</f>
        <v>0</v>
      </c>
      <c r="M74" s="83">
        <f>INDEX(Input!$A$1:$EY$395,MATCH('2017-18'!$A74,Input!$A$1:$A$395,0),MATCH('2017-18'!M$2,Input!$A$1:$EY$1,0))</f>
        <v>0</v>
      </c>
      <c r="N74" s="83">
        <f>INDEX(Input!$A$1:$EY$395,MATCH('2017-18'!$A74,Input!$A$1:$A$395,0),MATCH('2017-18'!N$2,Input!$A$1:$EY$1,0))</f>
        <v>1.1262338205368889</v>
      </c>
      <c r="O74" s="83">
        <f>INDEX(Input!$A$1:$EY$395,MATCH('2017-18'!$A74,Input!$A$1:$A$395,0),MATCH('2017-18'!O$2,Input!$A$1:$EY$1,0))</f>
        <v>3.3005820691590555E-3</v>
      </c>
      <c r="P74" s="83">
        <f>INDEX(Input!$A$1:$EY$395,MATCH('2017-18'!$A74,Input!$A$1:$A$395,0),MATCH('2017-18'!P$2,Input!$A$1:$EY$1,0))</f>
        <v>0</v>
      </c>
      <c r="Q74" s="83">
        <f>INDEX(Input!$A$1:$EY$395,MATCH('2017-18'!$A74,Input!$A$1:$A$395,0),MATCH('2017-18'!Q$2,Input!$A$1:$EY$1,0))</f>
        <v>0.10014964988970781</v>
      </c>
      <c r="R74" s="112">
        <f>INDEX(Input!$A$1:$EY$395,MATCH('2017-18'!$A74,Input!$A$1:$A$395,0),MATCH('2017-18'!R$2,Input!$A$1:$EY$1,0))</f>
        <v>10.357964835189993</v>
      </c>
      <c r="S74" s="128">
        <f>INDEX(Input!$A$1:$EY$395,MATCH('2017-18'!$A74,Input!$A$1:$A$395,0),MATCH('2017-18'!S$2,Input!$A$1:$EY$1,0))</f>
        <v>-0.49495314241462252</v>
      </c>
      <c r="W74" s="100"/>
    </row>
    <row r="75" spans="1:23" x14ac:dyDescent="0.3">
      <c r="A75" s="45" t="str">
        <f>INDEX(Input!$A$1:$A$395,MATCH('2017-18'!$B75,Input!$B$1:$B$395,0))</f>
        <v>R174</v>
      </c>
      <c r="B75" s="45" t="s">
        <v>1197</v>
      </c>
      <c r="C75" s="45" t="str">
        <f>INDEX(Input!$C$1:$C$395,MATCH('2017-18'!$B75,Input!$B$1:$B$395,0))</f>
        <v>E07000118</v>
      </c>
      <c r="E75" s="45" t="str">
        <f>INDEX(Input!$D$1:$D$395,MATCH('2017-18'!$B75,Input!$B$1:$B$395,0))</f>
        <v>Chorley</v>
      </c>
      <c r="F75" s="112">
        <f>INDEX(Input!$A$1:$EY$395,MATCH('2017-18'!$A75,Input!$A$1:$A$395,0),MATCH('2017-18'!F$2,Input!$A$1:$EY$1,0))</f>
        <v>14.830706810719706</v>
      </c>
      <c r="G75" s="83">
        <f>INDEX(Input!$A$1:$EY$395,MATCH('2017-18'!$A75,Input!$A$1:$A$395,0),MATCH('2017-18'!G$2,Input!$A$1:$EY$1,0))</f>
        <v>3.4539935247653708</v>
      </c>
      <c r="H75" s="83">
        <f>INDEX(Input!$A$1:$EY$395,MATCH('2017-18'!$A75,Input!$A$1:$A$395,0),MATCH('2017-18'!H$2,Input!$A$1:$EY$1,0))</f>
        <v>4.1257211493251476E-2</v>
      </c>
      <c r="I75" s="83">
        <f>INDEX(Input!$A$1:$EY$395,MATCH('2017-18'!$A75,Input!$A$1:$A$395,0),MATCH('2017-18'!I$2,Input!$A$1:$EY$1,0))</f>
        <v>6.5024795755199998</v>
      </c>
      <c r="J75" s="83">
        <f>INDEX(Input!$A$1:$EY$395,MATCH('2017-18'!$A75,Input!$A$1:$A$395,0),MATCH('2017-18'!J$2,Input!$A$1:$EY$1,0))</f>
        <v>0</v>
      </c>
      <c r="K75" s="83">
        <f>INDEX(Input!$A$1:$EY$395,MATCH('2017-18'!$A75,Input!$A$1:$A$395,0),MATCH('2017-18'!K$2,Input!$A$1:$EY$1,0))</f>
        <v>6.4680480000104575E-5</v>
      </c>
      <c r="L75" s="83">
        <f>INDEX(Input!$A$1:$EY$395,MATCH('2017-18'!$A75,Input!$A$1:$A$395,0),MATCH('2017-18'!L$2,Input!$A$1:$EY$1,0))</f>
        <v>0</v>
      </c>
      <c r="M75" s="83">
        <f>INDEX(Input!$A$1:$EY$395,MATCH('2017-18'!$A75,Input!$A$1:$A$395,0),MATCH('2017-18'!M$2,Input!$A$1:$EY$1,0))</f>
        <v>0</v>
      </c>
      <c r="N75" s="83">
        <f>INDEX(Input!$A$1:$EY$395,MATCH('2017-18'!$A75,Input!$A$1:$A$395,0),MATCH('2017-18'!N$2,Input!$A$1:$EY$1,0))</f>
        <v>3.9999615783964448</v>
      </c>
      <c r="O75" s="83">
        <f>INDEX(Input!$A$1:$EY$395,MATCH('2017-18'!$A75,Input!$A$1:$A$395,0),MATCH('2017-18'!O$2,Input!$A$1:$EY$1,0))</f>
        <v>6.5675757417950472E-3</v>
      </c>
      <c r="P75" s="83">
        <f>INDEX(Input!$A$1:$EY$395,MATCH('2017-18'!$A75,Input!$A$1:$A$395,0),MATCH('2017-18'!P$2,Input!$A$1:$EY$1,0))</f>
        <v>0</v>
      </c>
      <c r="Q75" s="83">
        <f>INDEX(Input!$A$1:$EY$395,MATCH('2017-18'!$A75,Input!$A$1:$A$395,0),MATCH('2017-18'!Q$2,Input!$A$1:$EY$1,0))</f>
        <v>2.6917893370390779E-2</v>
      </c>
      <c r="R75" s="112">
        <f>INDEX(Input!$A$1:$EY$395,MATCH('2017-18'!$A75,Input!$A$1:$A$395,0),MATCH('2017-18'!R$2,Input!$A$1:$EY$1,0))</f>
        <v>14.031242039767251</v>
      </c>
      <c r="S75" s="128">
        <f>INDEX(Input!$A$1:$EY$395,MATCH('2017-18'!$A75,Input!$A$1:$A$395,0),MATCH('2017-18'!S$2,Input!$A$1:$EY$1,0))</f>
        <v>-5.3906046499051286</v>
      </c>
      <c r="W75" s="100"/>
    </row>
    <row r="76" spans="1:23" x14ac:dyDescent="0.3">
      <c r="A76" s="45" t="str">
        <f>INDEX(Input!$A$1:$A$395,MATCH('2017-18'!$B76,Input!$B$1:$B$395,0))</f>
        <v>R72</v>
      </c>
      <c r="B76" s="45" t="s">
        <v>1333</v>
      </c>
      <c r="C76" s="45" t="str">
        <f>INDEX(Input!$C$1:$C$395,MATCH('2017-18'!$B76,Input!$B$1:$B$395,0))</f>
        <v>E07000048</v>
      </c>
      <c r="E76" s="45" t="str">
        <f>INDEX(Input!$D$1:$D$395,MATCH('2017-18'!$B76,Input!$B$1:$B$395,0))</f>
        <v>Christchurch</v>
      </c>
      <c r="F76" s="112">
        <f>INDEX(Input!$A$1:$EY$395,MATCH('2017-18'!$A76,Input!$A$1:$A$395,0),MATCH('2017-18'!F$2,Input!$A$1:$EY$1,0))</f>
        <v>5.8423853498612628</v>
      </c>
      <c r="G76" s="83">
        <f>INDEX(Input!$A$1:$EY$395,MATCH('2017-18'!$A76,Input!$A$1:$A$395,0),MATCH('2017-18'!G$2,Input!$A$1:$EY$1,0))</f>
        <v>0.93802042145241304</v>
      </c>
      <c r="H76" s="83">
        <f>INDEX(Input!$A$1:$EY$395,MATCH('2017-18'!$A76,Input!$A$1:$A$395,0),MATCH('2017-18'!H$2,Input!$A$1:$EY$1,0))</f>
        <v>1.3964535812519004E-2</v>
      </c>
      <c r="I76" s="83">
        <f>INDEX(Input!$A$1:$EY$395,MATCH('2017-18'!$A76,Input!$A$1:$A$395,0),MATCH('2017-18'!I$2,Input!$A$1:$EY$1,0))</f>
        <v>3.7769056079040002</v>
      </c>
      <c r="J76" s="83">
        <f>INDEX(Input!$A$1:$EY$395,MATCH('2017-18'!$A76,Input!$A$1:$A$395,0),MATCH('2017-18'!J$2,Input!$A$1:$EY$1,0))</f>
        <v>0</v>
      </c>
      <c r="K76" s="83">
        <f>INDEX(Input!$A$1:$EY$395,MATCH('2017-18'!$A76,Input!$A$1:$A$395,0),MATCH('2017-18'!K$2,Input!$A$1:$EY$1,0))</f>
        <v>4.9578152095999709E-2</v>
      </c>
      <c r="L76" s="83">
        <f>INDEX(Input!$A$1:$EY$395,MATCH('2017-18'!$A76,Input!$A$1:$A$395,0),MATCH('2017-18'!L$2,Input!$A$1:$EY$1,0))</f>
        <v>0</v>
      </c>
      <c r="M76" s="83">
        <f>INDEX(Input!$A$1:$EY$395,MATCH('2017-18'!$A76,Input!$A$1:$A$395,0),MATCH('2017-18'!M$2,Input!$A$1:$EY$1,0))</f>
        <v>0</v>
      </c>
      <c r="N76" s="83">
        <f>INDEX(Input!$A$1:$EY$395,MATCH('2017-18'!$A76,Input!$A$1:$A$395,0),MATCH('2017-18'!N$2,Input!$A$1:$EY$1,0))</f>
        <v>0.65932977017600003</v>
      </c>
      <c r="O76" s="83">
        <f>INDEX(Input!$A$1:$EY$395,MATCH('2017-18'!$A76,Input!$A$1:$A$395,0),MATCH('2017-18'!O$2,Input!$A$1:$EY$1,0))</f>
        <v>2.2003939980435026E-3</v>
      </c>
      <c r="P76" s="83">
        <f>INDEX(Input!$A$1:$EY$395,MATCH('2017-18'!$A76,Input!$A$1:$A$395,0),MATCH('2017-18'!P$2,Input!$A$1:$EY$1,0))</f>
        <v>0</v>
      </c>
      <c r="Q76" s="83">
        <f>INDEX(Input!$A$1:$EY$395,MATCH('2017-18'!$A76,Input!$A$1:$A$395,0),MATCH('2017-18'!Q$2,Input!$A$1:$EY$1,0))</f>
        <v>5.3807049499171429E-2</v>
      </c>
      <c r="R76" s="112">
        <f>INDEX(Input!$A$1:$EY$395,MATCH('2017-18'!$A76,Input!$A$1:$A$395,0),MATCH('2017-18'!R$2,Input!$A$1:$EY$1,0))</f>
        <v>5.4938059309381471</v>
      </c>
      <c r="S76" s="128">
        <f>INDEX(Input!$A$1:$EY$395,MATCH('2017-18'!$A76,Input!$A$1:$A$395,0),MATCH('2017-18'!S$2,Input!$A$1:$EY$1,0))</f>
        <v>-5.9663886931284544</v>
      </c>
      <c r="W76" s="100"/>
    </row>
    <row r="77" spans="1:23" x14ac:dyDescent="0.3">
      <c r="A77" s="45" t="str">
        <f>INDEX(Input!$A$1:$A$395,MATCH('2017-18'!$B77,Input!$B$1:$B$395,0))</f>
        <v>R370</v>
      </c>
      <c r="B77" s="45" t="s">
        <v>931</v>
      </c>
      <c r="C77" s="45" t="str">
        <f>INDEX(Input!$C$1:$C$395,MATCH('2017-18'!$B77,Input!$B$1:$B$395,0))</f>
        <v>E09000001</v>
      </c>
      <c r="E77" s="45" t="str">
        <f>INDEX(Input!$D$1:$D$395,MATCH('2017-18'!$B77,Input!$B$1:$B$395,0))</f>
        <v>City of London</v>
      </c>
      <c r="F77" s="112">
        <f>INDEX(Input!$A$1:$EY$395,MATCH('2017-18'!$A77,Input!$A$1:$A$395,0),MATCH('2017-18'!F$2,Input!$A$1:$EY$1,0))</f>
        <v>33.5770238810153</v>
      </c>
      <c r="G77" s="83">
        <f>INDEX(Input!$A$1:$EY$395,MATCH('2017-18'!$A77,Input!$A$1:$A$395,0),MATCH('2017-18'!G$2,Input!$A$1:$EY$1,0))</f>
        <v>24.404548209984821</v>
      </c>
      <c r="H77" s="83">
        <f>INDEX(Input!$A$1:$EY$395,MATCH('2017-18'!$A77,Input!$A$1:$A$395,0),MATCH('2017-18'!H$2,Input!$A$1:$EY$1,0))</f>
        <v>0.23390136493768193</v>
      </c>
      <c r="I77" s="83">
        <f>INDEX(Input!$A$1:$EY$395,MATCH('2017-18'!$A77,Input!$A$1:$A$395,0),MATCH('2017-18'!I$2,Input!$A$1:$EY$1,0))</f>
        <v>5.6863049519999986</v>
      </c>
      <c r="J77" s="83">
        <f>INDEX(Input!$A$1:$EY$395,MATCH('2017-18'!$A77,Input!$A$1:$A$395,0),MATCH('2017-18'!J$2,Input!$A$1:$EY$1,0))</f>
        <v>9.3132257461547847E-16</v>
      </c>
      <c r="K77" s="83">
        <f>INDEX(Input!$A$1:$EY$395,MATCH('2017-18'!$A77,Input!$A$1:$A$395,0),MATCH('2017-18'!K$2,Input!$A$1:$EY$1,0))</f>
        <v>0</v>
      </c>
      <c r="L77" s="83">
        <f>INDEX(Input!$A$1:$EY$395,MATCH('2017-18'!$A77,Input!$A$1:$A$395,0),MATCH('2017-18'!L$2,Input!$A$1:$EY$1,0))</f>
        <v>0.17872582270637222</v>
      </c>
      <c r="M77" s="83">
        <f>INDEX(Input!$A$1:$EY$395,MATCH('2017-18'!$A77,Input!$A$1:$A$395,0),MATCH('2017-18'!M$2,Input!$A$1:$EY$1,0))</f>
        <v>4.9008999999999997E-2</v>
      </c>
      <c r="N77" s="83">
        <f>INDEX(Input!$A$1:$EY$395,MATCH('2017-18'!$A77,Input!$A$1:$A$395,0),MATCH('2017-18'!N$2,Input!$A$1:$EY$1,0))</f>
        <v>1.4608899366666668</v>
      </c>
      <c r="O77" s="83">
        <f>INDEX(Input!$A$1:$EY$395,MATCH('2017-18'!$A77,Input!$A$1:$A$395,0),MATCH('2017-18'!O$2,Input!$A$1:$EY$1,0))</f>
        <v>3.6906424018549565E-2</v>
      </c>
      <c r="P77" s="83">
        <f>INDEX(Input!$A$1:$EY$395,MATCH('2017-18'!$A77,Input!$A$1:$A$395,0),MATCH('2017-18'!P$2,Input!$A$1:$EY$1,0))</f>
        <v>0</v>
      </c>
      <c r="Q77" s="83">
        <f>INDEX(Input!$A$1:$EY$395,MATCH('2017-18'!$A77,Input!$A$1:$A$395,0),MATCH('2017-18'!Q$2,Input!$A$1:$EY$1,0))</f>
        <v>0</v>
      </c>
      <c r="R77" s="112">
        <f>INDEX(Input!$A$1:$EY$395,MATCH('2017-18'!$A77,Input!$A$1:$A$395,0),MATCH('2017-18'!R$2,Input!$A$1:$EY$1,0))</f>
        <v>32.050285710314093</v>
      </c>
      <c r="S77" s="128">
        <f>INDEX(Input!$A$1:$EY$395,MATCH('2017-18'!$A77,Input!$A$1:$A$395,0),MATCH('2017-18'!S$2,Input!$A$1:$EY$1,0))</f>
        <v>-4.5469728827409188</v>
      </c>
      <c r="W77" s="100"/>
    </row>
    <row r="78" spans="1:23" x14ac:dyDescent="0.3">
      <c r="A78" s="45" t="str">
        <f>INDEX(Input!$A$1:$A$395,MATCH('2017-18'!$B78,Input!$B$1:$B$395,0))</f>
        <v>R951</v>
      </c>
      <c r="B78" s="45" t="s">
        <v>1589</v>
      </c>
      <c r="C78" s="45" t="str">
        <f>INDEX(Input!$C$1:$C$395,MATCH('2017-18'!$B78,Input!$B$1:$B$395,0))</f>
        <v>E31000007</v>
      </c>
      <c r="E78" s="45" t="str">
        <f>INDEX(Input!$D$1:$D$395,MATCH('2017-18'!$B78,Input!$B$1:$B$395,0))</f>
        <v>Cleveland Fire</v>
      </c>
      <c r="F78" s="112">
        <f>INDEX(Input!$A$1:$EY$395,MATCH('2017-18'!$A78,Input!$A$1:$A$395,0),MATCH('2017-18'!F$2,Input!$A$1:$EY$1,0))</f>
        <v>26.934425791141724</v>
      </c>
      <c r="G78" s="83">
        <f>INDEX(Input!$A$1:$EY$395,MATCH('2017-18'!$A78,Input!$A$1:$A$395,0),MATCH('2017-18'!G$2,Input!$A$1:$EY$1,0))</f>
        <v>15.190678544126877</v>
      </c>
      <c r="H78" s="83">
        <f>INDEX(Input!$A$1:$EY$395,MATCH('2017-18'!$A78,Input!$A$1:$A$395,0),MATCH('2017-18'!H$2,Input!$A$1:$EY$1,0))</f>
        <v>0.13137395008295769</v>
      </c>
      <c r="I78" s="83">
        <f>INDEX(Input!$A$1:$EY$395,MATCH('2017-18'!$A78,Input!$A$1:$A$395,0),MATCH('2017-18'!I$2,Input!$A$1:$EY$1,0))</f>
        <v>10.891485254000003</v>
      </c>
      <c r="J78" s="83">
        <f>INDEX(Input!$A$1:$EY$395,MATCH('2017-18'!$A78,Input!$A$1:$A$395,0),MATCH('2017-18'!J$2,Input!$A$1:$EY$1,0))</f>
        <v>0</v>
      </c>
      <c r="K78" s="83">
        <f>INDEX(Input!$A$1:$EY$395,MATCH('2017-18'!$A78,Input!$A$1:$A$395,0),MATCH('2017-18'!K$2,Input!$A$1:$EY$1,0))</f>
        <v>0</v>
      </c>
      <c r="L78" s="83">
        <f>INDEX(Input!$A$1:$EY$395,MATCH('2017-18'!$A78,Input!$A$1:$A$395,0),MATCH('2017-18'!L$2,Input!$A$1:$EY$1,0))</f>
        <v>0</v>
      </c>
      <c r="M78" s="83">
        <f>INDEX(Input!$A$1:$EY$395,MATCH('2017-18'!$A78,Input!$A$1:$A$395,0),MATCH('2017-18'!M$2,Input!$A$1:$EY$1,0))</f>
        <v>0</v>
      </c>
      <c r="N78" s="83">
        <f>INDEX(Input!$A$1:$EY$395,MATCH('2017-18'!$A78,Input!$A$1:$A$395,0),MATCH('2017-18'!N$2,Input!$A$1:$EY$1,0))</f>
        <v>0</v>
      </c>
      <c r="O78" s="83">
        <f>INDEX(Input!$A$1:$EY$395,MATCH('2017-18'!$A78,Input!$A$1:$A$395,0),MATCH('2017-18'!O$2,Input!$A$1:$EY$1,0))</f>
        <v>0</v>
      </c>
      <c r="P78" s="83">
        <f>INDEX(Input!$A$1:$EY$395,MATCH('2017-18'!$A78,Input!$A$1:$A$395,0),MATCH('2017-18'!P$2,Input!$A$1:$EY$1,0))</f>
        <v>0</v>
      </c>
      <c r="Q78" s="83">
        <f>INDEX(Input!$A$1:$EY$395,MATCH('2017-18'!$A78,Input!$A$1:$A$395,0),MATCH('2017-18'!Q$2,Input!$A$1:$EY$1,0))</f>
        <v>0</v>
      </c>
      <c r="R78" s="112">
        <f>INDEX(Input!$A$1:$EY$395,MATCH('2017-18'!$A78,Input!$A$1:$A$395,0),MATCH('2017-18'!R$2,Input!$A$1:$EY$1,0))</f>
        <v>26.213537748209834</v>
      </c>
      <c r="S78" s="128">
        <f>INDEX(Input!$A$1:$EY$395,MATCH('2017-18'!$A78,Input!$A$1:$A$395,0),MATCH('2017-18'!S$2,Input!$A$1:$EY$1,0))</f>
        <v>-2.6764559546280542</v>
      </c>
      <c r="W78" s="100"/>
    </row>
    <row r="79" spans="1:23" x14ac:dyDescent="0.3">
      <c r="A79" s="45" t="str">
        <f>INDEX(Input!$A$1:$A$395,MATCH('2017-18'!$B79,Input!$B$1:$B$395,0))</f>
        <v>R99</v>
      </c>
      <c r="B79" s="45" t="s">
        <v>1305</v>
      </c>
      <c r="C79" s="45" t="str">
        <f>INDEX(Input!$C$1:$C$395,MATCH('2017-18'!$B79,Input!$B$1:$B$395,0))</f>
        <v>E07000071</v>
      </c>
      <c r="E79" s="45" t="str">
        <f>INDEX(Input!$D$1:$D$395,MATCH('2017-18'!$B79,Input!$B$1:$B$395,0))</f>
        <v>Colchester</v>
      </c>
      <c r="F79" s="112">
        <f>INDEX(Input!$A$1:$EY$395,MATCH('2017-18'!$A79,Input!$A$1:$A$395,0),MATCH('2017-18'!F$2,Input!$A$1:$EY$1,0))</f>
        <v>22.407071462773061</v>
      </c>
      <c r="G79" s="83">
        <f>INDEX(Input!$A$1:$EY$395,MATCH('2017-18'!$A79,Input!$A$1:$A$395,0),MATCH('2017-18'!G$2,Input!$A$1:$EY$1,0))</f>
        <v>4.9608752141725923</v>
      </c>
      <c r="H79" s="83">
        <f>INDEX(Input!$A$1:$EY$395,MATCH('2017-18'!$A79,Input!$A$1:$A$395,0),MATCH('2017-18'!H$2,Input!$A$1:$EY$1,0))</f>
        <v>6.0698130339250367E-2</v>
      </c>
      <c r="I79" s="83">
        <f>INDEX(Input!$A$1:$EY$395,MATCH('2017-18'!$A79,Input!$A$1:$A$395,0),MATCH('2017-18'!I$2,Input!$A$1:$EY$1,0))</f>
        <v>10.92643931412</v>
      </c>
      <c r="J79" s="83">
        <f>INDEX(Input!$A$1:$EY$395,MATCH('2017-18'!$A79,Input!$A$1:$A$395,0),MATCH('2017-18'!J$2,Input!$A$1:$EY$1,0))</f>
        <v>0</v>
      </c>
      <c r="K79" s="83">
        <f>INDEX(Input!$A$1:$EY$395,MATCH('2017-18'!$A79,Input!$A$1:$A$395,0),MATCH('2017-18'!K$2,Input!$A$1:$EY$1,0))</f>
        <v>8.8360481880000383E-2</v>
      </c>
      <c r="L79" s="83">
        <f>INDEX(Input!$A$1:$EY$395,MATCH('2017-18'!$A79,Input!$A$1:$A$395,0),MATCH('2017-18'!L$2,Input!$A$1:$EY$1,0))</f>
        <v>0</v>
      </c>
      <c r="M79" s="83">
        <f>INDEX(Input!$A$1:$EY$395,MATCH('2017-18'!$A79,Input!$A$1:$A$395,0),MATCH('2017-18'!M$2,Input!$A$1:$EY$1,0))</f>
        <v>0</v>
      </c>
      <c r="N79" s="83">
        <f>INDEX(Input!$A$1:$EY$395,MATCH('2017-18'!$A79,Input!$A$1:$A$395,0),MATCH('2017-18'!N$2,Input!$A$1:$EY$1,0))</f>
        <v>4.7829109492551121</v>
      </c>
      <c r="O79" s="83">
        <f>INDEX(Input!$A$1:$EY$395,MATCH('2017-18'!$A79,Input!$A$1:$A$395,0),MATCH('2017-18'!O$2,Input!$A$1:$EY$1,0))</f>
        <v>9.672291141833083E-3</v>
      </c>
      <c r="P79" s="83">
        <f>INDEX(Input!$A$1:$EY$395,MATCH('2017-18'!$A79,Input!$A$1:$A$395,0),MATCH('2017-18'!P$2,Input!$A$1:$EY$1,0))</f>
        <v>0</v>
      </c>
      <c r="Q79" s="83">
        <f>INDEX(Input!$A$1:$EY$395,MATCH('2017-18'!$A79,Input!$A$1:$A$395,0),MATCH('2017-18'!Q$2,Input!$A$1:$EY$1,0))</f>
        <v>8.7736442908394677E-2</v>
      </c>
      <c r="R79" s="112">
        <f>INDEX(Input!$A$1:$EY$395,MATCH('2017-18'!$A79,Input!$A$1:$A$395,0),MATCH('2017-18'!R$2,Input!$A$1:$EY$1,0))</f>
        <v>20.916692823817183</v>
      </c>
      <c r="S79" s="128">
        <f>INDEX(Input!$A$1:$EY$395,MATCH('2017-18'!$A79,Input!$A$1:$A$395,0),MATCH('2017-18'!S$2,Input!$A$1:$EY$1,0))</f>
        <v>-6.6513762917746018</v>
      </c>
      <c r="W79" s="100"/>
    </row>
    <row r="80" spans="1:23" x14ac:dyDescent="0.3">
      <c r="A80" s="45" t="str">
        <f>INDEX(Input!$A$1:$A$395,MATCH('2017-18'!$B80,Input!$B$1:$B$395,0))</f>
        <v>R49</v>
      </c>
      <c r="B80" s="45" t="s">
        <v>1375</v>
      </c>
      <c r="C80" s="45" t="str">
        <f>INDEX(Input!$C$1:$C$395,MATCH('2017-18'!$B80,Input!$B$1:$B$395,0))</f>
        <v>E07000029</v>
      </c>
      <c r="E80" s="45" t="str">
        <f>INDEX(Input!$D$1:$D$395,MATCH('2017-18'!$B80,Input!$B$1:$B$395,0))</f>
        <v>Copeland</v>
      </c>
      <c r="F80" s="112">
        <f>INDEX(Input!$A$1:$EY$395,MATCH('2017-18'!$A80,Input!$A$1:$A$395,0),MATCH('2017-18'!F$2,Input!$A$1:$EY$1,0))</f>
        <v>8.1640399354727613</v>
      </c>
      <c r="G80" s="83">
        <f>INDEX(Input!$A$1:$EY$395,MATCH('2017-18'!$A80,Input!$A$1:$A$395,0),MATCH('2017-18'!G$2,Input!$A$1:$EY$1,0))</f>
        <v>3.0343533910719032</v>
      </c>
      <c r="H80" s="83">
        <f>INDEX(Input!$A$1:$EY$395,MATCH('2017-18'!$A80,Input!$A$1:$A$395,0),MATCH('2017-18'!H$2,Input!$A$1:$EY$1,0))</f>
        <v>3.5376525606094424E-2</v>
      </c>
      <c r="I80" s="83">
        <f>INDEX(Input!$A$1:$EY$395,MATCH('2017-18'!$A80,Input!$A$1:$A$395,0),MATCH('2017-18'!I$2,Input!$A$1:$EY$1,0))</f>
        <v>4.0088686049999991</v>
      </c>
      <c r="J80" s="83">
        <f>INDEX(Input!$A$1:$EY$395,MATCH('2017-18'!$A80,Input!$A$1:$A$395,0),MATCH('2017-18'!J$2,Input!$A$1:$EY$1,0))</f>
        <v>0</v>
      </c>
      <c r="K80" s="83">
        <f>INDEX(Input!$A$1:$EY$395,MATCH('2017-18'!$A80,Input!$A$1:$A$395,0),MATCH('2017-18'!K$2,Input!$A$1:$EY$1,0))</f>
        <v>5.7414411003264834E-16</v>
      </c>
      <c r="L80" s="83">
        <f>INDEX(Input!$A$1:$EY$395,MATCH('2017-18'!$A80,Input!$A$1:$A$395,0),MATCH('2017-18'!L$2,Input!$A$1:$EY$1,0))</f>
        <v>0</v>
      </c>
      <c r="M80" s="83">
        <f>INDEX(Input!$A$1:$EY$395,MATCH('2017-18'!$A80,Input!$A$1:$A$395,0),MATCH('2017-18'!M$2,Input!$A$1:$EY$1,0))</f>
        <v>0</v>
      </c>
      <c r="N80" s="83">
        <f>INDEX(Input!$A$1:$EY$395,MATCH('2017-18'!$A80,Input!$A$1:$A$395,0),MATCH('2017-18'!N$2,Input!$A$1:$EY$1,0))</f>
        <v>0.66430419911111116</v>
      </c>
      <c r="O80" s="83">
        <f>INDEX(Input!$A$1:$EY$395,MATCH('2017-18'!$A80,Input!$A$1:$A$395,0),MATCH('2017-18'!O$2,Input!$A$1:$EY$1,0))</f>
        <v>5.5795488725804516E-3</v>
      </c>
      <c r="P80" s="83">
        <f>INDEX(Input!$A$1:$EY$395,MATCH('2017-18'!$A80,Input!$A$1:$A$395,0),MATCH('2017-18'!P$2,Input!$A$1:$EY$1,0))</f>
        <v>3.8827211353431403E-2</v>
      </c>
      <c r="Q80" s="83">
        <f>INDEX(Input!$A$1:$EY$395,MATCH('2017-18'!$A80,Input!$A$1:$A$395,0),MATCH('2017-18'!Q$2,Input!$A$1:$EY$1,0))</f>
        <v>0</v>
      </c>
      <c r="R80" s="112">
        <f>INDEX(Input!$A$1:$EY$395,MATCH('2017-18'!$A80,Input!$A$1:$A$395,0),MATCH('2017-18'!R$2,Input!$A$1:$EY$1,0))</f>
        <v>7.7873094810151215</v>
      </c>
      <c r="S80" s="128">
        <f>INDEX(Input!$A$1:$EY$395,MATCH('2017-18'!$A80,Input!$A$1:$A$395,0),MATCH('2017-18'!S$2,Input!$A$1:$EY$1,0))</f>
        <v>-4.6145101865651794</v>
      </c>
      <c r="W80" s="100"/>
    </row>
    <row r="81" spans="1:23" x14ac:dyDescent="0.3">
      <c r="A81" s="45" t="str">
        <f>INDEX(Input!$A$1:$A$395,MATCH('2017-18'!$B81,Input!$B$1:$B$395,0))</f>
        <v>R208</v>
      </c>
      <c r="B81" s="45" t="s">
        <v>1117</v>
      </c>
      <c r="C81" s="45" t="str">
        <f>INDEX(Input!$C$1:$C$395,MATCH('2017-18'!$B81,Input!$B$1:$B$395,0))</f>
        <v>E07000150</v>
      </c>
      <c r="E81" s="45" t="str">
        <f>INDEX(Input!$D$1:$D$395,MATCH('2017-18'!$B81,Input!$B$1:$B$395,0))</f>
        <v>Corby</v>
      </c>
      <c r="F81" s="112">
        <f>INDEX(Input!$A$1:$EY$395,MATCH('2017-18'!$A81,Input!$A$1:$A$395,0),MATCH('2017-18'!F$2,Input!$A$1:$EY$1,0))</f>
        <v>9.357478718763387</v>
      </c>
      <c r="G81" s="83">
        <f>INDEX(Input!$A$1:$EY$395,MATCH('2017-18'!$A81,Input!$A$1:$A$395,0),MATCH('2017-18'!G$2,Input!$A$1:$EY$1,0))</f>
        <v>2.6167566004883125</v>
      </c>
      <c r="H81" s="83">
        <f>INDEX(Input!$A$1:$EY$395,MATCH('2017-18'!$A81,Input!$A$1:$A$395,0),MATCH('2017-18'!H$2,Input!$A$1:$EY$1,0))</f>
        <v>2.9662733273647594E-2</v>
      </c>
      <c r="I81" s="83">
        <f>INDEX(Input!$A$1:$EY$395,MATCH('2017-18'!$A81,Input!$A$1:$A$395,0),MATCH('2017-18'!I$2,Input!$A$1:$EY$1,0))</f>
        <v>3.3571382399999994</v>
      </c>
      <c r="J81" s="83">
        <f>INDEX(Input!$A$1:$EY$395,MATCH('2017-18'!$A81,Input!$A$1:$A$395,0),MATCH('2017-18'!J$2,Input!$A$1:$EY$1,0))</f>
        <v>0</v>
      </c>
      <c r="K81" s="83">
        <f>INDEX(Input!$A$1:$EY$395,MATCH('2017-18'!$A81,Input!$A$1:$A$395,0),MATCH('2017-18'!K$2,Input!$A$1:$EY$1,0))</f>
        <v>2.5853760000000461E-2</v>
      </c>
      <c r="L81" s="83">
        <f>INDEX(Input!$A$1:$EY$395,MATCH('2017-18'!$A81,Input!$A$1:$A$395,0),MATCH('2017-18'!L$2,Input!$A$1:$EY$1,0))</f>
        <v>0</v>
      </c>
      <c r="M81" s="83">
        <f>INDEX(Input!$A$1:$EY$395,MATCH('2017-18'!$A81,Input!$A$1:$A$395,0),MATCH('2017-18'!M$2,Input!$A$1:$EY$1,0))</f>
        <v>0</v>
      </c>
      <c r="N81" s="83">
        <f>INDEX(Input!$A$1:$EY$395,MATCH('2017-18'!$A81,Input!$A$1:$A$395,0),MATCH('2017-18'!N$2,Input!$A$1:$EY$1,0))</f>
        <v>2.4838230019199998</v>
      </c>
      <c r="O81" s="83">
        <f>INDEX(Input!$A$1:$EY$395,MATCH('2017-18'!$A81,Input!$A$1:$A$395,0),MATCH('2017-18'!O$2,Input!$A$1:$EY$1,0))</f>
        <v>4.7077040646916757E-3</v>
      </c>
      <c r="P81" s="83">
        <f>INDEX(Input!$A$1:$EY$395,MATCH('2017-18'!$A81,Input!$A$1:$A$395,0),MATCH('2017-18'!P$2,Input!$A$1:$EY$1,0))</f>
        <v>0</v>
      </c>
      <c r="Q81" s="83">
        <f>INDEX(Input!$A$1:$EY$395,MATCH('2017-18'!$A81,Input!$A$1:$A$395,0),MATCH('2017-18'!Q$2,Input!$A$1:$EY$1,0))</f>
        <v>0</v>
      </c>
      <c r="R81" s="112">
        <f>INDEX(Input!$A$1:$EY$395,MATCH('2017-18'!$A81,Input!$A$1:$A$395,0),MATCH('2017-18'!R$2,Input!$A$1:$EY$1,0))</f>
        <v>8.5179420397466519</v>
      </c>
      <c r="S81" s="128">
        <f>INDEX(Input!$A$1:$EY$395,MATCH('2017-18'!$A81,Input!$A$1:$A$395,0),MATCH('2017-18'!S$2,Input!$A$1:$EY$1,0))</f>
        <v>-8.9718256834858465</v>
      </c>
      <c r="W81" s="100"/>
    </row>
    <row r="82" spans="1:23" x14ac:dyDescent="0.3">
      <c r="A82" s="45" t="str">
        <f>INDEX(Input!$A$1:$A$395,MATCH('2017-18'!$B82,Input!$B$1:$B$395,0))</f>
        <v>R672</v>
      </c>
      <c r="B82" s="45" t="s">
        <v>1474</v>
      </c>
      <c r="C82" s="45" t="str">
        <f>INDEX(Input!$C$1:$C$395,MATCH('2017-18'!$B82,Input!$B$1:$B$395,0))</f>
        <v>E06000052</v>
      </c>
      <c r="E82" s="45" t="str">
        <f>INDEX(Input!$D$1:$D$395,MATCH('2017-18'!$B82,Input!$B$1:$B$395,0))</f>
        <v>Cornwall</v>
      </c>
      <c r="F82" s="112">
        <f>INDEX(Input!$A$1:$EY$395,MATCH('2017-18'!$A82,Input!$A$1:$A$395,0),MATCH('2017-18'!F$2,Input!$A$1:$EY$1,0))</f>
        <v>438.71107295103423</v>
      </c>
      <c r="G82" s="83">
        <f>INDEX(Input!$A$1:$EY$395,MATCH('2017-18'!$A82,Input!$A$1:$A$395,0),MATCH('2017-18'!G$2,Input!$A$1:$EY$1,0))</f>
        <v>147.69667624721248</v>
      </c>
      <c r="H82" s="83">
        <f>INDEX(Input!$A$1:$EY$395,MATCH('2017-18'!$A82,Input!$A$1:$A$395,0),MATCH('2017-18'!H$2,Input!$A$1:$EY$1,0))</f>
        <v>1.5730471556920931</v>
      </c>
      <c r="I82" s="83">
        <f>INDEX(Input!$A$1:$EY$395,MATCH('2017-18'!$A82,Input!$A$1:$A$395,0),MATCH('2017-18'!I$2,Input!$A$1:$EY$1,0))</f>
        <v>249.91764114631343</v>
      </c>
      <c r="J82" s="83">
        <f>INDEX(Input!$A$1:$EY$395,MATCH('2017-18'!$A82,Input!$A$1:$A$395,0),MATCH('2017-18'!J$2,Input!$A$1:$EY$1,0))</f>
        <v>9.9008146236865819</v>
      </c>
      <c r="K82" s="83">
        <f>INDEX(Input!$A$1:$EY$395,MATCH('2017-18'!$A82,Input!$A$1:$A$395,0),MATCH('2017-18'!K$2,Input!$A$1:$EY$1,0))</f>
        <v>0</v>
      </c>
      <c r="L82" s="83">
        <f>INDEX(Input!$A$1:$EY$395,MATCH('2017-18'!$A82,Input!$A$1:$A$395,0),MATCH('2017-18'!L$2,Input!$A$1:$EY$1,0))</f>
        <v>12.676091726424257</v>
      </c>
      <c r="M82" s="83">
        <f>INDEX(Input!$A$1:$EY$395,MATCH('2017-18'!$A82,Input!$A$1:$A$395,0),MATCH('2017-18'!M$2,Input!$A$1:$EY$1,0))</f>
        <v>2.805866</v>
      </c>
      <c r="N82" s="83">
        <f>INDEX(Input!$A$1:$EY$395,MATCH('2017-18'!$A82,Input!$A$1:$A$395,0),MATCH('2017-18'!N$2,Input!$A$1:$EY$1,0))</f>
        <v>17.062395630124445</v>
      </c>
      <c r="O82" s="83">
        <f>INDEX(Input!$A$1:$EY$395,MATCH('2017-18'!$A82,Input!$A$1:$A$395,0),MATCH('2017-18'!O$2,Input!$A$1:$EY$1,0))</f>
        <v>0.25082510597734825</v>
      </c>
      <c r="P82" s="83">
        <f>INDEX(Input!$A$1:$EY$395,MATCH('2017-18'!$A82,Input!$A$1:$A$395,0),MATCH('2017-18'!P$2,Input!$A$1:$EY$1,0))</f>
        <v>3.1641671584279059</v>
      </c>
      <c r="Q82" s="83">
        <f>INDEX(Input!$A$1:$EY$395,MATCH('2017-18'!$A82,Input!$A$1:$A$395,0),MATCH('2017-18'!Q$2,Input!$A$1:$EY$1,0))</f>
        <v>0</v>
      </c>
      <c r="R82" s="112">
        <f>INDEX(Input!$A$1:$EY$395,MATCH('2017-18'!$A82,Input!$A$1:$A$395,0),MATCH('2017-18'!R$2,Input!$A$1:$EY$1,0))</f>
        <v>445.0475247938586</v>
      </c>
      <c r="S82" s="128">
        <f>INDEX(Input!$A$1:$EY$395,MATCH('2017-18'!$A82,Input!$A$1:$A$395,0),MATCH('2017-18'!S$2,Input!$A$1:$EY$1,0))</f>
        <v>1.4443336932896456</v>
      </c>
      <c r="W82" s="100"/>
    </row>
    <row r="83" spans="1:23" x14ac:dyDescent="0.3">
      <c r="A83" s="45" t="str">
        <f>INDEX(Input!$A$1:$A$395,MATCH('2017-18'!$B83,Input!$B$1:$B$395,0))</f>
        <v>R109</v>
      </c>
      <c r="B83" s="45" t="s">
        <v>1287</v>
      </c>
      <c r="C83" s="45" t="str">
        <f>INDEX(Input!$C$1:$C$395,MATCH('2017-18'!$B83,Input!$B$1:$B$395,0))</f>
        <v>E07000079</v>
      </c>
      <c r="E83" s="45" t="str">
        <f>INDEX(Input!$D$1:$D$395,MATCH('2017-18'!$B83,Input!$B$1:$B$395,0))</f>
        <v>Cotswold</v>
      </c>
      <c r="F83" s="112">
        <f>INDEX(Input!$A$1:$EY$395,MATCH('2017-18'!$A83,Input!$A$1:$A$395,0),MATCH('2017-18'!F$2,Input!$A$1:$EY$1,0))</f>
        <v>11.352562043239185</v>
      </c>
      <c r="G83" s="83">
        <f>INDEX(Input!$A$1:$EY$395,MATCH('2017-18'!$A83,Input!$A$1:$A$395,0),MATCH('2017-18'!G$2,Input!$A$1:$EY$1,0))</f>
        <v>2.1404603725523748</v>
      </c>
      <c r="H83" s="83">
        <f>INDEX(Input!$A$1:$EY$395,MATCH('2017-18'!$A83,Input!$A$1:$A$395,0),MATCH('2017-18'!H$2,Input!$A$1:$EY$1,0))</f>
        <v>2.634912018889227E-2</v>
      </c>
      <c r="I83" s="83">
        <f>INDEX(Input!$A$1:$EY$395,MATCH('2017-18'!$A83,Input!$A$1:$A$395,0),MATCH('2017-18'!I$2,Input!$A$1:$EY$1,0))</f>
        <v>4.9353512000000004</v>
      </c>
      <c r="J83" s="83">
        <f>INDEX(Input!$A$1:$EY$395,MATCH('2017-18'!$A83,Input!$A$1:$A$395,0),MATCH('2017-18'!J$2,Input!$A$1:$EY$1,0))</f>
        <v>0</v>
      </c>
      <c r="K83" s="83">
        <f>INDEX(Input!$A$1:$EY$395,MATCH('2017-18'!$A83,Input!$A$1:$A$395,0),MATCH('2017-18'!K$2,Input!$A$1:$EY$1,0))</f>
        <v>0</v>
      </c>
      <c r="L83" s="83">
        <f>INDEX(Input!$A$1:$EY$395,MATCH('2017-18'!$A83,Input!$A$1:$A$395,0),MATCH('2017-18'!L$2,Input!$A$1:$EY$1,0))</f>
        <v>0</v>
      </c>
      <c r="M83" s="83">
        <f>INDEX(Input!$A$1:$EY$395,MATCH('2017-18'!$A83,Input!$A$1:$A$395,0),MATCH('2017-18'!M$2,Input!$A$1:$EY$1,0))</f>
        <v>0</v>
      </c>
      <c r="N83" s="83">
        <f>INDEX(Input!$A$1:$EY$395,MATCH('2017-18'!$A83,Input!$A$1:$A$395,0),MATCH('2017-18'!N$2,Input!$A$1:$EY$1,0))</f>
        <v>3.1558296843093334</v>
      </c>
      <c r="O83" s="83">
        <f>INDEX(Input!$A$1:$EY$395,MATCH('2017-18'!$A83,Input!$A$1:$A$395,0),MATCH('2017-18'!O$2,Input!$A$1:$EY$1,0))</f>
        <v>4.2689705799930072E-3</v>
      </c>
      <c r="P83" s="83">
        <f>INDEX(Input!$A$1:$EY$395,MATCH('2017-18'!$A83,Input!$A$1:$A$395,0),MATCH('2017-18'!P$2,Input!$A$1:$EY$1,0))</f>
        <v>0.48343429482166761</v>
      </c>
      <c r="Q83" s="83">
        <f>INDEX(Input!$A$1:$EY$395,MATCH('2017-18'!$A83,Input!$A$1:$A$395,0),MATCH('2017-18'!Q$2,Input!$A$1:$EY$1,0))</f>
        <v>4.2785414121571406E-2</v>
      </c>
      <c r="R83" s="112">
        <f>INDEX(Input!$A$1:$EY$395,MATCH('2017-18'!$A83,Input!$A$1:$A$395,0),MATCH('2017-18'!R$2,Input!$A$1:$EY$1,0))</f>
        <v>10.788479056573834</v>
      </c>
      <c r="S83" s="128">
        <f>INDEX(Input!$A$1:$EY$395,MATCH('2017-18'!$A83,Input!$A$1:$A$395,0),MATCH('2017-18'!S$2,Input!$A$1:$EY$1,0))</f>
        <v>-4.9687725512258307</v>
      </c>
      <c r="W83" s="100"/>
    </row>
    <row r="84" spans="1:23" x14ac:dyDescent="0.3">
      <c r="A84" s="45" t="str">
        <f>INDEX(Input!$A$1:$A$395,MATCH('2017-18'!$B84,Input!$B$1:$B$395,0))</f>
        <v>R359</v>
      </c>
      <c r="B84" s="45" t="s">
        <v>1552</v>
      </c>
      <c r="C84" s="45" t="str">
        <f>INDEX(Input!$C$1:$C$395,MATCH('2017-18'!$B84,Input!$B$1:$B$395,0))</f>
        <v>E08000026</v>
      </c>
      <c r="E84" s="45" t="str">
        <f>INDEX(Input!$D$1:$D$395,MATCH('2017-18'!$B84,Input!$B$1:$B$395,0))</f>
        <v>Coventry</v>
      </c>
      <c r="F84" s="112">
        <f>INDEX(Input!$A$1:$EY$395,MATCH('2017-18'!$A84,Input!$A$1:$A$395,0),MATCH('2017-18'!F$2,Input!$A$1:$EY$1,0))</f>
        <v>243.0952709849449</v>
      </c>
      <c r="G84" s="83">
        <f>INDEX(Input!$A$1:$EY$395,MATCH('2017-18'!$A84,Input!$A$1:$A$395,0),MATCH('2017-18'!G$2,Input!$A$1:$EY$1,0))</f>
        <v>110.1611203847884</v>
      </c>
      <c r="H84" s="83">
        <f>INDEX(Input!$A$1:$EY$395,MATCH('2017-18'!$A84,Input!$A$1:$A$395,0),MATCH('2017-18'!H$2,Input!$A$1:$EY$1,0))</f>
        <v>1.1343516542234333</v>
      </c>
      <c r="I84" s="83">
        <f>INDEX(Input!$A$1:$EY$395,MATCH('2017-18'!$A84,Input!$A$1:$A$395,0),MATCH('2017-18'!I$2,Input!$A$1:$EY$1,0))</f>
        <v>112.86132213043405</v>
      </c>
      <c r="J84" s="83">
        <f>INDEX(Input!$A$1:$EY$395,MATCH('2017-18'!$A84,Input!$A$1:$A$395,0),MATCH('2017-18'!J$2,Input!$A$1:$EY$1,0))</f>
        <v>5.6004764645659328</v>
      </c>
      <c r="K84" s="83">
        <f>INDEX(Input!$A$1:$EY$395,MATCH('2017-18'!$A84,Input!$A$1:$A$395,0),MATCH('2017-18'!K$2,Input!$A$1:$EY$1,0))</f>
        <v>0</v>
      </c>
      <c r="L84" s="83">
        <f>INDEX(Input!$A$1:$EY$395,MATCH('2017-18'!$A84,Input!$A$1:$A$395,0),MATCH('2017-18'!L$2,Input!$A$1:$EY$1,0))</f>
        <v>8.1146276261501118</v>
      </c>
      <c r="M84" s="83">
        <f>INDEX(Input!$A$1:$EY$395,MATCH('2017-18'!$A84,Input!$A$1:$A$395,0),MATCH('2017-18'!M$2,Input!$A$1:$EY$1,0))</f>
        <v>1.557993</v>
      </c>
      <c r="N84" s="83">
        <f>INDEX(Input!$A$1:$EY$395,MATCH('2017-18'!$A84,Input!$A$1:$A$395,0),MATCH('2017-18'!N$2,Input!$A$1:$EY$1,0))</f>
        <v>7.6148084597511101</v>
      </c>
      <c r="O84" s="83">
        <f>INDEX(Input!$A$1:$EY$395,MATCH('2017-18'!$A84,Input!$A$1:$A$395,0),MATCH('2017-18'!O$2,Input!$A$1:$EY$1,0))</f>
        <v>0.17996056760593987</v>
      </c>
      <c r="P84" s="83">
        <f>INDEX(Input!$A$1:$EY$395,MATCH('2017-18'!$A84,Input!$A$1:$A$395,0),MATCH('2017-18'!P$2,Input!$A$1:$EY$1,0))</f>
        <v>0</v>
      </c>
      <c r="Q84" s="83">
        <f>INDEX(Input!$A$1:$EY$395,MATCH('2017-18'!$A84,Input!$A$1:$A$395,0),MATCH('2017-18'!Q$2,Input!$A$1:$EY$1,0))</f>
        <v>0</v>
      </c>
      <c r="R84" s="112">
        <f>INDEX(Input!$A$1:$EY$395,MATCH('2017-18'!$A84,Input!$A$1:$A$395,0),MATCH('2017-18'!R$2,Input!$A$1:$EY$1,0))</f>
        <v>247.22466028751896</v>
      </c>
      <c r="S84" s="128">
        <f>INDEX(Input!$A$1:$EY$395,MATCH('2017-18'!$A84,Input!$A$1:$A$395,0),MATCH('2017-18'!S$2,Input!$A$1:$EY$1,0))</f>
        <v>1.6986711777004393</v>
      </c>
      <c r="W84" s="100"/>
    </row>
    <row r="85" spans="1:23" x14ac:dyDescent="0.3">
      <c r="A85" s="45" t="str">
        <f>INDEX(Input!$A$1:$A$395,MATCH('2017-18'!$B85,Input!$B$1:$B$395,0))</f>
        <v>R221</v>
      </c>
      <c r="B85" s="45" t="s">
        <v>1131</v>
      </c>
      <c r="C85" s="45" t="str">
        <f>INDEX(Input!$C$1:$C$395,MATCH('2017-18'!$B85,Input!$B$1:$B$395,0))</f>
        <v>E07000163</v>
      </c>
      <c r="E85" s="45" t="str">
        <f>INDEX(Input!$D$1:$D$395,MATCH('2017-18'!$B85,Input!$B$1:$B$395,0))</f>
        <v>Craven</v>
      </c>
      <c r="F85" s="112">
        <f>INDEX(Input!$A$1:$EY$395,MATCH('2017-18'!$A85,Input!$A$1:$A$395,0),MATCH('2017-18'!F$2,Input!$A$1:$EY$1,0))</f>
        <v>6.8966794850641007</v>
      </c>
      <c r="G85" s="83">
        <f>INDEX(Input!$A$1:$EY$395,MATCH('2017-18'!$A85,Input!$A$1:$A$395,0),MATCH('2017-18'!G$2,Input!$A$1:$EY$1,0))</f>
        <v>1.7399678521531536</v>
      </c>
      <c r="H85" s="83">
        <f>INDEX(Input!$A$1:$EY$395,MATCH('2017-18'!$A85,Input!$A$1:$A$395,0),MATCH('2017-18'!H$2,Input!$A$1:$EY$1,0))</f>
        <v>2.0839149943848081E-2</v>
      </c>
      <c r="I85" s="83">
        <f>INDEX(Input!$A$1:$EY$395,MATCH('2017-18'!$A85,Input!$A$1:$A$395,0),MATCH('2017-18'!I$2,Input!$A$1:$EY$1,0))</f>
        <v>3.4986158254836002</v>
      </c>
      <c r="J85" s="83">
        <f>INDEX(Input!$A$1:$EY$395,MATCH('2017-18'!$A85,Input!$A$1:$A$395,0),MATCH('2017-18'!J$2,Input!$A$1:$EY$1,0))</f>
        <v>0</v>
      </c>
      <c r="K85" s="83">
        <f>INDEX(Input!$A$1:$EY$395,MATCH('2017-18'!$A85,Input!$A$1:$A$395,0),MATCH('2017-18'!K$2,Input!$A$1:$EY$1,0))</f>
        <v>8.5073483516400122E-2</v>
      </c>
      <c r="L85" s="83">
        <f>INDEX(Input!$A$1:$EY$395,MATCH('2017-18'!$A85,Input!$A$1:$A$395,0),MATCH('2017-18'!L$2,Input!$A$1:$EY$1,0))</f>
        <v>0</v>
      </c>
      <c r="M85" s="83">
        <f>INDEX(Input!$A$1:$EY$395,MATCH('2017-18'!$A85,Input!$A$1:$A$395,0),MATCH('2017-18'!M$2,Input!$A$1:$EY$1,0))</f>
        <v>0</v>
      </c>
      <c r="N85" s="83">
        <f>INDEX(Input!$A$1:$EY$395,MATCH('2017-18'!$A85,Input!$A$1:$A$395,0),MATCH('2017-18'!N$2,Input!$A$1:$EY$1,0))</f>
        <v>0.81657991139555575</v>
      </c>
      <c r="O85" s="83">
        <f>INDEX(Input!$A$1:$EY$395,MATCH('2017-18'!$A85,Input!$A$1:$A$395,0),MATCH('2017-18'!O$2,Input!$A$1:$EY$1,0))</f>
        <v>3.3484579936874435E-3</v>
      </c>
      <c r="P85" s="83">
        <f>INDEX(Input!$A$1:$EY$395,MATCH('2017-18'!$A85,Input!$A$1:$A$395,0),MATCH('2017-18'!P$2,Input!$A$1:$EY$1,0))</f>
        <v>0.22462248479354638</v>
      </c>
      <c r="Q85" s="83">
        <f>INDEX(Input!$A$1:$EY$395,MATCH('2017-18'!$A85,Input!$A$1:$A$395,0),MATCH('2017-18'!Q$2,Input!$A$1:$EY$1,0))</f>
        <v>2.1133946974309464E-2</v>
      </c>
      <c r="R85" s="112">
        <f>INDEX(Input!$A$1:$EY$395,MATCH('2017-18'!$A85,Input!$A$1:$A$395,0),MATCH('2017-18'!R$2,Input!$A$1:$EY$1,0))</f>
        <v>6.4101811122540999</v>
      </c>
      <c r="S85" s="128">
        <f>INDEX(Input!$A$1:$EY$395,MATCH('2017-18'!$A85,Input!$A$1:$A$395,0),MATCH('2017-18'!S$2,Input!$A$1:$EY$1,0))</f>
        <v>-7.0540957262635313</v>
      </c>
      <c r="W85" s="100"/>
    </row>
    <row r="86" spans="1:23" x14ac:dyDescent="0.3">
      <c r="A86" s="45" t="str">
        <f>INDEX(Input!$A$1:$A$395,MATCH('2017-18'!$B86,Input!$B$1:$B$395,0))</f>
        <v>R288</v>
      </c>
      <c r="B86" s="45" t="s">
        <v>997</v>
      </c>
      <c r="C86" s="45" t="str">
        <f>INDEX(Input!$C$1:$C$395,MATCH('2017-18'!$B86,Input!$B$1:$B$395,0))</f>
        <v>E07000226</v>
      </c>
      <c r="E86" s="45" t="str">
        <f>INDEX(Input!$D$1:$D$395,MATCH('2017-18'!$B86,Input!$B$1:$B$395,0))</f>
        <v>Crawley</v>
      </c>
      <c r="F86" s="112">
        <f>INDEX(Input!$A$1:$EY$395,MATCH('2017-18'!$A86,Input!$A$1:$A$395,0),MATCH('2017-18'!F$2,Input!$A$1:$EY$1,0))</f>
        <v>13.361774365730831</v>
      </c>
      <c r="G86" s="83">
        <f>INDEX(Input!$A$1:$EY$395,MATCH('2017-18'!$A86,Input!$A$1:$A$395,0),MATCH('2017-18'!G$2,Input!$A$1:$EY$1,0))</f>
        <v>4.4384026335734355</v>
      </c>
      <c r="H86" s="83">
        <f>INDEX(Input!$A$1:$EY$395,MATCH('2017-18'!$A86,Input!$A$1:$A$395,0),MATCH('2017-18'!H$2,Input!$A$1:$EY$1,0))</f>
        <v>5.1103176557507603E-2</v>
      </c>
      <c r="I86" s="83">
        <f>INDEX(Input!$A$1:$EY$395,MATCH('2017-18'!$A86,Input!$A$1:$A$395,0),MATCH('2017-18'!I$2,Input!$A$1:$EY$1,0))</f>
        <v>6.5433231999000006</v>
      </c>
      <c r="J86" s="83">
        <f>INDEX(Input!$A$1:$EY$395,MATCH('2017-18'!$A86,Input!$A$1:$A$395,0),MATCH('2017-18'!J$2,Input!$A$1:$EY$1,0))</f>
        <v>0</v>
      </c>
      <c r="K86" s="83">
        <f>INDEX(Input!$A$1:$EY$395,MATCH('2017-18'!$A86,Input!$A$1:$A$395,0),MATCH('2017-18'!K$2,Input!$A$1:$EY$1,0))</f>
        <v>3.3371540099999056E-2</v>
      </c>
      <c r="L86" s="83">
        <f>INDEX(Input!$A$1:$EY$395,MATCH('2017-18'!$A86,Input!$A$1:$A$395,0),MATCH('2017-18'!L$2,Input!$A$1:$EY$1,0))</f>
        <v>0</v>
      </c>
      <c r="M86" s="83">
        <f>INDEX(Input!$A$1:$EY$395,MATCH('2017-18'!$A86,Input!$A$1:$A$395,0),MATCH('2017-18'!M$2,Input!$A$1:$EY$1,0))</f>
        <v>0</v>
      </c>
      <c r="N86" s="83">
        <f>INDEX(Input!$A$1:$EY$395,MATCH('2017-18'!$A86,Input!$A$1:$A$395,0),MATCH('2017-18'!N$2,Input!$A$1:$EY$1,0))</f>
        <v>1.4319034038115555</v>
      </c>
      <c r="O86" s="83">
        <f>INDEX(Input!$A$1:$EY$395,MATCH('2017-18'!$A86,Input!$A$1:$A$395,0),MATCH('2017-18'!O$2,Input!$A$1:$EY$1,0))</f>
        <v>8.1229926709425072E-3</v>
      </c>
      <c r="P86" s="83">
        <f>INDEX(Input!$A$1:$EY$395,MATCH('2017-18'!$A86,Input!$A$1:$A$395,0),MATCH('2017-18'!P$2,Input!$A$1:$EY$1,0))</f>
        <v>0</v>
      </c>
      <c r="Q86" s="83">
        <f>INDEX(Input!$A$1:$EY$395,MATCH('2017-18'!$A86,Input!$A$1:$A$395,0),MATCH('2017-18'!Q$2,Input!$A$1:$EY$1,0))</f>
        <v>0</v>
      </c>
      <c r="R86" s="112">
        <f>INDEX(Input!$A$1:$EY$395,MATCH('2017-18'!$A86,Input!$A$1:$A$395,0),MATCH('2017-18'!R$2,Input!$A$1:$EY$1,0))</f>
        <v>12.506226946613438</v>
      </c>
      <c r="S86" s="128">
        <f>INDEX(Input!$A$1:$EY$395,MATCH('2017-18'!$A86,Input!$A$1:$A$395,0),MATCH('2017-18'!S$2,Input!$A$1:$EY$1,0))</f>
        <v>-6.4029476602421198</v>
      </c>
      <c r="W86" s="100"/>
    </row>
    <row r="87" spans="1:23" x14ac:dyDescent="0.3">
      <c r="A87" s="45" t="str">
        <f>INDEX(Input!$A$1:$A$395,MATCH('2017-18'!$B87,Input!$B$1:$B$395,0))</f>
        <v>R388</v>
      </c>
      <c r="B87" s="45" t="s">
        <v>943</v>
      </c>
      <c r="C87" s="45" t="str">
        <f>INDEX(Input!$C$1:$C$395,MATCH('2017-18'!$B87,Input!$B$1:$B$395,0))</f>
        <v>E09000008</v>
      </c>
      <c r="E87" s="45" t="str">
        <f>INDEX(Input!$D$1:$D$395,MATCH('2017-18'!$B87,Input!$B$1:$B$395,0))</f>
        <v>Croydon</v>
      </c>
      <c r="F87" s="112">
        <f>INDEX(Input!$A$1:$EY$395,MATCH('2017-18'!$A87,Input!$A$1:$A$395,0),MATCH('2017-18'!F$2,Input!$A$1:$EY$1,0))</f>
        <v>271.35710494662004</v>
      </c>
      <c r="G87" s="83">
        <f>INDEX(Input!$A$1:$EY$395,MATCH('2017-18'!$A87,Input!$A$1:$A$395,0),MATCH('2017-18'!G$2,Input!$A$1:$EY$1,0))</f>
        <v>101.72462553574542</v>
      </c>
      <c r="H87" s="83">
        <f>INDEX(Input!$A$1:$EY$395,MATCH('2017-18'!$A87,Input!$A$1:$A$395,0),MATCH('2017-18'!H$2,Input!$A$1:$EY$1,0))</f>
        <v>1.0386966652178822</v>
      </c>
      <c r="I87" s="83">
        <f>INDEX(Input!$A$1:$EY$395,MATCH('2017-18'!$A87,Input!$A$1:$A$395,0),MATCH('2017-18'!I$2,Input!$A$1:$EY$1,0))</f>
        <v>147.73181589100392</v>
      </c>
      <c r="J87" s="83">
        <f>INDEX(Input!$A$1:$EY$395,MATCH('2017-18'!$A87,Input!$A$1:$A$395,0),MATCH('2017-18'!J$2,Input!$A$1:$EY$1,0))</f>
        <v>7.3273250209961232</v>
      </c>
      <c r="K87" s="83">
        <f>INDEX(Input!$A$1:$EY$395,MATCH('2017-18'!$A87,Input!$A$1:$A$395,0),MATCH('2017-18'!K$2,Input!$A$1:$EY$1,0))</f>
        <v>0</v>
      </c>
      <c r="L87" s="83">
        <f>INDEX(Input!$A$1:$EY$395,MATCH('2017-18'!$A87,Input!$A$1:$A$395,0),MATCH('2017-18'!L$2,Input!$A$1:$EY$1,0))</f>
        <v>5.5099366822241356</v>
      </c>
      <c r="M87" s="83">
        <f>INDEX(Input!$A$1:$EY$395,MATCH('2017-18'!$A87,Input!$A$1:$A$395,0),MATCH('2017-18'!M$2,Input!$A$1:$EY$1,0))</f>
        <v>1.4076010000000001</v>
      </c>
      <c r="N87" s="83">
        <f>INDEX(Input!$A$1:$EY$395,MATCH('2017-18'!$A87,Input!$A$1:$A$395,0),MATCH('2017-18'!N$2,Input!$A$1:$EY$1,0))</f>
        <v>8.5168980227377773</v>
      </c>
      <c r="O87" s="83">
        <f>INDEX(Input!$A$1:$EY$395,MATCH('2017-18'!$A87,Input!$A$1:$A$395,0),MATCH('2017-18'!O$2,Input!$A$1:$EY$1,0))</f>
        <v>0.16366758899950251</v>
      </c>
      <c r="P87" s="83">
        <f>INDEX(Input!$A$1:$EY$395,MATCH('2017-18'!$A87,Input!$A$1:$A$395,0),MATCH('2017-18'!P$2,Input!$A$1:$EY$1,0))</f>
        <v>0</v>
      </c>
      <c r="Q87" s="83">
        <f>INDEX(Input!$A$1:$EY$395,MATCH('2017-18'!$A87,Input!$A$1:$A$395,0),MATCH('2017-18'!Q$2,Input!$A$1:$EY$1,0))</f>
        <v>0.41784208675196749</v>
      </c>
      <c r="R87" s="112">
        <f>INDEX(Input!$A$1:$EY$395,MATCH('2017-18'!$A87,Input!$A$1:$A$395,0),MATCH('2017-18'!R$2,Input!$A$1:$EY$1,0))</f>
        <v>273.83840849367664</v>
      </c>
      <c r="S87" s="128">
        <f>INDEX(Input!$A$1:$EY$395,MATCH('2017-18'!$A87,Input!$A$1:$A$395,0),MATCH('2017-18'!S$2,Input!$A$1:$EY$1,0))</f>
        <v>0.91440522537440394</v>
      </c>
      <c r="W87" s="100"/>
    </row>
    <row r="88" spans="1:23" x14ac:dyDescent="0.3">
      <c r="A88" s="45" t="str">
        <f>INDEX(Input!$A$1:$A$395,MATCH('2017-18'!$B88,Input!$B$1:$B$395,0))</f>
        <v>R412</v>
      </c>
      <c r="B88" s="45" t="s">
        <v>1670</v>
      </c>
      <c r="C88" s="45" t="str">
        <f>INDEX(Input!$C$1:$C$395,MATCH('2017-18'!$B88,Input!$B$1:$B$395,0))</f>
        <v>E10000006</v>
      </c>
      <c r="E88" s="45" t="str">
        <f>INDEX(Input!$D$1:$D$395,MATCH('2017-18'!$B88,Input!$B$1:$B$395,0))</f>
        <v>Cumbria</v>
      </c>
      <c r="F88" s="112">
        <f>INDEX(Input!$A$1:$EY$395,MATCH('2017-18'!$A88,Input!$A$1:$A$395,0),MATCH('2017-18'!F$2,Input!$A$1:$EY$1,0))</f>
        <v>352.461401528701</v>
      </c>
      <c r="G88" s="83">
        <f>INDEX(Input!$A$1:$EY$395,MATCH('2017-18'!$A88,Input!$A$1:$A$395,0),MATCH('2017-18'!G$2,Input!$A$1:$EY$1,0))</f>
        <v>123.54555966518238</v>
      </c>
      <c r="H88" s="83">
        <f>INDEX(Input!$A$1:$EY$395,MATCH('2017-18'!$A88,Input!$A$1:$A$395,0),MATCH('2017-18'!H$2,Input!$A$1:$EY$1,0))</f>
        <v>1.2463810563996707</v>
      </c>
      <c r="I88" s="83">
        <f>INDEX(Input!$A$1:$EY$395,MATCH('2017-18'!$A88,Input!$A$1:$A$395,0),MATCH('2017-18'!I$2,Input!$A$1:$EY$1,0))</f>
        <v>205.77762180035856</v>
      </c>
      <c r="J88" s="83">
        <f>INDEX(Input!$A$1:$EY$395,MATCH('2017-18'!$A88,Input!$A$1:$A$395,0),MATCH('2017-18'!J$2,Input!$A$1:$EY$1,0))</f>
        <v>8.1511809756413989</v>
      </c>
      <c r="K88" s="83">
        <f>INDEX(Input!$A$1:$EY$395,MATCH('2017-18'!$A88,Input!$A$1:$A$395,0),MATCH('2017-18'!K$2,Input!$A$1:$EY$1,0))</f>
        <v>0</v>
      </c>
      <c r="L88" s="83">
        <f>INDEX(Input!$A$1:$EY$395,MATCH('2017-18'!$A88,Input!$A$1:$A$395,0),MATCH('2017-18'!L$2,Input!$A$1:$EY$1,0))</f>
        <v>12.191229153253056</v>
      </c>
      <c r="M88" s="83">
        <f>INDEX(Input!$A$1:$EY$395,MATCH('2017-18'!$A88,Input!$A$1:$A$395,0),MATCH('2017-18'!M$2,Input!$A$1:$EY$1,0))</f>
        <v>2.5184250000000001</v>
      </c>
      <c r="N88" s="83">
        <f>INDEX(Input!$A$1:$EY$395,MATCH('2017-18'!$A88,Input!$A$1:$A$395,0),MATCH('2017-18'!N$2,Input!$A$1:$EY$1,0))</f>
        <v>1.661847345854222</v>
      </c>
      <c r="O88" s="83">
        <f>INDEX(Input!$A$1:$EY$395,MATCH('2017-18'!$A88,Input!$A$1:$A$395,0),MATCH('2017-18'!O$2,Input!$A$1:$EY$1,0))</f>
        <v>0.19911552263588461</v>
      </c>
      <c r="P88" s="83">
        <f>INDEX(Input!$A$1:$EY$395,MATCH('2017-18'!$A88,Input!$A$1:$A$395,0),MATCH('2017-18'!P$2,Input!$A$1:$EY$1,0))</f>
        <v>4.659354211917563</v>
      </c>
      <c r="Q88" s="83">
        <f>INDEX(Input!$A$1:$EY$395,MATCH('2017-18'!$A88,Input!$A$1:$A$395,0),MATCH('2017-18'!Q$2,Input!$A$1:$EY$1,0))</f>
        <v>0.89328416002127509</v>
      </c>
      <c r="R88" s="112">
        <f>INDEX(Input!$A$1:$EY$395,MATCH('2017-18'!$A88,Input!$A$1:$A$395,0),MATCH('2017-18'!R$2,Input!$A$1:$EY$1,0))</f>
        <v>360.84399889126394</v>
      </c>
      <c r="S88" s="128">
        <f>INDEX(Input!$A$1:$EY$395,MATCH('2017-18'!$A88,Input!$A$1:$A$395,0),MATCH('2017-18'!S$2,Input!$A$1:$EY$1,0))</f>
        <v>2.3783022271958831</v>
      </c>
      <c r="W88" s="100"/>
    </row>
    <row r="89" spans="1:23" x14ac:dyDescent="0.3">
      <c r="A89" s="45" t="str">
        <f>INDEX(Input!$A$1:$A$395,MATCH('2017-18'!$B89,Input!$B$1:$B$395,0))</f>
        <v>R137</v>
      </c>
      <c r="B89" s="45" t="s">
        <v>1241</v>
      </c>
      <c r="C89" s="45" t="str">
        <f>INDEX(Input!$C$1:$C$395,MATCH('2017-18'!$B89,Input!$B$1:$B$395,0))</f>
        <v>E07000096</v>
      </c>
      <c r="E89" s="45" t="str">
        <f>INDEX(Input!$D$1:$D$395,MATCH('2017-18'!$B89,Input!$B$1:$B$395,0))</f>
        <v>Dacorum</v>
      </c>
      <c r="F89" s="112">
        <f>INDEX(Input!$A$1:$EY$395,MATCH('2017-18'!$A89,Input!$A$1:$A$395,0),MATCH('2017-18'!F$2,Input!$A$1:$EY$1,0))</f>
        <v>17.613123274090476</v>
      </c>
      <c r="G89" s="83">
        <f>INDEX(Input!$A$1:$EY$395,MATCH('2017-18'!$A89,Input!$A$1:$A$395,0),MATCH('2017-18'!G$2,Input!$A$1:$EY$1,0))</f>
        <v>2.9221541888993365</v>
      </c>
      <c r="H89" s="83">
        <f>INDEX(Input!$A$1:$EY$395,MATCH('2017-18'!$A89,Input!$A$1:$A$395,0),MATCH('2017-18'!H$2,Input!$A$1:$EY$1,0))</f>
        <v>4.2324544144753298E-2</v>
      </c>
      <c r="I89" s="83">
        <f>INDEX(Input!$A$1:$EY$395,MATCH('2017-18'!$A89,Input!$A$1:$A$395,0),MATCH('2017-18'!I$2,Input!$A$1:$EY$1,0))</f>
        <v>10.555046709832801</v>
      </c>
      <c r="J89" s="83">
        <f>INDEX(Input!$A$1:$EY$395,MATCH('2017-18'!$A89,Input!$A$1:$A$395,0),MATCH('2017-18'!J$2,Input!$A$1:$EY$1,0))</f>
        <v>0</v>
      </c>
      <c r="K89" s="83">
        <f>INDEX(Input!$A$1:$EY$395,MATCH('2017-18'!$A89,Input!$A$1:$A$395,0),MATCH('2017-18'!K$2,Input!$A$1:$EY$1,0))</f>
        <v>0.15428867216720032</v>
      </c>
      <c r="L89" s="83">
        <f>INDEX(Input!$A$1:$EY$395,MATCH('2017-18'!$A89,Input!$A$1:$A$395,0),MATCH('2017-18'!L$2,Input!$A$1:$EY$1,0))</f>
        <v>0</v>
      </c>
      <c r="M89" s="83">
        <f>INDEX(Input!$A$1:$EY$395,MATCH('2017-18'!$A89,Input!$A$1:$A$395,0),MATCH('2017-18'!M$2,Input!$A$1:$EY$1,0))</f>
        <v>0</v>
      </c>
      <c r="N89" s="83">
        <f>INDEX(Input!$A$1:$EY$395,MATCH('2017-18'!$A89,Input!$A$1:$A$395,0),MATCH('2017-18'!N$2,Input!$A$1:$EY$1,0))</f>
        <v>3.0992580221155559</v>
      </c>
      <c r="O89" s="83">
        <f>INDEX(Input!$A$1:$EY$395,MATCH('2017-18'!$A89,Input!$A$1:$A$395,0),MATCH('2017-18'!O$2,Input!$A$1:$EY$1,0))</f>
        <v>6.6690847555777016E-3</v>
      </c>
      <c r="P89" s="83">
        <f>INDEX(Input!$A$1:$EY$395,MATCH('2017-18'!$A89,Input!$A$1:$A$395,0),MATCH('2017-18'!P$2,Input!$A$1:$EY$1,0))</f>
        <v>0</v>
      </c>
      <c r="Q89" s="83">
        <f>INDEX(Input!$A$1:$EY$395,MATCH('2017-18'!$A89,Input!$A$1:$A$395,0),MATCH('2017-18'!Q$2,Input!$A$1:$EY$1,0))</f>
        <v>0.12526983681997042</v>
      </c>
      <c r="R89" s="112">
        <f>INDEX(Input!$A$1:$EY$395,MATCH('2017-18'!$A89,Input!$A$1:$A$395,0),MATCH('2017-18'!R$2,Input!$A$1:$EY$1,0))</f>
        <v>16.905011058735194</v>
      </c>
      <c r="S89" s="128">
        <f>INDEX(Input!$A$1:$EY$395,MATCH('2017-18'!$A89,Input!$A$1:$A$395,0),MATCH('2017-18'!S$2,Input!$A$1:$EY$1,0))</f>
        <v>-4.02036711113547</v>
      </c>
      <c r="W89" s="100"/>
    </row>
    <row r="90" spans="1:23" x14ac:dyDescent="0.3">
      <c r="A90" s="45" t="str">
        <f>INDEX(Input!$A$1:$A$395,MATCH('2017-18'!$B90,Input!$B$1:$B$395,0))</f>
        <v>R624</v>
      </c>
      <c r="B90" s="45" t="s">
        <v>1433</v>
      </c>
      <c r="C90" s="45" t="str">
        <f>INDEX(Input!$C$1:$C$395,MATCH('2017-18'!$B90,Input!$B$1:$B$395,0))</f>
        <v>E06000005</v>
      </c>
      <c r="E90" s="45" t="str">
        <f>INDEX(Input!$D$1:$D$395,MATCH('2017-18'!$B90,Input!$B$1:$B$395,0))</f>
        <v>Darlington</v>
      </c>
      <c r="F90" s="112">
        <f>INDEX(Input!$A$1:$EY$395,MATCH('2017-18'!$A90,Input!$A$1:$A$395,0),MATCH('2017-18'!F$2,Input!$A$1:$EY$1,0))</f>
        <v>78.948902984782507</v>
      </c>
      <c r="G90" s="83">
        <f>INDEX(Input!$A$1:$EY$395,MATCH('2017-18'!$A90,Input!$A$1:$A$395,0),MATCH('2017-18'!G$2,Input!$A$1:$EY$1,0))</f>
        <v>30.486304694726108</v>
      </c>
      <c r="H90" s="83">
        <f>INDEX(Input!$A$1:$EY$395,MATCH('2017-18'!$A90,Input!$A$1:$A$395,0),MATCH('2017-18'!H$2,Input!$A$1:$EY$1,0))</f>
        <v>0.32133844432339731</v>
      </c>
      <c r="I90" s="83">
        <f>INDEX(Input!$A$1:$EY$395,MATCH('2017-18'!$A90,Input!$A$1:$A$395,0),MATCH('2017-18'!I$2,Input!$A$1:$EY$1,0))</f>
        <v>42.037978326539346</v>
      </c>
      <c r="J90" s="83">
        <f>INDEX(Input!$A$1:$EY$395,MATCH('2017-18'!$A90,Input!$A$1:$A$395,0),MATCH('2017-18'!J$2,Input!$A$1:$EY$1,0))</f>
        <v>2.0851390234606564</v>
      </c>
      <c r="K90" s="83">
        <f>INDEX(Input!$A$1:$EY$395,MATCH('2017-18'!$A90,Input!$A$1:$A$395,0),MATCH('2017-18'!K$2,Input!$A$1:$EY$1,0))</f>
        <v>0</v>
      </c>
      <c r="L90" s="83">
        <f>INDEX(Input!$A$1:$EY$395,MATCH('2017-18'!$A90,Input!$A$1:$A$395,0),MATCH('2017-18'!L$2,Input!$A$1:$EY$1,0))</f>
        <v>2.3528001626074553</v>
      </c>
      <c r="M90" s="83">
        <f>INDEX(Input!$A$1:$EY$395,MATCH('2017-18'!$A90,Input!$A$1:$A$395,0),MATCH('2017-18'!M$2,Input!$A$1:$EY$1,0))</f>
        <v>0.50341100000000005</v>
      </c>
      <c r="N90" s="83">
        <f>INDEX(Input!$A$1:$EY$395,MATCH('2017-18'!$A90,Input!$A$1:$A$395,0),MATCH('2017-18'!N$2,Input!$A$1:$EY$1,0))</f>
        <v>2.228605169822222</v>
      </c>
      <c r="O90" s="83">
        <f>INDEX(Input!$A$1:$EY$395,MATCH('2017-18'!$A90,Input!$A$1:$A$395,0),MATCH('2017-18'!O$2,Input!$A$1:$EY$1,0))</f>
        <v>5.0633346766575743E-2</v>
      </c>
      <c r="P90" s="83">
        <f>INDEX(Input!$A$1:$EY$395,MATCH('2017-18'!$A90,Input!$A$1:$A$395,0),MATCH('2017-18'!P$2,Input!$A$1:$EY$1,0))</f>
        <v>0</v>
      </c>
      <c r="Q90" s="83">
        <f>INDEX(Input!$A$1:$EY$395,MATCH('2017-18'!$A90,Input!$A$1:$A$395,0),MATCH('2017-18'!Q$2,Input!$A$1:$EY$1,0))</f>
        <v>0</v>
      </c>
      <c r="R90" s="112">
        <f>INDEX(Input!$A$1:$EY$395,MATCH('2017-18'!$A90,Input!$A$1:$A$395,0),MATCH('2017-18'!R$2,Input!$A$1:$EY$1,0))</f>
        <v>80.06621016824576</v>
      </c>
      <c r="S90" s="128">
        <f>INDEX(Input!$A$1:$EY$395,MATCH('2017-18'!$A90,Input!$A$1:$A$395,0),MATCH('2017-18'!S$2,Input!$A$1:$EY$1,0))</f>
        <v>1.4152282567860608</v>
      </c>
      <c r="W90" s="100"/>
    </row>
    <row r="91" spans="1:23" x14ac:dyDescent="0.3">
      <c r="A91" s="45" t="str">
        <f>INDEX(Input!$A$1:$A$395,MATCH('2017-18'!$B91,Input!$B$1:$B$395,0))</f>
        <v>R159</v>
      </c>
      <c r="B91" s="45" t="s">
        <v>1209</v>
      </c>
      <c r="C91" s="45" t="str">
        <f>INDEX(Input!$C$1:$C$395,MATCH('2017-18'!$B91,Input!$B$1:$B$395,0))</f>
        <v>E07000107</v>
      </c>
      <c r="E91" s="45" t="str">
        <f>INDEX(Input!$D$1:$D$395,MATCH('2017-18'!$B91,Input!$B$1:$B$395,0))</f>
        <v>Dartford</v>
      </c>
      <c r="F91" s="112">
        <f>INDEX(Input!$A$1:$EY$395,MATCH('2017-18'!$A91,Input!$A$1:$A$395,0),MATCH('2017-18'!F$2,Input!$A$1:$EY$1,0))</f>
        <v>12.968354750789661</v>
      </c>
      <c r="G91" s="83">
        <f>INDEX(Input!$A$1:$EY$395,MATCH('2017-18'!$A91,Input!$A$1:$A$395,0),MATCH('2017-18'!G$2,Input!$A$1:$EY$1,0))</f>
        <v>3.2207799423550565</v>
      </c>
      <c r="H91" s="83">
        <f>INDEX(Input!$A$1:$EY$395,MATCH('2017-18'!$A91,Input!$A$1:$A$395,0),MATCH('2017-18'!H$2,Input!$A$1:$EY$1,0))</f>
        <v>3.8098901918014197E-2</v>
      </c>
      <c r="I91" s="83">
        <f>INDEX(Input!$A$1:$EY$395,MATCH('2017-18'!$A91,Input!$A$1:$A$395,0),MATCH('2017-18'!I$2,Input!$A$1:$EY$1,0))</f>
        <v>5.8711763142000004</v>
      </c>
      <c r="J91" s="83">
        <f>INDEX(Input!$A$1:$EY$395,MATCH('2017-18'!$A91,Input!$A$1:$A$395,0),MATCH('2017-18'!J$2,Input!$A$1:$EY$1,0))</f>
        <v>0</v>
      </c>
      <c r="K91" s="83">
        <f>INDEX(Input!$A$1:$EY$395,MATCH('2017-18'!$A91,Input!$A$1:$A$395,0),MATCH('2017-18'!K$2,Input!$A$1:$EY$1,0))</f>
        <v>5.9786650799999251E-2</v>
      </c>
      <c r="L91" s="83">
        <f>INDEX(Input!$A$1:$EY$395,MATCH('2017-18'!$A91,Input!$A$1:$A$395,0),MATCH('2017-18'!L$2,Input!$A$1:$EY$1,0))</f>
        <v>0</v>
      </c>
      <c r="M91" s="83">
        <f>INDEX(Input!$A$1:$EY$395,MATCH('2017-18'!$A91,Input!$A$1:$A$395,0),MATCH('2017-18'!M$2,Input!$A$1:$EY$1,0))</f>
        <v>0</v>
      </c>
      <c r="N91" s="83">
        <f>INDEX(Input!$A$1:$EY$395,MATCH('2017-18'!$A91,Input!$A$1:$A$395,0),MATCH('2017-18'!N$2,Input!$A$1:$EY$1,0))</f>
        <v>3.6702825851520005</v>
      </c>
      <c r="O91" s="83">
        <f>INDEX(Input!$A$1:$EY$395,MATCH('2017-18'!$A91,Input!$A$1:$A$395,0),MATCH('2017-18'!O$2,Input!$A$1:$EY$1,0))</f>
        <v>6.0617104128482752E-3</v>
      </c>
      <c r="P91" s="83">
        <f>INDEX(Input!$A$1:$EY$395,MATCH('2017-18'!$A91,Input!$A$1:$A$395,0),MATCH('2017-18'!P$2,Input!$A$1:$EY$1,0))</f>
        <v>0</v>
      </c>
      <c r="Q91" s="83">
        <f>INDEX(Input!$A$1:$EY$395,MATCH('2017-18'!$A91,Input!$A$1:$A$395,0),MATCH('2017-18'!Q$2,Input!$A$1:$EY$1,0))</f>
        <v>1.9672624021859715E-2</v>
      </c>
      <c r="R91" s="112">
        <f>INDEX(Input!$A$1:$EY$395,MATCH('2017-18'!$A91,Input!$A$1:$A$395,0),MATCH('2017-18'!R$2,Input!$A$1:$EY$1,0))</f>
        <v>12.885858728859779</v>
      </c>
      <c r="S91" s="128">
        <f>INDEX(Input!$A$1:$EY$395,MATCH('2017-18'!$A91,Input!$A$1:$A$395,0),MATCH('2017-18'!S$2,Input!$A$1:$EY$1,0))</f>
        <v>-0.63613329150221665</v>
      </c>
      <c r="W91" s="100"/>
    </row>
    <row r="92" spans="1:23" x14ac:dyDescent="0.3">
      <c r="A92" s="45" t="str">
        <f>INDEX(Input!$A$1:$A$395,MATCH('2017-18'!$B92,Input!$B$1:$B$395,0))</f>
        <v>R209</v>
      </c>
      <c r="B92" s="45" t="s">
        <v>1107</v>
      </c>
      <c r="C92" s="45" t="str">
        <f>INDEX(Input!$C$1:$C$395,MATCH('2017-18'!$B92,Input!$B$1:$B$395,0))</f>
        <v>E07000151</v>
      </c>
      <c r="E92" s="45" t="str">
        <f>INDEX(Input!$D$1:$D$395,MATCH('2017-18'!$B92,Input!$B$1:$B$395,0))</f>
        <v>Daventry</v>
      </c>
      <c r="F92" s="112">
        <f>INDEX(Input!$A$1:$EY$395,MATCH('2017-18'!$A92,Input!$A$1:$A$395,0),MATCH('2017-18'!F$2,Input!$A$1:$EY$1,0))</f>
        <v>8.9825356142989428</v>
      </c>
      <c r="G92" s="83">
        <f>INDEX(Input!$A$1:$EY$395,MATCH('2017-18'!$A92,Input!$A$1:$A$395,0),MATCH('2017-18'!G$2,Input!$A$1:$EY$1,0))</f>
        <v>2.4120717651435108</v>
      </c>
      <c r="H92" s="83">
        <f>INDEX(Input!$A$1:$EY$395,MATCH('2017-18'!$A92,Input!$A$1:$A$395,0),MATCH('2017-18'!H$2,Input!$A$1:$EY$1,0))</f>
        <v>2.9709471836960408E-2</v>
      </c>
      <c r="I92" s="83">
        <f>INDEX(Input!$A$1:$EY$395,MATCH('2017-18'!$A92,Input!$A$1:$A$395,0),MATCH('2017-18'!I$2,Input!$A$1:$EY$1,0))</f>
        <v>4.3843954238423999</v>
      </c>
      <c r="J92" s="83">
        <f>INDEX(Input!$A$1:$EY$395,MATCH('2017-18'!$A92,Input!$A$1:$A$395,0),MATCH('2017-18'!J$2,Input!$A$1:$EY$1,0))</f>
        <v>0</v>
      </c>
      <c r="K92" s="83">
        <f>INDEX(Input!$A$1:$EY$395,MATCH('2017-18'!$A92,Input!$A$1:$A$395,0),MATCH('2017-18'!K$2,Input!$A$1:$EY$1,0))</f>
        <v>0.12832758215760004</v>
      </c>
      <c r="L92" s="83">
        <f>INDEX(Input!$A$1:$EY$395,MATCH('2017-18'!$A92,Input!$A$1:$A$395,0),MATCH('2017-18'!L$2,Input!$A$1:$EY$1,0))</f>
        <v>0</v>
      </c>
      <c r="M92" s="83">
        <f>INDEX(Input!$A$1:$EY$395,MATCH('2017-18'!$A92,Input!$A$1:$A$395,0),MATCH('2017-18'!M$2,Input!$A$1:$EY$1,0))</f>
        <v>0</v>
      </c>
      <c r="N92" s="83">
        <f>INDEX(Input!$A$1:$EY$395,MATCH('2017-18'!$A92,Input!$A$1:$A$395,0),MATCH('2017-18'!N$2,Input!$A$1:$EY$1,0))</f>
        <v>2.1553120895644446</v>
      </c>
      <c r="O92" s="83">
        <f>INDEX(Input!$A$1:$EY$395,MATCH('2017-18'!$A92,Input!$A$1:$A$395,0),MATCH('2017-18'!O$2,Input!$A$1:$EY$1,0))</f>
        <v>4.7039181263891228E-3</v>
      </c>
      <c r="P92" s="83">
        <f>INDEX(Input!$A$1:$EY$395,MATCH('2017-18'!$A92,Input!$A$1:$A$395,0),MATCH('2017-18'!P$2,Input!$A$1:$EY$1,0))</f>
        <v>0.14899788861208385</v>
      </c>
      <c r="Q92" s="83">
        <f>INDEX(Input!$A$1:$EY$395,MATCH('2017-18'!$A92,Input!$A$1:$A$395,0),MATCH('2017-18'!Q$2,Input!$A$1:$EY$1,0))</f>
        <v>3.0354512465423961E-3</v>
      </c>
      <c r="R92" s="112">
        <f>INDEX(Input!$A$1:$EY$395,MATCH('2017-18'!$A92,Input!$A$1:$A$395,0),MATCH('2017-18'!R$2,Input!$A$1:$EY$1,0))</f>
        <v>9.2665535905299325</v>
      </c>
      <c r="S92" s="128">
        <f>INDEX(Input!$A$1:$EY$395,MATCH('2017-18'!$A92,Input!$A$1:$A$395,0),MATCH('2017-18'!S$2,Input!$A$1:$EY$1,0))</f>
        <v>3.161890900592379</v>
      </c>
      <c r="W92" s="100"/>
    </row>
    <row r="93" spans="1:23" x14ac:dyDescent="0.3">
      <c r="A93" s="45" t="str">
        <f>INDEX(Input!$A$1:$A$395,MATCH('2017-18'!$B93,Input!$B$1:$B$395,0))</f>
        <v>R621</v>
      </c>
      <c r="B93" s="45" t="s">
        <v>1562</v>
      </c>
      <c r="C93" s="45" t="str">
        <f>INDEX(Input!$C$1:$C$395,MATCH('2017-18'!$B93,Input!$B$1:$B$395,0))</f>
        <v>E06000015</v>
      </c>
      <c r="E93" s="45" t="str">
        <f>INDEX(Input!$D$1:$D$395,MATCH('2017-18'!$B93,Input!$B$1:$B$395,0))</f>
        <v>Derby</v>
      </c>
      <c r="F93" s="112">
        <f>INDEX(Input!$A$1:$EY$395,MATCH('2017-18'!$A93,Input!$A$1:$A$395,0),MATCH('2017-18'!F$2,Input!$A$1:$EY$1,0))</f>
        <v>173.52039036152689</v>
      </c>
      <c r="G93" s="83">
        <f>INDEX(Input!$A$1:$EY$395,MATCH('2017-18'!$A93,Input!$A$1:$A$395,0),MATCH('2017-18'!G$2,Input!$A$1:$EY$1,0))</f>
        <v>79.106696632802752</v>
      </c>
      <c r="H93" s="83">
        <f>INDEX(Input!$A$1:$EY$395,MATCH('2017-18'!$A93,Input!$A$1:$A$395,0),MATCH('2017-18'!H$2,Input!$A$1:$EY$1,0))</f>
        <v>0.80970607249594861</v>
      </c>
      <c r="I93" s="83">
        <f>INDEX(Input!$A$1:$EY$395,MATCH('2017-18'!$A93,Input!$A$1:$A$395,0),MATCH('2017-18'!I$2,Input!$A$1:$EY$1,0))</f>
        <v>82.340625673806542</v>
      </c>
      <c r="J93" s="83">
        <f>INDEX(Input!$A$1:$EY$395,MATCH('2017-18'!$A93,Input!$A$1:$A$395,0),MATCH('2017-18'!J$2,Input!$A$1:$EY$1,0))</f>
        <v>4.0838737231934665</v>
      </c>
      <c r="K93" s="83">
        <f>INDEX(Input!$A$1:$EY$395,MATCH('2017-18'!$A93,Input!$A$1:$A$395,0),MATCH('2017-18'!K$2,Input!$A$1:$EY$1,0))</f>
        <v>0</v>
      </c>
      <c r="L93" s="83">
        <f>INDEX(Input!$A$1:$EY$395,MATCH('2017-18'!$A93,Input!$A$1:$A$395,0),MATCH('2017-18'!L$2,Input!$A$1:$EY$1,0))</f>
        <v>6.0971062925650514</v>
      </c>
      <c r="M93" s="83">
        <f>INDEX(Input!$A$1:$EY$395,MATCH('2017-18'!$A93,Input!$A$1:$A$395,0),MATCH('2017-18'!M$2,Input!$A$1:$EY$1,0))</f>
        <v>1.1537010000000001</v>
      </c>
      <c r="N93" s="83">
        <f>INDEX(Input!$A$1:$EY$395,MATCH('2017-18'!$A93,Input!$A$1:$A$395,0),MATCH('2017-18'!N$2,Input!$A$1:$EY$1,0))</f>
        <v>2.9484224309333333</v>
      </c>
      <c r="O93" s="83">
        <f>INDEX(Input!$A$1:$EY$395,MATCH('2017-18'!$A93,Input!$A$1:$A$395,0),MATCH('2017-18'!O$2,Input!$A$1:$EY$1,0))</f>
        <v>0.12758550703142049</v>
      </c>
      <c r="P93" s="83">
        <f>INDEX(Input!$A$1:$EY$395,MATCH('2017-18'!$A93,Input!$A$1:$A$395,0),MATCH('2017-18'!P$2,Input!$A$1:$EY$1,0))</f>
        <v>0</v>
      </c>
      <c r="Q93" s="83">
        <f>INDEX(Input!$A$1:$EY$395,MATCH('2017-18'!$A93,Input!$A$1:$A$395,0),MATCH('2017-18'!Q$2,Input!$A$1:$EY$1,0))</f>
        <v>0</v>
      </c>
      <c r="R93" s="112">
        <f>INDEX(Input!$A$1:$EY$395,MATCH('2017-18'!$A93,Input!$A$1:$A$395,0),MATCH('2017-18'!R$2,Input!$A$1:$EY$1,0))</f>
        <v>176.66771733282852</v>
      </c>
      <c r="S93" s="128">
        <f>INDEX(Input!$A$1:$EY$395,MATCH('2017-18'!$A93,Input!$A$1:$A$395,0),MATCH('2017-18'!S$2,Input!$A$1:$EY$1,0))</f>
        <v>1.8138081436678499</v>
      </c>
      <c r="W93" s="100"/>
    </row>
    <row r="94" spans="1:23" x14ac:dyDescent="0.3">
      <c r="A94" s="45" t="str">
        <f>INDEX(Input!$A$1:$A$395,MATCH('2017-18'!$B94,Input!$B$1:$B$395,0))</f>
        <v>R634</v>
      </c>
      <c r="B94" s="45" t="s">
        <v>1678</v>
      </c>
      <c r="C94" s="45" t="str">
        <f>INDEX(Input!$C$1:$C$395,MATCH('2017-18'!$B94,Input!$B$1:$B$395,0))</f>
        <v>E10000007</v>
      </c>
      <c r="E94" s="45" t="str">
        <f>INDEX(Input!$D$1:$D$395,MATCH('2017-18'!$B94,Input!$B$1:$B$395,0))</f>
        <v>Derbyshire</v>
      </c>
      <c r="F94" s="112">
        <f>INDEX(Input!$A$1:$EY$395,MATCH('2017-18'!$A94,Input!$A$1:$A$395,0),MATCH('2017-18'!F$2,Input!$A$1:$EY$1,0))</f>
        <v>453.46844381273166</v>
      </c>
      <c r="G94" s="83">
        <f>INDEX(Input!$A$1:$EY$395,MATCH('2017-18'!$A94,Input!$A$1:$A$395,0),MATCH('2017-18'!G$2,Input!$A$1:$EY$1,0))</f>
        <v>149.46620684676128</v>
      </c>
      <c r="H94" s="83">
        <f>INDEX(Input!$A$1:$EY$395,MATCH('2017-18'!$A94,Input!$A$1:$A$395,0),MATCH('2017-18'!H$2,Input!$A$1:$EY$1,0))</f>
        <v>1.5834107844715823</v>
      </c>
      <c r="I94" s="83">
        <f>INDEX(Input!$A$1:$EY$395,MATCH('2017-18'!$A94,Input!$A$1:$A$395,0),MATCH('2017-18'!I$2,Input!$A$1:$EY$1,0))</f>
        <v>280.71767080030708</v>
      </c>
      <c r="J94" s="83">
        <f>INDEX(Input!$A$1:$EY$395,MATCH('2017-18'!$A94,Input!$A$1:$A$395,0),MATCH('2017-18'!J$2,Input!$A$1:$EY$1,0))</f>
        <v>11.117546661692918</v>
      </c>
      <c r="K94" s="83">
        <f>INDEX(Input!$A$1:$EY$395,MATCH('2017-18'!$A94,Input!$A$1:$A$395,0),MATCH('2017-18'!K$2,Input!$A$1:$EY$1,0))</f>
        <v>0</v>
      </c>
      <c r="L94" s="83">
        <f>INDEX(Input!$A$1:$EY$395,MATCH('2017-18'!$A94,Input!$A$1:$A$395,0),MATCH('2017-18'!L$2,Input!$A$1:$EY$1,0))</f>
        <v>18.218693211214223</v>
      </c>
      <c r="M94" s="83">
        <f>INDEX(Input!$A$1:$EY$395,MATCH('2017-18'!$A94,Input!$A$1:$A$395,0),MATCH('2017-18'!M$2,Input!$A$1:$EY$1,0))</f>
        <v>3.6435140000000001</v>
      </c>
      <c r="N94" s="83">
        <f>INDEX(Input!$A$1:$EY$395,MATCH('2017-18'!$A94,Input!$A$1:$A$395,0),MATCH('2017-18'!N$2,Input!$A$1:$EY$1,0))</f>
        <v>2.4970387793991113</v>
      </c>
      <c r="O94" s="83">
        <f>INDEX(Input!$A$1:$EY$395,MATCH('2017-18'!$A94,Input!$A$1:$A$395,0),MATCH('2017-18'!O$2,Input!$A$1:$EY$1,0))</f>
        <v>0.25234078679645217</v>
      </c>
      <c r="P94" s="83">
        <f>INDEX(Input!$A$1:$EY$395,MATCH('2017-18'!$A94,Input!$A$1:$A$395,0),MATCH('2017-18'!P$2,Input!$A$1:$EY$1,0))</f>
        <v>0</v>
      </c>
      <c r="Q94" s="83">
        <f>INDEX(Input!$A$1:$EY$395,MATCH('2017-18'!$A94,Input!$A$1:$A$395,0),MATCH('2017-18'!Q$2,Input!$A$1:$EY$1,0))</f>
        <v>1.1244737422070519</v>
      </c>
      <c r="R94" s="112">
        <f>INDEX(Input!$A$1:$EY$395,MATCH('2017-18'!$A94,Input!$A$1:$A$395,0),MATCH('2017-18'!R$2,Input!$A$1:$EY$1,0))</f>
        <v>468.62089561284972</v>
      </c>
      <c r="S94" s="128">
        <f>INDEX(Input!$A$1:$EY$395,MATCH('2017-18'!$A94,Input!$A$1:$A$395,0),MATCH('2017-18'!S$2,Input!$A$1:$EY$1,0))</f>
        <v>3.3414567224826497</v>
      </c>
      <c r="W94" s="100"/>
    </row>
    <row r="95" spans="1:23" x14ac:dyDescent="0.3">
      <c r="A95" s="45" t="str">
        <f>INDEX(Input!$A$1:$A$395,MATCH('2017-18'!$B95,Input!$B$1:$B$395,0))</f>
        <v>R60</v>
      </c>
      <c r="B95" s="45" t="s">
        <v>1357</v>
      </c>
      <c r="C95" s="45" t="str">
        <f>INDEX(Input!$C$1:$C$395,MATCH('2017-18'!$B95,Input!$B$1:$B$395,0))</f>
        <v>E07000035</v>
      </c>
      <c r="E95" s="45" t="str">
        <f>INDEX(Input!$D$1:$D$395,MATCH('2017-18'!$B95,Input!$B$1:$B$395,0))</f>
        <v>Derbyshire Dales</v>
      </c>
      <c r="F95" s="112">
        <f>INDEX(Input!$A$1:$EY$395,MATCH('2017-18'!$A95,Input!$A$1:$A$395,0),MATCH('2017-18'!F$2,Input!$A$1:$EY$1,0))</f>
        <v>9.2393976340927306</v>
      </c>
      <c r="G95" s="83">
        <f>INDEX(Input!$A$1:$EY$395,MATCH('2017-18'!$A95,Input!$A$1:$A$395,0),MATCH('2017-18'!G$2,Input!$A$1:$EY$1,0))</f>
        <v>1.8159715149920961</v>
      </c>
      <c r="H95" s="83">
        <f>INDEX(Input!$A$1:$EY$395,MATCH('2017-18'!$A95,Input!$A$1:$A$395,0),MATCH('2017-18'!H$2,Input!$A$1:$EY$1,0))</f>
        <v>2.349845918008588E-2</v>
      </c>
      <c r="I95" s="83">
        <f>INDEX(Input!$A$1:$EY$395,MATCH('2017-18'!$A95,Input!$A$1:$A$395,0),MATCH('2017-18'!I$2,Input!$A$1:$EY$1,0))</f>
        <v>5.6271579932400009</v>
      </c>
      <c r="J95" s="83">
        <f>INDEX(Input!$A$1:$EY$395,MATCH('2017-18'!$A95,Input!$A$1:$A$395,0),MATCH('2017-18'!J$2,Input!$A$1:$EY$1,0))</f>
        <v>0</v>
      </c>
      <c r="K95" s="83">
        <f>INDEX(Input!$A$1:$EY$395,MATCH('2017-18'!$A95,Input!$A$1:$A$395,0),MATCH('2017-18'!K$2,Input!$A$1:$EY$1,0))</f>
        <v>3.2335068759999655E-2</v>
      </c>
      <c r="L95" s="83">
        <f>INDEX(Input!$A$1:$EY$395,MATCH('2017-18'!$A95,Input!$A$1:$A$395,0),MATCH('2017-18'!L$2,Input!$A$1:$EY$1,0))</f>
        <v>0</v>
      </c>
      <c r="M95" s="83">
        <f>INDEX(Input!$A$1:$EY$395,MATCH('2017-18'!$A95,Input!$A$1:$A$395,0),MATCH('2017-18'!M$2,Input!$A$1:$EY$1,0))</f>
        <v>0</v>
      </c>
      <c r="N95" s="83">
        <f>INDEX(Input!$A$1:$EY$395,MATCH('2017-18'!$A95,Input!$A$1:$A$395,0),MATCH('2017-18'!N$2,Input!$A$1:$EY$1,0))</f>
        <v>0.78125583755377781</v>
      </c>
      <c r="O95" s="83">
        <f>INDEX(Input!$A$1:$EY$395,MATCH('2017-18'!$A95,Input!$A$1:$A$395,0),MATCH('2017-18'!O$2,Input!$A$1:$EY$1,0))</f>
        <v>3.7988560572528992E-3</v>
      </c>
      <c r="P95" s="83">
        <f>INDEX(Input!$A$1:$EY$395,MATCH('2017-18'!$A95,Input!$A$1:$A$395,0),MATCH('2017-18'!P$2,Input!$A$1:$EY$1,0))</f>
        <v>0.3219336685535385</v>
      </c>
      <c r="Q95" s="83">
        <f>INDEX(Input!$A$1:$EY$395,MATCH('2017-18'!$A95,Input!$A$1:$A$395,0),MATCH('2017-18'!Q$2,Input!$A$1:$EY$1,0))</f>
        <v>7.6941060170973408E-2</v>
      </c>
      <c r="R95" s="112">
        <f>INDEX(Input!$A$1:$EY$395,MATCH('2017-18'!$A95,Input!$A$1:$A$395,0),MATCH('2017-18'!R$2,Input!$A$1:$EY$1,0))</f>
        <v>8.682892458507725</v>
      </c>
      <c r="S95" s="128">
        <f>INDEX(Input!$A$1:$EY$395,MATCH('2017-18'!$A95,Input!$A$1:$A$395,0),MATCH('2017-18'!S$2,Input!$A$1:$EY$1,0))</f>
        <v>-6.0231759431106475</v>
      </c>
      <c r="W95" s="100"/>
    </row>
    <row r="96" spans="1:23" x14ac:dyDescent="0.3">
      <c r="A96" s="45" t="str">
        <f>INDEX(Input!$A$1:$A$395,MATCH('2017-18'!$B96,Input!$B$1:$B$395,0))</f>
        <v>R956</v>
      </c>
      <c r="B96" s="45" t="s">
        <v>1650</v>
      </c>
      <c r="C96" s="45" t="str">
        <f>INDEX(Input!$C$1:$C$395,MATCH('2017-18'!$B96,Input!$B$1:$B$395,0))</f>
        <v>E31000010</v>
      </c>
      <c r="E96" s="45" t="str">
        <f>INDEX(Input!$D$1:$D$395,MATCH('2017-18'!$B96,Input!$B$1:$B$395,0))</f>
        <v>Derbyshire Fire</v>
      </c>
      <c r="F96" s="112">
        <f>INDEX(Input!$A$1:$EY$395,MATCH('2017-18'!$A96,Input!$A$1:$A$395,0),MATCH('2017-18'!F$2,Input!$A$1:$EY$1,0))</f>
        <v>37.199080977944526</v>
      </c>
      <c r="G96" s="83">
        <f>INDEX(Input!$A$1:$EY$395,MATCH('2017-18'!$A96,Input!$A$1:$A$395,0),MATCH('2017-18'!G$2,Input!$A$1:$EY$1,0))</f>
        <v>13.993671346569567</v>
      </c>
      <c r="H96" s="83">
        <f>INDEX(Input!$A$1:$EY$395,MATCH('2017-18'!$A96,Input!$A$1:$A$395,0),MATCH('2017-18'!H$2,Input!$A$1:$EY$1,0))</f>
        <v>0.12601635838550432</v>
      </c>
      <c r="I96" s="83">
        <f>INDEX(Input!$A$1:$EY$395,MATCH('2017-18'!$A96,Input!$A$1:$A$395,0),MATCH('2017-18'!I$2,Input!$A$1:$EY$1,0))</f>
        <v>22.313254884000003</v>
      </c>
      <c r="J96" s="83">
        <f>INDEX(Input!$A$1:$EY$395,MATCH('2017-18'!$A96,Input!$A$1:$A$395,0),MATCH('2017-18'!J$2,Input!$A$1:$EY$1,0))</f>
        <v>0</v>
      </c>
      <c r="K96" s="83">
        <f>INDEX(Input!$A$1:$EY$395,MATCH('2017-18'!$A96,Input!$A$1:$A$395,0),MATCH('2017-18'!K$2,Input!$A$1:$EY$1,0))</f>
        <v>0</v>
      </c>
      <c r="L96" s="83">
        <f>INDEX(Input!$A$1:$EY$395,MATCH('2017-18'!$A96,Input!$A$1:$A$395,0),MATCH('2017-18'!L$2,Input!$A$1:$EY$1,0))</f>
        <v>0</v>
      </c>
      <c r="M96" s="83">
        <f>INDEX(Input!$A$1:$EY$395,MATCH('2017-18'!$A96,Input!$A$1:$A$395,0),MATCH('2017-18'!M$2,Input!$A$1:$EY$1,0))</f>
        <v>0</v>
      </c>
      <c r="N96" s="83">
        <f>INDEX(Input!$A$1:$EY$395,MATCH('2017-18'!$A96,Input!$A$1:$A$395,0),MATCH('2017-18'!N$2,Input!$A$1:$EY$1,0))</f>
        <v>0</v>
      </c>
      <c r="O96" s="83">
        <f>INDEX(Input!$A$1:$EY$395,MATCH('2017-18'!$A96,Input!$A$1:$A$395,0),MATCH('2017-18'!O$2,Input!$A$1:$EY$1,0))</f>
        <v>0</v>
      </c>
      <c r="P96" s="83">
        <f>INDEX(Input!$A$1:$EY$395,MATCH('2017-18'!$A96,Input!$A$1:$A$395,0),MATCH('2017-18'!P$2,Input!$A$1:$EY$1,0))</f>
        <v>0</v>
      </c>
      <c r="Q96" s="83">
        <f>INDEX(Input!$A$1:$EY$395,MATCH('2017-18'!$A96,Input!$A$1:$A$395,0),MATCH('2017-18'!Q$2,Input!$A$1:$EY$1,0))</f>
        <v>3.6456807964569363E-2</v>
      </c>
      <c r="R96" s="112">
        <f>INDEX(Input!$A$1:$EY$395,MATCH('2017-18'!$A96,Input!$A$1:$A$395,0),MATCH('2017-18'!R$2,Input!$A$1:$EY$1,0))</f>
        <v>36.469399396919641</v>
      </c>
      <c r="S96" s="128">
        <f>INDEX(Input!$A$1:$EY$395,MATCH('2017-18'!$A96,Input!$A$1:$A$395,0),MATCH('2017-18'!S$2,Input!$A$1:$EY$1,0))</f>
        <v>-1.9615580864955184</v>
      </c>
      <c r="W96" s="100"/>
    </row>
    <row r="97" spans="1:23" x14ac:dyDescent="0.3">
      <c r="A97" s="45" t="str">
        <f>INDEX(Input!$A$1:$A$395,MATCH('2017-18'!$B97,Input!$B$1:$B$395,0))</f>
        <v>R665</v>
      </c>
      <c r="B97" s="45" t="s">
        <v>1635</v>
      </c>
      <c r="C97" s="45" t="str">
        <f>INDEX(Input!$C$1:$C$395,MATCH('2017-18'!$B97,Input!$B$1:$B$395,0))</f>
        <v>E10000008</v>
      </c>
      <c r="E97" s="45" t="str">
        <f>INDEX(Input!$D$1:$D$395,MATCH('2017-18'!$B97,Input!$B$1:$B$395,0))</f>
        <v>Devon</v>
      </c>
      <c r="F97" s="112">
        <f>INDEX(Input!$A$1:$EY$395,MATCH('2017-18'!$A97,Input!$A$1:$A$395,0),MATCH('2017-18'!F$2,Input!$A$1:$EY$1,0))</f>
        <v>504.35560864601808</v>
      </c>
      <c r="G97" s="83">
        <f>INDEX(Input!$A$1:$EY$395,MATCH('2017-18'!$A97,Input!$A$1:$A$395,0),MATCH('2017-18'!G$2,Input!$A$1:$EY$1,0))</f>
        <v>128.30733143619747</v>
      </c>
      <c r="H97" s="83">
        <f>INDEX(Input!$A$1:$EY$395,MATCH('2017-18'!$A97,Input!$A$1:$A$395,0),MATCH('2017-18'!H$2,Input!$A$1:$EY$1,0))</f>
        <v>1.4399908991054811</v>
      </c>
      <c r="I97" s="83">
        <f>INDEX(Input!$A$1:$EY$395,MATCH('2017-18'!$A97,Input!$A$1:$A$395,0),MATCH('2017-18'!I$2,Input!$A$1:$EY$1,0))</f>
        <v>341.48069262935434</v>
      </c>
      <c r="J97" s="83">
        <f>INDEX(Input!$A$1:$EY$395,MATCH('2017-18'!$A97,Input!$A$1:$A$395,0),MATCH('2017-18'!J$2,Input!$A$1:$EY$1,0))</f>
        <v>16.937849186645629</v>
      </c>
      <c r="K97" s="83">
        <f>INDEX(Input!$A$1:$EY$395,MATCH('2017-18'!$A97,Input!$A$1:$A$395,0),MATCH('2017-18'!K$2,Input!$A$1:$EY$1,0))</f>
        <v>0</v>
      </c>
      <c r="L97" s="83">
        <f>INDEX(Input!$A$1:$EY$395,MATCH('2017-18'!$A97,Input!$A$1:$A$395,0),MATCH('2017-18'!L$2,Input!$A$1:$EY$1,0))</f>
        <v>15.362500086097137</v>
      </c>
      <c r="M97" s="83">
        <f>INDEX(Input!$A$1:$EY$395,MATCH('2017-18'!$A97,Input!$A$1:$A$395,0),MATCH('2017-18'!M$2,Input!$A$1:$EY$1,0))</f>
        <v>3.5915089999999998</v>
      </c>
      <c r="N97" s="83">
        <f>INDEX(Input!$A$1:$EY$395,MATCH('2017-18'!$A97,Input!$A$1:$A$395,0),MATCH('2017-18'!N$2,Input!$A$1:$EY$1,0))</f>
        <v>4.6605614399306665</v>
      </c>
      <c r="O97" s="83">
        <f>INDEX(Input!$A$1:$EY$395,MATCH('2017-18'!$A97,Input!$A$1:$A$395,0),MATCH('2017-18'!O$2,Input!$A$1:$EY$1,0))</f>
        <v>0.23098620159983352</v>
      </c>
      <c r="P97" s="83">
        <f>INDEX(Input!$A$1:$EY$395,MATCH('2017-18'!$A97,Input!$A$1:$A$395,0),MATCH('2017-18'!P$2,Input!$A$1:$EY$1,0))</f>
        <v>5.9826577304437674</v>
      </c>
      <c r="Q97" s="83">
        <f>INDEX(Input!$A$1:$EY$395,MATCH('2017-18'!$A97,Input!$A$1:$A$395,0),MATCH('2017-18'!Q$2,Input!$A$1:$EY$1,0))</f>
        <v>2.8105457533520788</v>
      </c>
      <c r="R97" s="112">
        <f>INDEX(Input!$A$1:$EY$395,MATCH('2017-18'!$A97,Input!$A$1:$A$395,0),MATCH('2017-18'!R$2,Input!$A$1:$EY$1,0))</f>
        <v>520.80462436272649</v>
      </c>
      <c r="S97" s="128">
        <f>INDEX(Input!$A$1:$EY$395,MATCH('2017-18'!$A97,Input!$A$1:$A$395,0),MATCH('2017-18'!S$2,Input!$A$1:$EY$1,0))</f>
        <v>3.261392445077993</v>
      </c>
      <c r="W97" s="100"/>
    </row>
    <row r="98" spans="1:23" x14ac:dyDescent="0.3">
      <c r="A98" s="45" t="str">
        <f>INDEX(Input!$A$1:$A$395,MATCH('2017-18'!$B98,Input!$B$1:$B$395,0))</f>
        <v>R751</v>
      </c>
      <c r="B98" s="45" t="s">
        <v>1456</v>
      </c>
      <c r="C98" s="45" t="str">
        <f>INDEX(Input!$C$1:$C$395,MATCH('2017-18'!$B98,Input!$B$1:$B$395,0))</f>
        <v>E31000011</v>
      </c>
      <c r="E98" s="45" t="str">
        <f>INDEX(Input!$D$1:$D$395,MATCH('2017-18'!$B98,Input!$B$1:$B$395,0))</f>
        <v>Devon and Somerset Fire</v>
      </c>
      <c r="F98" s="112">
        <f>INDEX(Input!$A$1:$EY$395,MATCH('2017-18'!$A98,Input!$A$1:$A$395,0),MATCH('2017-18'!F$2,Input!$A$1:$EY$1,0))</f>
        <v>73.979708483384556</v>
      </c>
      <c r="G98" s="83">
        <f>INDEX(Input!$A$1:$EY$395,MATCH('2017-18'!$A98,Input!$A$1:$A$395,0),MATCH('2017-18'!G$2,Input!$A$1:$EY$1,0))</f>
        <v>23.883224642901247</v>
      </c>
      <c r="H98" s="83">
        <f>INDEX(Input!$A$1:$EY$395,MATCH('2017-18'!$A98,Input!$A$1:$A$395,0),MATCH('2017-18'!H$2,Input!$A$1:$EY$1,0))</f>
        <v>0.22346590233572466</v>
      </c>
      <c r="I98" s="83">
        <f>INDEX(Input!$A$1:$EY$395,MATCH('2017-18'!$A98,Input!$A$1:$A$395,0),MATCH('2017-18'!I$2,Input!$A$1:$EY$1,0))</f>
        <v>48.146415161999983</v>
      </c>
      <c r="J98" s="83">
        <f>INDEX(Input!$A$1:$EY$395,MATCH('2017-18'!$A98,Input!$A$1:$A$395,0),MATCH('2017-18'!J$2,Input!$A$1:$EY$1,0))</f>
        <v>0</v>
      </c>
      <c r="K98" s="83">
        <f>INDEX(Input!$A$1:$EY$395,MATCH('2017-18'!$A98,Input!$A$1:$A$395,0),MATCH('2017-18'!K$2,Input!$A$1:$EY$1,0))</f>
        <v>0</v>
      </c>
      <c r="L98" s="83">
        <f>INDEX(Input!$A$1:$EY$395,MATCH('2017-18'!$A98,Input!$A$1:$A$395,0),MATCH('2017-18'!L$2,Input!$A$1:$EY$1,0))</f>
        <v>0</v>
      </c>
      <c r="M98" s="83">
        <f>INDEX(Input!$A$1:$EY$395,MATCH('2017-18'!$A98,Input!$A$1:$A$395,0),MATCH('2017-18'!M$2,Input!$A$1:$EY$1,0))</f>
        <v>0</v>
      </c>
      <c r="N98" s="83">
        <f>INDEX(Input!$A$1:$EY$395,MATCH('2017-18'!$A98,Input!$A$1:$A$395,0),MATCH('2017-18'!N$2,Input!$A$1:$EY$1,0))</f>
        <v>0</v>
      </c>
      <c r="O98" s="83">
        <f>INDEX(Input!$A$1:$EY$395,MATCH('2017-18'!$A98,Input!$A$1:$A$395,0),MATCH('2017-18'!O$2,Input!$A$1:$EY$1,0))</f>
        <v>0</v>
      </c>
      <c r="P98" s="83">
        <f>INDEX(Input!$A$1:$EY$395,MATCH('2017-18'!$A98,Input!$A$1:$A$395,0),MATCH('2017-18'!P$2,Input!$A$1:$EY$1,0))</f>
        <v>0.34002467633648492</v>
      </c>
      <c r="Q98" s="83">
        <f>INDEX(Input!$A$1:$EY$395,MATCH('2017-18'!$A98,Input!$A$1:$A$395,0),MATCH('2017-18'!Q$2,Input!$A$1:$EY$1,0))</f>
        <v>0.18800716665411099</v>
      </c>
      <c r="R98" s="112">
        <f>INDEX(Input!$A$1:$EY$395,MATCH('2017-18'!$A98,Input!$A$1:$A$395,0),MATCH('2017-18'!R$2,Input!$A$1:$EY$1,0))</f>
        <v>72.781137550227541</v>
      </c>
      <c r="S98" s="128">
        <f>INDEX(Input!$A$1:$EY$395,MATCH('2017-18'!$A98,Input!$A$1:$A$395,0),MATCH('2017-18'!S$2,Input!$A$1:$EY$1,0))</f>
        <v>-1.6201347068381611</v>
      </c>
      <c r="W98" s="100"/>
    </row>
    <row r="99" spans="1:23" x14ac:dyDescent="0.3">
      <c r="A99" s="45" t="str">
        <f>INDEX(Input!$A$1:$A$395,MATCH('2017-18'!$B99,Input!$B$1:$B$395,0))</f>
        <v>R350</v>
      </c>
      <c r="B99" s="45" t="s">
        <v>1585</v>
      </c>
      <c r="C99" s="45" t="str">
        <f>INDEX(Input!$C$1:$C$395,MATCH('2017-18'!$B99,Input!$B$1:$B$395,0))</f>
        <v>E08000017</v>
      </c>
      <c r="E99" s="45" t="str">
        <f>INDEX(Input!$D$1:$D$395,MATCH('2017-18'!$B99,Input!$B$1:$B$395,0))</f>
        <v>Doncaster</v>
      </c>
      <c r="F99" s="112">
        <f>INDEX(Input!$A$1:$EY$395,MATCH('2017-18'!$A99,Input!$A$1:$A$395,0),MATCH('2017-18'!F$2,Input!$A$1:$EY$1,0))</f>
        <v>215.86200560158895</v>
      </c>
      <c r="G99" s="83">
        <f>INDEX(Input!$A$1:$EY$395,MATCH('2017-18'!$A99,Input!$A$1:$A$395,0),MATCH('2017-18'!G$2,Input!$A$1:$EY$1,0))</f>
        <v>107.46643651467413</v>
      </c>
      <c r="H99" s="83">
        <f>INDEX(Input!$A$1:$EY$395,MATCH('2017-18'!$A99,Input!$A$1:$A$395,0),MATCH('2017-18'!H$2,Input!$A$1:$EY$1,0))</f>
        <v>1.0712751424073512</v>
      </c>
      <c r="I99" s="83">
        <f>INDEX(Input!$A$1:$EY$395,MATCH('2017-18'!$A99,Input!$A$1:$A$395,0),MATCH('2017-18'!I$2,Input!$A$1:$EY$1,0))</f>
        <v>94.174651468437389</v>
      </c>
      <c r="J99" s="83">
        <f>INDEX(Input!$A$1:$EY$395,MATCH('2017-18'!$A99,Input!$A$1:$A$395,0),MATCH('2017-18'!J$2,Input!$A$1:$EY$1,0))</f>
        <v>3.7299304815625995</v>
      </c>
      <c r="K99" s="83">
        <f>INDEX(Input!$A$1:$EY$395,MATCH('2017-18'!$A99,Input!$A$1:$A$395,0),MATCH('2017-18'!K$2,Input!$A$1:$EY$1,0))</f>
        <v>0</v>
      </c>
      <c r="L99" s="83">
        <f>INDEX(Input!$A$1:$EY$395,MATCH('2017-18'!$A99,Input!$A$1:$A$395,0),MATCH('2017-18'!L$2,Input!$A$1:$EY$1,0))</f>
        <v>8.3798099726297082</v>
      </c>
      <c r="M99" s="83">
        <f>INDEX(Input!$A$1:$EY$395,MATCH('2017-18'!$A99,Input!$A$1:$A$395,0),MATCH('2017-18'!M$2,Input!$A$1:$EY$1,0))</f>
        <v>1.516626</v>
      </c>
      <c r="N99" s="83">
        <f>INDEX(Input!$A$1:$EY$395,MATCH('2017-18'!$A99,Input!$A$1:$A$395,0),MATCH('2017-18'!N$2,Input!$A$1:$EY$1,0))</f>
        <v>4.9463752828977769</v>
      </c>
      <c r="O99" s="83">
        <f>INDEX(Input!$A$1:$EY$395,MATCH('2017-18'!$A99,Input!$A$1:$A$395,0),MATCH('2017-18'!O$2,Input!$A$1:$EY$1,0))</f>
        <v>0.16978058444568658</v>
      </c>
      <c r="P99" s="83">
        <f>INDEX(Input!$A$1:$EY$395,MATCH('2017-18'!$A99,Input!$A$1:$A$395,0),MATCH('2017-18'!P$2,Input!$A$1:$EY$1,0))</f>
        <v>0</v>
      </c>
      <c r="Q99" s="83">
        <f>INDEX(Input!$A$1:$EY$395,MATCH('2017-18'!$A99,Input!$A$1:$A$395,0),MATCH('2017-18'!Q$2,Input!$A$1:$EY$1,0))</f>
        <v>0</v>
      </c>
      <c r="R99" s="112">
        <f>INDEX(Input!$A$1:$EY$395,MATCH('2017-18'!$A99,Input!$A$1:$A$395,0),MATCH('2017-18'!R$2,Input!$A$1:$EY$1,0))</f>
        <v>221.45488544705464</v>
      </c>
      <c r="S99" s="128">
        <f>INDEX(Input!$A$1:$EY$395,MATCH('2017-18'!$A99,Input!$A$1:$A$395,0),MATCH('2017-18'!S$2,Input!$A$1:$EY$1,0))</f>
        <v>2.590951487677895</v>
      </c>
      <c r="W99" s="100"/>
    </row>
    <row r="100" spans="1:23" x14ac:dyDescent="0.3">
      <c r="A100" s="45" t="str">
        <f>INDEX(Input!$A$1:$A$395,MATCH('2017-18'!$B100,Input!$B$1:$B$395,0))</f>
        <v>R635</v>
      </c>
      <c r="B100" s="45" t="s">
        <v>1472</v>
      </c>
      <c r="C100" s="45" t="str">
        <f>INDEX(Input!$C$1:$C$395,MATCH('2017-18'!$B100,Input!$B$1:$B$395,0))</f>
        <v>E10000009</v>
      </c>
      <c r="E100" s="45" t="str">
        <f>INDEX(Input!$D$1:$D$395,MATCH('2017-18'!$B100,Input!$B$1:$B$395,0))</f>
        <v>Dorset</v>
      </c>
      <c r="F100" s="112">
        <f>INDEX(Input!$A$1:$EY$395,MATCH('2017-18'!$A100,Input!$A$1:$A$395,0),MATCH('2017-18'!F$2,Input!$A$1:$EY$1,0))</f>
        <v>268.16843551448403</v>
      </c>
      <c r="G100" s="83">
        <f>INDEX(Input!$A$1:$EY$395,MATCH('2017-18'!$A100,Input!$A$1:$A$395,0),MATCH('2017-18'!G$2,Input!$A$1:$EY$1,0))</f>
        <v>43.58429246542206</v>
      </c>
      <c r="H100" s="83">
        <f>INDEX(Input!$A$1:$EY$395,MATCH('2017-18'!$A100,Input!$A$1:$A$395,0),MATCH('2017-18'!H$2,Input!$A$1:$EY$1,0))</f>
        <v>0.56249578249418652</v>
      </c>
      <c r="I100" s="83">
        <f>INDEX(Input!$A$1:$EY$395,MATCH('2017-18'!$A100,Input!$A$1:$A$395,0),MATCH('2017-18'!I$2,Input!$A$1:$EY$1,0))</f>
        <v>206.82688251367523</v>
      </c>
      <c r="J100" s="83">
        <f>INDEX(Input!$A$1:$EY$395,MATCH('2017-18'!$A100,Input!$A$1:$A$395,0),MATCH('2017-18'!J$2,Input!$A$1:$EY$1,0))</f>
        <v>10.257143393324792</v>
      </c>
      <c r="K100" s="83">
        <f>INDEX(Input!$A$1:$EY$395,MATCH('2017-18'!$A100,Input!$A$1:$A$395,0),MATCH('2017-18'!K$2,Input!$A$1:$EY$1,0))</f>
        <v>0</v>
      </c>
      <c r="L100" s="83">
        <f>INDEX(Input!$A$1:$EY$395,MATCH('2017-18'!$A100,Input!$A$1:$A$395,0),MATCH('2017-18'!L$2,Input!$A$1:$EY$1,0))</f>
        <v>7.4316346221215932</v>
      </c>
      <c r="M100" s="83">
        <f>INDEX(Input!$A$1:$EY$395,MATCH('2017-18'!$A100,Input!$A$1:$A$395,0),MATCH('2017-18'!M$2,Input!$A$1:$EY$1,0))</f>
        <v>1.943835</v>
      </c>
      <c r="N100" s="83">
        <f>INDEX(Input!$A$1:$EY$395,MATCH('2017-18'!$A100,Input!$A$1:$A$395,0),MATCH('2017-18'!N$2,Input!$A$1:$EY$1,0))</f>
        <v>1.5863428468675556</v>
      </c>
      <c r="O100" s="83">
        <f>INDEX(Input!$A$1:$EY$395,MATCH('2017-18'!$A100,Input!$A$1:$A$395,0),MATCH('2017-18'!O$2,Input!$A$1:$EY$1,0))</f>
        <v>9.0853935323608803E-2</v>
      </c>
      <c r="P100" s="83">
        <f>INDEX(Input!$A$1:$EY$395,MATCH('2017-18'!$A100,Input!$A$1:$A$395,0),MATCH('2017-18'!P$2,Input!$A$1:$EY$1,0))</f>
        <v>1.2201239215191941</v>
      </c>
      <c r="Q100" s="83">
        <f>INDEX(Input!$A$1:$EY$395,MATCH('2017-18'!$A100,Input!$A$1:$A$395,0),MATCH('2017-18'!Q$2,Input!$A$1:$EY$1,0))</f>
        <v>2.9472783815881396</v>
      </c>
      <c r="R100" s="112">
        <f>INDEX(Input!$A$1:$EY$395,MATCH('2017-18'!$A100,Input!$A$1:$A$395,0),MATCH('2017-18'!R$2,Input!$A$1:$EY$1,0))</f>
        <v>276.45088286233641</v>
      </c>
      <c r="S100" s="128">
        <f>INDEX(Input!$A$1:$EY$395,MATCH('2017-18'!$A100,Input!$A$1:$A$395,0),MATCH('2017-18'!S$2,Input!$A$1:$EY$1,0))</f>
        <v>3.0885243194123113</v>
      </c>
      <c r="W100" s="100"/>
    </row>
    <row r="101" spans="1:23" x14ac:dyDescent="0.3">
      <c r="A101" s="32" t="str">
        <f>INDEX(Input!$A$1:$A$395,MATCH('2017-18'!$B101,Input!$B$1:$B$395,0))</f>
        <v>R753</v>
      </c>
      <c r="B101" s="45" t="s">
        <v>1556</v>
      </c>
      <c r="C101" s="45" t="str">
        <f>INDEX(Input!$C$1:$C$395,MATCH('2017-18'!$B101,Input!$B$1:$B$395,0))</f>
        <v>E31000047</v>
      </c>
      <c r="E101" s="45" t="str">
        <f>INDEX(Input!$D$1:$D$395,MATCH('2017-18'!$B101,Input!$B$1:$B$395,0))</f>
        <v>Dorset and Wiltshire Fire</v>
      </c>
      <c r="F101" s="112">
        <f>INDEX(Input!$A$1:$EY$395,MATCH('2017-18'!$A101,Input!$A$1:$A$395,0),MATCH('2017-18'!F$2,Input!$A$1:$EY$1,0))</f>
        <v>54.306407478783512</v>
      </c>
      <c r="G101" s="83">
        <f>INDEX(Input!$A$1:$EY$395,MATCH('2017-18'!$A101,Input!$A$1:$A$395,0),MATCH('2017-18'!G$2,Input!$A$1:$EY$1,0))</f>
        <v>15.466900151046726</v>
      </c>
      <c r="H101" s="83">
        <f>INDEX(Input!$A$1:$EY$395,MATCH('2017-18'!$A101,Input!$A$1:$A$395,0),MATCH('2017-18'!H$2,Input!$A$1:$EY$1,0))</f>
        <v>0.14664740780086438</v>
      </c>
      <c r="I101" s="83">
        <f>INDEX(Input!$A$1:$EY$395,MATCH('2017-18'!$A101,Input!$A$1:$A$395,0),MATCH('2017-18'!I$2,Input!$A$1:$EY$1,0))</f>
        <v>37.489487801999992</v>
      </c>
      <c r="J101" s="83">
        <f>INDEX(Input!$A$1:$EY$395,MATCH('2017-18'!$A101,Input!$A$1:$A$395,0),MATCH('2017-18'!J$2,Input!$A$1:$EY$1,0))</f>
        <v>0</v>
      </c>
      <c r="K101" s="83">
        <f>INDEX(Input!$A$1:$EY$395,MATCH('2017-18'!$A101,Input!$A$1:$A$395,0),MATCH('2017-18'!K$2,Input!$A$1:$EY$1,0))</f>
        <v>0</v>
      </c>
      <c r="L101" s="83">
        <f>INDEX(Input!$A$1:$EY$395,MATCH('2017-18'!$A101,Input!$A$1:$A$395,0),MATCH('2017-18'!L$2,Input!$A$1:$EY$1,0))</f>
        <v>0</v>
      </c>
      <c r="M101" s="83">
        <f>INDEX(Input!$A$1:$EY$395,MATCH('2017-18'!$A101,Input!$A$1:$A$395,0),MATCH('2017-18'!M$2,Input!$A$1:$EY$1,0))</f>
        <v>0</v>
      </c>
      <c r="N101" s="83">
        <f>INDEX(Input!$A$1:$EY$395,MATCH('2017-18'!$A101,Input!$A$1:$A$395,0),MATCH('2017-18'!N$2,Input!$A$1:$EY$1,0))</f>
        <v>0</v>
      </c>
      <c r="O101" s="83">
        <f>INDEX(Input!$A$1:$EY$395,MATCH('2017-18'!$A101,Input!$A$1:$A$395,0),MATCH('2017-18'!O$2,Input!$A$1:$EY$1,0))</f>
        <v>0</v>
      </c>
      <c r="P101" s="83">
        <f>INDEX(Input!$A$1:$EY$395,MATCH('2017-18'!$A101,Input!$A$1:$A$395,0),MATCH('2017-18'!P$2,Input!$A$1:$EY$1,0))</f>
        <v>3.9427468167692076E-2</v>
      </c>
      <c r="Q101" s="83">
        <f>INDEX(Input!$A$1:$EY$395,MATCH('2017-18'!$A101,Input!$A$1:$A$395,0),MATCH('2017-18'!Q$2,Input!$A$1:$EY$1,0))</f>
        <v>0.20994331772441277</v>
      </c>
      <c r="R101" s="112">
        <f>INDEX(Input!$A$1:$EY$395,MATCH('2017-18'!$A101,Input!$A$1:$A$395,0),MATCH('2017-18'!R$2,Input!$A$1:$EY$1,0))</f>
        <v>53.352406146739689</v>
      </c>
      <c r="S101" s="128">
        <f>INDEX(Input!$A$1:$EY$395,MATCH('2017-18'!$A101,Input!$A$1:$A$395,0),MATCH('2017-18'!S$2,Input!$A$1:$EY$1,0))</f>
        <v>-1.7567012371726642</v>
      </c>
      <c r="W101" s="100"/>
    </row>
    <row r="102" spans="1:23" x14ac:dyDescent="0.3">
      <c r="A102" s="45" t="str">
        <f>INDEX(Input!$A$1:$A$395,MATCH('2017-18'!$B102,Input!$B$1:$B$395,0))</f>
        <v>R160</v>
      </c>
      <c r="B102" s="45" t="s">
        <v>1217</v>
      </c>
      <c r="C102" s="45" t="str">
        <f>INDEX(Input!$C$1:$C$395,MATCH('2017-18'!$B102,Input!$B$1:$B$395,0))</f>
        <v>E07000108</v>
      </c>
      <c r="E102" s="45" t="str">
        <f>INDEX(Input!$D$1:$D$395,MATCH('2017-18'!$B102,Input!$B$1:$B$395,0))</f>
        <v>Dover</v>
      </c>
      <c r="F102" s="112">
        <f>INDEX(Input!$A$1:$EY$395,MATCH('2017-18'!$A102,Input!$A$1:$A$395,0),MATCH('2017-18'!F$2,Input!$A$1:$EY$1,0))</f>
        <v>13.355654969780504</v>
      </c>
      <c r="G102" s="83">
        <f>INDEX(Input!$A$1:$EY$395,MATCH('2017-18'!$A102,Input!$A$1:$A$395,0),MATCH('2017-18'!G$2,Input!$A$1:$EY$1,0))</f>
        <v>4.4868233194807976</v>
      </c>
      <c r="H102" s="83">
        <f>INDEX(Input!$A$1:$EY$395,MATCH('2017-18'!$A102,Input!$A$1:$A$395,0),MATCH('2017-18'!H$2,Input!$A$1:$EY$1,0))</f>
        <v>5.1974169894168976E-2</v>
      </c>
      <c r="I102" s="83">
        <f>INDEX(Input!$A$1:$EY$395,MATCH('2017-18'!$A102,Input!$A$1:$A$395,0),MATCH('2017-18'!I$2,Input!$A$1:$EY$1,0))</f>
        <v>6.4831121002224004</v>
      </c>
      <c r="J102" s="83">
        <f>INDEX(Input!$A$1:$EY$395,MATCH('2017-18'!$A102,Input!$A$1:$A$395,0),MATCH('2017-18'!J$2,Input!$A$1:$EY$1,0))</f>
        <v>0</v>
      </c>
      <c r="K102" s="83">
        <f>INDEX(Input!$A$1:$EY$395,MATCH('2017-18'!$A102,Input!$A$1:$A$395,0),MATCH('2017-18'!K$2,Input!$A$1:$EY$1,0))</f>
        <v>0.11657641577759838</v>
      </c>
      <c r="L102" s="83">
        <f>INDEX(Input!$A$1:$EY$395,MATCH('2017-18'!$A102,Input!$A$1:$A$395,0),MATCH('2017-18'!L$2,Input!$A$1:$EY$1,0))</f>
        <v>0</v>
      </c>
      <c r="M102" s="83">
        <f>INDEX(Input!$A$1:$EY$395,MATCH('2017-18'!$A102,Input!$A$1:$A$395,0),MATCH('2017-18'!M$2,Input!$A$1:$EY$1,0))</f>
        <v>0</v>
      </c>
      <c r="N102" s="83">
        <f>INDEX(Input!$A$1:$EY$395,MATCH('2017-18'!$A102,Input!$A$1:$A$395,0),MATCH('2017-18'!N$2,Input!$A$1:$EY$1,0))</f>
        <v>1.8653200642275558</v>
      </c>
      <c r="O102" s="83">
        <f>INDEX(Input!$A$1:$EY$395,MATCH('2017-18'!$A102,Input!$A$1:$A$395,0),MATCH('2017-18'!O$2,Input!$A$1:$EY$1,0))</f>
        <v>8.1895777291689214E-3</v>
      </c>
      <c r="P102" s="83">
        <f>INDEX(Input!$A$1:$EY$395,MATCH('2017-18'!$A102,Input!$A$1:$A$395,0),MATCH('2017-18'!P$2,Input!$A$1:$EY$1,0))</f>
        <v>0</v>
      </c>
      <c r="Q102" s="83">
        <f>INDEX(Input!$A$1:$EY$395,MATCH('2017-18'!$A102,Input!$A$1:$A$395,0),MATCH('2017-18'!Q$2,Input!$A$1:$EY$1,0))</f>
        <v>0</v>
      </c>
      <c r="R102" s="112">
        <f>INDEX(Input!$A$1:$EY$395,MATCH('2017-18'!$A102,Input!$A$1:$A$395,0),MATCH('2017-18'!R$2,Input!$A$1:$EY$1,0))</f>
        <v>13.011995647331689</v>
      </c>
      <c r="S102" s="128">
        <f>INDEX(Input!$A$1:$EY$395,MATCH('2017-18'!$A102,Input!$A$1:$A$395,0),MATCH('2017-18'!S$2,Input!$A$1:$EY$1,0))</f>
        <v>-2.5731371709317497</v>
      </c>
      <c r="W102" s="100"/>
    </row>
    <row r="103" spans="1:23" x14ac:dyDescent="0.3">
      <c r="A103" s="45" t="str">
        <f>INDEX(Input!$A$1:$A$395,MATCH('2017-18'!$B103,Input!$B$1:$B$395,0))</f>
        <v>R360</v>
      </c>
      <c r="B103" s="45" t="s">
        <v>1542</v>
      </c>
      <c r="C103" s="45" t="str">
        <f>INDEX(Input!$C$1:$C$395,MATCH('2017-18'!$B103,Input!$B$1:$B$395,0))</f>
        <v>E08000027</v>
      </c>
      <c r="E103" s="45" t="str">
        <f>INDEX(Input!$D$1:$D$395,MATCH('2017-18'!$B103,Input!$B$1:$B$395,0))</f>
        <v>Dudley</v>
      </c>
      <c r="F103" s="112">
        <f>INDEX(Input!$A$1:$EY$395,MATCH('2017-18'!$A103,Input!$A$1:$A$395,0),MATCH('2017-18'!F$2,Input!$A$1:$EY$1,0))</f>
        <v>217.55032917735505</v>
      </c>
      <c r="G103" s="83">
        <f>INDEX(Input!$A$1:$EY$395,MATCH('2017-18'!$A103,Input!$A$1:$A$395,0),MATCH('2017-18'!G$2,Input!$A$1:$EY$1,0))</f>
        <v>97.514740098161155</v>
      </c>
      <c r="H103" s="83">
        <f>INDEX(Input!$A$1:$EY$395,MATCH('2017-18'!$A103,Input!$A$1:$A$395,0),MATCH('2017-18'!H$2,Input!$A$1:$EY$1,0))</f>
        <v>0.96620496472710404</v>
      </c>
      <c r="I103" s="83">
        <f>INDEX(Input!$A$1:$EY$395,MATCH('2017-18'!$A103,Input!$A$1:$A$395,0),MATCH('2017-18'!I$2,Input!$A$1:$EY$1,0))</f>
        <v>103.80997970040546</v>
      </c>
      <c r="J103" s="83">
        <f>INDEX(Input!$A$1:$EY$395,MATCH('2017-18'!$A103,Input!$A$1:$A$395,0),MATCH('2017-18'!J$2,Input!$A$1:$EY$1,0))</f>
        <v>5.1793225715945512</v>
      </c>
      <c r="K103" s="83">
        <f>INDEX(Input!$A$1:$EY$395,MATCH('2017-18'!$A103,Input!$A$1:$A$395,0),MATCH('2017-18'!K$2,Input!$A$1:$EY$1,0))</f>
        <v>0</v>
      </c>
      <c r="L103" s="83">
        <f>INDEX(Input!$A$1:$EY$395,MATCH('2017-18'!$A103,Input!$A$1:$A$395,0),MATCH('2017-18'!L$2,Input!$A$1:$EY$1,0))</f>
        <v>8.4634600585729149</v>
      </c>
      <c r="M103" s="83">
        <f>INDEX(Input!$A$1:$EY$395,MATCH('2017-18'!$A103,Input!$A$1:$A$395,0),MATCH('2017-18'!M$2,Input!$A$1:$EY$1,0))</f>
        <v>1.5685979999999999</v>
      </c>
      <c r="N103" s="83">
        <f>INDEX(Input!$A$1:$EY$395,MATCH('2017-18'!$A103,Input!$A$1:$A$395,0),MATCH('2017-18'!N$2,Input!$A$1:$EY$1,0))</f>
        <v>4.3184107836622214</v>
      </c>
      <c r="O103" s="83">
        <f>INDEX(Input!$A$1:$EY$395,MATCH('2017-18'!$A103,Input!$A$1:$A$395,0),MATCH('2017-18'!O$2,Input!$A$1:$EY$1,0))</f>
        <v>0.15339345136221444</v>
      </c>
      <c r="P103" s="83">
        <f>INDEX(Input!$A$1:$EY$395,MATCH('2017-18'!$A103,Input!$A$1:$A$395,0),MATCH('2017-18'!P$2,Input!$A$1:$EY$1,0))</f>
        <v>0</v>
      </c>
      <c r="Q103" s="83">
        <f>INDEX(Input!$A$1:$EY$395,MATCH('2017-18'!$A103,Input!$A$1:$A$395,0),MATCH('2017-18'!Q$2,Input!$A$1:$EY$1,0))</f>
        <v>0</v>
      </c>
      <c r="R103" s="112">
        <f>INDEX(Input!$A$1:$EY$395,MATCH('2017-18'!$A103,Input!$A$1:$A$395,0),MATCH('2017-18'!R$2,Input!$A$1:$EY$1,0))</f>
        <v>221.97410962848565</v>
      </c>
      <c r="S103" s="128">
        <f>INDEX(Input!$A$1:$EY$395,MATCH('2017-18'!$A103,Input!$A$1:$A$395,0),MATCH('2017-18'!S$2,Input!$A$1:$EY$1,0))</f>
        <v>2.0334515088341609</v>
      </c>
      <c r="W103" s="100"/>
    </row>
    <row r="104" spans="1:23" x14ac:dyDescent="0.3">
      <c r="A104" s="45" t="str">
        <f>INDEX(Input!$A$1:$A$395,MATCH('2017-18'!$B104,Input!$B$1:$B$395,0))</f>
        <v>R673</v>
      </c>
      <c r="B104" s="45" t="s">
        <v>1512</v>
      </c>
      <c r="C104" s="45" t="str">
        <f>INDEX(Input!$C$1:$C$395,MATCH('2017-18'!$B104,Input!$B$1:$B$395,0))</f>
        <v>E06000047</v>
      </c>
      <c r="E104" s="45" t="str">
        <f>INDEX(Input!$D$1:$D$395,MATCH('2017-18'!$B104,Input!$B$1:$B$395,0))</f>
        <v>Durham</v>
      </c>
      <c r="F104" s="112">
        <f>INDEX(Input!$A$1:$EY$395,MATCH('2017-18'!$A104,Input!$A$1:$A$395,0),MATCH('2017-18'!F$2,Input!$A$1:$EY$1,0))</f>
        <v>391.57957759603011</v>
      </c>
      <c r="G104" s="83">
        <f>INDEX(Input!$A$1:$EY$395,MATCH('2017-18'!$A104,Input!$A$1:$A$395,0),MATCH('2017-18'!G$2,Input!$A$1:$EY$1,0))</f>
        <v>174.88246562260829</v>
      </c>
      <c r="H104" s="83">
        <f>INDEX(Input!$A$1:$EY$395,MATCH('2017-18'!$A104,Input!$A$1:$A$395,0),MATCH('2017-18'!H$2,Input!$A$1:$EY$1,0))</f>
        <v>1.7857871490134465</v>
      </c>
      <c r="I104" s="83">
        <f>INDEX(Input!$A$1:$EY$395,MATCH('2017-18'!$A104,Input!$A$1:$A$395,0),MATCH('2017-18'!I$2,Input!$A$1:$EY$1,0))</f>
        <v>188.2511354126419</v>
      </c>
      <c r="J104" s="83">
        <f>INDEX(Input!$A$1:$EY$395,MATCH('2017-18'!$A104,Input!$A$1:$A$395,0),MATCH('2017-18'!J$2,Input!$A$1:$EY$1,0))</f>
        <v>7.4552481233581007</v>
      </c>
      <c r="K104" s="83">
        <f>INDEX(Input!$A$1:$EY$395,MATCH('2017-18'!$A104,Input!$A$1:$A$395,0),MATCH('2017-18'!K$2,Input!$A$1:$EY$1,0))</f>
        <v>0</v>
      </c>
      <c r="L104" s="83">
        <f>INDEX(Input!$A$1:$EY$395,MATCH('2017-18'!$A104,Input!$A$1:$A$395,0),MATCH('2017-18'!L$2,Input!$A$1:$EY$1,0))</f>
        <v>15.490271081648945</v>
      </c>
      <c r="M104" s="83">
        <f>INDEX(Input!$A$1:$EY$395,MATCH('2017-18'!$A104,Input!$A$1:$A$395,0),MATCH('2017-18'!M$2,Input!$A$1:$EY$1,0))</f>
        <v>2.8349869999999999</v>
      </c>
      <c r="N104" s="83">
        <f>INDEX(Input!$A$1:$EY$395,MATCH('2017-18'!$A104,Input!$A$1:$A$395,0),MATCH('2017-18'!N$2,Input!$A$1:$EY$1,0))</f>
        <v>8.8830357935911124</v>
      </c>
      <c r="O104" s="83">
        <f>INDEX(Input!$A$1:$EY$395,MATCH('2017-18'!$A104,Input!$A$1:$A$395,0),MATCH('2017-18'!O$2,Input!$A$1:$EY$1,0))</f>
        <v>0.28343804653815863</v>
      </c>
      <c r="P104" s="83">
        <f>INDEX(Input!$A$1:$EY$395,MATCH('2017-18'!$A104,Input!$A$1:$A$395,0),MATCH('2017-18'!P$2,Input!$A$1:$EY$1,0))</f>
        <v>0</v>
      </c>
      <c r="Q104" s="83">
        <f>INDEX(Input!$A$1:$EY$395,MATCH('2017-18'!$A104,Input!$A$1:$A$395,0),MATCH('2017-18'!Q$2,Input!$A$1:$EY$1,0))</f>
        <v>0</v>
      </c>
      <c r="R104" s="112">
        <f>INDEX(Input!$A$1:$EY$395,MATCH('2017-18'!$A104,Input!$A$1:$A$395,0),MATCH('2017-18'!R$2,Input!$A$1:$EY$1,0))</f>
        <v>399.86636822940011</v>
      </c>
      <c r="S104" s="128">
        <f>INDEX(Input!$A$1:$EY$395,MATCH('2017-18'!$A104,Input!$A$1:$A$395,0),MATCH('2017-18'!S$2,Input!$A$1:$EY$1,0))</f>
        <v>2.1162468901580356</v>
      </c>
      <c r="W104" s="100"/>
    </row>
    <row r="105" spans="1:23" x14ac:dyDescent="0.3">
      <c r="A105" s="45" t="str">
        <f>INDEX(Input!$A$1:$A$395,MATCH('2017-18'!$B105,Input!$B$1:$B$395,0))</f>
        <v>R958</v>
      </c>
      <c r="B105" s="45" t="s">
        <v>1417</v>
      </c>
      <c r="C105" s="45" t="str">
        <f>INDEX(Input!$C$1:$C$395,MATCH('2017-18'!$B105,Input!$B$1:$B$395,0))</f>
        <v>E31000013</v>
      </c>
      <c r="E105" s="45" t="str">
        <f>INDEX(Input!$D$1:$D$395,MATCH('2017-18'!$B105,Input!$B$1:$B$395,0))</f>
        <v>Durham Fire</v>
      </c>
      <c r="F105" s="112">
        <f>INDEX(Input!$A$1:$EY$395,MATCH('2017-18'!$A105,Input!$A$1:$A$395,0),MATCH('2017-18'!F$2,Input!$A$1:$EY$1,0))</f>
        <v>28.29343589348893</v>
      </c>
      <c r="G105" s="83">
        <f>INDEX(Input!$A$1:$EY$395,MATCH('2017-18'!$A105,Input!$A$1:$A$395,0),MATCH('2017-18'!G$2,Input!$A$1:$EY$1,0))</f>
        <v>11.181228673189032</v>
      </c>
      <c r="H105" s="83">
        <f>INDEX(Input!$A$1:$EY$395,MATCH('2017-18'!$A105,Input!$A$1:$A$395,0),MATCH('2017-18'!H$2,Input!$A$1:$EY$1,0))</f>
        <v>9.9921379356288587E-2</v>
      </c>
      <c r="I105" s="83">
        <f>INDEX(Input!$A$1:$EY$395,MATCH('2017-18'!$A105,Input!$A$1:$A$395,0),MATCH('2017-18'!I$2,Input!$A$1:$EY$1,0))</f>
        <v>16.367155559999997</v>
      </c>
      <c r="J105" s="83">
        <f>INDEX(Input!$A$1:$EY$395,MATCH('2017-18'!$A105,Input!$A$1:$A$395,0),MATCH('2017-18'!J$2,Input!$A$1:$EY$1,0))</f>
        <v>0</v>
      </c>
      <c r="K105" s="83">
        <f>INDEX(Input!$A$1:$EY$395,MATCH('2017-18'!$A105,Input!$A$1:$A$395,0),MATCH('2017-18'!K$2,Input!$A$1:$EY$1,0))</f>
        <v>0</v>
      </c>
      <c r="L105" s="83">
        <f>INDEX(Input!$A$1:$EY$395,MATCH('2017-18'!$A105,Input!$A$1:$A$395,0),MATCH('2017-18'!L$2,Input!$A$1:$EY$1,0))</f>
        <v>0</v>
      </c>
      <c r="M105" s="83">
        <f>INDEX(Input!$A$1:$EY$395,MATCH('2017-18'!$A105,Input!$A$1:$A$395,0),MATCH('2017-18'!M$2,Input!$A$1:$EY$1,0))</f>
        <v>0</v>
      </c>
      <c r="N105" s="83">
        <f>INDEX(Input!$A$1:$EY$395,MATCH('2017-18'!$A105,Input!$A$1:$A$395,0),MATCH('2017-18'!N$2,Input!$A$1:$EY$1,0))</f>
        <v>0</v>
      </c>
      <c r="O105" s="83">
        <f>INDEX(Input!$A$1:$EY$395,MATCH('2017-18'!$A105,Input!$A$1:$A$395,0),MATCH('2017-18'!O$2,Input!$A$1:$EY$1,0))</f>
        <v>0</v>
      </c>
      <c r="P105" s="83">
        <f>INDEX(Input!$A$1:$EY$395,MATCH('2017-18'!$A105,Input!$A$1:$A$395,0),MATCH('2017-18'!P$2,Input!$A$1:$EY$1,0))</f>
        <v>0</v>
      </c>
      <c r="Q105" s="83">
        <f>INDEX(Input!$A$1:$EY$395,MATCH('2017-18'!$A105,Input!$A$1:$A$395,0),MATCH('2017-18'!Q$2,Input!$A$1:$EY$1,0))</f>
        <v>7.6771992256646406E-3</v>
      </c>
      <c r="R105" s="112">
        <f>INDEX(Input!$A$1:$EY$395,MATCH('2017-18'!$A105,Input!$A$1:$A$395,0),MATCH('2017-18'!R$2,Input!$A$1:$EY$1,0))</f>
        <v>27.655982811770983</v>
      </c>
      <c r="S105" s="128">
        <f>INDEX(Input!$A$1:$EY$395,MATCH('2017-18'!$A105,Input!$A$1:$A$395,0),MATCH('2017-18'!S$2,Input!$A$1:$EY$1,0))</f>
        <v>-2.2530069664131513</v>
      </c>
      <c r="W105" s="100"/>
    </row>
    <row r="106" spans="1:23" x14ac:dyDescent="0.3">
      <c r="A106" s="45" t="str">
        <f>INDEX(Input!$A$1:$A$395,MATCH('2017-18'!$B106,Input!$B$1:$B$395,0))</f>
        <v>R389</v>
      </c>
      <c r="B106" s="45" t="s">
        <v>953</v>
      </c>
      <c r="C106" s="45" t="str">
        <f>INDEX(Input!$C$1:$C$395,MATCH('2017-18'!$B106,Input!$B$1:$B$395,0))</f>
        <v>E09000009</v>
      </c>
      <c r="E106" s="45" t="str">
        <f>INDEX(Input!$D$1:$D$395,MATCH('2017-18'!$B106,Input!$B$1:$B$395,0))</f>
        <v>Ealing</v>
      </c>
      <c r="F106" s="112">
        <f>INDEX(Input!$A$1:$EY$395,MATCH('2017-18'!$A106,Input!$A$1:$A$395,0),MATCH('2017-18'!F$2,Input!$A$1:$EY$1,0))</f>
        <v>245.67324494657086</v>
      </c>
      <c r="G106" s="83">
        <f>INDEX(Input!$A$1:$EY$395,MATCH('2017-18'!$A106,Input!$A$1:$A$395,0),MATCH('2017-18'!G$2,Input!$A$1:$EY$1,0))</f>
        <v>107.01321957920817</v>
      </c>
      <c r="H106" s="83">
        <f>INDEX(Input!$A$1:$EY$395,MATCH('2017-18'!$A106,Input!$A$1:$A$395,0),MATCH('2017-18'!H$2,Input!$A$1:$EY$1,0))</f>
        <v>1.0816330092238724</v>
      </c>
      <c r="I106" s="83">
        <f>INDEX(Input!$A$1:$EY$395,MATCH('2017-18'!$A106,Input!$A$1:$A$395,0),MATCH('2017-18'!I$2,Input!$A$1:$EY$1,0))</f>
        <v>117.79256561200002</v>
      </c>
      <c r="J106" s="83">
        <f>INDEX(Input!$A$1:$EY$395,MATCH('2017-18'!$A106,Input!$A$1:$A$395,0),MATCH('2017-18'!J$2,Input!$A$1:$EY$1,0))</f>
        <v>2.3560059999999998</v>
      </c>
      <c r="K106" s="83">
        <f>INDEX(Input!$A$1:$EY$395,MATCH('2017-18'!$A106,Input!$A$1:$A$395,0),MATCH('2017-18'!K$2,Input!$A$1:$EY$1,0))</f>
        <v>0</v>
      </c>
      <c r="L106" s="83">
        <f>INDEX(Input!$A$1:$EY$395,MATCH('2017-18'!$A106,Input!$A$1:$A$395,0),MATCH('2017-18'!L$2,Input!$A$1:$EY$1,0))</f>
        <v>6.6574137979461101</v>
      </c>
      <c r="M106" s="83">
        <f>INDEX(Input!$A$1:$EY$395,MATCH('2017-18'!$A106,Input!$A$1:$A$395,0),MATCH('2017-18'!M$2,Input!$A$1:$EY$1,0))</f>
        <v>1.4239029999999999</v>
      </c>
      <c r="N106" s="83">
        <f>INDEX(Input!$A$1:$EY$395,MATCH('2017-18'!$A106,Input!$A$1:$A$395,0),MATCH('2017-18'!N$2,Input!$A$1:$EY$1,0))</f>
        <v>7.2127457822666665</v>
      </c>
      <c r="O106" s="83">
        <f>INDEX(Input!$A$1:$EY$395,MATCH('2017-18'!$A106,Input!$A$1:$A$395,0),MATCH('2017-18'!O$2,Input!$A$1:$EY$1,0))</f>
        <v>0.17171156030554049</v>
      </c>
      <c r="P106" s="83">
        <f>INDEX(Input!$A$1:$EY$395,MATCH('2017-18'!$A106,Input!$A$1:$A$395,0),MATCH('2017-18'!P$2,Input!$A$1:$EY$1,0))</f>
        <v>0</v>
      </c>
      <c r="Q106" s="83">
        <f>INDEX(Input!$A$1:$EY$395,MATCH('2017-18'!$A106,Input!$A$1:$A$395,0),MATCH('2017-18'!Q$2,Input!$A$1:$EY$1,0))</f>
        <v>0</v>
      </c>
      <c r="R106" s="112">
        <f>INDEX(Input!$A$1:$EY$395,MATCH('2017-18'!$A106,Input!$A$1:$A$395,0),MATCH('2017-18'!R$2,Input!$A$1:$EY$1,0))</f>
        <v>243.70919834095037</v>
      </c>
      <c r="S106" s="128">
        <f>INDEX(Input!$A$1:$EY$395,MATCH('2017-18'!$A106,Input!$A$1:$A$395,0),MATCH('2017-18'!S$2,Input!$A$1:$EY$1,0))</f>
        <v>-0.79945482303034332</v>
      </c>
      <c r="W106" s="100"/>
    </row>
    <row r="107" spans="1:23" x14ac:dyDescent="0.3">
      <c r="A107" s="45" t="str">
        <f>INDEX(Input!$A$1:$A$395,MATCH('2017-18'!$B107,Input!$B$1:$B$395,0))</f>
        <v>R23</v>
      </c>
      <c r="B107" s="45" t="s">
        <v>1387</v>
      </c>
      <c r="C107" s="45" t="str">
        <f>INDEX(Input!$C$1:$C$395,MATCH('2017-18'!$B107,Input!$B$1:$B$395,0))</f>
        <v>E07000009</v>
      </c>
      <c r="E107" s="45" t="str">
        <f>INDEX(Input!$D$1:$D$395,MATCH('2017-18'!$B107,Input!$B$1:$B$395,0))</f>
        <v>East Cambridgeshire</v>
      </c>
      <c r="F107" s="112">
        <f>INDEX(Input!$A$1:$EY$395,MATCH('2017-18'!$A107,Input!$A$1:$A$395,0),MATCH('2017-18'!F$2,Input!$A$1:$EY$1,0))</f>
        <v>9.7018502406292342</v>
      </c>
      <c r="G107" s="83">
        <f>INDEX(Input!$A$1:$EY$395,MATCH('2017-18'!$A107,Input!$A$1:$A$395,0),MATCH('2017-18'!G$2,Input!$A$1:$EY$1,0))</f>
        <v>2.9630108921457676</v>
      </c>
      <c r="H107" s="83">
        <f>INDEX(Input!$A$1:$EY$395,MATCH('2017-18'!$A107,Input!$A$1:$A$395,0),MATCH('2017-18'!H$2,Input!$A$1:$EY$1,0))</f>
        <v>3.4594605972817896E-2</v>
      </c>
      <c r="I107" s="83">
        <f>INDEX(Input!$A$1:$EY$395,MATCH('2017-18'!$A107,Input!$A$1:$A$395,0),MATCH('2017-18'!I$2,Input!$A$1:$EY$1,0))</f>
        <v>4.1143844399999994</v>
      </c>
      <c r="J107" s="83">
        <f>INDEX(Input!$A$1:$EY$395,MATCH('2017-18'!$A107,Input!$A$1:$A$395,0),MATCH('2017-18'!J$2,Input!$A$1:$EY$1,0))</f>
        <v>0</v>
      </c>
      <c r="K107" s="83">
        <f>INDEX(Input!$A$1:$EY$395,MATCH('2017-18'!$A107,Input!$A$1:$A$395,0),MATCH('2017-18'!K$2,Input!$A$1:$EY$1,0))</f>
        <v>0</v>
      </c>
      <c r="L107" s="83">
        <f>INDEX(Input!$A$1:$EY$395,MATCH('2017-18'!$A107,Input!$A$1:$A$395,0),MATCH('2017-18'!L$2,Input!$A$1:$EY$1,0))</f>
        <v>0</v>
      </c>
      <c r="M107" s="83">
        <f>INDEX(Input!$A$1:$EY$395,MATCH('2017-18'!$A107,Input!$A$1:$A$395,0),MATCH('2017-18'!M$2,Input!$A$1:$EY$1,0))</f>
        <v>0</v>
      </c>
      <c r="N107" s="83">
        <f>INDEX(Input!$A$1:$EY$395,MATCH('2017-18'!$A107,Input!$A$1:$A$395,0),MATCH('2017-18'!N$2,Input!$A$1:$EY$1,0))</f>
        <v>1.3307299844480001</v>
      </c>
      <c r="O107" s="83">
        <f>INDEX(Input!$A$1:$EY$395,MATCH('2017-18'!$A107,Input!$A$1:$A$395,0),MATCH('2017-18'!O$2,Input!$A$1:$EY$1,0))</f>
        <v>5.4705924561174596E-3</v>
      </c>
      <c r="P107" s="83">
        <f>INDEX(Input!$A$1:$EY$395,MATCH('2017-18'!$A107,Input!$A$1:$A$395,0),MATCH('2017-18'!P$2,Input!$A$1:$EY$1,0))</f>
        <v>0.12968360016479324</v>
      </c>
      <c r="Q107" s="83">
        <f>INDEX(Input!$A$1:$EY$395,MATCH('2017-18'!$A107,Input!$A$1:$A$395,0),MATCH('2017-18'!Q$2,Input!$A$1:$EY$1,0))</f>
        <v>0</v>
      </c>
      <c r="R107" s="112">
        <f>INDEX(Input!$A$1:$EY$395,MATCH('2017-18'!$A107,Input!$A$1:$A$395,0),MATCH('2017-18'!R$2,Input!$A$1:$EY$1,0))</f>
        <v>8.5778741151874964</v>
      </c>
      <c r="S107" s="128">
        <f>INDEX(Input!$A$1:$EY$395,MATCH('2017-18'!$A107,Input!$A$1:$A$395,0),MATCH('2017-18'!S$2,Input!$A$1:$EY$1,0))</f>
        <v>-11.58517290583162</v>
      </c>
      <c r="W107" s="100"/>
    </row>
    <row r="108" spans="1:23" x14ac:dyDescent="0.3">
      <c r="A108" s="45" t="str">
        <f>INDEX(Input!$A$1:$A$395,MATCH('2017-18'!$B108,Input!$B$1:$B$395,0))</f>
        <v>R61</v>
      </c>
      <c r="B108" s="45" t="s">
        <v>1339</v>
      </c>
      <c r="C108" s="45" t="str">
        <f>INDEX(Input!$C$1:$C$395,MATCH('2017-18'!$B108,Input!$B$1:$B$395,0))</f>
        <v>E07000040</v>
      </c>
      <c r="E108" s="45" t="str">
        <f>INDEX(Input!$D$1:$D$395,MATCH('2017-18'!$B108,Input!$B$1:$B$395,0))</f>
        <v>East Devon</v>
      </c>
      <c r="F108" s="112">
        <f>INDEX(Input!$A$1:$EY$395,MATCH('2017-18'!$A108,Input!$A$1:$A$395,0),MATCH('2017-18'!F$2,Input!$A$1:$EY$1,0))</f>
        <v>15.497584846364147</v>
      </c>
      <c r="G108" s="83">
        <f>INDEX(Input!$A$1:$EY$395,MATCH('2017-18'!$A108,Input!$A$1:$A$395,0),MATCH('2017-18'!G$2,Input!$A$1:$EY$1,0))</f>
        <v>3.0242855498781798</v>
      </c>
      <c r="H108" s="83">
        <f>INDEX(Input!$A$1:$EY$395,MATCH('2017-18'!$A108,Input!$A$1:$A$395,0),MATCH('2017-18'!H$2,Input!$A$1:$EY$1,0))</f>
        <v>3.7417260245486625E-2</v>
      </c>
      <c r="I108" s="83">
        <f>INDEX(Input!$A$1:$EY$395,MATCH('2017-18'!$A108,Input!$A$1:$A$395,0),MATCH('2017-18'!I$2,Input!$A$1:$EY$1,0))</f>
        <v>7.2823435120152</v>
      </c>
      <c r="J108" s="83">
        <f>INDEX(Input!$A$1:$EY$395,MATCH('2017-18'!$A108,Input!$A$1:$A$395,0),MATCH('2017-18'!J$2,Input!$A$1:$EY$1,0))</f>
        <v>0</v>
      </c>
      <c r="K108" s="83">
        <f>INDEX(Input!$A$1:$EY$395,MATCH('2017-18'!$A108,Input!$A$1:$A$395,0),MATCH('2017-18'!K$2,Input!$A$1:$EY$1,0))</f>
        <v>0.29198872598479936</v>
      </c>
      <c r="L108" s="83">
        <f>INDEX(Input!$A$1:$EY$395,MATCH('2017-18'!$A108,Input!$A$1:$A$395,0),MATCH('2017-18'!L$2,Input!$A$1:$EY$1,0))</f>
        <v>0</v>
      </c>
      <c r="M108" s="83">
        <f>INDEX(Input!$A$1:$EY$395,MATCH('2017-18'!$A108,Input!$A$1:$A$395,0),MATCH('2017-18'!M$2,Input!$A$1:$EY$1,0))</f>
        <v>0</v>
      </c>
      <c r="N108" s="83">
        <f>INDEX(Input!$A$1:$EY$395,MATCH('2017-18'!$A108,Input!$A$1:$A$395,0),MATCH('2017-18'!N$2,Input!$A$1:$EY$1,0))</f>
        <v>4.5841178936888882</v>
      </c>
      <c r="O108" s="83">
        <f>INDEX(Input!$A$1:$EY$395,MATCH('2017-18'!$A108,Input!$A$1:$A$395,0),MATCH('2017-18'!O$2,Input!$A$1:$EY$1,0))</f>
        <v>5.9865568022051518E-3</v>
      </c>
      <c r="P108" s="83">
        <f>INDEX(Input!$A$1:$EY$395,MATCH('2017-18'!$A108,Input!$A$1:$A$395,0),MATCH('2017-18'!P$2,Input!$A$1:$EY$1,0))</f>
        <v>0.18103031718476817</v>
      </c>
      <c r="Q108" s="83">
        <f>INDEX(Input!$A$1:$EY$395,MATCH('2017-18'!$A108,Input!$A$1:$A$395,0),MATCH('2017-18'!Q$2,Input!$A$1:$EY$1,0))</f>
        <v>6.2132322936503476E-2</v>
      </c>
      <c r="R108" s="112">
        <f>INDEX(Input!$A$1:$EY$395,MATCH('2017-18'!$A108,Input!$A$1:$A$395,0),MATCH('2017-18'!R$2,Input!$A$1:$EY$1,0))</f>
        <v>15.46930213873603</v>
      </c>
      <c r="S108" s="128">
        <f>INDEX(Input!$A$1:$EY$395,MATCH('2017-18'!$A108,Input!$A$1:$A$395,0),MATCH('2017-18'!S$2,Input!$A$1:$EY$1,0))</f>
        <v>-0.18249751757126731</v>
      </c>
      <c r="W108" s="100"/>
    </row>
    <row r="109" spans="1:23" x14ac:dyDescent="0.3">
      <c r="A109" s="45" t="str">
        <f>INDEX(Input!$A$1:$A$395,MATCH('2017-18'!$B109,Input!$B$1:$B$395,0))</f>
        <v>R78</v>
      </c>
      <c r="B109" s="45" t="s">
        <v>1331</v>
      </c>
      <c r="C109" s="45" t="str">
        <f>INDEX(Input!$C$1:$C$395,MATCH('2017-18'!$B109,Input!$B$1:$B$395,0))</f>
        <v>E07000049</v>
      </c>
      <c r="E109" s="45" t="str">
        <f>INDEX(Input!$D$1:$D$395,MATCH('2017-18'!$B109,Input!$B$1:$B$395,0))</f>
        <v>East Dorset</v>
      </c>
      <c r="F109" s="112">
        <f>INDEX(Input!$A$1:$EY$395,MATCH('2017-18'!$A109,Input!$A$1:$A$395,0),MATCH('2017-18'!F$2,Input!$A$1:$EY$1,0))</f>
        <v>10.482921551172682</v>
      </c>
      <c r="G109" s="83">
        <f>INDEX(Input!$A$1:$EY$395,MATCH('2017-18'!$A109,Input!$A$1:$A$395,0),MATCH('2017-18'!G$2,Input!$A$1:$EY$1,0))</f>
        <v>1.2898913596888901</v>
      </c>
      <c r="H109" s="83">
        <f>INDEX(Input!$A$1:$EY$395,MATCH('2017-18'!$A109,Input!$A$1:$A$395,0),MATCH('2017-18'!H$2,Input!$A$1:$EY$1,0))</f>
        <v>1.9376050467429681E-2</v>
      </c>
      <c r="I109" s="83">
        <f>INDEX(Input!$A$1:$EY$395,MATCH('2017-18'!$A109,Input!$A$1:$A$395,0),MATCH('2017-18'!I$2,Input!$A$1:$EY$1,0))</f>
        <v>7.7973191663039998</v>
      </c>
      <c r="J109" s="83">
        <f>INDEX(Input!$A$1:$EY$395,MATCH('2017-18'!$A109,Input!$A$1:$A$395,0),MATCH('2017-18'!J$2,Input!$A$1:$EY$1,0))</f>
        <v>0</v>
      </c>
      <c r="K109" s="83">
        <f>INDEX(Input!$A$1:$EY$395,MATCH('2017-18'!$A109,Input!$A$1:$A$395,0),MATCH('2017-18'!K$2,Input!$A$1:$EY$1,0))</f>
        <v>6.7650593695999586E-2</v>
      </c>
      <c r="L109" s="83">
        <f>INDEX(Input!$A$1:$EY$395,MATCH('2017-18'!$A109,Input!$A$1:$A$395,0),MATCH('2017-18'!L$2,Input!$A$1:$EY$1,0))</f>
        <v>0</v>
      </c>
      <c r="M109" s="83">
        <f>INDEX(Input!$A$1:$EY$395,MATCH('2017-18'!$A109,Input!$A$1:$A$395,0),MATCH('2017-18'!M$2,Input!$A$1:$EY$1,0))</f>
        <v>0</v>
      </c>
      <c r="N109" s="83">
        <f>INDEX(Input!$A$1:$EY$395,MATCH('2017-18'!$A109,Input!$A$1:$A$395,0),MATCH('2017-18'!N$2,Input!$A$1:$EY$1,0))</f>
        <v>0.88180861777777786</v>
      </c>
      <c r="O109" s="83">
        <f>INDEX(Input!$A$1:$EY$395,MATCH('2017-18'!$A109,Input!$A$1:$A$395,0),MATCH('2017-18'!O$2,Input!$A$1:$EY$1,0))</f>
        <v>3.0530871721536094E-3</v>
      </c>
      <c r="P109" s="83">
        <f>INDEX(Input!$A$1:$EY$395,MATCH('2017-18'!$A109,Input!$A$1:$A$395,0),MATCH('2017-18'!P$2,Input!$A$1:$EY$1,0))</f>
        <v>0</v>
      </c>
      <c r="Q109" s="83">
        <f>INDEX(Input!$A$1:$EY$395,MATCH('2017-18'!$A109,Input!$A$1:$A$395,0),MATCH('2017-18'!Q$2,Input!$A$1:$EY$1,0))</f>
        <v>8.036325315906015E-2</v>
      </c>
      <c r="R109" s="112">
        <f>INDEX(Input!$A$1:$EY$395,MATCH('2017-18'!$A109,Input!$A$1:$A$395,0),MATCH('2017-18'!R$2,Input!$A$1:$EY$1,0))</f>
        <v>10.139462128265309</v>
      </c>
      <c r="S109" s="128">
        <f>INDEX(Input!$A$1:$EY$395,MATCH('2017-18'!$A109,Input!$A$1:$A$395,0),MATCH('2017-18'!S$2,Input!$A$1:$EY$1,0))</f>
        <v>-3.2763712027297331</v>
      </c>
      <c r="W109" s="100"/>
    </row>
    <row r="110" spans="1:23" x14ac:dyDescent="0.3">
      <c r="A110" s="45" t="str">
        <f>INDEX(Input!$A$1:$A$395,MATCH('2017-18'!$B110,Input!$B$1:$B$395,0))</f>
        <v>R115</v>
      </c>
      <c r="B110" s="45" t="s">
        <v>1275</v>
      </c>
      <c r="C110" s="45" t="str">
        <f>INDEX(Input!$C$1:$C$395,MATCH('2017-18'!$B110,Input!$B$1:$B$395,0))</f>
        <v>E07000085</v>
      </c>
      <c r="E110" s="45" t="str">
        <f>INDEX(Input!$D$1:$D$395,MATCH('2017-18'!$B110,Input!$B$1:$B$395,0))</f>
        <v>East Hampshire</v>
      </c>
      <c r="F110" s="112">
        <f>INDEX(Input!$A$1:$EY$395,MATCH('2017-18'!$A110,Input!$A$1:$A$395,0),MATCH('2017-18'!F$2,Input!$A$1:$EY$1,0))</f>
        <v>12.47747780349685</v>
      </c>
      <c r="G110" s="83">
        <f>INDEX(Input!$A$1:$EY$395,MATCH('2017-18'!$A110,Input!$A$1:$A$395,0),MATCH('2017-18'!G$2,Input!$A$1:$EY$1,0))</f>
        <v>1.9327522448555992</v>
      </c>
      <c r="H110" s="83">
        <f>INDEX(Input!$A$1:$EY$395,MATCH('2017-18'!$A110,Input!$A$1:$A$395,0),MATCH('2017-18'!H$2,Input!$A$1:$EY$1,0))</f>
        <v>2.6593274306452877E-2</v>
      </c>
      <c r="I110" s="83">
        <f>INDEX(Input!$A$1:$EY$395,MATCH('2017-18'!$A110,Input!$A$1:$A$395,0),MATCH('2017-18'!I$2,Input!$A$1:$EY$1,0))</f>
        <v>6.4113838880000014</v>
      </c>
      <c r="J110" s="83">
        <f>INDEX(Input!$A$1:$EY$395,MATCH('2017-18'!$A110,Input!$A$1:$A$395,0),MATCH('2017-18'!J$2,Input!$A$1:$EY$1,0))</f>
        <v>0</v>
      </c>
      <c r="K110" s="83">
        <f>INDEX(Input!$A$1:$EY$395,MATCH('2017-18'!$A110,Input!$A$1:$A$395,0),MATCH('2017-18'!K$2,Input!$A$1:$EY$1,0))</f>
        <v>0</v>
      </c>
      <c r="L110" s="83">
        <f>INDEX(Input!$A$1:$EY$395,MATCH('2017-18'!$A110,Input!$A$1:$A$395,0),MATCH('2017-18'!L$2,Input!$A$1:$EY$1,0))</f>
        <v>0</v>
      </c>
      <c r="M110" s="83">
        <f>INDEX(Input!$A$1:$EY$395,MATCH('2017-18'!$A110,Input!$A$1:$A$395,0),MATCH('2017-18'!M$2,Input!$A$1:$EY$1,0))</f>
        <v>0</v>
      </c>
      <c r="N110" s="83">
        <f>INDEX(Input!$A$1:$EY$395,MATCH('2017-18'!$A110,Input!$A$1:$A$395,0),MATCH('2017-18'!N$2,Input!$A$1:$EY$1,0))</f>
        <v>2.8441502235235556</v>
      </c>
      <c r="O110" s="83">
        <f>INDEX(Input!$A$1:$EY$395,MATCH('2017-18'!$A110,Input!$A$1:$A$395,0),MATCH('2017-18'!O$2,Input!$A$1:$EY$1,0))</f>
        <v>4.1903062126661663E-3</v>
      </c>
      <c r="P110" s="83">
        <f>INDEX(Input!$A$1:$EY$395,MATCH('2017-18'!$A110,Input!$A$1:$A$395,0),MATCH('2017-18'!P$2,Input!$A$1:$EY$1,0))</f>
        <v>0</v>
      </c>
      <c r="Q110" s="83">
        <f>INDEX(Input!$A$1:$EY$395,MATCH('2017-18'!$A110,Input!$A$1:$A$395,0),MATCH('2017-18'!Q$2,Input!$A$1:$EY$1,0))</f>
        <v>9.6092663983594104E-2</v>
      </c>
      <c r="R110" s="112">
        <f>INDEX(Input!$A$1:$EY$395,MATCH('2017-18'!$A110,Input!$A$1:$A$395,0),MATCH('2017-18'!R$2,Input!$A$1:$EY$1,0))</f>
        <v>11.31516260088187</v>
      </c>
      <c r="S110" s="128">
        <f>INDEX(Input!$A$1:$EY$395,MATCH('2017-18'!$A110,Input!$A$1:$A$395,0),MATCH('2017-18'!S$2,Input!$A$1:$EY$1,0))</f>
        <v>-9.3153057125795016</v>
      </c>
      <c r="W110" s="100"/>
    </row>
    <row r="111" spans="1:23" x14ac:dyDescent="0.3">
      <c r="A111" s="45" t="str">
        <f>INDEX(Input!$A$1:$A$395,MATCH('2017-18'!$B111,Input!$B$1:$B$395,0))</f>
        <v>R138</v>
      </c>
      <c r="B111" s="45" t="s">
        <v>1243</v>
      </c>
      <c r="C111" s="45" t="str">
        <f>INDEX(Input!$C$1:$C$395,MATCH('2017-18'!$B111,Input!$B$1:$B$395,0))</f>
        <v>E07000242</v>
      </c>
      <c r="E111" s="45" t="str">
        <f>INDEX(Input!$D$1:$D$395,MATCH('2017-18'!$B111,Input!$B$1:$B$395,0))</f>
        <v>East Hertfordshire</v>
      </c>
      <c r="F111" s="112">
        <f>INDEX(Input!$A$1:$EY$395,MATCH('2017-18'!$A111,Input!$A$1:$A$395,0),MATCH('2017-18'!F$2,Input!$A$1:$EY$1,0))</f>
        <v>16.328486021082085</v>
      </c>
      <c r="G111" s="83">
        <f>INDEX(Input!$A$1:$EY$395,MATCH('2017-18'!$A111,Input!$A$1:$A$395,0),MATCH('2017-18'!G$2,Input!$A$1:$EY$1,0))</f>
        <v>2.8915360883158669</v>
      </c>
      <c r="H111" s="83">
        <f>INDEX(Input!$A$1:$EY$395,MATCH('2017-18'!$A111,Input!$A$1:$A$395,0),MATCH('2017-18'!H$2,Input!$A$1:$EY$1,0))</f>
        <v>3.8163574578766575E-2</v>
      </c>
      <c r="I111" s="83">
        <f>INDEX(Input!$A$1:$EY$395,MATCH('2017-18'!$A111,Input!$A$1:$A$395,0),MATCH('2017-18'!I$2,Input!$A$1:$EY$1,0))</f>
        <v>9.3344114555999997</v>
      </c>
      <c r="J111" s="83">
        <f>INDEX(Input!$A$1:$EY$395,MATCH('2017-18'!$A111,Input!$A$1:$A$395,0),MATCH('2017-18'!J$2,Input!$A$1:$EY$1,0))</f>
        <v>0</v>
      </c>
      <c r="K111" s="83">
        <f>INDEX(Input!$A$1:$EY$395,MATCH('2017-18'!$A111,Input!$A$1:$A$395,0),MATCH('2017-18'!K$2,Input!$A$1:$EY$1,0))</f>
        <v>3.5204399999501048E-5</v>
      </c>
      <c r="L111" s="83">
        <f>INDEX(Input!$A$1:$EY$395,MATCH('2017-18'!$A111,Input!$A$1:$A$395,0),MATCH('2017-18'!L$2,Input!$A$1:$EY$1,0))</f>
        <v>0</v>
      </c>
      <c r="M111" s="83">
        <f>INDEX(Input!$A$1:$EY$395,MATCH('2017-18'!$A111,Input!$A$1:$A$395,0),MATCH('2017-18'!M$2,Input!$A$1:$EY$1,0))</f>
        <v>0</v>
      </c>
      <c r="N111" s="83">
        <f>INDEX(Input!$A$1:$EY$395,MATCH('2017-18'!$A111,Input!$A$1:$A$395,0),MATCH('2017-18'!N$2,Input!$A$1:$EY$1,0))</f>
        <v>3.5589824678826667</v>
      </c>
      <c r="O111" s="83">
        <f>INDEX(Input!$A$1:$EY$395,MATCH('2017-18'!$A111,Input!$A$1:$A$395,0),MATCH('2017-18'!O$2,Input!$A$1:$EY$1,0))</f>
        <v>6.107747188218637E-3</v>
      </c>
      <c r="P111" s="83">
        <f>INDEX(Input!$A$1:$EY$395,MATCH('2017-18'!$A111,Input!$A$1:$A$395,0),MATCH('2017-18'!P$2,Input!$A$1:$EY$1,0))</f>
        <v>0</v>
      </c>
      <c r="Q111" s="83">
        <f>INDEX(Input!$A$1:$EY$395,MATCH('2017-18'!$A111,Input!$A$1:$A$395,0),MATCH('2017-18'!Q$2,Input!$A$1:$EY$1,0))</f>
        <v>0.11988678754793851</v>
      </c>
      <c r="R111" s="112">
        <f>INDEX(Input!$A$1:$EY$395,MATCH('2017-18'!$A111,Input!$A$1:$A$395,0),MATCH('2017-18'!R$2,Input!$A$1:$EY$1,0))</f>
        <v>15.949123325513456</v>
      </c>
      <c r="S111" s="128">
        <f>INDEX(Input!$A$1:$EY$395,MATCH('2017-18'!$A111,Input!$A$1:$A$395,0),MATCH('2017-18'!S$2,Input!$A$1:$EY$1,0))</f>
        <v>-2.32331824933939</v>
      </c>
      <c r="W111" s="100"/>
    </row>
    <row r="112" spans="1:23" x14ac:dyDescent="0.3">
      <c r="A112" s="45" t="str">
        <f>INDEX(Input!$A$1:$A$395,MATCH('2017-18'!$B112,Input!$B$1:$B$395,0))</f>
        <v>R195</v>
      </c>
      <c r="B112" s="45" t="s">
        <v>1151</v>
      </c>
      <c r="C112" s="45" t="str">
        <f>INDEX(Input!$C$1:$C$395,MATCH('2017-18'!$B112,Input!$B$1:$B$395,0))</f>
        <v>E07000137</v>
      </c>
      <c r="E112" s="45" t="str">
        <f>INDEX(Input!$D$1:$D$395,MATCH('2017-18'!$B112,Input!$B$1:$B$395,0))</f>
        <v>East Lindsey</v>
      </c>
      <c r="F112" s="112">
        <f>INDEX(Input!$A$1:$EY$395,MATCH('2017-18'!$A112,Input!$A$1:$A$395,0),MATCH('2017-18'!F$2,Input!$A$1:$EY$1,0))</f>
        <v>17.375357542992809</v>
      </c>
      <c r="G112" s="83">
        <f>INDEX(Input!$A$1:$EY$395,MATCH('2017-18'!$A112,Input!$A$1:$A$395,0),MATCH('2017-18'!G$2,Input!$A$1:$EY$1,0))</f>
        <v>7.9568742100885474</v>
      </c>
      <c r="H112" s="83">
        <f>INDEX(Input!$A$1:$EY$395,MATCH('2017-18'!$A112,Input!$A$1:$A$395,0),MATCH('2017-18'!H$2,Input!$A$1:$EY$1,0))</f>
        <v>8.6286959172099525E-2</v>
      </c>
      <c r="I112" s="83">
        <f>INDEX(Input!$A$1:$EY$395,MATCH('2017-18'!$A112,Input!$A$1:$A$395,0),MATCH('2017-18'!I$2,Input!$A$1:$EY$1,0))</f>
        <v>5.4345750485903999</v>
      </c>
      <c r="J112" s="83">
        <f>INDEX(Input!$A$1:$EY$395,MATCH('2017-18'!$A112,Input!$A$1:$A$395,0),MATCH('2017-18'!J$2,Input!$A$1:$EY$1,0))</f>
        <v>0</v>
      </c>
      <c r="K112" s="83">
        <f>INDEX(Input!$A$1:$EY$395,MATCH('2017-18'!$A112,Input!$A$1:$A$395,0),MATCH('2017-18'!K$2,Input!$A$1:$EY$1,0))</f>
        <v>0.21270763740959991</v>
      </c>
      <c r="L112" s="83">
        <f>INDEX(Input!$A$1:$EY$395,MATCH('2017-18'!$A112,Input!$A$1:$A$395,0),MATCH('2017-18'!L$2,Input!$A$1:$EY$1,0))</f>
        <v>0</v>
      </c>
      <c r="M112" s="83">
        <f>INDEX(Input!$A$1:$EY$395,MATCH('2017-18'!$A112,Input!$A$1:$A$395,0),MATCH('2017-18'!M$2,Input!$A$1:$EY$1,0))</f>
        <v>0</v>
      </c>
      <c r="N112" s="83">
        <f>INDEX(Input!$A$1:$EY$395,MATCH('2017-18'!$A112,Input!$A$1:$A$395,0),MATCH('2017-18'!N$2,Input!$A$1:$EY$1,0))</f>
        <v>1.9269327354808889</v>
      </c>
      <c r="O112" s="83">
        <f>INDEX(Input!$A$1:$EY$395,MATCH('2017-18'!$A112,Input!$A$1:$A$395,0),MATCH('2017-18'!O$2,Input!$A$1:$EY$1,0))</f>
        <v>1.3673604368084177E-2</v>
      </c>
      <c r="P112" s="83">
        <f>INDEX(Input!$A$1:$EY$395,MATCH('2017-18'!$A112,Input!$A$1:$A$395,0),MATCH('2017-18'!P$2,Input!$A$1:$EY$1,0))</f>
        <v>0.53311940078648212</v>
      </c>
      <c r="Q112" s="83">
        <f>INDEX(Input!$A$1:$EY$395,MATCH('2017-18'!$A112,Input!$A$1:$A$395,0),MATCH('2017-18'!Q$2,Input!$A$1:$EY$1,0))</f>
        <v>0</v>
      </c>
      <c r="R112" s="112">
        <f>INDEX(Input!$A$1:$EY$395,MATCH('2017-18'!$A112,Input!$A$1:$A$395,0),MATCH('2017-18'!R$2,Input!$A$1:$EY$1,0))</f>
        <v>16.164169595896102</v>
      </c>
      <c r="S112" s="128">
        <f>INDEX(Input!$A$1:$EY$395,MATCH('2017-18'!$A112,Input!$A$1:$A$395,0),MATCH('2017-18'!S$2,Input!$A$1:$EY$1,0))</f>
        <v>-6.9707224389472078</v>
      </c>
      <c r="W112" s="100"/>
    </row>
    <row r="113" spans="1:23" x14ac:dyDescent="0.3">
      <c r="A113" s="45" t="str">
        <f>INDEX(Input!$A$1:$A$395,MATCH('2017-18'!$B113,Input!$B$1:$B$395,0))</f>
        <v>R210</v>
      </c>
      <c r="B113" s="45" t="s">
        <v>1113</v>
      </c>
      <c r="C113" s="45" t="str">
        <f>INDEX(Input!$C$1:$C$395,MATCH('2017-18'!$B113,Input!$B$1:$B$395,0))</f>
        <v>E07000152</v>
      </c>
      <c r="E113" s="45" t="str">
        <f>INDEX(Input!$D$1:$D$395,MATCH('2017-18'!$B113,Input!$B$1:$B$395,0))</f>
        <v>East Northamptonshire</v>
      </c>
      <c r="F113" s="112">
        <f>INDEX(Input!$A$1:$EY$395,MATCH('2017-18'!$A113,Input!$A$1:$A$395,0),MATCH('2017-18'!F$2,Input!$A$1:$EY$1,0))</f>
        <v>9.9407982595025342</v>
      </c>
      <c r="G113" s="83">
        <f>INDEX(Input!$A$1:$EY$395,MATCH('2017-18'!$A113,Input!$A$1:$A$395,0),MATCH('2017-18'!G$2,Input!$A$1:$EY$1,0))</f>
        <v>2.9559227550906697</v>
      </c>
      <c r="H113" s="83">
        <f>INDEX(Input!$A$1:$EY$395,MATCH('2017-18'!$A113,Input!$A$1:$A$395,0),MATCH('2017-18'!H$2,Input!$A$1:$EY$1,0))</f>
        <v>3.3806486954502953E-2</v>
      </c>
      <c r="I113" s="83">
        <f>INDEX(Input!$A$1:$EY$395,MATCH('2017-18'!$A113,Input!$A$1:$A$395,0),MATCH('2017-18'!I$2,Input!$A$1:$EY$1,0))</f>
        <v>3.9714139956600003</v>
      </c>
      <c r="J113" s="83">
        <f>INDEX(Input!$A$1:$EY$395,MATCH('2017-18'!$A113,Input!$A$1:$A$395,0),MATCH('2017-18'!J$2,Input!$A$1:$EY$1,0))</f>
        <v>0</v>
      </c>
      <c r="K113" s="83">
        <f>INDEX(Input!$A$1:$EY$395,MATCH('2017-18'!$A113,Input!$A$1:$A$395,0),MATCH('2017-18'!K$2,Input!$A$1:$EY$1,0))</f>
        <v>0.15449515433999975</v>
      </c>
      <c r="L113" s="83">
        <f>INDEX(Input!$A$1:$EY$395,MATCH('2017-18'!$A113,Input!$A$1:$A$395,0),MATCH('2017-18'!L$2,Input!$A$1:$EY$1,0))</f>
        <v>0</v>
      </c>
      <c r="M113" s="83">
        <f>INDEX(Input!$A$1:$EY$395,MATCH('2017-18'!$A113,Input!$A$1:$A$395,0),MATCH('2017-18'!M$2,Input!$A$1:$EY$1,0))</f>
        <v>0</v>
      </c>
      <c r="N113" s="83">
        <f>INDEX(Input!$A$1:$EY$395,MATCH('2017-18'!$A113,Input!$A$1:$A$395,0),MATCH('2017-18'!N$2,Input!$A$1:$EY$1,0))</f>
        <v>2.2533266223004444</v>
      </c>
      <c r="O113" s="83">
        <f>INDEX(Input!$A$1:$EY$395,MATCH('2017-18'!$A113,Input!$A$1:$A$395,0),MATCH('2017-18'!O$2,Input!$A$1:$EY$1,0))</f>
        <v>5.3705421529989363E-3</v>
      </c>
      <c r="P113" s="83">
        <f>INDEX(Input!$A$1:$EY$395,MATCH('2017-18'!$A113,Input!$A$1:$A$395,0),MATCH('2017-18'!P$2,Input!$A$1:$EY$1,0))</f>
        <v>2.7041870942349666E-2</v>
      </c>
      <c r="Q113" s="83">
        <f>INDEX(Input!$A$1:$EY$395,MATCH('2017-18'!$A113,Input!$A$1:$A$395,0),MATCH('2017-18'!Q$2,Input!$A$1:$EY$1,0))</f>
        <v>0</v>
      </c>
      <c r="R113" s="112">
        <f>INDEX(Input!$A$1:$EY$395,MATCH('2017-18'!$A113,Input!$A$1:$A$395,0),MATCH('2017-18'!R$2,Input!$A$1:$EY$1,0))</f>
        <v>9.4013774274409663</v>
      </c>
      <c r="S113" s="128">
        <f>INDEX(Input!$A$1:$EY$395,MATCH('2017-18'!$A113,Input!$A$1:$A$395,0),MATCH('2017-18'!S$2,Input!$A$1:$EY$1,0))</f>
        <v>-5.4263331573591644</v>
      </c>
      <c r="W113" s="100"/>
    </row>
    <row r="114" spans="1:23" x14ac:dyDescent="0.3">
      <c r="A114" s="45" t="str">
        <f>INDEX(Input!$A$1:$A$395,MATCH('2017-18'!$B114,Input!$B$1:$B$395,0))</f>
        <v>R610</v>
      </c>
      <c r="B114" s="45" t="s">
        <v>1646</v>
      </c>
      <c r="C114" s="45" t="str">
        <f>INDEX(Input!$C$1:$C$395,MATCH('2017-18'!$B114,Input!$B$1:$B$395,0))</f>
        <v>E06000011</v>
      </c>
      <c r="E114" s="45" t="str">
        <f>INDEX(Input!$D$1:$D$395,MATCH('2017-18'!$B114,Input!$B$1:$B$395,0))</f>
        <v>East Riding of Yorkshire</v>
      </c>
      <c r="F114" s="112">
        <f>INDEX(Input!$A$1:$EY$395,MATCH('2017-18'!$A114,Input!$A$1:$A$395,0),MATCH('2017-18'!F$2,Input!$A$1:$EY$1,0))</f>
        <v>231.00023827713375</v>
      </c>
      <c r="G114" s="83">
        <f>INDEX(Input!$A$1:$EY$395,MATCH('2017-18'!$A114,Input!$A$1:$A$395,0),MATCH('2017-18'!G$2,Input!$A$1:$EY$1,0))</f>
        <v>69.879582191874704</v>
      </c>
      <c r="H114" s="83">
        <f>INDEX(Input!$A$1:$EY$395,MATCH('2017-18'!$A114,Input!$A$1:$A$395,0),MATCH('2017-18'!H$2,Input!$A$1:$EY$1,0))</f>
        <v>0.74670151697378673</v>
      </c>
      <c r="I114" s="83">
        <f>INDEX(Input!$A$1:$EY$395,MATCH('2017-18'!$A114,Input!$A$1:$A$395,0),MATCH('2017-18'!I$2,Input!$A$1:$EY$1,0))</f>
        <v>143.23091326454914</v>
      </c>
      <c r="J114" s="83">
        <f>INDEX(Input!$A$1:$EY$395,MATCH('2017-18'!$A114,Input!$A$1:$A$395,0),MATCH('2017-18'!J$2,Input!$A$1:$EY$1,0))</f>
        <v>7.083864495450884</v>
      </c>
      <c r="K114" s="83">
        <f>INDEX(Input!$A$1:$EY$395,MATCH('2017-18'!$A114,Input!$A$1:$A$395,0),MATCH('2017-18'!K$2,Input!$A$1:$EY$1,0))</f>
        <v>0</v>
      </c>
      <c r="L114" s="83">
        <f>INDEX(Input!$A$1:$EY$395,MATCH('2017-18'!$A114,Input!$A$1:$A$395,0),MATCH('2017-18'!L$2,Input!$A$1:$EY$1,0))</f>
        <v>6.0861462355276439</v>
      </c>
      <c r="M114" s="83">
        <f>INDEX(Input!$A$1:$EY$395,MATCH('2017-18'!$A114,Input!$A$1:$A$395,0),MATCH('2017-18'!M$2,Input!$A$1:$EY$1,0))</f>
        <v>1.452429</v>
      </c>
      <c r="N114" s="83">
        <f>INDEX(Input!$A$1:$EY$395,MATCH('2017-18'!$A114,Input!$A$1:$A$395,0),MATCH('2017-18'!N$2,Input!$A$1:$EY$1,0))</f>
        <v>4.6119411727999999</v>
      </c>
      <c r="O114" s="83">
        <f>INDEX(Input!$A$1:$EY$395,MATCH('2017-18'!$A114,Input!$A$1:$A$395,0),MATCH('2017-18'!O$2,Input!$A$1:$EY$1,0))</f>
        <v>0.11935605337046107</v>
      </c>
      <c r="P114" s="83">
        <f>INDEX(Input!$A$1:$EY$395,MATCH('2017-18'!$A114,Input!$A$1:$A$395,0),MATCH('2017-18'!P$2,Input!$A$1:$EY$1,0))</f>
        <v>1.4970331490798616</v>
      </c>
      <c r="Q114" s="83">
        <f>INDEX(Input!$A$1:$EY$395,MATCH('2017-18'!$A114,Input!$A$1:$A$395,0),MATCH('2017-18'!Q$2,Input!$A$1:$EY$1,0))</f>
        <v>0.75963635921988393</v>
      </c>
      <c r="R114" s="112">
        <f>INDEX(Input!$A$1:$EY$395,MATCH('2017-18'!$A114,Input!$A$1:$A$395,0),MATCH('2017-18'!R$2,Input!$A$1:$EY$1,0))</f>
        <v>235.46760343884637</v>
      </c>
      <c r="S114" s="128">
        <f>INDEX(Input!$A$1:$EY$395,MATCH('2017-18'!$A114,Input!$A$1:$A$395,0),MATCH('2017-18'!S$2,Input!$A$1:$EY$1,0))</f>
        <v>1.9339223175835363</v>
      </c>
      <c r="W114" s="100"/>
    </row>
    <row r="115" spans="1:23" x14ac:dyDescent="0.3">
      <c r="A115" s="45" t="str">
        <f>INDEX(Input!$A$1:$A$395,MATCH('2017-18'!$B115,Input!$B$1:$B$395,0))</f>
        <v>R254</v>
      </c>
      <c r="B115" s="45" t="s">
        <v>1059</v>
      </c>
      <c r="C115" s="45" t="str">
        <f>INDEX(Input!$C$1:$C$395,MATCH('2017-18'!$B115,Input!$B$1:$B$395,0))</f>
        <v>E07000193</v>
      </c>
      <c r="E115" s="45" t="str">
        <f>INDEX(Input!$D$1:$D$395,MATCH('2017-18'!$B115,Input!$B$1:$B$395,0))</f>
        <v>East Staffordshire</v>
      </c>
      <c r="F115" s="112">
        <f>INDEX(Input!$A$1:$EY$395,MATCH('2017-18'!$A115,Input!$A$1:$A$395,0),MATCH('2017-18'!F$2,Input!$A$1:$EY$1,0))</f>
        <v>13.003824970699439</v>
      </c>
      <c r="G115" s="83">
        <f>INDEX(Input!$A$1:$EY$395,MATCH('2017-18'!$A115,Input!$A$1:$A$395,0),MATCH('2017-18'!G$2,Input!$A$1:$EY$1,0))</f>
        <v>3.8004952565935621</v>
      </c>
      <c r="H115" s="83">
        <f>INDEX(Input!$A$1:$EY$395,MATCH('2017-18'!$A115,Input!$A$1:$A$395,0),MATCH('2017-18'!H$2,Input!$A$1:$EY$1,0))</f>
        <v>4.4880013049802187E-2</v>
      </c>
      <c r="I115" s="83">
        <f>INDEX(Input!$A$1:$EY$395,MATCH('2017-18'!$A115,Input!$A$1:$A$395,0),MATCH('2017-18'!I$2,Input!$A$1:$EY$1,0))</f>
        <v>6.4606284130000002</v>
      </c>
      <c r="J115" s="83">
        <f>INDEX(Input!$A$1:$EY$395,MATCH('2017-18'!$A115,Input!$A$1:$A$395,0),MATCH('2017-18'!J$2,Input!$A$1:$EY$1,0))</f>
        <v>0</v>
      </c>
      <c r="K115" s="83">
        <f>INDEX(Input!$A$1:$EY$395,MATCH('2017-18'!$A115,Input!$A$1:$A$395,0),MATCH('2017-18'!K$2,Input!$A$1:$EY$1,0))</f>
        <v>0</v>
      </c>
      <c r="L115" s="83">
        <f>INDEX(Input!$A$1:$EY$395,MATCH('2017-18'!$A115,Input!$A$1:$A$395,0),MATCH('2017-18'!L$2,Input!$A$1:$EY$1,0))</f>
        <v>0</v>
      </c>
      <c r="M115" s="83">
        <f>INDEX(Input!$A$1:$EY$395,MATCH('2017-18'!$A115,Input!$A$1:$A$395,0),MATCH('2017-18'!M$2,Input!$A$1:$EY$1,0))</f>
        <v>0</v>
      </c>
      <c r="N115" s="83">
        <f>INDEX(Input!$A$1:$EY$395,MATCH('2017-18'!$A115,Input!$A$1:$A$395,0),MATCH('2017-18'!N$2,Input!$A$1:$EY$1,0))</f>
        <v>2.0836360867199999</v>
      </c>
      <c r="O115" s="83">
        <f>INDEX(Input!$A$1:$EY$395,MATCH('2017-18'!$A115,Input!$A$1:$A$395,0),MATCH('2017-18'!O$2,Input!$A$1:$EY$1,0))</f>
        <v>7.1413313244260241E-3</v>
      </c>
      <c r="P115" s="83">
        <f>INDEX(Input!$A$1:$EY$395,MATCH('2017-18'!$A115,Input!$A$1:$A$395,0),MATCH('2017-18'!P$2,Input!$A$1:$EY$1,0))</f>
        <v>0</v>
      </c>
      <c r="Q115" s="83">
        <f>INDEX(Input!$A$1:$EY$395,MATCH('2017-18'!$A115,Input!$A$1:$A$395,0),MATCH('2017-18'!Q$2,Input!$A$1:$EY$1,0))</f>
        <v>1.4798952481160418E-2</v>
      </c>
      <c r="R115" s="112">
        <f>INDEX(Input!$A$1:$EY$395,MATCH('2017-18'!$A115,Input!$A$1:$A$395,0),MATCH('2017-18'!R$2,Input!$A$1:$EY$1,0))</f>
        <v>12.411580053168951</v>
      </c>
      <c r="S115" s="128">
        <f>INDEX(Input!$A$1:$EY$395,MATCH('2017-18'!$A115,Input!$A$1:$A$395,0),MATCH('2017-18'!S$2,Input!$A$1:$EY$1,0))</f>
        <v>-4.5543901034114986</v>
      </c>
      <c r="W115" s="100"/>
    </row>
    <row r="116" spans="1:23" x14ac:dyDescent="0.3">
      <c r="A116" s="45" t="str">
        <f>INDEX(Input!$A$1:$A$395,MATCH('2017-18'!$B116,Input!$B$1:$B$395,0))</f>
        <v>R637</v>
      </c>
      <c r="B116" s="45" t="s">
        <v>1444</v>
      </c>
      <c r="C116" s="45" t="str">
        <f>INDEX(Input!$C$1:$C$395,MATCH('2017-18'!$B116,Input!$B$1:$B$395,0))</f>
        <v>E10000011</v>
      </c>
      <c r="E116" s="45" t="str">
        <f>INDEX(Input!$D$1:$D$395,MATCH('2017-18'!$B116,Input!$B$1:$B$395,0))</f>
        <v>East Sussex</v>
      </c>
      <c r="F116" s="112">
        <f>INDEX(Input!$A$1:$EY$395,MATCH('2017-18'!$A116,Input!$A$1:$A$395,0),MATCH('2017-18'!F$2,Input!$A$1:$EY$1,0))</f>
        <v>363.01206981763443</v>
      </c>
      <c r="G116" s="83">
        <f>INDEX(Input!$A$1:$EY$395,MATCH('2017-18'!$A116,Input!$A$1:$A$395,0),MATCH('2017-18'!G$2,Input!$A$1:$EY$1,0))</f>
        <v>96.826971650444648</v>
      </c>
      <c r="H116" s="83">
        <f>INDEX(Input!$A$1:$EY$395,MATCH('2017-18'!$A116,Input!$A$1:$A$395,0),MATCH('2017-18'!H$2,Input!$A$1:$EY$1,0))</f>
        <v>1.0530077035968874</v>
      </c>
      <c r="I116" s="83">
        <f>INDEX(Input!$A$1:$EY$395,MATCH('2017-18'!$A116,Input!$A$1:$A$395,0),MATCH('2017-18'!I$2,Input!$A$1:$EY$1,0))</f>
        <v>245.2328449708578</v>
      </c>
      <c r="J116" s="83">
        <f>INDEX(Input!$A$1:$EY$395,MATCH('2017-18'!$A116,Input!$A$1:$A$395,0),MATCH('2017-18'!J$2,Input!$A$1:$EY$1,0))</f>
        <v>12.147496077142149</v>
      </c>
      <c r="K116" s="83">
        <f>INDEX(Input!$A$1:$EY$395,MATCH('2017-18'!$A116,Input!$A$1:$A$395,0),MATCH('2017-18'!K$2,Input!$A$1:$EY$1,0))</f>
        <v>0</v>
      </c>
      <c r="L116" s="83">
        <f>INDEX(Input!$A$1:$EY$395,MATCH('2017-18'!$A116,Input!$A$1:$A$395,0),MATCH('2017-18'!L$2,Input!$A$1:$EY$1,0))</f>
        <v>11.312733385450564</v>
      </c>
      <c r="M116" s="83">
        <f>INDEX(Input!$A$1:$EY$395,MATCH('2017-18'!$A116,Input!$A$1:$A$395,0),MATCH('2017-18'!M$2,Input!$A$1:$EY$1,0))</f>
        <v>2.5972040000000001</v>
      </c>
      <c r="N116" s="83">
        <f>INDEX(Input!$A$1:$EY$395,MATCH('2017-18'!$A116,Input!$A$1:$A$395,0),MATCH('2017-18'!N$2,Input!$A$1:$EY$1,0))</f>
        <v>2.0780702736462224</v>
      </c>
      <c r="O116" s="83">
        <f>INDEX(Input!$A$1:$EY$395,MATCH('2017-18'!$A116,Input!$A$1:$A$395,0),MATCH('2017-18'!O$2,Input!$A$1:$EY$1,0))</f>
        <v>0.16838404386428618</v>
      </c>
      <c r="P116" s="83">
        <f>INDEX(Input!$A$1:$EY$395,MATCH('2017-18'!$A116,Input!$A$1:$A$395,0),MATCH('2017-18'!P$2,Input!$A$1:$EY$1,0))</f>
        <v>0</v>
      </c>
      <c r="Q116" s="83">
        <f>INDEX(Input!$A$1:$EY$395,MATCH('2017-18'!$A116,Input!$A$1:$A$395,0),MATCH('2017-18'!Q$2,Input!$A$1:$EY$1,0))</f>
        <v>2.6962593247409545</v>
      </c>
      <c r="R116" s="112">
        <f>INDEX(Input!$A$1:$EY$395,MATCH('2017-18'!$A116,Input!$A$1:$A$395,0),MATCH('2017-18'!R$2,Input!$A$1:$EY$1,0))</f>
        <v>374.11297142974348</v>
      </c>
      <c r="S116" s="128">
        <f>INDEX(Input!$A$1:$EY$395,MATCH('2017-18'!$A116,Input!$A$1:$A$395,0),MATCH('2017-18'!S$2,Input!$A$1:$EY$1,0))</f>
        <v>3.0579979386596623</v>
      </c>
      <c r="W116" s="100"/>
    </row>
    <row r="117" spans="1:23" x14ac:dyDescent="0.3">
      <c r="A117" s="45" t="str">
        <f>INDEX(Input!$A$1:$A$395,MATCH('2017-18'!$B117,Input!$B$1:$B$395,0))</f>
        <v>R959</v>
      </c>
      <c r="B117" s="45" t="s">
        <v>1682</v>
      </c>
      <c r="C117" s="45" t="str">
        <f>INDEX(Input!$C$1:$C$395,MATCH('2017-18'!$B117,Input!$B$1:$B$395,0))</f>
        <v>E31000014</v>
      </c>
      <c r="E117" s="45" t="str">
        <f>INDEX(Input!$D$1:$D$395,MATCH('2017-18'!$B117,Input!$B$1:$B$395,0))</f>
        <v>East Sussex Fire</v>
      </c>
      <c r="F117" s="112">
        <f>INDEX(Input!$A$1:$EY$395,MATCH('2017-18'!$A117,Input!$A$1:$A$395,0),MATCH('2017-18'!F$2,Input!$A$1:$EY$1,0))</f>
        <v>37.7804538105581</v>
      </c>
      <c r="G117" s="83">
        <f>INDEX(Input!$A$1:$EY$395,MATCH('2017-18'!$A117,Input!$A$1:$A$395,0),MATCH('2017-18'!G$2,Input!$A$1:$EY$1,0))</f>
        <v>11.774040926698017</v>
      </c>
      <c r="H117" s="83">
        <f>INDEX(Input!$A$1:$EY$395,MATCH('2017-18'!$A117,Input!$A$1:$A$395,0),MATCH('2017-18'!H$2,Input!$A$1:$EY$1,0))</f>
        <v>0.10890807154146893</v>
      </c>
      <c r="I117" s="83">
        <f>INDEX(Input!$A$1:$EY$395,MATCH('2017-18'!$A117,Input!$A$1:$A$395,0),MATCH('2017-18'!I$2,Input!$A$1:$EY$1,0))</f>
        <v>25.035817040000005</v>
      </c>
      <c r="J117" s="83">
        <f>INDEX(Input!$A$1:$EY$395,MATCH('2017-18'!$A117,Input!$A$1:$A$395,0),MATCH('2017-18'!J$2,Input!$A$1:$EY$1,0))</f>
        <v>0</v>
      </c>
      <c r="K117" s="83">
        <f>INDEX(Input!$A$1:$EY$395,MATCH('2017-18'!$A117,Input!$A$1:$A$395,0),MATCH('2017-18'!K$2,Input!$A$1:$EY$1,0))</f>
        <v>0</v>
      </c>
      <c r="L117" s="83">
        <f>INDEX(Input!$A$1:$EY$395,MATCH('2017-18'!$A117,Input!$A$1:$A$395,0),MATCH('2017-18'!L$2,Input!$A$1:$EY$1,0))</f>
        <v>0</v>
      </c>
      <c r="M117" s="83">
        <f>INDEX(Input!$A$1:$EY$395,MATCH('2017-18'!$A117,Input!$A$1:$A$395,0),MATCH('2017-18'!M$2,Input!$A$1:$EY$1,0))</f>
        <v>0</v>
      </c>
      <c r="N117" s="83">
        <f>INDEX(Input!$A$1:$EY$395,MATCH('2017-18'!$A117,Input!$A$1:$A$395,0),MATCH('2017-18'!N$2,Input!$A$1:$EY$1,0))</f>
        <v>0</v>
      </c>
      <c r="O117" s="83">
        <f>INDEX(Input!$A$1:$EY$395,MATCH('2017-18'!$A117,Input!$A$1:$A$395,0),MATCH('2017-18'!O$2,Input!$A$1:$EY$1,0))</f>
        <v>0</v>
      </c>
      <c r="P117" s="83">
        <f>INDEX(Input!$A$1:$EY$395,MATCH('2017-18'!$A117,Input!$A$1:$A$395,0),MATCH('2017-18'!P$2,Input!$A$1:$EY$1,0))</f>
        <v>0</v>
      </c>
      <c r="Q117" s="83">
        <f>INDEX(Input!$A$1:$EY$395,MATCH('2017-18'!$A117,Input!$A$1:$A$395,0),MATCH('2017-18'!Q$2,Input!$A$1:$EY$1,0))</f>
        <v>0.12190369775778688</v>
      </c>
      <c r="R117" s="112">
        <f>INDEX(Input!$A$1:$EY$395,MATCH('2017-18'!$A117,Input!$A$1:$A$395,0),MATCH('2017-18'!R$2,Input!$A$1:$EY$1,0))</f>
        <v>37.040669735997277</v>
      </c>
      <c r="S117" s="128">
        <f>INDEX(Input!$A$1:$EY$395,MATCH('2017-18'!$A117,Input!$A$1:$A$395,0),MATCH('2017-18'!S$2,Input!$A$1:$EY$1,0))</f>
        <v>-1.9581132568452286</v>
      </c>
      <c r="W117" s="100"/>
    </row>
    <row r="118" spans="1:23" x14ac:dyDescent="0.3">
      <c r="A118" s="45" t="str">
        <f>INDEX(Input!$A$1:$A$395,MATCH('2017-18'!$B118,Input!$B$1:$B$395,0))</f>
        <v>R88</v>
      </c>
      <c r="B118" s="45" t="s">
        <v>1319</v>
      </c>
      <c r="C118" s="45" t="str">
        <f>INDEX(Input!$C$1:$C$395,MATCH('2017-18'!$B118,Input!$B$1:$B$395,0))</f>
        <v>E07000061</v>
      </c>
      <c r="E118" s="45" t="str">
        <f>INDEX(Input!$D$1:$D$395,MATCH('2017-18'!$B118,Input!$B$1:$B$395,0))</f>
        <v>Eastbourne</v>
      </c>
      <c r="F118" s="112">
        <f>INDEX(Input!$A$1:$EY$395,MATCH('2017-18'!$A118,Input!$A$1:$A$395,0),MATCH('2017-18'!F$2,Input!$A$1:$EY$1,0))</f>
        <v>14.025305343103382</v>
      </c>
      <c r="G118" s="83">
        <f>INDEX(Input!$A$1:$EY$395,MATCH('2017-18'!$A118,Input!$A$1:$A$395,0),MATCH('2017-18'!G$2,Input!$A$1:$EY$1,0))</f>
        <v>4.3547051537229926</v>
      </c>
      <c r="H118" s="83">
        <f>INDEX(Input!$A$1:$EY$395,MATCH('2017-18'!$A118,Input!$A$1:$A$395,0),MATCH('2017-18'!H$2,Input!$A$1:$EY$1,0))</f>
        <v>5.1233068577169597E-2</v>
      </c>
      <c r="I118" s="83">
        <f>INDEX(Input!$A$1:$EY$395,MATCH('2017-18'!$A118,Input!$A$1:$A$395,0),MATCH('2017-18'!I$2,Input!$A$1:$EY$1,0))</f>
        <v>7.9015082039999989</v>
      </c>
      <c r="J118" s="83">
        <f>INDEX(Input!$A$1:$EY$395,MATCH('2017-18'!$A118,Input!$A$1:$A$395,0),MATCH('2017-18'!J$2,Input!$A$1:$EY$1,0))</f>
        <v>0</v>
      </c>
      <c r="K118" s="83">
        <f>INDEX(Input!$A$1:$EY$395,MATCH('2017-18'!$A118,Input!$A$1:$A$395,0),MATCH('2017-18'!K$2,Input!$A$1:$EY$1,0))</f>
        <v>0</v>
      </c>
      <c r="L118" s="83">
        <f>INDEX(Input!$A$1:$EY$395,MATCH('2017-18'!$A118,Input!$A$1:$A$395,0),MATCH('2017-18'!L$2,Input!$A$1:$EY$1,0))</f>
        <v>0</v>
      </c>
      <c r="M118" s="83">
        <f>INDEX(Input!$A$1:$EY$395,MATCH('2017-18'!$A118,Input!$A$1:$A$395,0),MATCH('2017-18'!M$2,Input!$A$1:$EY$1,0))</f>
        <v>0</v>
      </c>
      <c r="N118" s="83">
        <f>INDEX(Input!$A$1:$EY$395,MATCH('2017-18'!$A118,Input!$A$1:$A$395,0),MATCH('2017-18'!N$2,Input!$A$1:$EY$1,0))</f>
        <v>0.84385046592711122</v>
      </c>
      <c r="O118" s="83">
        <f>INDEX(Input!$A$1:$EY$395,MATCH('2017-18'!$A118,Input!$A$1:$A$395,0),MATCH('2017-18'!O$2,Input!$A$1:$EY$1,0))</f>
        <v>8.1548862750868614E-3</v>
      </c>
      <c r="P118" s="83">
        <f>INDEX(Input!$A$1:$EY$395,MATCH('2017-18'!$A118,Input!$A$1:$A$395,0),MATCH('2017-18'!P$2,Input!$A$1:$EY$1,0))</f>
        <v>0</v>
      </c>
      <c r="Q118" s="83">
        <f>INDEX(Input!$A$1:$EY$395,MATCH('2017-18'!$A118,Input!$A$1:$A$395,0),MATCH('2017-18'!Q$2,Input!$A$1:$EY$1,0))</f>
        <v>3.0490216345042301E-2</v>
      </c>
      <c r="R118" s="112">
        <f>INDEX(Input!$A$1:$EY$395,MATCH('2017-18'!$A118,Input!$A$1:$A$395,0),MATCH('2017-18'!R$2,Input!$A$1:$EY$1,0))</f>
        <v>13.1899419948474</v>
      </c>
      <c r="S118" s="128">
        <f>INDEX(Input!$A$1:$EY$395,MATCH('2017-18'!$A118,Input!$A$1:$A$395,0),MATCH('2017-18'!S$2,Input!$A$1:$EY$1,0))</f>
        <v>-5.9561152347157424</v>
      </c>
      <c r="W118" s="100"/>
    </row>
    <row r="119" spans="1:23" x14ac:dyDescent="0.3">
      <c r="A119" s="45" t="str">
        <f>INDEX(Input!$A$1:$A$395,MATCH('2017-18'!$B119,Input!$B$1:$B$395,0))</f>
        <v>R116</v>
      </c>
      <c r="B119" s="45" t="s">
        <v>1271</v>
      </c>
      <c r="C119" s="45" t="str">
        <f>INDEX(Input!$C$1:$C$395,MATCH('2017-18'!$B119,Input!$B$1:$B$395,0))</f>
        <v>E07000086</v>
      </c>
      <c r="E119" s="45" t="str">
        <f>INDEX(Input!$D$1:$D$395,MATCH('2017-18'!$B119,Input!$B$1:$B$395,0))</f>
        <v>Eastleigh</v>
      </c>
      <c r="F119" s="112">
        <f>INDEX(Input!$A$1:$EY$395,MATCH('2017-18'!$A119,Input!$A$1:$A$395,0),MATCH('2017-18'!F$2,Input!$A$1:$EY$1,0))</f>
        <v>11.936804114791135</v>
      </c>
      <c r="G119" s="83">
        <f>INDEX(Input!$A$1:$EY$395,MATCH('2017-18'!$A119,Input!$A$1:$A$395,0),MATCH('2017-18'!G$2,Input!$A$1:$EY$1,0))</f>
        <v>3.016362242958667</v>
      </c>
      <c r="H119" s="83">
        <f>INDEX(Input!$A$1:$EY$395,MATCH('2017-18'!$A119,Input!$A$1:$A$395,0),MATCH('2017-18'!H$2,Input!$A$1:$EY$1,0))</f>
        <v>3.6243052513250953E-2</v>
      </c>
      <c r="I119" s="83">
        <f>INDEX(Input!$A$1:$EY$395,MATCH('2017-18'!$A119,Input!$A$1:$A$395,0),MATCH('2017-18'!I$2,Input!$A$1:$EY$1,0))</f>
        <v>5.7384672810000001</v>
      </c>
      <c r="J119" s="83">
        <f>INDEX(Input!$A$1:$EY$395,MATCH('2017-18'!$A119,Input!$A$1:$A$395,0),MATCH('2017-18'!J$2,Input!$A$1:$EY$1,0))</f>
        <v>0</v>
      </c>
      <c r="K119" s="83">
        <f>INDEX(Input!$A$1:$EY$395,MATCH('2017-18'!$A119,Input!$A$1:$A$395,0),MATCH('2017-18'!K$2,Input!$A$1:$EY$1,0))</f>
        <v>0</v>
      </c>
      <c r="L119" s="83">
        <f>INDEX(Input!$A$1:$EY$395,MATCH('2017-18'!$A119,Input!$A$1:$A$395,0),MATCH('2017-18'!L$2,Input!$A$1:$EY$1,0))</f>
        <v>0</v>
      </c>
      <c r="M119" s="83">
        <f>INDEX(Input!$A$1:$EY$395,MATCH('2017-18'!$A119,Input!$A$1:$A$395,0),MATCH('2017-18'!M$2,Input!$A$1:$EY$1,0))</f>
        <v>0</v>
      </c>
      <c r="N119" s="83">
        <f>INDEX(Input!$A$1:$EY$395,MATCH('2017-18'!$A119,Input!$A$1:$A$395,0),MATCH('2017-18'!N$2,Input!$A$1:$EY$1,0))</f>
        <v>1.9422003890275557</v>
      </c>
      <c r="O119" s="83">
        <f>INDEX(Input!$A$1:$EY$395,MATCH('2017-18'!$A119,Input!$A$1:$A$395,0),MATCH('2017-18'!O$2,Input!$A$1:$EY$1,0))</f>
        <v>5.7715613596798733E-3</v>
      </c>
      <c r="P119" s="83">
        <f>INDEX(Input!$A$1:$EY$395,MATCH('2017-18'!$A119,Input!$A$1:$A$395,0),MATCH('2017-18'!P$2,Input!$A$1:$EY$1,0))</f>
        <v>0</v>
      </c>
      <c r="Q119" s="83">
        <f>INDEX(Input!$A$1:$EY$395,MATCH('2017-18'!$A119,Input!$A$1:$A$395,0),MATCH('2017-18'!Q$2,Input!$A$1:$EY$1,0))</f>
        <v>2.8468914090508848E-2</v>
      </c>
      <c r="R119" s="112">
        <f>INDEX(Input!$A$1:$EY$395,MATCH('2017-18'!$A119,Input!$A$1:$A$395,0),MATCH('2017-18'!R$2,Input!$A$1:$EY$1,0))</f>
        <v>10.767513440949662</v>
      </c>
      <c r="S119" s="128">
        <f>INDEX(Input!$A$1:$EY$395,MATCH('2017-18'!$A119,Input!$A$1:$A$395,0),MATCH('2017-18'!S$2,Input!$A$1:$EY$1,0))</f>
        <v>-9.7956761508097507</v>
      </c>
      <c r="W119" s="100"/>
    </row>
    <row r="120" spans="1:23" x14ac:dyDescent="0.3">
      <c r="A120" s="45" t="str">
        <f>INDEX(Input!$A$1:$A$395,MATCH('2017-18'!$B120,Input!$B$1:$B$395,0))</f>
        <v>R50</v>
      </c>
      <c r="B120" s="45" t="s">
        <v>1377</v>
      </c>
      <c r="C120" s="45" t="str">
        <f>INDEX(Input!$C$1:$C$395,MATCH('2017-18'!$B120,Input!$B$1:$B$395,0))</f>
        <v>E07000030</v>
      </c>
      <c r="E120" s="45" t="str">
        <f>INDEX(Input!$D$1:$D$395,MATCH('2017-18'!$B120,Input!$B$1:$B$395,0))</f>
        <v>Eden</v>
      </c>
      <c r="F120" s="112">
        <f>INDEX(Input!$A$1:$EY$395,MATCH('2017-18'!$A120,Input!$A$1:$A$395,0),MATCH('2017-18'!F$2,Input!$A$1:$EY$1,0))</f>
        <v>7.7025639551400413</v>
      </c>
      <c r="G120" s="83">
        <f>INDEX(Input!$A$1:$EY$395,MATCH('2017-18'!$A120,Input!$A$1:$A$395,0),MATCH('2017-18'!G$2,Input!$A$1:$EY$1,0))</f>
        <v>1.9260985088335778</v>
      </c>
      <c r="H120" s="83">
        <f>INDEX(Input!$A$1:$EY$395,MATCH('2017-18'!$A120,Input!$A$1:$A$395,0),MATCH('2017-18'!H$2,Input!$A$1:$EY$1,0))</f>
        <v>2.4067090110554051E-2</v>
      </c>
      <c r="I120" s="83">
        <f>INDEX(Input!$A$1:$EY$395,MATCH('2017-18'!$A120,Input!$A$1:$A$395,0),MATCH('2017-18'!I$2,Input!$A$1:$EY$1,0))</f>
        <v>3.8378518500000003</v>
      </c>
      <c r="J120" s="83">
        <f>INDEX(Input!$A$1:$EY$395,MATCH('2017-18'!$A120,Input!$A$1:$A$395,0),MATCH('2017-18'!J$2,Input!$A$1:$EY$1,0))</f>
        <v>0</v>
      </c>
      <c r="K120" s="83">
        <f>INDEX(Input!$A$1:$EY$395,MATCH('2017-18'!$A120,Input!$A$1:$A$395,0),MATCH('2017-18'!K$2,Input!$A$1:$EY$1,0))</f>
        <v>-5.7183910939784255E-16</v>
      </c>
      <c r="L120" s="83">
        <f>INDEX(Input!$A$1:$EY$395,MATCH('2017-18'!$A120,Input!$A$1:$A$395,0),MATCH('2017-18'!L$2,Input!$A$1:$EY$1,0))</f>
        <v>0</v>
      </c>
      <c r="M120" s="83">
        <f>INDEX(Input!$A$1:$EY$395,MATCH('2017-18'!$A120,Input!$A$1:$A$395,0),MATCH('2017-18'!M$2,Input!$A$1:$EY$1,0))</f>
        <v>0</v>
      </c>
      <c r="N120" s="83">
        <f>INDEX(Input!$A$1:$EY$395,MATCH('2017-18'!$A120,Input!$A$1:$A$395,0),MATCH('2017-18'!N$2,Input!$A$1:$EY$1,0))</f>
        <v>0.95148996851200018</v>
      </c>
      <c r="O120" s="83">
        <f>INDEX(Input!$A$1:$EY$395,MATCH('2017-18'!$A120,Input!$A$1:$A$395,0),MATCH('2017-18'!O$2,Input!$A$1:$EY$1,0))</f>
        <v>3.8604066185984874E-3</v>
      </c>
      <c r="P120" s="83">
        <f>INDEX(Input!$A$1:$EY$395,MATCH('2017-18'!$A120,Input!$A$1:$A$395,0),MATCH('2017-18'!P$2,Input!$A$1:$EY$1,0))</f>
        <v>0.54378396474539514</v>
      </c>
      <c r="Q120" s="83">
        <f>INDEX(Input!$A$1:$EY$395,MATCH('2017-18'!$A120,Input!$A$1:$A$395,0),MATCH('2017-18'!Q$2,Input!$A$1:$EY$1,0))</f>
        <v>1.8207958905959047E-2</v>
      </c>
      <c r="R120" s="112">
        <f>INDEX(Input!$A$1:$EY$395,MATCH('2017-18'!$A120,Input!$A$1:$A$395,0),MATCH('2017-18'!R$2,Input!$A$1:$EY$1,0))</f>
        <v>7.3053597477260848</v>
      </c>
      <c r="S120" s="128">
        <f>INDEX(Input!$A$1:$EY$395,MATCH('2017-18'!$A120,Input!$A$1:$A$395,0),MATCH('2017-18'!S$2,Input!$A$1:$EY$1,0))</f>
        <v>-5.1567790897587562</v>
      </c>
      <c r="W120" s="100"/>
    </row>
    <row r="121" spans="1:23" x14ac:dyDescent="0.3">
      <c r="A121" s="45" t="str">
        <f>INDEX(Input!$A$1:$A$395,MATCH('2017-18'!$B121,Input!$B$1:$B$395,0))</f>
        <v>R269</v>
      </c>
      <c r="B121" s="45" t="s">
        <v>1017</v>
      </c>
      <c r="C121" s="45" t="str">
        <f>INDEX(Input!$C$1:$C$395,MATCH('2017-18'!$B121,Input!$B$1:$B$395,0))</f>
        <v>E07000207</v>
      </c>
      <c r="E121" s="45" t="str">
        <f>INDEX(Input!$D$1:$D$395,MATCH('2017-18'!$B121,Input!$B$1:$B$395,0))</f>
        <v>Elmbridge</v>
      </c>
      <c r="F121" s="112">
        <f>INDEX(Input!$A$1:$EY$395,MATCH('2017-18'!$A121,Input!$A$1:$A$395,0),MATCH('2017-18'!F$2,Input!$A$1:$EY$1,0))</f>
        <v>19.011768730121922</v>
      </c>
      <c r="G121" s="83">
        <f>INDEX(Input!$A$1:$EY$395,MATCH('2017-18'!$A121,Input!$A$1:$A$395,0),MATCH('2017-18'!G$2,Input!$A$1:$EY$1,0))</f>
        <v>2.1743577067252313</v>
      </c>
      <c r="H121" s="83">
        <f>INDEX(Input!$A$1:$EY$395,MATCH('2017-18'!$A121,Input!$A$1:$A$395,0),MATCH('2017-18'!H$2,Input!$A$1:$EY$1,0))</f>
        <v>3.2662025637503478E-2</v>
      </c>
      <c r="I121" s="83">
        <f>INDEX(Input!$A$1:$EY$395,MATCH('2017-18'!$A121,Input!$A$1:$A$395,0),MATCH('2017-18'!I$2,Input!$A$1:$EY$1,0))</f>
        <v>13.3805017</v>
      </c>
      <c r="J121" s="83">
        <f>INDEX(Input!$A$1:$EY$395,MATCH('2017-18'!$A121,Input!$A$1:$A$395,0),MATCH('2017-18'!J$2,Input!$A$1:$EY$1,0))</f>
        <v>0</v>
      </c>
      <c r="K121" s="83">
        <f>INDEX(Input!$A$1:$EY$395,MATCH('2017-18'!$A121,Input!$A$1:$A$395,0),MATCH('2017-18'!K$2,Input!$A$1:$EY$1,0))</f>
        <v>-1.8023541770162407E-15</v>
      </c>
      <c r="L121" s="83">
        <f>INDEX(Input!$A$1:$EY$395,MATCH('2017-18'!$A121,Input!$A$1:$A$395,0),MATCH('2017-18'!L$2,Input!$A$1:$EY$1,0))</f>
        <v>0</v>
      </c>
      <c r="M121" s="83">
        <f>INDEX(Input!$A$1:$EY$395,MATCH('2017-18'!$A121,Input!$A$1:$A$395,0),MATCH('2017-18'!M$2,Input!$A$1:$EY$1,0))</f>
        <v>0</v>
      </c>
      <c r="N121" s="83">
        <f>INDEX(Input!$A$1:$EY$395,MATCH('2017-18'!$A121,Input!$A$1:$A$395,0),MATCH('2017-18'!N$2,Input!$A$1:$EY$1,0))</f>
        <v>1.8888572716657774</v>
      </c>
      <c r="O121" s="83">
        <f>INDEX(Input!$A$1:$EY$395,MATCH('2017-18'!$A121,Input!$A$1:$A$395,0),MATCH('2017-18'!O$2,Input!$A$1:$EY$1,0))</f>
        <v>5.1465602682082747E-3</v>
      </c>
      <c r="P121" s="83">
        <f>INDEX(Input!$A$1:$EY$395,MATCH('2017-18'!$A121,Input!$A$1:$A$395,0),MATCH('2017-18'!P$2,Input!$A$1:$EY$1,0))</f>
        <v>0</v>
      </c>
      <c r="Q121" s="83">
        <f>INDEX(Input!$A$1:$EY$395,MATCH('2017-18'!$A121,Input!$A$1:$A$395,0),MATCH('2017-18'!Q$2,Input!$A$1:$EY$1,0))</f>
        <v>0.19030466603396054</v>
      </c>
      <c r="R121" s="112">
        <f>INDEX(Input!$A$1:$EY$395,MATCH('2017-18'!$A121,Input!$A$1:$A$395,0),MATCH('2017-18'!R$2,Input!$A$1:$EY$1,0))</f>
        <v>17.671829930330677</v>
      </c>
      <c r="S121" s="128">
        <f>INDEX(Input!$A$1:$EY$395,MATCH('2017-18'!$A121,Input!$A$1:$A$395,0),MATCH('2017-18'!S$2,Input!$A$1:$EY$1,0))</f>
        <v>-7.0479439278485767</v>
      </c>
      <c r="W121" s="100"/>
    </row>
    <row r="122" spans="1:23" x14ac:dyDescent="0.3">
      <c r="A122" s="45" t="str">
        <f>INDEX(Input!$A$1:$A$395,MATCH('2017-18'!$B122,Input!$B$1:$B$395,0))</f>
        <v>R390</v>
      </c>
      <c r="B122" s="45" t="s">
        <v>955</v>
      </c>
      <c r="C122" s="45" t="str">
        <f>INDEX(Input!$C$1:$C$395,MATCH('2017-18'!$B122,Input!$B$1:$B$395,0))</f>
        <v>E09000010</v>
      </c>
      <c r="E122" s="45" t="str">
        <f>INDEX(Input!$D$1:$D$395,MATCH('2017-18'!$B122,Input!$B$1:$B$395,0))</f>
        <v>Enfield</v>
      </c>
      <c r="F122" s="112">
        <f>INDEX(Input!$A$1:$EY$395,MATCH('2017-18'!$A122,Input!$A$1:$A$395,0),MATCH('2017-18'!F$2,Input!$A$1:$EY$1,0))</f>
        <v>228.44379686168972</v>
      </c>
      <c r="G122" s="83">
        <f>INDEX(Input!$A$1:$EY$395,MATCH('2017-18'!$A122,Input!$A$1:$A$395,0),MATCH('2017-18'!G$2,Input!$A$1:$EY$1,0))</f>
        <v>103.30929743987615</v>
      </c>
      <c r="H122" s="83">
        <f>INDEX(Input!$A$1:$EY$395,MATCH('2017-18'!$A122,Input!$A$1:$A$395,0),MATCH('2017-18'!H$2,Input!$A$1:$EY$1,0))</f>
        <v>1.0403783866888408</v>
      </c>
      <c r="I122" s="83">
        <f>INDEX(Input!$A$1:$EY$395,MATCH('2017-18'!$A122,Input!$A$1:$A$395,0),MATCH('2017-18'!I$2,Input!$A$1:$EY$1,0))</f>
        <v>108.77311856796189</v>
      </c>
      <c r="J122" s="83">
        <f>INDEX(Input!$A$1:$EY$395,MATCH('2017-18'!$A122,Input!$A$1:$A$395,0),MATCH('2017-18'!J$2,Input!$A$1:$EY$1,0))</f>
        <v>5.3953843220381144</v>
      </c>
      <c r="K122" s="83">
        <f>INDEX(Input!$A$1:$EY$395,MATCH('2017-18'!$A122,Input!$A$1:$A$395,0),MATCH('2017-18'!K$2,Input!$A$1:$EY$1,0))</f>
        <v>0</v>
      </c>
      <c r="L122" s="83">
        <f>INDEX(Input!$A$1:$EY$395,MATCH('2017-18'!$A122,Input!$A$1:$A$395,0),MATCH('2017-18'!L$2,Input!$A$1:$EY$1,0))</f>
        <v>6.1368932074711564</v>
      </c>
      <c r="M122" s="83">
        <f>INDEX(Input!$A$1:$EY$395,MATCH('2017-18'!$A122,Input!$A$1:$A$395,0),MATCH('2017-18'!M$2,Input!$A$1:$EY$1,0))</f>
        <v>1.304438</v>
      </c>
      <c r="N122" s="83">
        <f>INDEX(Input!$A$1:$EY$395,MATCH('2017-18'!$A122,Input!$A$1:$A$395,0),MATCH('2017-18'!N$2,Input!$A$1:$EY$1,0))</f>
        <v>3.629005226666667</v>
      </c>
      <c r="O122" s="83">
        <f>INDEX(Input!$A$1:$EY$395,MATCH('2017-18'!$A122,Input!$A$1:$A$395,0),MATCH('2017-18'!O$2,Input!$A$1:$EY$1,0))</f>
        <v>0.16514922430617704</v>
      </c>
      <c r="P122" s="83">
        <f>INDEX(Input!$A$1:$EY$395,MATCH('2017-18'!$A122,Input!$A$1:$A$395,0),MATCH('2017-18'!P$2,Input!$A$1:$EY$1,0))</f>
        <v>0</v>
      </c>
      <c r="Q122" s="83">
        <f>INDEX(Input!$A$1:$EY$395,MATCH('2017-18'!$A122,Input!$A$1:$A$395,0),MATCH('2017-18'!Q$2,Input!$A$1:$EY$1,0))</f>
        <v>0</v>
      </c>
      <c r="R122" s="112">
        <f>INDEX(Input!$A$1:$EY$395,MATCH('2017-18'!$A122,Input!$A$1:$A$395,0),MATCH('2017-18'!R$2,Input!$A$1:$EY$1,0))</f>
        <v>229.75366437500898</v>
      </c>
      <c r="S122" s="128">
        <f>INDEX(Input!$A$1:$EY$395,MATCH('2017-18'!$A122,Input!$A$1:$A$395,0),MATCH('2017-18'!S$2,Input!$A$1:$EY$1,0))</f>
        <v>0.57338721003323823</v>
      </c>
      <c r="W122" s="100"/>
    </row>
    <row r="123" spans="1:23" x14ac:dyDescent="0.3">
      <c r="A123" s="45" t="str">
        <f>INDEX(Input!$A$1:$A$395,MATCH('2017-18'!$B123,Input!$B$1:$B$395,0))</f>
        <v>R100</v>
      </c>
      <c r="B123" s="45" t="s">
        <v>1307</v>
      </c>
      <c r="C123" s="45" t="str">
        <f>INDEX(Input!$C$1:$C$395,MATCH('2017-18'!$B123,Input!$B$1:$B$395,0))</f>
        <v>E07000072</v>
      </c>
      <c r="E123" s="45" t="str">
        <f>INDEX(Input!$D$1:$D$395,MATCH('2017-18'!$B123,Input!$B$1:$B$395,0))</f>
        <v>Epping Forest</v>
      </c>
      <c r="F123" s="112">
        <f>INDEX(Input!$A$1:$EY$395,MATCH('2017-18'!$A123,Input!$A$1:$A$395,0),MATCH('2017-18'!F$2,Input!$A$1:$EY$1,0))</f>
        <v>15.137993312727684</v>
      </c>
      <c r="G123" s="83">
        <f>INDEX(Input!$A$1:$EY$395,MATCH('2017-18'!$A123,Input!$A$1:$A$395,0),MATCH('2017-18'!G$2,Input!$A$1:$EY$1,0))</f>
        <v>3.8538992352385031</v>
      </c>
      <c r="H123" s="83">
        <f>INDEX(Input!$A$1:$EY$395,MATCH('2017-18'!$A123,Input!$A$1:$A$395,0),MATCH('2017-18'!H$2,Input!$A$1:$EY$1,0))</f>
        <v>4.6717232997706866E-2</v>
      </c>
      <c r="I123" s="83">
        <f>INDEX(Input!$A$1:$EY$395,MATCH('2017-18'!$A123,Input!$A$1:$A$395,0),MATCH('2017-18'!I$2,Input!$A$1:$EY$1,0))</f>
        <v>7.8891540839999994</v>
      </c>
      <c r="J123" s="83">
        <f>INDEX(Input!$A$1:$EY$395,MATCH('2017-18'!$A123,Input!$A$1:$A$395,0),MATCH('2017-18'!J$2,Input!$A$1:$EY$1,0))</f>
        <v>0</v>
      </c>
      <c r="K123" s="83">
        <f>INDEX(Input!$A$1:$EY$395,MATCH('2017-18'!$A123,Input!$A$1:$A$395,0),MATCH('2017-18'!K$2,Input!$A$1:$EY$1,0))</f>
        <v>0</v>
      </c>
      <c r="L123" s="83">
        <f>INDEX(Input!$A$1:$EY$395,MATCH('2017-18'!$A123,Input!$A$1:$A$395,0),MATCH('2017-18'!L$2,Input!$A$1:$EY$1,0))</f>
        <v>0</v>
      </c>
      <c r="M123" s="83">
        <f>INDEX(Input!$A$1:$EY$395,MATCH('2017-18'!$A123,Input!$A$1:$A$395,0),MATCH('2017-18'!M$2,Input!$A$1:$EY$1,0))</f>
        <v>0</v>
      </c>
      <c r="N123" s="83">
        <f>INDEX(Input!$A$1:$EY$395,MATCH('2017-18'!$A123,Input!$A$1:$A$395,0),MATCH('2017-18'!N$2,Input!$A$1:$EY$1,0))</f>
        <v>1.9739892732515556</v>
      </c>
      <c r="O123" s="83">
        <f>INDEX(Input!$A$1:$EY$395,MATCH('2017-18'!$A123,Input!$A$1:$A$395,0),MATCH('2017-18'!O$2,Input!$A$1:$EY$1,0))</f>
        <v>7.4442139124946839E-3</v>
      </c>
      <c r="P123" s="83">
        <f>INDEX(Input!$A$1:$EY$395,MATCH('2017-18'!$A123,Input!$A$1:$A$395,0),MATCH('2017-18'!P$2,Input!$A$1:$EY$1,0))</f>
        <v>0</v>
      </c>
      <c r="Q123" s="83">
        <f>INDEX(Input!$A$1:$EY$395,MATCH('2017-18'!$A123,Input!$A$1:$A$395,0),MATCH('2017-18'!Q$2,Input!$A$1:$EY$1,0))</f>
        <v>5.3354875415694086E-2</v>
      </c>
      <c r="R123" s="112">
        <f>INDEX(Input!$A$1:$EY$395,MATCH('2017-18'!$A123,Input!$A$1:$A$395,0),MATCH('2017-18'!R$2,Input!$A$1:$EY$1,0))</f>
        <v>13.824558914815954</v>
      </c>
      <c r="S123" s="128">
        <f>INDEX(Input!$A$1:$EY$395,MATCH('2017-18'!$A123,Input!$A$1:$A$395,0),MATCH('2017-18'!S$2,Input!$A$1:$EY$1,0))</f>
        <v>-8.6764102135480687</v>
      </c>
      <c r="W123" s="100"/>
    </row>
    <row r="124" spans="1:23" x14ac:dyDescent="0.3">
      <c r="A124" s="45" t="str">
        <f>INDEX(Input!$A$1:$A$395,MATCH('2017-18'!$B124,Input!$B$1:$B$395,0))</f>
        <v>R270</v>
      </c>
      <c r="B124" s="45" t="s">
        <v>1019</v>
      </c>
      <c r="C124" s="45" t="str">
        <f>INDEX(Input!$C$1:$C$395,MATCH('2017-18'!$B124,Input!$B$1:$B$395,0))</f>
        <v>E07000208</v>
      </c>
      <c r="E124" s="45" t="str">
        <f>INDEX(Input!$D$1:$D$395,MATCH('2017-18'!$B124,Input!$B$1:$B$395,0))</f>
        <v>Epsom And Ewell</v>
      </c>
      <c r="F124" s="112">
        <f>INDEX(Input!$A$1:$EY$395,MATCH('2017-18'!$A124,Input!$A$1:$A$395,0),MATCH('2017-18'!F$2,Input!$A$1:$EY$1,0))</f>
        <v>9.7761972256143608</v>
      </c>
      <c r="G124" s="83">
        <f>INDEX(Input!$A$1:$EY$395,MATCH('2017-18'!$A124,Input!$A$1:$A$395,0),MATCH('2017-18'!G$2,Input!$A$1:$EY$1,0))</f>
        <v>1.3258309192474136</v>
      </c>
      <c r="H124" s="83">
        <f>INDEX(Input!$A$1:$EY$395,MATCH('2017-18'!$A124,Input!$A$1:$A$395,0),MATCH('2017-18'!H$2,Input!$A$1:$EY$1,0))</f>
        <v>1.991591509599119E-2</v>
      </c>
      <c r="I124" s="83">
        <f>INDEX(Input!$A$1:$EY$395,MATCH('2017-18'!$A124,Input!$A$1:$A$395,0),MATCH('2017-18'!I$2,Input!$A$1:$EY$1,0))</f>
        <v>5.9565260459519997</v>
      </c>
      <c r="J124" s="83">
        <f>INDEX(Input!$A$1:$EY$395,MATCH('2017-18'!$A124,Input!$A$1:$A$395,0),MATCH('2017-18'!J$2,Input!$A$1:$EY$1,0))</f>
        <v>0</v>
      </c>
      <c r="K124" s="83">
        <f>INDEX(Input!$A$1:$EY$395,MATCH('2017-18'!$A124,Input!$A$1:$A$395,0),MATCH('2017-18'!K$2,Input!$A$1:$EY$1,0))</f>
        <v>8.8708434047999746E-2</v>
      </c>
      <c r="L124" s="83">
        <f>INDEX(Input!$A$1:$EY$395,MATCH('2017-18'!$A124,Input!$A$1:$A$395,0),MATCH('2017-18'!L$2,Input!$A$1:$EY$1,0))</f>
        <v>0</v>
      </c>
      <c r="M124" s="83">
        <f>INDEX(Input!$A$1:$EY$395,MATCH('2017-18'!$A124,Input!$A$1:$A$395,0),MATCH('2017-18'!M$2,Input!$A$1:$EY$1,0))</f>
        <v>0</v>
      </c>
      <c r="N124" s="83">
        <f>INDEX(Input!$A$1:$EY$395,MATCH('2017-18'!$A124,Input!$A$1:$A$395,0),MATCH('2017-18'!N$2,Input!$A$1:$EY$1,0))</f>
        <v>1.5543124197902223</v>
      </c>
      <c r="O124" s="83">
        <f>INDEX(Input!$A$1:$EY$395,MATCH('2017-18'!$A124,Input!$A$1:$A$395,0),MATCH('2017-18'!O$2,Input!$A$1:$EY$1,0))</f>
        <v>3.1381537224787477E-3</v>
      </c>
      <c r="P124" s="83">
        <f>INDEX(Input!$A$1:$EY$395,MATCH('2017-18'!$A124,Input!$A$1:$A$395,0),MATCH('2017-18'!P$2,Input!$A$1:$EY$1,0))</f>
        <v>0</v>
      </c>
      <c r="Q124" s="83">
        <f>INDEX(Input!$A$1:$EY$395,MATCH('2017-18'!$A124,Input!$A$1:$A$395,0),MATCH('2017-18'!Q$2,Input!$A$1:$EY$1,0))</f>
        <v>8.2624455089251703E-2</v>
      </c>
      <c r="R124" s="112">
        <f>INDEX(Input!$A$1:$EY$395,MATCH('2017-18'!$A124,Input!$A$1:$A$395,0),MATCH('2017-18'!R$2,Input!$A$1:$EY$1,0))</f>
        <v>9.031056342945357</v>
      </c>
      <c r="S124" s="128">
        <f>INDEX(Input!$A$1:$EY$395,MATCH('2017-18'!$A124,Input!$A$1:$A$395,0),MATCH('2017-18'!S$2,Input!$A$1:$EY$1,0))</f>
        <v>-7.6219911021913394</v>
      </c>
      <c r="W124" s="100"/>
    </row>
    <row r="125" spans="1:23" x14ac:dyDescent="0.3">
      <c r="A125" s="45" t="str">
        <f>INDEX(Input!$A$1:$A$395,MATCH('2017-18'!$B125,Input!$B$1:$B$395,0))</f>
        <v>R56</v>
      </c>
      <c r="B125" s="45" t="s">
        <v>1353</v>
      </c>
      <c r="C125" s="45" t="str">
        <f>INDEX(Input!$C$1:$C$395,MATCH('2017-18'!$B125,Input!$B$1:$B$395,0))</f>
        <v>E07000036</v>
      </c>
      <c r="E125" s="45" t="str">
        <f>INDEX(Input!$D$1:$D$395,MATCH('2017-18'!$B125,Input!$B$1:$B$395,0))</f>
        <v>Erewash</v>
      </c>
      <c r="F125" s="112">
        <f>INDEX(Input!$A$1:$EY$395,MATCH('2017-18'!$A125,Input!$A$1:$A$395,0),MATCH('2017-18'!F$2,Input!$A$1:$EY$1,0))</f>
        <v>11.810970813441307</v>
      </c>
      <c r="G125" s="83">
        <f>INDEX(Input!$A$1:$EY$395,MATCH('2017-18'!$A125,Input!$A$1:$A$395,0),MATCH('2017-18'!G$2,Input!$A$1:$EY$1,0))</f>
        <v>4.0763118112204069</v>
      </c>
      <c r="H125" s="83">
        <f>INDEX(Input!$A$1:$EY$395,MATCH('2017-18'!$A125,Input!$A$1:$A$395,0),MATCH('2017-18'!H$2,Input!$A$1:$EY$1,0))</f>
        <v>4.6630939157629829E-2</v>
      </c>
      <c r="I125" s="83">
        <f>INDEX(Input!$A$1:$EY$395,MATCH('2017-18'!$A125,Input!$A$1:$A$395,0),MATCH('2017-18'!I$2,Input!$A$1:$EY$1,0))</f>
        <v>5.6449552210919993</v>
      </c>
      <c r="J125" s="83">
        <f>INDEX(Input!$A$1:$EY$395,MATCH('2017-18'!$A125,Input!$A$1:$A$395,0),MATCH('2017-18'!J$2,Input!$A$1:$EY$1,0))</f>
        <v>0</v>
      </c>
      <c r="K125" s="83">
        <f>INDEX(Input!$A$1:$EY$395,MATCH('2017-18'!$A125,Input!$A$1:$A$395,0),MATCH('2017-18'!K$2,Input!$A$1:$EY$1,0))</f>
        <v>0.10782950890799993</v>
      </c>
      <c r="L125" s="83">
        <f>INDEX(Input!$A$1:$EY$395,MATCH('2017-18'!$A125,Input!$A$1:$A$395,0),MATCH('2017-18'!L$2,Input!$A$1:$EY$1,0))</f>
        <v>0</v>
      </c>
      <c r="M125" s="83">
        <f>INDEX(Input!$A$1:$EY$395,MATCH('2017-18'!$A125,Input!$A$1:$A$395,0),MATCH('2017-18'!M$2,Input!$A$1:$EY$1,0))</f>
        <v>0</v>
      </c>
      <c r="N125" s="83">
        <f>INDEX(Input!$A$1:$EY$395,MATCH('2017-18'!$A125,Input!$A$1:$A$395,0),MATCH('2017-18'!N$2,Input!$A$1:$EY$1,0))</f>
        <v>1.2665671024782228</v>
      </c>
      <c r="O125" s="83">
        <f>INDEX(Input!$A$1:$EY$395,MATCH('2017-18'!$A125,Input!$A$1:$A$395,0),MATCH('2017-18'!O$2,Input!$A$1:$EY$1,0))</f>
        <v>7.4087026482485864E-3</v>
      </c>
      <c r="P125" s="83">
        <f>INDEX(Input!$A$1:$EY$395,MATCH('2017-18'!$A125,Input!$A$1:$A$395,0),MATCH('2017-18'!P$2,Input!$A$1:$EY$1,0))</f>
        <v>0</v>
      </c>
      <c r="Q125" s="83">
        <f>INDEX(Input!$A$1:$EY$395,MATCH('2017-18'!$A125,Input!$A$1:$A$395,0),MATCH('2017-18'!Q$2,Input!$A$1:$EY$1,0))</f>
        <v>0</v>
      </c>
      <c r="R125" s="112">
        <f>INDEX(Input!$A$1:$EY$395,MATCH('2017-18'!$A125,Input!$A$1:$A$395,0),MATCH('2017-18'!R$2,Input!$A$1:$EY$1,0))</f>
        <v>11.149703285504508</v>
      </c>
      <c r="S125" s="128">
        <f>INDEX(Input!$A$1:$EY$395,MATCH('2017-18'!$A125,Input!$A$1:$A$395,0),MATCH('2017-18'!S$2,Input!$A$1:$EY$1,0))</f>
        <v>-5.5987567692932894</v>
      </c>
      <c r="W125" s="100"/>
    </row>
    <row r="126" spans="1:23" x14ac:dyDescent="0.3">
      <c r="A126" s="45" t="str">
        <f>INDEX(Input!$A$1:$A$395,MATCH('2017-18'!$B126,Input!$B$1:$B$395,0))</f>
        <v>R666</v>
      </c>
      <c r="B126" s="45" t="s">
        <v>1423</v>
      </c>
      <c r="C126" s="45" t="str">
        <f>INDEX(Input!$C$1:$C$395,MATCH('2017-18'!$B126,Input!$B$1:$B$395,0))</f>
        <v>E10000012</v>
      </c>
      <c r="E126" s="45" t="str">
        <f>INDEX(Input!$D$1:$D$395,MATCH('2017-18'!$B126,Input!$B$1:$B$395,0))</f>
        <v>Essex</v>
      </c>
      <c r="F126" s="112">
        <f>INDEX(Input!$A$1:$EY$395,MATCH('2017-18'!$A126,Input!$A$1:$A$395,0),MATCH('2017-18'!F$2,Input!$A$1:$EY$1,0))</f>
        <v>866.93622950005806</v>
      </c>
      <c r="G126" s="83">
        <f>INDEX(Input!$A$1:$EY$395,MATCH('2017-18'!$A126,Input!$A$1:$A$395,0),MATCH('2017-18'!G$2,Input!$A$1:$EY$1,0))</f>
        <v>238.83055626346496</v>
      </c>
      <c r="H126" s="83">
        <f>INDEX(Input!$A$1:$EY$395,MATCH('2017-18'!$A126,Input!$A$1:$A$395,0),MATCH('2017-18'!H$2,Input!$A$1:$EY$1,0))</f>
        <v>2.4778632636481892</v>
      </c>
      <c r="I126" s="83">
        <f>INDEX(Input!$A$1:$EY$395,MATCH('2017-18'!$A126,Input!$A$1:$A$395,0),MATCH('2017-18'!I$2,Input!$A$1:$EY$1,0))</f>
        <v>568.10695945026998</v>
      </c>
      <c r="J126" s="83">
        <f>INDEX(Input!$A$1:$EY$395,MATCH('2017-18'!$A126,Input!$A$1:$A$395,0),MATCH('2017-18'!J$2,Input!$A$1:$EY$1,0))</f>
        <v>28.370749549730064</v>
      </c>
      <c r="K126" s="83">
        <f>INDEX(Input!$A$1:$EY$395,MATCH('2017-18'!$A126,Input!$A$1:$A$395,0),MATCH('2017-18'!K$2,Input!$A$1:$EY$1,0))</f>
        <v>0</v>
      </c>
      <c r="L126" s="83">
        <f>INDEX(Input!$A$1:$EY$395,MATCH('2017-18'!$A126,Input!$A$1:$A$395,0),MATCH('2017-18'!L$2,Input!$A$1:$EY$1,0))</f>
        <v>24.725607025659475</v>
      </c>
      <c r="M126" s="83">
        <f>INDEX(Input!$A$1:$EY$395,MATCH('2017-18'!$A126,Input!$A$1:$A$395,0),MATCH('2017-18'!M$2,Input!$A$1:$EY$1,0))</f>
        <v>5.945945</v>
      </c>
      <c r="N126" s="83">
        <f>INDEX(Input!$A$1:$EY$395,MATCH('2017-18'!$A126,Input!$A$1:$A$395,0),MATCH('2017-18'!N$2,Input!$A$1:$EY$1,0))</f>
        <v>6.3862649789191117</v>
      </c>
      <c r="O126" s="83">
        <f>INDEX(Input!$A$1:$EY$395,MATCH('2017-18'!$A126,Input!$A$1:$A$395,0),MATCH('2017-18'!O$2,Input!$A$1:$EY$1,0))</f>
        <v>0.39632313831246629</v>
      </c>
      <c r="P126" s="83">
        <f>INDEX(Input!$A$1:$EY$395,MATCH('2017-18'!$A126,Input!$A$1:$A$395,0),MATCH('2017-18'!P$2,Input!$A$1:$EY$1,0))</f>
        <v>0</v>
      </c>
      <c r="Q126" s="83">
        <f>INDEX(Input!$A$1:$EY$395,MATCH('2017-18'!$A126,Input!$A$1:$A$395,0),MATCH('2017-18'!Q$2,Input!$A$1:$EY$1,0))</f>
        <v>6.9721414776987283</v>
      </c>
      <c r="R126" s="112">
        <f>INDEX(Input!$A$1:$EY$395,MATCH('2017-18'!$A126,Input!$A$1:$A$395,0),MATCH('2017-18'!R$2,Input!$A$1:$EY$1,0))</f>
        <v>882.21241014770294</v>
      </c>
      <c r="S126" s="128">
        <f>INDEX(Input!$A$1:$EY$395,MATCH('2017-18'!$A126,Input!$A$1:$A$395,0),MATCH('2017-18'!S$2,Input!$A$1:$EY$1,0))</f>
        <v>1.7620881591780213</v>
      </c>
      <c r="W126" s="100"/>
    </row>
    <row r="127" spans="1:23" x14ac:dyDescent="0.3">
      <c r="A127" s="45" t="str">
        <f>INDEX(Input!$A$1:$A$395,MATCH('2017-18'!$B127,Input!$B$1:$B$395,0))</f>
        <v>R968</v>
      </c>
      <c r="B127" s="45" t="s">
        <v>1442</v>
      </c>
      <c r="C127" s="45" t="str">
        <f>INDEX(Input!$C$1:$C$395,MATCH('2017-18'!$B127,Input!$B$1:$B$395,0))</f>
        <v>E31000015</v>
      </c>
      <c r="E127" s="45" t="str">
        <f>INDEX(Input!$D$1:$D$395,MATCH('2017-18'!$B127,Input!$B$1:$B$395,0))</f>
        <v>Essex Fire</v>
      </c>
      <c r="F127" s="112">
        <f>INDEX(Input!$A$1:$EY$395,MATCH('2017-18'!$A127,Input!$A$1:$A$395,0),MATCH('2017-18'!F$2,Input!$A$1:$EY$1,0))</f>
        <v>70.881042041660464</v>
      </c>
      <c r="G127" s="83">
        <f>INDEX(Input!$A$1:$EY$395,MATCH('2017-18'!$A127,Input!$A$1:$A$395,0),MATCH('2017-18'!G$2,Input!$A$1:$EY$1,0))</f>
        <v>26.460091476431465</v>
      </c>
      <c r="H127" s="83">
        <f>INDEX(Input!$A$1:$EY$395,MATCH('2017-18'!$A127,Input!$A$1:$A$395,0),MATCH('2017-18'!H$2,Input!$A$1:$EY$1,0))</f>
        <v>0.23173231225934676</v>
      </c>
      <c r="I127" s="83">
        <f>INDEX(Input!$A$1:$EY$395,MATCH('2017-18'!$A127,Input!$A$1:$A$395,0),MATCH('2017-18'!I$2,Input!$A$1:$EY$1,0))</f>
        <v>42.783047541000002</v>
      </c>
      <c r="J127" s="83">
        <f>INDEX(Input!$A$1:$EY$395,MATCH('2017-18'!$A127,Input!$A$1:$A$395,0),MATCH('2017-18'!J$2,Input!$A$1:$EY$1,0))</f>
        <v>0</v>
      </c>
      <c r="K127" s="83">
        <f>INDEX(Input!$A$1:$EY$395,MATCH('2017-18'!$A127,Input!$A$1:$A$395,0),MATCH('2017-18'!K$2,Input!$A$1:$EY$1,0))</f>
        <v>0</v>
      </c>
      <c r="L127" s="83">
        <f>INDEX(Input!$A$1:$EY$395,MATCH('2017-18'!$A127,Input!$A$1:$A$395,0),MATCH('2017-18'!L$2,Input!$A$1:$EY$1,0))</f>
        <v>0</v>
      </c>
      <c r="M127" s="83">
        <f>INDEX(Input!$A$1:$EY$395,MATCH('2017-18'!$A127,Input!$A$1:$A$395,0),MATCH('2017-18'!M$2,Input!$A$1:$EY$1,0))</f>
        <v>0</v>
      </c>
      <c r="N127" s="83">
        <f>INDEX(Input!$A$1:$EY$395,MATCH('2017-18'!$A127,Input!$A$1:$A$395,0),MATCH('2017-18'!N$2,Input!$A$1:$EY$1,0))</f>
        <v>0</v>
      </c>
      <c r="O127" s="83">
        <f>INDEX(Input!$A$1:$EY$395,MATCH('2017-18'!$A127,Input!$A$1:$A$395,0),MATCH('2017-18'!O$2,Input!$A$1:$EY$1,0))</f>
        <v>0</v>
      </c>
      <c r="P127" s="83">
        <f>INDEX(Input!$A$1:$EY$395,MATCH('2017-18'!$A127,Input!$A$1:$A$395,0),MATCH('2017-18'!P$2,Input!$A$1:$EY$1,0))</f>
        <v>0</v>
      </c>
      <c r="Q127" s="83">
        <f>INDEX(Input!$A$1:$EY$395,MATCH('2017-18'!$A127,Input!$A$1:$A$395,0),MATCH('2017-18'!Q$2,Input!$A$1:$EY$1,0))</f>
        <v>0.10905576984628944</v>
      </c>
      <c r="R127" s="112">
        <f>INDEX(Input!$A$1:$EY$395,MATCH('2017-18'!$A127,Input!$A$1:$A$395,0),MATCH('2017-18'!R$2,Input!$A$1:$EY$1,0))</f>
        <v>69.583927099537092</v>
      </c>
      <c r="S127" s="128">
        <f>INDEX(Input!$A$1:$EY$395,MATCH('2017-18'!$A127,Input!$A$1:$A$395,0),MATCH('2017-18'!S$2,Input!$A$1:$EY$1,0))</f>
        <v>-1.82998853397357</v>
      </c>
      <c r="W127" s="100"/>
    </row>
    <row r="128" spans="1:23" x14ac:dyDescent="0.3">
      <c r="A128" s="45" t="str">
        <f>INDEX(Input!$A$1:$A$395,MATCH('2017-18'!$B128,Input!$B$1:$B$395,0))</f>
        <v>R62</v>
      </c>
      <c r="B128" s="45" t="s">
        <v>1341</v>
      </c>
      <c r="C128" s="45" t="str">
        <f>INDEX(Input!$C$1:$C$395,MATCH('2017-18'!$B128,Input!$B$1:$B$395,0))</f>
        <v>E07000041</v>
      </c>
      <c r="E128" s="45" t="str">
        <f>INDEX(Input!$D$1:$D$395,MATCH('2017-18'!$B128,Input!$B$1:$B$395,0))</f>
        <v>Exeter</v>
      </c>
      <c r="F128" s="112">
        <f>INDEX(Input!$A$1:$EY$395,MATCH('2017-18'!$A128,Input!$A$1:$A$395,0),MATCH('2017-18'!F$2,Input!$A$1:$EY$1,0))</f>
        <v>15.059821836751572</v>
      </c>
      <c r="G128" s="83">
        <f>INDEX(Input!$A$1:$EY$395,MATCH('2017-18'!$A128,Input!$A$1:$A$395,0),MATCH('2017-18'!G$2,Input!$A$1:$EY$1,0))</f>
        <v>5.1765561508134637</v>
      </c>
      <c r="H128" s="83">
        <f>INDEX(Input!$A$1:$EY$395,MATCH('2017-18'!$A128,Input!$A$1:$A$395,0),MATCH('2017-18'!H$2,Input!$A$1:$EY$1,0))</f>
        <v>5.7936325023856809E-2</v>
      </c>
      <c r="I128" s="83">
        <f>INDEX(Input!$A$1:$EY$395,MATCH('2017-18'!$A128,Input!$A$1:$A$395,0),MATCH('2017-18'!I$2,Input!$A$1:$EY$1,0))</f>
        <v>5.0858964059400007</v>
      </c>
      <c r="J128" s="83">
        <f>INDEX(Input!$A$1:$EY$395,MATCH('2017-18'!$A128,Input!$A$1:$A$395,0),MATCH('2017-18'!J$2,Input!$A$1:$EY$1,0))</f>
        <v>0</v>
      </c>
      <c r="K128" s="83">
        <f>INDEX(Input!$A$1:$EY$395,MATCH('2017-18'!$A128,Input!$A$1:$A$395,0),MATCH('2017-18'!K$2,Input!$A$1:$EY$1,0))</f>
        <v>0.16447844406000017</v>
      </c>
      <c r="L128" s="83">
        <f>INDEX(Input!$A$1:$EY$395,MATCH('2017-18'!$A128,Input!$A$1:$A$395,0),MATCH('2017-18'!L$2,Input!$A$1:$EY$1,0))</f>
        <v>0</v>
      </c>
      <c r="M128" s="83">
        <f>INDEX(Input!$A$1:$EY$395,MATCH('2017-18'!$A128,Input!$A$1:$A$395,0),MATCH('2017-18'!M$2,Input!$A$1:$EY$1,0))</f>
        <v>0</v>
      </c>
      <c r="N128" s="83">
        <f>INDEX(Input!$A$1:$EY$395,MATCH('2017-18'!$A128,Input!$A$1:$A$395,0),MATCH('2017-18'!N$2,Input!$A$1:$EY$1,0))</f>
        <v>3.5972024427306666</v>
      </c>
      <c r="O128" s="83">
        <f>INDEX(Input!$A$1:$EY$395,MATCH('2017-18'!$A128,Input!$A$1:$A$395,0),MATCH('2017-18'!O$2,Input!$A$1:$EY$1,0))</f>
        <v>9.1290354053047695E-3</v>
      </c>
      <c r="P128" s="83">
        <f>INDEX(Input!$A$1:$EY$395,MATCH('2017-18'!$A128,Input!$A$1:$A$395,0),MATCH('2017-18'!P$2,Input!$A$1:$EY$1,0))</f>
        <v>0</v>
      </c>
      <c r="Q128" s="83">
        <f>INDEX(Input!$A$1:$EY$395,MATCH('2017-18'!$A128,Input!$A$1:$A$395,0),MATCH('2017-18'!Q$2,Input!$A$1:$EY$1,0))</f>
        <v>0</v>
      </c>
      <c r="R128" s="112">
        <f>INDEX(Input!$A$1:$EY$395,MATCH('2017-18'!$A128,Input!$A$1:$A$395,0),MATCH('2017-18'!R$2,Input!$A$1:$EY$1,0))</f>
        <v>14.091198803973294</v>
      </c>
      <c r="S128" s="128">
        <f>INDEX(Input!$A$1:$EY$395,MATCH('2017-18'!$A128,Input!$A$1:$A$395,0),MATCH('2017-18'!S$2,Input!$A$1:$EY$1,0))</f>
        <v>-6.4318359358971904</v>
      </c>
      <c r="W128" s="100"/>
    </row>
    <row r="129" spans="1:23" x14ac:dyDescent="0.3">
      <c r="A129" s="45" t="str">
        <f>INDEX(Input!$A$1:$A$395,MATCH('2017-18'!$B129,Input!$B$1:$B$395,0))</f>
        <v>R117</v>
      </c>
      <c r="B129" s="45" t="s">
        <v>1261</v>
      </c>
      <c r="C129" s="45" t="str">
        <f>INDEX(Input!$C$1:$C$395,MATCH('2017-18'!$B129,Input!$B$1:$B$395,0))</f>
        <v>E07000087</v>
      </c>
      <c r="E129" s="45" t="str">
        <f>INDEX(Input!$D$1:$D$395,MATCH('2017-18'!$B129,Input!$B$1:$B$395,0))</f>
        <v>Fareham</v>
      </c>
      <c r="F129" s="112">
        <f>INDEX(Input!$A$1:$EY$395,MATCH('2017-18'!$A129,Input!$A$1:$A$395,0),MATCH('2017-18'!F$2,Input!$A$1:$EY$1,0))</f>
        <v>10.860212050490343</v>
      </c>
      <c r="G129" s="83">
        <f>INDEX(Input!$A$1:$EY$395,MATCH('2017-18'!$A129,Input!$A$1:$A$395,0),MATCH('2017-18'!G$2,Input!$A$1:$EY$1,0))</f>
        <v>2.089342597392049</v>
      </c>
      <c r="H129" s="83">
        <f>INDEX(Input!$A$1:$EY$395,MATCH('2017-18'!$A129,Input!$A$1:$A$395,0),MATCH('2017-18'!H$2,Input!$A$1:$EY$1,0))</f>
        <v>2.7054674372928116E-2</v>
      </c>
      <c r="I129" s="83">
        <f>INDEX(Input!$A$1:$EY$395,MATCH('2017-18'!$A129,Input!$A$1:$A$395,0),MATCH('2017-18'!I$2,Input!$A$1:$EY$1,0))</f>
        <v>6.1813761203807989</v>
      </c>
      <c r="J129" s="83">
        <f>INDEX(Input!$A$1:$EY$395,MATCH('2017-18'!$A129,Input!$A$1:$A$395,0),MATCH('2017-18'!J$2,Input!$A$1:$EY$1,0))</f>
        <v>0</v>
      </c>
      <c r="K129" s="83">
        <f>INDEX(Input!$A$1:$EY$395,MATCH('2017-18'!$A129,Input!$A$1:$A$395,0),MATCH('2017-18'!K$2,Input!$A$1:$EY$1,0))</f>
        <v>0.18368563161919918</v>
      </c>
      <c r="L129" s="83">
        <f>INDEX(Input!$A$1:$EY$395,MATCH('2017-18'!$A129,Input!$A$1:$A$395,0),MATCH('2017-18'!L$2,Input!$A$1:$EY$1,0))</f>
        <v>0</v>
      </c>
      <c r="M129" s="83">
        <f>INDEX(Input!$A$1:$EY$395,MATCH('2017-18'!$A129,Input!$A$1:$A$395,0),MATCH('2017-18'!M$2,Input!$A$1:$EY$1,0))</f>
        <v>0</v>
      </c>
      <c r="N129" s="83">
        <f>INDEX(Input!$A$1:$EY$395,MATCH('2017-18'!$A129,Input!$A$1:$A$395,0),MATCH('2017-18'!N$2,Input!$A$1:$EY$1,0))</f>
        <v>1.5741762565973334</v>
      </c>
      <c r="O129" s="83">
        <f>INDEX(Input!$A$1:$EY$395,MATCH('2017-18'!$A129,Input!$A$1:$A$395,0),MATCH('2017-18'!O$2,Input!$A$1:$EY$1,0))</f>
        <v>4.324667102378772E-3</v>
      </c>
      <c r="P129" s="83">
        <f>INDEX(Input!$A$1:$EY$395,MATCH('2017-18'!$A129,Input!$A$1:$A$395,0),MATCH('2017-18'!P$2,Input!$A$1:$EY$1,0))</f>
        <v>0</v>
      </c>
      <c r="Q129" s="83">
        <f>INDEX(Input!$A$1:$EY$395,MATCH('2017-18'!$A129,Input!$A$1:$A$395,0),MATCH('2017-18'!Q$2,Input!$A$1:$EY$1,0))</f>
        <v>7.3631189757116591E-2</v>
      </c>
      <c r="R129" s="112">
        <f>INDEX(Input!$A$1:$EY$395,MATCH('2017-18'!$A129,Input!$A$1:$A$395,0),MATCH('2017-18'!R$2,Input!$A$1:$EY$1,0))</f>
        <v>10.133591137221803</v>
      </c>
      <c r="S129" s="128">
        <f>INDEX(Input!$A$1:$EY$395,MATCH('2017-18'!$A129,Input!$A$1:$A$395,0),MATCH('2017-18'!S$2,Input!$A$1:$EY$1,0))</f>
        <v>-6.6906696654761451</v>
      </c>
      <c r="W129" s="100"/>
    </row>
    <row r="130" spans="1:23" x14ac:dyDescent="0.3">
      <c r="A130" s="45" t="str">
        <f>INDEX(Input!$A$1:$A$395,MATCH('2017-18'!$B130,Input!$B$1:$B$395,0))</f>
        <v>R24</v>
      </c>
      <c r="B130" s="45" t="s">
        <v>1385</v>
      </c>
      <c r="C130" s="45" t="str">
        <f>INDEX(Input!$C$1:$C$395,MATCH('2017-18'!$B130,Input!$B$1:$B$395,0))</f>
        <v>E07000010</v>
      </c>
      <c r="E130" s="45" t="str">
        <f>INDEX(Input!$D$1:$D$395,MATCH('2017-18'!$B130,Input!$B$1:$B$395,0))</f>
        <v>Fenland</v>
      </c>
      <c r="F130" s="112">
        <f>INDEX(Input!$A$1:$EY$395,MATCH('2017-18'!$A130,Input!$A$1:$A$395,0),MATCH('2017-18'!F$2,Input!$A$1:$EY$1,0))</f>
        <v>14.184119144081738</v>
      </c>
      <c r="G130" s="83">
        <f>INDEX(Input!$A$1:$EY$395,MATCH('2017-18'!$A130,Input!$A$1:$A$395,0),MATCH('2017-18'!G$2,Input!$A$1:$EY$1,0))</f>
        <v>4.382022645385133</v>
      </c>
      <c r="H130" s="83">
        <f>INDEX(Input!$A$1:$EY$395,MATCH('2017-18'!$A130,Input!$A$1:$A$395,0),MATCH('2017-18'!H$2,Input!$A$1:$EY$1,0))</f>
        <v>5.1930151525509928E-2</v>
      </c>
      <c r="I130" s="83">
        <f>INDEX(Input!$A$1:$EY$395,MATCH('2017-18'!$A130,Input!$A$1:$A$395,0),MATCH('2017-18'!I$2,Input!$A$1:$EY$1,0))</f>
        <v>7.2531617399999986</v>
      </c>
      <c r="J130" s="83">
        <f>INDEX(Input!$A$1:$EY$395,MATCH('2017-18'!$A130,Input!$A$1:$A$395,0),MATCH('2017-18'!J$2,Input!$A$1:$EY$1,0))</f>
        <v>0</v>
      </c>
      <c r="K130" s="83">
        <f>INDEX(Input!$A$1:$EY$395,MATCH('2017-18'!$A130,Input!$A$1:$A$395,0),MATCH('2017-18'!K$2,Input!$A$1:$EY$1,0))</f>
        <v>8.0709128269518256E-16</v>
      </c>
      <c r="L130" s="83">
        <f>INDEX(Input!$A$1:$EY$395,MATCH('2017-18'!$A130,Input!$A$1:$A$395,0),MATCH('2017-18'!L$2,Input!$A$1:$EY$1,0))</f>
        <v>0</v>
      </c>
      <c r="M130" s="83">
        <f>INDEX(Input!$A$1:$EY$395,MATCH('2017-18'!$A130,Input!$A$1:$A$395,0),MATCH('2017-18'!M$2,Input!$A$1:$EY$1,0))</f>
        <v>0</v>
      </c>
      <c r="N130" s="83">
        <f>INDEX(Input!$A$1:$EY$395,MATCH('2017-18'!$A130,Input!$A$1:$A$395,0),MATCH('2017-18'!N$2,Input!$A$1:$EY$1,0))</f>
        <v>1.6491377972337777</v>
      </c>
      <c r="O130" s="83">
        <f>INDEX(Input!$A$1:$EY$395,MATCH('2017-18'!$A130,Input!$A$1:$A$395,0),MATCH('2017-18'!O$2,Input!$A$1:$EY$1,0))</f>
        <v>8.1848413291020494E-3</v>
      </c>
      <c r="P130" s="83">
        <f>INDEX(Input!$A$1:$EY$395,MATCH('2017-18'!$A130,Input!$A$1:$A$395,0),MATCH('2017-18'!P$2,Input!$A$1:$EY$1,0))</f>
        <v>0</v>
      </c>
      <c r="Q130" s="83">
        <f>INDEX(Input!$A$1:$EY$395,MATCH('2017-18'!$A130,Input!$A$1:$A$395,0),MATCH('2017-18'!Q$2,Input!$A$1:$EY$1,0))</f>
        <v>1.5782171673010945E-3</v>
      </c>
      <c r="R130" s="112">
        <f>INDEX(Input!$A$1:$EY$395,MATCH('2017-18'!$A130,Input!$A$1:$A$395,0),MATCH('2017-18'!R$2,Input!$A$1:$EY$1,0))</f>
        <v>13.346015392640819</v>
      </c>
      <c r="S130" s="128">
        <f>INDEX(Input!$A$1:$EY$395,MATCH('2017-18'!$A130,Input!$A$1:$A$395,0),MATCH('2017-18'!S$2,Input!$A$1:$EY$1,0))</f>
        <v>-5.9087472611269902</v>
      </c>
      <c r="W130" s="100"/>
    </row>
    <row r="131" spans="1:23" x14ac:dyDescent="0.3">
      <c r="A131" s="45" t="str">
        <f>INDEX(Input!$A$1:$A$395,MATCH('2017-18'!$B131,Input!$B$1:$B$395,0))</f>
        <v>R263</v>
      </c>
      <c r="B131" s="45" t="s">
        <v>1045</v>
      </c>
      <c r="C131" s="45" t="str">
        <f>INDEX(Input!$C$1:$C$395,MATCH('2017-18'!$B131,Input!$B$1:$B$395,0))</f>
        <v>E07000201</v>
      </c>
      <c r="E131" s="45" t="str">
        <f>INDEX(Input!$D$1:$D$395,MATCH('2017-18'!$B131,Input!$B$1:$B$395,0))</f>
        <v>Forest Heath</v>
      </c>
      <c r="F131" s="112">
        <f>INDEX(Input!$A$1:$EY$395,MATCH('2017-18'!$A131,Input!$A$1:$A$395,0),MATCH('2017-18'!F$2,Input!$A$1:$EY$1,0))</f>
        <v>7.8993035272496277</v>
      </c>
      <c r="G131" s="83">
        <f>INDEX(Input!$A$1:$EY$395,MATCH('2017-18'!$A131,Input!$A$1:$A$395,0),MATCH('2017-18'!G$2,Input!$A$1:$EY$1,0))</f>
        <v>2.5326976110186732</v>
      </c>
      <c r="H131" s="83">
        <f>INDEX(Input!$A$1:$EY$395,MATCH('2017-18'!$A131,Input!$A$1:$A$395,0),MATCH('2017-18'!H$2,Input!$A$1:$EY$1,0))</f>
        <v>2.8113639344130647E-2</v>
      </c>
      <c r="I131" s="83">
        <f>INDEX(Input!$A$1:$EY$395,MATCH('2017-18'!$A131,Input!$A$1:$A$395,0),MATCH('2017-18'!I$2,Input!$A$1:$EY$1,0))</f>
        <v>2.46368094858</v>
      </c>
      <c r="J131" s="83">
        <f>INDEX(Input!$A$1:$EY$395,MATCH('2017-18'!$A131,Input!$A$1:$A$395,0),MATCH('2017-18'!J$2,Input!$A$1:$EY$1,0))</f>
        <v>0</v>
      </c>
      <c r="K131" s="83">
        <f>INDEX(Input!$A$1:$EY$395,MATCH('2017-18'!$A131,Input!$A$1:$A$395,0),MATCH('2017-18'!K$2,Input!$A$1:$EY$1,0))</f>
        <v>3.869026541999962E-2</v>
      </c>
      <c r="L131" s="83">
        <f>INDEX(Input!$A$1:$EY$395,MATCH('2017-18'!$A131,Input!$A$1:$A$395,0),MATCH('2017-18'!L$2,Input!$A$1:$EY$1,0))</f>
        <v>0</v>
      </c>
      <c r="M131" s="83">
        <f>INDEX(Input!$A$1:$EY$395,MATCH('2017-18'!$A131,Input!$A$1:$A$395,0),MATCH('2017-18'!M$2,Input!$A$1:$EY$1,0))</f>
        <v>0</v>
      </c>
      <c r="N131" s="83">
        <f>INDEX(Input!$A$1:$EY$395,MATCH('2017-18'!$A131,Input!$A$1:$A$395,0),MATCH('2017-18'!N$2,Input!$A$1:$EY$1,0))</f>
        <v>1.2775855202488891</v>
      </c>
      <c r="O131" s="83">
        <f>INDEX(Input!$A$1:$EY$395,MATCH('2017-18'!$A131,Input!$A$1:$A$395,0),MATCH('2017-18'!O$2,Input!$A$1:$EY$1,0))</f>
        <v>4.4581202152044501E-3</v>
      </c>
      <c r="P131" s="83">
        <f>INDEX(Input!$A$1:$EY$395,MATCH('2017-18'!$A131,Input!$A$1:$A$395,0),MATCH('2017-18'!P$2,Input!$A$1:$EY$1,0))</f>
        <v>1.7529533799768845E-2</v>
      </c>
      <c r="Q131" s="83">
        <f>INDEX(Input!$A$1:$EY$395,MATCH('2017-18'!$A131,Input!$A$1:$A$395,0),MATCH('2017-18'!Q$2,Input!$A$1:$EY$1,0))</f>
        <v>0</v>
      </c>
      <c r="R131" s="112">
        <f>INDEX(Input!$A$1:$EY$395,MATCH('2017-18'!$A131,Input!$A$1:$A$395,0),MATCH('2017-18'!R$2,Input!$A$1:$EY$1,0))</f>
        <v>6.3627556386266662</v>
      </c>
      <c r="S131" s="128">
        <f>INDEX(Input!$A$1:$EY$395,MATCH('2017-18'!$A131,Input!$A$1:$A$395,0),MATCH('2017-18'!S$2,Input!$A$1:$EY$1,0))</f>
        <v>-19.451688156081726</v>
      </c>
      <c r="W131" s="100"/>
    </row>
    <row r="132" spans="1:23" x14ac:dyDescent="0.3">
      <c r="A132" s="45" t="str">
        <f>INDEX(Input!$A$1:$A$395,MATCH('2017-18'!$B132,Input!$B$1:$B$395,0))</f>
        <v>R110</v>
      </c>
      <c r="B132" s="45" t="s">
        <v>1281</v>
      </c>
      <c r="C132" s="45" t="str">
        <f>INDEX(Input!$C$1:$C$395,MATCH('2017-18'!$B132,Input!$B$1:$B$395,0))</f>
        <v>E07000080</v>
      </c>
      <c r="E132" s="45" t="str">
        <f>INDEX(Input!$D$1:$D$395,MATCH('2017-18'!$B132,Input!$B$1:$B$395,0))</f>
        <v>Forest of Dean</v>
      </c>
      <c r="F132" s="112">
        <f>INDEX(Input!$A$1:$EY$395,MATCH('2017-18'!$A132,Input!$A$1:$A$395,0),MATCH('2017-18'!F$2,Input!$A$1:$EY$1,0))</f>
        <v>10.442710777781677</v>
      </c>
      <c r="G132" s="83">
        <f>INDEX(Input!$A$1:$EY$395,MATCH('2017-18'!$A132,Input!$A$1:$A$395,0),MATCH('2017-18'!G$2,Input!$A$1:$EY$1,0))</f>
        <v>3.1421663098324002</v>
      </c>
      <c r="H132" s="83">
        <f>INDEX(Input!$A$1:$EY$395,MATCH('2017-18'!$A132,Input!$A$1:$A$395,0),MATCH('2017-18'!H$2,Input!$A$1:$EY$1,0))</f>
        <v>3.6363145779540675E-2</v>
      </c>
      <c r="I132" s="83">
        <f>INDEX(Input!$A$1:$EY$395,MATCH('2017-18'!$A132,Input!$A$1:$A$395,0),MATCH('2017-18'!I$2,Input!$A$1:$EY$1,0))</f>
        <v>4.7533242349999991</v>
      </c>
      <c r="J132" s="83">
        <f>INDEX(Input!$A$1:$EY$395,MATCH('2017-18'!$A132,Input!$A$1:$A$395,0),MATCH('2017-18'!J$2,Input!$A$1:$EY$1,0))</f>
        <v>0</v>
      </c>
      <c r="K132" s="83">
        <f>INDEX(Input!$A$1:$EY$395,MATCH('2017-18'!$A132,Input!$A$1:$A$395,0),MATCH('2017-18'!K$2,Input!$A$1:$EY$1,0))</f>
        <v>8.001990181583096E-16</v>
      </c>
      <c r="L132" s="83">
        <f>INDEX(Input!$A$1:$EY$395,MATCH('2017-18'!$A132,Input!$A$1:$A$395,0),MATCH('2017-18'!L$2,Input!$A$1:$EY$1,0))</f>
        <v>0</v>
      </c>
      <c r="M132" s="83">
        <f>INDEX(Input!$A$1:$EY$395,MATCH('2017-18'!$A132,Input!$A$1:$A$395,0),MATCH('2017-18'!M$2,Input!$A$1:$EY$1,0))</f>
        <v>0</v>
      </c>
      <c r="N132" s="83">
        <f>INDEX(Input!$A$1:$EY$395,MATCH('2017-18'!$A132,Input!$A$1:$A$395,0),MATCH('2017-18'!N$2,Input!$A$1:$EY$1,0))</f>
        <v>1.923775792696889</v>
      </c>
      <c r="O132" s="83">
        <f>INDEX(Input!$A$1:$EY$395,MATCH('2017-18'!$A132,Input!$A$1:$A$395,0),MATCH('2017-18'!O$2,Input!$A$1:$EY$1,0))</f>
        <v>5.7870567260414037E-3</v>
      </c>
      <c r="P132" s="83">
        <f>INDEX(Input!$A$1:$EY$395,MATCH('2017-18'!$A132,Input!$A$1:$A$395,0),MATCH('2017-18'!P$2,Input!$A$1:$EY$1,0))</f>
        <v>0.10049891113769824</v>
      </c>
      <c r="Q132" s="83">
        <f>INDEX(Input!$A$1:$EY$395,MATCH('2017-18'!$A132,Input!$A$1:$A$395,0),MATCH('2017-18'!Q$2,Input!$A$1:$EY$1,0))</f>
        <v>0</v>
      </c>
      <c r="R132" s="112">
        <f>INDEX(Input!$A$1:$EY$395,MATCH('2017-18'!$A132,Input!$A$1:$A$395,0),MATCH('2017-18'!R$2,Input!$A$1:$EY$1,0))</f>
        <v>9.9619154511725689</v>
      </c>
      <c r="S132" s="128">
        <f>INDEX(Input!$A$1:$EY$395,MATCH('2017-18'!$A132,Input!$A$1:$A$395,0),MATCH('2017-18'!S$2,Input!$A$1:$EY$1,0))</f>
        <v>-4.6041237456472146</v>
      </c>
      <c r="W132" s="100"/>
    </row>
    <row r="133" spans="1:23" x14ac:dyDescent="0.3">
      <c r="A133" s="45" t="str">
        <f>INDEX(Input!$A$1:$A$395,MATCH('2017-18'!$B133,Input!$B$1:$B$395,0))</f>
        <v>R175</v>
      </c>
      <c r="B133" s="45" t="s">
        <v>1183</v>
      </c>
      <c r="C133" s="45" t="str">
        <f>INDEX(Input!$C$1:$C$395,MATCH('2017-18'!$B133,Input!$B$1:$B$395,0))</f>
        <v>E07000119</v>
      </c>
      <c r="E133" s="45" t="str">
        <f>INDEX(Input!$D$1:$D$395,MATCH('2017-18'!$B133,Input!$B$1:$B$395,0))</f>
        <v>Fylde</v>
      </c>
      <c r="F133" s="112">
        <f>INDEX(Input!$A$1:$EY$395,MATCH('2017-18'!$A133,Input!$A$1:$A$395,0),MATCH('2017-18'!F$2,Input!$A$1:$EY$1,0))</f>
        <v>10.060166544253788</v>
      </c>
      <c r="G133" s="83">
        <f>INDEX(Input!$A$1:$EY$395,MATCH('2017-18'!$A133,Input!$A$1:$A$395,0),MATCH('2017-18'!G$2,Input!$A$1:$EY$1,0))</f>
        <v>2.1609634492065659</v>
      </c>
      <c r="H133" s="83">
        <f>INDEX(Input!$A$1:$EY$395,MATCH('2017-18'!$A133,Input!$A$1:$A$395,0),MATCH('2017-18'!H$2,Input!$A$1:$EY$1,0))</f>
        <v>2.7148864504556322E-2</v>
      </c>
      <c r="I133" s="83">
        <f>INDEX(Input!$A$1:$EY$395,MATCH('2017-18'!$A133,Input!$A$1:$A$395,0),MATCH('2017-18'!I$2,Input!$A$1:$EY$1,0))</f>
        <v>5.6604776041439999</v>
      </c>
      <c r="J133" s="83">
        <f>INDEX(Input!$A$1:$EY$395,MATCH('2017-18'!$A133,Input!$A$1:$A$395,0),MATCH('2017-18'!J$2,Input!$A$1:$EY$1,0))</f>
        <v>0</v>
      </c>
      <c r="K133" s="83">
        <f>INDEX(Input!$A$1:$EY$395,MATCH('2017-18'!$A133,Input!$A$1:$A$395,0),MATCH('2017-18'!K$2,Input!$A$1:$EY$1,0))</f>
        <v>7.2158235855999578E-2</v>
      </c>
      <c r="L133" s="83">
        <f>INDEX(Input!$A$1:$EY$395,MATCH('2017-18'!$A133,Input!$A$1:$A$395,0),MATCH('2017-18'!L$2,Input!$A$1:$EY$1,0))</f>
        <v>0</v>
      </c>
      <c r="M133" s="83">
        <f>INDEX(Input!$A$1:$EY$395,MATCH('2017-18'!$A133,Input!$A$1:$A$395,0),MATCH('2017-18'!M$2,Input!$A$1:$EY$1,0))</f>
        <v>0</v>
      </c>
      <c r="N133" s="83">
        <f>INDEX(Input!$A$1:$EY$395,MATCH('2017-18'!$A133,Input!$A$1:$A$395,0),MATCH('2017-18'!N$2,Input!$A$1:$EY$1,0))</f>
        <v>1.661240388529778</v>
      </c>
      <c r="O133" s="83">
        <f>INDEX(Input!$A$1:$EY$395,MATCH('2017-18'!$A133,Input!$A$1:$A$395,0),MATCH('2017-18'!O$2,Input!$A$1:$EY$1,0))</f>
        <v>4.3350912987075146E-3</v>
      </c>
      <c r="P133" s="83">
        <f>INDEX(Input!$A$1:$EY$395,MATCH('2017-18'!$A133,Input!$A$1:$A$395,0),MATCH('2017-18'!P$2,Input!$A$1:$EY$1,0))</f>
        <v>0</v>
      </c>
      <c r="Q133" s="83">
        <f>INDEX(Input!$A$1:$EY$395,MATCH('2017-18'!$A133,Input!$A$1:$A$395,0),MATCH('2017-18'!Q$2,Input!$A$1:$EY$1,0))</f>
        <v>5.5574936864309955E-2</v>
      </c>
      <c r="R133" s="112">
        <f>INDEX(Input!$A$1:$EY$395,MATCH('2017-18'!$A133,Input!$A$1:$A$395,0),MATCH('2017-18'!R$2,Input!$A$1:$EY$1,0))</f>
        <v>9.6418985704039173</v>
      </c>
      <c r="S133" s="128">
        <f>INDEX(Input!$A$1:$EY$395,MATCH('2017-18'!$A133,Input!$A$1:$A$395,0),MATCH('2017-18'!S$2,Input!$A$1:$EY$1,0))</f>
        <v>-4.157664507937775</v>
      </c>
      <c r="W133" s="100"/>
    </row>
    <row r="134" spans="1:23" x14ac:dyDescent="0.3">
      <c r="A134" s="45" t="str">
        <f>INDEX(Input!$A$1:$A$395,MATCH('2017-18'!$B134,Input!$B$1:$B$395,0))</f>
        <v>R353</v>
      </c>
      <c r="B134" s="45" t="s">
        <v>1576</v>
      </c>
      <c r="C134" s="45" t="str">
        <f>INDEX(Input!$C$1:$C$395,MATCH('2017-18'!$B134,Input!$B$1:$B$395,0))</f>
        <v>E08000037</v>
      </c>
      <c r="E134" s="45" t="str">
        <f>INDEX(Input!$D$1:$D$395,MATCH('2017-18'!$B134,Input!$B$1:$B$395,0))</f>
        <v>Gateshead</v>
      </c>
      <c r="F134" s="112">
        <f>INDEX(Input!$A$1:$EY$395,MATCH('2017-18'!$A134,Input!$A$1:$A$395,0),MATCH('2017-18'!F$2,Input!$A$1:$EY$1,0))</f>
        <v>172.0087488008775</v>
      </c>
      <c r="G134" s="83">
        <f>INDEX(Input!$A$1:$EY$395,MATCH('2017-18'!$A134,Input!$A$1:$A$395,0),MATCH('2017-18'!G$2,Input!$A$1:$EY$1,0))</f>
        <v>82.385887026999271</v>
      </c>
      <c r="H134" s="83">
        <f>INDEX(Input!$A$1:$EY$395,MATCH('2017-18'!$A134,Input!$A$1:$A$395,0),MATCH('2017-18'!H$2,Input!$A$1:$EY$1,0))</f>
        <v>0.82021091245689026</v>
      </c>
      <c r="I134" s="83">
        <f>INDEX(Input!$A$1:$EY$395,MATCH('2017-18'!$A134,Input!$A$1:$A$395,0),MATCH('2017-18'!I$2,Input!$A$1:$EY$1,0))</f>
        <v>77.953063575305265</v>
      </c>
      <c r="J134" s="83">
        <f>INDEX(Input!$A$1:$EY$395,MATCH('2017-18'!$A134,Input!$A$1:$A$395,0),MATCH('2017-18'!J$2,Input!$A$1:$EY$1,0))</f>
        <v>3.8665382366947383</v>
      </c>
      <c r="K134" s="83">
        <f>INDEX(Input!$A$1:$EY$395,MATCH('2017-18'!$A134,Input!$A$1:$A$395,0),MATCH('2017-18'!K$2,Input!$A$1:$EY$1,0))</f>
        <v>0</v>
      </c>
      <c r="L134" s="83">
        <f>INDEX(Input!$A$1:$EY$395,MATCH('2017-18'!$A134,Input!$A$1:$A$395,0),MATCH('2017-18'!L$2,Input!$A$1:$EY$1,0))</f>
        <v>5.9226446358973428</v>
      </c>
      <c r="M134" s="83">
        <f>INDEX(Input!$A$1:$EY$395,MATCH('2017-18'!$A134,Input!$A$1:$A$395,0),MATCH('2017-18'!M$2,Input!$A$1:$EY$1,0))</f>
        <v>1.1383479999999999</v>
      </c>
      <c r="N134" s="83">
        <f>INDEX(Input!$A$1:$EY$395,MATCH('2017-18'!$A134,Input!$A$1:$A$395,0),MATCH('2017-18'!N$2,Input!$A$1:$EY$1,0))</f>
        <v>2.4801106063644442</v>
      </c>
      <c r="O134" s="83">
        <f>INDEX(Input!$A$1:$EY$395,MATCH('2017-18'!$A134,Input!$A$1:$A$395,0),MATCH('2017-18'!O$2,Input!$A$1:$EY$1,0))</f>
        <v>0.1301071323259913</v>
      </c>
      <c r="P134" s="83">
        <f>INDEX(Input!$A$1:$EY$395,MATCH('2017-18'!$A134,Input!$A$1:$A$395,0),MATCH('2017-18'!P$2,Input!$A$1:$EY$1,0))</f>
        <v>0</v>
      </c>
      <c r="Q134" s="83">
        <f>INDEX(Input!$A$1:$EY$395,MATCH('2017-18'!$A134,Input!$A$1:$A$395,0),MATCH('2017-18'!Q$2,Input!$A$1:$EY$1,0))</f>
        <v>0</v>
      </c>
      <c r="R134" s="112">
        <f>INDEX(Input!$A$1:$EY$395,MATCH('2017-18'!$A134,Input!$A$1:$A$395,0),MATCH('2017-18'!R$2,Input!$A$1:$EY$1,0))</f>
        <v>174.69691012604392</v>
      </c>
      <c r="S134" s="128">
        <f>INDEX(Input!$A$1:$EY$395,MATCH('2017-18'!$A134,Input!$A$1:$A$395,0),MATCH('2017-18'!S$2,Input!$A$1:$EY$1,0))</f>
        <v>1.5628049991098347</v>
      </c>
      <c r="W134" s="100"/>
    </row>
    <row r="135" spans="1:23" x14ac:dyDescent="0.3">
      <c r="A135" s="45" t="str">
        <f>INDEX(Input!$A$1:$A$395,MATCH('2017-18'!$B135,Input!$B$1:$B$395,0))</f>
        <v>R232</v>
      </c>
      <c r="B135" s="45" t="s">
        <v>1095</v>
      </c>
      <c r="C135" s="45" t="str">
        <f>INDEX(Input!$C$1:$C$395,MATCH('2017-18'!$B135,Input!$B$1:$B$395,0))</f>
        <v>E07000173</v>
      </c>
      <c r="E135" s="45" t="str">
        <f>INDEX(Input!$D$1:$D$395,MATCH('2017-18'!$B135,Input!$B$1:$B$395,0))</f>
        <v>Gedling</v>
      </c>
      <c r="F135" s="112">
        <f>INDEX(Input!$A$1:$EY$395,MATCH('2017-18'!$A135,Input!$A$1:$A$395,0),MATCH('2017-18'!F$2,Input!$A$1:$EY$1,0))</f>
        <v>12.205190368872787</v>
      </c>
      <c r="G135" s="83">
        <f>INDEX(Input!$A$1:$EY$395,MATCH('2017-18'!$A135,Input!$A$1:$A$395,0),MATCH('2017-18'!G$2,Input!$A$1:$EY$1,0))</f>
        <v>3.6535305477314153</v>
      </c>
      <c r="H135" s="83">
        <f>INDEX(Input!$A$1:$EY$395,MATCH('2017-18'!$A135,Input!$A$1:$A$395,0),MATCH('2017-18'!H$2,Input!$A$1:$EY$1,0))</f>
        <v>4.3156531691624429E-2</v>
      </c>
      <c r="I135" s="83">
        <f>INDEX(Input!$A$1:$EY$395,MATCH('2017-18'!$A135,Input!$A$1:$A$395,0),MATCH('2017-18'!I$2,Input!$A$1:$EY$1,0))</f>
        <v>5.66852222154</v>
      </c>
      <c r="J135" s="83">
        <f>INDEX(Input!$A$1:$EY$395,MATCH('2017-18'!$A135,Input!$A$1:$A$395,0),MATCH('2017-18'!J$2,Input!$A$1:$EY$1,0))</f>
        <v>0</v>
      </c>
      <c r="K135" s="83">
        <f>INDEX(Input!$A$1:$EY$395,MATCH('2017-18'!$A135,Input!$A$1:$A$395,0),MATCH('2017-18'!K$2,Input!$A$1:$EY$1,0))</f>
        <v>7.0383005460000286E-2</v>
      </c>
      <c r="L135" s="83">
        <f>INDEX(Input!$A$1:$EY$395,MATCH('2017-18'!$A135,Input!$A$1:$A$395,0),MATCH('2017-18'!L$2,Input!$A$1:$EY$1,0))</f>
        <v>0</v>
      </c>
      <c r="M135" s="83">
        <f>INDEX(Input!$A$1:$EY$395,MATCH('2017-18'!$A135,Input!$A$1:$A$395,0),MATCH('2017-18'!M$2,Input!$A$1:$EY$1,0))</f>
        <v>0</v>
      </c>
      <c r="N135" s="83">
        <f>INDEX(Input!$A$1:$EY$395,MATCH('2017-18'!$A135,Input!$A$1:$A$395,0),MATCH('2017-18'!N$2,Input!$A$1:$EY$1,0))</f>
        <v>1.6598294195555556</v>
      </c>
      <c r="O135" s="83">
        <f>INDEX(Input!$A$1:$EY$395,MATCH('2017-18'!$A135,Input!$A$1:$A$395,0),MATCH('2017-18'!O$2,Input!$A$1:$EY$1,0))</f>
        <v>6.800181157860922E-3</v>
      </c>
      <c r="P135" s="83">
        <f>INDEX(Input!$A$1:$EY$395,MATCH('2017-18'!$A135,Input!$A$1:$A$395,0),MATCH('2017-18'!P$2,Input!$A$1:$EY$1,0))</f>
        <v>0</v>
      </c>
      <c r="Q135" s="83">
        <f>INDEX(Input!$A$1:$EY$395,MATCH('2017-18'!$A135,Input!$A$1:$A$395,0),MATCH('2017-18'!Q$2,Input!$A$1:$EY$1,0))</f>
        <v>0</v>
      </c>
      <c r="R135" s="112">
        <f>INDEX(Input!$A$1:$EY$395,MATCH('2017-18'!$A135,Input!$A$1:$A$395,0),MATCH('2017-18'!R$2,Input!$A$1:$EY$1,0))</f>
        <v>11.102221907136457</v>
      </c>
      <c r="S135" s="128">
        <f>INDEX(Input!$A$1:$EY$395,MATCH('2017-18'!$A135,Input!$A$1:$A$395,0),MATCH('2017-18'!S$2,Input!$A$1:$EY$1,0))</f>
        <v>-9.036880445136342</v>
      </c>
      <c r="W135" s="100"/>
    </row>
    <row r="136" spans="1:23" x14ac:dyDescent="0.3">
      <c r="A136" s="45" t="str">
        <f>INDEX(Input!$A$1:$A$395,MATCH('2017-18'!$B136,Input!$B$1:$B$395,0))</f>
        <v>R111</v>
      </c>
      <c r="B136" s="45" t="s">
        <v>1285</v>
      </c>
      <c r="C136" s="45" t="str">
        <f>INDEX(Input!$C$1:$C$395,MATCH('2017-18'!$B136,Input!$B$1:$B$395,0))</f>
        <v>E07000081</v>
      </c>
      <c r="E136" s="45" t="str">
        <f>INDEX(Input!$D$1:$D$395,MATCH('2017-18'!$B136,Input!$B$1:$B$395,0))</f>
        <v>Gloucester</v>
      </c>
      <c r="F136" s="112">
        <f>INDEX(Input!$A$1:$EY$395,MATCH('2017-18'!$A136,Input!$A$1:$A$395,0),MATCH('2017-18'!F$2,Input!$A$1:$EY$1,0))</f>
        <v>15.856402356127143</v>
      </c>
      <c r="G136" s="83">
        <f>INDEX(Input!$A$1:$EY$395,MATCH('2017-18'!$A136,Input!$A$1:$A$395,0),MATCH('2017-18'!G$2,Input!$A$1:$EY$1,0))</f>
        <v>4.5522175222866492</v>
      </c>
      <c r="H136" s="83">
        <f>INDEX(Input!$A$1:$EY$395,MATCH('2017-18'!$A136,Input!$A$1:$A$395,0),MATCH('2017-18'!H$2,Input!$A$1:$EY$1,0))</f>
        <v>5.1967254757555634E-2</v>
      </c>
      <c r="I136" s="83">
        <f>INDEX(Input!$A$1:$EY$395,MATCH('2017-18'!$A136,Input!$A$1:$A$395,0),MATCH('2017-18'!I$2,Input!$A$1:$EY$1,0))</f>
        <v>6.8901204629952</v>
      </c>
      <c r="J136" s="83">
        <f>INDEX(Input!$A$1:$EY$395,MATCH('2017-18'!$A136,Input!$A$1:$A$395,0),MATCH('2017-18'!J$2,Input!$A$1:$EY$1,0))</f>
        <v>0</v>
      </c>
      <c r="K136" s="83">
        <f>INDEX(Input!$A$1:$EY$395,MATCH('2017-18'!$A136,Input!$A$1:$A$395,0),MATCH('2017-18'!K$2,Input!$A$1:$EY$1,0))</f>
        <v>9.9512225004800642E-2</v>
      </c>
      <c r="L136" s="83">
        <f>INDEX(Input!$A$1:$EY$395,MATCH('2017-18'!$A136,Input!$A$1:$A$395,0),MATCH('2017-18'!L$2,Input!$A$1:$EY$1,0))</f>
        <v>0</v>
      </c>
      <c r="M136" s="83">
        <f>INDEX(Input!$A$1:$EY$395,MATCH('2017-18'!$A136,Input!$A$1:$A$395,0),MATCH('2017-18'!M$2,Input!$A$1:$EY$1,0))</f>
        <v>0</v>
      </c>
      <c r="N136" s="83">
        <f>INDEX(Input!$A$1:$EY$395,MATCH('2017-18'!$A136,Input!$A$1:$A$395,0),MATCH('2017-18'!N$2,Input!$A$1:$EY$1,0))</f>
        <v>2.6876335708017773</v>
      </c>
      <c r="O136" s="83">
        <f>INDEX(Input!$A$1:$EY$395,MATCH('2017-18'!$A136,Input!$A$1:$A$395,0),MATCH('2017-18'!O$2,Input!$A$1:$EY$1,0))</f>
        <v>8.2617990488450168E-3</v>
      </c>
      <c r="P136" s="83">
        <f>INDEX(Input!$A$1:$EY$395,MATCH('2017-18'!$A136,Input!$A$1:$A$395,0),MATCH('2017-18'!P$2,Input!$A$1:$EY$1,0))</f>
        <v>0</v>
      </c>
      <c r="Q136" s="83">
        <f>INDEX(Input!$A$1:$EY$395,MATCH('2017-18'!$A136,Input!$A$1:$A$395,0),MATCH('2017-18'!Q$2,Input!$A$1:$EY$1,0))</f>
        <v>1.0030405766278691E-2</v>
      </c>
      <c r="R136" s="112">
        <f>INDEX(Input!$A$1:$EY$395,MATCH('2017-18'!$A136,Input!$A$1:$A$395,0),MATCH('2017-18'!R$2,Input!$A$1:$EY$1,0))</f>
        <v>14.299743240661106</v>
      </c>
      <c r="S136" s="128">
        <f>INDEX(Input!$A$1:$EY$395,MATCH('2017-18'!$A136,Input!$A$1:$A$395,0),MATCH('2017-18'!S$2,Input!$A$1:$EY$1,0))</f>
        <v>-9.8172276441037774</v>
      </c>
      <c r="W136" s="100"/>
    </row>
    <row r="137" spans="1:23" x14ac:dyDescent="0.3">
      <c r="A137" s="45" t="str">
        <f>INDEX(Input!$A$1:$A$395,MATCH('2017-18'!$B137,Input!$B$1:$B$395,0))</f>
        <v>R419</v>
      </c>
      <c r="B137" s="45" t="s">
        <v>1529</v>
      </c>
      <c r="C137" s="45" t="str">
        <f>INDEX(Input!$C$1:$C$395,MATCH('2017-18'!$B137,Input!$B$1:$B$395,0))</f>
        <v>E10000013</v>
      </c>
      <c r="E137" s="45" t="str">
        <f>INDEX(Input!$D$1:$D$395,MATCH('2017-18'!$B137,Input!$B$1:$B$395,0))</f>
        <v>Gloucestershire</v>
      </c>
      <c r="F137" s="112">
        <f>INDEX(Input!$A$1:$EY$395,MATCH('2017-18'!$A137,Input!$A$1:$A$395,0),MATCH('2017-18'!F$2,Input!$A$1:$EY$1,0))</f>
        <v>373.0752203231998</v>
      </c>
      <c r="G137" s="83">
        <f>INDEX(Input!$A$1:$EY$395,MATCH('2017-18'!$A137,Input!$A$1:$A$395,0),MATCH('2017-18'!G$2,Input!$A$1:$EY$1,0))</f>
        <v>101.96915091919693</v>
      </c>
      <c r="H137" s="83">
        <f>INDEX(Input!$A$1:$EY$395,MATCH('2017-18'!$A137,Input!$A$1:$A$395,0),MATCH('2017-18'!H$2,Input!$A$1:$EY$1,0))</f>
        <v>1.0628940737313493</v>
      </c>
      <c r="I137" s="83">
        <f>INDEX(Input!$A$1:$EY$395,MATCH('2017-18'!$A137,Input!$A$1:$A$395,0),MATCH('2017-18'!I$2,Input!$A$1:$EY$1,0))</f>
        <v>249.73460190158139</v>
      </c>
      <c r="J137" s="83">
        <f>INDEX(Input!$A$1:$EY$395,MATCH('2017-18'!$A137,Input!$A$1:$A$395,0),MATCH('2017-18'!J$2,Input!$A$1:$EY$1,0))</f>
        <v>9.8904542164185933</v>
      </c>
      <c r="K137" s="83">
        <f>INDEX(Input!$A$1:$EY$395,MATCH('2017-18'!$A137,Input!$A$1:$A$395,0),MATCH('2017-18'!K$2,Input!$A$1:$EY$1,0))</f>
        <v>0</v>
      </c>
      <c r="L137" s="83">
        <f>INDEX(Input!$A$1:$EY$395,MATCH('2017-18'!$A137,Input!$A$1:$A$395,0),MATCH('2017-18'!L$2,Input!$A$1:$EY$1,0))</f>
        <v>10.59763956868559</v>
      </c>
      <c r="M137" s="83">
        <f>INDEX(Input!$A$1:$EY$395,MATCH('2017-18'!$A137,Input!$A$1:$A$395,0),MATCH('2017-18'!M$2,Input!$A$1:$EY$1,0))</f>
        <v>2.5412889999999999</v>
      </c>
      <c r="N137" s="83">
        <f>INDEX(Input!$A$1:$EY$395,MATCH('2017-18'!$A137,Input!$A$1:$A$395,0),MATCH('2017-18'!N$2,Input!$A$1:$EY$1,0))</f>
        <v>3.8677433584853338</v>
      </c>
      <c r="O137" s="83">
        <f>INDEX(Input!$A$1:$EY$395,MATCH('2017-18'!$A137,Input!$A$1:$A$395,0),MATCH('2017-18'!O$2,Input!$A$1:$EY$1,0))</f>
        <v>0.16996888057041057</v>
      </c>
      <c r="P137" s="83">
        <f>INDEX(Input!$A$1:$EY$395,MATCH('2017-18'!$A137,Input!$A$1:$A$395,0),MATCH('2017-18'!P$2,Input!$A$1:$EY$1,0))</f>
        <v>0</v>
      </c>
      <c r="Q137" s="83">
        <f>INDEX(Input!$A$1:$EY$395,MATCH('2017-18'!$A137,Input!$A$1:$A$395,0),MATCH('2017-18'!Q$2,Input!$A$1:$EY$1,0))</f>
        <v>2.4820855624818439</v>
      </c>
      <c r="R137" s="112">
        <f>INDEX(Input!$A$1:$EY$395,MATCH('2017-18'!$A137,Input!$A$1:$A$395,0),MATCH('2017-18'!R$2,Input!$A$1:$EY$1,0))</f>
        <v>382.31582748115136</v>
      </c>
      <c r="S137" s="128">
        <f>INDEX(Input!$A$1:$EY$395,MATCH('2017-18'!$A137,Input!$A$1:$A$395,0),MATCH('2017-18'!S$2,Input!$A$1:$EY$1,0))</f>
        <v>2.4768750789576188</v>
      </c>
      <c r="W137" s="100"/>
    </row>
    <row r="138" spans="1:23" x14ac:dyDescent="0.3">
      <c r="A138" s="45" t="str">
        <f>INDEX(Input!$A$1:$A$395,MATCH('2017-18'!$B138,Input!$B$1:$B$395,0))</f>
        <v>R118</v>
      </c>
      <c r="B138" s="45" t="s">
        <v>1263</v>
      </c>
      <c r="C138" s="45" t="str">
        <f>INDEX(Input!$C$1:$C$395,MATCH('2017-18'!$B138,Input!$B$1:$B$395,0))</f>
        <v>E07000088</v>
      </c>
      <c r="E138" s="45" t="str">
        <f>INDEX(Input!$D$1:$D$395,MATCH('2017-18'!$B138,Input!$B$1:$B$395,0))</f>
        <v>Gosport</v>
      </c>
      <c r="F138" s="112">
        <f>INDEX(Input!$A$1:$EY$395,MATCH('2017-18'!$A138,Input!$A$1:$A$395,0),MATCH('2017-18'!F$2,Input!$A$1:$EY$1,0))</f>
        <v>9.9083168003680484</v>
      </c>
      <c r="G138" s="83">
        <f>INDEX(Input!$A$1:$EY$395,MATCH('2017-18'!$A138,Input!$A$1:$A$395,0),MATCH('2017-18'!G$2,Input!$A$1:$EY$1,0))</f>
        <v>2.9509700147011935</v>
      </c>
      <c r="H138" s="83">
        <f>INDEX(Input!$A$1:$EY$395,MATCH('2017-18'!$A138,Input!$A$1:$A$395,0),MATCH('2017-18'!H$2,Input!$A$1:$EY$1,0))</f>
        <v>3.5139308186242162E-2</v>
      </c>
      <c r="I138" s="83">
        <f>INDEX(Input!$A$1:$EY$395,MATCH('2017-18'!$A138,Input!$A$1:$A$395,0),MATCH('2017-18'!I$2,Input!$A$1:$EY$1,0))</f>
        <v>5.5725397677827999</v>
      </c>
      <c r="J138" s="83">
        <f>INDEX(Input!$A$1:$EY$395,MATCH('2017-18'!$A138,Input!$A$1:$A$395,0),MATCH('2017-18'!J$2,Input!$A$1:$EY$1,0))</f>
        <v>0</v>
      </c>
      <c r="K138" s="83">
        <f>INDEX(Input!$A$1:$EY$395,MATCH('2017-18'!$A138,Input!$A$1:$A$395,0),MATCH('2017-18'!K$2,Input!$A$1:$EY$1,0))</f>
        <v>4.7708489217200091E-2</v>
      </c>
      <c r="L138" s="83">
        <f>INDEX(Input!$A$1:$EY$395,MATCH('2017-18'!$A138,Input!$A$1:$A$395,0),MATCH('2017-18'!L$2,Input!$A$1:$EY$1,0))</f>
        <v>0</v>
      </c>
      <c r="M138" s="83">
        <f>INDEX(Input!$A$1:$EY$395,MATCH('2017-18'!$A138,Input!$A$1:$A$395,0),MATCH('2017-18'!M$2,Input!$A$1:$EY$1,0))</f>
        <v>0</v>
      </c>
      <c r="N138" s="83">
        <f>INDEX(Input!$A$1:$EY$395,MATCH('2017-18'!$A138,Input!$A$1:$A$395,0),MATCH('2017-18'!N$2,Input!$A$1:$EY$1,0))</f>
        <v>0.77379982222222232</v>
      </c>
      <c r="O138" s="83">
        <f>INDEX(Input!$A$1:$EY$395,MATCH('2017-18'!$A138,Input!$A$1:$A$395,0),MATCH('2017-18'!O$2,Input!$A$1:$EY$1,0))</f>
        <v>5.5937565225516461E-3</v>
      </c>
      <c r="P138" s="83">
        <f>INDEX(Input!$A$1:$EY$395,MATCH('2017-18'!$A138,Input!$A$1:$A$395,0),MATCH('2017-18'!P$2,Input!$A$1:$EY$1,0))</f>
        <v>0</v>
      </c>
      <c r="Q138" s="83">
        <f>INDEX(Input!$A$1:$EY$395,MATCH('2017-18'!$A138,Input!$A$1:$A$395,0),MATCH('2017-18'!Q$2,Input!$A$1:$EY$1,0))</f>
        <v>2.4168379685292462E-2</v>
      </c>
      <c r="R138" s="112">
        <f>INDEX(Input!$A$1:$EY$395,MATCH('2017-18'!$A138,Input!$A$1:$A$395,0),MATCH('2017-18'!R$2,Input!$A$1:$EY$1,0))</f>
        <v>9.4099195383175012</v>
      </c>
      <c r="S138" s="128">
        <f>INDEX(Input!$A$1:$EY$395,MATCH('2017-18'!$A138,Input!$A$1:$A$395,0),MATCH('2017-18'!S$2,Input!$A$1:$EY$1,0))</f>
        <v>-5.0300900959488253</v>
      </c>
      <c r="W138" s="100"/>
    </row>
    <row r="139" spans="1:23" x14ac:dyDescent="0.3">
      <c r="A139" s="45" t="str">
        <f>INDEX(Input!$A$1:$A$395,MATCH('2017-18'!$B139,Input!$B$1:$B$395,0))</f>
        <v>R162</v>
      </c>
      <c r="B139" s="45" t="s">
        <v>1205</v>
      </c>
      <c r="C139" s="45" t="str">
        <f>INDEX(Input!$C$1:$C$395,MATCH('2017-18'!$B139,Input!$B$1:$B$395,0))</f>
        <v>E07000109</v>
      </c>
      <c r="E139" s="45" t="str">
        <f>INDEX(Input!$D$1:$D$395,MATCH('2017-18'!$B139,Input!$B$1:$B$395,0))</f>
        <v>Gravesham</v>
      </c>
      <c r="F139" s="112">
        <f>INDEX(Input!$A$1:$EY$395,MATCH('2017-18'!$A139,Input!$A$1:$A$395,0),MATCH('2017-18'!F$2,Input!$A$1:$EY$1,0))</f>
        <v>11.887898495630477</v>
      </c>
      <c r="G139" s="83">
        <f>INDEX(Input!$A$1:$EY$395,MATCH('2017-18'!$A139,Input!$A$1:$A$395,0),MATCH('2017-18'!G$2,Input!$A$1:$EY$1,0))</f>
        <v>3.3588946133197672</v>
      </c>
      <c r="H139" s="83">
        <f>INDEX(Input!$A$1:$EY$395,MATCH('2017-18'!$A139,Input!$A$1:$A$395,0),MATCH('2017-18'!H$2,Input!$A$1:$EY$1,0))</f>
        <v>4.1590553920735927E-2</v>
      </c>
      <c r="I139" s="83">
        <f>INDEX(Input!$A$1:$EY$395,MATCH('2017-18'!$A139,Input!$A$1:$A$395,0),MATCH('2017-18'!I$2,Input!$A$1:$EY$1,0))</f>
        <v>6.3010348195032</v>
      </c>
      <c r="J139" s="83">
        <f>INDEX(Input!$A$1:$EY$395,MATCH('2017-18'!$A139,Input!$A$1:$A$395,0),MATCH('2017-18'!J$2,Input!$A$1:$EY$1,0))</f>
        <v>0</v>
      </c>
      <c r="K139" s="83">
        <f>INDEX(Input!$A$1:$EY$395,MATCH('2017-18'!$A139,Input!$A$1:$A$395,0),MATCH('2017-18'!K$2,Input!$A$1:$EY$1,0))</f>
        <v>8.5288158496800354E-2</v>
      </c>
      <c r="L139" s="83">
        <f>INDEX(Input!$A$1:$EY$395,MATCH('2017-18'!$A139,Input!$A$1:$A$395,0),MATCH('2017-18'!L$2,Input!$A$1:$EY$1,0))</f>
        <v>0</v>
      </c>
      <c r="M139" s="83">
        <f>INDEX(Input!$A$1:$EY$395,MATCH('2017-18'!$A139,Input!$A$1:$A$395,0),MATCH('2017-18'!M$2,Input!$A$1:$EY$1,0))</f>
        <v>0</v>
      </c>
      <c r="N139" s="83">
        <f>INDEX(Input!$A$1:$EY$395,MATCH('2017-18'!$A139,Input!$A$1:$A$395,0),MATCH('2017-18'!N$2,Input!$A$1:$EY$1,0))</f>
        <v>1.425498816448</v>
      </c>
      <c r="O139" s="83">
        <f>INDEX(Input!$A$1:$EY$395,MATCH('2017-18'!$A139,Input!$A$1:$A$395,0),MATCH('2017-18'!O$2,Input!$A$1:$EY$1,0))</f>
        <v>6.5534298061254879E-3</v>
      </c>
      <c r="P139" s="83">
        <f>INDEX(Input!$A$1:$EY$395,MATCH('2017-18'!$A139,Input!$A$1:$A$395,0),MATCH('2017-18'!P$2,Input!$A$1:$EY$1,0))</f>
        <v>0</v>
      </c>
      <c r="Q139" s="83">
        <f>INDEX(Input!$A$1:$EY$395,MATCH('2017-18'!$A139,Input!$A$1:$A$395,0),MATCH('2017-18'!Q$2,Input!$A$1:$EY$1,0))</f>
        <v>1.1206637494663755E-2</v>
      </c>
      <c r="R139" s="112">
        <f>INDEX(Input!$A$1:$EY$395,MATCH('2017-18'!$A139,Input!$A$1:$A$395,0),MATCH('2017-18'!R$2,Input!$A$1:$EY$1,0))</f>
        <v>11.230067028989296</v>
      </c>
      <c r="S139" s="128">
        <f>INDEX(Input!$A$1:$EY$395,MATCH('2017-18'!$A139,Input!$A$1:$A$395,0),MATCH('2017-18'!S$2,Input!$A$1:$EY$1,0))</f>
        <v>-5.5336228424474942</v>
      </c>
      <c r="W139" s="100"/>
    </row>
    <row r="140" spans="1:23" x14ac:dyDescent="0.3">
      <c r="A140" s="45" t="str">
        <f>INDEX(Input!$A$1:$A$395,MATCH('2017-18'!$B140,Input!$B$1:$B$395,0))</f>
        <v>R203</v>
      </c>
      <c r="B140" s="45" t="s">
        <v>1143</v>
      </c>
      <c r="C140" s="45" t="str">
        <f>INDEX(Input!$C$1:$C$395,MATCH('2017-18'!$B140,Input!$B$1:$B$395,0))</f>
        <v>E07000145</v>
      </c>
      <c r="E140" s="45" t="str">
        <f>INDEX(Input!$D$1:$D$395,MATCH('2017-18'!$B140,Input!$B$1:$B$395,0))</f>
        <v>Great Yarmouth</v>
      </c>
      <c r="F140" s="112">
        <f>INDEX(Input!$A$1:$EY$395,MATCH('2017-18'!$A140,Input!$A$1:$A$395,0),MATCH('2017-18'!F$2,Input!$A$1:$EY$1,0))</f>
        <v>12.604790530868494</v>
      </c>
      <c r="G140" s="83">
        <f>INDEX(Input!$A$1:$EY$395,MATCH('2017-18'!$A140,Input!$A$1:$A$395,0),MATCH('2017-18'!G$2,Input!$A$1:$EY$1,0))</f>
        <v>6.5933607387713726</v>
      </c>
      <c r="H140" s="83">
        <f>INDEX(Input!$A$1:$EY$395,MATCH('2017-18'!$A140,Input!$A$1:$A$395,0),MATCH('2017-18'!H$2,Input!$A$1:$EY$1,0))</f>
        <v>5.3877288913224734E-2</v>
      </c>
      <c r="I140" s="83">
        <f>INDEX(Input!$A$1:$EY$395,MATCH('2017-18'!$A140,Input!$A$1:$A$395,0),MATCH('2017-18'!I$2,Input!$A$1:$EY$1,0))</f>
        <v>4.0851572832</v>
      </c>
      <c r="J140" s="83">
        <f>INDEX(Input!$A$1:$EY$395,MATCH('2017-18'!$A140,Input!$A$1:$A$395,0),MATCH('2017-18'!J$2,Input!$A$1:$EY$1,0))</f>
        <v>0</v>
      </c>
      <c r="K140" s="83">
        <f>INDEX(Input!$A$1:$EY$395,MATCH('2017-18'!$A140,Input!$A$1:$A$395,0),MATCH('2017-18'!K$2,Input!$A$1:$EY$1,0))</f>
        <v>5.660887680000018E-2</v>
      </c>
      <c r="L140" s="83">
        <f>INDEX(Input!$A$1:$EY$395,MATCH('2017-18'!$A140,Input!$A$1:$A$395,0),MATCH('2017-18'!L$2,Input!$A$1:$EY$1,0))</f>
        <v>0</v>
      </c>
      <c r="M140" s="83">
        <f>INDEX(Input!$A$1:$EY$395,MATCH('2017-18'!$A140,Input!$A$1:$A$395,0),MATCH('2017-18'!M$2,Input!$A$1:$EY$1,0))</f>
        <v>0</v>
      </c>
      <c r="N140" s="83">
        <f>INDEX(Input!$A$1:$EY$395,MATCH('2017-18'!$A140,Input!$A$1:$A$395,0),MATCH('2017-18'!N$2,Input!$A$1:$EY$1,0))</f>
        <v>1.0634163895253332</v>
      </c>
      <c r="O140" s="83">
        <f>INDEX(Input!$A$1:$EY$395,MATCH('2017-18'!$A140,Input!$A$1:$A$395,0),MATCH('2017-18'!O$2,Input!$A$1:$EY$1,0))</f>
        <v>8.5363795653579013E-3</v>
      </c>
      <c r="P140" s="83">
        <f>INDEX(Input!$A$1:$EY$395,MATCH('2017-18'!$A140,Input!$A$1:$A$395,0),MATCH('2017-18'!P$2,Input!$A$1:$EY$1,0))</f>
        <v>0</v>
      </c>
      <c r="Q140" s="83">
        <f>INDEX(Input!$A$1:$EY$395,MATCH('2017-18'!$A140,Input!$A$1:$A$395,0),MATCH('2017-18'!Q$2,Input!$A$1:$EY$1,0))</f>
        <v>0</v>
      </c>
      <c r="R140" s="112">
        <f>INDEX(Input!$A$1:$EY$395,MATCH('2017-18'!$A140,Input!$A$1:$A$395,0),MATCH('2017-18'!R$2,Input!$A$1:$EY$1,0))</f>
        <v>11.860956956775288</v>
      </c>
      <c r="S140" s="128">
        <f>INDEX(Input!$A$1:$EY$395,MATCH('2017-18'!$A140,Input!$A$1:$A$395,0),MATCH('2017-18'!S$2,Input!$A$1:$EY$1,0))</f>
        <v>-5.9011974238809657</v>
      </c>
      <c r="W140" s="100"/>
    </row>
    <row r="141" spans="1:23" x14ac:dyDescent="0.3">
      <c r="A141" s="34" t="str">
        <f>INDEX(Input!$A$1:$A$395,MATCH('2017-18'!$B141,Input!$B$1:$B$395,0))</f>
        <v>R570</v>
      </c>
      <c r="B141" s="45" t="s">
        <v>1480</v>
      </c>
      <c r="C141" s="45" t="str">
        <f>INDEX(Input!$C$1:$C$395,MATCH('2017-18'!$B141,Input!$B$1:$B$395,0))</f>
        <v>-</v>
      </c>
      <c r="E141" s="45" t="str">
        <f>INDEX(Input!$D$1:$D$395,MATCH('2017-18'!$B141,Input!$B$1:$B$395,0))</f>
        <v>Greater London Authority</v>
      </c>
      <c r="F141" s="112">
        <f>INDEX(Input!$A$1:$EY$395,MATCH('2017-18'!$A141,Input!$A$1:$A$395,0),MATCH('2017-18'!F$2,Input!$A$1:$EY$1,0))</f>
        <v>1945.1948814373027</v>
      </c>
      <c r="G141" s="83">
        <f>INDEX(Input!$A$1:$EY$395,MATCH('2017-18'!$A141,Input!$A$1:$A$395,0),MATCH('2017-18'!G$2,Input!$A$1:$EY$1,0))</f>
        <v>1157.1534522788663</v>
      </c>
      <c r="H141" s="83">
        <f>INDEX(Input!$A$1:$EY$395,MATCH('2017-18'!$A141,Input!$A$1:$A$395,0),MATCH('2017-18'!H$2,Input!$A$1:$EY$1,0))</f>
        <v>15.150881101932015</v>
      </c>
      <c r="I141" s="83">
        <f>INDEX(Input!$A$1:$EY$395,MATCH('2017-18'!$A141,Input!$A$1:$A$395,0),MATCH('2017-18'!I$2,Input!$A$1:$EY$1,0))</f>
        <v>804.77950973597467</v>
      </c>
      <c r="J141" s="83">
        <f>INDEX(Input!$A$1:$EY$395,MATCH('2017-18'!$A141,Input!$A$1:$A$395,0),MATCH('2017-18'!J$2,Input!$A$1:$EY$1,0))</f>
        <v>0</v>
      </c>
      <c r="K141" s="83">
        <f>INDEX(Input!$A$1:$EY$395,MATCH('2017-18'!$A141,Input!$A$1:$A$395,0),MATCH('2017-18'!K$2,Input!$A$1:$EY$1,0))</f>
        <v>0</v>
      </c>
      <c r="L141" s="83">
        <f>INDEX(Input!$A$1:$EY$395,MATCH('2017-18'!$A141,Input!$A$1:$A$395,0),MATCH('2017-18'!L$2,Input!$A$1:$EY$1,0))</f>
        <v>0</v>
      </c>
      <c r="M141" s="83">
        <f>INDEX(Input!$A$1:$EY$395,MATCH('2017-18'!$A141,Input!$A$1:$A$395,0),MATCH('2017-18'!M$2,Input!$A$1:$EY$1,0))</f>
        <v>0</v>
      </c>
      <c r="N141" s="83">
        <f>INDEX(Input!$A$1:$EY$395,MATCH('2017-18'!$A141,Input!$A$1:$A$395,0),MATCH('2017-18'!N$2,Input!$A$1:$EY$1,0))</f>
        <v>0</v>
      </c>
      <c r="O141" s="83">
        <f>INDEX(Input!$A$1:$EY$395,MATCH('2017-18'!$A141,Input!$A$1:$A$395,0),MATCH('2017-18'!O$2,Input!$A$1:$EY$1,0))</f>
        <v>0</v>
      </c>
      <c r="P141" s="83">
        <f>INDEX(Input!$A$1:$EY$395,MATCH('2017-18'!$A141,Input!$A$1:$A$395,0),MATCH('2017-18'!P$2,Input!$A$1:$EY$1,0))</f>
        <v>0</v>
      </c>
      <c r="Q141" s="83">
        <f>INDEX(Input!$A$1:$EY$395,MATCH('2017-18'!$A141,Input!$A$1:$A$395,0),MATCH('2017-18'!Q$2,Input!$A$1:$EY$1,0))</f>
        <v>0</v>
      </c>
      <c r="R141" s="112">
        <f>INDEX(Input!$A$1:$EY$395,MATCH('2017-18'!$A141,Input!$A$1:$A$395,0),MATCH('2017-18'!R$2,Input!$A$1:$EY$1,0))</f>
        <v>1977.0838431167731</v>
      </c>
      <c r="S141" s="128">
        <f>INDEX(Input!$A$1:$EY$395,MATCH('2017-18'!$A141,Input!$A$1:$A$395,0),MATCH('2017-18'!S$2,Input!$A$1:$EY$1,0))</f>
        <v>1.6393710462525801</v>
      </c>
      <c r="W141" s="100"/>
    </row>
    <row r="142" spans="1:23" x14ac:dyDescent="0.3">
      <c r="A142" s="45" t="str">
        <f>INDEX(Input!$A$1:$A$395,MATCH('2017-18'!$B142,Input!$B$1:$B$395,0))</f>
        <v>R301</v>
      </c>
      <c r="B142" s="45" t="s">
        <v>1577</v>
      </c>
      <c r="C142" s="45" t="str">
        <f>INDEX(Input!$C$1:$C$395,MATCH('2017-18'!$B142,Input!$B$1:$B$395,0))</f>
        <v>E31000040</v>
      </c>
      <c r="E142" s="45" t="str">
        <f>INDEX(Input!$D$1:$D$395,MATCH('2017-18'!$B142,Input!$B$1:$B$395,0))</f>
        <v>Greater Manchester Fire</v>
      </c>
      <c r="F142" s="112">
        <f>INDEX(Input!$A$1:$EY$395,MATCH('2017-18'!$A142,Input!$A$1:$A$395,0),MATCH('2017-18'!F$2,Input!$A$1:$EY$1,0))</f>
        <v>98.377653221832617</v>
      </c>
      <c r="G142" s="83">
        <f>INDEX(Input!$A$1:$EY$395,MATCH('2017-18'!$A142,Input!$A$1:$A$395,0),MATCH('2017-18'!G$2,Input!$A$1:$EY$1,0))</f>
        <v>52.453925456436899</v>
      </c>
      <c r="H142" s="83">
        <f>INDEX(Input!$A$1:$EY$395,MATCH('2017-18'!$A142,Input!$A$1:$A$395,0),MATCH('2017-18'!H$2,Input!$A$1:$EY$1,0))</f>
        <v>0.44941081188281584</v>
      </c>
      <c r="I142" s="83">
        <f>INDEX(Input!$A$1:$EY$395,MATCH('2017-18'!$A142,Input!$A$1:$A$395,0),MATCH('2017-18'!I$2,Input!$A$1:$EY$1,0))</f>
        <v>43.355702114999985</v>
      </c>
      <c r="J142" s="83">
        <f>INDEX(Input!$A$1:$EY$395,MATCH('2017-18'!$A142,Input!$A$1:$A$395,0),MATCH('2017-18'!J$2,Input!$A$1:$EY$1,0))</f>
        <v>0</v>
      </c>
      <c r="K142" s="83">
        <f>INDEX(Input!$A$1:$EY$395,MATCH('2017-18'!$A142,Input!$A$1:$A$395,0),MATCH('2017-18'!K$2,Input!$A$1:$EY$1,0))</f>
        <v>0</v>
      </c>
      <c r="L142" s="83">
        <f>INDEX(Input!$A$1:$EY$395,MATCH('2017-18'!$A142,Input!$A$1:$A$395,0),MATCH('2017-18'!L$2,Input!$A$1:$EY$1,0))</f>
        <v>0</v>
      </c>
      <c r="M142" s="83">
        <f>INDEX(Input!$A$1:$EY$395,MATCH('2017-18'!$A142,Input!$A$1:$A$395,0),MATCH('2017-18'!M$2,Input!$A$1:$EY$1,0))</f>
        <v>0</v>
      </c>
      <c r="N142" s="83">
        <f>INDEX(Input!$A$1:$EY$395,MATCH('2017-18'!$A142,Input!$A$1:$A$395,0),MATCH('2017-18'!N$2,Input!$A$1:$EY$1,0))</f>
        <v>0</v>
      </c>
      <c r="O142" s="83">
        <f>INDEX(Input!$A$1:$EY$395,MATCH('2017-18'!$A142,Input!$A$1:$A$395,0),MATCH('2017-18'!O$2,Input!$A$1:$EY$1,0))</f>
        <v>0</v>
      </c>
      <c r="P142" s="83">
        <f>INDEX(Input!$A$1:$EY$395,MATCH('2017-18'!$A142,Input!$A$1:$A$395,0),MATCH('2017-18'!P$2,Input!$A$1:$EY$1,0))</f>
        <v>0</v>
      </c>
      <c r="Q142" s="83">
        <f>INDEX(Input!$A$1:$EY$395,MATCH('2017-18'!$A142,Input!$A$1:$A$395,0),MATCH('2017-18'!Q$2,Input!$A$1:$EY$1,0))</f>
        <v>0</v>
      </c>
      <c r="R142" s="112">
        <f>INDEX(Input!$A$1:$EY$395,MATCH('2017-18'!$A142,Input!$A$1:$A$395,0),MATCH('2017-18'!R$2,Input!$A$1:$EY$1,0))</f>
        <v>96.259038383319705</v>
      </c>
      <c r="S142" s="128">
        <f>INDEX(Input!$A$1:$EY$395,MATCH('2017-18'!$A142,Input!$A$1:$A$395,0),MATCH('2017-18'!S$2,Input!$A$1:$EY$1,0))</f>
        <v>-2.15355293517282</v>
      </c>
      <c r="W142" s="100"/>
    </row>
    <row r="143" spans="1:23" x14ac:dyDescent="0.3">
      <c r="A143" s="45" t="str">
        <f>INDEX(Input!$A$1:$A$395,MATCH('2017-18'!$B143,Input!$B$1:$B$395,0))</f>
        <v>R372</v>
      </c>
      <c r="B143" s="45" t="s">
        <v>947</v>
      </c>
      <c r="C143" s="45" t="str">
        <f>INDEX(Input!$C$1:$C$395,MATCH('2017-18'!$B143,Input!$B$1:$B$395,0))</f>
        <v>E09000011</v>
      </c>
      <c r="E143" s="45" t="str">
        <f>INDEX(Input!$D$1:$D$395,MATCH('2017-18'!$B143,Input!$B$1:$B$395,0))</f>
        <v>Greenwich</v>
      </c>
      <c r="F143" s="112">
        <f>INDEX(Input!$A$1:$EY$395,MATCH('2017-18'!$A143,Input!$A$1:$A$395,0),MATCH('2017-18'!F$2,Input!$A$1:$EY$1,0))</f>
        <v>219.92018244408186</v>
      </c>
      <c r="G143" s="83">
        <f>INDEX(Input!$A$1:$EY$395,MATCH('2017-18'!$A143,Input!$A$1:$A$395,0),MATCH('2017-18'!G$2,Input!$A$1:$EY$1,0))</f>
        <v>119.36004950367354</v>
      </c>
      <c r="H143" s="83">
        <f>INDEX(Input!$A$1:$EY$395,MATCH('2017-18'!$A143,Input!$A$1:$A$395,0),MATCH('2017-18'!H$2,Input!$A$1:$EY$1,0))</f>
        <v>1.1711564362693174</v>
      </c>
      <c r="I143" s="83">
        <f>INDEX(Input!$A$1:$EY$395,MATCH('2017-18'!$A143,Input!$A$1:$A$395,0),MATCH('2017-18'!I$2,Input!$A$1:$EY$1,0))</f>
        <v>79.290313982477443</v>
      </c>
      <c r="J143" s="83">
        <f>INDEX(Input!$A$1:$EY$395,MATCH('2017-18'!$A143,Input!$A$1:$A$395,0),MATCH('2017-18'!J$2,Input!$A$1:$EY$1,0))</f>
        <v>3.932387801522538</v>
      </c>
      <c r="K143" s="83">
        <f>INDEX(Input!$A$1:$EY$395,MATCH('2017-18'!$A143,Input!$A$1:$A$395,0),MATCH('2017-18'!K$2,Input!$A$1:$EY$1,0))</f>
        <v>0</v>
      </c>
      <c r="L143" s="83">
        <f>INDEX(Input!$A$1:$EY$395,MATCH('2017-18'!$A143,Input!$A$1:$A$395,0),MATCH('2017-18'!L$2,Input!$A$1:$EY$1,0))</f>
        <v>7.7877731848024014</v>
      </c>
      <c r="M143" s="83">
        <f>INDEX(Input!$A$1:$EY$395,MATCH('2017-18'!$A143,Input!$A$1:$A$395,0),MATCH('2017-18'!M$2,Input!$A$1:$EY$1,0))</f>
        <v>1.3362210000000001</v>
      </c>
      <c r="N143" s="83">
        <f>INDEX(Input!$A$1:$EY$395,MATCH('2017-18'!$A143,Input!$A$1:$A$395,0),MATCH('2017-18'!N$2,Input!$A$1:$EY$1,0))</f>
        <v>13.717722992017777</v>
      </c>
      <c r="O143" s="83">
        <f>INDEX(Input!$A$1:$EY$395,MATCH('2017-18'!$A143,Input!$A$1:$A$395,0),MATCH('2017-18'!O$2,Input!$A$1:$EY$1,0))</f>
        <v>0.18535569223511436</v>
      </c>
      <c r="P143" s="83">
        <f>INDEX(Input!$A$1:$EY$395,MATCH('2017-18'!$A143,Input!$A$1:$A$395,0),MATCH('2017-18'!P$2,Input!$A$1:$EY$1,0))</f>
        <v>0</v>
      </c>
      <c r="Q143" s="83">
        <f>INDEX(Input!$A$1:$EY$395,MATCH('2017-18'!$A143,Input!$A$1:$A$395,0),MATCH('2017-18'!Q$2,Input!$A$1:$EY$1,0))</f>
        <v>0</v>
      </c>
      <c r="R143" s="112">
        <f>INDEX(Input!$A$1:$EY$395,MATCH('2017-18'!$A143,Input!$A$1:$A$395,0),MATCH('2017-18'!R$2,Input!$A$1:$EY$1,0))</f>
        <v>226.78098059299811</v>
      </c>
      <c r="S143" s="128">
        <f>INDEX(Input!$A$1:$EY$395,MATCH('2017-18'!$A143,Input!$A$1:$A$395,0),MATCH('2017-18'!S$2,Input!$A$1:$EY$1,0))</f>
        <v>3.1196764538246491</v>
      </c>
      <c r="W143" s="100"/>
    </row>
    <row r="144" spans="1:23" x14ac:dyDescent="0.3">
      <c r="A144" s="45" t="str">
        <f>INDEX(Input!$A$1:$A$395,MATCH('2017-18'!$B144,Input!$B$1:$B$395,0))</f>
        <v>R271</v>
      </c>
      <c r="B144" s="45" t="s">
        <v>1015</v>
      </c>
      <c r="C144" s="45" t="str">
        <f>INDEX(Input!$C$1:$C$395,MATCH('2017-18'!$B144,Input!$B$1:$B$395,0))</f>
        <v>E07000209</v>
      </c>
      <c r="E144" s="45" t="str">
        <f>INDEX(Input!$D$1:$D$395,MATCH('2017-18'!$B144,Input!$B$1:$B$395,0))</f>
        <v>Guildford</v>
      </c>
      <c r="F144" s="112">
        <f>INDEX(Input!$A$1:$EY$395,MATCH('2017-18'!$A144,Input!$A$1:$A$395,0),MATCH('2017-18'!F$2,Input!$A$1:$EY$1,0))</f>
        <v>14.994371321199162</v>
      </c>
      <c r="G144" s="83">
        <f>INDEX(Input!$A$1:$EY$395,MATCH('2017-18'!$A144,Input!$A$1:$A$395,0),MATCH('2017-18'!G$2,Input!$A$1:$EY$1,0))</f>
        <v>3.0542655020547396</v>
      </c>
      <c r="H144" s="83">
        <f>INDEX(Input!$A$1:$EY$395,MATCH('2017-18'!$A144,Input!$A$1:$A$395,0),MATCH('2017-18'!H$2,Input!$A$1:$EY$1,0))</f>
        <v>4.1081566551729752E-2</v>
      </c>
      <c r="I144" s="83">
        <f>INDEX(Input!$A$1:$EY$395,MATCH('2017-18'!$A144,Input!$A$1:$A$395,0),MATCH('2017-18'!I$2,Input!$A$1:$EY$1,0))</f>
        <v>8.9456190815159999</v>
      </c>
      <c r="J144" s="83">
        <f>INDEX(Input!$A$1:$EY$395,MATCH('2017-18'!$A144,Input!$A$1:$A$395,0),MATCH('2017-18'!J$2,Input!$A$1:$EY$1,0))</f>
        <v>0</v>
      </c>
      <c r="K144" s="83">
        <f>INDEX(Input!$A$1:$EY$395,MATCH('2017-18'!$A144,Input!$A$1:$A$395,0),MATCH('2017-18'!K$2,Input!$A$1:$EY$1,0))</f>
        <v>0.2189757084839993</v>
      </c>
      <c r="L144" s="83">
        <f>INDEX(Input!$A$1:$EY$395,MATCH('2017-18'!$A144,Input!$A$1:$A$395,0),MATCH('2017-18'!L$2,Input!$A$1:$EY$1,0))</f>
        <v>0</v>
      </c>
      <c r="M144" s="83">
        <f>INDEX(Input!$A$1:$EY$395,MATCH('2017-18'!$A144,Input!$A$1:$A$395,0),MATCH('2017-18'!M$2,Input!$A$1:$EY$1,0))</f>
        <v>0</v>
      </c>
      <c r="N144" s="83">
        <f>INDEX(Input!$A$1:$EY$395,MATCH('2017-18'!$A144,Input!$A$1:$A$395,0),MATCH('2017-18'!N$2,Input!$A$1:$EY$1,0))</f>
        <v>2.0690018655715559</v>
      </c>
      <c r="O144" s="83">
        <f>INDEX(Input!$A$1:$EY$395,MATCH('2017-18'!$A144,Input!$A$1:$A$395,0),MATCH('2017-18'!O$2,Input!$A$1:$EY$1,0))</f>
        <v>6.4732285902094344E-3</v>
      </c>
      <c r="P144" s="83">
        <f>INDEX(Input!$A$1:$EY$395,MATCH('2017-18'!$A144,Input!$A$1:$A$395,0),MATCH('2017-18'!P$2,Input!$A$1:$EY$1,0))</f>
        <v>0</v>
      </c>
      <c r="Q144" s="83">
        <f>INDEX(Input!$A$1:$EY$395,MATCH('2017-18'!$A144,Input!$A$1:$A$395,0),MATCH('2017-18'!Q$2,Input!$A$1:$EY$1,0))</f>
        <v>0.10178871594593335</v>
      </c>
      <c r="R144" s="112">
        <f>INDEX(Input!$A$1:$EY$395,MATCH('2017-18'!$A144,Input!$A$1:$A$395,0),MATCH('2017-18'!R$2,Input!$A$1:$EY$1,0))</f>
        <v>14.437205668714167</v>
      </c>
      <c r="S144" s="128">
        <f>INDEX(Input!$A$1:$EY$395,MATCH('2017-18'!$A144,Input!$A$1:$A$395,0),MATCH('2017-18'!S$2,Input!$A$1:$EY$1,0))</f>
        <v>-3.7158320315655358</v>
      </c>
      <c r="W144" s="100"/>
    </row>
    <row r="145" spans="1:23" x14ac:dyDescent="0.3">
      <c r="A145" s="45" t="str">
        <f>INDEX(Input!$A$1:$A$395,MATCH('2017-18'!$B145,Input!$B$1:$B$395,0))</f>
        <v>R373</v>
      </c>
      <c r="B145" s="45" t="s">
        <v>924</v>
      </c>
      <c r="C145" s="45" t="str">
        <f>INDEX(Input!$C$1:$C$395,MATCH('2017-18'!$B145,Input!$B$1:$B$395,0))</f>
        <v>E09000012</v>
      </c>
      <c r="E145" s="45" t="str">
        <f>INDEX(Input!$D$1:$D$395,MATCH('2017-18'!$B145,Input!$B$1:$B$395,0))</f>
        <v>Hackney</v>
      </c>
      <c r="F145" s="112">
        <f>INDEX(Input!$A$1:$EY$395,MATCH('2017-18'!$A145,Input!$A$1:$A$395,0),MATCH('2017-18'!F$2,Input!$A$1:$EY$1,0))</f>
        <v>258.35474954605104</v>
      </c>
      <c r="G145" s="83">
        <f>INDEX(Input!$A$1:$EY$395,MATCH('2017-18'!$A145,Input!$A$1:$A$395,0),MATCH('2017-18'!G$2,Input!$A$1:$EY$1,0))</f>
        <v>158.59757196386528</v>
      </c>
      <c r="H145" s="83">
        <f>INDEX(Input!$A$1:$EY$395,MATCH('2017-18'!$A145,Input!$A$1:$A$395,0),MATCH('2017-18'!H$2,Input!$A$1:$EY$1,0))</f>
        <v>1.557623157676671</v>
      </c>
      <c r="I145" s="83">
        <f>INDEX(Input!$A$1:$EY$395,MATCH('2017-18'!$A145,Input!$A$1:$A$395,0),MATCH('2017-18'!I$2,Input!$A$1:$EY$1,0))</f>
        <v>68.978853176683913</v>
      </c>
      <c r="J145" s="83">
        <f>INDEX(Input!$A$1:$EY$395,MATCH('2017-18'!$A145,Input!$A$1:$A$395,0),MATCH('2017-18'!J$2,Input!$A$1:$EY$1,0))</f>
        <v>2.7696458533160837</v>
      </c>
      <c r="K145" s="83">
        <f>INDEX(Input!$A$1:$EY$395,MATCH('2017-18'!$A145,Input!$A$1:$A$395,0),MATCH('2017-18'!K$2,Input!$A$1:$EY$1,0))</f>
        <v>0</v>
      </c>
      <c r="L145" s="83">
        <f>INDEX(Input!$A$1:$EY$395,MATCH('2017-18'!$A145,Input!$A$1:$A$395,0),MATCH('2017-18'!L$2,Input!$A$1:$EY$1,0))</f>
        <v>8.4817952187865</v>
      </c>
      <c r="M145" s="83">
        <f>INDEX(Input!$A$1:$EY$395,MATCH('2017-18'!$A145,Input!$A$1:$A$395,0),MATCH('2017-18'!M$2,Input!$A$1:$EY$1,0))</f>
        <v>1.411281</v>
      </c>
      <c r="N145" s="83">
        <f>INDEX(Input!$A$1:$EY$395,MATCH('2017-18'!$A145,Input!$A$1:$A$395,0),MATCH('2017-18'!N$2,Input!$A$1:$EY$1,0))</f>
        <v>15.736522601857777</v>
      </c>
      <c r="O145" s="83">
        <f>INDEX(Input!$A$1:$EY$395,MATCH('2017-18'!$A145,Input!$A$1:$A$395,0),MATCH('2017-18'!O$2,Input!$A$1:$EY$1,0))</f>
        <v>0.24626860577629864</v>
      </c>
      <c r="P145" s="83">
        <f>INDEX(Input!$A$1:$EY$395,MATCH('2017-18'!$A145,Input!$A$1:$A$395,0),MATCH('2017-18'!P$2,Input!$A$1:$EY$1,0))</f>
        <v>0</v>
      </c>
      <c r="Q145" s="83">
        <f>INDEX(Input!$A$1:$EY$395,MATCH('2017-18'!$A145,Input!$A$1:$A$395,0),MATCH('2017-18'!Q$2,Input!$A$1:$EY$1,0))</f>
        <v>0</v>
      </c>
      <c r="R145" s="112">
        <f>INDEX(Input!$A$1:$EY$395,MATCH('2017-18'!$A145,Input!$A$1:$A$395,0),MATCH('2017-18'!R$2,Input!$A$1:$EY$1,0))</f>
        <v>257.77956157796257</v>
      </c>
      <c r="S145" s="128">
        <f>INDEX(Input!$A$1:$EY$395,MATCH('2017-18'!$A145,Input!$A$1:$A$395,0),MATCH('2017-18'!S$2,Input!$A$1:$EY$1,0))</f>
        <v>-0.22263495023765456</v>
      </c>
      <c r="W145" s="100"/>
    </row>
    <row r="146" spans="1:23" x14ac:dyDescent="0.3">
      <c r="A146" s="45" t="str">
        <f>INDEX(Input!$A$1:$A$395,MATCH('2017-18'!$B146,Input!$B$1:$B$395,0))</f>
        <v>R650</v>
      </c>
      <c r="B146" s="45" t="s">
        <v>1644</v>
      </c>
      <c r="C146" s="45" t="str">
        <f>INDEX(Input!$C$1:$C$395,MATCH('2017-18'!$B146,Input!$B$1:$B$395,0))</f>
        <v>E06000006</v>
      </c>
      <c r="E146" s="45" t="str">
        <f>INDEX(Input!$D$1:$D$395,MATCH('2017-18'!$B146,Input!$B$1:$B$395,0))</f>
        <v>Halton</v>
      </c>
      <c r="F146" s="112">
        <f>INDEX(Input!$A$1:$EY$395,MATCH('2017-18'!$A146,Input!$A$1:$A$395,0),MATCH('2017-18'!F$2,Input!$A$1:$EY$1,0))</f>
        <v>99.739850069892739</v>
      </c>
      <c r="G146" s="83">
        <f>INDEX(Input!$A$1:$EY$395,MATCH('2017-18'!$A146,Input!$A$1:$A$395,0),MATCH('2017-18'!G$2,Input!$A$1:$EY$1,0))</f>
        <v>50.506603773887797</v>
      </c>
      <c r="H146" s="83">
        <f>INDEX(Input!$A$1:$EY$395,MATCH('2017-18'!$A146,Input!$A$1:$A$395,0),MATCH('2017-18'!H$2,Input!$A$1:$EY$1,0))</f>
        <v>0.5064663742398271</v>
      </c>
      <c r="I146" s="83">
        <f>INDEX(Input!$A$1:$EY$395,MATCH('2017-18'!$A146,Input!$A$1:$A$395,0),MATCH('2017-18'!I$2,Input!$A$1:$EY$1,0))</f>
        <v>42.27937891730005</v>
      </c>
      <c r="J146" s="83">
        <f>INDEX(Input!$A$1:$EY$395,MATCH('2017-18'!$A146,Input!$A$1:$A$395,0),MATCH('2017-18'!J$2,Input!$A$1:$EY$1,0))</f>
        <v>2.0989679426999466</v>
      </c>
      <c r="K146" s="83">
        <f>INDEX(Input!$A$1:$EY$395,MATCH('2017-18'!$A146,Input!$A$1:$A$395,0),MATCH('2017-18'!K$2,Input!$A$1:$EY$1,0))</f>
        <v>0</v>
      </c>
      <c r="L146" s="83">
        <f>INDEX(Input!$A$1:$EY$395,MATCH('2017-18'!$A146,Input!$A$1:$A$395,0),MATCH('2017-18'!L$2,Input!$A$1:$EY$1,0))</f>
        <v>3.5225091760553062</v>
      </c>
      <c r="M146" s="83">
        <f>INDEX(Input!$A$1:$EY$395,MATCH('2017-18'!$A146,Input!$A$1:$A$395,0),MATCH('2017-18'!M$2,Input!$A$1:$EY$1,0))</f>
        <v>0.641988</v>
      </c>
      <c r="N146" s="83">
        <f>INDEX(Input!$A$1:$EY$395,MATCH('2017-18'!$A146,Input!$A$1:$A$395,0),MATCH('2017-18'!N$2,Input!$A$1:$EY$1,0))</f>
        <v>2.3328139869866664</v>
      </c>
      <c r="O146" s="83">
        <f>INDEX(Input!$A$1:$EY$395,MATCH('2017-18'!$A146,Input!$A$1:$A$395,0),MATCH('2017-18'!O$2,Input!$A$1:$EY$1,0))</f>
        <v>7.9803982391496289E-2</v>
      </c>
      <c r="P146" s="83">
        <f>INDEX(Input!$A$1:$EY$395,MATCH('2017-18'!$A146,Input!$A$1:$A$395,0),MATCH('2017-18'!P$2,Input!$A$1:$EY$1,0))</f>
        <v>0</v>
      </c>
      <c r="Q146" s="83">
        <f>INDEX(Input!$A$1:$EY$395,MATCH('2017-18'!$A146,Input!$A$1:$A$395,0),MATCH('2017-18'!Q$2,Input!$A$1:$EY$1,0))</f>
        <v>0</v>
      </c>
      <c r="R146" s="112">
        <f>INDEX(Input!$A$1:$EY$395,MATCH('2017-18'!$A146,Input!$A$1:$A$395,0),MATCH('2017-18'!R$2,Input!$A$1:$EY$1,0))</f>
        <v>101.9685321535611</v>
      </c>
      <c r="S146" s="128">
        <f>INDEX(Input!$A$1:$EY$395,MATCH('2017-18'!$A146,Input!$A$1:$A$395,0),MATCH('2017-18'!S$2,Input!$A$1:$EY$1,0))</f>
        <v>2.2344951211643149</v>
      </c>
      <c r="W146" s="100"/>
    </row>
    <row r="147" spans="1:23" x14ac:dyDescent="0.3">
      <c r="A147" s="45" t="str">
        <f>INDEX(Input!$A$1:$A$395,MATCH('2017-18'!$B147,Input!$B$1:$B$395,0))</f>
        <v>R222</v>
      </c>
      <c r="B147" s="45" t="s">
        <v>1133</v>
      </c>
      <c r="C147" s="45" t="str">
        <f>INDEX(Input!$C$1:$C$395,MATCH('2017-18'!$B147,Input!$B$1:$B$395,0))</f>
        <v>E07000164</v>
      </c>
      <c r="E147" s="45" t="str">
        <f>INDEX(Input!$D$1:$D$395,MATCH('2017-18'!$B147,Input!$B$1:$B$395,0))</f>
        <v>Hambleton</v>
      </c>
      <c r="F147" s="112">
        <f>INDEX(Input!$A$1:$EY$395,MATCH('2017-18'!$A147,Input!$A$1:$A$395,0),MATCH('2017-18'!F$2,Input!$A$1:$EY$1,0))</f>
        <v>8.7309877846812629</v>
      </c>
      <c r="G147" s="83">
        <f>INDEX(Input!$A$1:$EY$395,MATCH('2017-18'!$A147,Input!$A$1:$A$395,0),MATCH('2017-18'!G$2,Input!$A$1:$EY$1,0))</f>
        <v>2.5712031259922417</v>
      </c>
      <c r="H147" s="83">
        <f>INDEX(Input!$A$1:$EY$395,MATCH('2017-18'!$A147,Input!$A$1:$A$395,0),MATCH('2017-18'!H$2,Input!$A$1:$EY$1,0))</f>
        <v>2.9285280689181997E-2</v>
      </c>
      <c r="I147" s="83">
        <f>INDEX(Input!$A$1:$EY$395,MATCH('2017-18'!$A147,Input!$A$1:$A$395,0),MATCH('2017-18'!I$2,Input!$A$1:$EY$1,0))</f>
        <v>3.3178682768831997</v>
      </c>
      <c r="J147" s="83">
        <f>INDEX(Input!$A$1:$EY$395,MATCH('2017-18'!$A147,Input!$A$1:$A$395,0),MATCH('2017-18'!J$2,Input!$A$1:$EY$1,0))</f>
        <v>0</v>
      </c>
      <c r="K147" s="83">
        <f>INDEX(Input!$A$1:$EY$395,MATCH('2017-18'!$A147,Input!$A$1:$A$395,0),MATCH('2017-18'!K$2,Input!$A$1:$EY$1,0))</f>
        <v>0.22755913111679946</v>
      </c>
      <c r="L147" s="83">
        <f>INDEX(Input!$A$1:$EY$395,MATCH('2017-18'!$A147,Input!$A$1:$A$395,0),MATCH('2017-18'!L$2,Input!$A$1:$EY$1,0))</f>
        <v>0</v>
      </c>
      <c r="M147" s="83">
        <f>INDEX(Input!$A$1:$EY$395,MATCH('2017-18'!$A147,Input!$A$1:$A$395,0),MATCH('2017-18'!M$2,Input!$A$1:$EY$1,0))</f>
        <v>0</v>
      </c>
      <c r="N147" s="83">
        <f>INDEX(Input!$A$1:$EY$395,MATCH('2017-18'!$A147,Input!$A$1:$A$395,0),MATCH('2017-18'!N$2,Input!$A$1:$EY$1,0))</f>
        <v>1.5336208191288891</v>
      </c>
      <c r="O147" s="83">
        <f>INDEX(Input!$A$1:$EY$395,MATCH('2017-18'!$A147,Input!$A$1:$A$395,0),MATCH('2017-18'!O$2,Input!$A$1:$EY$1,0))</f>
        <v>4.7103204656304409E-3</v>
      </c>
      <c r="P147" s="83">
        <f>INDEX(Input!$A$1:$EY$395,MATCH('2017-18'!$A147,Input!$A$1:$A$395,0),MATCH('2017-18'!P$2,Input!$A$1:$EY$1,0))</f>
        <v>0.5046272791358638</v>
      </c>
      <c r="Q147" s="83">
        <f>INDEX(Input!$A$1:$EY$395,MATCH('2017-18'!$A147,Input!$A$1:$A$395,0),MATCH('2017-18'!Q$2,Input!$A$1:$EY$1,0))</f>
        <v>0</v>
      </c>
      <c r="R147" s="112">
        <f>INDEX(Input!$A$1:$EY$395,MATCH('2017-18'!$A147,Input!$A$1:$A$395,0),MATCH('2017-18'!R$2,Input!$A$1:$EY$1,0))</f>
        <v>8.1888742334118074</v>
      </c>
      <c r="S147" s="128">
        <f>INDEX(Input!$A$1:$EY$395,MATCH('2017-18'!$A147,Input!$A$1:$A$395,0),MATCH('2017-18'!S$2,Input!$A$1:$EY$1,0))</f>
        <v>-6.2090746733217017</v>
      </c>
      <c r="W147" s="100"/>
    </row>
    <row r="148" spans="1:23" x14ac:dyDescent="0.3">
      <c r="A148" s="45" t="str">
        <f>INDEX(Input!$A$1:$A$395,MATCH('2017-18'!$B148,Input!$B$1:$B$395,0))</f>
        <v>R374</v>
      </c>
      <c r="B148" s="45" t="s">
        <v>964</v>
      </c>
      <c r="C148" s="45" t="str">
        <f>INDEX(Input!$C$1:$C$395,MATCH('2017-18'!$B148,Input!$B$1:$B$395,0))</f>
        <v>E09000013</v>
      </c>
      <c r="E148" s="45" t="str">
        <f>INDEX(Input!$D$1:$D$395,MATCH('2017-18'!$B148,Input!$B$1:$B$395,0))</f>
        <v>Hammersmith And Fulham</v>
      </c>
      <c r="F148" s="112">
        <f>INDEX(Input!$A$1:$EY$395,MATCH('2017-18'!$A148,Input!$A$1:$A$395,0),MATCH('2017-18'!F$2,Input!$A$1:$EY$1,0))</f>
        <v>157.85903040618447</v>
      </c>
      <c r="G148" s="83">
        <f>INDEX(Input!$A$1:$EY$395,MATCH('2017-18'!$A148,Input!$A$1:$A$395,0),MATCH('2017-18'!G$2,Input!$A$1:$EY$1,0))</f>
        <v>87.264033250027239</v>
      </c>
      <c r="H148" s="83">
        <f>INDEX(Input!$A$1:$EY$395,MATCH('2017-18'!$A148,Input!$A$1:$A$395,0),MATCH('2017-18'!H$2,Input!$A$1:$EY$1,0))</f>
        <v>0.86771776024121072</v>
      </c>
      <c r="I148" s="83">
        <f>INDEX(Input!$A$1:$EY$395,MATCH('2017-18'!$A148,Input!$A$1:$A$395,0),MATCH('2017-18'!I$2,Input!$A$1:$EY$1,0))</f>
        <v>55.26836299899999</v>
      </c>
      <c r="J148" s="83">
        <f>INDEX(Input!$A$1:$EY$395,MATCH('2017-18'!$A148,Input!$A$1:$A$395,0),MATCH('2017-18'!J$2,Input!$A$1:$EY$1,0))</f>
        <v>0</v>
      </c>
      <c r="K148" s="83">
        <f>INDEX(Input!$A$1:$EY$395,MATCH('2017-18'!$A148,Input!$A$1:$A$395,0),MATCH('2017-18'!K$2,Input!$A$1:$EY$1,0))</f>
        <v>0</v>
      </c>
      <c r="L148" s="83">
        <f>INDEX(Input!$A$1:$EY$395,MATCH('2017-18'!$A148,Input!$A$1:$A$395,0),MATCH('2017-18'!L$2,Input!$A$1:$EY$1,0))</f>
        <v>5.1277238483138223</v>
      </c>
      <c r="M148" s="83">
        <f>INDEX(Input!$A$1:$EY$395,MATCH('2017-18'!$A148,Input!$A$1:$A$395,0),MATCH('2017-18'!M$2,Input!$A$1:$EY$1,0))</f>
        <v>0.922485</v>
      </c>
      <c r="N148" s="83">
        <f>INDEX(Input!$A$1:$EY$395,MATCH('2017-18'!$A148,Input!$A$1:$A$395,0),MATCH('2017-18'!N$2,Input!$A$1:$EY$1,0))</f>
        <v>7.691366264248888</v>
      </c>
      <c r="O148" s="83">
        <f>INDEX(Input!$A$1:$EY$395,MATCH('2017-18'!$A148,Input!$A$1:$A$395,0),MATCH('2017-18'!O$2,Input!$A$1:$EY$1,0))</f>
        <v>0.13735894645680111</v>
      </c>
      <c r="P148" s="83">
        <f>INDEX(Input!$A$1:$EY$395,MATCH('2017-18'!$A148,Input!$A$1:$A$395,0),MATCH('2017-18'!P$2,Input!$A$1:$EY$1,0))</f>
        <v>0</v>
      </c>
      <c r="Q148" s="83">
        <f>INDEX(Input!$A$1:$EY$395,MATCH('2017-18'!$A148,Input!$A$1:$A$395,0),MATCH('2017-18'!Q$2,Input!$A$1:$EY$1,0))</f>
        <v>0</v>
      </c>
      <c r="R148" s="112">
        <f>INDEX(Input!$A$1:$EY$395,MATCH('2017-18'!$A148,Input!$A$1:$A$395,0),MATCH('2017-18'!R$2,Input!$A$1:$EY$1,0))</f>
        <v>157.27904806828792</v>
      </c>
      <c r="S148" s="128">
        <f>INDEX(Input!$A$1:$EY$395,MATCH('2017-18'!$A148,Input!$A$1:$A$395,0),MATCH('2017-18'!S$2,Input!$A$1:$EY$1,0))</f>
        <v>-0.36740523263332214</v>
      </c>
      <c r="W148" s="100"/>
    </row>
    <row r="149" spans="1:23" x14ac:dyDescent="0.3">
      <c r="A149" s="45" t="str">
        <f>INDEX(Input!$A$1:$A$395,MATCH('2017-18'!$B149,Input!$B$1:$B$395,0))</f>
        <v>R638</v>
      </c>
      <c r="B149" s="45" t="s">
        <v>1492</v>
      </c>
      <c r="C149" s="45" t="str">
        <f>INDEX(Input!$C$1:$C$395,MATCH('2017-18'!$B149,Input!$B$1:$B$395,0))</f>
        <v>E10000014</v>
      </c>
      <c r="E149" s="45" t="str">
        <f>INDEX(Input!$D$1:$D$395,MATCH('2017-18'!$B149,Input!$B$1:$B$395,0))</f>
        <v>Hampshire</v>
      </c>
      <c r="F149" s="112">
        <f>INDEX(Input!$A$1:$EY$395,MATCH('2017-18'!$A149,Input!$A$1:$A$395,0),MATCH('2017-18'!F$2,Input!$A$1:$EY$1,0))</f>
        <v>742.30319443680253</v>
      </c>
      <c r="G149" s="83">
        <f>INDEX(Input!$A$1:$EY$395,MATCH('2017-18'!$A149,Input!$A$1:$A$395,0),MATCH('2017-18'!G$2,Input!$A$1:$EY$1,0))</f>
        <v>156.16071268155201</v>
      </c>
      <c r="H149" s="83">
        <f>INDEX(Input!$A$1:$EY$395,MATCH('2017-18'!$A149,Input!$A$1:$A$395,0),MATCH('2017-18'!H$2,Input!$A$1:$EY$1,0))</f>
        <v>1.6869261812518597</v>
      </c>
      <c r="I149" s="83">
        <f>INDEX(Input!$A$1:$EY$395,MATCH('2017-18'!$A149,Input!$A$1:$A$395,0),MATCH('2017-18'!I$2,Input!$A$1:$EY$1,0))</f>
        <v>540.05088895040467</v>
      </c>
      <c r="J149" s="83">
        <f>INDEX(Input!$A$1:$EY$395,MATCH('2017-18'!$A149,Input!$A$1:$A$395,0),MATCH('2017-18'!J$2,Input!$A$1:$EY$1,0))</f>
        <v>26.779439989595293</v>
      </c>
      <c r="K149" s="83">
        <f>INDEX(Input!$A$1:$EY$395,MATCH('2017-18'!$A149,Input!$A$1:$A$395,0),MATCH('2017-18'!K$2,Input!$A$1:$EY$1,0))</f>
        <v>0</v>
      </c>
      <c r="L149" s="83">
        <f>INDEX(Input!$A$1:$EY$395,MATCH('2017-18'!$A149,Input!$A$1:$A$395,0),MATCH('2017-18'!L$2,Input!$A$1:$EY$1,0))</f>
        <v>17.010142087373978</v>
      </c>
      <c r="M149" s="83">
        <f>INDEX(Input!$A$1:$EY$395,MATCH('2017-18'!$A149,Input!$A$1:$A$395,0),MATCH('2017-18'!M$2,Input!$A$1:$EY$1,0))</f>
        <v>4.7757420000000002</v>
      </c>
      <c r="N149" s="83">
        <f>INDEX(Input!$A$1:$EY$395,MATCH('2017-18'!$A149,Input!$A$1:$A$395,0),MATCH('2017-18'!N$2,Input!$A$1:$EY$1,0))</f>
        <v>6.1952198087235555</v>
      </c>
      <c r="O149" s="83">
        <f>INDEX(Input!$A$1:$EY$395,MATCH('2017-18'!$A149,Input!$A$1:$A$395,0),MATCH('2017-18'!O$2,Input!$A$1:$EY$1,0))</f>
        <v>0.27122539269363133</v>
      </c>
      <c r="P149" s="83">
        <f>INDEX(Input!$A$1:$EY$395,MATCH('2017-18'!$A149,Input!$A$1:$A$395,0),MATCH('2017-18'!P$2,Input!$A$1:$EY$1,0))</f>
        <v>0</v>
      </c>
      <c r="Q149" s="83">
        <f>INDEX(Input!$A$1:$EY$395,MATCH('2017-18'!$A149,Input!$A$1:$A$395,0),MATCH('2017-18'!Q$2,Input!$A$1:$EY$1,0))</f>
        <v>9.3378278959587622</v>
      </c>
      <c r="R149" s="112">
        <f>INDEX(Input!$A$1:$EY$395,MATCH('2017-18'!$A149,Input!$A$1:$A$395,0),MATCH('2017-18'!R$2,Input!$A$1:$EY$1,0))</f>
        <v>762.26812498755385</v>
      </c>
      <c r="S149" s="128">
        <f>INDEX(Input!$A$1:$EY$395,MATCH('2017-18'!$A149,Input!$A$1:$A$395,0),MATCH('2017-18'!S$2,Input!$A$1:$EY$1,0))</f>
        <v>2.689592433439425</v>
      </c>
      <c r="W149" s="100"/>
    </row>
    <row r="150" spans="1:23" x14ac:dyDescent="0.3">
      <c r="A150" s="45" t="str">
        <f>INDEX(Input!$A$1:$A$395,MATCH('2017-18'!$B150,Input!$B$1:$B$395,0))</f>
        <v>R960</v>
      </c>
      <c r="B150" s="45" t="s">
        <v>1587</v>
      </c>
      <c r="C150" s="45" t="str">
        <f>INDEX(Input!$C$1:$C$395,MATCH('2017-18'!$B150,Input!$B$1:$B$395,0))</f>
        <v>E31000017</v>
      </c>
      <c r="E150" s="45" t="str">
        <f>INDEX(Input!$D$1:$D$395,MATCH('2017-18'!$B150,Input!$B$1:$B$395,0))</f>
        <v>Hampshire Fire</v>
      </c>
      <c r="F150" s="112">
        <f>INDEX(Input!$A$1:$EY$395,MATCH('2017-18'!$A150,Input!$A$1:$A$395,0),MATCH('2017-18'!F$2,Input!$A$1:$EY$1,0))</f>
        <v>64.181841903530838</v>
      </c>
      <c r="G150" s="83">
        <f>INDEX(Input!$A$1:$EY$395,MATCH('2017-18'!$A150,Input!$A$1:$A$395,0),MATCH('2017-18'!G$2,Input!$A$1:$EY$1,0))</f>
        <v>23.238109495366722</v>
      </c>
      <c r="H150" s="83">
        <f>INDEX(Input!$A$1:$EY$395,MATCH('2017-18'!$A150,Input!$A$1:$A$395,0),MATCH('2017-18'!H$2,Input!$A$1:$EY$1,0))</f>
        <v>0.20434826828695085</v>
      </c>
      <c r="I150" s="83">
        <f>INDEX(Input!$A$1:$EY$395,MATCH('2017-18'!$A150,Input!$A$1:$A$395,0),MATCH('2017-18'!I$2,Input!$A$1:$EY$1,0))</f>
        <v>39.483590831999997</v>
      </c>
      <c r="J150" s="83">
        <f>INDEX(Input!$A$1:$EY$395,MATCH('2017-18'!$A150,Input!$A$1:$A$395,0),MATCH('2017-18'!J$2,Input!$A$1:$EY$1,0))</f>
        <v>0</v>
      </c>
      <c r="K150" s="83">
        <f>INDEX(Input!$A$1:$EY$395,MATCH('2017-18'!$A150,Input!$A$1:$A$395,0),MATCH('2017-18'!K$2,Input!$A$1:$EY$1,0))</f>
        <v>0</v>
      </c>
      <c r="L150" s="83">
        <f>INDEX(Input!$A$1:$EY$395,MATCH('2017-18'!$A150,Input!$A$1:$A$395,0),MATCH('2017-18'!L$2,Input!$A$1:$EY$1,0))</f>
        <v>0</v>
      </c>
      <c r="M150" s="83">
        <f>INDEX(Input!$A$1:$EY$395,MATCH('2017-18'!$A150,Input!$A$1:$A$395,0),MATCH('2017-18'!M$2,Input!$A$1:$EY$1,0))</f>
        <v>0</v>
      </c>
      <c r="N150" s="83">
        <f>INDEX(Input!$A$1:$EY$395,MATCH('2017-18'!$A150,Input!$A$1:$A$395,0),MATCH('2017-18'!N$2,Input!$A$1:$EY$1,0))</f>
        <v>0</v>
      </c>
      <c r="O150" s="83">
        <f>INDEX(Input!$A$1:$EY$395,MATCH('2017-18'!$A150,Input!$A$1:$A$395,0),MATCH('2017-18'!O$2,Input!$A$1:$EY$1,0))</f>
        <v>0</v>
      </c>
      <c r="P150" s="83">
        <f>INDEX(Input!$A$1:$EY$395,MATCH('2017-18'!$A150,Input!$A$1:$A$395,0),MATCH('2017-18'!P$2,Input!$A$1:$EY$1,0))</f>
        <v>0</v>
      </c>
      <c r="Q150" s="83">
        <f>INDEX(Input!$A$1:$EY$395,MATCH('2017-18'!$A150,Input!$A$1:$A$395,0),MATCH('2017-18'!Q$2,Input!$A$1:$EY$1,0))</f>
        <v>0.12563134794444453</v>
      </c>
      <c r="R150" s="112">
        <f>INDEX(Input!$A$1:$EY$395,MATCH('2017-18'!$A150,Input!$A$1:$A$395,0),MATCH('2017-18'!R$2,Input!$A$1:$EY$1,0))</f>
        <v>63.051679943598117</v>
      </c>
      <c r="S150" s="128">
        <f>INDEX(Input!$A$1:$EY$395,MATCH('2017-18'!$A150,Input!$A$1:$A$395,0),MATCH('2017-18'!S$2,Input!$A$1:$EY$1,0))</f>
        <v>-1.7608749241435517</v>
      </c>
      <c r="W150" s="100"/>
    </row>
    <row r="151" spans="1:23" x14ac:dyDescent="0.3">
      <c r="A151" s="45" t="str">
        <f>INDEX(Input!$A$1:$A$395,MATCH('2017-18'!$B151,Input!$B$1:$B$395,0))</f>
        <v>R187</v>
      </c>
      <c r="B151" s="45" t="s">
        <v>1171</v>
      </c>
      <c r="C151" s="45" t="str">
        <f>INDEX(Input!$C$1:$C$395,MATCH('2017-18'!$B151,Input!$B$1:$B$395,0))</f>
        <v>E07000131</v>
      </c>
      <c r="E151" s="45" t="str">
        <f>INDEX(Input!$D$1:$D$395,MATCH('2017-18'!$B151,Input!$B$1:$B$395,0))</f>
        <v>Harborough</v>
      </c>
      <c r="F151" s="112">
        <f>INDEX(Input!$A$1:$EY$395,MATCH('2017-18'!$A151,Input!$A$1:$A$395,0),MATCH('2017-18'!F$2,Input!$A$1:$EY$1,0))</f>
        <v>10.877215288187031</v>
      </c>
      <c r="G151" s="83">
        <f>INDEX(Input!$A$1:$EY$395,MATCH('2017-18'!$A151,Input!$A$1:$A$395,0),MATCH('2017-18'!G$2,Input!$A$1:$EY$1,0))</f>
        <v>1.9537200298332424</v>
      </c>
      <c r="H151" s="83">
        <f>INDEX(Input!$A$1:$EY$395,MATCH('2017-18'!$A151,Input!$A$1:$A$395,0),MATCH('2017-18'!H$2,Input!$A$1:$EY$1,0))</f>
        <v>2.4837718809158606E-2</v>
      </c>
      <c r="I151" s="83">
        <f>INDEX(Input!$A$1:$EY$395,MATCH('2017-18'!$A151,Input!$A$1:$A$395,0),MATCH('2017-18'!I$2,Input!$A$1:$EY$1,0))</f>
        <v>5.4806551872</v>
      </c>
      <c r="J151" s="83">
        <f>INDEX(Input!$A$1:$EY$395,MATCH('2017-18'!$A151,Input!$A$1:$A$395,0),MATCH('2017-18'!J$2,Input!$A$1:$EY$1,0))</f>
        <v>0</v>
      </c>
      <c r="K151" s="83">
        <f>INDEX(Input!$A$1:$EY$395,MATCH('2017-18'!$A151,Input!$A$1:$A$395,0),MATCH('2017-18'!K$2,Input!$A$1:$EY$1,0))</f>
        <v>5.9946172800000176E-2</v>
      </c>
      <c r="L151" s="83">
        <f>INDEX(Input!$A$1:$EY$395,MATCH('2017-18'!$A151,Input!$A$1:$A$395,0),MATCH('2017-18'!L$2,Input!$A$1:$EY$1,0))</f>
        <v>0</v>
      </c>
      <c r="M151" s="83">
        <f>INDEX(Input!$A$1:$EY$395,MATCH('2017-18'!$A151,Input!$A$1:$A$395,0),MATCH('2017-18'!M$2,Input!$A$1:$EY$1,0))</f>
        <v>0</v>
      </c>
      <c r="N151" s="83">
        <f>INDEX(Input!$A$1:$EY$395,MATCH('2017-18'!$A151,Input!$A$1:$A$395,0),MATCH('2017-18'!N$2,Input!$A$1:$EY$1,0))</f>
        <v>2.6815223932942223</v>
      </c>
      <c r="O151" s="83">
        <f>INDEX(Input!$A$1:$EY$395,MATCH('2017-18'!$A151,Input!$A$1:$A$395,0),MATCH('2017-18'!O$2,Input!$A$1:$EY$1,0))</f>
        <v>3.9853736376068444E-3</v>
      </c>
      <c r="P151" s="83">
        <f>INDEX(Input!$A$1:$EY$395,MATCH('2017-18'!$A151,Input!$A$1:$A$395,0),MATCH('2017-18'!P$2,Input!$A$1:$EY$1,0))</f>
        <v>0.10777238498419231</v>
      </c>
      <c r="Q151" s="83">
        <f>INDEX(Input!$A$1:$EY$395,MATCH('2017-18'!$A151,Input!$A$1:$A$395,0),MATCH('2017-18'!Q$2,Input!$A$1:$EY$1,0))</f>
        <v>6.4275059636512144E-2</v>
      </c>
      <c r="R151" s="112">
        <f>INDEX(Input!$A$1:$EY$395,MATCH('2017-18'!$A151,Input!$A$1:$A$395,0),MATCH('2017-18'!R$2,Input!$A$1:$EY$1,0))</f>
        <v>10.376714320194935</v>
      </c>
      <c r="S151" s="128">
        <f>INDEX(Input!$A$1:$EY$395,MATCH('2017-18'!$A151,Input!$A$1:$A$395,0),MATCH('2017-18'!S$2,Input!$A$1:$EY$1,0))</f>
        <v>-4.601370431048224</v>
      </c>
      <c r="W151" s="100"/>
    </row>
    <row r="152" spans="1:23" x14ac:dyDescent="0.3">
      <c r="A152" s="45" t="str">
        <f>INDEX(Input!$A$1:$A$395,MATCH('2017-18'!$B152,Input!$B$1:$B$395,0))</f>
        <v>R391</v>
      </c>
      <c r="B152" s="45" t="s">
        <v>970</v>
      </c>
      <c r="C152" s="45" t="str">
        <f>INDEX(Input!$C$1:$C$395,MATCH('2017-18'!$B152,Input!$B$1:$B$395,0))</f>
        <v>E09000014</v>
      </c>
      <c r="E152" s="45" t="str">
        <f>INDEX(Input!$D$1:$D$395,MATCH('2017-18'!$B152,Input!$B$1:$B$395,0))</f>
        <v>Haringey</v>
      </c>
      <c r="F152" s="112">
        <f>INDEX(Input!$A$1:$EY$395,MATCH('2017-18'!$A152,Input!$A$1:$A$395,0),MATCH('2017-18'!F$2,Input!$A$1:$EY$1,0))</f>
        <v>221.1938164658406</v>
      </c>
      <c r="G152" s="83">
        <f>INDEX(Input!$A$1:$EY$395,MATCH('2017-18'!$A152,Input!$A$1:$A$395,0),MATCH('2017-18'!G$2,Input!$A$1:$EY$1,0))</f>
        <v>115.15665969435719</v>
      </c>
      <c r="H152" s="83">
        <f>INDEX(Input!$A$1:$EY$395,MATCH('2017-18'!$A152,Input!$A$1:$A$395,0),MATCH('2017-18'!H$2,Input!$A$1:$EY$1,0))</f>
        <v>1.1501498277115929</v>
      </c>
      <c r="I152" s="83">
        <f>INDEX(Input!$A$1:$EY$395,MATCH('2017-18'!$A152,Input!$A$1:$A$395,0),MATCH('2017-18'!I$2,Input!$A$1:$EY$1,0))</f>
        <v>89.256409351575869</v>
      </c>
      <c r="J152" s="83">
        <f>INDEX(Input!$A$1:$EY$395,MATCH('2017-18'!$A152,Input!$A$1:$A$395,0),MATCH('2017-18'!J$2,Input!$A$1:$EY$1,0))</f>
        <v>4.5163674734241219</v>
      </c>
      <c r="K152" s="83">
        <f>INDEX(Input!$A$1:$EY$395,MATCH('2017-18'!$A152,Input!$A$1:$A$395,0),MATCH('2017-18'!K$2,Input!$A$1:$EY$1,0))</f>
        <v>0</v>
      </c>
      <c r="L152" s="83">
        <f>INDEX(Input!$A$1:$EY$395,MATCH('2017-18'!$A152,Input!$A$1:$A$395,0),MATCH('2017-18'!L$2,Input!$A$1:$EY$1,0))</f>
        <v>5.4256491309229231</v>
      </c>
      <c r="M152" s="83">
        <f>INDEX(Input!$A$1:$EY$395,MATCH('2017-18'!$A152,Input!$A$1:$A$395,0),MATCH('2017-18'!M$2,Input!$A$1:$EY$1,0))</f>
        <v>1.1533329999999999</v>
      </c>
      <c r="N152" s="83">
        <f>INDEX(Input!$A$1:$EY$395,MATCH('2017-18'!$A152,Input!$A$1:$A$395,0),MATCH('2017-18'!N$2,Input!$A$1:$EY$1,0))</f>
        <v>5.5379552386577773</v>
      </c>
      <c r="O152" s="83">
        <f>INDEX(Input!$A$1:$EY$395,MATCH('2017-18'!$A152,Input!$A$1:$A$395,0),MATCH('2017-18'!O$2,Input!$A$1:$EY$1,0))</f>
        <v>0.18225019937916417</v>
      </c>
      <c r="P152" s="83">
        <f>INDEX(Input!$A$1:$EY$395,MATCH('2017-18'!$A152,Input!$A$1:$A$395,0),MATCH('2017-18'!P$2,Input!$A$1:$EY$1,0))</f>
        <v>0</v>
      </c>
      <c r="Q152" s="83">
        <f>INDEX(Input!$A$1:$EY$395,MATCH('2017-18'!$A152,Input!$A$1:$A$395,0),MATCH('2017-18'!Q$2,Input!$A$1:$EY$1,0))</f>
        <v>0</v>
      </c>
      <c r="R152" s="112">
        <f>INDEX(Input!$A$1:$EY$395,MATCH('2017-18'!$A152,Input!$A$1:$A$395,0),MATCH('2017-18'!R$2,Input!$A$1:$EY$1,0))</f>
        <v>222.37877391602865</v>
      </c>
      <c r="S152" s="128">
        <f>INDEX(Input!$A$1:$EY$395,MATCH('2017-18'!$A152,Input!$A$1:$A$395,0),MATCH('2017-18'!S$2,Input!$A$1:$EY$1,0))</f>
        <v>0.53571002531664913</v>
      </c>
      <c r="W152" s="100"/>
    </row>
    <row r="153" spans="1:23" x14ac:dyDescent="0.3">
      <c r="A153" s="45" t="str">
        <f>INDEX(Input!$A$1:$A$395,MATCH('2017-18'!$B153,Input!$B$1:$B$395,0))</f>
        <v>R101</v>
      </c>
      <c r="B153" s="45" t="s">
        <v>1303</v>
      </c>
      <c r="C153" s="45" t="str">
        <f>INDEX(Input!$C$1:$C$395,MATCH('2017-18'!$B153,Input!$B$1:$B$395,0))</f>
        <v>E07000073</v>
      </c>
      <c r="E153" s="45" t="str">
        <f>INDEX(Input!$D$1:$D$395,MATCH('2017-18'!$B153,Input!$B$1:$B$395,0))</f>
        <v>Harlow</v>
      </c>
      <c r="F153" s="112">
        <f>INDEX(Input!$A$1:$EY$395,MATCH('2017-18'!$A153,Input!$A$1:$A$395,0),MATCH('2017-18'!F$2,Input!$A$1:$EY$1,0))</f>
        <v>11.938775390094587</v>
      </c>
      <c r="G153" s="83">
        <f>INDEX(Input!$A$1:$EY$395,MATCH('2017-18'!$A153,Input!$A$1:$A$395,0),MATCH('2017-18'!G$2,Input!$A$1:$EY$1,0))</f>
        <v>3.5145005599731207</v>
      </c>
      <c r="H153" s="83">
        <f>INDEX(Input!$A$1:$EY$395,MATCH('2017-18'!$A153,Input!$A$1:$A$395,0),MATCH('2017-18'!H$2,Input!$A$1:$EY$1,0))</f>
        <v>4.3742085315909417E-2</v>
      </c>
      <c r="I153" s="83">
        <f>INDEX(Input!$A$1:$EY$395,MATCH('2017-18'!$A153,Input!$A$1:$A$395,0),MATCH('2017-18'!I$2,Input!$A$1:$EY$1,0))</f>
        <v>6.8157401879999986</v>
      </c>
      <c r="J153" s="83">
        <f>INDEX(Input!$A$1:$EY$395,MATCH('2017-18'!$A153,Input!$A$1:$A$395,0),MATCH('2017-18'!J$2,Input!$A$1:$EY$1,0))</f>
        <v>0</v>
      </c>
      <c r="K153" s="83">
        <f>INDEX(Input!$A$1:$EY$395,MATCH('2017-18'!$A153,Input!$A$1:$A$395,0),MATCH('2017-18'!K$2,Input!$A$1:$EY$1,0))</f>
        <v>0</v>
      </c>
      <c r="L153" s="83">
        <f>INDEX(Input!$A$1:$EY$395,MATCH('2017-18'!$A153,Input!$A$1:$A$395,0),MATCH('2017-18'!L$2,Input!$A$1:$EY$1,0))</f>
        <v>0</v>
      </c>
      <c r="M153" s="83">
        <f>INDEX(Input!$A$1:$EY$395,MATCH('2017-18'!$A153,Input!$A$1:$A$395,0),MATCH('2017-18'!M$2,Input!$A$1:$EY$1,0))</f>
        <v>0</v>
      </c>
      <c r="N153" s="83">
        <f>INDEX(Input!$A$1:$EY$395,MATCH('2017-18'!$A153,Input!$A$1:$A$395,0),MATCH('2017-18'!N$2,Input!$A$1:$EY$1,0))</f>
        <v>0.88949633147733342</v>
      </c>
      <c r="O153" s="83">
        <f>INDEX(Input!$A$1:$EY$395,MATCH('2017-18'!$A153,Input!$A$1:$A$395,0),MATCH('2017-18'!O$2,Input!$A$1:$EY$1,0))</f>
        <v>6.8924469300792445E-3</v>
      </c>
      <c r="P153" s="83">
        <f>INDEX(Input!$A$1:$EY$395,MATCH('2017-18'!$A153,Input!$A$1:$A$395,0),MATCH('2017-18'!P$2,Input!$A$1:$EY$1,0))</f>
        <v>0</v>
      </c>
      <c r="Q153" s="83">
        <f>INDEX(Input!$A$1:$EY$395,MATCH('2017-18'!$A153,Input!$A$1:$A$395,0),MATCH('2017-18'!Q$2,Input!$A$1:$EY$1,0))</f>
        <v>2.5267693298146283E-2</v>
      </c>
      <c r="R153" s="112">
        <f>INDEX(Input!$A$1:$EY$395,MATCH('2017-18'!$A153,Input!$A$1:$A$395,0),MATCH('2017-18'!R$2,Input!$A$1:$EY$1,0))</f>
        <v>11.295639304994586</v>
      </c>
      <c r="S153" s="128">
        <f>INDEX(Input!$A$1:$EY$395,MATCH('2017-18'!$A153,Input!$A$1:$A$395,0),MATCH('2017-18'!S$2,Input!$A$1:$EY$1,0))</f>
        <v>-5.3869518781097252</v>
      </c>
      <c r="W153" s="100"/>
    </row>
    <row r="154" spans="1:23" x14ac:dyDescent="0.3">
      <c r="A154" s="45" t="str">
        <f>INDEX(Input!$A$1:$A$395,MATCH('2017-18'!$B154,Input!$B$1:$B$395,0))</f>
        <v>R614</v>
      </c>
      <c r="B154" s="45" t="s">
        <v>1127</v>
      </c>
      <c r="C154" s="45" t="str">
        <f>INDEX(Input!$C$1:$C$395,MATCH('2017-18'!$B154,Input!$B$1:$B$395,0))</f>
        <v>E07000165</v>
      </c>
      <c r="E154" s="45" t="str">
        <f>INDEX(Input!$D$1:$D$395,MATCH('2017-18'!$B154,Input!$B$1:$B$395,0))</f>
        <v>Harrogate</v>
      </c>
      <c r="F154" s="112">
        <f>INDEX(Input!$A$1:$EY$395,MATCH('2017-18'!$A154,Input!$A$1:$A$395,0),MATCH('2017-18'!F$2,Input!$A$1:$EY$1,0))</f>
        <v>20.583793554782844</v>
      </c>
      <c r="G154" s="83">
        <f>INDEX(Input!$A$1:$EY$395,MATCH('2017-18'!$A154,Input!$A$1:$A$395,0),MATCH('2017-18'!G$2,Input!$A$1:$EY$1,0))</f>
        <v>3.8944704528488092</v>
      </c>
      <c r="H154" s="83">
        <f>INDEX(Input!$A$1:$EY$395,MATCH('2017-18'!$A154,Input!$A$1:$A$395,0),MATCH('2017-18'!H$2,Input!$A$1:$EY$1,0))</f>
        <v>5.2500727852372746E-2</v>
      </c>
      <c r="I154" s="83">
        <f>INDEX(Input!$A$1:$EY$395,MATCH('2017-18'!$A154,Input!$A$1:$A$395,0),MATCH('2017-18'!I$2,Input!$A$1:$EY$1,0))</f>
        <v>14.042629250580001</v>
      </c>
      <c r="J154" s="83">
        <f>INDEX(Input!$A$1:$EY$395,MATCH('2017-18'!$A154,Input!$A$1:$A$395,0),MATCH('2017-18'!J$2,Input!$A$1:$EY$1,0))</f>
        <v>0</v>
      </c>
      <c r="K154" s="83">
        <f>INDEX(Input!$A$1:$EY$395,MATCH('2017-18'!$A154,Input!$A$1:$A$395,0),MATCH('2017-18'!K$2,Input!$A$1:$EY$1,0))</f>
        <v>3.2055828419999995E-2</v>
      </c>
      <c r="L154" s="83">
        <f>INDEX(Input!$A$1:$EY$395,MATCH('2017-18'!$A154,Input!$A$1:$A$395,0),MATCH('2017-18'!L$2,Input!$A$1:$EY$1,0))</f>
        <v>0</v>
      </c>
      <c r="M154" s="83">
        <f>INDEX(Input!$A$1:$EY$395,MATCH('2017-18'!$A154,Input!$A$1:$A$395,0),MATCH('2017-18'!M$2,Input!$A$1:$EY$1,0))</f>
        <v>0</v>
      </c>
      <c r="N154" s="83">
        <f>INDEX(Input!$A$1:$EY$395,MATCH('2017-18'!$A154,Input!$A$1:$A$395,0),MATCH('2017-18'!N$2,Input!$A$1:$EY$1,0))</f>
        <v>1.2190006789617778</v>
      </c>
      <c r="O154" s="83">
        <f>INDEX(Input!$A$1:$EY$395,MATCH('2017-18'!$A154,Input!$A$1:$A$395,0),MATCH('2017-18'!O$2,Input!$A$1:$EY$1,0))</f>
        <v>8.4370157466990715E-3</v>
      </c>
      <c r="P154" s="83">
        <f>INDEX(Input!$A$1:$EY$395,MATCH('2017-18'!$A154,Input!$A$1:$A$395,0),MATCH('2017-18'!P$2,Input!$A$1:$EY$1,0))</f>
        <v>0.19294070498043267</v>
      </c>
      <c r="Q154" s="83">
        <f>INDEX(Input!$A$1:$EY$395,MATCH('2017-18'!$A154,Input!$A$1:$A$395,0),MATCH('2017-18'!Q$2,Input!$A$1:$EY$1,0))</f>
        <v>0.19310230485634777</v>
      </c>
      <c r="R154" s="112">
        <f>INDEX(Input!$A$1:$EY$395,MATCH('2017-18'!$A154,Input!$A$1:$A$395,0),MATCH('2017-18'!R$2,Input!$A$1:$EY$1,0))</f>
        <v>19.635136964246438</v>
      </c>
      <c r="S154" s="128">
        <f>INDEX(Input!$A$1:$EY$395,MATCH('2017-18'!$A154,Input!$A$1:$A$395,0),MATCH('2017-18'!S$2,Input!$A$1:$EY$1,0))</f>
        <v>-4.6087548828723008</v>
      </c>
      <c r="W154" s="100"/>
    </row>
    <row r="155" spans="1:23" x14ac:dyDescent="0.3">
      <c r="A155" s="45" t="str">
        <f>INDEX(Input!$A$1:$A$395,MATCH('2017-18'!$B155,Input!$B$1:$B$395,0))</f>
        <v>R392</v>
      </c>
      <c r="B155" s="45" t="s">
        <v>978</v>
      </c>
      <c r="C155" s="45" t="str">
        <f>INDEX(Input!$C$1:$C$395,MATCH('2017-18'!$B155,Input!$B$1:$B$395,0))</f>
        <v>E09000015</v>
      </c>
      <c r="E155" s="45" t="str">
        <f>INDEX(Input!$D$1:$D$395,MATCH('2017-18'!$B155,Input!$B$1:$B$395,0))</f>
        <v>Harrow</v>
      </c>
      <c r="F155" s="112">
        <f>INDEX(Input!$A$1:$EY$395,MATCH('2017-18'!$A155,Input!$A$1:$A$395,0),MATCH('2017-18'!F$2,Input!$A$1:$EY$1,0))</f>
        <v>169.98836315512338</v>
      </c>
      <c r="G155" s="83">
        <f>INDEX(Input!$A$1:$EY$395,MATCH('2017-18'!$A155,Input!$A$1:$A$395,0),MATCH('2017-18'!G$2,Input!$A$1:$EY$1,0))</f>
        <v>50.070859786293077</v>
      </c>
      <c r="H155" s="83">
        <f>INDEX(Input!$A$1:$EY$395,MATCH('2017-18'!$A155,Input!$A$1:$A$395,0),MATCH('2017-18'!H$2,Input!$A$1:$EY$1,0))</f>
        <v>0.55657032925769223</v>
      </c>
      <c r="I155" s="83">
        <f>INDEX(Input!$A$1:$EY$395,MATCH('2017-18'!$A155,Input!$A$1:$A$395,0),MATCH('2017-18'!I$2,Input!$A$1:$EY$1,0))</f>
        <v>107.21387953221775</v>
      </c>
      <c r="J155" s="83">
        <f>INDEX(Input!$A$1:$EY$395,MATCH('2017-18'!$A155,Input!$A$1:$A$395,0),MATCH('2017-18'!J$2,Input!$A$1:$EY$1,0))</f>
        <v>5.3157304677822586</v>
      </c>
      <c r="K155" s="83">
        <f>INDEX(Input!$A$1:$EY$395,MATCH('2017-18'!$A155,Input!$A$1:$A$395,0),MATCH('2017-18'!K$2,Input!$A$1:$EY$1,0))</f>
        <v>0</v>
      </c>
      <c r="L155" s="83">
        <f>INDEX(Input!$A$1:$EY$395,MATCH('2017-18'!$A155,Input!$A$1:$A$395,0),MATCH('2017-18'!L$2,Input!$A$1:$EY$1,0))</f>
        <v>3.6278265489521755</v>
      </c>
      <c r="M155" s="83">
        <f>INDEX(Input!$A$1:$EY$395,MATCH('2017-18'!$A155,Input!$A$1:$A$395,0),MATCH('2017-18'!M$2,Input!$A$1:$EY$1,0))</f>
        <v>0.97416199999999997</v>
      </c>
      <c r="N155" s="83">
        <f>INDEX(Input!$A$1:$EY$395,MATCH('2017-18'!$A155,Input!$A$1:$A$395,0),MATCH('2017-18'!N$2,Input!$A$1:$EY$1,0))</f>
        <v>3.9796883452266663</v>
      </c>
      <c r="O155" s="83">
        <f>INDEX(Input!$A$1:$EY$395,MATCH('2017-18'!$A155,Input!$A$1:$A$395,0),MATCH('2017-18'!O$2,Input!$A$1:$EY$1,0))</f>
        <v>8.7698870082688854E-2</v>
      </c>
      <c r="P155" s="83">
        <f>INDEX(Input!$A$1:$EY$395,MATCH('2017-18'!$A155,Input!$A$1:$A$395,0),MATCH('2017-18'!P$2,Input!$A$1:$EY$1,0))</f>
        <v>0</v>
      </c>
      <c r="Q155" s="83">
        <f>INDEX(Input!$A$1:$EY$395,MATCH('2017-18'!$A155,Input!$A$1:$A$395,0),MATCH('2017-18'!Q$2,Input!$A$1:$EY$1,0))</f>
        <v>0.69922400291556419</v>
      </c>
      <c r="R155" s="112">
        <f>INDEX(Input!$A$1:$EY$395,MATCH('2017-18'!$A155,Input!$A$1:$A$395,0),MATCH('2017-18'!R$2,Input!$A$1:$EY$1,0))</f>
        <v>172.52563988272783</v>
      </c>
      <c r="S155" s="128">
        <f>INDEX(Input!$A$1:$EY$395,MATCH('2017-18'!$A155,Input!$A$1:$A$395,0),MATCH('2017-18'!S$2,Input!$A$1:$EY$1,0))</f>
        <v>1.4926178948432289</v>
      </c>
      <c r="W155" s="100"/>
    </row>
    <row r="156" spans="1:23" x14ac:dyDescent="0.3">
      <c r="A156" s="45" t="str">
        <f>INDEX(Input!$A$1:$A$395,MATCH('2017-18'!$B156,Input!$B$1:$B$395,0))</f>
        <v>R119</v>
      </c>
      <c r="B156" s="45" t="s">
        <v>1273</v>
      </c>
      <c r="C156" s="45" t="str">
        <f>INDEX(Input!$C$1:$C$395,MATCH('2017-18'!$B156,Input!$B$1:$B$395,0))</f>
        <v>E07000089</v>
      </c>
      <c r="E156" s="45" t="str">
        <f>INDEX(Input!$D$1:$D$395,MATCH('2017-18'!$B156,Input!$B$1:$B$395,0))</f>
        <v>Hart</v>
      </c>
      <c r="F156" s="112">
        <f>INDEX(Input!$A$1:$EY$395,MATCH('2017-18'!$A156,Input!$A$1:$A$395,0),MATCH('2017-18'!F$2,Input!$A$1:$EY$1,0))</f>
        <v>10.069260094749289</v>
      </c>
      <c r="G156" s="83">
        <f>INDEX(Input!$A$1:$EY$395,MATCH('2017-18'!$A156,Input!$A$1:$A$395,0),MATCH('2017-18'!G$2,Input!$A$1:$EY$1,0))</f>
        <v>1.3727991746557753</v>
      </c>
      <c r="H156" s="83">
        <f>INDEX(Input!$A$1:$EY$395,MATCH('2017-18'!$A156,Input!$A$1:$A$395,0),MATCH('2017-18'!H$2,Input!$A$1:$EY$1,0))</f>
        <v>1.9387512075473554E-2</v>
      </c>
      <c r="I156" s="83">
        <f>INDEX(Input!$A$1:$EY$395,MATCH('2017-18'!$A156,Input!$A$1:$A$395,0),MATCH('2017-18'!I$2,Input!$A$1:$EY$1,0))</f>
        <v>6.2311713040512</v>
      </c>
      <c r="J156" s="83">
        <f>INDEX(Input!$A$1:$EY$395,MATCH('2017-18'!$A156,Input!$A$1:$A$395,0),MATCH('2017-18'!J$2,Input!$A$1:$EY$1,0))</f>
        <v>0</v>
      </c>
      <c r="K156" s="83">
        <f>INDEX(Input!$A$1:$EY$395,MATCH('2017-18'!$A156,Input!$A$1:$A$395,0),MATCH('2017-18'!K$2,Input!$A$1:$EY$1,0))</f>
        <v>0.15247802394880036</v>
      </c>
      <c r="L156" s="83">
        <f>INDEX(Input!$A$1:$EY$395,MATCH('2017-18'!$A156,Input!$A$1:$A$395,0),MATCH('2017-18'!L$2,Input!$A$1:$EY$1,0))</f>
        <v>0</v>
      </c>
      <c r="M156" s="83">
        <f>INDEX(Input!$A$1:$EY$395,MATCH('2017-18'!$A156,Input!$A$1:$A$395,0),MATCH('2017-18'!M$2,Input!$A$1:$EY$1,0))</f>
        <v>0</v>
      </c>
      <c r="N156" s="83">
        <f>INDEX(Input!$A$1:$EY$395,MATCH('2017-18'!$A156,Input!$A$1:$A$395,0),MATCH('2017-18'!N$2,Input!$A$1:$EY$1,0))</f>
        <v>2.2733656950755554</v>
      </c>
      <c r="O156" s="83">
        <f>INDEX(Input!$A$1:$EY$395,MATCH('2017-18'!$A156,Input!$A$1:$A$395,0),MATCH('2017-18'!O$2,Input!$A$1:$EY$1,0))</f>
        <v>3.1142747871580421E-3</v>
      </c>
      <c r="P156" s="83">
        <f>INDEX(Input!$A$1:$EY$395,MATCH('2017-18'!$A156,Input!$A$1:$A$395,0),MATCH('2017-18'!P$2,Input!$A$1:$EY$1,0))</f>
        <v>0</v>
      </c>
      <c r="Q156" s="83">
        <f>INDEX(Input!$A$1:$EY$395,MATCH('2017-18'!$A156,Input!$A$1:$A$395,0),MATCH('2017-18'!Q$2,Input!$A$1:$EY$1,0))</f>
        <v>0.1081462621893845</v>
      </c>
      <c r="R156" s="112">
        <f>INDEX(Input!$A$1:$EY$395,MATCH('2017-18'!$A156,Input!$A$1:$A$395,0),MATCH('2017-18'!R$2,Input!$A$1:$EY$1,0))</f>
        <v>10.160462246783348</v>
      </c>
      <c r="S156" s="128">
        <f>INDEX(Input!$A$1:$EY$395,MATCH('2017-18'!$A156,Input!$A$1:$A$395,0),MATCH('2017-18'!S$2,Input!$A$1:$EY$1,0))</f>
        <v>0.90574829903953269</v>
      </c>
      <c r="W156" s="100"/>
    </row>
    <row r="157" spans="1:23" x14ac:dyDescent="0.3">
      <c r="A157" s="45" t="str">
        <f>INDEX(Input!$A$1:$A$395,MATCH('2017-18'!$B157,Input!$B$1:$B$395,0))</f>
        <v>R606</v>
      </c>
      <c r="B157" s="45" t="s">
        <v>1570</v>
      </c>
      <c r="C157" s="45" t="str">
        <f>INDEX(Input!$C$1:$C$395,MATCH('2017-18'!$B157,Input!$B$1:$B$395,0))</f>
        <v>E06000001</v>
      </c>
      <c r="E157" s="45" t="str">
        <f>INDEX(Input!$D$1:$D$395,MATCH('2017-18'!$B157,Input!$B$1:$B$395,0))</f>
        <v>Hartlepool</v>
      </c>
      <c r="F157" s="112">
        <f>INDEX(Input!$A$1:$EY$395,MATCH('2017-18'!$A157,Input!$A$1:$A$395,0),MATCH('2017-18'!F$2,Input!$A$1:$EY$1,0))</f>
        <v>81.291128572831767</v>
      </c>
      <c r="G157" s="83">
        <f>INDEX(Input!$A$1:$EY$395,MATCH('2017-18'!$A157,Input!$A$1:$A$395,0),MATCH('2017-18'!G$2,Input!$A$1:$EY$1,0))</f>
        <v>40.392310434298246</v>
      </c>
      <c r="H157" s="83">
        <f>INDEX(Input!$A$1:$EY$395,MATCH('2017-18'!$A157,Input!$A$1:$A$395,0),MATCH('2017-18'!H$2,Input!$A$1:$EY$1,0))</f>
        <v>0.39967253570818906</v>
      </c>
      <c r="I157" s="83">
        <f>INDEX(Input!$A$1:$EY$395,MATCH('2017-18'!$A157,Input!$A$1:$A$395,0),MATCH('2017-18'!I$2,Input!$A$1:$EY$1,0))</f>
        <v>34.720863027263555</v>
      </c>
      <c r="J157" s="83">
        <f>INDEX(Input!$A$1:$EY$395,MATCH('2017-18'!$A157,Input!$A$1:$A$395,0),MATCH('2017-18'!J$2,Input!$A$1:$EY$1,0))</f>
        <v>1.7237120427364483</v>
      </c>
      <c r="K157" s="83">
        <f>INDEX(Input!$A$1:$EY$395,MATCH('2017-18'!$A157,Input!$A$1:$A$395,0),MATCH('2017-18'!K$2,Input!$A$1:$EY$1,0))</f>
        <v>0</v>
      </c>
      <c r="L157" s="83">
        <f>INDEX(Input!$A$1:$EY$395,MATCH('2017-18'!$A157,Input!$A$1:$A$395,0),MATCH('2017-18'!L$2,Input!$A$1:$EY$1,0))</f>
        <v>2.7078744055616535</v>
      </c>
      <c r="M157" s="83">
        <f>INDEX(Input!$A$1:$EY$395,MATCH('2017-18'!$A157,Input!$A$1:$A$395,0),MATCH('2017-18'!M$2,Input!$A$1:$EY$1,0))</f>
        <v>0.503363</v>
      </c>
      <c r="N157" s="83">
        <f>INDEX(Input!$A$1:$EY$395,MATCH('2017-18'!$A157,Input!$A$1:$A$395,0),MATCH('2017-18'!N$2,Input!$A$1:$EY$1,0))</f>
        <v>1.8946056586222222</v>
      </c>
      <c r="O157" s="83">
        <f>INDEX(Input!$A$1:$EY$395,MATCH('2017-18'!$A157,Input!$A$1:$A$395,0),MATCH('2017-18'!O$2,Input!$A$1:$EY$1,0))</f>
        <v>6.3388994886834277E-2</v>
      </c>
      <c r="P157" s="83">
        <f>INDEX(Input!$A$1:$EY$395,MATCH('2017-18'!$A157,Input!$A$1:$A$395,0),MATCH('2017-18'!P$2,Input!$A$1:$EY$1,0))</f>
        <v>0</v>
      </c>
      <c r="Q157" s="83">
        <f>INDEX(Input!$A$1:$EY$395,MATCH('2017-18'!$A157,Input!$A$1:$A$395,0),MATCH('2017-18'!Q$2,Input!$A$1:$EY$1,0))</f>
        <v>0</v>
      </c>
      <c r="R157" s="112">
        <f>INDEX(Input!$A$1:$EY$395,MATCH('2017-18'!$A157,Input!$A$1:$A$395,0),MATCH('2017-18'!R$2,Input!$A$1:$EY$1,0))</f>
        <v>82.405790099077137</v>
      </c>
      <c r="S157" s="128">
        <f>INDEX(Input!$A$1:$EY$395,MATCH('2017-18'!$A157,Input!$A$1:$A$395,0),MATCH('2017-18'!S$2,Input!$A$1:$EY$1,0))</f>
        <v>1.371197012287384</v>
      </c>
      <c r="W157" s="100"/>
    </row>
    <row r="158" spans="1:23" x14ac:dyDescent="0.3">
      <c r="A158" s="45" t="str">
        <f>INDEX(Input!$A$1:$A$395,MATCH('2017-18'!$B158,Input!$B$1:$B$395,0))</f>
        <v>R89</v>
      </c>
      <c r="B158" s="45" t="s">
        <v>1323</v>
      </c>
      <c r="C158" s="45" t="str">
        <f>INDEX(Input!$C$1:$C$395,MATCH('2017-18'!$B158,Input!$B$1:$B$395,0))</f>
        <v>E07000062</v>
      </c>
      <c r="E158" s="45" t="str">
        <f>INDEX(Input!$D$1:$D$395,MATCH('2017-18'!$B158,Input!$B$1:$B$395,0))</f>
        <v>Hastings</v>
      </c>
      <c r="F158" s="112">
        <f>INDEX(Input!$A$1:$EY$395,MATCH('2017-18'!$A158,Input!$A$1:$A$395,0),MATCH('2017-18'!F$2,Input!$A$1:$EY$1,0))</f>
        <v>13.83710231620111</v>
      </c>
      <c r="G158" s="83">
        <f>INDEX(Input!$A$1:$EY$395,MATCH('2017-18'!$A158,Input!$A$1:$A$395,0),MATCH('2017-18'!G$2,Input!$A$1:$EY$1,0))</f>
        <v>5.6049058759893393</v>
      </c>
      <c r="H158" s="83">
        <f>INDEX(Input!$A$1:$EY$395,MATCH('2017-18'!$A158,Input!$A$1:$A$395,0),MATCH('2017-18'!H$2,Input!$A$1:$EY$1,0))</f>
        <v>5.3580405877556005E-2</v>
      </c>
      <c r="I158" s="83">
        <f>INDEX(Input!$A$1:$EY$395,MATCH('2017-18'!$A158,Input!$A$1:$A$395,0),MATCH('2017-18'!I$2,Input!$A$1:$EY$1,0))</f>
        <v>6.2747370365400004</v>
      </c>
      <c r="J158" s="83">
        <f>INDEX(Input!$A$1:$EY$395,MATCH('2017-18'!$A158,Input!$A$1:$A$395,0),MATCH('2017-18'!J$2,Input!$A$1:$EY$1,0))</f>
        <v>0</v>
      </c>
      <c r="K158" s="83">
        <f>INDEX(Input!$A$1:$EY$395,MATCH('2017-18'!$A158,Input!$A$1:$A$395,0),MATCH('2017-18'!K$2,Input!$A$1:$EY$1,0))</f>
        <v>7.2943134599995586E-3</v>
      </c>
      <c r="L158" s="83">
        <f>INDEX(Input!$A$1:$EY$395,MATCH('2017-18'!$A158,Input!$A$1:$A$395,0),MATCH('2017-18'!L$2,Input!$A$1:$EY$1,0))</f>
        <v>0</v>
      </c>
      <c r="M158" s="83">
        <f>INDEX(Input!$A$1:$EY$395,MATCH('2017-18'!$A158,Input!$A$1:$A$395,0),MATCH('2017-18'!M$2,Input!$A$1:$EY$1,0))</f>
        <v>0</v>
      </c>
      <c r="N158" s="83">
        <f>INDEX(Input!$A$1:$EY$395,MATCH('2017-18'!$A158,Input!$A$1:$A$395,0),MATCH('2017-18'!N$2,Input!$A$1:$EY$1,0))</f>
        <v>1.008962984888889</v>
      </c>
      <c r="O158" s="83">
        <f>INDEX(Input!$A$1:$EY$395,MATCH('2017-18'!$A158,Input!$A$1:$A$395,0),MATCH('2017-18'!O$2,Input!$A$1:$EY$1,0))</f>
        <v>8.5135534605995985E-3</v>
      </c>
      <c r="P158" s="83">
        <f>INDEX(Input!$A$1:$EY$395,MATCH('2017-18'!$A158,Input!$A$1:$A$395,0),MATCH('2017-18'!P$2,Input!$A$1:$EY$1,0))</f>
        <v>0</v>
      </c>
      <c r="Q158" s="83">
        <f>INDEX(Input!$A$1:$EY$395,MATCH('2017-18'!$A158,Input!$A$1:$A$395,0),MATCH('2017-18'!Q$2,Input!$A$1:$EY$1,0))</f>
        <v>5.4665048523905076E-3</v>
      </c>
      <c r="R158" s="112">
        <f>INDEX(Input!$A$1:$EY$395,MATCH('2017-18'!$A158,Input!$A$1:$A$395,0),MATCH('2017-18'!R$2,Input!$A$1:$EY$1,0))</f>
        <v>12.963460675068774</v>
      </c>
      <c r="S158" s="128">
        <f>INDEX(Input!$A$1:$EY$395,MATCH('2017-18'!$A158,Input!$A$1:$A$395,0),MATCH('2017-18'!S$2,Input!$A$1:$EY$1,0))</f>
        <v>-6.3137615171742762</v>
      </c>
      <c r="W158" s="100"/>
    </row>
    <row r="159" spans="1:23" x14ac:dyDescent="0.3">
      <c r="A159" s="45" t="str">
        <f>INDEX(Input!$A$1:$A$395,MATCH('2017-18'!$B159,Input!$B$1:$B$395,0))</f>
        <v>R120</v>
      </c>
      <c r="B159" s="45" t="s">
        <v>1265</v>
      </c>
      <c r="C159" s="45" t="str">
        <f>INDEX(Input!$C$1:$C$395,MATCH('2017-18'!$B159,Input!$B$1:$B$395,0))</f>
        <v>E07000090</v>
      </c>
      <c r="E159" s="45" t="str">
        <f>INDEX(Input!$D$1:$D$395,MATCH('2017-18'!$B159,Input!$B$1:$B$395,0))</f>
        <v>Havant</v>
      </c>
      <c r="F159" s="112">
        <f>INDEX(Input!$A$1:$EY$395,MATCH('2017-18'!$A159,Input!$A$1:$A$395,0),MATCH('2017-18'!F$2,Input!$A$1:$EY$1,0))</f>
        <v>14.110668810007494</v>
      </c>
      <c r="G159" s="83">
        <f>INDEX(Input!$A$1:$EY$395,MATCH('2017-18'!$A159,Input!$A$1:$A$395,0),MATCH('2017-18'!G$2,Input!$A$1:$EY$1,0))</f>
        <v>3.8975060454631163</v>
      </c>
      <c r="H159" s="83">
        <f>INDEX(Input!$A$1:$EY$395,MATCH('2017-18'!$A159,Input!$A$1:$A$395,0),MATCH('2017-18'!H$2,Input!$A$1:$EY$1,0))</f>
        <v>4.6963480950252046E-2</v>
      </c>
      <c r="I159" s="83">
        <f>INDEX(Input!$A$1:$EY$395,MATCH('2017-18'!$A159,Input!$A$1:$A$395,0),MATCH('2017-18'!I$2,Input!$A$1:$EY$1,0))</f>
        <v>7.6990741379999994</v>
      </c>
      <c r="J159" s="83">
        <f>INDEX(Input!$A$1:$EY$395,MATCH('2017-18'!$A159,Input!$A$1:$A$395,0),MATCH('2017-18'!J$2,Input!$A$1:$EY$1,0))</f>
        <v>0</v>
      </c>
      <c r="K159" s="83">
        <f>INDEX(Input!$A$1:$EY$395,MATCH('2017-18'!$A159,Input!$A$1:$A$395,0),MATCH('2017-18'!K$2,Input!$A$1:$EY$1,0))</f>
        <v>0</v>
      </c>
      <c r="L159" s="83">
        <f>INDEX(Input!$A$1:$EY$395,MATCH('2017-18'!$A159,Input!$A$1:$A$395,0),MATCH('2017-18'!L$2,Input!$A$1:$EY$1,0))</f>
        <v>0</v>
      </c>
      <c r="M159" s="83">
        <f>INDEX(Input!$A$1:$EY$395,MATCH('2017-18'!$A159,Input!$A$1:$A$395,0),MATCH('2017-18'!M$2,Input!$A$1:$EY$1,0))</f>
        <v>0</v>
      </c>
      <c r="N159" s="83">
        <f>INDEX(Input!$A$1:$EY$395,MATCH('2017-18'!$A159,Input!$A$1:$A$395,0),MATCH('2017-18'!N$2,Input!$A$1:$EY$1,0))</f>
        <v>2.0148165998933334</v>
      </c>
      <c r="O159" s="83">
        <f>INDEX(Input!$A$1:$EY$395,MATCH('2017-18'!$A159,Input!$A$1:$A$395,0),MATCH('2017-18'!O$2,Input!$A$1:$EY$1,0))</f>
        <v>7.4841696148572438E-3</v>
      </c>
      <c r="P159" s="83">
        <f>INDEX(Input!$A$1:$EY$395,MATCH('2017-18'!$A159,Input!$A$1:$A$395,0),MATCH('2017-18'!P$2,Input!$A$1:$EY$1,0))</f>
        <v>0</v>
      </c>
      <c r="Q159" s="83">
        <f>INDEX(Input!$A$1:$EY$395,MATCH('2017-18'!$A159,Input!$A$1:$A$395,0),MATCH('2017-18'!Q$2,Input!$A$1:$EY$1,0))</f>
        <v>4.8461938120506295E-2</v>
      </c>
      <c r="R159" s="112">
        <f>INDEX(Input!$A$1:$EY$395,MATCH('2017-18'!$A159,Input!$A$1:$A$395,0),MATCH('2017-18'!R$2,Input!$A$1:$EY$1,0))</f>
        <v>13.714306372042065</v>
      </c>
      <c r="S159" s="128">
        <f>INDEX(Input!$A$1:$EY$395,MATCH('2017-18'!$A159,Input!$A$1:$A$395,0),MATCH('2017-18'!S$2,Input!$A$1:$EY$1,0))</f>
        <v>-2.808955715014172</v>
      </c>
      <c r="W159" s="100"/>
    </row>
    <row r="160" spans="1:23" x14ac:dyDescent="0.3">
      <c r="A160" s="45" t="str">
        <f>INDEX(Input!$A$1:$A$395,MATCH('2017-18'!$B160,Input!$B$1:$B$395,0))</f>
        <v>R393</v>
      </c>
      <c r="B160" s="45" t="s">
        <v>949</v>
      </c>
      <c r="C160" s="45" t="str">
        <f>INDEX(Input!$C$1:$C$395,MATCH('2017-18'!$B160,Input!$B$1:$B$395,0))</f>
        <v>E09000016</v>
      </c>
      <c r="E160" s="45" t="str">
        <f>INDEX(Input!$D$1:$D$395,MATCH('2017-18'!$B160,Input!$B$1:$B$395,0))</f>
        <v>Havering</v>
      </c>
      <c r="F160" s="112">
        <f>INDEX(Input!$A$1:$EY$395,MATCH('2017-18'!$A160,Input!$A$1:$A$395,0),MATCH('2017-18'!F$2,Input!$A$1:$EY$1,0))</f>
        <v>169.72859226437311</v>
      </c>
      <c r="G160" s="83">
        <f>INDEX(Input!$A$1:$EY$395,MATCH('2017-18'!$A160,Input!$A$1:$A$395,0),MATCH('2017-18'!G$2,Input!$A$1:$EY$1,0))</f>
        <v>44.555836615312337</v>
      </c>
      <c r="H160" s="83">
        <f>INDEX(Input!$A$1:$EY$395,MATCH('2017-18'!$A160,Input!$A$1:$A$395,0),MATCH('2017-18'!H$2,Input!$A$1:$EY$1,0))</f>
        <v>0.4847771634233885</v>
      </c>
      <c r="I160" s="83">
        <f>INDEX(Input!$A$1:$EY$395,MATCH('2017-18'!$A160,Input!$A$1:$A$395,0),MATCH('2017-18'!I$2,Input!$A$1:$EY$1,0))</f>
        <v>110.04601477273818</v>
      </c>
      <c r="J160" s="83">
        <f>INDEX(Input!$A$1:$EY$395,MATCH('2017-18'!$A160,Input!$A$1:$A$395,0),MATCH('2017-18'!J$2,Input!$A$1:$EY$1,0))</f>
        <v>4.3588851372618231</v>
      </c>
      <c r="K160" s="83">
        <f>INDEX(Input!$A$1:$EY$395,MATCH('2017-18'!$A160,Input!$A$1:$A$395,0),MATCH('2017-18'!K$2,Input!$A$1:$EY$1,0))</f>
        <v>0</v>
      </c>
      <c r="L160" s="83">
        <f>INDEX(Input!$A$1:$EY$395,MATCH('2017-18'!$A160,Input!$A$1:$A$395,0),MATCH('2017-18'!L$2,Input!$A$1:$EY$1,0))</f>
        <v>3.7609022452870979</v>
      </c>
      <c r="M160" s="83">
        <f>INDEX(Input!$A$1:$EY$395,MATCH('2017-18'!$A160,Input!$A$1:$A$395,0),MATCH('2017-18'!M$2,Input!$A$1:$EY$1,0))</f>
        <v>1.0101770000000001</v>
      </c>
      <c r="N160" s="83">
        <f>INDEX(Input!$A$1:$EY$395,MATCH('2017-18'!$A160,Input!$A$1:$A$395,0),MATCH('2017-18'!N$2,Input!$A$1:$EY$1,0))</f>
        <v>6.9387978742577774</v>
      </c>
      <c r="O160" s="83">
        <f>INDEX(Input!$A$1:$EY$395,MATCH('2017-18'!$A160,Input!$A$1:$A$395,0),MATCH('2017-18'!O$2,Input!$A$1:$EY$1,0))</f>
        <v>7.7495915785817646E-2</v>
      </c>
      <c r="P160" s="83">
        <f>INDEX(Input!$A$1:$EY$395,MATCH('2017-18'!$A160,Input!$A$1:$A$395,0),MATCH('2017-18'!P$2,Input!$A$1:$EY$1,0))</f>
        <v>0</v>
      </c>
      <c r="Q160" s="83">
        <f>INDEX(Input!$A$1:$EY$395,MATCH('2017-18'!$A160,Input!$A$1:$A$395,0),MATCH('2017-18'!Q$2,Input!$A$1:$EY$1,0))</f>
        <v>1.3600277896656987</v>
      </c>
      <c r="R160" s="112">
        <f>INDEX(Input!$A$1:$EY$395,MATCH('2017-18'!$A160,Input!$A$1:$A$395,0),MATCH('2017-18'!R$2,Input!$A$1:$EY$1,0))</f>
        <v>172.5929145137321</v>
      </c>
      <c r="S160" s="128">
        <f>INDEX(Input!$A$1:$EY$395,MATCH('2017-18'!$A160,Input!$A$1:$A$395,0),MATCH('2017-18'!S$2,Input!$A$1:$EY$1,0))</f>
        <v>1.6875897049198896</v>
      </c>
      <c r="W160" s="100"/>
    </row>
    <row r="161" spans="1:23" x14ac:dyDescent="0.3">
      <c r="A161" s="45" t="str">
        <f>INDEX(Input!$A$1:$A$395,MATCH('2017-18'!$B161,Input!$B$1:$B$395,0))</f>
        <v>R969</v>
      </c>
      <c r="B161" s="45" t="s">
        <v>1462</v>
      </c>
      <c r="C161" s="45" t="str">
        <f>INDEX(Input!$C$1:$C$395,MATCH('2017-18'!$B161,Input!$B$1:$B$395,0))</f>
        <v>E31000018</v>
      </c>
      <c r="E161" s="45" t="str">
        <f>INDEX(Input!$D$1:$D$395,MATCH('2017-18'!$B161,Input!$B$1:$B$395,0))</f>
        <v>Hereford and Worcester Fire</v>
      </c>
      <c r="F161" s="112">
        <f>INDEX(Input!$A$1:$EY$395,MATCH('2017-18'!$A161,Input!$A$1:$A$395,0),MATCH('2017-18'!F$2,Input!$A$1:$EY$1,0))</f>
        <v>30.817601978441989</v>
      </c>
      <c r="G161" s="83">
        <f>INDEX(Input!$A$1:$EY$395,MATCH('2017-18'!$A161,Input!$A$1:$A$395,0),MATCH('2017-18'!G$2,Input!$A$1:$EY$1,0))</f>
        <v>8.4245643593352142</v>
      </c>
      <c r="H161" s="83">
        <f>INDEX(Input!$A$1:$EY$395,MATCH('2017-18'!$A161,Input!$A$1:$A$395,0),MATCH('2017-18'!H$2,Input!$A$1:$EY$1,0))</f>
        <v>7.9787328119546086E-2</v>
      </c>
      <c r="I161" s="83">
        <f>INDEX(Input!$A$1:$EY$395,MATCH('2017-18'!$A161,Input!$A$1:$A$395,0),MATCH('2017-18'!I$2,Input!$A$1:$EY$1,0))</f>
        <v>21.636080829000004</v>
      </c>
      <c r="J161" s="83">
        <f>INDEX(Input!$A$1:$EY$395,MATCH('2017-18'!$A161,Input!$A$1:$A$395,0),MATCH('2017-18'!J$2,Input!$A$1:$EY$1,0))</f>
        <v>0</v>
      </c>
      <c r="K161" s="83">
        <f>INDEX(Input!$A$1:$EY$395,MATCH('2017-18'!$A161,Input!$A$1:$A$395,0),MATCH('2017-18'!K$2,Input!$A$1:$EY$1,0))</f>
        <v>0</v>
      </c>
      <c r="L161" s="83">
        <f>INDEX(Input!$A$1:$EY$395,MATCH('2017-18'!$A161,Input!$A$1:$A$395,0),MATCH('2017-18'!L$2,Input!$A$1:$EY$1,0))</f>
        <v>0</v>
      </c>
      <c r="M161" s="83">
        <f>INDEX(Input!$A$1:$EY$395,MATCH('2017-18'!$A161,Input!$A$1:$A$395,0),MATCH('2017-18'!M$2,Input!$A$1:$EY$1,0))</f>
        <v>0</v>
      </c>
      <c r="N161" s="83">
        <f>INDEX(Input!$A$1:$EY$395,MATCH('2017-18'!$A161,Input!$A$1:$A$395,0),MATCH('2017-18'!N$2,Input!$A$1:$EY$1,0))</f>
        <v>0</v>
      </c>
      <c r="O161" s="83">
        <f>INDEX(Input!$A$1:$EY$395,MATCH('2017-18'!$A161,Input!$A$1:$A$395,0),MATCH('2017-18'!O$2,Input!$A$1:$EY$1,0))</f>
        <v>0</v>
      </c>
      <c r="P161" s="83">
        <f>INDEX(Input!$A$1:$EY$395,MATCH('2017-18'!$A161,Input!$A$1:$A$395,0),MATCH('2017-18'!P$2,Input!$A$1:$EY$1,0))</f>
        <v>8.7569352086293573E-2</v>
      </c>
      <c r="Q161" s="83">
        <f>INDEX(Input!$A$1:$EY$395,MATCH('2017-18'!$A161,Input!$A$1:$A$395,0),MATCH('2017-18'!Q$2,Input!$A$1:$EY$1,0))</f>
        <v>0.1423470329756959</v>
      </c>
      <c r="R161" s="112">
        <f>INDEX(Input!$A$1:$EY$395,MATCH('2017-18'!$A161,Input!$A$1:$A$395,0),MATCH('2017-18'!R$2,Input!$A$1:$EY$1,0))</f>
        <v>30.370348901516753</v>
      </c>
      <c r="S161" s="128">
        <f>INDEX(Input!$A$1:$EY$395,MATCH('2017-18'!$A161,Input!$A$1:$A$395,0),MATCH('2017-18'!S$2,Input!$A$1:$EY$1,0))</f>
        <v>-1.4512909772736449</v>
      </c>
      <c r="W161" s="100"/>
    </row>
    <row r="162" spans="1:23" x14ac:dyDescent="0.3">
      <c r="A162" s="45" t="str">
        <f>INDEX(Input!$A$1:$A$395,MATCH('2017-18'!$B162,Input!$B$1:$B$395,0))</f>
        <v>R656</v>
      </c>
      <c r="B162" s="45" t="s">
        <v>1464</v>
      </c>
      <c r="C162" s="45" t="str">
        <f>INDEX(Input!$C$1:$C$395,MATCH('2017-18'!$B162,Input!$B$1:$B$395,0))</f>
        <v>E06000019</v>
      </c>
      <c r="E162" s="45" t="str">
        <f>INDEX(Input!$D$1:$D$395,MATCH('2017-18'!$B162,Input!$B$1:$B$395,0))</f>
        <v>Herefordshire</v>
      </c>
      <c r="F162" s="112">
        <f>INDEX(Input!$A$1:$EY$395,MATCH('2017-18'!$A162,Input!$A$1:$A$395,0),MATCH('2017-18'!F$2,Input!$A$1:$EY$1,0))</f>
        <v>146.64202940139305</v>
      </c>
      <c r="G162" s="83">
        <f>INDEX(Input!$A$1:$EY$395,MATCH('2017-18'!$A162,Input!$A$1:$A$395,0),MATCH('2017-18'!G$2,Input!$A$1:$EY$1,0))</f>
        <v>40.574723518722955</v>
      </c>
      <c r="H162" s="83">
        <f>INDEX(Input!$A$1:$EY$395,MATCH('2017-18'!$A162,Input!$A$1:$A$395,0),MATCH('2017-18'!H$2,Input!$A$1:$EY$1,0))</f>
        <v>0.45788784011344341</v>
      </c>
      <c r="I162" s="83">
        <f>INDEX(Input!$A$1:$EY$395,MATCH('2017-18'!$A162,Input!$A$1:$A$395,0),MATCH('2017-18'!I$2,Input!$A$1:$EY$1,0))</f>
        <v>89.500855199974495</v>
      </c>
      <c r="J162" s="83">
        <f>INDEX(Input!$A$1:$EY$395,MATCH('2017-18'!$A162,Input!$A$1:$A$395,0),MATCH('2017-18'!J$2,Input!$A$1:$EY$1,0))</f>
        <v>3.5480671000255199</v>
      </c>
      <c r="K162" s="83">
        <f>INDEX(Input!$A$1:$EY$395,MATCH('2017-18'!$A162,Input!$A$1:$A$395,0),MATCH('2017-18'!K$2,Input!$A$1:$EY$1,0))</f>
        <v>0</v>
      </c>
      <c r="L162" s="83">
        <f>INDEX(Input!$A$1:$EY$395,MATCH('2017-18'!$A162,Input!$A$1:$A$395,0),MATCH('2017-18'!L$2,Input!$A$1:$EY$1,0))</f>
        <v>3.5727428191779458</v>
      </c>
      <c r="M162" s="83">
        <f>INDEX(Input!$A$1:$EY$395,MATCH('2017-18'!$A162,Input!$A$1:$A$395,0),MATCH('2017-18'!M$2,Input!$A$1:$EY$1,0))</f>
        <v>0.884548</v>
      </c>
      <c r="N162" s="83">
        <f>INDEX(Input!$A$1:$EY$395,MATCH('2017-18'!$A162,Input!$A$1:$A$395,0),MATCH('2017-18'!N$2,Input!$A$1:$EY$1,0))</f>
        <v>3.584844625777778</v>
      </c>
      <c r="O162" s="83">
        <f>INDEX(Input!$A$1:$EY$395,MATCH('2017-18'!$A162,Input!$A$1:$A$395,0),MATCH('2017-18'!O$2,Input!$A$1:$EY$1,0))</f>
        <v>7.2686587891273732E-2</v>
      </c>
      <c r="P162" s="83">
        <f>INDEX(Input!$A$1:$EY$395,MATCH('2017-18'!$A162,Input!$A$1:$A$395,0),MATCH('2017-18'!P$2,Input!$A$1:$EY$1,0))</f>
        <v>4.0931261261405574</v>
      </c>
      <c r="Q162" s="83">
        <f>INDEX(Input!$A$1:$EY$395,MATCH('2017-18'!$A162,Input!$A$1:$A$395,0),MATCH('2017-18'!Q$2,Input!$A$1:$EY$1,0))</f>
        <v>0.57632585138982739</v>
      </c>
      <c r="R162" s="112">
        <f>INDEX(Input!$A$1:$EY$395,MATCH('2017-18'!$A162,Input!$A$1:$A$395,0),MATCH('2017-18'!R$2,Input!$A$1:$EY$1,0))</f>
        <v>146.86580766921381</v>
      </c>
      <c r="S162" s="128">
        <f>INDEX(Input!$A$1:$EY$395,MATCH('2017-18'!$A162,Input!$A$1:$A$395,0),MATCH('2017-18'!S$2,Input!$A$1:$EY$1,0))</f>
        <v>0.15260172594053767</v>
      </c>
      <c r="W162" s="100"/>
    </row>
    <row r="163" spans="1:23" x14ac:dyDescent="0.3">
      <c r="A163" s="45" t="str">
        <f>INDEX(Input!$A$1:$A$395,MATCH('2017-18'!$B163,Input!$B$1:$B$395,0))</f>
        <v>R422</v>
      </c>
      <c r="B163" s="45" t="s">
        <v>1627</v>
      </c>
      <c r="C163" s="45" t="str">
        <f>INDEX(Input!$C$1:$C$395,MATCH('2017-18'!$B163,Input!$B$1:$B$395,0))</f>
        <v>E10000015</v>
      </c>
      <c r="E163" s="45" t="str">
        <f>INDEX(Input!$D$1:$D$395,MATCH('2017-18'!$B163,Input!$B$1:$B$395,0))</f>
        <v>Hertfordshire</v>
      </c>
      <c r="F163" s="112">
        <f>INDEX(Input!$A$1:$EY$395,MATCH('2017-18'!$A163,Input!$A$1:$A$395,0),MATCH('2017-18'!F$2,Input!$A$1:$EY$1,0))</f>
        <v>718.75533476389</v>
      </c>
      <c r="G163" s="83">
        <f>INDEX(Input!$A$1:$EY$395,MATCH('2017-18'!$A163,Input!$A$1:$A$395,0),MATCH('2017-18'!G$2,Input!$A$1:$EY$1,0))</f>
        <v>160.39283733543846</v>
      </c>
      <c r="H163" s="83">
        <f>INDEX(Input!$A$1:$EY$395,MATCH('2017-18'!$A163,Input!$A$1:$A$395,0),MATCH('2017-18'!H$2,Input!$A$1:$EY$1,0))</f>
        <v>1.7403566486486461</v>
      </c>
      <c r="I163" s="83">
        <f>INDEX(Input!$A$1:$EY$395,MATCH('2017-18'!$A163,Input!$A$1:$A$395,0),MATCH('2017-18'!I$2,Input!$A$1:$EY$1,0))</f>
        <v>517.94840865625531</v>
      </c>
      <c r="J163" s="83">
        <f>INDEX(Input!$A$1:$EY$395,MATCH('2017-18'!$A163,Input!$A$1:$A$395,0),MATCH('2017-18'!J$2,Input!$A$1:$EY$1,0))</f>
        <v>25.69069095374465</v>
      </c>
      <c r="K163" s="83">
        <f>INDEX(Input!$A$1:$EY$395,MATCH('2017-18'!$A163,Input!$A$1:$A$395,0),MATCH('2017-18'!K$2,Input!$A$1:$EY$1,0))</f>
        <v>0</v>
      </c>
      <c r="L163" s="83">
        <f>INDEX(Input!$A$1:$EY$395,MATCH('2017-18'!$A163,Input!$A$1:$A$395,0),MATCH('2017-18'!L$2,Input!$A$1:$EY$1,0))</f>
        <v>13.071119585245691</v>
      </c>
      <c r="M163" s="83">
        <f>INDEX(Input!$A$1:$EY$395,MATCH('2017-18'!$A163,Input!$A$1:$A$395,0),MATCH('2017-18'!M$2,Input!$A$1:$EY$1,0))</f>
        <v>4.1528890000000001</v>
      </c>
      <c r="N163" s="83">
        <f>INDEX(Input!$A$1:$EY$395,MATCH('2017-18'!$A163,Input!$A$1:$A$395,0),MATCH('2017-18'!N$2,Input!$A$1:$EY$1,0))</f>
        <v>5.3634634388746667</v>
      </c>
      <c r="O163" s="83">
        <f>INDEX(Input!$A$1:$EY$395,MATCH('2017-18'!$A163,Input!$A$1:$A$395,0),MATCH('2017-18'!O$2,Input!$A$1:$EY$1,0))</f>
        <v>0.27934164226452202</v>
      </c>
      <c r="P163" s="83">
        <f>INDEX(Input!$A$1:$EY$395,MATCH('2017-18'!$A163,Input!$A$1:$A$395,0),MATCH('2017-18'!P$2,Input!$A$1:$EY$1,0))</f>
        <v>0</v>
      </c>
      <c r="Q163" s="83">
        <f>INDEX(Input!$A$1:$EY$395,MATCH('2017-18'!$A163,Input!$A$1:$A$395,0),MATCH('2017-18'!Q$2,Input!$A$1:$EY$1,0))</f>
        <v>7.8493942366214835</v>
      </c>
      <c r="R163" s="112">
        <f>INDEX(Input!$A$1:$EY$395,MATCH('2017-18'!$A163,Input!$A$1:$A$395,0),MATCH('2017-18'!R$2,Input!$A$1:$EY$1,0))</f>
        <v>736.48850149709358</v>
      </c>
      <c r="S163" s="128">
        <f>INDEX(Input!$A$1:$EY$395,MATCH('2017-18'!$A163,Input!$A$1:$A$395,0),MATCH('2017-18'!S$2,Input!$A$1:$EY$1,0))</f>
        <v>2.46720488537715</v>
      </c>
      <c r="W163" s="100"/>
    </row>
    <row r="164" spans="1:23" x14ac:dyDescent="0.3">
      <c r="A164" s="45" t="str">
        <f>INDEX(Input!$A$1:$A$395,MATCH('2017-18'!$B164,Input!$B$1:$B$395,0))</f>
        <v>R139</v>
      </c>
      <c r="B164" s="45" t="s">
        <v>1239</v>
      </c>
      <c r="C164" s="45" t="str">
        <f>INDEX(Input!$C$1:$C$395,MATCH('2017-18'!$B164,Input!$B$1:$B$395,0))</f>
        <v>E07000098</v>
      </c>
      <c r="E164" s="45" t="str">
        <f>INDEX(Input!$D$1:$D$395,MATCH('2017-18'!$B164,Input!$B$1:$B$395,0))</f>
        <v>Hertsmere</v>
      </c>
      <c r="F164" s="112">
        <f>INDEX(Input!$A$1:$EY$395,MATCH('2017-18'!$A164,Input!$A$1:$A$395,0),MATCH('2017-18'!F$2,Input!$A$1:$EY$1,0))</f>
        <v>12.589892781745942</v>
      </c>
      <c r="G164" s="83">
        <f>INDEX(Input!$A$1:$EY$395,MATCH('2017-18'!$A164,Input!$A$1:$A$395,0),MATCH('2017-18'!G$2,Input!$A$1:$EY$1,0))</f>
        <v>3.1558259136485241</v>
      </c>
      <c r="H164" s="83">
        <f>INDEX(Input!$A$1:$EY$395,MATCH('2017-18'!$A164,Input!$A$1:$A$395,0),MATCH('2017-18'!H$2,Input!$A$1:$EY$1,0))</f>
        <v>3.8195160811104571E-2</v>
      </c>
      <c r="I164" s="83">
        <f>INDEX(Input!$A$1:$EY$395,MATCH('2017-18'!$A164,Input!$A$1:$A$395,0),MATCH('2017-18'!I$2,Input!$A$1:$EY$1,0))</f>
        <v>6.5608934903999998</v>
      </c>
      <c r="J164" s="83">
        <f>INDEX(Input!$A$1:$EY$395,MATCH('2017-18'!$A164,Input!$A$1:$A$395,0),MATCH('2017-18'!J$2,Input!$A$1:$EY$1,0))</f>
        <v>0</v>
      </c>
      <c r="K164" s="83">
        <f>INDEX(Input!$A$1:$EY$395,MATCH('2017-18'!$A164,Input!$A$1:$A$395,0),MATCH('2017-18'!K$2,Input!$A$1:$EY$1,0))</f>
        <v>0.14543050960000153</v>
      </c>
      <c r="L164" s="83">
        <f>INDEX(Input!$A$1:$EY$395,MATCH('2017-18'!$A164,Input!$A$1:$A$395,0),MATCH('2017-18'!L$2,Input!$A$1:$EY$1,0))</f>
        <v>0</v>
      </c>
      <c r="M164" s="83">
        <f>INDEX(Input!$A$1:$EY$395,MATCH('2017-18'!$A164,Input!$A$1:$A$395,0),MATCH('2017-18'!M$2,Input!$A$1:$EY$1,0))</f>
        <v>0</v>
      </c>
      <c r="N164" s="83">
        <f>INDEX(Input!$A$1:$EY$395,MATCH('2017-18'!$A164,Input!$A$1:$A$395,0),MATCH('2017-18'!N$2,Input!$A$1:$EY$1,0))</f>
        <v>2.0177600550826669</v>
      </c>
      <c r="O164" s="83">
        <f>INDEX(Input!$A$1:$EY$395,MATCH('2017-18'!$A164,Input!$A$1:$A$395,0),MATCH('2017-18'!O$2,Input!$A$1:$EY$1,0))</f>
        <v>6.0843894692862712E-3</v>
      </c>
      <c r="P164" s="83">
        <f>INDEX(Input!$A$1:$EY$395,MATCH('2017-18'!$A164,Input!$A$1:$A$395,0),MATCH('2017-18'!P$2,Input!$A$1:$EY$1,0))</f>
        <v>0</v>
      </c>
      <c r="Q164" s="83">
        <f>INDEX(Input!$A$1:$EY$395,MATCH('2017-18'!$A164,Input!$A$1:$A$395,0),MATCH('2017-18'!Q$2,Input!$A$1:$EY$1,0))</f>
        <v>3.9574402928855876E-2</v>
      </c>
      <c r="R164" s="112">
        <f>INDEX(Input!$A$1:$EY$395,MATCH('2017-18'!$A164,Input!$A$1:$A$395,0),MATCH('2017-18'!R$2,Input!$A$1:$EY$1,0))</f>
        <v>11.963763921940439</v>
      </c>
      <c r="S164" s="128">
        <f>INDEX(Input!$A$1:$EY$395,MATCH('2017-18'!$A164,Input!$A$1:$A$395,0),MATCH('2017-18'!S$2,Input!$A$1:$EY$1,0))</f>
        <v>-4.9732660210841999</v>
      </c>
      <c r="W164" s="100"/>
    </row>
    <row r="165" spans="1:23" x14ac:dyDescent="0.3">
      <c r="A165" s="45" t="str">
        <f>INDEX(Input!$A$1:$A$395,MATCH('2017-18'!$B165,Input!$B$1:$B$395,0))</f>
        <v>R57</v>
      </c>
      <c r="B165" s="45" t="s">
        <v>1367</v>
      </c>
      <c r="C165" s="45" t="str">
        <f>INDEX(Input!$C$1:$C$395,MATCH('2017-18'!$B165,Input!$B$1:$B$395,0))</f>
        <v>E07000037</v>
      </c>
      <c r="E165" s="45" t="str">
        <f>INDEX(Input!$D$1:$D$395,MATCH('2017-18'!$B165,Input!$B$1:$B$395,0))</f>
        <v>High Peak</v>
      </c>
      <c r="F165" s="112">
        <f>INDEX(Input!$A$1:$EY$395,MATCH('2017-18'!$A165,Input!$A$1:$A$395,0),MATCH('2017-18'!F$2,Input!$A$1:$EY$1,0))</f>
        <v>9.4027260308604621</v>
      </c>
      <c r="G165" s="83">
        <f>INDEX(Input!$A$1:$EY$395,MATCH('2017-18'!$A165,Input!$A$1:$A$395,0),MATCH('2017-18'!G$2,Input!$A$1:$EY$1,0))</f>
        <v>2.7912287935626101</v>
      </c>
      <c r="H165" s="83">
        <f>INDEX(Input!$A$1:$EY$395,MATCH('2017-18'!$A165,Input!$A$1:$A$395,0),MATCH('2017-18'!H$2,Input!$A$1:$EY$1,0))</f>
        <v>3.3214432954096103E-2</v>
      </c>
      <c r="I165" s="83">
        <f>INDEX(Input!$A$1:$EY$395,MATCH('2017-18'!$A165,Input!$A$1:$A$395,0),MATCH('2017-18'!I$2,Input!$A$1:$EY$1,0))</f>
        <v>5.4314889000000015</v>
      </c>
      <c r="J165" s="83">
        <f>INDEX(Input!$A$1:$EY$395,MATCH('2017-18'!$A165,Input!$A$1:$A$395,0),MATCH('2017-18'!J$2,Input!$A$1:$EY$1,0))</f>
        <v>0</v>
      </c>
      <c r="K165" s="83">
        <f>INDEX(Input!$A$1:$EY$395,MATCH('2017-18'!$A165,Input!$A$1:$A$395,0),MATCH('2017-18'!K$2,Input!$A$1:$EY$1,0))</f>
        <v>0</v>
      </c>
      <c r="L165" s="83">
        <f>INDEX(Input!$A$1:$EY$395,MATCH('2017-18'!$A165,Input!$A$1:$A$395,0),MATCH('2017-18'!L$2,Input!$A$1:$EY$1,0))</f>
        <v>0</v>
      </c>
      <c r="M165" s="83">
        <f>INDEX(Input!$A$1:$EY$395,MATCH('2017-18'!$A165,Input!$A$1:$A$395,0),MATCH('2017-18'!M$2,Input!$A$1:$EY$1,0))</f>
        <v>0</v>
      </c>
      <c r="N165" s="83">
        <f>INDEX(Input!$A$1:$EY$395,MATCH('2017-18'!$A165,Input!$A$1:$A$395,0),MATCH('2017-18'!N$2,Input!$A$1:$EY$1,0))</f>
        <v>0.72505822871466674</v>
      </c>
      <c r="O165" s="83">
        <f>INDEX(Input!$A$1:$EY$395,MATCH('2017-18'!$A165,Input!$A$1:$A$395,0),MATCH('2017-18'!O$2,Input!$A$1:$EY$1,0))</f>
        <v>5.2908822389298137E-3</v>
      </c>
      <c r="P165" s="83">
        <f>INDEX(Input!$A$1:$EY$395,MATCH('2017-18'!$A165,Input!$A$1:$A$395,0),MATCH('2017-18'!P$2,Input!$A$1:$EY$1,0))</f>
        <v>0</v>
      </c>
      <c r="Q165" s="83">
        <f>INDEX(Input!$A$1:$EY$395,MATCH('2017-18'!$A165,Input!$A$1:$A$395,0),MATCH('2017-18'!Q$2,Input!$A$1:$EY$1,0))</f>
        <v>3.1087926950065358E-2</v>
      </c>
      <c r="R165" s="112">
        <f>INDEX(Input!$A$1:$EY$395,MATCH('2017-18'!$A165,Input!$A$1:$A$395,0),MATCH('2017-18'!R$2,Input!$A$1:$EY$1,0))</f>
        <v>9.0173691644203693</v>
      </c>
      <c r="S165" s="128">
        <f>INDEX(Input!$A$1:$EY$395,MATCH('2017-18'!$A165,Input!$A$1:$A$395,0),MATCH('2017-18'!S$2,Input!$A$1:$EY$1,0))</f>
        <v>-4.0983525966333705</v>
      </c>
      <c r="W165" s="100"/>
    </row>
    <row r="166" spans="1:23" x14ac:dyDescent="0.3">
      <c r="A166" s="45" t="str">
        <f>INDEX(Input!$A$1:$A$395,MATCH('2017-18'!$B166,Input!$B$1:$B$395,0))</f>
        <v>R394</v>
      </c>
      <c r="B166" s="45" t="s">
        <v>951</v>
      </c>
      <c r="C166" s="45" t="str">
        <f>INDEX(Input!$C$1:$C$395,MATCH('2017-18'!$B166,Input!$B$1:$B$395,0))</f>
        <v>E09000017</v>
      </c>
      <c r="E166" s="45" t="str">
        <f>INDEX(Input!$D$1:$D$395,MATCH('2017-18'!$B166,Input!$B$1:$B$395,0))</f>
        <v>Hillingdon</v>
      </c>
      <c r="F166" s="112">
        <f>INDEX(Input!$A$1:$EY$395,MATCH('2017-18'!$A166,Input!$A$1:$A$395,0),MATCH('2017-18'!F$2,Input!$A$1:$EY$1,0))</f>
        <v>189.55641603313705</v>
      </c>
      <c r="G166" s="83">
        <f>INDEX(Input!$A$1:$EY$395,MATCH('2017-18'!$A166,Input!$A$1:$A$395,0),MATCH('2017-18'!G$2,Input!$A$1:$EY$1,0))</f>
        <v>63.61120718505353</v>
      </c>
      <c r="H166" s="83">
        <f>INDEX(Input!$A$1:$EY$395,MATCH('2017-18'!$A166,Input!$A$1:$A$395,0),MATCH('2017-18'!H$2,Input!$A$1:$EY$1,0))</f>
        <v>0.66242213222817581</v>
      </c>
      <c r="I166" s="83">
        <f>INDEX(Input!$A$1:$EY$395,MATCH('2017-18'!$A166,Input!$A$1:$A$395,0),MATCH('2017-18'!I$2,Input!$A$1:$EY$1,0))</f>
        <v>108.19905460000001</v>
      </c>
      <c r="J166" s="83">
        <f>INDEX(Input!$A$1:$EY$395,MATCH('2017-18'!$A166,Input!$A$1:$A$395,0),MATCH('2017-18'!J$2,Input!$A$1:$EY$1,0))</f>
        <v>0</v>
      </c>
      <c r="K166" s="83">
        <f>INDEX(Input!$A$1:$EY$395,MATCH('2017-18'!$A166,Input!$A$1:$A$395,0),MATCH('2017-18'!K$2,Input!$A$1:$EY$1,0))</f>
        <v>0</v>
      </c>
      <c r="L166" s="83">
        <f>INDEX(Input!$A$1:$EY$395,MATCH('2017-18'!$A166,Input!$A$1:$A$395,0),MATCH('2017-18'!L$2,Input!$A$1:$EY$1,0))</f>
        <v>4.0541783874953712</v>
      </c>
      <c r="M166" s="83">
        <f>INDEX(Input!$A$1:$EY$395,MATCH('2017-18'!$A166,Input!$A$1:$A$395,0),MATCH('2017-18'!M$2,Input!$A$1:$EY$1,0))</f>
        <v>1.04576</v>
      </c>
      <c r="N166" s="83">
        <f>INDEX(Input!$A$1:$EY$395,MATCH('2017-18'!$A166,Input!$A$1:$A$395,0),MATCH('2017-18'!N$2,Input!$A$1:$EY$1,0))</f>
        <v>7.1043326310755557</v>
      </c>
      <c r="O166" s="83">
        <f>INDEX(Input!$A$1:$EY$395,MATCH('2017-18'!$A166,Input!$A$1:$A$395,0),MATCH('2017-18'!O$2,Input!$A$1:$EY$1,0))</f>
        <v>0.10550901519229183</v>
      </c>
      <c r="P166" s="83">
        <f>INDEX(Input!$A$1:$EY$395,MATCH('2017-18'!$A166,Input!$A$1:$A$395,0),MATCH('2017-18'!P$2,Input!$A$1:$EY$1,0))</f>
        <v>0</v>
      </c>
      <c r="Q166" s="83">
        <f>INDEX(Input!$A$1:$EY$395,MATCH('2017-18'!$A166,Input!$A$1:$A$395,0),MATCH('2017-18'!Q$2,Input!$A$1:$EY$1,0))</f>
        <v>0.5148210861884942</v>
      </c>
      <c r="R166" s="112">
        <f>INDEX(Input!$A$1:$EY$395,MATCH('2017-18'!$A166,Input!$A$1:$A$395,0),MATCH('2017-18'!R$2,Input!$A$1:$EY$1,0))</f>
        <v>185.29728503723345</v>
      </c>
      <c r="S166" s="128">
        <f>INDEX(Input!$A$1:$EY$395,MATCH('2017-18'!$A166,Input!$A$1:$A$395,0),MATCH('2017-18'!S$2,Input!$A$1:$EY$1,0))</f>
        <v>-2.2468936082643887</v>
      </c>
      <c r="W166" s="100"/>
    </row>
    <row r="167" spans="1:23" x14ac:dyDescent="0.3">
      <c r="A167" s="45" t="str">
        <f>INDEX(Input!$A$1:$A$395,MATCH('2017-18'!$B167,Input!$B$1:$B$395,0))</f>
        <v>R188</v>
      </c>
      <c r="B167" s="45" t="s">
        <v>1175</v>
      </c>
      <c r="C167" s="45" t="str">
        <f>INDEX(Input!$C$1:$C$395,MATCH('2017-18'!$B167,Input!$B$1:$B$395,0))</f>
        <v>E07000132</v>
      </c>
      <c r="E167" s="45" t="str">
        <f>INDEX(Input!$D$1:$D$395,MATCH('2017-18'!$B167,Input!$B$1:$B$395,0))</f>
        <v>Hinckley And Bosworth</v>
      </c>
      <c r="F167" s="112">
        <f>INDEX(Input!$A$1:$EY$395,MATCH('2017-18'!$A167,Input!$A$1:$A$395,0),MATCH('2017-18'!F$2,Input!$A$1:$EY$1,0))</f>
        <v>10.847888815038663</v>
      </c>
      <c r="G167" s="83">
        <f>INDEX(Input!$A$1:$EY$395,MATCH('2017-18'!$A167,Input!$A$1:$A$395,0),MATCH('2017-18'!G$2,Input!$A$1:$EY$1,0))</f>
        <v>3.1808417534756659</v>
      </c>
      <c r="H167" s="83">
        <f>INDEX(Input!$A$1:$EY$395,MATCH('2017-18'!$A167,Input!$A$1:$A$395,0),MATCH('2017-18'!H$2,Input!$A$1:$EY$1,0))</f>
        <v>3.6455805078820326E-2</v>
      </c>
      <c r="I167" s="83">
        <f>INDEX(Input!$A$1:$EY$395,MATCH('2017-18'!$A167,Input!$A$1:$A$395,0),MATCH('2017-18'!I$2,Input!$A$1:$EY$1,0))</f>
        <v>4.3570980058319995</v>
      </c>
      <c r="J167" s="83">
        <f>INDEX(Input!$A$1:$EY$395,MATCH('2017-18'!$A167,Input!$A$1:$A$395,0),MATCH('2017-18'!J$2,Input!$A$1:$EY$1,0))</f>
        <v>0</v>
      </c>
      <c r="K167" s="83">
        <f>INDEX(Input!$A$1:$EY$395,MATCH('2017-18'!$A167,Input!$A$1:$A$395,0),MATCH('2017-18'!K$2,Input!$A$1:$EY$1,0))</f>
        <v>0.20442857416800003</v>
      </c>
      <c r="L167" s="83">
        <f>INDEX(Input!$A$1:$EY$395,MATCH('2017-18'!$A167,Input!$A$1:$A$395,0),MATCH('2017-18'!L$2,Input!$A$1:$EY$1,0))</f>
        <v>0</v>
      </c>
      <c r="M167" s="83">
        <f>INDEX(Input!$A$1:$EY$395,MATCH('2017-18'!$A167,Input!$A$1:$A$395,0),MATCH('2017-18'!M$2,Input!$A$1:$EY$1,0))</f>
        <v>0</v>
      </c>
      <c r="N167" s="83">
        <f>INDEX(Input!$A$1:$EY$395,MATCH('2017-18'!$A167,Input!$A$1:$A$395,0),MATCH('2017-18'!N$2,Input!$A$1:$EY$1,0))</f>
        <v>2.7937399436088892</v>
      </c>
      <c r="O167" s="83">
        <f>INDEX(Input!$A$1:$EY$395,MATCH('2017-18'!$A167,Input!$A$1:$A$395,0),MATCH('2017-18'!O$2,Input!$A$1:$EY$1,0))</f>
        <v>5.7870858532521902E-3</v>
      </c>
      <c r="P167" s="83">
        <f>INDEX(Input!$A$1:$EY$395,MATCH('2017-18'!$A167,Input!$A$1:$A$395,0),MATCH('2017-18'!P$2,Input!$A$1:$EY$1,0))</f>
        <v>0</v>
      </c>
      <c r="Q167" s="83">
        <f>INDEX(Input!$A$1:$EY$395,MATCH('2017-18'!$A167,Input!$A$1:$A$395,0),MATCH('2017-18'!Q$2,Input!$A$1:$EY$1,0))</f>
        <v>0</v>
      </c>
      <c r="R167" s="112">
        <f>INDEX(Input!$A$1:$EY$395,MATCH('2017-18'!$A167,Input!$A$1:$A$395,0),MATCH('2017-18'!R$2,Input!$A$1:$EY$1,0))</f>
        <v>10.578351168016628</v>
      </c>
      <c r="S167" s="128">
        <f>INDEX(Input!$A$1:$EY$395,MATCH('2017-18'!$A167,Input!$A$1:$A$395,0),MATCH('2017-18'!S$2,Input!$A$1:$EY$1,0))</f>
        <v>-2.4847014162642456</v>
      </c>
      <c r="W167" s="100"/>
    </row>
    <row r="168" spans="1:23" x14ac:dyDescent="0.3">
      <c r="A168" s="45" t="str">
        <f>INDEX(Input!$A$1:$A$395,MATCH('2017-18'!$B168,Input!$B$1:$B$395,0))</f>
        <v>R289</v>
      </c>
      <c r="B168" s="45" t="s">
        <v>1001</v>
      </c>
      <c r="C168" s="45" t="str">
        <f>INDEX(Input!$C$1:$C$395,MATCH('2017-18'!$B168,Input!$B$1:$B$395,0))</f>
        <v>E07000227</v>
      </c>
      <c r="E168" s="45" t="str">
        <f>INDEX(Input!$D$1:$D$395,MATCH('2017-18'!$B168,Input!$B$1:$B$395,0))</f>
        <v>Horsham</v>
      </c>
      <c r="F168" s="112">
        <f>INDEX(Input!$A$1:$EY$395,MATCH('2017-18'!$A168,Input!$A$1:$A$395,0),MATCH('2017-18'!F$2,Input!$A$1:$EY$1,0))</f>
        <v>15.526365818164688</v>
      </c>
      <c r="G168" s="83">
        <f>INDEX(Input!$A$1:$EY$395,MATCH('2017-18'!$A168,Input!$A$1:$A$395,0),MATCH('2017-18'!G$2,Input!$A$1:$EY$1,0))</f>
        <v>2.0656644698905495</v>
      </c>
      <c r="H168" s="83">
        <f>INDEX(Input!$A$1:$EY$395,MATCH('2017-18'!$A168,Input!$A$1:$A$395,0),MATCH('2017-18'!H$2,Input!$A$1:$EY$1,0))</f>
        <v>2.8787473112759178E-2</v>
      </c>
      <c r="I168" s="83">
        <f>INDEX(Input!$A$1:$EY$395,MATCH('2017-18'!$A168,Input!$A$1:$A$395,0),MATCH('2017-18'!I$2,Input!$A$1:$EY$1,0))</f>
        <v>8.61979332744</v>
      </c>
      <c r="J168" s="83">
        <f>INDEX(Input!$A$1:$EY$395,MATCH('2017-18'!$A168,Input!$A$1:$A$395,0),MATCH('2017-18'!J$2,Input!$A$1:$EY$1,0))</f>
        <v>0</v>
      </c>
      <c r="K168" s="83">
        <f>INDEX(Input!$A$1:$EY$395,MATCH('2017-18'!$A168,Input!$A$1:$A$395,0),MATCH('2017-18'!K$2,Input!$A$1:$EY$1,0))</f>
        <v>4.3863901559996914E-2</v>
      </c>
      <c r="L168" s="83">
        <f>INDEX(Input!$A$1:$EY$395,MATCH('2017-18'!$A168,Input!$A$1:$A$395,0),MATCH('2017-18'!L$2,Input!$A$1:$EY$1,0))</f>
        <v>0</v>
      </c>
      <c r="M168" s="83">
        <f>INDEX(Input!$A$1:$EY$395,MATCH('2017-18'!$A168,Input!$A$1:$A$395,0),MATCH('2017-18'!M$2,Input!$A$1:$EY$1,0))</f>
        <v>0</v>
      </c>
      <c r="N168" s="83">
        <f>INDEX(Input!$A$1:$EY$395,MATCH('2017-18'!$A168,Input!$A$1:$A$395,0),MATCH('2017-18'!N$2,Input!$A$1:$EY$1,0))</f>
        <v>4.8157039832106667</v>
      </c>
      <c r="O168" s="83">
        <f>INDEX(Input!$A$1:$EY$395,MATCH('2017-18'!$A168,Input!$A$1:$A$395,0),MATCH('2017-18'!O$2,Input!$A$1:$EY$1,0))</f>
        <v>4.6211124068964134E-3</v>
      </c>
      <c r="P168" s="83">
        <f>INDEX(Input!$A$1:$EY$395,MATCH('2017-18'!$A168,Input!$A$1:$A$395,0),MATCH('2017-18'!P$2,Input!$A$1:$EY$1,0))</f>
        <v>8.1791047542527674E-3</v>
      </c>
      <c r="Q168" s="83">
        <f>INDEX(Input!$A$1:$EY$395,MATCH('2017-18'!$A168,Input!$A$1:$A$395,0),MATCH('2017-18'!Q$2,Input!$A$1:$EY$1,0))</f>
        <v>0.13398668623738277</v>
      </c>
      <c r="R168" s="112">
        <f>INDEX(Input!$A$1:$EY$395,MATCH('2017-18'!$A168,Input!$A$1:$A$395,0),MATCH('2017-18'!R$2,Input!$A$1:$EY$1,0))</f>
        <v>15.720600058612504</v>
      </c>
      <c r="S168" s="128">
        <f>INDEX(Input!$A$1:$EY$395,MATCH('2017-18'!$A168,Input!$A$1:$A$395,0),MATCH('2017-18'!S$2,Input!$A$1:$EY$1,0))</f>
        <v>1.2509961617713339</v>
      </c>
      <c r="W168" s="100"/>
    </row>
    <row r="169" spans="1:23" x14ac:dyDescent="0.3">
      <c r="A169" s="45" t="str">
        <f>INDEX(Input!$A$1:$A$395,MATCH('2017-18'!$B169,Input!$B$1:$B$395,0))</f>
        <v>R395</v>
      </c>
      <c r="B169" s="45" t="s">
        <v>957</v>
      </c>
      <c r="C169" s="45" t="str">
        <f>INDEX(Input!$C$1:$C$395,MATCH('2017-18'!$B169,Input!$B$1:$B$395,0))</f>
        <v>E09000018</v>
      </c>
      <c r="E169" s="45" t="str">
        <f>INDEX(Input!$D$1:$D$395,MATCH('2017-18'!$B169,Input!$B$1:$B$395,0))</f>
        <v>Hounslow</v>
      </c>
      <c r="F169" s="112">
        <f>INDEX(Input!$A$1:$EY$395,MATCH('2017-18'!$A169,Input!$A$1:$A$395,0),MATCH('2017-18'!F$2,Input!$A$1:$EY$1,0))</f>
        <v>171.5707661937746</v>
      </c>
      <c r="G169" s="83">
        <f>INDEX(Input!$A$1:$EY$395,MATCH('2017-18'!$A169,Input!$A$1:$A$395,0),MATCH('2017-18'!G$2,Input!$A$1:$EY$1,0))</f>
        <v>67.807943782410987</v>
      </c>
      <c r="H169" s="83">
        <f>INDEX(Input!$A$1:$EY$395,MATCH('2017-18'!$A169,Input!$A$1:$A$395,0),MATCH('2017-18'!H$2,Input!$A$1:$EY$1,0))</f>
        <v>0.69160004403882813</v>
      </c>
      <c r="I169" s="83">
        <f>INDEX(Input!$A$1:$EY$395,MATCH('2017-18'!$A169,Input!$A$1:$A$395,0),MATCH('2017-18'!I$2,Input!$A$1:$EY$1,0))</f>
        <v>90.962590790000007</v>
      </c>
      <c r="J169" s="83">
        <f>INDEX(Input!$A$1:$EY$395,MATCH('2017-18'!$A169,Input!$A$1:$A$395,0),MATCH('2017-18'!J$2,Input!$A$1:$EY$1,0))</f>
        <v>1.7841454999999851</v>
      </c>
      <c r="K169" s="83">
        <f>INDEX(Input!$A$1:$EY$395,MATCH('2017-18'!$A169,Input!$A$1:$A$395,0),MATCH('2017-18'!K$2,Input!$A$1:$EY$1,0))</f>
        <v>0</v>
      </c>
      <c r="L169" s="83">
        <f>INDEX(Input!$A$1:$EY$395,MATCH('2017-18'!$A169,Input!$A$1:$A$395,0),MATCH('2017-18'!L$2,Input!$A$1:$EY$1,0))</f>
        <v>4.3779726515899959</v>
      </c>
      <c r="M169" s="83">
        <f>INDEX(Input!$A$1:$EY$395,MATCH('2017-18'!$A169,Input!$A$1:$A$395,0),MATCH('2017-18'!M$2,Input!$A$1:$EY$1,0))</f>
        <v>1.0038069999999999</v>
      </c>
      <c r="N169" s="83">
        <f>INDEX(Input!$A$1:$EY$395,MATCH('2017-18'!$A169,Input!$A$1:$A$395,0),MATCH('2017-18'!N$2,Input!$A$1:$EY$1,0))</f>
        <v>5.9694477155288883</v>
      </c>
      <c r="O169" s="83">
        <f>INDEX(Input!$A$1:$EY$395,MATCH('2017-18'!$A169,Input!$A$1:$A$395,0),MATCH('2017-18'!O$2,Input!$A$1:$EY$1,0))</f>
        <v>0.10995970752572522</v>
      </c>
      <c r="P169" s="83">
        <f>INDEX(Input!$A$1:$EY$395,MATCH('2017-18'!$A169,Input!$A$1:$A$395,0),MATCH('2017-18'!P$2,Input!$A$1:$EY$1,0))</f>
        <v>0</v>
      </c>
      <c r="Q169" s="83">
        <f>INDEX(Input!$A$1:$EY$395,MATCH('2017-18'!$A169,Input!$A$1:$A$395,0),MATCH('2017-18'!Q$2,Input!$A$1:$EY$1,0))</f>
        <v>0</v>
      </c>
      <c r="R169" s="112">
        <f>INDEX(Input!$A$1:$EY$395,MATCH('2017-18'!$A169,Input!$A$1:$A$395,0),MATCH('2017-18'!R$2,Input!$A$1:$EY$1,0))</f>
        <v>172.70746719109442</v>
      </c>
      <c r="S169" s="128">
        <f>INDEX(Input!$A$1:$EY$395,MATCH('2017-18'!$A169,Input!$A$1:$A$395,0),MATCH('2017-18'!S$2,Input!$A$1:$EY$1,0))</f>
        <v>0.66252603665359899</v>
      </c>
      <c r="W169" s="100"/>
    </row>
    <row r="170" spans="1:23" x14ac:dyDescent="0.3">
      <c r="A170" s="45" t="str">
        <f>INDEX(Input!$A$1:$A$395,MATCH('2017-18'!$B170,Input!$B$1:$B$395,0))</f>
        <v>R952</v>
      </c>
      <c r="B170" s="45" t="s">
        <v>1429</v>
      </c>
      <c r="C170" s="45" t="str">
        <f>INDEX(Input!$C$1:$C$395,MATCH('2017-18'!$B170,Input!$B$1:$B$395,0))</f>
        <v>E31000020</v>
      </c>
      <c r="E170" s="45" t="str">
        <f>INDEX(Input!$D$1:$D$395,MATCH('2017-18'!$B170,Input!$B$1:$B$395,0))</f>
        <v>Humberside Fire</v>
      </c>
      <c r="F170" s="112">
        <f>INDEX(Input!$A$1:$EY$395,MATCH('2017-18'!$A170,Input!$A$1:$A$395,0),MATCH('2017-18'!F$2,Input!$A$1:$EY$1,0))</f>
        <v>43.083522716383399</v>
      </c>
      <c r="G170" s="83">
        <f>INDEX(Input!$A$1:$EY$395,MATCH('2017-18'!$A170,Input!$A$1:$A$395,0),MATCH('2017-18'!G$2,Input!$A$1:$EY$1,0))</f>
        <v>20.95972367424757</v>
      </c>
      <c r="H170" s="83">
        <f>INDEX(Input!$A$1:$EY$395,MATCH('2017-18'!$A170,Input!$A$1:$A$395,0),MATCH('2017-18'!H$2,Input!$A$1:$EY$1,0))</f>
        <v>0.17933241671854497</v>
      </c>
      <c r="I170" s="83">
        <f>INDEX(Input!$A$1:$EY$395,MATCH('2017-18'!$A170,Input!$A$1:$A$395,0),MATCH('2017-18'!I$2,Input!$A$1:$EY$1,0))</f>
        <v>21.010617180000004</v>
      </c>
      <c r="J170" s="83">
        <f>INDEX(Input!$A$1:$EY$395,MATCH('2017-18'!$A170,Input!$A$1:$A$395,0),MATCH('2017-18'!J$2,Input!$A$1:$EY$1,0))</f>
        <v>0</v>
      </c>
      <c r="K170" s="83">
        <f>INDEX(Input!$A$1:$EY$395,MATCH('2017-18'!$A170,Input!$A$1:$A$395,0),MATCH('2017-18'!K$2,Input!$A$1:$EY$1,0))</f>
        <v>0</v>
      </c>
      <c r="L170" s="83">
        <f>INDEX(Input!$A$1:$EY$395,MATCH('2017-18'!$A170,Input!$A$1:$A$395,0),MATCH('2017-18'!L$2,Input!$A$1:$EY$1,0))</f>
        <v>0</v>
      </c>
      <c r="M170" s="83">
        <f>INDEX(Input!$A$1:$EY$395,MATCH('2017-18'!$A170,Input!$A$1:$A$395,0),MATCH('2017-18'!M$2,Input!$A$1:$EY$1,0))</f>
        <v>0</v>
      </c>
      <c r="N170" s="83">
        <f>INDEX(Input!$A$1:$EY$395,MATCH('2017-18'!$A170,Input!$A$1:$A$395,0),MATCH('2017-18'!N$2,Input!$A$1:$EY$1,0))</f>
        <v>0</v>
      </c>
      <c r="O170" s="83">
        <f>INDEX(Input!$A$1:$EY$395,MATCH('2017-18'!$A170,Input!$A$1:$A$395,0),MATCH('2017-18'!O$2,Input!$A$1:$EY$1,0))</f>
        <v>0</v>
      </c>
      <c r="P170" s="83">
        <f>INDEX(Input!$A$1:$EY$395,MATCH('2017-18'!$A170,Input!$A$1:$A$395,0),MATCH('2017-18'!P$2,Input!$A$1:$EY$1,0))</f>
        <v>0</v>
      </c>
      <c r="Q170" s="83">
        <f>INDEX(Input!$A$1:$EY$395,MATCH('2017-18'!$A170,Input!$A$1:$A$395,0),MATCH('2017-18'!Q$2,Input!$A$1:$EY$1,0))</f>
        <v>0</v>
      </c>
      <c r="R170" s="112">
        <f>INDEX(Input!$A$1:$EY$395,MATCH('2017-18'!$A170,Input!$A$1:$A$395,0),MATCH('2017-18'!R$2,Input!$A$1:$EY$1,0))</f>
        <v>42.149673270966119</v>
      </c>
      <c r="S170" s="128">
        <f>INDEX(Input!$A$1:$EY$395,MATCH('2017-18'!$A170,Input!$A$1:$A$395,0),MATCH('2017-18'!S$2,Input!$A$1:$EY$1,0))</f>
        <v>-2.1675327051707494</v>
      </c>
      <c r="W170" s="100"/>
    </row>
    <row r="171" spans="1:23" x14ac:dyDescent="0.3">
      <c r="A171" s="45" t="str">
        <f>INDEX(Input!$A$1:$A$395,MATCH('2017-18'!$B171,Input!$B$1:$B$395,0))</f>
        <v>R648</v>
      </c>
      <c r="B171" s="45" t="s">
        <v>1381</v>
      </c>
      <c r="C171" s="45" t="str">
        <f>INDEX(Input!$C$1:$C$395,MATCH('2017-18'!$B171,Input!$B$1:$B$395,0))</f>
        <v>E07000011</v>
      </c>
      <c r="E171" s="45" t="str">
        <f>INDEX(Input!$D$1:$D$395,MATCH('2017-18'!$B171,Input!$B$1:$B$395,0))</f>
        <v>Huntingdonshire</v>
      </c>
      <c r="F171" s="112">
        <f>INDEX(Input!$A$1:$EY$395,MATCH('2017-18'!$A171,Input!$A$1:$A$395,0),MATCH('2017-18'!F$2,Input!$A$1:$EY$1,0))</f>
        <v>19.28516709340218</v>
      </c>
      <c r="G171" s="83">
        <f>INDEX(Input!$A$1:$EY$395,MATCH('2017-18'!$A171,Input!$A$1:$A$395,0),MATCH('2017-18'!G$2,Input!$A$1:$EY$1,0))</f>
        <v>5.4623083338540992</v>
      </c>
      <c r="H171" s="83">
        <f>INDEX(Input!$A$1:$EY$395,MATCH('2017-18'!$A171,Input!$A$1:$A$395,0),MATCH('2017-18'!H$2,Input!$A$1:$EY$1,0))</f>
        <v>6.4298772221800526E-2</v>
      </c>
      <c r="I171" s="83">
        <f>INDEX(Input!$A$1:$EY$395,MATCH('2017-18'!$A171,Input!$A$1:$A$395,0),MATCH('2017-18'!I$2,Input!$A$1:$EY$1,0))</f>
        <v>8.1654782400000006</v>
      </c>
      <c r="J171" s="83">
        <f>INDEX(Input!$A$1:$EY$395,MATCH('2017-18'!$A171,Input!$A$1:$A$395,0),MATCH('2017-18'!J$2,Input!$A$1:$EY$1,0))</f>
        <v>0</v>
      </c>
      <c r="K171" s="83">
        <f>INDEX(Input!$A$1:$EY$395,MATCH('2017-18'!$A171,Input!$A$1:$A$395,0),MATCH('2017-18'!K$2,Input!$A$1:$EY$1,0))</f>
        <v>0</v>
      </c>
      <c r="L171" s="83">
        <f>INDEX(Input!$A$1:$EY$395,MATCH('2017-18'!$A171,Input!$A$1:$A$395,0),MATCH('2017-18'!L$2,Input!$A$1:$EY$1,0))</f>
        <v>0</v>
      </c>
      <c r="M171" s="83">
        <f>INDEX(Input!$A$1:$EY$395,MATCH('2017-18'!$A171,Input!$A$1:$A$395,0),MATCH('2017-18'!M$2,Input!$A$1:$EY$1,0))</f>
        <v>0</v>
      </c>
      <c r="N171" s="83">
        <f>INDEX(Input!$A$1:$EY$395,MATCH('2017-18'!$A171,Input!$A$1:$A$395,0),MATCH('2017-18'!N$2,Input!$A$1:$EY$1,0))</f>
        <v>3.6455690404053334</v>
      </c>
      <c r="O171" s="83">
        <f>INDEX(Input!$A$1:$EY$395,MATCH('2017-18'!$A171,Input!$A$1:$A$395,0),MATCH('2017-18'!O$2,Input!$A$1:$EY$1,0))</f>
        <v>1.0139531545680928E-2</v>
      </c>
      <c r="P171" s="83">
        <f>INDEX(Input!$A$1:$EY$395,MATCH('2017-18'!$A171,Input!$A$1:$A$395,0),MATCH('2017-18'!P$2,Input!$A$1:$EY$1,0))</f>
        <v>3.418251176827318E-2</v>
      </c>
      <c r="Q171" s="83">
        <f>INDEX(Input!$A$1:$EY$395,MATCH('2017-18'!$A171,Input!$A$1:$A$395,0),MATCH('2017-18'!Q$2,Input!$A$1:$EY$1,0))</f>
        <v>0</v>
      </c>
      <c r="R171" s="112">
        <f>INDEX(Input!$A$1:$EY$395,MATCH('2017-18'!$A171,Input!$A$1:$A$395,0),MATCH('2017-18'!R$2,Input!$A$1:$EY$1,0))</f>
        <v>17.381976429795188</v>
      </c>
      <c r="S171" s="128">
        <f>INDEX(Input!$A$1:$EY$395,MATCH('2017-18'!$A171,Input!$A$1:$A$395,0),MATCH('2017-18'!S$2,Input!$A$1:$EY$1,0))</f>
        <v>-9.8686760368185347</v>
      </c>
      <c r="W171" s="100"/>
    </row>
    <row r="172" spans="1:23" x14ac:dyDescent="0.3">
      <c r="A172" s="45" t="str">
        <f>INDEX(Input!$A$1:$A$395,MATCH('2017-18'!$B172,Input!$B$1:$B$395,0))</f>
        <v>R176</v>
      </c>
      <c r="B172" s="45" t="s">
        <v>1185</v>
      </c>
      <c r="C172" s="45" t="str">
        <f>INDEX(Input!$C$1:$C$395,MATCH('2017-18'!$B172,Input!$B$1:$B$395,0))</f>
        <v>E07000120</v>
      </c>
      <c r="E172" s="45" t="str">
        <f>INDEX(Input!$D$1:$D$395,MATCH('2017-18'!$B172,Input!$B$1:$B$395,0))</f>
        <v>Hyndburn</v>
      </c>
      <c r="F172" s="112">
        <f>INDEX(Input!$A$1:$EY$395,MATCH('2017-18'!$A172,Input!$A$1:$A$395,0),MATCH('2017-18'!F$2,Input!$A$1:$EY$1,0))</f>
        <v>11.576907142645021</v>
      </c>
      <c r="G172" s="83">
        <f>INDEX(Input!$A$1:$EY$395,MATCH('2017-18'!$A172,Input!$A$1:$A$395,0),MATCH('2017-18'!G$2,Input!$A$1:$EY$1,0))</f>
        <v>5.8436879326452944</v>
      </c>
      <c r="H172" s="83">
        <f>INDEX(Input!$A$1:$EY$395,MATCH('2017-18'!$A172,Input!$A$1:$A$395,0),MATCH('2017-18'!H$2,Input!$A$1:$EY$1,0))</f>
        <v>5.0511027543232653E-2</v>
      </c>
      <c r="I172" s="83">
        <f>INDEX(Input!$A$1:$EY$395,MATCH('2017-18'!$A172,Input!$A$1:$A$395,0),MATCH('2017-18'!I$2,Input!$A$1:$EY$1,0))</f>
        <v>4.7489286888000004</v>
      </c>
      <c r="J172" s="83">
        <f>INDEX(Input!$A$1:$EY$395,MATCH('2017-18'!$A172,Input!$A$1:$A$395,0),MATCH('2017-18'!J$2,Input!$A$1:$EY$1,0))</f>
        <v>0</v>
      </c>
      <c r="K172" s="83">
        <f>INDEX(Input!$A$1:$EY$395,MATCH('2017-18'!$A172,Input!$A$1:$A$395,0),MATCH('2017-18'!K$2,Input!$A$1:$EY$1,0))</f>
        <v>7.8687512000000306E-3</v>
      </c>
      <c r="L172" s="83">
        <f>INDEX(Input!$A$1:$EY$395,MATCH('2017-18'!$A172,Input!$A$1:$A$395,0),MATCH('2017-18'!L$2,Input!$A$1:$EY$1,0))</f>
        <v>0</v>
      </c>
      <c r="M172" s="83">
        <f>INDEX(Input!$A$1:$EY$395,MATCH('2017-18'!$A172,Input!$A$1:$A$395,0),MATCH('2017-18'!M$2,Input!$A$1:$EY$1,0))</f>
        <v>0</v>
      </c>
      <c r="N172" s="83">
        <f>INDEX(Input!$A$1:$EY$395,MATCH('2017-18'!$A172,Input!$A$1:$A$395,0),MATCH('2017-18'!N$2,Input!$A$1:$EY$1,0))</f>
        <v>0.54744944015644437</v>
      </c>
      <c r="O172" s="83">
        <f>INDEX(Input!$A$1:$EY$395,MATCH('2017-18'!$A172,Input!$A$1:$A$395,0),MATCH('2017-18'!O$2,Input!$A$1:$EY$1,0))</f>
        <v>8.0130321042121023E-3</v>
      </c>
      <c r="P172" s="83">
        <f>INDEX(Input!$A$1:$EY$395,MATCH('2017-18'!$A172,Input!$A$1:$A$395,0),MATCH('2017-18'!P$2,Input!$A$1:$EY$1,0))</f>
        <v>0</v>
      </c>
      <c r="Q172" s="83">
        <f>INDEX(Input!$A$1:$EY$395,MATCH('2017-18'!$A172,Input!$A$1:$A$395,0),MATCH('2017-18'!Q$2,Input!$A$1:$EY$1,0))</f>
        <v>0</v>
      </c>
      <c r="R172" s="112">
        <f>INDEX(Input!$A$1:$EY$395,MATCH('2017-18'!$A172,Input!$A$1:$A$395,0),MATCH('2017-18'!R$2,Input!$A$1:$EY$1,0))</f>
        <v>11.206458872449186</v>
      </c>
      <c r="S172" s="128">
        <f>INDEX(Input!$A$1:$EY$395,MATCH('2017-18'!$A172,Input!$A$1:$A$395,0),MATCH('2017-18'!S$2,Input!$A$1:$EY$1,0))</f>
        <v>-3.199889794669275</v>
      </c>
      <c r="W172" s="100"/>
    </row>
    <row r="173" spans="1:23" x14ac:dyDescent="0.3">
      <c r="A173" s="45" t="str">
        <f>INDEX(Input!$A$1:$A$395,MATCH('2017-18'!$B173,Input!$B$1:$B$395,0))</f>
        <v>R264</v>
      </c>
      <c r="B173" s="45" t="s">
        <v>1043</v>
      </c>
      <c r="C173" s="45" t="str">
        <f>INDEX(Input!$C$1:$C$395,MATCH('2017-18'!$B173,Input!$B$1:$B$395,0))</f>
        <v>E07000202</v>
      </c>
      <c r="E173" s="45" t="str">
        <f>INDEX(Input!$D$1:$D$395,MATCH('2017-18'!$B173,Input!$B$1:$B$395,0))</f>
        <v>Ipswich</v>
      </c>
      <c r="F173" s="112">
        <f>INDEX(Input!$A$1:$EY$395,MATCH('2017-18'!$A173,Input!$A$1:$A$395,0),MATCH('2017-18'!F$2,Input!$A$1:$EY$1,0))</f>
        <v>20.462838974879034</v>
      </c>
      <c r="G173" s="83">
        <f>INDEX(Input!$A$1:$EY$395,MATCH('2017-18'!$A173,Input!$A$1:$A$395,0),MATCH('2017-18'!G$2,Input!$A$1:$EY$1,0))</f>
        <v>4.5093541259271115</v>
      </c>
      <c r="H173" s="83">
        <f>INDEX(Input!$A$1:$EY$395,MATCH('2017-18'!$A173,Input!$A$1:$A$395,0),MATCH('2017-18'!H$2,Input!$A$1:$EY$1,0))</f>
        <v>6.1123491685176543E-2</v>
      </c>
      <c r="I173" s="83">
        <f>INDEX(Input!$A$1:$EY$395,MATCH('2017-18'!$A173,Input!$A$1:$A$395,0),MATCH('2017-18'!I$2,Input!$A$1:$EY$1,0))</f>
        <v>12.927334139999999</v>
      </c>
      <c r="J173" s="83">
        <f>INDEX(Input!$A$1:$EY$395,MATCH('2017-18'!$A173,Input!$A$1:$A$395,0),MATCH('2017-18'!J$2,Input!$A$1:$EY$1,0))</f>
        <v>0</v>
      </c>
      <c r="K173" s="83">
        <f>INDEX(Input!$A$1:$EY$395,MATCH('2017-18'!$A173,Input!$A$1:$A$395,0),MATCH('2017-18'!K$2,Input!$A$1:$EY$1,0))</f>
        <v>0</v>
      </c>
      <c r="L173" s="83">
        <f>INDEX(Input!$A$1:$EY$395,MATCH('2017-18'!$A173,Input!$A$1:$A$395,0),MATCH('2017-18'!L$2,Input!$A$1:$EY$1,0))</f>
        <v>0</v>
      </c>
      <c r="M173" s="83">
        <f>INDEX(Input!$A$1:$EY$395,MATCH('2017-18'!$A173,Input!$A$1:$A$395,0),MATCH('2017-18'!M$2,Input!$A$1:$EY$1,0))</f>
        <v>0</v>
      </c>
      <c r="N173" s="83">
        <f>INDEX(Input!$A$1:$EY$395,MATCH('2017-18'!$A173,Input!$A$1:$A$395,0),MATCH('2017-18'!N$2,Input!$A$1:$EY$1,0))</f>
        <v>1.6185677416533335</v>
      </c>
      <c r="O173" s="83">
        <f>INDEX(Input!$A$1:$EY$395,MATCH('2017-18'!$A173,Input!$A$1:$A$395,0),MATCH('2017-18'!O$2,Input!$A$1:$EY$1,0))</f>
        <v>9.6312377331501248E-3</v>
      </c>
      <c r="P173" s="83">
        <f>INDEX(Input!$A$1:$EY$395,MATCH('2017-18'!$A173,Input!$A$1:$A$395,0),MATCH('2017-18'!P$2,Input!$A$1:$EY$1,0))</f>
        <v>0</v>
      </c>
      <c r="Q173" s="83">
        <f>INDEX(Input!$A$1:$EY$395,MATCH('2017-18'!$A173,Input!$A$1:$A$395,0),MATCH('2017-18'!Q$2,Input!$A$1:$EY$1,0))</f>
        <v>0.1193714876725489</v>
      </c>
      <c r="R173" s="112">
        <f>INDEX(Input!$A$1:$EY$395,MATCH('2017-18'!$A173,Input!$A$1:$A$395,0),MATCH('2017-18'!R$2,Input!$A$1:$EY$1,0))</f>
        <v>19.245382224671324</v>
      </c>
      <c r="S173" s="128">
        <f>INDEX(Input!$A$1:$EY$395,MATCH('2017-18'!$A173,Input!$A$1:$A$395,0),MATCH('2017-18'!S$2,Input!$A$1:$EY$1,0))</f>
        <v>-5.9495984486918392</v>
      </c>
      <c r="W173" s="100"/>
    </row>
    <row r="174" spans="1:23" x14ac:dyDescent="0.3">
      <c r="A174" s="45" t="str">
        <f>INDEX(Input!$A$1:$A$395,MATCH('2017-18'!$B174,Input!$B$1:$B$395,0))</f>
        <v>R601</v>
      </c>
      <c r="B174" s="45" t="s">
        <v>1421</v>
      </c>
      <c r="C174" s="45" t="str">
        <f>INDEX(Input!$C$1:$C$395,MATCH('2017-18'!$B174,Input!$B$1:$B$395,0))</f>
        <v>E06000046</v>
      </c>
      <c r="E174" s="45" t="str">
        <f>INDEX(Input!$D$1:$D$395,MATCH('2017-18'!$B174,Input!$B$1:$B$395,0))</f>
        <v>Isle of Wight</v>
      </c>
      <c r="F174" s="112">
        <f>INDEX(Input!$A$1:$EY$395,MATCH('2017-18'!$A174,Input!$A$1:$A$395,0),MATCH('2017-18'!F$2,Input!$A$1:$EY$1,0))</f>
        <v>124.67366601541497</v>
      </c>
      <c r="G174" s="83">
        <f>INDEX(Input!$A$1:$EY$395,MATCH('2017-18'!$A174,Input!$A$1:$A$395,0),MATCH('2017-18'!G$2,Input!$A$1:$EY$1,0))</f>
        <v>43.321237250256161</v>
      </c>
      <c r="H174" s="83">
        <f>INDEX(Input!$A$1:$EY$395,MATCH('2017-18'!$A174,Input!$A$1:$A$395,0),MATCH('2017-18'!H$2,Input!$A$1:$EY$1,0))</f>
        <v>0.45970007597895401</v>
      </c>
      <c r="I174" s="83">
        <f>INDEX(Input!$A$1:$EY$395,MATCH('2017-18'!$A174,Input!$A$1:$A$395,0),MATCH('2017-18'!I$2,Input!$A$1:$EY$1,0))</f>
        <v>72.76460528974151</v>
      </c>
      <c r="J174" s="83">
        <f>INDEX(Input!$A$1:$EY$395,MATCH('2017-18'!$A174,Input!$A$1:$A$395,0),MATCH('2017-18'!J$2,Input!$A$1:$EY$1,0))</f>
        <v>3.6089470162584782</v>
      </c>
      <c r="K174" s="83">
        <f>INDEX(Input!$A$1:$EY$395,MATCH('2017-18'!$A174,Input!$A$1:$A$395,0),MATCH('2017-18'!K$2,Input!$A$1:$EY$1,0))</f>
        <v>0</v>
      </c>
      <c r="L174" s="83">
        <f>INDEX(Input!$A$1:$EY$395,MATCH('2017-18'!$A174,Input!$A$1:$A$395,0),MATCH('2017-18'!L$2,Input!$A$1:$EY$1,0))</f>
        <v>3.3114806263033794</v>
      </c>
      <c r="M174" s="83">
        <f>INDEX(Input!$A$1:$EY$395,MATCH('2017-18'!$A174,Input!$A$1:$A$395,0),MATCH('2017-18'!M$2,Input!$A$1:$EY$1,0))</f>
        <v>0.76983999999999997</v>
      </c>
      <c r="N174" s="83">
        <f>INDEX(Input!$A$1:$EY$395,MATCH('2017-18'!$A174,Input!$A$1:$A$395,0),MATCH('2017-18'!N$2,Input!$A$1:$EY$1,0))</f>
        <v>2.9553037916622222</v>
      </c>
      <c r="O174" s="83">
        <f>INDEX(Input!$A$1:$EY$395,MATCH('2017-18'!$A174,Input!$A$1:$A$395,0),MATCH('2017-18'!O$2,Input!$A$1:$EY$1,0))</f>
        <v>7.3167641037115039E-2</v>
      </c>
      <c r="P174" s="83">
        <f>INDEX(Input!$A$1:$EY$395,MATCH('2017-18'!$A174,Input!$A$1:$A$395,0),MATCH('2017-18'!P$2,Input!$A$1:$EY$1,0))</f>
        <v>0</v>
      </c>
      <c r="Q174" s="83">
        <f>INDEX(Input!$A$1:$EY$395,MATCH('2017-18'!$A174,Input!$A$1:$A$395,0),MATCH('2017-18'!Q$2,Input!$A$1:$EY$1,0))</f>
        <v>0</v>
      </c>
      <c r="R174" s="112">
        <f>INDEX(Input!$A$1:$EY$395,MATCH('2017-18'!$A174,Input!$A$1:$A$395,0),MATCH('2017-18'!R$2,Input!$A$1:$EY$1,0))</f>
        <v>127.26428169123783</v>
      </c>
      <c r="S174" s="128">
        <f>INDEX(Input!$A$1:$EY$395,MATCH('2017-18'!$A174,Input!$A$1:$A$395,0),MATCH('2017-18'!S$2,Input!$A$1:$EY$1,0))</f>
        <v>2.0779173009178642</v>
      </c>
      <c r="W174" s="100"/>
    </row>
    <row r="175" spans="1:23" x14ac:dyDescent="0.3">
      <c r="A175" s="45" t="str">
        <f>INDEX(Input!$A$1:$A$395,MATCH('2017-18'!$B175,Input!$B$1:$B$395,0))</f>
        <v>R403</v>
      </c>
      <c r="B175" s="45" t="s">
        <v>1658</v>
      </c>
      <c r="C175" s="45" t="str">
        <f>INDEX(Input!$C$1:$C$395,MATCH('2017-18'!$B175,Input!$B$1:$B$395,0))</f>
        <v>E06000053</v>
      </c>
      <c r="E175" s="45" t="str">
        <f>INDEX(Input!$D$1:$D$395,MATCH('2017-18'!$B175,Input!$B$1:$B$395,0))</f>
        <v>Isles of Scilly</v>
      </c>
      <c r="F175" s="112">
        <f>INDEX(Input!$A$1:$EY$395,MATCH('2017-18'!$A175,Input!$A$1:$A$395,0),MATCH('2017-18'!F$2,Input!$A$1:$EY$1,0))</f>
        <v>4.8319142635389811</v>
      </c>
      <c r="G175" s="83">
        <f>INDEX(Input!$A$1:$EY$395,MATCH('2017-18'!$A175,Input!$A$1:$A$395,0),MATCH('2017-18'!G$2,Input!$A$1:$EY$1,0))</f>
        <v>3.2860431078714942</v>
      </c>
      <c r="H175" s="83">
        <f>INDEX(Input!$A$1:$EY$395,MATCH('2017-18'!$A175,Input!$A$1:$A$395,0),MATCH('2017-18'!H$2,Input!$A$1:$EY$1,0))</f>
        <v>2.138448967887608E-2</v>
      </c>
      <c r="I175" s="83">
        <f>INDEX(Input!$A$1:$EY$395,MATCH('2017-18'!$A175,Input!$A$1:$A$395,0),MATCH('2017-18'!I$2,Input!$A$1:$EY$1,0))</f>
        <v>1.4735197787376226</v>
      </c>
      <c r="J175" s="83">
        <f>INDEX(Input!$A$1:$EY$395,MATCH('2017-18'!$A175,Input!$A$1:$A$395,0),MATCH('2017-18'!J$2,Input!$A$1:$EY$1,0))</f>
        <v>7.3088021262377734E-2</v>
      </c>
      <c r="K175" s="83">
        <f>INDEX(Input!$A$1:$EY$395,MATCH('2017-18'!$A175,Input!$A$1:$A$395,0),MATCH('2017-18'!K$2,Input!$A$1:$EY$1,0))</f>
        <v>0</v>
      </c>
      <c r="L175" s="83">
        <f>INDEX(Input!$A$1:$EY$395,MATCH('2017-18'!$A175,Input!$A$1:$A$395,0),MATCH('2017-18'!L$2,Input!$A$1:$EY$1,0))</f>
        <v>4.3398025920959052E-2</v>
      </c>
      <c r="M175" s="83">
        <f>INDEX(Input!$A$1:$EY$395,MATCH('2017-18'!$A175,Input!$A$1:$A$395,0),MATCH('2017-18'!M$2,Input!$A$1:$EY$1,0))</f>
        <v>1.2716999999999999E-2</v>
      </c>
      <c r="N175" s="83">
        <f>INDEX(Input!$A$1:$EY$395,MATCH('2017-18'!$A175,Input!$A$1:$A$395,0),MATCH('2017-18'!N$2,Input!$A$1:$EY$1,0))</f>
        <v>3.5174181111111105E-2</v>
      </c>
      <c r="O175" s="83">
        <f>INDEX(Input!$A$1:$EY$395,MATCH('2017-18'!$A175,Input!$A$1:$A$395,0),MATCH('2017-18'!O$2,Input!$A$1:$EY$1,0))</f>
        <v>0</v>
      </c>
      <c r="P175" s="83">
        <f>INDEX(Input!$A$1:$EY$395,MATCH('2017-18'!$A175,Input!$A$1:$A$395,0),MATCH('2017-18'!P$2,Input!$A$1:$EY$1,0))</f>
        <v>0</v>
      </c>
      <c r="Q175" s="83">
        <f>INDEX(Input!$A$1:$EY$395,MATCH('2017-18'!$A175,Input!$A$1:$A$395,0),MATCH('2017-18'!Q$2,Input!$A$1:$EY$1,0))</f>
        <v>0</v>
      </c>
      <c r="R175" s="112">
        <f>INDEX(Input!$A$1:$EY$395,MATCH('2017-18'!$A175,Input!$A$1:$A$395,0),MATCH('2017-18'!R$2,Input!$A$1:$EY$1,0))</f>
        <v>4.9453246045824413</v>
      </c>
      <c r="S175" s="128">
        <f>INDEX(Input!$A$1:$EY$395,MATCH('2017-18'!$A175,Input!$A$1:$A$395,0),MATCH('2017-18'!S$2,Input!$A$1:$EY$1,0))</f>
        <v>2.3471099621787728</v>
      </c>
      <c r="W175" s="100"/>
    </row>
    <row r="176" spans="1:23" x14ac:dyDescent="0.3">
      <c r="A176" s="45" t="str">
        <f>INDEX(Input!$A$1:$A$395,MATCH('2017-18'!$B176,Input!$B$1:$B$395,0))</f>
        <v>R375</v>
      </c>
      <c r="B176" s="45" t="s">
        <v>976</v>
      </c>
      <c r="C176" s="45" t="str">
        <f>INDEX(Input!$C$1:$C$395,MATCH('2017-18'!$B176,Input!$B$1:$B$395,0))</f>
        <v>E09000019</v>
      </c>
      <c r="E176" s="45" t="str">
        <f>INDEX(Input!$D$1:$D$395,MATCH('2017-18'!$B176,Input!$B$1:$B$395,0))</f>
        <v>Islington</v>
      </c>
      <c r="F176" s="112">
        <f>INDEX(Input!$A$1:$EY$395,MATCH('2017-18'!$A176,Input!$A$1:$A$395,0),MATCH('2017-18'!F$2,Input!$A$1:$EY$1,0))</f>
        <v>224.35649093084007</v>
      </c>
      <c r="G176" s="83">
        <f>INDEX(Input!$A$1:$EY$395,MATCH('2017-18'!$A176,Input!$A$1:$A$395,0),MATCH('2017-18'!G$2,Input!$A$1:$EY$1,0))</f>
        <v>120.43428252046635</v>
      </c>
      <c r="H176" s="83">
        <f>INDEX(Input!$A$1:$EY$395,MATCH('2017-18'!$A176,Input!$A$1:$A$395,0),MATCH('2017-18'!H$2,Input!$A$1:$EY$1,0))</f>
        <v>1.1959452800524284</v>
      </c>
      <c r="I176" s="83">
        <f>INDEX(Input!$A$1:$EY$395,MATCH('2017-18'!$A176,Input!$A$1:$A$395,0),MATCH('2017-18'!I$2,Input!$A$1:$EY$1,0))</f>
        <v>78.788273655052862</v>
      </c>
      <c r="J176" s="83">
        <f>INDEX(Input!$A$1:$EY$395,MATCH('2017-18'!$A176,Input!$A$1:$A$395,0),MATCH('2017-18'!J$2,Input!$A$1:$EY$1,0))</f>
        <v>3.9077334149471374</v>
      </c>
      <c r="K176" s="83">
        <f>INDEX(Input!$A$1:$EY$395,MATCH('2017-18'!$A176,Input!$A$1:$A$395,0),MATCH('2017-18'!K$2,Input!$A$1:$EY$1,0))</f>
        <v>0</v>
      </c>
      <c r="L176" s="83">
        <f>INDEX(Input!$A$1:$EY$395,MATCH('2017-18'!$A176,Input!$A$1:$A$395,0),MATCH('2017-18'!L$2,Input!$A$1:$EY$1,0))</f>
        <v>7.3392190726398452</v>
      </c>
      <c r="M176" s="83">
        <f>INDEX(Input!$A$1:$EY$395,MATCH('2017-18'!$A176,Input!$A$1:$A$395,0),MATCH('2017-18'!M$2,Input!$A$1:$EY$1,0))</f>
        <v>1.2916350000000001</v>
      </c>
      <c r="N176" s="83">
        <f>INDEX(Input!$A$1:$EY$395,MATCH('2017-18'!$A176,Input!$A$1:$A$395,0),MATCH('2017-18'!N$2,Input!$A$1:$EY$1,0))</f>
        <v>11.973062332915555</v>
      </c>
      <c r="O176" s="83">
        <f>INDEX(Input!$A$1:$EY$395,MATCH('2017-18'!$A176,Input!$A$1:$A$395,0),MATCH('2017-18'!O$2,Input!$A$1:$EY$1,0))</f>
        <v>0.18931880554514766</v>
      </c>
      <c r="P176" s="83">
        <f>INDEX(Input!$A$1:$EY$395,MATCH('2017-18'!$A176,Input!$A$1:$A$395,0),MATCH('2017-18'!P$2,Input!$A$1:$EY$1,0))</f>
        <v>0</v>
      </c>
      <c r="Q176" s="83">
        <f>INDEX(Input!$A$1:$EY$395,MATCH('2017-18'!$A176,Input!$A$1:$A$395,0),MATCH('2017-18'!Q$2,Input!$A$1:$EY$1,0))</f>
        <v>0</v>
      </c>
      <c r="R176" s="112">
        <f>INDEX(Input!$A$1:$EY$395,MATCH('2017-18'!$A176,Input!$A$1:$A$395,0),MATCH('2017-18'!R$2,Input!$A$1:$EY$1,0))</f>
        <v>225.11947008161928</v>
      </c>
      <c r="S176" s="128">
        <f>INDEX(Input!$A$1:$EY$395,MATCH('2017-18'!$A176,Input!$A$1:$A$395,0),MATCH('2017-18'!S$2,Input!$A$1:$EY$1,0))</f>
        <v>0.34007447148671766</v>
      </c>
      <c r="W176" s="100"/>
    </row>
    <row r="177" spans="1:23" x14ac:dyDescent="0.3">
      <c r="A177" s="45" t="str">
        <f>INDEX(Input!$A$1:$A$395,MATCH('2017-18'!$B177,Input!$B$1:$B$395,0))</f>
        <v>R376</v>
      </c>
      <c r="B177" s="45" t="s">
        <v>929</v>
      </c>
      <c r="C177" s="45" t="str">
        <f>INDEX(Input!$C$1:$C$395,MATCH('2017-18'!$B177,Input!$B$1:$B$395,0))</f>
        <v>E09000020</v>
      </c>
      <c r="E177" s="45" t="str">
        <f>INDEX(Input!$D$1:$D$395,MATCH('2017-18'!$B177,Input!$B$1:$B$395,0))</f>
        <v>Kensington And Chelsea</v>
      </c>
      <c r="F177" s="112">
        <f>INDEX(Input!$A$1:$EY$395,MATCH('2017-18'!$A177,Input!$A$1:$A$395,0),MATCH('2017-18'!F$2,Input!$A$1:$EY$1,0))</f>
        <v>158.40265854938895</v>
      </c>
      <c r="G177" s="83">
        <f>INDEX(Input!$A$1:$EY$395,MATCH('2017-18'!$A177,Input!$A$1:$A$395,0),MATCH('2017-18'!G$2,Input!$A$1:$EY$1,0))</f>
        <v>71.553519840833204</v>
      </c>
      <c r="H177" s="83">
        <f>INDEX(Input!$A$1:$EY$395,MATCH('2017-18'!$A177,Input!$A$1:$A$395,0),MATCH('2017-18'!H$2,Input!$A$1:$EY$1,0))</f>
        <v>0.73969391363040304</v>
      </c>
      <c r="I177" s="83">
        <f>INDEX(Input!$A$1:$EY$395,MATCH('2017-18'!$A177,Input!$A$1:$A$395,0),MATCH('2017-18'!I$2,Input!$A$1:$EY$1,0))</f>
        <v>76.381689919999985</v>
      </c>
      <c r="J177" s="83">
        <f>INDEX(Input!$A$1:$EY$395,MATCH('2017-18'!$A177,Input!$A$1:$A$395,0),MATCH('2017-18'!J$2,Input!$A$1:$EY$1,0))</f>
        <v>0</v>
      </c>
      <c r="K177" s="83">
        <f>INDEX(Input!$A$1:$EY$395,MATCH('2017-18'!$A177,Input!$A$1:$A$395,0),MATCH('2017-18'!K$2,Input!$A$1:$EY$1,0))</f>
        <v>0</v>
      </c>
      <c r="L177" s="83">
        <f>INDEX(Input!$A$1:$EY$395,MATCH('2017-18'!$A177,Input!$A$1:$A$395,0),MATCH('2017-18'!L$2,Input!$A$1:$EY$1,0))</f>
        <v>3.9483754042613435</v>
      </c>
      <c r="M177" s="83">
        <f>INDEX(Input!$A$1:$EY$395,MATCH('2017-18'!$A177,Input!$A$1:$A$395,0),MATCH('2017-18'!M$2,Input!$A$1:$EY$1,0))</f>
        <v>0.87067899999999998</v>
      </c>
      <c r="N177" s="83">
        <f>INDEX(Input!$A$1:$EY$395,MATCH('2017-18'!$A177,Input!$A$1:$A$395,0),MATCH('2017-18'!N$2,Input!$A$1:$EY$1,0))</f>
        <v>2.7787832317155554</v>
      </c>
      <c r="O177" s="83">
        <f>INDEX(Input!$A$1:$EY$395,MATCH('2017-18'!$A177,Input!$A$1:$A$395,0),MATCH('2017-18'!O$2,Input!$A$1:$EY$1,0))</f>
        <v>0.11736637729263953</v>
      </c>
      <c r="P177" s="83">
        <f>INDEX(Input!$A$1:$EY$395,MATCH('2017-18'!$A177,Input!$A$1:$A$395,0),MATCH('2017-18'!P$2,Input!$A$1:$EY$1,0))</f>
        <v>0</v>
      </c>
      <c r="Q177" s="83">
        <f>INDEX(Input!$A$1:$EY$395,MATCH('2017-18'!$A177,Input!$A$1:$A$395,0),MATCH('2017-18'!Q$2,Input!$A$1:$EY$1,0))</f>
        <v>0</v>
      </c>
      <c r="R177" s="112">
        <f>INDEX(Input!$A$1:$EY$395,MATCH('2017-18'!$A177,Input!$A$1:$A$395,0),MATCH('2017-18'!R$2,Input!$A$1:$EY$1,0))</f>
        <v>156.39010768773312</v>
      </c>
      <c r="S177" s="128">
        <f>INDEX(Input!$A$1:$EY$395,MATCH('2017-18'!$A177,Input!$A$1:$A$395,0),MATCH('2017-18'!S$2,Input!$A$1:$EY$1,0))</f>
        <v>-1.2705284621396196</v>
      </c>
      <c r="W177" s="100"/>
    </row>
    <row r="178" spans="1:23" x14ac:dyDescent="0.3">
      <c r="A178" s="45" t="str">
        <f>INDEX(Input!$A$1:$A$395,MATCH('2017-18'!$B178,Input!$B$1:$B$395,0))</f>
        <v>R667</v>
      </c>
      <c r="B178" s="45" t="s">
        <v>1516</v>
      </c>
      <c r="C178" s="45" t="str">
        <f>INDEX(Input!$C$1:$C$395,MATCH('2017-18'!$B178,Input!$B$1:$B$395,0))</f>
        <v>E10000016</v>
      </c>
      <c r="E178" s="45" t="str">
        <f>INDEX(Input!$D$1:$D$395,MATCH('2017-18'!$B178,Input!$B$1:$B$395,0))</f>
        <v>Kent</v>
      </c>
      <c r="F178" s="112">
        <f>INDEX(Input!$A$1:$EY$395,MATCH('2017-18'!$A178,Input!$A$1:$A$395,0),MATCH('2017-18'!F$2,Input!$A$1:$EY$1,0))</f>
        <v>884.04213203494533</v>
      </c>
      <c r="G178" s="83">
        <f>INDEX(Input!$A$1:$EY$395,MATCH('2017-18'!$A178,Input!$A$1:$A$395,0),MATCH('2017-18'!G$2,Input!$A$1:$EY$1,0))</f>
        <v>241.94763901067807</v>
      </c>
      <c r="H178" s="83">
        <f>INDEX(Input!$A$1:$EY$395,MATCH('2017-18'!$A178,Input!$A$1:$A$395,0),MATCH('2017-18'!H$2,Input!$A$1:$EY$1,0))</f>
        <v>2.6358430970645998</v>
      </c>
      <c r="I178" s="83">
        <f>INDEX(Input!$A$1:$EY$395,MATCH('2017-18'!$A178,Input!$A$1:$A$395,0),MATCH('2017-18'!I$2,Input!$A$1:$EY$1,0))</f>
        <v>596.89476854066834</v>
      </c>
      <c r="J178" s="83">
        <f>INDEX(Input!$A$1:$EY$395,MATCH('2017-18'!$A178,Input!$A$1:$A$395,0),MATCH('2017-18'!J$2,Input!$A$1:$EY$1,0))</f>
        <v>23.632071471331717</v>
      </c>
      <c r="K178" s="83">
        <f>INDEX(Input!$A$1:$EY$395,MATCH('2017-18'!$A178,Input!$A$1:$A$395,0),MATCH('2017-18'!K$2,Input!$A$1:$EY$1,0))</f>
        <v>0</v>
      </c>
      <c r="L178" s="83">
        <f>INDEX(Input!$A$1:$EY$395,MATCH('2017-18'!$A178,Input!$A$1:$A$395,0),MATCH('2017-18'!L$2,Input!$A$1:$EY$1,0))</f>
        <v>26.392010465009189</v>
      </c>
      <c r="M178" s="83">
        <f>INDEX(Input!$A$1:$EY$395,MATCH('2017-18'!$A178,Input!$A$1:$A$395,0),MATCH('2017-18'!M$2,Input!$A$1:$EY$1,0))</f>
        <v>6.1919789999999999</v>
      </c>
      <c r="N178" s="83">
        <f>INDEX(Input!$A$1:$EY$395,MATCH('2017-18'!$A178,Input!$A$1:$A$395,0),MATCH('2017-18'!N$2,Input!$A$1:$EY$1,0))</f>
        <v>7.3842976706844441</v>
      </c>
      <c r="O178" s="83">
        <f>INDEX(Input!$A$1:$EY$395,MATCH('2017-18'!$A178,Input!$A$1:$A$395,0),MATCH('2017-18'!O$2,Input!$A$1:$EY$1,0))</f>
        <v>0.42116865526870378</v>
      </c>
      <c r="P178" s="83">
        <f>INDEX(Input!$A$1:$EY$395,MATCH('2017-18'!$A178,Input!$A$1:$A$395,0),MATCH('2017-18'!P$2,Input!$A$1:$EY$1,0))</f>
        <v>0</v>
      </c>
      <c r="Q178" s="83">
        <f>INDEX(Input!$A$1:$EY$395,MATCH('2017-18'!$A178,Input!$A$1:$A$395,0),MATCH('2017-18'!Q$2,Input!$A$1:$EY$1,0))</f>
        <v>5.6847073266786978</v>
      </c>
      <c r="R178" s="112">
        <f>INDEX(Input!$A$1:$EY$395,MATCH('2017-18'!$A178,Input!$A$1:$A$395,0),MATCH('2017-18'!R$2,Input!$A$1:$EY$1,0))</f>
        <v>911.1844852373838</v>
      </c>
      <c r="S178" s="128">
        <f>INDEX(Input!$A$1:$EY$395,MATCH('2017-18'!$A178,Input!$A$1:$A$395,0),MATCH('2017-18'!S$2,Input!$A$1:$EY$1,0))</f>
        <v>3.0702556155282279</v>
      </c>
      <c r="W178" s="100"/>
    </row>
    <row r="179" spans="1:23" x14ac:dyDescent="0.3">
      <c r="A179" s="45" t="str">
        <f>INDEX(Input!$A$1:$A$395,MATCH('2017-18'!$B179,Input!$B$1:$B$395,0))</f>
        <v>R970</v>
      </c>
      <c r="B179" s="45" t="s">
        <v>1554</v>
      </c>
      <c r="C179" s="45" t="str">
        <f>INDEX(Input!$C$1:$C$395,MATCH('2017-18'!$B179,Input!$B$1:$B$395,0))</f>
        <v>E31000022</v>
      </c>
      <c r="E179" s="45" t="str">
        <f>INDEX(Input!$D$1:$D$395,MATCH('2017-18'!$B179,Input!$B$1:$B$395,0))</f>
        <v>Kent Fire</v>
      </c>
      <c r="F179" s="112">
        <f>INDEX(Input!$A$1:$EY$395,MATCH('2017-18'!$A179,Input!$A$1:$A$395,0),MATCH('2017-18'!F$2,Input!$A$1:$EY$1,0))</f>
        <v>68.835355754010479</v>
      </c>
      <c r="G179" s="83">
        <f>INDEX(Input!$A$1:$EY$395,MATCH('2017-18'!$A179,Input!$A$1:$A$395,0),MATCH('2017-18'!G$2,Input!$A$1:$EY$1,0))</f>
        <v>22.781517777048649</v>
      </c>
      <c r="H179" s="83">
        <f>INDEX(Input!$A$1:$EY$395,MATCH('2017-18'!$A179,Input!$A$1:$A$395,0),MATCH('2017-18'!H$2,Input!$A$1:$EY$1,0))</f>
        <v>0.2090619385867202</v>
      </c>
      <c r="I179" s="83">
        <f>INDEX(Input!$A$1:$EY$395,MATCH('2017-18'!$A179,Input!$A$1:$A$395,0),MATCH('2017-18'!I$2,Input!$A$1:$EY$1,0))</f>
        <v>44.61628176</v>
      </c>
      <c r="J179" s="83">
        <f>INDEX(Input!$A$1:$EY$395,MATCH('2017-18'!$A179,Input!$A$1:$A$395,0),MATCH('2017-18'!J$2,Input!$A$1:$EY$1,0))</f>
        <v>0</v>
      </c>
      <c r="K179" s="83">
        <f>INDEX(Input!$A$1:$EY$395,MATCH('2017-18'!$A179,Input!$A$1:$A$395,0),MATCH('2017-18'!K$2,Input!$A$1:$EY$1,0))</f>
        <v>0</v>
      </c>
      <c r="L179" s="83">
        <f>INDEX(Input!$A$1:$EY$395,MATCH('2017-18'!$A179,Input!$A$1:$A$395,0),MATCH('2017-18'!L$2,Input!$A$1:$EY$1,0))</f>
        <v>0</v>
      </c>
      <c r="M179" s="83">
        <f>INDEX(Input!$A$1:$EY$395,MATCH('2017-18'!$A179,Input!$A$1:$A$395,0),MATCH('2017-18'!M$2,Input!$A$1:$EY$1,0))</f>
        <v>0</v>
      </c>
      <c r="N179" s="83">
        <f>INDEX(Input!$A$1:$EY$395,MATCH('2017-18'!$A179,Input!$A$1:$A$395,0),MATCH('2017-18'!N$2,Input!$A$1:$EY$1,0))</f>
        <v>0</v>
      </c>
      <c r="O179" s="83">
        <f>INDEX(Input!$A$1:$EY$395,MATCH('2017-18'!$A179,Input!$A$1:$A$395,0),MATCH('2017-18'!O$2,Input!$A$1:$EY$1,0))</f>
        <v>0</v>
      </c>
      <c r="P179" s="83">
        <f>INDEX(Input!$A$1:$EY$395,MATCH('2017-18'!$A179,Input!$A$1:$A$395,0),MATCH('2017-18'!P$2,Input!$A$1:$EY$1,0))</f>
        <v>0</v>
      </c>
      <c r="Q179" s="83">
        <f>INDEX(Input!$A$1:$EY$395,MATCH('2017-18'!$A179,Input!$A$1:$A$395,0),MATCH('2017-18'!Q$2,Input!$A$1:$EY$1,0))</f>
        <v>0.17781273557834079</v>
      </c>
      <c r="R179" s="112">
        <f>INDEX(Input!$A$1:$EY$395,MATCH('2017-18'!$A179,Input!$A$1:$A$395,0),MATCH('2017-18'!R$2,Input!$A$1:$EY$1,0))</f>
        <v>67.784674211213712</v>
      </c>
      <c r="S179" s="128">
        <f>INDEX(Input!$A$1:$EY$395,MATCH('2017-18'!$A179,Input!$A$1:$A$395,0),MATCH('2017-18'!S$2,Input!$A$1:$EY$1,0))</f>
        <v>-1.5263690167469757</v>
      </c>
      <c r="W179" s="100"/>
    </row>
    <row r="180" spans="1:23" x14ac:dyDescent="0.3">
      <c r="A180" s="45" t="str">
        <f>INDEX(Input!$A$1:$A$395,MATCH('2017-18'!$B180,Input!$B$1:$B$395,0))</f>
        <v>R211</v>
      </c>
      <c r="B180" s="45" t="s">
        <v>1115</v>
      </c>
      <c r="C180" s="45" t="str">
        <f>INDEX(Input!$C$1:$C$395,MATCH('2017-18'!$B180,Input!$B$1:$B$395,0))</f>
        <v>E07000153</v>
      </c>
      <c r="E180" s="45" t="str">
        <f>INDEX(Input!$D$1:$D$395,MATCH('2017-18'!$B180,Input!$B$1:$B$395,0))</f>
        <v>Kettering</v>
      </c>
      <c r="F180" s="112">
        <f>INDEX(Input!$A$1:$EY$395,MATCH('2017-18'!$A180,Input!$A$1:$A$395,0),MATCH('2017-18'!F$2,Input!$A$1:$EY$1,0))</f>
        <v>12.430534215934079</v>
      </c>
      <c r="G180" s="83">
        <f>INDEX(Input!$A$1:$EY$395,MATCH('2017-18'!$A180,Input!$A$1:$A$395,0),MATCH('2017-18'!G$2,Input!$A$1:$EY$1,0))</f>
        <v>2.9030404313874909</v>
      </c>
      <c r="H180" s="83">
        <f>INDEX(Input!$A$1:$EY$395,MATCH('2017-18'!$A180,Input!$A$1:$A$395,0),MATCH('2017-18'!H$2,Input!$A$1:$EY$1,0))</f>
        <v>3.5411568356999254E-2</v>
      </c>
      <c r="I180" s="83">
        <f>INDEX(Input!$A$1:$EY$395,MATCH('2017-18'!$A180,Input!$A$1:$A$395,0),MATCH('2017-18'!I$2,Input!$A$1:$EY$1,0))</f>
        <v>6.4151717989999995</v>
      </c>
      <c r="J180" s="83">
        <f>INDEX(Input!$A$1:$EY$395,MATCH('2017-18'!$A180,Input!$A$1:$A$395,0),MATCH('2017-18'!J$2,Input!$A$1:$EY$1,0))</f>
        <v>0</v>
      </c>
      <c r="K180" s="83">
        <f>INDEX(Input!$A$1:$EY$395,MATCH('2017-18'!$A180,Input!$A$1:$A$395,0),MATCH('2017-18'!K$2,Input!$A$1:$EY$1,0))</f>
        <v>0</v>
      </c>
      <c r="L180" s="83">
        <f>INDEX(Input!$A$1:$EY$395,MATCH('2017-18'!$A180,Input!$A$1:$A$395,0),MATCH('2017-18'!L$2,Input!$A$1:$EY$1,0))</f>
        <v>0</v>
      </c>
      <c r="M180" s="83">
        <f>INDEX(Input!$A$1:$EY$395,MATCH('2017-18'!$A180,Input!$A$1:$A$395,0),MATCH('2017-18'!M$2,Input!$A$1:$EY$1,0))</f>
        <v>0</v>
      </c>
      <c r="N180" s="83">
        <f>INDEX(Input!$A$1:$EY$395,MATCH('2017-18'!$A180,Input!$A$1:$A$395,0),MATCH('2017-18'!N$2,Input!$A$1:$EY$1,0))</f>
        <v>2.2865802592213336</v>
      </c>
      <c r="O180" s="83">
        <f>INDEX(Input!$A$1:$EY$395,MATCH('2017-18'!$A180,Input!$A$1:$A$395,0),MATCH('2017-18'!O$2,Input!$A$1:$EY$1,0))</f>
        <v>5.6435939713532883E-3</v>
      </c>
      <c r="P180" s="83">
        <f>INDEX(Input!$A$1:$EY$395,MATCH('2017-18'!$A180,Input!$A$1:$A$395,0),MATCH('2017-18'!P$2,Input!$A$1:$EY$1,0))</f>
        <v>0</v>
      </c>
      <c r="Q180" s="83">
        <f>INDEX(Input!$A$1:$EY$395,MATCH('2017-18'!$A180,Input!$A$1:$A$395,0),MATCH('2017-18'!Q$2,Input!$A$1:$EY$1,0))</f>
        <v>4.9929853683041439E-2</v>
      </c>
      <c r="R180" s="112">
        <f>INDEX(Input!$A$1:$EY$395,MATCH('2017-18'!$A180,Input!$A$1:$A$395,0),MATCH('2017-18'!R$2,Input!$A$1:$EY$1,0))</f>
        <v>11.695777505620219</v>
      </c>
      <c r="S180" s="128">
        <f>INDEX(Input!$A$1:$EY$395,MATCH('2017-18'!$A180,Input!$A$1:$A$395,0),MATCH('2017-18'!S$2,Input!$A$1:$EY$1,0))</f>
        <v>-5.9109021185269173</v>
      </c>
      <c r="W180" s="100"/>
    </row>
    <row r="181" spans="1:23" x14ac:dyDescent="0.3">
      <c r="A181" s="45" t="str">
        <f>INDEX(Input!$A$1:$A$395,MATCH('2017-18'!$B181,Input!$B$1:$B$395,0))</f>
        <v>R207</v>
      </c>
      <c r="B181" s="45" t="s">
        <v>1145</v>
      </c>
      <c r="C181" s="45" t="str">
        <f>INDEX(Input!$C$1:$C$395,MATCH('2017-18'!$B181,Input!$B$1:$B$395,0))</f>
        <v>E07000146</v>
      </c>
      <c r="E181" s="45" t="str">
        <f>INDEX(Input!$D$1:$D$395,MATCH('2017-18'!$B181,Input!$B$1:$B$395,0))</f>
        <v>King's Lynn And West Norfolk</v>
      </c>
      <c r="F181" s="112">
        <f>INDEX(Input!$A$1:$EY$395,MATCH('2017-18'!$A181,Input!$A$1:$A$395,0),MATCH('2017-18'!F$2,Input!$A$1:$EY$1,0))</f>
        <v>17.616314195401991</v>
      </c>
      <c r="G181" s="83">
        <f>INDEX(Input!$A$1:$EY$395,MATCH('2017-18'!$A181,Input!$A$1:$A$395,0),MATCH('2017-18'!G$2,Input!$A$1:$EY$1,0))</f>
        <v>6.9859455308710832</v>
      </c>
      <c r="H181" s="83">
        <f>INDEX(Input!$A$1:$EY$395,MATCH('2017-18'!$A181,Input!$A$1:$A$395,0),MATCH('2017-18'!H$2,Input!$A$1:$EY$1,0))</f>
        <v>7.7031223848763722E-2</v>
      </c>
      <c r="I181" s="83">
        <f>INDEX(Input!$A$1:$EY$395,MATCH('2017-18'!$A181,Input!$A$1:$A$395,0),MATCH('2017-18'!I$2,Input!$A$1:$EY$1,0))</f>
        <v>6.2137112613120005</v>
      </c>
      <c r="J181" s="83">
        <f>INDEX(Input!$A$1:$EY$395,MATCH('2017-18'!$A181,Input!$A$1:$A$395,0),MATCH('2017-18'!J$2,Input!$A$1:$EY$1,0))</f>
        <v>0</v>
      </c>
      <c r="K181" s="83">
        <f>INDEX(Input!$A$1:$EY$395,MATCH('2017-18'!$A181,Input!$A$1:$A$395,0),MATCH('2017-18'!K$2,Input!$A$1:$EY$1,0))</f>
        <v>0.11671811468799966</v>
      </c>
      <c r="L181" s="83">
        <f>INDEX(Input!$A$1:$EY$395,MATCH('2017-18'!$A181,Input!$A$1:$A$395,0),MATCH('2017-18'!L$2,Input!$A$1:$EY$1,0))</f>
        <v>0</v>
      </c>
      <c r="M181" s="83">
        <f>INDEX(Input!$A$1:$EY$395,MATCH('2017-18'!$A181,Input!$A$1:$A$395,0),MATCH('2017-18'!M$2,Input!$A$1:$EY$1,0))</f>
        <v>0</v>
      </c>
      <c r="N181" s="83">
        <f>INDEX(Input!$A$1:$EY$395,MATCH('2017-18'!$A181,Input!$A$1:$A$395,0),MATCH('2017-18'!N$2,Input!$A$1:$EY$1,0))</f>
        <v>2.4109525858204446</v>
      </c>
      <c r="O181" s="83">
        <f>INDEX(Input!$A$1:$EY$395,MATCH('2017-18'!$A181,Input!$A$1:$A$395,0),MATCH('2017-18'!O$2,Input!$A$1:$EY$1,0))</f>
        <v>1.2252820330249383E-2</v>
      </c>
      <c r="P181" s="83">
        <f>INDEX(Input!$A$1:$EY$395,MATCH('2017-18'!$A181,Input!$A$1:$A$395,0),MATCH('2017-18'!P$2,Input!$A$1:$EY$1,0))</f>
        <v>0.3714069000883875</v>
      </c>
      <c r="Q181" s="83">
        <f>INDEX(Input!$A$1:$EY$395,MATCH('2017-18'!$A181,Input!$A$1:$A$395,0),MATCH('2017-18'!Q$2,Input!$A$1:$EY$1,0))</f>
        <v>0</v>
      </c>
      <c r="R181" s="112">
        <f>INDEX(Input!$A$1:$EY$395,MATCH('2017-18'!$A181,Input!$A$1:$A$395,0),MATCH('2017-18'!R$2,Input!$A$1:$EY$1,0))</f>
        <v>16.188018436958927</v>
      </c>
      <c r="S181" s="128">
        <f>INDEX(Input!$A$1:$EY$395,MATCH('2017-18'!$A181,Input!$A$1:$A$395,0),MATCH('2017-18'!S$2,Input!$A$1:$EY$1,0))</f>
        <v>-8.1078013402818385</v>
      </c>
      <c r="W181" s="100"/>
    </row>
    <row r="182" spans="1:23" x14ac:dyDescent="0.3">
      <c r="A182" s="45" t="str">
        <f>INDEX(Input!$A$1:$A$395,MATCH('2017-18'!$B182,Input!$B$1:$B$395,0))</f>
        <v>R611</v>
      </c>
      <c r="B182" s="45" t="s">
        <v>1595</v>
      </c>
      <c r="C182" s="45" t="str">
        <f>INDEX(Input!$C$1:$C$395,MATCH('2017-18'!$B182,Input!$B$1:$B$395,0))</f>
        <v>E06000010</v>
      </c>
      <c r="E182" s="45" t="str">
        <f>INDEX(Input!$D$1:$D$395,MATCH('2017-18'!$B182,Input!$B$1:$B$395,0))</f>
        <v>Kingston upon Hull</v>
      </c>
      <c r="F182" s="112">
        <f>INDEX(Input!$A$1:$EY$395,MATCH('2017-18'!$A182,Input!$A$1:$A$395,0),MATCH('2017-18'!F$2,Input!$A$1:$EY$1,0))</f>
        <v>199.23929985257848</v>
      </c>
      <c r="G182" s="83">
        <f>INDEX(Input!$A$1:$EY$395,MATCH('2017-18'!$A182,Input!$A$1:$A$395,0),MATCH('2017-18'!G$2,Input!$A$1:$EY$1,0))</f>
        <v>115.73061938495898</v>
      </c>
      <c r="H182" s="83">
        <f>INDEX(Input!$A$1:$EY$395,MATCH('2017-18'!$A182,Input!$A$1:$A$395,0),MATCH('2017-18'!H$2,Input!$A$1:$EY$1,0))</f>
        <v>1.1444296916729315</v>
      </c>
      <c r="I182" s="83">
        <f>INDEX(Input!$A$1:$EY$395,MATCH('2017-18'!$A182,Input!$A$1:$A$395,0),MATCH('2017-18'!I$2,Input!$A$1:$EY$1,0))</f>
        <v>71.090275602338949</v>
      </c>
      <c r="J182" s="83">
        <f>INDEX(Input!$A$1:$EY$395,MATCH('2017-18'!$A182,Input!$A$1:$A$395,0),MATCH('2017-18'!J$2,Input!$A$1:$EY$1,0))</f>
        <v>3.5263108576610684</v>
      </c>
      <c r="K182" s="83">
        <f>INDEX(Input!$A$1:$EY$395,MATCH('2017-18'!$A182,Input!$A$1:$A$395,0),MATCH('2017-18'!K$2,Input!$A$1:$EY$1,0))</f>
        <v>0</v>
      </c>
      <c r="L182" s="83">
        <f>INDEX(Input!$A$1:$EY$395,MATCH('2017-18'!$A182,Input!$A$1:$A$395,0),MATCH('2017-18'!L$2,Input!$A$1:$EY$1,0))</f>
        <v>8.9762955091058281</v>
      </c>
      <c r="M182" s="83">
        <f>INDEX(Input!$A$1:$EY$395,MATCH('2017-18'!$A182,Input!$A$1:$A$395,0),MATCH('2017-18'!M$2,Input!$A$1:$EY$1,0))</f>
        <v>1.459435</v>
      </c>
      <c r="N182" s="83">
        <f>INDEX(Input!$A$1:$EY$395,MATCH('2017-18'!$A182,Input!$A$1:$A$395,0),MATCH('2017-18'!N$2,Input!$A$1:$EY$1,0))</f>
        <v>3.409586015031111</v>
      </c>
      <c r="O182" s="83">
        <f>INDEX(Input!$A$1:$EY$395,MATCH('2017-18'!$A182,Input!$A$1:$A$395,0),MATCH('2017-18'!O$2,Input!$A$1:$EY$1,0))</f>
        <v>0.18032795780302341</v>
      </c>
      <c r="P182" s="83">
        <f>INDEX(Input!$A$1:$EY$395,MATCH('2017-18'!$A182,Input!$A$1:$A$395,0),MATCH('2017-18'!P$2,Input!$A$1:$EY$1,0))</f>
        <v>0</v>
      </c>
      <c r="Q182" s="83">
        <f>INDEX(Input!$A$1:$EY$395,MATCH('2017-18'!$A182,Input!$A$1:$A$395,0),MATCH('2017-18'!Q$2,Input!$A$1:$EY$1,0))</f>
        <v>0</v>
      </c>
      <c r="R182" s="112">
        <f>INDEX(Input!$A$1:$EY$395,MATCH('2017-18'!$A182,Input!$A$1:$A$395,0),MATCH('2017-18'!R$2,Input!$A$1:$EY$1,0))</f>
        <v>205.51728001857188</v>
      </c>
      <c r="S182" s="128">
        <f>INDEX(Input!$A$1:$EY$395,MATCH('2017-18'!$A182,Input!$A$1:$A$395,0),MATCH('2017-18'!S$2,Input!$A$1:$EY$1,0))</f>
        <v>3.1509748180397201</v>
      </c>
      <c r="W182" s="100"/>
    </row>
    <row r="183" spans="1:23" x14ac:dyDescent="0.3">
      <c r="A183" s="45" t="str">
        <f>INDEX(Input!$A$1:$A$395,MATCH('2017-18'!$B183,Input!$B$1:$B$395,0))</f>
        <v>R396</v>
      </c>
      <c r="B183" s="45" t="s">
        <v>935</v>
      </c>
      <c r="C183" s="45" t="str">
        <f>INDEX(Input!$C$1:$C$395,MATCH('2017-18'!$B183,Input!$B$1:$B$395,0))</f>
        <v>E09000021</v>
      </c>
      <c r="E183" s="45" t="str">
        <f>INDEX(Input!$D$1:$D$395,MATCH('2017-18'!$B183,Input!$B$1:$B$395,0))</f>
        <v>Kingston upon Thames</v>
      </c>
      <c r="F183" s="112">
        <f>INDEX(Input!$A$1:$EY$395,MATCH('2017-18'!$A183,Input!$A$1:$A$395,0),MATCH('2017-18'!F$2,Input!$A$1:$EY$1,0))</f>
        <v>123.42135709237738</v>
      </c>
      <c r="G183" s="83">
        <f>INDEX(Input!$A$1:$EY$395,MATCH('2017-18'!$A183,Input!$A$1:$A$395,0),MATCH('2017-18'!G$2,Input!$A$1:$EY$1,0))</f>
        <v>26.127741198908613</v>
      </c>
      <c r="H183" s="83">
        <f>INDEX(Input!$A$1:$EY$395,MATCH('2017-18'!$A183,Input!$A$1:$A$395,0),MATCH('2017-18'!H$2,Input!$A$1:$EY$1,0))</f>
        <v>0.30952900562897007</v>
      </c>
      <c r="I183" s="83">
        <f>INDEX(Input!$A$1:$EY$395,MATCH('2017-18'!$A183,Input!$A$1:$A$395,0),MATCH('2017-18'!I$2,Input!$A$1:$EY$1,0))</f>
        <v>86.119404697354796</v>
      </c>
      <c r="J183" s="83">
        <f>INDEX(Input!$A$1:$EY$395,MATCH('2017-18'!$A183,Input!$A$1:$A$395,0),MATCH('2017-18'!J$2,Input!$A$1:$EY$1,0))</f>
        <v>4.3055796826452015</v>
      </c>
      <c r="K183" s="83">
        <f>INDEX(Input!$A$1:$EY$395,MATCH('2017-18'!$A183,Input!$A$1:$A$395,0),MATCH('2017-18'!K$2,Input!$A$1:$EY$1,0))</f>
        <v>0</v>
      </c>
      <c r="L183" s="83">
        <f>INDEX(Input!$A$1:$EY$395,MATCH('2017-18'!$A183,Input!$A$1:$A$395,0),MATCH('2017-18'!L$2,Input!$A$1:$EY$1,0))</f>
        <v>1.1779862726650909</v>
      </c>
      <c r="M183" s="83">
        <f>INDEX(Input!$A$1:$EY$395,MATCH('2017-18'!$A183,Input!$A$1:$A$395,0),MATCH('2017-18'!M$2,Input!$A$1:$EY$1,0))</f>
        <v>0.57574000000000003</v>
      </c>
      <c r="N183" s="83">
        <f>INDEX(Input!$A$1:$EY$395,MATCH('2017-18'!$A183,Input!$A$1:$A$395,0),MATCH('2017-18'!N$2,Input!$A$1:$EY$1,0))</f>
        <v>3.6755215466133331</v>
      </c>
      <c r="O183" s="83">
        <f>INDEX(Input!$A$1:$EY$395,MATCH('2017-18'!$A183,Input!$A$1:$A$395,0),MATCH('2017-18'!O$2,Input!$A$1:$EY$1,0))</f>
        <v>4.8772531743982953E-2</v>
      </c>
      <c r="P183" s="83">
        <f>INDEX(Input!$A$1:$EY$395,MATCH('2017-18'!$A183,Input!$A$1:$A$395,0),MATCH('2017-18'!P$2,Input!$A$1:$EY$1,0))</f>
        <v>0</v>
      </c>
      <c r="Q183" s="83">
        <f>INDEX(Input!$A$1:$EY$395,MATCH('2017-18'!$A183,Input!$A$1:$A$395,0),MATCH('2017-18'!Q$2,Input!$A$1:$EY$1,0))</f>
        <v>1.2877724508588615</v>
      </c>
      <c r="R183" s="112">
        <f>INDEX(Input!$A$1:$EY$395,MATCH('2017-18'!$A183,Input!$A$1:$A$395,0),MATCH('2017-18'!R$2,Input!$A$1:$EY$1,0))</f>
        <v>123.62804738641887</v>
      </c>
      <c r="S183" s="128">
        <f>INDEX(Input!$A$1:$EY$395,MATCH('2017-18'!$A183,Input!$A$1:$A$395,0),MATCH('2017-18'!S$2,Input!$A$1:$EY$1,0))</f>
        <v>0.16746720252540648</v>
      </c>
      <c r="W183" s="100"/>
    </row>
    <row r="184" spans="1:23" x14ac:dyDescent="0.3">
      <c r="A184" s="45" t="str">
        <f>INDEX(Input!$A$1:$A$395,MATCH('2017-18'!$B184,Input!$B$1:$B$395,0))</f>
        <v>R367</v>
      </c>
      <c r="B184" s="45" t="s">
        <v>1531</v>
      </c>
      <c r="C184" s="45" t="str">
        <f>INDEX(Input!$C$1:$C$395,MATCH('2017-18'!$B184,Input!$B$1:$B$395,0))</f>
        <v>E08000034</v>
      </c>
      <c r="E184" s="45" t="str">
        <f>INDEX(Input!$D$1:$D$395,MATCH('2017-18'!$B184,Input!$B$1:$B$395,0))</f>
        <v>Kirklees</v>
      </c>
      <c r="F184" s="112">
        <f>INDEX(Input!$A$1:$EY$395,MATCH('2017-18'!$A184,Input!$A$1:$A$395,0),MATCH('2017-18'!F$2,Input!$A$1:$EY$1,0))</f>
        <v>282.99513281545819</v>
      </c>
      <c r="G184" s="83">
        <f>INDEX(Input!$A$1:$EY$395,MATCH('2017-18'!$A184,Input!$A$1:$A$395,0),MATCH('2017-18'!G$2,Input!$A$1:$EY$1,0))</f>
        <v>109.9742570442901</v>
      </c>
      <c r="H184" s="83">
        <f>INDEX(Input!$A$1:$EY$395,MATCH('2017-18'!$A184,Input!$A$1:$A$395,0),MATCH('2017-18'!H$2,Input!$A$1:$EY$1,0))</f>
        <v>1.1598209139124702</v>
      </c>
      <c r="I184" s="83">
        <f>INDEX(Input!$A$1:$EY$395,MATCH('2017-18'!$A184,Input!$A$1:$A$395,0),MATCH('2017-18'!I$2,Input!$A$1:$EY$1,0))</f>
        <v>152.00927462574785</v>
      </c>
      <c r="J184" s="83">
        <f>INDEX(Input!$A$1:$EY$395,MATCH('2017-18'!$A184,Input!$A$1:$A$395,0),MATCH('2017-18'!J$2,Input!$A$1:$EY$1,0))</f>
        <v>7.541295576252133</v>
      </c>
      <c r="K184" s="83">
        <f>INDEX(Input!$A$1:$EY$395,MATCH('2017-18'!$A184,Input!$A$1:$A$395,0),MATCH('2017-18'!K$2,Input!$A$1:$EY$1,0))</f>
        <v>0</v>
      </c>
      <c r="L184" s="83">
        <f>INDEX(Input!$A$1:$EY$395,MATCH('2017-18'!$A184,Input!$A$1:$A$395,0),MATCH('2017-18'!L$2,Input!$A$1:$EY$1,0))</f>
        <v>9.0926086716397663</v>
      </c>
      <c r="M184" s="83">
        <f>INDEX(Input!$A$1:$EY$395,MATCH('2017-18'!$A184,Input!$A$1:$A$395,0),MATCH('2017-18'!M$2,Input!$A$1:$EY$1,0))</f>
        <v>1.8681920000000001</v>
      </c>
      <c r="N184" s="83">
        <f>INDEX(Input!$A$1:$EY$395,MATCH('2017-18'!$A184,Input!$A$1:$A$395,0),MATCH('2017-18'!N$2,Input!$A$1:$EY$1,0))</f>
        <v>7.1595456690488888</v>
      </c>
      <c r="O184" s="83">
        <f>INDEX(Input!$A$1:$EY$395,MATCH('2017-18'!$A184,Input!$A$1:$A$395,0),MATCH('2017-18'!O$2,Input!$A$1:$EY$1,0))</f>
        <v>0.18275315499490555</v>
      </c>
      <c r="P184" s="83">
        <f>INDEX(Input!$A$1:$EY$395,MATCH('2017-18'!$A184,Input!$A$1:$A$395,0),MATCH('2017-18'!P$2,Input!$A$1:$EY$1,0))</f>
        <v>0</v>
      </c>
      <c r="Q184" s="83">
        <f>INDEX(Input!$A$1:$EY$395,MATCH('2017-18'!$A184,Input!$A$1:$A$395,0),MATCH('2017-18'!Q$2,Input!$A$1:$EY$1,0))</f>
        <v>0</v>
      </c>
      <c r="R184" s="112">
        <f>INDEX(Input!$A$1:$EY$395,MATCH('2017-18'!$A184,Input!$A$1:$A$395,0),MATCH('2017-18'!R$2,Input!$A$1:$EY$1,0))</f>
        <v>288.9877476558861</v>
      </c>
      <c r="S184" s="128">
        <f>INDEX(Input!$A$1:$EY$395,MATCH('2017-18'!$A184,Input!$A$1:$A$395,0),MATCH('2017-18'!S$2,Input!$A$1:$EY$1,0))</f>
        <v>2.1175681647980005</v>
      </c>
      <c r="W184" s="100"/>
    </row>
    <row r="185" spans="1:23" x14ac:dyDescent="0.3">
      <c r="A185" s="45" t="str">
        <f>INDEX(Input!$A$1:$A$395,MATCH('2017-18'!$B185,Input!$B$1:$B$395,0))</f>
        <v>R344</v>
      </c>
      <c r="B185" s="45" t="s">
        <v>1454</v>
      </c>
      <c r="C185" s="45" t="str">
        <f>INDEX(Input!$C$1:$C$395,MATCH('2017-18'!$B185,Input!$B$1:$B$395,0))</f>
        <v>E08000011</v>
      </c>
      <c r="E185" s="45" t="str">
        <f>INDEX(Input!$D$1:$D$395,MATCH('2017-18'!$B185,Input!$B$1:$B$395,0))</f>
        <v>Knowsley</v>
      </c>
      <c r="F185" s="112">
        <f>INDEX(Input!$A$1:$EY$395,MATCH('2017-18'!$A185,Input!$A$1:$A$395,0),MATCH('2017-18'!F$2,Input!$A$1:$EY$1,0))</f>
        <v>144.92042115818154</v>
      </c>
      <c r="G185" s="83">
        <f>INDEX(Input!$A$1:$EY$395,MATCH('2017-18'!$A185,Input!$A$1:$A$395,0),MATCH('2017-18'!G$2,Input!$A$1:$EY$1,0))</f>
        <v>91.092545418697085</v>
      </c>
      <c r="H185" s="83">
        <f>INDEX(Input!$A$1:$EY$395,MATCH('2017-18'!$A185,Input!$A$1:$A$395,0),MATCH('2017-18'!H$2,Input!$A$1:$EY$1,0))</f>
        <v>0.87517561163419066</v>
      </c>
      <c r="I185" s="83">
        <f>INDEX(Input!$A$1:$EY$395,MATCH('2017-18'!$A185,Input!$A$1:$A$395,0),MATCH('2017-18'!I$2,Input!$A$1:$EY$1,0))</f>
        <v>44.195645924826813</v>
      </c>
      <c r="J185" s="83">
        <f>INDEX(Input!$A$1:$EY$395,MATCH('2017-18'!$A185,Input!$A$1:$A$395,0),MATCH('2017-18'!J$2,Input!$A$1:$EY$1,0))</f>
        <v>2.1919586951731818</v>
      </c>
      <c r="K185" s="83">
        <f>INDEX(Input!$A$1:$EY$395,MATCH('2017-18'!$A185,Input!$A$1:$A$395,0),MATCH('2017-18'!K$2,Input!$A$1:$EY$1,0))</f>
        <v>0</v>
      </c>
      <c r="L185" s="83">
        <f>INDEX(Input!$A$1:$EY$395,MATCH('2017-18'!$A185,Input!$A$1:$A$395,0),MATCH('2017-18'!L$2,Input!$A$1:$EY$1,0))</f>
        <v>6.1004304411339572</v>
      </c>
      <c r="M185" s="83">
        <f>INDEX(Input!$A$1:$EY$395,MATCH('2017-18'!$A185,Input!$A$1:$A$395,0),MATCH('2017-18'!M$2,Input!$A$1:$EY$1,0))</f>
        <v>0.98142200000000002</v>
      </c>
      <c r="N185" s="83">
        <f>INDEX(Input!$A$1:$EY$395,MATCH('2017-18'!$A185,Input!$A$1:$A$395,0),MATCH('2017-18'!N$2,Input!$A$1:$EY$1,0))</f>
        <v>2.3670385866844446</v>
      </c>
      <c r="O185" s="83">
        <f>INDEX(Input!$A$1:$EY$395,MATCH('2017-18'!$A185,Input!$A$1:$A$395,0),MATCH('2017-18'!O$2,Input!$A$1:$EY$1,0))</f>
        <v>0.13842935953555013</v>
      </c>
      <c r="P185" s="83">
        <f>INDEX(Input!$A$1:$EY$395,MATCH('2017-18'!$A185,Input!$A$1:$A$395,0),MATCH('2017-18'!P$2,Input!$A$1:$EY$1,0))</f>
        <v>0</v>
      </c>
      <c r="Q185" s="83">
        <f>INDEX(Input!$A$1:$EY$395,MATCH('2017-18'!$A185,Input!$A$1:$A$395,0),MATCH('2017-18'!Q$2,Input!$A$1:$EY$1,0))</f>
        <v>0</v>
      </c>
      <c r="R185" s="112">
        <f>INDEX(Input!$A$1:$EY$395,MATCH('2017-18'!$A185,Input!$A$1:$A$395,0),MATCH('2017-18'!R$2,Input!$A$1:$EY$1,0))</f>
        <v>147.94264603768519</v>
      </c>
      <c r="S185" s="128">
        <f>INDEX(Input!$A$1:$EY$395,MATCH('2017-18'!$A185,Input!$A$1:$A$395,0),MATCH('2017-18'!S$2,Input!$A$1:$EY$1,0))</f>
        <v>2.0854375493463806</v>
      </c>
      <c r="W185" s="100"/>
    </row>
    <row r="186" spans="1:23" x14ac:dyDescent="0.3">
      <c r="A186" s="45" t="str">
        <f>INDEX(Input!$A$1:$A$395,MATCH('2017-18'!$B186,Input!$B$1:$B$395,0))</f>
        <v>R377</v>
      </c>
      <c r="B186" s="45" t="s">
        <v>959</v>
      </c>
      <c r="C186" s="45" t="str">
        <f>INDEX(Input!$C$1:$C$395,MATCH('2017-18'!$B186,Input!$B$1:$B$395,0))</f>
        <v>E09000022</v>
      </c>
      <c r="E186" s="45" t="str">
        <f>INDEX(Input!$D$1:$D$395,MATCH('2017-18'!$B186,Input!$B$1:$B$395,0))</f>
        <v>Lambeth</v>
      </c>
      <c r="F186" s="112">
        <f>INDEX(Input!$A$1:$EY$395,MATCH('2017-18'!$A186,Input!$A$1:$A$395,0),MATCH('2017-18'!F$2,Input!$A$1:$EY$1,0))</f>
        <v>286.05191050885423</v>
      </c>
      <c r="G186" s="83">
        <f>INDEX(Input!$A$1:$EY$395,MATCH('2017-18'!$A186,Input!$A$1:$A$395,0),MATCH('2017-18'!G$2,Input!$A$1:$EY$1,0))</f>
        <v>157.70782339074827</v>
      </c>
      <c r="H186" s="83">
        <f>INDEX(Input!$A$1:$EY$395,MATCH('2017-18'!$A186,Input!$A$1:$A$395,0),MATCH('2017-18'!H$2,Input!$A$1:$EY$1,0))</f>
        <v>1.5645190629462471</v>
      </c>
      <c r="I186" s="83">
        <f>INDEX(Input!$A$1:$EY$395,MATCH('2017-18'!$A186,Input!$A$1:$A$395,0),MATCH('2017-18'!I$2,Input!$A$1:$EY$1,0))</f>
        <v>101.60593367648298</v>
      </c>
      <c r="J186" s="83">
        <f>INDEX(Input!$A$1:$EY$395,MATCH('2017-18'!$A186,Input!$A$1:$A$395,0),MATCH('2017-18'!J$2,Input!$A$1:$EY$1,0))</f>
        <v>5.0370288275170028</v>
      </c>
      <c r="K186" s="83">
        <f>INDEX(Input!$A$1:$EY$395,MATCH('2017-18'!$A186,Input!$A$1:$A$395,0),MATCH('2017-18'!K$2,Input!$A$1:$EY$1,0))</f>
        <v>0</v>
      </c>
      <c r="L186" s="83">
        <f>INDEX(Input!$A$1:$EY$395,MATCH('2017-18'!$A186,Input!$A$1:$A$395,0),MATCH('2017-18'!L$2,Input!$A$1:$EY$1,0))</f>
        <v>7.9639478442338456</v>
      </c>
      <c r="M186" s="83">
        <f>INDEX(Input!$A$1:$EY$395,MATCH('2017-18'!$A186,Input!$A$1:$A$395,0),MATCH('2017-18'!M$2,Input!$A$1:$EY$1,0))</f>
        <v>1.5156590000000001</v>
      </c>
      <c r="N186" s="83">
        <f>INDEX(Input!$A$1:$EY$395,MATCH('2017-18'!$A186,Input!$A$1:$A$395,0),MATCH('2017-18'!N$2,Input!$A$1:$EY$1,0))</f>
        <v>11.374807537040001</v>
      </c>
      <c r="O186" s="83">
        <f>INDEX(Input!$A$1:$EY$395,MATCH('2017-18'!$A186,Input!$A$1:$A$395,0),MATCH('2017-18'!O$2,Input!$A$1:$EY$1,0))</f>
        <v>0.24753294722018132</v>
      </c>
      <c r="P186" s="83">
        <f>INDEX(Input!$A$1:$EY$395,MATCH('2017-18'!$A186,Input!$A$1:$A$395,0),MATCH('2017-18'!P$2,Input!$A$1:$EY$1,0))</f>
        <v>0</v>
      </c>
      <c r="Q186" s="83">
        <f>INDEX(Input!$A$1:$EY$395,MATCH('2017-18'!$A186,Input!$A$1:$A$395,0),MATCH('2017-18'!Q$2,Input!$A$1:$EY$1,0))</f>
        <v>0</v>
      </c>
      <c r="R186" s="112">
        <f>INDEX(Input!$A$1:$EY$395,MATCH('2017-18'!$A186,Input!$A$1:$A$395,0),MATCH('2017-18'!R$2,Input!$A$1:$EY$1,0))</f>
        <v>287.01725228618852</v>
      </c>
      <c r="S186" s="128">
        <f>INDEX(Input!$A$1:$EY$395,MATCH('2017-18'!$A186,Input!$A$1:$A$395,0),MATCH('2017-18'!S$2,Input!$A$1:$EY$1,0))</f>
        <v>0.33747083723967286</v>
      </c>
      <c r="W186" s="100"/>
    </row>
    <row r="187" spans="1:23" x14ac:dyDescent="0.3">
      <c r="A187" s="45" t="str">
        <f>INDEX(Input!$A$1:$A$395,MATCH('2017-18'!$B187,Input!$B$1:$B$395,0))</f>
        <v>R668</v>
      </c>
      <c r="B187" s="45" t="s">
        <v>1446</v>
      </c>
      <c r="C187" s="45" t="str">
        <f>INDEX(Input!$C$1:$C$395,MATCH('2017-18'!$B187,Input!$B$1:$B$395,0))</f>
        <v>E10000017</v>
      </c>
      <c r="E187" s="45" t="str">
        <f>INDEX(Input!$D$1:$D$395,MATCH('2017-18'!$B187,Input!$B$1:$B$395,0))</f>
        <v>Lancashire</v>
      </c>
      <c r="F187" s="112">
        <f>INDEX(Input!$A$1:$EY$395,MATCH('2017-18'!$A187,Input!$A$1:$A$395,0),MATCH('2017-18'!F$2,Input!$A$1:$EY$1,0))</f>
        <v>711.36202166627254</v>
      </c>
      <c r="G187" s="83">
        <f>INDEX(Input!$A$1:$EY$395,MATCH('2017-18'!$A187,Input!$A$1:$A$395,0),MATCH('2017-18'!G$2,Input!$A$1:$EY$1,0))</f>
        <v>258.45584672296144</v>
      </c>
      <c r="H187" s="83">
        <f>INDEX(Input!$A$1:$EY$395,MATCH('2017-18'!$A187,Input!$A$1:$A$395,0),MATCH('2017-18'!H$2,Input!$A$1:$EY$1,0))</f>
        <v>2.6580196932272599</v>
      </c>
      <c r="I187" s="83">
        <f>INDEX(Input!$A$1:$EY$395,MATCH('2017-18'!$A187,Input!$A$1:$A$395,0),MATCH('2017-18'!I$2,Input!$A$1:$EY$1,0))</f>
        <v>417.72431395770377</v>
      </c>
      <c r="J187" s="83">
        <f>INDEX(Input!$A$1:$EY$395,MATCH('2017-18'!$A187,Input!$A$1:$A$395,0),MATCH('2017-18'!J$2,Input!$A$1:$EY$1,0))</f>
        <v>16.546223392296135</v>
      </c>
      <c r="K187" s="83">
        <f>INDEX(Input!$A$1:$EY$395,MATCH('2017-18'!$A187,Input!$A$1:$A$395,0),MATCH('2017-18'!K$2,Input!$A$1:$EY$1,0))</f>
        <v>0</v>
      </c>
      <c r="L187" s="83">
        <f>INDEX(Input!$A$1:$EY$395,MATCH('2017-18'!$A187,Input!$A$1:$A$395,0),MATCH('2017-18'!L$2,Input!$A$1:$EY$1,0))</f>
        <v>28.096072176182162</v>
      </c>
      <c r="M187" s="83">
        <f>INDEX(Input!$A$1:$EY$395,MATCH('2017-18'!$A187,Input!$A$1:$A$395,0),MATCH('2017-18'!M$2,Input!$A$1:$EY$1,0))</f>
        <v>5.5428090000000001</v>
      </c>
      <c r="N187" s="83">
        <f>INDEX(Input!$A$1:$EY$395,MATCH('2017-18'!$A187,Input!$A$1:$A$395,0),MATCH('2017-18'!N$2,Input!$A$1:$EY$1,0))</f>
        <v>4.8271673192977786</v>
      </c>
      <c r="O187" s="83">
        <f>INDEX(Input!$A$1:$EY$395,MATCH('2017-18'!$A187,Input!$A$1:$A$395,0),MATCH('2017-18'!O$2,Input!$A$1:$EY$1,0))</f>
        <v>0.42315192188311251</v>
      </c>
      <c r="P187" s="83">
        <f>INDEX(Input!$A$1:$EY$395,MATCH('2017-18'!$A187,Input!$A$1:$A$395,0),MATCH('2017-18'!P$2,Input!$A$1:$EY$1,0))</f>
        <v>0</v>
      </c>
      <c r="Q187" s="83">
        <f>INDEX(Input!$A$1:$EY$395,MATCH('2017-18'!$A187,Input!$A$1:$A$395,0),MATCH('2017-18'!Q$2,Input!$A$1:$EY$1,0))</f>
        <v>1.153803772685674</v>
      </c>
      <c r="R187" s="112">
        <f>INDEX(Input!$A$1:$EY$395,MATCH('2017-18'!$A187,Input!$A$1:$A$395,0),MATCH('2017-18'!R$2,Input!$A$1:$EY$1,0))</f>
        <v>735.42740795623729</v>
      </c>
      <c r="S187" s="128">
        <f>INDEX(Input!$A$1:$EY$395,MATCH('2017-18'!$A187,Input!$A$1:$A$395,0),MATCH('2017-18'!S$2,Input!$A$1:$EY$1,0))</f>
        <v>3.3830012788136798</v>
      </c>
      <c r="W187" s="100"/>
    </row>
    <row r="188" spans="1:23" x14ac:dyDescent="0.3">
      <c r="A188" s="45" t="str">
        <f>INDEX(Input!$A$1:$A$395,MATCH('2017-18'!$B188,Input!$B$1:$B$395,0))</f>
        <v>R971</v>
      </c>
      <c r="B188" s="45" t="s">
        <v>1527</v>
      </c>
      <c r="C188" s="45" t="str">
        <f>INDEX(Input!$C$1:$C$395,MATCH('2017-18'!$B188,Input!$B$1:$B$395,0))</f>
        <v>E31000023</v>
      </c>
      <c r="E188" s="45" t="str">
        <f>INDEX(Input!$D$1:$D$395,MATCH('2017-18'!$B188,Input!$B$1:$B$395,0))</f>
        <v>Lancashire Fire</v>
      </c>
      <c r="F188" s="112">
        <f>INDEX(Input!$A$1:$EY$395,MATCH('2017-18'!$A188,Input!$A$1:$A$395,0),MATCH('2017-18'!F$2,Input!$A$1:$EY$1,0))</f>
        <v>55.148636674093424</v>
      </c>
      <c r="G188" s="83">
        <f>INDEX(Input!$A$1:$EY$395,MATCH('2017-18'!$A188,Input!$A$1:$A$395,0),MATCH('2017-18'!G$2,Input!$A$1:$EY$1,0))</f>
        <v>25.303823483377293</v>
      </c>
      <c r="H188" s="83">
        <f>INDEX(Input!$A$1:$EY$395,MATCH('2017-18'!$A188,Input!$A$1:$A$395,0),MATCH('2017-18'!H$2,Input!$A$1:$EY$1,0))</f>
        <v>0.2199811794786298</v>
      </c>
      <c r="I188" s="83">
        <f>INDEX(Input!$A$1:$EY$395,MATCH('2017-18'!$A188,Input!$A$1:$A$395,0),MATCH('2017-18'!I$2,Input!$A$1:$EY$1,0))</f>
        <v>27.839196449999999</v>
      </c>
      <c r="J188" s="83">
        <f>INDEX(Input!$A$1:$EY$395,MATCH('2017-18'!$A188,Input!$A$1:$A$395,0),MATCH('2017-18'!J$2,Input!$A$1:$EY$1,0))</f>
        <v>0</v>
      </c>
      <c r="K188" s="83">
        <f>INDEX(Input!$A$1:$EY$395,MATCH('2017-18'!$A188,Input!$A$1:$A$395,0),MATCH('2017-18'!K$2,Input!$A$1:$EY$1,0))</f>
        <v>0</v>
      </c>
      <c r="L188" s="83">
        <f>INDEX(Input!$A$1:$EY$395,MATCH('2017-18'!$A188,Input!$A$1:$A$395,0),MATCH('2017-18'!L$2,Input!$A$1:$EY$1,0))</f>
        <v>0</v>
      </c>
      <c r="M188" s="83">
        <f>INDEX(Input!$A$1:$EY$395,MATCH('2017-18'!$A188,Input!$A$1:$A$395,0),MATCH('2017-18'!M$2,Input!$A$1:$EY$1,0))</f>
        <v>0</v>
      </c>
      <c r="N188" s="83">
        <f>INDEX(Input!$A$1:$EY$395,MATCH('2017-18'!$A188,Input!$A$1:$A$395,0),MATCH('2017-18'!N$2,Input!$A$1:$EY$1,0))</f>
        <v>0</v>
      </c>
      <c r="O188" s="83">
        <f>INDEX(Input!$A$1:$EY$395,MATCH('2017-18'!$A188,Input!$A$1:$A$395,0),MATCH('2017-18'!O$2,Input!$A$1:$EY$1,0))</f>
        <v>0</v>
      </c>
      <c r="P188" s="83">
        <f>INDEX(Input!$A$1:$EY$395,MATCH('2017-18'!$A188,Input!$A$1:$A$395,0),MATCH('2017-18'!P$2,Input!$A$1:$EY$1,0))</f>
        <v>0</v>
      </c>
      <c r="Q188" s="83">
        <f>INDEX(Input!$A$1:$EY$395,MATCH('2017-18'!$A188,Input!$A$1:$A$395,0),MATCH('2017-18'!Q$2,Input!$A$1:$EY$1,0))</f>
        <v>0</v>
      </c>
      <c r="R188" s="112">
        <f>INDEX(Input!$A$1:$EY$395,MATCH('2017-18'!$A188,Input!$A$1:$A$395,0),MATCH('2017-18'!R$2,Input!$A$1:$EY$1,0))</f>
        <v>53.363001112855926</v>
      </c>
      <c r="S188" s="128">
        <f>INDEX(Input!$A$1:$EY$395,MATCH('2017-18'!$A188,Input!$A$1:$A$395,0),MATCH('2017-18'!S$2,Input!$A$1:$EY$1,0))</f>
        <v>-3.2378598437344808</v>
      </c>
      <c r="W188" s="100"/>
    </row>
    <row r="189" spans="1:23" x14ac:dyDescent="0.3">
      <c r="A189" s="45" t="str">
        <f>INDEX(Input!$A$1:$A$395,MATCH('2017-18'!$B189,Input!$B$1:$B$395,0))</f>
        <v>R177</v>
      </c>
      <c r="B189" s="45" t="s">
        <v>1199</v>
      </c>
      <c r="C189" s="45" t="str">
        <f>INDEX(Input!$C$1:$C$395,MATCH('2017-18'!$B189,Input!$B$1:$B$395,0))</f>
        <v>E07000121</v>
      </c>
      <c r="E189" s="45" t="str">
        <f>INDEX(Input!$D$1:$D$395,MATCH('2017-18'!$B189,Input!$B$1:$B$395,0))</f>
        <v>Lancaster</v>
      </c>
      <c r="F189" s="112">
        <f>INDEX(Input!$A$1:$EY$395,MATCH('2017-18'!$A189,Input!$A$1:$A$395,0),MATCH('2017-18'!F$2,Input!$A$1:$EY$1,0))</f>
        <v>18.202067005742528</v>
      </c>
      <c r="G189" s="83">
        <f>INDEX(Input!$A$1:$EY$395,MATCH('2017-18'!$A189,Input!$A$1:$A$395,0),MATCH('2017-18'!G$2,Input!$A$1:$EY$1,0))</f>
        <v>6.9625559614549681</v>
      </c>
      <c r="H189" s="83">
        <f>INDEX(Input!$A$1:$EY$395,MATCH('2017-18'!$A189,Input!$A$1:$A$395,0),MATCH('2017-18'!H$2,Input!$A$1:$EY$1,0))</f>
        <v>8.0475613079443675E-2</v>
      </c>
      <c r="I189" s="83">
        <f>INDEX(Input!$A$1:$EY$395,MATCH('2017-18'!$A189,Input!$A$1:$A$395,0),MATCH('2017-18'!I$2,Input!$A$1:$EY$1,0))</f>
        <v>8.5520786363999992</v>
      </c>
      <c r="J189" s="83">
        <f>INDEX(Input!$A$1:$EY$395,MATCH('2017-18'!$A189,Input!$A$1:$A$395,0),MATCH('2017-18'!J$2,Input!$A$1:$EY$1,0))</f>
        <v>0</v>
      </c>
      <c r="K189" s="83">
        <f>INDEX(Input!$A$1:$EY$395,MATCH('2017-18'!$A189,Input!$A$1:$A$395,0),MATCH('2017-18'!K$2,Input!$A$1:$EY$1,0))</f>
        <v>7.0912363600000167E-2</v>
      </c>
      <c r="L189" s="83">
        <f>INDEX(Input!$A$1:$EY$395,MATCH('2017-18'!$A189,Input!$A$1:$A$395,0),MATCH('2017-18'!L$2,Input!$A$1:$EY$1,0))</f>
        <v>0</v>
      </c>
      <c r="M189" s="83">
        <f>INDEX(Input!$A$1:$EY$395,MATCH('2017-18'!$A189,Input!$A$1:$A$395,0),MATCH('2017-18'!M$2,Input!$A$1:$EY$1,0))</f>
        <v>0</v>
      </c>
      <c r="N189" s="83">
        <f>INDEX(Input!$A$1:$EY$395,MATCH('2017-18'!$A189,Input!$A$1:$A$395,0),MATCH('2017-18'!N$2,Input!$A$1:$EY$1,0))</f>
        <v>1.8545677128177778</v>
      </c>
      <c r="O189" s="83">
        <f>INDEX(Input!$A$1:$EY$395,MATCH('2017-18'!$A189,Input!$A$1:$A$395,0),MATCH('2017-18'!O$2,Input!$A$1:$EY$1,0))</f>
        <v>1.2680554397664478E-2</v>
      </c>
      <c r="P189" s="83">
        <f>INDEX(Input!$A$1:$EY$395,MATCH('2017-18'!$A189,Input!$A$1:$A$395,0),MATCH('2017-18'!P$2,Input!$A$1:$EY$1,0))</f>
        <v>0</v>
      </c>
      <c r="Q189" s="83">
        <f>INDEX(Input!$A$1:$EY$395,MATCH('2017-18'!$A189,Input!$A$1:$A$395,0),MATCH('2017-18'!Q$2,Input!$A$1:$EY$1,0))</f>
        <v>0</v>
      </c>
      <c r="R189" s="112">
        <f>INDEX(Input!$A$1:$EY$395,MATCH('2017-18'!$A189,Input!$A$1:$A$395,0),MATCH('2017-18'!R$2,Input!$A$1:$EY$1,0))</f>
        <v>17.533270841749854</v>
      </c>
      <c r="S189" s="128">
        <f>INDEX(Input!$A$1:$EY$395,MATCH('2017-18'!$A189,Input!$A$1:$A$395,0),MATCH('2017-18'!S$2,Input!$A$1:$EY$1,0))</f>
        <v>-3.674286902590107</v>
      </c>
      <c r="W189" s="100"/>
    </row>
    <row r="190" spans="1:23" x14ac:dyDescent="0.3">
      <c r="A190" s="45" t="str">
        <f>INDEX(Input!$A$1:$A$395,MATCH('2017-18'!$B190,Input!$B$1:$B$395,0))</f>
        <v>R368</v>
      </c>
      <c r="B190" s="45" t="s">
        <v>1704</v>
      </c>
      <c r="C190" s="45" t="str">
        <f>INDEX(Input!$C$1:$C$395,MATCH('2017-18'!$B190,Input!$B$1:$B$395,0))</f>
        <v>E08000035</v>
      </c>
      <c r="E190" s="45" t="str">
        <f>INDEX(Input!$D$1:$D$395,MATCH('2017-18'!$B190,Input!$B$1:$B$395,0))</f>
        <v>Leeds</v>
      </c>
      <c r="F190" s="112">
        <f>INDEX(Input!$A$1:$EY$395,MATCH('2017-18'!$A190,Input!$A$1:$A$395,0),MATCH('2017-18'!F$2,Input!$A$1:$EY$1,0))</f>
        <v>522.90155083812192</v>
      </c>
      <c r="G190" s="83">
        <f>INDEX(Input!$A$1:$EY$395,MATCH('2017-18'!$A190,Input!$A$1:$A$395,0),MATCH('2017-18'!G$2,Input!$A$1:$EY$1,0))</f>
        <v>212.97349527780628</v>
      </c>
      <c r="H190" s="83">
        <f>INDEX(Input!$A$1:$EY$395,MATCH('2017-18'!$A190,Input!$A$1:$A$395,0),MATCH('2017-18'!H$2,Input!$A$1:$EY$1,0))</f>
        <v>2.2225268873143413</v>
      </c>
      <c r="I190" s="83">
        <f>INDEX(Input!$A$1:$EY$395,MATCH('2017-18'!$A190,Input!$A$1:$A$395,0),MATCH('2017-18'!I$2,Input!$A$1:$EY$1,0))</f>
        <v>269.8550989318415</v>
      </c>
      <c r="J190" s="83">
        <f>INDEX(Input!$A$1:$EY$395,MATCH('2017-18'!$A190,Input!$A$1:$A$395,0),MATCH('2017-18'!J$2,Input!$A$1:$EY$1,0))</f>
        <v>13.381793808158516</v>
      </c>
      <c r="K190" s="83">
        <f>INDEX(Input!$A$1:$EY$395,MATCH('2017-18'!$A190,Input!$A$1:$A$395,0),MATCH('2017-18'!K$2,Input!$A$1:$EY$1,0))</f>
        <v>0</v>
      </c>
      <c r="L190" s="83">
        <f>INDEX(Input!$A$1:$EY$395,MATCH('2017-18'!$A190,Input!$A$1:$A$395,0),MATCH('2017-18'!L$2,Input!$A$1:$EY$1,0))</f>
        <v>16.188622473511348</v>
      </c>
      <c r="M190" s="83">
        <f>INDEX(Input!$A$1:$EY$395,MATCH('2017-18'!$A190,Input!$A$1:$A$395,0),MATCH('2017-18'!M$2,Input!$A$1:$EY$1,0))</f>
        <v>3.325523</v>
      </c>
      <c r="N190" s="83">
        <f>INDEX(Input!$A$1:$EY$395,MATCH('2017-18'!$A190,Input!$A$1:$A$395,0),MATCH('2017-18'!N$2,Input!$A$1:$EY$1,0))</f>
        <v>14.145641445342221</v>
      </c>
      <c r="O190" s="83">
        <f>INDEX(Input!$A$1:$EY$395,MATCH('2017-18'!$A190,Input!$A$1:$A$395,0),MATCH('2017-18'!O$2,Input!$A$1:$EY$1,0))</f>
        <v>0.35299958886037514</v>
      </c>
      <c r="P190" s="83">
        <f>INDEX(Input!$A$1:$EY$395,MATCH('2017-18'!$A190,Input!$A$1:$A$395,0),MATCH('2017-18'!P$2,Input!$A$1:$EY$1,0))</f>
        <v>0</v>
      </c>
      <c r="Q190" s="83">
        <f>INDEX(Input!$A$1:$EY$395,MATCH('2017-18'!$A190,Input!$A$1:$A$395,0),MATCH('2017-18'!Q$2,Input!$A$1:$EY$1,0))</f>
        <v>0</v>
      </c>
      <c r="R190" s="112">
        <f>INDEX(Input!$A$1:$EY$395,MATCH('2017-18'!$A190,Input!$A$1:$A$395,0),MATCH('2017-18'!R$2,Input!$A$1:$EY$1,0))</f>
        <v>532.44570141283464</v>
      </c>
      <c r="S190" s="128">
        <f>INDEX(Input!$A$1:$EY$395,MATCH('2017-18'!$A190,Input!$A$1:$A$395,0),MATCH('2017-18'!S$2,Input!$A$1:$EY$1,0))</f>
        <v>1.8252289669852928</v>
      </c>
      <c r="W190" s="100"/>
    </row>
    <row r="191" spans="1:23" x14ac:dyDescent="0.3">
      <c r="A191" s="45" t="str">
        <f>INDEX(Input!$A$1:$A$395,MATCH('2017-18'!$B191,Input!$B$1:$B$395,0))</f>
        <v>R628</v>
      </c>
      <c r="B191" s="45" t="s">
        <v>1581</v>
      </c>
      <c r="C191" s="45" t="str">
        <f>INDEX(Input!$C$1:$C$395,MATCH('2017-18'!$B191,Input!$B$1:$B$395,0))</f>
        <v>E06000016</v>
      </c>
      <c r="E191" s="45" t="str">
        <f>INDEX(Input!$D$1:$D$395,MATCH('2017-18'!$B191,Input!$B$1:$B$395,0))</f>
        <v>Leicester</v>
      </c>
      <c r="F191" s="112">
        <f>INDEX(Input!$A$1:$EY$395,MATCH('2017-18'!$A191,Input!$A$1:$A$395,0),MATCH('2017-18'!F$2,Input!$A$1:$EY$1,0))</f>
        <v>259.54213253344255</v>
      </c>
      <c r="G191" s="83">
        <f>INDEX(Input!$A$1:$EY$395,MATCH('2017-18'!$A191,Input!$A$1:$A$395,0),MATCH('2017-18'!G$2,Input!$A$1:$EY$1,0))</f>
        <v>142.76981520503119</v>
      </c>
      <c r="H191" s="83">
        <f>INDEX(Input!$A$1:$EY$395,MATCH('2017-18'!$A191,Input!$A$1:$A$395,0),MATCH('2017-18'!H$2,Input!$A$1:$EY$1,0))</f>
        <v>1.4214134951256838</v>
      </c>
      <c r="I191" s="83">
        <f>INDEX(Input!$A$1:$EY$395,MATCH('2017-18'!$A191,Input!$A$1:$A$395,0),MATCH('2017-18'!I$2,Input!$A$1:$EY$1,0))</f>
        <v>95.934595421725646</v>
      </c>
      <c r="J191" s="83">
        <f>INDEX(Input!$A$1:$EY$395,MATCH('2017-18'!$A191,Input!$A$1:$A$395,0),MATCH('2017-18'!J$2,Input!$A$1:$EY$1,0))</f>
        <v>4.7565988282743392</v>
      </c>
      <c r="K191" s="83">
        <f>INDEX(Input!$A$1:$EY$395,MATCH('2017-18'!$A191,Input!$A$1:$A$395,0),MATCH('2017-18'!K$2,Input!$A$1:$EY$1,0))</f>
        <v>0</v>
      </c>
      <c r="L191" s="83">
        <f>INDEX(Input!$A$1:$EY$395,MATCH('2017-18'!$A191,Input!$A$1:$A$395,0),MATCH('2017-18'!L$2,Input!$A$1:$EY$1,0))</f>
        <v>8.954137809264294</v>
      </c>
      <c r="M191" s="83">
        <f>INDEX(Input!$A$1:$EY$395,MATCH('2017-18'!$A191,Input!$A$1:$A$395,0),MATCH('2017-18'!M$2,Input!$A$1:$EY$1,0))</f>
        <v>1.58077</v>
      </c>
      <c r="N191" s="83">
        <f>INDEX(Input!$A$1:$EY$395,MATCH('2017-18'!$A191,Input!$A$1:$A$395,0),MATCH('2017-18'!N$2,Input!$A$1:$EY$1,0))</f>
        <v>7.1110485311911109</v>
      </c>
      <c r="O191" s="83">
        <f>INDEX(Input!$A$1:$EY$395,MATCH('2017-18'!$A191,Input!$A$1:$A$395,0),MATCH('2017-18'!O$2,Input!$A$1:$EY$1,0))</f>
        <v>0.22397233716908063</v>
      </c>
      <c r="P191" s="83">
        <f>INDEX(Input!$A$1:$EY$395,MATCH('2017-18'!$A191,Input!$A$1:$A$395,0),MATCH('2017-18'!P$2,Input!$A$1:$EY$1,0))</f>
        <v>0</v>
      </c>
      <c r="Q191" s="83">
        <f>INDEX(Input!$A$1:$EY$395,MATCH('2017-18'!$A191,Input!$A$1:$A$395,0),MATCH('2017-18'!Q$2,Input!$A$1:$EY$1,0))</f>
        <v>0</v>
      </c>
      <c r="R191" s="112">
        <f>INDEX(Input!$A$1:$EY$395,MATCH('2017-18'!$A191,Input!$A$1:$A$395,0),MATCH('2017-18'!R$2,Input!$A$1:$EY$1,0))</f>
        <v>262.75235162778131</v>
      </c>
      <c r="S191" s="128">
        <f>INDEX(Input!$A$1:$EY$395,MATCH('2017-18'!$A191,Input!$A$1:$A$395,0),MATCH('2017-18'!S$2,Input!$A$1:$EY$1,0))</f>
        <v>1.2368778290458016</v>
      </c>
      <c r="W191" s="100"/>
    </row>
    <row r="192" spans="1:23" x14ac:dyDescent="0.3">
      <c r="A192" s="45" t="str">
        <f>INDEX(Input!$A$1:$A$395,MATCH('2017-18'!$B192,Input!$B$1:$B$395,0))</f>
        <v>R639</v>
      </c>
      <c r="B192" s="45" t="s">
        <v>1572</v>
      </c>
      <c r="C192" s="45" t="str">
        <f>INDEX(Input!$C$1:$C$395,MATCH('2017-18'!$B192,Input!$B$1:$B$395,0))</f>
        <v>E10000018</v>
      </c>
      <c r="E192" s="45" t="str">
        <f>INDEX(Input!$D$1:$D$395,MATCH('2017-18'!$B192,Input!$B$1:$B$395,0))</f>
        <v>Leicestershire</v>
      </c>
      <c r="F192" s="112">
        <f>INDEX(Input!$A$1:$EY$395,MATCH('2017-18'!$A192,Input!$A$1:$A$395,0),MATCH('2017-18'!F$2,Input!$A$1:$EY$1,0))</f>
        <v>349.56156557376886</v>
      </c>
      <c r="G192" s="83">
        <f>INDEX(Input!$A$1:$EY$395,MATCH('2017-18'!$A192,Input!$A$1:$A$395,0),MATCH('2017-18'!G$2,Input!$A$1:$EY$1,0))</f>
        <v>77.331030904423827</v>
      </c>
      <c r="H192" s="83">
        <f>INDEX(Input!$A$1:$EY$395,MATCH('2017-18'!$A192,Input!$A$1:$A$395,0),MATCH('2017-18'!H$2,Input!$A$1:$EY$1,0))</f>
        <v>0.86798070268966188</v>
      </c>
      <c r="I192" s="83">
        <f>INDEX(Input!$A$1:$EY$395,MATCH('2017-18'!$A192,Input!$A$1:$A$395,0),MATCH('2017-18'!I$2,Input!$A$1:$EY$1,0))</f>
        <v>253.06400811384458</v>
      </c>
      <c r="J192" s="83">
        <f>INDEX(Input!$A$1:$EY$395,MATCH('2017-18'!$A192,Input!$A$1:$A$395,0),MATCH('2017-18'!J$2,Input!$A$1:$EY$1,0))</f>
        <v>10.022870644155443</v>
      </c>
      <c r="K192" s="83">
        <f>INDEX(Input!$A$1:$EY$395,MATCH('2017-18'!$A192,Input!$A$1:$A$395,0),MATCH('2017-18'!K$2,Input!$A$1:$EY$1,0))</f>
        <v>0</v>
      </c>
      <c r="L192" s="83">
        <f>INDEX(Input!$A$1:$EY$395,MATCH('2017-18'!$A192,Input!$A$1:$A$395,0),MATCH('2017-18'!L$2,Input!$A$1:$EY$1,0))</f>
        <v>9.5255778965344184</v>
      </c>
      <c r="M192" s="83">
        <f>INDEX(Input!$A$1:$EY$395,MATCH('2017-18'!$A192,Input!$A$1:$A$395,0),MATCH('2017-18'!M$2,Input!$A$1:$EY$1,0))</f>
        <v>2.4250349999999998</v>
      </c>
      <c r="N192" s="83">
        <f>INDEX(Input!$A$1:$EY$395,MATCH('2017-18'!$A192,Input!$A$1:$A$395,0),MATCH('2017-18'!N$2,Input!$A$1:$EY$1,0))</f>
        <v>3.9028425626915562</v>
      </c>
      <c r="O192" s="83">
        <f>INDEX(Input!$A$1:$EY$395,MATCH('2017-18'!$A192,Input!$A$1:$A$395,0),MATCH('2017-18'!O$2,Input!$A$1:$EY$1,0))</f>
        <v>0.13922151404339023</v>
      </c>
      <c r="P192" s="83">
        <f>INDEX(Input!$A$1:$EY$395,MATCH('2017-18'!$A192,Input!$A$1:$A$395,0),MATCH('2017-18'!P$2,Input!$A$1:$EY$1,0))</f>
        <v>0</v>
      </c>
      <c r="Q192" s="83">
        <f>INDEX(Input!$A$1:$EY$395,MATCH('2017-18'!$A192,Input!$A$1:$A$395,0),MATCH('2017-18'!Q$2,Input!$A$1:$EY$1,0))</f>
        <v>3.3058163482580585</v>
      </c>
      <c r="R192" s="112">
        <f>INDEX(Input!$A$1:$EY$395,MATCH('2017-18'!$A192,Input!$A$1:$A$395,0),MATCH('2017-18'!R$2,Input!$A$1:$EY$1,0))</f>
        <v>360.58438368664099</v>
      </c>
      <c r="S192" s="128">
        <f>INDEX(Input!$A$1:$EY$395,MATCH('2017-18'!$A192,Input!$A$1:$A$395,0),MATCH('2017-18'!S$2,Input!$A$1:$EY$1,0))</f>
        <v>3.1533266807463045</v>
      </c>
      <c r="W192" s="100"/>
    </row>
    <row r="193" spans="1:23" x14ac:dyDescent="0.3">
      <c r="A193" s="45" t="str">
        <f>INDEX(Input!$A$1:$A$395,MATCH('2017-18'!$B193,Input!$B$1:$B$395,0))</f>
        <v>R961</v>
      </c>
      <c r="B193" s="45" t="s">
        <v>1676</v>
      </c>
      <c r="C193" s="45" t="str">
        <f>INDEX(Input!$C$1:$C$395,MATCH('2017-18'!$B193,Input!$B$1:$B$395,0))</f>
        <v>E31000024</v>
      </c>
      <c r="E193" s="45" t="str">
        <f>INDEX(Input!$D$1:$D$395,MATCH('2017-18'!$B193,Input!$B$1:$B$395,0))</f>
        <v>Leicestershire Fire</v>
      </c>
      <c r="F193" s="112">
        <f>INDEX(Input!$A$1:$EY$395,MATCH('2017-18'!$A193,Input!$A$1:$A$395,0),MATCH('2017-18'!F$2,Input!$A$1:$EY$1,0))</f>
        <v>34.23266275065027</v>
      </c>
      <c r="G193" s="83">
        <f>INDEX(Input!$A$1:$EY$395,MATCH('2017-18'!$A193,Input!$A$1:$A$395,0),MATCH('2017-18'!G$2,Input!$A$1:$EY$1,0))</f>
        <v>14.020724292720386</v>
      </c>
      <c r="H193" s="83">
        <f>INDEX(Input!$A$1:$EY$395,MATCH('2017-18'!$A193,Input!$A$1:$A$395,0),MATCH('2017-18'!H$2,Input!$A$1:$EY$1,0))</f>
        <v>0.12635931407475723</v>
      </c>
      <c r="I193" s="83">
        <f>INDEX(Input!$A$1:$EY$395,MATCH('2017-18'!$A193,Input!$A$1:$A$395,0),MATCH('2017-18'!I$2,Input!$A$1:$EY$1,0))</f>
        <v>19.496342508000005</v>
      </c>
      <c r="J193" s="83">
        <f>INDEX(Input!$A$1:$EY$395,MATCH('2017-18'!$A193,Input!$A$1:$A$395,0),MATCH('2017-18'!J$2,Input!$A$1:$EY$1,0))</f>
        <v>0</v>
      </c>
      <c r="K193" s="83">
        <f>INDEX(Input!$A$1:$EY$395,MATCH('2017-18'!$A193,Input!$A$1:$A$395,0),MATCH('2017-18'!K$2,Input!$A$1:$EY$1,0))</f>
        <v>0</v>
      </c>
      <c r="L193" s="83">
        <f>INDEX(Input!$A$1:$EY$395,MATCH('2017-18'!$A193,Input!$A$1:$A$395,0),MATCH('2017-18'!L$2,Input!$A$1:$EY$1,0))</f>
        <v>0</v>
      </c>
      <c r="M193" s="83">
        <f>INDEX(Input!$A$1:$EY$395,MATCH('2017-18'!$A193,Input!$A$1:$A$395,0),MATCH('2017-18'!M$2,Input!$A$1:$EY$1,0))</f>
        <v>0</v>
      </c>
      <c r="N193" s="83">
        <f>INDEX(Input!$A$1:$EY$395,MATCH('2017-18'!$A193,Input!$A$1:$A$395,0),MATCH('2017-18'!N$2,Input!$A$1:$EY$1,0))</f>
        <v>0</v>
      </c>
      <c r="O193" s="83">
        <f>INDEX(Input!$A$1:$EY$395,MATCH('2017-18'!$A193,Input!$A$1:$A$395,0),MATCH('2017-18'!O$2,Input!$A$1:$EY$1,0))</f>
        <v>0</v>
      </c>
      <c r="P193" s="83">
        <f>INDEX(Input!$A$1:$EY$395,MATCH('2017-18'!$A193,Input!$A$1:$A$395,0),MATCH('2017-18'!P$2,Input!$A$1:$EY$1,0))</f>
        <v>0</v>
      </c>
      <c r="Q193" s="83">
        <f>INDEX(Input!$A$1:$EY$395,MATCH('2017-18'!$A193,Input!$A$1:$A$395,0),MATCH('2017-18'!Q$2,Input!$A$1:$EY$1,0))</f>
        <v>0</v>
      </c>
      <c r="R193" s="112">
        <f>INDEX(Input!$A$1:$EY$395,MATCH('2017-18'!$A193,Input!$A$1:$A$395,0),MATCH('2017-18'!R$2,Input!$A$1:$EY$1,0))</f>
        <v>33.643426114795147</v>
      </c>
      <c r="S193" s="128">
        <f>INDEX(Input!$A$1:$EY$395,MATCH('2017-18'!$A193,Input!$A$1:$A$395,0),MATCH('2017-18'!S$2,Input!$A$1:$EY$1,0))</f>
        <v>-1.7212702387398471</v>
      </c>
      <c r="W193" s="100"/>
    </row>
    <row r="194" spans="1:23" x14ac:dyDescent="0.3">
      <c r="A194" s="45" t="str">
        <f>INDEX(Input!$A$1:$A$395,MATCH('2017-18'!$B194,Input!$B$1:$B$395,0))</f>
        <v>R91</v>
      </c>
      <c r="B194" s="45" t="s">
        <v>1321</v>
      </c>
      <c r="C194" s="45" t="str">
        <f>INDEX(Input!$C$1:$C$395,MATCH('2017-18'!$B194,Input!$B$1:$B$395,0))</f>
        <v>E07000063</v>
      </c>
      <c r="E194" s="45" t="str">
        <f>INDEX(Input!$D$1:$D$395,MATCH('2017-18'!$B194,Input!$B$1:$B$395,0))</f>
        <v>Lewes</v>
      </c>
      <c r="F194" s="112">
        <f>INDEX(Input!$A$1:$EY$395,MATCH('2017-18'!$A194,Input!$A$1:$A$395,0),MATCH('2017-18'!F$2,Input!$A$1:$EY$1,0))</f>
        <v>11.5811688039916</v>
      </c>
      <c r="G194" s="83">
        <f>INDEX(Input!$A$1:$EY$395,MATCH('2017-18'!$A194,Input!$A$1:$A$395,0),MATCH('2017-18'!G$2,Input!$A$1:$EY$1,0))</f>
        <v>2.4694967573707514</v>
      </c>
      <c r="H194" s="83">
        <f>INDEX(Input!$A$1:$EY$395,MATCH('2017-18'!$A194,Input!$A$1:$A$395,0),MATCH('2017-18'!H$2,Input!$A$1:$EY$1,0))</f>
        <v>3.1462987807996293E-2</v>
      </c>
      <c r="I194" s="83">
        <f>INDEX(Input!$A$1:$EY$395,MATCH('2017-18'!$A194,Input!$A$1:$A$395,0),MATCH('2017-18'!I$2,Input!$A$1:$EY$1,0))</f>
        <v>7.0663915123200001</v>
      </c>
      <c r="J194" s="83">
        <f>INDEX(Input!$A$1:$EY$395,MATCH('2017-18'!$A194,Input!$A$1:$A$395,0),MATCH('2017-18'!J$2,Input!$A$1:$EY$1,0))</f>
        <v>0</v>
      </c>
      <c r="K194" s="83">
        <f>INDEX(Input!$A$1:$EY$395,MATCH('2017-18'!$A194,Input!$A$1:$A$395,0),MATCH('2017-18'!K$2,Input!$A$1:$EY$1,0))</f>
        <v>2.2817767680000278E-2</v>
      </c>
      <c r="L194" s="83">
        <f>INDEX(Input!$A$1:$EY$395,MATCH('2017-18'!$A194,Input!$A$1:$A$395,0),MATCH('2017-18'!L$2,Input!$A$1:$EY$1,0))</f>
        <v>0</v>
      </c>
      <c r="M194" s="83">
        <f>INDEX(Input!$A$1:$EY$395,MATCH('2017-18'!$A194,Input!$A$1:$A$395,0),MATCH('2017-18'!M$2,Input!$A$1:$EY$1,0))</f>
        <v>0</v>
      </c>
      <c r="N194" s="83">
        <f>INDEX(Input!$A$1:$EY$395,MATCH('2017-18'!$A194,Input!$A$1:$A$395,0),MATCH('2017-18'!N$2,Input!$A$1:$EY$1,0))</f>
        <v>1.2466674716231112</v>
      </c>
      <c r="O194" s="83">
        <f>INDEX(Input!$A$1:$EY$395,MATCH('2017-18'!$A194,Input!$A$1:$A$395,0),MATCH('2017-18'!O$2,Input!$A$1:$EY$1,0))</f>
        <v>5.0339044319073966E-3</v>
      </c>
      <c r="P194" s="83">
        <f>INDEX(Input!$A$1:$EY$395,MATCH('2017-18'!$A194,Input!$A$1:$A$395,0),MATCH('2017-18'!P$2,Input!$A$1:$EY$1,0))</f>
        <v>0</v>
      </c>
      <c r="Q194" s="83">
        <f>INDEX(Input!$A$1:$EY$395,MATCH('2017-18'!$A194,Input!$A$1:$A$395,0),MATCH('2017-18'!Q$2,Input!$A$1:$EY$1,0))</f>
        <v>8.3650174953447898E-2</v>
      </c>
      <c r="R194" s="112">
        <f>INDEX(Input!$A$1:$EY$395,MATCH('2017-18'!$A194,Input!$A$1:$A$395,0),MATCH('2017-18'!R$2,Input!$A$1:$EY$1,0))</f>
        <v>10.925520576187216</v>
      </c>
      <c r="S194" s="128">
        <f>INDEX(Input!$A$1:$EY$395,MATCH('2017-18'!$A194,Input!$A$1:$A$395,0),MATCH('2017-18'!S$2,Input!$A$1:$EY$1,0))</f>
        <v>-5.6613303795244541</v>
      </c>
      <c r="W194" s="100"/>
    </row>
    <row r="195" spans="1:23" x14ac:dyDescent="0.3">
      <c r="A195" s="45" t="str">
        <f>INDEX(Input!$A$1:$A$395,MATCH('2017-18'!$B195,Input!$B$1:$B$395,0))</f>
        <v>R378</v>
      </c>
      <c r="B195" s="45" t="s">
        <v>961</v>
      </c>
      <c r="C195" s="45" t="str">
        <f>INDEX(Input!$C$1:$C$395,MATCH('2017-18'!$B195,Input!$B$1:$B$395,0))</f>
        <v>E09000023</v>
      </c>
      <c r="E195" s="45" t="str">
        <f>INDEX(Input!$D$1:$D$395,MATCH('2017-18'!$B195,Input!$B$1:$B$395,0))</f>
        <v>Lewisham</v>
      </c>
      <c r="F195" s="112">
        <f>INDEX(Input!$A$1:$EY$395,MATCH('2017-18'!$A195,Input!$A$1:$A$395,0),MATCH('2017-18'!F$2,Input!$A$1:$EY$1,0))</f>
        <v>244.47052200224866</v>
      </c>
      <c r="G195" s="83">
        <f>INDEX(Input!$A$1:$EY$395,MATCH('2017-18'!$A195,Input!$A$1:$A$395,0),MATCH('2017-18'!G$2,Input!$A$1:$EY$1,0))</f>
        <v>135.01944018433744</v>
      </c>
      <c r="H195" s="83">
        <f>INDEX(Input!$A$1:$EY$395,MATCH('2017-18'!$A195,Input!$A$1:$A$395,0),MATCH('2017-18'!H$2,Input!$A$1:$EY$1,0))</f>
        <v>1.3348158051637906</v>
      </c>
      <c r="I195" s="83">
        <f>INDEX(Input!$A$1:$EY$395,MATCH('2017-18'!$A195,Input!$A$1:$A$395,0),MATCH('2017-18'!I$2,Input!$A$1:$EY$1,0))</f>
        <v>89.437288814729925</v>
      </c>
      <c r="J195" s="83">
        <f>INDEX(Input!$A$1:$EY$395,MATCH('2017-18'!$A195,Input!$A$1:$A$395,0),MATCH('2017-18'!J$2,Input!$A$1:$EY$1,0))</f>
        <v>4.436203953270093</v>
      </c>
      <c r="K195" s="83">
        <f>INDEX(Input!$A$1:$EY$395,MATCH('2017-18'!$A195,Input!$A$1:$A$395,0),MATCH('2017-18'!K$2,Input!$A$1:$EY$1,0))</f>
        <v>0</v>
      </c>
      <c r="L195" s="83">
        <f>INDEX(Input!$A$1:$EY$395,MATCH('2017-18'!$A195,Input!$A$1:$A$395,0),MATCH('2017-18'!L$2,Input!$A$1:$EY$1,0))</f>
        <v>7.5946198079796678</v>
      </c>
      <c r="M195" s="83">
        <f>INDEX(Input!$A$1:$EY$395,MATCH('2017-18'!$A195,Input!$A$1:$A$395,0),MATCH('2017-18'!M$2,Input!$A$1:$EY$1,0))</f>
        <v>1.3739939999999999</v>
      </c>
      <c r="N195" s="83">
        <f>INDEX(Input!$A$1:$EY$395,MATCH('2017-18'!$A195,Input!$A$1:$A$395,0),MATCH('2017-18'!N$2,Input!$A$1:$EY$1,0))</f>
        <v>10.139129146408889</v>
      </c>
      <c r="O195" s="83">
        <f>INDEX(Input!$A$1:$EY$395,MATCH('2017-18'!$A195,Input!$A$1:$A$395,0),MATCH('2017-18'!O$2,Input!$A$1:$EY$1,0))</f>
        <v>0.2103271262007583</v>
      </c>
      <c r="P195" s="83">
        <f>INDEX(Input!$A$1:$EY$395,MATCH('2017-18'!$A195,Input!$A$1:$A$395,0),MATCH('2017-18'!P$2,Input!$A$1:$EY$1,0))</f>
        <v>0</v>
      </c>
      <c r="Q195" s="83">
        <f>INDEX(Input!$A$1:$EY$395,MATCH('2017-18'!$A195,Input!$A$1:$A$395,0),MATCH('2017-18'!Q$2,Input!$A$1:$EY$1,0))</f>
        <v>0</v>
      </c>
      <c r="R195" s="112">
        <f>INDEX(Input!$A$1:$EY$395,MATCH('2017-18'!$A195,Input!$A$1:$A$395,0),MATCH('2017-18'!R$2,Input!$A$1:$EY$1,0))</f>
        <v>249.54581883809058</v>
      </c>
      <c r="S195" s="128">
        <f>INDEX(Input!$A$1:$EY$395,MATCH('2017-18'!$A195,Input!$A$1:$A$395,0),MATCH('2017-18'!S$2,Input!$A$1:$EY$1,0))</f>
        <v>2.0760363230194478</v>
      </c>
      <c r="W195" s="100"/>
    </row>
    <row r="196" spans="1:23" x14ac:dyDescent="0.3">
      <c r="A196" s="45" t="str">
        <f>INDEX(Input!$A$1:$A$395,MATCH('2017-18'!$B196,Input!$B$1:$B$395,0))</f>
        <v>R255</v>
      </c>
      <c r="B196" s="45" t="s">
        <v>1063</v>
      </c>
      <c r="C196" s="45" t="str">
        <f>INDEX(Input!$C$1:$C$395,MATCH('2017-18'!$B196,Input!$B$1:$B$395,0))</f>
        <v>E07000194</v>
      </c>
      <c r="E196" s="45" t="str">
        <f>INDEX(Input!$D$1:$D$395,MATCH('2017-18'!$B196,Input!$B$1:$B$395,0))</f>
        <v>Lichfield</v>
      </c>
      <c r="F196" s="112">
        <f>INDEX(Input!$A$1:$EY$395,MATCH('2017-18'!$A196,Input!$A$1:$A$395,0),MATCH('2017-18'!F$2,Input!$A$1:$EY$1,0))</f>
        <v>10.530344119128312</v>
      </c>
      <c r="G196" s="83">
        <f>INDEX(Input!$A$1:$EY$395,MATCH('2017-18'!$A196,Input!$A$1:$A$395,0),MATCH('2017-18'!G$2,Input!$A$1:$EY$1,0))</f>
        <v>2.2132027277164235</v>
      </c>
      <c r="H196" s="83">
        <f>INDEX(Input!$A$1:$EY$395,MATCH('2017-18'!$A196,Input!$A$1:$A$395,0),MATCH('2017-18'!H$2,Input!$A$1:$EY$1,0))</f>
        <v>2.9693921164535373E-2</v>
      </c>
      <c r="I196" s="83">
        <f>INDEX(Input!$A$1:$EY$395,MATCH('2017-18'!$A196,Input!$A$1:$A$395,0),MATCH('2017-18'!I$2,Input!$A$1:$EY$1,0))</f>
        <v>5.9558276982600002</v>
      </c>
      <c r="J196" s="83">
        <f>INDEX(Input!$A$1:$EY$395,MATCH('2017-18'!$A196,Input!$A$1:$A$395,0),MATCH('2017-18'!J$2,Input!$A$1:$EY$1,0))</f>
        <v>0</v>
      </c>
      <c r="K196" s="83">
        <f>INDEX(Input!$A$1:$EY$395,MATCH('2017-18'!$A196,Input!$A$1:$A$395,0),MATCH('2017-18'!K$2,Input!$A$1:$EY$1,0))</f>
        <v>0.13807795173999907</v>
      </c>
      <c r="L196" s="83">
        <f>INDEX(Input!$A$1:$EY$395,MATCH('2017-18'!$A196,Input!$A$1:$A$395,0),MATCH('2017-18'!L$2,Input!$A$1:$EY$1,0))</f>
        <v>0</v>
      </c>
      <c r="M196" s="83">
        <f>INDEX(Input!$A$1:$EY$395,MATCH('2017-18'!$A196,Input!$A$1:$A$395,0),MATCH('2017-18'!M$2,Input!$A$1:$EY$1,0))</f>
        <v>0</v>
      </c>
      <c r="N196" s="83">
        <f>INDEX(Input!$A$1:$EY$395,MATCH('2017-18'!$A196,Input!$A$1:$A$395,0),MATCH('2017-18'!N$2,Input!$A$1:$EY$1,0))</f>
        <v>1.421467259377778</v>
      </c>
      <c r="O196" s="83">
        <f>INDEX(Input!$A$1:$EY$395,MATCH('2017-18'!$A196,Input!$A$1:$A$395,0),MATCH('2017-18'!O$2,Input!$A$1:$EY$1,0))</f>
        <v>4.678875602167851E-3</v>
      </c>
      <c r="P196" s="83">
        <f>INDEX(Input!$A$1:$EY$395,MATCH('2017-18'!$A196,Input!$A$1:$A$395,0),MATCH('2017-18'!P$2,Input!$A$1:$EY$1,0))</f>
        <v>0</v>
      </c>
      <c r="Q196" s="83">
        <f>INDEX(Input!$A$1:$EY$395,MATCH('2017-18'!$A196,Input!$A$1:$A$395,0),MATCH('2017-18'!Q$2,Input!$A$1:$EY$1,0))</f>
        <v>5.1751243205722025E-2</v>
      </c>
      <c r="R196" s="112">
        <f>INDEX(Input!$A$1:$EY$395,MATCH('2017-18'!$A196,Input!$A$1:$A$395,0),MATCH('2017-18'!R$2,Input!$A$1:$EY$1,0))</f>
        <v>9.8146996770666259</v>
      </c>
      <c r="S196" s="128">
        <f>INDEX(Input!$A$1:$EY$395,MATCH('2017-18'!$A196,Input!$A$1:$A$395,0),MATCH('2017-18'!S$2,Input!$A$1:$EY$1,0))</f>
        <v>-6.7960214211966967</v>
      </c>
      <c r="W196" s="100"/>
    </row>
    <row r="197" spans="1:23" x14ac:dyDescent="0.3">
      <c r="A197" s="45" t="str">
        <f>INDEX(Input!$A$1:$A$395,MATCH('2017-18'!$B197,Input!$B$1:$B$395,0))</f>
        <v>R196</v>
      </c>
      <c r="B197" s="45" t="s">
        <v>1149</v>
      </c>
      <c r="C197" s="45" t="str">
        <f>INDEX(Input!$C$1:$C$395,MATCH('2017-18'!$B197,Input!$B$1:$B$395,0))</f>
        <v>E07000138</v>
      </c>
      <c r="E197" s="45" t="str">
        <f>INDEX(Input!$D$1:$D$395,MATCH('2017-18'!$B197,Input!$B$1:$B$395,0))</f>
        <v>Lincoln</v>
      </c>
      <c r="F197" s="112">
        <f>INDEX(Input!$A$1:$EY$395,MATCH('2017-18'!$A197,Input!$A$1:$A$395,0),MATCH('2017-18'!F$2,Input!$A$1:$EY$1,0))</f>
        <v>13.439346366816105</v>
      </c>
      <c r="G197" s="83">
        <f>INDEX(Input!$A$1:$EY$395,MATCH('2017-18'!$A197,Input!$A$1:$A$395,0),MATCH('2017-18'!G$2,Input!$A$1:$EY$1,0))</f>
        <v>4.5425623788790066</v>
      </c>
      <c r="H197" s="83">
        <f>INDEX(Input!$A$1:$EY$395,MATCH('2017-18'!$A197,Input!$A$1:$A$395,0),MATCH('2017-18'!H$2,Input!$A$1:$EY$1,0))</f>
        <v>5.3505651969348221E-2</v>
      </c>
      <c r="I197" s="83">
        <f>INDEX(Input!$A$1:$EY$395,MATCH('2017-18'!$A197,Input!$A$1:$A$395,0),MATCH('2017-18'!I$2,Input!$A$1:$EY$1,0))</f>
        <v>6.1446343860000008</v>
      </c>
      <c r="J197" s="83">
        <f>INDEX(Input!$A$1:$EY$395,MATCH('2017-18'!$A197,Input!$A$1:$A$395,0),MATCH('2017-18'!J$2,Input!$A$1:$EY$1,0))</f>
        <v>0</v>
      </c>
      <c r="K197" s="83">
        <f>INDEX(Input!$A$1:$EY$395,MATCH('2017-18'!$A197,Input!$A$1:$A$395,0),MATCH('2017-18'!K$2,Input!$A$1:$EY$1,0))</f>
        <v>0</v>
      </c>
      <c r="L197" s="83">
        <f>INDEX(Input!$A$1:$EY$395,MATCH('2017-18'!$A197,Input!$A$1:$A$395,0),MATCH('2017-18'!L$2,Input!$A$1:$EY$1,0))</f>
        <v>0</v>
      </c>
      <c r="M197" s="83">
        <f>INDEX(Input!$A$1:$EY$395,MATCH('2017-18'!$A197,Input!$A$1:$A$395,0),MATCH('2017-18'!M$2,Input!$A$1:$EY$1,0))</f>
        <v>0</v>
      </c>
      <c r="N197" s="83">
        <f>INDEX(Input!$A$1:$EY$395,MATCH('2017-18'!$A197,Input!$A$1:$A$395,0),MATCH('2017-18'!N$2,Input!$A$1:$EY$1,0))</f>
        <v>1.6468996946559999</v>
      </c>
      <c r="O197" s="83">
        <f>INDEX(Input!$A$1:$EY$395,MATCH('2017-18'!$A197,Input!$A$1:$A$395,0),MATCH('2017-18'!O$2,Input!$A$1:$EY$1,0))</f>
        <v>8.4308935889705564E-3</v>
      </c>
      <c r="P197" s="83">
        <f>INDEX(Input!$A$1:$EY$395,MATCH('2017-18'!$A197,Input!$A$1:$A$395,0),MATCH('2017-18'!P$2,Input!$A$1:$EY$1,0))</f>
        <v>0</v>
      </c>
      <c r="Q197" s="83">
        <f>INDEX(Input!$A$1:$EY$395,MATCH('2017-18'!$A197,Input!$A$1:$A$395,0),MATCH('2017-18'!Q$2,Input!$A$1:$EY$1,0))</f>
        <v>0</v>
      </c>
      <c r="R197" s="112">
        <f>INDEX(Input!$A$1:$EY$395,MATCH('2017-18'!$A197,Input!$A$1:$A$395,0),MATCH('2017-18'!R$2,Input!$A$1:$EY$1,0))</f>
        <v>12.396033005093328</v>
      </c>
      <c r="S197" s="128">
        <f>INDEX(Input!$A$1:$EY$395,MATCH('2017-18'!$A197,Input!$A$1:$A$395,0),MATCH('2017-18'!S$2,Input!$A$1:$EY$1,0))</f>
        <v>-7.7631257744713356</v>
      </c>
      <c r="W197" s="100"/>
    </row>
    <row r="198" spans="1:23" x14ac:dyDescent="0.3">
      <c r="A198" s="45" t="str">
        <f>INDEX(Input!$A$1:$A$395,MATCH('2017-18'!$B198,Input!$B$1:$B$395,0))</f>
        <v>R428</v>
      </c>
      <c r="B198" s="45" t="s">
        <v>1518</v>
      </c>
      <c r="C198" s="45" t="str">
        <f>INDEX(Input!$C$1:$C$395,MATCH('2017-18'!$B198,Input!$B$1:$B$395,0))</f>
        <v>E10000019</v>
      </c>
      <c r="E198" s="45" t="str">
        <f>INDEX(Input!$D$1:$D$395,MATCH('2017-18'!$B198,Input!$B$1:$B$395,0))</f>
        <v>Lincolnshire</v>
      </c>
      <c r="F198" s="112">
        <f>INDEX(Input!$A$1:$EY$395,MATCH('2017-18'!$A198,Input!$A$1:$A$395,0),MATCH('2017-18'!F$2,Input!$A$1:$EY$1,0))</f>
        <v>433.45072518908978</v>
      </c>
      <c r="G198" s="83">
        <f>INDEX(Input!$A$1:$EY$395,MATCH('2017-18'!$A198,Input!$A$1:$A$395,0),MATCH('2017-18'!G$2,Input!$A$1:$EY$1,0))</f>
        <v>152.3841897898516</v>
      </c>
      <c r="H198" s="83">
        <f>INDEX(Input!$A$1:$EY$395,MATCH('2017-18'!$A198,Input!$A$1:$A$395,0),MATCH('2017-18'!H$2,Input!$A$1:$EY$1,0))</f>
        <v>1.5636219788662595</v>
      </c>
      <c r="I198" s="83">
        <f>INDEX(Input!$A$1:$EY$395,MATCH('2017-18'!$A198,Input!$A$1:$A$395,0),MATCH('2017-18'!I$2,Input!$A$1:$EY$1,0))</f>
        <v>251.73690427348868</v>
      </c>
      <c r="J198" s="83">
        <f>INDEX(Input!$A$1:$EY$395,MATCH('2017-18'!$A198,Input!$A$1:$A$395,0),MATCH('2017-18'!J$2,Input!$A$1:$EY$1,0))</f>
        <v>9.974830612511397</v>
      </c>
      <c r="K198" s="83">
        <f>INDEX(Input!$A$1:$EY$395,MATCH('2017-18'!$A198,Input!$A$1:$A$395,0),MATCH('2017-18'!K$2,Input!$A$1:$EY$1,0))</f>
        <v>0</v>
      </c>
      <c r="L198" s="83">
        <f>INDEX(Input!$A$1:$EY$395,MATCH('2017-18'!$A198,Input!$A$1:$A$395,0),MATCH('2017-18'!L$2,Input!$A$1:$EY$1,0))</f>
        <v>17.371325784502719</v>
      </c>
      <c r="M198" s="83">
        <f>INDEX(Input!$A$1:$EY$395,MATCH('2017-18'!$A198,Input!$A$1:$A$395,0),MATCH('2017-18'!M$2,Input!$A$1:$EY$1,0))</f>
        <v>3.3829989999999999</v>
      </c>
      <c r="N198" s="83">
        <f>INDEX(Input!$A$1:$EY$395,MATCH('2017-18'!$A198,Input!$A$1:$A$395,0),MATCH('2017-18'!N$2,Input!$A$1:$EY$1,0))</f>
        <v>3.3005998849404445</v>
      </c>
      <c r="O198" s="83">
        <f>INDEX(Input!$A$1:$EY$395,MATCH('2017-18'!$A198,Input!$A$1:$A$395,0),MATCH('2017-18'!O$2,Input!$A$1:$EY$1,0))</f>
        <v>0.24971772714404172</v>
      </c>
      <c r="P198" s="83">
        <f>INDEX(Input!$A$1:$EY$395,MATCH('2017-18'!$A198,Input!$A$1:$A$395,0),MATCH('2017-18'!P$2,Input!$A$1:$EY$1,0))</f>
        <v>5.5650628367008306</v>
      </c>
      <c r="Q198" s="83">
        <f>INDEX(Input!$A$1:$EY$395,MATCH('2017-18'!$A198,Input!$A$1:$A$395,0),MATCH('2017-18'!Q$2,Input!$A$1:$EY$1,0))</f>
        <v>9.4467517000441942E-3</v>
      </c>
      <c r="R198" s="112">
        <f>INDEX(Input!$A$1:$EY$395,MATCH('2017-18'!$A198,Input!$A$1:$A$395,0),MATCH('2017-18'!R$2,Input!$A$1:$EY$1,0))</f>
        <v>445.53869863970613</v>
      </c>
      <c r="S198" s="128">
        <f>INDEX(Input!$A$1:$EY$395,MATCH('2017-18'!$A198,Input!$A$1:$A$395,0),MATCH('2017-18'!S$2,Input!$A$1:$EY$1,0))</f>
        <v>2.7887768431678284</v>
      </c>
      <c r="W198" s="100"/>
    </row>
    <row r="199" spans="1:23" x14ac:dyDescent="0.3">
      <c r="A199" s="45" t="str">
        <f>INDEX(Input!$A$1:$A$395,MATCH('2017-18'!$B199,Input!$B$1:$B$395,0))</f>
        <v>R345</v>
      </c>
      <c r="B199" s="45" t="s">
        <v>1611</v>
      </c>
      <c r="C199" s="45" t="str">
        <f>INDEX(Input!$C$1:$C$395,MATCH('2017-18'!$B199,Input!$B$1:$B$395,0))</f>
        <v>E08000012</v>
      </c>
      <c r="E199" s="45" t="str">
        <f>INDEX(Input!$D$1:$D$395,MATCH('2017-18'!$B199,Input!$B$1:$B$395,0))</f>
        <v>Liverpool</v>
      </c>
      <c r="F199" s="112">
        <f>INDEX(Input!$A$1:$EY$395,MATCH('2017-18'!$A199,Input!$A$1:$A$395,0),MATCH('2017-18'!F$2,Input!$A$1:$EY$1,0))</f>
        <v>430.29349397321738</v>
      </c>
      <c r="G199" s="83">
        <f>INDEX(Input!$A$1:$EY$395,MATCH('2017-18'!$A199,Input!$A$1:$A$395,0),MATCH('2017-18'!G$2,Input!$A$1:$EY$1,0))</f>
        <v>250.60744310308374</v>
      </c>
      <c r="H199" s="83">
        <f>INDEX(Input!$A$1:$EY$395,MATCH('2017-18'!$A199,Input!$A$1:$A$395,0),MATCH('2017-18'!H$2,Input!$A$1:$EY$1,0))</f>
        <v>2.4788527308472941</v>
      </c>
      <c r="I199" s="83">
        <f>INDEX(Input!$A$1:$EY$395,MATCH('2017-18'!$A199,Input!$A$1:$A$395,0),MATCH('2017-18'!I$2,Input!$A$1:$EY$1,0))</f>
        <v>148.80418014994919</v>
      </c>
      <c r="J199" s="83">
        <f>INDEX(Input!$A$1:$EY$395,MATCH('2017-18'!$A199,Input!$A$1:$A$395,0),MATCH('2017-18'!J$2,Input!$A$1:$EY$1,0))</f>
        <v>7.380806846050799</v>
      </c>
      <c r="K199" s="83">
        <f>INDEX(Input!$A$1:$EY$395,MATCH('2017-18'!$A199,Input!$A$1:$A$395,0),MATCH('2017-18'!K$2,Input!$A$1:$EY$1,0))</f>
        <v>0</v>
      </c>
      <c r="L199" s="83">
        <f>INDEX(Input!$A$1:$EY$395,MATCH('2017-18'!$A199,Input!$A$1:$A$395,0),MATCH('2017-18'!L$2,Input!$A$1:$EY$1,0))</f>
        <v>18.138551067453427</v>
      </c>
      <c r="M199" s="83">
        <f>INDEX(Input!$A$1:$EY$395,MATCH('2017-18'!$A199,Input!$A$1:$A$395,0),MATCH('2017-18'!M$2,Input!$A$1:$EY$1,0))</f>
        <v>2.9703210000000002</v>
      </c>
      <c r="N199" s="83">
        <f>INDEX(Input!$A$1:$EY$395,MATCH('2017-18'!$A199,Input!$A$1:$A$395,0),MATCH('2017-18'!N$2,Input!$A$1:$EY$1,0))</f>
        <v>9.4065758502765497</v>
      </c>
      <c r="O199" s="83">
        <f>INDEX(Input!$A$1:$EY$395,MATCH('2017-18'!$A199,Input!$A$1:$A$395,0),MATCH('2017-18'!O$2,Input!$A$1:$EY$1,0))</f>
        <v>0.39059319580804275</v>
      </c>
      <c r="P199" s="83">
        <f>INDEX(Input!$A$1:$EY$395,MATCH('2017-18'!$A199,Input!$A$1:$A$395,0),MATCH('2017-18'!P$2,Input!$A$1:$EY$1,0))</f>
        <v>0</v>
      </c>
      <c r="Q199" s="83">
        <f>INDEX(Input!$A$1:$EY$395,MATCH('2017-18'!$A199,Input!$A$1:$A$395,0),MATCH('2017-18'!Q$2,Input!$A$1:$EY$1,0))</f>
        <v>0</v>
      </c>
      <c r="R199" s="112">
        <f>INDEX(Input!$A$1:$EY$395,MATCH('2017-18'!$A199,Input!$A$1:$A$395,0),MATCH('2017-18'!R$2,Input!$A$1:$EY$1,0))</f>
        <v>440.17732394346905</v>
      </c>
      <c r="S199" s="128">
        <f>INDEX(Input!$A$1:$EY$395,MATCH('2017-18'!$A199,Input!$A$1:$A$395,0),MATCH('2017-18'!S$2,Input!$A$1:$EY$1,0))</f>
        <v>2.2969973073464267</v>
      </c>
      <c r="W199" s="100"/>
    </row>
    <row r="200" spans="1:23" x14ac:dyDescent="0.3">
      <c r="A200" s="45" t="str">
        <f>INDEX(Input!$A$1:$A$395,MATCH('2017-18'!$B200,Input!$B$1:$B$395,0))</f>
        <v>R619</v>
      </c>
      <c r="B200" s="45" t="s">
        <v>1607</v>
      </c>
      <c r="C200" s="45" t="str">
        <f>INDEX(Input!$C$1:$C$395,MATCH('2017-18'!$B200,Input!$B$1:$B$395,0))</f>
        <v>E06000032</v>
      </c>
      <c r="E200" s="45" t="str">
        <f>INDEX(Input!$D$1:$D$395,MATCH('2017-18'!$B200,Input!$B$1:$B$395,0))</f>
        <v>Luton</v>
      </c>
      <c r="F200" s="112">
        <f>INDEX(Input!$A$1:$EY$395,MATCH('2017-18'!$A200,Input!$A$1:$A$395,0),MATCH('2017-18'!F$2,Input!$A$1:$EY$1,0))</f>
        <v>141.56454407609093</v>
      </c>
      <c r="G200" s="83">
        <f>INDEX(Input!$A$1:$EY$395,MATCH('2017-18'!$A200,Input!$A$1:$A$395,0),MATCH('2017-18'!G$2,Input!$A$1:$EY$1,0))</f>
        <v>66.614248755233049</v>
      </c>
      <c r="H200" s="83">
        <f>INDEX(Input!$A$1:$EY$395,MATCH('2017-18'!$A200,Input!$A$1:$A$395,0),MATCH('2017-18'!H$2,Input!$A$1:$EY$1,0))</f>
        <v>0.68365553175065608</v>
      </c>
      <c r="I200" s="83">
        <f>INDEX(Input!$A$1:$EY$395,MATCH('2017-18'!$A200,Input!$A$1:$A$395,0),MATCH('2017-18'!I$2,Input!$A$1:$EY$1,0))</f>
        <v>64.248800326108949</v>
      </c>
      <c r="J200" s="83">
        <f>INDEX(Input!$A$1:$EY$395,MATCH('2017-18'!$A200,Input!$A$1:$A$395,0),MATCH('2017-18'!J$2,Input!$A$1:$EY$1,0))</f>
        <v>3.1885598078910484</v>
      </c>
      <c r="K200" s="83">
        <f>INDEX(Input!$A$1:$EY$395,MATCH('2017-18'!$A200,Input!$A$1:$A$395,0),MATCH('2017-18'!K$2,Input!$A$1:$EY$1,0))</f>
        <v>0</v>
      </c>
      <c r="L200" s="83">
        <f>INDEX(Input!$A$1:$EY$395,MATCH('2017-18'!$A200,Input!$A$1:$A$395,0),MATCH('2017-18'!L$2,Input!$A$1:$EY$1,0))</f>
        <v>3.8742886530533744</v>
      </c>
      <c r="M200" s="83">
        <f>INDEX(Input!$A$1:$EY$395,MATCH('2017-18'!$A200,Input!$A$1:$A$395,0),MATCH('2017-18'!M$2,Input!$A$1:$EY$1,0))</f>
        <v>0.79164599999999996</v>
      </c>
      <c r="N200" s="83">
        <f>INDEX(Input!$A$1:$EY$395,MATCH('2017-18'!$A200,Input!$A$1:$A$395,0),MATCH('2017-18'!N$2,Input!$A$1:$EY$1,0))</f>
        <v>2.9662545737599997</v>
      </c>
      <c r="O200" s="83">
        <f>INDEX(Input!$A$1:$EY$395,MATCH('2017-18'!$A200,Input!$A$1:$A$395,0),MATCH('2017-18'!O$2,Input!$A$1:$EY$1,0))</f>
        <v>0.10772370446027502</v>
      </c>
      <c r="P200" s="83">
        <f>INDEX(Input!$A$1:$EY$395,MATCH('2017-18'!$A200,Input!$A$1:$A$395,0),MATCH('2017-18'!P$2,Input!$A$1:$EY$1,0))</f>
        <v>0</v>
      </c>
      <c r="Q200" s="83">
        <f>INDEX(Input!$A$1:$EY$395,MATCH('2017-18'!$A200,Input!$A$1:$A$395,0),MATCH('2017-18'!Q$2,Input!$A$1:$EY$1,0))</f>
        <v>0</v>
      </c>
      <c r="R200" s="112">
        <f>INDEX(Input!$A$1:$EY$395,MATCH('2017-18'!$A200,Input!$A$1:$A$395,0),MATCH('2017-18'!R$2,Input!$A$1:$EY$1,0))</f>
        <v>142.47517735225733</v>
      </c>
      <c r="S200" s="128">
        <f>INDEX(Input!$A$1:$EY$395,MATCH('2017-18'!$A200,Input!$A$1:$A$395,0),MATCH('2017-18'!S$2,Input!$A$1:$EY$1,0))</f>
        <v>0.64326366613165487</v>
      </c>
      <c r="W200" s="100"/>
    </row>
    <row r="201" spans="1:23" x14ac:dyDescent="0.3">
      <c r="A201" s="45" t="str">
        <f>INDEX(Input!$A$1:$A$395,MATCH('2017-18'!$B201,Input!$B$1:$B$395,0))</f>
        <v>R163</v>
      </c>
      <c r="B201" s="45" t="s">
        <v>1201</v>
      </c>
      <c r="C201" s="45" t="str">
        <f>INDEX(Input!$C$1:$C$395,MATCH('2017-18'!$B201,Input!$B$1:$B$395,0))</f>
        <v>E07000110</v>
      </c>
      <c r="E201" s="45" t="str">
        <f>INDEX(Input!$D$1:$D$395,MATCH('2017-18'!$B201,Input!$B$1:$B$395,0))</f>
        <v>Maidstone</v>
      </c>
      <c r="F201" s="112">
        <f>INDEX(Input!$A$1:$EY$395,MATCH('2017-18'!$A201,Input!$A$1:$A$395,0),MATCH('2017-18'!F$2,Input!$A$1:$EY$1,0))</f>
        <v>23.297719140268327</v>
      </c>
      <c r="G201" s="83">
        <f>INDEX(Input!$A$1:$EY$395,MATCH('2017-18'!$A201,Input!$A$1:$A$395,0),MATCH('2017-18'!G$2,Input!$A$1:$EY$1,0))</f>
        <v>3.0442488948496087</v>
      </c>
      <c r="H201" s="83">
        <f>INDEX(Input!$A$1:$EY$395,MATCH('2017-18'!$A201,Input!$A$1:$A$395,0),MATCH('2017-18'!H$2,Input!$A$1:$EY$1,0))</f>
        <v>4.5729060652247341E-2</v>
      </c>
      <c r="I201" s="83">
        <f>INDEX(Input!$A$1:$EY$395,MATCH('2017-18'!$A201,Input!$A$1:$A$395,0),MATCH('2017-18'!I$2,Input!$A$1:$EY$1,0))</f>
        <v>14.576459074081201</v>
      </c>
      <c r="J201" s="83">
        <f>INDEX(Input!$A$1:$EY$395,MATCH('2017-18'!$A201,Input!$A$1:$A$395,0),MATCH('2017-18'!J$2,Input!$A$1:$EY$1,0))</f>
        <v>0</v>
      </c>
      <c r="K201" s="83">
        <f>INDEX(Input!$A$1:$EY$395,MATCH('2017-18'!$A201,Input!$A$1:$A$395,0),MATCH('2017-18'!K$2,Input!$A$1:$EY$1,0))</f>
        <v>2.242739891880045E-2</v>
      </c>
      <c r="L201" s="83">
        <f>INDEX(Input!$A$1:$EY$395,MATCH('2017-18'!$A201,Input!$A$1:$A$395,0),MATCH('2017-18'!L$2,Input!$A$1:$EY$1,0))</f>
        <v>0</v>
      </c>
      <c r="M201" s="83">
        <f>INDEX(Input!$A$1:$EY$395,MATCH('2017-18'!$A201,Input!$A$1:$A$395,0),MATCH('2017-18'!M$2,Input!$A$1:$EY$1,0))</f>
        <v>0</v>
      </c>
      <c r="N201" s="83">
        <f>INDEX(Input!$A$1:$EY$395,MATCH('2017-18'!$A201,Input!$A$1:$A$395,0),MATCH('2017-18'!N$2,Input!$A$1:$EY$1,0))</f>
        <v>4.0014180975431115</v>
      </c>
      <c r="O201" s="83">
        <f>INDEX(Input!$A$1:$EY$395,MATCH('2017-18'!$A201,Input!$A$1:$A$395,0),MATCH('2017-18'!O$2,Input!$A$1:$EY$1,0))</f>
        <v>7.205534931217247E-3</v>
      </c>
      <c r="P201" s="83">
        <f>INDEX(Input!$A$1:$EY$395,MATCH('2017-18'!$A201,Input!$A$1:$A$395,0),MATCH('2017-18'!P$2,Input!$A$1:$EY$1,0))</f>
        <v>0</v>
      </c>
      <c r="Q201" s="83">
        <f>INDEX(Input!$A$1:$EY$395,MATCH('2017-18'!$A201,Input!$A$1:$A$395,0),MATCH('2017-18'!Q$2,Input!$A$1:$EY$1,0))</f>
        <v>0.17197142967307197</v>
      </c>
      <c r="R201" s="112">
        <f>INDEX(Input!$A$1:$EY$395,MATCH('2017-18'!$A201,Input!$A$1:$A$395,0),MATCH('2017-18'!R$2,Input!$A$1:$EY$1,0))</f>
        <v>21.869459490649255</v>
      </c>
      <c r="S201" s="128">
        <f>INDEX(Input!$A$1:$EY$395,MATCH('2017-18'!$A201,Input!$A$1:$A$395,0),MATCH('2017-18'!S$2,Input!$A$1:$EY$1,0))</f>
        <v>-6.1304698585297634</v>
      </c>
      <c r="W201" s="100"/>
    </row>
    <row r="202" spans="1:23" x14ac:dyDescent="0.3">
      <c r="A202" s="45" t="str">
        <f>INDEX(Input!$A$1:$A$395,MATCH('2017-18'!$B202,Input!$B$1:$B$395,0))</f>
        <v>R102</v>
      </c>
      <c r="B202" s="45" t="s">
        <v>1313</v>
      </c>
      <c r="C202" s="45" t="str">
        <f>INDEX(Input!$C$1:$C$395,MATCH('2017-18'!$B202,Input!$B$1:$B$395,0))</f>
        <v>E07000074</v>
      </c>
      <c r="E202" s="45" t="str">
        <f>INDEX(Input!$D$1:$D$395,MATCH('2017-18'!$B202,Input!$B$1:$B$395,0))</f>
        <v>Maldon</v>
      </c>
      <c r="F202" s="112">
        <f>INDEX(Input!$A$1:$EY$395,MATCH('2017-18'!$A202,Input!$A$1:$A$395,0),MATCH('2017-18'!F$2,Input!$A$1:$EY$1,0))</f>
        <v>7.1315620655996419</v>
      </c>
      <c r="G202" s="83">
        <f>INDEX(Input!$A$1:$EY$395,MATCH('2017-18'!$A202,Input!$A$1:$A$395,0),MATCH('2017-18'!G$2,Input!$A$1:$EY$1,0))</f>
        <v>1.6005631299551404</v>
      </c>
      <c r="H202" s="83">
        <f>INDEX(Input!$A$1:$EY$395,MATCH('2017-18'!$A202,Input!$A$1:$A$395,0),MATCH('2017-18'!H$2,Input!$A$1:$EY$1,0))</f>
        <v>2.149779631535181E-2</v>
      </c>
      <c r="I202" s="83">
        <f>INDEX(Input!$A$1:$EY$395,MATCH('2017-18'!$A202,Input!$A$1:$A$395,0),MATCH('2017-18'!I$2,Input!$A$1:$EY$1,0))</f>
        <v>4.4399935153799994</v>
      </c>
      <c r="J202" s="83">
        <f>INDEX(Input!$A$1:$EY$395,MATCH('2017-18'!$A202,Input!$A$1:$A$395,0),MATCH('2017-18'!J$2,Input!$A$1:$EY$1,0))</f>
        <v>0</v>
      </c>
      <c r="K202" s="83">
        <f>INDEX(Input!$A$1:$EY$395,MATCH('2017-18'!$A202,Input!$A$1:$A$395,0),MATCH('2017-18'!K$2,Input!$A$1:$EY$1,0))</f>
        <v>3.2284803619999893E-2</v>
      </c>
      <c r="L202" s="83">
        <f>INDEX(Input!$A$1:$EY$395,MATCH('2017-18'!$A202,Input!$A$1:$A$395,0),MATCH('2017-18'!L$2,Input!$A$1:$EY$1,0))</f>
        <v>0</v>
      </c>
      <c r="M202" s="83">
        <f>INDEX(Input!$A$1:$EY$395,MATCH('2017-18'!$A202,Input!$A$1:$A$395,0),MATCH('2017-18'!M$2,Input!$A$1:$EY$1,0))</f>
        <v>0</v>
      </c>
      <c r="N202" s="83">
        <f>INDEX(Input!$A$1:$EY$395,MATCH('2017-18'!$A202,Input!$A$1:$A$395,0),MATCH('2017-18'!N$2,Input!$A$1:$EY$1,0))</f>
        <v>0.79706767950933344</v>
      </c>
      <c r="O202" s="83">
        <f>INDEX(Input!$A$1:$EY$395,MATCH('2017-18'!$A202,Input!$A$1:$A$395,0),MATCH('2017-18'!O$2,Input!$A$1:$EY$1,0))</f>
        <v>3.3903939623625584E-3</v>
      </c>
      <c r="P202" s="83">
        <f>INDEX(Input!$A$1:$EY$395,MATCH('2017-18'!$A202,Input!$A$1:$A$395,0),MATCH('2017-18'!P$2,Input!$A$1:$EY$1,0))</f>
        <v>2.4730112992574473E-2</v>
      </c>
      <c r="Q202" s="83">
        <f>INDEX(Input!$A$1:$EY$395,MATCH('2017-18'!$A202,Input!$A$1:$A$395,0),MATCH('2017-18'!Q$2,Input!$A$1:$EY$1,0))</f>
        <v>4.0076690264455476E-2</v>
      </c>
      <c r="R202" s="112">
        <f>INDEX(Input!$A$1:$EY$395,MATCH('2017-18'!$A202,Input!$A$1:$A$395,0),MATCH('2017-18'!R$2,Input!$A$1:$EY$1,0))</f>
        <v>6.9596041219992175</v>
      </c>
      <c r="S202" s="128">
        <f>INDEX(Input!$A$1:$EY$395,MATCH('2017-18'!$A202,Input!$A$1:$A$395,0),MATCH('2017-18'!S$2,Input!$A$1:$EY$1,0))</f>
        <v>-2.4112241051633565</v>
      </c>
      <c r="W202" s="100"/>
    </row>
    <row r="203" spans="1:23" x14ac:dyDescent="0.3">
      <c r="A203" s="45" t="str">
        <f>INDEX(Input!$A$1:$A$395,MATCH('2017-18'!$B203,Input!$B$1:$B$395,0))</f>
        <v>R657</v>
      </c>
      <c r="B203" s="45" t="s">
        <v>1247</v>
      </c>
      <c r="C203" s="45" t="str">
        <f>INDEX(Input!$C$1:$C$395,MATCH('2017-18'!$B203,Input!$B$1:$B$395,0))</f>
        <v>E07000235</v>
      </c>
      <c r="E203" s="45" t="str">
        <f>INDEX(Input!$D$1:$D$395,MATCH('2017-18'!$B203,Input!$B$1:$B$395,0))</f>
        <v>Malvern Hills</v>
      </c>
      <c r="F203" s="112">
        <f>INDEX(Input!$A$1:$EY$395,MATCH('2017-18'!$A203,Input!$A$1:$A$395,0),MATCH('2017-18'!F$2,Input!$A$1:$EY$1,0))</f>
        <v>8.8996493807860961</v>
      </c>
      <c r="G203" s="83">
        <f>INDEX(Input!$A$1:$EY$395,MATCH('2017-18'!$A203,Input!$A$1:$A$395,0),MATCH('2017-18'!G$2,Input!$A$1:$EY$1,0))</f>
        <v>2.0680340612097399</v>
      </c>
      <c r="H203" s="83">
        <f>INDEX(Input!$A$1:$EY$395,MATCH('2017-18'!$A203,Input!$A$1:$A$395,0),MATCH('2017-18'!H$2,Input!$A$1:$EY$1,0))</f>
        <v>2.5648566078493983E-2</v>
      </c>
      <c r="I203" s="83">
        <f>INDEX(Input!$A$1:$EY$395,MATCH('2017-18'!$A203,Input!$A$1:$A$395,0),MATCH('2017-18'!I$2,Input!$A$1:$EY$1,0))</f>
        <v>4.2956158383360004</v>
      </c>
      <c r="J203" s="83">
        <f>INDEX(Input!$A$1:$EY$395,MATCH('2017-18'!$A203,Input!$A$1:$A$395,0),MATCH('2017-18'!J$2,Input!$A$1:$EY$1,0))</f>
        <v>0</v>
      </c>
      <c r="K203" s="83">
        <f>INDEX(Input!$A$1:$EY$395,MATCH('2017-18'!$A203,Input!$A$1:$A$395,0),MATCH('2017-18'!K$2,Input!$A$1:$EY$1,0))</f>
        <v>0.1332550016639997</v>
      </c>
      <c r="L203" s="83">
        <f>INDEX(Input!$A$1:$EY$395,MATCH('2017-18'!$A203,Input!$A$1:$A$395,0),MATCH('2017-18'!L$2,Input!$A$1:$EY$1,0))</f>
        <v>0</v>
      </c>
      <c r="M203" s="83">
        <f>INDEX(Input!$A$1:$EY$395,MATCH('2017-18'!$A203,Input!$A$1:$A$395,0),MATCH('2017-18'!M$2,Input!$A$1:$EY$1,0))</f>
        <v>0</v>
      </c>
      <c r="N203" s="83">
        <f>INDEX(Input!$A$1:$EY$395,MATCH('2017-18'!$A203,Input!$A$1:$A$395,0),MATCH('2017-18'!N$2,Input!$A$1:$EY$1,0))</f>
        <v>1.4343557524124446</v>
      </c>
      <c r="O203" s="83">
        <f>INDEX(Input!$A$1:$EY$395,MATCH('2017-18'!$A203,Input!$A$1:$A$395,0),MATCH('2017-18'!O$2,Input!$A$1:$EY$1,0))</f>
        <v>4.0640729450100018E-3</v>
      </c>
      <c r="P203" s="83">
        <f>INDEX(Input!$A$1:$EY$395,MATCH('2017-18'!$A203,Input!$A$1:$A$395,0),MATCH('2017-18'!P$2,Input!$A$1:$EY$1,0))</f>
        <v>0.18254342574224097</v>
      </c>
      <c r="Q203" s="83">
        <f>INDEX(Input!$A$1:$EY$395,MATCH('2017-18'!$A203,Input!$A$1:$A$395,0),MATCH('2017-18'!Q$2,Input!$A$1:$EY$1,0))</f>
        <v>2.2651232774477441E-2</v>
      </c>
      <c r="R203" s="112">
        <f>INDEX(Input!$A$1:$EY$395,MATCH('2017-18'!$A203,Input!$A$1:$A$395,0),MATCH('2017-18'!R$2,Input!$A$1:$EY$1,0))</f>
        <v>8.1661679511624055</v>
      </c>
      <c r="S203" s="128">
        <f>INDEX(Input!$A$1:$EY$395,MATCH('2017-18'!$A203,Input!$A$1:$A$395,0),MATCH('2017-18'!S$2,Input!$A$1:$EY$1,0))</f>
        <v>-8.2416890625740873</v>
      </c>
      <c r="W203" s="100"/>
    </row>
    <row r="204" spans="1:23" x14ac:dyDescent="0.3">
      <c r="A204" s="45" t="str">
        <f>INDEX(Input!$A$1:$A$395,MATCH('2017-18'!$B204,Input!$B$1:$B$395,0))</f>
        <v>R336</v>
      </c>
      <c r="B204" s="45" t="s">
        <v>1448</v>
      </c>
      <c r="C204" s="45" t="str">
        <f>INDEX(Input!$C$1:$C$395,MATCH('2017-18'!$B204,Input!$B$1:$B$395,0))</f>
        <v>E08000003</v>
      </c>
      <c r="E204" s="45" t="str">
        <f>INDEX(Input!$D$1:$D$395,MATCH('2017-18'!$B204,Input!$B$1:$B$395,0))</f>
        <v>Manchester</v>
      </c>
      <c r="F204" s="112">
        <f>INDEX(Input!$A$1:$EY$395,MATCH('2017-18'!$A204,Input!$A$1:$A$395,0),MATCH('2017-18'!F$2,Input!$A$1:$EY$1,0))</f>
        <v>421.93344465239369</v>
      </c>
      <c r="G204" s="83">
        <f>INDEX(Input!$A$1:$EY$395,MATCH('2017-18'!$A204,Input!$A$1:$A$395,0),MATCH('2017-18'!G$2,Input!$A$1:$EY$1,0))</f>
        <v>257.09667125794601</v>
      </c>
      <c r="H204" s="83">
        <f>INDEX(Input!$A$1:$EY$395,MATCH('2017-18'!$A204,Input!$A$1:$A$395,0),MATCH('2017-18'!H$2,Input!$A$1:$EY$1,0))</f>
        <v>2.5077597088847017</v>
      </c>
      <c r="I204" s="83">
        <f>INDEX(Input!$A$1:$EY$395,MATCH('2017-18'!$A204,Input!$A$1:$A$395,0),MATCH('2017-18'!I$2,Input!$A$1:$EY$1,0))</f>
        <v>133.92353582016869</v>
      </c>
      <c r="J204" s="83">
        <f>INDEX(Input!$A$1:$EY$395,MATCH('2017-18'!$A204,Input!$A$1:$A$395,0),MATCH('2017-18'!J$2,Input!$A$1:$EY$1,0))</f>
        <v>6.6427944618312713</v>
      </c>
      <c r="K204" s="83">
        <f>INDEX(Input!$A$1:$EY$395,MATCH('2017-18'!$A204,Input!$A$1:$A$395,0),MATCH('2017-18'!K$2,Input!$A$1:$EY$1,0))</f>
        <v>0</v>
      </c>
      <c r="L204" s="83">
        <f>INDEX(Input!$A$1:$EY$395,MATCH('2017-18'!$A204,Input!$A$1:$A$395,0),MATCH('2017-18'!L$2,Input!$A$1:$EY$1,0))</f>
        <v>16.182807110146999</v>
      </c>
      <c r="M204" s="83">
        <f>INDEX(Input!$A$1:$EY$395,MATCH('2017-18'!$A204,Input!$A$1:$A$395,0),MATCH('2017-18'!M$2,Input!$A$1:$EY$1,0))</f>
        <v>2.6779630000000001</v>
      </c>
      <c r="N204" s="83">
        <f>INDEX(Input!$A$1:$EY$395,MATCH('2017-18'!$A204,Input!$A$1:$A$395,0),MATCH('2017-18'!N$2,Input!$A$1:$EY$1,0))</f>
        <v>9.5866071995022217</v>
      </c>
      <c r="O204" s="83">
        <f>INDEX(Input!$A$1:$EY$395,MATCH('2017-18'!$A204,Input!$A$1:$A$395,0),MATCH('2017-18'!O$2,Input!$A$1:$EY$1,0))</f>
        <v>0.39514807266388874</v>
      </c>
      <c r="P204" s="83">
        <f>INDEX(Input!$A$1:$EY$395,MATCH('2017-18'!$A204,Input!$A$1:$A$395,0),MATCH('2017-18'!P$2,Input!$A$1:$EY$1,0))</f>
        <v>0</v>
      </c>
      <c r="Q204" s="83">
        <f>INDEX(Input!$A$1:$EY$395,MATCH('2017-18'!$A204,Input!$A$1:$A$395,0),MATCH('2017-18'!Q$2,Input!$A$1:$EY$1,0))</f>
        <v>0</v>
      </c>
      <c r="R204" s="112">
        <f>INDEX(Input!$A$1:$EY$395,MATCH('2017-18'!$A204,Input!$A$1:$A$395,0),MATCH('2017-18'!R$2,Input!$A$1:$EY$1,0))</f>
        <v>429.01328663114379</v>
      </c>
      <c r="S204" s="128">
        <f>INDEX(Input!$A$1:$EY$395,MATCH('2017-18'!$A204,Input!$A$1:$A$395,0),MATCH('2017-18'!S$2,Input!$A$1:$EY$1,0))</f>
        <v>1.6779523094176074</v>
      </c>
      <c r="W204" s="100"/>
    </row>
    <row r="205" spans="1:23" x14ac:dyDescent="0.3">
      <c r="A205" s="45" t="str">
        <f>INDEX(Input!$A$1:$A$395,MATCH('2017-18'!$B205,Input!$B$1:$B$395,0))</f>
        <v>R233</v>
      </c>
      <c r="B205" s="45" t="s">
        <v>1099</v>
      </c>
      <c r="C205" s="45" t="str">
        <f>INDEX(Input!$C$1:$C$395,MATCH('2017-18'!$B205,Input!$B$1:$B$395,0))</f>
        <v>E07000174</v>
      </c>
      <c r="E205" s="45" t="str">
        <f>INDEX(Input!$D$1:$D$395,MATCH('2017-18'!$B205,Input!$B$1:$B$395,0))</f>
        <v>Mansfield</v>
      </c>
      <c r="F205" s="112">
        <f>INDEX(Input!$A$1:$EY$395,MATCH('2017-18'!$A205,Input!$A$1:$A$395,0),MATCH('2017-18'!F$2,Input!$A$1:$EY$1,0))</f>
        <v>12.079686151698125</v>
      </c>
      <c r="G205" s="83">
        <f>INDEX(Input!$A$1:$EY$395,MATCH('2017-18'!$A205,Input!$A$1:$A$395,0),MATCH('2017-18'!G$2,Input!$A$1:$EY$1,0))</f>
        <v>4.6539766360943435</v>
      </c>
      <c r="H205" s="83">
        <f>INDEX(Input!$A$1:$EY$395,MATCH('2017-18'!$A205,Input!$A$1:$A$395,0),MATCH('2017-18'!H$2,Input!$A$1:$EY$1,0))</f>
        <v>5.2353032929108437E-2</v>
      </c>
      <c r="I205" s="83">
        <f>INDEX(Input!$A$1:$EY$395,MATCH('2017-18'!$A205,Input!$A$1:$A$395,0),MATCH('2017-18'!I$2,Input!$A$1:$EY$1,0))</f>
        <v>5.3374844000000001</v>
      </c>
      <c r="J205" s="83">
        <f>INDEX(Input!$A$1:$EY$395,MATCH('2017-18'!$A205,Input!$A$1:$A$395,0),MATCH('2017-18'!J$2,Input!$A$1:$EY$1,0))</f>
        <v>0</v>
      </c>
      <c r="K205" s="83">
        <f>INDEX(Input!$A$1:$EY$395,MATCH('2017-18'!$A205,Input!$A$1:$A$395,0),MATCH('2017-18'!K$2,Input!$A$1:$EY$1,0))</f>
        <v>0</v>
      </c>
      <c r="L205" s="83">
        <f>INDEX(Input!$A$1:$EY$395,MATCH('2017-18'!$A205,Input!$A$1:$A$395,0),MATCH('2017-18'!L$2,Input!$A$1:$EY$1,0))</f>
        <v>0</v>
      </c>
      <c r="M205" s="83">
        <f>INDEX(Input!$A$1:$EY$395,MATCH('2017-18'!$A205,Input!$A$1:$A$395,0),MATCH('2017-18'!M$2,Input!$A$1:$EY$1,0))</f>
        <v>0</v>
      </c>
      <c r="N205" s="83">
        <f>INDEX(Input!$A$1:$EY$395,MATCH('2017-18'!$A205,Input!$A$1:$A$395,0),MATCH('2017-18'!N$2,Input!$A$1:$EY$1,0))</f>
        <v>1.4396039983075557</v>
      </c>
      <c r="O205" s="83">
        <f>INDEX(Input!$A$1:$EY$395,MATCH('2017-18'!$A205,Input!$A$1:$A$395,0),MATCH('2017-18'!O$2,Input!$A$1:$EY$1,0))</f>
        <v>8.3085304873970495E-3</v>
      </c>
      <c r="P205" s="83">
        <f>INDEX(Input!$A$1:$EY$395,MATCH('2017-18'!$A205,Input!$A$1:$A$395,0),MATCH('2017-18'!P$2,Input!$A$1:$EY$1,0))</f>
        <v>0</v>
      </c>
      <c r="Q205" s="83">
        <f>INDEX(Input!$A$1:$EY$395,MATCH('2017-18'!$A205,Input!$A$1:$A$395,0),MATCH('2017-18'!Q$2,Input!$A$1:$EY$1,0))</f>
        <v>0</v>
      </c>
      <c r="R205" s="112">
        <f>INDEX(Input!$A$1:$EY$395,MATCH('2017-18'!$A205,Input!$A$1:$A$395,0),MATCH('2017-18'!R$2,Input!$A$1:$EY$1,0))</f>
        <v>11.491726597818406</v>
      </c>
      <c r="S205" s="128">
        <f>INDEX(Input!$A$1:$EY$395,MATCH('2017-18'!$A205,Input!$A$1:$A$395,0),MATCH('2017-18'!S$2,Input!$A$1:$EY$1,0))</f>
        <v>-4.8673413075145611</v>
      </c>
      <c r="W205" s="100"/>
    </row>
    <row r="206" spans="1:23" x14ac:dyDescent="0.3">
      <c r="A206" s="45" t="str">
        <f>INDEX(Input!$A$1:$A$395,MATCH('2017-18'!$B206,Input!$B$1:$B$395,0))</f>
        <v>R658</v>
      </c>
      <c r="B206" s="45" t="s">
        <v>1486</v>
      </c>
      <c r="C206" s="45" t="str">
        <f>INDEX(Input!$C$1:$C$395,MATCH('2017-18'!$B206,Input!$B$1:$B$395,0))</f>
        <v>E06000035</v>
      </c>
      <c r="E206" s="45" t="str">
        <f>INDEX(Input!$D$1:$D$395,MATCH('2017-18'!$B206,Input!$B$1:$B$395,0))</f>
        <v>Medway</v>
      </c>
      <c r="F206" s="112">
        <f>INDEX(Input!$A$1:$EY$395,MATCH('2017-18'!$A206,Input!$A$1:$A$395,0),MATCH('2017-18'!F$2,Input!$A$1:$EY$1,0))</f>
        <v>181.48381693784251</v>
      </c>
      <c r="G206" s="83">
        <f>INDEX(Input!$A$1:$EY$395,MATCH('2017-18'!$A206,Input!$A$1:$A$395,0),MATCH('2017-18'!G$2,Input!$A$1:$EY$1,0))</f>
        <v>63.529464438409612</v>
      </c>
      <c r="H206" s="83">
        <f>INDEX(Input!$A$1:$EY$395,MATCH('2017-18'!$A206,Input!$A$1:$A$395,0),MATCH('2017-18'!H$2,Input!$A$1:$EY$1,0))</f>
        <v>0.67635134486448412</v>
      </c>
      <c r="I206" s="83">
        <f>INDEX(Input!$A$1:$EY$395,MATCH('2017-18'!$A206,Input!$A$1:$A$395,0),MATCH('2017-18'!I$2,Input!$A$1:$EY$1,0))</f>
        <v>101.13173619192752</v>
      </c>
      <c r="J206" s="83">
        <f>INDEX(Input!$A$1:$EY$395,MATCH('2017-18'!$A206,Input!$A$1:$A$395,0),MATCH('2017-18'!J$2,Input!$A$1:$EY$1,0))</f>
        <v>5.0163344480724934</v>
      </c>
      <c r="K206" s="83">
        <f>INDEX(Input!$A$1:$EY$395,MATCH('2017-18'!$A206,Input!$A$1:$A$395,0),MATCH('2017-18'!K$2,Input!$A$1:$EY$1,0))</f>
        <v>0</v>
      </c>
      <c r="L206" s="83">
        <f>INDEX(Input!$A$1:$EY$395,MATCH('2017-18'!$A206,Input!$A$1:$A$395,0),MATCH('2017-18'!L$2,Input!$A$1:$EY$1,0))</f>
        <v>3.9623076030875302</v>
      </c>
      <c r="M206" s="83">
        <f>INDEX(Input!$A$1:$EY$395,MATCH('2017-18'!$A206,Input!$A$1:$A$395,0),MATCH('2017-18'!M$2,Input!$A$1:$EY$1,0))</f>
        <v>1.0023299999999999</v>
      </c>
      <c r="N206" s="83">
        <f>INDEX(Input!$A$1:$EY$395,MATCH('2017-18'!$A206,Input!$A$1:$A$395,0),MATCH('2017-18'!N$2,Input!$A$1:$EY$1,0))</f>
        <v>5.2585339620533338</v>
      </c>
      <c r="O206" s="83">
        <f>INDEX(Input!$A$1:$EY$395,MATCH('2017-18'!$A206,Input!$A$1:$A$395,0),MATCH('2017-18'!O$2,Input!$A$1:$EY$1,0))</f>
        <v>0.10657278263940502</v>
      </c>
      <c r="P206" s="83">
        <f>INDEX(Input!$A$1:$EY$395,MATCH('2017-18'!$A206,Input!$A$1:$A$395,0),MATCH('2017-18'!P$2,Input!$A$1:$EY$1,0))</f>
        <v>0</v>
      </c>
      <c r="Q206" s="83">
        <f>INDEX(Input!$A$1:$EY$395,MATCH('2017-18'!$A206,Input!$A$1:$A$395,0),MATCH('2017-18'!Q$2,Input!$A$1:$EY$1,0))</f>
        <v>0.34397672971878196</v>
      </c>
      <c r="R206" s="112">
        <f>INDEX(Input!$A$1:$EY$395,MATCH('2017-18'!$A206,Input!$A$1:$A$395,0),MATCH('2017-18'!R$2,Input!$A$1:$EY$1,0))</f>
        <v>181.0276075007732</v>
      </c>
      <c r="S206" s="128">
        <f>INDEX(Input!$A$1:$EY$395,MATCH('2017-18'!$A206,Input!$A$1:$A$395,0),MATCH('2017-18'!S$2,Input!$A$1:$EY$1,0))</f>
        <v>-0.25137747528507504</v>
      </c>
      <c r="W206" s="100"/>
    </row>
    <row r="207" spans="1:23" x14ac:dyDescent="0.3">
      <c r="A207" s="45" t="str">
        <f>INDEX(Input!$A$1:$A$395,MATCH('2017-18'!$B207,Input!$B$1:$B$395,0))</f>
        <v>R190</v>
      </c>
      <c r="B207" s="45" t="s">
        <v>1173</v>
      </c>
      <c r="C207" s="45" t="str">
        <f>INDEX(Input!$C$1:$C$395,MATCH('2017-18'!$B207,Input!$B$1:$B$395,0))</f>
        <v>E07000133</v>
      </c>
      <c r="E207" s="45" t="str">
        <f>INDEX(Input!$D$1:$D$395,MATCH('2017-18'!$B207,Input!$B$1:$B$395,0))</f>
        <v>Melton</v>
      </c>
      <c r="F207" s="112">
        <f>INDEX(Input!$A$1:$EY$395,MATCH('2017-18'!$A207,Input!$A$1:$A$395,0),MATCH('2017-18'!F$2,Input!$A$1:$EY$1,0))</f>
        <v>6.3913513513721014</v>
      </c>
      <c r="G207" s="83">
        <f>INDEX(Input!$A$1:$EY$395,MATCH('2017-18'!$A207,Input!$A$1:$A$395,0),MATCH('2017-18'!G$2,Input!$A$1:$EY$1,0))</f>
        <v>1.4903936980564934</v>
      </c>
      <c r="H207" s="83">
        <f>INDEX(Input!$A$1:$EY$395,MATCH('2017-18'!$A207,Input!$A$1:$A$395,0),MATCH('2017-18'!H$2,Input!$A$1:$EY$1,0))</f>
        <v>1.8624078957611038E-2</v>
      </c>
      <c r="I207" s="83">
        <f>INDEX(Input!$A$1:$EY$395,MATCH('2017-18'!$A207,Input!$A$1:$A$395,0),MATCH('2017-18'!I$2,Input!$A$1:$EY$1,0))</f>
        <v>3.4111289005632002</v>
      </c>
      <c r="J207" s="83">
        <f>INDEX(Input!$A$1:$EY$395,MATCH('2017-18'!$A207,Input!$A$1:$A$395,0),MATCH('2017-18'!J$2,Input!$A$1:$EY$1,0))</f>
        <v>0</v>
      </c>
      <c r="K207" s="83">
        <f>INDEX(Input!$A$1:$EY$395,MATCH('2017-18'!$A207,Input!$A$1:$A$395,0),MATCH('2017-18'!K$2,Input!$A$1:$EY$1,0))</f>
        <v>4.8643707436799827E-2</v>
      </c>
      <c r="L207" s="83">
        <f>INDEX(Input!$A$1:$EY$395,MATCH('2017-18'!$A207,Input!$A$1:$A$395,0),MATCH('2017-18'!L$2,Input!$A$1:$EY$1,0))</f>
        <v>0</v>
      </c>
      <c r="M207" s="83">
        <f>INDEX(Input!$A$1:$EY$395,MATCH('2017-18'!$A207,Input!$A$1:$A$395,0),MATCH('2017-18'!M$2,Input!$A$1:$EY$1,0))</f>
        <v>0</v>
      </c>
      <c r="N207" s="83">
        <f>INDEX(Input!$A$1:$EY$395,MATCH('2017-18'!$A207,Input!$A$1:$A$395,0),MATCH('2017-18'!N$2,Input!$A$1:$EY$1,0))</f>
        <v>0.55805224329955549</v>
      </c>
      <c r="O207" s="83">
        <f>INDEX(Input!$A$1:$EY$395,MATCH('2017-18'!$A207,Input!$A$1:$A$395,0),MATCH('2017-18'!O$2,Input!$A$1:$EY$1,0))</f>
        <v>2.9869653091344466E-3</v>
      </c>
      <c r="P207" s="83">
        <f>INDEX(Input!$A$1:$EY$395,MATCH('2017-18'!$A207,Input!$A$1:$A$395,0),MATCH('2017-18'!P$2,Input!$A$1:$EY$1,0))</f>
        <v>0.14581632326449606</v>
      </c>
      <c r="Q207" s="83">
        <f>INDEX(Input!$A$1:$EY$395,MATCH('2017-18'!$A207,Input!$A$1:$A$395,0),MATCH('2017-18'!Q$2,Input!$A$1:$EY$1,0))</f>
        <v>2.7822538979953494E-2</v>
      </c>
      <c r="R207" s="112">
        <f>INDEX(Input!$A$1:$EY$395,MATCH('2017-18'!$A207,Input!$A$1:$A$395,0),MATCH('2017-18'!R$2,Input!$A$1:$EY$1,0))</f>
        <v>5.7034684558672453</v>
      </c>
      <c r="S207" s="128">
        <f>INDEX(Input!$A$1:$EY$395,MATCH('2017-18'!$A207,Input!$A$1:$A$395,0),MATCH('2017-18'!S$2,Input!$A$1:$EY$1,0))</f>
        <v>-10.762714450945987</v>
      </c>
      <c r="W207" s="100"/>
    </row>
    <row r="208" spans="1:23" x14ac:dyDescent="0.3">
      <c r="A208" s="45" t="str">
        <f>INDEX(Input!$A$1:$A$395,MATCH('2017-18'!$B208,Input!$B$1:$B$395,0))</f>
        <v>R248</v>
      </c>
      <c r="B208" s="45" t="s">
        <v>1075</v>
      </c>
      <c r="C208" s="45" t="str">
        <f>INDEX(Input!$C$1:$C$395,MATCH('2017-18'!$B208,Input!$B$1:$B$395,0))</f>
        <v>E07000187</v>
      </c>
      <c r="E208" s="45" t="str">
        <f>INDEX(Input!$D$1:$D$395,MATCH('2017-18'!$B208,Input!$B$1:$B$395,0))</f>
        <v>Mendip</v>
      </c>
      <c r="F208" s="112">
        <f>INDEX(Input!$A$1:$EY$395,MATCH('2017-18'!$A208,Input!$A$1:$A$395,0),MATCH('2017-18'!F$2,Input!$A$1:$EY$1,0))</f>
        <v>13.467499892989299</v>
      </c>
      <c r="G208" s="83">
        <f>INDEX(Input!$A$1:$EY$395,MATCH('2017-18'!$A208,Input!$A$1:$A$395,0),MATCH('2017-18'!G$2,Input!$A$1:$EY$1,0))</f>
        <v>3.4863850595855479</v>
      </c>
      <c r="H208" s="83">
        <f>INDEX(Input!$A$1:$EY$395,MATCH('2017-18'!$A208,Input!$A$1:$A$395,0),MATCH('2017-18'!H$2,Input!$A$1:$EY$1,0))</f>
        <v>4.0771489610443884E-2</v>
      </c>
      <c r="I208" s="83">
        <f>INDEX(Input!$A$1:$EY$395,MATCH('2017-18'!$A208,Input!$A$1:$A$395,0),MATCH('2017-18'!I$2,Input!$A$1:$EY$1,0))</f>
        <v>6.020705068674709</v>
      </c>
      <c r="J208" s="83">
        <f>INDEX(Input!$A$1:$EY$395,MATCH('2017-18'!$A208,Input!$A$1:$A$395,0),MATCH('2017-18'!J$2,Input!$A$1:$EY$1,0))</f>
        <v>0</v>
      </c>
      <c r="K208" s="83">
        <f>INDEX(Input!$A$1:$EY$395,MATCH('2017-18'!$A208,Input!$A$1:$A$395,0),MATCH('2017-18'!K$2,Input!$A$1:$EY$1,0))</f>
        <v>5.2701391325291218E-2</v>
      </c>
      <c r="L208" s="83">
        <f>INDEX(Input!$A$1:$EY$395,MATCH('2017-18'!$A208,Input!$A$1:$A$395,0),MATCH('2017-18'!L$2,Input!$A$1:$EY$1,0))</f>
        <v>0</v>
      </c>
      <c r="M208" s="83">
        <f>INDEX(Input!$A$1:$EY$395,MATCH('2017-18'!$A208,Input!$A$1:$A$395,0),MATCH('2017-18'!M$2,Input!$A$1:$EY$1,0))</f>
        <v>0</v>
      </c>
      <c r="N208" s="83">
        <f>INDEX(Input!$A$1:$EY$395,MATCH('2017-18'!$A208,Input!$A$1:$A$395,0),MATCH('2017-18'!N$2,Input!$A$1:$EY$1,0))</f>
        <v>2.6912991811697777</v>
      </c>
      <c r="O208" s="83">
        <f>INDEX(Input!$A$1:$EY$395,MATCH('2017-18'!$A208,Input!$A$1:$A$395,0),MATCH('2017-18'!O$2,Input!$A$1:$EY$1,0))</f>
        <v>6.5091405157322148E-3</v>
      </c>
      <c r="P208" s="83">
        <f>INDEX(Input!$A$1:$EY$395,MATCH('2017-18'!$A208,Input!$A$1:$A$395,0),MATCH('2017-18'!P$2,Input!$A$1:$EY$1,0))</f>
        <v>0.19521991403266348</v>
      </c>
      <c r="Q208" s="83">
        <f>INDEX(Input!$A$1:$EY$395,MATCH('2017-18'!$A208,Input!$A$1:$A$395,0),MATCH('2017-18'!Q$2,Input!$A$1:$EY$1,0))</f>
        <v>2.0348822081419644E-2</v>
      </c>
      <c r="R208" s="112">
        <f>INDEX(Input!$A$1:$EY$395,MATCH('2017-18'!$A208,Input!$A$1:$A$395,0),MATCH('2017-18'!R$2,Input!$A$1:$EY$1,0))</f>
        <v>12.513940066995586</v>
      </c>
      <c r="S208" s="128">
        <f>INDEX(Input!$A$1:$EY$395,MATCH('2017-18'!$A208,Input!$A$1:$A$395,0),MATCH('2017-18'!S$2,Input!$A$1:$EY$1,0))</f>
        <v>-7.0804517064826715</v>
      </c>
      <c r="W208" s="100"/>
    </row>
    <row r="209" spans="1:23" x14ac:dyDescent="0.3">
      <c r="A209" s="45" t="str">
        <f>INDEX(Input!$A$1:$A$395,MATCH('2017-18'!$B209,Input!$B$1:$B$395,0))</f>
        <v>R302</v>
      </c>
      <c r="B209" s="45" t="s">
        <v>1697</v>
      </c>
      <c r="C209" s="45" t="str">
        <f>INDEX(Input!$C$1:$C$395,MATCH('2017-18'!$B209,Input!$B$1:$B$395,0))</f>
        <v>E31000041</v>
      </c>
      <c r="E209" s="45" t="str">
        <f>INDEX(Input!$D$1:$D$395,MATCH('2017-18'!$B209,Input!$B$1:$B$395,0))</f>
        <v>Merseyside Fire</v>
      </c>
      <c r="F209" s="112">
        <f>INDEX(Input!$A$1:$EY$395,MATCH('2017-18'!$A209,Input!$A$1:$A$395,0),MATCH('2017-18'!F$2,Input!$A$1:$EY$1,0))</f>
        <v>61.151194385341689</v>
      </c>
      <c r="G209" s="83">
        <f>INDEX(Input!$A$1:$EY$395,MATCH('2017-18'!$A209,Input!$A$1:$A$395,0),MATCH('2017-18'!G$2,Input!$A$1:$EY$1,0))</f>
        <v>32.468299535920416</v>
      </c>
      <c r="H209" s="83">
        <f>INDEX(Input!$A$1:$EY$395,MATCH('2017-18'!$A209,Input!$A$1:$A$395,0),MATCH('2017-18'!H$2,Input!$A$1:$EY$1,0))</f>
        <v>0.28246894672772577</v>
      </c>
      <c r="I209" s="83">
        <f>INDEX(Input!$A$1:$EY$395,MATCH('2017-18'!$A209,Input!$A$1:$A$395,0),MATCH('2017-18'!I$2,Input!$A$1:$EY$1,0))</f>
        <v>26.800826346000001</v>
      </c>
      <c r="J209" s="83">
        <f>INDEX(Input!$A$1:$EY$395,MATCH('2017-18'!$A209,Input!$A$1:$A$395,0),MATCH('2017-18'!J$2,Input!$A$1:$EY$1,0))</f>
        <v>0</v>
      </c>
      <c r="K209" s="83">
        <f>INDEX(Input!$A$1:$EY$395,MATCH('2017-18'!$A209,Input!$A$1:$A$395,0),MATCH('2017-18'!K$2,Input!$A$1:$EY$1,0))</f>
        <v>0</v>
      </c>
      <c r="L209" s="83">
        <f>INDEX(Input!$A$1:$EY$395,MATCH('2017-18'!$A209,Input!$A$1:$A$395,0),MATCH('2017-18'!L$2,Input!$A$1:$EY$1,0))</f>
        <v>0</v>
      </c>
      <c r="M209" s="83">
        <f>INDEX(Input!$A$1:$EY$395,MATCH('2017-18'!$A209,Input!$A$1:$A$395,0),MATCH('2017-18'!M$2,Input!$A$1:$EY$1,0))</f>
        <v>0</v>
      </c>
      <c r="N209" s="83">
        <f>INDEX(Input!$A$1:$EY$395,MATCH('2017-18'!$A209,Input!$A$1:$A$395,0),MATCH('2017-18'!N$2,Input!$A$1:$EY$1,0))</f>
        <v>0</v>
      </c>
      <c r="O209" s="83">
        <f>INDEX(Input!$A$1:$EY$395,MATCH('2017-18'!$A209,Input!$A$1:$A$395,0),MATCH('2017-18'!O$2,Input!$A$1:$EY$1,0))</f>
        <v>0</v>
      </c>
      <c r="P209" s="83">
        <f>INDEX(Input!$A$1:$EY$395,MATCH('2017-18'!$A209,Input!$A$1:$A$395,0),MATCH('2017-18'!P$2,Input!$A$1:$EY$1,0))</f>
        <v>0</v>
      </c>
      <c r="Q209" s="83">
        <f>INDEX(Input!$A$1:$EY$395,MATCH('2017-18'!$A209,Input!$A$1:$A$395,0),MATCH('2017-18'!Q$2,Input!$A$1:$EY$1,0))</f>
        <v>0</v>
      </c>
      <c r="R209" s="112">
        <f>INDEX(Input!$A$1:$EY$395,MATCH('2017-18'!$A209,Input!$A$1:$A$395,0),MATCH('2017-18'!R$2,Input!$A$1:$EY$1,0))</f>
        <v>59.551594828648142</v>
      </c>
      <c r="S209" s="128">
        <f>INDEX(Input!$A$1:$EY$395,MATCH('2017-18'!$A209,Input!$A$1:$A$395,0),MATCH('2017-18'!S$2,Input!$A$1:$EY$1,0))</f>
        <v>-2.6158108157524063</v>
      </c>
      <c r="W209" s="100"/>
    </row>
    <row r="210" spans="1:23" x14ac:dyDescent="0.3">
      <c r="A210" s="45" t="str">
        <f>INDEX(Input!$A$1:$A$395,MATCH('2017-18'!$B210,Input!$B$1:$B$395,0))</f>
        <v>R397</v>
      </c>
      <c r="B210" s="45" t="s">
        <v>926</v>
      </c>
      <c r="C210" s="45" t="str">
        <f>INDEX(Input!$C$1:$C$395,MATCH('2017-18'!$B210,Input!$B$1:$B$395,0))</f>
        <v>E09000024</v>
      </c>
      <c r="E210" s="45" t="str">
        <f>INDEX(Input!$D$1:$D$395,MATCH('2017-18'!$B210,Input!$B$1:$B$395,0))</f>
        <v>Merton</v>
      </c>
      <c r="F210" s="112">
        <f>INDEX(Input!$A$1:$EY$395,MATCH('2017-18'!$A210,Input!$A$1:$A$395,0),MATCH('2017-18'!F$2,Input!$A$1:$EY$1,0))</f>
        <v>140.19681813892089</v>
      </c>
      <c r="G210" s="83">
        <f>INDEX(Input!$A$1:$EY$395,MATCH('2017-18'!$A210,Input!$A$1:$A$395,0),MATCH('2017-18'!G$2,Input!$A$1:$EY$1,0))</f>
        <v>48.545195689832553</v>
      </c>
      <c r="H210" s="83">
        <f>INDEX(Input!$A$1:$EY$395,MATCH('2017-18'!$A210,Input!$A$1:$A$395,0),MATCH('2017-18'!H$2,Input!$A$1:$EY$1,0))</f>
        <v>0.50445933389835451</v>
      </c>
      <c r="I210" s="83">
        <f>INDEX(Input!$A$1:$EY$395,MATCH('2017-18'!$A210,Input!$A$1:$A$395,0),MATCH('2017-18'!I$2,Input!$A$1:$EY$1,0))</f>
        <v>80.168385704000002</v>
      </c>
      <c r="J210" s="83">
        <f>INDEX(Input!$A$1:$EY$395,MATCH('2017-18'!$A210,Input!$A$1:$A$395,0),MATCH('2017-18'!J$2,Input!$A$1:$EY$1,0))</f>
        <v>2.394942000000015</v>
      </c>
      <c r="K210" s="83">
        <f>INDEX(Input!$A$1:$EY$395,MATCH('2017-18'!$A210,Input!$A$1:$A$395,0),MATCH('2017-18'!K$2,Input!$A$1:$EY$1,0))</f>
        <v>0</v>
      </c>
      <c r="L210" s="83">
        <f>INDEX(Input!$A$1:$EY$395,MATCH('2017-18'!$A210,Input!$A$1:$A$395,0),MATCH('2017-18'!L$2,Input!$A$1:$EY$1,0))</f>
        <v>2.7458956228448628</v>
      </c>
      <c r="M210" s="83">
        <f>INDEX(Input!$A$1:$EY$395,MATCH('2017-18'!$A210,Input!$A$1:$A$395,0),MATCH('2017-18'!M$2,Input!$A$1:$EY$1,0))</f>
        <v>0.75125200000000003</v>
      </c>
      <c r="N210" s="83">
        <f>INDEX(Input!$A$1:$EY$395,MATCH('2017-18'!$A210,Input!$A$1:$A$395,0),MATCH('2017-18'!N$2,Input!$A$1:$EY$1,0))</f>
        <v>4.0680114658133331</v>
      </c>
      <c r="O210" s="83">
        <f>INDEX(Input!$A$1:$EY$395,MATCH('2017-18'!$A210,Input!$A$1:$A$395,0),MATCH('2017-18'!O$2,Input!$A$1:$EY$1,0))</f>
        <v>8.0344755561276474E-2</v>
      </c>
      <c r="P210" s="83">
        <f>INDEX(Input!$A$1:$EY$395,MATCH('2017-18'!$A210,Input!$A$1:$A$395,0),MATCH('2017-18'!P$2,Input!$A$1:$EY$1,0))</f>
        <v>0</v>
      </c>
      <c r="Q210" s="83">
        <f>INDEX(Input!$A$1:$EY$395,MATCH('2017-18'!$A210,Input!$A$1:$A$395,0),MATCH('2017-18'!Q$2,Input!$A$1:$EY$1,0))</f>
        <v>0.55658212467413182</v>
      </c>
      <c r="R210" s="112">
        <f>INDEX(Input!$A$1:$EY$395,MATCH('2017-18'!$A210,Input!$A$1:$A$395,0),MATCH('2017-18'!R$2,Input!$A$1:$EY$1,0))</f>
        <v>139.81506869662454</v>
      </c>
      <c r="S210" s="128">
        <f>INDEX(Input!$A$1:$EY$395,MATCH('2017-18'!$A210,Input!$A$1:$A$395,0),MATCH('2017-18'!S$2,Input!$A$1:$EY$1,0))</f>
        <v>-0.2722953683000684</v>
      </c>
      <c r="W210" s="100"/>
    </row>
    <row r="211" spans="1:23" x14ac:dyDescent="0.3">
      <c r="A211" s="45" t="str">
        <f>INDEX(Input!$A$1:$A$395,MATCH('2017-18'!$B211,Input!$B$1:$B$395,0))</f>
        <v>R67</v>
      </c>
      <c r="B211" s="45" t="s">
        <v>1343</v>
      </c>
      <c r="C211" s="45" t="str">
        <f>INDEX(Input!$C$1:$C$395,MATCH('2017-18'!$B211,Input!$B$1:$B$395,0))</f>
        <v>E07000042</v>
      </c>
      <c r="E211" s="45" t="str">
        <f>INDEX(Input!$D$1:$D$395,MATCH('2017-18'!$B211,Input!$B$1:$B$395,0))</f>
        <v>Mid Devon</v>
      </c>
      <c r="F211" s="112">
        <f>INDEX(Input!$A$1:$EY$395,MATCH('2017-18'!$A211,Input!$A$1:$A$395,0),MATCH('2017-18'!F$2,Input!$A$1:$EY$1,0))</f>
        <v>10.551481291151392</v>
      </c>
      <c r="G211" s="83">
        <f>INDEX(Input!$A$1:$EY$395,MATCH('2017-18'!$A211,Input!$A$1:$A$395,0),MATCH('2017-18'!G$2,Input!$A$1:$EY$1,0))</f>
        <v>2.5642725897385032</v>
      </c>
      <c r="H211" s="83">
        <f>INDEX(Input!$A$1:$EY$395,MATCH('2017-18'!$A211,Input!$A$1:$A$395,0),MATCH('2017-18'!H$2,Input!$A$1:$EY$1,0))</f>
        <v>3.1045149404163124E-2</v>
      </c>
      <c r="I211" s="83">
        <f>INDEX(Input!$A$1:$EY$395,MATCH('2017-18'!$A211,Input!$A$1:$A$395,0),MATCH('2017-18'!I$2,Input!$A$1:$EY$1,0))</f>
        <v>5.2827679322460002</v>
      </c>
      <c r="J211" s="83">
        <f>INDEX(Input!$A$1:$EY$395,MATCH('2017-18'!$A211,Input!$A$1:$A$395,0),MATCH('2017-18'!J$2,Input!$A$1:$EY$1,0))</f>
        <v>0</v>
      </c>
      <c r="K211" s="83">
        <f>INDEX(Input!$A$1:$EY$395,MATCH('2017-18'!$A211,Input!$A$1:$A$395,0),MATCH('2017-18'!K$2,Input!$A$1:$EY$1,0))</f>
        <v>7.3624682754000192E-2</v>
      </c>
      <c r="L211" s="83">
        <f>INDEX(Input!$A$1:$EY$395,MATCH('2017-18'!$A211,Input!$A$1:$A$395,0),MATCH('2017-18'!L$2,Input!$A$1:$EY$1,0))</f>
        <v>0</v>
      </c>
      <c r="M211" s="83">
        <f>INDEX(Input!$A$1:$EY$395,MATCH('2017-18'!$A211,Input!$A$1:$A$395,0),MATCH('2017-18'!M$2,Input!$A$1:$EY$1,0))</f>
        <v>0</v>
      </c>
      <c r="N211" s="83">
        <f>INDEX(Input!$A$1:$EY$395,MATCH('2017-18'!$A211,Input!$A$1:$A$395,0),MATCH('2017-18'!N$2,Input!$A$1:$EY$1,0))</f>
        <v>1.7219866397511112</v>
      </c>
      <c r="O211" s="83">
        <f>INDEX(Input!$A$1:$EY$395,MATCH('2017-18'!$A211,Input!$A$1:$A$395,0),MATCH('2017-18'!O$2,Input!$A$1:$EY$1,0))</f>
        <v>4.9954026424479927E-3</v>
      </c>
      <c r="P211" s="83">
        <f>INDEX(Input!$A$1:$EY$395,MATCH('2017-18'!$A211,Input!$A$1:$A$395,0),MATCH('2017-18'!P$2,Input!$A$1:$EY$1,0))</f>
        <v>0.37450872475583596</v>
      </c>
      <c r="Q211" s="83">
        <f>INDEX(Input!$A$1:$EY$395,MATCH('2017-18'!$A211,Input!$A$1:$A$395,0),MATCH('2017-18'!Q$2,Input!$A$1:$EY$1,0))</f>
        <v>3.1516823315117008E-2</v>
      </c>
      <c r="R211" s="112">
        <f>INDEX(Input!$A$1:$EY$395,MATCH('2017-18'!$A211,Input!$A$1:$A$395,0),MATCH('2017-18'!R$2,Input!$A$1:$EY$1,0))</f>
        <v>10.08471794460718</v>
      </c>
      <c r="S211" s="128">
        <f>INDEX(Input!$A$1:$EY$395,MATCH('2017-18'!$A211,Input!$A$1:$A$395,0),MATCH('2017-18'!S$2,Input!$A$1:$EY$1,0))</f>
        <v>-4.4236760096958649</v>
      </c>
      <c r="W211" s="100"/>
    </row>
    <row r="212" spans="1:23" x14ac:dyDescent="0.3">
      <c r="A212" s="45" t="str">
        <f>INDEX(Input!$A$1:$A$395,MATCH('2017-18'!$B212,Input!$B$1:$B$395,0))</f>
        <v>R265</v>
      </c>
      <c r="B212" s="45" t="s">
        <v>1053</v>
      </c>
      <c r="C212" s="45" t="str">
        <f>INDEX(Input!$C$1:$C$395,MATCH('2017-18'!$B212,Input!$B$1:$B$395,0))</f>
        <v>E07000203</v>
      </c>
      <c r="E212" s="45" t="str">
        <f>INDEX(Input!$D$1:$D$395,MATCH('2017-18'!$B212,Input!$B$1:$B$395,0))</f>
        <v>Mid Suffolk</v>
      </c>
      <c r="F212" s="112">
        <f>INDEX(Input!$A$1:$EY$395,MATCH('2017-18'!$A212,Input!$A$1:$A$395,0),MATCH('2017-18'!F$2,Input!$A$1:$EY$1,0))</f>
        <v>11.77562319569174</v>
      </c>
      <c r="G212" s="83">
        <f>INDEX(Input!$A$1:$EY$395,MATCH('2017-18'!$A212,Input!$A$1:$A$395,0),MATCH('2017-18'!G$2,Input!$A$1:$EY$1,0))</f>
        <v>2.4941905210051889</v>
      </c>
      <c r="H212" s="83">
        <f>INDEX(Input!$A$1:$EY$395,MATCH('2017-18'!$A212,Input!$A$1:$A$395,0),MATCH('2017-18'!H$2,Input!$A$1:$EY$1,0))</f>
        <v>3.1902570328137411E-2</v>
      </c>
      <c r="I212" s="83">
        <f>INDEX(Input!$A$1:$EY$395,MATCH('2017-18'!$A212,Input!$A$1:$A$395,0),MATCH('2017-18'!I$2,Input!$A$1:$EY$1,0))</f>
        <v>5.7962098289999986</v>
      </c>
      <c r="J212" s="83">
        <f>INDEX(Input!$A$1:$EY$395,MATCH('2017-18'!$A212,Input!$A$1:$A$395,0),MATCH('2017-18'!J$2,Input!$A$1:$EY$1,0))</f>
        <v>0</v>
      </c>
      <c r="K212" s="83">
        <f>INDEX(Input!$A$1:$EY$395,MATCH('2017-18'!$A212,Input!$A$1:$A$395,0),MATCH('2017-18'!K$2,Input!$A$1:$EY$1,0))</f>
        <v>0</v>
      </c>
      <c r="L212" s="83">
        <f>INDEX(Input!$A$1:$EY$395,MATCH('2017-18'!$A212,Input!$A$1:$A$395,0),MATCH('2017-18'!L$2,Input!$A$1:$EY$1,0))</f>
        <v>0</v>
      </c>
      <c r="M212" s="83">
        <f>INDEX(Input!$A$1:$EY$395,MATCH('2017-18'!$A212,Input!$A$1:$A$395,0),MATCH('2017-18'!M$2,Input!$A$1:$EY$1,0))</f>
        <v>0</v>
      </c>
      <c r="N212" s="83">
        <f>INDEX(Input!$A$1:$EY$395,MATCH('2017-18'!$A212,Input!$A$1:$A$395,0),MATCH('2017-18'!N$2,Input!$A$1:$EY$1,0))</f>
        <v>2.0277085192462221</v>
      </c>
      <c r="O212" s="83">
        <f>INDEX(Input!$A$1:$EY$395,MATCH('2017-18'!$A212,Input!$A$1:$A$395,0),MATCH('2017-18'!O$2,Input!$A$1:$EY$1,0))</f>
        <v>5.1244486408352097E-3</v>
      </c>
      <c r="P212" s="83">
        <f>INDEX(Input!$A$1:$EY$395,MATCH('2017-18'!$A212,Input!$A$1:$A$395,0),MATCH('2017-18'!P$2,Input!$A$1:$EY$1,0))</f>
        <v>0.34745714220239998</v>
      </c>
      <c r="Q212" s="83">
        <f>INDEX(Input!$A$1:$EY$395,MATCH('2017-18'!$A212,Input!$A$1:$A$395,0),MATCH('2017-18'!Q$2,Input!$A$1:$EY$1,0))</f>
        <v>3.9284319008827756E-2</v>
      </c>
      <c r="R212" s="112">
        <f>INDEX(Input!$A$1:$EY$395,MATCH('2017-18'!$A212,Input!$A$1:$A$395,0),MATCH('2017-18'!R$2,Input!$A$1:$EY$1,0))</f>
        <v>10.74187734943161</v>
      </c>
      <c r="S212" s="128">
        <f>INDEX(Input!$A$1:$EY$395,MATCH('2017-18'!$A212,Input!$A$1:$A$395,0),MATCH('2017-18'!S$2,Input!$A$1:$EY$1,0))</f>
        <v>-8.7786933148331308</v>
      </c>
      <c r="W212" s="100"/>
    </row>
    <row r="213" spans="1:23" x14ac:dyDescent="0.3">
      <c r="A213" s="45" t="str">
        <f>INDEX(Input!$A$1:$A$395,MATCH('2017-18'!$B213,Input!$B$1:$B$395,0))</f>
        <v>R290</v>
      </c>
      <c r="B213" s="45" t="s">
        <v>995</v>
      </c>
      <c r="C213" s="45" t="str">
        <f>INDEX(Input!$C$1:$C$395,MATCH('2017-18'!$B213,Input!$B$1:$B$395,0))</f>
        <v>E07000228</v>
      </c>
      <c r="E213" s="45" t="str">
        <f>INDEX(Input!$D$1:$D$395,MATCH('2017-18'!$B213,Input!$B$1:$B$395,0))</f>
        <v>Mid Sussex</v>
      </c>
      <c r="F213" s="112">
        <f>INDEX(Input!$A$1:$EY$395,MATCH('2017-18'!$A213,Input!$A$1:$A$395,0),MATCH('2017-18'!F$2,Input!$A$1:$EY$1,0))</f>
        <v>16.257410400240097</v>
      </c>
      <c r="G213" s="83">
        <f>INDEX(Input!$A$1:$EY$395,MATCH('2017-18'!$A213,Input!$A$1:$A$395,0),MATCH('2017-18'!G$2,Input!$A$1:$EY$1,0))</f>
        <v>2.128959521722098</v>
      </c>
      <c r="H213" s="83">
        <f>INDEX(Input!$A$1:$EY$395,MATCH('2017-18'!$A213,Input!$A$1:$A$395,0),MATCH('2017-18'!H$2,Input!$A$1:$EY$1,0))</f>
        <v>3.0051921549277209E-2</v>
      </c>
      <c r="I213" s="83">
        <f>INDEX(Input!$A$1:$EY$395,MATCH('2017-18'!$A213,Input!$A$1:$A$395,0),MATCH('2017-18'!I$2,Input!$A$1:$EY$1,0))</f>
        <v>9.1823417721000009</v>
      </c>
      <c r="J213" s="83">
        <f>INDEX(Input!$A$1:$EY$395,MATCH('2017-18'!$A213,Input!$A$1:$A$395,0),MATCH('2017-18'!J$2,Input!$A$1:$EY$1,0))</f>
        <v>0</v>
      </c>
      <c r="K213" s="83">
        <f>INDEX(Input!$A$1:$EY$395,MATCH('2017-18'!$A213,Input!$A$1:$A$395,0),MATCH('2017-18'!K$2,Input!$A$1:$EY$1,0))</f>
        <v>5.3110889999918149E-4</v>
      </c>
      <c r="L213" s="83">
        <f>INDEX(Input!$A$1:$EY$395,MATCH('2017-18'!$A213,Input!$A$1:$A$395,0),MATCH('2017-18'!L$2,Input!$A$1:$EY$1,0))</f>
        <v>0</v>
      </c>
      <c r="M213" s="83">
        <f>INDEX(Input!$A$1:$EY$395,MATCH('2017-18'!$A213,Input!$A$1:$A$395,0),MATCH('2017-18'!M$2,Input!$A$1:$EY$1,0))</f>
        <v>0</v>
      </c>
      <c r="N213" s="83">
        <f>INDEX(Input!$A$1:$EY$395,MATCH('2017-18'!$A213,Input!$A$1:$A$395,0),MATCH('2017-18'!N$2,Input!$A$1:$EY$1,0))</f>
        <v>4.4080837328497786</v>
      </c>
      <c r="O213" s="83">
        <f>INDEX(Input!$A$1:$EY$395,MATCH('2017-18'!$A213,Input!$A$1:$A$395,0),MATCH('2017-18'!O$2,Input!$A$1:$EY$1,0))</f>
        <v>4.8243364549452388E-3</v>
      </c>
      <c r="P213" s="83">
        <f>INDEX(Input!$A$1:$EY$395,MATCH('2017-18'!$A213,Input!$A$1:$A$395,0),MATCH('2017-18'!P$2,Input!$A$1:$EY$1,0))</f>
        <v>0</v>
      </c>
      <c r="Q213" s="83">
        <f>INDEX(Input!$A$1:$EY$395,MATCH('2017-18'!$A213,Input!$A$1:$A$395,0),MATCH('2017-18'!Q$2,Input!$A$1:$EY$1,0))</f>
        <v>0.14481112033892413</v>
      </c>
      <c r="R213" s="112">
        <f>INDEX(Input!$A$1:$EY$395,MATCH('2017-18'!$A213,Input!$A$1:$A$395,0),MATCH('2017-18'!R$2,Input!$A$1:$EY$1,0))</f>
        <v>15.899603513915023</v>
      </c>
      <c r="S213" s="128">
        <f>INDEX(Input!$A$1:$EY$395,MATCH('2017-18'!$A213,Input!$A$1:$A$395,0),MATCH('2017-18'!S$2,Input!$A$1:$EY$1,0))</f>
        <v>-2.2008848735207587</v>
      </c>
      <c r="W213" s="100"/>
    </row>
    <row r="214" spans="1:23" x14ac:dyDescent="0.3">
      <c r="A214" s="45" t="str">
        <f>INDEX(Input!$A$1:$A$395,MATCH('2017-18'!$B214,Input!$B$1:$B$395,0))</f>
        <v>R607</v>
      </c>
      <c r="B214" s="45" t="s">
        <v>1620</v>
      </c>
      <c r="C214" s="45" t="str">
        <f>INDEX(Input!$C$1:$C$395,MATCH('2017-18'!$B214,Input!$B$1:$B$395,0))</f>
        <v>E06000002</v>
      </c>
      <c r="E214" s="45" t="str">
        <f>INDEX(Input!$D$1:$D$395,MATCH('2017-18'!$B214,Input!$B$1:$B$395,0))</f>
        <v>Middlesbrough</v>
      </c>
      <c r="F214" s="112">
        <f>INDEX(Input!$A$1:$EY$395,MATCH('2017-18'!$A214,Input!$A$1:$A$395,0),MATCH('2017-18'!F$2,Input!$A$1:$EY$1,0))</f>
        <v>119.80109124884861</v>
      </c>
      <c r="G214" s="83">
        <f>INDEX(Input!$A$1:$EY$395,MATCH('2017-18'!$A214,Input!$A$1:$A$395,0),MATCH('2017-18'!G$2,Input!$A$1:$EY$1,0))</f>
        <v>64.025895776839903</v>
      </c>
      <c r="H214" s="83">
        <f>INDEX(Input!$A$1:$EY$395,MATCH('2017-18'!$A214,Input!$A$1:$A$395,0),MATCH('2017-18'!H$2,Input!$A$1:$EY$1,0))</f>
        <v>0.64554221165634207</v>
      </c>
      <c r="I214" s="83">
        <f>INDEX(Input!$A$1:$EY$395,MATCH('2017-18'!$A214,Input!$A$1:$A$395,0),MATCH('2017-18'!I$2,Input!$A$1:$EY$1,0))</f>
        <v>47.252207315284345</v>
      </c>
      <c r="J214" s="83">
        <f>INDEX(Input!$A$1:$EY$395,MATCH('2017-18'!$A214,Input!$A$1:$A$395,0),MATCH('2017-18'!J$2,Input!$A$1:$EY$1,0))</f>
        <v>1.8679468117156774</v>
      </c>
      <c r="K214" s="83">
        <f>INDEX(Input!$A$1:$EY$395,MATCH('2017-18'!$A214,Input!$A$1:$A$395,0),MATCH('2017-18'!K$2,Input!$A$1:$EY$1,0))</f>
        <v>0</v>
      </c>
      <c r="L214" s="83">
        <f>INDEX(Input!$A$1:$EY$395,MATCH('2017-18'!$A214,Input!$A$1:$A$395,0),MATCH('2017-18'!L$2,Input!$A$1:$EY$1,0))</f>
        <v>4.3280478640589397</v>
      </c>
      <c r="M214" s="83">
        <f>INDEX(Input!$A$1:$EY$395,MATCH('2017-18'!$A214,Input!$A$1:$A$395,0),MATCH('2017-18'!M$2,Input!$A$1:$EY$1,0))</f>
        <v>0.761324</v>
      </c>
      <c r="N214" s="83">
        <f>INDEX(Input!$A$1:$EY$395,MATCH('2017-18'!$A214,Input!$A$1:$A$395,0),MATCH('2017-18'!N$2,Input!$A$1:$EY$1,0))</f>
        <v>2.8536393211466669</v>
      </c>
      <c r="O214" s="83">
        <f>INDEX(Input!$A$1:$EY$395,MATCH('2017-18'!$A214,Input!$A$1:$A$395,0),MATCH('2017-18'!O$2,Input!$A$1:$EY$1,0))</f>
        <v>0.10171818290861416</v>
      </c>
      <c r="P214" s="83">
        <f>INDEX(Input!$A$1:$EY$395,MATCH('2017-18'!$A214,Input!$A$1:$A$395,0),MATCH('2017-18'!P$2,Input!$A$1:$EY$1,0))</f>
        <v>0</v>
      </c>
      <c r="Q214" s="83">
        <f>INDEX(Input!$A$1:$EY$395,MATCH('2017-18'!$A214,Input!$A$1:$A$395,0),MATCH('2017-18'!Q$2,Input!$A$1:$EY$1,0))</f>
        <v>0</v>
      </c>
      <c r="R214" s="112">
        <f>INDEX(Input!$A$1:$EY$395,MATCH('2017-18'!$A214,Input!$A$1:$A$395,0),MATCH('2017-18'!R$2,Input!$A$1:$EY$1,0))</f>
        <v>121.83632148361048</v>
      </c>
      <c r="S214" s="128">
        <f>INDEX(Input!$A$1:$EY$395,MATCH('2017-18'!$A214,Input!$A$1:$A$395,0),MATCH('2017-18'!S$2,Input!$A$1:$EY$1,0))</f>
        <v>1.6988411487290467</v>
      </c>
      <c r="W214" s="100"/>
    </row>
    <row r="215" spans="1:23" x14ac:dyDescent="0.3">
      <c r="A215" s="45" t="str">
        <f>INDEX(Input!$A$1:$A$395,MATCH('2017-18'!$B215,Input!$B$1:$B$395,0))</f>
        <v>R620</v>
      </c>
      <c r="B215" s="45" t="s">
        <v>1407</v>
      </c>
      <c r="C215" s="45" t="str">
        <f>INDEX(Input!$C$1:$C$395,MATCH('2017-18'!$B215,Input!$B$1:$B$395,0))</f>
        <v>E06000042</v>
      </c>
      <c r="E215" s="45" t="str">
        <f>INDEX(Input!$D$1:$D$395,MATCH('2017-18'!$B215,Input!$B$1:$B$395,0))</f>
        <v>Milton Keynes</v>
      </c>
      <c r="F215" s="112">
        <f>INDEX(Input!$A$1:$EY$395,MATCH('2017-18'!$A215,Input!$A$1:$A$395,0),MATCH('2017-18'!F$2,Input!$A$1:$EY$1,0))</f>
        <v>179.01443640661657</v>
      </c>
      <c r="G215" s="83">
        <f>INDEX(Input!$A$1:$EY$395,MATCH('2017-18'!$A215,Input!$A$1:$A$395,0),MATCH('2017-18'!G$2,Input!$A$1:$EY$1,0))</f>
        <v>60.803552654253316</v>
      </c>
      <c r="H215" s="83">
        <f>INDEX(Input!$A$1:$EY$395,MATCH('2017-18'!$A215,Input!$A$1:$A$395,0),MATCH('2017-18'!H$2,Input!$A$1:$EY$1,0))</f>
        <v>0.65189485057830787</v>
      </c>
      <c r="I215" s="83">
        <f>INDEX(Input!$A$1:$EY$395,MATCH('2017-18'!$A215,Input!$A$1:$A$395,0),MATCH('2017-18'!I$2,Input!$A$1:$EY$1,0))</f>
        <v>98.738281537228275</v>
      </c>
      <c r="J215" s="83">
        <f>INDEX(Input!$A$1:$EY$395,MATCH('2017-18'!$A215,Input!$A$1:$A$395,0),MATCH('2017-18'!J$2,Input!$A$1:$EY$1,0))</f>
        <v>4.8991173487717212</v>
      </c>
      <c r="K215" s="83">
        <f>INDEX(Input!$A$1:$EY$395,MATCH('2017-18'!$A215,Input!$A$1:$A$395,0),MATCH('2017-18'!K$2,Input!$A$1:$EY$1,0))</f>
        <v>0</v>
      </c>
      <c r="L215" s="83">
        <f>INDEX(Input!$A$1:$EY$395,MATCH('2017-18'!$A215,Input!$A$1:$A$395,0),MATCH('2017-18'!L$2,Input!$A$1:$EY$1,0))</f>
        <v>3.407642622301625</v>
      </c>
      <c r="M215" s="83">
        <f>INDEX(Input!$A$1:$EY$395,MATCH('2017-18'!$A215,Input!$A$1:$A$395,0),MATCH('2017-18'!M$2,Input!$A$1:$EY$1,0))</f>
        <v>0.91213599999999995</v>
      </c>
      <c r="N215" s="83">
        <f>INDEX(Input!$A$1:$EY$395,MATCH('2017-18'!$A215,Input!$A$1:$A$395,0),MATCH('2017-18'!N$2,Input!$A$1:$EY$1,0))</f>
        <v>9.4025670774133321</v>
      </c>
      <c r="O215" s="83">
        <f>INDEX(Input!$A$1:$EY$395,MATCH('2017-18'!$A215,Input!$A$1:$A$395,0),MATCH('2017-18'!O$2,Input!$A$1:$EY$1,0))</f>
        <v>0.10271916917434278</v>
      </c>
      <c r="P215" s="83">
        <f>INDEX(Input!$A$1:$EY$395,MATCH('2017-18'!$A215,Input!$A$1:$A$395,0),MATCH('2017-18'!P$2,Input!$A$1:$EY$1,0))</f>
        <v>0</v>
      </c>
      <c r="Q215" s="83">
        <f>INDEX(Input!$A$1:$EY$395,MATCH('2017-18'!$A215,Input!$A$1:$A$395,0),MATCH('2017-18'!Q$2,Input!$A$1:$EY$1,0))</f>
        <v>4.1579685689751931E-3</v>
      </c>
      <c r="R215" s="112">
        <f>INDEX(Input!$A$1:$EY$395,MATCH('2017-18'!$A215,Input!$A$1:$A$395,0),MATCH('2017-18'!R$2,Input!$A$1:$EY$1,0))</f>
        <v>178.9220692282899</v>
      </c>
      <c r="S215" s="128">
        <f>INDEX(Input!$A$1:$EY$395,MATCH('2017-18'!$A215,Input!$A$1:$A$395,0),MATCH('2017-18'!S$2,Input!$A$1:$EY$1,0))</f>
        <v>-5.1597614237586242E-2</v>
      </c>
      <c r="W215" s="100"/>
    </row>
    <row r="216" spans="1:23" x14ac:dyDescent="0.3">
      <c r="A216" s="45" t="str">
        <f>INDEX(Input!$A$1:$A$395,MATCH('2017-18'!$B216,Input!$B$1:$B$395,0))</f>
        <v>R272</v>
      </c>
      <c r="B216" s="45" t="s">
        <v>1027</v>
      </c>
      <c r="C216" s="45" t="str">
        <f>INDEX(Input!$C$1:$C$395,MATCH('2017-18'!$B216,Input!$B$1:$B$395,0))</f>
        <v>E07000210</v>
      </c>
      <c r="E216" s="45" t="str">
        <f>INDEX(Input!$D$1:$D$395,MATCH('2017-18'!$B216,Input!$B$1:$B$395,0))</f>
        <v>Mole Valley</v>
      </c>
      <c r="F216" s="112">
        <f>INDEX(Input!$A$1:$EY$395,MATCH('2017-18'!$A216,Input!$A$1:$A$395,0),MATCH('2017-18'!F$2,Input!$A$1:$EY$1,0))</f>
        <v>9.4419517579997816</v>
      </c>
      <c r="G216" s="83">
        <f>INDEX(Input!$A$1:$EY$395,MATCH('2017-18'!$A216,Input!$A$1:$A$395,0),MATCH('2017-18'!G$2,Input!$A$1:$EY$1,0))</f>
        <v>1.2011501222858112</v>
      </c>
      <c r="H216" s="83">
        <f>INDEX(Input!$A$1:$EY$395,MATCH('2017-18'!$A216,Input!$A$1:$A$395,0),MATCH('2017-18'!H$2,Input!$A$1:$EY$1,0))</f>
        <v>1.8043027587984289E-2</v>
      </c>
      <c r="I216" s="83">
        <f>INDEX(Input!$A$1:$EY$395,MATCH('2017-18'!$A216,Input!$A$1:$A$395,0),MATCH('2017-18'!I$2,Input!$A$1:$EY$1,0))</f>
        <v>6.7198192109999999</v>
      </c>
      <c r="J216" s="83">
        <f>INDEX(Input!$A$1:$EY$395,MATCH('2017-18'!$A216,Input!$A$1:$A$395,0),MATCH('2017-18'!J$2,Input!$A$1:$EY$1,0))</f>
        <v>0</v>
      </c>
      <c r="K216" s="83">
        <f>INDEX(Input!$A$1:$EY$395,MATCH('2017-18'!$A216,Input!$A$1:$A$395,0),MATCH('2017-18'!K$2,Input!$A$1:$EY$1,0))</f>
        <v>6.5900709000000016E-2</v>
      </c>
      <c r="L216" s="83">
        <f>INDEX(Input!$A$1:$EY$395,MATCH('2017-18'!$A216,Input!$A$1:$A$395,0),MATCH('2017-18'!L$2,Input!$A$1:$EY$1,0))</f>
        <v>0</v>
      </c>
      <c r="M216" s="83">
        <f>INDEX(Input!$A$1:$EY$395,MATCH('2017-18'!$A216,Input!$A$1:$A$395,0),MATCH('2017-18'!M$2,Input!$A$1:$EY$1,0))</f>
        <v>0</v>
      </c>
      <c r="N216" s="83">
        <f>INDEX(Input!$A$1:$EY$395,MATCH('2017-18'!$A216,Input!$A$1:$A$395,0),MATCH('2017-18'!N$2,Input!$A$1:$EY$1,0))</f>
        <v>0.98067949600000015</v>
      </c>
      <c r="O216" s="83">
        <f>INDEX(Input!$A$1:$EY$395,MATCH('2017-18'!$A216,Input!$A$1:$A$395,0),MATCH('2017-18'!O$2,Input!$A$1:$EY$1,0))</f>
        <v>2.8430425575277194E-3</v>
      </c>
      <c r="P216" s="83">
        <f>INDEX(Input!$A$1:$EY$395,MATCH('2017-18'!$A216,Input!$A$1:$A$395,0),MATCH('2017-18'!P$2,Input!$A$1:$EY$1,0))</f>
        <v>0</v>
      </c>
      <c r="Q216" s="83">
        <f>INDEX(Input!$A$1:$EY$395,MATCH('2017-18'!$A216,Input!$A$1:$A$395,0),MATCH('2017-18'!Q$2,Input!$A$1:$EY$1,0))</f>
        <v>7.1307260745906625E-2</v>
      </c>
      <c r="R216" s="112">
        <f>INDEX(Input!$A$1:$EY$395,MATCH('2017-18'!$A216,Input!$A$1:$A$395,0),MATCH('2017-18'!R$2,Input!$A$1:$EY$1,0))</f>
        <v>9.0597428691772297</v>
      </c>
      <c r="S216" s="128">
        <f>INDEX(Input!$A$1:$EY$395,MATCH('2017-18'!$A216,Input!$A$1:$A$395,0),MATCH('2017-18'!S$2,Input!$A$1:$EY$1,0))</f>
        <v>-4.0479860374071697</v>
      </c>
      <c r="W216" s="100"/>
    </row>
    <row r="217" spans="1:23" x14ac:dyDescent="0.3">
      <c r="A217" s="45" t="str">
        <f>INDEX(Input!$A$1:$A$395,MATCH('2017-18'!$B217,Input!$B$1:$B$395,0))</f>
        <v>R121</v>
      </c>
      <c r="B217" s="45" t="s">
        <v>1277</v>
      </c>
      <c r="C217" s="45" t="str">
        <f>INDEX(Input!$C$1:$C$395,MATCH('2017-18'!$B217,Input!$B$1:$B$395,0))</f>
        <v>E07000091</v>
      </c>
      <c r="E217" s="45" t="str">
        <f>INDEX(Input!$D$1:$D$395,MATCH('2017-18'!$B217,Input!$B$1:$B$395,0))</f>
        <v>New Forest</v>
      </c>
      <c r="F217" s="112">
        <f>INDEX(Input!$A$1:$EY$395,MATCH('2017-18'!$A217,Input!$A$1:$A$395,0),MATCH('2017-18'!F$2,Input!$A$1:$EY$1,0))</f>
        <v>18.818766509882099</v>
      </c>
      <c r="G217" s="83">
        <f>INDEX(Input!$A$1:$EY$395,MATCH('2017-18'!$A217,Input!$A$1:$A$395,0),MATCH('2017-18'!G$2,Input!$A$1:$EY$1,0))</f>
        <v>4.4557753036898475</v>
      </c>
      <c r="H217" s="83">
        <f>INDEX(Input!$A$1:$EY$395,MATCH('2017-18'!$A217,Input!$A$1:$A$395,0),MATCH('2017-18'!H$2,Input!$A$1:$EY$1,0))</f>
        <v>5.6075719962360444E-2</v>
      </c>
      <c r="I217" s="83">
        <f>INDEX(Input!$A$1:$EY$395,MATCH('2017-18'!$A217,Input!$A$1:$A$395,0),MATCH('2017-18'!I$2,Input!$A$1:$EY$1,0))</f>
        <v>11.331973021440001</v>
      </c>
      <c r="J217" s="83">
        <f>INDEX(Input!$A$1:$EY$395,MATCH('2017-18'!$A217,Input!$A$1:$A$395,0),MATCH('2017-18'!J$2,Input!$A$1:$EY$1,0))</f>
        <v>0</v>
      </c>
      <c r="K217" s="83">
        <f>INDEX(Input!$A$1:$EY$395,MATCH('2017-18'!$A217,Input!$A$1:$A$395,0),MATCH('2017-18'!K$2,Input!$A$1:$EY$1,0))</f>
        <v>0.12858045055999742</v>
      </c>
      <c r="L217" s="83">
        <f>INDEX(Input!$A$1:$EY$395,MATCH('2017-18'!$A217,Input!$A$1:$A$395,0),MATCH('2017-18'!L$2,Input!$A$1:$EY$1,0))</f>
        <v>0</v>
      </c>
      <c r="M217" s="83">
        <f>INDEX(Input!$A$1:$EY$395,MATCH('2017-18'!$A217,Input!$A$1:$A$395,0),MATCH('2017-18'!M$2,Input!$A$1:$EY$1,0))</f>
        <v>0</v>
      </c>
      <c r="N217" s="83">
        <f>INDEX(Input!$A$1:$EY$395,MATCH('2017-18'!$A217,Input!$A$1:$A$395,0),MATCH('2017-18'!N$2,Input!$A$1:$EY$1,0))</f>
        <v>1.4806190355555557</v>
      </c>
      <c r="O217" s="83">
        <f>INDEX(Input!$A$1:$EY$395,MATCH('2017-18'!$A217,Input!$A$1:$A$395,0),MATCH('2017-18'!O$2,Input!$A$1:$EY$1,0))</f>
        <v>8.9528649575151571E-3</v>
      </c>
      <c r="P217" s="83">
        <f>INDEX(Input!$A$1:$EY$395,MATCH('2017-18'!$A217,Input!$A$1:$A$395,0),MATCH('2017-18'!P$2,Input!$A$1:$EY$1,0))</f>
        <v>0</v>
      </c>
      <c r="Q217" s="83">
        <f>INDEX(Input!$A$1:$EY$395,MATCH('2017-18'!$A217,Input!$A$1:$A$395,0),MATCH('2017-18'!Q$2,Input!$A$1:$EY$1,0))</f>
        <v>0.1107299744627185</v>
      </c>
      <c r="R217" s="112">
        <f>INDEX(Input!$A$1:$EY$395,MATCH('2017-18'!$A217,Input!$A$1:$A$395,0),MATCH('2017-18'!R$2,Input!$A$1:$EY$1,0))</f>
        <v>17.572706370627994</v>
      </c>
      <c r="S217" s="128">
        <f>INDEX(Input!$A$1:$EY$395,MATCH('2017-18'!$A217,Input!$A$1:$A$395,0),MATCH('2017-18'!S$2,Input!$A$1:$EY$1,0))</f>
        <v>-6.6213698894652566</v>
      </c>
      <c r="W217" s="100"/>
    </row>
    <row r="218" spans="1:23" x14ac:dyDescent="0.3">
      <c r="A218" s="45" t="str">
        <f>INDEX(Input!$A$1:$A$395,MATCH('2017-18'!$B218,Input!$B$1:$B$395,0))</f>
        <v>R234</v>
      </c>
      <c r="B218" s="45" t="s">
        <v>1105</v>
      </c>
      <c r="C218" s="45" t="str">
        <f>INDEX(Input!$C$1:$C$395,MATCH('2017-18'!$B218,Input!$B$1:$B$395,0))</f>
        <v>E07000175</v>
      </c>
      <c r="E218" s="45" t="str">
        <f>INDEX(Input!$D$1:$D$395,MATCH('2017-18'!$B218,Input!$B$1:$B$395,0))</f>
        <v>Newark And Sherwood</v>
      </c>
      <c r="F218" s="112">
        <f>INDEX(Input!$A$1:$EY$395,MATCH('2017-18'!$A218,Input!$A$1:$A$395,0),MATCH('2017-18'!F$2,Input!$A$1:$EY$1,0))</f>
        <v>13.642019840806386</v>
      </c>
      <c r="G218" s="83">
        <f>INDEX(Input!$A$1:$EY$395,MATCH('2017-18'!$A218,Input!$A$1:$A$395,0),MATCH('2017-18'!G$2,Input!$A$1:$EY$1,0))</f>
        <v>4.4831107544390427</v>
      </c>
      <c r="H218" s="83">
        <f>INDEX(Input!$A$1:$EY$395,MATCH('2017-18'!$A218,Input!$A$1:$A$395,0),MATCH('2017-18'!H$2,Input!$A$1:$EY$1,0))</f>
        <v>5.1591489388050499E-2</v>
      </c>
      <c r="I218" s="83">
        <f>INDEX(Input!$A$1:$EY$395,MATCH('2017-18'!$A218,Input!$A$1:$A$395,0),MATCH('2017-18'!I$2,Input!$A$1:$EY$1,0))</f>
        <v>6.3185444640000004</v>
      </c>
      <c r="J218" s="83">
        <f>INDEX(Input!$A$1:$EY$395,MATCH('2017-18'!$A218,Input!$A$1:$A$395,0),MATCH('2017-18'!J$2,Input!$A$1:$EY$1,0))</f>
        <v>0</v>
      </c>
      <c r="K218" s="83">
        <f>INDEX(Input!$A$1:$EY$395,MATCH('2017-18'!$A218,Input!$A$1:$A$395,0),MATCH('2017-18'!K$2,Input!$A$1:$EY$1,0))</f>
        <v>0</v>
      </c>
      <c r="L218" s="83">
        <f>INDEX(Input!$A$1:$EY$395,MATCH('2017-18'!$A218,Input!$A$1:$A$395,0),MATCH('2017-18'!L$2,Input!$A$1:$EY$1,0))</f>
        <v>0</v>
      </c>
      <c r="M218" s="83">
        <f>INDEX(Input!$A$1:$EY$395,MATCH('2017-18'!$A218,Input!$A$1:$A$395,0),MATCH('2017-18'!M$2,Input!$A$1:$EY$1,0))</f>
        <v>0</v>
      </c>
      <c r="N218" s="83">
        <f>INDEX(Input!$A$1:$EY$395,MATCH('2017-18'!$A218,Input!$A$1:$A$395,0),MATCH('2017-18'!N$2,Input!$A$1:$EY$1,0))</f>
        <v>1.9032584889386666</v>
      </c>
      <c r="O218" s="83">
        <f>INDEX(Input!$A$1:$EY$395,MATCH('2017-18'!$A218,Input!$A$1:$A$395,0),MATCH('2017-18'!O$2,Input!$A$1:$EY$1,0))</f>
        <v>8.1956613679160378E-3</v>
      </c>
      <c r="P218" s="83">
        <f>INDEX(Input!$A$1:$EY$395,MATCH('2017-18'!$A218,Input!$A$1:$A$395,0),MATCH('2017-18'!P$2,Input!$A$1:$EY$1,0))</f>
        <v>3.0479984818831171E-2</v>
      </c>
      <c r="Q218" s="83">
        <f>INDEX(Input!$A$1:$EY$395,MATCH('2017-18'!$A218,Input!$A$1:$A$395,0),MATCH('2017-18'!Q$2,Input!$A$1:$EY$1,0))</f>
        <v>0</v>
      </c>
      <c r="R218" s="112">
        <f>INDEX(Input!$A$1:$EY$395,MATCH('2017-18'!$A218,Input!$A$1:$A$395,0),MATCH('2017-18'!R$2,Input!$A$1:$EY$1,0))</f>
        <v>12.795180842952506</v>
      </c>
      <c r="S218" s="128">
        <f>INDEX(Input!$A$1:$EY$395,MATCH('2017-18'!$A218,Input!$A$1:$A$395,0),MATCH('2017-18'!S$2,Input!$A$1:$EY$1,0))</f>
        <v>-6.2075778201171605</v>
      </c>
      <c r="W218" s="100"/>
    </row>
    <row r="219" spans="1:23" x14ac:dyDescent="0.3">
      <c r="A219" s="45" t="str">
        <f>INDEX(Input!$A$1:$A$395,MATCH('2017-18'!$B219,Input!$B$1:$B$395,0))</f>
        <v>R354</v>
      </c>
      <c r="B219" s="45" t="s">
        <v>1672</v>
      </c>
      <c r="C219" s="45" t="str">
        <f>INDEX(Input!$C$1:$C$395,MATCH('2017-18'!$B219,Input!$B$1:$B$395,0))</f>
        <v>E08000021</v>
      </c>
      <c r="E219" s="45" t="str">
        <f>INDEX(Input!$D$1:$D$395,MATCH('2017-18'!$B219,Input!$B$1:$B$395,0))</f>
        <v>Newcastle upon Tyne</v>
      </c>
      <c r="F219" s="112">
        <f>INDEX(Input!$A$1:$EY$395,MATCH('2017-18'!$A219,Input!$A$1:$A$395,0),MATCH('2017-18'!F$2,Input!$A$1:$EY$1,0))</f>
        <v>239.10689090044266</v>
      </c>
      <c r="G219" s="83">
        <f>INDEX(Input!$A$1:$EY$395,MATCH('2017-18'!$A219,Input!$A$1:$A$395,0),MATCH('2017-18'!G$2,Input!$A$1:$EY$1,0))</f>
        <v>128.87597619314144</v>
      </c>
      <c r="H219" s="83">
        <f>INDEX(Input!$A$1:$EY$395,MATCH('2017-18'!$A219,Input!$A$1:$A$395,0),MATCH('2017-18'!H$2,Input!$A$1:$EY$1,0))</f>
        <v>1.26802206793066</v>
      </c>
      <c r="I219" s="83">
        <f>INDEX(Input!$A$1:$EY$395,MATCH('2017-18'!$A219,Input!$A$1:$A$395,0),MATCH('2017-18'!I$2,Input!$A$1:$EY$1,0))</f>
        <v>92.031517555864639</v>
      </c>
      <c r="J219" s="83">
        <f>INDEX(Input!$A$1:$EY$395,MATCH('2017-18'!$A219,Input!$A$1:$A$395,0),MATCH('2017-18'!J$2,Input!$A$1:$EY$1,0))</f>
        <v>4.566946306135371</v>
      </c>
      <c r="K219" s="83">
        <f>INDEX(Input!$A$1:$EY$395,MATCH('2017-18'!$A219,Input!$A$1:$A$395,0),MATCH('2017-18'!K$2,Input!$A$1:$EY$1,0))</f>
        <v>0</v>
      </c>
      <c r="L219" s="83">
        <f>INDEX(Input!$A$1:$EY$395,MATCH('2017-18'!$A219,Input!$A$1:$A$395,0),MATCH('2017-18'!L$2,Input!$A$1:$EY$1,0))</f>
        <v>8.4654260561853789</v>
      </c>
      <c r="M219" s="83">
        <f>INDEX(Input!$A$1:$EY$395,MATCH('2017-18'!$A219,Input!$A$1:$A$395,0),MATCH('2017-18'!M$2,Input!$A$1:$EY$1,0))</f>
        <v>1.5075369999999999</v>
      </c>
      <c r="N219" s="83">
        <f>INDEX(Input!$A$1:$EY$395,MATCH('2017-18'!$A219,Input!$A$1:$A$395,0),MATCH('2017-18'!N$2,Input!$A$1:$EY$1,0))</f>
        <v>7.219945391173332</v>
      </c>
      <c r="O219" s="83">
        <f>INDEX(Input!$A$1:$EY$395,MATCH('2017-18'!$A219,Input!$A$1:$A$395,0),MATCH('2017-18'!O$2,Input!$A$1:$EY$1,0))</f>
        <v>0.20086048809966603</v>
      </c>
      <c r="P219" s="83">
        <f>INDEX(Input!$A$1:$EY$395,MATCH('2017-18'!$A219,Input!$A$1:$A$395,0),MATCH('2017-18'!P$2,Input!$A$1:$EY$1,0))</f>
        <v>0</v>
      </c>
      <c r="Q219" s="83">
        <f>INDEX(Input!$A$1:$EY$395,MATCH('2017-18'!$A219,Input!$A$1:$A$395,0),MATCH('2017-18'!Q$2,Input!$A$1:$EY$1,0))</f>
        <v>0</v>
      </c>
      <c r="R219" s="112">
        <f>INDEX(Input!$A$1:$EY$395,MATCH('2017-18'!$A219,Input!$A$1:$A$395,0),MATCH('2017-18'!R$2,Input!$A$1:$EY$1,0))</f>
        <v>244.13623105853051</v>
      </c>
      <c r="S219" s="128">
        <f>INDEX(Input!$A$1:$EY$395,MATCH('2017-18'!$A219,Input!$A$1:$A$395,0),MATCH('2017-18'!S$2,Input!$A$1:$EY$1,0))</f>
        <v>2.1033857030000602</v>
      </c>
      <c r="W219" s="100"/>
    </row>
    <row r="220" spans="1:23" x14ac:dyDescent="0.3">
      <c r="A220" s="45" t="str">
        <f>INDEX(Input!$A$1:$A$395,MATCH('2017-18'!$B220,Input!$B$1:$B$395,0))</f>
        <v>R256</v>
      </c>
      <c r="B220" s="45" t="s">
        <v>1067</v>
      </c>
      <c r="C220" s="45" t="str">
        <f>INDEX(Input!$C$1:$C$395,MATCH('2017-18'!$B220,Input!$B$1:$B$395,0))</f>
        <v>E07000195</v>
      </c>
      <c r="E220" s="45" t="str">
        <f>INDEX(Input!$D$1:$D$395,MATCH('2017-18'!$B220,Input!$B$1:$B$395,0))</f>
        <v>Newcastle-under-Lyme</v>
      </c>
      <c r="F220" s="112">
        <f>INDEX(Input!$A$1:$EY$395,MATCH('2017-18'!$A220,Input!$A$1:$A$395,0),MATCH('2017-18'!F$2,Input!$A$1:$EY$1,0))</f>
        <v>13.962590630007558</v>
      </c>
      <c r="G220" s="83">
        <f>INDEX(Input!$A$1:$EY$395,MATCH('2017-18'!$A220,Input!$A$1:$A$395,0),MATCH('2017-18'!G$2,Input!$A$1:$EY$1,0))</f>
        <v>4.5489029570232598</v>
      </c>
      <c r="H220" s="83">
        <f>INDEX(Input!$A$1:$EY$395,MATCH('2017-18'!$A220,Input!$A$1:$A$395,0),MATCH('2017-18'!H$2,Input!$A$1:$EY$1,0))</f>
        <v>5.2409070501002276E-2</v>
      </c>
      <c r="I220" s="83">
        <f>INDEX(Input!$A$1:$EY$395,MATCH('2017-18'!$A220,Input!$A$1:$A$395,0),MATCH('2017-18'!I$2,Input!$A$1:$EY$1,0))</f>
        <v>6.7255158600000007</v>
      </c>
      <c r="J220" s="83">
        <f>INDEX(Input!$A$1:$EY$395,MATCH('2017-18'!$A220,Input!$A$1:$A$395,0),MATCH('2017-18'!J$2,Input!$A$1:$EY$1,0))</f>
        <v>0</v>
      </c>
      <c r="K220" s="83">
        <f>INDEX(Input!$A$1:$EY$395,MATCH('2017-18'!$A220,Input!$A$1:$A$395,0),MATCH('2017-18'!K$2,Input!$A$1:$EY$1,0))</f>
        <v>5.0827139999999681E-2</v>
      </c>
      <c r="L220" s="83">
        <f>INDEX(Input!$A$1:$EY$395,MATCH('2017-18'!$A220,Input!$A$1:$A$395,0),MATCH('2017-18'!L$2,Input!$A$1:$EY$1,0))</f>
        <v>0</v>
      </c>
      <c r="M220" s="83">
        <f>INDEX(Input!$A$1:$EY$395,MATCH('2017-18'!$A220,Input!$A$1:$A$395,0),MATCH('2017-18'!M$2,Input!$A$1:$EY$1,0))</f>
        <v>0</v>
      </c>
      <c r="N220" s="83">
        <f>INDEX(Input!$A$1:$EY$395,MATCH('2017-18'!$A220,Input!$A$1:$A$395,0),MATCH('2017-18'!N$2,Input!$A$1:$EY$1,0))</f>
        <v>1.6217056208355554</v>
      </c>
      <c r="O220" s="83">
        <f>INDEX(Input!$A$1:$EY$395,MATCH('2017-18'!$A220,Input!$A$1:$A$395,0),MATCH('2017-18'!O$2,Input!$A$1:$EY$1,0))</f>
        <v>8.3284653890517337E-3</v>
      </c>
      <c r="P220" s="83">
        <f>INDEX(Input!$A$1:$EY$395,MATCH('2017-18'!$A220,Input!$A$1:$A$395,0),MATCH('2017-18'!P$2,Input!$A$1:$EY$1,0))</f>
        <v>0</v>
      </c>
      <c r="Q220" s="83">
        <f>INDEX(Input!$A$1:$EY$395,MATCH('2017-18'!$A220,Input!$A$1:$A$395,0),MATCH('2017-18'!Q$2,Input!$A$1:$EY$1,0))</f>
        <v>0</v>
      </c>
      <c r="R220" s="112">
        <f>INDEX(Input!$A$1:$EY$395,MATCH('2017-18'!$A220,Input!$A$1:$A$395,0),MATCH('2017-18'!R$2,Input!$A$1:$EY$1,0))</f>
        <v>13.007689113748871</v>
      </c>
      <c r="S220" s="128">
        <f>INDEX(Input!$A$1:$EY$395,MATCH('2017-18'!$A220,Input!$A$1:$A$395,0),MATCH('2017-18'!S$2,Input!$A$1:$EY$1,0))</f>
        <v>-6.8389995922853331</v>
      </c>
      <c r="W220" s="100"/>
    </row>
    <row r="221" spans="1:23" x14ac:dyDescent="0.3">
      <c r="A221" s="45" t="str">
        <f>INDEX(Input!$A$1:$A$395,MATCH('2017-18'!$B221,Input!$B$1:$B$395,0))</f>
        <v>R398</v>
      </c>
      <c r="B221" s="45" t="s">
        <v>966</v>
      </c>
      <c r="C221" s="45" t="str">
        <f>INDEX(Input!$C$1:$C$395,MATCH('2017-18'!$B221,Input!$B$1:$B$395,0))</f>
        <v>E09000025</v>
      </c>
      <c r="E221" s="45" t="str">
        <f>INDEX(Input!$D$1:$D$395,MATCH('2017-18'!$B221,Input!$B$1:$B$395,0))</f>
        <v>Newham</v>
      </c>
      <c r="F221" s="112">
        <f>INDEX(Input!$A$1:$EY$395,MATCH('2017-18'!$A221,Input!$A$1:$A$395,0),MATCH('2017-18'!F$2,Input!$A$1:$EY$1,0))</f>
        <v>253.16112268627515</v>
      </c>
      <c r="G221" s="83">
        <f>INDEX(Input!$A$1:$EY$395,MATCH('2017-18'!$A221,Input!$A$1:$A$395,0),MATCH('2017-18'!G$2,Input!$A$1:$EY$1,0))</f>
        <v>160.47304094636394</v>
      </c>
      <c r="H221" s="83">
        <f>INDEX(Input!$A$1:$EY$395,MATCH('2017-18'!$A221,Input!$A$1:$A$395,0),MATCH('2017-18'!H$2,Input!$A$1:$EY$1,0))</f>
        <v>1.5637149583767738</v>
      </c>
      <c r="I221" s="83">
        <f>INDEX(Input!$A$1:$EY$395,MATCH('2017-18'!$A221,Input!$A$1:$A$395,0),MATCH('2017-18'!I$2,Input!$A$1:$EY$1,0))</f>
        <v>66.770839518555547</v>
      </c>
      <c r="J221" s="83">
        <f>INDEX(Input!$A$1:$EY$395,MATCH('2017-18'!$A221,Input!$A$1:$A$395,0),MATCH('2017-18'!J$2,Input!$A$1:$EY$1,0))</f>
        <v>1.3352334274444506</v>
      </c>
      <c r="K221" s="83">
        <f>INDEX(Input!$A$1:$EY$395,MATCH('2017-18'!$A221,Input!$A$1:$A$395,0),MATCH('2017-18'!K$2,Input!$A$1:$EY$1,0))</f>
        <v>0</v>
      </c>
      <c r="L221" s="83">
        <f>INDEX(Input!$A$1:$EY$395,MATCH('2017-18'!$A221,Input!$A$1:$A$395,0),MATCH('2017-18'!L$2,Input!$A$1:$EY$1,0))</f>
        <v>8.8976646949297411</v>
      </c>
      <c r="M221" s="83">
        <f>INDEX(Input!$A$1:$EY$395,MATCH('2017-18'!$A221,Input!$A$1:$A$395,0),MATCH('2017-18'!M$2,Input!$A$1:$EY$1,0))</f>
        <v>1.474974</v>
      </c>
      <c r="N221" s="83">
        <f>INDEX(Input!$A$1:$EY$395,MATCH('2017-18'!$A221,Input!$A$1:$A$395,0),MATCH('2017-18'!N$2,Input!$A$1:$EY$1,0))</f>
        <v>11.417525857848888</v>
      </c>
      <c r="O221" s="83">
        <f>INDEX(Input!$A$1:$EY$395,MATCH('2017-18'!$A221,Input!$A$1:$A$395,0),MATCH('2017-18'!O$2,Input!$A$1:$EY$1,0))</f>
        <v>0.24714340453688466</v>
      </c>
      <c r="P221" s="83">
        <f>INDEX(Input!$A$1:$EY$395,MATCH('2017-18'!$A221,Input!$A$1:$A$395,0),MATCH('2017-18'!P$2,Input!$A$1:$EY$1,0))</f>
        <v>0</v>
      </c>
      <c r="Q221" s="83">
        <f>INDEX(Input!$A$1:$EY$395,MATCH('2017-18'!$A221,Input!$A$1:$A$395,0),MATCH('2017-18'!Q$2,Input!$A$1:$EY$1,0))</f>
        <v>0</v>
      </c>
      <c r="R221" s="112">
        <f>INDEX(Input!$A$1:$EY$395,MATCH('2017-18'!$A221,Input!$A$1:$A$395,0),MATCH('2017-18'!R$2,Input!$A$1:$EY$1,0))</f>
        <v>252.18013680805618</v>
      </c>
      <c r="S221" s="128">
        <f>INDEX(Input!$A$1:$EY$395,MATCH('2017-18'!$A221,Input!$A$1:$A$395,0),MATCH('2017-18'!S$2,Input!$A$1:$EY$1,0))</f>
        <v>-0.38749467841262542</v>
      </c>
      <c r="W221" s="100"/>
    </row>
    <row r="222" spans="1:23" x14ac:dyDescent="0.3">
      <c r="A222" s="45" t="str">
        <f>INDEX(Input!$A$1:$A$395,MATCH('2017-18'!$B222,Input!$B$1:$B$395,0))</f>
        <v>R429</v>
      </c>
      <c r="B222" s="45" t="s">
        <v>1476</v>
      </c>
      <c r="C222" s="45" t="str">
        <f>INDEX(Input!$C$1:$C$395,MATCH('2017-18'!$B222,Input!$B$1:$B$395,0))</f>
        <v>E10000020</v>
      </c>
      <c r="E222" s="45" t="str">
        <f>INDEX(Input!$D$1:$D$395,MATCH('2017-18'!$B222,Input!$B$1:$B$395,0))</f>
        <v>Norfolk</v>
      </c>
      <c r="F222" s="112">
        <f>INDEX(Input!$A$1:$EY$395,MATCH('2017-18'!$A222,Input!$A$1:$A$395,0),MATCH('2017-18'!F$2,Input!$A$1:$EY$1,0))</f>
        <v>594.38171191883816</v>
      </c>
      <c r="G222" s="83">
        <f>INDEX(Input!$A$1:$EY$395,MATCH('2017-18'!$A222,Input!$A$1:$A$395,0),MATCH('2017-18'!G$2,Input!$A$1:$EY$1,0))</f>
        <v>222.69304879377219</v>
      </c>
      <c r="H222" s="83">
        <f>INDEX(Input!$A$1:$EY$395,MATCH('2017-18'!$A222,Input!$A$1:$A$395,0),MATCH('2017-18'!H$2,Input!$A$1:$EY$1,0))</f>
        <v>2.1746089198090655</v>
      </c>
      <c r="I222" s="83">
        <f>INDEX(Input!$A$1:$EY$395,MATCH('2017-18'!$A222,Input!$A$1:$A$395,0),MATCH('2017-18'!I$2,Input!$A$1:$EY$1,0))</f>
        <v>337.84397708314913</v>
      </c>
      <c r="J222" s="83">
        <f>INDEX(Input!$A$1:$EY$395,MATCH('2017-18'!$A222,Input!$A$1:$A$395,0),MATCH('2017-18'!J$2,Input!$A$1:$EY$1,0))</f>
        <v>16.77626904685086</v>
      </c>
      <c r="K222" s="83">
        <f>INDEX(Input!$A$1:$EY$395,MATCH('2017-18'!$A222,Input!$A$1:$A$395,0),MATCH('2017-18'!K$2,Input!$A$1:$EY$1,0))</f>
        <v>0</v>
      </c>
      <c r="L222" s="83">
        <f>INDEX(Input!$A$1:$EY$395,MATCH('2017-18'!$A222,Input!$A$1:$A$395,0),MATCH('2017-18'!L$2,Input!$A$1:$EY$1,0))</f>
        <v>20.446449382066856</v>
      </c>
      <c r="M222" s="83">
        <f>INDEX(Input!$A$1:$EY$395,MATCH('2017-18'!$A222,Input!$A$1:$A$395,0),MATCH('2017-18'!M$2,Input!$A$1:$EY$1,0))</f>
        <v>4.1973500000000001</v>
      </c>
      <c r="N222" s="83">
        <f>INDEX(Input!$A$1:$EY$395,MATCH('2017-18'!$A222,Input!$A$1:$A$395,0),MATCH('2017-18'!N$2,Input!$A$1:$EY$1,0))</f>
        <v>3.9982115470631117</v>
      </c>
      <c r="O222" s="83">
        <f>INDEX(Input!$A$1:$EY$395,MATCH('2017-18'!$A222,Input!$A$1:$A$395,0),MATCH('2017-18'!O$2,Input!$A$1:$EY$1,0))</f>
        <v>0.34659904516521356</v>
      </c>
      <c r="P222" s="83">
        <f>INDEX(Input!$A$1:$EY$395,MATCH('2017-18'!$A222,Input!$A$1:$A$395,0),MATCH('2017-18'!P$2,Input!$A$1:$EY$1,0))</f>
        <v>3.1950106322192409</v>
      </c>
      <c r="Q222" s="83">
        <f>INDEX(Input!$A$1:$EY$395,MATCH('2017-18'!$A222,Input!$A$1:$A$395,0),MATCH('2017-18'!Q$2,Input!$A$1:$EY$1,0))</f>
        <v>1.6574868583180877</v>
      </c>
      <c r="R222" s="112">
        <f>INDEX(Input!$A$1:$EY$395,MATCH('2017-18'!$A222,Input!$A$1:$A$395,0),MATCH('2017-18'!R$2,Input!$A$1:$EY$1,0))</f>
        <v>613.32901130841367</v>
      </c>
      <c r="S222" s="128">
        <f>INDEX(Input!$A$1:$EY$395,MATCH('2017-18'!$A222,Input!$A$1:$A$395,0),MATCH('2017-18'!S$2,Input!$A$1:$EY$1,0))</f>
        <v>3.1877325647197363</v>
      </c>
      <c r="W222" s="100"/>
    </row>
    <row r="223" spans="1:23" x14ac:dyDescent="0.3">
      <c r="A223" s="45" t="str">
        <f>INDEX(Input!$A$1:$A$395,MATCH('2017-18'!$B223,Input!$B$1:$B$395,0))</f>
        <v>R63</v>
      </c>
      <c r="B223" s="45" t="s">
        <v>1349</v>
      </c>
      <c r="C223" s="45" t="str">
        <f>INDEX(Input!$C$1:$C$395,MATCH('2017-18'!$B223,Input!$B$1:$B$395,0))</f>
        <v>E07000043</v>
      </c>
      <c r="E223" s="45" t="str">
        <f>INDEX(Input!$D$1:$D$395,MATCH('2017-18'!$B223,Input!$B$1:$B$395,0))</f>
        <v>North Devon</v>
      </c>
      <c r="F223" s="112">
        <f>INDEX(Input!$A$1:$EY$395,MATCH('2017-18'!$A223,Input!$A$1:$A$395,0),MATCH('2017-18'!F$2,Input!$A$1:$EY$1,0))</f>
        <v>11.283947316477864</v>
      </c>
      <c r="G223" s="83">
        <f>INDEX(Input!$A$1:$EY$395,MATCH('2017-18'!$A223,Input!$A$1:$A$395,0),MATCH('2017-18'!G$2,Input!$A$1:$EY$1,0))</f>
        <v>3.6223648791782925</v>
      </c>
      <c r="H223" s="83">
        <f>INDEX(Input!$A$1:$EY$395,MATCH('2017-18'!$A223,Input!$A$1:$A$395,0),MATCH('2017-18'!H$2,Input!$A$1:$EY$1,0))</f>
        <v>4.1954315217472303E-2</v>
      </c>
      <c r="I223" s="83">
        <f>INDEX(Input!$A$1:$EY$395,MATCH('2017-18'!$A223,Input!$A$1:$A$395,0),MATCH('2017-18'!I$2,Input!$A$1:$EY$1,0))</f>
        <v>5.6107020354000001</v>
      </c>
      <c r="J223" s="83">
        <f>INDEX(Input!$A$1:$EY$395,MATCH('2017-18'!$A223,Input!$A$1:$A$395,0),MATCH('2017-18'!J$2,Input!$A$1:$EY$1,0))</f>
        <v>0</v>
      </c>
      <c r="K223" s="83">
        <f>INDEX(Input!$A$1:$EY$395,MATCH('2017-18'!$A223,Input!$A$1:$A$395,0),MATCH('2017-18'!K$2,Input!$A$1:$EY$1,0))</f>
        <v>5.3833734599999808E-2</v>
      </c>
      <c r="L223" s="83">
        <f>INDEX(Input!$A$1:$EY$395,MATCH('2017-18'!$A223,Input!$A$1:$A$395,0),MATCH('2017-18'!L$2,Input!$A$1:$EY$1,0))</f>
        <v>0</v>
      </c>
      <c r="M223" s="83">
        <f>INDEX(Input!$A$1:$EY$395,MATCH('2017-18'!$A223,Input!$A$1:$A$395,0),MATCH('2017-18'!M$2,Input!$A$1:$EY$1,0))</f>
        <v>0</v>
      </c>
      <c r="N223" s="83">
        <f>INDEX(Input!$A$1:$EY$395,MATCH('2017-18'!$A223,Input!$A$1:$A$395,0),MATCH('2017-18'!N$2,Input!$A$1:$EY$1,0))</f>
        <v>1.1434248218453336</v>
      </c>
      <c r="O223" s="83">
        <f>INDEX(Input!$A$1:$EY$395,MATCH('2017-18'!$A223,Input!$A$1:$A$395,0),MATCH('2017-18'!O$2,Input!$A$1:$EY$1,0))</f>
        <v>6.7012732175551221E-3</v>
      </c>
      <c r="P223" s="83">
        <f>INDEX(Input!$A$1:$EY$395,MATCH('2017-18'!$A223,Input!$A$1:$A$395,0),MATCH('2017-18'!P$2,Input!$A$1:$EY$1,0))</f>
        <v>0.2489186799280825</v>
      </c>
      <c r="Q223" s="83">
        <f>INDEX(Input!$A$1:$EY$395,MATCH('2017-18'!$A223,Input!$A$1:$A$395,0),MATCH('2017-18'!Q$2,Input!$A$1:$EY$1,0))</f>
        <v>0</v>
      </c>
      <c r="R223" s="112">
        <f>INDEX(Input!$A$1:$EY$395,MATCH('2017-18'!$A223,Input!$A$1:$A$395,0),MATCH('2017-18'!R$2,Input!$A$1:$EY$1,0))</f>
        <v>10.727899739386736</v>
      </c>
      <c r="S223" s="128">
        <f>INDEX(Input!$A$1:$EY$395,MATCH('2017-18'!$A223,Input!$A$1:$A$395,0),MATCH('2017-18'!S$2,Input!$A$1:$EY$1,0))</f>
        <v>-4.9277753741293617</v>
      </c>
      <c r="W223" s="100"/>
    </row>
    <row r="224" spans="1:23" x14ac:dyDescent="0.3">
      <c r="A224" s="45" t="str">
        <f>INDEX(Input!$A$1:$A$395,MATCH('2017-18'!$B224,Input!$B$1:$B$395,0))</f>
        <v>R73</v>
      </c>
      <c r="B224" s="45" t="s">
        <v>1335</v>
      </c>
      <c r="C224" s="45" t="str">
        <f>INDEX(Input!$C$1:$C$395,MATCH('2017-18'!$B224,Input!$B$1:$B$395,0))</f>
        <v>E07000050</v>
      </c>
      <c r="E224" s="45" t="str">
        <f>INDEX(Input!$D$1:$D$395,MATCH('2017-18'!$B224,Input!$B$1:$B$395,0))</f>
        <v>North Dorset</v>
      </c>
      <c r="F224" s="112">
        <f>INDEX(Input!$A$1:$EY$395,MATCH('2017-18'!$A224,Input!$A$1:$A$395,0),MATCH('2017-18'!F$2,Input!$A$1:$EY$1,0))</f>
        <v>7.5654234684523587</v>
      </c>
      <c r="G224" s="83">
        <f>INDEX(Input!$A$1:$EY$395,MATCH('2017-18'!$A224,Input!$A$1:$A$395,0),MATCH('2017-18'!G$2,Input!$A$1:$EY$1,0))</f>
        <v>1.9443645547521584</v>
      </c>
      <c r="H224" s="83">
        <f>INDEX(Input!$A$1:$EY$395,MATCH('2017-18'!$A224,Input!$A$1:$A$395,0),MATCH('2017-18'!H$2,Input!$A$1:$EY$1,0))</f>
        <v>2.3277120416638569E-2</v>
      </c>
      <c r="I224" s="83">
        <f>INDEX(Input!$A$1:$EY$395,MATCH('2017-18'!$A224,Input!$A$1:$A$395,0),MATCH('2017-18'!I$2,Input!$A$1:$EY$1,0))</f>
        <v>3.0180909457583995</v>
      </c>
      <c r="J224" s="83">
        <f>INDEX(Input!$A$1:$EY$395,MATCH('2017-18'!$A224,Input!$A$1:$A$395,0),MATCH('2017-18'!J$2,Input!$A$1:$EY$1,0))</f>
        <v>0</v>
      </c>
      <c r="K224" s="83">
        <f>INDEX(Input!$A$1:$EY$395,MATCH('2017-18'!$A224,Input!$A$1:$A$395,0),MATCH('2017-18'!K$2,Input!$A$1:$EY$1,0))</f>
        <v>0.14190485024159999</v>
      </c>
      <c r="L224" s="83">
        <f>INDEX(Input!$A$1:$EY$395,MATCH('2017-18'!$A224,Input!$A$1:$A$395,0),MATCH('2017-18'!L$2,Input!$A$1:$EY$1,0))</f>
        <v>0</v>
      </c>
      <c r="M224" s="83">
        <f>INDEX(Input!$A$1:$EY$395,MATCH('2017-18'!$A224,Input!$A$1:$A$395,0),MATCH('2017-18'!M$2,Input!$A$1:$EY$1,0))</f>
        <v>0</v>
      </c>
      <c r="N224" s="83">
        <f>INDEX(Input!$A$1:$EY$395,MATCH('2017-18'!$A224,Input!$A$1:$A$395,0),MATCH('2017-18'!N$2,Input!$A$1:$EY$1,0))</f>
        <v>1.4346686044515555</v>
      </c>
      <c r="O224" s="83">
        <f>INDEX(Input!$A$1:$EY$395,MATCH('2017-18'!$A224,Input!$A$1:$A$395,0),MATCH('2017-18'!O$2,Input!$A$1:$EY$1,0))</f>
        <v>3.6951467433971427E-3</v>
      </c>
      <c r="P224" s="83">
        <f>INDEX(Input!$A$1:$EY$395,MATCH('2017-18'!$A224,Input!$A$1:$A$395,0),MATCH('2017-18'!P$2,Input!$A$1:$EY$1,0))</f>
        <v>0.24475236694066818</v>
      </c>
      <c r="Q224" s="83">
        <f>INDEX(Input!$A$1:$EY$395,MATCH('2017-18'!$A224,Input!$A$1:$A$395,0),MATCH('2017-18'!Q$2,Input!$A$1:$EY$1,0))</f>
        <v>0</v>
      </c>
      <c r="R224" s="112">
        <f>INDEX(Input!$A$1:$EY$395,MATCH('2017-18'!$A224,Input!$A$1:$A$395,0),MATCH('2017-18'!R$2,Input!$A$1:$EY$1,0))</f>
        <v>6.8107535893044178</v>
      </c>
      <c r="S224" s="128">
        <f>INDEX(Input!$A$1:$EY$395,MATCH('2017-18'!$A224,Input!$A$1:$A$395,0),MATCH('2017-18'!S$2,Input!$A$1:$EY$1,0))</f>
        <v>-9.9752496644093682</v>
      </c>
      <c r="W224" s="100"/>
    </row>
    <row r="225" spans="1:23" x14ac:dyDescent="0.3">
      <c r="A225" s="45" t="str">
        <f>INDEX(Input!$A$1:$A$395,MATCH('2017-18'!$B225,Input!$B$1:$B$395,0))</f>
        <v>R58</v>
      </c>
      <c r="B225" s="45" t="s">
        <v>1365</v>
      </c>
      <c r="C225" s="45" t="str">
        <f>INDEX(Input!$C$1:$C$395,MATCH('2017-18'!$B225,Input!$B$1:$B$395,0))</f>
        <v>E07000038</v>
      </c>
      <c r="E225" s="45" t="str">
        <f>INDEX(Input!$D$1:$D$395,MATCH('2017-18'!$B225,Input!$B$1:$B$395,0))</f>
        <v>North East Derbyshire</v>
      </c>
      <c r="F225" s="112">
        <f>INDEX(Input!$A$1:$EY$395,MATCH('2017-18'!$A225,Input!$A$1:$A$395,0),MATCH('2017-18'!F$2,Input!$A$1:$EY$1,0))</f>
        <v>10.436489425475679</v>
      </c>
      <c r="G225" s="83">
        <f>INDEX(Input!$A$1:$EY$395,MATCH('2017-18'!$A225,Input!$A$1:$A$395,0),MATCH('2017-18'!G$2,Input!$A$1:$EY$1,0))</f>
        <v>3.3231044654627482</v>
      </c>
      <c r="H225" s="83">
        <f>INDEX(Input!$A$1:$EY$395,MATCH('2017-18'!$A225,Input!$A$1:$A$395,0),MATCH('2017-18'!H$2,Input!$A$1:$EY$1,0))</f>
        <v>3.930541229258297E-2</v>
      </c>
      <c r="I225" s="83">
        <f>INDEX(Input!$A$1:$EY$395,MATCH('2017-18'!$A225,Input!$A$1:$A$395,0),MATCH('2017-18'!I$2,Input!$A$1:$EY$1,0))</f>
        <v>5.4729082831199998</v>
      </c>
      <c r="J225" s="83">
        <f>INDEX(Input!$A$1:$EY$395,MATCH('2017-18'!$A225,Input!$A$1:$A$395,0),MATCH('2017-18'!J$2,Input!$A$1:$EY$1,0))</f>
        <v>0</v>
      </c>
      <c r="K225" s="83">
        <f>INDEX(Input!$A$1:$EY$395,MATCH('2017-18'!$A225,Input!$A$1:$A$395,0),MATCH('2017-18'!K$2,Input!$A$1:$EY$1,0))</f>
        <v>4.2998416880000799E-2</v>
      </c>
      <c r="L225" s="83">
        <f>INDEX(Input!$A$1:$EY$395,MATCH('2017-18'!$A225,Input!$A$1:$A$395,0),MATCH('2017-18'!L$2,Input!$A$1:$EY$1,0))</f>
        <v>0</v>
      </c>
      <c r="M225" s="83">
        <f>INDEX(Input!$A$1:$EY$395,MATCH('2017-18'!$A225,Input!$A$1:$A$395,0),MATCH('2017-18'!M$2,Input!$A$1:$EY$1,0))</f>
        <v>0</v>
      </c>
      <c r="N225" s="83">
        <f>INDEX(Input!$A$1:$EY$395,MATCH('2017-18'!$A225,Input!$A$1:$A$395,0),MATCH('2017-18'!N$2,Input!$A$1:$EY$1,0))</f>
        <v>1.0908317544035555</v>
      </c>
      <c r="O225" s="83">
        <f>INDEX(Input!$A$1:$EY$395,MATCH('2017-18'!$A225,Input!$A$1:$A$395,0),MATCH('2017-18'!O$2,Input!$A$1:$EY$1,0))</f>
        <v>6.1933596977595913E-3</v>
      </c>
      <c r="P225" s="83">
        <f>INDEX(Input!$A$1:$EY$395,MATCH('2017-18'!$A225,Input!$A$1:$A$395,0),MATCH('2017-18'!P$2,Input!$A$1:$EY$1,0))</f>
        <v>0</v>
      </c>
      <c r="Q225" s="83">
        <f>INDEX(Input!$A$1:$EY$395,MATCH('2017-18'!$A225,Input!$A$1:$A$395,0),MATCH('2017-18'!Q$2,Input!$A$1:$EY$1,0))</f>
        <v>5.0621949047571658E-3</v>
      </c>
      <c r="R225" s="112">
        <f>INDEX(Input!$A$1:$EY$395,MATCH('2017-18'!$A225,Input!$A$1:$A$395,0),MATCH('2017-18'!R$2,Input!$A$1:$EY$1,0))</f>
        <v>9.9804038867614047</v>
      </c>
      <c r="S225" s="128">
        <f>INDEX(Input!$A$1:$EY$395,MATCH('2017-18'!$A225,Input!$A$1:$A$395,0),MATCH('2017-18'!S$2,Input!$A$1:$EY$1,0))</f>
        <v>-4.3701049282046984</v>
      </c>
      <c r="W225" s="100"/>
    </row>
    <row r="226" spans="1:23" x14ac:dyDescent="0.3">
      <c r="A226" s="45" t="str">
        <f>INDEX(Input!$A$1:$A$395,MATCH('2017-18'!$B226,Input!$B$1:$B$395,0))</f>
        <v>R612</v>
      </c>
      <c r="B226" s="45" t="s">
        <v>1490</v>
      </c>
      <c r="C226" s="45" t="str">
        <f>INDEX(Input!$C$1:$C$395,MATCH('2017-18'!$B226,Input!$B$1:$B$395,0))</f>
        <v>E06000012</v>
      </c>
      <c r="E226" s="45" t="str">
        <f>INDEX(Input!$D$1:$D$395,MATCH('2017-18'!$B226,Input!$B$1:$B$395,0))</f>
        <v>North East Lincolnshire</v>
      </c>
      <c r="F226" s="112">
        <f>INDEX(Input!$A$1:$EY$395,MATCH('2017-18'!$A226,Input!$A$1:$A$395,0),MATCH('2017-18'!F$2,Input!$A$1:$EY$1,0))</f>
        <v>119.28049122491088</v>
      </c>
      <c r="G226" s="83">
        <f>INDEX(Input!$A$1:$EY$395,MATCH('2017-18'!$A226,Input!$A$1:$A$395,0),MATCH('2017-18'!G$2,Input!$A$1:$EY$1,0))</f>
        <v>54.85969331233995</v>
      </c>
      <c r="H226" s="83">
        <f>INDEX(Input!$A$1:$EY$395,MATCH('2017-18'!$A226,Input!$A$1:$A$395,0),MATCH('2017-18'!H$2,Input!$A$1:$EY$1,0))</f>
        <v>0.55735831370443079</v>
      </c>
      <c r="I226" s="83">
        <f>INDEX(Input!$A$1:$EY$395,MATCH('2017-18'!$A226,Input!$A$1:$A$395,0),MATCH('2017-18'!I$2,Input!$A$1:$EY$1,0))</f>
        <v>56.48553534055268</v>
      </c>
      <c r="J226" s="83">
        <f>INDEX(Input!$A$1:$EY$395,MATCH('2017-18'!$A226,Input!$A$1:$A$395,0),MATCH('2017-18'!J$2,Input!$A$1:$EY$1,0))</f>
        <v>2.8002721634473131</v>
      </c>
      <c r="K226" s="83">
        <f>INDEX(Input!$A$1:$EY$395,MATCH('2017-18'!$A226,Input!$A$1:$A$395,0),MATCH('2017-18'!K$2,Input!$A$1:$EY$1,0))</f>
        <v>0</v>
      </c>
      <c r="L226" s="83">
        <f>INDEX(Input!$A$1:$EY$395,MATCH('2017-18'!$A226,Input!$A$1:$A$395,0),MATCH('2017-18'!L$2,Input!$A$1:$EY$1,0))</f>
        <v>4.0912881578349474</v>
      </c>
      <c r="M226" s="83">
        <f>INDEX(Input!$A$1:$EY$395,MATCH('2017-18'!$A226,Input!$A$1:$A$395,0),MATCH('2017-18'!M$2,Input!$A$1:$EY$1,0))</f>
        <v>0.78319399999999995</v>
      </c>
      <c r="N226" s="83">
        <f>INDEX(Input!$A$1:$EY$395,MATCH('2017-18'!$A226,Input!$A$1:$A$395,0),MATCH('2017-18'!N$2,Input!$A$1:$EY$1,0))</f>
        <v>1.583156832222222</v>
      </c>
      <c r="O226" s="83">
        <f>INDEX(Input!$A$1:$EY$395,MATCH('2017-18'!$A226,Input!$A$1:$A$395,0),MATCH('2017-18'!O$2,Input!$A$1:$EY$1,0))</f>
        <v>8.8442019834097579E-2</v>
      </c>
      <c r="P226" s="83">
        <f>INDEX(Input!$A$1:$EY$395,MATCH('2017-18'!$A226,Input!$A$1:$A$395,0),MATCH('2017-18'!P$2,Input!$A$1:$EY$1,0))</f>
        <v>0</v>
      </c>
      <c r="Q226" s="83">
        <f>INDEX(Input!$A$1:$EY$395,MATCH('2017-18'!$A226,Input!$A$1:$A$395,0),MATCH('2017-18'!Q$2,Input!$A$1:$EY$1,0))</f>
        <v>0</v>
      </c>
      <c r="R226" s="112">
        <f>INDEX(Input!$A$1:$EY$395,MATCH('2017-18'!$A226,Input!$A$1:$A$395,0),MATCH('2017-18'!R$2,Input!$A$1:$EY$1,0))</f>
        <v>121.24894013993564</v>
      </c>
      <c r="S226" s="128">
        <f>INDEX(Input!$A$1:$EY$395,MATCH('2017-18'!$A226,Input!$A$1:$A$395,0),MATCH('2017-18'!S$2,Input!$A$1:$EY$1,0))</f>
        <v>1.6502689541352922</v>
      </c>
      <c r="W226" s="100"/>
    </row>
    <row r="227" spans="1:23" x14ac:dyDescent="0.3">
      <c r="A227" s="45" t="str">
        <f>INDEX(Input!$A$1:$A$395,MATCH('2017-18'!$B227,Input!$B$1:$B$395,0))</f>
        <v>R140</v>
      </c>
      <c r="B227" s="45" t="s">
        <v>1225</v>
      </c>
      <c r="C227" s="45" t="str">
        <f>INDEX(Input!$C$1:$C$395,MATCH('2017-18'!$B227,Input!$B$1:$B$395,0))</f>
        <v>E07000099</v>
      </c>
      <c r="E227" s="45" t="str">
        <f>INDEX(Input!$D$1:$D$395,MATCH('2017-18'!$B227,Input!$B$1:$B$395,0))</f>
        <v>North Hertfordshire</v>
      </c>
      <c r="F227" s="112">
        <f>INDEX(Input!$A$1:$EY$395,MATCH('2017-18'!$A227,Input!$A$1:$A$395,0),MATCH('2017-18'!F$2,Input!$A$1:$EY$1,0))</f>
        <v>16.392352438223959</v>
      </c>
      <c r="G227" s="83">
        <f>INDEX(Input!$A$1:$EY$395,MATCH('2017-18'!$A227,Input!$A$1:$A$395,0),MATCH('2017-18'!G$2,Input!$A$1:$EY$1,0))</f>
        <v>2.545678684522569</v>
      </c>
      <c r="H227" s="83">
        <f>INDEX(Input!$A$1:$EY$395,MATCH('2017-18'!$A227,Input!$A$1:$A$395,0),MATCH('2017-18'!H$2,Input!$A$1:$EY$1,0))</f>
        <v>3.8239808565789665E-2</v>
      </c>
      <c r="I227" s="83">
        <f>INDEX(Input!$A$1:$EY$395,MATCH('2017-18'!$A227,Input!$A$1:$A$395,0),MATCH('2017-18'!I$2,Input!$A$1:$EY$1,0))</f>
        <v>10.517810021040001</v>
      </c>
      <c r="J227" s="83">
        <f>INDEX(Input!$A$1:$EY$395,MATCH('2017-18'!$A227,Input!$A$1:$A$395,0),MATCH('2017-18'!J$2,Input!$A$1:$EY$1,0))</f>
        <v>0</v>
      </c>
      <c r="K227" s="83">
        <f>INDEX(Input!$A$1:$EY$395,MATCH('2017-18'!$A227,Input!$A$1:$A$395,0),MATCH('2017-18'!K$2,Input!$A$1:$EY$1,0))</f>
        <v>3.7011930959998086E-2</v>
      </c>
      <c r="L227" s="83">
        <f>INDEX(Input!$A$1:$EY$395,MATCH('2017-18'!$A227,Input!$A$1:$A$395,0),MATCH('2017-18'!L$2,Input!$A$1:$EY$1,0))</f>
        <v>0</v>
      </c>
      <c r="M227" s="83">
        <f>INDEX(Input!$A$1:$EY$395,MATCH('2017-18'!$A227,Input!$A$1:$A$395,0),MATCH('2017-18'!M$2,Input!$A$1:$EY$1,0))</f>
        <v>0</v>
      </c>
      <c r="N227" s="83">
        <f>INDEX(Input!$A$1:$EY$395,MATCH('2017-18'!$A227,Input!$A$1:$A$395,0),MATCH('2017-18'!N$2,Input!$A$1:$EY$1,0))</f>
        <v>1.9856168726471111</v>
      </c>
      <c r="O227" s="83">
        <f>INDEX(Input!$A$1:$EY$395,MATCH('2017-18'!$A227,Input!$A$1:$A$395,0),MATCH('2017-18'!O$2,Input!$A$1:$EY$1,0))</f>
        <v>6.0254523590403432E-3</v>
      </c>
      <c r="P227" s="83">
        <f>INDEX(Input!$A$1:$EY$395,MATCH('2017-18'!$A227,Input!$A$1:$A$395,0),MATCH('2017-18'!P$2,Input!$A$1:$EY$1,0))</f>
        <v>0</v>
      </c>
      <c r="Q227" s="83">
        <f>INDEX(Input!$A$1:$EY$395,MATCH('2017-18'!$A227,Input!$A$1:$A$395,0),MATCH('2017-18'!Q$2,Input!$A$1:$EY$1,0))</f>
        <v>0.1406232315445981</v>
      </c>
      <c r="R227" s="112">
        <f>INDEX(Input!$A$1:$EY$395,MATCH('2017-18'!$A227,Input!$A$1:$A$395,0),MATCH('2017-18'!R$2,Input!$A$1:$EY$1,0))</f>
        <v>15.271006001639106</v>
      </c>
      <c r="S227" s="128">
        <f>INDEX(Input!$A$1:$EY$395,MATCH('2017-18'!$A227,Input!$A$1:$A$395,0),MATCH('2017-18'!S$2,Input!$A$1:$EY$1,0))</f>
        <v>-6.8406681762776085</v>
      </c>
      <c r="W227" s="100"/>
    </row>
    <row r="228" spans="1:23" x14ac:dyDescent="0.3">
      <c r="A228" s="45" t="str">
        <f>INDEX(Input!$A$1:$A$395,MATCH('2017-18'!$B228,Input!$B$1:$B$395,0))</f>
        <v>R197</v>
      </c>
      <c r="B228" s="45" t="s">
        <v>1153</v>
      </c>
      <c r="C228" s="45" t="str">
        <f>INDEX(Input!$C$1:$C$395,MATCH('2017-18'!$B228,Input!$B$1:$B$395,0))</f>
        <v>E07000139</v>
      </c>
      <c r="E228" s="45" t="str">
        <f>INDEX(Input!$D$1:$D$395,MATCH('2017-18'!$B228,Input!$B$1:$B$395,0))</f>
        <v>North Kesteven</v>
      </c>
      <c r="F228" s="112">
        <f>INDEX(Input!$A$1:$EY$395,MATCH('2017-18'!$A228,Input!$A$1:$A$395,0),MATCH('2017-18'!F$2,Input!$A$1:$EY$1,0))</f>
        <v>13.093337033647419</v>
      </c>
      <c r="G228" s="83">
        <f>INDEX(Input!$A$1:$EY$395,MATCH('2017-18'!$A228,Input!$A$1:$A$395,0),MATCH('2017-18'!G$2,Input!$A$1:$EY$1,0))</f>
        <v>3.6343366257115037</v>
      </c>
      <c r="H228" s="83">
        <f>INDEX(Input!$A$1:$EY$395,MATCH('2017-18'!$A228,Input!$A$1:$A$395,0),MATCH('2017-18'!H$2,Input!$A$1:$EY$1,0))</f>
        <v>4.3679432848510523E-2</v>
      </c>
      <c r="I228" s="83">
        <f>INDEX(Input!$A$1:$EY$395,MATCH('2017-18'!$A228,Input!$A$1:$A$395,0),MATCH('2017-18'!I$2,Input!$A$1:$EY$1,0))</f>
        <v>5.540469735562902</v>
      </c>
      <c r="J228" s="83">
        <f>INDEX(Input!$A$1:$EY$395,MATCH('2017-18'!$A228,Input!$A$1:$A$395,0),MATCH('2017-18'!J$2,Input!$A$1:$EY$1,0))</f>
        <v>0</v>
      </c>
      <c r="K228" s="83">
        <f>INDEX(Input!$A$1:$EY$395,MATCH('2017-18'!$A228,Input!$A$1:$A$395,0),MATCH('2017-18'!K$2,Input!$A$1:$EY$1,0))</f>
        <v>7.1030264437098728E-2</v>
      </c>
      <c r="L228" s="83">
        <f>INDEX(Input!$A$1:$EY$395,MATCH('2017-18'!$A228,Input!$A$1:$A$395,0),MATCH('2017-18'!L$2,Input!$A$1:$EY$1,0))</f>
        <v>0</v>
      </c>
      <c r="M228" s="83">
        <f>INDEX(Input!$A$1:$EY$395,MATCH('2017-18'!$A228,Input!$A$1:$A$395,0),MATCH('2017-18'!M$2,Input!$A$1:$EY$1,0))</f>
        <v>0</v>
      </c>
      <c r="N228" s="83">
        <f>INDEX(Input!$A$1:$EY$395,MATCH('2017-18'!$A228,Input!$A$1:$A$395,0),MATCH('2017-18'!N$2,Input!$A$1:$EY$1,0))</f>
        <v>2.3404269671040003</v>
      </c>
      <c r="O228" s="83">
        <f>INDEX(Input!$A$1:$EY$395,MATCH('2017-18'!$A228,Input!$A$1:$A$395,0),MATCH('2017-18'!O$2,Input!$A$1:$EY$1,0))</f>
        <v>6.9210765342217363E-3</v>
      </c>
      <c r="P228" s="83">
        <f>INDEX(Input!$A$1:$EY$395,MATCH('2017-18'!$A228,Input!$A$1:$A$395,0),MATCH('2017-18'!P$2,Input!$A$1:$EY$1,0))</f>
        <v>0.28850068780773169</v>
      </c>
      <c r="Q228" s="83">
        <f>INDEX(Input!$A$1:$EY$395,MATCH('2017-18'!$A228,Input!$A$1:$A$395,0),MATCH('2017-18'!Q$2,Input!$A$1:$EY$1,0))</f>
        <v>0</v>
      </c>
      <c r="R228" s="112">
        <f>INDEX(Input!$A$1:$EY$395,MATCH('2017-18'!$A228,Input!$A$1:$A$395,0),MATCH('2017-18'!R$2,Input!$A$1:$EY$1,0))</f>
        <v>11.925364790005966</v>
      </c>
      <c r="S228" s="128">
        <f>INDEX(Input!$A$1:$EY$395,MATCH('2017-18'!$A228,Input!$A$1:$A$395,0),MATCH('2017-18'!S$2,Input!$A$1:$EY$1,0))</f>
        <v>-8.9203557552973933</v>
      </c>
      <c r="W228" s="100"/>
    </row>
    <row r="229" spans="1:23" x14ac:dyDescent="0.3">
      <c r="A229" s="45" t="str">
        <f>INDEX(Input!$A$1:$A$395,MATCH('2017-18'!$B229,Input!$B$1:$B$395,0))</f>
        <v>R613</v>
      </c>
      <c r="B229" s="45" t="s">
        <v>1625</v>
      </c>
      <c r="C229" s="45" t="str">
        <f>INDEX(Input!$C$1:$C$395,MATCH('2017-18'!$B229,Input!$B$1:$B$395,0))</f>
        <v>E06000013</v>
      </c>
      <c r="E229" s="45" t="str">
        <f>INDEX(Input!$D$1:$D$395,MATCH('2017-18'!$B229,Input!$B$1:$B$395,0))</f>
        <v>North Lincolnshire</v>
      </c>
      <c r="F229" s="112">
        <f>INDEX(Input!$A$1:$EY$395,MATCH('2017-18'!$A229,Input!$A$1:$A$395,0),MATCH('2017-18'!F$2,Input!$A$1:$EY$1,0))</f>
        <v>115.63522822479017</v>
      </c>
      <c r="G229" s="83">
        <f>INDEX(Input!$A$1:$EY$395,MATCH('2017-18'!$A229,Input!$A$1:$A$395,0),MATCH('2017-18'!G$2,Input!$A$1:$EY$1,0))</f>
        <v>45.268388847999944</v>
      </c>
      <c r="H229" s="83">
        <f>INDEX(Input!$A$1:$EY$395,MATCH('2017-18'!$A229,Input!$A$1:$A$395,0),MATCH('2017-18'!H$2,Input!$A$1:$EY$1,0))</f>
        <v>0.46532476125901601</v>
      </c>
      <c r="I229" s="83">
        <f>INDEX(Input!$A$1:$EY$395,MATCH('2017-18'!$A229,Input!$A$1:$A$395,0),MATCH('2017-18'!I$2,Input!$A$1:$EY$1,0))</f>
        <v>62.448638880707385</v>
      </c>
      <c r="J229" s="83">
        <f>INDEX(Input!$A$1:$EY$395,MATCH('2017-18'!$A229,Input!$A$1:$A$395,0),MATCH('2017-18'!J$2,Input!$A$1:$EY$1,0))</f>
        <v>3.1158107192926185</v>
      </c>
      <c r="K229" s="83">
        <f>INDEX(Input!$A$1:$EY$395,MATCH('2017-18'!$A229,Input!$A$1:$A$395,0),MATCH('2017-18'!K$2,Input!$A$1:$EY$1,0))</f>
        <v>0</v>
      </c>
      <c r="L229" s="83">
        <f>INDEX(Input!$A$1:$EY$395,MATCH('2017-18'!$A229,Input!$A$1:$A$395,0),MATCH('2017-18'!L$2,Input!$A$1:$EY$1,0))</f>
        <v>3.7029877162841478</v>
      </c>
      <c r="M229" s="83">
        <f>INDEX(Input!$A$1:$EY$395,MATCH('2017-18'!$A229,Input!$A$1:$A$395,0),MATCH('2017-18'!M$2,Input!$A$1:$EY$1,0))</f>
        <v>0.76431899999999997</v>
      </c>
      <c r="N229" s="83">
        <f>INDEX(Input!$A$1:$EY$395,MATCH('2017-18'!$A229,Input!$A$1:$A$395,0),MATCH('2017-18'!N$2,Input!$A$1:$EY$1,0))</f>
        <v>2.0089639036088887</v>
      </c>
      <c r="O229" s="83">
        <f>INDEX(Input!$A$1:$EY$395,MATCH('2017-18'!$A229,Input!$A$1:$A$395,0),MATCH('2017-18'!O$2,Input!$A$1:$EY$1,0))</f>
        <v>7.4031332346933432E-2</v>
      </c>
      <c r="P229" s="83">
        <f>INDEX(Input!$A$1:$EY$395,MATCH('2017-18'!$A229,Input!$A$1:$A$395,0),MATCH('2017-18'!P$2,Input!$A$1:$EY$1,0))</f>
        <v>0.1649203825691937</v>
      </c>
      <c r="Q229" s="83">
        <f>INDEX(Input!$A$1:$EY$395,MATCH('2017-18'!$A229,Input!$A$1:$A$395,0),MATCH('2017-18'!Q$2,Input!$A$1:$EY$1,0))</f>
        <v>0</v>
      </c>
      <c r="R229" s="112">
        <f>INDEX(Input!$A$1:$EY$395,MATCH('2017-18'!$A229,Input!$A$1:$A$395,0),MATCH('2017-18'!R$2,Input!$A$1:$EY$1,0))</f>
        <v>118.01338554406813</v>
      </c>
      <c r="S229" s="128">
        <f>INDEX(Input!$A$1:$EY$395,MATCH('2017-18'!$A229,Input!$A$1:$A$395,0),MATCH('2017-18'!S$2,Input!$A$1:$EY$1,0))</f>
        <v>2.0566027808194498</v>
      </c>
      <c r="W229" s="100"/>
    </row>
    <row r="230" spans="1:23" x14ac:dyDescent="0.3">
      <c r="A230" s="45" t="str">
        <f>INDEX(Input!$A$1:$A$395,MATCH('2017-18'!$B230,Input!$B$1:$B$395,0))</f>
        <v>R204</v>
      </c>
      <c r="B230" s="45" t="s">
        <v>1139</v>
      </c>
      <c r="C230" s="45" t="str">
        <f>INDEX(Input!$C$1:$C$395,MATCH('2017-18'!$B230,Input!$B$1:$B$395,0))</f>
        <v>E07000147</v>
      </c>
      <c r="E230" s="45" t="str">
        <f>INDEX(Input!$D$1:$D$395,MATCH('2017-18'!$B230,Input!$B$1:$B$395,0))</f>
        <v>North Norfolk</v>
      </c>
      <c r="F230" s="112">
        <f>INDEX(Input!$A$1:$EY$395,MATCH('2017-18'!$A230,Input!$A$1:$A$395,0),MATCH('2017-18'!F$2,Input!$A$1:$EY$1,0))</f>
        <v>12.411070584972308</v>
      </c>
      <c r="G230" s="83">
        <f>INDEX(Input!$A$1:$EY$395,MATCH('2017-18'!$A230,Input!$A$1:$A$395,0),MATCH('2017-18'!G$2,Input!$A$1:$EY$1,0))</f>
        <v>3.9479686655288284</v>
      </c>
      <c r="H230" s="83">
        <f>INDEX(Input!$A$1:$EY$395,MATCH('2017-18'!$A230,Input!$A$1:$A$395,0),MATCH('2017-18'!H$2,Input!$A$1:$EY$1,0))</f>
        <v>4.5243645842973454E-2</v>
      </c>
      <c r="I230" s="83">
        <f>INDEX(Input!$A$1:$EY$395,MATCH('2017-18'!$A230,Input!$A$1:$A$395,0),MATCH('2017-18'!I$2,Input!$A$1:$EY$1,0))</f>
        <v>5.3809347599999997</v>
      </c>
      <c r="J230" s="83">
        <f>INDEX(Input!$A$1:$EY$395,MATCH('2017-18'!$A230,Input!$A$1:$A$395,0),MATCH('2017-18'!J$2,Input!$A$1:$EY$1,0))</f>
        <v>0</v>
      </c>
      <c r="K230" s="83">
        <f>INDEX(Input!$A$1:$EY$395,MATCH('2017-18'!$A230,Input!$A$1:$A$395,0),MATCH('2017-18'!K$2,Input!$A$1:$EY$1,0))</f>
        <v>0</v>
      </c>
      <c r="L230" s="83">
        <f>INDEX(Input!$A$1:$EY$395,MATCH('2017-18'!$A230,Input!$A$1:$A$395,0),MATCH('2017-18'!L$2,Input!$A$1:$EY$1,0))</f>
        <v>0</v>
      </c>
      <c r="M230" s="83">
        <f>INDEX(Input!$A$1:$EY$395,MATCH('2017-18'!$A230,Input!$A$1:$A$395,0),MATCH('2017-18'!M$2,Input!$A$1:$EY$1,0))</f>
        <v>0</v>
      </c>
      <c r="N230" s="83">
        <f>INDEX(Input!$A$1:$EY$395,MATCH('2017-18'!$A230,Input!$A$1:$A$395,0),MATCH('2017-18'!N$2,Input!$A$1:$EY$1,0))</f>
        <v>1.6876200781582222</v>
      </c>
      <c r="O230" s="83">
        <f>INDEX(Input!$A$1:$EY$395,MATCH('2017-18'!$A230,Input!$A$1:$A$395,0),MATCH('2017-18'!O$2,Input!$A$1:$EY$1,0))</f>
        <v>7.2324606948676309E-3</v>
      </c>
      <c r="P230" s="83">
        <f>INDEX(Input!$A$1:$EY$395,MATCH('2017-18'!$A230,Input!$A$1:$A$395,0),MATCH('2017-18'!P$2,Input!$A$1:$EY$1,0))</f>
        <v>0.38821162243193424</v>
      </c>
      <c r="Q230" s="83">
        <f>INDEX(Input!$A$1:$EY$395,MATCH('2017-18'!$A230,Input!$A$1:$A$395,0),MATCH('2017-18'!Q$2,Input!$A$1:$EY$1,0))</f>
        <v>0</v>
      </c>
      <c r="R230" s="112">
        <f>INDEX(Input!$A$1:$EY$395,MATCH('2017-18'!$A230,Input!$A$1:$A$395,0),MATCH('2017-18'!R$2,Input!$A$1:$EY$1,0))</f>
        <v>11.457211232656825</v>
      </c>
      <c r="S230" s="128">
        <f>INDEX(Input!$A$1:$EY$395,MATCH('2017-18'!$A230,Input!$A$1:$A$395,0),MATCH('2017-18'!S$2,Input!$A$1:$EY$1,0))</f>
        <v>-7.6855525539468168</v>
      </c>
      <c r="W230" s="100"/>
    </row>
    <row r="231" spans="1:23" x14ac:dyDescent="0.3">
      <c r="A231" s="45" t="str">
        <f>INDEX(Input!$A$1:$A$395,MATCH('2017-18'!$B231,Input!$B$1:$B$395,0))</f>
        <v>R605</v>
      </c>
      <c r="B231" s="45" t="s">
        <v>1466</v>
      </c>
      <c r="C231" s="45" t="str">
        <f>INDEX(Input!$C$1:$C$395,MATCH('2017-18'!$B231,Input!$B$1:$B$395,0))</f>
        <v>E06000024</v>
      </c>
      <c r="E231" s="45" t="str">
        <f>INDEX(Input!$D$1:$D$395,MATCH('2017-18'!$B231,Input!$B$1:$B$395,0))</f>
        <v>North Somerset</v>
      </c>
      <c r="F231" s="112">
        <f>INDEX(Input!$A$1:$EY$395,MATCH('2017-18'!$A231,Input!$A$1:$A$395,0),MATCH('2017-18'!F$2,Input!$A$1:$EY$1,0))</f>
        <v>147.67417647025511</v>
      </c>
      <c r="G231" s="83">
        <f>INDEX(Input!$A$1:$EY$395,MATCH('2017-18'!$A231,Input!$A$1:$A$395,0),MATCH('2017-18'!G$2,Input!$A$1:$EY$1,0))</f>
        <v>41.377709643347934</v>
      </c>
      <c r="H231" s="83">
        <f>INDEX(Input!$A$1:$EY$395,MATCH('2017-18'!$A231,Input!$A$1:$A$395,0),MATCH('2017-18'!H$2,Input!$A$1:$EY$1,0))</f>
        <v>0.44585432080041704</v>
      </c>
      <c r="I231" s="83">
        <f>INDEX(Input!$A$1:$EY$395,MATCH('2017-18'!$A231,Input!$A$1:$A$395,0),MATCH('2017-18'!I$2,Input!$A$1:$EY$1,0))</f>
        <v>93.106361703598452</v>
      </c>
      <c r="J231" s="83">
        <f>INDEX(Input!$A$1:$EY$395,MATCH('2017-18'!$A231,Input!$A$1:$A$395,0),MATCH('2017-18'!J$2,Input!$A$1:$EY$1,0))</f>
        <v>4.6196132794015261</v>
      </c>
      <c r="K231" s="83">
        <f>INDEX(Input!$A$1:$EY$395,MATCH('2017-18'!$A231,Input!$A$1:$A$395,0),MATCH('2017-18'!K$2,Input!$A$1:$EY$1,0))</f>
        <v>0</v>
      </c>
      <c r="L231" s="83">
        <f>INDEX(Input!$A$1:$EY$395,MATCH('2017-18'!$A231,Input!$A$1:$A$395,0),MATCH('2017-18'!L$2,Input!$A$1:$EY$1,0))</f>
        <v>3.7598377365587301</v>
      </c>
      <c r="M231" s="83">
        <f>INDEX(Input!$A$1:$EY$395,MATCH('2017-18'!$A231,Input!$A$1:$A$395,0),MATCH('2017-18'!M$2,Input!$A$1:$EY$1,0))</f>
        <v>0.92807399999999995</v>
      </c>
      <c r="N231" s="83">
        <f>INDEX(Input!$A$1:$EY$395,MATCH('2017-18'!$A231,Input!$A$1:$A$395,0),MATCH('2017-18'!N$2,Input!$A$1:$EY$1,0))</f>
        <v>5.0242713403911106</v>
      </c>
      <c r="O231" s="83">
        <f>INDEX(Input!$A$1:$EY$395,MATCH('2017-18'!$A231,Input!$A$1:$A$395,0),MATCH('2017-18'!O$2,Input!$A$1:$EY$1,0))</f>
        <v>7.0253332059276377E-2</v>
      </c>
      <c r="P231" s="83">
        <f>INDEX(Input!$A$1:$EY$395,MATCH('2017-18'!$A231,Input!$A$1:$A$395,0),MATCH('2017-18'!P$2,Input!$A$1:$EY$1,0))</f>
        <v>0</v>
      </c>
      <c r="Q231" s="83">
        <f>INDEX(Input!$A$1:$EY$395,MATCH('2017-18'!$A231,Input!$A$1:$A$395,0),MATCH('2017-18'!Q$2,Input!$A$1:$EY$1,0))</f>
        <v>0.93058723841914104</v>
      </c>
      <c r="R231" s="112">
        <f>INDEX(Input!$A$1:$EY$395,MATCH('2017-18'!$A231,Input!$A$1:$A$395,0),MATCH('2017-18'!R$2,Input!$A$1:$EY$1,0))</f>
        <v>150.26256259457656</v>
      </c>
      <c r="S231" s="128">
        <f>INDEX(Input!$A$1:$EY$395,MATCH('2017-18'!$A231,Input!$A$1:$A$395,0),MATCH('2017-18'!S$2,Input!$A$1:$EY$1,0))</f>
        <v>1.7527682809477696</v>
      </c>
      <c r="W231" s="100"/>
    </row>
    <row r="232" spans="1:23" x14ac:dyDescent="0.3">
      <c r="A232" s="45" t="str">
        <f>INDEX(Input!$A$1:$A$395,MATCH('2017-18'!$B232,Input!$B$1:$B$395,0))</f>
        <v>R355</v>
      </c>
      <c r="B232" s="45" t="s">
        <v>1415</v>
      </c>
      <c r="C232" s="45" t="str">
        <f>INDEX(Input!$C$1:$C$395,MATCH('2017-18'!$B232,Input!$B$1:$B$395,0))</f>
        <v>E08000022</v>
      </c>
      <c r="E232" s="45" t="str">
        <f>INDEX(Input!$D$1:$D$395,MATCH('2017-18'!$B232,Input!$B$1:$B$395,0))</f>
        <v>North Tyneside</v>
      </c>
      <c r="F232" s="112">
        <f>INDEX(Input!$A$1:$EY$395,MATCH('2017-18'!$A232,Input!$A$1:$A$395,0),MATCH('2017-18'!F$2,Input!$A$1:$EY$1,0))</f>
        <v>158.11439855050523</v>
      </c>
      <c r="G232" s="83">
        <f>INDEX(Input!$A$1:$EY$395,MATCH('2017-18'!$A232,Input!$A$1:$A$395,0),MATCH('2017-18'!G$2,Input!$A$1:$EY$1,0))</f>
        <v>67.703041937682571</v>
      </c>
      <c r="H232" s="83">
        <f>INDEX(Input!$A$1:$EY$395,MATCH('2017-18'!$A232,Input!$A$1:$A$395,0),MATCH('2017-18'!H$2,Input!$A$1:$EY$1,0))</f>
        <v>0.67757363156015094</v>
      </c>
      <c r="I232" s="83">
        <f>INDEX(Input!$A$1:$EY$395,MATCH('2017-18'!$A232,Input!$A$1:$A$395,0),MATCH('2017-18'!I$2,Input!$A$1:$EY$1,0))</f>
        <v>80.415415816416768</v>
      </c>
      <c r="J232" s="83">
        <f>INDEX(Input!$A$1:$EY$395,MATCH('2017-18'!$A232,Input!$A$1:$A$395,0),MATCH('2017-18'!J$2,Input!$A$1:$EY$1,0))</f>
        <v>3.9873785235832484</v>
      </c>
      <c r="K232" s="83">
        <f>INDEX(Input!$A$1:$EY$395,MATCH('2017-18'!$A232,Input!$A$1:$A$395,0),MATCH('2017-18'!K$2,Input!$A$1:$EY$1,0))</f>
        <v>0</v>
      </c>
      <c r="L232" s="83">
        <f>INDEX(Input!$A$1:$EY$395,MATCH('2017-18'!$A232,Input!$A$1:$A$395,0),MATCH('2017-18'!L$2,Input!$A$1:$EY$1,0))</f>
        <v>5.0432260201084009</v>
      </c>
      <c r="M232" s="83">
        <f>INDEX(Input!$A$1:$EY$395,MATCH('2017-18'!$A232,Input!$A$1:$A$395,0),MATCH('2017-18'!M$2,Input!$A$1:$EY$1,0))</f>
        <v>1.035684</v>
      </c>
      <c r="N232" s="83">
        <f>INDEX(Input!$A$1:$EY$395,MATCH('2017-18'!$A232,Input!$A$1:$A$395,0),MATCH('2017-18'!N$2,Input!$A$1:$EY$1,0))</f>
        <v>2.9046646072711111</v>
      </c>
      <c r="O232" s="83">
        <f>INDEX(Input!$A$1:$EY$395,MATCH('2017-18'!$A232,Input!$A$1:$A$395,0),MATCH('2017-18'!O$2,Input!$A$1:$EY$1,0))</f>
        <v>0.10763310005043403</v>
      </c>
      <c r="P232" s="83">
        <f>INDEX(Input!$A$1:$EY$395,MATCH('2017-18'!$A232,Input!$A$1:$A$395,0),MATCH('2017-18'!P$2,Input!$A$1:$EY$1,0))</f>
        <v>0</v>
      </c>
      <c r="Q232" s="83">
        <f>INDEX(Input!$A$1:$EY$395,MATCH('2017-18'!$A232,Input!$A$1:$A$395,0),MATCH('2017-18'!Q$2,Input!$A$1:$EY$1,0))</f>
        <v>0</v>
      </c>
      <c r="R232" s="112">
        <f>INDEX(Input!$A$1:$EY$395,MATCH('2017-18'!$A232,Input!$A$1:$A$395,0),MATCH('2017-18'!R$2,Input!$A$1:$EY$1,0))</f>
        <v>161.87461763667261</v>
      </c>
      <c r="S232" s="128">
        <f>INDEX(Input!$A$1:$EY$395,MATCH('2017-18'!$A232,Input!$A$1:$A$395,0),MATCH('2017-18'!S$2,Input!$A$1:$EY$1,0))</f>
        <v>2.3781636085256963</v>
      </c>
      <c r="W232" s="100"/>
    </row>
    <row r="233" spans="1:23" x14ac:dyDescent="0.3">
      <c r="A233" s="45" t="str">
        <f>INDEX(Input!$A$1:$A$395,MATCH('2017-18'!$B233,Input!$B$1:$B$395,0))</f>
        <v>R280</v>
      </c>
      <c r="B233" s="45" t="s">
        <v>1005</v>
      </c>
      <c r="C233" s="45" t="str">
        <f>INDEX(Input!$C$1:$C$395,MATCH('2017-18'!$B233,Input!$B$1:$B$395,0))</f>
        <v>E07000218</v>
      </c>
      <c r="E233" s="45" t="str">
        <f>INDEX(Input!$D$1:$D$395,MATCH('2017-18'!$B233,Input!$B$1:$B$395,0))</f>
        <v>North Warwickshire</v>
      </c>
      <c r="F233" s="112">
        <f>INDEX(Input!$A$1:$EY$395,MATCH('2017-18'!$A233,Input!$A$1:$A$395,0),MATCH('2017-18'!F$2,Input!$A$1:$EY$1,0))</f>
        <v>7.8240339377470143</v>
      </c>
      <c r="G233" s="83">
        <f>INDEX(Input!$A$1:$EY$395,MATCH('2017-18'!$A233,Input!$A$1:$A$395,0),MATCH('2017-18'!G$2,Input!$A$1:$EY$1,0))</f>
        <v>2.2553637462053895</v>
      </c>
      <c r="H233" s="83">
        <f>INDEX(Input!$A$1:$EY$395,MATCH('2017-18'!$A233,Input!$A$1:$A$395,0),MATCH('2017-18'!H$2,Input!$A$1:$EY$1,0))</f>
        <v>2.695709371176078E-2</v>
      </c>
      <c r="I233" s="83">
        <f>INDEX(Input!$A$1:$EY$395,MATCH('2017-18'!$A233,Input!$A$1:$A$395,0),MATCH('2017-18'!I$2,Input!$A$1:$EY$1,0))</f>
        <v>4.2097862099999999</v>
      </c>
      <c r="J233" s="83">
        <f>INDEX(Input!$A$1:$EY$395,MATCH('2017-18'!$A233,Input!$A$1:$A$395,0),MATCH('2017-18'!J$2,Input!$A$1:$EY$1,0))</f>
        <v>0</v>
      </c>
      <c r="K233" s="83">
        <f>INDEX(Input!$A$1:$EY$395,MATCH('2017-18'!$A233,Input!$A$1:$A$395,0),MATCH('2017-18'!K$2,Input!$A$1:$EY$1,0))</f>
        <v>0</v>
      </c>
      <c r="L233" s="83">
        <f>INDEX(Input!$A$1:$EY$395,MATCH('2017-18'!$A233,Input!$A$1:$A$395,0),MATCH('2017-18'!L$2,Input!$A$1:$EY$1,0))</f>
        <v>0</v>
      </c>
      <c r="M233" s="83">
        <f>INDEX(Input!$A$1:$EY$395,MATCH('2017-18'!$A233,Input!$A$1:$A$395,0),MATCH('2017-18'!M$2,Input!$A$1:$EY$1,0))</f>
        <v>0</v>
      </c>
      <c r="N233" s="83">
        <f>INDEX(Input!$A$1:$EY$395,MATCH('2017-18'!$A233,Input!$A$1:$A$395,0),MATCH('2017-18'!N$2,Input!$A$1:$EY$1,0))</f>
        <v>0.95459742625422217</v>
      </c>
      <c r="O233" s="83">
        <f>INDEX(Input!$A$1:$EY$395,MATCH('2017-18'!$A233,Input!$A$1:$A$395,0),MATCH('2017-18'!O$2,Input!$A$1:$EY$1,0))</f>
        <v>4.2927722080377097E-3</v>
      </c>
      <c r="P233" s="83">
        <f>INDEX(Input!$A$1:$EY$395,MATCH('2017-18'!$A233,Input!$A$1:$A$395,0),MATCH('2017-18'!P$2,Input!$A$1:$EY$1,0))</f>
        <v>0</v>
      </c>
      <c r="Q233" s="83">
        <f>INDEX(Input!$A$1:$EY$395,MATCH('2017-18'!$A233,Input!$A$1:$A$395,0),MATCH('2017-18'!Q$2,Input!$A$1:$EY$1,0))</f>
        <v>2.1020803634655433E-2</v>
      </c>
      <c r="R233" s="112">
        <f>INDEX(Input!$A$1:$EY$395,MATCH('2017-18'!$A233,Input!$A$1:$A$395,0),MATCH('2017-18'!R$2,Input!$A$1:$EY$1,0))</f>
        <v>7.4720180520140662</v>
      </c>
      <c r="S233" s="128">
        <f>INDEX(Input!$A$1:$EY$395,MATCH('2017-18'!$A233,Input!$A$1:$A$395,0),MATCH('2017-18'!S$2,Input!$A$1:$EY$1,0))</f>
        <v>-4.4991610278509846</v>
      </c>
      <c r="W233" s="100"/>
    </row>
    <row r="234" spans="1:23" x14ac:dyDescent="0.3">
      <c r="A234" s="45" t="str">
        <f>INDEX(Input!$A$1:$A$395,MATCH('2017-18'!$B234,Input!$B$1:$B$395,0))</f>
        <v>R191</v>
      </c>
      <c r="B234" s="45" t="s">
        <v>1167</v>
      </c>
      <c r="C234" s="45" t="str">
        <f>INDEX(Input!$C$1:$C$395,MATCH('2017-18'!$B234,Input!$B$1:$B$395,0))</f>
        <v>E07000134</v>
      </c>
      <c r="E234" s="45" t="str">
        <f>INDEX(Input!$D$1:$D$395,MATCH('2017-18'!$B234,Input!$B$1:$B$395,0))</f>
        <v>North West Leicestershire</v>
      </c>
      <c r="F234" s="112">
        <f>INDEX(Input!$A$1:$EY$395,MATCH('2017-18'!$A234,Input!$A$1:$A$395,0),MATCH('2017-18'!F$2,Input!$A$1:$EY$1,0))</f>
        <v>11.389343121036577</v>
      </c>
      <c r="G234" s="83">
        <f>INDEX(Input!$A$1:$EY$395,MATCH('2017-18'!$A234,Input!$A$1:$A$395,0),MATCH('2017-18'!G$2,Input!$A$1:$EY$1,0))</f>
        <v>2.817331304010771</v>
      </c>
      <c r="H234" s="83">
        <f>INDEX(Input!$A$1:$EY$395,MATCH('2017-18'!$A234,Input!$A$1:$A$395,0),MATCH('2017-18'!H$2,Input!$A$1:$EY$1,0))</f>
        <v>3.3718078360687284E-2</v>
      </c>
      <c r="I234" s="83">
        <f>INDEX(Input!$A$1:$EY$395,MATCH('2017-18'!$A234,Input!$A$1:$A$395,0),MATCH('2017-18'!I$2,Input!$A$1:$EY$1,0))</f>
        <v>5.3930076200000014</v>
      </c>
      <c r="J234" s="83">
        <f>INDEX(Input!$A$1:$EY$395,MATCH('2017-18'!$A234,Input!$A$1:$A$395,0),MATCH('2017-18'!J$2,Input!$A$1:$EY$1,0))</f>
        <v>0</v>
      </c>
      <c r="K234" s="83">
        <f>INDEX(Input!$A$1:$EY$395,MATCH('2017-18'!$A234,Input!$A$1:$A$395,0),MATCH('2017-18'!K$2,Input!$A$1:$EY$1,0))</f>
        <v>0</v>
      </c>
      <c r="L234" s="83">
        <f>INDEX(Input!$A$1:$EY$395,MATCH('2017-18'!$A234,Input!$A$1:$A$395,0),MATCH('2017-18'!L$2,Input!$A$1:$EY$1,0))</f>
        <v>0</v>
      </c>
      <c r="M234" s="83">
        <f>INDEX(Input!$A$1:$EY$395,MATCH('2017-18'!$A234,Input!$A$1:$A$395,0),MATCH('2017-18'!M$2,Input!$A$1:$EY$1,0))</f>
        <v>0</v>
      </c>
      <c r="N234" s="83">
        <f>INDEX(Input!$A$1:$EY$395,MATCH('2017-18'!$A234,Input!$A$1:$A$395,0),MATCH('2017-18'!N$2,Input!$A$1:$EY$1,0))</f>
        <v>2.8404520376320006</v>
      </c>
      <c r="O234" s="83">
        <f>INDEX(Input!$A$1:$EY$395,MATCH('2017-18'!$A234,Input!$A$1:$A$395,0),MATCH('2017-18'!O$2,Input!$A$1:$EY$1,0))</f>
        <v>5.369626121417558E-3</v>
      </c>
      <c r="P234" s="83">
        <f>INDEX(Input!$A$1:$EY$395,MATCH('2017-18'!$A234,Input!$A$1:$A$395,0),MATCH('2017-18'!P$2,Input!$A$1:$EY$1,0))</f>
        <v>0</v>
      </c>
      <c r="Q234" s="83">
        <f>INDEX(Input!$A$1:$EY$395,MATCH('2017-18'!$A234,Input!$A$1:$A$395,0),MATCH('2017-18'!Q$2,Input!$A$1:$EY$1,0))</f>
        <v>2.5825517230868372E-2</v>
      </c>
      <c r="R234" s="112">
        <f>INDEX(Input!$A$1:$EY$395,MATCH('2017-18'!$A234,Input!$A$1:$A$395,0),MATCH('2017-18'!R$2,Input!$A$1:$EY$1,0))</f>
        <v>11.115704183355746</v>
      </c>
      <c r="S234" s="128">
        <f>INDEX(Input!$A$1:$EY$395,MATCH('2017-18'!$A234,Input!$A$1:$A$395,0),MATCH('2017-18'!S$2,Input!$A$1:$EY$1,0))</f>
        <v>-2.4025875309297562</v>
      </c>
      <c r="W234" s="100"/>
    </row>
    <row r="235" spans="1:23" x14ac:dyDescent="0.3">
      <c r="A235" s="45" t="str">
        <f>INDEX(Input!$A$1:$A$395,MATCH('2017-18'!$B235,Input!$B$1:$B$395,0))</f>
        <v>R618</v>
      </c>
      <c r="B235" s="45" t="s">
        <v>1706</v>
      </c>
      <c r="C235" s="45" t="str">
        <f>INDEX(Input!$C$1:$C$395,MATCH('2017-18'!$B235,Input!$B$1:$B$395,0))</f>
        <v>E10000023</v>
      </c>
      <c r="E235" s="45" t="str">
        <f>INDEX(Input!$D$1:$D$395,MATCH('2017-18'!$B235,Input!$B$1:$B$395,0))</f>
        <v>North Yorkshire</v>
      </c>
      <c r="F235" s="112">
        <f>INDEX(Input!$A$1:$EY$395,MATCH('2017-18'!$A235,Input!$A$1:$A$395,0),MATCH('2017-18'!F$2,Input!$A$1:$EY$1,0))</f>
        <v>370.8195669118287</v>
      </c>
      <c r="G235" s="83">
        <f>INDEX(Input!$A$1:$EY$395,MATCH('2017-18'!$A235,Input!$A$1:$A$395,0),MATCH('2017-18'!G$2,Input!$A$1:$EY$1,0))</f>
        <v>82.356957265624928</v>
      </c>
      <c r="H235" s="83">
        <f>INDEX(Input!$A$1:$EY$395,MATCH('2017-18'!$A235,Input!$A$1:$A$395,0),MATCH('2017-18'!H$2,Input!$A$1:$EY$1,0))</f>
        <v>0.94992975064268426</v>
      </c>
      <c r="I235" s="83">
        <f>INDEX(Input!$A$1:$EY$395,MATCH('2017-18'!$A235,Input!$A$1:$A$395,0),MATCH('2017-18'!I$2,Input!$A$1:$EY$1,0))</f>
        <v>261.20307903524838</v>
      </c>
      <c r="J235" s="83">
        <f>INDEX(Input!$A$1:$EY$395,MATCH('2017-18'!$A235,Input!$A$1:$A$395,0),MATCH('2017-18'!J$2,Input!$A$1:$EY$1,0))</f>
        <v>10.345496964751542</v>
      </c>
      <c r="K235" s="83">
        <f>INDEX(Input!$A$1:$EY$395,MATCH('2017-18'!$A235,Input!$A$1:$A$395,0),MATCH('2017-18'!K$2,Input!$A$1:$EY$1,0))</f>
        <v>0</v>
      </c>
      <c r="L235" s="83">
        <f>INDEX(Input!$A$1:$EY$395,MATCH('2017-18'!$A235,Input!$A$1:$A$395,0),MATCH('2017-18'!L$2,Input!$A$1:$EY$1,0))</f>
        <v>9.3081123294789485</v>
      </c>
      <c r="M235" s="83">
        <f>INDEX(Input!$A$1:$EY$395,MATCH('2017-18'!$A235,Input!$A$1:$A$395,0),MATCH('2017-18'!M$2,Input!$A$1:$EY$1,0))</f>
        <v>2.4344299999999999</v>
      </c>
      <c r="N235" s="83">
        <f>INDEX(Input!$A$1:$EY$395,MATCH('2017-18'!$A235,Input!$A$1:$A$395,0),MATCH('2017-18'!N$2,Input!$A$1:$EY$1,0))</f>
        <v>2.211850902488889</v>
      </c>
      <c r="O235" s="83">
        <f>INDEX(Input!$A$1:$EY$395,MATCH('2017-18'!$A235,Input!$A$1:$A$395,0),MATCH('2017-18'!O$2,Input!$A$1:$EY$1,0))</f>
        <v>0.15306987642169825</v>
      </c>
      <c r="P235" s="83">
        <f>INDEX(Input!$A$1:$EY$395,MATCH('2017-18'!$A235,Input!$A$1:$A$395,0),MATCH('2017-18'!P$2,Input!$A$1:$EY$1,0))</f>
        <v>6.6482195934424384</v>
      </c>
      <c r="Q235" s="83">
        <f>INDEX(Input!$A$1:$EY$395,MATCH('2017-18'!$A235,Input!$A$1:$A$395,0),MATCH('2017-18'!Q$2,Input!$A$1:$EY$1,0))</f>
        <v>2.9619242116531082</v>
      </c>
      <c r="R235" s="112">
        <f>INDEX(Input!$A$1:$EY$395,MATCH('2017-18'!$A235,Input!$A$1:$A$395,0),MATCH('2017-18'!R$2,Input!$A$1:$EY$1,0))</f>
        <v>378.57306992975265</v>
      </c>
      <c r="S235" s="128">
        <f>INDEX(Input!$A$1:$EY$395,MATCH('2017-18'!$A235,Input!$A$1:$A$395,0),MATCH('2017-18'!S$2,Input!$A$1:$EY$1,0))</f>
        <v>2.0909098952072158</v>
      </c>
      <c r="W235" s="100"/>
    </row>
    <row r="236" spans="1:23" ht="14.25" customHeight="1" x14ac:dyDescent="0.3">
      <c r="A236" s="45" t="str">
        <f>INDEX(Input!$A$1:$A$395,MATCH('2017-18'!$B236,Input!$B$1:$B$395,0))</f>
        <v>R953</v>
      </c>
      <c r="B236" s="45" t="s">
        <v>1613</v>
      </c>
      <c r="C236" s="45" t="str">
        <f>INDEX(Input!$C$1:$C$395,MATCH('2017-18'!$B236,Input!$B$1:$B$395,0))</f>
        <v>E31000027</v>
      </c>
      <c r="E236" s="45" t="str">
        <f>INDEX(Input!$D$1:$D$395,MATCH('2017-18'!$B236,Input!$B$1:$B$395,0))</f>
        <v>North Yorkshire Fire</v>
      </c>
      <c r="F236" s="112">
        <f>INDEX(Input!$A$1:$EY$395,MATCH('2017-18'!$A236,Input!$A$1:$A$395,0),MATCH('2017-18'!F$2,Input!$A$1:$EY$1,0))</f>
        <v>30.200436988664649</v>
      </c>
      <c r="G236" s="83">
        <f>INDEX(Input!$A$1:$EY$395,MATCH('2017-18'!$A236,Input!$A$1:$A$395,0),MATCH('2017-18'!G$2,Input!$A$1:$EY$1,0))</f>
        <v>9.3267883610478002</v>
      </c>
      <c r="H236" s="83">
        <f>INDEX(Input!$A$1:$EY$395,MATCH('2017-18'!$A236,Input!$A$1:$A$395,0),MATCH('2017-18'!H$2,Input!$A$1:$EY$1,0))</f>
        <v>8.6338682776162773E-2</v>
      </c>
      <c r="I236" s="83">
        <f>INDEX(Input!$A$1:$EY$395,MATCH('2017-18'!$A236,Input!$A$1:$A$395,0),MATCH('2017-18'!I$2,Input!$A$1:$EY$1,0))</f>
        <v>19.744319020000002</v>
      </c>
      <c r="J236" s="83">
        <f>INDEX(Input!$A$1:$EY$395,MATCH('2017-18'!$A236,Input!$A$1:$A$395,0),MATCH('2017-18'!J$2,Input!$A$1:$EY$1,0))</f>
        <v>0</v>
      </c>
      <c r="K236" s="83">
        <f>INDEX(Input!$A$1:$EY$395,MATCH('2017-18'!$A236,Input!$A$1:$A$395,0),MATCH('2017-18'!K$2,Input!$A$1:$EY$1,0))</f>
        <v>0</v>
      </c>
      <c r="L236" s="83">
        <f>INDEX(Input!$A$1:$EY$395,MATCH('2017-18'!$A236,Input!$A$1:$A$395,0),MATCH('2017-18'!L$2,Input!$A$1:$EY$1,0))</f>
        <v>0</v>
      </c>
      <c r="M236" s="83">
        <f>INDEX(Input!$A$1:$EY$395,MATCH('2017-18'!$A236,Input!$A$1:$A$395,0),MATCH('2017-18'!M$2,Input!$A$1:$EY$1,0))</f>
        <v>0</v>
      </c>
      <c r="N236" s="83">
        <f>INDEX(Input!$A$1:$EY$395,MATCH('2017-18'!$A236,Input!$A$1:$A$395,0),MATCH('2017-18'!N$2,Input!$A$1:$EY$1,0))</f>
        <v>0</v>
      </c>
      <c r="O236" s="83">
        <f>INDEX(Input!$A$1:$EY$395,MATCH('2017-18'!$A236,Input!$A$1:$A$395,0),MATCH('2017-18'!O$2,Input!$A$1:$EY$1,0))</f>
        <v>0</v>
      </c>
      <c r="P236" s="83">
        <f>INDEX(Input!$A$1:$EY$395,MATCH('2017-18'!$A236,Input!$A$1:$A$395,0),MATCH('2017-18'!P$2,Input!$A$1:$EY$1,0))</f>
        <v>0.41299787180076397</v>
      </c>
      <c r="Q236" s="83">
        <f>INDEX(Input!$A$1:$EY$395,MATCH('2017-18'!$A236,Input!$A$1:$A$395,0),MATCH('2017-18'!Q$2,Input!$A$1:$EY$1,0))</f>
        <v>9.3764732188858071E-2</v>
      </c>
      <c r="R236" s="112">
        <f>INDEX(Input!$A$1:$EY$395,MATCH('2017-18'!$A236,Input!$A$1:$A$395,0),MATCH('2017-18'!R$2,Input!$A$1:$EY$1,0))</f>
        <v>29.66420866781359</v>
      </c>
      <c r="S236" s="128">
        <f>INDEX(Input!$A$1:$EY$395,MATCH('2017-18'!$A236,Input!$A$1:$A$395,0),MATCH('2017-18'!S$2,Input!$A$1:$EY$1,0))</f>
        <v>-1.7755647742856429</v>
      </c>
      <c r="W236" s="100"/>
    </row>
    <row r="237" spans="1:23" x14ac:dyDescent="0.3">
      <c r="A237" s="45" t="str">
        <f>INDEX(Input!$A$1:$A$395,MATCH('2017-18'!$B237,Input!$B$1:$B$395,0))</f>
        <v>R212</v>
      </c>
      <c r="B237" s="45" t="s">
        <v>1111</v>
      </c>
      <c r="C237" s="45" t="str">
        <f>INDEX(Input!$C$1:$C$395,MATCH('2017-18'!$B237,Input!$B$1:$B$395,0))</f>
        <v>E07000154</v>
      </c>
      <c r="E237" s="45" t="str">
        <f>INDEX(Input!$D$1:$D$395,MATCH('2017-18'!$B237,Input!$B$1:$B$395,0))</f>
        <v>Northampton</v>
      </c>
      <c r="F237" s="112">
        <f>INDEX(Input!$A$1:$EY$395,MATCH('2017-18'!$A237,Input!$A$1:$A$395,0),MATCH('2017-18'!F$2,Input!$A$1:$EY$1,0))</f>
        <v>27.912980428577942</v>
      </c>
      <c r="G237" s="83">
        <f>INDEX(Input!$A$1:$EY$395,MATCH('2017-18'!$A237,Input!$A$1:$A$395,0),MATCH('2017-18'!G$2,Input!$A$1:$EY$1,0))</f>
        <v>8.1728740279427701</v>
      </c>
      <c r="H237" s="83">
        <f>INDEX(Input!$A$1:$EY$395,MATCH('2017-18'!$A237,Input!$A$1:$A$395,0),MATCH('2017-18'!H$2,Input!$A$1:$EY$1,0))</f>
        <v>9.5835383437035751E-2</v>
      </c>
      <c r="I237" s="83">
        <f>INDEX(Input!$A$1:$EY$395,MATCH('2017-18'!$A237,Input!$A$1:$A$395,0),MATCH('2017-18'!I$2,Input!$A$1:$EY$1,0))</f>
        <v>13.93485297426</v>
      </c>
      <c r="J237" s="83">
        <f>INDEX(Input!$A$1:$EY$395,MATCH('2017-18'!$A237,Input!$A$1:$A$395,0),MATCH('2017-18'!J$2,Input!$A$1:$EY$1,0))</f>
        <v>0</v>
      </c>
      <c r="K237" s="83">
        <f>INDEX(Input!$A$1:$EY$395,MATCH('2017-18'!$A237,Input!$A$1:$A$395,0),MATCH('2017-18'!K$2,Input!$A$1:$EY$1,0))</f>
        <v>5.5314088740000419E-2</v>
      </c>
      <c r="L237" s="83">
        <f>INDEX(Input!$A$1:$EY$395,MATCH('2017-18'!$A237,Input!$A$1:$A$395,0),MATCH('2017-18'!L$2,Input!$A$1:$EY$1,0))</f>
        <v>0</v>
      </c>
      <c r="M237" s="83">
        <f>INDEX(Input!$A$1:$EY$395,MATCH('2017-18'!$A237,Input!$A$1:$A$395,0),MATCH('2017-18'!M$2,Input!$A$1:$EY$1,0))</f>
        <v>0</v>
      </c>
      <c r="N237" s="83">
        <f>INDEX(Input!$A$1:$EY$395,MATCH('2017-18'!$A237,Input!$A$1:$A$395,0),MATCH('2017-18'!N$2,Input!$A$1:$EY$1,0))</f>
        <v>4.214059492892444</v>
      </c>
      <c r="O237" s="83">
        <f>INDEX(Input!$A$1:$EY$395,MATCH('2017-18'!$A237,Input!$A$1:$A$395,0),MATCH('2017-18'!O$2,Input!$A$1:$EY$1,0))</f>
        <v>1.524861644181757E-2</v>
      </c>
      <c r="P237" s="83">
        <f>INDEX(Input!$A$1:$EY$395,MATCH('2017-18'!$A237,Input!$A$1:$A$395,0),MATCH('2017-18'!P$2,Input!$A$1:$EY$1,0))</f>
        <v>0</v>
      </c>
      <c r="Q237" s="83">
        <f>INDEX(Input!$A$1:$EY$395,MATCH('2017-18'!$A237,Input!$A$1:$A$395,0),MATCH('2017-18'!Q$2,Input!$A$1:$EY$1,0))</f>
        <v>2.3672267646086573E-2</v>
      </c>
      <c r="R237" s="112">
        <f>INDEX(Input!$A$1:$EY$395,MATCH('2017-18'!$A237,Input!$A$1:$A$395,0),MATCH('2017-18'!R$2,Input!$A$1:$EY$1,0))</f>
        <v>26.511856851360154</v>
      </c>
      <c r="S237" s="128">
        <f>INDEX(Input!$A$1:$EY$395,MATCH('2017-18'!$A237,Input!$A$1:$A$395,0),MATCH('2017-18'!S$2,Input!$A$1:$EY$1,0))</f>
        <v>-5.019612938872287</v>
      </c>
      <c r="W237" s="100"/>
    </row>
    <row r="238" spans="1:23" x14ac:dyDescent="0.3">
      <c r="A238" s="45" t="str">
        <f>INDEX(Input!$A$1:$A$395,MATCH('2017-18'!$B238,Input!$B$1:$B$395,0))</f>
        <v>R430</v>
      </c>
      <c r="B238" s="45" t="s">
        <v>1510</v>
      </c>
      <c r="C238" s="45" t="str">
        <f>INDEX(Input!$C$1:$C$395,MATCH('2017-18'!$B238,Input!$B$1:$B$395,0))</f>
        <v>E10000021</v>
      </c>
      <c r="E238" s="45" t="str">
        <f>INDEX(Input!$D$1:$D$395,MATCH('2017-18'!$B238,Input!$B$1:$B$395,0))</f>
        <v>Northamptonshire</v>
      </c>
      <c r="F238" s="112">
        <f>INDEX(Input!$A$1:$EY$395,MATCH('2017-18'!$A238,Input!$A$1:$A$395,0),MATCH('2017-18'!F$2,Input!$A$1:$EY$1,0))</f>
        <v>402.34175041204549</v>
      </c>
      <c r="G238" s="83">
        <f>INDEX(Input!$A$1:$EY$395,MATCH('2017-18'!$A238,Input!$A$1:$A$395,0),MATCH('2017-18'!G$2,Input!$A$1:$EY$1,0))</f>
        <v>121.44845292669847</v>
      </c>
      <c r="H238" s="83">
        <f>INDEX(Input!$A$1:$EY$395,MATCH('2017-18'!$A238,Input!$A$1:$A$395,0),MATCH('2017-18'!H$2,Input!$A$1:$EY$1,0))</f>
        <v>1.29082697403586</v>
      </c>
      <c r="I238" s="83">
        <f>INDEX(Input!$A$1:$EY$395,MATCH('2017-18'!$A238,Input!$A$1:$A$395,0),MATCH('2017-18'!I$2,Input!$A$1:$EY$1,0))</f>
        <v>260.4467569443749</v>
      </c>
      <c r="J238" s="83">
        <f>INDEX(Input!$A$1:$EY$395,MATCH('2017-18'!$A238,Input!$A$1:$A$395,0),MATCH('2017-18'!J$2,Input!$A$1:$EY$1,0))</f>
        <v>12.92179432262507</v>
      </c>
      <c r="K238" s="83">
        <f>INDEX(Input!$A$1:$EY$395,MATCH('2017-18'!$A238,Input!$A$1:$A$395,0),MATCH('2017-18'!K$2,Input!$A$1:$EY$1,0))</f>
        <v>0</v>
      </c>
      <c r="L238" s="83">
        <f>INDEX(Input!$A$1:$EY$395,MATCH('2017-18'!$A238,Input!$A$1:$A$395,0),MATCH('2017-18'!L$2,Input!$A$1:$EY$1,0))</f>
        <v>11.614418535508985</v>
      </c>
      <c r="M238" s="83">
        <f>INDEX(Input!$A$1:$EY$395,MATCH('2017-18'!$A238,Input!$A$1:$A$395,0),MATCH('2017-18'!M$2,Input!$A$1:$EY$1,0))</f>
        <v>2.7292489999999998</v>
      </c>
      <c r="N238" s="83">
        <f>INDEX(Input!$A$1:$EY$395,MATCH('2017-18'!$A238,Input!$A$1:$A$395,0),MATCH('2017-18'!N$2,Input!$A$1:$EY$1,0))</f>
        <v>4.3059551292053326</v>
      </c>
      <c r="O238" s="83">
        <f>INDEX(Input!$A$1:$EY$395,MATCH('2017-18'!$A238,Input!$A$1:$A$395,0),MATCH('2017-18'!O$2,Input!$A$1:$EY$1,0))</f>
        <v>0.20586764926056245</v>
      </c>
      <c r="P238" s="83">
        <f>INDEX(Input!$A$1:$EY$395,MATCH('2017-18'!$A238,Input!$A$1:$A$395,0),MATCH('2017-18'!P$2,Input!$A$1:$EY$1,0))</f>
        <v>0</v>
      </c>
      <c r="Q238" s="83">
        <f>INDEX(Input!$A$1:$EY$395,MATCH('2017-18'!$A238,Input!$A$1:$A$395,0),MATCH('2017-18'!Q$2,Input!$A$1:$EY$1,0))</f>
        <v>1.7015825975049972</v>
      </c>
      <c r="R238" s="112">
        <f>INDEX(Input!$A$1:$EY$395,MATCH('2017-18'!$A238,Input!$A$1:$A$395,0),MATCH('2017-18'!R$2,Input!$A$1:$EY$1,0))</f>
        <v>416.66490407921418</v>
      </c>
      <c r="S238" s="128">
        <f>INDEX(Input!$A$1:$EY$395,MATCH('2017-18'!$A238,Input!$A$1:$A$395,0),MATCH('2017-18'!S$2,Input!$A$1:$EY$1,0))</f>
        <v>3.5599471475431299</v>
      </c>
      <c r="W238" s="100"/>
    </row>
    <row r="239" spans="1:23" x14ac:dyDescent="0.3">
      <c r="A239" s="45" t="str">
        <f>INDEX(Input!$A$1:$A$395,MATCH('2017-18'!$B239,Input!$B$1:$B$395,0))</f>
        <v>R674</v>
      </c>
      <c r="B239" s="45" t="s">
        <v>1591</v>
      </c>
      <c r="C239" s="45" t="str">
        <f>INDEX(Input!$C$1:$C$395,MATCH('2017-18'!$B239,Input!$B$1:$B$395,0))</f>
        <v>E06000057</v>
      </c>
      <c r="E239" s="45" t="str">
        <f>INDEX(Input!$D$1:$D$395,MATCH('2017-18'!$B239,Input!$B$1:$B$395,0))</f>
        <v>Northumberland</v>
      </c>
      <c r="F239" s="112">
        <f>INDEX(Input!$A$1:$EY$395,MATCH('2017-18'!$A239,Input!$A$1:$A$395,0),MATCH('2017-18'!F$2,Input!$A$1:$EY$1,0))</f>
        <v>261.84764590537378</v>
      </c>
      <c r="G239" s="83">
        <f>INDEX(Input!$A$1:$EY$395,MATCH('2017-18'!$A239,Input!$A$1:$A$395,0),MATCH('2017-18'!G$2,Input!$A$1:$EY$1,0))</f>
        <v>92.155917320816684</v>
      </c>
      <c r="H239" s="83">
        <f>INDEX(Input!$A$1:$EY$395,MATCH('2017-18'!$A239,Input!$A$1:$A$395,0),MATCH('2017-18'!H$2,Input!$A$1:$EY$1,0))</f>
        <v>0.96673694100304752</v>
      </c>
      <c r="I239" s="83">
        <f>INDEX(Input!$A$1:$EY$395,MATCH('2017-18'!$A239,Input!$A$1:$A$395,0),MATCH('2017-18'!I$2,Input!$A$1:$EY$1,0))</f>
        <v>150.14873753030321</v>
      </c>
      <c r="J239" s="83">
        <f>INDEX(Input!$A$1:$EY$395,MATCH('2017-18'!$A239,Input!$A$1:$A$395,0),MATCH('2017-18'!J$2,Input!$A$1:$EY$1,0))</f>
        <v>7.4494938396967649</v>
      </c>
      <c r="K239" s="83">
        <f>INDEX(Input!$A$1:$EY$395,MATCH('2017-18'!$A239,Input!$A$1:$A$395,0),MATCH('2017-18'!K$2,Input!$A$1:$EY$1,0))</f>
        <v>0</v>
      </c>
      <c r="L239" s="83">
        <f>INDEX(Input!$A$1:$EY$395,MATCH('2017-18'!$A239,Input!$A$1:$A$395,0),MATCH('2017-18'!L$2,Input!$A$1:$EY$1,0))</f>
        <v>6.4632841912853198</v>
      </c>
      <c r="M239" s="83">
        <f>INDEX(Input!$A$1:$EY$395,MATCH('2017-18'!$A239,Input!$A$1:$A$395,0),MATCH('2017-18'!M$2,Input!$A$1:$EY$1,0))</f>
        <v>1.528251</v>
      </c>
      <c r="N239" s="83">
        <f>INDEX(Input!$A$1:$EY$395,MATCH('2017-18'!$A239,Input!$A$1:$A$395,0),MATCH('2017-18'!N$2,Input!$A$1:$EY$1,0))</f>
        <v>6.087542892088889</v>
      </c>
      <c r="O239" s="83">
        <f>INDEX(Input!$A$1:$EY$395,MATCH('2017-18'!$A239,Input!$A$1:$A$395,0),MATCH('2017-18'!O$2,Input!$A$1:$EY$1,0))</f>
        <v>0.1541422114761675</v>
      </c>
      <c r="P239" s="83">
        <f>INDEX(Input!$A$1:$EY$395,MATCH('2017-18'!$A239,Input!$A$1:$A$395,0),MATCH('2017-18'!P$2,Input!$A$1:$EY$1,0))</f>
        <v>1.8779792836059643</v>
      </c>
      <c r="Q239" s="83">
        <f>INDEX(Input!$A$1:$EY$395,MATCH('2017-18'!$A239,Input!$A$1:$A$395,0),MATCH('2017-18'!Q$2,Input!$A$1:$EY$1,0))</f>
        <v>0.2776055177041194</v>
      </c>
      <c r="R239" s="112">
        <f>INDEX(Input!$A$1:$EY$395,MATCH('2017-18'!$A239,Input!$A$1:$A$395,0),MATCH('2017-18'!R$2,Input!$A$1:$EY$1,0))</f>
        <v>267.10969072798019</v>
      </c>
      <c r="S239" s="128">
        <f>INDEX(Input!$A$1:$EY$395,MATCH('2017-18'!$A239,Input!$A$1:$A$395,0),MATCH('2017-18'!S$2,Input!$A$1:$EY$1,0))</f>
        <v>2.0095826351282264</v>
      </c>
      <c r="W239" s="100"/>
    </row>
    <row r="240" spans="1:23" x14ac:dyDescent="0.3">
      <c r="A240" s="45" t="str">
        <f>INDEX(Input!$A$1:$A$395,MATCH('2017-18'!$B240,Input!$B$1:$B$395,0))</f>
        <v>R205</v>
      </c>
      <c r="B240" s="45" t="s">
        <v>1137</v>
      </c>
      <c r="C240" s="45" t="str">
        <f>INDEX(Input!$C$1:$C$395,MATCH('2017-18'!$B240,Input!$B$1:$B$395,0))</f>
        <v>E07000148</v>
      </c>
      <c r="E240" s="45" t="str">
        <f>INDEX(Input!$D$1:$D$395,MATCH('2017-18'!$B240,Input!$B$1:$B$395,0))</f>
        <v>Norwich</v>
      </c>
      <c r="F240" s="112">
        <f>INDEX(Input!$A$1:$EY$395,MATCH('2017-18'!$A240,Input!$A$1:$A$395,0),MATCH('2017-18'!F$2,Input!$A$1:$EY$1,0))</f>
        <v>19.456985338624637</v>
      </c>
      <c r="G240" s="83">
        <f>INDEX(Input!$A$1:$EY$395,MATCH('2017-18'!$A240,Input!$A$1:$A$395,0),MATCH('2017-18'!G$2,Input!$A$1:$EY$1,0))</f>
        <v>7.2615309206649599</v>
      </c>
      <c r="H240" s="83">
        <f>INDEX(Input!$A$1:$EY$395,MATCH('2017-18'!$A240,Input!$A$1:$A$395,0),MATCH('2017-18'!H$2,Input!$A$1:$EY$1,0))</f>
        <v>8.3980120730946031E-2</v>
      </c>
      <c r="I240" s="83">
        <f>INDEX(Input!$A$1:$EY$395,MATCH('2017-18'!$A240,Input!$A$1:$A$395,0),MATCH('2017-18'!I$2,Input!$A$1:$EY$1,0))</f>
        <v>8.7278326433999975</v>
      </c>
      <c r="J240" s="83">
        <f>INDEX(Input!$A$1:$EY$395,MATCH('2017-18'!$A240,Input!$A$1:$A$395,0),MATCH('2017-18'!J$2,Input!$A$1:$EY$1,0))</f>
        <v>0</v>
      </c>
      <c r="K240" s="83">
        <f>INDEX(Input!$A$1:$EY$395,MATCH('2017-18'!$A240,Input!$A$1:$A$395,0),MATCH('2017-18'!K$2,Input!$A$1:$EY$1,0))</f>
        <v>4.2010266000009231E-3</v>
      </c>
      <c r="L240" s="83">
        <f>INDEX(Input!$A$1:$EY$395,MATCH('2017-18'!$A240,Input!$A$1:$A$395,0),MATCH('2017-18'!L$2,Input!$A$1:$EY$1,0))</f>
        <v>0</v>
      </c>
      <c r="M240" s="83">
        <f>INDEX(Input!$A$1:$EY$395,MATCH('2017-18'!$A240,Input!$A$1:$A$395,0),MATCH('2017-18'!M$2,Input!$A$1:$EY$1,0))</f>
        <v>0</v>
      </c>
      <c r="N240" s="83">
        <f>INDEX(Input!$A$1:$EY$395,MATCH('2017-18'!$A240,Input!$A$1:$A$395,0),MATCH('2017-18'!N$2,Input!$A$1:$EY$1,0))</f>
        <v>1.6537622608142226</v>
      </c>
      <c r="O240" s="83">
        <f>INDEX(Input!$A$1:$EY$395,MATCH('2017-18'!$A240,Input!$A$1:$A$395,0),MATCH('2017-18'!O$2,Input!$A$1:$EY$1,0))</f>
        <v>1.3232760192831098E-2</v>
      </c>
      <c r="P240" s="83">
        <f>INDEX(Input!$A$1:$EY$395,MATCH('2017-18'!$A240,Input!$A$1:$A$395,0),MATCH('2017-18'!P$2,Input!$A$1:$EY$1,0))</f>
        <v>0</v>
      </c>
      <c r="Q240" s="83">
        <f>INDEX(Input!$A$1:$EY$395,MATCH('2017-18'!$A240,Input!$A$1:$A$395,0),MATCH('2017-18'!Q$2,Input!$A$1:$EY$1,0))</f>
        <v>0</v>
      </c>
      <c r="R240" s="112">
        <f>INDEX(Input!$A$1:$EY$395,MATCH('2017-18'!$A240,Input!$A$1:$A$395,0),MATCH('2017-18'!R$2,Input!$A$1:$EY$1,0))</f>
        <v>17.744539732402956</v>
      </c>
      <c r="S240" s="128">
        <f>INDEX(Input!$A$1:$EY$395,MATCH('2017-18'!$A240,Input!$A$1:$A$395,0),MATCH('2017-18'!S$2,Input!$A$1:$EY$1,0))</f>
        <v>-8.8011867019412104</v>
      </c>
      <c r="W240" s="100"/>
    </row>
    <row r="241" spans="1:23" x14ac:dyDescent="0.3">
      <c r="A241" s="45" t="str">
        <f>INDEX(Input!$A$1:$A$395,MATCH('2017-18'!$B241,Input!$B$1:$B$395,0))</f>
        <v>R661</v>
      </c>
      <c r="B241" s="45" t="s">
        <v>1482</v>
      </c>
      <c r="C241" s="45" t="str">
        <f>INDEX(Input!$C$1:$C$395,MATCH('2017-18'!$B241,Input!$B$1:$B$395,0))</f>
        <v>E06000018</v>
      </c>
      <c r="E241" s="45" t="str">
        <f>INDEX(Input!$D$1:$D$395,MATCH('2017-18'!$B241,Input!$B$1:$B$395,0))</f>
        <v>Nottingham</v>
      </c>
      <c r="F241" s="112">
        <f>INDEX(Input!$A$1:$EY$395,MATCH('2017-18'!$A241,Input!$A$1:$A$395,0),MATCH('2017-18'!F$2,Input!$A$1:$EY$1,0))</f>
        <v>247.88680831002779</v>
      </c>
      <c r="G241" s="83">
        <f>INDEX(Input!$A$1:$EY$395,MATCH('2017-18'!$A241,Input!$A$1:$A$395,0),MATCH('2017-18'!G$2,Input!$A$1:$EY$1,0))</f>
        <v>134.67662779438029</v>
      </c>
      <c r="H241" s="83">
        <f>INDEX(Input!$A$1:$EY$395,MATCH('2017-18'!$A241,Input!$A$1:$A$395,0),MATCH('2017-18'!H$2,Input!$A$1:$EY$1,0))</f>
        <v>1.354809650809661</v>
      </c>
      <c r="I241" s="83">
        <f>INDEX(Input!$A$1:$EY$395,MATCH('2017-18'!$A241,Input!$A$1:$A$395,0),MATCH('2017-18'!I$2,Input!$A$1:$EY$1,0))</f>
        <v>96.176719660747835</v>
      </c>
      <c r="J241" s="83">
        <f>INDEX(Input!$A$1:$EY$395,MATCH('2017-18'!$A241,Input!$A$1:$A$395,0),MATCH('2017-18'!J$2,Input!$A$1:$EY$1,0))</f>
        <v>4.7704053792521508</v>
      </c>
      <c r="K241" s="83">
        <f>INDEX(Input!$A$1:$EY$395,MATCH('2017-18'!$A241,Input!$A$1:$A$395,0),MATCH('2017-18'!K$2,Input!$A$1:$EY$1,0))</f>
        <v>0</v>
      </c>
      <c r="L241" s="83">
        <f>INDEX(Input!$A$1:$EY$395,MATCH('2017-18'!$A241,Input!$A$1:$A$395,0),MATCH('2017-18'!L$2,Input!$A$1:$EY$1,0))</f>
        <v>8.5704721839163582</v>
      </c>
      <c r="M241" s="83">
        <f>INDEX(Input!$A$1:$EY$395,MATCH('2017-18'!$A241,Input!$A$1:$A$395,0),MATCH('2017-18'!M$2,Input!$A$1:$EY$1,0))</f>
        <v>1.5569539999999999</v>
      </c>
      <c r="N241" s="83">
        <f>INDEX(Input!$A$1:$EY$395,MATCH('2017-18'!$A241,Input!$A$1:$A$395,0),MATCH('2017-18'!N$2,Input!$A$1:$EY$1,0))</f>
        <v>4.0791453546577783</v>
      </c>
      <c r="O241" s="83">
        <f>INDEX(Input!$A$1:$EY$395,MATCH('2017-18'!$A241,Input!$A$1:$A$395,0),MATCH('2017-18'!O$2,Input!$A$1:$EY$1,0))</f>
        <v>0.21347755945164576</v>
      </c>
      <c r="P241" s="83">
        <f>INDEX(Input!$A$1:$EY$395,MATCH('2017-18'!$A241,Input!$A$1:$A$395,0),MATCH('2017-18'!P$2,Input!$A$1:$EY$1,0))</f>
        <v>0</v>
      </c>
      <c r="Q241" s="83">
        <f>INDEX(Input!$A$1:$EY$395,MATCH('2017-18'!$A241,Input!$A$1:$A$395,0),MATCH('2017-18'!Q$2,Input!$A$1:$EY$1,0))</f>
        <v>0</v>
      </c>
      <c r="R241" s="112">
        <f>INDEX(Input!$A$1:$EY$395,MATCH('2017-18'!$A241,Input!$A$1:$A$395,0),MATCH('2017-18'!R$2,Input!$A$1:$EY$1,0))</f>
        <v>251.39861158321574</v>
      </c>
      <c r="S241" s="128">
        <f>INDEX(Input!$A$1:$EY$395,MATCH('2017-18'!$A241,Input!$A$1:$A$395,0),MATCH('2017-18'!S$2,Input!$A$1:$EY$1,0))</f>
        <v>1.4166963127766774</v>
      </c>
      <c r="W241" s="100"/>
    </row>
    <row r="242" spans="1:23" x14ac:dyDescent="0.3">
      <c r="A242" s="45" t="str">
        <f>INDEX(Input!$A$1:$A$395,MATCH('2017-18'!$B242,Input!$B$1:$B$395,0))</f>
        <v>R669</v>
      </c>
      <c r="B242" s="45" t="s">
        <v>1437</v>
      </c>
      <c r="C242" s="45" t="str">
        <f>INDEX(Input!$C$1:$C$395,MATCH('2017-18'!$B242,Input!$B$1:$B$395,0))</f>
        <v>E10000024</v>
      </c>
      <c r="E242" s="45" t="str">
        <f>INDEX(Input!$D$1:$D$395,MATCH('2017-18'!$B242,Input!$B$1:$B$395,0))</f>
        <v>Nottinghamshire</v>
      </c>
      <c r="F242" s="112">
        <f>INDEX(Input!$A$1:$EY$395,MATCH('2017-18'!$A242,Input!$A$1:$A$395,0),MATCH('2017-18'!F$2,Input!$A$1:$EY$1,0))</f>
        <v>480.54352428472782</v>
      </c>
      <c r="G242" s="83">
        <f>INDEX(Input!$A$1:$EY$395,MATCH('2017-18'!$A242,Input!$A$1:$A$395,0),MATCH('2017-18'!G$2,Input!$A$1:$EY$1,0))</f>
        <v>140.20694925258701</v>
      </c>
      <c r="H242" s="83">
        <f>INDEX(Input!$A$1:$EY$395,MATCH('2017-18'!$A242,Input!$A$1:$A$395,0),MATCH('2017-18'!H$2,Input!$A$1:$EY$1,0))</f>
        <v>1.5276355387853875</v>
      </c>
      <c r="I242" s="83">
        <f>INDEX(Input!$A$1:$EY$395,MATCH('2017-18'!$A242,Input!$A$1:$A$395,0),MATCH('2017-18'!I$2,Input!$A$1:$EY$1,0))</f>
        <v>314.78174031006154</v>
      </c>
      <c r="J242" s="83">
        <f>INDEX(Input!$A$1:$EY$395,MATCH('2017-18'!$A242,Input!$A$1:$A$395,0),MATCH('2017-18'!J$2,Input!$A$1:$EY$1,0))</f>
        <v>15.635130991938471</v>
      </c>
      <c r="K242" s="83">
        <f>INDEX(Input!$A$1:$EY$395,MATCH('2017-18'!$A242,Input!$A$1:$A$395,0),MATCH('2017-18'!K$2,Input!$A$1:$EY$1,0))</f>
        <v>0</v>
      </c>
      <c r="L242" s="83">
        <f>INDEX(Input!$A$1:$EY$395,MATCH('2017-18'!$A242,Input!$A$1:$A$395,0),MATCH('2017-18'!L$2,Input!$A$1:$EY$1,0))</f>
        <v>16.060542467675827</v>
      </c>
      <c r="M242" s="83">
        <f>INDEX(Input!$A$1:$EY$395,MATCH('2017-18'!$A242,Input!$A$1:$A$395,0),MATCH('2017-18'!M$2,Input!$A$1:$EY$1,0))</f>
        <v>3.5428299999999999</v>
      </c>
      <c r="N242" s="83">
        <f>INDEX(Input!$A$1:$EY$395,MATCH('2017-18'!$A242,Input!$A$1:$A$395,0),MATCH('2017-18'!N$2,Input!$A$1:$EY$1,0))</f>
        <v>2.8753860696213334</v>
      </c>
      <c r="O242" s="83">
        <f>INDEX(Input!$A$1:$EY$395,MATCH('2017-18'!$A242,Input!$A$1:$A$395,0),MATCH('2017-18'!O$2,Input!$A$1:$EY$1,0))</f>
        <v>0.24386754186397738</v>
      </c>
      <c r="P242" s="83">
        <f>INDEX(Input!$A$1:$EY$395,MATCH('2017-18'!$A242,Input!$A$1:$A$395,0),MATCH('2017-18'!P$2,Input!$A$1:$EY$1,0))</f>
        <v>0</v>
      </c>
      <c r="Q242" s="83">
        <f>INDEX(Input!$A$1:$EY$395,MATCH('2017-18'!$A242,Input!$A$1:$A$395,0),MATCH('2017-18'!Q$2,Input!$A$1:$EY$1,0))</f>
        <v>1.9844563810191813</v>
      </c>
      <c r="R242" s="112">
        <f>INDEX(Input!$A$1:$EY$395,MATCH('2017-18'!$A242,Input!$A$1:$A$395,0),MATCH('2017-18'!R$2,Input!$A$1:$EY$1,0))</f>
        <v>496.85853855355271</v>
      </c>
      <c r="S242" s="128">
        <f>INDEX(Input!$A$1:$EY$395,MATCH('2017-18'!$A242,Input!$A$1:$A$395,0),MATCH('2017-18'!S$2,Input!$A$1:$EY$1,0))</f>
        <v>3.3951168716942259</v>
      </c>
      <c r="W242" s="100"/>
    </row>
    <row r="243" spans="1:23" x14ac:dyDescent="0.3">
      <c r="A243" s="45" t="str">
        <f>INDEX(Input!$A$1:$A$395,MATCH('2017-18'!$B243,Input!$B$1:$B$395,0))</f>
        <v>R972</v>
      </c>
      <c r="B243" s="45" t="s">
        <v>1544</v>
      </c>
      <c r="C243" s="45" t="str">
        <f>INDEX(Input!$C$1:$C$395,MATCH('2017-18'!$B243,Input!$B$1:$B$395,0))</f>
        <v>E31000030</v>
      </c>
      <c r="E243" s="45" t="str">
        <f>INDEX(Input!$D$1:$D$395,MATCH('2017-18'!$B243,Input!$B$1:$B$395,0))</f>
        <v>Nottinghamshire Fire</v>
      </c>
      <c r="F243" s="112">
        <f>INDEX(Input!$A$1:$EY$395,MATCH('2017-18'!$A243,Input!$A$1:$A$395,0),MATCH('2017-18'!F$2,Input!$A$1:$EY$1,0))</f>
        <v>41.286488498658116</v>
      </c>
      <c r="G243" s="83">
        <f>INDEX(Input!$A$1:$EY$395,MATCH('2017-18'!$A243,Input!$A$1:$A$395,0),MATCH('2017-18'!G$2,Input!$A$1:$EY$1,0))</f>
        <v>17.107758170709626</v>
      </c>
      <c r="H243" s="83">
        <f>INDEX(Input!$A$1:$EY$395,MATCH('2017-18'!$A243,Input!$A$1:$A$395,0),MATCH('2017-18'!H$2,Input!$A$1:$EY$1,0))</f>
        <v>0.15215412113343194</v>
      </c>
      <c r="I243" s="83">
        <f>INDEX(Input!$A$1:$EY$395,MATCH('2017-18'!$A243,Input!$A$1:$A$395,0),MATCH('2017-18'!I$2,Input!$A$1:$EY$1,0))</f>
        <v>23.171596733999998</v>
      </c>
      <c r="J243" s="83">
        <f>INDEX(Input!$A$1:$EY$395,MATCH('2017-18'!$A243,Input!$A$1:$A$395,0),MATCH('2017-18'!J$2,Input!$A$1:$EY$1,0))</f>
        <v>0</v>
      </c>
      <c r="K243" s="83">
        <f>INDEX(Input!$A$1:$EY$395,MATCH('2017-18'!$A243,Input!$A$1:$A$395,0),MATCH('2017-18'!K$2,Input!$A$1:$EY$1,0))</f>
        <v>0</v>
      </c>
      <c r="L243" s="83">
        <f>INDEX(Input!$A$1:$EY$395,MATCH('2017-18'!$A243,Input!$A$1:$A$395,0),MATCH('2017-18'!L$2,Input!$A$1:$EY$1,0))</f>
        <v>0</v>
      </c>
      <c r="M243" s="83">
        <f>INDEX(Input!$A$1:$EY$395,MATCH('2017-18'!$A243,Input!$A$1:$A$395,0),MATCH('2017-18'!M$2,Input!$A$1:$EY$1,0))</f>
        <v>0</v>
      </c>
      <c r="N243" s="83">
        <f>INDEX(Input!$A$1:$EY$395,MATCH('2017-18'!$A243,Input!$A$1:$A$395,0),MATCH('2017-18'!N$2,Input!$A$1:$EY$1,0))</f>
        <v>0</v>
      </c>
      <c r="O243" s="83">
        <f>INDEX(Input!$A$1:$EY$395,MATCH('2017-18'!$A243,Input!$A$1:$A$395,0),MATCH('2017-18'!O$2,Input!$A$1:$EY$1,0))</f>
        <v>0</v>
      </c>
      <c r="P243" s="83">
        <f>INDEX(Input!$A$1:$EY$395,MATCH('2017-18'!$A243,Input!$A$1:$A$395,0),MATCH('2017-18'!P$2,Input!$A$1:$EY$1,0))</f>
        <v>0</v>
      </c>
      <c r="Q243" s="83">
        <f>INDEX(Input!$A$1:$EY$395,MATCH('2017-18'!$A243,Input!$A$1:$A$395,0),MATCH('2017-18'!Q$2,Input!$A$1:$EY$1,0))</f>
        <v>0</v>
      </c>
      <c r="R243" s="112">
        <f>INDEX(Input!$A$1:$EY$395,MATCH('2017-18'!$A243,Input!$A$1:$A$395,0),MATCH('2017-18'!R$2,Input!$A$1:$EY$1,0))</f>
        <v>40.431509025843056</v>
      </c>
      <c r="S243" s="128">
        <f>INDEX(Input!$A$1:$EY$395,MATCH('2017-18'!$A243,Input!$A$1:$A$395,0),MATCH('2017-18'!S$2,Input!$A$1:$EY$1,0))</f>
        <v>-2.0708457025664595</v>
      </c>
      <c r="W243" s="100"/>
    </row>
    <row r="244" spans="1:23" x14ac:dyDescent="0.3">
      <c r="A244" s="45" t="str">
        <f>INDEX(Input!$A$1:$A$395,MATCH('2017-18'!$B244,Input!$B$1:$B$395,0))</f>
        <v>R281</v>
      </c>
      <c r="B244" s="45" t="s">
        <v>1013</v>
      </c>
      <c r="C244" s="45" t="str">
        <f>INDEX(Input!$C$1:$C$395,MATCH('2017-18'!$B244,Input!$B$1:$B$395,0))</f>
        <v>E07000219</v>
      </c>
      <c r="E244" s="45" t="str">
        <f>INDEX(Input!$D$1:$D$395,MATCH('2017-18'!$B244,Input!$B$1:$B$395,0))</f>
        <v>Nuneaton And Bedworth</v>
      </c>
      <c r="F244" s="112">
        <f>INDEX(Input!$A$1:$EY$395,MATCH('2017-18'!$A244,Input!$A$1:$A$395,0),MATCH('2017-18'!F$2,Input!$A$1:$EY$1,0))</f>
        <v>14.753993171819575</v>
      </c>
      <c r="G244" s="83">
        <f>INDEX(Input!$A$1:$EY$395,MATCH('2017-18'!$A244,Input!$A$1:$A$395,0),MATCH('2017-18'!G$2,Input!$A$1:$EY$1,0))</f>
        <v>4.2158722213051938</v>
      </c>
      <c r="H244" s="83">
        <f>INDEX(Input!$A$1:$EY$395,MATCH('2017-18'!$A244,Input!$A$1:$A$395,0),MATCH('2017-18'!H$2,Input!$A$1:$EY$1,0))</f>
        <v>5.1787695069151422E-2</v>
      </c>
      <c r="I244" s="83">
        <f>INDEX(Input!$A$1:$EY$395,MATCH('2017-18'!$A244,Input!$A$1:$A$395,0),MATCH('2017-18'!I$2,Input!$A$1:$EY$1,0))</f>
        <v>7.9813191488999982</v>
      </c>
      <c r="J244" s="83">
        <f>INDEX(Input!$A$1:$EY$395,MATCH('2017-18'!$A244,Input!$A$1:$A$395,0),MATCH('2017-18'!J$2,Input!$A$1:$EY$1,0))</f>
        <v>0</v>
      </c>
      <c r="K244" s="83">
        <f>INDEX(Input!$A$1:$EY$395,MATCH('2017-18'!$A244,Input!$A$1:$A$395,0),MATCH('2017-18'!K$2,Input!$A$1:$EY$1,0))</f>
        <v>2.5231046100000855E-2</v>
      </c>
      <c r="L244" s="83">
        <f>INDEX(Input!$A$1:$EY$395,MATCH('2017-18'!$A244,Input!$A$1:$A$395,0),MATCH('2017-18'!L$2,Input!$A$1:$EY$1,0))</f>
        <v>0</v>
      </c>
      <c r="M244" s="83">
        <f>INDEX(Input!$A$1:$EY$395,MATCH('2017-18'!$A244,Input!$A$1:$A$395,0),MATCH('2017-18'!M$2,Input!$A$1:$EY$1,0))</f>
        <v>0</v>
      </c>
      <c r="N244" s="83">
        <f>INDEX(Input!$A$1:$EY$395,MATCH('2017-18'!$A244,Input!$A$1:$A$395,0),MATCH('2017-18'!N$2,Input!$A$1:$EY$1,0))</f>
        <v>1.8579255265564445</v>
      </c>
      <c r="O244" s="83">
        <f>INDEX(Input!$A$1:$EY$395,MATCH('2017-18'!$A244,Input!$A$1:$A$395,0),MATCH('2017-18'!O$2,Input!$A$1:$EY$1,0))</f>
        <v>8.2411204354688565E-3</v>
      </c>
      <c r="P244" s="83">
        <f>INDEX(Input!$A$1:$EY$395,MATCH('2017-18'!$A244,Input!$A$1:$A$395,0),MATCH('2017-18'!P$2,Input!$A$1:$EY$1,0))</f>
        <v>0</v>
      </c>
      <c r="Q244" s="83">
        <f>INDEX(Input!$A$1:$EY$395,MATCH('2017-18'!$A244,Input!$A$1:$A$395,0),MATCH('2017-18'!Q$2,Input!$A$1:$EY$1,0))</f>
        <v>2.1345796113656022E-2</v>
      </c>
      <c r="R244" s="112">
        <f>INDEX(Input!$A$1:$EY$395,MATCH('2017-18'!$A244,Input!$A$1:$A$395,0),MATCH('2017-18'!R$2,Input!$A$1:$EY$1,0))</f>
        <v>14.161722554479915</v>
      </c>
      <c r="S244" s="128">
        <f>INDEX(Input!$A$1:$EY$395,MATCH('2017-18'!$A244,Input!$A$1:$A$395,0),MATCH('2017-18'!S$2,Input!$A$1:$EY$1,0))</f>
        <v>-4.0143072485007592</v>
      </c>
      <c r="W244" s="100"/>
    </row>
    <row r="245" spans="1:23" x14ac:dyDescent="0.3">
      <c r="A245" s="45" t="str">
        <f>INDEX(Input!$A$1:$A$395,MATCH('2017-18'!$B245,Input!$B$1:$B$395,0))</f>
        <v>R192</v>
      </c>
      <c r="B245" s="45" t="s">
        <v>1165</v>
      </c>
      <c r="C245" s="45" t="str">
        <f>INDEX(Input!$C$1:$C$395,MATCH('2017-18'!$B245,Input!$B$1:$B$395,0))</f>
        <v>E07000135</v>
      </c>
      <c r="E245" s="45" t="str">
        <f>INDEX(Input!$D$1:$D$395,MATCH('2017-18'!$B245,Input!$B$1:$B$395,0))</f>
        <v>Oadby And Wigston</v>
      </c>
      <c r="F245" s="112">
        <f>INDEX(Input!$A$1:$EY$395,MATCH('2017-18'!$A245,Input!$A$1:$A$395,0),MATCH('2017-18'!F$2,Input!$A$1:$EY$1,0))</f>
        <v>6.1168173486740196</v>
      </c>
      <c r="G245" s="83">
        <f>INDEX(Input!$A$1:$EY$395,MATCH('2017-18'!$A245,Input!$A$1:$A$395,0),MATCH('2017-18'!G$2,Input!$A$1:$EY$1,0))</f>
        <v>1.8006561760498956</v>
      </c>
      <c r="H245" s="83">
        <f>INDEX(Input!$A$1:$EY$395,MATCH('2017-18'!$A245,Input!$A$1:$A$395,0),MATCH('2017-18'!H$2,Input!$A$1:$EY$1,0))</f>
        <v>2.1635084273277341E-2</v>
      </c>
      <c r="I245" s="83">
        <f>INDEX(Input!$A$1:$EY$395,MATCH('2017-18'!$A245,Input!$A$1:$A$395,0),MATCH('2017-18'!I$2,Input!$A$1:$EY$1,0))</f>
        <v>3.6157799368200001</v>
      </c>
      <c r="J245" s="83">
        <f>INDEX(Input!$A$1:$EY$395,MATCH('2017-18'!$A245,Input!$A$1:$A$395,0),MATCH('2017-18'!J$2,Input!$A$1:$EY$1,0))</f>
        <v>0</v>
      </c>
      <c r="K245" s="83">
        <f>INDEX(Input!$A$1:$EY$395,MATCH('2017-18'!$A245,Input!$A$1:$A$395,0),MATCH('2017-18'!K$2,Input!$A$1:$EY$1,0))</f>
        <v>1.4880854180000061E-2</v>
      </c>
      <c r="L245" s="83">
        <f>INDEX(Input!$A$1:$EY$395,MATCH('2017-18'!$A245,Input!$A$1:$A$395,0),MATCH('2017-18'!L$2,Input!$A$1:$EY$1,0))</f>
        <v>0</v>
      </c>
      <c r="M245" s="83">
        <f>INDEX(Input!$A$1:$EY$395,MATCH('2017-18'!$A245,Input!$A$1:$A$395,0),MATCH('2017-18'!M$2,Input!$A$1:$EY$1,0))</f>
        <v>0</v>
      </c>
      <c r="N245" s="83">
        <f>INDEX(Input!$A$1:$EY$395,MATCH('2017-18'!$A245,Input!$A$1:$A$395,0),MATCH('2017-18'!N$2,Input!$A$1:$EY$1,0))</f>
        <v>0.40423250143288886</v>
      </c>
      <c r="O245" s="83">
        <f>INDEX(Input!$A$1:$EY$395,MATCH('2017-18'!$A245,Input!$A$1:$A$395,0),MATCH('2017-18'!O$2,Input!$A$1:$EY$1,0))</f>
        <v>3.447085299113061E-3</v>
      </c>
      <c r="P245" s="83">
        <f>INDEX(Input!$A$1:$EY$395,MATCH('2017-18'!$A245,Input!$A$1:$A$395,0),MATCH('2017-18'!P$2,Input!$A$1:$EY$1,0))</f>
        <v>0</v>
      </c>
      <c r="Q245" s="83">
        <f>INDEX(Input!$A$1:$EY$395,MATCH('2017-18'!$A245,Input!$A$1:$A$395,0),MATCH('2017-18'!Q$2,Input!$A$1:$EY$1,0))</f>
        <v>2.031145227918409E-2</v>
      </c>
      <c r="R245" s="112">
        <f>INDEX(Input!$A$1:$EY$395,MATCH('2017-18'!$A245,Input!$A$1:$A$395,0),MATCH('2017-18'!R$2,Input!$A$1:$EY$1,0))</f>
        <v>5.8809430903343589</v>
      </c>
      <c r="S245" s="128">
        <f>INDEX(Input!$A$1:$EY$395,MATCH('2017-18'!$A245,Input!$A$1:$A$395,0),MATCH('2017-18'!S$2,Input!$A$1:$EY$1,0))</f>
        <v>-3.8561599095449983</v>
      </c>
      <c r="W245" s="100"/>
    </row>
    <row r="246" spans="1:23" x14ac:dyDescent="0.3">
      <c r="A246" s="45" t="str">
        <f>INDEX(Input!$A$1:$A$395,MATCH('2017-18'!$B246,Input!$B$1:$B$395,0))</f>
        <v>R337</v>
      </c>
      <c r="B246" s="45" t="s">
        <v>1648</v>
      </c>
      <c r="C246" s="45" t="str">
        <f>INDEX(Input!$C$1:$C$395,MATCH('2017-18'!$B246,Input!$B$1:$B$395,0))</f>
        <v>E08000004</v>
      </c>
      <c r="E246" s="45" t="str">
        <f>INDEX(Input!$D$1:$D$395,MATCH('2017-18'!$B246,Input!$B$1:$B$395,0))</f>
        <v>Oldham</v>
      </c>
      <c r="F246" s="112">
        <f>INDEX(Input!$A$1:$EY$395,MATCH('2017-18'!$A246,Input!$A$1:$A$395,0),MATCH('2017-18'!F$2,Input!$A$1:$EY$1,0))</f>
        <v>182.1890747900986</v>
      </c>
      <c r="G246" s="83">
        <f>INDEX(Input!$A$1:$EY$395,MATCH('2017-18'!$A246,Input!$A$1:$A$395,0),MATCH('2017-18'!G$2,Input!$A$1:$EY$1,0))</f>
        <v>90.935851929218785</v>
      </c>
      <c r="H246" s="83">
        <f>INDEX(Input!$A$1:$EY$395,MATCH('2017-18'!$A246,Input!$A$1:$A$395,0),MATCH('2017-18'!H$2,Input!$A$1:$EY$1,0))</f>
        <v>0.90890901781885114</v>
      </c>
      <c r="I246" s="83">
        <f>INDEX(Input!$A$1:$EY$395,MATCH('2017-18'!$A246,Input!$A$1:$A$395,0),MATCH('2017-18'!I$2,Input!$A$1:$EY$1,0))</f>
        <v>79.327616673501666</v>
      </c>
      <c r="J246" s="83">
        <f>INDEX(Input!$A$1:$EY$395,MATCH('2017-18'!$A246,Input!$A$1:$A$395,0),MATCH('2017-18'!J$2,Input!$A$1:$EY$1,0))</f>
        <v>3.1457328764983119</v>
      </c>
      <c r="K246" s="83">
        <f>INDEX(Input!$A$1:$EY$395,MATCH('2017-18'!$A246,Input!$A$1:$A$395,0),MATCH('2017-18'!K$2,Input!$A$1:$EY$1,0))</f>
        <v>0</v>
      </c>
      <c r="L246" s="83">
        <f>INDEX(Input!$A$1:$EY$395,MATCH('2017-18'!$A246,Input!$A$1:$A$395,0),MATCH('2017-18'!L$2,Input!$A$1:$EY$1,0))</f>
        <v>5.8105320027633436</v>
      </c>
      <c r="M246" s="83">
        <f>INDEX(Input!$A$1:$EY$395,MATCH('2017-18'!$A246,Input!$A$1:$A$395,0),MATCH('2017-18'!M$2,Input!$A$1:$EY$1,0))</f>
        <v>1.1273690000000001</v>
      </c>
      <c r="N246" s="83">
        <f>INDEX(Input!$A$1:$EY$395,MATCH('2017-18'!$A246,Input!$A$1:$A$395,0),MATCH('2017-18'!N$2,Input!$A$1:$EY$1,0))</f>
        <v>2.6406731716977778</v>
      </c>
      <c r="O246" s="83">
        <f>INDEX(Input!$A$1:$EY$395,MATCH('2017-18'!$A246,Input!$A$1:$A$395,0),MATCH('2017-18'!O$2,Input!$A$1:$EY$1,0))</f>
        <v>0.1432169299735977</v>
      </c>
      <c r="P246" s="83">
        <f>INDEX(Input!$A$1:$EY$395,MATCH('2017-18'!$A246,Input!$A$1:$A$395,0),MATCH('2017-18'!P$2,Input!$A$1:$EY$1,0))</f>
        <v>0</v>
      </c>
      <c r="Q246" s="83">
        <f>INDEX(Input!$A$1:$EY$395,MATCH('2017-18'!$A246,Input!$A$1:$A$395,0),MATCH('2017-18'!Q$2,Input!$A$1:$EY$1,0))</f>
        <v>0</v>
      </c>
      <c r="R246" s="112">
        <f>INDEX(Input!$A$1:$EY$395,MATCH('2017-18'!$A246,Input!$A$1:$A$395,0),MATCH('2017-18'!R$2,Input!$A$1:$EY$1,0))</f>
        <v>184.03990160147231</v>
      </c>
      <c r="S246" s="128">
        <f>INDEX(Input!$A$1:$EY$395,MATCH('2017-18'!$A246,Input!$A$1:$A$395,0),MATCH('2017-18'!S$2,Input!$A$1:$EY$1,0))</f>
        <v>1.0158824361482965</v>
      </c>
      <c r="W246" s="100"/>
    </row>
    <row r="247" spans="1:23" x14ac:dyDescent="0.3">
      <c r="A247" s="45" t="str">
        <f>INDEX(Input!$A$1:$A$395,MATCH('2017-18'!$B247,Input!$B$1:$B$395,0))</f>
        <v>R238</v>
      </c>
      <c r="B247" s="45" t="s">
        <v>1089</v>
      </c>
      <c r="C247" s="45" t="str">
        <f>INDEX(Input!$C$1:$C$395,MATCH('2017-18'!$B247,Input!$B$1:$B$395,0))</f>
        <v>E07000178</v>
      </c>
      <c r="E247" s="45" t="str">
        <f>INDEX(Input!$D$1:$D$395,MATCH('2017-18'!$B247,Input!$B$1:$B$395,0))</f>
        <v>Oxford</v>
      </c>
      <c r="F247" s="112">
        <f>INDEX(Input!$A$1:$EY$395,MATCH('2017-18'!$A247,Input!$A$1:$A$395,0),MATCH('2017-18'!F$2,Input!$A$1:$EY$1,0))</f>
        <v>24.042013029844895</v>
      </c>
      <c r="G247" s="83">
        <f>INDEX(Input!$A$1:$EY$395,MATCH('2017-18'!$A247,Input!$A$1:$A$395,0),MATCH('2017-18'!G$2,Input!$A$1:$EY$1,0))</f>
        <v>7.3039760430962062</v>
      </c>
      <c r="H247" s="83">
        <f>INDEX(Input!$A$1:$EY$395,MATCH('2017-18'!$A247,Input!$A$1:$A$395,0),MATCH('2017-18'!H$2,Input!$A$1:$EY$1,0))</f>
        <v>8.7813178012754206E-2</v>
      </c>
      <c r="I247" s="83">
        <f>INDEX(Input!$A$1:$EY$395,MATCH('2017-18'!$A247,Input!$A$1:$A$395,0),MATCH('2017-18'!I$2,Input!$A$1:$EY$1,0))</f>
        <v>12.949264446000003</v>
      </c>
      <c r="J247" s="83">
        <f>INDEX(Input!$A$1:$EY$395,MATCH('2017-18'!$A247,Input!$A$1:$A$395,0),MATCH('2017-18'!J$2,Input!$A$1:$EY$1,0))</f>
        <v>0</v>
      </c>
      <c r="K247" s="83">
        <f>INDEX(Input!$A$1:$EY$395,MATCH('2017-18'!$A247,Input!$A$1:$A$395,0),MATCH('2017-18'!K$2,Input!$A$1:$EY$1,0))</f>
        <v>0</v>
      </c>
      <c r="L247" s="83">
        <f>INDEX(Input!$A$1:$EY$395,MATCH('2017-18'!$A247,Input!$A$1:$A$395,0),MATCH('2017-18'!L$2,Input!$A$1:$EY$1,0))</f>
        <v>0</v>
      </c>
      <c r="M247" s="83">
        <f>INDEX(Input!$A$1:$EY$395,MATCH('2017-18'!$A247,Input!$A$1:$A$395,0),MATCH('2017-18'!M$2,Input!$A$1:$EY$1,0))</f>
        <v>0</v>
      </c>
      <c r="N247" s="83">
        <f>INDEX(Input!$A$1:$EY$395,MATCH('2017-18'!$A247,Input!$A$1:$A$395,0),MATCH('2017-18'!N$2,Input!$A$1:$EY$1,0))</f>
        <v>1.9810825372373333</v>
      </c>
      <c r="O247" s="83">
        <f>INDEX(Input!$A$1:$EY$395,MATCH('2017-18'!$A247,Input!$A$1:$A$395,0),MATCH('2017-18'!O$2,Input!$A$1:$EY$1,0))</f>
        <v>1.3836735602417599E-2</v>
      </c>
      <c r="P247" s="83">
        <f>INDEX(Input!$A$1:$EY$395,MATCH('2017-18'!$A247,Input!$A$1:$A$395,0),MATCH('2017-18'!P$2,Input!$A$1:$EY$1,0))</f>
        <v>0</v>
      </c>
      <c r="Q247" s="83">
        <f>INDEX(Input!$A$1:$EY$395,MATCH('2017-18'!$A247,Input!$A$1:$A$395,0),MATCH('2017-18'!Q$2,Input!$A$1:$EY$1,0))</f>
        <v>5.5229461206262792E-2</v>
      </c>
      <c r="R247" s="112">
        <f>INDEX(Input!$A$1:$EY$395,MATCH('2017-18'!$A247,Input!$A$1:$A$395,0),MATCH('2017-18'!R$2,Input!$A$1:$EY$1,0))</f>
        <v>22.391202401154974</v>
      </c>
      <c r="S247" s="128">
        <f>INDEX(Input!$A$1:$EY$395,MATCH('2017-18'!$A247,Input!$A$1:$A$395,0),MATCH('2017-18'!S$2,Input!$A$1:$EY$1,0))</f>
        <v>-6.8663577656357884</v>
      </c>
      <c r="W247" s="100"/>
    </row>
    <row r="248" spans="1:23" x14ac:dyDescent="0.3">
      <c r="A248" s="45" t="str">
        <f>INDEX(Input!$A$1:$A$395,MATCH('2017-18'!$B248,Input!$B$1:$B$395,0))</f>
        <v>R434</v>
      </c>
      <c r="B248" s="45" t="s">
        <v>1660</v>
      </c>
      <c r="C248" s="45" t="str">
        <f>INDEX(Input!$C$1:$C$395,MATCH('2017-18'!$B248,Input!$B$1:$B$395,0))</f>
        <v>E10000025</v>
      </c>
      <c r="E248" s="45" t="str">
        <f>INDEX(Input!$D$1:$D$395,MATCH('2017-18'!$B248,Input!$B$1:$B$395,0))</f>
        <v>Oxfordshire</v>
      </c>
      <c r="F248" s="112">
        <f>INDEX(Input!$A$1:$EY$395,MATCH('2017-18'!$A248,Input!$A$1:$A$395,0),MATCH('2017-18'!F$2,Input!$A$1:$EY$1,0))</f>
        <v>420.76661028411115</v>
      </c>
      <c r="G248" s="83">
        <f>INDEX(Input!$A$1:$EY$395,MATCH('2017-18'!$A248,Input!$A$1:$A$395,0),MATCH('2017-18'!G$2,Input!$A$1:$EY$1,0))</f>
        <v>85.862328446674937</v>
      </c>
      <c r="H248" s="83">
        <f>INDEX(Input!$A$1:$EY$395,MATCH('2017-18'!$A248,Input!$A$1:$A$395,0),MATCH('2017-18'!H$2,Input!$A$1:$EY$1,0))</f>
        <v>1.0094009291008788</v>
      </c>
      <c r="I248" s="83">
        <f>INDEX(Input!$A$1:$EY$395,MATCH('2017-18'!$A248,Input!$A$1:$A$395,0),MATCH('2017-18'!I$2,Input!$A$1:$EY$1,0))</f>
        <v>312.56259894713764</v>
      </c>
      <c r="J248" s="83">
        <f>INDEX(Input!$A$1:$EY$395,MATCH('2017-18'!$A248,Input!$A$1:$A$395,0),MATCH('2017-18'!J$2,Input!$A$1:$EY$1,0))</f>
        <v>15.501393064862311</v>
      </c>
      <c r="K248" s="83">
        <f>INDEX(Input!$A$1:$EY$395,MATCH('2017-18'!$A248,Input!$A$1:$A$395,0),MATCH('2017-18'!K$2,Input!$A$1:$EY$1,0))</f>
        <v>0</v>
      </c>
      <c r="L248" s="83">
        <f>INDEX(Input!$A$1:$EY$395,MATCH('2017-18'!$A248,Input!$A$1:$A$395,0),MATCH('2017-18'!L$2,Input!$A$1:$EY$1,0))</f>
        <v>6.2763727608224995</v>
      </c>
      <c r="M248" s="83">
        <f>INDEX(Input!$A$1:$EY$395,MATCH('2017-18'!$A248,Input!$A$1:$A$395,0),MATCH('2017-18'!M$2,Input!$A$1:$EY$1,0))</f>
        <v>2.3017940000000001</v>
      </c>
      <c r="N248" s="83">
        <f>INDEX(Input!$A$1:$EY$395,MATCH('2017-18'!$A248,Input!$A$1:$A$395,0),MATCH('2017-18'!N$2,Input!$A$1:$EY$1,0))</f>
        <v>3.9984981532213331</v>
      </c>
      <c r="O248" s="83">
        <f>INDEX(Input!$A$1:$EY$395,MATCH('2017-18'!$A248,Input!$A$1:$A$395,0),MATCH('2017-18'!O$2,Input!$A$1:$EY$1,0))</f>
        <v>0.15905145547486971</v>
      </c>
      <c r="P248" s="83">
        <f>INDEX(Input!$A$1:$EY$395,MATCH('2017-18'!$A248,Input!$A$1:$A$395,0),MATCH('2017-18'!P$2,Input!$A$1:$EY$1,0))</f>
        <v>0</v>
      </c>
      <c r="Q248" s="83">
        <f>INDEX(Input!$A$1:$EY$395,MATCH('2017-18'!$A248,Input!$A$1:$A$395,0),MATCH('2017-18'!Q$2,Input!$A$1:$EY$1,0))</f>
        <v>4.4627978332721359</v>
      </c>
      <c r="R248" s="112">
        <f>INDEX(Input!$A$1:$EY$395,MATCH('2017-18'!$A248,Input!$A$1:$A$395,0),MATCH('2017-18'!R$2,Input!$A$1:$EY$1,0))</f>
        <v>432.13423559056656</v>
      </c>
      <c r="S248" s="128">
        <f>INDEX(Input!$A$1:$EY$395,MATCH('2017-18'!$A248,Input!$A$1:$A$395,0),MATCH('2017-18'!S$2,Input!$A$1:$EY$1,0))</f>
        <v>2.7016462401281638</v>
      </c>
      <c r="W248" s="100"/>
    </row>
    <row r="249" spans="1:23" x14ac:dyDescent="0.3">
      <c r="A249" s="45" t="str">
        <f>INDEX(Input!$A$1:$A$395,MATCH('2017-18'!$B249,Input!$B$1:$B$395,0))</f>
        <v>R178</v>
      </c>
      <c r="B249" s="45" t="s">
        <v>1195</v>
      </c>
      <c r="C249" s="45" t="str">
        <f>INDEX(Input!$C$1:$C$395,MATCH('2017-18'!$B249,Input!$B$1:$B$395,0))</f>
        <v>E07000122</v>
      </c>
      <c r="E249" s="45" t="str">
        <f>INDEX(Input!$D$1:$D$395,MATCH('2017-18'!$B249,Input!$B$1:$B$395,0))</f>
        <v>Pendle</v>
      </c>
      <c r="F249" s="112">
        <f>INDEX(Input!$A$1:$EY$395,MATCH('2017-18'!$A249,Input!$A$1:$A$395,0),MATCH('2017-18'!F$2,Input!$A$1:$EY$1,0))</f>
        <v>13.571042895831953</v>
      </c>
      <c r="G249" s="83">
        <f>INDEX(Input!$A$1:$EY$395,MATCH('2017-18'!$A249,Input!$A$1:$A$395,0),MATCH('2017-18'!G$2,Input!$A$1:$EY$1,0))</f>
        <v>6.0125215557037066</v>
      </c>
      <c r="H249" s="83">
        <f>INDEX(Input!$A$1:$EY$395,MATCH('2017-18'!$A249,Input!$A$1:$A$395,0),MATCH('2017-18'!H$2,Input!$A$1:$EY$1,0))</f>
        <v>5.7113665977945975E-2</v>
      </c>
      <c r="I249" s="83">
        <f>INDEX(Input!$A$1:$EY$395,MATCH('2017-18'!$A249,Input!$A$1:$A$395,0),MATCH('2017-18'!I$2,Input!$A$1:$EY$1,0))</f>
        <v>5.838550612559998</v>
      </c>
      <c r="J249" s="83">
        <f>INDEX(Input!$A$1:$EY$395,MATCH('2017-18'!$A249,Input!$A$1:$A$395,0),MATCH('2017-18'!J$2,Input!$A$1:$EY$1,0))</f>
        <v>0</v>
      </c>
      <c r="K249" s="83">
        <f>INDEX(Input!$A$1:$EY$395,MATCH('2017-18'!$A249,Input!$A$1:$A$395,0),MATCH('2017-18'!K$2,Input!$A$1:$EY$1,0))</f>
        <v>2.2601154400007047E-3</v>
      </c>
      <c r="L249" s="83">
        <f>INDEX(Input!$A$1:$EY$395,MATCH('2017-18'!$A249,Input!$A$1:$A$395,0),MATCH('2017-18'!L$2,Input!$A$1:$EY$1,0))</f>
        <v>0</v>
      </c>
      <c r="M249" s="83">
        <f>INDEX(Input!$A$1:$EY$395,MATCH('2017-18'!$A249,Input!$A$1:$A$395,0),MATCH('2017-18'!M$2,Input!$A$1:$EY$1,0))</f>
        <v>0</v>
      </c>
      <c r="N249" s="83">
        <f>INDEX(Input!$A$1:$EY$395,MATCH('2017-18'!$A249,Input!$A$1:$A$395,0),MATCH('2017-18'!N$2,Input!$A$1:$EY$1,0))</f>
        <v>0.99540309076622224</v>
      </c>
      <c r="O249" s="83">
        <f>INDEX(Input!$A$1:$EY$395,MATCH('2017-18'!$A249,Input!$A$1:$A$395,0),MATCH('2017-18'!O$2,Input!$A$1:$EY$1,0))</f>
        <v>9.0623628012679036E-3</v>
      </c>
      <c r="P249" s="83">
        <f>INDEX(Input!$A$1:$EY$395,MATCH('2017-18'!$A249,Input!$A$1:$A$395,0),MATCH('2017-18'!P$2,Input!$A$1:$EY$1,0))</f>
        <v>0</v>
      </c>
      <c r="Q249" s="83">
        <f>INDEX(Input!$A$1:$EY$395,MATCH('2017-18'!$A249,Input!$A$1:$A$395,0),MATCH('2017-18'!Q$2,Input!$A$1:$EY$1,0))</f>
        <v>0</v>
      </c>
      <c r="R249" s="112">
        <f>INDEX(Input!$A$1:$EY$395,MATCH('2017-18'!$A249,Input!$A$1:$A$395,0),MATCH('2017-18'!R$2,Input!$A$1:$EY$1,0))</f>
        <v>12.914911403249144</v>
      </c>
      <c r="S249" s="128">
        <f>INDEX(Input!$A$1:$EY$395,MATCH('2017-18'!$A249,Input!$A$1:$A$395,0),MATCH('2017-18'!S$2,Input!$A$1:$EY$1,0))</f>
        <v>-4.8347904992940949</v>
      </c>
      <c r="W249" s="100"/>
    </row>
    <row r="250" spans="1:23" x14ac:dyDescent="0.3">
      <c r="A250" s="45" t="str">
        <f>INDEX(Input!$A$1:$A$395,MATCH('2017-18'!$B250,Input!$B$1:$B$395,0))</f>
        <v>R649</v>
      </c>
      <c r="B250" s="45" t="s">
        <v>1631</v>
      </c>
      <c r="C250" s="45" t="str">
        <f>INDEX(Input!$C$1:$C$395,MATCH('2017-18'!$B250,Input!$B$1:$B$395,0))</f>
        <v>E06000031</v>
      </c>
      <c r="E250" s="45" t="str">
        <f>INDEX(Input!$D$1:$D$395,MATCH('2017-18'!$B250,Input!$B$1:$B$395,0))</f>
        <v>Peterborough</v>
      </c>
      <c r="F250" s="112">
        <f>INDEX(Input!$A$1:$EY$395,MATCH('2017-18'!$A250,Input!$A$1:$A$395,0),MATCH('2017-18'!F$2,Input!$A$1:$EY$1,0))</f>
        <v>137.4382680247046</v>
      </c>
      <c r="G250" s="83">
        <f>INDEX(Input!$A$1:$EY$395,MATCH('2017-18'!$A250,Input!$A$1:$A$395,0),MATCH('2017-18'!G$2,Input!$A$1:$EY$1,0))</f>
        <v>59.053608332728537</v>
      </c>
      <c r="H250" s="83">
        <f>INDEX(Input!$A$1:$EY$395,MATCH('2017-18'!$A250,Input!$A$1:$A$395,0),MATCH('2017-18'!H$2,Input!$A$1:$EY$1,0))</f>
        <v>0.58933464977474814</v>
      </c>
      <c r="I250" s="83">
        <f>INDEX(Input!$A$1:$EY$395,MATCH('2017-18'!$A250,Input!$A$1:$A$395,0),MATCH('2017-18'!I$2,Input!$A$1:$EY$1,0))</f>
        <v>64.393433906670495</v>
      </c>
      <c r="J250" s="83">
        <f>INDEX(Input!$A$1:$EY$395,MATCH('2017-18'!$A250,Input!$A$1:$A$395,0),MATCH('2017-18'!J$2,Input!$A$1:$EY$1,0))</f>
        <v>3.1938961233294978</v>
      </c>
      <c r="K250" s="83">
        <f>INDEX(Input!$A$1:$EY$395,MATCH('2017-18'!$A250,Input!$A$1:$A$395,0),MATCH('2017-18'!K$2,Input!$A$1:$EY$1,0))</f>
        <v>0</v>
      </c>
      <c r="L250" s="83">
        <f>INDEX(Input!$A$1:$EY$395,MATCH('2017-18'!$A250,Input!$A$1:$A$395,0),MATCH('2017-18'!L$2,Input!$A$1:$EY$1,0))</f>
        <v>3.8766860554466542</v>
      </c>
      <c r="M250" s="83">
        <f>INDEX(Input!$A$1:$EY$395,MATCH('2017-18'!$A250,Input!$A$1:$A$395,0),MATCH('2017-18'!M$2,Input!$A$1:$EY$1,0))</f>
        <v>0.79720800000000003</v>
      </c>
      <c r="N250" s="83">
        <f>INDEX(Input!$A$1:$EY$395,MATCH('2017-18'!$A250,Input!$A$1:$A$395,0),MATCH('2017-18'!N$2,Input!$A$1:$EY$1,0))</f>
        <v>6.5475012617333324</v>
      </c>
      <c r="O250" s="83">
        <f>INDEX(Input!$A$1:$EY$395,MATCH('2017-18'!$A250,Input!$A$1:$A$395,0),MATCH('2017-18'!O$2,Input!$A$1:$EY$1,0))</f>
        <v>9.3517854978329748E-2</v>
      </c>
      <c r="P250" s="83">
        <f>INDEX(Input!$A$1:$EY$395,MATCH('2017-18'!$A250,Input!$A$1:$A$395,0),MATCH('2017-18'!P$2,Input!$A$1:$EY$1,0))</f>
        <v>0</v>
      </c>
      <c r="Q250" s="83">
        <f>INDEX(Input!$A$1:$EY$395,MATCH('2017-18'!$A250,Input!$A$1:$A$395,0),MATCH('2017-18'!Q$2,Input!$A$1:$EY$1,0))</f>
        <v>0</v>
      </c>
      <c r="R250" s="112">
        <f>INDEX(Input!$A$1:$EY$395,MATCH('2017-18'!$A250,Input!$A$1:$A$395,0),MATCH('2017-18'!R$2,Input!$A$1:$EY$1,0))</f>
        <v>138.54518618466156</v>
      </c>
      <c r="S250" s="128">
        <f>INDEX(Input!$A$1:$EY$395,MATCH('2017-18'!$A250,Input!$A$1:$A$395,0),MATCH('2017-18'!S$2,Input!$A$1:$EY$1,0))</f>
        <v>0.80539297814636868</v>
      </c>
      <c r="W250" s="100"/>
    </row>
    <row r="251" spans="1:23" x14ac:dyDescent="0.3">
      <c r="A251" s="45" t="str">
        <f>INDEX(Input!$A$1:$A$395,MATCH('2017-18'!$B251,Input!$B$1:$B$395,0))</f>
        <v>R652</v>
      </c>
      <c r="B251" s="45" t="s">
        <v>1435</v>
      </c>
      <c r="C251" s="45" t="str">
        <f>INDEX(Input!$C$1:$C$395,MATCH('2017-18'!$B251,Input!$B$1:$B$395,0))</f>
        <v>E06000026</v>
      </c>
      <c r="E251" s="45" t="str">
        <f>INDEX(Input!$D$1:$D$395,MATCH('2017-18'!$B251,Input!$B$1:$B$395,0))</f>
        <v>Plymouth</v>
      </c>
      <c r="F251" s="112">
        <f>INDEX(Input!$A$1:$EY$395,MATCH('2017-18'!$A251,Input!$A$1:$A$395,0),MATCH('2017-18'!F$2,Input!$A$1:$EY$1,0))</f>
        <v>187.09020450908579</v>
      </c>
      <c r="G251" s="83">
        <f>INDEX(Input!$A$1:$EY$395,MATCH('2017-18'!$A251,Input!$A$1:$A$395,0),MATCH('2017-18'!G$2,Input!$A$1:$EY$1,0))</f>
        <v>77.535398740005618</v>
      </c>
      <c r="H251" s="83">
        <f>INDEX(Input!$A$1:$EY$395,MATCH('2017-18'!$A251,Input!$A$1:$A$395,0),MATCH('2017-18'!H$2,Input!$A$1:$EY$1,0))</f>
        <v>0.81832410663221322</v>
      </c>
      <c r="I251" s="83">
        <f>INDEX(Input!$A$1:$EY$395,MATCH('2017-18'!$A251,Input!$A$1:$A$395,0),MATCH('2017-18'!I$2,Input!$A$1:$EY$1,0))</f>
        <v>94.857074053057573</v>
      </c>
      <c r="J251" s="83">
        <f>INDEX(Input!$A$1:$EY$395,MATCH('2017-18'!$A251,Input!$A$1:$A$395,0),MATCH('2017-18'!J$2,Input!$A$1:$EY$1,0))</f>
        <v>4.7571781849424388</v>
      </c>
      <c r="K251" s="83">
        <f>INDEX(Input!$A$1:$EY$395,MATCH('2017-18'!$A251,Input!$A$1:$A$395,0),MATCH('2017-18'!K$2,Input!$A$1:$EY$1,0))</f>
        <v>0</v>
      </c>
      <c r="L251" s="83">
        <f>INDEX(Input!$A$1:$EY$395,MATCH('2017-18'!$A251,Input!$A$1:$A$395,0),MATCH('2017-18'!L$2,Input!$A$1:$EY$1,0))</f>
        <v>6.5639807245635868</v>
      </c>
      <c r="M251" s="83">
        <f>INDEX(Input!$A$1:$EY$395,MATCH('2017-18'!$A251,Input!$A$1:$A$395,0),MATCH('2017-18'!M$2,Input!$A$1:$EY$1,0))</f>
        <v>1.2898419999999999</v>
      </c>
      <c r="N251" s="83">
        <f>INDEX(Input!$A$1:$EY$395,MATCH('2017-18'!$A251,Input!$A$1:$A$395,0),MATCH('2017-18'!N$2,Input!$A$1:$EY$1,0))</f>
        <v>5.1462178775555554</v>
      </c>
      <c r="O251" s="83">
        <f>INDEX(Input!$A$1:$EY$395,MATCH('2017-18'!$A251,Input!$A$1:$A$395,0),MATCH('2017-18'!O$2,Input!$A$1:$EY$1,0))</f>
        <v>0.12894345196012935</v>
      </c>
      <c r="P251" s="83">
        <f>INDEX(Input!$A$1:$EY$395,MATCH('2017-18'!$A251,Input!$A$1:$A$395,0),MATCH('2017-18'!P$2,Input!$A$1:$EY$1,0))</f>
        <v>0</v>
      </c>
      <c r="Q251" s="83">
        <f>INDEX(Input!$A$1:$EY$395,MATCH('2017-18'!$A251,Input!$A$1:$A$395,0),MATCH('2017-18'!Q$2,Input!$A$1:$EY$1,0))</f>
        <v>0</v>
      </c>
      <c r="R251" s="112">
        <f>INDEX(Input!$A$1:$EY$395,MATCH('2017-18'!$A251,Input!$A$1:$A$395,0),MATCH('2017-18'!R$2,Input!$A$1:$EY$1,0))</f>
        <v>191.0969591387171</v>
      </c>
      <c r="S251" s="128">
        <f>INDEX(Input!$A$1:$EY$395,MATCH('2017-18'!$A251,Input!$A$1:$A$395,0),MATCH('2017-18'!S$2,Input!$A$1:$EY$1,0))</f>
        <v>2.1416164679197269</v>
      </c>
      <c r="W251" s="100"/>
    </row>
    <row r="252" spans="1:23" x14ac:dyDescent="0.3">
      <c r="A252" s="45" t="str">
        <f>INDEX(Input!$A$1:$A$395,MATCH('2017-18'!$B252,Input!$B$1:$B$395,0))</f>
        <v>R623</v>
      </c>
      <c r="B252" s="45" t="s">
        <v>1680</v>
      </c>
      <c r="C252" s="45" t="str">
        <f>INDEX(Input!$C$1:$C$395,MATCH('2017-18'!$B252,Input!$B$1:$B$395,0))</f>
        <v>E06000029</v>
      </c>
      <c r="E252" s="45" t="str">
        <f>INDEX(Input!$D$1:$D$395,MATCH('2017-18'!$B252,Input!$B$1:$B$395,0))</f>
        <v>Poole</v>
      </c>
      <c r="F252" s="112">
        <f>INDEX(Input!$A$1:$EY$395,MATCH('2017-18'!$A252,Input!$A$1:$A$395,0),MATCH('2017-18'!F$2,Input!$A$1:$EY$1,0))</f>
        <v>99.810725090050383</v>
      </c>
      <c r="G252" s="83">
        <f>INDEX(Input!$A$1:$EY$395,MATCH('2017-18'!$A252,Input!$A$1:$A$395,0),MATCH('2017-18'!G$2,Input!$A$1:$EY$1,0))</f>
        <v>21.081322371817208</v>
      </c>
      <c r="H252" s="83">
        <f>INDEX(Input!$A$1:$EY$395,MATCH('2017-18'!$A252,Input!$A$1:$A$395,0),MATCH('2017-18'!H$2,Input!$A$1:$EY$1,0))</f>
        <v>0.24339751254443207</v>
      </c>
      <c r="I252" s="83">
        <f>INDEX(Input!$A$1:$EY$395,MATCH('2017-18'!$A252,Input!$A$1:$A$395,0),MATCH('2017-18'!I$2,Input!$A$1:$EY$1,0))</f>
        <v>70.917966020705876</v>
      </c>
      <c r="J252" s="83">
        <f>INDEX(Input!$A$1:$EY$395,MATCH('2017-18'!$A252,Input!$A$1:$A$395,0),MATCH('2017-18'!J$2,Input!$A$1:$EY$1,0))</f>
        <v>3.517282599294111</v>
      </c>
      <c r="K252" s="83">
        <f>INDEX(Input!$A$1:$EY$395,MATCH('2017-18'!$A252,Input!$A$1:$A$395,0),MATCH('2017-18'!K$2,Input!$A$1:$EY$1,0))</f>
        <v>0</v>
      </c>
      <c r="L252" s="83">
        <f>INDEX(Input!$A$1:$EY$395,MATCH('2017-18'!$A252,Input!$A$1:$A$395,0),MATCH('2017-18'!L$2,Input!$A$1:$EY$1,0))</f>
        <v>2.3380602177660665</v>
      </c>
      <c r="M252" s="83">
        <f>INDEX(Input!$A$1:$EY$395,MATCH('2017-18'!$A252,Input!$A$1:$A$395,0),MATCH('2017-18'!M$2,Input!$A$1:$EY$1,0))</f>
        <v>0.64039599999999997</v>
      </c>
      <c r="N252" s="83">
        <f>INDEX(Input!$A$1:$EY$395,MATCH('2017-18'!$A252,Input!$A$1:$A$395,0),MATCH('2017-18'!N$2,Input!$A$1:$EY$1,0))</f>
        <v>2.1187653188888889</v>
      </c>
      <c r="O252" s="83">
        <f>INDEX(Input!$A$1:$EY$395,MATCH('2017-18'!$A252,Input!$A$1:$A$395,0),MATCH('2017-18'!O$2,Input!$A$1:$EY$1,0))</f>
        <v>3.9090781723317113E-2</v>
      </c>
      <c r="P252" s="83">
        <f>INDEX(Input!$A$1:$EY$395,MATCH('2017-18'!$A252,Input!$A$1:$A$395,0),MATCH('2017-18'!P$2,Input!$A$1:$EY$1,0))</f>
        <v>0</v>
      </c>
      <c r="Q252" s="83">
        <f>INDEX(Input!$A$1:$EY$395,MATCH('2017-18'!$A252,Input!$A$1:$A$395,0),MATCH('2017-18'!Q$2,Input!$A$1:$EY$1,0))</f>
        <v>0.86223706416958135</v>
      </c>
      <c r="R252" s="112">
        <f>INDEX(Input!$A$1:$EY$395,MATCH('2017-18'!$A252,Input!$A$1:$A$395,0),MATCH('2017-18'!R$2,Input!$A$1:$EY$1,0))</f>
        <v>101.75851788690949</v>
      </c>
      <c r="S252" s="128">
        <f>INDEX(Input!$A$1:$EY$395,MATCH('2017-18'!$A252,Input!$A$1:$A$395,0),MATCH('2017-18'!S$2,Input!$A$1:$EY$1,0))</f>
        <v>1.9514864711200008</v>
      </c>
      <c r="W252" s="100"/>
    </row>
    <row r="253" spans="1:23" x14ac:dyDescent="0.3">
      <c r="A253" s="45" t="str">
        <f>INDEX(Input!$A$1:$A$395,MATCH('2017-18'!$B253,Input!$B$1:$B$395,0))</f>
        <v>R626</v>
      </c>
      <c r="B253" s="45" t="s">
        <v>1615</v>
      </c>
      <c r="C253" s="45" t="str">
        <f>INDEX(Input!$C$1:$C$395,MATCH('2017-18'!$B253,Input!$B$1:$B$395,0))</f>
        <v>E06000044</v>
      </c>
      <c r="E253" s="45" t="str">
        <f>INDEX(Input!$D$1:$D$395,MATCH('2017-18'!$B253,Input!$B$1:$B$395,0))</f>
        <v>Portsmouth</v>
      </c>
      <c r="F253" s="112">
        <f>INDEX(Input!$A$1:$EY$395,MATCH('2017-18'!$A253,Input!$A$1:$A$395,0),MATCH('2017-18'!F$2,Input!$A$1:$EY$1,0))</f>
        <v>143.9529144012206</v>
      </c>
      <c r="G253" s="83">
        <f>INDEX(Input!$A$1:$EY$395,MATCH('2017-18'!$A253,Input!$A$1:$A$395,0),MATCH('2017-18'!G$2,Input!$A$1:$EY$1,0))</f>
        <v>67.625286500142863</v>
      </c>
      <c r="H253" s="83">
        <f>INDEX(Input!$A$1:$EY$395,MATCH('2017-18'!$A253,Input!$A$1:$A$395,0),MATCH('2017-18'!H$2,Input!$A$1:$EY$1,0))</f>
        <v>0.68065486206515291</v>
      </c>
      <c r="I253" s="83">
        <f>INDEX(Input!$A$1:$EY$395,MATCH('2017-18'!$A253,Input!$A$1:$A$395,0),MATCH('2017-18'!I$2,Input!$A$1:$EY$1,0))</f>
        <v>67.429610204853788</v>
      </c>
      <c r="J253" s="83">
        <f>INDEX(Input!$A$1:$EY$395,MATCH('2017-18'!$A253,Input!$A$1:$A$395,0),MATCH('2017-18'!J$2,Input!$A$1:$EY$1,0))</f>
        <v>3.3439714831462055</v>
      </c>
      <c r="K253" s="83">
        <f>INDEX(Input!$A$1:$EY$395,MATCH('2017-18'!$A253,Input!$A$1:$A$395,0),MATCH('2017-18'!K$2,Input!$A$1:$EY$1,0))</f>
        <v>0</v>
      </c>
      <c r="L253" s="83">
        <f>INDEX(Input!$A$1:$EY$395,MATCH('2017-18'!$A253,Input!$A$1:$A$395,0),MATCH('2017-18'!L$2,Input!$A$1:$EY$1,0))</f>
        <v>4.4797342206551347</v>
      </c>
      <c r="M253" s="83">
        <f>INDEX(Input!$A$1:$EY$395,MATCH('2017-18'!$A253,Input!$A$1:$A$395,0),MATCH('2017-18'!M$2,Input!$A$1:$EY$1,0))</f>
        <v>0.89439599999999997</v>
      </c>
      <c r="N253" s="83">
        <f>INDEX(Input!$A$1:$EY$395,MATCH('2017-18'!$A253,Input!$A$1:$A$395,0),MATCH('2017-18'!N$2,Input!$A$1:$EY$1,0))</f>
        <v>2.363885797688889</v>
      </c>
      <c r="O253" s="83">
        <f>INDEX(Input!$A$1:$EY$395,MATCH('2017-18'!$A253,Input!$A$1:$A$395,0),MATCH('2017-18'!O$2,Input!$A$1:$EY$1,0))</f>
        <v>0.10725088848881915</v>
      </c>
      <c r="P253" s="83">
        <f>INDEX(Input!$A$1:$EY$395,MATCH('2017-18'!$A253,Input!$A$1:$A$395,0),MATCH('2017-18'!P$2,Input!$A$1:$EY$1,0))</f>
        <v>0</v>
      </c>
      <c r="Q253" s="83">
        <f>INDEX(Input!$A$1:$EY$395,MATCH('2017-18'!$A253,Input!$A$1:$A$395,0),MATCH('2017-18'!Q$2,Input!$A$1:$EY$1,0))</f>
        <v>0</v>
      </c>
      <c r="R253" s="112">
        <f>INDEX(Input!$A$1:$EY$395,MATCH('2017-18'!$A253,Input!$A$1:$A$395,0),MATCH('2017-18'!R$2,Input!$A$1:$EY$1,0))</f>
        <v>146.9247899570409</v>
      </c>
      <c r="S253" s="128">
        <f>INDEX(Input!$A$1:$EY$395,MATCH('2017-18'!$A253,Input!$A$1:$A$395,0),MATCH('2017-18'!S$2,Input!$A$1:$EY$1,0))</f>
        <v>2.0644775190429288</v>
      </c>
      <c r="W253" s="100"/>
    </row>
    <row r="254" spans="1:23" x14ac:dyDescent="0.3">
      <c r="A254" s="45" t="str">
        <f>INDEX(Input!$A$1:$A$395,MATCH('2017-18'!$B254,Input!$B$1:$B$395,0))</f>
        <v>R179</v>
      </c>
      <c r="B254" s="45" t="s">
        <v>1187</v>
      </c>
      <c r="C254" s="45" t="str">
        <f>INDEX(Input!$C$1:$C$395,MATCH('2017-18'!$B254,Input!$B$1:$B$395,0))</f>
        <v>E07000123</v>
      </c>
      <c r="E254" s="45" t="str">
        <f>INDEX(Input!$D$1:$D$395,MATCH('2017-18'!$B254,Input!$B$1:$B$395,0))</f>
        <v>Preston</v>
      </c>
      <c r="F254" s="112">
        <f>INDEX(Input!$A$1:$EY$395,MATCH('2017-18'!$A254,Input!$A$1:$A$395,0),MATCH('2017-18'!F$2,Input!$A$1:$EY$1,0))</f>
        <v>19.268841318547111</v>
      </c>
      <c r="G254" s="83">
        <f>INDEX(Input!$A$1:$EY$395,MATCH('2017-18'!$A254,Input!$A$1:$A$395,0),MATCH('2017-18'!G$2,Input!$A$1:$EY$1,0))</f>
        <v>6.5718134006107567</v>
      </c>
      <c r="H254" s="83">
        <f>INDEX(Input!$A$1:$EY$395,MATCH('2017-18'!$A254,Input!$A$1:$A$395,0),MATCH('2017-18'!H$2,Input!$A$1:$EY$1,0))</f>
        <v>7.7990168904966795E-2</v>
      </c>
      <c r="I254" s="83">
        <f>INDEX(Input!$A$1:$EY$395,MATCH('2017-18'!$A254,Input!$A$1:$A$395,0),MATCH('2017-18'!I$2,Input!$A$1:$EY$1,0))</f>
        <v>10.63551719</v>
      </c>
      <c r="J254" s="83">
        <f>INDEX(Input!$A$1:$EY$395,MATCH('2017-18'!$A254,Input!$A$1:$A$395,0),MATCH('2017-18'!J$2,Input!$A$1:$EY$1,0))</f>
        <v>0</v>
      </c>
      <c r="K254" s="83">
        <f>INDEX(Input!$A$1:$EY$395,MATCH('2017-18'!$A254,Input!$A$1:$A$395,0),MATCH('2017-18'!K$2,Input!$A$1:$EY$1,0))</f>
        <v>0</v>
      </c>
      <c r="L254" s="83">
        <f>INDEX(Input!$A$1:$EY$395,MATCH('2017-18'!$A254,Input!$A$1:$A$395,0),MATCH('2017-18'!L$2,Input!$A$1:$EY$1,0))</f>
        <v>0</v>
      </c>
      <c r="M254" s="83">
        <f>INDEX(Input!$A$1:$EY$395,MATCH('2017-18'!$A254,Input!$A$1:$A$395,0),MATCH('2017-18'!M$2,Input!$A$1:$EY$1,0))</f>
        <v>0</v>
      </c>
      <c r="N254" s="83">
        <f>INDEX(Input!$A$1:$EY$395,MATCH('2017-18'!$A254,Input!$A$1:$A$395,0),MATCH('2017-18'!N$2,Input!$A$1:$EY$1,0))</f>
        <v>1.3789618075235555</v>
      </c>
      <c r="O254" s="83">
        <f>INDEX(Input!$A$1:$EY$395,MATCH('2017-18'!$A254,Input!$A$1:$A$395,0),MATCH('2017-18'!O$2,Input!$A$1:$EY$1,0))</f>
        <v>1.2288922587098164E-2</v>
      </c>
      <c r="P254" s="83">
        <f>INDEX(Input!$A$1:$EY$395,MATCH('2017-18'!$A254,Input!$A$1:$A$395,0),MATCH('2017-18'!P$2,Input!$A$1:$EY$1,0))</f>
        <v>0</v>
      </c>
      <c r="Q254" s="83">
        <f>INDEX(Input!$A$1:$EY$395,MATCH('2017-18'!$A254,Input!$A$1:$A$395,0),MATCH('2017-18'!Q$2,Input!$A$1:$EY$1,0))</f>
        <v>0</v>
      </c>
      <c r="R254" s="112">
        <f>INDEX(Input!$A$1:$EY$395,MATCH('2017-18'!$A254,Input!$A$1:$A$395,0),MATCH('2017-18'!R$2,Input!$A$1:$EY$1,0))</f>
        <v>18.676571489626372</v>
      </c>
      <c r="S254" s="128">
        <f>INDEX(Input!$A$1:$EY$395,MATCH('2017-18'!$A254,Input!$A$1:$A$395,0),MATCH('2017-18'!S$2,Input!$A$1:$EY$1,0))</f>
        <v>-3.0737179217447341</v>
      </c>
      <c r="W254" s="100"/>
    </row>
    <row r="255" spans="1:23" x14ac:dyDescent="0.3">
      <c r="A255" s="45" t="str">
        <f>INDEX(Input!$A$1:$A$395,MATCH('2017-18'!$B255,Input!$B$1:$B$395,0))</f>
        <v>R75</v>
      </c>
      <c r="B255" s="45" t="s">
        <v>1327</v>
      </c>
      <c r="C255" s="45" t="str">
        <f>INDEX(Input!$C$1:$C$395,MATCH('2017-18'!$B255,Input!$B$1:$B$395,0))</f>
        <v>E07000051</v>
      </c>
      <c r="E255" s="45" t="str">
        <f>INDEX(Input!$D$1:$D$395,MATCH('2017-18'!$B255,Input!$B$1:$B$395,0))</f>
        <v>Purbeck</v>
      </c>
      <c r="F255" s="112">
        <f>INDEX(Input!$A$1:$EY$395,MATCH('2017-18'!$A255,Input!$A$1:$A$395,0),MATCH('2017-18'!F$2,Input!$A$1:$EY$1,0))</f>
        <v>5.4682024207230784</v>
      </c>
      <c r="G255" s="83">
        <f>INDEX(Input!$A$1:$EY$395,MATCH('2017-18'!$A255,Input!$A$1:$A$395,0),MATCH('2017-18'!G$2,Input!$A$1:$EY$1,0))</f>
        <v>1.1984600518727442</v>
      </c>
      <c r="H255" s="83">
        <f>INDEX(Input!$A$1:$EY$395,MATCH('2017-18'!$A255,Input!$A$1:$A$395,0),MATCH('2017-18'!H$2,Input!$A$1:$EY$1,0))</f>
        <v>1.6212606843350394E-2</v>
      </c>
      <c r="I255" s="83">
        <f>INDEX(Input!$A$1:$EY$395,MATCH('2017-18'!$A255,Input!$A$1:$A$395,0),MATCH('2017-18'!I$2,Input!$A$1:$EY$1,0))</f>
        <v>3.4174773724643996</v>
      </c>
      <c r="J255" s="83">
        <f>INDEX(Input!$A$1:$EY$395,MATCH('2017-18'!$A255,Input!$A$1:$A$395,0),MATCH('2017-18'!J$2,Input!$A$1:$EY$1,0))</f>
        <v>0</v>
      </c>
      <c r="K255" s="83">
        <f>INDEX(Input!$A$1:$EY$395,MATCH('2017-18'!$A255,Input!$A$1:$A$395,0),MATCH('2017-18'!K$2,Input!$A$1:$EY$1,0))</f>
        <v>5.7816188535599569E-2</v>
      </c>
      <c r="L255" s="83">
        <f>INDEX(Input!$A$1:$EY$395,MATCH('2017-18'!$A255,Input!$A$1:$A$395,0),MATCH('2017-18'!L$2,Input!$A$1:$EY$1,0))</f>
        <v>0</v>
      </c>
      <c r="M255" s="83">
        <f>INDEX(Input!$A$1:$EY$395,MATCH('2017-18'!$A255,Input!$A$1:$A$395,0),MATCH('2017-18'!M$2,Input!$A$1:$EY$1,0))</f>
        <v>0</v>
      </c>
      <c r="N255" s="83">
        <f>INDEX(Input!$A$1:$EY$395,MATCH('2017-18'!$A255,Input!$A$1:$A$395,0),MATCH('2017-18'!N$2,Input!$A$1:$EY$1,0))</f>
        <v>0.45618906370844448</v>
      </c>
      <c r="O255" s="83">
        <f>INDEX(Input!$A$1:$EY$395,MATCH('2017-18'!$A255,Input!$A$1:$A$395,0),MATCH('2017-18'!O$2,Input!$A$1:$EY$1,0))</f>
        <v>2.5615764331720142E-3</v>
      </c>
      <c r="P255" s="83">
        <f>INDEX(Input!$A$1:$EY$395,MATCH('2017-18'!$A255,Input!$A$1:$A$395,0),MATCH('2017-18'!P$2,Input!$A$1:$EY$1,0))</f>
        <v>4.0628863756504818E-2</v>
      </c>
      <c r="Q255" s="83">
        <f>INDEX(Input!$A$1:$EY$395,MATCH('2017-18'!$A255,Input!$A$1:$A$395,0),MATCH('2017-18'!Q$2,Input!$A$1:$EY$1,0))</f>
        <v>3.2449430969275293E-2</v>
      </c>
      <c r="R255" s="112">
        <f>INDEX(Input!$A$1:$EY$395,MATCH('2017-18'!$A255,Input!$A$1:$A$395,0),MATCH('2017-18'!R$2,Input!$A$1:$EY$1,0))</f>
        <v>5.2217951545834911</v>
      </c>
      <c r="S255" s="128">
        <f>INDEX(Input!$A$1:$EY$395,MATCH('2017-18'!$A255,Input!$A$1:$A$395,0),MATCH('2017-18'!S$2,Input!$A$1:$EY$1,0))</f>
        <v>-4.5061840652746765</v>
      </c>
      <c r="W255" s="100"/>
    </row>
    <row r="256" spans="1:23" x14ac:dyDescent="0.3">
      <c r="A256" s="45" t="str">
        <f>INDEX(Input!$A$1:$A$395,MATCH('2017-18'!$B256,Input!$B$1:$B$395,0))</f>
        <v>R644</v>
      </c>
      <c r="B256" s="45" t="s">
        <v>1419</v>
      </c>
      <c r="C256" s="45" t="str">
        <f>INDEX(Input!$C$1:$C$395,MATCH('2017-18'!$B256,Input!$B$1:$B$395,0))</f>
        <v>E06000038</v>
      </c>
      <c r="E256" s="45" t="str">
        <f>INDEX(Input!$D$1:$D$395,MATCH('2017-18'!$B256,Input!$B$1:$B$395,0))</f>
        <v>Reading</v>
      </c>
      <c r="F256" s="112">
        <f>INDEX(Input!$A$1:$EY$395,MATCH('2017-18'!$A256,Input!$A$1:$A$395,0),MATCH('2017-18'!F$2,Input!$A$1:$EY$1,0))</f>
        <v>122.87622067956497</v>
      </c>
      <c r="G256" s="83">
        <f>INDEX(Input!$A$1:$EY$395,MATCH('2017-18'!$A256,Input!$A$1:$A$395,0),MATCH('2017-18'!G$2,Input!$A$1:$EY$1,0))</f>
        <v>39.032900594038388</v>
      </c>
      <c r="H256" s="83">
        <f>INDEX(Input!$A$1:$EY$395,MATCH('2017-18'!$A256,Input!$A$1:$A$395,0),MATCH('2017-18'!H$2,Input!$A$1:$EY$1,0))</f>
        <v>0.43059097314254224</v>
      </c>
      <c r="I256" s="83">
        <f>INDEX(Input!$A$1:$EY$395,MATCH('2017-18'!$A256,Input!$A$1:$A$395,0),MATCH('2017-18'!I$2,Input!$A$1:$EY$1,0))</f>
        <v>76.21960889075747</v>
      </c>
      <c r="J256" s="83">
        <f>INDEX(Input!$A$1:$EY$395,MATCH('2017-18'!$A256,Input!$A$1:$A$395,0),MATCH('2017-18'!J$2,Input!$A$1:$EY$1,0))</f>
        <v>3.7802368692425192</v>
      </c>
      <c r="K256" s="83">
        <f>INDEX(Input!$A$1:$EY$395,MATCH('2017-18'!$A256,Input!$A$1:$A$395,0),MATCH('2017-18'!K$2,Input!$A$1:$EY$1,0))</f>
        <v>0</v>
      </c>
      <c r="L256" s="83">
        <f>INDEX(Input!$A$1:$EY$395,MATCH('2017-18'!$A256,Input!$A$1:$A$395,0),MATCH('2017-18'!L$2,Input!$A$1:$EY$1,0))</f>
        <v>1.6347812943783262</v>
      </c>
      <c r="M256" s="83">
        <f>INDEX(Input!$A$1:$EY$395,MATCH('2017-18'!$A256,Input!$A$1:$A$395,0),MATCH('2017-18'!M$2,Input!$A$1:$EY$1,0))</f>
        <v>0.57204699999999997</v>
      </c>
      <c r="N256" s="83">
        <f>INDEX(Input!$A$1:$EY$395,MATCH('2017-18'!$A256,Input!$A$1:$A$395,0),MATCH('2017-18'!N$2,Input!$A$1:$EY$1,0))</f>
        <v>4.3911022358133334</v>
      </c>
      <c r="O256" s="83">
        <f>INDEX(Input!$A$1:$EY$395,MATCH('2017-18'!$A256,Input!$A$1:$A$395,0),MATCH('2017-18'!O$2,Input!$A$1:$EY$1,0))</f>
        <v>6.7848284084367189E-2</v>
      </c>
      <c r="P256" s="83">
        <f>INDEX(Input!$A$1:$EY$395,MATCH('2017-18'!$A256,Input!$A$1:$A$395,0),MATCH('2017-18'!P$2,Input!$A$1:$EY$1,0))</f>
        <v>0</v>
      </c>
      <c r="Q256" s="83">
        <f>INDEX(Input!$A$1:$EY$395,MATCH('2017-18'!$A256,Input!$A$1:$A$395,0),MATCH('2017-18'!Q$2,Input!$A$1:$EY$1,0))</f>
        <v>0.38736817734888163</v>
      </c>
      <c r="R256" s="112">
        <f>INDEX(Input!$A$1:$EY$395,MATCH('2017-18'!$A256,Input!$A$1:$A$395,0),MATCH('2017-18'!R$2,Input!$A$1:$EY$1,0))</f>
        <v>126.51648431880582</v>
      </c>
      <c r="S256" s="128">
        <f>INDEX(Input!$A$1:$EY$395,MATCH('2017-18'!$A256,Input!$A$1:$A$395,0),MATCH('2017-18'!S$2,Input!$A$1:$EY$1,0))</f>
        <v>2.9625452500967597</v>
      </c>
      <c r="W256" s="100"/>
    </row>
    <row r="257" spans="1:23" x14ac:dyDescent="0.3">
      <c r="A257" s="45" t="str">
        <f>INDEX(Input!$A$1:$A$395,MATCH('2017-18'!$B257,Input!$B$1:$B$395,0))</f>
        <v>R399</v>
      </c>
      <c r="B257" s="45" t="s">
        <v>933</v>
      </c>
      <c r="C257" s="45" t="str">
        <f>INDEX(Input!$C$1:$C$395,MATCH('2017-18'!$B257,Input!$B$1:$B$395,0))</f>
        <v>E09000026</v>
      </c>
      <c r="E257" s="45" t="str">
        <f>INDEX(Input!$D$1:$D$395,MATCH('2017-18'!$B257,Input!$B$1:$B$395,0))</f>
        <v>Redbridge</v>
      </c>
      <c r="F257" s="112">
        <f>INDEX(Input!$A$1:$EY$395,MATCH('2017-18'!$A257,Input!$A$1:$A$395,0),MATCH('2017-18'!F$2,Input!$A$1:$EY$1,0))</f>
        <v>182.1359502554547</v>
      </c>
      <c r="G257" s="83">
        <f>INDEX(Input!$A$1:$EY$395,MATCH('2017-18'!$A257,Input!$A$1:$A$395,0),MATCH('2017-18'!G$2,Input!$A$1:$EY$1,0))</f>
        <v>73.129908547684721</v>
      </c>
      <c r="H257" s="83">
        <f>INDEX(Input!$A$1:$EY$395,MATCH('2017-18'!$A257,Input!$A$1:$A$395,0),MATCH('2017-18'!H$2,Input!$A$1:$EY$1,0))</f>
        <v>0.74965938012513555</v>
      </c>
      <c r="I257" s="83">
        <f>INDEX(Input!$A$1:$EY$395,MATCH('2017-18'!$A257,Input!$A$1:$A$395,0),MATCH('2017-18'!I$2,Input!$A$1:$EY$1,0))</f>
        <v>97.575734104535798</v>
      </c>
      <c r="J257" s="83">
        <f>INDEX(Input!$A$1:$EY$395,MATCH('2017-18'!$A257,Input!$A$1:$A$395,0),MATCH('2017-18'!J$2,Input!$A$1:$EY$1,0))</f>
        <v>4.8401517854642124</v>
      </c>
      <c r="K257" s="83">
        <f>INDEX(Input!$A$1:$EY$395,MATCH('2017-18'!$A257,Input!$A$1:$A$395,0),MATCH('2017-18'!K$2,Input!$A$1:$EY$1,0))</f>
        <v>0</v>
      </c>
      <c r="L257" s="83">
        <f>INDEX(Input!$A$1:$EY$395,MATCH('2017-18'!$A257,Input!$A$1:$A$395,0),MATCH('2017-18'!L$2,Input!$A$1:$EY$1,0))</f>
        <v>5.2417065356474666</v>
      </c>
      <c r="M257" s="83">
        <f>INDEX(Input!$A$1:$EY$395,MATCH('2017-18'!$A257,Input!$A$1:$A$395,0),MATCH('2017-18'!M$2,Input!$A$1:$EY$1,0))</f>
        <v>1.1209629999999999</v>
      </c>
      <c r="N257" s="83">
        <f>INDEX(Input!$A$1:$EY$395,MATCH('2017-18'!$A257,Input!$A$1:$A$395,0),MATCH('2017-18'!N$2,Input!$A$1:$EY$1,0))</f>
        <v>2.5889176278844448</v>
      </c>
      <c r="O257" s="83">
        <f>INDEX(Input!$A$1:$EY$395,MATCH('2017-18'!$A257,Input!$A$1:$A$395,0),MATCH('2017-18'!O$2,Input!$A$1:$EY$1,0))</f>
        <v>0.11915718575571445</v>
      </c>
      <c r="P257" s="83">
        <f>INDEX(Input!$A$1:$EY$395,MATCH('2017-18'!$A257,Input!$A$1:$A$395,0),MATCH('2017-18'!P$2,Input!$A$1:$EY$1,0))</f>
        <v>0</v>
      </c>
      <c r="Q257" s="83">
        <f>INDEX(Input!$A$1:$EY$395,MATCH('2017-18'!$A257,Input!$A$1:$A$395,0),MATCH('2017-18'!Q$2,Input!$A$1:$EY$1,0))</f>
        <v>0</v>
      </c>
      <c r="R257" s="112">
        <f>INDEX(Input!$A$1:$EY$395,MATCH('2017-18'!$A257,Input!$A$1:$A$395,0),MATCH('2017-18'!R$2,Input!$A$1:$EY$1,0))</f>
        <v>185.36619816709748</v>
      </c>
      <c r="S257" s="128">
        <f>INDEX(Input!$A$1:$EY$395,MATCH('2017-18'!$A257,Input!$A$1:$A$395,0),MATCH('2017-18'!S$2,Input!$A$1:$EY$1,0))</f>
        <v>1.7735366944923392</v>
      </c>
      <c r="W257" s="100"/>
    </row>
    <row r="258" spans="1:23" x14ac:dyDescent="0.3">
      <c r="A258" s="45" t="str">
        <f>INDEX(Input!$A$1:$A$395,MATCH('2017-18'!$B258,Input!$B$1:$B$395,0))</f>
        <v>R608</v>
      </c>
      <c r="B258" s="45" t="s">
        <v>1523</v>
      </c>
      <c r="C258" s="45" t="str">
        <f>INDEX(Input!$C$1:$C$395,MATCH('2017-18'!$B258,Input!$B$1:$B$395,0))</f>
        <v>E06000003</v>
      </c>
      <c r="E258" s="45" t="str">
        <f>INDEX(Input!$D$1:$D$395,MATCH('2017-18'!$B258,Input!$B$1:$B$395,0))</f>
        <v>Redcar And Cleveland</v>
      </c>
      <c r="F258" s="112">
        <f>INDEX(Input!$A$1:$EY$395,MATCH('2017-18'!$A258,Input!$A$1:$A$395,0),MATCH('2017-18'!F$2,Input!$A$1:$EY$1,0))</f>
        <v>110.58264557119281</v>
      </c>
      <c r="G258" s="83">
        <f>INDEX(Input!$A$1:$EY$395,MATCH('2017-18'!$A258,Input!$A$1:$A$395,0),MATCH('2017-18'!G$2,Input!$A$1:$EY$1,0))</f>
        <v>49.133571998559894</v>
      </c>
      <c r="H258" s="83">
        <f>INDEX(Input!$A$1:$EY$395,MATCH('2017-18'!$A258,Input!$A$1:$A$395,0),MATCH('2017-18'!H$2,Input!$A$1:$EY$1,0))</f>
        <v>0.50579172697474128</v>
      </c>
      <c r="I258" s="83">
        <f>INDEX(Input!$A$1:$EY$395,MATCH('2017-18'!$A258,Input!$A$1:$A$395,0),MATCH('2017-18'!I$2,Input!$A$1:$EY$1,0))</f>
        <v>53.667580277016789</v>
      </c>
      <c r="J258" s="83">
        <f>INDEX(Input!$A$1:$EY$395,MATCH('2017-18'!$A258,Input!$A$1:$A$395,0),MATCH('2017-18'!J$2,Input!$A$1:$EY$1,0))</f>
        <v>2.1232311959832013</v>
      </c>
      <c r="K258" s="83">
        <f>INDEX(Input!$A$1:$EY$395,MATCH('2017-18'!$A258,Input!$A$1:$A$395,0),MATCH('2017-18'!K$2,Input!$A$1:$EY$1,0))</f>
        <v>0</v>
      </c>
      <c r="L258" s="83">
        <f>INDEX(Input!$A$1:$EY$395,MATCH('2017-18'!$A258,Input!$A$1:$A$395,0),MATCH('2017-18'!L$2,Input!$A$1:$EY$1,0))</f>
        <v>3.5948043235876406</v>
      </c>
      <c r="M258" s="83">
        <f>INDEX(Input!$A$1:$EY$395,MATCH('2017-18'!$A258,Input!$A$1:$A$395,0),MATCH('2017-18'!M$2,Input!$A$1:$EY$1,0))</f>
        <v>0.72344299999999995</v>
      </c>
      <c r="N258" s="83">
        <f>INDEX(Input!$A$1:$EY$395,MATCH('2017-18'!$A258,Input!$A$1:$A$395,0),MATCH('2017-18'!N$2,Input!$A$1:$EY$1,0))</f>
        <v>2.0700853703288891</v>
      </c>
      <c r="O258" s="83">
        <f>INDEX(Input!$A$1:$EY$395,MATCH('2017-18'!$A258,Input!$A$1:$A$395,0),MATCH('2017-18'!O$2,Input!$A$1:$EY$1,0))</f>
        <v>7.969767812096154E-2</v>
      </c>
      <c r="P258" s="83">
        <f>INDEX(Input!$A$1:$EY$395,MATCH('2017-18'!$A258,Input!$A$1:$A$395,0),MATCH('2017-18'!P$2,Input!$A$1:$EY$1,0))</f>
        <v>0</v>
      </c>
      <c r="Q258" s="83">
        <f>INDEX(Input!$A$1:$EY$395,MATCH('2017-18'!$A258,Input!$A$1:$A$395,0),MATCH('2017-18'!Q$2,Input!$A$1:$EY$1,0))</f>
        <v>0</v>
      </c>
      <c r="R258" s="112">
        <f>INDEX(Input!$A$1:$EY$395,MATCH('2017-18'!$A258,Input!$A$1:$A$395,0),MATCH('2017-18'!R$2,Input!$A$1:$EY$1,0))</f>
        <v>111.89820557057212</v>
      </c>
      <c r="S258" s="128">
        <f>INDEX(Input!$A$1:$EY$395,MATCH('2017-18'!$A258,Input!$A$1:$A$395,0),MATCH('2017-18'!S$2,Input!$A$1:$EY$1,0))</f>
        <v>1.1896622590136463</v>
      </c>
      <c r="W258" s="100"/>
    </row>
    <row r="259" spans="1:23" x14ac:dyDescent="0.3">
      <c r="A259" s="45" t="str">
        <f>INDEX(Input!$A$1:$A$395,MATCH('2017-18'!$B259,Input!$B$1:$B$395,0))</f>
        <v>R131</v>
      </c>
      <c r="B259" s="45" t="s">
        <v>1251</v>
      </c>
      <c r="C259" s="45" t="str">
        <f>INDEX(Input!$C$1:$C$395,MATCH('2017-18'!$B259,Input!$B$1:$B$395,0))</f>
        <v>E07000236</v>
      </c>
      <c r="E259" s="45" t="str">
        <f>INDEX(Input!$D$1:$D$395,MATCH('2017-18'!$B259,Input!$B$1:$B$395,0))</f>
        <v>Redditch</v>
      </c>
      <c r="F259" s="112">
        <f>INDEX(Input!$A$1:$EY$395,MATCH('2017-18'!$A259,Input!$A$1:$A$395,0),MATCH('2017-18'!F$2,Input!$A$1:$EY$1,0))</f>
        <v>9.7123549424615021</v>
      </c>
      <c r="G259" s="83">
        <f>INDEX(Input!$A$1:$EY$395,MATCH('2017-18'!$A259,Input!$A$1:$A$395,0),MATCH('2017-18'!G$2,Input!$A$1:$EY$1,0))</f>
        <v>2.423775488636831</v>
      </c>
      <c r="H259" s="83">
        <f>INDEX(Input!$A$1:$EY$395,MATCH('2017-18'!$A259,Input!$A$1:$A$395,0),MATCH('2017-18'!H$2,Input!$A$1:$EY$1,0))</f>
        <v>3.0951248646407442E-2</v>
      </c>
      <c r="I259" s="83">
        <f>INDEX(Input!$A$1:$EY$395,MATCH('2017-18'!$A259,Input!$A$1:$A$395,0),MATCH('2017-18'!I$2,Input!$A$1:$EY$1,0))</f>
        <v>5.7646812080843999</v>
      </c>
      <c r="J259" s="83">
        <f>INDEX(Input!$A$1:$EY$395,MATCH('2017-18'!$A259,Input!$A$1:$A$395,0),MATCH('2017-18'!J$2,Input!$A$1:$EY$1,0))</f>
        <v>0</v>
      </c>
      <c r="K259" s="83">
        <f>INDEX(Input!$A$1:$EY$395,MATCH('2017-18'!$A259,Input!$A$1:$A$395,0),MATCH('2017-18'!K$2,Input!$A$1:$EY$1,0))</f>
        <v>3.1241402915600017E-2</v>
      </c>
      <c r="L259" s="83">
        <f>INDEX(Input!$A$1:$EY$395,MATCH('2017-18'!$A259,Input!$A$1:$A$395,0),MATCH('2017-18'!L$2,Input!$A$1:$EY$1,0))</f>
        <v>0</v>
      </c>
      <c r="M259" s="83">
        <f>INDEX(Input!$A$1:$EY$395,MATCH('2017-18'!$A259,Input!$A$1:$A$395,0),MATCH('2017-18'!M$2,Input!$A$1:$EY$1,0))</f>
        <v>0</v>
      </c>
      <c r="N259" s="83">
        <f>INDEX(Input!$A$1:$EY$395,MATCH('2017-18'!$A259,Input!$A$1:$A$395,0),MATCH('2017-18'!N$2,Input!$A$1:$EY$1,0))</f>
        <v>1.0169215922346666</v>
      </c>
      <c r="O259" s="83">
        <f>INDEX(Input!$A$1:$EY$395,MATCH('2017-18'!$A259,Input!$A$1:$A$395,0),MATCH('2017-18'!O$2,Input!$A$1:$EY$1,0))</f>
        <v>4.9358144857922703E-3</v>
      </c>
      <c r="P259" s="83">
        <f>INDEX(Input!$A$1:$EY$395,MATCH('2017-18'!$A259,Input!$A$1:$A$395,0),MATCH('2017-18'!P$2,Input!$A$1:$EY$1,0))</f>
        <v>0</v>
      </c>
      <c r="Q259" s="83">
        <f>INDEX(Input!$A$1:$EY$395,MATCH('2017-18'!$A259,Input!$A$1:$A$395,0),MATCH('2017-18'!Q$2,Input!$A$1:$EY$1,0))</f>
        <v>4.4090310788863753E-2</v>
      </c>
      <c r="R259" s="112">
        <f>INDEX(Input!$A$1:$EY$395,MATCH('2017-18'!$A259,Input!$A$1:$A$395,0),MATCH('2017-18'!R$2,Input!$A$1:$EY$1,0))</f>
        <v>9.3165970657925605</v>
      </c>
      <c r="S259" s="128">
        <f>INDEX(Input!$A$1:$EY$395,MATCH('2017-18'!$A259,Input!$A$1:$A$395,0),MATCH('2017-18'!S$2,Input!$A$1:$EY$1,0))</f>
        <v>-4.0747880304366273</v>
      </c>
      <c r="W259" s="100"/>
    </row>
    <row r="260" spans="1:23" x14ac:dyDescent="0.3">
      <c r="A260" s="45" t="str">
        <f>INDEX(Input!$A$1:$A$395,MATCH('2017-18'!$B260,Input!$B$1:$B$395,0))</f>
        <v>R273</v>
      </c>
      <c r="B260" s="45" t="s">
        <v>1023</v>
      </c>
      <c r="C260" s="45" t="str">
        <f>INDEX(Input!$C$1:$C$395,MATCH('2017-18'!$B260,Input!$B$1:$B$395,0))</f>
        <v>E07000211</v>
      </c>
      <c r="E260" s="45" t="str">
        <f>INDEX(Input!$D$1:$D$395,MATCH('2017-18'!$B260,Input!$B$1:$B$395,0))</f>
        <v>Reigate And Banstead</v>
      </c>
      <c r="F260" s="112">
        <f>INDEX(Input!$A$1:$EY$395,MATCH('2017-18'!$A260,Input!$A$1:$A$395,0),MATCH('2017-18'!F$2,Input!$A$1:$EY$1,0))</f>
        <v>18.855967138888644</v>
      </c>
      <c r="G260" s="83">
        <f>INDEX(Input!$A$1:$EY$395,MATCH('2017-18'!$A260,Input!$A$1:$A$395,0),MATCH('2017-18'!G$2,Input!$A$1:$EY$1,0))</f>
        <v>2.2277972640524424</v>
      </c>
      <c r="H260" s="83">
        <f>INDEX(Input!$A$1:$EY$395,MATCH('2017-18'!$A260,Input!$A$1:$A$395,0),MATCH('2017-18'!H$2,Input!$A$1:$EY$1,0))</f>
        <v>3.3464765769028106E-2</v>
      </c>
      <c r="I260" s="83">
        <f>INDEX(Input!$A$1:$EY$395,MATCH('2017-18'!$A260,Input!$A$1:$A$395,0),MATCH('2017-18'!I$2,Input!$A$1:$EY$1,0))</f>
        <v>12.620334988799998</v>
      </c>
      <c r="J260" s="83">
        <f>INDEX(Input!$A$1:$EY$395,MATCH('2017-18'!$A260,Input!$A$1:$A$395,0),MATCH('2017-18'!J$2,Input!$A$1:$EY$1,0))</f>
        <v>0</v>
      </c>
      <c r="K260" s="83">
        <f>INDEX(Input!$A$1:$EY$395,MATCH('2017-18'!$A260,Input!$A$1:$A$395,0),MATCH('2017-18'!K$2,Input!$A$1:$EY$1,0))</f>
        <v>4.7922451199999133E-2</v>
      </c>
      <c r="L260" s="83">
        <f>INDEX(Input!$A$1:$EY$395,MATCH('2017-18'!$A260,Input!$A$1:$A$395,0),MATCH('2017-18'!L$2,Input!$A$1:$EY$1,0))</f>
        <v>0</v>
      </c>
      <c r="M260" s="83">
        <f>INDEX(Input!$A$1:$EY$395,MATCH('2017-18'!$A260,Input!$A$1:$A$395,0),MATCH('2017-18'!M$2,Input!$A$1:$EY$1,0))</f>
        <v>0</v>
      </c>
      <c r="N260" s="83">
        <f>INDEX(Input!$A$1:$EY$395,MATCH('2017-18'!$A260,Input!$A$1:$A$395,0),MATCH('2017-18'!N$2,Input!$A$1:$EY$1,0))</f>
        <v>3.0928035098595554</v>
      </c>
      <c r="O260" s="83">
        <f>INDEX(Input!$A$1:$EY$395,MATCH('2017-18'!$A260,Input!$A$1:$A$395,0),MATCH('2017-18'!O$2,Input!$A$1:$EY$1,0))</f>
        <v>5.273048150878497E-3</v>
      </c>
      <c r="P260" s="83">
        <f>INDEX(Input!$A$1:$EY$395,MATCH('2017-18'!$A260,Input!$A$1:$A$395,0),MATCH('2017-18'!P$2,Input!$A$1:$EY$1,0))</f>
        <v>0</v>
      </c>
      <c r="Q260" s="83">
        <f>INDEX(Input!$A$1:$EY$395,MATCH('2017-18'!$A260,Input!$A$1:$A$395,0),MATCH('2017-18'!Q$2,Input!$A$1:$EY$1,0))</f>
        <v>0.12840577257048064</v>
      </c>
      <c r="R260" s="112">
        <f>INDEX(Input!$A$1:$EY$395,MATCH('2017-18'!$A260,Input!$A$1:$A$395,0),MATCH('2017-18'!R$2,Input!$A$1:$EY$1,0))</f>
        <v>18.156001800402379</v>
      </c>
      <c r="S260" s="128">
        <f>INDEX(Input!$A$1:$EY$395,MATCH('2017-18'!$A260,Input!$A$1:$A$395,0),MATCH('2017-18'!S$2,Input!$A$1:$EY$1,0))</f>
        <v>-3.7121688499480499</v>
      </c>
      <c r="W260" s="100"/>
    </row>
    <row r="261" spans="1:23" x14ac:dyDescent="0.3">
      <c r="A261" s="45" t="str">
        <f>INDEX(Input!$A$1:$A$395,MATCH('2017-18'!$B261,Input!$B$1:$B$395,0))</f>
        <v>R180</v>
      </c>
      <c r="B261" s="45" t="s">
        <v>1177</v>
      </c>
      <c r="C261" s="45" t="str">
        <f>INDEX(Input!$C$1:$C$395,MATCH('2017-18'!$B261,Input!$B$1:$B$395,0))</f>
        <v>E07000124</v>
      </c>
      <c r="E261" s="45" t="str">
        <f>INDEX(Input!$D$1:$D$395,MATCH('2017-18'!$B261,Input!$B$1:$B$395,0))</f>
        <v>Ribble Valley</v>
      </c>
      <c r="F261" s="112">
        <f>INDEX(Input!$A$1:$EY$395,MATCH('2017-18'!$A261,Input!$A$1:$A$395,0),MATCH('2017-18'!F$2,Input!$A$1:$EY$1,0))</f>
        <v>6.5866334021937512</v>
      </c>
      <c r="G261" s="83">
        <f>INDEX(Input!$A$1:$EY$395,MATCH('2017-18'!$A261,Input!$A$1:$A$395,0),MATCH('2017-18'!G$2,Input!$A$1:$EY$1,0))</f>
        <v>1.5691428271790744</v>
      </c>
      <c r="H261" s="83">
        <f>INDEX(Input!$A$1:$EY$395,MATCH('2017-18'!$A261,Input!$A$1:$A$395,0),MATCH('2017-18'!H$2,Input!$A$1:$EY$1,0))</f>
        <v>1.8999504313966329E-2</v>
      </c>
      <c r="I261" s="83">
        <f>INDEX(Input!$A$1:$EY$395,MATCH('2017-18'!$A261,Input!$A$1:$A$395,0),MATCH('2017-18'!I$2,Input!$A$1:$EY$1,0))</f>
        <v>3.2261089278000004</v>
      </c>
      <c r="J261" s="83">
        <f>INDEX(Input!$A$1:$EY$395,MATCH('2017-18'!$A261,Input!$A$1:$A$395,0),MATCH('2017-18'!J$2,Input!$A$1:$EY$1,0))</f>
        <v>0</v>
      </c>
      <c r="K261" s="83">
        <f>INDEX(Input!$A$1:$EY$395,MATCH('2017-18'!$A261,Input!$A$1:$A$395,0),MATCH('2017-18'!K$2,Input!$A$1:$EY$1,0))</f>
        <v>4.9147962199999666E-2</v>
      </c>
      <c r="L261" s="83">
        <f>INDEX(Input!$A$1:$EY$395,MATCH('2017-18'!$A261,Input!$A$1:$A$395,0),MATCH('2017-18'!L$2,Input!$A$1:$EY$1,0))</f>
        <v>0</v>
      </c>
      <c r="M261" s="83">
        <f>INDEX(Input!$A$1:$EY$395,MATCH('2017-18'!$A261,Input!$A$1:$A$395,0),MATCH('2017-18'!M$2,Input!$A$1:$EY$1,0))</f>
        <v>0</v>
      </c>
      <c r="N261" s="83">
        <f>INDEX(Input!$A$1:$EY$395,MATCH('2017-18'!$A261,Input!$A$1:$A$395,0),MATCH('2017-18'!N$2,Input!$A$1:$EY$1,0))</f>
        <v>1.5769903099377776</v>
      </c>
      <c r="O261" s="83">
        <f>INDEX(Input!$A$1:$EY$395,MATCH('2017-18'!$A261,Input!$A$1:$A$395,0),MATCH('2017-18'!O$2,Input!$A$1:$EY$1,0))</f>
        <v>3.0355760892470194E-3</v>
      </c>
      <c r="P261" s="83">
        <f>INDEX(Input!$A$1:$EY$395,MATCH('2017-18'!$A261,Input!$A$1:$A$395,0),MATCH('2017-18'!P$2,Input!$A$1:$EY$1,0))</f>
        <v>8.6602950636033849E-2</v>
      </c>
      <c r="Q261" s="83">
        <f>INDEX(Input!$A$1:$EY$395,MATCH('2017-18'!$A261,Input!$A$1:$A$395,0),MATCH('2017-18'!Q$2,Input!$A$1:$EY$1,0))</f>
        <v>2.0344865301465179E-2</v>
      </c>
      <c r="R261" s="112">
        <f>INDEX(Input!$A$1:$EY$395,MATCH('2017-18'!$A261,Input!$A$1:$A$395,0),MATCH('2017-18'!R$2,Input!$A$1:$EY$1,0))</f>
        <v>6.5503729234575658</v>
      </c>
      <c r="S261" s="128">
        <f>INDEX(Input!$A$1:$EY$395,MATCH('2017-18'!$A261,Input!$A$1:$A$395,0),MATCH('2017-18'!S$2,Input!$A$1:$EY$1,0))</f>
        <v>-0.55051612139379591</v>
      </c>
      <c r="W261" s="100"/>
    </row>
    <row r="262" spans="1:23" x14ac:dyDescent="0.3">
      <c r="A262" s="45" t="str">
        <f>INDEX(Input!$A$1:$A$395,MATCH('2017-18'!$B262,Input!$B$1:$B$395,0))</f>
        <v>R400</v>
      </c>
      <c r="B262" s="45" t="s">
        <v>980</v>
      </c>
      <c r="C262" s="45" t="str">
        <f>INDEX(Input!$C$1:$C$395,MATCH('2017-18'!$B262,Input!$B$1:$B$395,0))</f>
        <v>E09000027</v>
      </c>
      <c r="E262" s="45" t="str">
        <f>INDEX(Input!$D$1:$D$395,MATCH('2017-18'!$B262,Input!$B$1:$B$395,0))</f>
        <v>Richmond upon Thames</v>
      </c>
      <c r="F262" s="112">
        <f>INDEX(Input!$A$1:$EY$395,MATCH('2017-18'!$A262,Input!$A$1:$A$395,0),MATCH('2017-18'!F$2,Input!$A$1:$EY$1,0))</f>
        <v>153.46240563418772</v>
      </c>
      <c r="G262" s="83">
        <f>INDEX(Input!$A$1:$EY$395,MATCH('2017-18'!$A262,Input!$A$1:$A$395,0),MATCH('2017-18'!G$2,Input!$A$1:$EY$1,0))</f>
        <v>24.534135979251339</v>
      </c>
      <c r="H262" s="83">
        <f>INDEX(Input!$A$1:$EY$395,MATCH('2017-18'!$A262,Input!$A$1:$A$395,0),MATCH('2017-18'!H$2,Input!$A$1:$EY$1,0))</f>
        <v>0.31666692905935412</v>
      </c>
      <c r="I262" s="83">
        <f>INDEX(Input!$A$1:$EY$395,MATCH('2017-18'!$A262,Input!$A$1:$A$395,0),MATCH('2017-18'!I$2,Input!$A$1:$EY$1,0))</f>
        <v>115.15112684709885</v>
      </c>
      <c r="J262" s="83">
        <f>INDEX(Input!$A$1:$EY$395,MATCH('2017-18'!$A262,Input!$A$1:$A$395,0),MATCH('2017-18'!J$2,Input!$A$1:$EY$1,0))</f>
        <v>4.6188492449011358</v>
      </c>
      <c r="K262" s="83">
        <f>INDEX(Input!$A$1:$EY$395,MATCH('2017-18'!$A262,Input!$A$1:$A$395,0),MATCH('2017-18'!K$2,Input!$A$1:$EY$1,0))</f>
        <v>0</v>
      </c>
      <c r="L262" s="83">
        <f>INDEX(Input!$A$1:$EY$395,MATCH('2017-18'!$A262,Input!$A$1:$A$395,0),MATCH('2017-18'!L$2,Input!$A$1:$EY$1,0))</f>
        <v>0.6858909189716117</v>
      </c>
      <c r="M262" s="83">
        <f>INDEX(Input!$A$1:$EY$395,MATCH('2017-18'!$A262,Input!$A$1:$A$395,0),MATCH('2017-18'!M$2,Input!$A$1:$EY$1,0))</f>
        <v>0.66379500000000002</v>
      </c>
      <c r="N262" s="83">
        <f>INDEX(Input!$A$1:$EY$395,MATCH('2017-18'!$A262,Input!$A$1:$A$395,0),MATCH('2017-18'!N$2,Input!$A$1:$EY$1,0))</f>
        <v>3.2836095230311115</v>
      </c>
      <c r="O262" s="83">
        <f>INDEX(Input!$A$1:$EY$395,MATCH('2017-18'!$A262,Input!$A$1:$A$395,0),MATCH('2017-18'!O$2,Input!$A$1:$EY$1,0))</f>
        <v>5.1086476596857749E-2</v>
      </c>
      <c r="P262" s="83">
        <f>INDEX(Input!$A$1:$EY$395,MATCH('2017-18'!$A262,Input!$A$1:$A$395,0),MATCH('2017-18'!P$2,Input!$A$1:$EY$1,0))</f>
        <v>0</v>
      </c>
      <c r="Q262" s="83">
        <f>INDEX(Input!$A$1:$EY$395,MATCH('2017-18'!$A262,Input!$A$1:$A$395,0),MATCH('2017-18'!Q$2,Input!$A$1:$EY$1,0))</f>
        <v>2.9198048242571746</v>
      </c>
      <c r="R262" s="112">
        <f>INDEX(Input!$A$1:$EY$395,MATCH('2017-18'!$A262,Input!$A$1:$A$395,0),MATCH('2017-18'!R$2,Input!$A$1:$EY$1,0))</f>
        <v>152.22496574316747</v>
      </c>
      <c r="S262" s="128">
        <f>INDEX(Input!$A$1:$EY$395,MATCH('2017-18'!$A262,Input!$A$1:$A$395,0),MATCH('2017-18'!S$2,Input!$A$1:$EY$1,0))</f>
        <v>-0.80634725221888637</v>
      </c>
      <c r="W262" s="100"/>
    </row>
    <row r="263" spans="1:23" x14ac:dyDescent="0.3">
      <c r="A263" s="45" t="str">
        <f>INDEX(Input!$A$1:$A$395,MATCH('2017-18'!$B263,Input!$B$1:$B$395,0))</f>
        <v>R224</v>
      </c>
      <c r="B263" s="45" t="s">
        <v>1129</v>
      </c>
      <c r="C263" s="45" t="str">
        <f>INDEX(Input!$C$1:$C$395,MATCH('2017-18'!$B263,Input!$B$1:$B$395,0))</f>
        <v>E07000166</v>
      </c>
      <c r="E263" s="45" t="str">
        <f>INDEX(Input!$D$1:$D$395,MATCH('2017-18'!$B263,Input!$B$1:$B$395,0))</f>
        <v>Richmondshire</v>
      </c>
      <c r="F263" s="112">
        <f>INDEX(Input!$A$1:$EY$395,MATCH('2017-18'!$A263,Input!$A$1:$A$395,0),MATCH('2017-18'!F$2,Input!$A$1:$EY$1,0))</f>
        <v>7.1139840583105025</v>
      </c>
      <c r="G263" s="83">
        <f>INDEX(Input!$A$1:$EY$395,MATCH('2017-18'!$A263,Input!$A$1:$A$395,0),MATCH('2017-18'!G$2,Input!$A$1:$EY$1,0))</f>
        <v>1.6451509271607243</v>
      </c>
      <c r="H263" s="83">
        <f>INDEX(Input!$A$1:$EY$395,MATCH('2017-18'!$A263,Input!$A$1:$A$395,0),MATCH('2017-18'!H$2,Input!$A$1:$EY$1,0))</f>
        <v>2.1101745176610887E-2</v>
      </c>
      <c r="I263" s="83">
        <f>INDEX(Input!$A$1:$EY$395,MATCH('2017-18'!$A263,Input!$A$1:$A$395,0),MATCH('2017-18'!I$2,Input!$A$1:$EY$1,0))</f>
        <v>4.0277446247999995</v>
      </c>
      <c r="J263" s="83">
        <f>INDEX(Input!$A$1:$EY$395,MATCH('2017-18'!$A263,Input!$A$1:$A$395,0),MATCH('2017-18'!J$2,Input!$A$1:$EY$1,0))</f>
        <v>0</v>
      </c>
      <c r="K263" s="83">
        <f>INDEX(Input!$A$1:$EY$395,MATCH('2017-18'!$A263,Input!$A$1:$A$395,0),MATCH('2017-18'!K$2,Input!$A$1:$EY$1,0))</f>
        <v>1.9057615200000162E-2</v>
      </c>
      <c r="L263" s="83">
        <f>INDEX(Input!$A$1:$EY$395,MATCH('2017-18'!$A263,Input!$A$1:$A$395,0),MATCH('2017-18'!L$2,Input!$A$1:$EY$1,0))</f>
        <v>0</v>
      </c>
      <c r="M263" s="83">
        <f>INDEX(Input!$A$1:$EY$395,MATCH('2017-18'!$A263,Input!$A$1:$A$395,0),MATCH('2017-18'!M$2,Input!$A$1:$EY$1,0))</f>
        <v>0</v>
      </c>
      <c r="N263" s="83">
        <f>INDEX(Input!$A$1:$EY$395,MATCH('2017-18'!$A263,Input!$A$1:$A$395,0),MATCH('2017-18'!N$2,Input!$A$1:$EY$1,0))</f>
        <v>0.77855230188800006</v>
      </c>
      <c r="O263" s="83">
        <f>INDEX(Input!$A$1:$EY$395,MATCH('2017-18'!$A263,Input!$A$1:$A$395,0),MATCH('2017-18'!O$2,Input!$A$1:$EY$1,0))</f>
        <v>3.3624162156646563E-3</v>
      </c>
      <c r="P263" s="83">
        <f>INDEX(Input!$A$1:$EY$395,MATCH('2017-18'!$A263,Input!$A$1:$A$395,0),MATCH('2017-18'!P$2,Input!$A$1:$EY$1,0))</f>
        <v>0.29040091123856321</v>
      </c>
      <c r="Q263" s="83">
        <f>INDEX(Input!$A$1:$EY$395,MATCH('2017-18'!$A263,Input!$A$1:$A$395,0),MATCH('2017-18'!Q$2,Input!$A$1:$EY$1,0))</f>
        <v>3.2237116225931159E-2</v>
      </c>
      <c r="R263" s="112">
        <f>INDEX(Input!$A$1:$EY$395,MATCH('2017-18'!$A263,Input!$A$1:$A$395,0),MATCH('2017-18'!R$2,Input!$A$1:$EY$1,0))</f>
        <v>6.8176076579054943</v>
      </c>
      <c r="S263" s="128">
        <f>INDEX(Input!$A$1:$EY$395,MATCH('2017-18'!$A263,Input!$A$1:$A$395,0),MATCH('2017-18'!S$2,Input!$A$1:$EY$1,0))</f>
        <v>-4.1661099880984871</v>
      </c>
      <c r="W263" s="100"/>
    </row>
    <row r="264" spans="1:23" x14ac:dyDescent="0.3">
      <c r="A264" s="45" t="str">
        <f>INDEX(Input!$A$1:$A$395,MATCH('2017-18'!$B264,Input!$B$1:$B$395,0))</f>
        <v>R338</v>
      </c>
      <c r="B264" s="45" t="s">
        <v>1514</v>
      </c>
      <c r="C264" s="45" t="str">
        <f>INDEX(Input!$C$1:$C$395,MATCH('2017-18'!$B264,Input!$B$1:$B$395,0))</f>
        <v>E08000005</v>
      </c>
      <c r="E264" s="45" t="str">
        <f>INDEX(Input!$D$1:$D$395,MATCH('2017-18'!$B264,Input!$B$1:$B$395,0))</f>
        <v>Rochdale</v>
      </c>
      <c r="F264" s="112">
        <f>INDEX(Input!$A$1:$EY$395,MATCH('2017-18'!$A264,Input!$A$1:$A$395,0),MATCH('2017-18'!F$2,Input!$A$1:$EY$1,0))</f>
        <v>172.28340050661603</v>
      </c>
      <c r="G264" s="83">
        <f>INDEX(Input!$A$1:$EY$395,MATCH('2017-18'!$A264,Input!$A$1:$A$395,0),MATCH('2017-18'!G$2,Input!$A$1:$EY$1,0))</f>
        <v>87.112303528405363</v>
      </c>
      <c r="H264" s="83">
        <f>INDEX(Input!$A$1:$EY$395,MATCH('2017-18'!$A264,Input!$A$1:$A$395,0),MATCH('2017-18'!H$2,Input!$A$1:$EY$1,0))</f>
        <v>0.86072777161227243</v>
      </c>
      <c r="I264" s="83">
        <f>INDEX(Input!$A$1:$EY$395,MATCH('2017-18'!$A264,Input!$A$1:$A$395,0),MATCH('2017-18'!I$2,Input!$A$1:$EY$1,0))</f>
        <v>73.205417493010259</v>
      </c>
      <c r="J264" s="83">
        <f>INDEX(Input!$A$1:$EY$395,MATCH('2017-18'!$A264,Input!$A$1:$A$395,0),MATCH('2017-18'!J$2,Input!$A$1:$EY$1,0))</f>
        <v>3.6343154189897477</v>
      </c>
      <c r="K264" s="83">
        <f>INDEX(Input!$A$1:$EY$395,MATCH('2017-18'!$A264,Input!$A$1:$A$395,0),MATCH('2017-18'!K$2,Input!$A$1:$EY$1,0))</f>
        <v>0</v>
      </c>
      <c r="L264" s="83">
        <f>INDEX(Input!$A$1:$EY$395,MATCH('2017-18'!$A264,Input!$A$1:$A$395,0),MATCH('2017-18'!L$2,Input!$A$1:$EY$1,0))</f>
        <v>6.1366777641479793</v>
      </c>
      <c r="M264" s="83">
        <f>INDEX(Input!$A$1:$EY$395,MATCH('2017-18'!$A264,Input!$A$1:$A$395,0),MATCH('2017-18'!M$2,Input!$A$1:$EY$1,0))</f>
        <v>1.1133109999999999</v>
      </c>
      <c r="N264" s="83">
        <f>INDEX(Input!$A$1:$EY$395,MATCH('2017-18'!$A264,Input!$A$1:$A$395,0),MATCH('2017-18'!N$2,Input!$A$1:$EY$1,0))</f>
        <v>3.5718830839022226</v>
      </c>
      <c r="O264" s="83">
        <f>INDEX(Input!$A$1:$EY$395,MATCH('2017-18'!$A264,Input!$A$1:$A$395,0),MATCH('2017-18'!O$2,Input!$A$1:$EY$1,0))</f>
        <v>0.13562500379756928</v>
      </c>
      <c r="P264" s="83">
        <f>INDEX(Input!$A$1:$EY$395,MATCH('2017-18'!$A264,Input!$A$1:$A$395,0),MATCH('2017-18'!P$2,Input!$A$1:$EY$1,0))</f>
        <v>0</v>
      </c>
      <c r="Q264" s="83">
        <f>INDEX(Input!$A$1:$EY$395,MATCH('2017-18'!$A264,Input!$A$1:$A$395,0),MATCH('2017-18'!Q$2,Input!$A$1:$EY$1,0))</f>
        <v>0</v>
      </c>
      <c r="R264" s="112">
        <f>INDEX(Input!$A$1:$EY$395,MATCH('2017-18'!$A264,Input!$A$1:$A$395,0),MATCH('2017-18'!R$2,Input!$A$1:$EY$1,0))</f>
        <v>175.77026106386538</v>
      </c>
      <c r="S264" s="128">
        <f>INDEX(Input!$A$1:$EY$395,MATCH('2017-18'!$A264,Input!$A$1:$A$395,0),MATCH('2017-18'!S$2,Input!$A$1:$EY$1,0))</f>
        <v>2.0239097597307021</v>
      </c>
      <c r="W264" s="100"/>
    </row>
    <row r="265" spans="1:23" x14ac:dyDescent="0.3">
      <c r="A265" s="45" t="str">
        <f>INDEX(Input!$A$1:$A$395,MATCH('2017-18'!$B265,Input!$B$1:$B$395,0))</f>
        <v>R103</v>
      </c>
      <c r="B265" s="45" t="s">
        <v>1311</v>
      </c>
      <c r="C265" s="45" t="str">
        <f>INDEX(Input!$C$1:$C$395,MATCH('2017-18'!$B265,Input!$B$1:$B$395,0))</f>
        <v>E07000075</v>
      </c>
      <c r="E265" s="45" t="str">
        <f>INDEX(Input!$D$1:$D$395,MATCH('2017-18'!$B265,Input!$B$1:$B$395,0))</f>
        <v>Rochford</v>
      </c>
      <c r="F265" s="112">
        <f>INDEX(Input!$A$1:$EY$395,MATCH('2017-18'!$A265,Input!$A$1:$A$395,0),MATCH('2017-18'!F$2,Input!$A$1:$EY$1,0))</f>
        <v>10.174577608102819</v>
      </c>
      <c r="G265" s="83">
        <f>INDEX(Input!$A$1:$EY$395,MATCH('2017-18'!$A265,Input!$A$1:$A$395,0),MATCH('2017-18'!G$2,Input!$A$1:$EY$1,0))</f>
        <v>1.6666165337996131</v>
      </c>
      <c r="H265" s="83">
        <f>INDEX(Input!$A$1:$EY$395,MATCH('2017-18'!$A265,Input!$A$1:$A$395,0),MATCH('2017-18'!H$2,Input!$A$1:$EY$1,0))</f>
        <v>2.4378011291728448E-2</v>
      </c>
      <c r="I265" s="83">
        <f>INDEX(Input!$A$1:$EY$395,MATCH('2017-18'!$A265,Input!$A$1:$A$395,0),MATCH('2017-18'!I$2,Input!$A$1:$EY$1,0))</f>
        <v>6.7008455009999999</v>
      </c>
      <c r="J265" s="83">
        <f>INDEX(Input!$A$1:$EY$395,MATCH('2017-18'!$A265,Input!$A$1:$A$395,0),MATCH('2017-18'!J$2,Input!$A$1:$EY$1,0))</f>
        <v>0</v>
      </c>
      <c r="K265" s="83">
        <f>INDEX(Input!$A$1:$EY$395,MATCH('2017-18'!$A265,Input!$A$1:$A$395,0),MATCH('2017-18'!K$2,Input!$A$1:$EY$1,0))</f>
        <v>-8.7696037098794473E-16</v>
      </c>
      <c r="L265" s="83">
        <f>INDEX(Input!$A$1:$EY$395,MATCH('2017-18'!$A265,Input!$A$1:$A$395,0),MATCH('2017-18'!L$2,Input!$A$1:$EY$1,0))</f>
        <v>0</v>
      </c>
      <c r="M265" s="83">
        <f>INDEX(Input!$A$1:$EY$395,MATCH('2017-18'!$A265,Input!$A$1:$A$395,0),MATCH('2017-18'!M$2,Input!$A$1:$EY$1,0))</f>
        <v>0</v>
      </c>
      <c r="N265" s="83">
        <f>INDEX(Input!$A$1:$EY$395,MATCH('2017-18'!$A265,Input!$A$1:$A$395,0),MATCH('2017-18'!N$2,Input!$A$1:$EY$1,0))</f>
        <v>1.1811449777066669</v>
      </c>
      <c r="O265" s="83">
        <f>INDEX(Input!$A$1:$EY$395,MATCH('2017-18'!$A265,Input!$A$1:$A$395,0),MATCH('2017-18'!O$2,Input!$A$1:$EY$1,0))</f>
        <v>3.8412468878806006E-3</v>
      </c>
      <c r="P265" s="83">
        <f>INDEX(Input!$A$1:$EY$395,MATCH('2017-18'!$A265,Input!$A$1:$A$395,0),MATCH('2017-18'!P$2,Input!$A$1:$EY$1,0))</f>
        <v>0</v>
      </c>
      <c r="Q265" s="83">
        <f>INDEX(Input!$A$1:$EY$395,MATCH('2017-18'!$A265,Input!$A$1:$A$395,0),MATCH('2017-18'!Q$2,Input!$A$1:$EY$1,0))</f>
        <v>9.4571136144965498E-2</v>
      </c>
      <c r="R265" s="112">
        <f>INDEX(Input!$A$1:$EY$395,MATCH('2017-18'!$A265,Input!$A$1:$A$395,0),MATCH('2017-18'!R$2,Input!$A$1:$EY$1,0))</f>
        <v>9.6713974068308541</v>
      </c>
      <c r="S265" s="128">
        <f>INDEX(Input!$A$1:$EY$395,MATCH('2017-18'!$A265,Input!$A$1:$A$395,0),MATCH('2017-18'!S$2,Input!$A$1:$EY$1,0))</f>
        <v>-4.9454652630615552</v>
      </c>
      <c r="W265" s="100"/>
    </row>
    <row r="266" spans="1:23" x14ac:dyDescent="0.3">
      <c r="A266" s="45" t="str">
        <f>INDEX(Input!$A$1:$A$395,MATCH('2017-18'!$B266,Input!$B$1:$B$395,0))</f>
        <v>R181</v>
      </c>
      <c r="B266" s="45" t="s">
        <v>1191</v>
      </c>
      <c r="C266" s="45" t="str">
        <f>INDEX(Input!$C$1:$C$395,MATCH('2017-18'!$B266,Input!$B$1:$B$395,0))</f>
        <v>E07000125</v>
      </c>
      <c r="E266" s="45" t="str">
        <f>INDEX(Input!$D$1:$D$395,MATCH('2017-18'!$B266,Input!$B$1:$B$395,0))</f>
        <v>Rossendale</v>
      </c>
      <c r="F266" s="112">
        <f>INDEX(Input!$A$1:$EY$395,MATCH('2017-18'!$A266,Input!$A$1:$A$395,0),MATCH('2017-18'!F$2,Input!$A$1:$EY$1,0))</f>
        <v>9.033692157090826</v>
      </c>
      <c r="G266" s="83">
        <f>INDEX(Input!$A$1:$EY$395,MATCH('2017-18'!$A266,Input!$A$1:$A$395,0),MATCH('2017-18'!G$2,Input!$A$1:$EY$1,0))</f>
        <v>2.5386700236826867</v>
      </c>
      <c r="H266" s="83">
        <f>INDEX(Input!$A$1:$EY$395,MATCH('2017-18'!$A266,Input!$A$1:$A$395,0),MATCH('2017-18'!H$2,Input!$A$1:$EY$1,0))</f>
        <v>3.0574959030496819E-2</v>
      </c>
      <c r="I266" s="83">
        <f>INDEX(Input!$A$1:$EY$395,MATCH('2017-18'!$A266,Input!$A$1:$A$395,0),MATCH('2017-18'!I$2,Input!$A$1:$EY$1,0))</f>
        <v>5.1682831199999999</v>
      </c>
      <c r="J266" s="83">
        <f>INDEX(Input!$A$1:$EY$395,MATCH('2017-18'!$A266,Input!$A$1:$A$395,0),MATCH('2017-18'!J$2,Input!$A$1:$EY$1,0))</f>
        <v>0</v>
      </c>
      <c r="K266" s="83">
        <f>INDEX(Input!$A$1:$EY$395,MATCH('2017-18'!$A266,Input!$A$1:$A$395,0),MATCH('2017-18'!K$2,Input!$A$1:$EY$1,0))</f>
        <v>0</v>
      </c>
      <c r="L266" s="83">
        <f>INDEX(Input!$A$1:$EY$395,MATCH('2017-18'!$A266,Input!$A$1:$A$395,0),MATCH('2017-18'!L$2,Input!$A$1:$EY$1,0))</f>
        <v>0</v>
      </c>
      <c r="M266" s="83">
        <f>INDEX(Input!$A$1:$EY$395,MATCH('2017-18'!$A266,Input!$A$1:$A$395,0),MATCH('2017-18'!M$2,Input!$A$1:$EY$1,0))</f>
        <v>0</v>
      </c>
      <c r="N266" s="83">
        <f>INDEX(Input!$A$1:$EY$395,MATCH('2017-18'!$A266,Input!$A$1:$A$395,0),MATCH('2017-18'!N$2,Input!$A$1:$EY$1,0))</f>
        <v>0.83471806710755558</v>
      </c>
      <c r="O266" s="83">
        <f>INDEX(Input!$A$1:$EY$395,MATCH('2017-18'!$A266,Input!$A$1:$A$395,0),MATCH('2017-18'!O$2,Input!$A$1:$EY$1,0))</f>
        <v>4.8730199251881476E-3</v>
      </c>
      <c r="P266" s="83">
        <f>INDEX(Input!$A$1:$EY$395,MATCH('2017-18'!$A266,Input!$A$1:$A$395,0),MATCH('2017-18'!P$2,Input!$A$1:$EY$1,0))</f>
        <v>0</v>
      </c>
      <c r="Q266" s="83">
        <f>INDEX(Input!$A$1:$EY$395,MATCH('2017-18'!$A266,Input!$A$1:$A$395,0),MATCH('2017-18'!Q$2,Input!$A$1:$EY$1,0))</f>
        <v>3.3159491023782066E-2</v>
      </c>
      <c r="R266" s="112">
        <f>INDEX(Input!$A$1:$EY$395,MATCH('2017-18'!$A266,Input!$A$1:$A$395,0),MATCH('2017-18'!R$2,Input!$A$1:$EY$1,0))</f>
        <v>8.61027868076971</v>
      </c>
      <c r="S266" s="128">
        <f>INDEX(Input!$A$1:$EY$395,MATCH('2017-18'!$A266,Input!$A$1:$A$395,0),MATCH('2017-18'!S$2,Input!$A$1:$EY$1,0))</f>
        <v>-4.68704787542229</v>
      </c>
      <c r="W266" s="100"/>
    </row>
    <row r="267" spans="1:23" x14ac:dyDescent="0.3">
      <c r="A267" s="45" t="str">
        <f>INDEX(Input!$A$1:$A$395,MATCH('2017-18'!$B267,Input!$B$1:$B$395,0))</f>
        <v>R92</v>
      </c>
      <c r="B267" s="45" t="s">
        <v>1315</v>
      </c>
      <c r="C267" s="45" t="str">
        <f>INDEX(Input!$C$1:$C$395,MATCH('2017-18'!$B267,Input!$B$1:$B$395,0))</f>
        <v>E07000064</v>
      </c>
      <c r="E267" s="45" t="str">
        <f>INDEX(Input!$D$1:$D$395,MATCH('2017-18'!$B267,Input!$B$1:$B$395,0))</f>
        <v>Rother</v>
      </c>
      <c r="F267" s="112">
        <f>INDEX(Input!$A$1:$EY$395,MATCH('2017-18'!$A267,Input!$A$1:$A$395,0),MATCH('2017-18'!F$2,Input!$A$1:$EY$1,0))</f>
        <v>11.834444393325603</v>
      </c>
      <c r="G267" s="83">
        <f>INDEX(Input!$A$1:$EY$395,MATCH('2017-18'!$A267,Input!$A$1:$A$395,0),MATCH('2017-18'!G$2,Input!$A$1:$EY$1,0))</f>
        <v>2.6678863911203945</v>
      </c>
      <c r="H267" s="83">
        <f>INDEX(Input!$A$1:$EY$395,MATCH('2017-18'!$A267,Input!$A$1:$A$395,0),MATCH('2017-18'!H$2,Input!$A$1:$EY$1,0))</f>
        <v>3.3322319474075282E-2</v>
      </c>
      <c r="I267" s="83">
        <f>INDEX(Input!$A$1:$EY$395,MATCH('2017-18'!$A267,Input!$A$1:$A$395,0),MATCH('2017-18'!I$2,Input!$A$1:$EY$1,0))</f>
        <v>6.9828640601400007</v>
      </c>
      <c r="J267" s="83">
        <f>INDEX(Input!$A$1:$EY$395,MATCH('2017-18'!$A267,Input!$A$1:$A$395,0),MATCH('2017-18'!J$2,Input!$A$1:$EY$1,0))</f>
        <v>0</v>
      </c>
      <c r="K267" s="83">
        <f>INDEX(Input!$A$1:$EY$395,MATCH('2017-18'!$A267,Input!$A$1:$A$395,0),MATCH('2017-18'!K$2,Input!$A$1:$EY$1,0))</f>
        <v>4.0815589860000452E-2</v>
      </c>
      <c r="L267" s="83">
        <f>INDEX(Input!$A$1:$EY$395,MATCH('2017-18'!$A267,Input!$A$1:$A$395,0),MATCH('2017-18'!L$2,Input!$A$1:$EY$1,0))</f>
        <v>0</v>
      </c>
      <c r="M267" s="83">
        <f>INDEX(Input!$A$1:$EY$395,MATCH('2017-18'!$A267,Input!$A$1:$A$395,0),MATCH('2017-18'!M$2,Input!$A$1:$EY$1,0))</f>
        <v>0</v>
      </c>
      <c r="N267" s="83">
        <f>INDEX(Input!$A$1:$EY$395,MATCH('2017-18'!$A267,Input!$A$1:$A$395,0),MATCH('2017-18'!N$2,Input!$A$1:$EY$1,0))</f>
        <v>1.1172455415537776</v>
      </c>
      <c r="O267" s="83">
        <f>INDEX(Input!$A$1:$EY$395,MATCH('2017-18'!$A267,Input!$A$1:$A$395,0),MATCH('2017-18'!O$2,Input!$A$1:$EY$1,0))</f>
        <v>5.3315880786213542E-3</v>
      </c>
      <c r="P267" s="83">
        <f>INDEX(Input!$A$1:$EY$395,MATCH('2017-18'!$A267,Input!$A$1:$A$395,0),MATCH('2017-18'!P$2,Input!$A$1:$EY$1,0))</f>
        <v>4.9271099148195455E-2</v>
      </c>
      <c r="Q267" s="83">
        <f>INDEX(Input!$A$1:$EY$395,MATCH('2017-18'!$A267,Input!$A$1:$A$395,0),MATCH('2017-18'!Q$2,Input!$A$1:$EY$1,0))</f>
        <v>7.1382590032901275E-2</v>
      </c>
      <c r="R267" s="112">
        <f>INDEX(Input!$A$1:$EY$395,MATCH('2017-18'!$A267,Input!$A$1:$A$395,0),MATCH('2017-18'!R$2,Input!$A$1:$EY$1,0))</f>
        <v>10.968119179407969</v>
      </c>
      <c r="S267" s="128">
        <f>INDEX(Input!$A$1:$EY$395,MATCH('2017-18'!$A267,Input!$A$1:$A$395,0),MATCH('2017-18'!S$2,Input!$A$1:$EY$1,0))</f>
        <v>-7.320370818643795</v>
      </c>
      <c r="W267" s="100"/>
    </row>
    <row r="268" spans="1:23" x14ac:dyDescent="0.3">
      <c r="A268" s="45" t="str">
        <f>INDEX(Input!$A$1:$A$395,MATCH('2017-18'!$B268,Input!$B$1:$B$395,0))</f>
        <v>R351</v>
      </c>
      <c r="B268" s="45" t="s">
        <v>1550</v>
      </c>
      <c r="C268" s="45" t="str">
        <f>INDEX(Input!$C$1:$C$395,MATCH('2017-18'!$B268,Input!$B$1:$B$395,0))</f>
        <v>E08000018</v>
      </c>
      <c r="E268" s="45" t="str">
        <f>INDEX(Input!$D$1:$D$395,MATCH('2017-18'!$B268,Input!$B$1:$B$395,0))</f>
        <v>Rotherham</v>
      </c>
      <c r="F268" s="112">
        <f>INDEX(Input!$A$1:$EY$395,MATCH('2017-18'!$A268,Input!$A$1:$A$395,0),MATCH('2017-18'!F$2,Input!$A$1:$EY$1,0))</f>
        <v>194.33035949381411</v>
      </c>
      <c r="G268" s="83">
        <f>INDEX(Input!$A$1:$EY$395,MATCH('2017-18'!$A268,Input!$A$1:$A$395,0),MATCH('2017-18'!G$2,Input!$A$1:$EY$1,0))</f>
        <v>88.897179464095231</v>
      </c>
      <c r="H268" s="83">
        <f>INDEX(Input!$A$1:$EY$395,MATCH('2017-18'!$A268,Input!$A$1:$A$395,0),MATCH('2017-18'!H$2,Input!$A$1:$EY$1,0))</f>
        <v>0.90059847391237446</v>
      </c>
      <c r="I268" s="83">
        <f>INDEX(Input!$A$1:$EY$395,MATCH('2017-18'!$A268,Input!$A$1:$A$395,0),MATCH('2017-18'!I$2,Input!$A$1:$EY$1,0))</f>
        <v>90.655213510981085</v>
      </c>
      <c r="J268" s="83">
        <f>INDEX(Input!$A$1:$EY$395,MATCH('2017-18'!$A268,Input!$A$1:$A$395,0),MATCH('2017-18'!J$2,Input!$A$1:$EY$1,0))</f>
        <v>4.4972687370189428</v>
      </c>
      <c r="K268" s="83">
        <f>INDEX(Input!$A$1:$EY$395,MATCH('2017-18'!$A268,Input!$A$1:$A$395,0),MATCH('2017-18'!K$2,Input!$A$1:$EY$1,0))</f>
        <v>0</v>
      </c>
      <c r="L268" s="83">
        <f>INDEX(Input!$A$1:$EY$395,MATCH('2017-18'!$A268,Input!$A$1:$A$395,0),MATCH('2017-18'!L$2,Input!$A$1:$EY$1,0))</f>
        <v>7.3175012379933841</v>
      </c>
      <c r="M268" s="83">
        <f>INDEX(Input!$A$1:$EY$395,MATCH('2017-18'!$A268,Input!$A$1:$A$395,0),MATCH('2017-18'!M$2,Input!$A$1:$EY$1,0))</f>
        <v>1.3512980000000001</v>
      </c>
      <c r="N268" s="83">
        <f>INDEX(Input!$A$1:$EY$395,MATCH('2017-18'!$A268,Input!$A$1:$A$395,0),MATCH('2017-18'!N$2,Input!$A$1:$EY$1,0))</f>
        <v>5.0724734702311114</v>
      </c>
      <c r="O268" s="83">
        <f>INDEX(Input!$A$1:$EY$395,MATCH('2017-18'!$A268,Input!$A$1:$A$395,0),MATCH('2017-18'!O$2,Input!$A$1:$EY$1,0))</f>
        <v>0.14288261181319109</v>
      </c>
      <c r="P268" s="83">
        <f>INDEX(Input!$A$1:$EY$395,MATCH('2017-18'!$A268,Input!$A$1:$A$395,0),MATCH('2017-18'!P$2,Input!$A$1:$EY$1,0))</f>
        <v>0</v>
      </c>
      <c r="Q268" s="83">
        <f>INDEX(Input!$A$1:$EY$395,MATCH('2017-18'!$A268,Input!$A$1:$A$395,0),MATCH('2017-18'!Q$2,Input!$A$1:$EY$1,0))</f>
        <v>0</v>
      </c>
      <c r="R268" s="112">
        <f>INDEX(Input!$A$1:$EY$395,MATCH('2017-18'!$A268,Input!$A$1:$A$395,0),MATCH('2017-18'!R$2,Input!$A$1:$EY$1,0))</f>
        <v>198.8344155060453</v>
      </c>
      <c r="S268" s="128">
        <f>INDEX(Input!$A$1:$EY$395,MATCH('2017-18'!$A268,Input!$A$1:$A$395,0),MATCH('2017-18'!S$2,Input!$A$1:$EY$1,0))</f>
        <v>2.3177315289094391</v>
      </c>
      <c r="W268" s="100"/>
    </row>
    <row r="269" spans="1:23" x14ac:dyDescent="0.3">
      <c r="A269" s="45" t="str">
        <f>INDEX(Input!$A$1:$A$395,MATCH('2017-18'!$B269,Input!$B$1:$B$395,0))</f>
        <v>R282</v>
      </c>
      <c r="B269" s="45" t="s">
        <v>1011</v>
      </c>
      <c r="C269" s="45" t="str">
        <f>INDEX(Input!$C$1:$C$395,MATCH('2017-18'!$B269,Input!$B$1:$B$395,0))</f>
        <v>E07000220</v>
      </c>
      <c r="E269" s="45" t="str">
        <f>INDEX(Input!$D$1:$D$395,MATCH('2017-18'!$B269,Input!$B$1:$B$395,0))</f>
        <v>Rugby</v>
      </c>
      <c r="F269" s="112">
        <f>INDEX(Input!$A$1:$EY$395,MATCH('2017-18'!$A269,Input!$A$1:$A$395,0),MATCH('2017-18'!F$2,Input!$A$1:$EY$1,0))</f>
        <v>12.664490258597237</v>
      </c>
      <c r="G269" s="83">
        <f>INDEX(Input!$A$1:$EY$395,MATCH('2017-18'!$A269,Input!$A$1:$A$395,0),MATCH('2017-18'!G$2,Input!$A$1:$EY$1,0))</f>
        <v>2.7656252119443727</v>
      </c>
      <c r="H269" s="83">
        <f>INDEX(Input!$A$1:$EY$395,MATCH('2017-18'!$A269,Input!$A$1:$A$395,0),MATCH('2017-18'!H$2,Input!$A$1:$EY$1,0))</f>
        <v>3.3868765723498603E-2</v>
      </c>
      <c r="I269" s="83">
        <f>INDEX(Input!$A$1:$EY$395,MATCH('2017-18'!$A269,Input!$A$1:$A$395,0),MATCH('2017-18'!I$2,Input!$A$1:$EY$1,0))</f>
        <v>6.2321722104672004</v>
      </c>
      <c r="J269" s="83">
        <f>INDEX(Input!$A$1:$EY$395,MATCH('2017-18'!$A269,Input!$A$1:$A$395,0),MATCH('2017-18'!J$2,Input!$A$1:$EY$1,0))</f>
        <v>0</v>
      </c>
      <c r="K269" s="83">
        <f>INDEX(Input!$A$1:$EY$395,MATCH('2017-18'!$A269,Input!$A$1:$A$395,0),MATCH('2017-18'!K$2,Input!$A$1:$EY$1,0))</f>
        <v>0.11200515753280002</v>
      </c>
      <c r="L269" s="83">
        <f>INDEX(Input!$A$1:$EY$395,MATCH('2017-18'!$A269,Input!$A$1:$A$395,0),MATCH('2017-18'!L$2,Input!$A$1:$EY$1,0))</f>
        <v>0</v>
      </c>
      <c r="M269" s="83">
        <f>INDEX(Input!$A$1:$EY$395,MATCH('2017-18'!$A269,Input!$A$1:$A$395,0),MATCH('2017-18'!M$2,Input!$A$1:$EY$1,0))</f>
        <v>0</v>
      </c>
      <c r="N269" s="83">
        <f>INDEX(Input!$A$1:$EY$395,MATCH('2017-18'!$A269,Input!$A$1:$A$395,0),MATCH('2017-18'!N$2,Input!$A$1:$EY$1,0))</f>
        <v>2.6660389323591116</v>
      </c>
      <c r="O269" s="83">
        <f>INDEX(Input!$A$1:$EY$395,MATCH('2017-18'!$A269,Input!$A$1:$A$395,0),MATCH('2017-18'!O$2,Input!$A$1:$EY$1,0))</f>
        <v>5.3987455818203444E-3</v>
      </c>
      <c r="P269" s="83">
        <f>INDEX(Input!$A$1:$EY$395,MATCH('2017-18'!$A269,Input!$A$1:$A$395,0),MATCH('2017-18'!P$2,Input!$A$1:$EY$1,0))</f>
        <v>0</v>
      </c>
      <c r="Q269" s="83">
        <f>INDEX(Input!$A$1:$EY$395,MATCH('2017-18'!$A269,Input!$A$1:$A$395,0),MATCH('2017-18'!Q$2,Input!$A$1:$EY$1,0))</f>
        <v>4.5711149248274428E-2</v>
      </c>
      <c r="R269" s="112">
        <f>INDEX(Input!$A$1:$EY$395,MATCH('2017-18'!$A269,Input!$A$1:$A$395,0),MATCH('2017-18'!R$2,Input!$A$1:$EY$1,0))</f>
        <v>11.860820172857078</v>
      </c>
      <c r="S269" s="128">
        <f>INDEX(Input!$A$1:$EY$395,MATCH('2017-18'!$A269,Input!$A$1:$A$395,0),MATCH('2017-18'!S$2,Input!$A$1:$EY$1,0))</f>
        <v>-6.3458541901802228</v>
      </c>
      <c r="W269" s="100"/>
    </row>
    <row r="270" spans="1:23" x14ac:dyDescent="0.3">
      <c r="A270" s="45" t="str">
        <f>INDEX(Input!$A$1:$A$395,MATCH('2017-18'!$B270,Input!$B$1:$B$395,0))</f>
        <v>R274</v>
      </c>
      <c r="B270" s="45" t="s">
        <v>1033</v>
      </c>
      <c r="C270" s="45" t="str">
        <f>INDEX(Input!$C$1:$C$395,MATCH('2017-18'!$B270,Input!$B$1:$B$395,0))</f>
        <v>E07000212</v>
      </c>
      <c r="E270" s="45" t="str">
        <f>INDEX(Input!$D$1:$D$395,MATCH('2017-18'!$B270,Input!$B$1:$B$395,0))</f>
        <v>Runnymede</v>
      </c>
      <c r="F270" s="112">
        <f>INDEX(Input!$A$1:$EY$395,MATCH('2017-18'!$A270,Input!$A$1:$A$395,0),MATCH('2017-18'!F$2,Input!$A$1:$EY$1,0))</f>
        <v>9.484883213842517</v>
      </c>
      <c r="G270" s="83">
        <f>INDEX(Input!$A$1:$EY$395,MATCH('2017-18'!$A270,Input!$A$1:$A$395,0),MATCH('2017-18'!G$2,Input!$A$1:$EY$1,0))</f>
        <v>2.0198364338744708</v>
      </c>
      <c r="H270" s="83">
        <f>INDEX(Input!$A$1:$EY$395,MATCH('2017-18'!$A270,Input!$A$1:$A$395,0),MATCH('2017-18'!H$2,Input!$A$1:$EY$1,0))</f>
        <v>2.6001024484381057E-2</v>
      </c>
      <c r="I270" s="83">
        <f>INDEX(Input!$A$1:$EY$395,MATCH('2017-18'!$A270,Input!$A$1:$A$395,0),MATCH('2017-18'!I$2,Input!$A$1:$EY$1,0))</f>
        <v>5.0134435107155992</v>
      </c>
      <c r="J270" s="83">
        <f>INDEX(Input!$A$1:$EY$395,MATCH('2017-18'!$A270,Input!$A$1:$A$395,0),MATCH('2017-18'!J$2,Input!$A$1:$EY$1,0))</f>
        <v>0</v>
      </c>
      <c r="K270" s="83">
        <f>INDEX(Input!$A$1:$EY$395,MATCH('2017-18'!$A270,Input!$A$1:$A$395,0),MATCH('2017-18'!K$2,Input!$A$1:$EY$1,0))</f>
        <v>0.13859287828440042</v>
      </c>
      <c r="L270" s="83">
        <f>INDEX(Input!$A$1:$EY$395,MATCH('2017-18'!$A270,Input!$A$1:$A$395,0),MATCH('2017-18'!L$2,Input!$A$1:$EY$1,0))</f>
        <v>0</v>
      </c>
      <c r="M270" s="83">
        <f>INDEX(Input!$A$1:$EY$395,MATCH('2017-18'!$A270,Input!$A$1:$A$395,0),MATCH('2017-18'!M$2,Input!$A$1:$EY$1,0))</f>
        <v>0</v>
      </c>
      <c r="N270" s="83">
        <f>INDEX(Input!$A$1:$EY$395,MATCH('2017-18'!$A270,Input!$A$1:$A$395,0),MATCH('2017-18'!N$2,Input!$A$1:$EY$1,0))</f>
        <v>1.3100993398826668</v>
      </c>
      <c r="O270" s="83">
        <f>INDEX(Input!$A$1:$EY$395,MATCH('2017-18'!$A270,Input!$A$1:$A$395,0),MATCH('2017-18'!O$2,Input!$A$1:$EY$1,0))</f>
        <v>4.0969853195617469E-3</v>
      </c>
      <c r="P270" s="83">
        <f>INDEX(Input!$A$1:$EY$395,MATCH('2017-18'!$A270,Input!$A$1:$A$395,0),MATCH('2017-18'!P$2,Input!$A$1:$EY$1,0))</f>
        <v>0</v>
      </c>
      <c r="Q270" s="83">
        <f>INDEX(Input!$A$1:$EY$395,MATCH('2017-18'!$A270,Input!$A$1:$A$395,0),MATCH('2017-18'!Q$2,Input!$A$1:$EY$1,0))</f>
        <v>3.9679398811695757E-2</v>
      </c>
      <c r="R270" s="112">
        <f>INDEX(Input!$A$1:$EY$395,MATCH('2017-18'!$A270,Input!$A$1:$A$395,0),MATCH('2017-18'!R$2,Input!$A$1:$EY$1,0))</f>
        <v>8.5517495713727758</v>
      </c>
      <c r="S270" s="128">
        <f>INDEX(Input!$A$1:$EY$395,MATCH('2017-18'!$A270,Input!$A$1:$A$395,0),MATCH('2017-18'!S$2,Input!$A$1:$EY$1,0))</f>
        <v>-9.8381142016371825</v>
      </c>
      <c r="W270" s="100"/>
    </row>
    <row r="271" spans="1:23" x14ac:dyDescent="0.3">
      <c r="A271" s="45" t="str">
        <f>INDEX(Input!$A$1:$A$395,MATCH('2017-18'!$B271,Input!$B$1:$B$395,0))</f>
        <v>R236</v>
      </c>
      <c r="B271" s="45" t="s">
        <v>1103</v>
      </c>
      <c r="C271" s="45" t="str">
        <f>INDEX(Input!$C$1:$C$395,MATCH('2017-18'!$B271,Input!$B$1:$B$395,0))</f>
        <v>E07000176</v>
      </c>
      <c r="E271" s="45" t="str">
        <f>INDEX(Input!$D$1:$D$395,MATCH('2017-18'!$B271,Input!$B$1:$B$395,0))</f>
        <v>Rushcliffe</v>
      </c>
      <c r="F271" s="112">
        <f>INDEX(Input!$A$1:$EY$395,MATCH('2017-18'!$A271,Input!$A$1:$A$395,0),MATCH('2017-18'!F$2,Input!$A$1:$EY$1,0))</f>
        <v>11.106730501508187</v>
      </c>
      <c r="G271" s="83">
        <f>INDEX(Input!$A$1:$EY$395,MATCH('2017-18'!$A271,Input!$A$1:$A$395,0),MATCH('2017-18'!G$2,Input!$A$1:$EY$1,0))</f>
        <v>2.6998338972118576</v>
      </c>
      <c r="H271" s="83">
        <f>INDEX(Input!$A$1:$EY$395,MATCH('2017-18'!$A271,Input!$A$1:$A$395,0),MATCH('2017-18'!H$2,Input!$A$1:$EY$1,0))</f>
        <v>3.3447419298923795E-2</v>
      </c>
      <c r="I271" s="83">
        <f>INDEX(Input!$A$1:$EY$395,MATCH('2017-18'!$A271,Input!$A$1:$A$395,0),MATCH('2017-18'!I$2,Input!$A$1:$EY$1,0))</f>
        <v>5.909472957168</v>
      </c>
      <c r="J271" s="83">
        <f>INDEX(Input!$A$1:$EY$395,MATCH('2017-18'!$A271,Input!$A$1:$A$395,0),MATCH('2017-18'!J$2,Input!$A$1:$EY$1,0))</f>
        <v>0</v>
      </c>
      <c r="K271" s="83">
        <f>INDEX(Input!$A$1:$EY$395,MATCH('2017-18'!$A271,Input!$A$1:$A$395,0),MATCH('2017-18'!K$2,Input!$A$1:$EY$1,0))</f>
        <v>0.16448507283199906</v>
      </c>
      <c r="L271" s="83">
        <f>INDEX(Input!$A$1:$EY$395,MATCH('2017-18'!$A271,Input!$A$1:$A$395,0),MATCH('2017-18'!L$2,Input!$A$1:$EY$1,0))</f>
        <v>0</v>
      </c>
      <c r="M271" s="83">
        <f>INDEX(Input!$A$1:$EY$395,MATCH('2017-18'!$A271,Input!$A$1:$A$395,0),MATCH('2017-18'!M$2,Input!$A$1:$EY$1,0))</f>
        <v>0</v>
      </c>
      <c r="N271" s="83">
        <f>INDEX(Input!$A$1:$EY$395,MATCH('2017-18'!$A271,Input!$A$1:$A$395,0),MATCH('2017-18'!N$2,Input!$A$1:$EY$1,0))</f>
        <v>1.8301244937884444</v>
      </c>
      <c r="O271" s="83">
        <f>INDEX(Input!$A$1:$EY$395,MATCH('2017-18'!$A271,Input!$A$1:$A$395,0),MATCH('2017-18'!O$2,Input!$A$1:$EY$1,0))</f>
        <v>5.2703148649864487E-3</v>
      </c>
      <c r="P271" s="83">
        <f>INDEX(Input!$A$1:$EY$395,MATCH('2017-18'!$A271,Input!$A$1:$A$395,0),MATCH('2017-18'!P$2,Input!$A$1:$EY$1,0))</f>
        <v>0</v>
      </c>
      <c r="Q271" s="83">
        <f>INDEX(Input!$A$1:$EY$395,MATCH('2017-18'!$A271,Input!$A$1:$A$395,0),MATCH('2017-18'!Q$2,Input!$A$1:$EY$1,0))</f>
        <v>3.3587806645839713E-2</v>
      </c>
      <c r="R271" s="112">
        <f>INDEX(Input!$A$1:$EY$395,MATCH('2017-18'!$A271,Input!$A$1:$A$395,0),MATCH('2017-18'!R$2,Input!$A$1:$EY$1,0))</f>
        <v>10.676221961810052</v>
      </c>
      <c r="S271" s="128">
        <f>INDEX(Input!$A$1:$EY$395,MATCH('2017-18'!$A271,Input!$A$1:$A$395,0),MATCH('2017-18'!S$2,Input!$A$1:$EY$1,0))</f>
        <v>-3.8761050305459066</v>
      </c>
      <c r="W271" s="100"/>
    </row>
    <row r="272" spans="1:23" x14ac:dyDescent="0.3">
      <c r="A272" s="45" t="str">
        <f>INDEX(Input!$A$1:$A$395,MATCH('2017-18'!$B272,Input!$B$1:$B$395,0))</f>
        <v>R123</v>
      </c>
      <c r="B272" s="45" t="s">
        <v>1267</v>
      </c>
      <c r="C272" s="45" t="str">
        <f>INDEX(Input!$C$1:$C$395,MATCH('2017-18'!$B272,Input!$B$1:$B$395,0))</f>
        <v>E07000092</v>
      </c>
      <c r="E272" s="45" t="str">
        <f>INDEX(Input!$D$1:$D$395,MATCH('2017-18'!$B272,Input!$B$1:$B$395,0))</f>
        <v>Rushmoor</v>
      </c>
      <c r="F272" s="112">
        <f>INDEX(Input!$A$1:$EY$395,MATCH('2017-18'!$A272,Input!$A$1:$A$395,0),MATCH('2017-18'!F$2,Input!$A$1:$EY$1,0))</f>
        <v>11.018439850009786</v>
      </c>
      <c r="G272" s="83">
        <f>INDEX(Input!$A$1:$EY$395,MATCH('2017-18'!$A272,Input!$A$1:$A$395,0),MATCH('2017-18'!G$2,Input!$A$1:$EY$1,0))</f>
        <v>2.7599186197696026</v>
      </c>
      <c r="H272" s="83">
        <f>INDEX(Input!$A$1:$EY$395,MATCH('2017-18'!$A272,Input!$A$1:$A$395,0),MATCH('2017-18'!H$2,Input!$A$1:$EY$1,0))</f>
        <v>3.3399906948211863E-2</v>
      </c>
      <c r="I272" s="83">
        <f>INDEX(Input!$A$1:$EY$395,MATCH('2017-18'!$A272,Input!$A$1:$A$395,0),MATCH('2017-18'!I$2,Input!$A$1:$EY$1,0))</f>
        <v>5.8257657673200001</v>
      </c>
      <c r="J272" s="83">
        <f>INDEX(Input!$A$1:$EY$395,MATCH('2017-18'!$A272,Input!$A$1:$A$395,0),MATCH('2017-18'!J$2,Input!$A$1:$EY$1,0))</f>
        <v>0</v>
      </c>
      <c r="K272" s="83">
        <f>INDEX(Input!$A$1:$EY$395,MATCH('2017-18'!$A272,Input!$A$1:$A$395,0),MATCH('2017-18'!K$2,Input!$A$1:$EY$1,0))</f>
        <v>3.7890298679999677E-2</v>
      </c>
      <c r="L272" s="83">
        <f>INDEX(Input!$A$1:$EY$395,MATCH('2017-18'!$A272,Input!$A$1:$A$395,0),MATCH('2017-18'!L$2,Input!$A$1:$EY$1,0))</f>
        <v>0</v>
      </c>
      <c r="M272" s="83">
        <f>INDEX(Input!$A$1:$EY$395,MATCH('2017-18'!$A272,Input!$A$1:$A$395,0),MATCH('2017-18'!M$2,Input!$A$1:$EY$1,0))</f>
        <v>0</v>
      </c>
      <c r="N272" s="83">
        <f>INDEX(Input!$A$1:$EY$395,MATCH('2017-18'!$A272,Input!$A$1:$A$395,0),MATCH('2017-18'!N$2,Input!$A$1:$EY$1,0))</f>
        <v>1.4502551856355557</v>
      </c>
      <c r="O272" s="83">
        <f>INDEX(Input!$A$1:$EY$395,MATCH('2017-18'!$A272,Input!$A$1:$A$395,0),MATCH('2017-18'!O$2,Input!$A$1:$EY$1,0))</f>
        <v>5.3225192605420935E-3</v>
      </c>
      <c r="P272" s="83">
        <f>INDEX(Input!$A$1:$EY$395,MATCH('2017-18'!$A272,Input!$A$1:$A$395,0),MATCH('2017-18'!P$2,Input!$A$1:$EY$1,0))</f>
        <v>0</v>
      </c>
      <c r="Q272" s="83">
        <f>INDEX(Input!$A$1:$EY$395,MATCH('2017-18'!$A272,Input!$A$1:$A$395,0),MATCH('2017-18'!Q$2,Input!$A$1:$EY$1,0))</f>
        <v>4.0179178688677389E-2</v>
      </c>
      <c r="R272" s="112">
        <f>INDEX(Input!$A$1:$EY$395,MATCH('2017-18'!$A272,Input!$A$1:$A$395,0),MATCH('2017-18'!R$2,Input!$A$1:$EY$1,0))</f>
        <v>10.15273147630259</v>
      </c>
      <c r="S272" s="128">
        <f>INDEX(Input!$A$1:$EY$395,MATCH('2017-18'!$A272,Input!$A$1:$A$395,0),MATCH('2017-18'!S$2,Input!$A$1:$EY$1,0))</f>
        <v>-7.8569052015692309</v>
      </c>
      <c r="W272" s="100"/>
    </row>
    <row r="273" spans="1:23" x14ac:dyDescent="0.3">
      <c r="A273" s="45" t="str">
        <f>INDEX(Input!$A$1:$A$395,MATCH('2017-18'!$B273,Input!$B$1:$B$395,0))</f>
        <v>R629</v>
      </c>
      <c r="B273" s="45" t="s">
        <v>1668</v>
      </c>
      <c r="C273" s="45" t="str">
        <f>INDEX(Input!$C$1:$C$395,MATCH('2017-18'!$B273,Input!$B$1:$B$395,0))</f>
        <v>E06000017</v>
      </c>
      <c r="E273" s="45" t="str">
        <f>INDEX(Input!$D$1:$D$395,MATCH('2017-18'!$B273,Input!$B$1:$B$395,0))</f>
        <v>Rutland</v>
      </c>
      <c r="F273" s="112">
        <f>INDEX(Input!$A$1:$EY$395,MATCH('2017-18'!$A273,Input!$A$1:$A$395,0),MATCH('2017-18'!F$2,Input!$A$1:$EY$1,0))</f>
        <v>30.874706287394794</v>
      </c>
      <c r="G273" s="83">
        <f>INDEX(Input!$A$1:$EY$395,MATCH('2017-18'!$A273,Input!$A$1:$A$395,0),MATCH('2017-18'!G$2,Input!$A$1:$EY$1,0))</f>
        <v>5.0485867050874838</v>
      </c>
      <c r="H273" s="83">
        <f>INDEX(Input!$A$1:$EY$395,MATCH('2017-18'!$A273,Input!$A$1:$A$395,0),MATCH('2017-18'!H$2,Input!$A$1:$EY$1,0))</f>
        <v>6.2487322019608216E-2</v>
      </c>
      <c r="I273" s="83">
        <f>INDEX(Input!$A$1:$EY$395,MATCH('2017-18'!$A273,Input!$A$1:$A$395,0),MATCH('2017-18'!I$2,Input!$A$1:$EY$1,0))</f>
        <v>22.356724018295701</v>
      </c>
      <c r="J273" s="83">
        <f>INDEX(Input!$A$1:$EY$395,MATCH('2017-18'!$A273,Input!$A$1:$A$395,0),MATCH('2017-18'!J$2,Input!$A$1:$EY$1,0))</f>
        <v>0.88543070570429783</v>
      </c>
      <c r="K273" s="83">
        <f>INDEX(Input!$A$1:$EY$395,MATCH('2017-18'!$A273,Input!$A$1:$A$395,0),MATCH('2017-18'!K$2,Input!$A$1:$EY$1,0))</f>
        <v>0</v>
      </c>
      <c r="L273" s="83">
        <f>INDEX(Input!$A$1:$EY$395,MATCH('2017-18'!$A273,Input!$A$1:$A$395,0),MATCH('2017-18'!L$2,Input!$A$1:$EY$1,0))</f>
        <v>0.20309238864615681</v>
      </c>
      <c r="M273" s="83">
        <f>INDEX(Input!$A$1:$EY$395,MATCH('2017-18'!$A273,Input!$A$1:$A$395,0),MATCH('2017-18'!M$2,Input!$A$1:$EY$1,0))</f>
        <v>0.136327</v>
      </c>
      <c r="N273" s="83">
        <f>INDEX(Input!$A$1:$EY$395,MATCH('2017-18'!$A273,Input!$A$1:$A$395,0),MATCH('2017-18'!N$2,Input!$A$1:$EY$1,0))</f>
        <v>1.2142958958577776</v>
      </c>
      <c r="O273" s="83">
        <f>INDEX(Input!$A$1:$EY$395,MATCH('2017-18'!$A273,Input!$A$1:$A$395,0),MATCH('2017-18'!O$2,Input!$A$1:$EY$1,0))</f>
        <v>1.0154692594039871E-2</v>
      </c>
      <c r="P273" s="83">
        <f>INDEX(Input!$A$1:$EY$395,MATCH('2017-18'!$A273,Input!$A$1:$A$395,0),MATCH('2017-18'!P$2,Input!$A$1:$EY$1,0))</f>
        <v>0.68089142144995674</v>
      </c>
      <c r="Q273" s="83">
        <f>INDEX(Input!$A$1:$EY$395,MATCH('2017-18'!$A273,Input!$A$1:$A$395,0),MATCH('2017-18'!Q$2,Input!$A$1:$EY$1,0))</f>
        <v>0.33657278323276124</v>
      </c>
      <c r="R273" s="112">
        <f>INDEX(Input!$A$1:$EY$395,MATCH('2017-18'!$A273,Input!$A$1:$A$395,0),MATCH('2017-18'!R$2,Input!$A$1:$EY$1,0))</f>
        <v>30.934562932887783</v>
      </c>
      <c r="S273" s="128">
        <f>INDEX(Input!$A$1:$EY$395,MATCH('2017-18'!$A273,Input!$A$1:$A$395,0),MATCH('2017-18'!S$2,Input!$A$1:$EY$1,0))</f>
        <v>0.19386952198285901</v>
      </c>
      <c r="W273" s="100"/>
    </row>
    <row r="274" spans="1:23" x14ac:dyDescent="0.3">
      <c r="A274" s="45" t="str">
        <f>INDEX(Input!$A$1:$A$395,MATCH('2017-18'!$B274,Input!$B$1:$B$395,0))</f>
        <v>R615</v>
      </c>
      <c r="B274" s="45" t="s">
        <v>1125</v>
      </c>
      <c r="C274" s="45" t="str">
        <f>INDEX(Input!$C$1:$C$395,MATCH('2017-18'!$B274,Input!$B$1:$B$395,0))</f>
        <v>E07000167</v>
      </c>
      <c r="E274" s="45" t="str">
        <f>INDEX(Input!$D$1:$D$395,MATCH('2017-18'!$B274,Input!$B$1:$B$395,0))</f>
        <v>Ryedale</v>
      </c>
      <c r="F274" s="112">
        <f>INDEX(Input!$A$1:$EY$395,MATCH('2017-18'!$A274,Input!$A$1:$A$395,0),MATCH('2017-18'!F$2,Input!$A$1:$EY$1,0))</f>
        <v>8.3951110064800378</v>
      </c>
      <c r="G274" s="83">
        <f>INDEX(Input!$A$1:$EY$395,MATCH('2017-18'!$A274,Input!$A$1:$A$395,0),MATCH('2017-18'!G$2,Input!$A$1:$EY$1,0))</f>
        <v>1.9087562914750764</v>
      </c>
      <c r="H274" s="83">
        <f>INDEX(Input!$A$1:$EY$395,MATCH('2017-18'!$A274,Input!$A$1:$A$395,0),MATCH('2017-18'!H$2,Input!$A$1:$EY$1,0))</f>
        <v>2.2986867935025933E-2</v>
      </c>
      <c r="I274" s="83">
        <f>INDEX(Input!$A$1:$EY$395,MATCH('2017-18'!$A274,Input!$A$1:$A$395,0),MATCH('2017-18'!I$2,Input!$A$1:$EY$1,0))</f>
        <v>3.9498504603011999</v>
      </c>
      <c r="J274" s="83">
        <f>INDEX(Input!$A$1:$EY$395,MATCH('2017-18'!$A274,Input!$A$1:$A$395,0),MATCH('2017-18'!J$2,Input!$A$1:$EY$1,0))</f>
        <v>0</v>
      </c>
      <c r="K274" s="83">
        <f>INDEX(Input!$A$1:$EY$395,MATCH('2017-18'!$A274,Input!$A$1:$A$395,0),MATCH('2017-18'!K$2,Input!$A$1:$EY$1,0))</f>
        <v>5.8329637698799675E-2</v>
      </c>
      <c r="L274" s="83">
        <f>INDEX(Input!$A$1:$EY$395,MATCH('2017-18'!$A274,Input!$A$1:$A$395,0),MATCH('2017-18'!L$2,Input!$A$1:$EY$1,0))</f>
        <v>0</v>
      </c>
      <c r="M274" s="83">
        <f>INDEX(Input!$A$1:$EY$395,MATCH('2017-18'!$A274,Input!$A$1:$A$395,0),MATCH('2017-18'!M$2,Input!$A$1:$EY$1,0))</f>
        <v>0</v>
      </c>
      <c r="N274" s="83">
        <f>INDEX(Input!$A$1:$EY$395,MATCH('2017-18'!$A274,Input!$A$1:$A$395,0),MATCH('2017-18'!N$2,Input!$A$1:$EY$1,0))</f>
        <v>1.4166788301084448</v>
      </c>
      <c r="O274" s="83">
        <f>INDEX(Input!$A$1:$EY$395,MATCH('2017-18'!$A274,Input!$A$1:$A$395,0),MATCH('2017-18'!O$2,Input!$A$1:$EY$1,0))</f>
        <v>3.7227518694806731E-3</v>
      </c>
      <c r="P274" s="83">
        <f>INDEX(Input!$A$1:$EY$395,MATCH('2017-18'!$A274,Input!$A$1:$A$395,0),MATCH('2017-18'!P$2,Input!$A$1:$EY$1,0))</f>
        <v>0.45918085058017732</v>
      </c>
      <c r="Q274" s="83">
        <f>INDEX(Input!$A$1:$EY$395,MATCH('2017-18'!$A274,Input!$A$1:$A$395,0),MATCH('2017-18'!Q$2,Input!$A$1:$EY$1,0))</f>
        <v>2.5075060583537721E-2</v>
      </c>
      <c r="R274" s="112">
        <f>INDEX(Input!$A$1:$EY$395,MATCH('2017-18'!$A274,Input!$A$1:$A$395,0),MATCH('2017-18'!R$2,Input!$A$1:$EY$1,0))</f>
        <v>7.8445807505517413</v>
      </c>
      <c r="S274" s="128">
        <f>INDEX(Input!$A$1:$EY$395,MATCH('2017-18'!$A274,Input!$A$1:$A$395,0),MATCH('2017-18'!S$2,Input!$A$1:$EY$1,0))</f>
        <v>-6.5577483788284869</v>
      </c>
      <c r="W274" s="100"/>
    </row>
    <row r="275" spans="1:23" x14ac:dyDescent="0.3">
      <c r="A275" s="45" t="str">
        <f>INDEX(Input!$A$1:$A$395,MATCH('2017-18'!$B275,Input!$B$1:$B$395,0))</f>
        <v>R339</v>
      </c>
      <c r="B275" s="45" t="s">
        <v>1452</v>
      </c>
      <c r="C275" s="45" t="str">
        <f>INDEX(Input!$C$1:$C$395,MATCH('2017-18'!$B275,Input!$B$1:$B$395,0))</f>
        <v>E08000006</v>
      </c>
      <c r="E275" s="45" t="str">
        <f>INDEX(Input!$D$1:$D$395,MATCH('2017-18'!$B275,Input!$B$1:$B$395,0))</f>
        <v>Salford</v>
      </c>
      <c r="F275" s="112">
        <f>INDEX(Input!$A$1:$EY$395,MATCH('2017-18'!$A275,Input!$A$1:$A$395,0),MATCH('2017-18'!F$2,Input!$A$1:$EY$1,0))</f>
        <v>210.35985383826119</v>
      </c>
      <c r="G275" s="83">
        <f>INDEX(Input!$A$1:$EY$395,MATCH('2017-18'!$A275,Input!$A$1:$A$395,0),MATCH('2017-18'!G$2,Input!$A$1:$EY$1,0))</f>
        <v>103.45734702919729</v>
      </c>
      <c r="H275" s="83">
        <f>INDEX(Input!$A$1:$EY$395,MATCH('2017-18'!$A275,Input!$A$1:$A$395,0),MATCH('2017-18'!H$2,Input!$A$1:$EY$1,0))</f>
        <v>1.0188931938334627</v>
      </c>
      <c r="I275" s="83">
        <f>INDEX(Input!$A$1:$EY$395,MATCH('2017-18'!$A275,Input!$A$1:$A$395,0),MATCH('2017-18'!I$2,Input!$A$1:$EY$1,0))</f>
        <v>87.500104950267243</v>
      </c>
      <c r="J275" s="83">
        <f>INDEX(Input!$A$1:$EY$395,MATCH('2017-18'!$A275,Input!$A$1:$A$395,0),MATCH('2017-18'!J$2,Input!$A$1:$EY$1,0))</f>
        <v>4.3444438797327578</v>
      </c>
      <c r="K275" s="83">
        <f>INDEX(Input!$A$1:$EY$395,MATCH('2017-18'!$A275,Input!$A$1:$A$395,0),MATCH('2017-18'!K$2,Input!$A$1:$EY$1,0))</f>
        <v>0</v>
      </c>
      <c r="L275" s="83">
        <f>INDEX(Input!$A$1:$EY$395,MATCH('2017-18'!$A275,Input!$A$1:$A$395,0),MATCH('2017-18'!L$2,Input!$A$1:$EY$1,0))</f>
        <v>7.2255119991898127</v>
      </c>
      <c r="M275" s="83">
        <f>INDEX(Input!$A$1:$EY$395,MATCH('2017-18'!$A275,Input!$A$1:$A$395,0),MATCH('2017-18'!M$2,Input!$A$1:$EY$1,0))</f>
        <v>1.323556</v>
      </c>
      <c r="N275" s="83">
        <f>INDEX(Input!$A$1:$EY$395,MATCH('2017-18'!$A275,Input!$A$1:$A$395,0),MATCH('2017-18'!N$2,Input!$A$1:$EY$1,0))</f>
        <v>7.3787533241244443</v>
      </c>
      <c r="O275" s="83">
        <f>INDEX(Input!$A$1:$EY$395,MATCH('2017-18'!$A275,Input!$A$1:$A$395,0),MATCH('2017-18'!O$2,Input!$A$1:$EY$1,0))</f>
        <v>0.16150083309174307</v>
      </c>
      <c r="P275" s="83">
        <f>INDEX(Input!$A$1:$EY$395,MATCH('2017-18'!$A275,Input!$A$1:$A$395,0),MATCH('2017-18'!P$2,Input!$A$1:$EY$1,0))</f>
        <v>0</v>
      </c>
      <c r="Q275" s="83">
        <f>INDEX(Input!$A$1:$EY$395,MATCH('2017-18'!$A275,Input!$A$1:$A$395,0),MATCH('2017-18'!Q$2,Input!$A$1:$EY$1,0))</f>
        <v>0</v>
      </c>
      <c r="R275" s="112">
        <f>INDEX(Input!$A$1:$EY$395,MATCH('2017-18'!$A275,Input!$A$1:$A$395,0),MATCH('2017-18'!R$2,Input!$A$1:$EY$1,0))</f>
        <v>212.41011120943676</v>
      </c>
      <c r="S275" s="128">
        <f>INDEX(Input!$A$1:$EY$395,MATCH('2017-18'!$A275,Input!$A$1:$A$395,0),MATCH('2017-18'!S$2,Input!$A$1:$EY$1,0))</f>
        <v>0.97464289585975639</v>
      </c>
      <c r="W275" s="100"/>
    </row>
    <row r="276" spans="1:23" x14ac:dyDescent="0.3">
      <c r="A276" s="45" t="str">
        <f>INDEX(Input!$A$1:$A$395,MATCH('2017-18'!$B276,Input!$B$1:$B$395,0))</f>
        <v>R361</v>
      </c>
      <c r="B276" s="45" t="s">
        <v>1484</v>
      </c>
      <c r="C276" s="45" t="str">
        <f>INDEX(Input!$C$1:$C$395,MATCH('2017-18'!$B276,Input!$B$1:$B$395,0))</f>
        <v>E08000028</v>
      </c>
      <c r="E276" s="45" t="str">
        <f>INDEX(Input!$D$1:$D$395,MATCH('2017-18'!$B276,Input!$B$1:$B$395,0))</f>
        <v>Sandwell</v>
      </c>
      <c r="F276" s="112">
        <f>INDEX(Input!$A$1:$EY$395,MATCH('2017-18'!$A276,Input!$A$1:$A$395,0),MATCH('2017-18'!F$2,Input!$A$1:$EY$1,0))</f>
        <v>254.16992273525443</v>
      </c>
      <c r="G276" s="83">
        <f>INDEX(Input!$A$1:$EY$395,MATCH('2017-18'!$A276,Input!$A$1:$A$395,0),MATCH('2017-18'!G$2,Input!$A$1:$EY$1,0))</f>
        <v>148.30766287922265</v>
      </c>
      <c r="H276" s="83">
        <f>INDEX(Input!$A$1:$EY$395,MATCH('2017-18'!$A276,Input!$A$1:$A$395,0),MATCH('2017-18'!H$2,Input!$A$1:$EY$1,0))</f>
        <v>1.4275085952897406</v>
      </c>
      <c r="I276" s="83">
        <f>INDEX(Input!$A$1:$EY$395,MATCH('2017-18'!$A276,Input!$A$1:$A$395,0),MATCH('2017-18'!I$2,Input!$A$1:$EY$1,0))</f>
        <v>87.097221228316116</v>
      </c>
      <c r="J276" s="83">
        <f>INDEX(Input!$A$1:$EY$395,MATCH('2017-18'!$A276,Input!$A$1:$A$395,0),MATCH('2017-18'!J$2,Input!$A$1:$EY$1,0))</f>
        <v>4.3201537436838899</v>
      </c>
      <c r="K276" s="83">
        <f>INDEX(Input!$A$1:$EY$395,MATCH('2017-18'!$A276,Input!$A$1:$A$395,0),MATCH('2017-18'!K$2,Input!$A$1:$EY$1,0))</f>
        <v>0</v>
      </c>
      <c r="L276" s="83">
        <f>INDEX(Input!$A$1:$EY$395,MATCH('2017-18'!$A276,Input!$A$1:$A$395,0),MATCH('2017-18'!L$2,Input!$A$1:$EY$1,0))</f>
        <v>11.485161436456032</v>
      </c>
      <c r="M276" s="83">
        <f>INDEX(Input!$A$1:$EY$395,MATCH('2017-18'!$A276,Input!$A$1:$A$395,0),MATCH('2017-18'!M$2,Input!$A$1:$EY$1,0))</f>
        <v>1.856185</v>
      </c>
      <c r="N276" s="83">
        <f>INDEX(Input!$A$1:$EY$395,MATCH('2017-18'!$A276,Input!$A$1:$A$395,0),MATCH('2017-18'!N$2,Input!$A$1:$EY$1,0))</f>
        <v>5.023202514835555</v>
      </c>
      <c r="O276" s="83">
        <f>INDEX(Input!$A$1:$EY$395,MATCH('2017-18'!$A276,Input!$A$1:$A$395,0),MATCH('2017-18'!O$2,Input!$A$1:$EY$1,0))</f>
        <v>0.22598188142947481</v>
      </c>
      <c r="P276" s="83">
        <f>INDEX(Input!$A$1:$EY$395,MATCH('2017-18'!$A276,Input!$A$1:$A$395,0),MATCH('2017-18'!P$2,Input!$A$1:$EY$1,0))</f>
        <v>0</v>
      </c>
      <c r="Q276" s="83">
        <f>INDEX(Input!$A$1:$EY$395,MATCH('2017-18'!$A276,Input!$A$1:$A$395,0),MATCH('2017-18'!Q$2,Input!$A$1:$EY$1,0))</f>
        <v>0</v>
      </c>
      <c r="R276" s="112">
        <f>INDEX(Input!$A$1:$EY$395,MATCH('2017-18'!$A276,Input!$A$1:$A$395,0),MATCH('2017-18'!R$2,Input!$A$1:$EY$1,0))</f>
        <v>259.74307727923343</v>
      </c>
      <c r="S276" s="128">
        <f>INDEX(Input!$A$1:$EY$395,MATCH('2017-18'!$A276,Input!$A$1:$A$395,0),MATCH('2017-18'!S$2,Input!$A$1:$EY$1,0))</f>
        <v>2.1926884518842504</v>
      </c>
      <c r="W276" s="100"/>
    </row>
    <row r="277" spans="1:23" x14ac:dyDescent="0.3">
      <c r="A277" s="45" t="str">
        <f>INDEX(Input!$A$1:$A$395,MATCH('2017-18'!$B277,Input!$B$1:$B$395,0))</f>
        <v>R226</v>
      </c>
      <c r="B277" s="45" t="s">
        <v>1123</v>
      </c>
      <c r="C277" s="45" t="str">
        <f>INDEX(Input!$C$1:$C$395,MATCH('2017-18'!$B277,Input!$B$1:$B$395,0))</f>
        <v>E07000168</v>
      </c>
      <c r="E277" s="45" t="str">
        <f>INDEX(Input!$D$1:$D$395,MATCH('2017-18'!$B277,Input!$B$1:$B$395,0))</f>
        <v>Scarborough</v>
      </c>
      <c r="F277" s="112">
        <f>INDEX(Input!$A$1:$EY$395,MATCH('2017-18'!$A277,Input!$A$1:$A$395,0),MATCH('2017-18'!F$2,Input!$A$1:$EY$1,0))</f>
        <v>15.417337236367588</v>
      </c>
      <c r="G277" s="83">
        <f>INDEX(Input!$A$1:$EY$395,MATCH('2017-18'!$A277,Input!$A$1:$A$395,0),MATCH('2017-18'!G$2,Input!$A$1:$EY$1,0))</f>
        <v>5.2332150712853807</v>
      </c>
      <c r="H277" s="83">
        <f>INDEX(Input!$A$1:$EY$395,MATCH('2017-18'!$A277,Input!$A$1:$A$395,0),MATCH('2017-18'!H$2,Input!$A$1:$EY$1,0))</f>
        <v>6.0125211066547571E-2</v>
      </c>
      <c r="I277" s="83">
        <f>INDEX(Input!$A$1:$EY$395,MATCH('2017-18'!$A277,Input!$A$1:$A$395,0),MATCH('2017-18'!I$2,Input!$A$1:$EY$1,0))</f>
        <v>8.2714547144988</v>
      </c>
      <c r="J277" s="83">
        <f>INDEX(Input!$A$1:$EY$395,MATCH('2017-18'!$A277,Input!$A$1:$A$395,0),MATCH('2017-18'!J$2,Input!$A$1:$EY$1,0))</f>
        <v>0</v>
      </c>
      <c r="K277" s="83">
        <f>INDEX(Input!$A$1:$EY$395,MATCH('2017-18'!$A277,Input!$A$1:$A$395,0),MATCH('2017-18'!K$2,Input!$A$1:$EY$1,0))</f>
        <v>5.5046332501200029E-2</v>
      </c>
      <c r="L277" s="83">
        <f>INDEX(Input!$A$1:$EY$395,MATCH('2017-18'!$A277,Input!$A$1:$A$395,0),MATCH('2017-18'!L$2,Input!$A$1:$EY$1,0))</f>
        <v>0</v>
      </c>
      <c r="M277" s="83">
        <f>INDEX(Input!$A$1:$EY$395,MATCH('2017-18'!$A277,Input!$A$1:$A$395,0),MATCH('2017-18'!M$2,Input!$A$1:$EY$1,0))</f>
        <v>0</v>
      </c>
      <c r="N277" s="83">
        <f>INDEX(Input!$A$1:$EY$395,MATCH('2017-18'!$A277,Input!$A$1:$A$395,0),MATCH('2017-18'!N$2,Input!$A$1:$EY$1,0))</f>
        <v>1.1123776895502222</v>
      </c>
      <c r="O277" s="83">
        <f>INDEX(Input!$A$1:$EY$395,MATCH('2017-18'!$A277,Input!$A$1:$A$395,0),MATCH('2017-18'!O$2,Input!$A$1:$EY$1,0))</f>
        <v>9.5685578851554091E-3</v>
      </c>
      <c r="P277" s="83">
        <f>INDEX(Input!$A$1:$EY$395,MATCH('2017-18'!$A277,Input!$A$1:$A$395,0),MATCH('2017-18'!P$2,Input!$A$1:$EY$1,0))</f>
        <v>1.6633347463232712E-2</v>
      </c>
      <c r="Q277" s="83">
        <f>INDEX(Input!$A$1:$EY$395,MATCH('2017-18'!$A277,Input!$A$1:$A$395,0),MATCH('2017-18'!Q$2,Input!$A$1:$EY$1,0))</f>
        <v>2.2743727119064021E-3</v>
      </c>
      <c r="R277" s="112">
        <f>INDEX(Input!$A$1:$EY$395,MATCH('2017-18'!$A277,Input!$A$1:$A$395,0),MATCH('2017-18'!R$2,Input!$A$1:$EY$1,0))</f>
        <v>14.760695296962446</v>
      </c>
      <c r="S277" s="128">
        <f>INDEX(Input!$A$1:$EY$395,MATCH('2017-18'!$A277,Input!$A$1:$A$395,0),MATCH('2017-18'!S$2,Input!$A$1:$EY$1,0))</f>
        <v>-4.2591138102382908</v>
      </c>
      <c r="W277" s="100"/>
    </row>
    <row r="278" spans="1:23" x14ac:dyDescent="0.3">
      <c r="A278" s="45" t="str">
        <f>INDEX(Input!$A$1:$A$395,MATCH('2017-18'!$B278,Input!$B$1:$B$395,0))</f>
        <v>R249</v>
      </c>
      <c r="B278" s="45" t="s">
        <v>1079</v>
      </c>
      <c r="C278" s="45" t="str">
        <f>INDEX(Input!$C$1:$C$395,MATCH('2017-18'!$B278,Input!$B$1:$B$395,0))</f>
        <v>E07000188</v>
      </c>
      <c r="E278" s="45" t="str">
        <f>INDEX(Input!$D$1:$D$395,MATCH('2017-18'!$B278,Input!$B$1:$B$395,0))</f>
        <v>Sedgemoor</v>
      </c>
      <c r="F278" s="112">
        <f>INDEX(Input!$A$1:$EY$395,MATCH('2017-18'!$A278,Input!$A$1:$A$395,0),MATCH('2017-18'!F$2,Input!$A$1:$EY$1,0))</f>
        <v>14.892385323214453</v>
      </c>
      <c r="G278" s="83">
        <f>INDEX(Input!$A$1:$EY$395,MATCH('2017-18'!$A278,Input!$A$1:$A$395,0),MATCH('2017-18'!G$2,Input!$A$1:$EY$1,0))</f>
        <v>4.2308867966064181</v>
      </c>
      <c r="H278" s="83">
        <f>INDEX(Input!$A$1:$EY$395,MATCH('2017-18'!$A278,Input!$A$1:$A$395,0),MATCH('2017-18'!H$2,Input!$A$1:$EY$1,0))</f>
        <v>4.9839771924861928E-2</v>
      </c>
      <c r="I278" s="83">
        <f>INDEX(Input!$A$1:$EY$395,MATCH('2017-18'!$A278,Input!$A$1:$A$395,0),MATCH('2017-18'!I$2,Input!$A$1:$EY$1,0))</f>
        <v>5.7602059743024006</v>
      </c>
      <c r="J278" s="83">
        <f>INDEX(Input!$A$1:$EY$395,MATCH('2017-18'!$A278,Input!$A$1:$A$395,0),MATCH('2017-18'!J$2,Input!$A$1:$EY$1,0))</f>
        <v>0</v>
      </c>
      <c r="K278" s="83">
        <f>INDEX(Input!$A$1:$EY$395,MATCH('2017-18'!$A278,Input!$A$1:$A$395,0),MATCH('2017-18'!K$2,Input!$A$1:$EY$1,0))</f>
        <v>0.2412477216975982</v>
      </c>
      <c r="L278" s="83">
        <f>INDEX(Input!$A$1:$EY$395,MATCH('2017-18'!$A278,Input!$A$1:$A$395,0),MATCH('2017-18'!L$2,Input!$A$1:$EY$1,0))</f>
        <v>0</v>
      </c>
      <c r="M278" s="83">
        <f>INDEX(Input!$A$1:$EY$395,MATCH('2017-18'!$A278,Input!$A$1:$A$395,0),MATCH('2017-18'!M$2,Input!$A$1:$EY$1,0))</f>
        <v>0</v>
      </c>
      <c r="N278" s="83">
        <f>INDEX(Input!$A$1:$EY$395,MATCH('2017-18'!$A278,Input!$A$1:$A$395,0),MATCH('2017-18'!N$2,Input!$A$1:$EY$1,0))</f>
        <v>3.3108066896853332</v>
      </c>
      <c r="O278" s="83">
        <f>INDEX(Input!$A$1:$EY$395,MATCH('2017-18'!$A278,Input!$A$1:$A$395,0),MATCH('2017-18'!O$2,Input!$A$1:$EY$1,0))</f>
        <v>7.8550949904778906E-3</v>
      </c>
      <c r="P278" s="83">
        <f>INDEX(Input!$A$1:$EY$395,MATCH('2017-18'!$A278,Input!$A$1:$A$395,0),MATCH('2017-18'!P$2,Input!$A$1:$EY$1,0))</f>
        <v>0</v>
      </c>
      <c r="Q278" s="83">
        <f>INDEX(Input!$A$1:$EY$395,MATCH('2017-18'!$A278,Input!$A$1:$A$395,0),MATCH('2017-18'!Q$2,Input!$A$1:$EY$1,0))</f>
        <v>0</v>
      </c>
      <c r="R278" s="112">
        <f>INDEX(Input!$A$1:$EY$395,MATCH('2017-18'!$A278,Input!$A$1:$A$395,0),MATCH('2017-18'!R$2,Input!$A$1:$EY$1,0))</f>
        <v>13.60084204920709</v>
      </c>
      <c r="S278" s="128">
        <f>INDEX(Input!$A$1:$EY$395,MATCH('2017-18'!$A278,Input!$A$1:$A$395,0),MATCH('2017-18'!S$2,Input!$A$1:$EY$1,0))</f>
        <v>-8.6725077680745226</v>
      </c>
      <c r="W278" s="100"/>
    </row>
    <row r="279" spans="1:23" x14ac:dyDescent="0.3">
      <c r="A279" s="45" t="str">
        <f>INDEX(Input!$A$1:$A$395,MATCH('2017-18'!$B279,Input!$B$1:$B$395,0))</f>
        <v>R347</v>
      </c>
      <c r="B279" s="45" t="s">
        <v>1401</v>
      </c>
      <c r="C279" s="45" t="str">
        <f>INDEX(Input!$C$1:$C$395,MATCH('2017-18'!$B279,Input!$B$1:$B$395,0))</f>
        <v>E08000014</v>
      </c>
      <c r="E279" s="45" t="str">
        <f>INDEX(Input!$D$1:$D$395,MATCH('2017-18'!$B279,Input!$B$1:$B$395,0))</f>
        <v>Sefton</v>
      </c>
      <c r="F279" s="112">
        <f>INDEX(Input!$A$1:$EY$395,MATCH('2017-18'!$A279,Input!$A$1:$A$395,0),MATCH('2017-18'!F$2,Input!$A$1:$EY$1,0))</f>
        <v>213.72170716959192</v>
      </c>
      <c r="G279" s="83">
        <f>INDEX(Input!$A$1:$EY$395,MATCH('2017-18'!$A279,Input!$A$1:$A$395,0),MATCH('2017-18'!G$2,Input!$A$1:$EY$1,0))</f>
        <v>87.703965806940133</v>
      </c>
      <c r="H279" s="83">
        <f>INDEX(Input!$A$1:$EY$395,MATCH('2017-18'!$A279,Input!$A$1:$A$395,0),MATCH('2017-18'!H$2,Input!$A$1:$EY$1,0))</f>
        <v>0.91097657309387292</v>
      </c>
      <c r="I279" s="83">
        <f>INDEX(Input!$A$1:$EY$395,MATCH('2017-18'!$A279,Input!$A$1:$A$395,0),MATCH('2017-18'!I$2,Input!$A$1:$EY$1,0))</f>
        <v>112.25847293650601</v>
      </c>
      <c r="J279" s="83">
        <f>INDEX(Input!$A$1:$EY$395,MATCH('2017-18'!$A279,Input!$A$1:$A$395,0),MATCH('2017-18'!J$2,Input!$A$1:$EY$1,0))</f>
        <v>5.5677351354939937</v>
      </c>
      <c r="K279" s="83">
        <f>INDEX(Input!$A$1:$EY$395,MATCH('2017-18'!$A279,Input!$A$1:$A$395,0),MATCH('2017-18'!K$2,Input!$A$1:$EY$1,0))</f>
        <v>0</v>
      </c>
      <c r="L279" s="83">
        <f>INDEX(Input!$A$1:$EY$395,MATCH('2017-18'!$A279,Input!$A$1:$A$395,0),MATCH('2017-18'!L$2,Input!$A$1:$EY$1,0))</f>
        <v>7.9646633800622819</v>
      </c>
      <c r="M279" s="83">
        <f>INDEX(Input!$A$1:$EY$395,MATCH('2017-18'!$A279,Input!$A$1:$A$395,0),MATCH('2017-18'!M$2,Input!$A$1:$EY$1,0))</f>
        <v>1.5316989999999999</v>
      </c>
      <c r="N279" s="83">
        <f>INDEX(Input!$A$1:$EY$395,MATCH('2017-18'!$A279,Input!$A$1:$A$395,0),MATCH('2017-18'!N$2,Input!$A$1:$EY$1,0))</f>
        <v>2.4381492811111114</v>
      </c>
      <c r="O279" s="83">
        <f>INDEX(Input!$A$1:$EY$395,MATCH('2017-18'!$A279,Input!$A$1:$A$395,0),MATCH('2017-18'!O$2,Input!$A$1:$EY$1,0))</f>
        <v>0.14472821324542609</v>
      </c>
      <c r="P279" s="83">
        <f>INDEX(Input!$A$1:$EY$395,MATCH('2017-18'!$A279,Input!$A$1:$A$395,0),MATCH('2017-18'!P$2,Input!$A$1:$EY$1,0))</f>
        <v>0</v>
      </c>
      <c r="Q279" s="83">
        <f>INDEX(Input!$A$1:$EY$395,MATCH('2017-18'!$A279,Input!$A$1:$A$395,0),MATCH('2017-18'!Q$2,Input!$A$1:$EY$1,0))</f>
        <v>0</v>
      </c>
      <c r="R279" s="112">
        <f>INDEX(Input!$A$1:$EY$395,MATCH('2017-18'!$A279,Input!$A$1:$A$395,0),MATCH('2017-18'!R$2,Input!$A$1:$EY$1,0))</f>
        <v>218.52039032645285</v>
      </c>
      <c r="S279" s="128">
        <f>INDEX(Input!$A$1:$EY$395,MATCH('2017-18'!$A279,Input!$A$1:$A$395,0),MATCH('2017-18'!S$2,Input!$A$1:$EY$1,0))</f>
        <v>2.2452951646381392</v>
      </c>
      <c r="W279" s="100"/>
    </row>
    <row r="280" spans="1:23" x14ac:dyDescent="0.3">
      <c r="A280" s="45" t="str">
        <f>INDEX(Input!$A$1:$A$395,MATCH('2017-18'!$B280,Input!$B$1:$B$395,0))</f>
        <v>R616</v>
      </c>
      <c r="B280" s="45" t="s">
        <v>1121</v>
      </c>
      <c r="C280" s="45" t="str">
        <f>INDEX(Input!$C$1:$C$395,MATCH('2017-18'!$B280,Input!$B$1:$B$395,0))</f>
        <v>E07000169</v>
      </c>
      <c r="E280" s="45" t="str">
        <f>INDEX(Input!$D$1:$D$395,MATCH('2017-18'!$B280,Input!$B$1:$B$395,0))</f>
        <v>Selby</v>
      </c>
      <c r="F280" s="112">
        <f>INDEX(Input!$A$1:$EY$395,MATCH('2017-18'!$A280,Input!$A$1:$A$395,0),MATCH('2017-18'!F$2,Input!$A$1:$EY$1,0))</f>
        <v>10.983631924007794</v>
      </c>
      <c r="G280" s="83">
        <f>INDEX(Input!$A$1:$EY$395,MATCH('2017-18'!$A280,Input!$A$1:$A$395,0),MATCH('2017-18'!G$2,Input!$A$1:$EY$1,0))</f>
        <v>2.8888060623080958</v>
      </c>
      <c r="H280" s="83">
        <f>INDEX(Input!$A$1:$EY$395,MATCH('2017-18'!$A280,Input!$A$1:$A$395,0),MATCH('2017-18'!H$2,Input!$A$1:$EY$1,0))</f>
        <v>3.4491283624099041E-2</v>
      </c>
      <c r="I280" s="83">
        <f>INDEX(Input!$A$1:$EY$395,MATCH('2017-18'!$A280,Input!$A$1:$A$395,0),MATCH('2017-18'!I$2,Input!$A$1:$EY$1,0))</f>
        <v>5.1514201543199993</v>
      </c>
      <c r="J280" s="83">
        <f>INDEX(Input!$A$1:$EY$395,MATCH('2017-18'!$A280,Input!$A$1:$A$395,0),MATCH('2017-18'!J$2,Input!$A$1:$EY$1,0))</f>
        <v>0</v>
      </c>
      <c r="K280" s="83">
        <f>INDEX(Input!$A$1:$EY$395,MATCH('2017-18'!$A280,Input!$A$1:$A$395,0),MATCH('2017-18'!K$2,Input!$A$1:$EY$1,0))</f>
        <v>5.1830761679998665E-2</v>
      </c>
      <c r="L280" s="83">
        <f>INDEX(Input!$A$1:$EY$395,MATCH('2017-18'!$A280,Input!$A$1:$A$395,0),MATCH('2017-18'!L$2,Input!$A$1:$EY$1,0))</f>
        <v>0</v>
      </c>
      <c r="M280" s="83">
        <f>INDEX(Input!$A$1:$EY$395,MATCH('2017-18'!$A280,Input!$A$1:$A$395,0),MATCH('2017-18'!M$2,Input!$A$1:$EY$1,0))</f>
        <v>0</v>
      </c>
      <c r="N280" s="83">
        <f>INDEX(Input!$A$1:$EY$395,MATCH('2017-18'!$A280,Input!$A$1:$A$395,0),MATCH('2017-18'!N$2,Input!$A$1:$EY$1,0))</f>
        <v>1.9705933789226666</v>
      </c>
      <c r="O280" s="83">
        <f>INDEX(Input!$A$1:$EY$395,MATCH('2017-18'!$A280,Input!$A$1:$A$395,0),MATCH('2017-18'!O$2,Input!$A$1:$EY$1,0))</f>
        <v>5.4969015249817892E-3</v>
      </c>
      <c r="P280" s="83">
        <f>INDEX(Input!$A$1:$EY$395,MATCH('2017-18'!$A280,Input!$A$1:$A$395,0),MATCH('2017-18'!P$2,Input!$A$1:$EY$1,0))</f>
        <v>0.10840230500102456</v>
      </c>
      <c r="Q280" s="83">
        <f>INDEX(Input!$A$1:$EY$395,MATCH('2017-18'!$A280,Input!$A$1:$A$395,0),MATCH('2017-18'!Q$2,Input!$A$1:$EY$1,0))</f>
        <v>1.1387001737637344E-2</v>
      </c>
      <c r="R280" s="112">
        <f>INDEX(Input!$A$1:$EY$395,MATCH('2017-18'!$A280,Input!$A$1:$A$395,0),MATCH('2017-18'!R$2,Input!$A$1:$EY$1,0))</f>
        <v>10.222427849118503</v>
      </c>
      <c r="S280" s="128">
        <f>INDEX(Input!$A$1:$EY$395,MATCH('2017-18'!$A280,Input!$A$1:$A$395,0),MATCH('2017-18'!S$2,Input!$A$1:$EY$1,0))</f>
        <v>-6.9303494523106473</v>
      </c>
      <c r="W280" s="100"/>
    </row>
    <row r="281" spans="1:23" x14ac:dyDescent="0.3">
      <c r="A281" s="45" t="str">
        <f>INDEX(Input!$A$1:$A$395,MATCH('2017-18'!$B281,Input!$B$1:$B$395,0))</f>
        <v>R165</v>
      </c>
      <c r="B281" s="45" t="s">
        <v>1215</v>
      </c>
      <c r="C281" s="45" t="str">
        <f>INDEX(Input!$C$1:$C$395,MATCH('2017-18'!$B281,Input!$B$1:$B$395,0))</f>
        <v>E07000111</v>
      </c>
      <c r="E281" s="45" t="str">
        <f>INDEX(Input!$D$1:$D$395,MATCH('2017-18'!$B281,Input!$B$1:$B$395,0))</f>
        <v>Sevenoaks</v>
      </c>
      <c r="F281" s="112">
        <f>INDEX(Input!$A$1:$EY$395,MATCH('2017-18'!$A281,Input!$A$1:$A$395,0),MATCH('2017-18'!F$2,Input!$A$1:$EY$1,0))</f>
        <v>14.803851923811521</v>
      </c>
      <c r="G281" s="83">
        <f>INDEX(Input!$A$1:$EY$395,MATCH('2017-18'!$A281,Input!$A$1:$A$395,0),MATCH('2017-18'!G$2,Input!$A$1:$EY$1,0))</f>
        <v>2.1518602799303368</v>
      </c>
      <c r="H281" s="83">
        <f>INDEX(Input!$A$1:$EY$395,MATCH('2017-18'!$A281,Input!$A$1:$A$395,0),MATCH('2017-18'!H$2,Input!$A$1:$EY$1,0))</f>
        <v>3.2324081458181025E-2</v>
      </c>
      <c r="I281" s="83">
        <f>INDEX(Input!$A$1:$EY$395,MATCH('2017-18'!$A281,Input!$A$1:$A$395,0),MATCH('2017-18'!I$2,Input!$A$1:$EY$1,0))</f>
        <v>9.9091685809151997</v>
      </c>
      <c r="J281" s="83">
        <f>INDEX(Input!$A$1:$EY$395,MATCH('2017-18'!$A281,Input!$A$1:$A$395,0),MATCH('2017-18'!J$2,Input!$A$1:$EY$1,0))</f>
        <v>0</v>
      </c>
      <c r="K281" s="83">
        <f>INDEX(Input!$A$1:$EY$395,MATCH('2017-18'!$A281,Input!$A$1:$A$395,0),MATCH('2017-18'!K$2,Input!$A$1:$EY$1,0))</f>
        <v>0.10410066708479934</v>
      </c>
      <c r="L281" s="83">
        <f>INDEX(Input!$A$1:$EY$395,MATCH('2017-18'!$A281,Input!$A$1:$A$395,0),MATCH('2017-18'!L$2,Input!$A$1:$EY$1,0))</f>
        <v>0</v>
      </c>
      <c r="M281" s="83">
        <f>INDEX(Input!$A$1:$EY$395,MATCH('2017-18'!$A281,Input!$A$1:$A$395,0),MATCH('2017-18'!M$2,Input!$A$1:$EY$1,0))</f>
        <v>0</v>
      </c>
      <c r="N281" s="83">
        <f>INDEX(Input!$A$1:$EY$395,MATCH('2017-18'!$A281,Input!$A$1:$A$395,0),MATCH('2017-18'!N$2,Input!$A$1:$EY$1,0))</f>
        <v>1.7508595898026671</v>
      </c>
      <c r="O281" s="83">
        <f>INDEX(Input!$A$1:$EY$395,MATCH('2017-18'!$A281,Input!$A$1:$A$395,0),MATCH('2017-18'!O$2,Input!$A$1:$EY$1,0))</f>
        <v>5.0933103532928587E-3</v>
      </c>
      <c r="P281" s="83">
        <f>INDEX(Input!$A$1:$EY$395,MATCH('2017-18'!$A281,Input!$A$1:$A$395,0),MATCH('2017-18'!P$2,Input!$A$1:$EY$1,0))</f>
        <v>0</v>
      </c>
      <c r="Q281" s="83">
        <f>INDEX(Input!$A$1:$EY$395,MATCH('2017-18'!$A281,Input!$A$1:$A$395,0),MATCH('2017-18'!Q$2,Input!$A$1:$EY$1,0))</f>
        <v>0.12298367379974359</v>
      </c>
      <c r="R281" s="112">
        <f>INDEX(Input!$A$1:$EY$395,MATCH('2017-18'!$A281,Input!$A$1:$A$395,0),MATCH('2017-18'!R$2,Input!$A$1:$EY$1,0))</f>
        <v>14.076390183344222</v>
      </c>
      <c r="S281" s="128">
        <f>INDEX(Input!$A$1:$EY$395,MATCH('2017-18'!$A281,Input!$A$1:$A$395,0),MATCH('2017-18'!S$2,Input!$A$1:$EY$1,0))</f>
        <v>-4.9140030865696627</v>
      </c>
      <c r="W281" s="100"/>
    </row>
    <row r="282" spans="1:23" x14ac:dyDescent="0.3">
      <c r="A282" s="45" t="str">
        <f>INDEX(Input!$A$1:$A$395,MATCH('2017-18'!$B282,Input!$B$1:$B$395,0))</f>
        <v>R352</v>
      </c>
      <c r="B282" s="45" t="s">
        <v>1499</v>
      </c>
      <c r="C282" s="45" t="str">
        <f>INDEX(Input!$C$1:$C$395,MATCH('2017-18'!$B282,Input!$B$1:$B$395,0))</f>
        <v>E08000019</v>
      </c>
      <c r="E282" s="45" t="str">
        <f>INDEX(Input!$D$1:$D$395,MATCH('2017-18'!$B282,Input!$B$1:$B$395,0))</f>
        <v>Sheffield</v>
      </c>
      <c r="F282" s="112">
        <f>INDEX(Input!$A$1:$EY$395,MATCH('2017-18'!$A282,Input!$A$1:$A$395,0),MATCH('2017-18'!F$2,Input!$A$1:$EY$1,0))</f>
        <v>414.55840737096804</v>
      </c>
      <c r="G282" s="83">
        <f>INDEX(Input!$A$1:$EY$395,MATCH('2017-18'!$A282,Input!$A$1:$A$395,0),MATCH('2017-18'!G$2,Input!$A$1:$EY$1,0))</f>
        <v>202.98880024031334</v>
      </c>
      <c r="H282" s="83">
        <f>INDEX(Input!$A$1:$EY$395,MATCH('2017-18'!$A282,Input!$A$1:$A$395,0),MATCH('2017-18'!H$2,Input!$A$1:$EY$1,0))</f>
        <v>2.0308905535578141</v>
      </c>
      <c r="I282" s="83">
        <f>INDEX(Input!$A$1:$EY$395,MATCH('2017-18'!$A282,Input!$A$1:$A$395,0),MATCH('2017-18'!I$2,Input!$A$1:$EY$1,0))</f>
        <v>182.00668266607249</v>
      </c>
      <c r="J282" s="83">
        <f>INDEX(Input!$A$1:$EY$395,MATCH('2017-18'!$A282,Input!$A$1:$A$395,0),MATCH('2017-18'!J$2,Input!$A$1:$EY$1,0))</f>
        <v>9.0277543379274601</v>
      </c>
      <c r="K282" s="83">
        <f>INDEX(Input!$A$1:$EY$395,MATCH('2017-18'!$A282,Input!$A$1:$A$395,0),MATCH('2017-18'!K$2,Input!$A$1:$EY$1,0))</f>
        <v>0</v>
      </c>
      <c r="L282" s="83">
        <f>INDEX(Input!$A$1:$EY$395,MATCH('2017-18'!$A282,Input!$A$1:$A$395,0),MATCH('2017-18'!L$2,Input!$A$1:$EY$1,0))</f>
        <v>14.708281755895603</v>
      </c>
      <c r="M282" s="83">
        <f>INDEX(Input!$A$1:$EY$395,MATCH('2017-18'!$A282,Input!$A$1:$A$395,0),MATCH('2017-18'!M$2,Input!$A$1:$EY$1,0))</f>
        <v>2.717352</v>
      </c>
      <c r="N282" s="83">
        <f>INDEX(Input!$A$1:$EY$395,MATCH('2017-18'!$A282,Input!$A$1:$A$395,0),MATCH('2017-18'!N$2,Input!$A$1:$EY$1,0))</f>
        <v>7.0285389893244439</v>
      </c>
      <c r="O282" s="83">
        <f>INDEX(Input!$A$1:$EY$395,MATCH('2017-18'!$A282,Input!$A$1:$A$395,0),MATCH('2017-18'!O$2,Input!$A$1:$EY$1,0))</f>
        <v>0.32194209610839247</v>
      </c>
      <c r="P282" s="83">
        <f>INDEX(Input!$A$1:$EY$395,MATCH('2017-18'!$A282,Input!$A$1:$A$395,0),MATCH('2017-18'!P$2,Input!$A$1:$EY$1,0))</f>
        <v>0</v>
      </c>
      <c r="Q282" s="83">
        <f>INDEX(Input!$A$1:$EY$395,MATCH('2017-18'!$A282,Input!$A$1:$A$395,0),MATCH('2017-18'!Q$2,Input!$A$1:$EY$1,0))</f>
        <v>0</v>
      </c>
      <c r="R282" s="112">
        <f>INDEX(Input!$A$1:$EY$395,MATCH('2017-18'!$A282,Input!$A$1:$A$395,0),MATCH('2017-18'!R$2,Input!$A$1:$EY$1,0))</f>
        <v>420.83024263919958</v>
      </c>
      <c r="S282" s="128">
        <f>INDEX(Input!$A$1:$EY$395,MATCH('2017-18'!$A282,Input!$A$1:$A$395,0),MATCH('2017-18'!S$2,Input!$A$1:$EY$1,0))</f>
        <v>1.5128954465080113</v>
      </c>
      <c r="W282" s="100"/>
    </row>
    <row r="283" spans="1:23" ht="16.2" x14ac:dyDescent="0.3">
      <c r="A283" s="45" t="str">
        <f>INDEX(Input!$A$1:$A$395,MATCH('2017-18'!$B283,Input!$B$1:$B$395,0))</f>
        <v>R166</v>
      </c>
      <c r="B283" s="45" t="s">
        <v>1223</v>
      </c>
      <c r="C283" s="45" t="str">
        <f>INDEX(Input!$C$1:$C$395,MATCH('2017-18'!$B283,Input!$B$1:$B$395,0))</f>
        <v>E07000112</v>
      </c>
      <c r="D283" s="154">
        <v>1</v>
      </c>
      <c r="E283" s="45" t="str">
        <f>INDEX(Input!$D$1:$D$395,MATCH('2017-18'!$B283,Input!$B$1:$B$395,0))</f>
        <v>Folkestone and Hythe</v>
      </c>
      <c r="F283" s="112">
        <f>INDEX(Input!$A$1:$EY$395,MATCH('2017-18'!$A283,Input!$A$1:$A$395,0),MATCH('2017-18'!F$2,Input!$A$1:$EY$1,0))</f>
        <v>16.231963794804265</v>
      </c>
      <c r="G283" s="83">
        <f>INDEX(Input!$A$1:$EY$395,MATCH('2017-18'!$A283,Input!$A$1:$A$395,0),MATCH('2017-18'!G$2,Input!$A$1:$EY$1,0))</f>
        <v>4.3338500228609229</v>
      </c>
      <c r="H283" s="83">
        <f>INDEX(Input!$A$1:$EY$395,MATCH('2017-18'!$A283,Input!$A$1:$A$395,0),MATCH('2017-18'!H$2,Input!$A$1:$EY$1,0))</f>
        <v>5.2360410648224866E-2</v>
      </c>
      <c r="I283" s="83">
        <f>INDEX(Input!$A$1:$EY$395,MATCH('2017-18'!$A283,Input!$A$1:$A$395,0),MATCH('2017-18'!I$2,Input!$A$1:$EY$1,0))</f>
        <v>9.3919125740000009</v>
      </c>
      <c r="J283" s="83">
        <f>INDEX(Input!$A$1:$EY$395,MATCH('2017-18'!$A283,Input!$A$1:$A$395,0),MATCH('2017-18'!J$2,Input!$A$1:$EY$1,0))</f>
        <v>0</v>
      </c>
      <c r="K283" s="83">
        <f>INDEX(Input!$A$1:$EY$395,MATCH('2017-18'!$A283,Input!$A$1:$A$395,0),MATCH('2017-18'!K$2,Input!$A$1:$EY$1,0))</f>
        <v>0</v>
      </c>
      <c r="L283" s="83">
        <f>INDEX(Input!$A$1:$EY$395,MATCH('2017-18'!$A283,Input!$A$1:$A$395,0),MATCH('2017-18'!L$2,Input!$A$1:$EY$1,0))</f>
        <v>0</v>
      </c>
      <c r="M283" s="83">
        <f>INDEX(Input!$A$1:$EY$395,MATCH('2017-18'!$A283,Input!$A$1:$A$395,0),MATCH('2017-18'!M$2,Input!$A$1:$EY$1,0))</f>
        <v>0</v>
      </c>
      <c r="N283" s="83">
        <f>INDEX(Input!$A$1:$EY$395,MATCH('2017-18'!$A283,Input!$A$1:$A$395,0),MATCH('2017-18'!N$2,Input!$A$1:$EY$1,0))</f>
        <v>1.5632749744782222</v>
      </c>
      <c r="O283" s="83">
        <f>INDEX(Input!$A$1:$EY$395,MATCH('2017-18'!$A283,Input!$A$1:$A$395,0),MATCH('2017-18'!O$2,Input!$A$1:$EY$1,0))</f>
        <v>8.350092099178804E-3</v>
      </c>
      <c r="P283" s="83">
        <f>INDEX(Input!$A$1:$EY$395,MATCH('2017-18'!$A283,Input!$A$1:$A$395,0),MATCH('2017-18'!P$2,Input!$A$1:$EY$1,0))</f>
        <v>0</v>
      </c>
      <c r="Q283" s="83">
        <f>INDEX(Input!$A$1:$EY$395,MATCH('2017-18'!$A283,Input!$A$1:$A$395,0),MATCH('2017-18'!Q$2,Input!$A$1:$EY$1,0))</f>
        <v>6.1004370644619013E-2</v>
      </c>
      <c r="R283" s="112">
        <f>INDEX(Input!$A$1:$EY$395,MATCH('2017-18'!$A283,Input!$A$1:$A$395,0),MATCH('2017-18'!R$2,Input!$A$1:$EY$1,0))</f>
        <v>15.410752444731168</v>
      </c>
      <c r="S283" s="128">
        <f>INDEX(Input!$A$1:$EY$395,MATCH('2017-18'!$A283,Input!$A$1:$A$395,0),MATCH('2017-18'!S$2,Input!$A$1:$EY$1,0))</f>
        <v>-5.0592236432658861</v>
      </c>
      <c r="W283" s="100"/>
    </row>
    <row r="284" spans="1:23" x14ac:dyDescent="0.3">
      <c r="A284" s="45" t="str">
        <f>INDEX(Input!$A$1:$A$395,MATCH('2017-18'!$B284,Input!$B$1:$B$395,0))</f>
        <v>R675</v>
      </c>
      <c r="B284" s="45" t="s">
        <v>1603</v>
      </c>
      <c r="C284" s="45" t="str">
        <f>INDEX(Input!$C$1:$C$395,MATCH('2017-18'!$B284,Input!$B$1:$B$395,0))</f>
        <v>E06000051</v>
      </c>
      <c r="E284" s="45" t="str">
        <f>INDEX(Input!$D$1:$D$395,MATCH('2017-18'!$B284,Input!$B$1:$B$395,0))</f>
        <v>Shropshire</v>
      </c>
      <c r="F284" s="112">
        <f>INDEX(Input!$A$1:$EY$395,MATCH('2017-18'!$A284,Input!$A$1:$A$395,0),MATCH('2017-18'!F$2,Input!$A$1:$EY$1,0))</f>
        <v>222.53493274390635</v>
      </c>
      <c r="G284" s="83">
        <f>INDEX(Input!$A$1:$EY$395,MATCH('2017-18'!$A284,Input!$A$1:$A$395,0),MATCH('2017-18'!G$2,Input!$A$1:$EY$1,0))</f>
        <v>68.149285746226525</v>
      </c>
      <c r="H284" s="83">
        <f>INDEX(Input!$A$1:$EY$395,MATCH('2017-18'!$A284,Input!$A$1:$A$395,0),MATCH('2017-18'!H$2,Input!$A$1:$EY$1,0))</f>
        <v>0.71655026910925901</v>
      </c>
      <c r="I284" s="83">
        <f>INDEX(Input!$A$1:$EY$395,MATCH('2017-18'!$A284,Input!$A$1:$A$395,0),MATCH('2017-18'!I$2,Input!$A$1:$EY$1,0))</f>
        <v>129.10848631516589</v>
      </c>
      <c r="J284" s="83">
        <f>INDEX(Input!$A$1:$EY$395,MATCH('2017-18'!$A284,Input!$A$1:$A$395,0),MATCH('2017-18'!J$2,Input!$A$1:$EY$1,0))</f>
        <v>5.1123303938340694</v>
      </c>
      <c r="K284" s="83">
        <f>INDEX(Input!$A$1:$EY$395,MATCH('2017-18'!$A284,Input!$A$1:$A$395,0),MATCH('2017-18'!K$2,Input!$A$1:$EY$1,0))</f>
        <v>0</v>
      </c>
      <c r="L284" s="83">
        <f>INDEX(Input!$A$1:$EY$395,MATCH('2017-18'!$A284,Input!$A$1:$A$395,0),MATCH('2017-18'!L$2,Input!$A$1:$EY$1,0))</f>
        <v>6.1935800446744187</v>
      </c>
      <c r="M284" s="83">
        <f>INDEX(Input!$A$1:$EY$395,MATCH('2017-18'!$A284,Input!$A$1:$A$395,0),MATCH('2017-18'!M$2,Input!$A$1:$EY$1,0))</f>
        <v>1.4000509999999999</v>
      </c>
      <c r="N284" s="83">
        <f>INDEX(Input!$A$1:$EY$395,MATCH('2017-18'!$A284,Input!$A$1:$A$395,0),MATCH('2017-18'!N$2,Input!$A$1:$EY$1,0))</f>
        <v>7.6943536308711113</v>
      </c>
      <c r="O284" s="83">
        <f>INDEX(Input!$A$1:$EY$395,MATCH('2017-18'!$A284,Input!$A$1:$A$395,0),MATCH('2017-18'!O$2,Input!$A$1:$EY$1,0))</f>
        <v>0.11487822562869512</v>
      </c>
      <c r="P284" s="83">
        <f>INDEX(Input!$A$1:$EY$395,MATCH('2017-18'!$A284,Input!$A$1:$A$395,0),MATCH('2017-18'!P$2,Input!$A$1:$EY$1,0))</f>
        <v>5.3076359452606665</v>
      </c>
      <c r="Q284" s="83">
        <f>INDEX(Input!$A$1:$EY$395,MATCH('2017-18'!$A284,Input!$A$1:$A$395,0),MATCH('2017-18'!Q$2,Input!$A$1:$EY$1,0))</f>
        <v>0.5856857933277978</v>
      </c>
      <c r="R284" s="112">
        <f>INDEX(Input!$A$1:$EY$395,MATCH('2017-18'!$A284,Input!$A$1:$A$395,0),MATCH('2017-18'!R$2,Input!$A$1:$EY$1,0))</f>
        <v>224.38283736409846</v>
      </c>
      <c r="S284" s="128">
        <f>INDEX(Input!$A$1:$EY$395,MATCH('2017-18'!$A284,Input!$A$1:$A$395,0),MATCH('2017-18'!S$2,Input!$A$1:$EY$1,0))</f>
        <v>0.83038855850945392</v>
      </c>
      <c r="W284" s="100"/>
    </row>
    <row r="285" spans="1:23" x14ac:dyDescent="0.3">
      <c r="A285" s="45" t="str">
        <f>INDEX(Input!$A$1:$A$395,MATCH('2017-18'!$B285,Input!$B$1:$B$395,0))</f>
        <v>R973</v>
      </c>
      <c r="B285" s="45" t="s">
        <v>1468</v>
      </c>
      <c r="C285" s="45" t="str">
        <f>INDEX(Input!$C$1:$C$395,MATCH('2017-18'!$B285,Input!$B$1:$B$395,0))</f>
        <v>E31000032</v>
      </c>
      <c r="E285" s="45" t="str">
        <f>INDEX(Input!$D$1:$D$395,MATCH('2017-18'!$B285,Input!$B$1:$B$395,0))</f>
        <v>Shropshire Fire</v>
      </c>
      <c r="F285" s="112">
        <f>INDEX(Input!$A$1:$EY$395,MATCH('2017-18'!$A285,Input!$A$1:$A$395,0),MATCH('2017-18'!F$2,Input!$A$1:$EY$1,0))</f>
        <v>21.261553125642898</v>
      </c>
      <c r="G285" s="83">
        <f>INDEX(Input!$A$1:$EY$395,MATCH('2017-18'!$A285,Input!$A$1:$A$395,0),MATCH('2017-18'!G$2,Input!$A$1:$EY$1,0))</f>
        <v>5.6896947531937512</v>
      </c>
      <c r="H285" s="83">
        <f>INDEX(Input!$A$1:$EY$395,MATCH('2017-18'!$A285,Input!$A$1:$A$395,0),MATCH('2017-18'!H$2,Input!$A$1:$EY$1,0))</f>
        <v>5.5010478768357067E-2</v>
      </c>
      <c r="I285" s="83">
        <f>INDEX(Input!$A$1:$EY$395,MATCH('2017-18'!$A285,Input!$A$1:$A$395,0),MATCH('2017-18'!I$2,Input!$A$1:$EY$1,0))</f>
        <v>14.667490724000004</v>
      </c>
      <c r="J285" s="83">
        <f>INDEX(Input!$A$1:$EY$395,MATCH('2017-18'!$A285,Input!$A$1:$A$395,0),MATCH('2017-18'!J$2,Input!$A$1:$EY$1,0))</f>
        <v>0</v>
      </c>
      <c r="K285" s="83">
        <f>INDEX(Input!$A$1:$EY$395,MATCH('2017-18'!$A285,Input!$A$1:$A$395,0),MATCH('2017-18'!K$2,Input!$A$1:$EY$1,0))</f>
        <v>0</v>
      </c>
      <c r="L285" s="83">
        <f>INDEX(Input!$A$1:$EY$395,MATCH('2017-18'!$A285,Input!$A$1:$A$395,0),MATCH('2017-18'!L$2,Input!$A$1:$EY$1,0))</f>
        <v>0</v>
      </c>
      <c r="M285" s="83">
        <f>INDEX(Input!$A$1:$EY$395,MATCH('2017-18'!$A285,Input!$A$1:$A$395,0),MATCH('2017-18'!M$2,Input!$A$1:$EY$1,0))</f>
        <v>0</v>
      </c>
      <c r="N285" s="83">
        <f>INDEX(Input!$A$1:$EY$395,MATCH('2017-18'!$A285,Input!$A$1:$A$395,0),MATCH('2017-18'!N$2,Input!$A$1:$EY$1,0))</f>
        <v>0</v>
      </c>
      <c r="O285" s="83">
        <f>INDEX(Input!$A$1:$EY$395,MATCH('2017-18'!$A285,Input!$A$1:$A$395,0),MATCH('2017-18'!O$2,Input!$A$1:$EY$1,0))</f>
        <v>0</v>
      </c>
      <c r="P285" s="83">
        <f>INDEX(Input!$A$1:$EY$395,MATCH('2017-18'!$A285,Input!$A$1:$A$395,0),MATCH('2017-18'!P$2,Input!$A$1:$EY$1,0))</f>
        <v>0.2566504890336776</v>
      </c>
      <c r="Q285" s="83">
        <f>INDEX(Input!$A$1:$EY$395,MATCH('2017-18'!$A285,Input!$A$1:$A$395,0),MATCH('2017-18'!Q$2,Input!$A$1:$EY$1,0))</f>
        <v>9.1402705631634856E-2</v>
      </c>
      <c r="R285" s="112">
        <f>INDEX(Input!$A$1:$EY$395,MATCH('2017-18'!$A285,Input!$A$1:$A$395,0),MATCH('2017-18'!R$2,Input!$A$1:$EY$1,0))</f>
        <v>20.760249150627423</v>
      </c>
      <c r="S285" s="128">
        <f>INDEX(Input!$A$1:$EY$395,MATCH('2017-18'!$A285,Input!$A$1:$A$395,0),MATCH('2017-18'!S$2,Input!$A$1:$EY$1,0))</f>
        <v>-2.3577956513951448</v>
      </c>
      <c r="W285" s="100"/>
    </row>
    <row r="286" spans="1:23" x14ac:dyDescent="0.3">
      <c r="A286" s="45" t="str">
        <f>INDEX(Input!$A$1:$A$395,MATCH('2017-18'!$B286,Input!$B$1:$B$395,0))</f>
        <v>R645</v>
      </c>
      <c r="B286" s="45" t="s">
        <v>1633</v>
      </c>
      <c r="C286" s="45" t="str">
        <f>INDEX(Input!$C$1:$C$395,MATCH('2017-18'!$B286,Input!$B$1:$B$395,0))</f>
        <v>E06000039</v>
      </c>
      <c r="E286" s="45" t="str">
        <f>INDEX(Input!$D$1:$D$395,MATCH('2017-18'!$B286,Input!$B$1:$B$395,0))</f>
        <v>Slough</v>
      </c>
      <c r="F286" s="112">
        <f>INDEX(Input!$A$1:$EY$395,MATCH('2017-18'!$A286,Input!$A$1:$A$395,0),MATCH('2017-18'!F$2,Input!$A$1:$EY$1,0))</f>
        <v>98.984828753194094</v>
      </c>
      <c r="G286" s="83">
        <f>INDEX(Input!$A$1:$EY$395,MATCH('2017-18'!$A286,Input!$A$1:$A$395,0),MATCH('2017-18'!G$2,Input!$A$1:$EY$1,0))</f>
        <v>41.459562987768535</v>
      </c>
      <c r="H286" s="83">
        <f>INDEX(Input!$A$1:$EY$395,MATCH('2017-18'!$A286,Input!$A$1:$A$395,0),MATCH('2017-18'!H$2,Input!$A$1:$EY$1,0))</f>
        <v>0.42478991564132118</v>
      </c>
      <c r="I286" s="83">
        <f>INDEX(Input!$A$1:$EY$395,MATCH('2017-18'!$A286,Input!$A$1:$A$395,0),MATCH('2017-18'!I$2,Input!$A$1:$EY$1,0))</f>
        <v>49.992614717740906</v>
      </c>
      <c r="J286" s="83">
        <f>INDEX(Input!$A$1:$EY$395,MATCH('2017-18'!$A286,Input!$A$1:$A$395,0),MATCH('2017-18'!J$2,Input!$A$1:$EY$1,0))</f>
        <v>2.486187420259081</v>
      </c>
      <c r="K286" s="83">
        <f>INDEX(Input!$A$1:$EY$395,MATCH('2017-18'!$A286,Input!$A$1:$A$395,0),MATCH('2017-18'!K$2,Input!$A$1:$EY$1,0))</f>
        <v>0</v>
      </c>
      <c r="L286" s="83">
        <f>INDEX(Input!$A$1:$EY$395,MATCH('2017-18'!$A286,Input!$A$1:$A$395,0),MATCH('2017-18'!L$2,Input!$A$1:$EY$1,0))</f>
        <v>2.1816184684147015</v>
      </c>
      <c r="M286" s="83">
        <f>INDEX(Input!$A$1:$EY$395,MATCH('2017-18'!$A286,Input!$A$1:$A$395,0),MATCH('2017-18'!M$2,Input!$A$1:$EY$1,0))</f>
        <v>0.51775599999999999</v>
      </c>
      <c r="N286" s="83">
        <f>INDEX(Input!$A$1:$EY$395,MATCH('2017-18'!$A286,Input!$A$1:$A$395,0),MATCH('2017-18'!N$2,Input!$A$1:$EY$1,0))</f>
        <v>3.1281396756977777</v>
      </c>
      <c r="O286" s="83">
        <f>INDEX(Input!$A$1:$EY$395,MATCH('2017-18'!$A286,Input!$A$1:$A$395,0),MATCH('2017-18'!O$2,Input!$A$1:$EY$1,0))</f>
        <v>6.6934210585661166E-2</v>
      </c>
      <c r="P286" s="83">
        <f>INDEX(Input!$A$1:$EY$395,MATCH('2017-18'!$A286,Input!$A$1:$A$395,0),MATCH('2017-18'!P$2,Input!$A$1:$EY$1,0))</f>
        <v>0</v>
      </c>
      <c r="Q286" s="83">
        <f>INDEX(Input!$A$1:$EY$395,MATCH('2017-18'!$A286,Input!$A$1:$A$395,0),MATCH('2017-18'!Q$2,Input!$A$1:$EY$1,0))</f>
        <v>0</v>
      </c>
      <c r="R286" s="112">
        <f>INDEX(Input!$A$1:$EY$395,MATCH('2017-18'!$A286,Input!$A$1:$A$395,0),MATCH('2017-18'!R$2,Input!$A$1:$EY$1,0))</f>
        <v>100.25760339610797</v>
      </c>
      <c r="S286" s="128">
        <f>INDEX(Input!$A$1:$EY$395,MATCH('2017-18'!$A286,Input!$A$1:$A$395,0),MATCH('2017-18'!S$2,Input!$A$1:$EY$1,0))</f>
        <v>1.2858279990435539</v>
      </c>
      <c r="W286" s="100"/>
    </row>
    <row r="287" spans="1:23" x14ac:dyDescent="0.3">
      <c r="A287" s="45" t="str">
        <f>INDEX(Input!$A$1:$A$395,MATCH('2017-18'!$B287,Input!$B$1:$B$395,0))</f>
        <v>R362</v>
      </c>
      <c r="B287" s="45" t="s">
        <v>1478</v>
      </c>
      <c r="C287" s="45" t="str">
        <f>INDEX(Input!$C$1:$C$395,MATCH('2017-18'!$B287,Input!$B$1:$B$395,0))</f>
        <v>E08000029</v>
      </c>
      <c r="E287" s="45" t="str">
        <f>INDEX(Input!$D$1:$D$395,MATCH('2017-18'!$B287,Input!$B$1:$B$395,0))</f>
        <v>Solihull</v>
      </c>
      <c r="F287" s="112">
        <f>INDEX(Input!$A$1:$EY$395,MATCH('2017-18'!$A287,Input!$A$1:$A$395,0),MATCH('2017-18'!F$2,Input!$A$1:$EY$1,0))</f>
        <v>141.05588266396964</v>
      </c>
      <c r="G287" s="83">
        <f>INDEX(Input!$A$1:$EY$395,MATCH('2017-18'!$A287,Input!$A$1:$A$395,0),MATCH('2017-18'!G$2,Input!$A$1:$EY$1,0))</f>
        <v>40.087171206810446</v>
      </c>
      <c r="H287" s="83">
        <f>INDEX(Input!$A$1:$EY$395,MATCH('2017-18'!$A287,Input!$A$1:$A$395,0),MATCH('2017-18'!H$2,Input!$A$1:$EY$1,0))</f>
        <v>0.42383359237525831</v>
      </c>
      <c r="I287" s="83">
        <f>INDEX(Input!$A$1:$EY$395,MATCH('2017-18'!$A287,Input!$A$1:$A$395,0),MATCH('2017-18'!I$2,Input!$A$1:$EY$1,0))</f>
        <v>90.634908021821687</v>
      </c>
      <c r="J287" s="83">
        <f>INDEX(Input!$A$1:$EY$395,MATCH('2017-18'!$A287,Input!$A$1:$A$395,0),MATCH('2017-18'!J$2,Input!$A$1:$EY$1,0))</f>
        <v>4.5130372081783268</v>
      </c>
      <c r="K287" s="83">
        <f>INDEX(Input!$A$1:$EY$395,MATCH('2017-18'!$A287,Input!$A$1:$A$395,0),MATCH('2017-18'!K$2,Input!$A$1:$EY$1,0))</f>
        <v>0</v>
      </c>
      <c r="L287" s="83">
        <f>INDEX(Input!$A$1:$EY$395,MATCH('2017-18'!$A287,Input!$A$1:$A$395,0),MATCH('2017-18'!L$2,Input!$A$1:$EY$1,0))</f>
        <v>3.4291864303708079</v>
      </c>
      <c r="M287" s="83">
        <f>INDEX(Input!$A$1:$EY$395,MATCH('2017-18'!$A287,Input!$A$1:$A$395,0),MATCH('2017-18'!M$2,Input!$A$1:$EY$1,0))</f>
        <v>0.87424500000000005</v>
      </c>
      <c r="N287" s="83">
        <f>INDEX(Input!$A$1:$EY$395,MATCH('2017-18'!$A287,Input!$A$1:$A$395,0),MATCH('2017-18'!N$2,Input!$A$1:$EY$1,0))</f>
        <v>3.1556341665244441</v>
      </c>
      <c r="O287" s="83">
        <f>INDEX(Input!$A$1:$EY$395,MATCH('2017-18'!$A287,Input!$A$1:$A$395,0),MATCH('2017-18'!O$2,Input!$A$1:$EY$1,0))</f>
        <v>6.7741675580585109E-2</v>
      </c>
      <c r="P287" s="83">
        <f>INDEX(Input!$A$1:$EY$395,MATCH('2017-18'!$A287,Input!$A$1:$A$395,0),MATCH('2017-18'!P$2,Input!$A$1:$EY$1,0))</f>
        <v>0</v>
      </c>
      <c r="Q287" s="83">
        <f>INDEX(Input!$A$1:$EY$395,MATCH('2017-18'!$A287,Input!$A$1:$A$395,0),MATCH('2017-18'!Q$2,Input!$A$1:$EY$1,0))</f>
        <v>0.96092313204921842</v>
      </c>
      <c r="R287" s="112">
        <f>INDEX(Input!$A$1:$EY$395,MATCH('2017-18'!$A287,Input!$A$1:$A$395,0),MATCH('2017-18'!R$2,Input!$A$1:$EY$1,0))</f>
        <v>144.14668043371077</v>
      </c>
      <c r="S287" s="128">
        <f>INDEX(Input!$A$1:$EY$395,MATCH('2017-18'!$A287,Input!$A$1:$A$395,0),MATCH('2017-18'!S$2,Input!$A$1:$EY$1,0))</f>
        <v>2.1911867207298208</v>
      </c>
      <c r="W287" s="100"/>
    </row>
    <row r="288" spans="1:23" x14ac:dyDescent="0.3">
      <c r="A288" s="45" t="str">
        <f>INDEX(Input!$A$1:$A$395,MATCH('2017-18'!$B288,Input!$B$1:$B$395,0))</f>
        <v>R436</v>
      </c>
      <c r="B288" s="45" t="s">
        <v>1431</v>
      </c>
      <c r="C288" s="45" t="str">
        <f>INDEX(Input!$C$1:$C$395,MATCH('2017-18'!$B288,Input!$B$1:$B$395,0))</f>
        <v>E10000027</v>
      </c>
      <c r="E288" s="45" t="str">
        <f>INDEX(Input!$D$1:$D$395,MATCH('2017-18'!$B288,Input!$B$1:$B$395,0))</f>
        <v>Somerset</v>
      </c>
      <c r="F288" s="112">
        <f>INDEX(Input!$A$1:$EY$395,MATCH('2017-18'!$A288,Input!$A$1:$A$395,0),MATCH('2017-18'!F$2,Input!$A$1:$EY$1,0))</f>
        <v>317.21327142576416</v>
      </c>
      <c r="G288" s="83">
        <f>INDEX(Input!$A$1:$EY$395,MATCH('2017-18'!$A288,Input!$A$1:$A$395,0),MATCH('2017-18'!G$2,Input!$A$1:$EY$1,0))</f>
        <v>90.109138666608473</v>
      </c>
      <c r="H288" s="83">
        <f>INDEX(Input!$A$1:$EY$395,MATCH('2017-18'!$A288,Input!$A$1:$A$395,0),MATCH('2017-18'!H$2,Input!$A$1:$EY$1,0))</f>
        <v>0.95814841144718543</v>
      </c>
      <c r="I288" s="83">
        <f>INDEX(Input!$A$1:$EY$395,MATCH('2017-18'!$A288,Input!$A$1:$A$395,0),MATCH('2017-18'!I$2,Input!$A$1:$EY$1,0))</f>
        <v>208.53390893175487</v>
      </c>
      <c r="J288" s="83">
        <f>INDEX(Input!$A$1:$EY$395,MATCH('2017-18'!$A288,Input!$A$1:$A$395,0),MATCH('2017-18'!J$2,Input!$A$1:$EY$1,0))</f>
        <v>8.25777823124516</v>
      </c>
      <c r="K288" s="83">
        <f>INDEX(Input!$A$1:$EY$395,MATCH('2017-18'!$A288,Input!$A$1:$A$395,0),MATCH('2017-18'!K$2,Input!$A$1:$EY$1,0))</f>
        <v>0</v>
      </c>
      <c r="L288" s="83">
        <f>INDEX(Input!$A$1:$EY$395,MATCH('2017-18'!$A288,Input!$A$1:$A$395,0),MATCH('2017-18'!L$2,Input!$A$1:$EY$1,0))</f>
        <v>12.083686547724611</v>
      </c>
      <c r="M288" s="83">
        <f>INDEX(Input!$A$1:$EY$395,MATCH('2017-18'!$A288,Input!$A$1:$A$395,0),MATCH('2017-18'!M$2,Input!$A$1:$EY$1,0))</f>
        <v>2.5087269999999999</v>
      </c>
      <c r="N288" s="83">
        <f>INDEX(Input!$A$1:$EY$395,MATCH('2017-18'!$A288,Input!$A$1:$A$395,0),MATCH('2017-18'!N$2,Input!$A$1:$EY$1,0))</f>
        <v>3.615311287806223</v>
      </c>
      <c r="O288" s="83">
        <f>INDEX(Input!$A$1:$EY$395,MATCH('2017-18'!$A288,Input!$A$1:$A$395,0),MATCH('2017-18'!O$2,Input!$A$1:$EY$1,0))</f>
        <v>0.15327702745087629</v>
      </c>
      <c r="P288" s="83">
        <f>INDEX(Input!$A$1:$EY$395,MATCH('2017-18'!$A288,Input!$A$1:$A$395,0),MATCH('2017-18'!P$2,Input!$A$1:$EY$1,0))</f>
        <v>1.9280446200101198</v>
      </c>
      <c r="Q288" s="83">
        <f>INDEX(Input!$A$1:$EY$395,MATCH('2017-18'!$A288,Input!$A$1:$A$395,0),MATCH('2017-18'!Q$2,Input!$A$1:$EY$1,0))</f>
        <v>1.0850093987232274</v>
      </c>
      <c r="R288" s="112">
        <f>INDEX(Input!$A$1:$EY$395,MATCH('2017-18'!$A288,Input!$A$1:$A$395,0),MATCH('2017-18'!R$2,Input!$A$1:$EY$1,0))</f>
        <v>329.2330301227708</v>
      </c>
      <c r="S288" s="128">
        <f>INDEX(Input!$A$1:$EY$395,MATCH('2017-18'!$A288,Input!$A$1:$A$395,0),MATCH('2017-18'!S$2,Input!$A$1:$EY$1,0))</f>
        <v>3.7891727048436463</v>
      </c>
      <c r="W288" s="100"/>
    </row>
    <row r="289" spans="1:23" x14ac:dyDescent="0.3">
      <c r="A289" s="45" t="str">
        <f>INDEX(Input!$A$1:$A$395,MATCH('2017-18'!$B289,Input!$B$1:$B$395,0))</f>
        <v>R18</v>
      </c>
      <c r="B289" s="45" t="s">
        <v>1391</v>
      </c>
      <c r="C289" s="45" t="str">
        <f>INDEX(Input!$C$1:$C$395,MATCH('2017-18'!$B289,Input!$B$1:$B$395,0))</f>
        <v>E07000006</v>
      </c>
      <c r="E289" s="45" t="str">
        <f>INDEX(Input!$D$1:$D$395,MATCH('2017-18'!$B289,Input!$B$1:$B$395,0))</f>
        <v>South Bucks</v>
      </c>
      <c r="F289" s="112">
        <f>INDEX(Input!$A$1:$EY$395,MATCH('2017-18'!$A289,Input!$A$1:$A$395,0),MATCH('2017-18'!F$2,Input!$A$1:$EY$1,0))</f>
        <v>7.7584924095142167</v>
      </c>
      <c r="G289" s="83">
        <f>INDEX(Input!$A$1:$EY$395,MATCH('2017-18'!$A289,Input!$A$1:$A$395,0),MATCH('2017-18'!G$2,Input!$A$1:$EY$1,0))</f>
        <v>1.0898743773375521</v>
      </c>
      <c r="H289" s="83">
        <f>INDEX(Input!$A$1:$EY$395,MATCH('2017-18'!$A289,Input!$A$1:$A$395,0),MATCH('2017-18'!H$2,Input!$A$1:$EY$1,0))</f>
        <v>1.5510614238945222E-2</v>
      </c>
      <c r="I289" s="83">
        <f>INDEX(Input!$A$1:$EY$395,MATCH('2017-18'!$A289,Input!$A$1:$A$395,0),MATCH('2017-18'!I$2,Input!$A$1:$EY$1,0))</f>
        <v>4.8300071648400005</v>
      </c>
      <c r="J289" s="83">
        <f>INDEX(Input!$A$1:$EY$395,MATCH('2017-18'!$A289,Input!$A$1:$A$395,0),MATCH('2017-18'!J$2,Input!$A$1:$EY$1,0))</f>
        <v>0</v>
      </c>
      <c r="K289" s="83">
        <f>INDEX(Input!$A$1:$EY$395,MATCH('2017-18'!$A289,Input!$A$1:$A$395,0),MATCH('2017-18'!K$2,Input!$A$1:$EY$1,0))</f>
        <v>0.13709193515999929</v>
      </c>
      <c r="L289" s="83">
        <f>INDEX(Input!$A$1:$EY$395,MATCH('2017-18'!$A289,Input!$A$1:$A$395,0),MATCH('2017-18'!L$2,Input!$A$1:$EY$1,0))</f>
        <v>0</v>
      </c>
      <c r="M289" s="83">
        <f>INDEX(Input!$A$1:$EY$395,MATCH('2017-18'!$A289,Input!$A$1:$A$395,0),MATCH('2017-18'!M$2,Input!$A$1:$EY$1,0))</f>
        <v>0</v>
      </c>
      <c r="N289" s="83">
        <f>INDEX(Input!$A$1:$EY$395,MATCH('2017-18'!$A289,Input!$A$1:$A$395,0),MATCH('2017-18'!N$2,Input!$A$1:$EY$1,0))</f>
        <v>1.1025513188266669</v>
      </c>
      <c r="O289" s="83">
        <f>INDEX(Input!$A$1:$EY$395,MATCH('2017-18'!$A289,Input!$A$1:$A$395,0),MATCH('2017-18'!O$2,Input!$A$1:$EY$1,0))</f>
        <v>2.4917819541760006E-3</v>
      </c>
      <c r="P289" s="83">
        <f>INDEX(Input!$A$1:$EY$395,MATCH('2017-18'!$A289,Input!$A$1:$A$395,0),MATCH('2017-18'!P$2,Input!$A$1:$EY$1,0))</f>
        <v>0</v>
      </c>
      <c r="Q289" s="83">
        <f>INDEX(Input!$A$1:$EY$395,MATCH('2017-18'!$A289,Input!$A$1:$A$395,0),MATCH('2017-18'!Q$2,Input!$A$1:$EY$1,0))</f>
        <v>7.9990851382052877E-2</v>
      </c>
      <c r="R289" s="112">
        <f>INDEX(Input!$A$1:$EY$395,MATCH('2017-18'!$A289,Input!$A$1:$A$395,0),MATCH('2017-18'!R$2,Input!$A$1:$EY$1,0))</f>
        <v>7.2575180437393927</v>
      </c>
      <c r="S289" s="128">
        <f>INDEX(Input!$A$1:$EY$395,MATCH('2017-18'!$A289,Input!$A$1:$A$395,0),MATCH('2017-18'!S$2,Input!$A$1:$EY$1,0))</f>
        <v>-6.457109697761398</v>
      </c>
      <c r="W289" s="100"/>
    </row>
    <row r="290" spans="1:23" x14ac:dyDescent="0.3">
      <c r="A290" s="45" t="str">
        <f>INDEX(Input!$A$1:$A$395,MATCH('2017-18'!$B290,Input!$B$1:$B$395,0))</f>
        <v>R27</v>
      </c>
      <c r="B290" s="45" t="s">
        <v>1389</v>
      </c>
      <c r="C290" s="45" t="str">
        <f>INDEX(Input!$C$1:$C$395,MATCH('2017-18'!$B290,Input!$B$1:$B$395,0))</f>
        <v>E07000012</v>
      </c>
      <c r="E290" s="45" t="str">
        <f>INDEX(Input!$D$1:$D$395,MATCH('2017-18'!$B290,Input!$B$1:$B$395,0))</f>
        <v>South Cambridgeshire</v>
      </c>
      <c r="F290" s="112">
        <f>INDEX(Input!$A$1:$EY$395,MATCH('2017-18'!$A290,Input!$A$1:$A$395,0),MATCH('2017-18'!F$2,Input!$A$1:$EY$1,0))</f>
        <v>16.706244081143677</v>
      </c>
      <c r="G290" s="83">
        <f>INDEX(Input!$A$1:$EY$395,MATCH('2017-18'!$A290,Input!$A$1:$A$395,0),MATCH('2017-18'!G$2,Input!$A$1:$EY$1,0))</f>
        <v>2.701840854697422</v>
      </c>
      <c r="H290" s="83">
        <f>INDEX(Input!$A$1:$EY$395,MATCH('2017-18'!$A290,Input!$A$1:$A$395,0),MATCH('2017-18'!H$2,Input!$A$1:$EY$1,0))</f>
        <v>3.7134491594031704E-2</v>
      </c>
      <c r="I290" s="83">
        <f>INDEX(Input!$A$1:$EY$395,MATCH('2017-18'!$A290,Input!$A$1:$A$395,0),MATCH('2017-18'!I$2,Input!$A$1:$EY$1,0))</f>
        <v>7.9338720970296004</v>
      </c>
      <c r="J290" s="83">
        <f>INDEX(Input!$A$1:$EY$395,MATCH('2017-18'!$A290,Input!$A$1:$A$395,0),MATCH('2017-18'!J$2,Input!$A$1:$EY$1,0))</f>
        <v>0</v>
      </c>
      <c r="K290" s="83">
        <f>INDEX(Input!$A$1:$EY$395,MATCH('2017-18'!$A290,Input!$A$1:$A$395,0),MATCH('2017-18'!K$2,Input!$A$1:$EY$1,0))</f>
        <v>0.30047207697040024</v>
      </c>
      <c r="L290" s="83">
        <f>INDEX(Input!$A$1:$EY$395,MATCH('2017-18'!$A290,Input!$A$1:$A$395,0),MATCH('2017-18'!L$2,Input!$A$1:$EY$1,0))</f>
        <v>0</v>
      </c>
      <c r="M290" s="83">
        <f>INDEX(Input!$A$1:$EY$395,MATCH('2017-18'!$A290,Input!$A$1:$A$395,0),MATCH('2017-18'!M$2,Input!$A$1:$EY$1,0))</f>
        <v>0</v>
      </c>
      <c r="N290" s="83">
        <f>INDEX(Input!$A$1:$EY$395,MATCH('2017-18'!$A290,Input!$A$1:$A$395,0),MATCH('2017-18'!N$2,Input!$A$1:$EY$1,0))</f>
        <v>3.9261827676586676</v>
      </c>
      <c r="O290" s="83">
        <f>INDEX(Input!$A$1:$EY$395,MATCH('2017-18'!$A290,Input!$A$1:$A$395,0),MATCH('2017-18'!O$2,Input!$A$1:$EY$1,0))</f>
        <v>5.866376159256342E-3</v>
      </c>
      <c r="P290" s="83">
        <f>INDEX(Input!$A$1:$EY$395,MATCH('2017-18'!$A290,Input!$A$1:$A$395,0),MATCH('2017-18'!P$2,Input!$A$1:$EY$1,0))</f>
        <v>0.10484822519410139</v>
      </c>
      <c r="Q290" s="83">
        <f>INDEX(Input!$A$1:$EY$395,MATCH('2017-18'!$A290,Input!$A$1:$A$395,0),MATCH('2017-18'!Q$2,Input!$A$1:$EY$1,0))</f>
        <v>7.5575353462110167E-2</v>
      </c>
      <c r="R290" s="112">
        <f>INDEX(Input!$A$1:$EY$395,MATCH('2017-18'!$A290,Input!$A$1:$A$395,0),MATCH('2017-18'!R$2,Input!$A$1:$EY$1,0))</f>
        <v>15.08579224276559</v>
      </c>
      <c r="S290" s="128">
        <f>INDEX(Input!$A$1:$EY$395,MATCH('2017-18'!$A290,Input!$A$1:$A$395,0),MATCH('2017-18'!S$2,Input!$A$1:$EY$1,0))</f>
        <v>-9.6996777402952539</v>
      </c>
      <c r="W290" s="100"/>
    </row>
    <row r="291" spans="1:23" x14ac:dyDescent="0.3">
      <c r="A291" s="45" t="str">
        <f>INDEX(Input!$A$1:$A$395,MATCH('2017-18'!$B291,Input!$B$1:$B$395,0))</f>
        <v>R59</v>
      </c>
      <c r="B291" s="45" t="s">
        <v>1363</v>
      </c>
      <c r="C291" s="45" t="str">
        <f>INDEX(Input!$C$1:$C$395,MATCH('2017-18'!$B291,Input!$B$1:$B$395,0))</f>
        <v>E07000039</v>
      </c>
      <c r="E291" s="45" t="str">
        <f>INDEX(Input!$D$1:$D$395,MATCH('2017-18'!$B291,Input!$B$1:$B$395,0))</f>
        <v>South Derbyshire</v>
      </c>
      <c r="F291" s="112">
        <f>INDEX(Input!$A$1:$EY$395,MATCH('2017-18'!$A291,Input!$A$1:$A$395,0),MATCH('2017-18'!F$2,Input!$A$1:$EY$1,0))</f>
        <v>11.147818480463441</v>
      </c>
      <c r="G291" s="83">
        <f>INDEX(Input!$A$1:$EY$395,MATCH('2017-18'!$A291,Input!$A$1:$A$395,0),MATCH('2017-18'!G$2,Input!$A$1:$EY$1,0))</f>
        <v>3.0251376834356165</v>
      </c>
      <c r="H291" s="83">
        <f>INDEX(Input!$A$1:$EY$395,MATCH('2017-18'!$A291,Input!$A$1:$A$395,0),MATCH('2017-18'!H$2,Input!$A$1:$EY$1,0))</f>
        <v>3.5404058536405256E-2</v>
      </c>
      <c r="I291" s="83">
        <f>INDEX(Input!$A$1:$EY$395,MATCH('2017-18'!$A291,Input!$A$1:$A$395,0),MATCH('2017-18'!I$2,Input!$A$1:$EY$1,0))</f>
        <v>4.9423588409999999</v>
      </c>
      <c r="J291" s="83">
        <f>INDEX(Input!$A$1:$EY$395,MATCH('2017-18'!$A291,Input!$A$1:$A$395,0),MATCH('2017-18'!J$2,Input!$A$1:$EY$1,0))</f>
        <v>0</v>
      </c>
      <c r="K291" s="83">
        <f>INDEX(Input!$A$1:$EY$395,MATCH('2017-18'!$A291,Input!$A$1:$A$395,0),MATCH('2017-18'!K$2,Input!$A$1:$EY$1,0))</f>
        <v>-8.9947036485682464E-16</v>
      </c>
      <c r="L291" s="83">
        <f>INDEX(Input!$A$1:$EY$395,MATCH('2017-18'!$A291,Input!$A$1:$A$395,0),MATCH('2017-18'!L$2,Input!$A$1:$EY$1,0))</f>
        <v>0</v>
      </c>
      <c r="M291" s="83">
        <f>INDEX(Input!$A$1:$EY$395,MATCH('2017-18'!$A291,Input!$A$1:$A$395,0),MATCH('2017-18'!M$2,Input!$A$1:$EY$1,0))</f>
        <v>0</v>
      </c>
      <c r="N291" s="83">
        <f>INDEX(Input!$A$1:$EY$395,MATCH('2017-18'!$A291,Input!$A$1:$A$395,0),MATCH('2017-18'!N$2,Input!$A$1:$EY$1,0))</f>
        <v>2.6136395566151114</v>
      </c>
      <c r="O291" s="83">
        <f>INDEX(Input!$A$1:$EY$395,MATCH('2017-18'!$A291,Input!$A$1:$A$395,0),MATCH('2017-18'!O$2,Input!$A$1:$EY$1,0))</f>
        <v>5.6280971987348093E-3</v>
      </c>
      <c r="P291" s="83">
        <f>INDEX(Input!$A$1:$EY$395,MATCH('2017-18'!$A291,Input!$A$1:$A$395,0),MATCH('2017-18'!P$2,Input!$A$1:$EY$1,0))</f>
        <v>0</v>
      </c>
      <c r="Q291" s="83">
        <f>INDEX(Input!$A$1:$EY$395,MATCH('2017-18'!$A291,Input!$A$1:$A$395,0),MATCH('2017-18'!Q$2,Input!$A$1:$EY$1,0))</f>
        <v>3.2303305806619638E-3</v>
      </c>
      <c r="R291" s="112">
        <f>INDEX(Input!$A$1:$EY$395,MATCH('2017-18'!$A291,Input!$A$1:$A$395,0),MATCH('2017-18'!R$2,Input!$A$1:$EY$1,0))</f>
        <v>10.625398567366528</v>
      </c>
      <c r="S291" s="128">
        <f>INDEX(Input!$A$1:$EY$395,MATCH('2017-18'!$A291,Input!$A$1:$A$395,0),MATCH('2017-18'!S$2,Input!$A$1:$EY$1,0))</f>
        <v>-4.6862972698421217</v>
      </c>
      <c r="W291" s="100"/>
    </row>
    <row r="292" spans="1:23" x14ac:dyDescent="0.3">
      <c r="A292" s="45" t="str">
        <f>INDEX(Input!$A$1:$A$395,MATCH('2017-18'!$B292,Input!$B$1:$B$395,0))</f>
        <v>R604</v>
      </c>
      <c r="B292" s="45" t="s">
        <v>1639</v>
      </c>
      <c r="C292" s="45" t="str">
        <f>INDEX(Input!$C$1:$C$395,MATCH('2017-18'!$B292,Input!$B$1:$B$395,0))</f>
        <v>E06000025</v>
      </c>
      <c r="E292" s="45" t="str">
        <f>INDEX(Input!$D$1:$D$395,MATCH('2017-18'!$B292,Input!$B$1:$B$395,0))</f>
        <v>South Gloucestershire</v>
      </c>
      <c r="F292" s="112">
        <f>INDEX(Input!$A$1:$EY$395,MATCH('2017-18'!$A292,Input!$A$1:$A$395,0),MATCH('2017-18'!F$2,Input!$A$1:$EY$1,0))</f>
        <v>187.16183378127337</v>
      </c>
      <c r="G292" s="83">
        <f>INDEX(Input!$A$1:$EY$395,MATCH('2017-18'!$A292,Input!$A$1:$A$395,0),MATCH('2017-18'!G$2,Input!$A$1:$EY$1,0))</f>
        <v>51.03029109417249</v>
      </c>
      <c r="H292" s="83">
        <f>INDEX(Input!$A$1:$EY$395,MATCH('2017-18'!$A292,Input!$A$1:$A$395,0),MATCH('2017-18'!H$2,Input!$A$1:$EY$1,0))</f>
        <v>0.52838161104164538</v>
      </c>
      <c r="I292" s="83">
        <f>INDEX(Input!$A$1:$EY$395,MATCH('2017-18'!$A292,Input!$A$1:$A$395,0),MATCH('2017-18'!I$2,Input!$A$1:$EY$1,0))</f>
        <v>117.58984138752545</v>
      </c>
      <c r="J292" s="83">
        <f>INDEX(Input!$A$1:$EY$395,MATCH('2017-18'!$A292,Input!$A$1:$A$395,0),MATCH('2017-18'!J$2,Input!$A$1:$EY$1,0))</f>
        <v>5.8323833524745403</v>
      </c>
      <c r="K292" s="83">
        <f>INDEX(Input!$A$1:$EY$395,MATCH('2017-18'!$A292,Input!$A$1:$A$395,0),MATCH('2017-18'!K$2,Input!$A$1:$EY$1,0))</f>
        <v>0</v>
      </c>
      <c r="L292" s="83">
        <f>INDEX(Input!$A$1:$EY$395,MATCH('2017-18'!$A292,Input!$A$1:$A$395,0),MATCH('2017-18'!L$2,Input!$A$1:$EY$1,0))</f>
        <v>2.7989883476363158</v>
      </c>
      <c r="M292" s="83">
        <f>INDEX(Input!$A$1:$EY$395,MATCH('2017-18'!$A292,Input!$A$1:$A$395,0),MATCH('2017-18'!M$2,Input!$A$1:$EY$1,0))</f>
        <v>0.93922399999999995</v>
      </c>
      <c r="N292" s="83">
        <f>INDEX(Input!$A$1:$EY$395,MATCH('2017-18'!$A292,Input!$A$1:$A$395,0),MATCH('2017-18'!N$2,Input!$A$1:$EY$1,0))</f>
        <v>7.1512122565155547</v>
      </c>
      <c r="O292" s="83">
        <f>INDEX(Input!$A$1:$EY$395,MATCH('2017-18'!$A292,Input!$A$1:$A$395,0),MATCH('2017-18'!O$2,Input!$A$1:$EY$1,0))</f>
        <v>8.4430528672982563E-2</v>
      </c>
      <c r="P292" s="83">
        <f>INDEX(Input!$A$1:$EY$395,MATCH('2017-18'!$A292,Input!$A$1:$A$395,0),MATCH('2017-18'!P$2,Input!$A$1:$EY$1,0))</f>
        <v>0</v>
      </c>
      <c r="Q292" s="83">
        <f>INDEX(Input!$A$1:$EY$395,MATCH('2017-18'!$A292,Input!$A$1:$A$395,0),MATCH('2017-18'!Q$2,Input!$A$1:$EY$1,0))</f>
        <v>1.8190677598020641</v>
      </c>
      <c r="R292" s="112">
        <f>INDEX(Input!$A$1:$EY$395,MATCH('2017-18'!$A292,Input!$A$1:$A$395,0),MATCH('2017-18'!R$2,Input!$A$1:$EY$1,0))</f>
        <v>187.7738203378411</v>
      </c>
      <c r="S292" s="128">
        <f>INDEX(Input!$A$1:$EY$395,MATCH('2017-18'!$A292,Input!$A$1:$A$395,0),MATCH('2017-18'!S$2,Input!$A$1:$EY$1,0))</f>
        <v>0.32698256060204045</v>
      </c>
      <c r="W292" s="100"/>
    </row>
    <row r="293" spans="1:23" x14ac:dyDescent="0.3">
      <c r="A293" s="45" t="str">
        <f>INDEX(Input!$A$1:$A$395,MATCH('2017-18'!$B293,Input!$B$1:$B$395,0))</f>
        <v>R65</v>
      </c>
      <c r="B293" s="45" t="s">
        <v>1351</v>
      </c>
      <c r="C293" s="45" t="str">
        <f>INDEX(Input!$C$1:$C$395,MATCH('2017-18'!$B293,Input!$B$1:$B$395,0))</f>
        <v>E07000044</v>
      </c>
      <c r="E293" s="45" t="str">
        <f>INDEX(Input!$D$1:$D$395,MATCH('2017-18'!$B293,Input!$B$1:$B$395,0))</f>
        <v>South Hams</v>
      </c>
      <c r="F293" s="112">
        <f>INDEX(Input!$A$1:$EY$395,MATCH('2017-18'!$A293,Input!$A$1:$A$395,0),MATCH('2017-18'!F$2,Input!$A$1:$EY$1,0))</f>
        <v>10.651509758985325</v>
      </c>
      <c r="G293" s="83">
        <f>INDEX(Input!$A$1:$EY$395,MATCH('2017-18'!$A293,Input!$A$1:$A$395,0),MATCH('2017-18'!G$2,Input!$A$1:$EY$1,0))</f>
        <v>2.0462227027020936</v>
      </c>
      <c r="H293" s="83">
        <f>INDEX(Input!$A$1:$EY$395,MATCH('2017-18'!$A293,Input!$A$1:$A$395,0),MATCH('2017-18'!H$2,Input!$A$1:$EY$1,0))</f>
        <v>2.7051084597939201E-2</v>
      </c>
      <c r="I293" s="83">
        <f>INDEX(Input!$A$1:$EY$395,MATCH('2017-18'!$A293,Input!$A$1:$A$395,0),MATCH('2017-18'!I$2,Input!$A$1:$EY$1,0))</f>
        <v>5.6553453858527991</v>
      </c>
      <c r="J293" s="83">
        <f>INDEX(Input!$A$1:$EY$395,MATCH('2017-18'!$A293,Input!$A$1:$A$395,0),MATCH('2017-18'!J$2,Input!$A$1:$EY$1,0))</f>
        <v>0</v>
      </c>
      <c r="K293" s="83">
        <f>INDEX(Input!$A$1:$EY$395,MATCH('2017-18'!$A293,Input!$A$1:$A$395,0),MATCH('2017-18'!K$2,Input!$A$1:$EY$1,0))</f>
        <v>0.15419204614720017</v>
      </c>
      <c r="L293" s="83">
        <f>INDEX(Input!$A$1:$EY$395,MATCH('2017-18'!$A293,Input!$A$1:$A$395,0),MATCH('2017-18'!L$2,Input!$A$1:$EY$1,0))</f>
        <v>0</v>
      </c>
      <c r="M293" s="83">
        <f>INDEX(Input!$A$1:$EY$395,MATCH('2017-18'!$A293,Input!$A$1:$A$395,0),MATCH('2017-18'!M$2,Input!$A$1:$EY$1,0))</f>
        <v>0</v>
      </c>
      <c r="N293" s="83">
        <f>INDEX(Input!$A$1:$EY$395,MATCH('2017-18'!$A293,Input!$A$1:$A$395,0),MATCH('2017-18'!N$2,Input!$A$1:$EY$1,0))</f>
        <v>1.4483248443519998</v>
      </c>
      <c r="O293" s="83">
        <f>INDEX(Input!$A$1:$EY$395,MATCH('2017-18'!$A293,Input!$A$1:$A$395,0),MATCH('2017-18'!O$2,Input!$A$1:$EY$1,0))</f>
        <v>4.3001901165340781E-3</v>
      </c>
      <c r="P293" s="83">
        <f>INDEX(Input!$A$1:$EY$395,MATCH('2017-18'!$A293,Input!$A$1:$A$395,0),MATCH('2017-18'!P$2,Input!$A$1:$EY$1,0))</f>
        <v>0.32745136135910358</v>
      </c>
      <c r="Q293" s="83">
        <f>INDEX(Input!$A$1:$EY$395,MATCH('2017-18'!$A293,Input!$A$1:$A$395,0),MATCH('2017-18'!Q$2,Input!$A$1:$EY$1,0))</f>
        <v>5.5890277502821273E-2</v>
      </c>
      <c r="R293" s="112">
        <f>INDEX(Input!$A$1:$EY$395,MATCH('2017-18'!$A293,Input!$A$1:$A$395,0),MATCH('2017-18'!R$2,Input!$A$1:$EY$1,0))</f>
        <v>9.7187778926304915</v>
      </c>
      <c r="S293" s="128">
        <f>INDEX(Input!$A$1:$EY$395,MATCH('2017-18'!$A293,Input!$A$1:$A$395,0),MATCH('2017-18'!S$2,Input!$A$1:$EY$1,0))</f>
        <v>-8.7568043165712428</v>
      </c>
      <c r="W293" s="100"/>
    </row>
    <row r="294" spans="1:23" x14ac:dyDescent="0.3">
      <c r="A294" s="45" t="str">
        <f>INDEX(Input!$A$1:$A$395,MATCH('2017-18'!$B294,Input!$B$1:$B$395,0))</f>
        <v>R198</v>
      </c>
      <c r="B294" s="45" t="s">
        <v>1159</v>
      </c>
      <c r="C294" s="45" t="str">
        <f>INDEX(Input!$C$1:$C$395,MATCH('2017-18'!$B294,Input!$B$1:$B$395,0))</f>
        <v>E07000140</v>
      </c>
      <c r="E294" s="45" t="str">
        <f>INDEX(Input!$D$1:$D$395,MATCH('2017-18'!$B294,Input!$B$1:$B$395,0))</f>
        <v>South Holland</v>
      </c>
      <c r="F294" s="112">
        <f>INDEX(Input!$A$1:$EY$395,MATCH('2017-18'!$A294,Input!$A$1:$A$395,0),MATCH('2017-18'!F$2,Input!$A$1:$EY$1,0))</f>
        <v>11.105313350720198</v>
      </c>
      <c r="G294" s="83">
        <f>INDEX(Input!$A$1:$EY$395,MATCH('2017-18'!$A294,Input!$A$1:$A$395,0),MATCH('2017-18'!G$2,Input!$A$1:$EY$1,0))</f>
        <v>4.1961079450513896</v>
      </c>
      <c r="H294" s="83">
        <f>INDEX(Input!$A$1:$EY$395,MATCH('2017-18'!$A294,Input!$A$1:$A$395,0),MATCH('2017-18'!H$2,Input!$A$1:$EY$1,0))</f>
        <v>4.6934199097730375E-2</v>
      </c>
      <c r="I294" s="83">
        <f>INDEX(Input!$A$1:$EY$395,MATCH('2017-18'!$A294,Input!$A$1:$A$395,0),MATCH('2017-18'!I$2,Input!$A$1:$EY$1,0))</f>
        <v>4.5439779206879995</v>
      </c>
      <c r="J294" s="83">
        <f>INDEX(Input!$A$1:$EY$395,MATCH('2017-18'!$A294,Input!$A$1:$A$395,0),MATCH('2017-18'!J$2,Input!$A$1:$EY$1,0))</f>
        <v>0</v>
      </c>
      <c r="K294" s="83">
        <f>INDEX(Input!$A$1:$EY$395,MATCH('2017-18'!$A294,Input!$A$1:$A$395,0),MATCH('2017-18'!K$2,Input!$A$1:$EY$1,0))</f>
        <v>9.2471799312000058E-2</v>
      </c>
      <c r="L294" s="83">
        <f>INDEX(Input!$A$1:$EY$395,MATCH('2017-18'!$A294,Input!$A$1:$A$395,0),MATCH('2017-18'!L$2,Input!$A$1:$EY$1,0))</f>
        <v>0</v>
      </c>
      <c r="M294" s="83">
        <f>INDEX(Input!$A$1:$EY$395,MATCH('2017-18'!$A294,Input!$A$1:$A$395,0),MATCH('2017-18'!M$2,Input!$A$1:$EY$1,0))</f>
        <v>0</v>
      </c>
      <c r="N294" s="83">
        <f>INDEX(Input!$A$1:$EY$395,MATCH('2017-18'!$A294,Input!$A$1:$A$395,0),MATCH('2017-18'!N$2,Input!$A$1:$EY$1,0))</f>
        <v>1.3769057334328891</v>
      </c>
      <c r="O294" s="83">
        <f>INDEX(Input!$A$1:$EY$395,MATCH('2017-18'!$A294,Input!$A$1:$A$395,0),MATCH('2017-18'!O$2,Input!$A$1:$EY$1,0))</f>
        <v>7.4589022515109335E-3</v>
      </c>
      <c r="P294" s="83">
        <f>INDEX(Input!$A$1:$EY$395,MATCH('2017-18'!$A294,Input!$A$1:$A$395,0),MATCH('2017-18'!P$2,Input!$A$1:$EY$1,0))</f>
        <v>0.12774365906513827</v>
      </c>
      <c r="Q294" s="83">
        <f>INDEX(Input!$A$1:$EY$395,MATCH('2017-18'!$A294,Input!$A$1:$A$395,0),MATCH('2017-18'!Q$2,Input!$A$1:$EY$1,0))</f>
        <v>0</v>
      </c>
      <c r="R294" s="112">
        <f>INDEX(Input!$A$1:$EY$395,MATCH('2017-18'!$A294,Input!$A$1:$A$395,0),MATCH('2017-18'!R$2,Input!$A$1:$EY$1,0))</f>
        <v>10.391600158898658</v>
      </c>
      <c r="S294" s="128">
        <f>INDEX(Input!$A$1:$EY$395,MATCH('2017-18'!$A294,Input!$A$1:$A$395,0),MATCH('2017-18'!S$2,Input!$A$1:$EY$1,0))</f>
        <v>-6.4267722060742605</v>
      </c>
      <c r="W294" s="100"/>
    </row>
    <row r="295" spans="1:23" x14ac:dyDescent="0.3">
      <c r="A295" s="45" t="str">
        <f>INDEX(Input!$A$1:$A$395,MATCH('2017-18'!$B295,Input!$B$1:$B$395,0))</f>
        <v>R199</v>
      </c>
      <c r="B295" s="45" t="s">
        <v>1155</v>
      </c>
      <c r="C295" s="45" t="str">
        <f>INDEX(Input!$C$1:$C$395,MATCH('2017-18'!$B295,Input!$B$1:$B$395,0))</f>
        <v>E07000141</v>
      </c>
      <c r="E295" s="45" t="str">
        <f>INDEX(Input!$D$1:$D$395,MATCH('2017-18'!$B295,Input!$B$1:$B$395,0))</f>
        <v>South Kesteven</v>
      </c>
      <c r="F295" s="112">
        <f>INDEX(Input!$A$1:$EY$395,MATCH('2017-18'!$A295,Input!$A$1:$A$395,0),MATCH('2017-18'!F$2,Input!$A$1:$EY$1,0))</f>
        <v>15.956011887392355</v>
      </c>
      <c r="G295" s="83">
        <f>INDEX(Input!$A$1:$EY$395,MATCH('2017-18'!$A295,Input!$A$1:$A$395,0),MATCH('2017-18'!G$2,Input!$A$1:$EY$1,0))</f>
        <v>4.3831928507078475</v>
      </c>
      <c r="H295" s="83">
        <f>INDEX(Input!$A$1:$EY$395,MATCH('2017-18'!$A295,Input!$A$1:$A$395,0),MATCH('2017-18'!H$2,Input!$A$1:$EY$1,0))</f>
        <v>5.1472553716010075E-2</v>
      </c>
      <c r="I295" s="83">
        <f>INDEX(Input!$A$1:$EY$395,MATCH('2017-18'!$A295,Input!$A$1:$A$395,0),MATCH('2017-18'!I$2,Input!$A$1:$EY$1,0))</f>
        <v>6.6993339293712006</v>
      </c>
      <c r="J295" s="83">
        <f>INDEX(Input!$A$1:$EY$395,MATCH('2017-18'!$A295,Input!$A$1:$A$395,0),MATCH('2017-18'!J$2,Input!$A$1:$EY$1,0))</f>
        <v>0</v>
      </c>
      <c r="K295" s="83">
        <f>INDEX(Input!$A$1:$EY$395,MATCH('2017-18'!$A295,Input!$A$1:$A$395,0),MATCH('2017-18'!K$2,Input!$A$1:$EY$1,0))</f>
        <v>0.15493129862879873</v>
      </c>
      <c r="L295" s="83">
        <f>INDEX(Input!$A$1:$EY$395,MATCH('2017-18'!$A295,Input!$A$1:$A$395,0),MATCH('2017-18'!L$2,Input!$A$1:$EY$1,0))</f>
        <v>0</v>
      </c>
      <c r="M295" s="83">
        <f>INDEX(Input!$A$1:$EY$395,MATCH('2017-18'!$A295,Input!$A$1:$A$395,0),MATCH('2017-18'!M$2,Input!$A$1:$EY$1,0))</f>
        <v>0</v>
      </c>
      <c r="N295" s="83">
        <f>INDEX(Input!$A$1:$EY$395,MATCH('2017-18'!$A295,Input!$A$1:$A$395,0),MATCH('2017-18'!N$2,Input!$A$1:$EY$1,0))</f>
        <v>3.1681270708053333</v>
      </c>
      <c r="O295" s="83">
        <f>INDEX(Input!$A$1:$EY$395,MATCH('2017-18'!$A295,Input!$A$1:$A$395,0),MATCH('2017-18'!O$2,Input!$A$1:$EY$1,0))</f>
        <v>8.138496727898608E-3</v>
      </c>
      <c r="P295" s="83">
        <f>INDEX(Input!$A$1:$EY$395,MATCH('2017-18'!$A295,Input!$A$1:$A$395,0),MATCH('2017-18'!P$2,Input!$A$1:$EY$1,0))</f>
        <v>0.23641805293926285</v>
      </c>
      <c r="Q295" s="83">
        <f>INDEX(Input!$A$1:$EY$395,MATCH('2017-18'!$A295,Input!$A$1:$A$395,0),MATCH('2017-18'!Q$2,Input!$A$1:$EY$1,0))</f>
        <v>0</v>
      </c>
      <c r="R295" s="112">
        <f>INDEX(Input!$A$1:$EY$395,MATCH('2017-18'!$A295,Input!$A$1:$A$395,0),MATCH('2017-18'!R$2,Input!$A$1:$EY$1,0))</f>
        <v>14.701614252896352</v>
      </c>
      <c r="S295" s="128">
        <f>INDEX(Input!$A$1:$EY$395,MATCH('2017-18'!$A295,Input!$A$1:$A$395,0),MATCH('2017-18'!S$2,Input!$A$1:$EY$1,0))</f>
        <v>-7.8615987713519182</v>
      </c>
      <c r="W295" s="100"/>
    </row>
    <row r="296" spans="1:23" x14ac:dyDescent="0.3">
      <c r="A296" s="45" t="str">
        <f>INDEX(Input!$A$1:$A$395,MATCH('2017-18'!$B296,Input!$B$1:$B$395,0))</f>
        <v>R51</v>
      </c>
      <c r="B296" s="45" t="s">
        <v>1371</v>
      </c>
      <c r="C296" s="45" t="str">
        <f>INDEX(Input!$C$1:$C$395,MATCH('2017-18'!$B296,Input!$B$1:$B$395,0))</f>
        <v>E07000031</v>
      </c>
      <c r="E296" s="45" t="str">
        <f>INDEX(Input!$D$1:$D$395,MATCH('2017-18'!$B296,Input!$B$1:$B$395,0))</f>
        <v>South Lakeland</v>
      </c>
      <c r="F296" s="112">
        <f>INDEX(Input!$A$1:$EY$395,MATCH('2017-18'!$A296,Input!$A$1:$A$395,0),MATCH('2017-18'!F$2,Input!$A$1:$EY$1,0))</f>
        <v>12.55272824153988</v>
      </c>
      <c r="G296" s="83">
        <f>INDEX(Input!$A$1:$EY$395,MATCH('2017-18'!$A296,Input!$A$1:$A$395,0),MATCH('2017-18'!G$2,Input!$A$1:$EY$1,0))</f>
        <v>2.3498215466040806</v>
      </c>
      <c r="H296" s="83">
        <f>INDEX(Input!$A$1:$EY$395,MATCH('2017-18'!$A296,Input!$A$1:$A$395,0),MATCH('2017-18'!H$2,Input!$A$1:$EY$1,0))</f>
        <v>3.155112969350337E-2</v>
      </c>
      <c r="I296" s="83">
        <f>INDEX(Input!$A$1:$EY$395,MATCH('2017-18'!$A296,Input!$A$1:$A$395,0),MATCH('2017-18'!I$2,Input!$A$1:$EY$1,0))</f>
        <v>8.1987448508783984</v>
      </c>
      <c r="J296" s="83">
        <f>INDEX(Input!$A$1:$EY$395,MATCH('2017-18'!$A296,Input!$A$1:$A$395,0),MATCH('2017-18'!J$2,Input!$A$1:$EY$1,0))</f>
        <v>0</v>
      </c>
      <c r="K296" s="83">
        <f>INDEX(Input!$A$1:$EY$395,MATCH('2017-18'!$A296,Input!$A$1:$A$395,0),MATCH('2017-18'!K$2,Input!$A$1:$EY$1,0))</f>
        <v>0.13032474512160025</v>
      </c>
      <c r="L296" s="83">
        <f>INDEX(Input!$A$1:$EY$395,MATCH('2017-18'!$A296,Input!$A$1:$A$395,0),MATCH('2017-18'!L$2,Input!$A$1:$EY$1,0))</f>
        <v>0</v>
      </c>
      <c r="M296" s="83">
        <f>INDEX(Input!$A$1:$EY$395,MATCH('2017-18'!$A296,Input!$A$1:$A$395,0),MATCH('2017-18'!M$2,Input!$A$1:$EY$1,0))</f>
        <v>0</v>
      </c>
      <c r="N296" s="83">
        <f>INDEX(Input!$A$1:$EY$395,MATCH('2017-18'!$A296,Input!$A$1:$A$395,0),MATCH('2017-18'!N$2,Input!$A$1:$EY$1,0))</f>
        <v>1.1302351264853334</v>
      </c>
      <c r="O296" s="83">
        <f>INDEX(Input!$A$1:$EY$395,MATCH('2017-18'!$A296,Input!$A$1:$A$395,0),MATCH('2017-18'!O$2,Input!$A$1:$EY$1,0))</f>
        <v>5.0996266513340825E-3</v>
      </c>
      <c r="P296" s="83">
        <f>INDEX(Input!$A$1:$EY$395,MATCH('2017-18'!$A296,Input!$A$1:$A$395,0),MATCH('2017-18'!P$2,Input!$A$1:$EY$1,0))</f>
        <v>0.34790627736832003</v>
      </c>
      <c r="Q296" s="83">
        <f>INDEX(Input!$A$1:$EY$395,MATCH('2017-18'!$A296,Input!$A$1:$A$395,0),MATCH('2017-18'!Q$2,Input!$A$1:$EY$1,0))</f>
        <v>0.11535431599638557</v>
      </c>
      <c r="R296" s="112">
        <f>INDEX(Input!$A$1:$EY$395,MATCH('2017-18'!$A296,Input!$A$1:$A$395,0),MATCH('2017-18'!R$2,Input!$A$1:$EY$1,0))</f>
        <v>12.309037618798957</v>
      </c>
      <c r="S296" s="128">
        <f>INDEX(Input!$A$1:$EY$395,MATCH('2017-18'!$A296,Input!$A$1:$A$395,0),MATCH('2017-18'!S$2,Input!$A$1:$EY$1,0))</f>
        <v>-1.9413359235683547</v>
      </c>
      <c r="W296" s="100"/>
    </row>
    <row r="297" spans="1:23" x14ac:dyDescent="0.3">
      <c r="A297" s="45" t="str">
        <f>INDEX(Input!$A$1:$A$395,MATCH('2017-18'!$B297,Input!$B$1:$B$395,0))</f>
        <v>R206</v>
      </c>
      <c r="B297" s="45" t="s">
        <v>1135</v>
      </c>
      <c r="C297" s="45" t="str">
        <f>INDEX(Input!$C$1:$C$395,MATCH('2017-18'!$B297,Input!$B$1:$B$395,0))</f>
        <v>E07000149</v>
      </c>
      <c r="E297" s="45" t="str">
        <f>INDEX(Input!$D$1:$D$395,MATCH('2017-18'!$B297,Input!$B$1:$B$395,0))</f>
        <v>South Norfolk</v>
      </c>
      <c r="F297" s="112">
        <f>INDEX(Input!$A$1:$EY$395,MATCH('2017-18'!$A297,Input!$A$1:$A$395,0),MATCH('2017-18'!F$2,Input!$A$1:$EY$1,0))</f>
        <v>16.236779127174447</v>
      </c>
      <c r="G297" s="83">
        <f>INDEX(Input!$A$1:$EY$395,MATCH('2017-18'!$A297,Input!$A$1:$A$395,0),MATCH('2017-18'!G$2,Input!$A$1:$EY$1,0))</f>
        <v>3.746971020484827</v>
      </c>
      <c r="H297" s="83">
        <f>INDEX(Input!$A$1:$EY$395,MATCH('2017-18'!$A297,Input!$A$1:$A$395,0),MATCH('2017-18'!H$2,Input!$A$1:$EY$1,0))</f>
        <v>4.3787779980744616E-2</v>
      </c>
      <c r="I297" s="83">
        <f>INDEX(Input!$A$1:$EY$395,MATCH('2017-18'!$A297,Input!$A$1:$A$395,0),MATCH('2017-18'!I$2,Input!$A$1:$EY$1,0))</f>
        <v>6.4863188668800005</v>
      </c>
      <c r="J297" s="83">
        <f>INDEX(Input!$A$1:$EY$395,MATCH('2017-18'!$A297,Input!$A$1:$A$395,0),MATCH('2017-18'!J$2,Input!$A$1:$EY$1,0))</f>
        <v>0</v>
      </c>
      <c r="K297" s="83">
        <f>INDEX(Input!$A$1:$EY$395,MATCH('2017-18'!$A297,Input!$A$1:$A$395,0),MATCH('2017-18'!K$2,Input!$A$1:$EY$1,0))</f>
        <v>0.18728673311999944</v>
      </c>
      <c r="L297" s="83">
        <f>INDEX(Input!$A$1:$EY$395,MATCH('2017-18'!$A297,Input!$A$1:$A$395,0),MATCH('2017-18'!L$2,Input!$A$1:$EY$1,0))</f>
        <v>0</v>
      </c>
      <c r="M297" s="83">
        <f>INDEX(Input!$A$1:$EY$395,MATCH('2017-18'!$A297,Input!$A$1:$A$395,0),MATCH('2017-18'!M$2,Input!$A$1:$EY$1,0))</f>
        <v>0</v>
      </c>
      <c r="N297" s="83">
        <f>INDEX(Input!$A$1:$EY$395,MATCH('2017-18'!$A297,Input!$A$1:$A$395,0),MATCH('2017-18'!N$2,Input!$A$1:$EY$1,0))</f>
        <v>4.3897801131804446</v>
      </c>
      <c r="O297" s="83">
        <f>INDEX(Input!$A$1:$EY$395,MATCH('2017-18'!$A297,Input!$A$1:$A$395,0),MATCH('2017-18'!O$2,Input!$A$1:$EY$1,0))</f>
        <v>6.9894528189171929E-3</v>
      </c>
      <c r="P297" s="83">
        <f>INDEX(Input!$A$1:$EY$395,MATCH('2017-18'!$A297,Input!$A$1:$A$395,0),MATCH('2017-18'!P$2,Input!$A$1:$EY$1,0))</f>
        <v>0.22886688523919516</v>
      </c>
      <c r="Q297" s="83">
        <f>INDEX(Input!$A$1:$EY$395,MATCH('2017-18'!$A297,Input!$A$1:$A$395,0),MATCH('2017-18'!Q$2,Input!$A$1:$EY$1,0))</f>
        <v>1.6439648568708578E-2</v>
      </c>
      <c r="R297" s="112">
        <f>INDEX(Input!$A$1:$EY$395,MATCH('2017-18'!$A297,Input!$A$1:$A$395,0),MATCH('2017-18'!R$2,Input!$A$1:$EY$1,0))</f>
        <v>15.106440500272839</v>
      </c>
      <c r="S297" s="128">
        <f>INDEX(Input!$A$1:$EY$395,MATCH('2017-18'!$A297,Input!$A$1:$A$395,0),MATCH('2017-18'!S$2,Input!$A$1:$EY$1,0))</f>
        <v>-6.9615939100251438</v>
      </c>
      <c r="W297" s="100"/>
    </row>
    <row r="298" spans="1:23" x14ac:dyDescent="0.3">
      <c r="A298" s="45" t="str">
        <f>INDEX(Input!$A$1:$A$395,MATCH('2017-18'!$B298,Input!$B$1:$B$395,0))</f>
        <v>R213</v>
      </c>
      <c r="B298" s="45" t="s">
        <v>1119</v>
      </c>
      <c r="C298" s="45" t="str">
        <f>INDEX(Input!$C$1:$C$395,MATCH('2017-18'!$B298,Input!$B$1:$B$395,0))</f>
        <v>E07000155</v>
      </c>
      <c r="E298" s="45" t="str">
        <f>INDEX(Input!$D$1:$D$395,MATCH('2017-18'!$B298,Input!$B$1:$B$395,0))</f>
        <v>South Northamptonshire</v>
      </c>
      <c r="F298" s="112">
        <f>INDEX(Input!$A$1:$EY$395,MATCH('2017-18'!$A298,Input!$A$1:$A$395,0),MATCH('2017-18'!F$2,Input!$A$1:$EY$1,0))</f>
        <v>11.250503668875213</v>
      </c>
      <c r="G298" s="83">
        <f>INDEX(Input!$A$1:$EY$395,MATCH('2017-18'!$A298,Input!$A$1:$A$395,0),MATCH('2017-18'!G$2,Input!$A$1:$EY$1,0))</f>
        <v>2.0482134989021734</v>
      </c>
      <c r="H298" s="83">
        <f>INDEX(Input!$A$1:$EY$395,MATCH('2017-18'!$A298,Input!$A$1:$A$395,0),MATCH('2017-18'!H$2,Input!$A$1:$EY$1,0))</f>
        <v>2.6454286275926449E-2</v>
      </c>
      <c r="I298" s="83">
        <f>INDEX(Input!$A$1:$EY$395,MATCH('2017-18'!$A298,Input!$A$1:$A$395,0),MATCH('2017-18'!I$2,Input!$A$1:$EY$1,0))</f>
        <v>6.1106181293519999</v>
      </c>
      <c r="J298" s="83">
        <f>INDEX(Input!$A$1:$EY$395,MATCH('2017-18'!$A298,Input!$A$1:$A$395,0),MATCH('2017-18'!J$2,Input!$A$1:$EY$1,0))</f>
        <v>0</v>
      </c>
      <c r="K298" s="83">
        <f>INDEX(Input!$A$1:$EY$395,MATCH('2017-18'!$A298,Input!$A$1:$A$395,0),MATCH('2017-18'!K$2,Input!$A$1:$EY$1,0))</f>
        <v>0.10745725064800003</v>
      </c>
      <c r="L298" s="83">
        <f>INDEX(Input!$A$1:$EY$395,MATCH('2017-18'!$A298,Input!$A$1:$A$395,0),MATCH('2017-18'!L$2,Input!$A$1:$EY$1,0))</f>
        <v>0</v>
      </c>
      <c r="M298" s="83">
        <f>INDEX(Input!$A$1:$EY$395,MATCH('2017-18'!$A298,Input!$A$1:$A$395,0),MATCH('2017-18'!M$2,Input!$A$1:$EY$1,0))</f>
        <v>0</v>
      </c>
      <c r="N298" s="83">
        <f>INDEX(Input!$A$1:$EY$395,MATCH('2017-18'!$A298,Input!$A$1:$A$395,0),MATCH('2017-18'!N$2,Input!$A$1:$EY$1,0))</f>
        <v>2.5318739694648889</v>
      </c>
      <c r="O298" s="83">
        <f>INDEX(Input!$A$1:$EY$395,MATCH('2017-18'!$A298,Input!$A$1:$A$395,0),MATCH('2017-18'!O$2,Input!$A$1:$EY$1,0))</f>
        <v>4.2484954582515328E-3</v>
      </c>
      <c r="P298" s="83">
        <f>INDEX(Input!$A$1:$EY$395,MATCH('2017-18'!$A298,Input!$A$1:$A$395,0),MATCH('2017-18'!P$2,Input!$A$1:$EY$1,0))</f>
        <v>0.15135776125124659</v>
      </c>
      <c r="Q298" s="83">
        <f>INDEX(Input!$A$1:$EY$395,MATCH('2017-18'!$A298,Input!$A$1:$A$395,0),MATCH('2017-18'!Q$2,Input!$A$1:$EY$1,0))</f>
        <v>7.0731894415994243E-2</v>
      </c>
      <c r="R298" s="112">
        <f>INDEX(Input!$A$1:$EY$395,MATCH('2017-18'!$A298,Input!$A$1:$A$395,0),MATCH('2017-18'!R$2,Input!$A$1:$EY$1,0))</f>
        <v>11.050955285768481</v>
      </c>
      <c r="S298" s="128">
        <f>INDEX(Input!$A$1:$EY$395,MATCH('2017-18'!$A298,Input!$A$1:$A$395,0),MATCH('2017-18'!S$2,Input!$A$1:$EY$1,0))</f>
        <v>-1.7736839965555307</v>
      </c>
      <c r="W298" s="100"/>
    </row>
    <row r="299" spans="1:23" x14ac:dyDescent="0.3">
      <c r="A299" s="45" t="str">
        <f>INDEX(Input!$A$1:$A$395,MATCH('2017-18'!$B299,Input!$B$1:$B$395,0))</f>
        <v>R239</v>
      </c>
      <c r="B299" s="45" t="s">
        <v>1087</v>
      </c>
      <c r="C299" s="45" t="str">
        <f>INDEX(Input!$C$1:$C$395,MATCH('2017-18'!$B299,Input!$B$1:$B$395,0))</f>
        <v>E07000179</v>
      </c>
      <c r="E299" s="45" t="str">
        <f>INDEX(Input!$D$1:$D$395,MATCH('2017-18'!$B299,Input!$B$1:$B$395,0))</f>
        <v>South Oxfordshire</v>
      </c>
      <c r="F299" s="112">
        <f>INDEX(Input!$A$1:$EY$395,MATCH('2017-18'!$A299,Input!$A$1:$A$395,0),MATCH('2017-18'!F$2,Input!$A$1:$EY$1,0))</f>
        <v>13.371058939217493</v>
      </c>
      <c r="G299" s="83">
        <f>INDEX(Input!$A$1:$EY$395,MATCH('2017-18'!$A299,Input!$A$1:$A$395,0),MATCH('2017-18'!G$2,Input!$A$1:$EY$1,0))</f>
        <v>3.005010189720688</v>
      </c>
      <c r="H299" s="83">
        <f>INDEX(Input!$A$1:$EY$395,MATCH('2017-18'!$A299,Input!$A$1:$A$395,0),MATCH('2017-18'!H$2,Input!$A$1:$EY$1,0))</f>
        <v>3.6541566850696455E-2</v>
      </c>
      <c r="I299" s="83">
        <f>INDEX(Input!$A$1:$EY$395,MATCH('2017-18'!$A299,Input!$A$1:$A$395,0),MATCH('2017-18'!I$2,Input!$A$1:$EY$1,0))</f>
        <v>6.1801829279999998</v>
      </c>
      <c r="J299" s="83">
        <f>INDEX(Input!$A$1:$EY$395,MATCH('2017-18'!$A299,Input!$A$1:$A$395,0),MATCH('2017-18'!J$2,Input!$A$1:$EY$1,0))</f>
        <v>0</v>
      </c>
      <c r="K299" s="83">
        <f>INDEX(Input!$A$1:$EY$395,MATCH('2017-18'!$A299,Input!$A$1:$A$395,0),MATCH('2017-18'!K$2,Input!$A$1:$EY$1,0))</f>
        <v>0</v>
      </c>
      <c r="L299" s="83">
        <f>INDEX(Input!$A$1:$EY$395,MATCH('2017-18'!$A299,Input!$A$1:$A$395,0),MATCH('2017-18'!L$2,Input!$A$1:$EY$1,0))</f>
        <v>0</v>
      </c>
      <c r="M299" s="83">
        <f>INDEX(Input!$A$1:$EY$395,MATCH('2017-18'!$A299,Input!$A$1:$A$395,0),MATCH('2017-18'!M$2,Input!$A$1:$EY$1,0))</f>
        <v>0</v>
      </c>
      <c r="N299" s="83">
        <f>INDEX(Input!$A$1:$EY$395,MATCH('2017-18'!$A299,Input!$A$1:$A$395,0),MATCH('2017-18'!N$2,Input!$A$1:$EY$1,0))</f>
        <v>3.5276730292124445</v>
      </c>
      <c r="O299" s="83">
        <f>INDEX(Input!$A$1:$EY$395,MATCH('2017-18'!$A299,Input!$A$1:$A$395,0),MATCH('2017-18'!O$2,Input!$A$1:$EY$1,0))</f>
        <v>5.8261280318204064E-3</v>
      </c>
      <c r="P299" s="83">
        <f>INDEX(Input!$A$1:$EY$395,MATCH('2017-18'!$A299,Input!$A$1:$A$395,0),MATCH('2017-18'!P$2,Input!$A$1:$EY$1,0))</f>
        <v>3.3887372204191309E-2</v>
      </c>
      <c r="Q299" s="83">
        <f>INDEX(Input!$A$1:$EY$395,MATCH('2017-18'!$A299,Input!$A$1:$A$395,0),MATCH('2017-18'!Q$2,Input!$A$1:$EY$1,0))</f>
        <v>4.2661469945840066E-2</v>
      </c>
      <c r="R299" s="112">
        <f>INDEX(Input!$A$1:$EY$395,MATCH('2017-18'!$A299,Input!$A$1:$A$395,0),MATCH('2017-18'!R$2,Input!$A$1:$EY$1,0))</f>
        <v>12.831782683965681</v>
      </c>
      <c r="S299" s="128">
        <f>INDEX(Input!$A$1:$EY$395,MATCH('2017-18'!$A299,Input!$A$1:$A$395,0),MATCH('2017-18'!S$2,Input!$A$1:$EY$1,0))</f>
        <v>-4.0331604078874257</v>
      </c>
      <c r="W299" s="100"/>
    </row>
    <row r="300" spans="1:23" x14ac:dyDescent="0.3">
      <c r="A300" s="45" t="str">
        <f>INDEX(Input!$A$1:$A$395,MATCH('2017-18'!$B300,Input!$B$1:$B$395,0))</f>
        <v>R182</v>
      </c>
      <c r="B300" s="45" t="s">
        <v>1189</v>
      </c>
      <c r="C300" s="45" t="str">
        <f>INDEX(Input!$C$1:$C$395,MATCH('2017-18'!$B300,Input!$B$1:$B$395,0))</f>
        <v>E07000126</v>
      </c>
      <c r="E300" s="45" t="str">
        <f>INDEX(Input!$D$1:$D$395,MATCH('2017-18'!$B300,Input!$B$1:$B$395,0))</f>
        <v>South Ribble</v>
      </c>
      <c r="F300" s="112">
        <f>INDEX(Input!$A$1:$EY$395,MATCH('2017-18'!$A300,Input!$A$1:$A$395,0),MATCH('2017-18'!F$2,Input!$A$1:$EY$1,0))</f>
        <v>12.280681097116936</v>
      </c>
      <c r="G300" s="83">
        <f>INDEX(Input!$A$1:$EY$395,MATCH('2017-18'!$A300,Input!$A$1:$A$395,0),MATCH('2017-18'!G$2,Input!$A$1:$EY$1,0))</f>
        <v>2.5368565560992091</v>
      </c>
      <c r="H300" s="83">
        <f>INDEX(Input!$A$1:$EY$395,MATCH('2017-18'!$A300,Input!$A$1:$A$395,0),MATCH('2017-18'!H$2,Input!$A$1:$EY$1,0))</f>
        <v>3.2916106236290384E-2</v>
      </c>
      <c r="I300" s="83">
        <f>INDEX(Input!$A$1:$EY$395,MATCH('2017-18'!$A300,Input!$A$1:$A$395,0),MATCH('2017-18'!I$2,Input!$A$1:$EY$1,0))</f>
        <v>7.3532300879999992</v>
      </c>
      <c r="J300" s="83">
        <f>INDEX(Input!$A$1:$EY$395,MATCH('2017-18'!$A300,Input!$A$1:$A$395,0),MATCH('2017-18'!J$2,Input!$A$1:$EY$1,0))</f>
        <v>0</v>
      </c>
      <c r="K300" s="83">
        <f>INDEX(Input!$A$1:$EY$395,MATCH('2017-18'!$A300,Input!$A$1:$A$395,0),MATCH('2017-18'!K$2,Input!$A$1:$EY$1,0))</f>
        <v>0</v>
      </c>
      <c r="L300" s="83">
        <f>INDEX(Input!$A$1:$EY$395,MATCH('2017-18'!$A300,Input!$A$1:$A$395,0),MATCH('2017-18'!L$2,Input!$A$1:$EY$1,0))</f>
        <v>0</v>
      </c>
      <c r="M300" s="83">
        <f>INDEX(Input!$A$1:$EY$395,MATCH('2017-18'!$A300,Input!$A$1:$A$395,0),MATCH('2017-18'!M$2,Input!$A$1:$EY$1,0))</f>
        <v>0</v>
      </c>
      <c r="N300" s="83">
        <f>INDEX(Input!$A$1:$EY$395,MATCH('2017-18'!$A300,Input!$A$1:$A$395,0),MATCH('2017-18'!N$2,Input!$A$1:$EY$1,0))</f>
        <v>1.6636994388622222</v>
      </c>
      <c r="O300" s="83">
        <f>INDEX(Input!$A$1:$EY$395,MATCH('2017-18'!$A300,Input!$A$1:$A$395,0),MATCH('2017-18'!O$2,Input!$A$1:$EY$1,0))</f>
        <v>5.2644089920734606E-3</v>
      </c>
      <c r="P300" s="83">
        <f>INDEX(Input!$A$1:$EY$395,MATCH('2017-18'!$A300,Input!$A$1:$A$395,0),MATCH('2017-18'!P$2,Input!$A$1:$EY$1,0))</f>
        <v>0</v>
      </c>
      <c r="Q300" s="83">
        <f>INDEX(Input!$A$1:$EY$395,MATCH('2017-18'!$A300,Input!$A$1:$A$395,0),MATCH('2017-18'!Q$2,Input!$A$1:$EY$1,0))</f>
        <v>9.1686652204950453E-2</v>
      </c>
      <c r="R300" s="112">
        <f>INDEX(Input!$A$1:$EY$395,MATCH('2017-18'!$A300,Input!$A$1:$A$395,0),MATCH('2017-18'!R$2,Input!$A$1:$EY$1,0))</f>
        <v>11.683653250394746</v>
      </c>
      <c r="S300" s="128">
        <f>INDEX(Input!$A$1:$EY$395,MATCH('2017-18'!$A300,Input!$A$1:$A$395,0),MATCH('2017-18'!S$2,Input!$A$1:$EY$1,0))</f>
        <v>-4.8615206436909304</v>
      </c>
      <c r="W300" s="100"/>
    </row>
    <row r="301" spans="1:23" x14ac:dyDescent="0.3">
      <c r="A301" s="45" t="str">
        <f>INDEX(Input!$A$1:$A$395,MATCH('2017-18'!$B301,Input!$B$1:$B$395,0))</f>
        <v>R252</v>
      </c>
      <c r="B301" s="45" t="s">
        <v>1077</v>
      </c>
      <c r="C301" s="45" t="str">
        <f>INDEX(Input!$C$1:$C$395,MATCH('2017-18'!$B301,Input!$B$1:$B$395,0))</f>
        <v>E07000189</v>
      </c>
      <c r="E301" s="45" t="str">
        <f>INDEX(Input!$D$1:$D$395,MATCH('2017-18'!$B301,Input!$B$1:$B$395,0))</f>
        <v>South Somerset</v>
      </c>
      <c r="F301" s="112">
        <f>INDEX(Input!$A$1:$EY$395,MATCH('2017-18'!$A301,Input!$A$1:$A$395,0),MATCH('2017-18'!F$2,Input!$A$1:$EY$1,0))</f>
        <v>18.895352532508003</v>
      </c>
      <c r="G301" s="83">
        <f>INDEX(Input!$A$1:$EY$395,MATCH('2017-18'!$A301,Input!$A$1:$A$395,0),MATCH('2017-18'!G$2,Input!$A$1:$EY$1,0))</f>
        <v>4.2273238209134307</v>
      </c>
      <c r="H301" s="83">
        <f>INDEX(Input!$A$1:$EY$395,MATCH('2017-18'!$A301,Input!$A$1:$A$395,0),MATCH('2017-18'!H$2,Input!$A$1:$EY$1,0))</f>
        <v>5.1444049741722189E-2</v>
      </c>
      <c r="I301" s="83">
        <f>INDEX(Input!$A$1:$EY$395,MATCH('2017-18'!$A301,Input!$A$1:$A$395,0),MATCH('2017-18'!I$2,Input!$A$1:$EY$1,0))</f>
        <v>9.1175409782999992</v>
      </c>
      <c r="J301" s="83">
        <f>INDEX(Input!$A$1:$EY$395,MATCH('2017-18'!$A301,Input!$A$1:$A$395,0),MATCH('2017-18'!J$2,Input!$A$1:$EY$1,0))</f>
        <v>0</v>
      </c>
      <c r="K301" s="83">
        <f>INDEX(Input!$A$1:$EY$395,MATCH('2017-18'!$A301,Input!$A$1:$A$395,0),MATCH('2017-18'!K$2,Input!$A$1:$EY$1,0))</f>
        <v>0.22307026169999786</v>
      </c>
      <c r="L301" s="83">
        <f>INDEX(Input!$A$1:$EY$395,MATCH('2017-18'!$A301,Input!$A$1:$A$395,0),MATCH('2017-18'!L$2,Input!$A$1:$EY$1,0))</f>
        <v>0</v>
      </c>
      <c r="M301" s="83">
        <f>INDEX(Input!$A$1:$EY$395,MATCH('2017-18'!$A301,Input!$A$1:$A$395,0),MATCH('2017-18'!M$2,Input!$A$1:$EY$1,0))</f>
        <v>0</v>
      </c>
      <c r="N301" s="83">
        <f>INDEX(Input!$A$1:$EY$395,MATCH('2017-18'!$A301,Input!$A$1:$A$395,0),MATCH('2017-18'!N$2,Input!$A$1:$EY$1,0))</f>
        <v>3.8878823604124442</v>
      </c>
      <c r="O301" s="83">
        <f>INDEX(Input!$A$1:$EY$395,MATCH('2017-18'!$A301,Input!$A$1:$A$395,0),MATCH('2017-18'!O$2,Input!$A$1:$EY$1,0))</f>
        <v>8.2154181481292627E-3</v>
      </c>
      <c r="P301" s="83">
        <f>INDEX(Input!$A$1:$EY$395,MATCH('2017-18'!$A301,Input!$A$1:$A$395,0),MATCH('2017-18'!P$2,Input!$A$1:$EY$1,0))</f>
        <v>0.13343798552120154</v>
      </c>
      <c r="Q301" s="83">
        <f>INDEX(Input!$A$1:$EY$395,MATCH('2017-18'!$A301,Input!$A$1:$A$395,0),MATCH('2017-18'!Q$2,Input!$A$1:$EY$1,0))</f>
        <v>5.7020147017056946E-2</v>
      </c>
      <c r="R301" s="112">
        <f>INDEX(Input!$A$1:$EY$395,MATCH('2017-18'!$A301,Input!$A$1:$A$395,0),MATCH('2017-18'!R$2,Input!$A$1:$EY$1,0))</f>
        <v>17.705935021753984</v>
      </c>
      <c r="S301" s="128">
        <f>INDEX(Input!$A$1:$EY$395,MATCH('2017-18'!$A301,Input!$A$1:$A$395,0),MATCH('2017-18'!S$2,Input!$A$1:$EY$1,0))</f>
        <v>-6.2947622104838619</v>
      </c>
      <c r="W301" s="100"/>
    </row>
    <row r="302" spans="1:23" x14ac:dyDescent="0.3">
      <c r="A302" s="45" t="str">
        <f>INDEX(Input!$A$1:$A$395,MATCH('2017-18'!$B302,Input!$B$1:$B$395,0))</f>
        <v>R257</v>
      </c>
      <c r="B302" s="45" t="s">
        <v>1065</v>
      </c>
      <c r="C302" s="45" t="str">
        <f>INDEX(Input!$C$1:$C$395,MATCH('2017-18'!$B302,Input!$B$1:$B$395,0))</f>
        <v>E07000196</v>
      </c>
      <c r="E302" s="45" t="str">
        <f>INDEX(Input!$D$1:$D$395,MATCH('2017-18'!$B302,Input!$B$1:$B$395,0))</f>
        <v>South Staffordshire</v>
      </c>
      <c r="F302" s="112">
        <f>INDEX(Input!$A$1:$EY$395,MATCH('2017-18'!$A302,Input!$A$1:$A$395,0),MATCH('2017-18'!F$2,Input!$A$1:$EY$1,0))</f>
        <v>8.7934204973042895</v>
      </c>
      <c r="G302" s="83">
        <f>INDEX(Input!$A$1:$EY$395,MATCH('2017-18'!$A302,Input!$A$1:$A$395,0),MATCH('2017-18'!G$2,Input!$A$1:$EY$1,0))</f>
        <v>2.8857572642267635</v>
      </c>
      <c r="H302" s="83">
        <f>INDEX(Input!$A$1:$EY$395,MATCH('2017-18'!$A302,Input!$A$1:$A$395,0),MATCH('2017-18'!H$2,Input!$A$1:$EY$1,0))</f>
        <v>3.2935635485596096E-2</v>
      </c>
      <c r="I302" s="83">
        <f>INDEX(Input!$A$1:$EY$395,MATCH('2017-18'!$A302,Input!$A$1:$A$395,0),MATCH('2017-18'!I$2,Input!$A$1:$EY$1,0))</f>
        <v>3.7272881869775998</v>
      </c>
      <c r="J302" s="83">
        <f>INDEX(Input!$A$1:$EY$395,MATCH('2017-18'!$A302,Input!$A$1:$A$395,0),MATCH('2017-18'!J$2,Input!$A$1:$EY$1,0))</f>
        <v>0</v>
      </c>
      <c r="K302" s="83">
        <f>INDEX(Input!$A$1:$EY$395,MATCH('2017-18'!$A302,Input!$A$1:$A$395,0),MATCH('2017-18'!K$2,Input!$A$1:$EY$1,0))</f>
        <v>0.23103085702239989</v>
      </c>
      <c r="L302" s="83">
        <f>INDEX(Input!$A$1:$EY$395,MATCH('2017-18'!$A302,Input!$A$1:$A$395,0),MATCH('2017-18'!L$2,Input!$A$1:$EY$1,0))</f>
        <v>0</v>
      </c>
      <c r="M302" s="83">
        <f>INDEX(Input!$A$1:$EY$395,MATCH('2017-18'!$A302,Input!$A$1:$A$395,0),MATCH('2017-18'!M$2,Input!$A$1:$EY$1,0))</f>
        <v>0</v>
      </c>
      <c r="N302" s="83">
        <f>INDEX(Input!$A$1:$EY$395,MATCH('2017-18'!$A302,Input!$A$1:$A$395,0),MATCH('2017-18'!N$2,Input!$A$1:$EY$1,0))</f>
        <v>1.275860859342222</v>
      </c>
      <c r="O302" s="83">
        <f>INDEX(Input!$A$1:$EY$395,MATCH('2017-18'!$A302,Input!$A$1:$A$395,0),MATCH('2017-18'!O$2,Input!$A$1:$EY$1,0))</f>
        <v>5.2279028606292185E-3</v>
      </c>
      <c r="P302" s="83">
        <f>INDEX(Input!$A$1:$EY$395,MATCH('2017-18'!$A302,Input!$A$1:$A$395,0),MATCH('2017-18'!P$2,Input!$A$1:$EY$1,0))</f>
        <v>0</v>
      </c>
      <c r="Q302" s="83">
        <f>INDEX(Input!$A$1:$EY$395,MATCH('2017-18'!$A302,Input!$A$1:$A$395,0),MATCH('2017-18'!Q$2,Input!$A$1:$EY$1,0))</f>
        <v>0</v>
      </c>
      <c r="R302" s="112">
        <f>INDEX(Input!$A$1:$EY$395,MATCH('2017-18'!$A302,Input!$A$1:$A$395,0),MATCH('2017-18'!R$2,Input!$A$1:$EY$1,0))</f>
        <v>8.15810070591521</v>
      </c>
      <c r="S302" s="128">
        <f>INDEX(Input!$A$1:$EY$395,MATCH('2017-18'!$A302,Input!$A$1:$A$395,0),MATCH('2017-18'!S$2,Input!$A$1:$EY$1,0))</f>
        <v>-7.2249449640653722</v>
      </c>
      <c r="W302" s="100"/>
    </row>
    <row r="303" spans="1:23" x14ac:dyDescent="0.3">
      <c r="A303" s="45" t="str">
        <f>INDEX(Input!$A$1:$A$395,MATCH('2017-18'!$B303,Input!$B$1:$B$395,0))</f>
        <v>R356</v>
      </c>
      <c r="B303" s="45" t="s">
        <v>1710</v>
      </c>
      <c r="C303" s="45" t="str">
        <f>INDEX(Input!$C$1:$C$395,MATCH('2017-18'!$B303,Input!$B$1:$B$395,0))</f>
        <v>E08000023</v>
      </c>
      <c r="E303" s="45" t="str">
        <f>INDEX(Input!$D$1:$D$395,MATCH('2017-18'!$B303,Input!$B$1:$B$395,0))</f>
        <v>South Tyneside</v>
      </c>
      <c r="F303" s="112">
        <f>INDEX(Input!$A$1:$EY$395,MATCH('2017-18'!$A303,Input!$A$1:$A$395,0),MATCH('2017-18'!F$2,Input!$A$1:$EY$1,0))</f>
        <v>131.28194521217253</v>
      </c>
      <c r="G303" s="83">
        <f>INDEX(Input!$A$1:$EY$395,MATCH('2017-18'!$A303,Input!$A$1:$A$395,0),MATCH('2017-18'!G$2,Input!$A$1:$EY$1,0))</f>
        <v>70.866874673082236</v>
      </c>
      <c r="H303" s="83">
        <f>INDEX(Input!$A$1:$EY$395,MATCH('2017-18'!$A303,Input!$A$1:$A$395,0),MATCH('2017-18'!H$2,Input!$A$1:$EY$1,0))</f>
        <v>0.69383631695416415</v>
      </c>
      <c r="I303" s="83">
        <f>INDEX(Input!$A$1:$EY$395,MATCH('2017-18'!$A303,Input!$A$1:$A$395,0),MATCH('2017-18'!I$2,Input!$A$1:$EY$1,0))</f>
        <v>51.643592707095678</v>
      </c>
      <c r="J303" s="83">
        <f>INDEX(Input!$A$1:$EY$395,MATCH('2017-18'!$A303,Input!$A$1:$A$395,0),MATCH('2017-18'!J$2,Input!$A$1:$EY$1,0))</f>
        <v>2.5626082719043271</v>
      </c>
      <c r="K303" s="83">
        <f>INDEX(Input!$A$1:$EY$395,MATCH('2017-18'!$A303,Input!$A$1:$A$395,0),MATCH('2017-18'!K$2,Input!$A$1:$EY$1,0))</f>
        <v>0</v>
      </c>
      <c r="L303" s="83">
        <f>INDEX(Input!$A$1:$EY$395,MATCH('2017-18'!$A303,Input!$A$1:$A$395,0),MATCH('2017-18'!L$2,Input!$A$1:$EY$1,0))</f>
        <v>5.3072787860000163</v>
      </c>
      <c r="M303" s="83">
        <f>INDEX(Input!$A$1:$EY$395,MATCH('2017-18'!$A303,Input!$A$1:$A$395,0),MATCH('2017-18'!M$2,Input!$A$1:$EY$1,0))</f>
        <v>0.91935</v>
      </c>
      <c r="N303" s="83">
        <f>INDEX(Input!$A$1:$EY$395,MATCH('2017-18'!$A303,Input!$A$1:$A$395,0),MATCH('2017-18'!N$2,Input!$A$1:$EY$1,0))</f>
        <v>2.2961570540355556</v>
      </c>
      <c r="O303" s="83">
        <f>INDEX(Input!$A$1:$EY$395,MATCH('2017-18'!$A303,Input!$A$1:$A$395,0),MATCH('2017-18'!O$2,Input!$A$1:$EY$1,0))</f>
        <v>0.1099134589465192</v>
      </c>
      <c r="P303" s="83">
        <f>INDEX(Input!$A$1:$EY$395,MATCH('2017-18'!$A303,Input!$A$1:$A$395,0),MATCH('2017-18'!P$2,Input!$A$1:$EY$1,0))</f>
        <v>0</v>
      </c>
      <c r="Q303" s="83">
        <f>INDEX(Input!$A$1:$EY$395,MATCH('2017-18'!$A303,Input!$A$1:$A$395,0),MATCH('2017-18'!Q$2,Input!$A$1:$EY$1,0))</f>
        <v>0</v>
      </c>
      <c r="R303" s="112">
        <f>INDEX(Input!$A$1:$EY$395,MATCH('2017-18'!$A303,Input!$A$1:$A$395,0),MATCH('2017-18'!R$2,Input!$A$1:$EY$1,0))</f>
        <v>134.39961126801848</v>
      </c>
      <c r="S303" s="128">
        <f>INDEX(Input!$A$1:$EY$395,MATCH('2017-18'!$A303,Input!$A$1:$A$395,0),MATCH('2017-18'!S$2,Input!$A$1:$EY$1,0))</f>
        <v>2.3747866096951231</v>
      </c>
      <c r="W303" s="100"/>
    </row>
    <row r="304" spans="1:23" x14ac:dyDescent="0.3">
      <c r="A304" s="45" t="str">
        <f>INDEX(Input!$A$1:$A$395,MATCH('2017-18'!$B304,Input!$B$1:$B$395,0))</f>
        <v>R303</v>
      </c>
      <c r="B304" s="45" t="s">
        <v>1494</v>
      </c>
      <c r="C304" s="45" t="str">
        <f>INDEX(Input!$C$1:$C$395,MATCH('2017-18'!$B304,Input!$B$1:$B$395,0))</f>
        <v>E31000042</v>
      </c>
      <c r="E304" s="45" t="str">
        <f>INDEX(Input!$D$1:$D$395,MATCH('2017-18'!$B304,Input!$B$1:$B$395,0))</f>
        <v>South Yorkshire Fire</v>
      </c>
      <c r="F304" s="112">
        <f>INDEX(Input!$A$1:$EY$395,MATCH('2017-18'!$A304,Input!$A$1:$A$395,0),MATCH('2017-18'!F$2,Input!$A$1:$EY$1,0))</f>
        <v>50.090203125844369</v>
      </c>
      <c r="G304" s="83">
        <f>INDEX(Input!$A$1:$EY$395,MATCH('2017-18'!$A304,Input!$A$1:$A$395,0),MATCH('2017-18'!G$2,Input!$A$1:$EY$1,0))</f>
        <v>25.059369537313863</v>
      </c>
      <c r="H304" s="83">
        <f>INDEX(Input!$A$1:$EY$395,MATCH('2017-18'!$A304,Input!$A$1:$A$395,0),MATCH('2017-18'!H$2,Input!$A$1:$EY$1,0))</f>
        <v>0.21988176639612581</v>
      </c>
      <c r="I304" s="83">
        <f>INDEX(Input!$A$1:$EY$395,MATCH('2017-18'!$A304,Input!$A$1:$A$395,0),MATCH('2017-18'!I$2,Input!$A$1:$EY$1,0))</f>
        <v>23.682305264000004</v>
      </c>
      <c r="J304" s="83">
        <f>INDEX(Input!$A$1:$EY$395,MATCH('2017-18'!$A304,Input!$A$1:$A$395,0),MATCH('2017-18'!J$2,Input!$A$1:$EY$1,0))</f>
        <v>0</v>
      </c>
      <c r="K304" s="83">
        <f>INDEX(Input!$A$1:$EY$395,MATCH('2017-18'!$A304,Input!$A$1:$A$395,0),MATCH('2017-18'!K$2,Input!$A$1:$EY$1,0))</f>
        <v>0</v>
      </c>
      <c r="L304" s="83">
        <f>INDEX(Input!$A$1:$EY$395,MATCH('2017-18'!$A304,Input!$A$1:$A$395,0),MATCH('2017-18'!L$2,Input!$A$1:$EY$1,0))</f>
        <v>0</v>
      </c>
      <c r="M304" s="83">
        <f>INDEX(Input!$A$1:$EY$395,MATCH('2017-18'!$A304,Input!$A$1:$A$395,0),MATCH('2017-18'!M$2,Input!$A$1:$EY$1,0))</f>
        <v>0</v>
      </c>
      <c r="N304" s="83">
        <f>INDEX(Input!$A$1:$EY$395,MATCH('2017-18'!$A304,Input!$A$1:$A$395,0),MATCH('2017-18'!N$2,Input!$A$1:$EY$1,0))</f>
        <v>0</v>
      </c>
      <c r="O304" s="83">
        <f>INDEX(Input!$A$1:$EY$395,MATCH('2017-18'!$A304,Input!$A$1:$A$395,0),MATCH('2017-18'!O$2,Input!$A$1:$EY$1,0))</f>
        <v>0</v>
      </c>
      <c r="P304" s="83">
        <f>INDEX(Input!$A$1:$EY$395,MATCH('2017-18'!$A304,Input!$A$1:$A$395,0),MATCH('2017-18'!P$2,Input!$A$1:$EY$1,0))</f>
        <v>0</v>
      </c>
      <c r="Q304" s="83">
        <f>INDEX(Input!$A$1:$EY$395,MATCH('2017-18'!$A304,Input!$A$1:$A$395,0),MATCH('2017-18'!Q$2,Input!$A$1:$EY$1,0))</f>
        <v>0</v>
      </c>
      <c r="R304" s="112">
        <f>INDEX(Input!$A$1:$EY$395,MATCH('2017-18'!$A304,Input!$A$1:$A$395,0),MATCH('2017-18'!R$2,Input!$A$1:$EY$1,0))</f>
        <v>48.961556567709991</v>
      </c>
      <c r="S304" s="128">
        <f>INDEX(Input!$A$1:$EY$395,MATCH('2017-18'!$A304,Input!$A$1:$A$395,0),MATCH('2017-18'!S$2,Input!$A$1:$EY$1,0))</f>
        <v>-2.2532281518180652</v>
      </c>
      <c r="W304" s="100"/>
    </row>
    <row r="305" spans="1:23" x14ac:dyDescent="0.3">
      <c r="A305" s="45" t="str">
        <f>INDEX(Input!$A$1:$A$395,MATCH('2017-18'!$B305,Input!$B$1:$B$395,0))</f>
        <v>R627</v>
      </c>
      <c r="B305" s="45" t="s">
        <v>1618</v>
      </c>
      <c r="C305" s="45" t="str">
        <f>INDEX(Input!$C$1:$C$395,MATCH('2017-18'!$B305,Input!$B$1:$B$395,0))</f>
        <v>E06000045</v>
      </c>
      <c r="E305" s="45" t="str">
        <f>INDEX(Input!$D$1:$D$395,MATCH('2017-18'!$B305,Input!$B$1:$B$395,0))</f>
        <v>Southampton</v>
      </c>
      <c r="F305" s="112">
        <f>INDEX(Input!$A$1:$EY$395,MATCH('2017-18'!$A305,Input!$A$1:$A$395,0),MATCH('2017-18'!F$2,Input!$A$1:$EY$1,0))</f>
        <v>171.01562781060497</v>
      </c>
      <c r="G305" s="83">
        <f>INDEX(Input!$A$1:$EY$395,MATCH('2017-18'!$A305,Input!$A$1:$A$395,0),MATCH('2017-18'!G$2,Input!$A$1:$EY$1,0))</f>
        <v>74.941589521872885</v>
      </c>
      <c r="H305" s="83">
        <f>INDEX(Input!$A$1:$EY$395,MATCH('2017-18'!$A305,Input!$A$1:$A$395,0),MATCH('2017-18'!H$2,Input!$A$1:$EY$1,0))</f>
        <v>0.77651744728237015</v>
      </c>
      <c r="I305" s="83">
        <f>INDEX(Input!$A$1:$EY$395,MATCH('2017-18'!$A305,Input!$A$1:$A$395,0),MATCH('2017-18'!I$2,Input!$A$1:$EY$1,0))</f>
        <v>84.26694652459453</v>
      </c>
      <c r="J305" s="83">
        <f>INDEX(Input!$A$1:$EY$395,MATCH('2017-18'!$A305,Input!$A$1:$A$395,0),MATCH('2017-18'!J$2,Input!$A$1:$EY$1,0))</f>
        <v>4.2132254754054843</v>
      </c>
      <c r="K305" s="83">
        <f>INDEX(Input!$A$1:$EY$395,MATCH('2017-18'!$A305,Input!$A$1:$A$395,0),MATCH('2017-18'!K$2,Input!$A$1:$EY$1,0))</f>
        <v>0</v>
      </c>
      <c r="L305" s="83">
        <f>INDEX(Input!$A$1:$EY$395,MATCH('2017-18'!$A305,Input!$A$1:$A$395,0),MATCH('2017-18'!L$2,Input!$A$1:$EY$1,0))</f>
        <v>5.5854719874562626</v>
      </c>
      <c r="M305" s="83">
        <f>INDEX(Input!$A$1:$EY$395,MATCH('2017-18'!$A305,Input!$A$1:$A$395,0),MATCH('2017-18'!M$2,Input!$A$1:$EY$1,0))</f>
        <v>1.1143430000000001</v>
      </c>
      <c r="N305" s="83">
        <f>INDEX(Input!$A$1:$EY$395,MATCH('2017-18'!$A305,Input!$A$1:$A$395,0),MATCH('2017-18'!N$2,Input!$A$1:$EY$1,0))</f>
        <v>5.7763000808177782</v>
      </c>
      <c r="O305" s="83">
        <f>INDEX(Input!$A$1:$EY$395,MATCH('2017-18'!$A305,Input!$A$1:$A$395,0),MATCH('2017-18'!O$2,Input!$A$1:$EY$1,0))</f>
        <v>0.12235597038919402</v>
      </c>
      <c r="P305" s="83">
        <f>INDEX(Input!$A$1:$EY$395,MATCH('2017-18'!$A305,Input!$A$1:$A$395,0),MATCH('2017-18'!P$2,Input!$A$1:$EY$1,0))</f>
        <v>0</v>
      </c>
      <c r="Q305" s="83">
        <f>INDEX(Input!$A$1:$EY$395,MATCH('2017-18'!$A305,Input!$A$1:$A$395,0),MATCH('2017-18'!Q$2,Input!$A$1:$EY$1,0))</f>
        <v>0</v>
      </c>
      <c r="R305" s="112">
        <f>INDEX(Input!$A$1:$EY$395,MATCH('2017-18'!$A305,Input!$A$1:$A$395,0),MATCH('2017-18'!R$2,Input!$A$1:$EY$1,0))</f>
        <v>176.79675000781853</v>
      </c>
      <c r="S305" s="128">
        <f>INDEX(Input!$A$1:$EY$395,MATCH('2017-18'!$A305,Input!$A$1:$A$395,0),MATCH('2017-18'!S$2,Input!$A$1:$EY$1,0))</f>
        <v>3.3804642717307543</v>
      </c>
      <c r="W305" s="100"/>
    </row>
    <row r="306" spans="1:23" x14ac:dyDescent="0.3">
      <c r="A306" s="45" t="str">
        <f>INDEX(Input!$A$1:$A$395,MATCH('2017-18'!$B306,Input!$B$1:$B$395,0))</f>
        <v>R654</v>
      </c>
      <c r="B306" s="45" t="s">
        <v>1520</v>
      </c>
      <c r="C306" s="45" t="str">
        <f>INDEX(Input!$C$1:$C$395,MATCH('2017-18'!$B306,Input!$B$1:$B$395,0))</f>
        <v>E06000033</v>
      </c>
      <c r="E306" s="45" t="str">
        <f>INDEX(Input!$D$1:$D$395,MATCH('2017-18'!$B306,Input!$B$1:$B$395,0))</f>
        <v>Southend-on-Sea</v>
      </c>
      <c r="F306" s="112">
        <f>INDEX(Input!$A$1:$EY$395,MATCH('2017-18'!$A306,Input!$A$1:$A$395,0),MATCH('2017-18'!F$2,Input!$A$1:$EY$1,0))</f>
        <v>123.9789682182616</v>
      </c>
      <c r="G306" s="83">
        <f>INDEX(Input!$A$1:$EY$395,MATCH('2017-18'!$A306,Input!$A$1:$A$395,0),MATCH('2017-18'!G$2,Input!$A$1:$EY$1,0))</f>
        <v>47.64178888407335</v>
      </c>
      <c r="H306" s="83">
        <f>INDEX(Input!$A$1:$EY$395,MATCH('2017-18'!$A306,Input!$A$1:$A$395,0),MATCH('2017-18'!H$2,Input!$A$1:$EY$1,0))</f>
        <v>0.49511367229858794</v>
      </c>
      <c r="I306" s="83">
        <f>INDEX(Input!$A$1:$EY$395,MATCH('2017-18'!$A306,Input!$A$1:$A$395,0),MATCH('2017-18'!I$2,Input!$A$1:$EY$1,0))</f>
        <v>68.652794123256399</v>
      </c>
      <c r="J306" s="83">
        <f>INDEX(Input!$A$1:$EY$395,MATCH('2017-18'!$A306,Input!$A$1:$A$395,0),MATCH('2017-18'!J$2,Input!$A$1:$EY$1,0))</f>
        <v>3.4014724207435996</v>
      </c>
      <c r="K306" s="83">
        <f>INDEX(Input!$A$1:$EY$395,MATCH('2017-18'!$A306,Input!$A$1:$A$395,0),MATCH('2017-18'!K$2,Input!$A$1:$EY$1,0))</f>
        <v>0</v>
      </c>
      <c r="L306" s="83">
        <f>INDEX(Input!$A$1:$EY$395,MATCH('2017-18'!$A306,Input!$A$1:$A$395,0),MATCH('2017-18'!L$2,Input!$A$1:$EY$1,0))</f>
        <v>3.9886300004556929</v>
      </c>
      <c r="M306" s="83">
        <f>INDEX(Input!$A$1:$EY$395,MATCH('2017-18'!$A306,Input!$A$1:$A$395,0),MATCH('2017-18'!M$2,Input!$A$1:$EY$1,0))</f>
        <v>0.82768200000000003</v>
      </c>
      <c r="N306" s="83">
        <f>INDEX(Input!$A$1:$EY$395,MATCH('2017-18'!$A306,Input!$A$1:$A$395,0),MATCH('2017-18'!N$2,Input!$A$1:$EY$1,0))</f>
        <v>2.0325130033333334</v>
      </c>
      <c r="O306" s="83">
        <f>INDEX(Input!$A$1:$EY$395,MATCH('2017-18'!$A306,Input!$A$1:$A$395,0),MATCH('2017-18'!O$2,Input!$A$1:$EY$1,0))</f>
        <v>7.8015135447460526E-2</v>
      </c>
      <c r="P306" s="83">
        <f>INDEX(Input!$A$1:$EY$395,MATCH('2017-18'!$A306,Input!$A$1:$A$395,0),MATCH('2017-18'!P$2,Input!$A$1:$EY$1,0))</f>
        <v>0</v>
      </c>
      <c r="Q306" s="83">
        <f>INDEX(Input!$A$1:$EY$395,MATCH('2017-18'!$A306,Input!$A$1:$A$395,0),MATCH('2017-18'!Q$2,Input!$A$1:$EY$1,0))</f>
        <v>0</v>
      </c>
      <c r="R306" s="112">
        <f>INDEX(Input!$A$1:$EY$395,MATCH('2017-18'!$A306,Input!$A$1:$A$395,0),MATCH('2017-18'!R$2,Input!$A$1:$EY$1,0))</f>
        <v>127.11800923960843</v>
      </c>
      <c r="S306" s="128">
        <f>INDEX(Input!$A$1:$EY$395,MATCH('2017-18'!$A306,Input!$A$1:$A$395,0),MATCH('2017-18'!S$2,Input!$A$1:$EY$1,0))</f>
        <v>2.5319141354851693</v>
      </c>
      <c r="W306" s="100"/>
    </row>
    <row r="307" spans="1:23" x14ac:dyDescent="0.3">
      <c r="A307" s="45" t="str">
        <f>INDEX(Input!$A$1:$A$395,MATCH('2017-18'!$B307,Input!$B$1:$B$395,0))</f>
        <v>R379</v>
      </c>
      <c r="B307" s="45" t="s">
        <v>939</v>
      </c>
      <c r="C307" s="45" t="str">
        <f>INDEX(Input!$C$1:$C$395,MATCH('2017-18'!$B307,Input!$B$1:$B$395,0))</f>
        <v>E09000028</v>
      </c>
      <c r="E307" s="45" t="str">
        <f>INDEX(Input!$D$1:$D$395,MATCH('2017-18'!$B307,Input!$B$1:$B$395,0))</f>
        <v>Southwark</v>
      </c>
      <c r="F307" s="112">
        <f>INDEX(Input!$A$1:$EY$395,MATCH('2017-18'!$A307,Input!$A$1:$A$395,0),MATCH('2017-18'!F$2,Input!$A$1:$EY$1,0))</f>
        <v>282.50364952136641</v>
      </c>
      <c r="G307" s="83">
        <f>INDEX(Input!$A$1:$EY$395,MATCH('2017-18'!$A307,Input!$A$1:$A$395,0),MATCH('2017-18'!G$2,Input!$A$1:$EY$1,0))</f>
        <v>165.99618451367314</v>
      </c>
      <c r="H307" s="83">
        <f>INDEX(Input!$A$1:$EY$395,MATCH('2017-18'!$A307,Input!$A$1:$A$395,0),MATCH('2017-18'!H$2,Input!$A$1:$EY$1,0))</f>
        <v>1.6254183374228239</v>
      </c>
      <c r="I307" s="83">
        <f>INDEX(Input!$A$1:$EY$395,MATCH('2017-18'!$A307,Input!$A$1:$A$395,0),MATCH('2017-18'!I$2,Input!$A$1:$EY$1,0))</f>
        <v>89.252964021137117</v>
      </c>
      <c r="J307" s="83">
        <f>INDEX(Input!$A$1:$EY$395,MATCH('2017-18'!$A307,Input!$A$1:$A$395,0),MATCH('2017-18'!J$2,Input!$A$1:$EY$1,0))</f>
        <v>4.4624978188628699</v>
      </c>
      <c r="K307" s="83">
        <f>INDEX(Input!$A$1:$EY$395,MATCH('2017-18'!$A307,Input!$A$1:$A$395,0),MATCH('2017-18'!K$2,Input!$A$1:$EY$1,0))</f>
        <v>0</v>
      </c>
      <c r="L307" s="83">
        <f>INDEX(Input!$A$1:$EY$395,MATCH('2017-18'!$A307,Input!$A$1:$A$395,0),MATCH('2017-18'!L$2,Input!$A$1:$EY$1,0))</f>
        <v>9.1294726417246199</v>
      </c>
      <c r="M307" s="83">
        <f>INDEX(Input!$A$1:$EY$395,MATCH('2017-18'!$A307,Input!$A$1:$A$395,0),MATCH('2017-18'!M$2,Input!$A$1:$EY$1,0))</f>
        <v>1.577666</v>
      </c>
      <c r="N307" s="83">
        <f>INDEX(Input!$A$1:$EY$395,MATCH('2017-18'!$A307,Input!$A$1:$A$395,0),MATCH('2017-18'!N$2,Input!$A$1:$EY$1,0))</f>
        <v>12.791120742088887</v>
      </c>
      <c r="O307" s="83">
        <f>INDEX(Input!$A$1:$EY$395,MATCH('2017-18'!$A307,Input!$A$1:$A$395,0),MATCH('2017-18'!O$2,Input!$A$1:$EY$1,0))</f>
        <v>0.25705640227586846</v>
      </c>
      <c r="P307" s="83">
        <f>INDEX(Input!$A$1:$EY$395,MATCH('2017-18'!$A307,Input!$A$1:$A$395,0),MATCH('2017-18'!P$2,Input!$A$1:$EY$1,0))</f>
        <v>0</v>
      </c>
      <c r="Q307" s="83">
        <f>INDEX(Input!$A$1:$EY$395,MATCH('2017-18'!$A307,Input!$A$1:$A$395,0),MATCH('2017-18'!Q$2,Input!$A$1:$EY$1,0))</f>
        <v>0</v>
      </c>
      <c r="R307" s="112">
        <f>INDEX(Input!$A$1:$EY$395,MATCH('2017-18'!$A307,Input!$A$1:$A$395,0),MATCH('2017-18'!R$2,Input!$A$1:$EY$1,0))</f>
        <v>285.09238047718537</v>
      </c>
      <c r="S307" s="128">
        <f>INDEX(Input!$A$1:$EY$395,MATCH('2017-18'!$A307,Input!$A$1:$A$395,0),MATCH('2017-18'!S$2,Input!$A$1:$EY$1,0))</f>
        <v>0.91635310205899767</v>
      </c>
      <c r="W307" s="100"/>
    </row>
    <row r="308" spans="1:23" x14ac:dyDescent="0.3">
      <c r="A308" s="45" t="str">
        <f>INDEX(Input!$A$1:$A$395,MATCH('2017-18'!$B308,Input!$B$1:$B$395,0))</f>
        <v>R275</v>
      </c>
      <c r="B308" s="45" t="s">
        <v>1031</v>
      </c>
      <c r="C308" s="45" t="str">
        <f>INDEX(Input!$C$1:$C$395,MATCH('2017-18'!$B308,Input!$B$1:$B$395,0))</f>
        <v>E07000213</v>
      </c>
      <c r="E308" s="45" t="str">
        <f>INDEX(Input!$D$1:$D$395,MATCH('2017-18'!$B308,Input!$B$1:$B$395,0))</f>
        <v>Spelthorne</v>
      </c>
      <c r="F308" s="112">
        <f>INDEX(Input!$A$1:$EY$395,MATCH('2017-18'!$A308,Input!$A$1:$A$395,0),MATCH('2017-18'!F$2,Input!$A$1:$EY$1,0))</f>
        <v>11.551422085386731</v>
      </c>
      <c r="G308" s="83">
        <f>INDEX(Input!$A$1:$EY$395,MATCH('2017-18'!$A308,Input!$A$1:$A$395,0),MATCH('2017-18'!G$2,Input!$A$1:$EY$1,0))</f>
        <v>1.8013089560149158</v>
      </c>
      <c r="H308" s="83">
        <f>INDEX(Input!$A$1:$EY$395,MATCH('2017-18'!$A308,Input!$A$1:$A$395,0),MATCH('2017-18'!H$2,Input!$A$1:$EY$1,0))</f>
        <v>2.7058289038850668E-2</v>
      </c>
      <c r="I308" s="83">
        <f>INDEX(Input!$A$1:$EY$395,MATCH('2017-18'!$A308,Input!$A$1:$A$395,0),MATCH('2017-18'!I$2,Input!$A$1:$EY$1,0))</f>
        <v>7.3852637773535985</v>
      </c>
      <c r="J308" s="83">
        <f>INDEX(Input!$A$1:$EY$395,MATCH('2017-18'!$A308,Input!$A$1:$A$395,0),MATCH('2017-18'!J$2,Input!$A$1:$EY$1,0))</f>
        <v>0</v>
      </c>
      <c r="K308" s="83">
        <f>INDEX(Input!$A$1:$EY$395,MATCH('2017-18'!$A308,Input!$A$1:$A$395,0),MATCH('2017-18'!K$2,Input!$A$1:$EY$1,0))</f>
        <v>0.10230720664640001</v>
      </c>
      <c r="L308" s="83">
        <f>INDEX(Input!$A$1:$EY$395,MATCH('2017-18'!$A308,Input!$A$1:$A$395,0),MATCH('2017-18'!L$2,Input!$A$1:$EY$1,0))</f>
        <v>0</v>
      </c>
      <c r="M308" s="83">
        <f>INDEX(Input!$A$1:$EY$395,MATCH('2017-18'!$A308,Input!$A$1:$A$395,0),MATCH('2017-18'!M$2,Input!$A$1:$EY$1,0))</f>
        <v>0</v>
      </c>
      <c r="N308" s="83">
        <f>INDEX(Input!$A$1:$EY$395,MATCH('2017-18'!$A308,Input!$A$1:$A$395,0),MATCH('2017-18'!N$2,Input!$A$1:$EY$1,0))</f>
        <v>1.5308944966968887</v>
      </c>
      <c r="O308" s="83">
        <f>INDEX(Input!$A$1:$EY$395,MATCH('2017-18'!$A308,Input!$A$1:$A$395,0),MATCH('2017-18'!O$2,Input!$A$1:$EY$1,0))</f>
        <v>4.2635786536483764E-3</v>
      </c>
      <c r="P308" s="83">
        <f>INDEX(Input!$A$1:$EY$395,MATCH('2017-18'!$A308,Input!$A$1:$A$395,0),MATCH('2017-18'!P$2,Input!$A$1:$EY$1,0))</f>
        <v>0</v>
      </c>
      <c r="Q308" s="83">
        <f>INDEX(Input!$A$1:$EY$395,MATCH('2017-18'!$A308,Input!$A$1:$A$395,0),MATCH('2017-18'!Q$2,Input!$A$1:$EY$1,0))</f>
        <v>9.7702657166132606E-2</v>
      </c>
      <c r="R308" s="112">
        <f>INDEX(Input!$A$1:$EY$395,MATCH('2017-18'!$A308,Input!$A$1:$A$395,0),MATCH('2017-18'!R$2,Input!$A$1:$EY$1,0))</f>
        <v>10.948798961570436</v>
      </c>
      <c r="S308" s="128">
        <f>INDEX(Input!$A$1:$EY$395,MATCH('2017-18'!$A308,Input!$A$1:$A$395,0),MATCH('2017-18'!S$2,Input!$A$1:$EY$1,0))</f>
        <v>-5.2168738996963064</v>
      </c>
      <c r="W308" s="100"/>
    </row>
    <row r="309" spans="1:23" x14ac:dyDescent="0.3">
      <c r="A309" s="45" t="str">
        <f>INDEX(Input!$A$1:$A$395,MATCH('2017-18'!$B309,Input!$B$1:$B$395,0))</f>
        <v>R141</v>
      </c>
      <c r="B309" s="45" t="s">
        <v>1229</v>
      </c>
      <c r="C309" s="45" t="str">
        <f>INDEX(Input!$C$1:$C$395,MATCH('2017-18'!$B309,Input!$B$1:$B$395,0))</f>
        <v>E07000240</v>
      </c>
      <c r="E309" s="45" t="str">
        <f>INDEX(Input!$D$1:$D$395,MATCH('2017-18'!$B309,Input!$B$1:$B$395,0))</f>
        <v>St Albans</v>
      </c>
      <c r="F309" s="112">
        <f>INDEX(Input!$A$1:$EY$395,MATCH('2017-18'!$A309,Input!$A$1:$A$395,0),MATCH('2017-18'!F$2,Input!$A$1:$EY$1,0))</f>
        <v>17.27581740073126</v>
      </c>
      <c r="G309" s="83">
        <f>INDEX(Input!$A$1:$EY$395,MATCH('2017-18'!$A309,Input!$A$1:$A$395,0),MATCH('2017-18'!G$2,Input!$A$1:$EY$1,0))</f>
        <v>2.5132283602568135</v>
      </c>
      <c r="H309" s="83">
        <f>INDEX(Input!$A$1:$EY$395,MATCH('2017-18'!$A309,Input!$A$1:$A$395,0),MATCH('2017-18'!H$2,Input!$A$1:$EY$1,0))</f>
        <v>3.5421647128699857E-2</v>
      </c>
      <c r="I309" s="83">
        <f>INDEX(Input!$A$1:$EY$395,MATCH('2017-18'!$A309,Input!$A$1:$A$395,0),MATCH('2017-18'!I$2,Input!$A$1:$EY$1,0))</f>
        <v>10.396827112</v>
      </c>
      <c r="J309" s="83">
        <f>INDEX(Input!$A$1:$EY$395,MATCH('2017-18'!$A309,Input!$A$1:$A$395,0),MATCH('2017-18'!J$2,Input!$A$1:$EY$1,0))</f>
        <v>0</v>
      </c>
      <c r="K309" s="83">
        <f>INDEX(Input!$A$1:$EY$395,MATCH('2017-18'!$A309,Input!$A$1:$A$395,0),MATCH('2017-18'!K$2,Input!$A$1:$EY$1,0))</f>
        <v>0</v>
      </c>
      <c r="L309" s="83">
        <f>INDEX(Input!$A$1:$EY$395,MATCH('2017-18'!$A309,Input!$A$1:$A$395,0),MATCH('2017-18'!L$2,Input!$A$1:$EY$1,0))</f>
        <v>0</v>
      </c>
      <c r="M309" s="83">
        <f>INDEX(Input!$A$1:$EY$395,MATCH('2017-18'!$A309,Input!$A$1:$A$395,0),MATCH('2017-18'!M$2,Input!$A$1:$EY$1,0))</f>
        <v>0</v>
      </c>
      <c r="N309" s="83">
        <f>INDEX(Input!$A$1:$EY$395,MATCH('2017-18'!$A309,Input!$A$1:$A$395,0),MATCH('2017-18'!N$2,Input!$A$1:$EY$1,0))</f>
        <v>2.7244538751644445</v>
      </c>
      <c r="O309" s="83">
        <f>INDEX(Input!$A$1:$EY$395,MATCH('2017-18'!$A309,Input!$A$1:$A$395,0),MATCH('2017-18'!O$2,Input!$A$1:$EY$1,0))</f>
        <v>5.6872975892780136E-3</v>
      </c>
      <c r="P309" s="83">
        <f>INDEX(Input!$A$1:$EY$395,MATCH('2017-18'!$A309,Input!$A$1:$A$395,0),MATCH('2017-18'!P$2,Input!$A$1:$EY$1,0))</f>
        <v>0</v>
      </c>
      <c r="Q309" s="83">
        <f>INDEX(Input!$A$1:$EY$395,MATCH('2017-18'!$A309,Input!$A$1:$A$395,0),MATCH('2017-18'!Q$2,Input!$A$1:$EY$1,0))</f>
        <v>0.16912928825580495</v>
      </c>
      <c r="R309" s="112">
        <f>INDEX(Input!$A$1:$EY$395,MATCH('2017-18'!$A309,Input!$A$1:$A$395,0),MATCH('2017-18'!R$2,Input!$A$1:$EY$1,0))</f>
        <v>15.844747580395039</v>
      </c>
      <c r="S309" s="128">
        <f>INDEX(Input!$A$1:$EY$395,MATCH('2017-18'!$A309,Input!$A$1:$A$395,0),MATCH('2017-18'!S$2,Input!$A$1:$EY$1,0))</f>
        <v>-8.2836591007013354</v>
      </c>
      <c r="W309" s="100"/>
    </row>
    <row r="310" spans="1:23" x14ac:dyDescent="0.3">
      <c r="A310" s="45" t="str">
        <f>INDEX(Input!$A$1:$A$395,MATCH('2017-18'!$B310,Input!$B$1:$B$395,0))</f>
        <v>R266</v>
      </c>
      <c r="B310" s="45" t="s">
        <v>1041</v>
      </c>
      <c r="C310" s="45" t="str">
        <f>INDEX(Input!$C$1:$C$395,MATCH('2017-18'!$B310,Input!$B$1:$B$395,0))</f>
        <v>E07000204</v>
      </c>
      <c r="E310" s="45" t="str">
        <f>INDEX(Input!$D$1:$D$395,MATCH('2017-18'!$B310,Input!$B$1:$B$395,0))</f>
        <v>St Edmundsbury</v>
      </c>
      <c r="F310" s="112">
        <f>INDEX(Input!$A$1:$EY$395,MATCH('2017-18'!$A310,Input!$A$1:$A$395,0),MATCH('2017-18'!F$2,Input!$A$1:$EY$1,0))</f>
        <v>11.824436165451122</v>
      </c>
      <c r="G310" s="83">
        <f>INDEX(Input!$A$1:$EY$395,MATCH('2017-18'!$A310,Input!$A$1:$A$395,0),MATCH('2017-18'!G$2,Input!$A$1:$EY$1,0))</f>
        <v>2.8741049033831101</v>
      </c>
      <c r="H310" s="83">
        <f>INDEX(Input!$A$1:$EY$395,MATCH('2017-18'!$A310,Input!$A$1:$A$395,0),MATCH('2017-18'!H$2,Input!$A$1:$EY$1,0))</f>
        <v>3.5345674398533165E-2</v>
      </c>
      <c r="I310" s="83">
        <f>INDEX(Input!$A$1:$EY$395,MATCH('2017-18'!$A310,Input!$A$1:$A$395,0),MATCH('2017-18'!I$2,Input!$A$1:$EY$1,0))</f>
        <v>6.6046297680000023</v>
      </c>
      <c r="J310" s="83">
        <f>INDEX(Input!$A$1:$EY$395,MATCH('2017-18'!$A310,Input!$A$1:$A$395,0),MATCH('2017-18'!J$2,Input!$A$1:$EY$1,0))</f>
        <v>0</v>
      </c>
      <c r="K310" s="83">
        <f>INDEX(Input!$A$1:$EY$395,MATCH('2017-18'!$A310,Input!$A$1:$A$395,0),MATCH('2017-18'!K$2,Input!$A$1:$EY$1,0))</f>
        <v>0</v>
      </c>
      <c r="L310" s="83">
        <f>INDEX(Input!$A$1:$EY$395,MATCH('2017-18'!$A310,Input!$A$1:$A$395,0),MATCH('2017-18'!L$2,Input!$A$1:$EY$1,0))</f>
        <v>0</v>
      </c>
      <c r="M310" s="83">
        <f>INDEX(Input!$A$1:$EY$395,MATCH('2017-18'!$A310,Input!$A$1:$A$395,0),MATCH('2017-18'!M$2,Input!$A$1:$EY$1,0))</f>
        <v>0</v>
      </c>
      <c r="N310" s="83">
        <f>INDEX(Input!$A$1:$EY$395,MATCH('2017-18'!$A310,Input!$A$1:$A$395,0),MATCH('2017-18'!N$2,Input!$A$1:$EY$1,0))</f>
        <v>1.553046591729778</v>
      </c>
      <c r="O310" s="83">
        <f>INDEX(Input!$A$1:$EY$395,MATCH('2017-18'!$A310,Input!$A$1:$A$395,0),MATCH('2017-18'!O$2,Input!$A$1:$EY$1,0))</f>
        <v>5.6538139260751763E-3</v>
      </c>
      <c r="P310" s="83">
        <f>INDEX(Input!$A$1:$EY$395,MATCH('2017-18'!$A310,Input!$A$1:$A$395,0),MATCH('2017-18'!P$2,Input!$A$1:$EY$1,0))</f>
        <v>0.12119851375398433</v>
      </c>
      <c r="Q310" s="83">
        <f>INDEX(Input!$A$1:$EY$395,MATCH('2017-18'!$A310,Input!$A$1:$A$395,0),MATCH('2017-18'!Q$2,Input!$A$1:$EY$1,0))</f>
        <v>5.0346033674523019E-2</v>
      </c>
      <c r="R310" s="112">
        <f>INDEX(Input!$A$1:$EY$395,MATCH('2017-18'!$A310,Input!$A$1:$A$395,0),MATCH('2017-18'!R$2,Input!$A$1:$EY$1,0))</f>
        <v>11.244325298866006</v>
      </c>
      <c r="S310" s="128">
        <f>INDEX(Input!$A$1:$EY$395,MATCH('2017-18'!$A310,Input!$A$1:$A$395,0),MATCH('2017-18'!S$2,Input!$A$1:$EY$1,0))</f>
        <v>-4.9060340676547192</v>
      </c>
      <c r="W310" s="100"/>
    </row>
    <row r="311" spans="1:23" x14ac:dyDescent="0.3">
      <c r="A311" s="45" t="str">
        <f>INDEX(Input!$A$1:$A$395,MATCH('2017-18'!$B311,Input!$B$1:$B$395,0))</f>
        <v>R346</v>
      </c>
      <c r="B311" s="45" t="s">
        <v>1548</v>
      </c>
      <c r="C311" s="45" t="str">
        <f>INDEX(Input!$C$1:$C$395,MATCH('2017-18'!$B311,Input!$B$1:$B$395,0))</f>
        <v>E08000013</v>
      </c>
      <c r="E311" s="45" t="str">
        <f>INDEX(Input!$D$1:$D$395,MATCH('2017-18'!$B311,Input!$B$1:$B$395,0))</f>
        <v>St. Helens</v>
      </c>
      <c r="F311" s="112">
        <f>INDEX(Input!$A$1:$EY$395,MATCH('2017-18'!$A311,Input!$A$1:$A$395,0),MATCH('2017-18'!F$2,Input!$A$1:$EY$1,0))</f>
        <v>136.20099839845932</v>
      </c>
      <c r="G311" s="83">
        <f>INDEX(Input!$A$1:$EY$395,MATCH('2017-18'!$A311,Input!$A$1:$A$395,0),MATCH('2017-18'!G$2,Input!$A$1:$EY$1,0))</f>
        <v>63.808770726107625</v>
      </c>
      <c r="H311" s="83">
        <f>INDEX(Input!$A$1:$EY$395,MATCH('2017-18'!$A311,Input!$A$1:$A$395,0),MATCH('2017-18'!H$2,Input!$A$1:$EY$1,0))</f>
        <v>0.64838406051948438</v>
      </c>
      <c r="I311" s="83">
        <f>INDEX(Input!$A$1:$EY$395,MATCH('2017-18'!$A311,Input!$A$1:$A$395,0),MATCH('2017-18'!I$2,Input!$A$1:$EY$1,0))</f>
        <v>62.954549371108754</v>
      </c>
      <c r="J311" s="83">
        <f>INDEX(Input!$A$1:$EY$395,MATCH('2017-18'!$A311,Input!$A$1:$A$395,0),MATCH('2017-18'!J$2,Input!$A$1:$EY$1,0))</f>
        <v>3.1224842288912313</v>
      </c>
      <c r="K311" s="83">
        <f>INDEX(Input!$A$1:$EY$395,MATCH('2017-18'!$A311,Input!$A$1:$A$395,0),MATCH('2017-18'!K$2,Input!$A$1:$EY$1,0))</f>
        <v>0</v>
      </c>
      <c r="L311" s="83">
        <f>INDEX(Input!$A$1:$EY$395,MATCH('2017-18'!$A311,Input!$A$1:$A$395,0),MATCH('2017-18'!L$2,Input!$A$1:$EY$1,0))</f>
        <v>5.3046467708532026</v>
      </c>
      <c r="M311" s="83">
        <f>INDEX(Input!$A$1:$EY$395,MATCH('2017-18'!$A311,Input!$A$1:$A$395,0),MATCH('2017-18'!M$2,Input!$A$1:$EY$1,0))</f>
        <v>0.96715799999999996</v>
      </c>
      <c r="N311" s="83">
        <f>INDEX(Input!$A$1:$EY$395,MATCH('2017-18'!$A311,Input!$A$1:$A$395,0),MATCH('2017-18'!N$2,Input!$A$1:$EY$1,0))</f>
        <v>3.2042297394311108</v>
      </c>
      <c r="O311" s="83">
        <f>INDEX(Input!$A$1:$EY$395,MATCH('2017-18'!$A311,Input!$A$1:$A$395,0),MATCH('2017-18'!O$2,Input!$A$1:$EY$1,0))</f>
        <v>0.10282933814062883</v>
      </c>
      <c r="P311" s="83">
        <f>INDEX(Input!$A$1:$EY$395,MATCH('2017-18'!$A311,Input!$A$1:$A$395,0),MATCH('2017-18'!P$2,Input!$A$1:$EY$1,0))</f>
        <v>0</v>
      </c>
      <c r="Q311" s="83">
        <f>INDEX(Input!$A$1:$EY$395,MATCH('2017-18'!$A311,Input!$A$1:$A$395,0),MATCH('2017-18'!Q$2,Input!$A$1:$EY$1,0))</f>
        <v>0</v>
      </c>
      <c r="R311" s="112">
        <f>INDEX(Input!$A$1:$EY$395,MATCH('2017-18'!$A311,Input!$A$1:$A$395,0),MATCH('2017-18'!R$2,Input!$A$1:$EY$1,0))</f>
        <v>140.11305223505204</v>
      </c>
      <c r="S311" s="128">
        <f>INDEX(Input!$A$1:$EY$395,MATCH('2017-18'!$A311,Input!$A$1:$A$395,0),MATCH('2017-18'!S$2,Input!$A$1:$EY$1,0))</f>
        <v>2.8722651688263934</v>
      </c>
      <c r="W311" s="100"/>
    </row>
    <row r="312" spans="1:23" x14ac:dyDescent="0.3">
      <c r="A312" s="45" t="str">
        <f>INDEX(Input!$A$1:$A$395,MATCH('2017-18'!$B312,Input!$B$1:$B$395,0))</f>
        <v>R258</v>
      </c>
      <c r="B312" s="45" t="s">
        <v>1057</v>
      </c>
      <c r="C312" s="45" t="str">
        <f>INDEX(Input!$C$1:$C$395,MATCH('2017-18'!$B312,Input!$B$1:$B$395,0))</f>
        <v>E07000197</v>
      </c>
      <c r="E312" s="45" t="str">
        <f>INDEX(Input!$D$1:$D$395,MATCH('2017-18'!$B312,Input!$B$1:$B$395,0))</f>
        <v>Stafford</v>
      </c>
      <c r="F312" s="112">
        <f>INDEX(Input!$A$1:$EY$395,MATCH('2017-18'!$A312,Input!$A$1:$A$395,0),MATCH('2017-18'!F$2,Input!$A$1:$EY$1,0))</f>
        <v>13.112558979452578</v>
      </c>
      <c r="G312" s="83">
        <f>INDEX(Input!$A$1:$EY$395,MATCH('2017-18'!$A312,Input!$A$1:$A$395,0),MATCH('2017-18'!G$2,Input!$A$1:$EY$1,0))</f>
        <v>3.2558723605328086</v>
      </c>
      <c r="H312" s="83">
        <f>INDEX(Input!$A$1:$EY$395,MATCH('2017-18'!$A312,Input!$A$1:$A$395,0),MATCH('2017-18'!H$2,Input!$A$1:$EY$1,0))</f>
        <v>3.9621162629339964E-2</v>
      </c>
      <c r="I312" s="83">
        <f>INDEX(Input!$A$1:$EY$395,MATCH('2017-18'!$A312,Input!$A$1:$A$395,0),MATCH('2017-18'!I$2,Input!$A$1:$EY$1,0))</f>
        <v>6.8343329540000006</v>
      </c>
      <c r="J312" s="83">
        <f>INDEX(Input!$A$1:$EY$395,MATCH('2017-18'!$A312,Input!$A$1:$A$395,0),MATCH('2017-18'!J$2,Input!$A$1:$EY$1,0))</f>
        <v>0</v>
      </c>
      <c r="K312" s="83">
        <f>INDEX(Input!$A$1:$EY$395,MATCH('2017-18'!$A312,Input!$A$1:$A$395,0),MATCH('2017-18'!K$2,Input!$A$1:$EY$1,0))</f>
        <v>0</v>
      </c>
      <c r="L312" s="83">
        <f>INDEX(Input!$A$1:$EY$395,MATCH('2017-18'!$A312,Input!$A$1:$A$395,0),MATCH('2017-18'!L$2,Input!$A$1:$EY$1,0))</f>
        <v>0</v>
      </c>
      <c r="M312" s="83">
        <f>INDEX(Input!$A$1:$EY$395,MATCH('2017-18'!$A312,Input!$A$1:$A$395,0),MATCH('2017-18'!M$2,Input!$A$1:$EY$1,0))</f>
        <v>0</v>
      </c>
      <c r="N312" s="83">
        <f>INDEX(Input!$A$1:$EY$395,MATCH('2017-18'!$A312,Input!$A$1:$A$395,0),MATCH('2017-18'!N$2,Input!$A$1:$EY$1,0))</f>
        <v>2.7720607545813332</v>
      </c>
      <c r="O312" s="83">
        <f>INDEX(Input!$A$1:$EY$395,MATCH('2017-18'!$A312,Input!$A$1:$A$395,0),MATCH('2017-18'!O$2,Input!$A$1:$EY$1,0))</f>
        <v>6.3133252495829731E-3</v>
      </c>
      <c r="P312" s="83">
        <f>INDEX(Input!$A$1:$EY$395,MATCH('2017-18'!$A312,Input!$A$1:$A$395,0),MATCH('2017-18'!P$2,Input!$A$1:$EY$1,0))</f>
        <v>2.0176394713925419E-2</v>
      </c>
      <c r="Q312" s="83">
        <f>INDEX(Input!$A$1:$EY$395,MATCH('2017-18'!$A312,Input!$A$1:$A$395,0),MATCH('2017-18'!Q$2,Input!$A$1:$EY$1,0))</f>
        <v>4.3027161481155117E-2</v>
      </c>
      <c r="R312" s="112">
        <f>INDEX(Input!$A$1:$EY$395,MATCH('2017-18'!$A312,Input!$A$1:$A$395,0),MATCH('2017-18'!R$2,Input!$A$1:$EY$1,0))</f>
        <v>12.971404113188147</v>
      </c>
      <c r="S312" s="128">
        <f>INDEX(Input!$A$1:$EY$395,MATCH('2017-18'!$A312,Input!$A$1:$A$395,0),MATCH('2017-18'!S$2,Input!$A$1:$EY$1,0))</f>
        <v>-1.0764860351486161</v>
      </c>
      <c r="W312" s="100"/>
    </row>
    <row r="313" spans="1:23" x14ac:dyDescent="0.3">
      <c r="A313" s="45" t="str">
        <f>INDEX(Input!$A$1:$A$395,MATCH('2017-18'!$B313,Input!$B$1:$B$395,0))</f>
        <v>R640</v>
      </c>
      <c r="B313" s="45" t="s">
        <v>1405</v>
      </c>
      <c r="C313" s="45" t="str">
        <f>INDEX(Input!$C$1:$C$395,MATCH('2017-18'!$B313,Input!$B$1:$B$395,0))</f>
        <v>E10000028</v>
      </c>
      <c r="E313" s="45" t="str">
        <f>INDEX(Input!$D$1:$D$395,MATCH('2017-18'!$B313,Input!$B$1:$B$395,0))</f>
        <v>Staffordshire</v>
      </c>
      <c r="F313" s="112">
        <f>INDEX(Input!$A$1:$EY$395,MATCH('2017-18'!$A313,Input!$A$1:$A$395,0),MATCH('2017-18'!F$2,Input!$A$1:$EY$1,0))</f>
        <v>458.53609723566387</v>
      </c>
      <c r="G313" s="83">
        <f>INDEX(Input!$A$1:$EY$395,MATCH('2017-18'!$A313,Input!$A$1:$A$395,0),MATCH('2017-18'!G$2,Input!$A$1:$EY$1,0))</f>
        <v>135.18716740030374</v>
      </c>
      <c r="H313" s="83">
        <f>INDEX(Input!$A$1:$EY$395,MATCH('2017-18'!$A313,Input!$A$1:$A$395,0),MATCH('2017-18'!H$2,Input!$A$1:$EY$1,0))</f>
        <v>1.4195274620385052</v>
      </c>
      <c r="I313" s="83">
        <f>INDEX(Input!$A$1:$EY$395,MATCH('2017-18'!$A313,Input!$A$1:$A$395,0),MATCH('2017-18'!I$2,Input!$A$1:$EY$1,0))</f>
        <v>298.0356482914832</v>
      </c>
      <c r="J313" s="83">
        <f>INDEX(Input!$A$1:$EY$395,MATCH('2017-18'!$A313,Input!$A$1:$A$395,0),MATCH('2017-18'!J$2,Input!$A$1:$EY$1,0))</f>
        <v>14.790204152516782</v>
      </c>
      <c r="K313" s="83">
        <f>INDEX(Input!$A$1:$EY$395,MATCH('2017-18'!$A313,Input!$A$1:$A$395,0),MATCH('2017-18'!K$2,Input!$A$1:$EY$1,0))</f>
        <v>0</v>
      </c>
      <c r="L313" s="83">
        <f>INDEX(Input!$A$1:$EY$395,MATCH('2017-18'!$A313,Input!$A$1:$A$395,0),MATCH('2017-18'!L$2,Input!$A$1:$EY$1,0))</f>
        <v>16.822168057198272</v>
      </c>
      <c r="M313" s="83">
        <f>INDEX(Input!$A$1:$EY$395,MATCH('2017-18'!$A313,Input!$A$1:$A$395,0),MATCH('2017-18'!M$2,Input!$A$1:$EY$1,0))</f>
        <v>3.5577909999999999</v>
      </c>
      <c r="N313" s="83">
        <f>INDEX(Input!$A$1:$EY$395,MATCH('2017-18'!$A313,Input!$A$1:$A$395,0),MATCH('2017-18'!N$2,Input!$A$1:$EY$1,0))</f>
        <v>2.8680440184195555</v>
      </c>
      <c r="O313" s="83">
        <f>INDEX(Input!$A$1:$EY$395,MATCH('2017-18'!$A313,Input!$A$1:$A$395,0),MATCH('2017-18'!O$2,Input!$A$1:$EY$1,0))</f>
        <v>0.22669368315318145</v>
      </c>
      <c r="P313" s="83">
        <f>INDEX(Input!$A$1:$EY$395,MATCH('2017-18'!$A313,Input!$A$1:$A$395,0),MATCH('2017-18'!P$2,Input!$A$1:$EY$1,0))</f>
        <v>0</v>
      </c>
      <c r="Q313" s="83">
        <f>INDEX(Input!$A$1:$EY$395,MATCH('2017-18'!$A313,Input!$A$1:$A$395,0),MATCH('2017-18'!Q$2,Input!$A$1:$EY$1,0))</f>
        <v>2.7923234826973289</v>
      </c>
      <c r="R313" s="112">
        <f>INDEX(Input!$A$1:$EY$395,MATCH('2017-18'!$A313,Input!$A$1:$A$395,0),MATCH('2017-18'!R$2,Input!$A$1:$EY$1,0))</f>
        <v>475.69956754781055</v>
      </c>
      <c r="S313" s="128">
        <f>INDEX(Input!$A$1:$EY$395,MATCH('2017-18'!$A313,Input!$A$1:$A$395,0),MATCH('2017-18'!S$2,Input!$A$1:$EY$1,0))</f>
        <v>3.7431012336037517</v>
      </c>
      <c r="W313" s="100"/>
    </row>
    <row r="314" spans="1:23" x14ac:dyDescent="0.3">
      <c r="A314" s="45" t="str">
        <f>INDEX(Input!$A$1:$A$395,MATCH('2017-18'!$B314,Input!$B$1:$B$395,0))</f>
        <v>R962</v>
      </c>
      <c r="B314" s="45" t="s">
        <v>1425</v>
      </c>
      <c r="C314" s="45" t="str">
        <f>INDEX(Input!$C$1:$C$395,MATCH('2017-18'!$B314,Input!$B$1:$B$395,0))</f>
        <v>E31000033</v>
      </c>
      <c r="E314" s="45" t="str">
        <f>INDEX(Input!$D$1:$D$395,MATCH('2017-18'!$B314,Input!$B$1:$B$395,0))</f>
        <v>Staffordshire Fire</v>
      </c>
      <c r="F314" s="112">
        <f>INDEX(Input!$A$1:$EY$395,MATCH('2017-18'!$A314,Input!$A$1:$A$395,0),MATCH('2017-18'!F$2,Input!$A$1:$EY$1,0))</f>
        <v>40.214315184613483</v>
      </c>
      <c r="G314" s="83">
        <f>INDEX(Input!$A$1:$EY$395,MATCH('2017-18'!$A314,Input!$A$1:$A$395,0),MATCH('2017-18'!G$2,Input!$A$1:$EY$1,0))</f>
        <v>15.202735341324363</v>
      </c>
      <c r="H314" s="83">
        <f>INDEX(Input!$A$1:$EY$395,MATCH('2017-18'!$A314,Input!$A$1:$A$395,0),MATCH('2017-18'!H$2,Input!$A$1:$EY$1,0))</f>
        <v>0.13493275594597326</v>
      </c>
      <c r="I314" s="83">
        <f>INDEX(Input!$A$1:$EY$395,MATCH('2017-18'!$A314,Input!$A$1:$A$395,0),MATCH('2017-18'!I$2,Input!$A$1:$EY$1,0))</f>
        <v>24.029332768000003</v>
      </c>
      <c r="J314" s="83">
        <f>INDEX(Input!$A$1:$EY$395,MATCH('2017-18'!$A314,Input!$A$1:$A$395,0),MATCH('2017-18'!J$2,Input!$A$1:$EY$1,0))</f>
        <v>0</v>
      </c>
      <c r="K314" s="83">
        <f>INDEX(Input!$A$1:$EY$395,MATCH('2017-18'!$A314,Input!$A$1:$A$395,0),MATCH('2017-18'!K$2,Input!$A$1:$EY$1,0))</f>
        <v>0</v>
      </c>
      <c r="L314" s="83">
        <f>INDEX(Input!$A$1:$EY$395,MATCH('2017-18'!$A314,Input!$A$1:$A$395,0),MATCH('2017-18'!L$2,Input!$A$1:$EY$1,0))</f>
        <v>0</v>
      </c>
      <c r="M314" s="83">
        <f>INDEX(Input!$A$1:$EY$395,MATCH('2017-18'!$A314,Input!$A$1:$A$395,0),MATCH('2017-18'!M$2,Input!$A$1:$EY$1,0))</f>
        <v>0</v>
      </c>
      <c r="N314" s="83">
        <f>INDEX(Input!$A$1:$EY$395,MATCH('2017-18'!$A314,Input!$A$1:$A$395,0),MATCH('2017-18'!N$2,Input!$A$1:$EY$1,0))</f>
        <v>0</v>
      </c>
      <c r="O314" s="83">
        <f>INDEX(Input!$A$1:$EY$395,MATCH('2017-18'!$A314,Input!$A$1:$A$395,0),MATCH('2017-18'!O$2,Input!$A$1:$EY$1,0))</f>
        <v>0</v>
      </c>
      <c r="P314" s="83">
        <f>INDEX(Input!$A$1:$EY$395,MATCH('2017-18'!$A314,Input!$A$1:$A$395,0),MATCH('2017-18'!P$2,Input!$A$1:$EY$1,0))</f>
        <v>0</v>
      </c>
      <c r="Q314" s="83">
        <f>INDEX(Input!$A$1:$EY$395,MATCH('2017-18'!$A314,Input!$A$1:$A$395,0),MATCH('2017-18'!Q$2,Input!$A$1:$EY$1,0))</f>
        <v>4.6847644130742237E-2</v>
      </c>
      <c r="R314" s="112">
        <f>INDEX(Input!$A$1:$EY$395,MATCH('2017-18'!$A314,Input!$A$1:$A$395,0),MATCH('2017-18'!R$2,Input!$A$1:$EY$1,0))</f>
        <v>39.413848509401078</v>
      </c>
      <c r="S314" s="128">
        <f>INDEX(Input!$A$1:$EY$395,MATCH('2017-18'!$A314,Input!$A$1:$A$395,0),MATCH('2017-18'!S$2,Input!$A$1:$EY$1,0))</f>
        <v>-1.9905018189111834</v>
      </c>
      <c r="W314" s="100"/>
    </row>
    <row r="315" spans="1:23" x14ac:dyDescent="0.3">
      <c r="A315" s="45" t="str">
        <f>INDEX(Input!$A$1:$A$395,MATCH('2017-18'!$B315,Input!$B$1:$B$395,0))</f>
        <v>R259</v>
      </c>
      <c r="B315" s="45" t="s">
        <v>1061</v>
      </c>
      <c r="C315" s="45" t="str">
        <f>INDEX(Input!$C$1:$C$395,MATCH('2017-18'!$B315,Input!$B$1:$B$395,0))</f>
        <v>E07000198</v>
      </c>
      <c r="E315" s="45" t="str">
        <f>INDEX(Input!$D$1:$D$395,MATCH('2017-18'!$B315,Input!$B$1:$B$395,0))</f>
        <v>Staffordshire Moorlands</v>
      </c>
      <c r="F315" s="112">
        <f>INDEX(Input!$A$1:$EY$395,MATCH('2017-18'!$A315,Input!$A$1:$A$395,0),MATCH('2017-18'!F$2,Input!$A$1:$EY$1,0))</f>
        <v>9.9062322541328918</v>
      </c>
      <c r="G315" s="83">
        <f>INDEX(Input!$A$1:$EY$395,MATCH('2017-18'!$A315,Input!$A$1:$A$395,0),MATCH('2017-18'!G$2,Input!$A$1:$EY$1,0))</f>
        <v>3.1404469457299187</v>
      </c>
      <c r="H315" s="83">
        <f>INDEX(Input!$A$1:$EY$395,MATCH('2017-18'!$A315,Input!$A$1:$A$395,0),MATCH('2017-18'!H$2,Input!$A$1:$EY$1,0))</f>
        <v>3.6787541791098485E-2</v>
      </c>
      <c r="I315" s="83">
        <f>INDEX(Input!$A$1:$EY$395,MATCH('2017-18'!$A315,Input!$A$1:$A$395,0),MATCH('2017-18'!I$2,Input!$A$1:$EY$1,0))</f>
        <v>5.0279826000000005</v>
      </c>
      <c r="J315" s="83">
        <f>INDEX(Input!$A$1:$EY$395,MATCH('2017-18'!$A315,Input!$A$1:$A$395,0),MATCH('2017-18'!J$2,Input!$A$1:$EY$1,0))</f>
        <v>0</v>
      </c>
      <c r="K315" s="83">
        <f>INDEX(Input!$A$1:$EY$395,MATCH('2017-18'!$A315,Input!$A$1:$A$395,0),MATCH('2017-18'!K$2,Input!$A$1:$EY$1,0))</f>
        <v>0</v>
      </c>
      <c r="L315" s="83">
        <f>INDEX(Input!$A$1:$EY$395,MATCH('2017-18'!$A315,Input!$A$1:$A$395,0),MATCH('2017-18'!L$2,Input!$A$1:$EY$1,0))</f>
        <v>0</v>
      </c>
      <c r="M315" s="83">
        <f>INDEX(Input!$A$1:$EY$395,MATCH('2017-18'!$A315,Input!$A$1:$A$395,0),MATCH('2017-18'!M$2,Input!$A$1:$EY$1,0))</f>
        <v>0</v>
      </c>
      <c r="N315" s="83">
        <f>INDEX(Input!$A$1:$EY$395,MATCH('2017-18'!$A315,Input!$A$1:$A$395,0),MATCH('2017-18'!N$2,Input!$A$1:$EY$1,0))</f>
        <v>0.94557088364088904</v>
      </c>
      <c r="O315" s="83">
        <f>INDEX(Input!$A$1:$EY$395,MATCH('2017-18'!$A315,Input!$A$1:$A$395,0),MATCH('2017-18'!O$2,Input!$A$1:$EY$1,0))</f>
        <v>5.8563740833173002E-3</v>
      </c>
      <c r="P315" s="83">
        <f>INDEX(Input!$A$1:$EY$395,MATCH('2017-18'!$A315,Input!$A$1:$A$395,0),MATCH('2017-18'!P$2,Input!$A$1:$EY$1,0))</f>
        <v>4.8510909617695469E-2</v>
      </c>
      <c r="Q315" s="83">
        <f>INDEX(Input!$A$1:$EY$395,MATCH('2017-18'!$A315,Input!$A$1:$A$395,0),MATCH('2017-18'!Q$2,Input!$A$1:$EY$1,0))</f>
        <v>4.7781047887637384E-3</v>
      </c>
      <c r="R315" s="112">
        <f>INDEX(Input!$A$1:$EY$395,MATCH('2017-18'!$A315,Input!$A$1:$A$395,0),MATCH('2017-18'!R$2,Input!$A$1:$EY$1,0))</f>
        <v>9.2099333596516821</v>
      </c>
      <c r="S315" s="128">
        <f>INDEX(Input!$A$1:$EY$395,MATCH('2017-18'!$A315,Input!$A$1:$A$395,0),MATCH('2017-18'!S$2,Input!$A$1:$EY$1,0))</f>
        <v>-7.0288973306749547</v>
      </c>
      <c r="W315" s="100"/>
    </row>
    <row r="316" spans="1:23" x14ac:dyDescent="0.3">
      <c r="A316" s="45" t="str">
        <f>INDEX(Input!$A$1:$A$395,MATCH('2017-18'!$B316,Input!$B$1:$B$395,0))</f>
        <v>R142</v>
      </c>
      <c r="B316" s="45" t="s">
        <v>1237</v>
      </c>
      <c r="C316" s="45" t="str">
        <f>INDEX(Input!$C$1:$C$395,MATCH('2017-18'!$B316,Input!$B$1:$B$395,0))</f>
        <v>E07000243</v>
      </c>
      <c r="E316" s="45" t="str">
        <f>INDEX(Input!$D$1:$D$395,MATCH('2017-18'!$B316,Input!$B$1:$B$395,0))</f>
        <v>Stevenage</v>
      </c>
      <c r="F316" s="112">
        <f>INDEX(Input!$A$1:$EY$395,MATCH('2017-18'!$A316,Input!$A$1:$A$395,0),MATCH('2017-18'!F$2,Input!$A$1:$EY$1,0))</f>
        <v>10.183042811664922</v>
      </c>
      <c r="G316" s="83">
        <f>INDEX(Input!$A$1:$EY$395,MATCH('2017-18'!$A316,Input!$A$1:$A$395,0),MATCH('2017-18'!G$2,Input!$A$1:$EY$1,0))</f>
        <v>3.0922860965481442</v>
      </c>
      <c r="H316" s="83">
        <f>INDEX(Input!$A$1:$EY$395,MATCH('2017-18'!$A316,Input!$A$1:$A$395,0),MATCH('2017-18'!H$2,Input!$A$1:$EY$1,0))</f>
        <v>3.6086315296197588E-2</v>
      </c>
      <c r="I316" s="83">
        <f>INDEX(Input!$A$1:$EY$395,MATCH('2017-18'!$A316,Input!$A$1:$A$395,0),MATCH('2017-18'!I$2,Input!$A$1:$EY$1,0))</f>
        <v>5.2358756861808002</v>
      </c>
      <c r="J316" s="83">
        <f>INDEX(Input!$A$1:$EY$395,MATCH('2017-18'!$A316,Input!$A$1:$A$395,0),MATCH('2017-18'!J$2,Input!$A$1:$EY$1,0))</f>
        <v>0</v>
      </c>
      <c r="K316" s="83">
        <f>INDEX(Input!$A$1:$EY$395,MATCH('2017-18'!$A316,Input!$A$1:$A$395,0),MATCH('2017-18'!K$2,Input!$A$1:$EY$1,0))</f>
        <v>6.3635565819199991E-2</v>
      </c>
      <c r="L316" s="83">
        <f>INDEX(Input!$A$1:$EY$395,MATCH('2017-18'!$A316,Input!$A$1:$A$395,0),MATCH('2017-18'!L$2,Input!$A$1:$EY$1,0))</f>
        <v>0</v>
      </c>
      <c r="M316" s="83">
        <f>INDEX(Input!$A$1:$EY$395,MATCH('2017-18'!$A316,Input!$A$1:$A$395,0),MATCH('2017-18'!M$2,Input!$A$1:$EY$1,0))</f>
        <v>0</v>
      </c>
      <c r="N316" s="83">
        <f>INDEX(Input!$A$1:$EY$395,MATCH('2017-18'!$A316,Input!$A$1:$A$395,0),MATCH('2017-18'!N$2,Input!$A$1:$EY$1,0))</f>
        <v>1.2479930135537778</v>
      </c>
      <c r="O316" s="83">
        <f>INDEX(Input!$A$1:$EY$395,MATCH('2017-18'!$A316,Input!$A$1:$A$395,0),MATCH('2017-18'!O$2,Input!$A$1:$EY$1,0))</f>
        <v>5.7415502838823896E-3</v>
      </c>
      <c r="P316" s="83">
        <f>INDEX(Input!$A$1:$EY$395,MATCH('2017-18'!$A316,Input!$A$1:$A$395,0),MATCH('2017-18'!P$2,Input!$A$1:$EY$1,0))</f>
        <v>0</v>
      </c>
      <c r="Q316" s="83">
        <f>INDEX(Input!$A$1:$EY$395,MATCH('2017-18'!$A316,Input!$A$1:$A$395,0),MATCH('2017-18'!Q$2,Input!$A$1:$EY$1,0))</f>
        <v>6.5699203311817026E-3</v>
      </c>
      <c r="R316" s="112">
        <f>INDEX(Input!$A$1:$EY$395,MATCH('2017-18'!$A316,Input!$A$1:$A$395,0),MATCH('2017-18'!R$2,Input!$A$1:$EY$1,0))</f>
        <v>9.6881881480131842</v>
      </c>
      <c r="S316" s="128">
        <f>INDEX(Input!$A$1:$EY$395,MATCH('2017-18'!$A316,Input!$A$1:$A$395,0),MATCH('2017-18'!S$2,Input!$A$1:$EY$1,0))</f>
        <v>-4.8595952389090424</v>
      </c>
      <c r="W316" s="100"/>
    </row>
    <row r="317" spans="1:23" x14ac:dyDescent="0.3">
      <c r="A317" s="45" t="str">
        <f>INDEX(Input!$A$1:$A$395,MATCH('2017-18'!$B317,Input!$B$1:$B$395,0))</f>
        <v>R340</v>
      </c>
      <c r="B317" s="45" t="s">
        <v>1460</v>
      </c>
      <c r="C317" s="45" t="str">
        <f>INDEX(Input!$C$1:$C$395,MATCH('2017-18'!$B317,Input!$B$1:$B$395,0))</f>
        <v>E08000007</v>
      </c>
      <c r="E317" s="45" t="str">
        <f>INDEX(Input!$D$1:$D$395,MATCH('2017-18'!$B317,Input!$B$1:$B$395,0))</f>
        <v>Stockport</v>
      </c>
      <c r="F317" s="112">
        <f>INDEX(Input!$A$1:$EY$395,MATCH('2017-18'!$A317,Input!$A$1:$A$395,0),MATCH('2017-18'!F$2,Input!$A$1:$EY$1,0))</f>
        <v>208.61979285597261</v>
      </c>
      <c r="G317" s="83">
        <f>INDEX(Input!$A$1:$EY$395,MATCH('2017-18'!$A317,Input!$A$1:$A$395,0),MATCH('2017-18'!G$2,Input!$A$1:$EY$1,0))</f>
        <v>62.023498964981897</v>
      </c>
      <c r="H317" s="83">
        <f>INDEX(Input!$A$1:$EY$395,MATCH('2017-18'!$A317,Input!$A$1:$A$395,0),MATCH('2017-18'!H$2,Input!$A$1:$EY$1,0))</f>
        <v>0.67216298036633748</v>
      </c>
      <c r="I317" s="83">
        <f>INDEX(Input!$A$1:$EY$395,MATCH('2017-18'!$A317,Input!$A$1:$A$395,0),MATCH('2017-18'!I$2,Input!$A$1:$EY$1,0))</f>
        <v>134.23259789854262</v>
      </c>
      <c r="J317" s="83">
        <f>INDEX(Input!$A$1:$EY$395,MATCH('2017-18'!$A317,Input!$A$1:$A$395,0),MATCH('2017-18'!J$2,Input!$A$1:$EY$1,0))</f>
        <v>6.6639776224573852</v>
      </c>
      <c r="K317" s="83">
        <f>INDEX(Input!$A$1:$EY$395,MATCH('2017-18'!$A317,Input!$A$1:$A$395,0),MATCH('2017-18'!K$2,Input!$A$1:$EY$1,0))</f>
        <v>0</v>
      </c>
      <c r="L317" s="83">
        <f>INDEX(Input!$A$1:$EY$395,MATCH('2017-18'!$A317,Input!$A$1:$A$395,0),MATCH('2017-18'!L$2,Input!$A$1:$EY$1,0))</f>
        <v>5.1110756951424818</v>
      </c>
      <c r="M317" s="83">
        <f>INDEX(Input!$A$1:$EY$395,MATCH('2017-18'!$A317,Input!$A$1:$A$395,0),MATCH('2017-18'!M$2,Input!$A$1:$EY$1,0))</f>
        <v>1.2889489999999999</v>
      </c>
      <c r="N317" s="83">
        <f>INDEX(Input!$A$1:$EY$395,MATCH('2017-18'!$A317,Input!$A$1:$A$395,0),MATCH('2017-18'!N$2,Input!$A$1:$EY$1,0))</f>
        <v>2.6433868611111109</v>
      </c>
      <c r="O317" s="83">
        <f>INDEX(Input!$A$1:$EY$395,MATCH('2017-18'!$A317,Input!$A$1:$A$395,0),MATCH('2017-18'!O$2,Input!$A$1:$EY$1,0))</f>
        <v>0.10591282141856241</v>
      </c>
      <c r="P317" s="83">
        <f>INDEX(Input!$A$1:$EY$395,MATCH('2017-18'!$A317,Input!$A$1:$A$395,0),MATCH('2017-18'!P$2,Input!$A$1:$EY$1,0))</f>
        <v>0</v>
      </c>
      <c r="Q317" s="83">
        <f>INDEX(Input!$A$1:$EY$395,MATCH('2017-18'!$A317,Input!$A$1:$A$395,0),MATCH('2017-18'!Q$2,Input!$A$1:$EY$1,0))</f>
        <v>1.0094438819179563</v>
      </c>
      <c r="R317" s="112">
        <f>INDEX(Input!$A$1:$EY$395,MATCH('2017-18'!$A317,Input!$A$1:$A$395,0),MATCH('2017-18'!R$2,Input!$A$1:$EY$1,0))</f>
        <v>213.75100572593831</v>
      </c>
      <c r="S317" s="128">
        <f>INDEX(Input!$A$1:$EY$395,MATCH('2017-18'!$A317,Input!$A$1:$A$395,0),MATCH('2017-18'!S$2,Input!$A$1:$EY$1,0))</f>
        <v>2.4596002132492689</v>
      </c>
      <c r="W317" s="100"/>
    </row>
    <row r="318" spans="1:23" x14ac:dyDescent="0.3">
      <c r="A318" s="45" t="str">
        <f>INDEX(Input!$A$1:$A$395,MATCH('2017-18'!$B318,Input!$B$1:$B$395,0))</f>
        <v>R609</v>
      </c>
      <c r="B318" s="45" t="s">
        <v>1654</v>
      </c>
      <c r="C318" s="45" t="str">
        <f>INDEX(Input!$C$1:$C$395,MATCH('2017-18'!$B318,Input!$B$1:$B$395,0))</f>
        <v>E06000004</v>
      </c>
      <c r="E318" s="45" t="str">
        <f>INDEX(Input!$D$1:$D$395,MATCH('2017-18'!$B318,Input!$B$1:$B$395,0))</f>
        <v>Stockton-on-Tees</v>
      </c>
      <c r="F318" s="112">
        <f>INDEX(Input!$A$1:$EY$395,MATCH('2017-18'!$A318,Input!$A$1:$A$395,0),MATCH('2017-18'!F$2,Input!$A$1:$EY$1,0))</f>
        <v>137.75494441251305</v>
      </c>
      <c r="G318" s="83">
        <f>INDEX(Input!$A$1:$EY$395,MATCH('2017-18'!$A318,Input!$A$1:$A$395,0),MATCH('2017-18'!G$2,Input!$A$1:$EY$1,0))</f>
        <v>51.694547846055684</v>
      </c>
      <c r="H318" s="83">
        <f>INDEX(Input!$A$1:$EY$395,MATCH('2017-18'!$A318,Input!$A$1:$A$395,0),MATCH('2017-18'!H$2,Input!$A$1:$EY$1,0))</f>
        <v>0.55649464558206696</v>
      </c>
      <c r="I318" s="83">
        <f>INDEX(Input!$A$1:$EY$395,MATCH('2017-18'!$A318,Input!$A$1:$A$395,0),MATCH('2017-18'!I$2,Input!$A$1:$EY$1,0))</f>
        <v>75.464558892489549</v>
      </c>
      <c r="J318" s="83">
        <f>INDEX(Input!$A$1:$EY$395,MATCH('2017-18'!$A318,Input!$A$1:$A$395,0),MATCH('2017-18'!J$2,Input!$A$1:$EY$1,0))</f>
        <v>3.746183391510427</v>
      </c>
      <c r="K318" s="83">
        <f>INDEX(Input!$A$1:$EY$395,MATCH('2017-18'!$A318,Input!$A$1:$A$395,0),MATCH('2017-18'!K$2,Input!$A$1:$EY$1,0))</f>
        <v>0</v>
      </c>
      <c r="L318" s="83">
        <f>INDEX(Input!$A$1:$EY$395,MATCH('2017-18'!$A318,Input!$A$1:$A$395,0),MATCH('2017-18'!L$2,Input!$A$1:$EY$1,0))</f>
        <v>3.8039880429568833</v>
      </c>
      <c r="M318" s="83">
        <f>INDEX(Input!$A$1:$EY$395,MATCH('2017-18'!$A318,Input!$A$1:$A$395,0),MATCH('2017-18'!M$2,Input!$A$1:$EY$1,0))</f>
        <v>0.84901499999999996</v>
      </c>
      <c r="N318" s="83">
        <f>INDEX(Input!$A$1:$EY$395,MATCH('2017-18'!$A318,Input!$A$1:$A$395,0),MATCH('2017-18'!N$2,Input!$A$1:$EY$1,0))</f>
        <v>3.6510322002488889</v>
      </c>
      <c r="O318" s="83">
        <f>INDEX(Input!$A$1:$EY$395,MATCH('2017-18'!$A318,Input!$A$1:$A$395,0),MATCH('2017-18'!O$2,Input!$A$1:$EY$1,0))</f>
        <v>8.7686944594592114E-2</v>
      </c>
      <c r="P318" s="83">
        <f>INDEX(Input!$A$1:$EY$395,MATCH('2017-18'!$A318,Input!$A$1:$A$395,0),MATCH('2017-18'!P$2,Input!$A$1:$EY$1,0))</f>
        <v>0</v>
      </c>
      <c r="Q318" s="83">
        <f>INDEX(Input!$A$1:$EY$395,MATCH('2017-18'!$A318,Input!$A$1:$A$395,0),MATCH('2017-18'!Q$2,Input!$A$1:$EY$1,0))</f>
        <v>0</v>
      </c>
      <c r="R318" s="112">
        <f>INDEX(Input!$A$1:$EY$395,MATCH('2017-18'!$A318,Input!$A$1:$A$395,0),MATCH('2017-18'!R$2,Input!$A$1:$EY$1,0))</f>
        <v>139.85350696343812</v>
      </c>
      <c r="S318" s="128">
        <f>INDEX(Input!$A$1:$EY$395,MATCH('2017-18'!$A318,Input!$A$1:$A$395,0),MATCH('2017-18'!S$2,Input!$A$1:$EY$1,0))</f>
        <v>1.5234027060697208</v>
      </c>
      <c r="W318" s="100"/>
    </row>
    <row r="319" spans="1:23" x14ac:dyDescent="0.3">
      <c r="A319" s="45" t="str">
        <f>INDEX(Input!$A$1:$A$395,MATCH('2017-18'!$B319,Input!$B$1:$B$395,0))</f>
        <v>R630</v>
      </c>
      <c r="B319" s="45" t="s">
        <v>1558</v>
      </c>
      <c r="C319" s="45" t="str">
        <f>INDEX(Input!$C$1:$C$395,MATCH('2017-18'!$B319,Input!$B$1:$B$395,0))</f>
        <v>E06000021</v>
      </c>
      <c r="E319" s="45" t="str">
        <f>INDEX(Input!$D$1:$D$395,MATCH('2017-18'!$B319,Input!$B$1:$B$395,0))</f>
        <v>Stoke-on-Trent</v>
      </c>
      <c r="F319" s="112">
        <f>INDEX(Input!$A$1:$EY$395,MATCH('2017-18'!$A319,Input!$A$1:$A$395,0),MATCH('2017-18'!F$2,Input!$A$1:$EY$1,0))</f>
        <v>191.09893686712209</v>
      </c>
      <c r="G319" s="83">
        <f>INDEX(Input!$A$1:$EY$395,MATCH('2017-18'!$A319,Input!$A$1:$A$395,0),MATCH('2017-18'!G$2,Input!$A$1:$EY$1,0))</f>
        <v>105.80852906571275</v>
      </c>
      <c r="H319" s="83">
        <f>INDEX(Input!$A$1:$EY$395,MATCH('2017-18'!$A319,Input!$A$1:$A$395,0),MATCH('2017-18'!H$2,Input!$A$1:$EY$1,0))</f>
        <v>1.0221937621785415</v>
      </c>
      <c r="I319" s="83">
        <f>INDEX(Input!$A$1:$EY$395,MATCH('2017-18'!$A319,Input!$A$1:$A$395,0),MATCH('2017-18'!I$2,Input!$A$1:$EY$1,0))</f>
        <v>74.101047032000011</v>
      </c>
      <c r="J319" s="83">
        <f>INDEX(Input!$A$1:$EY$395,MATCH('2017-18'!$A319,Input!$A$1:$A$395,0),MATCH('2017-18'!J$2,Input!$A$1:$EY$1,0))</f>
        <v>1.4674029999999851</v>
      </c>
      <c r="K319" s="83">
        <f>INDEX(Input!$A$1:$EY$395,MATCH('2017-18'!$A319,Input!$A$1:$A$395,0),MATCH('2017-18'!K$2,Input!$A$1:$EY$1,0))</f>
        <v>0</v>
      </c>
      <c r="L319" s="83">
        <f>INDEX(Input!$A$1:$EY$395,MATCH('2017-18'!$A319,Input!$A$1:$A$395,0),MATCH('2017-18'!L$2,Input!$A$1:$EY$1,0))</f>
        <v>7.7589639967175055</v>
      </c>
      <c r="M319" s="83">
        <f>INDEX(Input!$A$1:$EY$395,MATCH('2017-18'!$A319,Input!$A$1:$A$395,0),MATCH('2017-18'!M$2,Input!$A$1:$EY$1,0))</f>
        <v>1.337847</v>
      </c>
      <c r="N319" s="83">
        <f>INDEX(Input!$A$1:$EY$395,MATCH('2017-18'!$A319,Input!$A$1:$A$395,0),MATCH('2017-18'!N$2,Input!$A$1:$EY$1,0))</f>
        <v>2.3265320482666665</v>
      </c>
      <c r="O319" s="83">
        <f>INDEX(Input!$A$1:$EY$395,MATCH('2017-18'!$A319,Input!$A$1:$A$395,0),MATCH('2017-18'!O$2,Input!$A$1:$EY$1,0))</f>
        <v>0.16192293181572115</v>
      </c>
      <c r="P319" s="83">
        <f>INDEX(Input!$A$1:$EY$395,MATCH('2017-18'!$A319,Input!$A$1:$A$395,0),MATCH('2017-18'!P$2,Input!$A$1:$EY$1,0))</f>
        <v>0</v>
      </c>
      <c r="Q319" s="83">
        <f>INDEX(Input!$A$1:$EY$395,MATCH('2017-18'!$A319,Input!$A$1:$A$395,0),MATCH('2017-18'!Q$2,Input!$A$1:$EY$1,0))</f>
        <v>0</v>
      </c>
      <c r="R319" s="112">
        <f>INDEX(Input!$A$1:$EY$395,MATCH('2017-18'!$A319,Input!$A$1:$A$395,0),MATCH('2017-18'!R$2,Input!$A$1:$EY$1,0))</f>
        <v>193.98443883669114</v>
      </c>
      <c r="S319" s="128">
        <f>INDEX(Input!$A$1:$EY$395,MATCH('2017-18'!$A319,Input!$A$1:$A$395,0),MATCH('2017-18'!S$2,Input!$A$1:$EY$1,0))</f>
        <v>1.5099518693688196</v>
      </c>
      <c r="W319" s="100"/>
    </row>
    <row r="320" spans="1:23" x14ac:dyDescent="0.3">
      <c r="A320" s="45" t="str">
        <f>INDEX(Input!$A$1:$A$395,MATCH('2017-18'!$B320,Input!$B$1:$B$395,0))</f>
        <v>R283</v>
      </c>
      <c r="B320" s="45" t="s">
        <v>1007</v>
      </c>
      <c r="C320" s="45" t="str">
        <f>INDEX(Input!$C$1:$C$395,MATCH('2017-18'!$B320,Input!$B$1:$B$395,0))</f>
        <v>E07000221</v>
      </c>
      <c r="E320" s="45" t="str">
        <f>INDEX(Input!$D$1:$D$395,MATCH('2017-18'!$B320,Input!$B$1:$B$395,0))</f>
        <v>Stratford-on-Avon</v>
      </c>
      <c r="F320" s="112">
        <f>INDEX(Input!$A$1:$EY$395,MATCH('2017-18'!$A320,Input!$A$1:$A$395,0),MATCH('2017-18'!F$2,Input!$A$1:$EY$1,0))</f>
        <v>13.56691605131614</v>
      </c>
      <c r="G320" s="83">
        <f>INDEX(Input!$A$1:$EY$395,MATCH('2017-18'!$A320,Input!$A$1:$A$395,0),MATCH('2017-18'!G$2,Input!$A$1:$EY$1,0))</f>
        <v>2.7984372364617118</v>
      </c>
      <c r="H320" s="83">
        <f>INDEX(Input!$A$1:$EY$395,MATCH('2017-18'!$A320,Input!$A$1:$A$395,0),MATCH('2017-18'!H$2,Input!$A$1:$EY$1,0))</f>
        <v>3.4655063487224497E-2</v>
      </c>
      <c r="I320" s="83">
        <f>INDEX(Input!$A$1:$EY$395,MATCH('2017-18'!$A320,Input!$A$1:$A$395,0),MATCH('2017-18'!I$2,Input!$A$1:$EY$1,0))</f>
        <v>6.9892649340307544</v>
      </c>
      <c r="J320" s="83">
        <f>INDEX(Input!$A$1:$EY$395,MATCH('2017-18'!$A320,Input!$A$1:$A$395,0),MATCH('2017-18'!J$2,Input!$A$1:$EY$1,0))</f>
        <v>0</v>
      </c>
      <c r="K320" s="83">
        <f>INDEX(Input!$A$1:$EY$395,MATCH('2017-18'!$A320,Input!$A$1:$A$395,0),MATCH('2017-18'!K$2,Input!$A$1:$EY$1,0))</f>
        <v>0.1305159379692446</v>
      </c>
      <c r="L320" s="83">
        <f>INDEX(Input!$A$1:$EY$395,MATCH('2017-18'!$A320,Input!$A$1:$A$395,0),MATCH('2017-18'!L$2,Input!$A$1:$EY$1,0))</f>
        <v>0</v>
      </c>
      <c r="M320" s="83">
        <f>INDEX(Input!$A$1:$EY$395,MATCH('2017-18'!$A320,Input!$A$1:$A$395,0),MATCH('2017-18'!M$2,Input!$A$1:$EY$1,0))</f>
        <v>0</v>
      </c>
      <c r="N320" s="83">
        <f>INDEX(Input!$A$1:$EY$395,MATCH('2017-18'!$A320,Input!$A$1:$A$395,0),MATCH('2017-18'!N$2,Input!$A$1:$EY$1,0))</f>
        <v>3.3233811456995555</v>
      </c>
      <c r="O320" s="83">
        <f>INDEX(Input!$A$1:$EY$395,MATCH('2017-18'!$A320,Input!$A$1:$A$395,0),MATCH('2017-18'!O$2,Input!$A$1:$EY$1,0))</f>
        <v>5.5607754455095429E-3</v>
      </c>
      <c r="P320" s="83">
        <f>INDEX(Input!$A$1:$EY$395,MATCH('2017-18'!$A320,Input!$A$1:$A$395,0),MATCH('2017-18'!P$2,Input!$A$1:$EY$1,0))</f>
        <v>0.24003058850401343</v>
      </c>
      <c r="Q320" s="83">
        <f>INDEX(Input!$A$1:$EY$395,MATCH('2017-18'!$A320,Input!$A$1:$A$395,0),MATCH('2017-18'!Q$2,Input!$A$1:$EY$1,0))</f>
        <v>6.1227554536398394E-2</v>
      </c>
      <c r="R320" s="112">
        <f>INDEX(Input!$A$1:$EY$395,MATCH('2017-18'!$A320,Input!$A$1:$A$395,0),MATCH('2017-18'!R$2,Input!$A$1:$EY$1,0))</f>
        <v>13.583073236134412</v>
      </c>
      <c r="S320" s="128">
        <f>INDEX(Input!$A$1:$EY$395,MATCH('2017-18'!$A320,Input!$A$1:$A$395,0),MATCH('2017-18'!S$2,Input!$A$1:$EY$1,0))</f>
        <v>0.11909253921198459</v>
      </c>
      <c r="W320" s="100"/>
    </row>
    <row r="321" spans="1:23" x14ac:dyDescent="0.3">
      <c r="A321" s="45" t="str">
        <f>INDEX(Input!$A$1:$A$395,MATCH('2017-18'!$B321,Input!$B$1:$B$395,0))</f>
        <v>R112</v>
      </c>
      <c r="B321" s="45" t="s">
        <v>1283</v>
      </c>
      <c r="C321" s="45" t="str">
        <f>INDEX(Input!$C$1:$C$395,MATCH('2017-18'!$B321,Input!$B$1:$B$395,0))</f>
        <v>E07000082</v>
      </c>
      <c r="E321" s="45" t="str">
        <f>INDEX(Input!$D$1:$D$395,MATCH('2017-18'!$B321,Input!$B$1:$B$395,0))</f>
        <v>Stroud</v>
      </c>
      <c r="F321" s="112">
        <f>INDEX(Input!$A$1:$EY$395,MATCH('2017-18'!$A321,Input!$A$1:$A$395,0),MATCH('2017-18'!F$2,Input!$A$1:$EY$1,0))</f>
        <v>14.700492153378681</v>
      </c>
      <c r="G321" s="83">
        <f>INDEX(Input!$A$1:$EY$395,MATCH('2017-18'!$A321,Input!$A$1:$A$395,0),MATCH('2017-18'!G$2,Input!$A$1:$EY$1,0))</f>
        <v>2.6534160947982692</v>
      </c>
      <c r="H321" s="83">
        <f>INDEX(Input!$A$1:$EY$395,MATCH('2017-18'!$A321,Input!$A$1:$A$395,0),MATCH('2017-18'!H$2,Input!$A$1:$EY$1,0))</f>
        <v>3.4651598002080314E-2</v>
      </c>
      <c r="I321" s="83">
        <f>INDEX(Input!$A$1:$EY$395,MATCH('2017-18'!$A321,Input!$A$1:$A$395,0),MATCH('2017-18'!I$2,Input!$A$1:$EY$1,0))</f>
        <v>8.3034339759000009</v>
      </c>
      <c r="J321" s="83">
        <f>INDEX(Input!$A$1:$EY$395,MATCH('2017-18'!$A321,Input!$A$1:$A$395,0),MATCH('2017-18'!J$2,Input!$A$1:$EY$1,0))</f>
        <v>0</v>
      </c>
      <c r="K321" s="83">
        <f>INDEX(Input!$A$1:$EY$395,MATCH('2017-18'!$A321,Input!$A$1:$A$395,0),MATCH('2017-18'!K$2,Input!$A$1:$EY$1,0))</f>
        <v>5.0684069100000513E-2</v>
      </c>
      <c r="L321" s="83">
        <f>INDEX(Input!$A$1:$EY$395,MATCH('2017-18'!$A321,Input!$A$1:$A$395,0),MATCH('2017-18'!L$2,Input!$A$1:$EY$1,0))</f>
        <v>0</v>
      </c>
      <c r="M321" s="83">
        <f>INDEX(Input!$A$1:$EY$395,MATCH('2017-18'!$A321,Input!$A$1:$A$395,0),MATCH('2017-18'!M$2,Input!$A$1:$EY$1,0))</f>
        <v>0</v>
      </c>
      <c r="N321" s="83">
        <f>INDEX(Input!$A$1:$EY$395,MATCH('2017-18'!$A321,Input!$A$1:$A$395,0),MATCH('2017-18'!N$2,Input!$A$1:$EY$1,0))</f>
        <v>2.7183459268053332</v>
      </c>
      <c r="O321" s="83">
        <f>INDEX(Input!$A$1:$EY$395,MATCH('2017-18'!$A321,Input!$A$1:$A$395,0),MATCH('2017-18'!O$2,Input!$A$1:$EY$1,0))</f>
        <v>5.5423648697641636E-3</v>
      </c>
      <c r="P321" s="83">
        <f>INDEX(Input!$A$1:$EY$395,MATCH('2017-18'!$A321,Input!$A$1:$A$395,0),MATCH('2017-18'!P$2,Input!$A$1:$EY$1,0))</f>
        <v>0</v>
      </c>
      <c r="Q321" s="83">
        <f>INDEX(Input!$A$1:$EY$395,MATCH('2017-18'!$A321,Input!$A$1:$A$395,0),MATCH('2017-18'!Q$2,Input!$A$1:$EY$1,0))</f>
        <v>0.10260178093890843</v>
      </c>
      <c r="R321" s="112">
        <f>INDEX(Input!$A$1:$EY$395,MATCH('2017-18'!$A321,Input!$A$1:$A$395,0),MATCH('2017-18'!R$2,Input!$A$1:$EY$1,0))</f>
        <v>13.868675810414357</v>
      </c>
      <c r="S321" s="128">
        <f>INDEX(Input!$A$1:$EY$395,MATCH('2017-18'!$A321,Input!$A$1:$A$395,0),MATCH('2017-18'!S$2,Input!$A$1:$EY$1,0))</f>
        <v>-5.6584251349240944</v>
      </c>
      <c r="W321" s="100"/>
    </row>
    <row r="322" spans="1:23" x14ac:dyDescent="0.3">
      <c r="A322" s="45" t="str">
        <f>INDEX(Input!$A$1:$A$395,MATCH('2017-18'!$B322,Input!$B$1:$B$395,0))</f>
        <v>R438</v>
      </c>
      <c r="B322" s="45" t="s">
        <v>1597</v>
      </c>
      <c r="C322" s="45" t="str">
        <f>INDEX(Input!$C$1:$C$395,MATCH('2017-18'!$B322,Input!$B$1:$B$395,0))</f>
        <v>E10000029</v>
      </c>
      <c r="E322" s="45" t="str">
        <f>INDEX(Input!$D$1:$D$395,MATCH('2017-18'!$B322,Input!$B$1:$B$395,0))</f>
        <v>Suffolk</v>
      </c>
      <c r="F322" s="112">
        <f>INDEX(Input!$A$1:$EY$395,MATCH('2017-18'!$A322,Input!$A$1:$A$395,0),MATCH('2017-18'!F$2,Input!$A$1:$EY$1,0))</f>
        <v>448.18217849167195</v>
      </c>
      <c r="G322" s="83">
        <f>INDEX(Input!$A$1:$EY$395,MATCH('2017-18'!$A322,Input!$A$1:$A$395,0),MATCH('2017-18'!G$2,Input!$A$1:$EY$1,0))</f>
        <v>141.10363434599998</v>
      </c>
      <c r="H322" s="83">
        <f>INDEX(Input!$A$1:$EY$395,MATCH('2017-18'!$A322,Input!$A$1:$A$395,0),MATCH('2017-18'!H$2,Input!$A$1:$EY$1,0))</f>
        <v>1.4407483926037188</v>
      </c>
      <c r="I322" s="83">
        <f>INDEX(Input!$A$1:$EY$395,MATCH('2017-18'!$A322,Input!$A$1:$A$395,0),MATCH('2017-18'!I$2,Input!$A$1:$EY$1,0))</f>
        <v>275.2322327551891</v>
      </c>
      <c r="J322" s="83">
        <f>INDEX(Input!$A$1:$EY$395,MATCH('2017-18'!$A322,Input!$A$1:$A$395,0),MATCH('2017-18'!J$2,Input!$A$1:$EY$1,0))</f>
        <v>13.918830344810903</v>
      </c>
      <c r="K322" s="83">
        <f>INDEX(Input!$A$1:$EY$395,MATCH('2017-18'!$A322,Input!$A$1:$A$395,0),MATCH('2017-18'!K$2,Input!$A$1:$EY$1,0))</f>
        <v>0</v>
      </c>
      <c r="L322" s="83">
        <f>INDEX(Input!$A$1:$EY$395,MATCH('2017-18'!$A322,Input!$A$1:$A$395,0),MATCH('2017-18'!L$2,Input!$A$1:$EY$1,0))</f>
        <v>15.043592862985331</v>
      </c>
      <c r="M322" s="83">
        <f>INDEX(Input!$A$1:$EY$395,MATCH('2017-18'!$A322,Input!$A$1:$A$395,0),MATCH('2017-18'!M$2,Input!$A$1:$EY$1,0))</f>
        <v>3.2759719999999999</v>
      </c>
      <c r="N322" s="83">
        <f>INDEX(Input!$A$1:$EY$395,MATCH('2017-18'!$A322,Input!$A$1:$A$395,0),MATCH('2017-18'!N$2,Input!$A$1:$EY$1,0))</f>
        <v>2.7462743824142226</v>
      </c>
      <c r="O322" s="83">
        <f>INDEX(Input!$A$1:$EY$395,MATCH('2017-18'!$A322,Input!$A$1:$A$395,0),MATCH('2017-18'!O$2,Input!$A$1:$EY$1,0))</f>
        <v>0.23021456696550471</v>
      </c>
      <c r="P322" s="83">
        <f>INDEX(Input!$A$1:$EY$395,MATCH('2017-18'!$A322,Input!$A$1:$A$395,0),MATCH('2017-18'!P$2,Input!$A$1:$EY$1,0))</f>
        <v>1.7433083908621563</v>
      </c>
      <c r="Q322" s="83">
        <f>INDEX(Input!$A$1:$EY$395,MATCH('2017-18'!$A322,Input!$A$1:$A$395,0),MATCH('2017-18'!Q$2,Input!$A$1:$EY$1,0))</f>
        <v>1.9782247886948789</v>
      </c>
      <c r="R322" s="112">
        <f>INDEX(Input!$A$1:$EY$395,MATCH('2017-18'!$A322,Input!$A$1:$A$395,0),MATCH('2017-18'!R$2,Input!$A$1:$EY$1,0))</f>
        <v>456.71303283052583</v>
      </c>
      <c r="S322" s="128">
        <f>INDEX(Input!$A$1:$EY$395,MATCH('2017-18'!$A322,Input!$A$1:$A$395,0),MATCH('2017-18'!S$2,Input!$A$1:$EY$1,0))</f>
        <v>1.9034345291381038</v>
      </c>
      <c r="W322" s="100"/>
    </row>
    <row r="323" spans="1:23" x14ac:dyDescent="0.3">
      <c r="A323" s="45" t="str">
        <f>INDEX(Input!$A$1:$A$395,MATCH('2017-18'!$B323,Input!$B$1:$B$395,0))</f>
        <v>R267</v>
      </c>
      <c r="B323" s="45" t="s">
        <v>1037</v>
      </c>
      <c r="C323" s="45" t="str">
        <f>INDEX(Input!$C$1:$C$395,MATCH('2017-18'!$B323,Input!$B$1:$B$395,0))</f>
        <v>E07000205</v>
      </c>
      <c r="E323" s="45" t="str">
        <f>INDEX(Input!$D$1:$D$395,MATCH('2017-18'!$B323,Input!$B$1:$B$395,0))</f>
        <v>Suffolk Coastal</v>
      </c>
      <c r="F323" s="112">
        <f>INDEX(Input!$A$1:$EY$395,MATCH('2017-18'!$A323,Input!$A$1:$A$395,0),MATCH('2017-18'!F$2,Input!$A$1:$EY$1,0))</f>
        <v>13.686932490761782</v>
      </c>
      <c r="G323" s="83">
        <f>INDEX(Input!$A$1:$EY$395,MATCH('2017-18'!$A323,Input!$A$1:$A$395,0),MATCH('2017-18'!G$2,Input!$A$1:$EY$1,0))</f>
        <v>3.2882325023619074</v>
      </c>
      <c r="H323" s="83">
        <f>INDEX(Input!$A$1:$EY$395,MATCH('2017-18'!$A323,Input!$A$1:$A$395,0),MATCH('2017-18'!H$2,Input!$A$1:$EY$1,0))</f>
        <v>4.0413477389881242E-2</v>
      </c>
      <c r="I323" s="83">
        <f>INDEX(Input!$A$1:$EY$395,MATCH('2017-18'!$A323,Input!$A$1:$A$395,0),MATCH('2017-18'!I$2,Input!$A$1:$EY$1,0))</f>
        <v>7.5729770245799983</v>
      </c>
      <c r="J323" s="83">
        <f>INDEX(Input!$A$1:$EY$395,MATCH('2017-18'!$A323,Input!$A$1:$A$395,0),MATCH('2017-18'!J$2,Input!$A$1:$EY$1,0))</f>
        <v>0</v>
      </c>
      <c r="K323" s="83">
        <f>INDEX(Input!$A$1:$EY$395,MATCH('2017-18'!$A323,Input!$A$1:$A$395,0),MATCH('2017-18'!K$2,Input!$A$1:$EY$1,0))</f>
        <v>9.2707419420000325E-2</v>
      </c>
      <c r="L323" s="83">
        <f>INDEX(Input!$A$1:$EY$395,MATCH('2017-18'!$A323,Input!$A$1:$A$395,0),MATCH('2017-18'!L$2,Input!$A$1:$EY$1,0))</f>
        <v>0</v>
      </c>
      <c r="M323" s="83">
        <f>INDEX(Input!$A$1:$EY$395,MATCH('2017-18'!$A323,Input!$A$1:$A$395,0),MATCH('2017-18'!M$2,Input!$A$1:$EY$1,0))</f>
        <v>0</v>
      </c>
      <c r="N323" s="83">
        <f>INDEX(Input!$A$1:$EY$395,MATCH('2017-18'!$A323,Input!$A$1:$A$395,0),MATCH('2017-18'!N$2,Input!$A$1:$EY$1,0))</f>
        <v>2.0708431744640001</v>
      </c>
      <c r="O323" s="83">
        <f>INDEX(Input!$A$1:$EY$395,MATCH('2017-18'!$A323,Input!$A$1:$A$395,0),MATCH('2017-18'!O$2,Input!$A$1:$EY$1,0))</f>
        <v>6.4735264436745384E-3</v>
      </c>
      <c r="P323" s="83">
        <f>INDEX(Input!$A$1:$EY$395,MATCH('2017-18'!$A323,Input!$A$1:$A$395,0),MATCH('2017-18'!P$2,Input!$A$1:$EY$1,0))</f>
        <v>0.19908990753681632</v>
      </c>
      <c r="Q323" s="83">
        <f>INDEX(Input!$A$1:$EY$395,MATCH('2017-18'!$A323,Input!$A$1:$A$395,0),MATCH('2017-18'!Q$2,Input!$A$1:$EY$1,0))</f>
        <v>5.6809719570080915E-2</v>
      </c>
      <c r="R323" s="112">
        <f>INDEX(Input!$A$1:$EY$395,MATCH('2017-18'!$A323,Input!$A$1:$A$395,0),MATCH('2017-18'!R$2,Input!$A$1:$EY$1,0))</f>
        <v>13.327546751766361</v>
      </c>
      <c r="S323" s="128">
        <f>INDEX(Input!$A$1:$EY$395,MATCH('2017-18'!$A323,Input!$A$1:$A$395,0),MATCH('2017-18'!S$2,Input!$A$1:$EY$1,0))</f>
        <v>-2.6257581034902722</v>
      </c>
      <c r="W323" s="100"/>
    </row>
    <row r="324" spans="1:23" x14ac:dyDescent="0.3">
      <c r="A324" s="45" t="str">
        <f>INDEX(Input!$A$1:$A$395,MATCH('2017-18'!$B324,Input!$B$1:$B$395,0))</f>
        <v>R357</v>
      </c>
      <c r="B324" s="45" t="s">
        <v>1605</v>
      </c>
      <c r="C324" s="45" t="str">
        <f>INDEX(Input!$C$1:$C$395,MATCH('2017-18'!$B324,Input!$B$1:$B$395,0))</f>
        <v>E08000024</v>
      </c>
      <c r="E324" s="45" t="str">
        <f>INDEX(Input!$D$1:$D$395,MATCH('2017-18'!$B324,Input!$B$1:$B$395,0))</f>
        <v>Sunderland</v>
      </c>
      <c r="F324" s="112">
        <f>INDEX(Input!$A$1:$EY$395,MATCH('2017-18'!$A324,Input!$A$1:$A$395,0),MATCH('2017-18'!F$2,Input!$A$1:$EY$1,0))</f>
        <v>224.81619566956707</v>
      </c>
      <c r="G324" s="83">
        <f>INDEX(Input!$A$1:$EY$395,MATCH('2017-18'!$A324,Input!$A$1:$A$395,0),MATCH('2017-18'!G$2,Input!$A$1:$EY$1,0))</f>
        <v>124.90238603240493</v>
      </c>
      <c r="H324" s="83">
        <f>INDEX(Input!$A$1:$EY$395,MATCH('2017-18'!$A324,Input!$A$1:$A$395,0),MATCH('2017-18'!H$2,Input!$A$1:$EY$1,0))</f>
        <v>1.204581271423435</v>
      </c>
      <c r="I324" s="83">
        <f>INDEX(Input!$A$1:$EY$395,MATCH('2017-18'!$A324,Input!$A$1:$A$395,0),MATCH('2017-18'!I$2,Input!$A$1:$EY$1,0))</f>
        <v>85.616251880756508</v>
      </c>
      <c r="J324" s="83">
        <f>INDEX(Input!$A$1:$EY$395,MATCH('2017-18'!$A324,Input!$A$1:$A$395,0),MATCH('2017-18'!J$2,Input!$A$1:$EY$1,0))</f>
        <v>4.2468457592434739</v>
      </c>
      <c r="K324" s="83">
        <f>INDEX(Input!$A$1:$EY$395,MATCH('2017-18'!$A324,Input!$A$1:$A$395,0),MATCH('2017-18'!K$2,Input!$A$1:$EY$1,0))</f>
        <v>0</v>
      </c>
      <c r="L324" s="83">
        <f>INDEX(Input!$A$1:$EY$395,MATCH('2017-18'!$A324,Input!$A$1:$A$395,0),MATCH('2017-18'!L$2,Input!$A$1:$EY$1,0))</f>
        <v>9.3366207151479639</v>
      </c>
      <c r="M324" s="83">
        <f>INDEX(Input!$A$1:$EY$395,MATCH('2017-18'!$A324,Input!$A$1:$A$395,0),MATCH('2017-18'!M$2,Input!$A$1:$EY$1,0))</f>
        <v>1.574783</v>
      </c>
      <c r="N324" s="83">
        <f>INDEX(Input!$A$1:$EY$395,MATCH('2017-18'!$A324,Input!$A$1:$A$395,0),MATCH('2017-18'!N$2,Input!$A$1:$EY$1,0))</f>
        <v>3.537112749591111</v>
      </c>
      <c r="O324" s="83">
        <f>INDEX(Input!$A$1:$EY$395,MATCH('2017-18'!$A324,Input!$A$1:$A$395,0),MATCH('2017-18'!O$2,Input!$A$1:$EY$1,0))</f>
        <v>0.19079574131952165</v>
      </c>
      <c r="P324" s="83">
        <f>INDEX(Input!$A$1:$EY$395,MATCH('2017-18'!$A324,Input!$A$1:$A$395,0),MATCH('2017-18'!P$2,Input!$A$1:$EY$1,0))</f>
        <v>0</v>
      </c>
      <c r="Q324" s="83">
        <f>INDEX(Input!$A$1:$EY$395,MATCH('2017-18'!$A324,Input!$A$1:$A$395,0),MATCH('2017-18'!Q$2,Input!$A$1:$EY$1,0))</f>
        <v>0</v>
      </c>
      <c r="R324" s="112">
        <f>INDEX(Input!$A$1:$EY$395,MATCH('2017-18'!$A324,Input!$A$1:$A$395,0),MATCH('2017-18'!R$2,Input!$A$1:$EY$1,0))</f>
        <v>230.60937714988694</v>
      </c>
      <c r="S324" s="128">
        <f>INDEX(Input!$A$1:$EY$395,MATCH('2017-18'!$A324,Input!$A$1:$A$395,0),MATCH('2017-18'!S$2,Input!$A$1:$EY$1,0))</f>
        <v>2.5768523762561335</v>
      </c>
      <c r="W324" s="100"/>
    </row>
    <row r="325" spans="1:23" x14ac:dyDescent="0.3">
      <c r="A325" s="45" t="str">
        <f>INDEX(Input!$A$1:$A$395,MATCH('2017-18'!$B325,Input!$B$1:$B$395,0))</f>
        <v>R439</v>
      </c>
      <c r="B325" s="45" t="s">
        <v>1546</v>
      </c>
      <c r="C325" s="45" t="str">
        <f>INDEX(Input!$C$1:$C$395,MATCH('2017-18'!$B325,Input!$B$1:$B$395,0))</f>
        <v>E10000030</v>
      </c>
      <c r="E325" s="45" t="str">
        <f>INDEX(Input!$D$1:$D$395,MATCH('2017-18'!$B325,Input!$B$1:$B$395,0))</f>
        <v>Surrey</v>
      </c>
      <c r="F325" s="112">
        <f>INDEX(Input!$A$1:$EY$395,MATCH('2017-18'!$A325,Input!$A$1:$A$395,0),MATCH('2017-18'!F$2,Input!$A$1:$EY$1,0))</f>
        <v>809.9707561338081</v>
      </c>
      <c r="G325" s="83">
        <f>INDEX(Input!$A$1:$EY$395,MATCH('2017-18'!$A325,Input!$A$1:$A$395,0),MATCH('2017-18'!G$2,Input!$A$1:$EY$1,0))</f>
        <v>135.50394826871485</v>
      </c>
      <c r="H325" s="83">
        <f>INDEX(Input!$A$1:$EY$395,MATCH('2017-18'!$A325,Input!$A$1:$A$395,0),MATCH('2017-18'!H$2,Input!$A$1:$EY$1,0))</f>
        <v>1.6149325104052483</v>
      </c>
      <c r="I325" s="83">
        <f>INDEX(Input!$A$1:$EY$395,MATCH('2017-18'!$A325,Input!$A$1:$A$395,0),MATCH('2017-18'!I$2,Input!$A$1:$EY$1,0))</f>
        <v>625.78213863651922</v>
      </c>
      <c r="J325" s="83">
        <f>INDEX(Input!$A$1:$EY$395,MATCH('2017-18'!$A325,Input!$A$1:$A$395,0),MATCH('2017-18'!J$2,Input!$A$1:$EY$1,0))</f>
        <v>31.039386008480786</v>
      </c>
      <c r="K325" s="83">
        <f>INDEX(Input!$A$1:$EY$395,MATCH('2017-18'!$A325,Input!$A$1:$A$395,0),MATCH('2017-18'!K$2,Input!$A$1:$EY$1,0))</f>
        <v>0</v>
      </c>
      <c r="L325" s="83">
        <f>INDEX(Input!$A$1:$EY$395,MATCH('2017-18'!$A325,Input!$A$1:$A$395,0),MATCH('2017-18'!L$2,Input!$A$1:$EY$1,0))</f>
        <v>7.5428008174656629</v>
      </c>
      <c r="M325" s="83">
        <f>INDEX(Input!$A$1:$EY$395,MATCH('2017-18'!$A325,Input!$A$1:$A$395,0),MATCH('2017-18'!M$2,Input!$A$1:$EY$1,0))</f>
        <v>4.0124870000000001</v>
      </c>
      <c r="N325" s="83">
        <f>INDEX(Input!$A$1:$EY$395,MATCH('2017-18'!$A325,Input!$A$1:$A$395,0),MATCH('2017-18'!N$2,Input!$A$1:$EY$1,0))</f>
        <v>4.7574685647928883</v>
      </c>
      <c r="O325" s="83">
        <f>INDEX(Input!$A$1:$EY$395,MATCH('2017-18'!$A325,Input!$A$1:$A$395,0),MATCH('2017-18'!O$2,Input!$A$1:$EY$1,0))</f>
        <v>0.25446515737055786</v>
      </c>
      <c r="P325" s="83">
        <f>INDEX(Input!$A$1:$EY$395,MATCH('2017-18'!$A325,Input!$A$1:$A$395,0),MATCH('2017-18'!P$2,Input!$A$1:$EY$1,0))</f>
        <v>0</v>
      </c>
      <c r="Q325" s="83">
        <f>INDEX(Input!$A$1:$EY$395,MATCH('2017-18'!$A325,Input!$A$1:$A$395,0),MATCH('2017-18'!Q$2,Input!$A$1:$EY$1,0))</f>
        <v>12.174696361868333</v>
      </c>
      <c r="R325" s="112">
        <f>INDEX(Input!$A$1:$EY$395,MATCH('2017-18'!$A325,Input!$A$1:$A$395,0),MATCH('2017-18'!R$2,Input!$A$1:$EY$1,0))</f>
        <v>822.68232332561752</v>
      </c>
      <c r="S325" s="128">
        <f>INDEX(Input!$A$1:$EY$395,MATCH('2017-18'!$A325,Input!$A$1:$A$395,0),MATCH('2017-18'!S$2,Input!$A$1:$EY$1,0))</f>
        <v>1.5693859433252744</v>
      </c>
      <c r="W325" s="100"/>
    </row>
    <row r="326" spans="1:23" x14ac:dyDescent="0.3">
      <c r="A326" s="45" t="str">
        <f>INDEX(Input!$A$1:$A$395,MATCH('2017-18'!$B326,Input!$B$1:$B$395,0))</f>
        <v>R276</v>
      </c>
      <c r="B326" s="45" t="s">
        <v>1025</v>
      </c>
      <c r="C326" s="45" t="str">
        <f>INDEX(Input!$C$1:$C$395,MATCH('2017-18'!$B326,Input!$B$1:$B$395,0))</f>
        <v>E07000214</v>
      </c>
      <c r="E326" s="45" t="str">
        <f>INDEX(Input!$D$1:$D$395,MATCH('2017-18'!$B326,Input!$B$1:$B$395,0))</f>
        <v>Surrey Heath</v>
      </c>
      <c r="F326" s="112">
        <f>INDEX(Input!$A$1:$EY$395,MATCH('2017-18'!$A326,Input!$A$1:$A$395,0),MATCH('2017-18'!F$2,Input!$A$1:$EY$1,0))</f>
        <v>10.969341180840155</v>
      </c>
      <c r="G326" s="83">
        <f>INDEX(Input!$A$1:$EY$395,MATCH('2017-18'!$A326,Input!$A$1:$A$395,0),MATCH('2017-18'!G$2,Input!$A$1:$EY$1,0))</f>
        <v>1.46466332518648</v>
      </c>
      <c r="H326" s="83">
        <f>INDEX(Input!$A$1:$EY$395,MATCH('2017-18'!$A326,Input!$A$1:$A$395,0),MATCH('2017-18'!H$2,Input!$A$1:$EY$1,0))</f>
        <v>2.2001380421256139E-2</v>
      </c>
      <c r="I326" s="83">
        <f>INDEX(Input!$A$1:$EY$395,MATCH('2017-18'!$A326,Input!$A$1:$A$395,0),MATCH('2017-18'!I$2,Input!$A$1:$EY$1,0))</f>
        <v>7.808225908392</v>
      </c>
      <c r="J326" s="83">
        <f>INDEX(Input!$A$1:$EY$395,MATCH('2017-18'!$A326,Input!$A$1:$A$395,0),MATCH('2017-18'!J$2,Input!$A$1:$EY$1,0))</f>
        <v>0</v>
      </c>
      <c r="K326" s="83">
        <f>INDEX(Input!$A$1:$EY$395,MATCH('2017-18'!$A326,Input!$A$1:$A$395,0),MATCH('2017-18'!K$2,Input!$A$1:$EY$1,0))</f>
        <v>6.6618451608000021E-2</v>
      </c>
      <c r="L326" s="83">
        <f>INDEX(Input!$A$1:$EY$395,MATCH('2017-18'!$A326,Input!$A$1:$A$395,0),MATCH('2017-18'!L$2,Input!$A$1:$EY$1,0))</f>
        <v>0</v>
      </c>
      <c r="M326" s="83">
        <f>INDEX(Input!$A$1:$EY$395,MATCH('2017-18'!$A326,Input!$A$1:$A$395,0),MATCH('2017-18'!M$2,Input!$A$1:$EY$1,0))</f>
        <v>0</v>
      </c>
      <c r="N326" s="83">
        <f>INDEX(Input!$A$1:$EY$395,MATCH('2017-18'!$A326,Input!$A$1:$A$395,0),MATCH('2017-18'!N$2,Input!$A$1:$EY$1,0))</f>
        <v>1.2227354927786664</v>
      </c>
      <c r="O326" s="83">
        <f>INDEX(Input!$A$1:$EY$395,MATCH('2017-18'!$A326,Input!$A$1:$A$395,0),MATCH('2017-18'!O$2,Input!$A$1:$EY$1,0))</f>
        <v>3.4667608059118144E-3</v>
      </c>
      <c r="P326" s="83">
        <f>INDEX(Input!$A$1:$EY$395,MATCH('2017-18'!$A326,Input!$A$1:$A$395,0),MATCH('2017-18'!P$2,Input!$A$1:$EY$1,0))</f>
        <v>0</v>
      </c>
      <c r="Q326" s="83">
        <f>INDEX(Input!$A$1:$EY$395,MATCH('2017-18'!$A326,Input!$A$1:$A$395,0),MATCH('2017-18'!Q$2,Input!$A$1:$EY$1,0))</f>
        <v>8.4487847484409573E-2</v>
      </c>
      <c r="R326" s="112">
        <f>INDEX(Input!$A$1:$EY$395,MATCH('2017-18'!$A326,Input!$A$1:$A$395,0),MATCH('2017-18'!R$2,Input!$A$1:$EY$1,0))</f>
        <v>10.672199166676727</v>
      </c>
      <c r="S326" s="128">
        <f>INDEX(Input!$A$1:$EY$395,MATCH('2017-18'!$A326,Input!$A$1:$A$395,0),MATCH('2017-18'!S$2,Input!$A$1:$EY$1,0))</f>
        <v>-2.7088410257713469</v>
      </c>
      <c r="W326" s="100"/>
    </row>
    <row r="327" spans="1:23" x14ac:dyDescent="0.3">
      <c r="A327" s="45" t="str">
        <f>INDEX(Input!$A$1:$A$395,MATCH('2017-18'!$B327,Input!$B$1:$B$395,0))</f>
        <v>R401</v>
      </c>
      <c r="B327" s="45" t="s">
        <v>972</v>
      </c>
      <c r="C327" s="45" t="str">
        <f>INDEX(Input!$C$1:$C$395,MATCH('2017-18'!$B327,Input!$B$1:$B$395,0))</f>
        <v>E09000029</v>
      </c>
      <c r="E327" s="45" t="str">
        <f>INDEX(Input!$D$1:$D$395,MATCH('2017-18'!$B327,Input!$B$1:$B$395,0))</f>
        <v>Sutton</v>
      </c>
      <c r="F327" s="112">
        <f>INDEX(Input!$A$1:$EY$395,MATCH('2017-18'!$A327,Input!$A$1:$A$395,0),MATCH('2017-18'!F$2,Input!$A$1:$EY$1,0))</f>
        <v>149.38950325915746</v>
      </c>
      <c r="G327" s="83">
        <f>INDEX(Input!$A$1:$EY$395,MATCH('2017-18'!$A327,Input!$A$1:$A$395,0),MATCH('2017-18'!G$2,Input!$A$1:$EY$1,0))</f>
        <v>50.83929630987209</v>
      </c>
      <c r="H327" s="83">
        <f>INDEX(Input!$A$1:$EY$395,MATCH('2017-18'!$A327,Input!$A$1:$A$395,0),MATCH('2017-18'!H$2,Input!$A$1:$EY$1,0))</f>
        <v>0.51086407808707268</v>
      </c>
      <c r="I327" s="83">
        <f>INDEX(Input!$A$1:$EY$395,MATCH('2017-18'!$A327,Input!$A$1:$A$395,0),MATCH('2017-18'!I$2,Input!$A$1:$EY$1,0))</f>
        <v>86.50249181060272</v>
      </c>
      <c r="J327" s="83">
        <f>INDEX(Input!$A$1:$EY$395,MATCH('2017-18'!$A327,Input!$A$1:$A$395,0),MATCH('2017-18'!J$2,Input!$A$1:$EY$1,0))</f>
        <v>3.4256522833972571</v>
      </c>
      <c r="K327" s="83">
        <f>INDEX(Input!$A$1:$EY$395,MATCH('2017-18'!$A327,Input!$A$1:$A$395,0),MATCH('2017-18'!K$2,Input!$A$1:$EY$1,0))</f>
        <v>0</v>
      </c>
      <c r="L327" s="83">
        <f>INDEX(Input!$A$1:$EY$395,MATCH('2017-18'!$A327,Input!$A$1:$A$395,0),MATCH('2017-18'!L$2,Input!$A$1:$EY$1,0))</f>
        <v>2.405190439167427</v>
      </c>
      <c r="M327" s="83">
        <f>INDEX(Input!$A$1:$EY$395,MATCH('2017-18'!$A327,Input!$A$1:$A$395,0),MATCH('2017-18'!M$2,Input!$A$1:$EY$1,0))</f>
        <v>0.74057700000000004</v>
      </c>
      <c r="N327" s="83">
        <f>INDEX(Input!$A$1:$EY$395,MATCH('2017-18'!$A327,Input!$A$1:$A$395,0),MATCH('2017-18'!N$2,Input!$A$1:$EY$1,0))</f>
        <v>2.6819952414399997</v>
      </c>
      <c r="O327" s="83">
        <f>INDEX(Input!$A$1:$EY$395,MATCH('2017-18'!$A327,Input!$A$1:$A$395,0),MATCH('2017-18'!O$2,Input!$A$1:$EY$1,0))</f>
        <v>8.1333060086740475E-2</v>
      </c>
      <c r="P327" s="83">
        <f>INDEX(Input!$A$1:$EY$395,MATCH('2017-18'!$A327,Input!$A$1:$A$395,0),MATCH('2017-18'!P$2,Input!$A$1:$EY$1,0))</f>
        <v>0</v>
      </c>
      <c r="Q327" s="83">
        <f>INDEX(Input!$A$1:$EY$395,MATCH('2017-18'!$A327,Input!$A$1:$A$395,0),MATCH('2017-18'!Q$2,Input!$A$1:$EY$1,0))</f>
        <v>1.3329358299644618</v>
      </c>
      <c r="R327" s="112">
        <f>INDEX(Input!$A$1:$EY$395,MATCH('2017-18'!$A327,Input!$A$1:$A$395,0),MATCH('2017-18'!R$2,Input!$A$1:$EY$1,0))</f>
        <v>148.52033605261775</v>
      </c>
      <c r="S327" s="128">
        <f>INDEX(Input!$A$1:$EY$395,MATCH('2017-18'!$A327,Input!$A$1:$A$395,0),MATCH('2017-18'!S$2,Input!$A$1:$EY$1,0))</f>
        <v>-0.58181276969099249</v>
      </c>
      <c r="W327" s="100"/>
    </row>
    <row r="328" spans="1:23" x14ac:dyDescent="0.3">
      <c r="A328" s="45" t="str">
        <f>INDEX(Input!$A$1:$A$395,MATCH('2017-18'!$B328,Input!$B$1:$B$395,0))</f>
        <v>R167</v>
      </c>
      <c r="B328" s="45" t="s">
        <v>1219</v>
      </c>
      <c r="C328" s="45" t="str">
        <f>INDEX(Input!$C$1:$C$395,MATCH('2017-18'!$B328,Input!$B$1:$B$395,0))</f>
        <v>E07000113</v>
      </c>
      <c r="E328" s="45" t="str">
        <f>INDEX(Input!$D$1:$D$395,MATCH('2017-18'!$B328,Input!$B$1:$B$395,0))</f>
        <v>Swale</v>
      </c>
      <c r="F328" s="112">
        <f>INDEX(Input!$A$1:$EY$395,MATCH('2017-18'!$A328,Input!$A$1:$A$395,0),MATCH('2017-18'!F$2,Input!$A$1:$EY$1,0))</f>
        <v>16.580843384578412</v>
      </c>
      <c r="G328" s="83">
        <f>INDEX(Input!$A$1:$EY$395,MATCH('2017-18'!$A328,Input!$A$1:$A$395,0),MATCH('2017-18'!G$2,Input!$A$1:$EY$1,0))</f>
        <v>5.2446906667658935</v>
      </c>
      <c r="H328" s="83">
        <f>INDEX(Input!$A$1:$EY$395,MATCH('2017-18'!$A328,Input!$A$1:$A$395,0),MATCH('2017-18'!H$2,Input!$A$1:$EY$1,0))</f>
        <v>6.018471087159856E-2</v>
      </c>
      <c r="I328" s="83">
        <f>INDEX(Input!$A$1:$EY$395,MATCH('2017-18'!$A328,Input!$A$1:$A$395,0),MATCH('2017-18'!I$2,Input!$A$1:$EY$1,0))</f>
        <v>7.3897092671399998</v>
      </c>
      <c r="J328" s="83">
        <f>INDEX(Input!$A$1:$EY$395,MATCH('2017-18'!$A328,Input!$A$1:$A$395,0),MATCH('2017-18'!J$2,Input!$A$1:$EY$1,0))</f>
        <v>0</v>
      </c>
      <c r="K328" s="83">
        <f>INDEX(Input!$A$1:$EY$395,MATCH('2017-18'!$A328,Input!$A$1:$A$395,0),MATCH('2017-18'!K$2,Input!$A$1:$EY$1,0))</f>
        <v>7.9338244859999532E-2</v>
      </c>
      <c r="L328" s="83">
        <f>INDEX(Input!$A$1:$EY$395,MATCH('2017-18'!$A328,Input!$A$1:$A$395,0),MATCH('2017-18'!L$2,Input!$A$1:$EY$1,0))</f>
        <v>0</v>
      </c>
      <c r="M328" s="83">
        <f>INDEX(Input!$A$1:$EY$395,MATCH('2017-18'!$A328,Input!$A$1:$A$395,0),MATCH('2017-18'!M$2,Input!$A$1:$EY$1,0))</f>
        <v>0</v>
      </c>
      <c r="N328" s="83">
        <f>INDEX(Input!$A$1:$EY$395,MATCH('2017-18'!$A328,Input!$A$1:$A$395,0),MATCH('2017-18'!N$2,Input!$A$1:$EY$1,0))</f>
        <v>2.7327806077511112</v>
      </c>
      <c r="O328" s="83">
        <f>INDEX(Input!$A$1:$EY$395,MATCH('2017-18'!$A328,Input!$A$1:$A$395,0),MATCH('2017-18'!O$2,Input!$A$1:$EY$1,0))</f>
        <v>9.5622390262127318E-3</v>
      </c>
      <c r="P328" s="83">
        <f>INDEX(Input!$A$1:$EY$395,MATCH('2017-18'!$A328,Input!$A$1:$A$395,0),MATCH('2017-18'!P$2,Input!$A$1:$EY$1,0))</f>
        <v>0</v>
      </c>
      <c r="Q328" s="83">
        <f>INDEX(Input!$A$1:$EY$395,MATCH('2017-18'!$A328,Input!$A$1:$A$395,0),MATCH('2017-18'!Q$2,Input!$A$1:$EY$1,0))</f>
        <v>0</v>
      </c>
      <c r="R328" s="112">
        <f>INDEX(Input!$A$1:$EY$395,MATCH('2017-18'!$A328,Input!$A$1:$A$395,0),MATCH('2017-18'!R$2,Input!$A$1:$EY$1,0))</f>
        <v>15.516265736414816</v>
      </c>
      <c r="S328" s="128">
        <f>INDEX(Input!$A$1:$EY$395,MATCH('2017-18'!$A328,Input!$A$1:$A$395,0),MATCH('2017-18'!S$2,Input!$A$1:$EY$1,0))</f>
        <v>-6.4205277347577088</v>
      </c>
      <c r="W328" s="100"/>
    </row>
    <row r="329" spans="1:23" x14ac:dyDescent="0.3">
      <c r="A329" s="45" t="str">
        <f>INDEX(Input!$A$1:$A$395,MATCH('2017-18'!$B329,Input!$B$1:$B$395,0))</f>
        <v>R631</v>
      </c>
      <c r="B329" s="45" t="s">
        <v>1564</v>
      </c>
      <c r="C329" s="45" t="str">
        <f>INDEX(Input!$C$1:$C$395,MATCH('2017-18'!$B329,Input!$B$1:$B$395,0))</f>
        <v>E06000030</v>
      </c>
      <c r="E329" s="45" t="str">
        <f>INDEX(Input!$D$1:$D$395,MATCH('2017-18'!$B329,Input!$B$1:$B$395,0))</f>
        <v>Swindon</v>
      </c>
      <c r="F329" s="112">
        <f>INDEX(Input!$A$1:$EY$395,MATCH('2017-18'!$A329,Input!$A$1:$A$395,0),MATCH('2017-18'!F$2,Input!$A$1:$EY$1,0))</f>
        <v>141.59002112279006</v>
      </c>
      <c r="G329" s="83">
        <f>INDEX(Input!$A$1:$EY$395,MATCH('2017-18'!$A329,Input!$A$1:$A$395,0),MATCH('2017-18'!G$2,Input!$A$1:$EY$1,0))</f>
        <v>43.732472760040281</v>
      </c>
      <c r="H329" s="83">
        <f>INDEX(Input!$A$1:$EY$395,MATCH('2017-18'!$A329,Input!$A$1:$A$395,0),MATCH('2017-18'!H$2,Input!$A$1:$EY$1,0))</f>
        <v>0.45297351746459386</v>
      </c>
      <c r="I329" s="83">
        <f>INDEX(Input!$A$1:$EY$395,MATCH('2017-18'!$A329,Input!$A$1:$A$395,0),MATCH('2017-18'!I$2,Input!$A$1:$EY$1,0))</f>
        <v>85.300668586688204</v>
      </c>
      <c r="J329" s="83">
        <f>INDEX(Input!$A$1:$EY$395,MATCH('2017-18'!$A329,Input!$A$1:$A$395,0),MATCH('2017-18'!J$2,Input!$A$1:$EY$1,0))</f>
        <v>4.2308827193118033</v>
      </c>
      <c r="K329" s="83">
        <f>INDEX(Input!$A$1:$EY$395,MATCH('2017-18'!$A329,Input!$A$1:$A$395,0),MATCH('2017-18'!K$2,Input!$A$1:$EY$1,0))</f>
        <v>0</v>
      </c>
      <c r="L329" s="83">
        <f>INDEX(Input!$A$1:$EY$395,MATCH('2017-18'!$A329,Input!$A$1:$A$395,0),MATCH('2017-18'!L$2,Input!$A$1:$EY$1,0))</f>
        <v>2.91426616361974</v>
      </c>
      <c r="M329" s="83">
        <f>INDEX(Input!$A$1:$EY$395,MATCH('2017-18'!$A329,Input!$A$1:$A$395,0),MATCH('2017-18'!M$2,Input!$A$1:$EY$1,0))</f>
        <v>0.77269299999999996</v>
      </c>
      <c r="N329" s="83">
        <f>INDEX(Input!$A$1:$EY$395,MATCH('2017-18'!$A329,Input!$A$1:$A$395,0),MATCH('2017-18'!N$2,Input!$A$1:$EY$1,0))</f>
        <v>5.2960198404444432</v>
      </c>
      <c r="O329" s="83">
        <f>INDEX(Input!$A$1:$EY$395,MATCH('2017-18'!$A329,Input!$A$1:$A$395,0),MATCH('2017-18'!O$2,Input!$A$1:$EY$1,0))</f>
        <v>7.2227352566923003E-2</v>
      </c>
      <c r="P329" s="83">
        <f>INDEX(Input!$A$1:$EY$395,MATCH('2017-18'!$A329,Input!$A$1:$A$395,0),MATCH('2017-18'!P$2,Input!$A$1:$EY$1,0))</f>
        <v>0</v>
      </c>
      <c r="Q329" s="83">
        <f>INDEX(Input!$A$1:$EY$395,MATCH('2017-18'!$A329,Input!$A$1:$A$395,0),MATCH('2017-18'!Q$2,Input!$A$1:$EY$1,0))</f>
        <v>0.82670080706579363</v>
      </c>
      <c r="R329" s="112">
        <f>INDEX(Input!$A$1:$EY$395,MATCH('2017-18'!$A329,Input!$A$1:$A$395,0),MATCH('2017-18'!R$2,Input!$A$1:$EY$1,0))</f>
        <v>143.59890474720177</v>
      </c>
      <c r="S329" s="128">
        <f>INDEX(Input!$A$1:$EY$395,MATCH('2017-18'!$A329,Input!$A$1:$A$395,0),MATCH('2017-18'!S$2,Input!$A$1:$EY$1,0))</f>
        <v>1.4188031108983035</v>
      </c>
      <c r="W329" s="100"/>
    </row>
    <row r="330" spans="1:23" x14ac:dyDescent="0.3">
      <c r="A330" s="45" t="str">
        <f>INDEX(Input!$A$1:$A$395,MATCH('2017-18'!$B330,Input!$B$1:$B$395,0))</f>
        <v>R341</v>
      </c>
      <c r="B330" s="45" t="s">
        <v>1540</v>
      </c>
      <c r="C330" s="45" t="str">
        <f>INDEX(Input!$C$1:$C$395,MATCH('2017-18'!$B330,Input!$B$1:$B$395,0))</f>
        <v>E08000008</v>
      </c>
      <c r="E330" s="45" t="str">
        <f>INDEX(Input!$D$1:$D$395,MATCH('2017-18'!$B330,Input!$B$1:$B$395,0))</f>
        <v>Tameside</v>
      </c>
      <c r="F330" s="112">
        <f>INDEX(Input!$A$1:$EY$395,MATCH('2017-18'!$A330,Input!$A$1:$A$395,0),MATCH('2017-18'!F$2,Input!$A$1:$EY$1,0))</f>
        <v>165.54215185798407</v>
      </c>
      <c r="G330" s="83">
        <f>INDEX(Input!$A$1:$EY$395,MATCH('2017-18'!$A330,Input!$A$1:$A$395,0),MATCH('2017-18'!G$2,Input!$A$1:$EY$1,0))</f>
        <v>78.023972071086433</v>
      </c>
      <c r="H330" s="83">
        <f>INDEX(Input!$A$1:$EY$395,MATCH('2017-18'!$A330,Input!$A$1:$A$395,0),MATCH('2017-18'!H$2,Input!$A$1:$EY$1,0))</f>
        <v>0.78975367678414321</v>
      </c>
      <c r="I330" s="83">
        <f>INDEX(Input!$A$1:$EY$395,MATCH('2017-18'!$A330,Input!$A$1:$A$395,0),MATCH('2017-18'!I$2,Input!$A$1:$EY$1,0))</f>
        <v>76.658161907552838</v>
      </c>
      <c r="J330" s="83">
        <f>INDEX(Input!$A$1:$EY$395,MATCH('2017-18'!$A330,Input!$A$1:$A$395,0),MATCH('2017-18'!J$2,Input!$A$1:$EY$1,0))</f>
        <v>3.8019119274471702</v>
      </c>
      <c r="K330" s="83">
        <f>INDEX(Input!$A$1:$EY$395,MATCH('2017-18'!$A330,Input!$A$1:$A$395,0),MATCH('2017-18'!K$2,Input!$A$1:$EY$1,0))</f>
        <v>0</v>
      </c>
      <c r="L330" s="83">
        <f>INDEX(Input!$A$1:$EY$395,MATCH('2017-18'!$A330,Input!$A$1:$A$395,0),MATCH('2017-18'!L$2,Input!$A$1:$EY$1,0))</f>
        <v>6.3431806984185473</v>
      </c>
      <c r="M330" s="83">
        <f>INDEX(Input!$A$1:$EY$395,MATCH('2017-18'!$A330,Input!$A$1:$A$395,0),MATCH('2017-18'!M$2,Input!$A$1:$EY$1,0))</f>
        <v>1.1591929999999999</v>
      </c>
      <c r="N330" s="83">
        <f>INDEX(Input!$A$1:$EY$395,MATCH('2017-18'!$A330,Input!$A$1:$A$395,0),MATCH('2017-18'!N$2,Input!$A$1:$EY$1,0))</f>
        <v>3.1827565333777779</v>
      </c>
      <c r="O330" s="83">
        <f>INDEX(Input!$A$1:$EY$395,MATCH('2017-18'!$A330,Input!$A$1:$A$395,0),MATCH('2017-18'!O$2,Input!$A$1:$EY$1,0))</f>
        <v>0.12444160505284591</v>
      </c>
      <c r="P330" s="83">
        <f>INDEX(Input!$A$1:$EY$395,MATCH('2017-18'!$A330,Input!$A$1:$A$395,0),MATCH('2017-18'!P$2,Input!$A$1:$EY$1,0))</f>
        <v>0</v>
      </c>
      <c r="Q330" s="83">
        <f>INDEX(Input!$A$1:$EY$395,MATCH('2017-18'!$A330,Input!$A$1:$A$395,0),MATCH('2017-18'!Q$2,Input!$A$1:$EY$1,0))</f>
        <v>0</v>
      </c>
      <c r="R330" s="112">
        <f>INDEX(Input!$A$1:$EY$395,MATCH('2017-18'!$A330,Input!$A$1:$A$395,0),MATCH('2017-18'!R$2,Input!$A$1:$EY$1,0))</f>
        <v>170.08337141971975</v>
      </c>
      <c r="S330" s="128">
        <f>INDEX(Input!$A$1:$EY$395,MATCH('2017-18'!$A330,Input!$A$1:$A$395,0),MATCH('2017-18'!S$2,Input!$A$1:$EY$1,0))</f>
        <v>2.7432406252828834</v>
      </c>
      <c r="W330" s="100"/>
    </row>
    <row r="331" spans="1:23" x14ac:dyDescent="0.3">
      <c r="A331" s="45" t="str">
        <f>INDEX(Input!$A$1:$A$395,MATCH('2017-18'!$B331,Input!$B$1:$B$395,0))</f>
        <v>R261</v>
      </c>
      <c r="B331" s="45" t="s">
        <v>1069</v>
      </c>
      <c r="C331" s="45" t="str">
        <f>INDEX(Input!$C$1:$C$395,MATCH('2017-18'!$B331,Input!$B$1:$B$395,0))</f>
        <v>E07000199</v>
      </c>
      <c r="E331" s="45" t="str">
        <f>INDEX(Input!$D$1:$D$395,MATCH('2017-18'!$B331,Input!$B$1:$B$395,0))</f>
        <v>Tamworth</v>
      </c>
      <c r="F331" s="112">
        <f>INDEX(Input!$A$1:$EY$395,MATCH('2017-18'!$A331,Input!$A$1:$A$395,0),MATCH('2017-18'!F$2,Input!$A$1:$EY$1,0))</f>
        <v>7.4185745810059354</v>
      </c>
      <c r="G331" s="83">
        <f>INDEX(Input!$A$1:$EY$395,MATCH('2017-18'!$A331,Input!$A$1:$A$395,0),MATCH('2017-18'!G$2,Input!$A$1:$EY$1,0))</f>
        <v>2.9548517445092615</v>
      </c>
      <c r="H331" s="83">
        <f>INDEX(Input!$A$1:$EY$395,MATCH('2017-18'!$A331,Input!$A$1:$A$395,0),MATCH('2017-18'!H$2,Input!$A$1:$EY$1,0))</f>
        <v>3.2804695772807389E-2</v>
      </c>
      <c r="I331" s="83">
        <f>INDEX(Input!$A$1:$EY$395,MATCH('2017-18'!$A331,Input!$A$1:$A$395,0),MATCH('2017-18'!I$2,Input!$A$1:$EY$1,0))</f>
        <v>3.4800286049999998</v>
      </c>
      <c r="J331" s="83">
        <f>INDEX(Input!$A$1:$EY$395,MATCH('2017-18'!$A331,Input!$A$1:$A$395,0),MATCH('2017-18'!J$2,Input!$A$1:$EY$1,0))</f>
        <v>0</v>
      </c>
      <c r="K331" s="83">
        <f>INDEX(Input!$A$1:$EY$395,MATCH('2017-18'!$A331,Input!$A$1:$A$395,0),MATCH('2017-18'!K$2,Input!$A$1:$EY$1,0))</f>
        <v>3.7229144999999714E-2</v>
      </c>
      <c r="L331" s="83">
        <f>INDEX(Input!$A$1:$EY$395,MATCH('2017-18'!$A331,Input!$A$1:$A$395,0),MATCH('2017-18'!L$2,Input!$A$1:$EY$1,0))</f>
        <v>0</v>
      </c>
      <c r="M331" s="83">
        <f>INDEX(Input!$A$1:$EY$395,MATCH('2017-18'!$A331,Input!$A$1:$A$395,0),MATCH('2017-18'!M$2,Input!$A$1:$EY$1,0))</f>
        <v>0</v>
      </c>
      <c r="N331" s="83">
        <f>INDEX(Input!$A$1:$EY$395,MATCH('2017-18'!$A331,Input!$A$1:$A$395,0),MATCH('2017-18'!N$2,Input!$A$1:$EY$1,0))</f>
        <v>0.37711739911111108</v>
      </c>
      <c r="O331" s="83">
        <f>INDEX(Input!$A$1:$EY$395,MATCH('2017-18'!$A331,Input!$A$1:$A$395,0),MATCH('2017-18'!O$2,Input!$A$1:$EY$1,0))</f>
        <v>5.1690408227810115E-3</v>
      </c>
      <c r="P331" s="83">
        <f>INDEX(Input!$A$1:$EY$395,MATCH('2017-18'!$A331,Input!$A$1:$A$395,0),MATCH('2017-18'!P$2,Input!$A$1:$EY$1,0))</f>
        <v>0</v>
      </c>
      <c r="Q331" s="83">
        <f>INDEX(Input!$A$1:$EY$395,MATCH('2017-18'!$A331,Input!$A$1:$A$395,0),MATCH('2017-18'!Q$2,Input!$A$1:$EY$1,0))</f>
        <v>0</v>
      </c>
      <c r="R331" s="112">
        <f>INDEX(Input!$A$1:$EY$395,MATCH('2017-18'!$A331,Input!$A$1:$A$395,0),MATCH('2017-18'!R$2,Input!$A$1:$EY$1,0))</f>
        <v>6.8872006302159603</v>
      </c>
      <c r="S331" s="128">
        <f>INDEX(Input!$A$1:$EY$395,MATCH('2017-18'!$A331,Input!$A$1:$A$395,0),MATCH('2017-18'!S$2,Input!$A$1:$EY$1,0))</f>
        <v>-7.1627499998513482</v>
      </c>
      <c r="W331" s="100"/>
    </row>
    <row r="332" spans="1:23" x14ac:dyDescent="0.3">
      <c r="A332" s="45" t="str">
        <f>INDEX(Input!$A$1:$A$395,MATCH('2017-18'!$B332,Input!$B$1:$B$395,0))</f>
        <v>R277</v>
      </c>
      <c r="B332" s="45" t="s">
        <v>1029</v>
      </c>
      <c r="C332" s="45" t="str">
        <f>INDEX(Input!$C$1:$C$395,MATCH('2017-18'!$B332,Input!$B$1:$B$395,0))</f>
        <v>E07000215</v>
      </c>
      <c r="E332" s="45" t="str">
        <f>INDEX(Input!$D$1:$D$395,MATCH('2017-18'!$B332,Input!$B$1:$B$395,0))</f>
        <v>Tandridge</v>
      </c>
      <c r="F332" s="112">
        <f>INDEX(Input!$A$1:$EY$395,MATCH('2017-18'!$A332,Input!$A$1:$A$395,0),MATCH('2017-18'!F$2,Input!$A$1:$EY$1,0))</f>
        <v>11.214070364311016</v>
      </c>
      <c r="G332" s="83">
        <f>INDEX(Input!$A$1:$EY$395,MATCH('2017-18'!$A332,Input!$A$1:$A$395,0),MATCH('2017-18'!G$2,Input!$A$1:$EY$1,0))</f>
        <v>1.362662972789964</v>
      </c>
      <c r="H332" s="83">
        <f>INDEX(Input!$A$1:$EY$395,MATCH('2017-18'!$A332,Input!$A$1:$A$395,0),MATCH('2017-18'!H$2,Input!$A$1:$EY$1,0))</f>
        <v>2.0469186286544521E-2</v>
      </c>
      <c r="I332" s="83">
        <f>INDEX(Input!$A$1:$EY$395,MATCH('2017-18'!$A332,Input!$A$1:$A$395,0),MATCH('2017-18'!I$2,Input!$A$1:$EY$1,0))</f>
        <v>7.5659492484072004</v>
      </c>
      <c r="J332" s="83">
        <f>INDEX(Input!$A$1:$EY$395,MATCH('2017-18'!$A332,Input!$A$1:$A$395,0),MATCH('2017-18'!J$2,Input!$A$1:$EY$1,0))</f>
        <v>0</v>
      </c>
      <c r="K332" s="83">
        <f>INDEX(Input!$A$1:$EY$395,MATCH('2017-18'!$A332,Input!$A$1:$A$395,0),MATCH('2017-18'!K$2,Input!$A$1:$EY$1,0))</f>
        <v>8.1793969592799928E-2</v>
      </c>
      <c r="L332" s="83">
        <f>INDEX(Input!$A$1:$EY$395,MATCH('2017-18'!$A332,Input!$A$1:$A$395,0),MATCH('2017-18'!L$2,Input!$A$1:$EY$1,0))</f>
        <v>0</v>
      </c>
      <c r="M332" s="83">
        <f>INDEX(Input!$A$1:$EY$395,MATCH('2017-18'!$A332,Input!$A$1:$A$395,0),MATCH('2017-18'!M$2,Input!$A$1:$EY$1,0))</f>
        <v>0</v>
      </c>
      <c r="N332" s="83">
        <f>INDEX(Input!$A$1:$EY$395,MATCH('2017-18'!$A332,Input!$A$1:$A$395,0),MATCH('2017-18'!N$2,Input!$A$1:$EY$1,0))</f>
        <v>1.710958061752889</v>
      </c>
      <c r="O332" s="83">
        <f>INDEX(Input!$A$1:$EY$395,MATCH('2017-18'!$A332,Input!$A$1:$A$395,0),MATCH('2017-18'!O$2,Input!$A$1:$EY$1,0))</f>
        <v>3.3004005199235146E-3</v>
      </c>
      <c r="P332" s="83">
        <f>INDEX(Input!$A$1:$EY$395,MATCH('2017-18'!$A332,Input!$A$1:$A$395,0),MATCH('2017-18'!P$2,Input!$A$1:$EY$1,0))</f>
        <v>0</v>
      </c>
      <c r="Q332" s="83">
        <f>INDEX(Input!$A$1:$EY$395,MATCH('2017-18'!$A332,Input!$A$1:$A$395,0),MATCH('2017-18'!Q$2,Input!$A$1:$EY$1,0))</f>
        <v>0.13050007712927769</v>
      </c>
      <c r="R332" s="112">
        <f>INDEX(Input!$A$1:$EY$395,MATCH('2017-18'!$A332,Input!$A$1:$A$395,0),MATCH('2017-18'!R$2,Input!$A$1:$EY$1,0))</f>
        <v>10.8756339164786</v>
      </c>
      <c r="S332" s="128">
        <f>INDEX(Input!$A$1:$EY$395,MATCH('2017-18'!$A332,Input!$A$1:$A$395,0),MATCH('2017-18'!S$2,Input!$A$1:$EY$1,0))</f>
        <v>-3.0179625848389291</v>
      </c>
      <c r="W332" s="100"/>
    </row>
    <row r="333" spans="1:23" x14ac:dyDescent="0.3">
      <c r="A333" s="45" t="str">
        <f>INDEX(Input!$A$1:$A$395,MATCH('2017-18'!$B333,Input!$B$1:$B$395,0))</f>
        <v>R250</v>
      </c>
      <c r="B333" s="45" t="s">
        <v>1081</v>
      </c>
      <c r="C333" s="45" t="str">
        <f>INDEX(Input!$C$1:$C$395,MATCH('2017-18'!$B333,Input!$B$1:$B$395,0))</f>
        <v>E07000190</v>
      </c>
      <c r="E333" s="45" t="str">
        <f>INDEX(Input!$D$1:$D$395,MATCH('2017-18'!$B333,Input!$B$1:$B$395,0))</f>
        <v>Taunton Deane</v>
      </c>
      <c r="F333" s="112">
        <f>INDEX(Input!$A$1:$EY$395,MATCH('2017-18'!$A333,Input!$A$1:$A$395,0),MATCH('2017-18'!F$2,Input!$A$1:$EY$1,0))</f>
        <v>13.371333128992672</v>
      </c>
      <c r="G333" s="83">
        <f>INDEX(Input!$A$1:$EY$395,MATCH('2017-18'!$A333,Input!$A$1:$A$395,0),MATCH('2017-18'!G$2,Input!$A$1:$EY$1,0))</f>
        <v>3.1738355486387251</v>
      </c>
      <c r="H333" s="83">
        <f>INDEX(Input!$A$1:$EY$395,MATCH('2017-18'!$A333,Input!$A$1:$A$395,0),MATCH('2017-18'!H$2,Input!$A$1:$EY$1,0))</f>
        <v>3.7989785310078843E-2</v>
      </c>
      <c r="I333" s="83">
        <f>INDEX(Input!$A$1:$EY$395,MATCH('2017-18'!$A333,Input!$A$1:$A$395,0),MATCH('2017-18'!I$2,Input!$A$1:$EY$1,0))</f>
        <v>5.9065638739200006</v>
      </c>
      <c r="J333" s="83">
        <f>INDEX(Input!$A$1:$EY$395,MATCH('2017-18'!$A333,Input!$A$1:$A$395,0),MATCH('2017-18'!J$2,Input!$A$1:$EY$1,0))</f>
        <v>0</v>
      </c>
      <c r="K333" s="83">
        <f>INDEX(Input!$A$1:$EY$395,MATCH('2017-18'!$A333,Input!$A$1:$A$395,0),MATCH('2017-18'!K$2,Input!$A$1:$EY$1,0))</f>
        <v>0.24932323007999993</v>
      </c>
      <c r="L333" s="83">
        <f>INDEX(Input!$A$1:$EY$395,MATCH('2017-18'!$A333,Input!$A$1:$A$395,0),MATCH('2017-18'!L$2,Input!$A$1:$EY$1,0))</f>
        <v>0</v>
      </c>
      <c r="M333" s="83">
        <f>INDEX(Input!$A$1:$EY$395,MATCH('2017-18'!$A333,Input!$A$1:$A$395,0),MATCH('2017-18'!M$2,Input!$A$1:$EY$1,0))</f>
        <v>0</v>
      </c>
      <c r="N333" s="83">
        <f>INDEX(Input!$A$1:$EY$395,MATCH('2017-18'!$A333,Input!$A$1:$A$395,0),MATCH('2017-18'!N$2,Input!$A$1:$EY$1,0))</f>
        <v>4.0285774850062221</v>
      </c>
      <c r="O333" s="83">
        <f>INDEX(Input!$A$1:$EY$395,MATCH('2017-18'!$A333,Input!$A$1:$A$395,0),MATCH('2017-18'!O$2,Input!$A$1:$EY$1,0))</f>
        <v>6.0434181130050134E-3</v>
      </c>
      <c r="P333" s="83">
        <f>INDEX(Input!$A$1:$EY$395,MATCH('2017-18'!$A333,Input!$A$1:$A$395,0),MATCH('2017-18'!P$2,Input!$A$1:$EY$1,0))</f>
        <v>2.2271394502835801E-2</v>
      </c>
      <c r="Q333" s="83">
        <f>INDEX(Input!$A$1:$EY$395,MATCH('2017-18'!$A333,Input!$A$1:$A$395,0),MATCH('2017-18'!Q$2,Input!$A$1:$EY$1,0))</f>
        <v>1.6863790999810165E-2</v>
      </c>
      <c r="R333" s="112">
        <f>INDEX(Input!$A$1:$EY$395,MATCH('2017-18'!$A333,Input!$A$1:$A$395,0),MATCH('2017-18'!R$2,Input!$A$1:$EY$1,0))</f>
        <v>13.441468526570674</v>
      </c>
      <c r="S333" s="128">
        <f>INDEX(Input!$A$1:$EY$395,MATCH('2017-18'!$A333,Input!$A$1:$A$395,0),MATCH('2017-18'!S$2,Input!$A$1:$EY$1,0))</f>
        <v>0.52452060614605056</v>
      </c>
      <c r="W333" s="100"/>
    </row>
    <row r="334" spans="1:23" x14ac:dyDescent="0.3">
      <c r="A334" s="45" t="str">
        <f>INDEX(Input!$A$1:$A$395,MATCH('2017-18'!$B334,Input!$B$1:$B$395,0))</f>
        <v>R66</v>
      </c>
      <c r="B334" s="45" t="s">
        <v>1345</v>
      </c>
      <c r="C334" s="45" t="str">
        <f>INDEX(Input!$C$1:$C$395,MATCH('2017-18'!$B334,Input!$B$1:$B$395,0))</f>
        <v>E07000045</v>
      </c>
      <c r="E334" s="45" t="str">
        <f>INDEX(Input!$D$1:$D$395,MATCH('2017-18'!$B334,Input!$B$1:$B$395,0))</f>
        <v>Teignbridge</v>
      </c>
      <c r="F334" s="112">
        <f>INDEX(Input!$A$1:$EY$395,MATCH('2017-18'!$A334,Input!$A$1:$A$395,0),MATCH('2017-18'!F$2,Input!$A$1:$EY$1,0))</f>
        <v>15.944344381344571</v>
      </c>
      <c r="G334" s="83">
        <f>INDEX(Input!$A$1:$EY$395,MATCH('2017-18'!$A334,Input!$A$1:$A$395,0),MATCH('2017-18'!G$2,Input!$A$1:$EY$1,0))</f>
        <v>4.0163943405187101</v>
      </c>
      <c r="H334" s="83">
        <f>INDEX(Input!$A$1:$EY$395,MATCH('2017-18'!$A334,Input!$A$1:$A$395,0),MATCH('2017-18'!H$2,Input!$A$1:$EY$1,0))</f>
        <v>4.7608344935639257E-2</v>
      </c>
      <c r="I334" s="83">
        <f>INDEX(Input!$A$1:$EY$395,MATCH('2017-18'!$A334,Input!$A$1:$A$395,0),MATCH('2017-18'!I$2,Input!$A$1:$EY$1,0))</f>
        <v>7.4390622329519989</v>
      </c>
      <c r="J334" s="83">
        <f>INDEX(Input!$A$1:$EY$395,MATCH('2017-18'!$A334,Input!$A$1:$A$395,0),MATCH('2017-18'!J$2,Input!$A$1:$EY$1,0))</f>
        <v>0</v>
      </c>
      <c r="K334" s="83">
        <f>INDEX(Input!$A$1:$EY$395,MATCH('2017-18'!$A334,Input!$A$1:$A$395,0),MATCH('2017-18'!K$2,Input!$A$1:$EY$1,0))</f>
        <v>0.18727214704800002</v>
      </c>
      <c r="L334" s="83">
        <f>INDEX(Input!$A$1:$EY$395,MATCH('2017-18'!$A334,Input!$A$1:$A$395,0),MATCH('2017-18'!L$2,Input!$A$1:$EY$1,0))</f>
        <v>0</v>
      </c>
      <c r="M334" s="83">
        <f>INDEX(Input!$A$1:$EY$395,MATCH('2017-18'!$A334,Input!$A$1:$A$395,0),MATCH('2017-18'!M$2,Input!$A$1:$EY$1,0))</f>
        <v>0</v>
      </c>
      <c r="N334" s="83">
        <f>INDEX(Input!$A$1:$EY$395,MATCH('2017-18'!$A334,Input!$A$1:$A$395,0),MATCH('2017-18'!N$2,Input!$A$1:$EY$1,0))</f>
        <v>3.4364001295360005</v>
      </c>
      <c r="O334" s="83">
        <f>INDEX(Input!$A$1:$EY$395,MATCH('2017-18'!$A334,Input!$A$1:$A$395,0),MATCH('2017-18'!O$2,Input!$A$1:$EY$1,0))</f>
        <v>7.5801808936882984E-3</v>
      </c>
      <c r="P334" s="83">
        <f>INDEX(Input!$A$1:$EY$395,MATCH('2017-18'!$A334,Input!$A$1:$A$395,0),MATCH('2017-18'!P$2,Input!$A$1:$EY$1,0))</f>
        <v>3.8679184869385749E-2</v>
      </c>
      <c r="Q334" s="83">
        <f>INDEX(Input!$A$1:$EY$395,MATCH('2017-18'!$A334,Input!$A$1:$A$395,0),MATCH('2017-18'!Q$2,Input!$A$1:$EY$1,0))</f>
        <v>2.7242342138934564E-2</v>
      </c>
      <c r="R334" s="112">
        <f>INDEX(Input!$A$1:$EY$395,MATCH('2017-18'!$A334,Input!$A$1:$A$395,0),MATCH('2017-18'!R$2,Input!$A$1:$EY$1,0))</f>
        <v>15.200238902892359</v>
      </c>
      <c r="S334" s="128">
        <f>INDEX(Input!$A$1:$EY$395,MATCH('2017-18'!$A334,Input!$A$1:$A$395,0),MATCH('2017-18'!S$2,Input!$A$1:$EY$1,0))</f>
        <v>-4.6668929161041035</v>
      </c>
      <c r="W334" s="100"/>
    </row>
    <row r="335" spans="1:23" x14ac:dyDescent="0.3">
      <c r="A335" s="45" t="str">
        <f>INDEX(Input!$A$1:$A$395,MATCH('2017-18'!$B335,Input!$B$1:$B$395,0))</f>
        <v>R662</v>
      </c>
      <c r="B335" s="45" t="s">
        <v>1623</v>
      </c>
      <c r="C335" s="45" t="str">
        <f>INDEX(Input!$C$1:$C$395,MATCH('2017-18'!$B335,Input!$B$1:$B$395,0))</f>
        <v>E06000020</v>
      </c>
      <c r="E335" s="45" t="str">
        <f>INDEX(Input!$D$1:$D$395,MATCH('2017-18'!$B335,Input!$B$1:$B$395,0))</f>
        <v>Telford And Wrekin</v>
      </c>
      <c r="F335" s="112">
        <f>INDEX(Input!$A$1:$EY$395,MATCH('2017-18'!$A335,Input!$A$1:$A$395,0),MATCH('2017-18'!F$2,Input!$A$1:$EY$1,0))</f>
        <v>122.96577651969579</v>
      </c>
      <c r="G335" s="83">
        <f>INDEX(Input!$A$1:$EY$395,MATCH('2017-18'!$A335,Input!$A$1:$A$395,0),MATCH('2017-18'!G$2,Input!$A$1:$EY$1,0))</f>
        <v>54.634977646530672</v>
      </c>
      <c r="H335" s="83">
        <f>INDEX(Input!$A$1:$EY$395,MATCH('2017-18'!$A335,Input!$A$1:$A$395,0),MATCH('2017-18'!H$2,Input!$A$1:$EY$1,0))</f>
        <v>0.54345323476383012</v>
      </c>
      <c r="I335" s="83">
        <f>INDEX(Input!$A$1:$EY$395,MATCH('2017-18'!$A335,Input!$A$1:$A$395,0),MATCH('2017-18'!I$2,Input!$A$1:$EY$1,0))</f>
        <v>57.129313825764001</v>
      </c>
      <c r="J335" s="83">
        <f>INDEX(Input!$A$1:$EY$395,MATCH('2017-18'!$A335,Input!$A$1:$A$395,0),MATCH('2017-18'!J$2,Input!$A$1:$EY$1,0))</f>
        <v>2.2803890542359948</v>
      </c>
      <c r="K335" s="83">
        <f>INDEX(Input!$A$1:$EY$395,MATCH('2017-18'!$A335,Input!$A$1:$A$395,0),MATCH('2017-18'!K$2,Input!$A$1:$EY$1,0))</f>
        <v>0</v>
      </c>
      <c r="L335" s="83">
        <f>INDEX(Input!$A$1:$EY$395,MATCH('2017-18'!$A335,Input!$A$1:$A$395,0),MATCH('2017-18'!L$2,Input!$A$1:$EY$1,0))</f>
        <v>4.0198591132664561</v>
      </c>
      <c r="M335" s="83">
        <f>INDEX(Input!$A$1:$EY$395,MATCH('2017-18'!$A335,Input!$A$1:$A$395,0),MATCH('2017-18'!M$2,Input!$A$1:$EY$1,0))</f>
        <v>0.77775000000000005</v>
      </c>
      <c r="N335" s="83">
        <f>INDEX(Input!$A$1:$EY$395,MATCH('2017-18'!$A335,Input!$A$1:$A$395,0),MATCH('2017-18'!N$2,Input!$A$1:$EY$1,0))</f>
        <v>6.457993862835556</v>
      </c>
      <c r="O335" s="83">
        <f>INDEX(Input!$A$1:$EY$395,MATCH('2017-18'!$A335,Input!$A$1:$A$395,0),MATCH('2017-18'!O$2,Input!$A$1:$EY$1,0))</f>
        <v>8.5632007540064281E-2</v>
      </c>
      <c r="P335" s="83">
        <f>INDEX(Input!$A$1:$EY$395,MATCH('2017-18'!$A335,Input!$A$1:$A$395,0),MATCH('2017-18'!P$2,Input!$A$1:$EY$1,0))</f>
        <v>0</v>
      </c>
      <c r="Q335" s="83">
        <f>INDEX(Input!$A$1:$EY$395,MATCH('2017-18'!$A335,Input!$A$1:$A$395,0),MATCH('2017-18'!Q$2,Input!$A$1:$EY$1,0))</f>
        <v>0</v>
      </c>
      <c r="R335" s="112">
        <f>INDEX(Input!$A$1:$EY$395,MATCH('2017-18'!$A335,Input!$A$1:$A$395,0),MATCH('2017-18'!R$2,Input!$A$1:$EY$1,0))</f>
        <v>125.92936874493657</v>
      </c>
      <c r="S335" s="128">
        <f>INDEX(Input!$A$1:$EY$395,MATCH('2017-18'!$A335,Input!$A$1:$A$395,0),MATCH('2017-18'!S$2,Input!$A$1:$EY$1,0))</f>
        <v>2.4100951574652862</v>
      </c>
      <c r="W335" s="100"/>
    </row>
    <row r="336" spans="1:23" x14ac:dyDescent="0.3">
      <c r="A336" s="45" t="str">
        <f>INDEX(Input!$A$1:$A$395,MATCH('2017-18'!$B336,Input!$B$1:$B$395,0))</f>
        <v>R105</v>
      </c>
      <c r="B336" s="45" t="s">
        <v>1297</v>
      </c>
      <c r="C336" s="45" t="str">
        <f>INDEX(Input!$C$1:$C$395,MATCH('2017-18'!$B336,Input!$B$1:$B$395,0))</f>
        <v>E07000076</v>
      </c>
      <c r="E336" s="45" t="str">
        <f>INDEX(Input!$D$1:$D$395,MATCH('2017-18'!$B336,Input!$B$1:$B$395,0))</f>
        <v>Tendring</v>
      </c>
      <c r="F336" s="112">
        <f>INDEX(Input!$A$1:$EY$395,MATCH('2017-18'!$A336,Input!$A$1:$A$395,0),MATCH('2017-18'!F$2,Input!$A$1:$EY$1,0))</f>
        <v>16.262093342685287</v>
      </c>
      <c r="G336" s="83">
        <f>INDEX(Input!$A$1:$EY$395,MATCH('2017-18'!$A336,Input!$A$1:$A$395,0),MATCH('2017-18'!G$2,Input!$A$1:$EY$1,0))</f>
        <v>6.3747802673219036</v>
      </c>
      <c r="H336" s="83">
        <f>INDEX(Input!$A$1:$EY$395,MATCH('2017-18'!$A336,Input!$A$1:$A$395,0),MATCH('2017-18'!H$2,Input!$A$1:$EY$1,0))</f>
        <v>7.0966884631088314E-2</v>
      </c>
      <c r="I336" s="83">
        <f>INDEX(Input!$A$1:$EY$395,MATCH('2017-18'!$A336,Input!$A$1:$A$395,0),MATCH('2017-18'!I$2,Input!$A$1:$EY$1,0))</f>
        <v>7.0442327218319987</v>
      </c>
      <c r="J336" s="83">
        <f>INDEX(Input!$A$1:$EY$395,MATCH('2017-18'!$A336,Input!$A$1:$A$395,0),MATCH('2017-18'!J$2,Input!$A$1:$EY$1,0))</f>
        <v>0</v>
      </c>
      <c r="K336" s="83">
        <f>INDEX(Input!$A$1:$EY$395,MATCH('2017-18'!$A336,Input!$A$1:$A$395,0),MATCH('2017-18'!K$2,Input!$A$1:$EY$1,0))</f>
        <v>0.18505885816800041</v>
      </c>
      <c r="L336" s="83">
        <f>INDEX(Input!$A$1:$EY$395,MATCH('2017-18'!$A336,Input!$A$1:$A$395,0),MATCH('2017-18'!L$2,Input!$A$1:$EY$1,0))</f>
        <v>0</v>
      </c>
      <c r="M336" s="83">
        <f>INDEX(Input!$A$1:$EY$395,MATCH('2017-18'!$A336,Input!$A$1:$A$395,0),MATCH('2017-18'!M$2,Input!$A$1:$EY$1,0))</f>
        <v>0</v>
      </c>
      <c r="N336" s="83">
        <f>INDEX(Input!$A$1:$EY$395,MATCH('2017-18'!$A336,Input!$A$1:$A$395,0),MATCH('2017-18'!N$2,Input!$A$1:$EY$1,0))</f>
        <v>1.7408329156408888</v>
      </c>
      <c r="O336" s="83">
        <f>INDEX(Input!$A$1:$EY$395,MATCH('2017-18'!$A336,Input!$A$1:$A$395,0),MATCH('2017-18'!O$2,Input!$A$1:$EY$1,0))</f>
        <v>1.1259406664818315E-2</v>
      </c>
      <c r="P336" s="83">
        <f>INDEX(Input!$A$1:$EY$395,MATCH('2017-18'!$A336,Input!$A$1:$A$395,0),MATCH('2017-18'!P$2,Input!$A$1:$EY$1,0))</f>
        <v>0</v>
      </c>
      <c r="Q336" s="83">
        <f>INDEX(Input!$A$1:$EY$395,MATCH('2017-18'!$A336,Input!$A$1:$A$395,0),MATCH('2017-18'!Q$2,Input!$A$1:$EY$1,0))</f>
        <v>0</v>
      </c>
      <c r="R336" s="112">
        <f>INDEX(Input!$A$1:$EY$395,MATCH('2017-18'!$A336,Input!$A$1:$A$395,0),MATCH('2017-18'!R$2,Input!$A$1:$EY$1,0))</f>
        <v>15.427131054258698</v>
      </c>
      <c r="S336" s="128">
        <f>INDEX(Input!$A$1:$EY$395,MATCH('2017-18'!$A336,Input!$A$1:$A$395,0),MATCH('2017-18'!S$2,Input!$A$1:$EY$1,0))</f>
        <v>-5.1344084112157296</v>
      </c>
      <c r="W336" s="100"/>
    </row>
    <row r="337" spans="1:23" x14ac:dyDescent="0.3">
      <c r="A337" s="45" t="str">
        <f>INDEX(Input!$A$1:$A$395,MATCH('2017-18'!$B337,Input!$B$1:$B$395,0))</f>
        <v>R125</v>
      </c>
      <c r="B337" s="45" t="s">
        <v>1257</v>
      </c>
      <c r="C337" s="45" t="str">
        <f>INDEX(Input!$C$1:$C$395,MATCH('2017-18'!$B337,Input!$B$1:$B$395,0))</f>
        <v>E07000093</v>
      </c>
      <c r="E337" s="45" t="str">
        <f>INDEX(Input!$D$1:$D$395,MATCH('2017-18'!$B337,Input!$B$1:$B$395,0))</f>
        <v>Test Valley</v>
      </c>
      <c r="F337" s="112">
        <f>INDEX(Input!$A$1:$EY$395,MATCH('2017-18'!$A337,Input!$A$1:$A$395,0),MATCH('2017-18'!F$2,Input!$A$1:$EY$1,0))</f>
        <v>14.478679116591882</v>
      </c>
      <c r="G337" s="83">
        <f>INDEX(Input!$A$1:$EY$395,MATCH('2017-18'!$A337,Input!$A$1:$A$395,0),MATCH('2017-18'!G$2,Input!$A$1:$EY$1,0))</f>
        <v>2.6412942018522445</v>
      </c>
      <c r="H337" s="83">
        <f>INDEX(Input!$A$1:$EY$395,MATCH('2017-18'!$A337,Input!$A$1:$A$395,0),MATCH('2017-18'!H$2,Input!$A$1:$EY$1,0))</f>
        <v>3.3404745324788251E-2</v>
      </c>
      <c r="I337" s="83">
        <f>INDEX(Input!$A$1:$EY$395,MATCH('2017-18'!$A337,Input!$A$1:$A$395,0),MATCH('2017-18'!I$2,Input!$A$1:$EY$1,0))</f>
        <v>6.5427113986164001</v>
      </c>
      <c r="J337" s="83">
        <f>INDEX(Input!$A$1:$EY$395,MATCH('2017-18'!$A337,Input!$A$1:$A$395,0),MATCH('2017-18'!J$2,Input!$A$1:$EY$1,0))</f>
        <v>0</v>
      </c>
      <c r="K337" s="83">
        <f>INDEX(Input!$A$1:$EY$395,MATCH('2017-18'!$A337,Input!$A$1:$A$395,0),MATCH('2017-18'!K$2,Input!$A$1:$EY$1,0))</f>
        <v>0.20442186138360005</v>
      </c>
      <c r="L337" s="83">
        <f>INDEX(Input!$A$1:$EY$395,MATCH('2017-18'!$A337,Input!$A$1:$A$395,0),MATCH('2017-18'!L$2,Input!$A$1:$EY$1,0))</f>
        <v>0</v>
      </c>
      <c r="M337" s="83">
        <f>INDEX(Input!$A$1:$EY$395,MATCH('2017-18'!$A337,Input!$A$1:$A$395,0),MATCH('2017-18'!M$2,Input!$A$1:$EY$1,0))</f>
        <v>0</v>
      </c>
      <c r="N337" s="83">
        <f>INDEX(Input!$A$1:$EY$395,MATCH('2017-18'!$A337,Input!$A$1:$A$395,0),MATCH('2017-18'!N$2,Input!$A$1:$EY$1,0))</f>
        <v>4.9160776760462221</v>
      </c>
      <c r="O337" s="83">
        <f>INDEX(Input!$A$1:$EY$395,MATCH('2017-18'!$A337,Input!$A$1:$A$395,0),MATCH('2017-18'!O$2,Input!$A$1:$EY$1,0))</f>
        <v>5.2635907204950181E-3</v>
      </c>
      <c r="P337" s="83">
        <f>INDEX(Input!$A$1:$EY$395,MATCH('2017-18'!$A337,Input!$A$1:$A$395,0),MATCH('2017-18'!P$2,Input!$A$1:$EY$1,0))</f>
        <v>0</v>
      </c>
      <c r="Q337" s="83">
        <f>INDEX(Input!$A$1:$EY$395,MATCH('2017-18'!$A337,Input!$A$1:$A$395,0),MATCH('2017-18'!Q$2,Input!$A$1:$EY$1,0))</f>
        <v>5.3609439778720902E-2</v>
      </c>
      <c r="R337" s="112">
        <f>INDEX(Input!$A$1:$EY$395,MATCH('2017-18'!$A337,Input!$A$1:$A$395,0),MATCH('2017-18'!R$2,Input!$A$1:$EY$1,0))</f>
        <v>14.39678291372247</v>
      </c>
      <c r="S337" s="128">
        <f>INDEX(Input!$A$1:$EY$395,MATCH('2017-18'!$A337,Input!$A$1:$A$395,0),MATCH('2017-18'!S$2,Input!$A$1:$EY$1,0))</f>
        <v>-0.56563310927695287</v>
      </c>
      <c r="W337" s="100"/>
    </row>
    <row r="338" spans="1:23" x14ac:dyDescent="0.3">
      <c r="A338" s="45" t="str">
        <f>INDEX(Input!$A$1:$A$395,MATCH('2017-18'!$B338,Input!$B$1:$B$395,0))</f>
        <v>R113</v>
      </c>
      <c r="B338" s="45" t="s">
        <v>1289</v>
      </c>
      <c r="C338" s="45" t="str">
        <f>INDEX(Input!$C$1:$C$395,MATCH('2017-18'!$B338,Input!$B$1:$B$395,0))</f>
        <v>E07000083</v>
      </c>
      <c r="E338" s="45" t="str">
        <f>INDEX(Input!$D$1:$D$395,MATCH('2017-18'!$B338,Input!$B$1:$B$395,0))</f>
        <v>Tewkesbury</v>
      </c>
      <c r="F338" s="112">
        <f>INDEX(Input!$A$1:$EY$395,MATCH('2017-18'!$A338,Input!$A$1:$A$395,0),MATCH('2017-18'!F$2,Input!$A$1:$EY$1,0))</f>
        <v>9.3404936682650064</v>
      </c>
      <c r="G338" s="83">
        <f>INDEX(Input!$A$1:$EY$395,MATCH('2017-18'!$A338,Input!$A$1:$A$395,0),MATCH('2017-18'!G$2,Input!$A$1:$EY$1,0))</f>
        <v>2.2393908628651675</v>
      </c>
      <c r="H338" s="83">
        <f>INDEX(Input!$A$1:$EY$395,MATCH('2017-18'!$A338,Input!$A$1:$A$395,0),MATCH('2017-18'!H$2,Input!$A$1:$EY$1,0))</f>
        <v>2.5899073037210889E-2</v>
      </c>
      <c r="I338" s="83">
        <f>INDEX(Input!$A$1:$EY$395,MATCH('2017-18'!$A338,Input!$A$1:$A$395,0),MATCH('2017-18'!I$2,Input!$A$1:$EY$1,0))</f>
        <v>3.3609311819711998</v>
      </c>
      <c r="J338" s="83">
        <f>INDEX(Input!$A$1:$EY$395,MATCH('2017-18'!$A338,Input!$A$1:$A$395,0),MATCH('2017-18'!J$2,Input!$A$1:$EY$1,0))</f>
        <v>0</v>
      </c>
      <c r="K338" s="83">
        <f>INDEX(Input!$A$1:$EY$395,MATCH('2017-18'!$A338,Input!$A$1:$A$395,0),MATCH('2017-18'!K$2,Input!$A$1:$EY$1,0))</f>
        <v>0.19461394602879994</v>
      </c>
      <c r="L338" s="83">
        <f>INDEX(Input!$A$1:$EY$395,MATCH('2017-18'!$A338,Input!$A$1:$A$395,0),MATCH('2017-18'!L$2,Input!$A$1:$EY$1,0))</f>
        <v>0</v>
      </c>
      <c r="M338" s="83">
        <f>INDEX(Input!$A$1:$EY$395,MATCH('2017-18'!$A338,Input!$A$1:$A$395,0),MATCH('2017-18'!M$2,Input!$A$1:$EY$1,0))</f>
        <v>0</v>
      </c>
      <c r="N338" s="83">
        <f>INDEX(Input!$A$1:$EY$395,MATCH('2017-18'!$A338,Input!$A$1:$A$395,0),MATCH('2017-18'!N$2,Input!$A$1:$EY$1,0))</f>
        <v>3.2138375772373333</v>
      </c>
      <c r="O338" s="83">
        <f>INDEX(Input!$A$1:$EY$395,MATCH('2017-18'!$A338,Input!$A$1:$A$395,0),MATCH('2017-18'!O$2,Input!$A$1:$EY$1,0))</f>
        <v>4.1134202286709585E-3</v>
      </c>
      <c r="P338" s="83">
        <f>INDEX(Input!$A$1:$EY$395,MATCH('2017-18'!$A338,Input!$A$1:$A$395,0),MATCH('2017-18'!P$2,Input!$A$1:$EY$1,0))</f>
        <v>1.1056871316171382E-2</v>
      </c>
      <c r="Q338" s="83">
        <f>INDEX(Input!$A$1:$EY$395,MATCH('2017-18'!$A338,Input!$A$1:$A$395,0),MATCH('2017-18'!Q$2,Input!$A$1:$EY$1,0))</f>
        <v>0</v>
      </c>
      <c r="R338" s="112">
        <f>INDEX(Input!$A$1:$EY$395,MATCH('2017-18'!$A338,Input!$A$1:$A$395,0),MATCH('2017-18'!R$2,Input!$A$1:$EY$1,0))</f>
        <v>9.0498429326845535</v>
      </c>
      <c r="S338" s="128">
        <f>INDEX(Input!$A$1:$EY$395,MATCH('2017-18'!$A338,Input!$A$1:$A$395,0),MATCH('2017-18'!S$2,Input!$A$1:$EY$1,0))</f>
        <v>-3.111727772676065</v>
      </c>
      <c r="W338" s="100"/>
    </row>
    <row r="339" spans="1:23" x14ac:dyDescent="0.3">
      <c r="A339" s="45" t="str">
        <f>INDEX(Input!$A$1:$A$395,MATCH('2017-18'!$B339,Input!$B$1:$B$395,0))</f>
        <v>R168</v>
      </c>
      <c r="B339" s="45" t="s">
        <v>1203</v>
      </c>
      <c r="C339" s="45" t="str">
        <f>INDEX(Input!$C$1:$C$395,MATCH('2017-18'!$B339,Input!$B$1:$B$395,0))</f>
        <v>E07000114</v>
      </c>
      <c r="E339" s="45" t="str">
        <f>INDEX(Input!$D$1:$D$395,MATCH('2017-18'!$B339,Input!$B$1:$B$395,0))</f>
        <v>Thanet</v>
      </c>
      <c r="F339" s="112">
        <f>INDEX(Input!$A$1:$EY$395,MATCH('2017-18'!$A339,Input!$A$1:$A$395,0),MATCH('2017-18'!F$2,Input!$A$1:$EY$1,0))</f>
        <v>18.831645371397652</v>
      </c>
      <c r="G339" s="83">
        <f>INDEX(Input!$A$1:$EY$395,MATCH('2017-18'!$A339,Input!$A$1:$A$395,0),MATCH('2017-18'!G$2,Input!$A$1:$EY$1,0))</f>
        <v>6.1654080165677323</v>
      </c>
      <c r="H339" s="83">
        <f>INDEX(Input!$A$1:$EY$395,MATCH('2017-18'!$A339,Input!$A$1:$A$395,0),MATCH('2017-18'!H$2,Input!$A$1:$EY$1,0))</f>
        <v>7.0895767312454477E-2</v>
      </c>
      <c r="I339" s="83">
        <f>INDEX(Input!$A$1:$EY$395,MATCH('2017-18'!$A339,Input!$A$1:$A$395,0),MATCH('2017-18'!I$2,Input!$A$1:$EY$1,0))</f>
        <v>9.1900029572567998</v>
      </c>
      <c r="J339" s="83">
        <f>INDEX(Input!$A$1:$EY$395,MATCH('2017-18'!$A339,Input!$A$1:$A$395,0),MATCH('2017-18'!J$2,Input!$A$1:$EY$1,0))</f>
        <v>0</v>
      </c>
      <c r="K339" s="83">
        <f>INDEX(Input!$A$1:$EY$395,MATCH('2017-18'!$A339,Input!$A$1:$A$395,0),MATCH('2017-18'!K$2,Input!$A$1:$EY$1,0))</f>
        <v>5.9620124743200262E-2</v>
      </c>
      <c r="L339" s="83">
        <f>INDEX(Input!$A$1:$EY$395,MATCH('2017-18'!$A339,Input!$A$1:$A$395,0),MATCH('2017-18'!L$2,Input!$A$1:$EY$1,0))</f>
        <v>0</v>
      </c>
      <c r="M339" s="83">
        <f>INDEX(Input!$A$1:$EY$395,MATCH('2017-18'!$A339,Input!$A$1:$A$395,0),MATCH('2017-18'!M$2,Input!$A$1:$EY$1,0))</f>
        <v>0</v>
      </c>
      <c r="N339" s="83">
        <f>INDEX(Input!$A$1:$EY$395,MATCH('2017-18'!$A339,Input!$A$1:$A$395,0),MATCH('2017-18'!N$2,Input!$A$1:$EY$1,0))</f>
        <v>1.8791552337777777</v>
      </c>
      <c r="O339" s="83">
        <f>INDEX(Input!$A$1:$EY$395,MATCH('2017-18'!$A339,Input!$A$1:$A$395,0),MATCH('2017-18'!O$2,Input!$A$1:$EY$1,0))</f>
        <v>1.1267865517350135E-2</v>
      </c>
      <c r="P339" s="83">
        <f>INDEX(Input!$A$1:$EY$395,MATCH('2017-18'!$A339,Input!$A$1:$A$395,0),MATCH('2017-18'!P$2,Input!$A$1:$EY$1,0))</f>
        <v>0</v>
      </c>
      <c r="Q339" s="83">
        <f>INDEX(Input!$A$1:$EY$395,MATCH('2017-18'!$A339,Input!$A$1:$A$395,0),MATCH('2017-18'!Q$2,Input!$A$1:$EY$1,0))</f>
        <v>0</v>
      </c>
      <c r="R339" s="112">
        <f>INDEX(Input!$A$1:$EY$395,MATCH('2017-18'!$A339,Input!$A$1:$A$395,0),MATCH('2017-18'!R$2,Input!$A$1:$EY$1,0))</f>
        <v>17.376349965175315</v>
      </c>
      <c r="S339" s="128">
        <f>INDEX(Input!$A$1:$EY$395,MATCH('2017-18'!$A339,Input!$A$1:$A$395,0),MATCH('2017-18'!S$2,Input!$A$1:$EY$1,0))</f>
        <v>-7.7279248707216253</v>
      </c>
      <c r="W339" s="100"/>
    </row>
    <row r="340" spans="1:23" x14ac:dyDescent="0.3">
      <c r="A340" s="45" t="str">
        <f>INDEX(Input!$A$1:$A$395,MATCH('2017-18'!$B340,Input!$B$1:$B$395,0))</f>
        <v>R143</v>
      </c>
      <c r="B340" s="45" t="s">
        <v>1231</v>
      </c>
      <c r="C340" s="45" t="str">
        <f>INDEX(Input!$C$1:$C$395,MATCH('2017-18'!$B340,Input!$B$1:$B$395,0))</f>
        <v>E07000102</v>
      </c>
      <c r="E340" s="45" t="str">
        <f>INDEX(Input!$D$1:$D$395,MATCH('2017-18'!$B340,Input!$B$1:$B$395,0))</f>
        <v>Three Rivers</v>
      </c>
      <c r="F340" s="112">
        <f>INDEX(Input!$A$1:$EY$395,MATCH('2017-18'!$A340,Input!$A$1:$A$395,0),MATCH('2017-18'!F$2,Input!$A$1:$EY$1,0))</f>
        <v>10.701559098540971</v>
      </c>
      <c r="G340" s="83">
        <f>INDEX(Input!$A$1:$EY$395,MATCH('2017-18'!$A340,Input!$A$1:$A$395,0),MATCH('2017-18'!G$2,Input!$A$1:$EY$1,0))</f>
        <v>2.1989370057157207</v>
      </c>
      <c r="H340" s="83">
        <f>INDEX(Input!$A$1:$EY$395,MATCH('2017-18'!$A340,Input!$A$1:$A$395,0),MATCH('2017-18'!H$2,Input!$A$1:$EY$1,0))</f>
        <v>2.7983157393069082E-2</v>
      </c>
      <c r="I340" s="83">
        <f>INDEX(Input!$A$1:$EY$395,MATCH('2017-18'!$A340,Input!$A$1:$A$395,0),MATCH('2017-18'!I$2,Input!$A$1:$EY$1,0))</f>
        <v>6.0602821468019998</v>
      </c>
      <c r="J340" s="83">
        <f>INDEX(Input!$A$1:$EY$395,MATCH('2017-18'!$A340,Input!$A$1:$A$395,0),MATCH('2017-18'!J$2,Input!$A$1:$EY$1,0))</f>
        <v>0</v>
      </c>
      <c r="K340" s="83">
        <f>INDEX(Input!$A$1:$EY$395,MATCH('2017-18'!$A340,Input!$A$1:$A$395,0),MATCH('2017-18'!K$2,Input!$A$1:$EY$1,0))</f>
        <v>0.13712104319800045</v>
      </c>
      <c r="L340" s="83">
        <f>INDEX(Input!$A$1:$EY$395,MATCH('2017-18'!$A340,Input!$A$1:$A$395,0),MATCH('2017-18'!L$2,Input!$A$1:$EY$1,0))</f>
        <v>0</v>
      </c>
      <c r="M340" s="83">
        <f>INDEX(Input!$A$1:$EY$395,MATCH('2017-18'!$A340,Input!$A$1:$A$395,0),MATCH('2017-18'!M$2,Input!$A$1:$EY$1,0))</f>
        <v>0</v>
      </c>
      <c r="N340" s="83">
        <f>INDEX(Input!$A$1:$EY$395,MATCH('2017-18'!$A340,Input!$A$1:$A$395,0),MATCH('2017-18'!N$2,Input!$A$1:$EY$1,0))</f>
        <v>1.6580631778844444</v>
      </c>
      <c r="O340" s="83">
        <f>INDEX(Input!$A$1:$EY$395,MATCH('2017-18'!$A340,Input!$A$1:$A$395,0),MATCH('2017-18'!O$2,Input!$A$1:$EY$1,0))</f>
        <v>4.4707216666480297E-3</v>
      </c>
      <c r="P340" s="83">
        <f>INDEX(Input!$A$1:$EY$395,MATCH('2017-18'!$A340,Input!$A$1:$A$395,0),MATCH('2017-18'!P$2,Input!$A$1:$EY$1,0))</f>
        <v>0</v>
      </c>
      <c r="Q340" s="83">
        <f>INDEX(Input!$A$1:$EY$395,MATCH('2017-18'!$A340,Input!$A$1:$A$395,0),MATCH('2017-18'!Q$2,Input!$A$1:$EY$1,0))</f>
        <v>6.5688765937626709E-2</v>
      </c>
      <c r="R340" s="112">
        <f>INDEX(Input!$A$1:$EY$395,MATCH('2017-18'!$A340,Input!$A$1:$A$395,0),MATCH('2017-18'!R$2,Input!$A$1:$EY$1,0))</f>
        <v>10.152546018597508</v>
      </c>
      <c r="S340" s="128">
        <f>INDEX(Input!$A$1:$EY$395,MATCH('2017-18'!$A340,Input!$A$1:$A$395,0),MATCH('2017-18'!S$2,Input!$A$1:$EY$1,0))</f>
        <v>-5.1302158394687991</v>
      </c>
      <c r="W340" s="100"/>
    </row>
    <row r="341" spans="1:23" x14ac:dyDescent="0.3">
      <c r="A341" s="45" t="str">
        <f>INDEX(Input!$A$1:$A$395,MATCH('2017-18'!$B341,Input!$B$1:$B$395,0))</f>
        <v>R655</v>
      </c>
      <c r="B341" s="45" t="s">
        <v>1689</v>
      </c>
      <c r="C341" s="45" t="str">
        <f>INDEX(Input!$C$1:$C$395,MATCH('2017-18'!$B341,Input!$B$1:$B$395,0))</f>
        <v>E06000034</v>
      </c>
      <c r="E341" s="45" t="str">
        <f>INDEX(Input!$D$1:$D$395,MATCH('2017-18'!$B341,Input!$B$1:$B$395,0))</f>
        <v>Thurrock</v>
      </c>
      <c r="F341" s="112">
        <f>INDEX(Input!$A$1:$EY$395,MATCH('2017-18'!$A341,Input!$A$1:$A$395,0),MATCH('2017-18'!F$2,Input!$A$1:$EY$1,0))</f>
        <v>112.01758219422342</v>
      </c>
      <c r="G341" s="83">
        <f>INDEX(Input!$A$1:$EY$395,MATCH('2017-18'!$A341,Input!$A$1:$A$395,0),MATCH('2017-18'!G$2,Input!$A$1:$EY$1,0))</f>
        <v>45.670660959108083</v>
      </c>
      <c r="H341" s="83">
        <f>INDEX(Input!$A$1:$EY$395,MATCH('2017-18'!$A341,Input!$A$1:$A$395,0),MATCH('2017-18'!H$2,Input!$A$1:$EY$1,0))</f>
        <v>0.46583069934050503</v>
      </c>
      <c r="I341" s="83">
        <f>INDEX(Input!$A$1:$EY$395,MATCH('2017-18'!$A341,Input!$A$1:$A$395,0),MATCH('2017-18'!I$2,Input!$A$1:$EY$1,0))</f>
        <v>58.767132801096587</v>
      </c>
      <c r="J341" s="83">
        <f>INDEX(Input!$A$1:$EY$395,MATCH('2017-18'!$A341,Input!$A$1:$A$395,0),MATCH('2017-18'!J$2,Input!$A$1:$EY$1,0))</f>
        <v>2.915526929903403</v>
      </c>
      <c r="K341" s="83">
        <f>INDEX(Input!$A$1:$EY$395,MATCH('2017-18'!$A341,Input!$A$1:$A$395,0),MATCH('2017-18'!K$2,Input!$A$1:$EY$1,0))</f>
        <v>0</v>
      </c>
      <c r="L341" s="83">
        <f>INDEX(Input!$A$1:$EY$395,MATCH('2017-18'!$A341,Input!$A$1:$A$395,0),MATCH('2017-18'!L$2,Input!$A$1:$EY$1,0))</f>
        <v>2.9527285195023305</v>
      </c>
      <c r="M341" s="83">
        <f>INDEX(Input!$A$1:$EY$395,MATCH('2017-18'!$A341,Input!$A$1:$A$395,0),MATCH('2017-18'!M$2,Input!$A$1:$EY$1,0))</f>
        <v>0.65712800000000005</v>
      </c>
      <c r="N341" s="83">
        <f>INDEX(Input!$A$1:$EY$395,MATCH('2017-18'!$A341,Input!$A$1:$A$395,0),MATCH('2017-18'!N$2,Input!$A$1:$EY$1,0))</f>
        <v>3.5306297251822225</v>
      </c>
      <c r="O341" s="83">
        <f>INDEX(Input!$A$1:$EY$395,MATCH('2017-18'!$A341,Input!$A$1:$A$395,0),MATCH('2017-18'!O$2,Input!$A$1:$EY$1,0))</f>
        <v>7.3401013015692046E-2</v>
      </c>
      <c r="P341" s="83">
        <f>INDEX(Input!$A$1:$EY$395,MATCH('2017-18'!$A341,Input!$A$1:$A$395,0),MATCH('2017-18'!P$2,Input!$A$1:$EY$1,0))</f>
        <v>0</v>
      </c>
      <c r="Q341" s="83">
        <f>INDEX(Input!$A$1:$EY$395,MATCH('2017-18'!$A341,Input!$A$1:$A$395,0),MATCH('2017-18'!Q$2,Input!$A$1:$EY$1,0))</f>
        <v>0</v>
      </c>
      <c r="R341" s="112">
        <f>INDEX(Input!$A$1:$EY$395,MATCH('2017-18'!$A341,Input!$A$1:$A$395,0),MATCH('2017-18'!R$2,Input!$A$1:$EY$1,0))</f>
        <v>115.03303864714883</v>
      </c>
      <c r="S341" s="128">
        <f>INDEX(Input!$A$1:$EY$395,MATCH('2017-18'!$A341,Input!$A$1:$A$395,0),MATCH('2017-18'!S$2,Input!$A$1:$EY$1,0))</f>
        <v>2.6919492403407075</v>
      </c>
      <c r="W341" s="100"/>
    </row>
    <row r="342" spans="1:23" x14ac:dyDescent="0.3">
      <c r="A342" s="45" t="str">
        <f>INDEX(Input!$A$1:$A$395,MATCH('2017-18'!$B342,Input!$B$1:$B$395,0))</f>
        <v>R169</v>
      </c>
      <c r="B342" s="45" t="s">
        <v>1207</v>
      </c>
      <c r="C342" s="45" t="str">
        <f>INDEX(Input!$C$1:$C$395,MATCH('2017-18'!$B342,Input!$B$1:$B$395,0))</f>
        <v>E07000115</v>
      </c>
      <c r="E342" s="45" t="str">
        <f>INDEX(Input!$D$1:$D$395,MATCH('2017-18'!$B342,Input!$B$1:$B$395,0))</f>
        <v>Tonbridge And Malling</v>
      </c>
      <c r="F342" s="112">
        <f>INDEX(Input!$A$1:$EY$395,MATCH('2017-18'!$A342,Input!$A$1:$A$395,0),MATCH('2017-18'!F$2,Input!$A$1:$EY$1,0))</f>
        <v>15.943839958128072</v>
      </c>
      <c r="G342" s="83">
        <f>INDEX(Input!$A$1:$EY$395,MATCH('2017-18'!$A342,Input!$A$1:$A$395,0),MATCH('2017-18'!G$2,Input!$A$1:$EY$1,0))</f>
        <v>2.1495315891194595</v>
      </c>
      <c r="H342" s="83">
        <f>INDEX(Input!$A$1:$EY$395,MATCH('2017-18'!$A342,Input!$A$1:$A$395,0),MATCH('2017-18'!H$2,Input!$A$1:$EY$1,0))</f>
        <v>3.2289101124112055E-2</v>
      </c>
      <c r="I342" s="83">
        <f>INDEX(Input!$A$1:$EY$395,MATCH('2017-18'!$A342,Input!$A$1:$A$395,0),MATCH('2017-18'!I$2,Input!$A$1:$EY$1,0))</f>
        <v>9.5355599535755982</v>
      </c>
      <c r="J342" s="83">
        <f>INDEX(Input!$A$1:$EY$395,MATCH('2017-18'!$A342,Input!$A$1:$A$395,0),MATCH('2017-18'!J$2,Input!$A$1:$EY$1,0))</f>
        <v>0</v>
      </c>
      <c r="K342" s="83">
        <f>INDEX(Input!$A$1:$EY$395,MATCH('2017-18'!$A342,Input!$A$1:$A$395,0),MATCH('2017-18'!K$2,Input!$A$1:$EY$1,0))</f>
        <v>0.11851158542439902</v>
      </c>
      <c r="L342" s="83">
        <f>INDEX(Input!$A$1:$EY$395,MATCH('2017-18'!$A342,Input!$A$1:$A$395,0),MATCH('2017-18'!L$2,Input!$A$1:$EY$1,0))</f>
        <v>0</v>
      </c>
      <c r="M342" s="83">
        <f>INDEX(Input!$A$1:$EY$395,MATCH('2017-18'!$A342,Input!$A$1:$A$395,0),MATCH('2017-18'!M$2,Input!$A$1:$EY$1,0))</f>
        <v>0</v>
      </c>
      <c r="N342" s="83">
        <f>INDEX(Input!$A$1:$EY$395,MATCH('2017-18'!$A342,Input!$A$1:$A$395,0),MATCH('2017-18'!N$2,Input!$A$1:$EY$1,0))</f>
        <v>3.4850527248711112</v>
      </c>
      <c r="O342" s="83">
        <f>INDEX(Input!$A$1:$EY$395,MATCH('2017-18'!$A342,Input!$A$1:$A$395,0),MATCH('2017-18'!O$2,Input!$A$1:$EY$1,0))</f>
        <v>5.0877984968177555E-3</v>
      </c>
      <c r="P342" s="83">
        <f>INDEX(Input!$A$1:$EY$395,MATCH('2017-18'!$A342,Input!$A$1:$A$395,0),MATCH('2017-18'!P$2,Input!$A$1:$EY$1,0))</f>
        <v>0</v>
      </c>
      <c r="Q342" s="83">
        <f>INDEX(Input!$A$1:$EY$395,MATCH('2017-18'!$A342,Input!$A$1:$A$395,0),MATCH('2017-18'!Q$2,Input!$A$1:$EY$1,0))</f>
        <v>0.11720080174192668</v>
      </c>
      <c r="R342" s="112">
        <f>INDEX(Input!$A$1:$EY$395,MATCH('2017-18'!$A342,Input!$A$1:$A$395,0),MATCH('2017-18'!R$2,Input!$A$1:$EY$1,0))</f>
        <v>15.443233554353423</v>
      </c>
      <c r="S342" s="128">
        <f>INDEX(Input!$A$1:$EY$395,MATCH('2017-18'!$A342,Input!$A$1:$A$395,0),MATCH('2017-18'!S$2,Input!$A$1:$EY$1,0))</f>
        <v>-3.1398107676027132</v>
      </c>
      <c r="W342" s="100"/>
    </row>
    <row r="343" spans="1:23" x14ac:dyDescent="0.3">
      <c r="A343" s="45" t="str">
        <f>INDEX(Input!$A$1:$A$395,MATCH('2017-18'!$B343,Input!$B$1:$B$395,0))</f>
        <v>R653</v>
      </c>
      <c r="B343" s="45" t="s">
        <v>1713</v>
      </c>
      <c r="C343" s="45" t="str">
        <f>INDEX(Input!$C$1:$C$395,MATCH('2017-18'!$B343,Input!$B$1:$B$395,0))</f>
        <v>E06000027</v>
      </c>
      <c r="E343" s="45" t="str">
        <f>INDEX(Input!$D$1:$D$395,MATCH('2017-18'!$B343,Input!$B$1:$B$395,0))</f>
        <v>Torbay</v>
      </c>
      <c r="F343" s="112">
        <f>INDEX(Input!$A$1:$EY$395,MATCH('2017-18'!$A343,Input!$A$1:$A$395,0),MATCH('2017-18'!F$2,Input!$A$1:$EY$1,0))</f>
        <v>110.06352388240775</v>
      </c>
      <c r="G343" s="83">
        <f>INDEX(Input!$A$1:$EY$395,MATCH('2017-18'!$A343,Input!$A$1:$A$395,0),MATCH('2017-18'!G$2,Input!$A$1:$EY$1,0))</f>
        <v>44.576464443840528</v>
      </c>
      <c r="H343" s="83">
        <f>INDEX(Input!$A$1:$EY$395,MATCH('2017-18'!$A343,Input!$A$1:$A$395,0),MATCH('2017-18'!H$2,Input!$A$1:$EY$1,0))</f>
        <v>0.45648038169039812</v>
      </c>
      <c r="I343" s="83">
        <f>INDEX(Input!$A$1:$EY$395,MATCH('2017-18'!$A343,Input!$A$1:$A$395,0),MATCH('2017-18'!I$2,Input!$A$1:$EY$1,0))</f>
        <v>57.786753702214412</v>
      </c>
      <c r="J343" s="83">
        <f>INDEX(Input!$A$1:$EY$395,MATCH('2017-18'!$A343,Input!$A$1:$A$395,0),MATCH('2017-18'!J$2,Input!$A$1:$EY$1,0))</f>
        <v>2.8659112537856029</v>
      </c>
      <c r="K343" s="83">
        <f>INDEX(Input!$A$1:$EY$395,MATCH('2017-18'!$A343,Input!$A$1:$A$395,0),MATCH('2017-18'!K$2,Input!$A$1:$EY$1,0))</f>
        <v>0</v>
      </c>
      <c r="L343" s="83">
        <f>INDEX(Input!$A$1:$EY$395,MATCH('2017-18'!$A343,Input!$A$1:$A$395,0),MATCH('2017-18'!L$2,Input!$A$1:$EY$1,0))</f>
        <v>4.448697925308716</v>
      </c>
      <c r="M343" s="83">
        <f>INDEX(Input!$A$1:$EY$395,MATCH('2017-18'!$A343,Input!$A$1:$A$395,0),MATCH('2017-18'!M$2,Input!$A$1:$EY$1,0))</f>
        <v>0.83228199999999997</v>
      </c>
      <c r="N343" s="83">
        <f>INDEX(Input!$A$1:$EY$395,MATCH('2017-18'!$A343,Input!$A$1:$A$395,0),MATCH('2017-18'!N$2,Input!$A$1:$EY$1,0))</f>
        <v>2.3000697223022222</v>
      </c>
      <c r="O343" s="83">
        <f>INDEX(Input!$A$1:$EY$395,MATCH('2017-18'!$A343,Input!$A$1:$A$395,0),MATCH('2017-18'!O$2,Input!$A$1:$EY$1,0))</f>
        <v>7.2569521986639809E-2</v>
      </c>
      <c r="P343" s="83">
        <f>INDEX(Input!$A$1:$EY$395,MATCH('2017-18'!$A343,Input!$A$1:$A$395,0),MATCH('2017-18'!P$2,Input!$A$1:$EY$1,0))</f>
        <v>0</v>
      </c>
      <c r="Q343" s="83">
        <f>INDEX(Input!$A$1:$EY$395,MATCH('2017-18'!$A343,Input!$A$1:$A$395,0),MATCH('2017-18'!Q$2,Input!$A$1:$EY$1,0))</f>
        <v>0</v>
      </c>
      <c r="R343" s="112">
        <f>INDEX(Input!$A$1:$EY$395,MATCH('2017-18'!$A343,Input!$A$1:$A$395,0),MATCH('2017-18'!R$2,Input!$A$1:$EY$1,0))</f>
        <v>113.33922895112853</v>
      </c>
      <c r="S343" s="128">
        <f>INDEX(Input!$A$1:$EY$395,MATCH('2017-18'!$A343,Input!$A$1:$A$395,0),MATCH('2017-18'!S$2,Input!$A$1:$EY$1,0))</f>
        <v>2.9761949764760764</v>
      </c>
      <c r="W343" s="100"/>
    </row>
    <row r="344" spans="1:23" x14ac:dyDescent="0.3">
      <c r="A344" s="45" t="str">
        <f>INDEX(Input!$A$1:$A$395,MATCH('2017-18'!$B344,Input!$B$1:$B$395,0))</f>
        <v>R69</v>
      </c>
      <c r="B344" s="45" t="s">
        <v>1347</v>
      </c>
      <c r="C344" s="45" t="str">
        <f>INDEX(Input!$C$1:$C$395,MATCH('2017-18'!$B344,Input!$B$1:$B$395,0))</f>
        <v>E07000046</v>
      </c>
      <c r="E344" s="45" t="str">
        <f>INDEX(Input!$D$1:$D$395,MATCH('2017-18'!$B344,Input!$B$1:$B$395,0))</f>
        <v>Torridge</v>
      </c>
      <c r="F344" s="112">
        <f>INDEX(Input!$A$1:$EY$395,MATCH('2017-18'!$A344,Input!$A$1:$A$395,0),MATCH('2017-18'!F$2,Input!$A$1:$EY$1,0))</f>
        <v>9.2501642177240377</v>
      </c>
      <c r="G344" s="83">
        <f>INDEX(Input!$A$1:$EY$395,MATCH('2017-18'!$A344,Input!$A$1:$A$395,0),MATCH('2017-18'!G$2,Input!$A$1:$EY$1,0))</f>
        <v>2.939168115411436</v>
      </c>
      <c r="H344" s="83">
        <f>INDEX(Input!$A$1:$EY$395,MATCH('2017-18'!$A344,Input!$A$1:$A$395,0),MATCH('2017-18'!H$2,Input!$A$1:$EY$1,0))</f>
        <v>3.3394320965446665E-2</v>
      </c>
      <c r="I344" s="83">
        <f>INDEX(Input!$A$1:$EY$395,MATCH('2017-18'!$A344,Input!$A$1:$A$395,0),MATCH('2017-18'!I$2,Input!$A$1:$EY$1,0))</f>
        <v>3.5512798706400002</v>
      </c>
      <c r="J344" s="83">
        <f>INDEX(Input!$A$1:$EY$395,MATCH('2017-18'!$A344,Input!$A$1:$A$395,0),MATCH('2017-18'!J$2,Input!$A$1:$EY$1,0))</f>
        <v>0</v>
      </c>
      <c r="K344" s="83">
        <f>INDEX(Input!$A$1:$EY$395,MATCH('2017-18'!$A344,Input!$A$1:$A$395,0),MATCH('2017-18'!K$2,Input!$A$1:$EY$1,0))</f>
        <v>4.7468061360000202E-2</v>
      </c>
      <c r="L344" s="83">
        <f>INDEX(Input!$A$1:$EY$395,MATCH('2017-18'!$A344,Input!$A$1:$A$395,0),MATCH('2017-18'!L$2,Input!$A$1:$EY$1,0))</f>
        <v>0</v>
      </c>
      <c r="M344" s="83">
        <f>INDEX(Input!$A$1:$EY$395,MATCH('2017-18'!$A344,Input!$A$1:$A$395,0),MATCH('2017-18'!M$2,Input!$A$1:$EY$1,0))</f>
        <v>0</v>
      </c>
      <c r="N344" s="83">
        <f>INDEX(Input!$A$1:$EY$395,MATCH('2017-18'!$A344,Input!$A$1:$A$395,0),MATCH('2017-18'!N$2,Input!$A$1:$EY$1,0))</f>
        <v>1.7495201740871114</v>
      </c>
      <c r="O344" s="83">
        <f>INDEX(Input!$A$1:$EY$395,MATCH('2017-18'!$A344,Input!$A$1:$A$395,0),MATCH('2017-18'!O$2,Input!$A$1:$EY$1,0))</f>
        <v>5.3492864736704266E-3</v>
      </c>
      <c r="P344" s="83">
        <f>INDEX(Input!$A$1:$EY$395,MATCH('2017-18'!$A344,Input!$A$1:$A$395,0),MATCH('2017-18'!P$2,Input!$A$1:$EY$1,0))</f>
        <v>0.38028838302643259</v>
      </c>
      <c r="Q344" s="83">
        <f>INDEX(Input!$A$1:$EY$395,MATCH('2017-18'!$A344,Input!$A$1:$A$395,0),MATCH('2017-18'!Q$2,Input!$A$1:$EY$1,0))</f>
        <v>0</v>
      </c>
      <c r="R344" s="112">
        <f>INDEX(Input!$A$1:$EY$395,MATCH('2017-18'!$A344,Input!$A$1:$A$395,0),MATCH('2017-18'!R$2,Input!$A$1:$EY$1,0))</f>
        <v>8.7064682119640988</v>
      </c>
      <c r="S344" s="128">
        <f>INDEX(Input!$A$1:$EY$395,MATCH('2017-18'!$A344,Input!$A$1:$A$395,0),MATCH('2017-18'!S$2,Input!$A$1:$EY$1,0))</f>
        <v>-5.8776903086560921</v>
      </c>
      <c r="W344" s="100"/>
    </row>
    <row r="345" spans="1:23" x14ac:dyDescent="0.3">
      <c r="A345" s="45" t="str">
        <f>INDEX(Input!$A$1:$A$395,MATCH('2017-18'!$B345,Input!$B$1:$B$395,0))</f>
        <v>R380</v>
      </c>
      <c r="B345" s="45" t="s">
        <v>968</v>
      </c>
      <c r="C345" s="45" t="str">
        <f>INDEX(Input!$C$1:$C$395,MATCH('2017-18'!$B345,Input!$B$1:$B$395,0))</f>
        <v>E09000030</v>
      </c>
      <c r="E345" s="45" t="str">
        <f>INDEX(Input!$D$1:$D$395,MATCH('2017-18'!$B345,Input!$B$1:$B$395,0))</f>
        <v>Tower Hamlets</v>
      </c>
      <c r="F345" s="112">
        <f>INDEX(Input!$A$1:$EY$395,MATCH('2017-18'!$A345,Input!$A$1:$A$395,0),MATCH('2017-18'!F$2,Input!$A$1:$EY$1,0))</f>
        <v>277.96329210519559</v>
      </c>
      <c r="G345" s="83">
        <f>INDEX(Input!$A$1:$EY$395,MATCH('2017-18'!$A345,Input!$A$1:$A$395,0),MATCH('2017-18'!G$2,Input!$A$1:$EY$1,0))</f>
        <v>158.10480405650677</v>
      </c>
      <c r="H345" s="83">
        <f>INDEX(Input!$A$1:$EY$395,MATCH('2017-18'!$A345,Input!$A$1:$A$395,0),MATCH('2017-18'!H$2,Input!$A$1:$EY$1,0))</f>
        <v>1.5644346060303773</v>
      </c>
      <c r="I345" s="83">
        <f>INDEX(Input!$A$1:$EY$395,MATCH('2017-18'!$A345,Input!$A$1:$A$395,0),MATCH('2017-18'!I$2,Input!$A$1:$EY$1,0))</f>
        <v>81.780015237279372</v>
      </c>
      <c r="J345" s="83">
        <f>INDEX(Input!$A$1:$EY$395,MATCH('2017-18'!$A345,Input!$A$1:$A$395,0),MATCH('2017-18'!J$2,Input!$A$1:$EY$1,0))</f>
        <v>4.0563559627206178</v>
      </c>
      <c r="K345" s="83">
        <f>INDEX(Input!$A$1:$EY$395,MATCH('2017-18'!$A345,Input!$A$1:$A$395,0),MATCH('2017-18'!K$2,Input!$A$1:$EY$1,0))</f>
        <v>0</v>
      </c>
      <c r="L345" s="83">
        <f>INDEX(Input!$A$1:$EY$395,MATCH('2017-18'!$A345,Input!$A$1:$A$395,0),MATCH('2017-18'!L$2,Input!$A$1:$EY$1,0))</f>
        <v>8.6573928456758953</v>
      </c>
      <c r="M345" s="83">
        <f>INDEX(Input!$A$1:$EY$395,MATCH('2017-18'!$A345,Input!$A$1:$A$395,0),MATCH('2017-18'!M$2,Input!$A$1:$EY$1,0))</f>
        <v>1.471511</v>
      </c>
      <c r="N345" s="83">
        <f>INDEX(Input!$A$1:$EY$395,MATCH('2017-18'!$A345,Input!$A$1:$A$395,0),MATCH('2017-18'!N$2,Input!$A$1:$EY$1,0))</f>
        <v>23.937530141768889</v>
      </c>
      <c r="O345" s="83">
        <f>INDEX(Input!$A$1:$EY$395,MATCH('2017-18'!$A345,Input!$A$1:$A$395,0),MATCH('2017-18'!O$2,Input!$A$1:$EY$1,0))</f>
        <v>0.24736373898276118</v>
      </c>
      <c r="P345" s="83">
        <f>INDEX(Input!$A$1:$EY$395,MATCH('2017-18'!$A345,Input!$A$1:$A$395,0),MATCH('2017-18'!P$2,Input!$A$1:$EY$1,0))</f>
        <v>0</v>
      </c>
      <c r="Q345" s="83">
        <f>INDEX(Input!$A$1:$EY$395,MATCH('2017-18'!$A345,Input!$A$1:$A$395,0),MATCH('2017-18'!Q$2,Input!$A$1:$EY$1,0))</f>
        <v>0</v>
      </c>
      <c r="R345" s="112">
        <f>INDEX(Input!$A$1:$EY$395,MATCH('2017-18'!$A345,Input!$A$1:$A$395,0),MATCH('2017-18'!R$2,Input!$A$1:$EY$1,0))</f>
        <v>279.81940758896457</v>
      </c>
      <c r="S345" s="128">
        <f>INDEX(Input!$A$1:$EY$395,MATCH('2017-18'!$A345,Input!$A$1:$A$395,0),MATCH('2017-18'!S$2,Input!$A$1:$EY$1,0))</f>
        <v>0.66775561251684046</v>
      </c>
      <c r="W345" s="100"/>
    </row>
    <row r="346" spans="1:23" x14ac:dyDescent="0.3">
      <c r="A346" s="45" t="str">
        <f>INDEX(Input!$A$1:$A$395,MATCH('2017-18'!$B346,Input!$B$1:$B$395,0))</f>
        <v>R342</v>
      </c>
      <c r="B346" s="45" t="s">
        <v>1664</v>
      </c>
      <c r="C346" s="45" t="str">
        <f>INDEX(Input!$C$1:$C$395,MATCH('2017-18'!$B346,Input!$B$1:$B$395,0))</f>
        <v>E08000009</v>
      </c>
      <c r="E346" s="45" t="str">
        <f>INDEX(Input!$D$1:$D$395,MATCH('2017-18'!$B346,Input!$B$1:$B$395,0))</f>
        <v>Trafford</v>
      </c>
      <c r="F346" s="112">
        <f>INDEX(Input!$A$1:$EY$395,MATCH('2017-18'!$A346,Input!$A$1:$A$395,0),MATCH('2017-18'!F$2,Input!$A$1:$EY$1,0))</f>
        <v>143.587546832393</v>
      </c>
      <c r="G346" s="83">
        <f>INDEX(Input!$A$1:$EY$395,MATCH('2017-18'!$A346,Input!$A$1:$A$395,0),MATCH('2017-18'!G$2,Input!$A$1:$EY$1,0))</f>
        <v>49.286124740397327</v>
      </c>
      <c r="H346" s="83">
        <f>INDEX(Input!$A$1:$EY$395,MATCH('2017-18'!$A346,Input!$A$1:$A$395,0),MATCH('2017-18'!H$2,Input!$A$1:$EY$1,0))</f>
        <v>0.51087561293096595</v>
      </c>
      <c r="I346" s="83">
        <f>INDEX(Input!$A$1:$EY$395,MATCH('2017-18'!$A346,Input!$A$1:$A$395,0),MATCH('2017-18'!I$2,Input!$A$1:$EY$1,0))</f>
        <v>84.409637134687372</v>
      </c>
      <c r="J346" s="83">
        <f>INDEX(Input!$A$1:$EY$395,MATCH('2017-18'!$A346,Input!$A$1:$A$395,0),MATCH('2017-18'!J$2,Input!$A$1:$EY$1,0))</f>
        <v>4.2203840053126065</v>
      </c>
      <c r="K346" s="83">
        <f>INDEX(Input!$A$1:$EY$395,MATCH('2017-18'!$A346,Input!$A$1:$A$395,0),MATCH('2017-18'!K$2,Input!$A$1:$EY$1,0))</f>
        <v>0</v>
      </c>
      <c r="L346" s="83">
        <f>INDEX(Input!$A$1:$EY$395,MATCH('2017-18'!$A346,Input!$A$1:$A$395,0),MATCH('2017-18'!L$2,Input!$A$1:$EY$1,0))</f>
        <v>4.2544028480765856</v>
      </c>
      <c r="M346" s="83">
        <f>INDEX(Input!$A$1:$EY$395,MATCH('2017-18'!$A346,Input!$A$1:$A$395,0),MATCH('2017-18'!M$2,Input!$A$1:$EY$1,0))</f>
        <v>0.94993000000000005</v>
      </c>
      <c r="N346" s="83">
        <f>INDEX(Input!$A$1:$EY$395,MATCH('2017-18'!$A346,Input!$A$1:$A$395,0),MATCH('2017-18'!N$2,Input!$A$1:$EY$1,0))</f>
        <v>2.2565887728266665</v>
      </c>
      <c r="O346" s="83">
        <f>INDEX(Input!$A$1:$EY$395,MATCH('2017-18'!$A346,Input!$A$1:$A$395,0),MATCH('2017-18'!O$2,Input!$A$1:$EY$1,0))</f>
        <v>8.1402008316426383E-2</v>
      </c>
      <c r="P346" s="83">
        <f>INDEX(Input!$A$1:$EY$395,MATCH('2017-18'!$A346,Input!$A$1:$A$395,0),MATCH('2017-18'!P$2,Input!$A$1:$EY$1,0))</f>
        <v>0</v>
      </c>
      <c r="Q346" s="83">
        <f>INDEX(Input!$A$1:$EY$395,MATCH('2017-18'!$A346,Input!$A$1:$A$395,0),MATCH('2017-18'!Q$2,Input!$A$1:$EY$1,0))</f>
        <v>0.45756753657563742</v>
      </c>
      <c r="R346" s="112">
        <f>INDEX(Input!$A$1:$EY$395,MATCH('2017-18'!$A346,Input!$A$1:$A$395,0),MATCH('2017-18'!R$2,Input!$A$1:$EY$1,0))</f>
        <v>146.42691265912359</v>
      </c>
      <c r="S346" s="128">
        <f>INDEX(Input!$A$1:$EY$395,MATCH('2017-18'!$A346,Input!$A$1:$A$395,0),MATCH('2017-18'!S$2,Input!$A$1:$EY$1,0))</f>
        <v>1.9774457391106059</v>
      </c>
      <c r="W346" s="100"/>
    </row>
    <row r="347" spans="1:23" x14ac:dyDescent="0.3">
      <c r="A347" s="45" t="str">
        <f>INDEX(Input!$A$1:$A$395,MATCH('2017-18'!$B347,Input!$B$1:$B$395,0))</f>
        <v>R170</v>
      </c>
      <c r="B347" s="45" t="s">
        <v>1221</v>
      </c>
      <c r="C347" s="45" t="str">
        <f>INDEX(Input!$C$1:$C$395,MATCH('2017-18'!$B347,Input!$B$1:$B$395,0))</f>
        <v>E07000116</v>
      </c>
      <c r="E347" s="45" t="str">
        <f>INDEX(Input!$D$1:$D$395,MATCH('2017-18'!$B347,Input!$B$1:$B$395,0))</f>
        <v>Tunbridge Wells</v>
      </c>
      <c r="F347" s="112">
        <f>INDEX(Input!$A$1:$EY$395,MATCH('2017-18'!$A347,Input!$A$1:$A$395,0),MATCH('2017-18'!F$2,Input!$A$1:$EY$1,0))</f>
        <v>12.014240604736608</v>
      </c>
      <c r="G347" s="83">
        <f>INDEX(Input!$A$1:$EY$395,MATCH('2017-18'!$A347,Input!$A$1:$A$395,0),MATCH('2017-18'!G$2,Input!$A$1:$EY$1,0))</f>
        <v>2.4192497057621307</v>
      </c>
      <c r="H347" s="83">
        <f>INDEX(Input!$A$1:$EY$395,MATCH('2017-18'!$A347,Input!$A$1:$A$395,0),MATCH('2017-18'!H$2,Input!$A$1:$EY$1,0))</f>
        <v>3.331219561640502E-2</v>
      </c>
      <c r="I347" s="83">
        <f>INDEX(Input!$A$1:$EY$395,MATCH('2017-18'!$A347,Input!$A$1:$A$395,0),MATCH('2017-18'!I$2,Input!$A$1:$EY$1,0))</f>
        <v>7.3357370272871991</v>
      </c>
      <c r="J347" s="83">
        <f>INDEX(Input!$A$1:$EY$395,MATCH('2017-18'!$A347,Input!$A$1:$A$395,0),MATCH('2017-18'!J$2,Input!$A$1:$EY$1,0))</f>
        <v>0</v>
      </c>
      <c r="K347" s="83">
        <f>INDEX(Input!$A$1:$EY$395,MATCH('2017-18'!$A347,Input!$A$1:$A$395,0),MATCH('2017-18'!K$2,Input!$A$1:$EY$1,0))</f>
        <v>0.15785244671280083</v>
      </c>
      <c r="L347" s="83">
        <f>INDEX(Input!$A$1:$EY$395,MATCH('2017-18'!$A347,Input!$A$1:$A$395,0),MATCH('2017-18'!L$2,Input!$A$1:$EY$1,0))</f>
        <v>0</v>
      </c>
      <c r="M347" s="83">
        <f>INDEX(Input!$A$1:$EY$395,MATCH('2017-18'!$A347,Input!$A$1:$A$395,0),MATCH('2017-18'!M$2,Input!$A$1:$EY$1,0))</f>
        <v>0</v>
      </c>
      <c r="N347" s="83">
        <f>INDEX(Input!$A$1:$EY$395,MATCH('2017-18'!$A347,Input!$A$1:$A$395,0),MATCH('2017-18'!N$2,Input!$A$1:$EY$1,0))</f>
        <v>1.3583183077120005</v>
      </c>
      <c r="O347" s="83">
        <f>INDEX(Input!$A$1:$EY$395,MATCH('2017-18'!$A347,Input!$A$1:$A$395,0),MATCH('2017-18'!O$2,Input!$A$1:$EY$1,0))</f>
        <v>5.2490076490929599E-3</v>
      </c>
      <c r="P347" s="83">
        <f>INDEX(Input!$A$1:$EY$395,MATCH('2017-18'!$A347,Input!$A$1:$A$395,0),MATCH('2017-18'!P$2,Input!$A$1:$EY$1,0))</f>
        <v>0</v>
      </c>
      <c r="Q347" s="83">
        <f>INDEX(Input!$A$1:$EY$395,MATCH('2017-18'!$A347,Input!$A$1:$A$395,0),MATCH('2017-18'!Q$2,Input!$A$1:$EY$1,0))</f>
        <v>7.4172591436484553E-2</v>
      </c>
      <c r="R347" s="112">
        <f>INDEX(Input!$A$1:$EY$395,MATCH('2017-18'!$A347,Input!$A$1:$A$395,0),MATCH('2017-18'!R$2,Input!$A$1:$EY$1,0))</f>
        <v>11.383891282176117</v>
      </c>
      <c r="S347" s="128">
        <f>INDEX(Input!$A$1:$EY$395,MATCH('2017-18'!$A347,Input!$A$1:$A$395,0),MATCH('2017-18'!S$2,Input!$A$1:$EY$1,0))</f>
        <v>-5.2466846910988014</v>
      </c>
      <c r="W347" s="100"/>
    </row>
    <row r="348" spans="1:23" x14ac:dyDescent="0.3">
      <c r="A348" s="45" t="str">
        <f>INDEX(Input!$A$1:$A$395,MATCH('2017-18'!$B348,Input!$B$1:$B$395,0))</f>
        <v>R304</v>
      </c>
      <c r="B348" s="45" t="s">
        <v>1470</v>
      </c>
      <c r="C348" s="45" t="str">
        <f>INDEX(Input!$C$1:$C$395,MATCH('2017-18'!$B348,Input!$B$1:$B$395,0))</f>
        <v>E31000043</v>
      </c>
      <c r="E348" s="45" t="str">
        <f>INDEX(Input!$D$1:$D$395,MATCH('2017-18'!$B348,Input!$B$1:$B$395,0))</f>
        <v>Tyne and Wear Fire</v>
      </c>
      <c r="F348" s="112">
        <f>INDEX(Input!$A$1:$EY$395,MATCH('2017-18'!$A348,Input!$A$1:$A$395,0),MATCH('2017-18'!F$2,Input!$A$1:$EY$1,0))</f>
        <v>48.572685228296187</v>
      </c>
      <c r="G348" s="83">
        <f>INDEX(Input!$A$1:$EY$395,MATCH('2017-18'!$A348,Input!$A$1:$A$395,0),MATCH('2017-18'!G$2,Input!$A$1:$EY$1,0))</f>
        <v>25.414989792827278</v>
      </c>
      <c r="H348" s="83">
        <f>INDEX(Input!$A$1:$EY$395,MATCH('2017-18'!$A348,Input!$A$1:$A$395,0),MATCH('2017-18'!H$2,Input!$A$1:$EY$1,0))</f>
        <v>0.21806951639658542</v>
      </c>
      <c r="I348" s="83">
        <f>INDEX(Input!$A$1:$EY$395,MATCH('2017-18'!$A348,Input!$A$1:$A$395,0),MATCH('2017-18'!I$2,Input!$A$1:$EY$1,0))</f>
        <v>21.764547094000001</v>
      </c>
      <c r="J348" s="83">
        <f>INDEX(Input!$A$1:$EY$395,MATCH('2017-18'!$A348,Input!$A$1:$A$395,0),MATCH('2017-18'!J$2,Input!$A$1:$EY$1,0))</f>
        <v>0</v>
      </c>
      <c r="K348" s="83">
        <f>INDEX(Input!$A$1:$EY$395,MATCH('2017-18'!$A348,Input!$A$1:$A$395,0),MATCH('2017-18'!K$2,Input!$A$1:$EY$1,0))</f>
        <v>0</v>
      </c>
      <c r="L348" s="83">
        <f>INDEX(Input!$A$1:$EY$395,MATCH('2017-18'!$A348,Input!$A$1:$A$395,0),MATCH('2017-18'!L$2,Input!$A$1:$EY$1,0))</f>
        <v>0</v>
      </c>
      <c r="M348" s="83">
        <f>INDEX(Input!$A$1:$EY$395,MATCH('2017-18'!$A348,Input!$A$1:$A$395,0),MATCH('2017-18'!M$2,Input!$A$1:$EY$1,0))</f>
        <v>0</v>
      </c>
      <c r="N348" s="83">
        <f>INDEX(Input!$A$1:$EY$395,MATCH('2017-18'!$A348,Input!$A$1:$A$395,0),MATCH('2017-18'!N$2,Input!$A$1:$EY$1,0))</f>
        <v>0</v>
      </c>
      <c r="O348" s="83">
        <f>INDEX(Input!$A$1:$EY$395,MATCH('2017-18'!$A348,Input!$A$1:$A$395,0),MATCH('2017-18'!O$2,Input!$A$1:$EY$1,0))</f>
        <v>0</v>
      </c>
      <c r="P348" s="83">
        <f>INDEX(Input!$A$1:$EY$395,MATCH('2017-18'!$A348,Input!$A$1:$A$395,0),MATCH('2017-18'!P$2,Input!$A$1:$EY$1,0))</f>
        <v>0</v>
      </c>
      <c r="Q348" s="83">
        <f>INDEX(Input!$A$1:$EY$395,MATCH('2017-18'!$A348,Input!$A$1:$A$395,0),MATCH('2017-18'!Q$2,Input!$A$1:$EY$1,0))</f>
        <v>0</v>
      </c>
      <c r="R348" s="112">
        <f>INDEX(Input!$A$1:$EY$395,MATCH('2017-18'!$A348,Input!$A$1:$A$395,0),MATCH('2017-18'!R$2,Input!$A$1:$EY$1,0))</f>
        <v>47.397606403223868</v>
      </c>
      <c r="S348" s="128">
        <f>INDEX(Input!$A$1:$EY$395,MATCH('2017-18'!$A348,Input!$A$1:$A$395,0),MATCH('2017-18'!S$2,Input!$A$1:$EY$1,0))</f>
        <v>-2.4192173431412001</v>
      </c>
      <c r="W348" s="100"/>
    </row>
    <row r="349" spans="1:23" x14ac:dyDescent="0.3">
      <c r="A349" s="45" t="str">
        <f>INDEX(Input!$A$1:$A$395,MATCH('2017-18'!$B349,Input!$B$1:$B$395,0))</f>
        <v>R107</v>
      </c>
      <c r="B349" s="45" t="s">
        <v>1295</v>
      </c>
      <c r="C349" s="45" t="str">
        <f>INDEX(Input!$C$1:$C$395,MATCH('2017-18'!$B349,Input!$B$1:$B$395,0))</f>
        <v>E07000077</v>
      </c>
      <c r="E349" s="45" t="str">
        <f>INDEX(Input!$D$1:$D$395,MATCH('2017-18'!$B349,Input!$B$1:$B$395,0))</f>
        <v>Uttlesford</v>
      </c>
      <c r="F349" s="112">
        <f>INDEX(Input!$A$1:$EY$395,MATCH('2017-18'!$A349,Input!$A$1:$A$395,0),MATCH('2017-18'!F$2,Input!$A$1:$EY$1,0))</f>
        <v>11.574201232098581</v>
      </c>
      <c r="G349" s="83">
        <f>INDEX(Input!$A$1:$EY$395,MATCH('2017-18'!$A349,Input!$A$1:$A$395,0),MATCH('2017-18'!G$2,Input!$A$1:$EY$1,0))</f>
        <v>1.7011562259773585</v>
      </c>
      <c r="H349" s="83">
        <f>INDEX(Input!$A$1:$EY$395,MATCH('2017-18'!$A349,Input!$A$1:$A$395,0),MATCH('2017-18'!H$2,Input!$A$1:$EY$1,0))</f>
        <v>2.1775458787002235E-2</v>
      </c>
      <c r="I349" s="83">
        <f>INDEX(Input!$A$1:$EY$395,MATCH('2017-18'!$A349,Input!$A$1:$A$395,0),MATCH('2017-18'!I$2,Input!$A$1:$EY$1,0))</f>
        <v>5.0345234410000002</v>
      </c>
      <c r="J349" s="83">
        <f>INDEX(Input!$A$1:$EY$395,MATCH('2017-18'!$A349,Input!$A$1:$A$395,0),MATCH('2017-18'!J$2,Input!$A$1:$EY$1,0))</f>
        <v>0</v>
      </c>
      <c r="K349" s="83">
        <f>INDEX(Input!$A$1:$EY$395,MATCH('2017-18'!$A349,Input!$A$1:$A$395,0),MATCH('2017-18'!K$2,Input!$A$1:$EY$1,0))</f>
        <v>-1.0011177664637215E-15</v>
      </c>
      <c r="L349" s="83">
        <f>INDEX(Input!$A$1:$EY$395,MATCH('2017-18'!$A349,Input!$A$1:$A$395,0),MATCH('2017-18'!L$2,Input!$A$1:$EY$1,0))</f>
        <v>0</v>
      </c>
      <c r="M349" s="83">
        <f>INDEX(Input!$A$1:$EY$395,MATCH('2017-18'!$A349,Input!$A$1:$A$395,0),MATCH('2017-18'!M$2,Input!$A$1:$EY$1,0))</f>
        <v>0</v>
      </c>
      <c r="N349" s="83">
        <f>INDEX(Input!$A$1:$EY$395,MATCH('2017-18'!$A349,Input!$A$1:$A$395,0),MATCH('2017-18'!N$2,Input!$A$1:$EY$1,0))</f>
        <v>3.7688323685902221</v>
      </c>
      <c r="O349" s="83">
        <f>INDEX(Input!$A$1:$EY$395,MATCH('2017-18'!$A349,Input!$A$1:$A$395,0),MATCH('2017-18'!O$2,Input!$A$1:$EY$1,0))</f>
        <v>3.513459578111262E-3</v>
      </c>
      <c r="P349" s="83">
        <f>INDEX(Input!$A$1:$EY$395,MATCH('2017-18'!$A349,Input!$A$1:$A$395,0),MATCH('2017-18'!P$2,Input!$A$1:$EY$1,0))</f>
        <v>0.22426503568501283</v>
      </c>
      <c r="Q349" s="83">
        <f>INDEX(Input!$A$1:$EY$395,MATCH('2017-18'!$A349,Input!$A$1:$A$395,0),MATCH('2017-18'!Q$2,Input!$A$1:$EY$1,0))</f>
        <v>6.0357797891698393E-2</v>
      </c>
      <c r="R349" s="112">
        <f>INDEX(Input!$A$1:$EY$395,MATCH('2017-18'!$A349,Input!$A$1:$A$395,0),MATCH('2017-18'!R$2,Input!$A$1:$EY$1,0))</f>
        <v>10.814423787509407</v>
      </c>
      <c r="S349" s="128">
        <f>INDEX(Input!$A$1:$EY$395,MATCH('2017-18'!$A349,Input!$A$1:$A$395,0),MATCH('2017-18'!S$2,Input!$A$1:$EY$1,0))</f>
        <v>-6.5644050017213633</v>
      </c>
      <c r="W349" s="100"/>
    </row>
    <row r="350" spans="1:23" x14ac:dyDescent="0.3">
      <c r="A350" s="45" t="str">
        <f>INDEX(Input!$A$1:$A$395,MATCH('2017-18'!$B350,Input!$B$1:$B$395,0))</f>
        <v>R240</v>
      </c>
      <c r="B350" s="45" t="s">
        <v>1091</v>
      </c>
      <c r="C350" s="45" t="str">
        <f>INDEX(Input!$C$1:$C$395,MATCH('2017-18'!$B350,Input!$B$1:$B$395,0))</f>
        <v>E07000180</v>
      </c>
      <c r="E350" s="45" t="str">
        <f>INDEX(Input!$D$1:$D$395,MATCH('2017-18'!$B350,Input!$B$1:$B$395,0))</f>
        <v>Vale of White Horse</v>
      </c>
      <c r="F350" s="112">
        <f>INDEX(Input!$A$1:$EY$395,MATCH('2017-18'!$A350,Input!$A$1:$A$395,0),MATCH('2017-18'!F$2,Input!$A$1:$EY$1,0))</f>
        <v>12.889958184224014</v>
      </c>
      <c r="G350" s="83">
        <f>INDEX(Input!$A$1:$EY$395,MATCH('2017-18'!$A350,Input!$A$1:$A$395,0),MATCH('2017-18'!G$2,Input!$A$1:$EY$1,0))</f>
        <v>2.7260271487648216</v>
      </c>
      <c r="H350" s="83">
        <f>INDEX(Input!$A$1:$EY$395,MATCH('2017-18'!$A350,Input!$A$1:$A$395,0),MATCH('2017-18'!H$2,Input!$A$1:$EY$1,0))</f>
        <v>3.324714788757302E-2</v>
      </c>
      <c r="I350" s="83">
        <f>INDEX(Input!$A$1:$EY$395,MATCH('2017-18'!$A350,Input!$A$1:$A$395,0),MATCH('2017-18'!I$2,Input!$A$1:$EY$1,0))</f>
        <v>5.8804898627999993</v>
      </c>
      <c r="J350" s="83">
        <f>INDEX(Input!$A$1:$EY$395,MATCH('2017-18'!$A350,Input!$A$1:$A$395,0),MATCH('2017-18'!J$2,Input!$A$1:$EY$1,0))</f>
        <v>0</v>
      </c>
      <c r="K350" s="83">
        <f>INDEX(Input!$A$1:$EY$395,MATCH('2017-18'!$A350,Input!$A$1:$A$395,0),MATCH('2017-18'!K$2,Input!$A$1:$EY$1,0))</f>
        <v>0.13172627720000016</v>
      </c>
      <c r="L350" s="83">
        <f>INDEX(Input!$A$1:$EY$395,MATCH('2017-18'!$A350,Input!$A$1:$A$395,0),MATCH('2017-18'!L$2,Input!$A$1:$EY$1,0))</f>
        <v>0</v>
      </c>
      <c r="M350" s="83">
        <f>INDEX(Input!$A$1:$EY$395,MATCH('2017-18'!$A350,Input!$A$1:$A$395,0),MATCH('2017-18'!M$2,Input!$A$1:$EY$1,0))</f>
        <v>0</v>
      </c>
      <c r="N350" s="83">
        <f>INDEX(Input!$A$1:$EY$395,MATCH('2017-18'!$A350,Input!$A$1:$A$395,0),MATCH('2017-18'!N$2,Input!$A$1:$EY$1,0))</f>
        <v>4.1497822999964438</v>
      </c>
      <c r="O350" s="83">
        <f>INDEX(Input!$A$1:$EY$395,MATCH('2017-18'!$A350,Input!$A$1:$A$395,0),MATCH('2017-18'!O$2,Input!$A$1:$EY$1,0))</f>
        <v>5.3000703747190184E-3</v>
      </c>
      <c r="P350" s="83">
        <f>INDEX(Input!$A$1:$EY$395,MATCH('2017-18'!$A350,Input!$A$1:$A$395,0),MATCH('2017-18'!P$2,Input!$A$1:$EY$1,0))</f>
        <v>7.3039133302474531E-3</v>
      </c>
      <c r="Q350" s="83">
        <f>INDEX(Input!$A$1:$EY$395,MATCH('2017-18'!$A350,Input!$A$1:$A$395,0),MATCH('2017-18'!Q$2,Input!$A$1:$EY$1,0))</f>
        <v>4.1709064352297341E-2</v>
      </c>
      <c r="R350" s="112">
        <f>INDEX(Input!$A$1:$EY$395,MATCH('2017-18'!$A350,Input!$A$1:$A$395,0),MATCH('2017-18'!R$2,Input!$A$1:$EY$1,0))</f>
        <v>12.975585784706103</v>
      </c>
      <c r="S350" s="128">
        <f>INDEX(Input!$A$1:$EY$395,MATCH('2017-18'!$A350,Input!$A$1:$A$395,0),MATCH('2017-18'!S$2,Input!$A$1:$EY$1,0))</f>
        <v>0.66429696092333845</v>
      </c>
      <c r="W350" s="100"/>
    </row>
    <row r="351" spans="1:23" x14ac:dyDescent="0.3">
      <c r="A351" s="45" t="str">
        <f>INDEX(Input!$A$1:$A$395,MATCH('2017-18'!$B351,Input!$B$1:$B$395,0))</f>
        <v>R369</v>
      </c>
      <c r="B351" s="45" t="s">
        <v>1579</v>
      </c>
      <c r="C351" s="45" t="str">
        <f>INDEX(Input!$C$1:$C$395,MATCH('2017-18'!$B351,Input!$B$1:$B$395,0))</f>
        <v>E08000036</v>
      </c>
      <c r="E351" s="45" t="str">
        <f>INDEX(Input!$D$1:$D$395,MATCH('2017-18'!$B351,Input!$B$1:$B$395,0))</f>
        <v>Wakefield</v>
      </c>
      <c r="F351" s="112">
        <f>INDEX(Input!$A$1:$EY$395,MATCH('2017-18'!$A351,Input!$A$1:$A$395,0),MATCH('2017-18'!F$2,Input!$A$1:$EY$1,0))</f>
        <v>231.78814707666098</v>
      </c>
      <c r="G351" s="83">
        <f>INDEX(Input!$A$1:$EY$395,MATCH('2017-18'!$A351,Input!$A$1:$A$395,0),MATCH('2017-18'!G$2,Input!$A$1:$EY$1,0))</f>
        <v>97.931248306847465</v>
      </c>
      <c r="H351" s="83">
        <f>INDEX(Input!$A$1:$EY$395,MATCH('2017-18'!$A351,Input!$A$1:$A$395,0),MATCH('2017-18'!H$2,Input!$A$1:$EY$1,0))</f>
        <v>1.0119111831090744</v>
      </c>
      <c r="I351" s="83">
        <f>INDEX(Input!$A$1:$EY$395,MATCH('2017-18'!$A351,Input!$A$1:$A$395,0),MATCH('2017-18'!I$2,Input!$A$1:$EY$1,0))</f>
        <v>115.38943966396305</v>
      </c>
      <c r="J351" s="83">
        <f>INDEX(Input!$A$1:$EY$395,MATCH('2017-18'!$A351,Input!$A$1:$A$395,0),MATCH('2017-18'!J$2,Input!$A$1:$EY$1,0))</f>
        <v>5.7235968160369399</v>
      </c>
      <c r="K351" s="83">
        <f>INDEX(Input!$A$1:$EY$395,MATCH('2017-18'!$A351,Input!$A$1:$A$395,0),MATCH('2017-18'!K$2,Input!$A$1:$EY$1,0))</f>
        <v>0</v>
      </c>
      <c r="L351" s="83">
        <f>INDEX(Input!$A$1:$EY$395,MATCH('2017-18'!$A351,Input!$A$1:$A$395,0),MATCH('2017-18'!L$2,Input!$A$1:$EY$1,0))</f>
        <v>8.8131986145568728</v>
      </c>
      <c r="M351" s="83">
        <f>INDEX(Input!$A$1:$EY$395,MATCH('2017-18'!$A351,Input!$A$1:$A$395,0),MATCH('2017-18'!M$2,Input!$A$1:$EY$1,0))</f>
        <v>1.6562429999999999</v>
      </c>
      <c r="N351" s="83">
        <f>INDEX(Input!$A$1:$EY$395,MATCH('2017-18'!$A351,Input!$A$1:$A$395,0),MATCH('2017-18'!N$2,Input!$A$1:$EY$1,0))</f>
        <v>7.5882839747999986</v>
      </c>
      <c r="O351" s="83">
        <f>INDEX(Input!$A$1:$EY$395,MATCH('2017-18'!$A351,Input!$A$1:$A$395,0),MATCH('2017-18'!O$2,Input!$A$1:$EY$1,0))</f>
        <v>0.15944699657464997</v>
      </c>
      <c r="P351" s="83">
        <f>INDEX(Input!$A$1:$EY$395,MATCH('2017-18'!$A351,Input!$A$1:$A$395,0),MATCH('2017-18'!P$2,Input!$A$1:$EY$1,0))</f>
        <v>0</v>
      </c>
      <c r="Q351" s="83">
        <f>INDEX(Input!$A$1:$EY$395,MATCH('2017-18'!$A351,Input!$A$1:$A$395,0),MATCH('2017-18'!Q$2,Input!$A$1:$EY$1,0))</f>
        <v>0</v>
      </c>
      <c r="R351" s="112">
        <f>INDEX(Input!$A$1:$EY$395,MATCH('2017-18'!$A351,Input!$A$1:$A$395,0),MATCH('2017-18'!R$2,Input!$A$1:$EY$1,0))</f>
        <v>238.27336855588806</v>
      </c>
      <c r="S351" s="128">
        <f>INDEX(Input!$A$1:$EY$395,MATCH('2017-18'!$A351,Input!$A$1:$A$395,0),MATCH('2017-18'!S$2,Input!$A$1:$EY$1,0))</f>
        <v>2.7979090221046388</v>
      </c>
      <c r="W351" s="100"/>
    </row>
    <row r="352" spans="1:23" x14ac:dyDescent="0.3">
      <c r="A352" s="45" t="str">
        <f>INDEX(Input!$A$1:$A$395,MATCH('2017-18'!$B352,Input!$B$1:$B$395,0))</f>
        <v>R363</v>
      </c>
      <c r="B352" s="45" t="s">
        <v>1409</v>
      </c>
      <c r="C352" s="45" t="str">
        <f>INDEX(Input!$C$1:$C$395,MATCH('2017-18'!$B352,Input!$B$1:$B$395,0))</f>
        <v>E08000030</v>
      </c>
      <c r="E352" s="45" t="str">
        <f>INDEX(Input!$D$1:$D$395,MATCH('2017-18'!$B352,Input!$B$1:$B$395,0))</f>
        <v>Walsall</v>
      </c>
      <c r="F352" s="112">
        <f>INDEX(Input!$A$1:$EY$395,MATCH('2017-18'!$A352,Input!$A$1:$A$395,0),MATCH('2017-18'!F$2,Input!$A$1:$EY$1,0))</f>
        <v>222.30205754102133</v>
      </c>
      <c r="G352" s="83">
        <f>INDEX(Input!$A$1:$EY$395,MATCH('2017-18'!$A352,Input!$A$1:$A$395,0),MATCH('2017-18'!G$2,Input!$A$1:$EY$1,0))</f>
        <v>103.57426788502313</v>
      </c>
      <c r="H352" s="83">
        <f>INDEX(Input!$A$1:$EY$395,MATCH('2017-18'!$A352,Input!$A$1:$A$395,0),MATCH('2017-18'!H$2,Input!$A$1:$EY$1,0))</f>
        <v>1.0487623742710979</v>
      </c>
      <c r="I352" s="83">
        <f>INDEX(Input!$A$1:$EY$395,MATCH('2017-18'!$A352,Input!$A$1:$A$395,0),MATCH('2017-18'!I$2,Input!$A$1:$EY$1,0))</f>
        <v>103.34524196755221</v>
      </c>
      <c r="J352" s="83">
        <f>INDEX(Input!$A$1:$EY$395,MATCH('2017-18'!$A352,Input!$A$1:$A$395,0),MATCH('2017-18'!J$2,Input!$A$1:$EY$1,0))</f>
        <v>5.1262131774477808</v>
      </c>
      <c r="K352" s="83">
        <f>INDEX(Input!$A$1:$EY$395,MATCH('2017-18'!$A352,Input!$A$1:$A$395,0),MATCH('2017-18'!K$2,Input!$A$1:$EY$1,0))</f>
        <v>0</v>
      </c>
      <c r="L352" s="83">
        <f>INDEX(Input!$A$1:$EY$395,MATCH('2017-18'!$A352,Input!$A$1:$A$395,0),MATCH('2017-18'!L$2,Input!$A$1:$EY$1,0))</f>
        <v>7.4191541474051235</v>
      </c>
      <c r="M352" s="83">
        <f>INDEX(Input!$A$1:$EY$395,MATCH('2017-18'!$A352,Input!$A$1:$A$395,0),MATCH('2017-18'!M$2,Input!$A$1:$EY$1,0))</f>
        <v>1.438223</v>
      </c>
      <c r="N352" s="83">
        <f>INDEX(Input!$A$1:$EY$395,MATCH('2017-18'!$A352,Input!$A$1:$A$395,0),MATCH('2017-18'!N$2,Input!$A$1:$EY$1,0))</f>
        <v>4.7837643248088888</v>
      </c>
      <c r="O352" s="83">
        <f>INDEX(Input!$A$1:$EY$395,MATCH('2017-18'!$A352,Input!$A$1:$A$395,0),MATCH('2017-18'!O$2,Input!$A$1:$EY$1,0))</f>
        <v>0.16525364428154651</v>
      </c>
      <c r="P352" s="83">
        <f>INDEX(Input!$A$1:$EY$395,MATCH('2017-18'!$A352,Input!$A$1:$A$395,0),MATCH('2017-18'!P$2,Input!$A$1:$EY$1,0))</f>
        <v>0</v>
      </c>
      <c r="Q352" s="83">
        <f>INDEX(Input!$A$1:$EY$395,MATCH('2017-18'!$A352,Input!$A$1:$A$395,0),MATCH('2017-18'!Q$2,Input!$A$1:$EY$1,0))</f>
        <v>0</v>
      </c>
      <c r="R352" s="112">
        <f>INDEX(Input!$A$1:$EY$395,MATCH('2017-18'!$A352,Input!$A$1:$A$395,0),MATCH('2017-18'!R$2,Input!$A$1:$EY$1,0))</f>
        <v>226.9008805207898</v>
      </c>
      <c r="S352" s="128">
        <f>INDEX(Input!$A$1:$EY$395,MATCH('2017-18'!$A352,Input!$A$1:$A$395,0),MATCH('2017-18'!S$2,Input!$A$1:$EY$1,0))</f>
        <v>2.0687271321903289</v>
      </c>
      <c r="W352" s="100"/>
    </row>
    <row r="353" spans="1:23" x14ac:dyDescent="0.3">
      <c r="A353" s="45" t="str">
        <f>INDEX(Input!$A$1:$A$395,MATCH('2017-18'!$B353,Input!$B$1:$B$395,0))</f>
        <v>R402</v>
      </c>
      <c r="B353" s="45" t="s">
        <v>922</v>
      </c>
      <c r="C353" s="45" t="str">
        <f>INDEX(Input!$C$1:$C$395,MATCH('2017-18'!$B353,Input!$B$1:$B$395,0))</f>
        <v>E09000031</v>
      </c>
      <c r="E353" s="45" t="str">
        <f>INDEX(Input!$D$1:$D$395,MATCH('2017-18'!$B353,Input!$B$1:$B$395,0))</f>
        <v>Waltham Forest</v>
      </c>
      <c r="F353" s="112">
        <f>INDEX(Input!$A$1:$EY$395,MATCH('2017-18'!$A353,Input!$A$1:$A$395,0),MATCH('2017-18'!F$2,Input!$A$1:$EY$1,0))</f>
        <v>201.88044420155413</v>
      </c>
      <c r="G353" s="83">
        <f>INDEX(Input!$A$1:$EY$395,MATCH('2017-18'!$A353,Input!$A$1:$A$395,0),MATCH('2017-18'!G$2,Input!$A$1:$EY$1,0))</f>
        <v>98.979156175445127</v>
      </c>
      <c r="H353" s="83">
        <f>INDEX(Input!$A$1:$EY$395,MATCH('2017-18'!$A353,Input!$A$1:$A$395,0),MATCH('2017-18'!H$2,Input!$A$1:$EY$1,0))</f>
        <v>0.98415373354812141</v>
      </c>
      <c r="I353" s="83">
        <f>INDEX(Input!$A$1:$EY$395,MATCH('2017-18'!$A353,Input!$A$1:$A$395,0),MATCH('2017-18'!I$2,Input!$A$1:$EY$1,0))</f>
        <v>88.399285075745908</v>
      </c>
      <c r="J353" s="83">
        <f>INDEX(Input!$A$1:$EY$395,MATCH('2017-18'!$A353,Input!$A$1:$A$395,0),MATCH('2017-18'!J$2,Input!$A$1:$EY$1,0))</f>
        <v>4.3848082142540816</v>
      </c>
      <c r="K353" s="83">
        <f>INDEX(Input!$A$1:$EY$395,MATCH('2017-18'!$A353,Input!$A$1:$A$395,0),MATCH('2017-18'!K$2,Input!$A$1:$EY$1,0))</f>
        <v>0</v>
      </c>
      <c r="L353" s="83">
        <f>INDEX(Input!$A$1:$EY$395,MATCH('2017-18'!$A353,Input!$A$1:$A$395,0),MATCH('2017-18'!L$2,Input!$A$1:$EY$1,0))</f>
        <v>5.1960724876538276</v>
      </c>
      <c r="M353" s="83">
        <f>INDEX(Input!$A$1:$EY$395,MATCH('2017-18'!$A353,Input!$A$1:$A$395,0),MATCH('2017-18'!M$2,Input!$A$1:$EY$1,0))</f>
        <v>1.0935569999999999</v>
      </c>
      <c r="N353" s="83">
        <f>INDEX(Input!$A$1:$EY$395,MATCH('2017-18'!$A353,Input!$A$1:$A$395,0),MATCH('2017-18'!N$2,Input!$A$1:$EY$1,0))</f>
        <v>5.6837966616622229</v>
      </c>
      <c r="O353" s="83">
        <f>INDEX(Input!$A$1:$EY$395,MATCH('2017-18'!$A353,Input!$A$1:$A$395,0),MATCH('2017-18'!O$2,Input!$A$1:$EY$1,0))</f>
        <v>0.15599326824809562</v>
      </c>
      <c r="P353" s="83">
        <f>INDEX(Input!$A$1:$EY$395,MATCH('2017-18'!$A353,Input!$A$1:$A$395,0),MATCH('2017-18'!P$2,Input!$A$1:$EY$1,0))</f>
        <v>0</v>
      </c>
      <c r="Q353" s="83">
        <f>INDEX(Input!$A$1:$EY$395,MATCH('2017-18'!$A353,Input!$A$1:$A$395,0),MATCH('2017-18'!Q$2,Input!$A$1:$EY$1,0))</f>
        <v>0</v>
      </c>
      <c r="R353" s="112">
        <f>INDEX(Input!$A$1:$EY$395,MATCH('2017-18'!$A353,Input!$A$1:$A$395,0),MATCH('2017-18'!R$2,Input!$A$1:$EY$1,0))</f>
        <v>204.87682261655735</v>
      </c>
      <c r="S353" s="128">
        <f>INDEX(Input!$A$1:$EY$395,MATCH('2017-18'!$A353,Input!$A$1:$A$395,0),MATCH('2017-18'!S$2,Input!$A$1:$EY$1,0))</f>
        <v>1.4842341103686651</v>
      </c>
      <c r="W353" s="100"/>
    </row>
    <row r="354" spans="1:23" x14ac:dyDescent="0.3">
      <c r="A354" s="45" t="str">
        <f>INDEX(Input!$A$1:$A$395,MATCH('2017-18'!$B354,Input!$B$1:$B$395,0))</f>
        <v>R381</v>
      </c>
      <c r="B354" s="45" t="s">
        <v>945</v>
      </c>
      <c r="C354" s="45" t="str">
        <f>INDEX(Input!$C$1:$C$395,MATCH('2017-18'!$B354,Input!$B$1:$B$395,0))</f>
        <v>E09000032</v>
      </c>
      <c r="E354" s="45" t="str">
        <f>INDEX(Input!$D$1:$D$395,MATCH('2017-18'!$B354,Input!$B$1:$B$395,0))</f>
        <v>Wandsworth</v>
      </c>
      <c r="F354" s="112">
        <f>INDEX(Input!$A$1:$EY$395,MATCH('2017-18'!$A354,Input!$A$1:$A$395,0),MATCH('2017-18'!F$2,Input!$A$1:$EY$1,0))</f>
        <v>179.47497413898978</v>
      </c>
      <c r="G354" s="83">
        <f>INDEX(Input!$A$1:$EY$395,MATCH('2017-18'!$A354,Input!$A$1:$A$395,0),MATCH('2017-18'!G$2,Input!$A$1:$EY$1,0))</f>
        <v>106.03694041147949</v>
      </c>
      <c r="H354" s="83">
        <f>INDEX(Input!$A$1:$EY$395,MATCH('2017-18'!$A354,Input!$A$1:$A$395,0),MATCH('2017-18'!H$2,Input!$A$1:$EY$1,0))</f>
        <v>1.0368271780607496</v>
      </c>
      <c r="I354" s="83">
        <f>INDEX(Input!$A$1:$EY$395,MATCH('2017-18'!$A354,Input!$A$1:$A$395,0),MATCH('2017-18'!I$2,Input!$A$1:$EY$1,0))</f>
        <v>51.836840353477015</v>
      </c>
      <c r="J354" s="83">
        <f>INDEX(Input!$A$1:$EY$395,MATCH('2017-18'!$A354,Input!$A$1:$A$395,0),MATCH('2017-18'!J$2,Input!$A$1:$EY$1,0))</f>
        <v>2.0529857065229864</v>
      </c>
      <c r="K354" s="83">
        <f>INDEX(Input!$A$1:$EY$395,MATCH('2017-18'!$A354,Input!$A$1:$A$395,0),MATCH('2017-18'!K$2,Input!$A$1:$EY$1,0))</f>
        <v>0</v>
      </c>
      <c r="L354" s="83">
        <f>INDEX(Input!$A$1:$EY$395,MATCH('2017-18'!$A354,Input!$A$1:$A$395,0),MATCH('2017-18'!L$2,Input!$A$1:$EY$1,0))</f>
        <v>8.445122972652749</v>
      </c>
      <c r="M354" s="83">
        <f>INDEX(Input!$A$1:$EY$395,MATCH('2017-18'!$A354,Input!$A$1:$A$395,0),MATCH('2017-18'!M$2,Input!$A$1:$EY$1,0))</f>
        <v>1.3032539999999999</v>
      </c>
      <c r="N354" s="83">
        <f>INDEX(Input!$A$1:$EY$395,MATCH('2017-18'!$A354,Input!$A$1:$A$395,0),MATCH('2017-18'!N$2,Input!$A$1:$EY$1,0))</f>
        <v>13.287713934204444</v>
      </c>
      <c r="O354" s="83">
        <f>INDEX(Input!$A$1:$EY$395,MATCH('2017-18'!$A354,Input!$A$1:$A$395,0),MATCH('2017-18'!O$2,Input!$A$1:$EY$1,0))</f>
        <v>0.16337301362834872</v>
      </c>
      <c r="P354" s="83">
        <f>INDEX(Input!$A$1:$EY$395,MATCH('2017-18'!$A354,Input!$A$1:$A$395,0),MATCH('2017-18'!P$2,Input!$A$1:$EY$1,0))</f>
        <v>0</v>
      </c>
      <c r="Q354" s="83">
        <f>INDEX(Input!$A$1:$EY$395,MATCH('2017-18'!$A354,Input!$A$1:$A$395,0),MATCH('2017-18'!Q$2,Input!$A$1:$EY$1,0))</f>
        <v>0</v>
      </c>
      <c r="R354" s="112">
        <f>INDEX(Input!$A$1:$EY$395,MATCH('2017-18'!$A354,Input!$A$1:$A$395,0),MATCH('2017-18'!R$2,Input!$A$1:$EY$1,0))</f>
        <v>184.16305757002581</v>
      </c>
      <c r="S354" s="128">
        <f>INDEX(Input!$A$1:$EY$395,MATCH('2017-18'!$A354,Input!$A$1:$A$395,0),MATCH('2017-18'!S$2,Input!$A$1:$EY$1,0))</f>
        <v>2.6121098239610063</v>
      </c>
      <c r="W354" s="100"/>
    </row>
    <row r="355" spans="1:23" x14ac:dyDescent="0.3">
      <c r="A355" s="45" t="str">
        <f>INDEX(Input!$A$1:$A$395,MATCH('2017-18'!$B355,Input!$B$1:$B$395,0))</f>
        <v>R651</v>
      </c>
      <c r="B355" s="45" t="s">
        <v>1506</v>
      </c>
      <c r="C355" s="45" t="str">
        <f>INDEX(Input!$C$1:$C$395,MATCH('2017-18'!$B355,Input!$B$1:$B$395,0))</f>
        <v>E06000007</v>
      </c>
      <c r="E355" s="45" t="str">
        <f>INDEX(Input!$D$1:$D$395,MATCH('2017-18'!$B355,Input!$B$1:$B$395,0))</f>
        <v>Warrington</v>
      </c>
      <c r="F355" s="112">
        <f>INDEX(Input!$A$1:$EY$395,MATCH('2017-18'!$A355,Input!$A$1:$A$395,0),MATCH('2017-18'!F$2,Input!$A$1:$EY$1,0))</f>
        <v>134.18352201751475</v>
      </c>
      <c r="G355" s="83">
        <f>INDEX(Input!$A$1:$EY$395,MATCH('2017-18'!$A355,Input!$A$1:$A$395,0),MATCH('2017-18'!G$2,Input!$A$1:$EY$1,0))</f>
        <v>39.517439107863098</v>
      </c>
      <c r="H355" s="83">
        <f>INDEX(Input!$A$1:$EY$395,MATCH('2017-18'!$A355,Input!$A$1:$A$395,0),MATCH('2017-18'!H$2,Input!$A$1:$EY$1,0))</f>
        <v>0.43950187656785733</v>
      </c>
      <c r="I355" s="83">
        <f>INDEX(Input!$A$1:$EY$395,MATCH('2017-18'!$A355,Input!$A$1:$A$395,0),MATCH('2017-18'!I$2,Input!$A$1:$EY$1,0))</f>
        <v>83.405738564095671</v>
      </c>
      <c r="J355" s="83">
        <f>INDEX(Input!$A$1:$EY$395,MATCH('2017-18'!$A355,Input!$A$1:$A$395,0),MATCH('2017-18'!J$2,Input!$A$1:$EY$1,0))</f>
        <v>4.1371407359043211</v>
      </c>
      <c r="K355" s="83">
        <f>INDEX(Input!$A$1:$EY$395,MATCH('2017-18'!$A355,Input!$A$1:$A$395,0),MATCH('2017-18'!K$2,Input!$A$1:$EY$1,0))</f>
        <v>0</v>
      </c>
      <c r="L355" s="83">
        <f>INDEX(Input!$A$1:$EY$395,MATCH('2017-18'!$A355,Input!$A$1:$A$395,0),MATCH('2017-18'!L$2,Input!$A$1:$EY$1,0))</f>
        <v>3.337563776880339</v>
      </c>
      <c r="M355" s="83">
        <f>INDEX(Input!$A$1:$EY$395,MATCH('2017-18'!$A355,Input!$A$1:$A$395,0),MATCH('2017-18'!M$2,Input!$A$1:$EY$1,0))</f>
        <v>0.82741799999999999</v>
      </c>
      <c r="N355" s="83">
        <f>INDEX(Input!$A$1:$EY$395,MATCH('2017-18'!$A355,Input!$A$1:$A$395,0),MATCH('2017-18'!N$2,Input!$A$1:$EY$1,0))</f>
        <v>4.5343043679466675</v>
      </c>
      <c r="O355" s="83">
        <f>INDEX(Input!$A$1:$EY$395,MATCH('2017-18'!$A355,Input!$A$1:$A$395,0),MATCH('2017-18'!O$2,Input!$A$1:$EY$1,0))</f>
        <v>6.9252376470783777E-2</v>
      </c>
      <c r="P355" s="83">
        <f>INDEX(Input!$A$1:$EY$395,MATCH('2017-18'!$A355,Input!$A$1:$A$395,0),MATCH('2017-18'!P$2,Input!$A$1:$EY$1,0))</f>
        <v>0</v>
      </c>
      <c r="Q355" s="83">
        <f>INDEX(Input!$A$1:$EY$395,MATCH('2017-18'!$A355,Input!$A$1:$A$395,0),MATCH('2017-18'!Q$2,Input!$A$1:$EY$1,0))</f>
        <v>0.63404291362006471</v>
      </c>
      <c r="R355" s="112">
        <f>INDEX(Input!$A$1:$EY$395,MATCH('2017-18'!$A355,Input!$A$1:$A$395,0),MATCH('2017-18'!R$2,Input!$A$1:$EY$1,0))</f>
        <v>136.9024017193488</v>
      </c>
      <c r="S355" s="128">
        <f>INDEX(Input!$A$1:$EY$395,MATCH('2017-18'!$A355,Input!$A$1:$A$395,0),MATCH('2017-18'!S$2,Input!$A$1:$EY$1,0))</f>
        <v>2.0262396313305508</v>
      </c>
      <c r="W355" s="100"/>
    </row>
    <row r="356" spans="1:23" x14ac:dyDescent="0.3">
      <c r="A356" s="45" t="str">
        <f>INDEX(Input!$A$1:$A$395,MATCH('2017-18'!$B356,Input!$B$1:$B$395,0))</f>
        <v>R284</v>
      </c>
      <c r="B356" s="45" t="s">
        <v>1009</v>
      </c>
      <c r="C356" s="45" t="str">
        <f>INDEX(Input!$C$1:$C$395,MATCH('2017-18'!$B356,Input!$B$1:$B$395,0))</f>
        <v>E07000222</v>
      </c>
      <c r="E356" s="45" t="str">
        <f>INDEX(Input!$D$1:$D$395,MATCH('2017-18'!$B356,Input!$B$1:$B$395,0))</f>
        <v>Warwick</v>
      </c>
      <c r="F356" s="112">
        <f>INDEX(Input!$A$1:$EY$395,MATCH('2017-18'!$A356,Input!$A$1:$A$395,0),MATCH('2017-18'!F$2,Input!$A$1:$EY$1,0))</f>
        <v>14.969665986687051</v>
      </c>
      <c r="G356" s="83">
        <f>INDEX(Input!$A$1:$EY$395,MATCH('2017-18'!$A356,Input!$A$1:$A$395,0),MATCH('2017-18'!G$2,Input!$A$1:$EY$1,0))</f>
        <v>4.0125953434014017</v>
      </c>
      <c r="H356" s="83">
        <f>INDEX(Input!$A$1:$EY$395,MATCH('2017-18'!$A356,Input!$A$1:$A$395,0),MATCH('2017-18'!H$2,Input!$A$1:$EY$1,0))</f>
        <v>4.8352875320334894E-2</v>
      </c>
      <c r="I356" s="83">
        <f>INDEX(Input!$A$1:$EY$395,MATCH('2017-18'!$A356,Input!$A$1:$A$395,0),MATCH('2017-18'!I$2,Input!$A$1:$EY$1,0))</f>
        <v>8.0536807822967997</v>
      </c>
      <c r="J356" s="83">
        <f>INDEX(Input!$A$1:$EY$395,MATCH('2017-18'!$A356,Input!$A$1:$A$395,0),MATCH('2017-18'!J$2,Input!$A$1:$EY$1,0))</f>
        <v>0</v>
      </c>
      <c r="K356" s="83">
        <f>INDEX(Input!$A$1:$EY$395,MATCH('2017-18'!$A356,Input!$A$1:$A$395,0),MATCH('2017-18'!K$2,Input!$A$1:$EY$1,0))</f>
        <v>0.21436275970320004</v>
      </c>
      <c r="L356" s="83">
        <f>INDEX(Input!$A$1:$EY$395,MATCH('2017-18'!$A356,Input!$A$1:$A$395,0),MATCH('2017-18'!L$2,Input!$A$1:$EY$1,0))</f>
        <v>0</v>
      </c>
      <c r="M356" s="83">
        <f>INDEX(Input!$A$1:$EY$395,MATCH('2017-18'!$A356,Input!$A$1:$A$395,0),MATCH('2017-18'!M$2,Input!$A$1:$EY$1,0))</f>
        <v>0</v>
      </c>
      <c r="N356" s="83">
        <f>INDEX(Input!$A$1:$EY$395,MATCH('2017-18'!$A356,Input!$A$1:$A$395,0),MATCH('2017-18'!N$2,Input!$A$1:$EY$1,0))</f>
        <v>1.9383576711964445</v>
      </c>
      <c r="O356" s="83">
        <f>INDEX(Input!$A$1:$EY$395,MATCH('2017-18'!$A356,Input!$A$1:$A$395,0),MATCH('2017-18'!O$2,Input!$A$1:$EY$1,0))</f>
        <v>7.6986884344234351E-3</v>
      </c>
      <c r="P356" s="83">
        <f>INDEX(Input!$A$1:$EY$395,MATCH('2017-18'!$A356,Input!$A$1:$A$395,0),MATCH('2017-18'!P$2,Input!$A$1:$EY$1,0))</f>
        <v>0</v>
      </c>
      <c r="Q356" s="83">
        <f>INDEX(Input!$A$1:$EY$395,MATCH('2017-18'!$A356,Input!$A$1:$A$395,0),MATCH('2017-18'!Q$2,Input!$A$1:$EY$1,0))</f>
        <v>3.9460095733122751E-2</v>
      </c>
      <c r="R356" s="112">
        <f>INDEX(Input!$A$1:$EY$395,MATCH('2017-18'!$A356,Input!$A$1:$A$395,0),MATCH('2017-18'!R$2,Input!$A$1:$EY$1,0))</f>
        <v>14.314508216085727</v>
      </c>
      <c r="S356" s="128">
        <f>INDEX(Input!$A$1:$EY$395,MATCH('2017-18'!$A356,Input!$A$1:$A$395,0),MATCH('2017-18'!S$2,Input!$A$1:$EY$1,0))</f>
        <v>-4.3765690642929229</v>
      </c>
      <c r="W356" s="100"/>
    </row>
    <row r="357" spans="1:23" x14ac:dyDescent="0.3">
      <c r="A357" s="45" t="str">
        <f>INDEX(Input!$A$1:$A$395,MATCH('2017-18'!$B357,Input!$B$1:$B$395,0))</f>
        <v>R440</v>
      </c>
      <c r="B357" s="45" t="s">
        <v>1674</v>
      </c>
      <c r="C357" s="45" t="str">
        <f>INDEX(Input!$C$1:$C$395,MATCH('2017-18'!$B357,Input!$B$1:$B$395,0))</f>
        <v>E10000031</v>
      </c>
      <c r="E357" s="45" t="str">
        <f>INDEX(Input!$D$1:$D$395,MATCH('2017-18'!$B357,Input!$B$1:$B$395,0))</f>
        <v>Warwickshire</v>
      </c>
      <c r="F357" s="112">
        <f>INDEX(Input!$A$1:$EY$395,MATCH('2017-18'!$A357,Input!$A$1:$A$395,0),MATCH('2017-18'!F$2,Input!$A$1:$EY$1,0))</f>
        <v>344.25716160588775</v>
      </c>
      <c r="G357" s="83">
        <f>INDEX(Input!$A$1:$EY$395,MATCH('2017-18'!$A357,Input!$A$1:$A$395,0),MATCH('2017-18'!G$2,Input!$A$1:$EY$1,0))</f>
        <v>80.245863397799383</v>
      </c>
      <c r="H357" s="83">
        <f>INDEX(Input!$A$1:$EY$395,MATCH('2017-18'!$A357,Input!$A$1:$A$395,0),MATCH('2017-18'!H$2,Input!$A$1:$EY$1,0))</f>
        <v>0.89914237660306828</v>
      </c>
      <c r="I357" s="83">
        <f>INDEX(Input!$A$1:$EY$395,MATCH('2017-18'!$A357,Input!$A$1:$A$395,0),MATCH('2017-18'!I$2,Input!$A$1:$EY$1,0))</f>
        <v>246.44127058641328</v>
      </c>
      <c r="J357" s="83">
        <f>INDEX(Input!$A$1:$EY$395,MATCH('2017-18'!$A357,Input!$A$1:$A$395,0),MATCH('2017-18'!J$2,Input!$A$1:$EY$1,0))</f>
        <v>9.7328052855867142</v>
      </c>
      <c r="K357" s="83">
        <f>INDEX(Input!$A$1:$EY$395,MATCH('2017-18'!$A357,Input!$A$1:$A$395,0),MATCH('2017-18'!K$2,Input!$A$1:$EY$1,0))</f>
        <v>0</v>
      </c>
      <c r="L357" s="83">
        <f>INDEX(Input!$A$1:$EY$395,MATCH('2017-18'!$A357,Input!$A$1:$A$395,0),MATCH('2017-18'!L$2,Input!$A$1:$EY$1,0))</f>
        <v>8.3005843736921268</v>
      </c>
      <c r="M357" s="83">
        <f>INDEX(Input!$A$1:$EY$395,MATCH('2017-18'!$A357,Input!$A$1:$A$395,0),MATCH('2017-18'!M$2,Input!$A$1:$EY$1,0))</f>
        <v>2.2445689999999998</v>
      </c>
      <c r="N357" s="83">
        <f>INDEX(Input!$A$1:$EY$395,MATCH('2017-18'!$A357,Input!$A$1:$A$395,0),MATCH('2017-18'!N$2,Input!$A$1:$EY$1,0))</f>
        <v>2.6850751755164444</v>
      </c>
      <c r="O357" s="83">
        <f>INDEX(Input!$A$1:$EY$395,MATCH('2017-18'!$A357,Input!$A$1:$A$395,0),MATCH('2017-18'!O$2,Input!$A$1:$EY$1,0))</f>
        <v>0.14405153463288248</v>
      </c>
      <c r="P357" s="83">
        <f>INDEX(Input!$A$1:$EY$395,MATCH('2017-18'!$A357,Input!$A$1:$A$395,0),MATCH('2017-18'!P$2,Input!$A$1:$EY$1,0))</f>
        <v>0</v>
      </c>
      <c r="Q357" s="83">
        <f>INDEX(Input!$A$1:$EY$395,MATCH('2017-18'!$A357,Input!$A$1:$A$395,0),MATCH('2017-18'!Q$2,Input!$A$1:$EY$1,0))</f>
        <v>2.9932718166586749</v>
      </c>
      <c r="R357" s="112">
        <f>INDEX(Input!$A$1:$EY$395,MATCH('2017-18'!$A357,Input!$A$1:$A$395,0),MATCH('2017-18'!R$2,Input!$A$1:$EY$1,0))</f>
        <v>353.68663354690261</v>
      </c>
      <c r="S357" s="128">
        <f>INDEX(Input!$A$1:$EY$395,MATCH('2017-18'!$A357,Input!$A$1:$A$395,0),MATCH('2017-18'!S$2,Input!$A$1:$EY$1,0))</f>
        <v>2.7390779314592439</v>
      </c>
      <c r="W357" s="100"/>
    </row>
    <row r="358" spans="1:23" x14ac:dyDescent="0.3">
      <c r="A358" s="45" t="str">
        <f>INDEX(Input!$A$1:$A$395,MATCH('2017-18'!$B358,Input!$B$1:$B$395,0))</f>
        <v>R144</v>
      </c>
      <c r="B358" s="45" t="s">
        <v>1233</v>
      </c>
      <c r="C358" s="45" t="str">
        <f>INDEX(Input!$C$1:$C$395,MATCH('2017-18'!$B358,Input!$B$1:$B$395,0))</f>
        <v>E07000103</v>
      </c>
      <c r="E358" s="45" t="str">
        <f>INDEX(Input!$D$1:$D$395,MATCH('2017-18'!$B358,Input!$B$1:$B$395,0))</f>
        <v>Watford</v>
      </c>
      <c r="F358" s="112">
        <f>INDEX(Input!$A$1:$EY$395,MATCH('2017-18'!$A358,Input!$A$1:$A$395,0),MATCH('2017-18'!F$2,Input!$A$1:$EY$1,0))</f>
        <v>15.378852730328308</v>
      </c>
      <c r="G358" s="83">
        <f>INDEX(Input!$A$1:$EY$395,MATCH('2017-18'!$A358,Input!$A$1:$A$395,0),MATCH('2017-18'!G$2,Input!$A$1:$EY$1,0))</f>
        <v>3.2165624149836063</v>
      </c>
      <c r="H358" s="83">
        <f>INDEX(Input!$A$1:$EY$395,MATCH('2017-18'!$A358,Input!$A$1:$A$395,0),MATCH('2017-18'!H$2,Input!$A$1:$EY$1,0))</f>
        <v>3.9827394933257217E-2</v>
      </c>
      <c r="I358" s="83">
        <f>INDEX(Input!$A$1:$EY$395,MATCH('2017-18'!$A358,Input!$A$1:$A$395,0),MATCH('2017-18'!I$2,Input!$A$1:$EY$1,0))</f>
        <v>8.1706029652799987</v>
      </c>
      <c r="J358" s="83">
        <f>INDEX(Input!$A$1:$EY$395,MATCH('2017-18'!$A358,Input!$A$1:$A$395,0),MATCH('2017-18'!J$2,Input!$A$1:$EY$1,0))</f>
        <v>0</v>
      </c>
      <c r="K358" s="83">
        <f>INDEX(Input!$A$1:$EY$395,MATCH('2017-18'!$A358,Input!$A$1:$A$395,0),MATCH('2017-18'!K$2,Input!$A$1:$EY$1,0))</f>
        <v>1.0259871999976087E-4</v>
      </c>
      <c r="L358" s="83">
        <f>INDEX(Input!$A$1:$EY$395,MATCH('2017-18'!$A358,Input!$A$1:$A$395,0),MATCH('2017-18'!L$2,Input!$A$1:$EY$1,0))</f>
        <v>0</v>
      </c>
      <c r="M358" s="83">
        <f>INDEX(Input!$A$1:$EY$395,MATCH('2017-18'!$A358,Input!$A$1:$A$395,0),MATCH('2017-18'!M$2,Input!$A$1:$EY$1,0))</f>
        <v>0</v>
      </c>
      <c r="N358" s="83">
        <f>INDEX(Input!$A$1:$EY$395,MATCH('2017-18'!$A358,Input!$A$1:$A$395,0),MATCH('2017-18'!N$2,Input!$A$1:$EY$1,0))</f>
        <v>2.0983200148551115</v>
      </c>
      <c r="O358" s="83">
        <f>INDEX(Input!$A$1:$EY$395,MATCH('2017-18'!$A358,Input!$A$1:$A$395,0),MATCH('2017-18'!O$2,Input!$A$1:$EY$1,0))</f>
        <v>6.3588499800702209E-3</v>
      </c>
      <c r="P358" s="83">
        <f>INDEX(Input!$A$1:$EY$395,MATCH('2017-18'!$A358,Input!$A$1:$A$395,0),MATCH('2017-18'!P$2,Input!$A$1:$EY$1,0))</f>
        <v>0</v>
      </c>
      <c r="Q358" s="83">
        <f>INDEX(Input!$A$1:$EY$395,MATCH('2017-18'!$A358,Input!$A$1:$A$395,0),MATCH('2017-18'!Q$2,Input!$A$1:$EY$1,0))</f>
        <v>9.2241652955699333E-2</v>
      </c>
      <c r="R358" s="112">
        <f>INDEX(Input!$A$1:$EY$395,MATCH('2017-18'!$A358,Input!$A$1:$A$395,0),MATCH('2017-18'!R$2,Input!$A$1:$EY$1,0))</f>
        <v>13.624015891707742</v>
      </c>
      <c r="S358" s="128">
        <f>INDEX(Input!$A$1:$EY$395,MATCH('2017-18'!$A358,Input!$A$1:$A$395,0),MATCH('2017-18'!S$2,Input!$A$1:$EY$1,0))</f>
        <v>-11.410713590877231</v>
      </c>
      <c r="W358" s="100"/>
    </row>
    <row r="359" spans="1:23" x14ac:dyDescent="0.3">
      <c r="A359" s="45" t="str">
        <f>INDEX(Input!$A$1:$A$395,MATCH('2017-18'!$B359,Input!$B$1:$B$395,0))</f>
        <v>R268</v>
      </c>
      <c r="B359" s="45" t="s">
        <v>1047</v>
      </c>
      <c r="C359" s="45" t="str">
        <f>INDEX(Input!$C$1:$C$395,MATCH('2017-18'!$B359,Input!$B$1:$B$395,0))</f>
        <v>E07000206</v>
      </c>
      <c r="E359" s="45" t="str">
        <f>INDEX(Input!$D$1:$D$395,MATCH('2017-18'!$B359,Input!$B$1:$B$395,0))</f>
        <v>Waveney</v>
      </c>
      <c r="F359" s="112">
        <f>INDEX(Input!$A$1:$EY$395,MATCH('2017-18'!$A359,Input!$A$1:$A$395,0),MATCH('2017-18'!F$2,Input!$A$1:$EY$1,0))</f>
        <v>12.876306682789126</v>
      </c>
      <c r="G359" s="83">
        <f>INDEX(Input!$A$1:$EY$395,MATCH('2017-18'!$A359,Input!$A$1:$A$395,0),MATCH('2017-18'!G$2,Input!$A$1:$EY$1,0))</f>
        <v>5.0723537544670014</v>
      </c>
      <c r="H359" s="83">
        <f>INDEX(Input!$A$1:$EY$395,MATCH('2017-18'!$A359,Input!$A$1:$A$395,0),MATCH('2017-18'!H$2,Input!$A$1:$EY$1,0))</f>
        <v>5.6730435482780381E-2</v>
      </c>
      <c r="I359" s="83">
        <f>INDEX(Input!$A$1:$EY$395,MATCH('2017-18'!$A359,Input!$A$1:$A$395,0),MATCH('2017-18'!I$2,Input!$A$1:$EY$1,0))</f>
        <v>5.4674549460827988</v>
      </c>
      <c r="J359" s="83">
        <f>INDEX(Input!$A$1:$EY$395,MATCH('2017-18'!$A359,Input!$A$1:$A$395,0),MATCH('2017-18'!J$2,Input!$A$1:$EY$1,0))</f>
        <v>0</v>
      </c>
      <c r="K359" s="83">
        <f>INDEX(Input!$A$1:$EY$395,MATCH('2017-18'!$A359,Input!$A$1:$A$395,0),MATCH('2017-18'!K$2,Input!$A$1:$EY$1,0))</f>
        <v>0.14038649091719996</v>
      </c>
      <c r="L359" s="83">
        <f>INDEX(Input!$A$1:$EY$395,MATCH('2017-18'!$A359,Input!$A$1:$A$395,0),MATCH('2017-18'!L$2,Input!$A$1:$EY$1,0))</f>
        <v>0</v>
      </c>
      <c r="M359" s="83">
        <f>INDEX(Input!$A$1:$EY$395,MATCH('2017-18'!$A359,Input!$A$1:$A$395,0),MATCH('2017-18'!M$2,Input!$A$1:$EY$1,0))</f>
        <v>0</v>
      </c>
      <c r="N359" s="83">
        <f>INDEX(Input!$A$1:$EY$395,MATCH('2017-18'!$A359,Input!$A$1:$A$395,0),MATCH('2017-18'!N$2,Input!$A$1:$EY$1,0))</f>
        <v>1.2251178334577779</v>
      </c>
      <c r="O359" s="83">
        <f>INDEX(Input!$A$1:$EY$395,MATCH('2017-18'!$A359,Input!$A$1:$A$395,0),MATCH('2017-18'!O$2,Input!$A$1:$EY$1,0))</f>
        <v>8.998262289552918E-3</v>
      </c>
      <c r="P359" s="83">
        <f>INDEX(Input!$A$1:$EY$395,MATCH('2017-18'!$A359,Input!$A$1:$A$395,0),MATCH('2017-18'!P$2,Input!$A$1:$EY$1,0))</f>
        <v>0</v>
      </c>
      <c r="Q359" s="83">
        <f>INDEX(Input!$A$1:$EY$395,MATCH('2017-18'!$A359,Input!$A$1:$A$395,0),MATCH('2017-18'!Q$2,Input!$A$1:$EY$1,0))</f>
        <v>0</v>
      </c>
      <c r="R359" s="112">
        <f>INDEX(Input!$A$1:$EY$395,MATCH('2017-18'!$A359,Input!$A$1:$A$395,0),MATCH('2017-18'!R$2,Input!$A$1:$EY$1,0))</f>
        <v>11.971041722697109</v>
      </c>
      <c r="S359" s="128">
        <f>INDEX(Input!$A$1:$EY$395,MATCH('2017-18'!$A359,Input!$A$1:$A$395,0),MATCH('2017-18'!S$2,Input!$A$1:$EY$1,0))</f>
        <v>-7.030470634114538</v>
      </c>
      <c r="W359" s="100"/>
    </row>
    <row r="360" spans="1:23" x14ac:dyDescent="0.3">
      <c r="A360" s="45" t="str">
        <f>INDEX(Input!$A$1:$A$395,MATCH('2017-18'!$B360,Input!$B$1:$B$395,0))</f>
        <v>R278</v>
      </c>
      <c r="B360" s="45" t="s">
        <v>1035</v>
      </c>
      <c r="C360" s="45" t="str">
        <f>INDEX(Input!$C$1:$C$395,MATCH('2017-18'!$B360,Input!$B$1:$B$395,0))</f>
        <v>E07000216</v>
      </c>
      <c r="E360" s="45" t="str">
        <f>INDEX(Input!$D$1:$D$395,MATCH('2017-18'!$B360,Input!$B$1:$B$395,0))</f>
        <v>Waverley</v>
      </c>
      <c r="F360" s="112">
        <f>INDEX(Input!$A$1:$EY$395,MATCH('2017-18'!$A360,Input!$A$1:$A$395,0),MATCH('2017-18'!F$2,Input!$A$1:$EY$1,0))</f>
        <v>13.964483529620141</v>
      </c>
      <c r="G360" s="83">
        <f>INDEX(Input!$A$1:$EY$395,MATCH('2017-18'!$A360,Input!$A$1:$A$395,0),MATCH('2017-18'!G$2,Input!$A$1:$EY$1,0))</f>
        <v>1.9311137256047903</v>
      </c>
      <c r="H360" s="83">
        <f>INDEX(Input!$A$1:$EY$395,MATCH('2017-18'!$A360,Input!$A$1:$A$395,0),MATCH('2017-18'!H$2,Input!$A$1:$EY$1,0))</f>
        <v>2.8093203897791397E-2</v>
      </c>
      <c r="I360" s="83">
        <f>INDEX(Input!$A$1:$EY$395,MATCH('2017-18'!$A360,Input!$A$1:$A$395,0),MATCH('2017-18'!I$2,Input!$A$1:$EY$1,0))</f>
        <v>9.0855988266203997</v>
      </c>
      <c r="J360" s="83">
        <f>INDEX(Input!$A$1:$EY$395,MATCH('2017-18'!$A360,Input!$A$1:$A$395,0),MATCH('2017-18'!J$2,Input!$A$1:$EY$1,0))</f>
        <v>0</v>
      </c>
      <c r="K360" s="83">
        <f>INDEX(Input!$A$1:$EY$395,MATCH('2017-18'!$A360,Input!$A$1:$A$395,0),MATCH('2017-18'!K$2,Input!$A$1:$EY$1,0))</f>
        <v>0.18655612437959951</v>
      </c>
      <c r="L360" s="83">
        <f>INDEX(Input!$A$1:$EY$395,MATCH('2017-18'!$A360,Input!$A$1:$A$395,0),MATCH('2017-18'!L$2,Input!$A$1:$EY$1,0))</f>
        <v>0</v>
      </c>
      <c r="M360" s="83">
        <f>INDEX(Input!$A$1:$EY$395,MATCH('2017-18'!$A360,Input!$A$1:$A$395,0),MATCH('2017-18'!M$2,Input!$A$1:$EY$1,0))</f>
        <v>0</v>
      </c>
      <c r="N360" s="83">
        <f>INDEX(Input!$A$1:$EY$395,MATCH('2017-18'!$A360,Input!$A$1:$A$395,0),MATCH('2017-18'!N$2,Input!$A$1:$EY$1,0))</f>
        <v>1.8490479877902222</v>
      </c>
      <c r="O360" s="83">
        <f>INDEX(Input!$A$1:$EY$395,MATCH('2017-18'!$A360,Input!$A$1:$A$395,0),MATCH('2017-18'!O$2,Input!$A$1:$EY$1,0))</f>
        <v>4.5165895469867724E-3</v>
      </c>
      <c r="P360" s="83">
        <f>INDEX(Input!$A$1:$EY$395,MATCH('2017-18'!$A360,Input!$A$1:$A$395,0),MATCH('2017-18'!P$2,Input!$A$1:$EY$1,0))</f>
        <v>0</v>
      </c>
      <c r="Q360" s="83">
        <f>INDEX(Input!$A$1:$EY$395,MATCH('2017-18'!$A360,Input!$A$1:$A$395,0),MATCH('2017-18'!Q$2,Input!$A$1:$EY$1,0))</f>
        <v>0.15208504573555848</v>
      </c>
      <c r="R360" s="112">
        <f>INDEX(Input!$A$1:$EY$395,MATCH('2017-18'!$A360,Input!$A$1:$A$395,0),MATCH('2017-18'!R$2,Input!$A$1:$EY$1,0))</f>
        <v>13.237011503575349</v>
      </c>
      <c r="S360" s="128">
        <f>INDEX(Input!$A$1:$EY$395,MATCH('2017-18'!$A360,Input!$A$1:$A$395,0),MATCH('2017-18'!S$2,Input!$A$1:$EY$1,0))</f>
        <v>-5.2094445491073564</v>
      </c>
      <c r="W360" s="100"/>
    </row>
    <row r="361" spans="1:23" x14ac:dyDescent="0.3">
      <c r="A361" s="45" t="str">
        <f>INDEX(Input!$A$1:$A$395,MATCH('2017-18'!$B361,Input!$B$1:$B$395,0))</f>
        <v>R93</v>
      </c>
      <c r="B361" s="45" t="s">
        <v>1317</v>
      </c>
      <c r="C361" s="45" t="str">
        <f>INDEX(Input!$C$1:$C$395,MATCH('2017-18'!$B361,Input!$B$1:$B$395,0))</f>
        <v>E07000065</v>
      </c>
      <c r="E361" s="45" t="str">
        <f>INDEX(Input!$D$1:$D$395,MATCH('2017-18'!$B361,Input!$B$1:$B$395,0))</f>
        <v>Wealden</v>
      </c>
      <c r="F361" s="112">
        <f>INDEX(Input!$A$1:$EY$395,MATCH('2017-18'!$A361,Input!$A$1:$A$395,0),MATCH('2017-18'!F$2,Input!$A$1:$EY$1,0))</f>
        <v>20.577794472727064</v>
      </c>
      <c r="G361" s="83">
        <f>INDEX(Input!$A$1:$EY$395,MATCH('2017-18'!$A361,Input!$A$1:$A$395,0),MATCH('2017-18'!G$2,Input!$A$1:$EY$1,0))</f>
        <v>3.0453184879483999</v>
      </c>
      <c r="H361" s="83">
        <f>INDEX(Input!$A$1:$EY$395,MATCH('2017-18'!$A361,Input!$A$1:$A$395,0),MATCH('2017-18'!H$2,Input!$A$1:$EY$1,0))</f>
        <v>4.1423091342987689E-2</v>
      </c>
      <c r="I361" s="83">
        <f>INDEX(Input!$A$1:$EY$395,MATCH('2017-18'!$A361,Input!$A$1:$A$395,0),MATCH('2017-18'!I$2,Input!$A$1:$EY$1,0))</f>
        <v>11.437876798080001</v>
      </c>
      <c r="J361" s="83">
        <f>INDEX(Input!$A$1:$EY$395,MATCH('2017-18'!$A361,Input!$A$1:$A$395,0),MATCH('2017-18'!J$2,Input!$A$1:$EY$1,0))</f>
        <v>0</v>
      </c>
      <c r="K361" s="83">
        <f>INDEX(Input!$A$1:$EY$395,MATCH('2017-18'!$A361,Input!$A$1:$A$395,0),MATCH('2017-18'!K$2,Input!$A$1:$EY$1,0))</f>
        <v>9.1710905919998198E-2</v>
      </c>
      <c r="L361" s="83">
        <f>INDEX(Input!$A$1:$EY$395,MATCH('2017-18'!$A361,Input!$A$1:$A$395,0),MATCH('2017-18'!L$2,Input!$A$1:$EY$1,0))</f>
        <v>0</v>
      </c>
      <c r="M361" s="83">
        <f>INDEX(Input!$A$1:$EY$395,MATCH('2017-18'!$A361,Input!$A$1:$A$395,0),MATCH('2017-18'!M$2,Input!$A$1:$EY$1,0))</f>
        <v>0</v>
      </c>
      <c r="N361" s="83">
        <f>INDEX(Input!$A$1:$EY$395,MATCH('2017-18'!$A361,Input!$A$1:$A$395,0),MATCH('2017-18'!N$2,Input!$A$1:$EY$1,0))</f>
        <v>4.0955546305919999</v>
      </c>
      <c r="O361" s="83">
        <f>INDEX(Input!$A$1:$EY$395,MATCH('2017-18'!$A361,Input!$A$1:$A$395,0),MATCH('2017-18'!O$2,Input!$A$1:$EY$1,0))</f>
        <v>6.6632933947109573E-3</v>
      </c>
      <c r="P361" s="83">
        <f>INDEX(Input!$A$1:$EY$395,MATCH('2017-18'!$A361,Input!$A$1:$A$395,0),MATCH('2017-18'!P$2,Input!$A$1:$EY$1,0))</f>
        <v>0.16576284868785576</v>
      </c>
      <c r="Q361" s="83">
        <f>INDEX(Input!$A$1:$EY$395,MATCH('2017-18'!$A361,Input!$A$1:$A$395,0),MATCH('2017-18'!Q$2,Input!$A$1:$EY$1,0))</f>
        <v>0.16620889718795751</v>
      </c>
      <c r="R361" s="112">
        <f>INDEX(Input!$A$1:$EY$395,MATCH('2017-18'!$A361,Input!$A$1:$A$395,0),MATCH('2017-18'!R$2,Input!$A$1:$EY$1,0))</f>
        <v>19.050518953153908</v>
      </c>
      <c r="S361" s="128">
        <f>INDEX(Input!$A$1:$EY$395,MATCH('2017-18'!$A361,Input!$A$1:$A$395,0),MATCH('2017-18'!S$2,Input!$A$1:$EY$1,0))</f>
        <v>-7.4219592463970923</v>
      </c>
      <c r="W361" s="100"/>
    </row>
    <row r="362" spans="1:23" x14ac:dyDescent="0.3">
      <c r="A362" s="45" t="str">
        <f>INDEX(Input!$A$1:$A$395,MATCH('2017-18'!$B362,Input!$B$1:$B$395,0))</f>
        <v>R214</v>
      </c>
      <c r="B362" s="45" t="s">
        <v>1109</v>
      </c>
      <c r="C362" s="45" t="str">
        <f>INDEX(Input!$C$1:$C$395,MATCH('2017-18'!$B362,Input!$B$1:$B$395,0))</f>
        <v>E07000156</v>
      </c>
      <c r="E362" s="45" t="str">
        <f>INDEX(Input!$D$1:$D$395,MATCH('2017-18'!$B362,Input!$B$1:$B$395,0))</f>
        <v>Wellingborough</v>
      </c>
      <c r="F362" s="112">
        <f>INDEX(Input!$A$1:$EY$395,MATCH('2017-18'!$A362,Input!$A$1:$A$395,0),MATCH('2017-18'!F$2,Input!$A$1:$EY$1,0))</f>
        <v>8.1437135558969196</v>
      </c>
      <c r="G362" s="83">
        <f>INDEX(Input!$A$1:$EY$395,MATCH('2017-18'!$A362,Input!$A$1:$A$395,0),MATCH('2017-18'!G$2,Input!$A$1:$EY$1,0))</f>
        <v>3.0664453172426089</v>
      </c>
      <c r="H362" s="83">
        <f>INDEX(Input!$A$1:$EY$395,MATCH('2017-18'!$A362,Input!$A$1:$A$395,0),MATCH('2017-18'!H$2,Input!$A$1:$EY$1,0))</f>
        <v>3.3954362926433695E-2</v>
      </c>
      <c r="I362" s="83">
        <f>INDEX(Input!$A$1:$EY$395,MATCH('2017-18'!$A362,Input!$A$1:$A$395,0),MATCH('2017-18'!I$2,Input!$A$1:$EY$1,0))</f>
        <v>3.255896197512</v>
      </c>
      <c r="J362" s="83">
        <f>INDEX(Input!$A$1:$EY$395,MATCH('2017-18'!$A362,Input!$A$1:$A$395,0),MATCH('2017-18'!J$2,Input!$A$1:$EY$1,0))</f>
        <v>0</v>
      </c>
      <c r="K362" s="83">
        <f>INDEX(Input!$A$1:$EY$395,MATCH('2017-18'!$A362,Input!$A$1:$A$395,0),MATCH('2017-18'!K$2,Input!$A$1:$EY$1,0))</f>
        <v>0.10824374248800009</v>
      </c>
      <c r="L362" s="83">
        <f>INDEX(Input!$A$1:$EY$395,MATCH('2017-18'!$A362,Input!$A$1:$A$395,0),MATCH('2017-18'!L$2,Input!$A$1:$EY$1,0))</f>
        <v>0</v>
      </c>
      <c r="M362" s="83">
        <f>INDEX(Input!$A$1:$EY$395,MATCH('2017-18'!$A362,Input!$A$1:$A$395,0),MATCH('2017-18'!M$2,Input!$A$1:$EY$1,0))</f>
        <v>0</v>
      </c>
      <c r="N362" s="83">
        <f>INDEX(Input!$A$1:$EY$395,MATCH('2017-18'!$A362,Input!$A$1:$A$395,0),MATCH('2017-18'!N$2,Input!$A$1:$EY$1,0))</f>
        <v>1.2988450814577777</v>
      </c>
      <c r="O362" s="83">
        <f>INDEX(Input!$A$1:$EY$395,MATCH('2017-18'!$A362,Input!$A$1:$A$395,0),MATCH('2017-18'!O$2,Input!$A$1:$EY$1,0))</f>
        <v>5.3824488396394003E-3</v>
      </c>
      <c r="P362" s="83">
        <f>INDEX(Input!$A$1:$EY$395,MATCH('2017-18'!$A362,Input!$A$1:$A$395,0),MATCH('2017-18'!P$2,Input!$A$1:$EY$1,0))</f>
        <v>0</v>
      </c>
      <c r="Q362" s="83">
        <f>INDEX(Input!$A$1:$EY$395,MATCH('2017-18'!$A362,Input!$A$1:$A$395,0),MATCH('2017-18'!Q$2,Input!$A$1:$EY$1,0))</f>
        <v>0</v>
      </c>
      <c r="R362" s="112">
        <f>INDEX(Input!$A$1:$EY$395,MATCH('2017-18'!$A362,Input!$A$1:$A$395,0),MATCH('2017-18'!R$2,Input!$A$1:$EY$1,0))</f>
        <v>7.7687671504664602</v>
      </c>
      <c r="S362" s="128">
        <f>INDEX(Input!$A$1:$EY$395,MATCH('2017-18'!$A362,Input!$A$1:$A$395,0),MATCH('2017-18'!S$2,Input!$A$1:$EY$1,0))</f>
        <v>-4.604120747333484</v>
      </c>
      <c r="W362" s="100"/>
    </row>
    <row r="363" spans="1:23" x14ac:dyDescent="0.3">
      <c r="A363" s="45" t="str">
        <f>INDEX(Input!$A$1:$A$395,MATCH('2017-18'!$B363,Input!$B$1:$B$395,0))</f>
        <v>R145</v>
      </c>
      <c r="B363" s="45" t="s">
        <v>1235</v>
      </c>
      <c r="C363" s="45" t="str">
        <f>INDEX(Input!$C$1:$C$395,MATCH('2017-18'!$B363,Input!$B$1:$B$395,0))</f>
        <v>E07000241</v>
      </c>
      <c r="E363" s="45" t="str">
        <f>INDEX(Input!$D$1:$D$395,MATCH('2017-18'!$B363,Input!$B$1:$B$395,0))</f>
        <v>Welwyn Hatfield</v>
      </c>
      <c r="F363" s="112">
        <f>INDEX(Input!$A$1:$EY$395,MATCH('2017-18'!$A363,Input!$A$1:$A$395,0),MATCH('2017-18'!F$2,Input!$A$1:$EY$1,0))</f>
        <v>14.09732555672365</v>
      </c>
      <c r="G363" s="83">
        <f>INDEX(Input!$A$1:$EY$395,MATCH('2017-18'!$A363,Input!$A$1:$A$395,0),MATCH('2017-18'!G$2,Input!$A$1:$EY$1,0))</f>
        <v>3.2763519681227242</v>
      </c>
      <c r="H363" s="83">
        <f>INDEX(Input!$A$1:$EY$395,MATCH('2017-18'!$A363,Input!$A$1:$A$395,0),MATCH('2017-18'!H$2,Input!$A$1:$EY$1,0))</f>
        <v>4.0834494922146032E-2</v>
      </c>
      <c r="I363" s="83">
        <f>INDEX(Input!$A$1:$EY$395,MATCH('2017-18'!$A363,Input!$A$1:$A$395,0),MATCH('2017-18'!I$2,Input!$A$1:$EY$1,0))</f>
        <v>8.0867037812400007</v>
      </c>
      <c r="J363" s="83">
        <f>INDEX(Input!$A$1:$EY$395,MATCH('2017-18'!$A363,Input!$A$1:$A$395,0),MATCH('2017-18'!J$2,Input!$A$1:$EY$1,0))</f>
        <v>0</v>
      </c>
      <c r="K363" s="83">
        <f>INDEX(Input!$A$1:$EY$395,MATCH('2017-18'!$A363,Input!$A$1:$A$395,0),MATCH('2017-18'!K$2,Input!$A$1:$EY$1,0))</f>
        <v>4.3058180760000217E-2</v>
      </c>
      <c r="L363" s="83">
        <f>INDEX(Input!$A$1:$EY$395,MATCH('2017-18'!$A363,Input!$A$1:$A$395,0),MATCH('2017-18'!L$2,Input!$A$1:$EY$1,0))</f>
        <v>0</v>
      </c>
      <c r="M363" s="83">
        <f>INDEX(Input!$A$1:$EY$395,MATCH('2017-18'!$A363,Input!$A$1:$A$395,0),MATCH('2017-18'!M$2,Input!$A$1:$EY$1,0))</f>
        <v>0</v>
      </c>
      <c r="N363" s="83">
        <f>INDEX(Input!$A$1:$EY$395,MATCH('2017-18'!$A363,Input!$A$1:$A$395,0),MATCH('2017-18'!N$2,Input!$A$1:$EY$1,0))</f>
        <v>2.0423920791751109</v>
      </c>
      <c r="O363" s="83">
        <f>INDEX(Input!$A$1:$EY$395,MATCH('2017-18'!$A363,Input!$A$1:$A$395,0),MATCH('2017-18'!O$2,Input!$A$1:$EY$1,0))</f>
        <v>6.5158982879275134E-3</v>
      </c>
      <c r="P363" s="83">
        <f>INDEX(Input!$A$1:$EY$395,MATCH('2017-18'!$A363,Input!$A$1:$A$395,0),MATCH('2017-18'!P$2,Input!$A$1:$EY$1,0))</f>
        <v>0</v>
      </c>
      <c r="Q363" s="83">
        <f>INDEX(Input!$A$1:$EY$395,MATCH('2017-18'!$A363,Input!$A$1:$A$395,0),MATCH('2017-18'!Q$2,Input!$A$1:$EY$1,0))</f>
        <v>7.7962935428370544E-2</v>
      </c>
      <c r="R363" s="112">
        <f>INDEX(Input!$A$1:$EY$395,MATCH('2017-18'!$A363,Input!$A$1:$A$395,0),MATCH('2017-18'!R$2,Input!$A$1:$EY$1,0))</f>
        <v>13.57381933793628</v>
      </c>
      <c r="S363" s="128">
        <f>INDEX(Input!$A$1:$EY$395,MATCH('2017-18'!$A363,Input!$A$1:$A$395,0),MATCH('2017-18'!S$2,Input!$A$1:$EY$1,0))</f>
        <v>-3.7135144299599854</v>
      </c>
      <c r="W363" s="100"/>
    </row>
    <row r="364" spans="1:23" x14ac:dyDescent="0.3">
      <c r="A364" s="45" t="str">
        <f>INDEX(Input!$A$1:$A$395,MATCH('2017-18'!$B364,Input!$B$1:$B$395,0))</f>
        <v>R643</v>
      </c>
      <c r="B364" s="45" t="s">
        <v>1599</v>
      </c>
      <c r="C364" s="45" t="str">
        <f>INDEX(Input!$C$1:$C$395,MATCH('2017-18'!$B364,Input!$B$1:$B$395,0))</f>
        <v>E06000037</v>
      </c>
      <c r="E364" s="45" t="str">
        <f>INDEX(Input!$D$1:$D$395,MATCH('2017-18'!$B364,Input!$B$1:$B$395,0))</f>
        <v>West Berkshire</v>
      </c>
      <c r="F364" s="112">
        <f>INDEX(Input!$A$1:$EY$395,MATCH('2017-18'!$A364,Input!$A$1:$A$395,0),MATCH('2017-18'!F$2,Input!$A$1:$EY$1,0))</f>
        <v>113.99704508042859</v>
      </c>
      <c r="G364" s="83">
        <f>INDEX(Input!$A$1:$EY$395,MATCH('2017-18'!$A364,Input!$A$1:$A$395,0),MATCH('2017-18'!G$2,Input!$A$1:$EY$1,0))</f>
        <v>20.600098889550633</v>
      </c>
      <c r="H364" s="83">
        <f>INDEX(Input!$A$1:$EY$395,MATCH('2017-18'!$A364,Input!$A$1:$A$395,0),MATCH('2017-18'!H$2,Input!$A$1:$EY$1,0))</f>
        <v>0.25391963091744302</v>
      </c>
      <c r="I364" s="83">
        <f>INDEX(Input!$A$1:$EY$395,MATCH('2017-18'!$A364,Input!$A$1:$A$395,0),MATCH('2017-18'!I$2,Input!$A$1:$EY$1,0))</f>
        <v>84.189764343259185</v>
      </c>
      <c r="J364" s="83">
        <f>INDEX(Input!$A$1:$EY$395,MATCH('2017-18'!$A364,Input!$A$1:$A$395,0),MATCH('2017-18'!J$2,Input!$A$1:$EY$1,0))</f>
        <v>4.1765798787408324</v>
      </c>
      <c r="K364" s="83">
        <f>INDEX(Input!$A$1:$EY$395,MATCH('2017-18'!$A364,Input!$A$1:$A$395,0),MATCH('2017-18'!K$2,Input!$A$1:$EY$1,0))</f>
        <v>0</v>
      </c>
      <c r="L364" s="83">
        <f>INDEX(Input!$A$1:$EY$395,MATCH('2017-18'!$A364,Input!$A$1:$A$395,0),MATCH('2017-18'!L$2,Input!$A$1:$EY$1,0))</f>
        <v>0.70444926041466205</v>
      </c>
      <c r="M364" s="83">
        <f>INDEX(Input!$A$1:$EY$395,MATCH('2017-18'!$A364,Input!$A$1:$A$395,0),MATCH('2017-18'!M$2,Input!$A$1:$EY$1,0))</f>
        <v>0.50313600000000003</v>
      </c>
      <c r="N364" s="83">
        <f>INDEX(Input!$A$1:$EY$395,MATCH('2017-18'!$A364,Input!$A$1:$A$395,0),MATCH('2017-18'!N$2,Input!$A$1:$EY$1,0))</f>
        <v>3.6267501451555555</v>
      </c>
      <c r="O364" s="83">
        <f>INDEX(Input!$A$1:$EY$395,MATCH('2017-18'!$A364,Input!$A$1:$A$395,0),MATCH('2017-18'!O$2,Input!$A$1:$EY$1,0))</f>
        <v>4.0030893586251677E-2</v>
      </c>
      <c r="P364" s="83">
        <f>INDEX(Input!$A$1:$EY$395,MATCH('2017-18'!$A364,Input!$A$1:$A$395,0),MATCH('2017-18'!P$2,Input!$A$1:$EY$1,0))</f>
        <v>0</v>
      </c>
      <c r="Q364" s="83">
        <f>INDEX(Input!$A$1:$EY$395,MATCH('2017-18'!$A364,Input!$A$1:$A$395,0),MATCH('2017-18'!Q$2,Input!$A$1:$EY$1,0))</f>
        <v>1.3720389853086203</v>
      </c>
      <c r="R364" s="112">
        <f>INDEX(Input!$A$1:$EY$395,MATCH('2017-18'!$A364,Input!$A$1:$A$395,0),MATCH('2017-18'!R$2,Input!$A$1:$EY$1,0))</f>
        <v>115.46676802693318</v>
      </c>
      <c r="S364" s="128">
        <f>INDEX(Input!$A$1:$EY$395,MATCH('2017-18'!$A364,Input!$A$1:$A$395,0),MATCH('2017-18'!S$2,Input!$A$1:$EY$1,0))</f>
        <v>1.2892640730008953</v>
      </c>
      <c r="W364" s="100"/>
    </row>
    <row r="365" spans="1:23" x14ac:dyDescent="0.3">
      <c r="A365" s="45" t="str">
        <f>INDEX(Input!$A$1:$A$395,MATCH('2017-18'!$B365,Input!$B$1:$B$395,0))</f>
        <v>R70</v>
      </c>
      <c r="B365" s="45" t="s">
        <v>1337</v>
      </c>
      <c r="C365" s="45" t="str">
        <f>INDEX(Input!$C$1:$C$395,MATCH('2017-18'!$B365,Input!$B$1:$B$395,0))</f>
        <v>E07000047</v>
      </c>
      <c r="E365" s="45" t="str">
        <f>INDEX(Input!$D$1:$D$395,MATCH('2017-18'!$B365,Input!$B$1:$B$395,0))</f>
        <v>West Devon</v>
      </c>
      <c r="F365" s="112">
        <f>INDEX(Input!$A$1:$EY$395,MATCH('2017-18'!$A365,Input!$A$1:$A$395,0),MATCH('2017-18'!F$2,Input!$A$1:$EY$1,0))</f>
        <v>8.6053827587158214</v>
      </c>
      <c r="G365" s="83">
        <f>INDEX(Input!$A$1:$EY$395,MATCH('2017-18'!$A365,Input!$A$1:$A$395,0),MATCH('2017-18'!G$2,Input!$A$1:$EY$1,0))</f>
        <v>1.7622570486379741</v>
      </c>
      <c r="H365" s="83">
        <f>INDEX(Input!$A$1:$EY$395,MATCH('2017-18'!$A365,Input!$A$1:$A$395,0),MATCH('2017-18'!H$2,Input!$A$1:$EY$1,0))</f>
        <v>2.311761733341158E-2</v>
      </c>
      <c r="I365" s="83">
        <f>INDEX(Input!$A$1:$EY$395,MATCH('2017-18'!$A365,Input!$A$1:$A$395,0),MATCH('2017-18'!I$2,Input!$A$1:$EY$1,0))</f>
        <v>4.3250785014527997</v>
      </c>
      <c r="J365" s="83">
        <f>INDEX(Input!$A$1:$EY$395,MATCH('2017-18'!$A365,Input!$A$1:$A$395,0),MATCH('2017-18'!J$2,Input!$A$1:$EY$1,0))</f>
        <v>0</v>
      </c>
      <c r="K365" s="83">
        <f>INDEX(Input!$A$1:$EY$395,MATCH('2017-18'!$A365,Input!$A$1:$A$395,0),MATCH('2017-18'!K$2,Input!$A$1:$EY$1,0))</f>
        <v>3.1539930547199828E-2</v>
      </c>
      <c r="L365" s="83">
        <f>INDEX(Input!$A$1:$EY$395,MATCH('2017-18'!$A365,Input!$A$1:$A$395,0),MATCH('2017-18'!L$2,Input!$A$1:$EY$1,0))</f>
        <v>0</v>
      </c>
      <c r="M365" s="83">
        <f>INDEX(Input!$A$1:$EY$395,MATCH('2017-18'!$A365,Input!$A$1:$A$395,0),MATCH('2017-18'!M$2,Input!$A$1:$EY$1,0))</f>
        <v>0</v>
      </c>
      <c r="N365" s="83">
        <f>INDEX(Input!$A$1:$EY$395,MATCH('2017-18'!$A365,Input!$A$1:$A$395,0),MATCH('2017-18'!N$2,Input!$A$1:$EY$1,0))</f>
        <v>0.9612688137315557</v>
      </c>
      <c r="O365" s="83">
        <f>INDEX(Input!$A$1:$EY$395,MATCH('2017-18'!$A365,Input!$A$1:$A$395,0),MATCH('2017-18'!O$2,Input!$A$1:$EY$1,0))</f>
        <v>3.6886991369148928E-3</v>
      </c>
      <c r="P365" s="83">
        <f>INDEX(Input!$A$1:$EY$395,MATCH('2017-18'!$A365,Input!$A$1:$A$395,0),MATCH('2017-18'!P$2,Input!$A$1:$EY$1,0))</f>
        <v>0.37263842197429287</v>
      </c>
      <c r="Q365" s="83">
        <f>INDEX(Input!$A$1:$EY$395,MATCH('2017-18'!$A365,Input!$A$1:$A$395,0),MATCH('2017-18'!Q$2,Input!$A$1:$EY$1,0))</f>
        <v>3.0689286614187107E-2</v>
      </c>
      <c r="R365" s="112">
        <f>INDEX(Input!$A$1:$EY$395,MATCH('2017-18'!$A365,Input!$A$1:$A$395,0),MATCH('2017-18'!R$2,Input!$A$1:$EY$1,0))</f>
        <v>7.5102783194283358</v>
      </c>
      <c r="S365" s="128">
        <f>INDEX(Input!$A$1:$EY$395,MATCH('2017-18'!$A365,Input!$A$1:$A$395,0),MATCH('2017-18'!S$2,Input!$A$1:$EY$1,0))</f>
        <v>-12.725807439283587</v>
      </c>
      <c r="W365" s="100"/>
    </row>
    <row r="366" spans="1:23" x14ac:dyDescent="0.3">
      <c r="A366" s="45" t="str">
        <f>INDEX(Input!$A$1:$A$395,MATCH('2017-18'!$B366,Input!$B$1:$B$395,0))</f>
        <v>R76</v>
      </c>
      <c r="B366" s="45" t="s">
        <v>1329</v>
      </c>
      <c r="C366" s="45" t="str">
        <f>INDEX(Input!$C$1:$C$395,MATCH('2017-18'!$B366,Input!$B$1:$B$395,0))</f>
        <v>E07000052</v>
      </c>
      <c r="E366" s="45" t="str">
        <f>INDEX(Input!$D$1:$D$395,MATCH('2017-18'!$B366,Input!$B$1:$B$395,0))</f>
        <v>West Dorset</v>
      </c>
      <c r="F366" s="112">
        <f>INDEX(Input!$A$1:$EY$395,MATCH('2017-18'!$A366,Input!$A$1:$A$395,0),MATCH('2017-18'!F$2,Input!$A$1:$EY$1,0))</f>
        <v>12.281296002127249</v>
      </c>
      <c r="G366" s="83">
        <f>INDEX(Input!$A$1:$EY$395,MATCH('2017-18'!$A366,Input!$A$1:$A$395,0),MATCH('2017-18'!G$2,Input!$A$1:$EY$1,0))</f>
        <v>3.4143582729207727</v>
      </c>
      <c r="H366" s="83">
        <f>INDEX(Input!$A$1:$EY$395,MATCH('2017-18'!$A366,Input!$A$1:$A$395,0),MATCH('2017-18'!H$2,Input!$A$1:$EY$1,0))</f>
        <v>4.1013012565964901E-2</v>
      </c>
      <c r="I366" s="83">
        <f>INDEX(Input!$A$1:$EY$395,MATCH('2017-18'!$A366,Input!$A$1:$A$395,0),MATCH('2017-18'!I$2,Input!$A$1:$EY$1,0))</f>
        <v>5.5691718296399992</v>
      </c>
      <c r="J366" s="83">
        <f>INDEX(Input!$A$1:$EY$395,MATCH('2017-18'!$A366,Input!$A$1:$A$395,0),MATCH('2017-18'!J$2,Input!$A$1:$EY$1,0))</f>
        <v>0</v>
      </c>
      <c r="K366" s="83">
        <f>INDEX(Input!$A$1:$EY$395,MATCH('2017-18'!$A366,Input!$A$1:$A$395,0),MATCH('2017-18'!K$2,Input!$A$1:$EY$1,0))</f>
        <v>0.19629827035999936</v>
      </c>
      <c r="L366" s="83">
        <f>INDEX(Input!$A$1:$EY$395,MATCH('2017-18'!$A366,Input!$A$1:$A$395,0),MATCH('2017-18'!L$2,Input!$A$1:$EY$1,0))</f>
        <v>0</v>
      </c>
      <c r="M366" s="83">
        <f>INDEX(Input!$A$1:$EY$395,MATCH('2017-18'!$A366,Input!$A$1:$A$395,0),MATCH('2017-18'!M$2,Input!$A$1:$EY$1,0))</f>
        <v>0</v>
      </c>
      <c r="N366" s="83">
        <f>INDEX(Input!$A$1:$EY$395,MATCH('2017-18'!$A366,Input!$A$1:$A$395,0),MATCH('2017-18'!N$2,Input!$A$1:$EY$1,0))</f>
        <v>1.9471668171946668</v>
      </c>
      <c r="O366" s="83">
        <f>INDEX(Input!$A$1:$EY$395,MATCH('2017-18'!$A366,Input!$A$1:$A$395,0),MATCH('2017-18'!O$2,Input!$A$1:$EY$1,0))</f>
        <v>6.568522947911804E-3</v>
      </c>
      <c r="P366" s="83">
        <f>INDEX(Input!$A$1:$EY$395,MATCH('2017-18'!$A366,Input!$A$1:$A$395,0),MATCH('2017-18'!P$2,Input!$A$1:$EY$1,0))</f>
        <v>0.38683045727712984</v>
      </c>
      <c r="Q366" s="83">
        <f>INDEX(Input!$A$1:$EY$395,MATCH('2017-18'!$A366,Input!$A$1:$A$395,0),MATCH('2017-18'!Q$2,Input!$A$1:$EY$1,0))</f>
        <v>0</v>
      </c>
      <c r="R366" s="112">
        <f>INDEX(Input!$A$1:$EY$395,MATCH('2017-18'!$A366,Input!$A$1:$A$395,0),MATCH('2017-18'!R$2,Input!$A$1:$EY$1,0))</f>
        <v>11.561407182906443</v>
      </c>
      <c r="S366" s="128">
        <f>INDEX(Input!$A$1:$EY$395,MATCH('2017-18'!$A366,Input!$A$1:$A$395,0),MATCH('2017-18'!S$2,Input!$A$1:$EY$1,0))</f>
        <v>-5.8616681748906103</v>
      </c>
      <c r="W366" s="100"/>
    </row>
    <row r="367" spans="1:23" x14ac:dyDescent="0.3">
      <c r="A367" s="45" t="str">
        <f>INDEX(Input!$A$1:$A$395,MATCH('2017-18'!$B367,Input!$B$1:$B$395,0))</f>
        <v>R183</v>
      </c>
      <c r="B367" s="45" t="s">
        <v>1181</v>
      </c>
      <c r="C367" s="45" t="str">
        <f>INDEX(Input!$C$1:$C$395,MATCH('2017-18'!$B367,Input!$B$1:$B$395,0))</f>
        <v>E07000127</v>
      </c>
      <c r="E367" s="45" t="str">
        <f>INDEX(Input!$D$1:$D$395,MATCH('2017-18'!$B367,Input!$B$1:$B$395,0))</f>
        <v>West Lancashire</v>
      </c>
      <c r="F367" s="112">
        <f>INDEX(Input!$A$1:$EY$395,MATCH('2017-18'!$A367,Input!$A$1:$A$395,0),MATCH('2017-18'!F$2,Input!$A$1:$EY$1,0))</f>
        <v>12.735259334449069</v>
      </c>
      <c r="G367" s="83">
        <f>INDEX(Input!$A$1:$EY$395,MATCH('2017-18'!$A367,Input!$A$1:$A$395,0),MATCH('2017-18'!G$2,Input!$A$1:$EY$1,0))</f>
        <v>3.9662808029369399</v>
      </c>
      <c r="H367" s="83">
        <f>INDEX(Input!$A$1:$EY$395,MATCH('2017-18'!$A367,Input!$A$1:$A$395,0),MATCH('2017-18'!H$2,Input!$A$1:$EY$1,0))</f>
        <v>4.649927603128199E-2</v>
      </c>
      <c r="I367" s="83">
        <f>INDEX(Input!$A$1:$EY$395,MATCH('2017-18'!$A367,Input!$A$1:$A$395,0),MATCH('2017-18'!I$2,Input!$A$1:$EY$1,0))</f>
        <v>6.5511680270399992</v>
      </c>
      <c r="J367" s="83">
        <f>INDEX(Input!$A$1:$EY$395,MATCH('2017-18'!$A367,Input!$A$1:$A$395,0),MATCH('2017-18'!J$2,Input!$A$1:$EY$1,0))</f>
        <v>0</v>
      </c>
      <c r="K367" s="83">
        <f>INDEX(Input!$A$1:$EY$395,MATCH('2017-18'!$A367,Input!$A$1:$A$395,0),MATCH('2017-18'!K$2,Input!$A$1:$EY$1,0))</f>
        <v>4.3496724960000274E-2</v>
      </c>
      <c r="L367" s="83">
        <f>INDEX(Input!$A$1:$EY$395,MATCH('2017-18'!$A367,Input!$A$1:$A$395,0),MATCH('2017-18'!L$2,Input!$A$1:$EY$1,0))</f>
        <v>0</v>
      </c>
      <c r="M367" s="83">
        <f>INDEX(Input!$A$1:$EY$395,MATCH('2017-18'!$A367,Input!$A$1:$A$395,0),MATCH('2017-18'!M$2,Input!$A$1:$EY$1,0))</f>
        <v>0</v>
      </c>
      <c r="N367" s="83">
        <f>INDEX(Input!$A$1:$EY$395,MATCH('2017-18'!$A367,Input!$A$1:$A$395,0),MATCH('2017-18'!N$2,Input!$A$1:$EY$1,0))</f>
        <v>1.7231180989653336</v>
      </c>
      <c r="O367" s="83">
        <f>INDEX(Input!$A$1:$EY$395,MATCH('2017-18'!$A367,Input!$A$1:$A$395,0),MATCH('2017-18'!O$2,Input!$A$1:$EY$1,0))</f>
        <v>7.3977292398888297E-3</v>
      </c>
      <c r="P367" s="83">
        <f>INDEX(Input!$A$1:$EY$395,MATCH('2017-18'!$A367,Input!$A$1:$A$395,0),MATCH('2017-18'!P$2,Input!$A$1:$EY$1,0))</f>
        <v>0</v>
      </c>
      <c r="Q367" s="83">
        <f>INDEX(Input!$A$1:$EY$395,MATCH('2017-18'!$A367,Input!$A$1:$A$395,0),MATCH('2017-18'!Q$2,Input!$A$1:$EY$1,0))</f>
        <v>7.2020637142057231E-3</v>
      </c>
      <c r="R367" s="112">
        <f>INDEX(Input!$A$1:$EY$395,MATCH('2017-18'!$A367,Input!$A$1:$A$395,0),MATCH('2017-18'!R$2,Input!$A$1:$EY$1,0))</f>
        <v>12.34516272288765</v>
      </c>
      <c r="S367" s="128">
        <f>INDEX(Input!$A$1:$EY$395,MATCH('2017-18'!$A367,Input!$A$1:$A$395,0),MATCH('2017-18'!S$2,Input!$A$1:$EY$1,0))</f>
        <v>-3.0631226370569475</v>
      </c>
      <c r="W367" s="100"/>
    </row>
    <row r="368" spans="1:23" x14ac:dyDescent="0.3">
      <c r="A368" s="45" t="str">
        <f>INDEX(Input!$A$1:$A$395,MATCH('2017-18'!$B368,Input!$B$1:$B$395,0))</f>
        <v>R200</v>
      </c>
      <c r="B368" s="45" t="s">
        <v>1161</v>
      </c>
      <c r="C368" s="45" t="str">
        <f>INDEX(Input!$C$1:$C$395,MATCH('2017-18'!$B368,Input!$B$1:$B$395,0))</f>
        <v>E07000142</v>
      </c>
      <c r="E368" s="45" t="str">
        <f>INDEX(Input!$D$1:$D$395,MATCH('2017-18'!$B368,Input!$B$1:$B$395,0))</f>
        <v>West Lindsey</v>
      </c>
      <c r="F368" s="112">
        <f>INDEX(Input!$A$1:$EY$395,MATCH('2017-18'!$A368,Input!$A$1:$A$395,0),MATCH('2017-18'!F$2,Input!$A$1:$EY$1,0))</f>
        <v>12.82052412167832</v>
      </c>
      <c r="G368" s="83">
        <f>INDEX(Input!$A$1:$EY$395,MATCH('2017-18'!$A368,Input!$A$1:$A$395,0),MATCH('2017-18'!G$2,Input!$A$1:$EY$1,0))</f>
        <v>3.5835978719984296</v>
      </c>
      <c r="H368" s="83">
        <f>INDEX(Input!$A$1:$EY$395,MATCH('2017-18'!$A368,Input!$A$1:$A$395,0),MATCH('2017-18'!H$2,Input!$A$1:$EY$1,0))</f>
        <v>4.2402521772462808E-2</v>
      </c>
      <c r="I368" s="83">
        <f>INDEX(Input!$A$1:$EY$395,MATCH('2017-18'!$A368,Input!$A$1:$A$395,0),MATCH('2017-18'!I$2,Input!$A$1:$EY$1,0))</f>
        <v>5.7649716034920004</v>
      </c>
      <c r="J368" s="83">
        <f>INDEX(Input!$A$1:$EY$395,MATCH('2017-18'!$A368,Input!$A$1:$A$395,0),MATCH('2017-18'!J$2,Input!$A$1:$EY$1,0))</f>
        <v>0</v>
      </c>
      <c r="K368" s="83">
        <f>INDEX(Input!$A$1:$EY$395,MATCH('2017-18'!$A368,Input!$A$1:$A$395,0),MATCH('2017-18'!K$2,Input!$A$1:$EY$1,0))</f>
        <v>6.2838176508000526E-2</v>
      </c>
      <c r="L368" s="83">
        <f>INDEX(Input!$A$1:$EY$395,MATCH('2017-18'!$A368,Input!$A$1:$A$395,0),MATCH('2017-18'!L$2,Input!$A$1:$EY$1,0))</f>
        <v>0</v>
      </c>
      <c r="M368" s="83">
        <f>INDEX(Input!$A$1:$EY$395,MATCH('2017-18'!$A368,Input!$A$1:$A$395,0),MATCH('2017-18'!M$2,Input!$A$1:$EY$1,0))</f>
        <v>0</v>
      </c>
      <c r="N368" s="83">
        <f>INDEX(Input!$A$1:$EY$395,MATCH('2017-18'!$A368,Input!$A$1:$A$395,0),MATCH('2017-18'!N$2,Input!$A$1:$EY$1,0))</f>
        <v>1.8888163812053334</v>
      </c>
      <c r="O368" s="83">
        <f>INDEX(Input!$A$1:$EY$395,MATCH('2017-18'!$A368,Input!$A$1:$A$395,0),MATCH('2017-18'!O$2,Input!$A$1:$EY$1,0))</f>
        <v>6.7298969225440238E-3</v>
      </c>
      <c r="P368" s="83">
        <f>INDEX(Input!$A$1:$EY$395,MATCH('2017-18'!$A368,Input!$A$1:$A$395,0),MATCH('2017-18'!P$2,Input!$A$1:$EY$1,0))</f>
        <v>0.38057065500606652</v>
      </c>
      <c r="Q368" s="83">
        <f>INDEX(Input!$A$1:$EY$395,MATCH('2017-18'!$A368,Input!$A$1:$A$395,0),MATCH('2017-18'!Q$2,Input!$A$1:$EY$1,0))</f>
        <v>0</v>
      </c>
      <c r="R368" s="112">
        <f>INDEX(Input!$A$1:$EY$395,MATCH('2017-18'!$A368,Input!$A$1:$A$395,0),MATCH('2017-18'!R$2,Input!$A$1:$EY$1,0))</f>
        <v>11.729927106904837</v>
      </c>
      <c r="S368" s="128">
        <f>INDEX(Input!$A$1:$EY$395,MATCH('2017-18'!$A368,Input!$A$1:$A$395,0),MATCH('2017-18'!S$2,Input!$A$1:$EY$1,0))</f>
        <v>-8.5066492166992127</v>
      </c>
      <c r="W368" s="100"/>
    </row>
    <row r="369" spans="1:23" x14ac:dyDescent="0.3">
      <c r="A369" s="45" t="str">
        <f>INDEX(Input!$A$1:$A$395,MATCH('2017-18'!$B369,Input!$B$1:$B$395,0))</f>
        <v>R305</v>
      </c>
      <c r="B369" s="45" t="s">
        <v>1568</v>
      </c>
      <c r="C369" s="45" t="str">
        <f>INDEX(Input!$C$1:$C$395,MATCH('2017-18'!$B369,Input!$B$1:$B$395,0))</f>
        <v>E31000044</v>
      </c>
      <c r="E369" s="45" t="str">
        <f>INDEX(Input!$D$1:$D$395,MATCH('2017-18'!$B369,Input!$B$1:$B$395,0))</f>
        <v>West Midlands Fire</v>
      </c>
      <c r="F369" s="112">
        <f>INDEX(Input!$A$1:$EY$395,MATCH('2017-18'!$A369,Input!$A$1:$A$395,0),MATCH('2017-18'!F$2,Input!$A$1:$EY$1,0))</f>
        <v>96.987616807054692</v>
      </c>
      <c r="G369" s="83">
        <f>INDEX(Input!$A$1:$EY$395,MATCH('2017-18'!$A369,Input!$A$1:$A$395,0),MATCH('2017-18'!G$2,Input!$A$1:$EY$1,0))</f>
        <v>54.703243104536043</v>
      </c>
      <c r="H369" s="83">
        <f>INDEX(Input!$A$1:$EY$395,MATCH('2017-18'!$A369,Input!$A$1:$A$395,0),MATCH('2017-18'!H$2,Input!$A$1:$EY$1,0))</f>
        <v>0.47319403369285457</v>
      </c>
      <c r="I369" s="83">
        <f>INDEX(Input!$A$1:$EY$395,MATCH('2017-18'!$A369,Input!$A$1:$A$395,0),MATCH('2017-18'!I$2,Input!$A$1:$EY$1,0))</f>
        <v>39.377973859999997</v>
      </c>
      <c r="J369" s="83">
        <f>INDEX(Input!$A$1:$EY$395,MATCH('2017-18'!$A369,Input!$A$1:$A$395,0),MATCH('2017-18'!J$2,Input!$A$1:$EY$1,0))</f>
        <v>0</v>
      </c>
      <c r="K369" s="83">
        <f>INDEX(Input!$A$1:$EY$395,MATCH('2017-18'!$A369,Input!$A$1:$A$395,0),MATCH('2017-18'!K$2,Input!$A$1:$EY$1,0))</f>
        <v>0</v>
      </c>
      <c r="L369" s="83">
        <f>INDEX(Input!$A$1:$EY$395,MATCH('2017-18'!$A369,Input!$A$1:$A$395,0),MATCH('2017-18'!L$2,Input!$A$1:$EY$1,0))</f>
        <v>0</v>
      </c>
      <c r="M369" s="83">
        <f>INDEX(Input!$A$1:$EY$395,MATCH('2017-18'!$A369,Input!$A$1:$A$395,0),MATCH('2017-18'!M$2,Input!$A$1:$EY$1,0))</f>
        <v>0</v>
      </c>
      <c r="N369" s="83">
        <f>INDEX(Input!$A$1:$EY$395,MATCH('2017-18'!$A369,Input!$A$1:$A$395,0),MATCH('2017-18'!N$2,Input!$A$1:$EY$1,0))</f>
        <v>0</v>
      </c>
      <c r="O369" s="83">
        <f>INDEX(Input!$A$1:$EY$395,MATCH('2017-18'!$A369,Input!$A$1:$A$395,0),MATCH('2017-18'!O$2,Input!$A$1:$EY$1,0))</f>
        <v>0</v>
      </c>
      <c r="P369" s="83">
        <f>INDEX(Input!$A$1:$EY$395,MATCH('2017-18'!$A369,Input!$A$1:$A$395,0),MATCH('2017-18'!P$2,Input!$A$1:$EY$1,0))</f>
        <v>0</v>
      </c>
      <c r="Q369" s="83">
        <f>INDEX(Input!$A$1:$EY$395,MATCH('2017-18'!$A369,Input!$A$1:$A$395,0),MATCH('2017-18'!Q$2,Input!$A$1:$EY$1,0))</f>
        <v>0</v>
      </c>
      <c r="R369" s="112">
        <f>INDEX(Input!$A$1:$EY$395,MATCH('2017-18'!$A369,Input!$A$1:$A$395,0),MATCH('2017-18'!R$2,Input!$A$1:$EY$1,0))</f>
        <v>94.554410998228889</v>
      </c>
      <c r="S369" s="128">
        <f>INDEX(Input!$A$1:$EY$395,MATCH('2017-18'!$A369,Input!$A$1:$A$395,0),MATCH('2017-18'!S$2,Input!$A$1:$EY$1,0))</f>
        <v>-2.5087798720391019</v>
      </c>
      <c r="W369" s="100"/>
    </row>
    <row r="370" spans="1:23" x14ac:dyDescent="0.3">
      <c r="A370" s="45" t="str">
        <f>INDEX(Input!$A$1:$A$395,MATCH('2017-18'!$B370,Input!$B$1:$B$395,0))</f>
        <v>R241</v>
      </c>
      <c r="B370" s="45" t="s">
        <v>1083</v>
      </c>
      <c r="C370" s="45" t="str">
        <f>INDEX(Input!$C$1:$C$395,MATCH('2017-18'!$B370,Input!$B$1:$B$395,0))</f>
        <v>E07000181</v>
      </c>
      <c r="E370" s="45" t="str">
        <f>INDEX(Input!$D$1:$D$395,MATCH('2017-18'!$B370,Input!$B$1:$B$395,0))</f>
        <v>West Oxfordshire</v>
      </c>
      <c r="F370" s="112">
        <f>INDEX(Input!$A$1:$EY$395,MATCH('2017-18'!$A370,Input!$A$1:$A$395,0),MATCH('2017-18'!F$2,Input!$A$1:$EY$1,0))</f>
        <v>9.0173129127953189</v>
      </c>
      <c r="G370" s="83">
        <f>INDEX(Input!$A$1:$EY$395,MATCH('2017-18'!$A370,Input!$A$1:$A$395,0),MATCH('2017-18'!G$2,Input!$A$1:$EY$1,0))</f>
        <v>2.6407416461807931</v>
      </c>
      <c r="H370" s="83">
        <f>INDEX(Input!$A$1:$EY$395,MATCH('2017-18'!$A370,Input!$A$1:$A$395,0),MATCH('2017-18'!H$2,Input!$A$1:$EY$1,0))</f>
        <v>3.0105177122592336E-2</v>
      </c>
      <c r="I370" s="83">
        <f>INDEX(Input!$A$1:$EY$395,MATCH('2017-18'!$A370,Input!$A$1:$A$395,0),MATCH('2017-18'!I$2,Input!$A$1:$EY$1,0))</f>
        <v>3.6162873876563997</v>
      </c>
      <c r="J370" s="83">
        <f>INDEX(Input!$A$1:$EY$395,MATCH('2017-18'!$A370,Input!$A$1:$A$395,0),MATCH('2017-18'!J$2,Input!$A$1:$EY$1,0))</f>
        <v>0</v>
      </c>
      <c r="K370" s="83">
        <f>INDEX(Input!$A$1:$EY$395,MATCH('2017-18'!$A370,Input!$A$1:$A$395,0),MATCH('2017-18'!K$2,Input!$A$1:$EY$1,0))</f>
        <v>0.28538215334360034</v>
      </c>
      <c r="L370" s="83">
        <f>INDEX(Input!$A$1:$EY$395,MATCH('2017-18'!$A370,Input!$A$1:$A$395,0),MATCH('2017-18'!L$2,Input!$A$1:$EY$1,0))</f>
        <v>0</v>
      </c>
      <c r="M370" s="83">
        <f>INDEX(Input!$A$1:$EY$395,MATCH('2017-18'!$A370,Input!$A$1:$A$395,0),MATCH('2017-18'!M$2,Input!$A$1:$EY$1,0))</f>
        <v>0</v>
      </c>
      <c r="N370" s="83">
        <f>INDEX(Input!$A$1:$EY$395,MATCH('2017-18'!$A370,Input!$A$1:$A$395,0),MATCH('2017-18'!N$2,Input!$A$1:$EY$1,0))</f>
        <v>1.8678157498453334</v>
      </c>
      <c r="O370" s="83">
        <f>INDEX(Input!$A$1:$EY$395,MATCH('2017-18'!$A370,Input!$A$1:$A$395,0),MATCH('2017-18'!O$2,Input!$A$1:$EY$1,0))</f>
        <v>4.7965450404128581E-3</v>
      </c>
      <c r="P370" s="83">
        <f>INDEX(Input!$A$1:$EY$395,MATCH('2017-18'!$A370,Input!$A$1:$A$395,0),MATCH('2017-18'!P$2,Input!$A$1:$EY$1,0))</f>
        <v>0.10187823890316397</v>
      </c>
      <c r="Q370" s="83">
        <f>INDEX(Input!$A$1:$EY$395,MATCH('2017-18'!$A370,Input!$A$1:$A$395,0),MATCH('2017-18'!Q$2,Input!$A$1:$EY$1,0))</f>
        <v>0</v>
      </c>
      <c r="R370" s="112">
        <f>INDEX(Input!$A$1:$EY$395,MATCH('2017-18'!$A370,Input!$A$1:$A$395,0),MATCH('2017-18'!R$2,Input!$A$1:$EY$1,0))</f>
        <v>8.5470068980922953</v>
      </c>
      <c r="S370" s="128">
        <f>INDEX(Input!$A$1:$EY$395,MATCH('2017-18'!$A370,Input!$A$1:$A$395,0),MATCH('2017-18'!S$2,Input!$A$1:$EY$1,0))</f>
        <v>-5.2155893806864695</v>
      </c>
      <c r="W370" s="100"/>
    </row>
    <row r="371" spans="1:23" x14ac:dyDescent="0.3">
      <c r="A371" s="45" t="str">
        <f>INDEX(Input!$A$1:$A$395,MATCH('2017-18'!$B371,Input!$B$1:$B$395,0))</f>
        <v>R251</v>
      </c>
      <c r="B371" s="45" t="s">
        <v>1071</v>
      </c>
      <c r="C371" s="45" t="str">
        <f>INDEX(Input!$C$1:$C$395,MATCH('2017-18'!$B371,Input!$B$1:$B$395,0))</f>
        <v>E07000191</v>
      </c>
      <c r="E371" s="45" t="str">
        <f>INDEX(Input!$D$1:$D$395,MATCH('2017-18'!$B371,Input!$B$1:$B$395,0))</f>
        <v>West Somerset</v>
      </c>
      <c r="F371" s="112">
        <f>INDEX(Input!$A$1:$EY$395,MATCH('2017-18'!$A371,Input!$A$1:$A$395,0),MATCH('2017-18'!F$2,Input!$A$1:$EY$1,0))</f>
        <v>4.5815940123767778</v>
      </c>
      <c r="G371" s="83">
        <f>INDEX(Input!$A$1:$EY$395,MATCH('2017-18'!$A371,Input!$A$1:$A$395,0),MATCH('2017-18'!G$2,Input!$A$1:$EY$1,0))</f>
        <v>1.4400515766915196</v>
      </c>
      <c r="H371" s="83">
        <f>INDEX(Input!$A$1:$EY$395,MATCH('2017-18'!$A371,Input!$A$1:$A$395,0),MATCH('2017-18'!H$2,Input!$A$1:$EY$1,0))</f>
        <v>1.6871594774965609E-2</v>
      </c>
      <c r="I371" s="83">
        <f>INDEX(Input!$A$1:$EY$395,MATCH('2017-18'!$A371,Input!$A$1:$A$395,0),MATCH('2017-18'!I$2,Input!$A$1:$EY$1,0))</f>
        <v>2.0269258240896</v>
      </c>
      <c r="J371" s="83">
        <f>INDEX(Input!$A$1:$EY$395,MATCH('2017-18'!$A371,Input!$A$1:$A$395,0),MATCH('2017-18'!J$2,Input!$A$1:$EY$1,0))</f>
        <v>0</v>
      </c>
      <c r="K371" s="83">
        <f>INDEX(Input!$A$1:$EY$395,MATCH('2017-18'!$A371,Input!$A$1:$A$395,0),MATCH('2017-18'!K$2,Input!$A$1:$EY$1,0))</f>
        <v>8.4290303910399683E-2</v>
      </c>
      <c r="L371" s="83">
        <f>INDEX(Input!$A$1:$EY$395,MATCH('2017-18'!$A371,Input!$A$1:$A$395,0),MATCH('2017-18'!L$2,Input!$A$1:$EY$1,0))</f>
        <v>0</v>
      </c>
      <c r="M371" s="83">
        <f>INDEX(Input!$A$1:$EY$395,MATCH('2017-18'!$A371,Input!$A$1:$A$395,0),MATCH('2017-18'!M$2,Input!$A$1:$EY$1,0))</f>
        <v>0</v>
      </c>
      <c r="N371" s="83">
        <f>INDEX(Input!$A$1:$EY$395,MATCH('2017-18'!$A371,Input!$A$1:$A$395,0),MATCH('2017-18'!N$2,Input!$A$1:$EY$1,0))</f>
        <v>0.54267943495111104</v>
      </c>
      <c r="O371" s="83">
        <f>INDEX(Input!$A$1:$EY$395,MATCH('2017-18'!$A371,Input!$A$1:$A$395,0),MATCH('2017-18'!O$2,Input!$A$1:$EY$1,0))</f>
        <v>2.6818666507519135E-3</v>
      </c>
      <c r="P371" s="83">
        <f>INDEX(Input!$A$1:$EY$395,MATCH('2017-18'!$A371,Input!$A$1:$A$395,0),MATCH('2017-18'!P$2,Input!$A$1:$EY$1,0))</f>
        <v>0.1715296510630106</v>
      </c>
      <c r="Q371" s="83">
        <f>INDEX(Input!$A$1:$EY$395,MATCH('2017-18'!$A371,Input!$A$1:$A$395,0),MATCH('2017-18'!Q$2,Input!$A$1:$EY$1,0))</f>
        <v>0</v>
      </c>
      <c r="R371" s="112">
        <f>INDEX(Input!$A$1:$EY$395,MATCH('2017-18'!$A371,Input!$A$1:$A$395,0),MATCH('2017-18'!R$2,Input!$A$1:$EY$1,0))</f>
        <v>4.2850302521313584</v>
      </c>
      <c r="S371" s="128">
        <f>INDEX(Input!$A$1:$EY$395,MATCH('2017-18'!$A371,Input!$A$1:$A$395,0),MATCH('2017-18'!S$2,Input!$A$1:$EY$1,0))</f>
        <v>-6.4729384455339716</v>
      </c>
      <c r="W371" s="100"/>
    </row>
    <row r="372" spans="1:23" x14ac:dyDescent="0.3">
      <c r="A372" s="45" t="str">
        <f>INDEX(Input!$A$1:$A$395,MATCH('2017-18'!$B372,Input!$B$1:$B$395,0))</f>
        <v>R441</v>
      </c>
      <c r="B372" s="45" t="s">
        <v>1413</v>
      </c>
      <c r="C372" s="45" t="str">
        <f>INDEX(Input!$C$1:$C$395,MATCH('2017-18'!$B372,Input!$B$1:$B$395,0))</f>
        <v>E10000032</v>
      </c>
      <c r="E372" s="45" t="str">
        <f>INDEX(Input!$D$1:$D$395,MATCH('2017-18'!$B372,Input!$B$1:$B$395,0))</f>
        <v>West Sussex</v>
      </c>
      <c r="F372" s="112">
        <f>INDEX(Input!$A$1:$EY$395,MATCH('2017-18'!$A372,Input!$A$1:$A$395,0),MATCH('2017-18'!F$2,Input!$A$1:$EY$1,0))</f>
        <v>520.46030655025197</v>
      </c>
      <c r="G372" s="83">
        <f>INDEX(Input!$A$1:$EY$395,MATCH('2017-18'!$A372,Input!$A$1:$A$395,0),MATCH('2017-18'!G$2,Input!$A$1:$EY$1,0))</f>
        <v>101.70809821703462</v>
      </c>
      <c r="H372" s="83">
        <f>INDEX(Input!$A$1:$EY$395,MATCH('2017-18'!$A372,Input!$A$1:$A$395,0),MATCH('2017-18'!H$2,Input!$A$1:$EY$1,0))</f>
        <v>1.1118193559054637</v>
      </c>
      <c r="I372" s="83">
        <f>INDEX(Input!$A$1:$EY$395,MATCH('2017-18'!$A372,Input!$A$1:$A$395,0),MATCH('2017-18'!I$2,Input!$A$1:$EY$1,0))</f>
        <v>389.43120985309332</v>
      </c>
      <c r="J372" s="83">
        <f>INDEX(Input!$A$1:$EY$395,MATCH('2017-18'!$A372,Input!$A$1:$A$395,0),MATCH('2017-18'!J$2,Input!$A$1:$EY$1,0))</f>
        <v>15.429642199906647</v>
      </c>
      <c r="K372" s="83">
        <f>INDEX(Input!$A$1:$EY$395,MATCH('2017-18'!$A372,Input!$A$1:$A$395,0),MATCH('2017-18'!K$2,Input!$A$1:$EY$1,0))</f>
        <v>0</v>
      </c>
      <c r="L372" s="83">
        <f>INDEX(Input!$A$1:$EY$395,MATCH('2017-18'!$A372,Input!$A$1:$A$395,0),MATCH('2017-18'!L$2,Input!$A$1:$EY$1,0))</f>
        <v>11.358284852814997</v>
      </c>
      <c r="M372" s="83">
        <f>INDEX(Input!$A$1:$EY$395,MATCH('2017-18'!$A372,Input!$A$1:$A$395,0),MATCH('2017-18'!M$2,Input!$A$1:$EY$1,0))</f>
        <v>3.3182130000000001</v>
      </c>
      <c r="N372" s="83">
        <f>INDEX(Input!$A$1:$EY$395,MATCH('2017-18'!$A372,Input!$A$1:$A$395,0),MATCH('2017-18'!N$2,Input!$A$1:$EY$1,0))</f>
        <v>4.8373130799626667</v>
      </c>
      <c r="O372" s="83">
        <f>INDEX(Input!$A$1:$EY$395,MATCH('2017-18'!$A372,Input!$A$1:$A$395,0),MATCH('2017-18'!O$2,Input!$A$1:$EY$1,0))</f>
        <v>0.17912565791884763</v>
      </c>
      <c r="P372" s="83">
        <f>INDEX(Input!$A$1:$EY$395,MATCH('2017-18'!$A372,Input!$A$1:$A$395,0),MATCH('2017-18'!P$2,Input!$A$1:$EY$1,0))</f>
        <v>0</v>
      </c>
      <c r="Q372" s="83">
        <f>INDEX(Input!$A$1:$EY$395,MATCH('2017-18'!$A372,Input!$A$1:$A$395,0),MATCH('2017-18'!Q$2,Input!$A$1:$EY$1,0))</f>
        <v>6.253608623733995</v>
      </c>
      <c r="R372" s="112">
        <f>INDEX(Input!$A$1:$EY$395,MATCH('2017-18'!$A372,Input!$A$1:$A$395,0),MATCH('2017-18'!R$2,Input!$A$1:$EY$1,0))</f>
        <v>533.62731484037056</v>
      </c>
      <c r="S372" s="128">
        <f>INDEX(Input!$A$1:$EY$395,MATCH('2017-18'!$A372,Input!$A$1:$A$395,0),MATCH('2017-18'!S$2,Input!$A$1:$EY$1,0))</f>
        <v>2.5298775188818956</v>
      </c>
      <c r="W372" s="100"/>
    </row>
    <row r="373" spans="1:23" x14ac:dyDescent="0.3">
      <c r="A373" s="45" t="str">
        <f>INDEX(Input!$A$1:$A$395,MATCH('2017-18'!$B373,Input!$B$1:$B$395,0))</f>
        <v>R306</v>
      </c>
      <c r="B373" s="45" t="s">
        <v>1574</v>
      </c>
      <c r="C373" s="45" t="str">
        <f>INDEX(Input!$C$1:$C$395,MATCH('2017-18'!$B373,Input!$B$1:$B$395,0))</f>
        <v>E31000045</v>
      </c>
      <c r="E373" s="45" t="str">
        <f>INDEX(Input!$D$1:$D$395,MATCH('2017-18'!$B373,Input!$B$1:$B$395,0))</f>
        <v>West Yorkshire Fire</v>
      </c>
      <c r="F373" s="112">
        <f>INDEX(Input!$A$1:$EY$395,MATCH('2017-18'!$A373,Input!$A$1:$A$395,0),MATCH('2017-18'!F$2,Input!$A$1:$EY$1,0))</f>
        <v>80.364007609572624</v>
      </c>
      <c r="G373" s="83">
        <f>INDEX(Input!$A$1:$EY$395,MATCH('2017-18'!$A373,Input!$A$1:$A$395,0),MATCH('2017-18'!G$2,Input!$A$1:$EY$1,0))</f>
        <v>39.851268798855202</v>
      </c>
      <c r="H373" s="83">
        <f>INDEX(Input!$A$1:$EY$395,MATCH('2017-18'!$A373,Input!$A$1:$A$395,0),MATCH('2017-18'!H$2,Input!$A$1:$EY$1,0))</f>
        <v>0.34699631764246402</v>
      </c>
      <c r="I373" s="83">
        <f>INDEX(Input!$A$1:$EY$395,MATCH('2017-18'!$A373,Input!$A$1:$A$395,0),MATCH('2017-18'!I$2,Input!$A$1:$EY$1,0))</f>
        <v>38.305472730000005</v>
      </c>
      <c r="J373" s="83">
        <f>INDEX(Input!$A$1:$EY$395,MATCH('2017-18'!$A373,Input!$A$1:$A$395,0),MATCH('2017-18'!J$2,Input!$A$1:$EY$1,0))</f>
        <v>0</v>
      </c>
      <c r="K373" s="83">
        <f>INDEX(Input!$A$1:$EY$395,MATCH('2017-18'!$A373,Input!$A$1:$A$395,0),MATCH('2017-18'!K$2,Input!$A$1:$EY$1,0))</f>
        <v>0</v>
      </c>
      <c r="L373" s="83">
        <f>INDEX(Input!$A$1:$EY$395,MATCH('2017-18'!$A373,Input!$A$1:$A$395,0),MATCH('2017-18'!L$2,Input!$A$1:$EY$1,0))</f>
        <v>0</v>
      </c>
      <c r="M373" s="83">
        <f>INDEX(Input!$A$1:$EY$395,MATCH('2017-18'!$A373,Input!$A$1:$A$395,0),MATCH('2017-18'!M$2,Input!$A$1:$EY$1,0))</f>
        <v>0</v>
      </c>
      <c r="N373" s="83">
        <f>INDEX(Input!$A$1:$EY$395,MATCH('2017-18'!$A373,Input!$A$1:$A$395,0),MATCH('2017-18'!N$2,Input!$A$1:$EY$1,0))</f>
        <v>0</v>
      </c>
      <c r="O373" s="83">
        <f>INDEX(Input!$A$1:$EY$395,MATCH('2017-18'!$A373,Input!$A$1:$A$395,0),MATCH('2017-18'!O$2,Input!$A$1:$EY$1,0))</f>
        <v>0</v>
      </c>
      <c r="P373" s="83">
        <f>INDEX(Input!$A$1:$EY$395,MATCH('2017-18'!$A373,Input!$A$1:$A$395,0),MATCH('2017-18'!P$2,Input!$A$1:$EY$1,0))</f>
        <v>0</v>
      </c>
      <c r="Q373" s="83">
        <f>INDEX(Input!$A$1:$EY$395,MATCH('2017-18'!$A373,Input!$A$1:$A$395,0),MATCH('2017-18'!Q$2,Input!$A$1:$EY$1,0))</f>
        <v>0</v>
      </c>
      <c r="R373" s="112">
        <f>INDEX(Input!$A$1:$EY$395,MATCH('2017-18'!$A373,Input!$A$1:$A$395,0),MATCH('2017-18'!R$2,Input!$A$1:$EY$1,0))</f>
        <v>78.503737846497671</v>
      </c>
      <c r="S373" s="128">
        <f>INDEX(Input!$A$1:$EY$395,MATCH('2017-18'!$A373,Input!$A$1:$A$395,0),MATCH('2017-18'!S$2,Input!$A$1:$EY$1,0))</f>
        <v>-2.3148046226273089</v>
      </c>
      <c r="W373" s="100"/>
    </row>
    <row r="374" spans="1:23" x14ac:dyDescent="0.3">
      <c r="A374" s="45" t="str">
        <f>INDEX(Input!$A$1:$A$395,MATCH('2017-18'!$B374,Input!$B$1:$B$395,0))</f>
        <v>R382</v>
      </c>
      <c r="B374" s="45" t="s">
        <v>987</v>
      </c>
      <c r="C374" s="45" t="str">
        <f>INDEX(Input!$C$1:$C$395,MATCH('2017-18'!$B374,Input!$B$1:$B$395,0))</f>
        <v>E09000033</v>
      </c>
      <c r="E374" s="45" t="str">
        <f>INDEX(Input!$D$1:$D$395,MATCH('2017-18'!$B374,Input!$B$1:$B$395,0))</f>
        <v>Westminster</v>
      </c>
      <c r="F374" s="112">
        <f>INDEX(Input!$A$1:$EY$395,MATCH('2017-18'!$A374,Input!$A$1:$A$395,0),MATCH('2017-18'!F$2,Input!$A$1:$EY$1,0))</f>
        <v>204.19474252683082</v>
      </c>
      <c r="G374" s="83">
        <f>INDEX(Input!$A$1:$EY$395,MATCH('2017-18'!$A374,Input!$A$1:$A$395,0),MATCH('2017-18'!G$2,Input!$A$1:$EY$1,0))</f>
        <v>130.57105718823914</v>
      </c>
      <c r="H374" s="83">
        <f>INDEX(Input!$A$1:$EY$395,MATCH('2017-18'!$A374,Input!$A$1:$A$395,0),MATCH('2017-18'!H$2,Input!$A$1:$EY$1,0))</f>
        <v>1.2678890454653602</v>
      </c>
      <c r="I374" s="83">
        <f>INDEX(Input!$A$1:$EY$395,MATCH('2017-18'!$A374,Input!$A$1:$A$395,0),MATCH('2017-18'!I$2,Input!$A$1:$EY$1,0))</f>
        <v>49.692285719580028</v>
      </c>
      <c r="J374" s="83">
        <f>INDEX(Input!$A$1:$EY$395,MATCH('2017-18'!$A374,Input!$A$1:$A$395,0),MATCH('2017-18'!J$2,Input!$A$1:$EY$1,0))</f>
        <v>1.9740859204199761</v>
      </c>
      <c r="K374" s="83">
        <f>INDEX(Input!$A$1:$EY$395,MATCH('2017-18'!$A374,Input!$A$1:$A$395,0),MATCH('2017-18'!K$2,Input!$A$1:$EY$1,0))</f>
        <v>0</v>
      </c>
      <c r="L374" s="83">
        <f>INDEX(Input!$A$1:$EY$395,MATCH('2017-18'!$A374,Input!$A$1:$A$395,0),MATCH('2017-18'!L$2,Input!$A$1:$EY$1,0))</f>
        <v>8.7208360337929065</v>
      </c>
      <c r="M374" s="83">
        <f>INDEX(Input!$A$1:$EY$395,MATCH('2017-18'!$A374,Input!$A$1:$A$395,0),MATCH('2017-18'!M$2,Input!$A$1:$EY$1,0))</f>
        <v>1.329072</v>
      </c>
      <c r="N374" s="83">
        <f>INDEX(Input!$A$1:$EY$395,MATCH('2017-18'!$A374,Input!$A$1:$A$395,0),MATCH('2017-18'!N$2,Input!$A$1:$EY$1,0))</f>
        <v>9.6891423624622206</v>
      </c>
      <c r="O374" s="83">
        <f>INDEX(Input!$A$1:$EY$395,MATCH('2017-18'!$A374,Input!$A$1:$A$395,0),MATCH('2017-18'!O$2,Input!$A$1:$EY$1,0))</f>
        <v>0.20027953020872957</v>
      </c>
      <c r="P374" s="83">
        <f>INDEX(Input!$A$1:$EY$395,MATCH('2017-18'!$A374,Input!$A$1:$A$395,0),MATCH('2017-18'!P$2,Input!$A$1:$EY$1,0))</f>
        <v>0</v>
      </c>
      <c r="Q374" s="83">
        <f>INDEX(Input!$A$1:$EY$395,MATCH('2017-18'!$A374,Input!$A$1:$A$395,0),MATCH('2017-18'!Q$2,Input!$A$1:$EY$1,0))</f>
        <v>0</v>
      </c>
      <c r="R374" s="112">
        <f>INDEX(Input!$A$1:$EY$395,MATCH('2017-18'!$A374,Input!$A$1:$A$395,0),MATCH('2017-18'!R$2,Input!$A$1:$EY$1,0))</f>
        <v>203.44464780016835</v>
      </c>
      <c r="S374" s="128">
        <f>INDEX(Input!$A$1:$EY$395,MATCH('2017-18'!$A374,Input!$A$1:$A$395,0),MATCH('2017-18'!S$2,Input!$A$1:$EY$1,0))</f>
        <v>-0.36734282057427903</v>
      </c>
      <c r="W374" s="100"/>
    </row>
    <row r="375" spans="1:23" x14ac:dyDescent="0.3">
      <c r="A375" s="45" t="str">
        <f>INDEX(Input!$A$1:$A$395,MATCH('2017-18'!$B375,Input!$B$1:$B$395,0))</f>
        <v>R77</v>
      </c>
      <c r="B375" s="45" t="s">
        <v>1325</v>
      </c>
      <c r="C375" s="45" t="str">
        <f>INDEX(Input!$C$1:$C$395,MATCH('2017-18'!$B375,Input!$B$1:$B$395,0))</f>
        <v>E07000053</v>
      </c>
      <c r="E375" s="45" t="str">
        <f>INDEX(Input!$D$1:$D$395,MATCH('2017-18'!$B375,Input!$B$1:$B$395,0))</f>
        <v>Weymouth And Portland</v>
      </c>
      <c r="F375" s="112">
        <f>INDEX(Input!$A$1:$EY$395,MATCH('2017-18'!$A375,Input!$A$1:$A$395,0),MATCH('2017-18'!F$2,Input!$A$1:$EY$1,0))</f>
        <v>9.8724131594327496</v>
      </c>
      <c r="G375" s="83">
        <f>INDEX(Input!$A$1:$EY$395,MATCH('2017-18'!$A375,Input!$A$1:$A$395,0),MATCH('2017-18'!G$2,Input!$A$1:$EY$1,0))</f>
        <v>2.1074091681651042</v>
      </c>
      <c r="H375" s="83">
        <f>INDEX(Input!$A$1:$EY$395,MATCH('2017-18'!$A375,Input!$A$1:$A$395,0),MATCH('2017-18'!H$2,Input!$A$1:$EY$1,0))</f>
        <v>2.8606234368424258E-2</v>
      </c>
      <c r="I375" s="83">
        <f>INDEX(Input!$A$1:$EY$395,MATCH('2017-18'!$A375,Input!$A$1:$A$395,0),MATCH('2017-18'!I$2,Input!$A$1:$EY$1,0))</f>
        <v>6.1152700560000008</v>
      </c>
      <c r="J375" s="83">
        <f>INDEX(Input!$A$1:$EY$395,MATCH('2017-18'!$A375,Input!$A$1:$A$395,0),MATCH('2017-18'!J$2,Input!$A$1:$EY$1,0))</f>
        <v>0</v>
      </c>
      <c r="K375" s="83">
        <f>INDEX(Input!$A$1:$EY$395,MATCH('2017-18'!$A375,Input!$A$1:$A$395,0),MATCH('2017-18'!K$2,Input!$A$1:$EY$1,0))</f>
        <v>0</v>
      </c>
      <c r="L375" s="83">
        <f>INDEX(Input!$A$1:$EY$395,MATCH('2017-18'!$A375,Input!$A$1:$A$395,0),MATCH('2017-18'!L$2,Input!$A$1:$EY$1,0))</f>
        <v>0</v>
      </c>
      <c r="M375" s="83">
        <f>INDEX(Input!$A$1:$EY$395,MATCH('2017-18'!$A375,Input!$A$1:$A$395,0),MATCH('2017-18'!M$2,Input!$A$1:$EY$1,0))</f>
        <v>0</v>
      </c>
      <c r="N375" s="83">
        <f>INDEX(Input!$A$1:$EY$395,MATCH('2017-18'!$A375,Input!$A$1:$A$395,0),MATCH('2017-18'!N$2,Input!$A$1:$EY$1,0))</f>
        <v>0.96620851416177778</v>
      </c>
      <c r="O375" s="83">
        <f>INDEX(Input!$A$1:$EY$395,MATCH('2017-18'!$A375,Input!$A$1:$A$395,0),MATCH('2017-18'!O$2,Input!$A$1:$EY$1,0))</f>
        <v>4.5074886309110582E-3</v>
      </c>
      <c r="P375" s="83">
        <f>INDEX(Input!$A$1:$EY$395,MATCH('2017-18'!$A375,Input!$A$1:$A$395,0),MATCH('2017-18'!P$2,Input!$A$1:$EY$1,0))</f>
        <v>0</v>
      </c>
      <c r="Q375" s="83">
        <f>INDEX(Input!$A$1:$EY$395,MATCH('2017-18'!$A375,Input!$A$1:$A$395,0),MATCH('2017-18'!Q$2,Input!$A$1:$EY$1,0))</f>
        <v>6.562444095005171E-2</v>
      </c>
      <c r="R375" s="112">
        <f>INDEX(Input!$A$1:$EY$395,MATCH('2017-18'!$A375,Input!$A$1:$A$395,0),MATCH('2017-18'!R$2,Input!$A$1:$EY$1,0))</f>
        <v>9.2876259022762699</v>
      </c>
      <c r="S375" s="128">
        <f>INDEX(Input!$A$1:$EY$395,MATCH('2017-18'!$A375,Input!$A$1:$A$395,0),MATCH('2017-18'!S$2,Input!$A$1:$EY$1,0))</f>
        <v>-5.9234479727758966</v>
      </c>
      <c r="W375" s="100"/>
    </row>
    <row r="376" spans="1:23" x14ac:dyDescent="0.3">
      <c r="A376" s="45" t="str">
        <f>INDEX(Input!$A$1:$A$395,MATCH('2017-18'!$B376,Input!$B$1:$B$395,0))</f>
        <v>R343</v>
      </c>
      <c r="B376" s="45" t="s">
        <v>1399</v>
      </c>
      <c r="C376" s="45" t="str">
        <f>INDEX(Input!$C$1:$C$395,MATCH('2017-18'!$B376,Input!$B$1:$B$395,0))</f>
        <v>E08000010</v>
      </c>
      <c r="E376" s="45" t="str">
        <f>INDEX(Input!$D$1:$D$395,MATCH('2017-18'!$B376,Input!$B$1:$B$395,0))</f>
        <v>Wigan</v>
      </c>
      <c r="F376" s="112">
        <f>INDEX(Input!$A$1:$EY$395,MATCH('2017-18'!$A376,Input!$A$1:$A$395,0),MATCH('2017-18'!F$2,Input!$A$1:$EY$1,0))</f>
        <v>218.88489299654765</v>
      </c>
      <c r="G376" s="83">
        <f>INDEX(Input!$A$1:$EY$395,MATCH('2017-18'!$A376,Input!$A$1:$A$395,0),MATCH('2017-18'!G$2,Input!$A$1:$EY$1,0))</f>
        <v>97.831665219419222</v>
      </c>
      <c r="H376" s="83">
        <f>INDEX(Input!$A$1:$EY$395,MATCH('2017-18'!$A376,Input!$A$1:$A$395,0),MATCH('2017-18'!H$2,Input!$A$1:$EY$1,0))</f>
        <v>0.990287359279998</v>
      </c>
      <c r="I376" s="83">
        <f>INDEX(Input!$A$1:$EY$395,MATCH('2017-18'!$A376,Input!$A$1:$A$395,0),MATCH('2017-18'!I$2,Input!$A$1:$EY$1,0))</f>
        <v>104.65444590560931</v>
      </c>
      <c r="J376" s="83">
        <f>INDEX(Input!$A$1:$EY$395,MATCH('2017-18'!$A376,Input!$A$1:$A$395,0),MATCH('2017-18'!J$2,Input!$A$1:$EY$1,0))</f>
        <v>5.2952601143906861</v>
      </c>
      <c r="K376" s="83">
        <f>INDEX(Input!$A$1:$EY$395,MATCH('2017-18'!$A376,Input!$A$1:$A$395,0),MATCH('2017-18'!K$2,Input!$A$1:$EY$1,0))</f>
        <v>0</v>
      </c>
      <c r="L376" s="83">
        <f>INDEX(Input!$A$1:$EY$395,MATCH('2017-18'!$A376,Input!$A$1:$A$395,0),MATCH('2017-18'!L$2,Input!$A$1:$EY$1,0))</f>
        <v>8.5225528112637132</v>
      </c>
      <c r="M376" s="83">
        <f>INDEX(Input!$A$1:$EY$395,MATCH('2017-18'!$A376,Input!$A$1:$A$395,0),MATCH('2017-18'!M$2,Input!$A$1:$EY$1,0))</f>
        <v>1.599337</v>
      </c>
      <c r="N376" s="83">
        <f>INDEX(Input!$A$1:$EY$395,MATCH('2017-18'!$A376,Input!$A$1:$A$395,0),MATCH('2017-18'!N$2,Input!$A$1:$EY$1,0))</f>
        <v>3.9934852601244448</v>
      </c>
      <c r="O376" s="83">
        <f>INDEX(Input!$A$1:$EY$395,MATCH('2017-18'!$A376,Input!$A$1:$A$395,0),MATCH('2017-18'!O$2,Input!$A$1:$EY$1,0))</f>
        <v>0.15603972741747907</v>
      </c>
      <c r="P376" s="83">
        <f>INDEX(Input!$A$1:$EY$395,MATCH('2017-18'!$A376,Input!$A$1:$A$395,0),MATCH('2017-18'!P$2,Input!$A$1:$EY$1,0))</f>
        <v>0</v>
      </c>
      <c r="Q376" s="83">
        <f>INDEX(Input!$A$1:$EY$395,MATCH('2017-18'!$A376,Input!$A$1:$A$395,0),MATCH('2017-18'!Q$2,Input!$A$1:$EY$1,0))</f>
        <v>0</v>
      </c>
      <c r="R376" s="112">
        <f>INDEX(Input!$A$1:$EY$395,MATCH('2017-18'!$A376,Input!$A$1:$A$395,0),MATCH('2017-18'!R$2,Input!$A$1:$EY$1,0))</f>
        <v>223.04307339750483</v>
      </c>
      <c r="S376" s="128">
        <f>INDEX(Input!$A$1:$EY$395,MATCH('2017-18'!$A376,Input!$A$1:$A$395,0),MATCH('2017-18'!S$2,Input!$A$1:$EY$1,0))</f>
        <v>1.8997110051915733</v>
      </c>
      <c r="W376" s="100"/>
    </row>
    <row r="377" spans="1:23" x14ac:dyDescent="0.3">
      <c r="A377" s="45" t="str">
        <f>INDEX(Input!$A$1:$A$395,MATCH('2017-18'!$B377,Input!$B$1:$B$395,0))</f>
        <v>R676</v>
      </c>
      <c r="B377" s="45" t="s">
        <v>1593</v>
      </c>
      <c r="C377" s="45" t="str">
        <f>INDEX(Input!$C$1:$C$395,MATCH('2017-18'!$B377,Input!$B$1:$B$395,0))</f>
        <v>E06000054</v>
      </c>
      <c r="E377" s="45" t="str">
        <f>INDEX(Input!$D$1:$D$395,MATCH('2017-18'!$B377,Input!$B$1:$B$395,0))</f>
        <v>Wiltshire</v>
      </c>
      <c r="F377" s="112">
        <f>INDEX(Input!$A$1:$EY$395,MATCH('2017-18'!$A377,Input!$A$1:$A$395,0),MATCH('2017-18'!F$2,Input!$A$1:$EY$1,0))</f>
        <v>337.51119091166322</v>
      </c>
      <c r="G377" s="83">
        <f>INDEX(Input!$A$1:$EY$395,MATCH('2017-18'!$A377,Input!$A$1:$A$395,0),MATCH('2017-18'!G$2,Input!$A$1:$EY$1,0))</f>
        <v>72.348949058323385</v>
      </c>
      <c r="H377" s="83">
        <f>INDEX(Input!$A$1:$EY$395,MATCH('2017-18'!$A377,Input!$A$1:$A$395,0),MATCH('2017-18'!H$2,Input!$A$1:$EY$1,0))</f>
        <v>0.81207941804317973</v>
      </c>
      <c r="I377" s="83">
        <f>INDEX(Input!$A$1:$EY$395,MATCH('2017-18'!$A377,Input!$A$1:$A$395,0),MATCH('2017-18'!I$2,Input!$A$1:$EY$1,0))</f>
        <v>226.08896738855293</v>
      </c>
      <c r="J377" s="83">
        <f>INDEX(Input!$A$1:$EY$395,MATCH('2017-18'!$A377,Input!$A$1:$A$395,0),MATCH('2017-18'!J$2,Input!$A$1:$EY$1,0))</f>
        <v>11.215053224447102</v>
      </c>
      <c r="K377" s="83">
        <f>INDEX(Input!$A$1:$EY$395,MATCH('2017-18'!$A377,Input!$A$1:$A$395,0),MATCH('2017-18'!K$2,Input!$A$1:$EY$1,0))</f>
        <v>0</v>
      </c>
      <c r="L377" s="83">
        <f>INDEX(Input!$A$1:$EY$395,MATCH('2017-18'!$A377,Input!$A$1:$A$395,0),MATCH('2017-18'!L$2,Input!$A$1:$EY$1,0))</f>
        <v>5.8103591298359145</v>
      </c>
      <c r="M377" s="83">
        <f>INDEX(Input!$A$1:$EY$395,MATCH('2017-18'!$A377,Input!$A$1:$A$395,0),MATCH('2017-18'!M$2,Input!$A$1:$EY$1,0))</f>
        <v>1.83121</v>
      </c>
      <c r="N377" s="83">
        <f>INDEX(Input!$A$1:$EY$395,MATCH('2017-18'!$A377,Input!$A$1:$A$395,0),MATCH('2017-18'!N$2,Input!$A$1:$EY$1,0))</f>
        <v>15.82987133992</v>
      </c>
      <c r="O377" s="83">
        <f>INDEX(Input!$A$1:$EY$395,MATCH('2017-18'!$A377,Input!$A$1:$A$395,0),MATCH('2017-18'!O$2,Input!$A$1:$EY$1,0))</f>
        <v>0.13056798832236954</v>
      </c>
      <c r="P377" s="83">
        <f>INDEX(Input!$A$1:$EY$395,MATCH('2017-18'!$A377,Input!$A$1:$A$395,0),MATCH('2017-18'!P$2,Input!$A$1:$EY$1,0))</f>
        <v>2.6610505009478675</v>
      </c>
      <c r="Q377" s="83">
        <f>INDEX(Input!$A$1:$EY$395,MATCH('2017-18'!$A377,Input!$A$1:$A$395,0),MATCH('2017-18'!Q$2,Input!$A$1:$EY$1,0))</f>
        <v>3.0137839505727384</v>
      </c>
      <c r="R377" s="112">
        <f>INDEX(Input!$A$1:$EY$395,MATCH('2017-18'!$A377,Input!$A$1:$A$395,0),MATCH('2017-18'!R$2,Input!$A$1:$EY$1,0))</f>
        <v>339.74189199896557</v>
      </c>
      <c r="S377" s="128">
        <f>INDEX(Input!$A$1:$EY$395,MATCH('2017-18'!$A377,Input!$A$1:$A$395,0),MATCH('2017-18'!S$2,Input!$A$1:$EY$1,0))</f>
        <v>0.66092655513936283</v>
      </c>
      <c r="W377" s="100"/>
    </row>
    <row r="378" spans="1:23" x14ac:dyDescent="0.3">
      <c r="A378" s="45" t="str">
        <f>INDEX(Input!$A$1:$A$395,MATCH('2017-18'!$B378,Input!$B$1:$B$395,0))</f>
        <v>R126</v>
      </c>
      <c r="B378" s="45" t="s">
        <v>1259</v>
      </c>
      <c r="C378" s="45" t="str">
        <f>INDEX(Input!$C$1:$C$395,MATCH('2017-18'!$B378,Input!$B$1:$B$395,0))</f>
        <v>E07000094</v>
      </c>
      <c r="E378" s="45" t="str">
        <f>INDEX(Input!$D$1:$D$395,MATCH('2017-18'!$B378,Input!$B$1:$B$395,0))</f>
        <v>Winchester</v>
      </c>
      <c r="F378" s="112">
        <f>INDEX(Input!$A$1:$EY$395,MATCH('2017-18'!$A378,Input!$A$1:$A$395,0),MATCH('2017-18'!F$2,Input!$A$1:$EY$1,0))</f>
        <v>13.46146821391291</v>
      </c>
      <c r="G378" s="83">
        <f>INDEX(Input!$A$1:$EY$395,MATCH('2017-18'!$A378,Input!$A$1:$A$395,0),MATCH('2017-18'!G$2,Input!$A$1:$EY$1,0))</f>
        <v>2.4635776981470991</v>
      </c>
      <c r="H378" s="83">
        <f>INDEX(Input!$A$1:$EY$395,MATCH('2017-18'!$A378,Input!$A$1:$A$395,0),MATCH('2017-18'!H$2,Input!$A$1:$EY$1,0))</f>
        <v>3.1283181592141003E-2</v>
      </c>
      <c r="I378" s="83">
        <f>INDEX(Input!$A$1:$EY$395,MATCH('2017-18'!$A378,Input!$A$1:$A$395,0),MATCH('2017-18'!I$2,Input!$A$1:$EY$1,0))</f>
        <v>7.1430235032780001</v>
      </c>
      <c r="J378" s="83">
        <f>INDEX(Input!$A$1:$EY$395,MATCH('2017-18'!$A378,Input!$A$1:$A$395,0),MATCH('2017-18'!J$2,Input!$A$1:$EY$1,0))</f>
        <v>0</v>
      </c>
      <c r="K378" s="83">
        <f>INDEX(Input!$A$1:$EY$395,MATCH('2017-18'!$A378,Input!$A$1:$A$395,0),MATCH('2017-18'!K$2,Input!$A$1:$EY$1,0))</f>
        <v>0.19674714772199936</v>
      </c>
      <c r="L378" s="83">
        <f>INDEX(Input!$A$1:$EY$395,MATCH('2017-18'!$A378,Input!$A$1:$A$395,0),MATCH('2017-18'!L$2,Input!$A$1:$EY$1,0))</f>
        <v>0</v>
      </c>
      <c r="M378" s="83">
        <f>INDEX(Input!$A$1:$EY$395,MATCH('2017-18'!$A378,Input!$A$1:$A$395,0),MATCH('2017-18'!M$2,Input!$A$1:$EY$1,0))</f>
        <v>0</v>
      </c>
      <c r="N378" s="83">
        <f>INDEX(Input!$A$1:$EY$395,MATCH('2017-18'!$A378,Input!$A$1:$A$395,0),MATCH('2017-18'!N$2,Input!$A$1:$EY$1,0))</f>
        <v>2.661395651591111</v>
      </c>
      <c r="O378" s="83">
        <f>INDEX(Input!$A$1:$EY$395,MATCH('2017-18'!$A378,Input!$A$1:$A$395,0),MATCH('2017-18'!O$2,Input!$A$1:$EY$1,0))</f>
        <v>5.0093518583515023E-3</v>
      </c>
      <c r="P378" s="83">
        <f>INDEX(Input!$A$1:$EY$395,MATCH('2017-18'!$A378,Input!$A$1:$A$395,0),MATCH('2017-18'!P$2,Input!$A$1:$EY$1,0))</f>
        <v>3.7161412311009445E-2</v>
      </c>
      <c r="Q378" s="83">
        <f>INDEX(Input!$A$1:$EY$395,MATCH('2017-18'!$A378,Input!$A$1:$A$395,0),MATCH('2017-18'!Q$2,Input!$A$1:$EY$1,0))</f>
        <v>9.1757934046870687E-2</v>
      </c>
      <c r="R378" s="112">
        <f>INDEX(Input!$A$1:$EY$395,MATCH('2017-18'!$A378,Input!$A$1:$A$395,0),MATCH('2017-18'!R$2,Input!$A$1:$EY$1,0))</f>
        <v>12.629955880546582</v>
      </c>
      <c r="S378" s="128">
        <f>INDEX(Input!$A$1:$EY$395,MATCH('2017-18'!$A378,Input!$A$1:$A$395,0),MATCH('2017-18'!S$2,Input!$A$1:$EY$1,0))</f>
        <v>-6.1769809960768534</v>
      </c>
      <c r="W378" s="100"/>
    </row>
    <row r="379" spans="1:23" x14ac:dyDescent="0.3">
      <c r="A379" s="45" t="str">
        <f>INDEX(Input!$A$1:$A$395,MATCH('2017-18'!$B379,Input!$B$1:$B$395,0))</f>
        <v>R646</v>
      </c>
      <c r="B379" s="45" t="s">
        <v>1502</v>
      </c>
      <c r="C379" s="45" t="str">
        <f>INDEX(Input!$C$1:$C$395,MATCH('2017-18'!$B379,Input!$B$1:$B$395,0))</f>
        <v>E06000040</v>
      </c>
      <c r="E379" s="45" t="str">
        <f>INDEX(Input!$D$1:$D$395,MATCH('2017-18'!$B379,Input!$B$1:$B$395,0))</f>
        <v>Windsor And Maidenhead</v>
      </c>
      <c r="F379" s="112">
        <f>INDEX(Input!$A$1:$EY$395,MATCH('2017-18'!$A379,Input!$A$1:$A$395,0),MATCH('2017-18'!F$2,Input!$A$1:$EY$1,0))</f>
        <v>85.544166206283421</v>
      </c>
      <c r="G379" s="83">
        <f>INDEX(Input!$A$1:$EY$395,MATCH('2017-18'!$A379,Input!$A$1:$A$395,0),MATCH('2017-18'!G$2,Input!$A$1:$EY$1,0))</f>
        <v>15.102902497324063</v>
      </c>
      <c r="H379" s="83">
        <f>INDEX(Input!$A$1:$EY$395,MATCH('2017-18'!$A379,Input!$A$1:$A$395,0),MATCH('2017-18'!H$2,Input!$A$1:$EY$1,0))</f>
        <v>0.17854407539894654</v>
      </c>
      <c r="I379" s="83">
        <f>INDEX(Input!$A$1:$EY$395,MATCH('2017-18'!$A379,Input!$A$1:$A$395,0),MATCH('2017-18'!I$2,Input!$A$1:$EY$1,0))</f>
        <v>61.066462483747266</v>
      </c>
      <c r="J379" s="83">
        <f>INDEX(Input!$A$1:$EY$395,MATCH('2017-18'!$A379,Input!$A$1:$A$395,0),MATCH('2017-18'!J$2,Input!$A$1:$EY$1,0))</f>
        <v>3.0721495322527366</v>
      </c>
      <c r="K379" s="83">
        <f>INDEX(Input!$A$1:$EY$395,MATCH('2017-18'!$A379,Input!$A$1:$A$395,0),MATCH('2017-18'!K$2,Input!$A$1:$EY$1,0))</f>
        <v>0</v>
      </c>
      <c r="L379" s="83">
        <f>INDEX(Input!$A$1:$EY$395,MATCH('2017-18'!$A379,Input!$A$1:$A$395,0),MATCH('2017-18'!L$2,Input!$A$1:$EY$1,0))</f>
        <v>1.3701204675149408</v>
      </c>
      <c r="M379" s="83">
        <f>INDEX(Input!$A$1:$EY$395,MATCH('2017-18'!$A379,Input!$A$1:$A$395,0),MATCH('2017-18'!M$2,Input!$A$1:$EY$1,0))</f>
        <v>0.47858600000000001</v>
      </c>
      <c r="N379" s="83">
        <f>INDEX(Input!$A$1:$EY$395,MATCH('2017-18'!$A379,Input!$A$1:$A$395,0),MATCH('2017-18'!N$2,Input!$A$1:$EY$1,0))</f>
        <v>3.6809854767466668</v>
      </c>
      <c r="O379" s="83">
        <f>INDEX(Input!$A$1:$EY$395,MATCH('2017-18'!$A379,Input!$A$1:$A$395,0),MATCH('2017-18'!O$2,Input!$A$1:$EY$1,0))</f>
        <v>2.8774190318595669E-2</v>
      </c>
      <c r="P379" s="83">
        <f>INDEX(Input!$A$1:$EY$395,MATCH('2017-18'!$A379,Input!$A$1:$A$395,0),MATCH('2017-18'!P$2,Input!$A$1:$EY$1,0))</f>
        <v>0</v>
      </c>
      <c r="Q379" s="83">
        <f>INDEX(Input!$A$1:$EY$395,MATCH('2017-18'!$A379,Input!$A$1:$A$395,0),MATCH('2017-18'!Q$2,Input!$A$1:$EY$1,0))</f>
        <v>1.2626783706066549</v>
      </c>
      <c r="R379" s="112">
        <f>INDEX(Input!$A$1:$EY$395,MATCH('2017-18'!$A379,Input!$A$1:$A$395,0),MATCH('2017-18'!R$2,Input!$A$1:$EY$1,0))</f>
        <v>86.241203093909874</v>
      </c>
      <c r="S379" s="128">
        <f>INDEX(Input!$A$1:$EY$395,MATCH('2017-18'!$A379,Input!$A$1:$A$395,0),MATCH('2017-18'!S$2,Input!$A$1:$EY$1,0))</f>
        <v>0.81482691168630605</v>
      </c>
      <c r="W379" s="100"/>
    </row>
    <row r="380" spans="1:23" x14ac:dyDescent="0.3">
      <c r="A380" s="45" t="str">
        <f>INDEX(Input!$A$1:$A$395,MATCH('2017-18'!$B380,Input!$B$1:$B$395,0))</f>
        <v>R348</v>
      </c>
      <c r="B380" s="45" t="s">
        <v>1609</v>
      </c>
      <c r="C380" s="45" t="str">
        <f>INDEX(Input!$C$1:$C$395,MATCH('2017-18'!$B380,Input!$B$1:$B$395,0))</f>
        <v>E08000015</v>
      </c>
      <c r="E380" s="45" t="str">
        <f>INDEX(Input!$D$1:$D$395,MATCH('2017-18'!$B380,Input!$B$1:$B$395,0))</f>
        <v>Wirral</v>
      </c>
      <c r="F380" s="112">
        <f>INDEX(Input!$A$1:$EY$395,MATCH('2017-18'!$A380,Input!$A$1:$A$395,0),MATCH('2017-18'!F$2,Input!$A$1:$EY$1,0))</f>
        <v>249.96321979911346</v>
      </c>
      <c r="G380" s="83">
        <f>INDEX(Input!$A$1:$EY$395,MATCH('2017-18'!$A380,Input!$A$1:$A$395,0),MATCH('2017-18'!G$2,Input!$A$1:$EY$1,0))</f>
        <v>113.03906259359461</v>
      </c>
      <c r="H380" s="83">
        <f>INDEX(Input!$A$1:$EY$395,MATCH('2017-18'!$A380,Input!$A$1:$A$395,0),MATCH('2017-18'!H$2,Input!$A$1:$EY$1,0))</f>
        <v>1.1427273248527288</v>
      </c>
      <c r="I380" s="83">
        <f>INDEX(Input!$A$1:$EY$395,MATCH('2017-18'!$A380,Input!$A$1:$A$395,0),MATCH('2017-18'!I$2,Input!$A$1:$EY$1,0))</f>
        <v>121.40841323798139</v>
      </c>
      <c r="J380" s="83">
        <f>INDEX(Input!$A$1:$EY$395,MATCH('2017-18'!$A380,Input!$A$1:$A$395,0),MATCH('2017-18'!J$2,Input!$A$1:$EY$1,0))</f>
        <v>6.0222118670186102</v>
      </c>
      <c r="K380" s="83">
        <f>INDEX(Input!$A$1:$EY$395,MATCH('2017-18'!$A380,Input!$A$1:$A$395,0),MATCH('2017-18'!K$2,Input!$A$1:$EY$1,0))</f>
        <v>0</v>
      </c>
      <c r="L380" s="83">
        <f>INDEX(Input!$A$1:$EY$395,MATCH('2017-18'!$A380,Input!$A$1:$A$395,0),MATCH('2017-18'!L$2,Input!$A$1:$EY$1,0))</f>
        <v>9.7143374823580988</v>
      </c>
      <c r="M380" s="83">
        <f>INDEX(Input!$A$1:$EY$395,MATCH('2017-18'!$A380,Input!$A$1:$A$395,0),MATCH('2017-18'!M$2,Input!$A$1:$EY$1,0))</f>
        <v>1.8084150000000001</v>
      </c>
      <c r="N380" s="83">
        <f>INDEX(Input!$A$1:$EY$395,MATCH('2017-18'!$A380,Input!$A$1:$A$395,0),MATCH('2017-18'!N$2,Input!$A$1:$EY$1,0))</f>
        <v>2.2641809666666672</v>
      </c>
      <c r="O380" s="83">
        <f>INDEX(Input!$A$1:$EY$395,MATCH('2017-18'!$A380,Input!$A$1:$A$395,0),MATCH('2017-18'!O$2,Input!$A$1:$EY$1,0))</f>
        <v>0.18005971560837375</v>
      </c>
      <c r="P380" s="83">
        <f>INDEX(Input!$A$1:$EY$395,MATCH('2017-18'!$A380,Input!$A$1:$A$395,0),MATCH('2017-18'!P$2,Input!$A$1:$EY$1,0))</f>
        <v>0</v>
      </c>
      <c r="Q380" s="83">
        <f>INDEX(Input!$A$1:$EY$395,MATCH('2017-18'!$A380,Input!$A$1:$A$395,0),MATCH('2017-18'!Q$2,Input!$A$1:$EY$1,0))</f>
        <v>0</v>
      </c>
      <c r="R380" s="112">
        <f>INDEX(Input!$A$1:$EY$395,MATCH('2017-18'!$A380,Input!$A$1:$A$395,0),MATCH('2017-18'!R$2,Input!$A$1:$EY$1,0))</f>
        <v>255.57940818808049</v>
      </c>
      <c r="S380" s="128">
        <f>INDEX(Input!$A$1:$EY$395,MATCH('2017-18'!$A380,Input!$A$1:$A$395,0),MATCH('2017-18'!S$2,Input!$A$1:$EY$1,0))</f>
        <v>2.246805907477345</v>
      </c>
      <c r="W380" s="100"/>
    </row>
    <row r="381" spans="1:23" x14ac:dyDescent="0.3">
      <c r="A381" s="45" t="str">
        <f>INDEX(Input!$A$1:$A$395,MATCH('2017-18'!$B381,Input!$B$1:$B$395,0))</f>
        <v>R279</v>
      </c>
      <c r="B381" s="45" t="s">
        <v>1021</v>
      </c>
      <c r="C381" s="45" t="str">
        <f>INDEX(Input!$C$1:$C$395,MATCH('2017-18'!$B381,Input!$B$1:$B$395,0))</f>
        <v>E07000217</v>
      </c>
      <c r="E381" s="45" t="str">
        <f>INDEX(Input!$D$1:$D$395,MATCH('2017-18'!$B381,Input!$B$1:$B$395,0))</f>
        <v>Woking</v>
      </c>
      <c r="F381" s="112">
        <f>INDEX(Input!$A$1:$EY$395,MATCH('2017-18'!$A381,Input!$A$1:$A$395,0),MATCH('2017-18'!F$2,Input!$A$1:$EY$1,0))</f>
        <v>13.594204610189559</v>
      </c>
      <c r="G381" s="83">
        <f>INDEX(Input!$A$1:$EY$395,MATCH('2017-18'!$A381,Input!$A$1:$A$395,0),MATCH('2017-18'!G$2,Input!$A$1:$EY$1,0))</f>
        <v>1.9934576677183853</v>
      </c>
      <c r="H381" s="83">
        <f>INDEX(Input!$A$1:$EY$395,MATCH('2017-18'!$A381,Input!$A$1:$A$395,0),MATCH('2017-18'!H$2,Input!$A$1:$EY$1,0))</f>
        <v>2.9944643077314804E-2</v>
      </c>
      <c r="I381" s="83">
        <f>INDEX(Input!$A$1:$EY$395,MATCH('2017-18'!$A381,Input!$A$1:$A$395,0),MATCH('2017-18'!I$2,Input!$A$1:$EY$1,0))</f>
        <v>9.1402864736039984</v>
      </c>
      <c r="J381" s="83">
        <f>INDEX(Input!$A$1:$EY$395,MATCH('2017-18'!$A381,Input!$A$1:$A$395,0),MATCH('2017-18'!J$2,Input!$A$1:$EY$1,0))</f>
        <v>0</v>
      </c>
      <c r="K381" s="83">
        <f>INDEX(Input!$A$1:$EY$395,MATCH('2017-18'!$A381,Input!$A$1:$A$395,0),MATCH('2017-18'!K$2,Input!$A$1:$EY$1,0))</f>
        <v>4.6229436396000814E-2</v>
      </c>
      <c r="L381" s="83">
        <f>INDEX(Input!$A$1:$EY$395,MATCH('2017-18'!$A381,Input!$A$1:$A$395,0),MATCH('2017-18'!L$2,Input!$A$1:$EY$1,0))</f>
        <v>0</v>
      </c>
      <c r="M381" s="83">
        <f>INDEX(Input!$A$1:$EY$395,MATCH('2017-18'!$A381,Input!$A$1:$A$395,0),MATCH('2017-18'!M$2,Input!$A$1:$EY$1,0))</f>
        <v>0</v>
      </c>
      <c r="N381" s="83">
        <f>INDEX(Input!$A$1:$EY$395,MATCH('2017-18'!$A381,Input!$A$1:$A$395,0),MATCH('2017-18'!N$2,Input!$A$1:$EY$1,0))</f>
        <v>1.8204843173831109</v>
      </c>
      <c r="O381" s="83">
        <f>INDEX(Input!$A$1:$EY$395,MATCH('2017-18'!$A381,Input!$A$1:$A$395,0),MATCH('2017-18'!O$2,Input!$A$1:$EY$1,0))</f>
        <v>4.7183818914885321E-3</v>
      </c>
      <c r="P381" s="83">
        <f>INDEX(Input!$A$1:$EY$395,MATCH('2017-18'!$A381,Input!$A$1:$A$395,0),MATCH('2017-18'!P$2,Input!$A$1:$EY$1,0))</f>
        <v>0</v>
      </c>
      <c r="Q381" s="83">
        <f>INDEX(Input!$A$1:$EY$395,MATCH('2017-18'!$A381,Input!$A$1:$A$395,0),MATCH('2017-18'!Q$2,Input!$A$1:$EY$1,0))</f>
        <v>0.11199967879042064</v>
      </c>
      <c r="R381" s="112">
        <f>INDEX(Input!$A$1:$EY$395,MATCH('2017-18'!$A381,Input!$A$1:$A$395,0),MATCH('2017-18'!R$2,Input!$A$1:$EY$1,0))</f>
        <v>13.14712059886072</v>
      </c>
      <c r="S381" s="128">
        <f>INDEX(Input!$A$1:$EY$395,MATCH('2017-18'!$A381,Input!$A$1:$A$395,0),MATCH('2017-18'!S$2,Input!$A$1:$EY$1,0))</f>
        <v>-3.2887838909951839</v>
      </c>
      <c r="W381" s="100"/>
    </row>
    <row r="382" spans="1:23" x14ac:dyDescent="0.3">
      <c r="A382" s="45" t="str">
        <f>INDEX(Input!$A$1:$A$395,MATCH('2017-18'!$B382,Input!$B$1:$B$395,0))</f>
        <v>R647</v>
      </c>
      <c r="B382" s="45" t="s">
        <v>1411</v>
      </c>
      <c r="C382" s="45" t="str">
        <f>INDEX(Input!$C$1:$C$395,MATCH('2017-18'!$B382,Input!$B$1:$B$395,0))</f>
        <v>E06000041</v>
      </c>
      <c r="E382" s="45" t="str">
        <f>INDEX(Input!$D$1:$D$395,MATCH('2017-18'!$B382,Input!$B$1:$B$395,0))</f>
        <v>Wokingham</v>
      </c>
      <c r="F382" s="112">
        <f>INDEX(Input!$A$1:$EY$395,MATCH('2017-18'!$A382,Input!$A$1:$A$395,0),MATCH('2017-18'!F$2,Input!$A$1:$EY$1,0))</f>
        <v>111.65125491820295</v>
      </c>
      <c r="G382" s="83">
        <f>INDEX(Input!$A$1:$EY$395,MATCH('2017-18'!$A382,Input!$A$1:$A$395,0),MATCH('2017-18'!G$2,Input!$A$1:$EY$1,0))</f>
        <v>13.345068789047078</v>
      </c>
      <c r="H382" s="83">
        <f>INDEX(Input!$A$1:$EY$395,MATCH('2017-18'!$A382,Input!$A$1:$A$395,0),MATCH('2017-18'!H$2,Input!$A$1:$EY$1,0))</f>
        <v>0.19809527619358769</v>
      </c>
      <c r="I382" s="83">
        <f>INDEX(Input!$A$1:$EY$395,MATCH('2017-18'!$A382,Input!$A$1:$A$395,0),MATCH('2017-18'!I$2,Input!$A$1:$EY$1,0))</f>
        <v>87.326736709070744</v>
      </c>
      <c r="J382" s="83">
        <f>INDEX(Input!$A$1:$EY$395,MATCH('2017-18'!$A382,Input!$A$1:$A$395,0),MATCH('2017-18'!J$2,Input!$A$1:$EY$1,0))</f>
        <v>4.3334609089292435</v>
      </c>
      <c r="K382" s="83">
        <f>INDEX(Input!$A$1:$EY$395,MATCH('2017-18'!$A382,Input!$A$1:$A$395,0),MATCH('2017-18'!K$2,Input!$A$1:$EY$1,0))</f>
        <v>0</v>
      </c>
      <c r="L382" s="83">
        <f>INDEX(Input!$A$1:$EY$395,MATCH('2017-18'!$A382,Input!$A$1:$A$395,0),MATCH('2017-18'!L$2,Input!$A$1:$EY$1,0))</f>
        <v>0.16900208799999999</v>
      </c>
      <c r="M382" s="83">
        <f>INDEX(Input!$A$1:$EY$395,MATCH('2017-18'!$A382,Input!$A$1:$A$395,0),MATCH('2017-18'!M$2,Input!$A$1:$EY$1,0))</f>
        <v>0.40338400000000002</v>
      </c>
      <c r="N382" s="83">
        <f>INDEX(Input!$A$1:$EY$395,MATCH('2017-18'!$A382,Input!$A$1:$A$395,0),MATCH('2017-18'!N$2,Input!$A$1:$EY$1,0))</f>
        <v>4.7257957240711113</v>
      </c>
      <c r="O382" s="83">
        <f>INDEX(Input!$A$1:$EY$395,MATCH('2017-18'!$A382,Input!$A$1:$A$395,0),MATCH('2017-18'!O$2,Input!$A$1:$EY$1,0))</f>
        <v>3.1213902318627435E-2</v>
      </c>
      <c r="P382" s="83">
        <f>INDEX(Input!$A$1:$EY$395,MATCH('2017-18'!$A382,Input!$A$1:$A$395,0),MATCH('2017-18'!P$2,Input!$A$1:$EY$1,0))</f>
        <v>0</v>
      </c>
      <c r="Q382" s="83">
        <f>INDEX(Input!$A$1:$EY$395,MATCH('2017-18'!$A382,Input!$A$1:$A$395,0),MATCH('2017-18'!Q$2,Input!$A$1:$EY$1,0))</f>
        <v>2.1040687439584187</v>
      </c>
      <c r="R382" s="112">
        <f>INDEX(Input!$A$1:$EY$395,MATCH('2017-18'!$A382,Input!$A$1:$A$395,0),MATCH('2017-18'!R$2,Input!$A$1:$EY$1,0))</f>
        <v>112.63682614158881</v>
      </c>
      <c r="S382" s="128">
        <f>INDEX(Input!$A$1:$EY$395,MATCH('2017-18'!$A382,Input!$A$1:$A$395,0),MATCH('2017-18'!S$2,Input!$A$1:$EY$1,0))</f>
        <v>0.88272292515467754</v>
      </c>
      <c r="W382" s="100"/>
    </row>
    <row r="383" spans="1:23" x14ac:dyDescent="0.3">
      <c r="A383" s="45" t="str">
        <f>INDEX(Input!$A$1:$A$395,MATCH('2017-18'!$B383,Input!$B$1:$B$395,0))</f>
        <v>R364</v>
      </c>
      <c r="B383" s="45" t="s">
        <v>1533</v>
      </c>
      <c r="C383" s="45" t="str">
        <f>INDEX(Input!$C$1:$C$395,MATCH('2017-18'!$B383,Input!$B$1:$B$395,0))</f>
        <v>E08000031</v>
      </c>
      <c r="E383" s="45" t="str">
        <f>INDEX(Input!$D$1:$D$395,MATCH('2017-18'!$B383,Input!$B$1:$B$395,0))</f>
        <v>Wolverhampton</v>
      </c>
      <c r="F383" s="112">
        <f>INDEX(Input!$A$1:$EY$395,MATCH('2017-18'!$A383,Input!$A$1:$A$395,0),MATCH('2017-18'!F$2,Input!$A$1:$EY$1,0))</f>
        <v>214.41412162441293</v>
      </c>
      <c r="G383" s="83">
        <f>INDEX(Input!$A$1:$EY$395,MATCH('2017-18'!$A383,Input!$A$1:$A$395,0),MATCH('2017-18'!G$2,Input!$A$1:$EY$1,0))</f>
        <v>112.79753978926448</v>
      </c>
      <c r="H383" s="83">
        <f>INDEX(Input!$A$1:$EY$395,MATCH('2017-18'!$A383,Input!$A$1:$A$395,0),MATCH('2017-18'!H$2,Input!$A$1:$EY$1,0))</f>
        <v>1.1176765551750742</v>
      </c>
      <c r="I383" s="83">
        <f>INDEX(Input!$A$1:$EY$395,MATCH('2017-18'!$A383,Input!$A$1:$A$395,0),MATCH('2017-18'!I$2,Input!$A$1:$EY$1,0))</f>
        <v>87.472711788041963</v>
      </c>
      <c r="J383" s="83">
        <f>INDEX(Input!$A$1:$EY$395,MATCH('2017-18'!$A383,Input!$A$1:$A$395,0),MATCH('2017-18'!J$2,Input!$A$1:$EY$1,0))</f>
        <v>3.4643534119580237</v>
      </c>
      <c r="K383" s="83">
        <f>INDEX(Input!$A$1:$EY$395,MATCH('2017-18'!$A383,Input!$A$1:$A$395,0),MATCH('2017-18'!K$2,Input!$A$1:$EY$1,0))</f>
        <v>0</v>
      </c>
      <c r="L383" s="83">
        <f>INDEX(Input!$A$1:$EY$395,MATCH('2017-18'!$A383,Input!$A$1:$A$395,0),MATCH('2017-18'!L$2,Input!$A$1:$EY$1,0))</f>
        <v>7.574724506027076</v>
      </c>
      <c r="M383" s="83">
        <f>INDEX(Input!$A$1:$EY$395,MATCH('2017-18'!$A383,Input!$A$1:$A$395,0),MATCH('2017-18'!M$2,Input!$A$1:$EY$1,0))</f>
        <v>1.382628</v>
      </c>
      <c r="N383" s="83">
        <f>INDEX(Input!$A$1:$EY$395,MATCH('2017-18'!$A383,Input!$A$1:$A$395,0),MATCH('2017-18'!N$2,Input!$A$1:$EY$1,0))</f>
        <v>3.5043790084088893</v>
      </c>
      <c r="O383" s="83">
        <f>INDEX(Input!$A$1:$EY$395,MATCH('2017-18'!$A383,Input!$A$1:$A$395,0),MATCH('2017-18'!O$2,Input!$A$1:$EY$1,0))</f>
        <v>0.17707441177903652</v>
      </c>
      <c r="P383" s="83">
        <f>INDEX(Input!$A$1:$EY$395,MATCH('2017-18'!$A383,Input!$A$1:$A$395,0),MATCH('2017-18'!P$2,Input!$A$1:$EY$1,0))</f>
        <v>0</v>
      </c>
      <c r="Q383" s="83">
        <f>INDEX(Input!$A$1:$EY$395,MATCH('2017-18'!$A383,Input!$A$1:$A$395,0),MATCH('2017-18'!Q$2,Input!$A$1:$EY$1,0))</f>
        <v>0</v>
      </c>
      <c r="R383" s="112">
        <f>INDEX(Input!$A$1:$EY$395,MATCH('2017-18'!$A383,Input!$A$1:$A$395,0),MATCH('2017-18'!R$2,Input!$A$1:$EY$1,0))</f>
        <v>217.49108747065455</v>
      </c>
      <c r="S383" s="128">
        <f>INDEX(Input!$A$1:$EY$395,MATCH('2017-18'!$A383,Input!$A$1:$A$395,0),MATCH('2017-18'!S$2,Input!$A$1:$EY$1,0))</f>
        <v>1.4350574593363419</v>
      </c>
      <c r="W383" s="100"/>
    </row>
    <row r="384" spans="1:23" x14ac:dyDescent="0.3">
      <c r="A384" s="45" t="str">
        <f>INDEX(Input!$A$1:$A$395,MATCH('2017-18'!$B384,Input!$B$1:$B$395,0))</f>
        <v>R133</v>
      </c>
      <c r="B384" s="45" t="s">
        <v>1249</v>
      </c>
      <c r="C384" s="45" t="str">
        <f>INDEX(Input!$C$1:$C$395,MATCH('2017-18'!$B384,Input!$B$1:$B$395,0))</f>
        <v>E07000237</v>
      </c>
      <c r="E384" s="45" t="str">
        <f>INDEX(Input!$D$1:$D$395,MATCH('2017-18'!$B384,Input!$B$1:$B$395,0))</f>
        <v>Worcester</v>
      </c>
      <c r="F384" s="112">
        <f>INDEX(Input!$A$1:$EY$395,MATCH('2017-18'!$A384,Input!$A$1:$A$395,0),MATCH('2017-18'!F$2,Input!$A$1:$EY$1,0))</f>
        <v>11.253881736321695</v>
      </c>
      <c r="G384" s="83">
        <f>INDEX(Input!$A$1:$EY$395,MATCH('2017-18'!$A384,Input!$A$1:$A$395,0),MATCH('2017-18'!G$2,Input!$A$1:$EY$1,0))</f>
        <v>3.0953512909657936</v>
      </c>
      <c r="H384" s="83">
        <f>INDEX(Input!$A$1:$EY$395,MATCH('2017-18'!$A384,Input!$A$1:$A$395,0),MATCH('2017-18'!H$2,Input!$A$1:$EY$1,0))</f>
        <v>3.6685795357816166E-2</v>
      </c>
      <c r="I384" s="83">
        <f>INDEX(Input!$A$1:$EY$395,MATCH('2017-18'!$A384,Input!$A$1:$A$395,0),MATCH('2017-18'!I$2,Input!$A$1:$EY$1,0))</f>
        <v>5.3536266891359992</v>
      </c>
      <c r="J384" s="83">
        <f>INDEX(Input!$A$1:$EY$395,MATCH('2017-18'!$A384,Input!$A$1:$A$395,0),MATCH('2017-18'!J$2,Input!$A$1:$EY$1,0))</f>
        <v>0</v>
      </c>
      <c r="K384" s="83">
        <f>INDEX(Input!$A$1:$EY$395,MATCH('2017-18'!$A384,Input!$A$1:$A$395,0),MATCH('2017-18'!K$2,Input!$A$1:$EY$1,0))</f>
        <v>0.10352215086399949</v>
      </c>
      <c r="L384" s="83">
        <f>INDEX(Input!$A$1:$EY$395,MATCH('2017-18'!$A384,Input!$A$1:$A$395,0),MATCH('2017-18'!L$2,Input!$A$1:$EY$1,0))</f>
        <v>0</v>
      </c>
      <c r="M384" s="83">
        <f>INDEX(Input!$A$1:$EY$395,MATCH('2017-18'!$A384,Input!$A$1:$A$395,0),MATCH('2017-18'!M$2,Input!$A$1:$EY$1,0))</f>
        <v>0</v>
      </c>
      <c r="N384" s="83">
        <f>INDEX(Input!$A$1:$EY$395,MATCH('2017-18'!$A384,Input!$A$1:$A$395,0),MATCH('2017-18'!N$2,Input!$A$1:$EY$1,0))</f>
        <v>2.1817029548373332</v>
      </c>
      <c r="O384" s="83">
        <f>INDEX(Input!$A$1:$EY$395,MATCH('2017-18'!$A384,Input!$A$1:$A$395,0),MATCH('2017-18'!O$2,Input!$A$1:$EY$1,0))</f>
        <v>5.8349783825459743E-3</v>
      </c>
      <c r="P384" s="83">
        <f>INDEX(Input!$A$1:$EY$395,MATCH('2017-18'!$A384,Input!$A$1:$A$395,0),MATCH('2017-18'!P$2,Input!$A$1:$EY$1,0))</f>
        <v>0</v>
      </c>
      <c r="Q384" s="83">
        <f>INDEX(Input!$A$1:$EY$395,MATCH('2017-18'!$A384,Input!$A$1:$A$395,0),MATCH('2017-18'!Q$2,Input!$A$1:$EY$1,0))</f>
        <v>1.3285766751803919E-2</v>
      </c>
      <c r="R384" s="112">
        <f>INDEX(Input!$A$1:$EY$395,MATCH('2017-18'!$A384,Input!$A$1:$A$395,0),MATCH('2017-18'!R$2,Input!$A$1:$EY$1,0))</f>
        <v>10.790009626295292</v>
      </c>
      <c r="S384" s="128">
        <f>INDEX(Input!$A$1:$EY$395,MATCH('2017-18'!$A384,Input!$A$1:$A$395,0),MATCH('2017-18'!S$2,Input!$A$1:$EY$1,0))</f>
        <v>-4.1218854160272826</v>
      </c>
      <c r="W384" s="100"/>
    </row>
    <row r="385" spans="1:23" x14ac:dyDescent="0.3">
      <c r="A385" s="45" t="str">
        <f>INDEX(Input!$A$1:$A$395,MATCH('2017-18'!$B385,Input!$B$1:$B$395,0))</f>
        <v>R671</v>
      </c>
      <c r="B385" s="45" t="s">
        <v>1652</v>
      </c>
      <c r="C385" s="45" t="str">
        <f>INDEX(Input!$C$1:$C$395,MATCH('2017-18'!$B385,Input!$B$1:$B$395,0))</f>
        <v>E10000034</v>
      </c>
      <c r="E385" s="45" t="str">
        <f>INDEX(Input!$D$1:$D$395,MATCH('2017-18'!$B385,Input!$B$1:$B$395,0))</f>
        <v>Worcestershire</v>
      </c>
      <c r="F385" s="112">
        <f>INDEX(Input!$A$1:$EY$395,MATCH('2017-18'!$A385,Input!$A$1:$A$395,0),MATCH('2017-18'!F$2,Input!$A$1:$EY$1,0))</f>
        <v>326.31323034798453</v>
      </c>
      <c r="G385" s="83">
        <f>INDEX(Input!$A$1:$EY$395,MATCH('2017-18'!$A385,Input!$A$1:$A$395,0),MATCH('2017-18'!G$2,Input!$A$1:$EY$1,0))</f>
        <v>79.186944927853759</v>
      </c>
      <c r="H385" s="83">
        <f>INDEX(Input!$A$1:$EY$395,MATCH('2017-18'!$A385,Input!$A$1:$A$395,0),MATCH('2017-18'!H$2,Input!$A$1:$EY$1,0))</f>
        <v>0.8906202164986825</v>
      </c>
      <c r="I385" s="83">
        <f>INDEX(Input!$A$1:$EY$395,MATCH('2017-18'!$A385,Input!$A$1:$A$395,0),MATCH('2017-18'!I$2,Input!$A$1:$EY$1,0))</f>
        <v>227.15776439008758</v>
      </c>
      <c r="J385" s="83">
        <f>INDEX(Input!$A$1:$EY$395,MATCH('2017-18'!$A385,Input!$A$1:$A$395,0),MATCH('2017-18'!J$2,Input!$A$1:$EY$1,0))</f>
        <v>9.0466359509124157</v>
      </c>
      <c r="K385" s="83">
        <f>INDEX(Input!$A$1:$EY$395,MATCH('2017-18'!$A385,Input!$A$1:$A$395,0),MATCH('2017-18'!K$2,Input!$A$1:$EY$1,0))</f>
        <v>0</v>
      </c>
      <c r="L385" s="83">
        <f>INDEX(Input!$A$1:$EY$395,MATCH('2017-18'!$A385,Input!$A$1:$A$395,0),MATCH('2017-18'!L$2,Input!$A$1:$EY$1,0))</f>
        <v>10.144556925164121</v>
      </c>
      <c r="M385" s="83">
        <f>INDEX(Input!$A$1:$EY$395,MATCH('2017-18'!$A385,Input!$A$1:$A$395,0),MATCH('2017-18'!M$2,Input!$A$1:$EY$1,0))</f>
        <v>2.3952800000000001</v>
      </c>
      <c r="N385" s="83">
        <f>INDEX(Input!$A$1:$EY$395,MATCH('2017-18'!$A385,Input!$A$1:$A$395,0),MATCH('2017-18'!N$2,Input!$A$1:$EY$1,0))</f>
        <v>3.1902256636622228</v>
      </c>
      <c r="O385" s="83">
        <f>INDEX(Input!$A$1:$EY$395,MATCH('2017-18'!$A385,Input!$A$1:$A$395,0),MATCH('2017-18'!O$2,Input!$A$1:$EY$1,0))</f>
        <v>0.14256335746405036</v>
      </c>
      <c r="P385" s="83">
        <f>INDEX(Input!$A$1:$EY$395,MATCH('2017-18'!$A385,Input!$A$1:$A$395,0),MATCH('2017-18'!P$2,Input!$A$1:$EY$1,0))</f>
        <v>0</v>
      </c>
      <c r="Q385" s="83">
        <f>INDEX(Input!$A$1:$EY$395,MATCH('2017-18'!$A385,Input!$A$1:$A$395,0),MATCH('2017-18'!Q$2,Input!$A$1:$EY$1,0))</f>
        <v>2.5190628571121025</v>
      </c>
      <c r="R385" s="112">
        <f>INDEX(Input!$A$1:$EY$395,MATCH('2017-18'!$A385,Input!$A$1:$A$395,0),MATCH('2017-18'!R$2,Input!$A$1:$EY$1,0))</f>
        <v>334.67365428875496</v>
      </c>
      <c r="S385" s="128">
        <f>INDEX(Input!$A$1:$EY$395,MATCH('2017-18'!$A385,Input!$A$1:$A$395,0),MATCH('2017-18'!S$2,Input!$A$1:$EY$1,0))</f>
        <v>2.5620854943131599</v>
      </c>
      <c r="W385" s="100"/>
    </row>
    <row r="386" spans="1:23" x14ac:dyDescent="0.3">
      <c r="A386" s="45" t="str">
        <f>INDEX(Input!$A$1:$A$395,MATCH('2017-18'!$B386,Input!$B$1:$B$395,0))</f>
        <v>R291</v>
      </c>
      <c r="B386" s="45" t="s">
        <v>1003</v>
      </c>
      <c r="C386" s="45" t="str">
        <f>INDEX(Input!$C$1:$C$395,MATCH('2017-18'!$B386,Input!$B$1:$B$395,0))</f>
        <v>E07000229</v>
      </c>
      <c r="E386" s="45" t="str">
        <f>INDEX(Input!$D$1:$D$395,MATCH('2017-18'!$B386,Input!$B$1:$B$395,0))</f>
        <v>Worthing</v>
      </c>
      <c r="F386" s="112">
        <f>INDEX(Input!$A$1:$EY$395,MATCH('2017-18'!$A386,Input!$A$1:$A$395,0),MATCH('2017-18'!F$2,Input!$A$1:$EY$1,0))</f>
        <v>13.626050411968848</v>
      </c>
      <c r="G386" s="83">
        <f>INDEX(Input!$A$1:$EY$395,MATCH('2017-18'!$A386,Input!$A$1:$A$395,0),MATCH('2017-18'!G$2,Input!$A$1:$EY$1,0))</f>
        <v>2.9674120598924647</v>
      </c>
      <c r="H386" s="83">
        <f>INDEX(Input!$A$1:$EY$395,MATCH('2017-18'!$A386,Input!$A$1:$A$395,0),MATCH('2017-18'!H$2,Input!$A$1:$EY$1,0))</f>
        <v>3.7771279255502825E-2</v>
      </c>
      <c r="I386" s="83">
        <f>INDEX(Input!$A$1:$EY$395,MATCH('2017-18'!$A386,Input!$A$1:$A$395,0),MATCH('2017-18'!I$2,Input!$A$1:$EY$1,0))</f>
        <v>8.4977696737800006</v>
      </c>
      <c r="J386" s="83">
        <f>INDEX(Input!$A$1:$EY$395,MATCH('2017-18'!$A386,Input!$A$1:$A$395,0),MATCH('2017-18'!J$2,Input!$A$1:$EY$1,0))</f>
        <v>0</v>
      </c>
      <c r="K386" s="83">
        <f>INDEX(Input!$A$1:$EY$395,MATCH('2017-18'!$A386,Input!$A$1:$A$395,0),MATCH('2017-18'!K$2,Input!$A$1:$EY$1,0))</f>
        <v>2.0427821999925513E-4</v>
      </c>
      <c r="L386" s="83">
        <f>INDEX(Input!$A$1:$EY$395,MATCH('2017-18'!$A386,Input!$A$1:$A$395,0),MATCH('2017-18'!L$2,Input!$A$1:$EY$1,0))</f>
        <v>0</v>
      </c>
      <c r="M386" s="83">
        <f>INDEX(Input!$A$1:$EY$395,MATCH('2017-18'!$A386,Input!$A$1:$A$395,0),MATCH('2017-18'!M$2,Input!$A$1:$EY$1,0))</f>
        <v>0</v>
      </c>
      <c r="N386" s="83">
        <f>INDEX(Input!$A$1:$EY$395,MATCH('2017-18'!$A386,Input!$A$1:$A$395,0),MATCH('2017-18'!N$2,Input!$A$1:$EY$1,0))</f>
        <v>1.3882326325546668</v>
      </c>
      <c r="O386" s="83">
        <f>INDEX(Input!$A$1:$EY$395,MATCH('2017-18'!$A386,Input!$A$1:$A$395,0),MATCH('2017-18'!O$2,Input!$A$1:$EY$1,0))</f>
        <v>6.0393435103311488E-3</v>
      </c>
      <c r="P386" s="83">
        <f>INDEX(Input!$A$1:$EY$395,MATCH('2017-18'!$A386,Input!$A$1:$A$395,0),MATCH('2017-18'!P$2,Input!$A$1:$EY$1,0))</f>
        <v>0</v>
      </c>
      <c r="Q386" s="83">
        <f>INDEX(Input!$A$1:$EY$395,MATCH('2017-18'!$A386,Input!$A$1:$A$395,0),MATCH('2017-18'!Q$2,Input!$A$1:$EY$1,0))</f>
        <v>9.9503955756019807E-2</v>
      </c>
      <c r="R386" s="112">
        <f>INDEX(Input!$A$1:$EY$395,MATCH('2017-18'!$A386,Input!$A$1:$A$395,0),MATCH('2017-18'!R$2,Input!$A$1:$EY$1,0))</f>
        <v>12.996933222968986</v>
      </c>
      <c r="S386" s="128">
        <f>INDEX(Input!$A$1:$EY$395,MATCH('2017-18'!$A386,Input!$A$1:$A$395,0),MATCH('2017-18'!S$2,Input!$A$1:$EY$1,0))</f>
        <v>-4.6170179177324799</v>
      </c>
      <c r="W386" s="100"/>
    </row>
    <row r="387" spans="1:23" x14ac:dyDescent="0.3">
      <c r="A387" s="45" t="str">
        <f>INDEX(Input!$A$1:$A$395,MATCH('2017-18'!$B387,Input!$B$1:$B$395,0))</f>
        <v>R134</v>
      </c>
      <c r="B387" s="45" t="s">
        <v>1253</v>
      </c>
      <c r="C387" s="45" t="str">
        <f>INDEX(Input!$C$1:$C$395,MATCH('2017-18'!$B387,Input!$B$1:$B$395,0))</f>
        <v>E07000238</v>
      </c>
      <c r="E387" s="45" t="str">
        <f>INDEX(Input!$D$1:$D$395,MATCH('2017-18'!$B387,Input!$B$1:$B$395,0))</f>
        <v>Wychavon</v>
      </c>
      <c r="F387" s="112">
        <f>INDEX(Input!$A$1:$EY$395,MATCH('2017-18'!$A387,Input!$A$1:$A$395,0),MATCH('2017-18'!F$2,Input!$A$1:$EY$1,0))</f>
        <v>13.365080210619741</v>
      </c>
      <c r="G387" s="83">
        <f>INDEX(Input!$A$1:$EY$395,MATCH('2017-18'!$A387,Input!$A$1:$A$395,0),MATCH('2017-18'!G$2,Input!$A$1:$EY$1,0))</f>
        <v>3.0435078715732886</v>
      </c>
      <c r="H387" s="83">
        <f>INDEX(Input!$A$1:$EY$395,MATCH('2017-18'!$A387,Input!$A$1:$A$395,0),MATCH('2017-18'!H$2,Input!$A$1:$EY$1,0))</f>
        <v>3.7205968535837686E-2</v>
      </c>
      <c r="I387" s="83">
        <f>INDEX(Input!$A$1:$EY$395,MATCH('2017-18'!$A387,Input!$A$1:$A$395,0),MATCH('2017-18'!I$2,Input!$A$1:$EY$1,0))</f>
        <v>5.7694942062553718</v>
      </c>
      <c r="J387" s="83">
        <f>INDEX(Input!$A$1:$EY$395,MATCH('2017-18'!$A387,Input!$A$1:$A$395,0),MATCH('2017-18'!J$2,Input!$A$1:$EY$1,0))</f>
        <v>0</v>
      </c>
      <c r="K387" s="83">
        <f>INDEX(Input!$A$1:$EY$395,MATCH('2017-18'!$A387,Input!$A$1:$A$395,0),MATCH('2017-18'!K$2,Input!$A$1:$EY$1,0))</f>
        <v>0.13444103974462779</v>
      </c>
      <c r="L387" s="83">
        <f>INDEX(Input!$A$1:$EY$395,MATCH('2017-18'!$A387,Input!$A$1:$A$395,0),MATCH('2017-18'!L$2,Input!$A$1:$EY$1,0))</f>
        <v>0</v>
      </c>
      <c r="M387" s="83">
        <f>INDEX(Input!$A$1:$EY$395,MATCH('2017-18'!$A387,Input!$A$1:$A$395,0),MATCH('2017-18'!M$2,Input!$A$1:$EY$1,0))</f>
        <v>0</v>
      </c>
      <c r="N387" s="83">
        <f>INDEX(Input!$A$1:$EY$395,MATCH('2017-18'!$A387,Input!$A$1:$A$395,0),MATCH('2017-18'!N$2,Input!$A$1:$EY$1,0))</f>
        <v>4.3110449617777782</v>
      </c>
      <c r="O387" s="83">
        <f>INDEX(Input!$A$1:$EY$395,MATCH('2017-18'!$A387,Input!$A$1:$A$395,0),MATCH('2017-18'!O$2,Input!$A$1:$EY$1,0))</f>
        <v>5.9201232514640616E-3</v>
      </c>
      <c r="P387" s="83">
        <f>INDEX(Input!$A$1:$EY$395,MATCH('2017-18'!$A387,Input!$A$1:$A$395,0),MATCH('2017-18'!P$2,Input!$A$1:$EY$1,0))</f>
        <v>4.4267659183694331E-2</v>
      </c>
      <c r="Q387" s="83">
        <f>INDEX(Input!$A$1:$EY$395,MATCH('2017-18'!$A387,Input!$A$1:$A$395,0),MATCH('2017-18'!Q$2,Input!$A$1:$EY$1,0))</f>
        <v>1.3092800378334733E-2</v>
      </c>
      <c r="R387" s="112">
        <f>INDEX(Input!$A$1:$EY$395,MATCH('2017-18'!$A387,Input!$A$1:$A$395,0),MATCH('2017-18'!R$2,Input!$A$1:$EY$1,0))</f>
        <v>13.3589746307004</v>
      </c>
      <c r="S387" s="128">
        <f>INDEX(Input!$A$1:$EY$395,MATCH('2017-18'!$A387,Input!$A$1:$A$395,0),MATCH('2017-18'!S$2,Input!$A$1:$EY$1,0))</f>
        <v>-4.568307726644516E-2</v>
      </c>
      <c r="W387" s="100"/>
    </row>
    <row r="388" spans="1:23" x14ac:dyDescent="0.3">
      <c r="A388" s="45" t="str">
        <f>INDEX(Input!$A$1:$A$395,MATCH('2017-18'!$B388,Input!$B$1:$B$395,0))</f>
        <v>R21</v>
      </c>
      <c r="B388" s="45" t="s">
        <v>1397</v>
      </c>
      <c r="C388" s="45" t="str">
        <f>INDEX(Input!$C$1:$C$395,MATCH('2017-18'!$B388,Input!$B$1:$B$395,0))</f>
        <v>E07000007</v>
      </c>
      <c r="E388" s="45" t="str">
        <f>INDEX(Input!$D$1:$D$395,MATCH('2017-18'!$B388,Input!$B$1:$B$395,0))</f>
        <v>Wycombe</v>
      </c>
      <c r="F388" s="112">
        <f>INDEX(Input!$A$1:$EY$395,MATCH('2017-18'!$A388,Input!$A$1:$A$395,0),MATCH('2017-18'!F$2,Input!$A$1:$EY$1,0))</f>
        <v>17.489862862902733</v>
      </c>
      <c r="G388" s="83">
        <f>INDEX(Input!$A$1:$EY$395,MATCH('2017-18'!$A388,Input!$A$1:$A$395,0),MATCH('2017-18'!G$2,Input!$A$1:$EY$1,0))</f>
        <v>3.7600494070342401</v>
      </c>
      <c r="H388" s="83">
        <f>INDEX(Input!$A$1:$EY$395,MATCH('2017-18'!$A388,Input!$A$1:$A$395,0),MATCH('2017-18'!H$2,Input!$A$1:$EY$1,0))</f>
        <v>4.694097250861972E-2</v>
      </c>
      <c r="I388" s="83">
        <f>INDEX(Input!$A$1:$EY$395,MATCH('2017-18'!$A388,Input!$A$1:$A$395,0),MATCH('2017-18'!I$2,Input!$A$1:$EY$1,0))</f>
        <v>9.0862143135196085</v>
      </c>
      <c r="J388" s="83">
        <f>INDEX(Input!$A$1:$EY$395,MATCH('2017-18'!$A388,Input!$A$1:$A$395,0),MATCH('2017-18'!J$2,Input!$A$1:$EY$1,0))</f>
        <v>0</v>
      </c>
      <c r="K388" s="83">
        <f>INDEX(Input!$A$1:$EY$395,MATCH('2017-18'!$A388,Input!$A$1:$A$395,0),MATCH('2017-18'!K$2,Input!$A$1:$EY$1,0))</f>
        <v>0.15482517448039071</v>
      </c>
      <c r="L388" s="83">
        <f>INDEX(Input!$A$1:$EY$395,MATCH('2017-18'!$A388,Input!$A$1:$A$395,0),MATCH('2017-18'!L$2,Input!$A$1:$EY$1,0))</f>
        <v>0</v>
      </c>
      <c r="M388" s="83">
        <f>INDEX(Input!$A$1:$EY$395,MATCH('2017-18'!$A388,Input!$A$1:$A$395,0),MATCH('2017-18'!M$2,Input!$A$1:$EY$1,0))</f>
        <v>0</v>
      </c>
      <c r="N388" s="83">
        <f>INDEX(Input!$A$1:$EY$395,MATCH('2017-18'!$A388,Input!$A$1:$A$395,0),MATCH('2017-18'!N$2,Input!$A$1:$EY$1,0))</f>
        <v>2.3134051124906669</v>
      </c>
      <c r="O388" s="83">
        <f>INDEX(Input!$A$1:$EY$395,MATCH('2017-18'!$A388,Input!$A$1:$A$395,0),MATCH('2017-18'!O$2,Input!$A$1:$EY$1,0))</f>
        <v>7.4902127650438508E-3</v>
      </c>
      <c r="P388" s="83">
        <f>INDEX(Input!$A$1:$EY$395,MATCH('2017-18'!$A388,Input!$A$1:$A$395,0),MATCH('2017-18'!P$2,Input!$A$1:$EY$1,0))</f>
        <v>0</v>
      </c>
      <c r="Q388" s="83">
        <f>INDEX(Input!$A$1:$EY$395,MATCH('2017-18'!$A388,Input!$A$1:$A$395,0),MATCH('2017-18'!Q$2,Input!$A$1:$EY$1,0))</f>
        <v>8.4246492015116831E-2</v>
      </c>
      <c r="R388" s="112">
        <f>INDEX(Input!$A$1:$EY$395,MATCH('2017-18'!$A388,Input!$A$1:$A$395,0),MATCH('2017-18'!R$2,Input!$A$1:$EY$1,0))</f>
        <v>15.453171684813684</v>
      </c>
      <c r="S388" s="128">
        <f>INDEX(Input!$A$1:$EY$395,MATCH('2017-18'!$A388,Input!$A$1:$A$395,0),MATCH('2017-18'!S$2,Input!$A$1:$EY$1,0))</f>
        <v>-11.644980832920194</v>
      </c>
      <c r="W388" s="100"/>
    </row>
    <row r="389" spans="1:23" x14ac:dyDescent="0.3">
      <c r="A389" s="45" t="str">
        <f>INDEX(Input!$A$1:$A$395,MATCH('2017-18'!$B389,Input!$B$1:$B$395,0))</f>
        <v>R184</v>
      </c>
      <c r="B389" s="45" t="s">
        <v>1179</v>
      </c>
      <c r="C389" s="45" t="str">
        <f>INDEX(Input!$C$1:$C$395,MATCH('2017-18'!$B389,Input!$B$1:$B$395,0))</f>
        <v>E07000128</v>
      </c>
      <c r="E389" s="45" t="str">
        <f>INDEX(Input!$D$1:$D$395,MATCH('2017-18'!$B389,Input!$B$1:$B$395,0))</f>
        <v>Wyre</v>
      </c>
      <c r="F389" s="112">
        <f>INDEX(Input!$A$1:$EY$395,MATCH('2017-18'!$A389,Input!$A$1:$A$395,0),MATCH('2017-18'!F$2,Input!$A$1:$EY$1,0))</f>
        <v>13.571481110028929</v>
      </c>
      <c r="G389" s="83">
        <f>INDEX(Input!$A$1:$EY$395,MATCH('2017-18'!$A389,Input!$A$1:$A$395,0),MATCH('2017-18'!G$2,Input!$A$1:$EY$1,0))</f>
        <v>4.0960002804621203</v>
      </c>
      <c r="H389" s="83">
        <f>INDEX(Input!$A$1:$EY$395,MATCH('2017-18'!$A389,Input!$A$1:$A$395,0),MATCH('2017-18'!H$2,Input!$A$1:$EY$1,0))</f>
        <v>4.7825344735079357E-2</v>
      </c>
      <c r="I389" s="83">
        <f>INDEX(Input!$A$1:$EY$395,MATCH('2017-18'!$A389,Input!$A$1:$A$395,0),MATCH('2017-18'!I$2,Input!$A$1:$EY$1,0))</f>
        <v>6.6909059217599998</v>
      </c>
      <c r="J389" s="83">
        <f>INDEX(Input!$A$1:$EY$395,MATCH('2017-18'!$A389,Input!$A$1:$A$395,0),MATCH('2017-18'!J$2,Input!$A$1:$EY$1,0))</f>
        <v>0</v>
      </c>
      <c r="K389" s="83">
        <f>INDEX(Input!$A$1:$EY$395,MATCH('2017-18'!$A389,Input!$A$1:$A$395,0),MATCH('2017-18'!K$2,Input!$A$1:$EY$1,0))</f>
        <v>4.7729766240000901E-2</v>
      </c>
      <c r="L389" s="83">
        <f>INDEX(Input!$A$1:$EY$395,MATCH('2017-18'!$A389,Input!$A$1:$A$395,0),MATCH('2017-18'!L$2,Input!$A$1:$EY$1,0))</f>
        <v>0</v>
      </c>
      <c r="M389" s="83">
        <f>INDEX(Input!$A$1:$EY$395,MATCH('2017-18'!$A389,Input!$A$1:$A$395,0),MATCH('2017-18'!M$2,Input!$A$1:$EY$1,0))</f>
        <v>0</v>
      </c>
      <c r="N389" s="83">
        <f>INDEX(Input!$A$1:$EY$395,MATCH('2017-18'!$A389,Input!$A$1:$A$395,0),MATCH('2017-18'!N$2,Input!$A$1:$EY$1,0))</f>
        <v>2.1182313078328892</v>
      </c>
      <c r="O389" s="83">
        <f>INDEX(Input!$A$1:$EY$395,MATCH('2017-18'!$A389,Input!$A$1:$A$395,0),MATCH('2017-18'!O$2,Input!$A$1:$EY$1,0))</f>
        <v>7.6078688497678206E-3</v>
      </c>
      <c r="P389" s="83">
        <f>INDEX(Input!$A$1:$EY$395,MATCH('2017-18'!$A389,Input!$A$1:$A$395,0),MATCH('2017-18'!P$2,Input!$A$1:$EY$1,0))</f>
        <v>0</v>
      </c>
      <c r="Q389" s="83">
        <f>INDEX(Input!$A$1:$EY$395,MATCH('2017-18'!$A389,Input!$A$1:$A$395,0),MATCH('2017-18'!Q$2,Input!$A$1:$EY$1,0))</f>
        <v>5.1259728401627895E-3</v>
      </c>
      <c r="R389" s="112">
        <f>INDEX(Input!$A$1:$EY$395,MATCH('2017-18'!$A389,Input!$A$1:$A$395,0),MATCH('2017-18'!R$2,Input!$A$1:$EY$1,0))</f>
        <v>13.013426462720018</v>
      </c>
      <c r="S389" s="128">
        <f>INDEX(Input!$A$1:$EY$395,MATCH('2017-18'!$A389,Input!$A$1:$A$395,0),MATCH('2017-18'!S$2,Input!$A$1:$EY$1,0))</f>
        <v>-4.1119656932398048</v>
      </c>
      <c r="W389" s="100"/>
    </row>
    <row r="390" spans="1:23" x14ac:dyDescent="0.3">
      <c r="A390" s="45" t="str">
        <f>INDEX(Input!$A$1:$A$395,MATCH('2017-18'!$B390,Input!$B$1:$B$395,0))</f>
        <v>R135</v>
      </c>
      <c r="B390" s="45" t="s">
        <v>1255</v>
      </c>
      <c r="C390" s="45" t="str">
        <f>INDEX(Input!$C$1:$C$395,MATCH('2017-18'!$B390,Input!$B$1:$B$395,0))</f>
        <v>E07000239</v>
      </c>
      <c r="E390" s="45" t="str">
        <f>INDEX(Input!$D$1:$D$395,MATCH('2017-18'!$B390,Input!$B$1:$B$395,0))</f>
        <v>Wyre Forest</v>
      </c>
      <c r="F390" s="112">
        <f>INDEX(Input!$A$1:$EY$395,MATCH('2017-18'!$A390,Input!$A$1:$A$395,0),MATCH('2017-18'!F$2,Input!$A$1:$EY$1,0))</f>
        <v>12.939280969481972</v>
      </c>
      <c r="G390" s="83">
        <f>INDEX(Input!$A$1:$EY$395,MATCH('2017-18'!$A390,Input!$A$1:$A$395,0),MATCH('2017-18'!G$2,Input!$A$1:$EY$1,0))</f>
        <v>3.1654009397409721</v>
      </c>
      <c r="H390" s="83">
        <f>INDEX(Input!$A$1:$EY$395,MATCH('2017-18'!$A390,Input!$A$1:$A$395,0),MATCH('2017-18'!H$2,Input!$A$1:$EY$1,0))</f>
        <v>3.9884727644788662E-2</v>
      </c>
      <c r="I390" s="83">
        <f>INDEX(Input!$A$1:$EY$395,MATCH('2017-18'!$A390,Input!$A$1:$A$395,0),MATCH('2017-18'!I$2,Input!$A$1:$EY$1,0))</f>
        <v>6.7838827760000004</v>
      </c>
      <c r="J390" s="83">
        <f>INDEX(Input!$A$1:$EY$395,MATCH('2017-18'!$A390,Input!$A$1:$A$395,0),MATCH('2017-18'!J$2,Input!$A$1:$EY$1,0))</f>
        <v>0</v>
      </c>
      <c r="K390" s="83">
        <f>INDEX(Input!$A$1:$EY$395,MATCH('2017-18'!$A390,Input!$A$1:$A$395,0),MATCH('2017-18'!K$2,Input!$A$1:$EY$1,0))</f>
        <v>0</v>
      </c>
      <c r="L390" s="83">
        <f>INDEX(Input!$A$1:$EY$395,MATCH('2017-18'!$A390,Input!$A$1:$A$395,0),MATCH('2017-18'!L$2,Input!$A$1:$EY$1,0))</f>
        <v>0</v>
      </c>
      <c r="M390" s="83">
        <f>INDEX(Input!$A$1:$EY$395,MATCH('2017-18'!$A390,Input!$A$1:$A$395,0),MATCH('2017-18'!M$2,Input!$A$1:$EY$1,0))</f>
        <v>0</v>
      </c>
      <c r="N390" s="83">
        <f>INDEX(Input!$A$1:$EY$395,MATCH('2017-18'!$A390,Input!$A$1:$A$395,0),MATCH('2017-18'!N$2,Input!$A$1:$EY$1,0))</f>
        <v>1.8888361138560001</v>
      </c>
      <c r="O390" s="83">
        <f>INDEX(Input!$A$1:$EY$395,MATCH('2017-18'!$A390,Input!$A$1:$A$395,0),MATCH('2017-18'!O$2,Input!$A$1:$EY$1,0))</f>
        <v>6.3548228817363831E-3</v>
      </c>
      <c r="P390" s="83">
        <f>INDEX(Input!$A$1:$EY$395,MATCH('2017-18'!$A390,Input!$A$1:$A$395,0),MATCH('2017-18'!P$2,Input!$A$1:$EY$1,0))</f>
        <v>0</v>
      </c>
      <c r="Q390" s="83">
        <f>INDEX(Input!$A$1:$EY$395,MATCH('2017-18'!$A390,Input!$A$1:$A$395,0),MATCH('2017-18'!Q$2,Input!$A$1:$EY$1,0))</f>
        <v>4.3078732837931351E-2</v>
      </c>
      <c r="R390" s="112">
        <f>INDEX(Input!$A$1:$EY$395,MATCH('2017-18'!$A390,Input!$A$1:$A$395,0),MATCH('2017-18'!R$2,Input!$A$1:$EY$1,0))</f>
        <v>11.927438112961431</v>
      </c>
      <c r="S390" s="128">
        <f>INDEX(Input!$A$1:$EY$395,MATCH('2017-18'!$A390,Input!$A$1:$A$395,0),MATCH('2017-18'!S$2,Input!$A$1:$EY$1,0))</f>
        <v>-7.8199310990079818</v>
      </c>
      <c r="W390" s="100"/>
    </row>
    <row r="391" spans="1:23" x14ac:dyDescent="0.3">
      <c r="A391" s="124" t="str">
        <f>INDEX(Input!$A$1:$A$395,MATCH('2017-18'!$B391,Input!$B$1:$B$395,0))</f>
        <v>R617</v>
      </c>
      <c r="B391" s="124" t="s">
        <v>1656</v>
      </c>
      <c r="C391" s="124" t="str">
        <f>INDEX(Input!$C$1:$C$395,MATCH('2017-18'!$B391,Input!$B$1:$B$395,0))</f>
        <v>E06000014</v>
      </c>
      <c r="D391" s="124"/>
      <c r="E391" s="124" t="str">
        <f>INDEX(Input!$D$1:$D$395,MATCH('2017-18'!$B391,Input!$B$1:$B$395,0))</f>
        <v>York</v>
      </c>
      <c r="F391" s="158">
        <f>INDEX(Input!$A$1:$EY$395,MATCH('2017-18'!$A391,Input!$A$1:$A$395,0),MATCH('2017-18'!F$2,Input!$A$1:$EY$1,0))</f>
        <v>122.10219576997201</v>
      </c>
      <c r="G391" s="156">
        <f>INDEX(Input!$A$1:$EY$395,MATCH('2017-18'!$A391,Input!$A$1:$A$395,0),MATCH('2017-18'!G$2,Input!$A$1:$EY$1,0))</f>
        <v>33.378419031337515</v>
      </c>
      <c r="H391" s="156">
        <f>INDEX(Input!$A$1:$EY$395,MATCH('2017-18'!$A391,Input!$A$1:$A$395,0),MATCH('2017-18'!H$2,Input!$A$1:$EY$1,0))</f>
        <v>0.37251535594797092</v>
      </c>
      <c r="I391" s="156">
        <f>INDEX(Input!$A$1:$EY$395,MATCH('2017-18'!$A391,Input!$A$1:$A$395,0),MATCH('2017-18'!I$2,Input!$A$1:$EY$1,0))</f>
        <v>77.729080758054025</v>
      </c>
      <c r="J391" s="156">
        <f>INDEX(Input!$A$1:$EY$395,MATCH('2017-18'!$A391,Input!$A$1:$A$395,0),MATCH('2017-18'!J$2,Input!$A$1:$EY$1,0))</f>
        <v>3.9009793419459911</v>
      </c>
      <c r="K391" s="156">
        <f>INDEX(Input!$A$1:$EY$395,MATCH('2017-18'!$A391,Input!$A$1:$A$395,0),MATCH('2017-18'!K$2,Input!$A$1:$EY$1,0))</f>
        <v>0</v>
      </c>
      <c r="L391" s="156">
        <f>INDEX(Input!$A$1:$EY$395,MATCH('2017-18'!$A391,Input!$A$1:$A$395,0),MATCH('2017-18'!L$2,Input!$A$1:$EY$1,0))</f>
        <v>2.8467853538727885</v>
      </c>
      <c r="M391" s="156">
        <f>INDEX(Input!$A$1:$EY$395,MATCH('2017-18'!$A391,Input!$A$1:$A$395,0),MATCH('2017-18'!M$2,Input!$A$1:$EY$1,0))</f>
        <v>0.73507100000000003</v>
      </c>
      <c r="N391" s="156">
        <f>INDEX(Input!$A$1:$EY$395,MATCH('2017-18'!$A391,Input!$A$1:$A$395,0),MATCH('2017-18'!N$2,Input!$A$1:$EY$1,0))</f>
        <v>3.2112898454311116</v>
      </c>
      <c r="O391" s="156">
        <f>INDEX(Input!$A$1:$EY$395,MATCH('2017-18'!$A391,Input!$A$1:$A$395,0),MATCH('2017-18'!O$2,Input!$A$1:$EY$1,0))</f>
        <v>5.869730039087788E-2</v>
      </c>
      <c r="P391" s="156">
        <f>INDEX(Input!$A$1:$EY$395,MATCH('2017-18'!$A391,Input!$A$1:$A$395,0),MATCH('2017-18'!P$2,Input!$A$1:$EY$1,0))</f>
        <v>0</v>
      </c>
      <c r="Q391" s="156">
        <f>INDEX(Input!$A$1:$EY$395,MATCH('2017-18'!$A391,Input!$A$1:$A$395,0),MATCH('2017-18'!Q$2,Input!$A$1:$EY$1,0))</f>
        <v>0.76425916591574727</v>
      </c>
      <c r="R391" s="158">
        <f>INDEX(Input!$A$1:$EY$395,MATCH('2017-18'!$A391,Input!$A$1:$A$395,0),MATCH('2017-18'!R$2,Input!$A$1:$EY$1,0))</f>
        <v>122.99709715289602</v>
      </c>
      <c r="S391" s="129">
        <f>INDEX(Input!$A$1:$EY$395,MATCH('2017-18'!$A391,Input!$A$1:$A$395,0),MATCH('2017-18'!S$2,Input!$A$1:$EY$1,0))</f>
        <v>0.73291178531293966</v>
      </c>
      <c r="W391" s="100"/>
    </row>
    <row r="392" spans="1:23" x14ac:dyDescent="0.3">
      <c r="A392" s="44"/>
      <c r="E392" s="44"/>
      <c r="F392" s="85"/>
      <c r="G392" s="87"/>
      <c r="H392" s="87"/>
      <c r="I392" s="86"/>
      <c r="K392" s="86"/>
      <c r="L392" s="87"/>
      <c r="M392" s="87"/>
      <c r="N392" s="86"/>
      <c r="O392" s="86"/>
      <c r="P392" s="85"/>
      <c r="Q392" s="85"/>
    </row>
    <row r="393" spans="1:23" x14ac:dyDescent="0.3">
      <c r="D393" s="1"/>
      <c r="E393" s="1"/>
    </row>
    <row r="394" spans="1:23" x14ac:dyDescent="0.3">
      <c r="D394" s="46"/>
      <c r="E394" s="49" t="s">
        <v>883</v>
      </c>
    </row>
    <row r="395" spans="1:23" x14ac:dyDescent="0.3">
      <c r="D395" s="46"/>
      <c r="E395" s="48" t="s">
        <v>1790</v>
      </c>
    </row>
    <row r="396" spans="1:23" ht="16.2" x14ac:dyDescent="0.3">
      <c r="D396" s="154">
        <v>1</v>
      </c>
      <c r="E396" s="47" t="s">
        <v>1789</v>
      </c>
    </row>
  </sheetData>
  <sheetProtection sheet="1" objects="1" scenarios="1"/>
  <pageMargins left="0.70866141732282995" right="0.70866141732282995" top="0.74803149606299002" bottom="0.74803149606299002" header="0.31496062992126" footer="0.31496062992126"/>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FDB3-8716-461A-9C52-7E4DA61A3638}">
  <sheetPr>
    <pageSetUpPr fitToPage="1"/>
  </sheetPr>
  <dimension ref="A1:V396"/>
  <sheetViews>
    <sheetView zoomScaleNormal="100" workbookViewId="0">
      <pane xSplit="5" ySplit="7" topLeftCell="F8" activePane="bottomRight" state="frozen"/>
      <selection sqref="A1:C1048576"/>
      <selection pane="topRight" sqref="A1:C1048576"/>
      <selection pane="bottomLeft" sqref="A1:C1048576"/>
      <selection pane="bottomRight" activeCell="D1" sqref="D1"/>
    </sheetView>
  </sheetViews>
  <sheetFormatPr defaultColWidth="9.109375" defaultRowHeight="14.4" outlineLevelCol="1" x14ac:dyDescent="0.3"/>
  <cols>
    <col min="1" max="2" width="8" style="45" hidden="1" customWidth="1" outlineLevel="1"/>
    <col min="3" max="3" width="12.5546875" style="45" hidden="1" customWidth="1" outlineLevel="1"/>
    <col min="4" max="4" width="2.33203125" style="45" customWidth="1" collapsed="1"/>
    <col min="5" max="5" width="50.88671875" style="45" customWidth="1"/>
    <col min="6" max="6" width="13.88671875" style="41" customWidth="1"/>
    <col min="7" max="7" width="13.88671875" style="43" customWidth="1"/>
    <col min="8" max="8" width="15.44140625" style="43" customWidth="1"/>
    <col min="9" max="9" width="18.109375" style="42" customWidth="1"/>
    <col min="10" max="10" width="16.33203125" style="44" customWidth="1"/>
    <col min="11" max="11" width="19.44140625" style="42" customWidth="1"/>
    <col min="12" max="14" width="13.88671875" style="43" customWidth="1"/>
    <col min="15" max="15" width="13.88671875" style="42" customWidth="1"/>
    <col min="16" max="16" width="13.88671875" style="41" customWidth="1"/>
    <col min="17" max="17" width="15.6640625" style="1" customWidth="1"/>
    <col min="18" max="18" width="17.88671875" style="1" bestFit="1" customWidth="1"/>
    <col min="19" max="16384" width="9.109375" style="1"/>
  </cols>
  <sheetData>
    <row r="1" spans="1:22" ht="15.6" x14ac:dyDescent="0.3">
      <c r="A1" s="5">
        <v>0</v>
      </c>
      <c r="B1" s="5"/>
      <c r="C1" s="5"/>
      <c r="D1" s="5"/>
      <c r="E1" s="82" t="s">
        <v>907</v>
      </c>
    </row>
    <row r="2" spans="1:22" s="2" customFormat="1" ht="15" customHeight="1" thickBot="1" x14ac:dyDescent="0.35">
      <c r="A2" s="98" t="s">
        <v>895</v>
      </c>
      <c r="B2" s="98" t="s">
        <v>890</v>
      </c>
      <c r="C2" s="98" t="s">
        <v>894</v>
      </c>
      <c r="D2" s="98"/>
      <c r="E2" s="98" t="s">
        <v>892</v>
      </c>
      <c r="F2" s="80" t="s">
        <v>772</v>
      </c>
      <c r="G2" s="5" t="s">
        <v>851</v>
      </c>
      <c r="H2" s="5" t="s">
        <v>845</v>
      </c>
      <c r="I2" s="5" t="s">
        <v>833</v>
      </c>
      <c r="J2" s="4" t="s">
        <v>828</v>
      </c>
      <c r="K2" s="80" t="s">
        <v>823</v>
      </c>
      <c r="L2" s="80" t="s">
        <v>817</v>
      </c>
      <c r="M2" s="104" t="s">
        <v>788</v>
      </c>
      <c r="N2" s="104" t="s">
        <v>783</v>
      </c>
      <c r="O2" s="80" t="s">
        <v>811</v>
      </c>
      <c r="P2" s="80" t="s">
        <v>799</v>
      </c>
      <c r="Q2" s="2" t="s">
        <v>771</v>
      </c>
      <c r="R2" s="2" t="s">
        <v>906</v>
      </c>
    </row>
    <row r="3" spans="1:22" s="58" customFormat="1" ht="99" customHeight="1" thickBot="1" x14ac:dyDescent="0.35">
      <c r="A3" s="66"/>
      <c r="B3" s="66"/>
      <c r="C3" s="66"/>
      <c r="D3" s="66"/>
      <c r="E3" s="64" t="s">
        <v>889</v>
      </c>
      <c r="F3" s="72" t="s">
        <v>885</v>
      </c>
      <c r="G3" s="76" t="s">
        <v>855</v>
      </c>
      <c r="H3" s="76" t="s">
        <v>849</v>
      </c>
      <c r="I3" s="75" t="s">
        <v>837</v>
      </c>
      <c r="J3" s="73" t="s">
        <v>1801</v>
      </c>
      <c r="K3" s="73" t="s">
        <v>1800</v>
      </c>
      <c r="L3" s="74" t="s">
        <v>821</v>
      </c>
      <c r="M3" s="74" t="s">
        <v>905</v>
      </c>
      <c r="N3" s="74" t="s">
        <v>886</v>
      </c>
      <c r="O3" s="74" t="s">
        <v>815</v>
      </c>
      <c r="P3" s="73" t="s">
        <v>803</v>
      </c>
      <c r="Q3" s="72" t="s">
        <v>885</v>
      </c>
      <c r="R3" s="71" t="s">
        <v>904</v>
      </c>
      <c r="V3" s="100"/>
    </row>
    <row r="4" spans="1:22" s="58" customFormat="1" ht="15" thickBot="1" x14ac:dyDescent="0.35">
      <c r="A4" s="66"/>
      <c r="B4" s="66"/>
      <c r="C4" s="66"/>
      <c r="D4" s="66"/>
      <c r="E4" s="64"/>
      <c r="F4" s="68" t="s">
        <v>856</v>
      </c>
      <c r="G4" s="69" t="s">
        <v>856</v>
      </c>
      <c r="H4" s="69" t="s">
        <v>856</v>
      </c>
      <c r="I4" s="69" t="s">
        <v>856</v>
      </c>
      <c r="J4" s="152" t="s">
        <v>856</v>
      </c>
      <c r="K4" s="152" t="s">
        <v>856</v>
      </c>
      <c r="L4" s="69" t="s">
        <v>856</v>
      </c>
      <c r="M4" s="69" t="s">
        <v>856</v>
      </c>
      <c r="N4" s="69" t="s">
        <v>856</v>
      </c>
      <c r="O4" s="69" t="s">
        <v>856</v>
      </c>
      <c r="P4" s="69" t="s">
        <v>856</v>
      </c>
      <c r="Q4" s="68" t="s">
        <v>856</v>
      </c>
      <c r="R4" s="67" t="s">
        <v>884</v>
      </c>
      <c r="V4" s="100"/>
    </row>
    <row r="5" spans="1:22" s="58" customFormat="1" ht="15" thickBot="1" x14ac:dyDescent="0.35">
      <c r="A5" s="66"/>
      <c r="B5" s="66"/>
      <c r="C5" s="66"/>
      <c r="D5" s="66"/>
      <c r="E5" s="64"/>
      <c r="F5" s="102" t="s">
        <v>859</v>
      </c>
      <c r="G5" s="61" t="s">
        <v>858</v>
      </c>
      <c r="H5" s="61" t="s">
        <v>858</v>
      </c>
      <c r="I5" s="62" t="s">
        <v>858</v>
      </c>
      <c r="J5" s="62" t="s">
        <v>858</v>
      </c>
      <c r="K5" s="62" t="s">
        <v>858</v>
      </c>
      <c r="L5" s="61" t="s">
        <v>858</v>
      </c>
      <c r="M5" s="61" t="s">
        <v>858</v>
      </c>
      <c r="N5" s="61" t="s">
        <v>858</v>
      </c>
      <c r="O5" s="60" t="s">
        <v>858</v>
      </c>
      <c r="P5" s="60" t="s">
        <v>858</v>
      </c>
      <c r="Q5" s="93" t="s">
        <v>858</v>
      </c>
      <c r="R5" s="59"/>
      <c r="V5" s="100"/>
    </row>
    <row r="6" spans="1:22" x14ac:dyDescent="0.3">
      <c r="F6" s="101"/>
      <c r="P6" s="56"/>
      <c r="Q6" s="55"/>
      <c r="R6" s="137"/>
      <c r="V6" s="100"/>
    </row>
    <row r="7" spans="1:22" x14ac:dyDescent="0.3">
      <c r="A7" s="32" t="str">
        <f>INDEX(Input!$A$1:$A$395,MATCH('2018-19'!$B7,Input!$B$1:$B$395,0))</f>
        <v>TE</v>
      </c>
      <c r="B7" s="45" t="s">
        <v>768</v>
      </c>
      <c r="C7" s="45" t="s">
        <v>1714</v>
      </c>
      <c r="E7" s="45" t="str">
        <f>INDEX(Input!$D$1:$D$395,MATCH('2018-19'!$B7,Input!$B$1:$B$395,0))</f>
        <v>England</v>
      </c>
      <c r="F7" s="112">
        <f>INDEX(Input!$A$1:$EY$395,MATCH('2018-19'!$A7,Input!$A$1:$A$395,0),MATCH('2018-19'!F$2,Input!$A$1:$EY$1,0))</f>
        <v>44296.492607985601</v>
      </c>
      <c r="G7" s="83">
        <f>INDEX(Input!$A$1:$EY$395,MATCH('2018-19'!$A7,Input!$A$1:$A$395,0),MATCH('2018-19'!G$2,Input!$A$1:$EY$1,0))</f>
        <v>15574.165203320465</v>
      </c>
      <c r="H7" s="83">
        <f>INDEX(Input!$A$1:$EY$395,MATCH('2018-19'!$A7,Input!$A$1:$A$395,0),MATCH('2018-19'!H$2,Input!$A$1:$EY$1,0))</f>
        <v>275.01523859147602</v>
      </c>
      <c r="I7" s="83">
        <f>INDEX(Input!$A$1:$EY$395,MATCH('2018-19'!$A7,Input!$A$1:$A$395,0),MATCH('2018-19'!I$2,Input!$A$1:$EY$1,0))</f>
        <v>24766.949130819263</v>
      </c>
      <c r="J7" s="83">
        <f>INDEX(Input!$A$1:$EY$395,MATCH('2018-19'!$A7,Input!$A$1:$A$395,0),MATCH('2018-19'!J$2,Input!$A$1:$EY$1,0))</f>
        <v>1529.0977996944353</v>
      </c>
      <c r="K7" s="83">
        <f>INDEX(Input!$A$1:$EY$395,MATCH('2018-19'!$A7,Input!$A$1:$A$395,0),MATCH('2018-19'!K$2,Input!$A$1:$EY$1,0))</f>
        <v>35.571679253307913</v>
      </c>
      <c r="L7" s="83">
        <f>INDEX(Input!$A$1:$EY$395,MATCH('2018-19'!$A7,Input!$A$1:$A$395,0),MATCH('2018-19'!L$2,Input!$A$1:$EY$1,0))</f>
        <v>1499</v>
      </c>
      <c r="M7" s="83">
        <f>INDEX(Input!$A$1:$EY$395,MATCH('2018-19'!$A7,Input!$A$1:$A$395,0),MATCH('2018-19'!M$2,Input!$A$1:$EY$1,0))</f>
        <v>150.00000000000003</v>
      </c>
      <c r="N7" s="83">
        <f>INDEX(Input!$A$1:$EY$395,MATCH('2018-19'!$A7,Input!$A$1:$A$395,0),MATCH('2018-19'!N$2,Input!$A$1:$EY$1,0))</f>
        <v>240</v>
      </c>
      <c r="O7" s="83">
        <f>INDEX(Input!$A$1:$EY$395,MATCH('2018-19'!$A7,Input!$A$1:$A$395,0),MATCH('2018-19'!O$2,Input!$A$1:$EY$1,0))</f>
        <v>947.49849251017633</v>
      </c>
      <c r="P7" s="83">
        <f>INDEX(Input!$A$1:$EY$395,MATCH('2018-19'!$A7,Input!$A$1:$A$395,0),MATCH('2018-19'!P$2,Input!$A$1:$EY$1,0))</f>
        <v>81.000000000000043</v>
      </c>
      <c r="Q7" s="112">
        <f>INDEX(Input!$A$1:$EY$395,MATCH('2018-19'!$A7,Input!$A$1:$A$395,0),MATCH('2018-19'!Q$2,Input!$A$1:$EY$1,0))</f>
        <v>45098.297544189125</v>
      </c>
      <c r="R7" s="128">
        <f>INDEX(Input!$A$1:$EY$395,MATCH('2018-19'!$A7,Input!$A$1:$A$395,0),MATCH('2018-19'!R$2,Input!$A$1:$EY$1,0))</f>
        <v>1.8100867337270232</v>
      </c>
      <c r="V7" s="100"/>
    </row>
    <row r="8" spans="1:22" x14ac:dyDescent="0.3">
      <c r="E8" s="32"/>
      <c r="F8" s="112"/>
      <c r="G8" s="83"/>
      <c r="H8" s="83"/>
      <c r="I8" s="83"/>
      <c r="J8" s="83"/>
      <c r="K8" s="83"/>
      <c r="L8" s="83"/>
      <c r="M8" s="83"/>
      <c r="N8" s="83"/>
      <c r="O8" s="83"/>
      <c r="P8" s="83"/>
      <c r="Q8" s="112"/>
      <c r="R8" s="128"/>
      <c r="V8" s="100"/>
    </row>
    <row r="9" spans="1:22" x14ac:dyDescent="0.3">
      <c r="A9" s="45" t="str">
        <f>INDEX(Input!$A$1:$A$395,MATCH('2018-19'!$B9,Input!$B$1:$B$395,0))</f>
        <v>R285</v>
      </c>
      <c r="B9" s="45" t="s">
        <v>991</v>
      </c>
      <c r="C9" s="45" t="str">
        <f>INDEX(Input!$C$1:$C$395,MATCH('2018-19'!$B9,Input!$B$1:$B$395,0))</f>
        <v>E07000223</v>
      </c>
      <c r="E9" s="45" t="str">
        <f>INDEX(Input!$D$1:$D$395,MATCH('2018-19'!$B9,Input!$B$1:$B$395,0))</f>
        <v>Adur</v>
      </c>
      <c r="F9" s="112">
        <f>INDEX(Input!$A$1:$EY$395,MATCH('2018-19'!$A9,Input!$A$1:$A$395,0),MATCH('2018-19'!F$2,Input!$A$1:$EY$1,0))</f>
        <v>8.4244056419030109</v>
      </c>
      <c r="G9" s="83">
        <f>INDEX(Input!$A$1:$EY$395,MATCH('2018-19'!$A9,Input!$A$1:$A$395,0),MATCH('2018-19'!G$2,Input!$A$1:$EY$1,0))</f>
        <v>1.6998669914752291</v>
      </c>
      <c r="H9" s="83">
        <f>INDEX(Input!$A$1:$EY$395,MATCH('2018-19'!$A9,Input!$A$1:$A$395,0),MATCH('2018-19'!H$2,Input!$A$1:$EY$1,0))</f>
        <v>3.8955285221307333E-2</v>
      </c>
      <c r="I9" s="83">
        <f>INDEX(Input!$A$1:$EY$395,MATCH('2018-19'!$A9,Input!$A$1:$A$395,0),MATCH('2018-19'!I$2,Input!$A$1:$EY$1,0))</f>
        <v>6.0842573279999996</v>
      </c>
      <c r="J9" s="83">
        <f>INDEX(Input!$A$1:$EY$395,MATCH('2018-19'!$A9,Input!$A$1:$A$395,0),MATCH('2018-19'!J$2,Input!$A$1:$EY$1,0))</f>
        <v>0</v>
      </c>
      <c r="K9" s="83">
        <f>INDEX(Input!$A$1:$EY$395,MATCH('2018-19'!$A9,Input!$A$1:$A$395,0),MATCH('2018-19'!K$2,Input!$A$1:$EY$1,0))</f>
        <v>0</v>
      </c>
      <c r="L9" s="83">
        <f>INDEX(Input!$A$1:$EY$395,MATCH('2018-19'!$A9,Input!$A$1:$A$395,0),MATCH('2018-19'!L$2,Input!$A$1:$EY$1,0))</f>
        <v>0</v>
      </c>
      <c r="M9" s="83">
        <f>INDEX(Input!$A$1:$EY$395,MATCH('2018-19'!$A9,Input!$A$1:$A$395,0),MATCH('2018-19'!M$2,Input!$A$1:$EY$1,0))</f>
        <v>0</v>
      </c>
      <c r="N9" s="83">
        <f>INDEX(Input!$A$1:$EY$395,MATCH('2018-19'!$A9,Input!$A$1:$A$395,0),MATCH('2018-19'!N$2,Input!$A$1:$EY$1,0))</f>
        <v>0</v>
      </c>
      <c r="O9" s="83">
        <f>INDEX(Input!$A$1:$EY$395,MATCH('2018-19'!$A9,Input!$A$1:$A$395,0),MATCH('2018-19'!O$2,Input!$A$1:$EY$1,0))</f>
        <v>0.20243976000000005</v>
      </c>
      <c r="P9" s="83">
        <f>INDEX(Input!$A$1:$EY$395,MATCH('2018-19'!$A9,Input!$A$1:$A$395,0),MATCH('2018-19'!P$2,Input!$A$1:$EY$1,0))</f>
        <v>0</v>
      </c>
      <c r="Q9" s="112">
        <f>INDEX(Input!$A$1:$EY$395,MATCH('2018-19'!$A9,Input!$A$1:$A$395,0),MATCH('2018-19'!Q$2,Input!$A$1:$EY$1,0))</f>
        <v>8.025519364696537</v>
      </c>
      <c r="R9" s="128">
        <f>INDEX(Input!$A$1:$EY$395,MATCH('2018-19'!$A9,Input!$A$1:$A$395,0),MATCH('2018-19'!R$2,Input!$A$1:$EY$1,0))</f>
        <v>-4.7348892510875036</v>
      </c>
      <c r="V9" s="100"/>
    </row>
    <row r="10" spans="1:22" x14ac:dyDescent="0.3">
      <c r="A10" s="45" t="str">
        <f>INDEX(Input!$A$1:$A$395,MATCH('2018-19'!$B10,Input!$B$1:$B$395,0))</f>
        <v>R46</v>
      </c>
      <c r="B10" s="45" t="s">
        <v>1379</v>
      </c>
      <c r="C10" s="45" t="str">
        <f>INDEX(Input!$C$1:$C$395,MATCH('2018-19'!$B10,Input!$B$1:$B$395,0))</f>
        <v>E07000026</v>
      </c>
      <c r="E10" s="45" t="str">
        <f>INDEX(Input!$D$1:$D$395,MATCH('2018-19'!$B10,Input!$B$1:$B$395,0))</f>
        <v>Allerdale</v>
      </c>
      <c r="F10" s="112">
        <f>INDEX(Input!$A$1:$EY$395,MATCH('2018-19'!$A10,Input!$A$1:$A$395,0),MATCH('2018-19'!F$2,Input!$A$1:$EY$1,0))</f>
        <v>11.31881668308089</v>
      </c>
      <c r="G10" s="83">
        <f>INDEX(Input!$A$1:$EY$395,MATCH('2018-19'!$A10,Input!$A$1:$A$395,0),MATCH('2018-19'!G$2,Input!$A$1:$EY$1,0))</f>
        <v>4.1687747163904634</v>
      </c>
      <c r="H10" s="83">
        <f>INDEX(Input!$A$1:$EY$395,MATCH('2018-19'!$A10,Input!$A$1:$A$395,0),MATCH('2018-19'!H$2,Input!$A$1:$EY$1,0))</f>
        <v>8.0584437762035069E-2</v>
      </c>
      <c r="I10" s="83">
        <f>INDEX(Input!$A$1:$EY$395,MATCH('2018-19'!$A10,Input!$A$1:$A$395,0),MATCH('2018-19'!I$2,Input!$A$1:$EY$1,0))</f>
        <v>5.0968109040300016</v>
      </c>
      <c r="J10" s="83">
        <f>INDEX(Input!$A$1:$EY$395,MATCH('2018-19'!$A10,Input!$A$1:$A$395,0),MATCH('2018-19'!J$2,Input!$A$1:$EY$1,0))</f>
        <v>0</v>
      </c>
      <c r="K10" s="83">
        <f>INDEX(Input!$A$1:$EY$395,MATCH('2018-19'!$A10,Input!$A$1:$A$395,0),MATCH('2018-19'!K$2,Input!$A$1:$EY$1,0))</f>
        <v>3.3486969699998538E-3</v>
      </c>
      <c r="L10" s="83">
        <f>INDEX(Input!$A$1:$EY$395,MATCH('2018-19'!$A10,Input!$A$1:$A$395,0),MATCH('2018-19'!L$2,Input!$A$1:$EY$1,0))</f>
        <v>0</v>
      </c>
      <c r="M10" s="83">
        <f>INDEX(Input!$A$1:$EY$395,MATCH('2018-19'!$A10,Input!$A$1:$A$395,0),MATCH('2018-19'!M$2,Input!$A$1:$EY$1,0))</f>
        <v>0</v>
      </c>
      <c r="N10" s="83">
        <f>INDEX(Input!$A$1:$EY$395,MATCH('2018-19'!$A10,Input!$A$1:$A$395,0),MATCH('2018-19'!N$2,Input!$A$1:$EY$1,0))</f>
        <v>0</v>
      </c>
      <c r="O10" s="83">
        <f>INDEX(Input!$A$1:$EY$395,MATCH('2018-19'!$A10,Input!$A$1:$A$395,0),MATCH('2018-19'!O$2,Input!$A$1:$EY$1,0))</f>
        <v>1.0035603966169815</v>
      </c>
      <c r="P10" s="83">
        <f>INDEX(Input!$A$1:$EY$395,MATCH('2018-19'!$A10,Input!$A$1:$A$395,0),MATCH('2018-19'!P$2,Input!$A$1:$EY$1,0))</f>
        <v>0.32555602263142436</v>
      </c>
      <c r="Q10" s="112">
        <f>INDEX(Input!$A$1:$EY$395,MATCH('2018-19'!$A10,Input!$A$1:$A$395,0),MATCH('2018-19'!Q$2,Input!$A$1:$EY$1,0))</f>
        <v>10.678635174400904</v>
      </c>
      <c r="R10" s="128">
        <f>INDEX(Input!$A$1:$EY$395,MATCH('2018-19'!$A10,Input!$A$1:$A$395,0),MATCH('2018-19'!R$2,Input!$A$1:$EY$1,0))</f>
        <v>-5.6559049113050204</v>
      </c>
      <c r="V10" s="100"/>
    </row>
    <row r="11" spans="1:22" x14ac:dyDescent="0.3">
      <c r="A11" s="45" t="str">
        <f>INDEX(Input!$A$1:$A$395,MATCH('2018-19'!$B11,Input!$B$1:$B$395,0))</f>
        <v>R52</v>
      </c>
      <c r="B11" s="45" t="s">
        <v>1361</v>
      </c>
      <c r="C11" s="45" t="str">
        <f>INDEX(Input!$C$1:$C$395,MATCH('2018-19'!$B11,Input!$B$1:$B$395,0))</f>
        <v>E07000032</v>
      </c>
      <c r="E11" s="45" t="str">
        <f>INDEX(Input!$D$1:$D$395,MATCH('2018-19'!$B11,Input!$B$1:$B$395,0))</f>
        <v>Amber Valley</v>
      </c>
      <c r="F11" s="112">
        <f>INDEX(Input!$A$1:$EY$395,MATCH('2018-19'!$A11,Input!$A$1:$A$395,0),MATCH('2018-19'!F$2,Input!$A$1:$EY$1,0))</f>
        <v>11.559053304069362</v>
      </c>
      <c r="G11" s="83">
        <f>INDEX(Input!$A$1:$EY$395,MATCH('2018-19'!$A11,Input!$A$1:$A$395,0),MATCH('2018-19'!G$2,Input!$A$1:$EY$1,0))</f>
        <v>3.5672974820664245</v>
      </c>
      <c r="H11" s="83">
        <f>INDEX(Input!$A$1:$EY$395,MATCH('2018-19'!$A11,Input!$A$1:$A$395,0),MATCH('2018-19'!H$2,Input!$A$1:$EY$1,0))</f>
        <v>7.1033512899260368E-2</v>
      </c>
      <c r="I11" s="83">
        <f>INDEX(Input!$A$1:$EY$395,MATCH('2018-19'!$A11,Input!$A$1:$A$395,0),MATCH('2018-19'!I$2,Input!$A$1:$EY$1,0))</f>
        <v>6.2361926960886001</v>
      </c>
      <c r="J11" s="83">
        <f>INDEX(Input!$A$1:$EY$395,MATCH('2018-19'!$A11,Input!$A$1:$A$395,0),MATCH('2018-19'!J$2,Input!$A$1:$EY$1,0))</f>
        <v>0</v>
      </c>
      <c r="K11" s="83">
        <f>INDEX(Input!$A$1:$EY$395,MATCH('2018-19'!$A11,Input!$A$1:$A$395,0),MATCH('2018-19'!K$2,Input!$A$1:$EY$1,0))</f>
        <v>9.1373534911400073E-2</v>
      </c>
      <c r="L11" s="83">
        <f>INDEX(Input!$A$1:$EY$395,MATCH('2018-19'!$A11,Input!$A$1:$A$395,0),MATCH('2018-19'!L$2,Input!$A$1:$EY$1,0))</f>
        <v>0</v>
      </c>
      <c r="M11" s="83">
        <f>INDEX(Input!$A$1:$EY$395,MATCH('2018-19'!$A11,Input!$A$1:$A$395,0),MATCH('2018-19'!M$2,Input!$A$1:$EY$1,0))</f>
        <v>0</v>
      </c>
      <c r="N11" s="83">
        <f>INDEX(Input!$A$1:$EY$395,MATCH('2018-19'!$A11,Input!$A$1:$A$395,0),MATCH('2018-19'!N$2,Input!$A$1:$EY$1,0))</f>
        <v>0</v>
      </c>
      <c r="O11" s="83">
        <f>INDEX(Input!$A$1:$EY$395,MATCH('2018-19'!$A11,Input!$A$1:$A$395,0),MATCH('2018-19'!O$2,Input!$A$1:$EY$1,0))</f>
        <v>1.3588521377407707</v>
      </c>
      <c r="P11" s="83">
        <f>INDEX(Input!$A$1:$EY$395,MATCH('2018-19'!$A11,Input!$A$1:$A$395,0),MATCH('2018-19'!P$2,Input!$A$1:$EY$1,0))</f>
        <v>0</v>
      </c>
      <c r="Q11" s="112">
        <f>INDEX(Input!$A$1:$EY$395,MATCH('2018-19'!$A11,Input!$A$1:$A$395,0),MATCH('2018-19'!Q$2,Input!$A$1:$EY$1,0))</f>
        <v>11.324749363706454</v>
      </c>
      <c r="R11" s="128">
        <f>INDEX(Input!$A$1:$EY$395,MATCH('2018-19'!$A11,Input!$A$1:$A$395,0),MATCH('2018-19'!R$2,Input!$A$1:$EY$1,0))</f>
        <v>-2.0270166959124647</v>
      </c>
      <c r="V11" s="100"/>
    </row>
    <row r="12" spans="1:22" x14ac:dyDescent="0.3">
      <c r="A12" s="45" t="str">
        <f>INDEX(Input!$A$1:$A$395,MATCH('2018-19'!$B12,Input!$B$1:$B$395,0))</f>
        <v>R286</v>
      </c>
      <c r="B12" s="45" t="s">
        <v>999</v>
      </c>
      <c r="C12" s="45" t="str">
        <f>INDEX(Input!$C$1:$C$395,MATCH('2018-19'!$B12,Input!$B$1:$B$395,0))</f>
        <v>E07000224</v>
      </c>
      <c r="E12" s="45" t="str">
        <f>INDEX(Input!$D$1:$D$395,MATCH('2018-19'!$B12,Input!$B$1:$B$395,0))</f>
        <v>Arun</v>
      </c>
      <c r="F12" s="112">
        <f>INDEX(Input!$A$1:$EY$395,MATCH('2018-19'!$A12,Input!$A$1:$A$395,0),MATCH('2018-19'!F$2,Input!$A$1:$EY$1,0))</f>
        <v>18.177722950881307</v>
      </c>
      <c r="G12" s="83">
        <f>INDEX(Input!$A$1:$EY$395,MATCH('2018-19'!$A12,Input!$A$1:$A$395,0),MATCH('2018-19'!G$2,Input!$A$1:$EY$1,0))</f>
        <v>3.7227570143325703</v>
      </c>
      <c r="H12" s="83">
        <f>INDEX(Input!$A$1:$EY$395,MATCH('2018-19'!$A12,Input!$A$1:$A$395,0),MATCH('2018-19'!H$2,Input!$A$1:$EY$1,0))</f>
        <v>8.0872960826481141E-2</v>
      </c>
      <c r="I12" s="83">
        <f>INDEX(Input!$A$1:$EY$395,MATCH('2018-19'!$A12,Input!$A$1:$A$395,0),MATCH('2018-19'!I$2,Input!$A$1:$EY$1,0))</f>
        <v>10.444598370928095</v>
      </c>
      <c r="J12" s="83">
        <f>INDEX(Input!$A$1:$EY$395,MATCH('2018-19'!$A12,Input!$A$1:$A$395,0),MATCH('2018-19'!J$2,Input!$A$1:$EY$1,0))</f>
        <v>0</v>
      </c>
      <c r="K12" s="83">
        <f>INDEX(Input!$A$1:$EY$395,MATCH('2018-19'!$A12,Input!$A$1:$A$395,0),MATCH('2018-19'!K$2,Input!$A$1:$EY$1,0))</f>
        <v>0.21031442907190701</v>
      </c>
      <c r="L12" s="83">
        <f>INDEX(Input!$A$1:$EY$395,MATCH('2018-19'!$A12,Input!$A$1:$A$395,0),MATCH('2018-19'!L$2,Input!$A$1:$EY$1,0))</f>
        <v>0</v>
      </c>
      <c r="M12" s="83">
        <f>INDEX(Input!$A$1:$EY$395,MATCH('2018-19'!$A12,Input!$A$1:$A$395,0),MATCH('2018-19'!M$2,Input!$A$1:$EY$1,0))</f>
        <v>0</v>
      </c>
      <c r="N12" s="83">
        <f>INDEX(Input!$A$1:$EY$395,MATCH('2018-19'!$A12,Input!$A$1:$A$395,0),MATCH('2018-19'!N$2,Input!$A$1:$EY$1,0))</f>
        <v>0</v>
      </c>
      <c r="O12" s="83">
        <f>INDEX(Input!$A$1:$EY$395,MATCH('2018-19'!$A12,Input!$A$1:$A$395,0),MATCH('2018-19'!O$2,Input!$A$1:$EY$1,0))</f>
        <v>2.7331816329553544</v>
      </c>
      <c r="P12" s="83">
        <f>INDEX(Input!$A$1:$EY$395,MATCH('2018-19'!$A12,Input!$A$1:$A$395,0),MATCH('2018-19'!P$2,Input!$A$1:$EY$1,0))</f>
        <v>0</v>
      </c>
      <c r="Q12" s="112">
        <f>INDEX(Input!$A$1:$EY$395,MATCH('2018-19'!$A12,Input!$A$1:$A$395,0),MATCH('2018-19'!Q$2,Input!$A$1:$EY$1,0))</f>
        <v>17.191724408114407</v>
      </c>
      <c r="R12" s="128">
        <f>INDEX(Input!$A$1:$EY$395,MATCH('2018-19'!$A12,Input!$A$1:$A$395,0),MATCH('2018-19'!R$2,Input!$A$1:$EY$1,0))</f>
        <v>-5.4242137226494291</v>
      </c>
      <c r="V12" s="100"/>
    </row>
    <row r="13" spans="1:22" x14ac:dyDescent="0.3">
      <c r="A13" s="45" t="str">
        <f>INDEX(Input!$A$1:$A$395,MATCH('2018-19'!$B13,Input!$B$1:$B$395,0))</f>
        <v>R229</v>
      </c>
      <c r="B13" s="45" t="s">
        <v>1097</v>
      </c>
      <c r="C13" s="45" t="str">
        <f>INDEX(Input!$C$1:$C$395,MATCH('2018-19'!$B13,Input!$B$1:$B$395,0))</f>
        <v>E07000170</v>
      </c>
      <c r="E13" s="45" t="str">
        <f>INDEX(Input!$D$1:$D$395,MATCH('2018-19'!$B13,Input!$B$1:$B$395,0))</f>
        <v>Ashfield</v>
      </c>
      <c r="F13" s="112">
        <f>INDEX(Input!$A$1:$EY$395,MATCH('2018-19'!$A13,Input!$A$1:$A$395,0),MATCH('2018-19'!F$2,Input!$A$1:$EY$1,0))</f>
        <v>13.290285129105522</v>
      </c>
      <c r="G13" s="83">
        <f>INDEX(Input!$A$1:$EY$395,MATCH('2018-19'!$A13,Input!$A$1:$A$395,0),MATCH('2018-19'!G$2,Input!$A$1:$EY$1,0))</f>
        <v>4.4346194572479858</v>
      </c>
      <c r="H13" s="83">
        <f>INDEX(Input!$A$1:$EY$395,MATCH('2018-19'!$A13,Input!$A$1:$A$395,0),MATCH('2018-19'!H$2,Input!$A$1:$EY$1,0))</f>
        <v>8.5646017921102671E-2</v>
      </c>
      <c r="I13" s="83">
        <f>INDEX(Input!$A$1:$EY$395,MATCH('2018-19'!$A13,Input!$A$1:$A$395,0),MATCH('2018-19'!I$2,Input!$A$1:$EY$1,0))</f>
        <v>6.0401981572617975</v>
      </c>
      <c r="J13" s="83">
        <f>INDEX(Input!$A$1:$EY$395,MATCH('2018-19'!$A13,Input!$A$1:$A$395,0),MATCH('2018-19'!J$2,Input!$A$1:$EY$1,0))</f>
        <v>0</v>
      </c>
      <c r="K13" s="83">
        <f>INDEX(Input!$A$1:$EY$395,MATCH('2018-19'!$A13,Input!$A$1:$A$395,0),MATCH('2018-19'!K$2,Input!$A$1:$EY$1,0))</f>
        <v>0.10603897273820341</v>
      </c>
      <c r="L13" s="83">
        <f>INDEX(Input!$A$1:$EY$395,MATCH('2018-19'!$A13,Input!$A$1:$A$395,0),MATCH('2018-19'!L$2,Input!$A$1:$EY$1,0))</f>
        <v>0</v>
      </c>
      <c r="M13" s="83">
        <f>INDEX(Input!$A$1:$EY$395,MATCH('2018-19'!$A13,Input!$A$1:$A$395,0),MATCH('2018-19'!M$2,Input!$A$1:$EY$1,0))</f>
        <v>0</v>
      </c>
      <c r="N13" s="83">
        <f>INDEX(Input!$A$1:$EY$395,MATCH('2018-19'!$A13,Input!$A$1:$A$395,0),MATCH('2018-19'!N$2,Input!$A$1:$EY$1,0))</f>
        <v>0</v>
      </c>
      <c r="O13" s="83">
        <f>INDEX(Input!$A$1:$EY$395,MATCH('2018-19'!$A13,Input!$A$1:$A$395,0),MATCH('2018-19'!O$2,Input!$A$1:$EY$1,0))</f>
        <v>2.0859997375852775</v>
      </c>
      <c r="P13" s="83">
        <f>INDEX(Input!$A$1:$EY$395,MATCH('2018-19'!$A13,Input!$A$1:$A$395,0),MATCH('2018-19'!P$2,Input!$A$1:$EY$1,0))</f>
        <v>0</v>
      </c>
      <c r="Q13" s="112">
        <f>INDEX(Input!$A$1:$EY$395,MATCH('2018-19'!$A13,Input!$A$1:$A$395,0),MATCH('2018-19'!Q$2,Input!$A$1:$EY$1,0))</f>
        <v>12.752502342754365</v>
      </c>
      <c r="R13" s="128">
        <f>INDEX(Input!$A$1:$EY$395,MATCH('2018-19'!$A13,Input!$A$1:$A$395,0),MATCH('2018-19'!R$2,Input!$A$1:$EY$1,0))</f>
        <v>-4.046435280560079</v>
      </c>
      <c r="V13" s="100"/>
    </row>
    <row r="14" spans="1:22" x14ac:dyDescent="0.3">
      <c r="A14" s="45" t="str">
        <f>INDEX(Input!$A$1:$A$395,MATCH('2018-19'!$B14,Input!$B$1:$B$395,0))</f>
        <v>R157</v>
      </c>
      <c r="B14" s="45" t="s">
        <v>1213</v>
      </c>
      <c r="C14" s="45" t="str">
        <f>INDEX(Input!$C$1:$C$395,MATCH('2018-19'!$B14,Input!$B$1:$B$395,0))</f>
        <v>E07000105</v>
      </c>
      <c r="E14" s="45" t="str">
        <f>INDEX(Input!$D$1:$D$395,MATCH('2018-19'!$B14,Input!$B$1:$B$395,0))</f>
        <v>Ashford</v>
      </c>
      <c r="F14" s="112">
        <f>INDEX(Input!$A$1:$EY$395,MATCH('2018-19'!$A14,Input!$A$1:$A$395,0),MATCH('2018-19'!F$2,Input!$A$1:$EY$1,0))</f>
        <v>13.7191103589593</v>
      </c>
      <c r="G14" s="83">
        <f>INDEX(Input!$A$1:$EY$395,MATCH('2018-19'!$A14,Input!$A$1:$A$395,0),MATCH('2018-19'!G$2,Input!$A$1:$EY$1,0))</f>
        <v>2.9809311643935845</v>
      </c>
      <c r="H14" s="83">
        <f>INDEX(Input!$A$1:$EY$395,MATCH('2018-19'!$A14,Input!$A$1:$A$395,0),MATCH('2018-19'!H$2,Input!$A$1:$EY$1,0))</f>
        <v>6.3434696463621182E-2</v>
      </c>
      <c r="I14" s="83">
        <f>INDEX(Input!$A$1:$EY$395,MATCH('2018-19'!$A14,Input!$A$1:$A$395,0),MATCH('2018-19'!I$2,Input!$A$1:$EY$1,0))</f>
        <v>7.0696839910909075</v>
      </c>
      <c r="J14" s="83">
        <f>INDEX(Input!$A$1:$EY$395,MATCH('2018-19'!$A14,Input!$A$1:$A$395,0),MATCH('2018-19'!J$2,Input!$A$1:$EY$1,0))</f>
        <v>0</v>
      </c>
      <c r="K14" s="83">
        <f>INDEX(Input!$A$1:$EY$395,MATCH('2018-19'!$A14,Input!$A$1:$A$395,0),MATCH('2018-19'!K$2,Input!$A$1:$EY$1,0))</f>
        <v>0.12491600890909106</v>
      </c>
      <c r="L14" s="83">
        <f>INDEX(Input!$A$1:$EY$395,MATCH('2018-19'!$A14,Input!$A$1:$A$395,0),MATCH('2018-19'!L$2,Input!$A$1:$EY$1,0))</f>
        <v>0</v>
      </c>
      <c r="M14" s="83">
        <f>INDEX(Input!$A$1:$EY$395,MATCH('2018-19'!$A14,Input!$A$1:$A$395,0),MATCH('2018-19'!M$2,Input!$A$1:$EY$1,0))</f>
        <v>0</v>
      </c>
      <c r="N14" s="83">
        <f>INDEX(Input!$A$1:$EY$395,MATCH('2018-19'!$A14,Input!$A$1:$A$395,0),MATCH('2018-19'!N$2,Input!$A$1:$EY$1,0))</f>
        <v>0</v>
      </c>
      <c r="O14" s="83">
        <f>INDEX(Input!$A$1:$EY$395,MATCH('2018-19'!$A14,Input!$A$1:$A$395,0),MATCH('2018-19'!O$2,Input!$A$1:$EY$1,0))</f>
        <v>2.5012296405510144</v>
      </c>
      <c r="P14" s="83">
        <f>INDEX(Input!$A$1:$EY$395,MATCH('2018-19'!$A14,Input!$A$1:$A$395,0),MATCH('2018-19'!P$2,Input!$A$1:$EY$1,0))</f>
        <v>8.3085477467040966E-2</v>
      </c>
      <c r="Q14" s="112">
        <f>INDEX(Input!$A$1:$EY$395,MATCH('2018-19'!$A14,Input!$A$1:$A$395,0),MATCH('2018-19'!Q$2,Input!$A$1:$EY$1,0))</f>
        <v>12.82328097887526</v>
      </c>
      <c r="R14" s="128">
        <f>INDEX(Input!$A$1:$EY$395,MATCH('2018-19'!$A14,Input!$A$1:$A$395,0),MATCH('2018-19'!R$2,Input!$A$1:$EY$1,0))</f>
        <v>-6.529792068470508</v>
      </c>
      <c r="V14" s="100"/>
    </row>
    <row r="15" spans="1:22" x14ac:dyDescent="0.3">
      <c r="A15" s="45" t="str">
        <f>INDEX(Input!$A$1:$A$395,MATCH('2018-19'!$B15,Input!$B$1:$B$395,0))</f>
        <v>R950</v>
      </c>
      <c r="B15" s="45" t="s">
        <v>1566</v>
      </c>
      <c r="C15" s="45" t="str">
        <f>INDEX(Input!$C$1:$C$395,MATCH('2018-19'!$B15,Input!$B$1:$B$395,0))</f>
        <v>E31000001</v>
      </c>
      <c r="E15" s="45" t="str">
        <f>INDEX(Input!$D$1:$D$395,MATCH('2018-19'!$B15,Input!$B$1:$B$395,0))</f>
        <v>Avon Fire</v>
      </c>
      <c r="F15" s="112">
        <f>INDEX(Input!$A$1:$EY$395,MATCH('2018-19'!$A15,Input!$A$1:$A$395,0),MATCH('2018-19'!F$2,Input!$A$1:$EY$1,0))</f>
        <v>41.716354890727956</v>
      </c>
      <c r="G15" s="83">
        <f>INDEX(Input!$A$1:$EY$395,MATCH('2018-19'!$A15,Input!$A$1:$A$395,0),MATCH('2018-19'!G$2,Input!$A$1:$EY$1,0))</f>
        <v>16.162299494568288</v>
      </c>
      <c r="H15" s="83">
        <f>INDEX(Input!$A$1:$EY$395,MATCH('2018-19'!$A15,Input!$A$1:$A$395,0),MATCH('2018-19'!H$2,Input!$A$1:$EY$1,0))</f>
        <v>0.24044249121490474</v>
      </c>
      <c r="I15" s="83">
        <f>INDEX(Input!$A$1:$EY$395,MATCH('2018-19'!$A15,Input!$A$1:$A$395,0),MATCH('2018-19'!I$2,Input!$A$1:$EY$1,0))</f>
        <v>25.741545974999998</v>
      </c>
      <c r="J15" s="83">
        <f>INDEX(Input!$A$1:$EY$395,MATCH('2018-19'!$A15,Input!$A$1:$A$395,0),MATCH('2018-19'!J$2,Input!$A$1:$EY$1,0))</f>
        <v>0</v>
      </c>
      <c r="K15" s="83">
        <f>INDEX(Input!$A$1:$EY$395,MATCH('2018-19'!$A15,Input!$A$1:$A$395,0),MATCH('2018-19'!K$2,Input!$A$1:$EY$1,0))</f>
        <v>0</v>
      </c>
      <c r="L15" s="83">
        <f>INDEX(Input!$A$1:$EY$395,MATCH('2018-19'!$A15,Input!$A$1:$A$395,0),MATCH('2018-19'!L$2,Input!$A$1:$EY$1,0))</f>
        <v>0</v>
      </c>
      <c r="M15" s="83">
        <f>INDEX(Input!$A$1:$EY$395,MATCH('2018-19'!$A15,Input!$A$1:$A$395,0),MATCH('2018-19'!M$2,Input!$A$1:$EY$1,0))</f>
        <v>0</v>
      </c>
      <c r="N15" s="83">
        <f>INDEX(Input!$A$1:$EY$395,MATCH('2018-19'!$A15,Input!$A$1:$A$395,0),MATCH('2018-19'!N$2,Input!$A$1:$EY$1,0))</f>
        <v>0</v>
      </c>
      <c r="O15" s="83">
        <f>INDEX(Input!$A$1:$EY$395,MATCH('2018-19'!$A15,Input!$A$1:$A$395,0),MATCH('2018-19'!O$2,Input!$A$1:$EY$1,0))</f>
        <v>0</v>
      </c>
      <c r="P15" s="83">
        <f>INDEX(Input!$A$1:$EY$395,MATCH('2018-19'!$A15,Input!$A$1:$A$395,0),MATCH('2018-19'!P$2,Input!$A$1:$EY$1,0))</f>
        <v>0</v>
      </c>
      <c r="Q15" s="112">
        <f>INDEX(Input!$A$1:$EY$395,MATCH('2018-19'!$A15,Input!$A$1:$A$395,0),MATCH('2018-19'!Q$2,Input!$A$1:$EY$1,0))</f>
        <v>42.144287960783188</v>
      </c>
      <c r="R15" s="128">
        <f>INDEX(Input!$A$1:$EY$395,MATCH('2018-19'!$A15,Input!$A$1:$A$395,0),MATCH('2018-19'!R$2,Input!$A$1:$EY$1,0))</f>
        <v>1.0258160646493764</v>
      </c>
      <c r="V15" s="100"/>
    </row>
    <row r="16" spans="1:22" x14ac:dyDescent="0.3">
      <c r="A16" s="45" t="str">
        <f>INDEX(Input!$A$1:$A$395,MATCH('2018-19'!$B16,Input!$B$1:$B$395,0))</f>
        <v>R17</v>
      </c>
      <c r="B16" s="45" t="s">
        <v>1395</v>
      </c>
      <c r="C16" s="45" t="str">
        <f>INDEX(Input!$C$1:$C$395,MATCH('2018-19'!$B16,Input!$B$1:$B$395,0))</f>
        <v>E07000004</v>
      </c>
      <c r="E16" s="45" t="str">
        <f>INDEX(Input!$D$1:$D$395,MATCH('2018-19'!$B16,Input!$B$1:$B$395,0))</f>
        <v>Aylesbury Vale</v>
      </c>
      <c r="F16" s="112">
        <f>INDEX(Input!$A$1:$EY$395,MATCH('2018-19'!$A16,Input!$A$1:$A$395,0),MATCH('2018-19'!F$2,Input!$A$1:$EY$1,0))</f>
        <v>23.455833665920213</v>
      </c>
      <c r="G16" s="83">
        <f>INDEX(Input!$A$1:$EY$395,MATCH('2018-19'!$A16,Input!$A$1:$A$395,0),MATCH('2018-19'!G$2,Input!$A$1:$EY$1,0))</f>
        <v>3.8313110779415447</v>
      </c>
      <c r="H16" s="83">
        <f>INDEX(Input!$A$1:$EY$395,MATCH('2018-19'!$A16,Input!$A$1:$A$395,0),MATCH('2018-19'!H$2,Input!$A$1:$EY$1,0))</f>
        <v>8.7800878869493726E-2</v>
      </c>
      <c r="I16" s="83">
        <f>INDEX(Input!$A$1:$EY$395,MATCH('2018-19'!$A16,Input!$A$1:$A$395,0),MATCH('2018-19'!I$2,Input!$A$1:$EY$1,0))</f>
        <v>11.488080571902003</v>
      </c>
      <c r="J16" s="83">
        <f>INDEX(Input!$A$1:$EY$395,MATCH('2018-19'!$A16,Input!$A$1:$A$395,0),MATCH('2018-19'!J$2,Input!$A$1:$EY$1,0))</f>
        <v>0</v>
      </c>
      <c r="K16" s="83">
        <f>INDEX(Input!$A$1:$EY$395,MATCH('2018-19'!$A16,Input!$A$1:$A$395,0),MATCH('2018-19'!K$2,Input!$A$1:$EY$1,0))</f>
        <v>0.15871883809799692</v>
      </c>
      <c r="L16" s="83">
        <f>INDEX(Input!$A$1:$EY$395,MATCH('2018-19'!$A16,Input!$A$1:$A$395,0),MATCH('2018-19'!L$2,Input!$A$1:$EY$1,0))</f>
        <v>0</v>
      </c>
      <c r="M16" s="83">
        <f>INDEX(Input!$A$1:$EY$395,MATCH('2018-19'!$A16,Input!$A$1:$A$395,0),MATCH('2018-19'!M$2,Input!$A$1:$EY$1,0))</f>
        <v>0</v>
      </c>
      <c r="N16" s="83">
        <f>INDEX(Input!$A$1:$EY$395,MATCH('2018-19'!$A16,Input!$A$1:$A$395,0),MATCH('2018-19'!N$2,Input!$A$1:$EY$1,0))</f>
        <v>0</v>
      </c>
      <c r="O16" s="83">
        <f>INDEX(Input!$A$1:$EY$395,MATCH('2018-19'!$A16,Input!$A$1:$A$395,0),MATCH('2018-19'!O$2,Input!$A$1:$EY$1,0))</f>
        <v>6.3131876581252513</v>
      </c>
      <c r="P16" s="83">
        <f>INDEX(Input!$A$1:$EY$395,MATCH('2018-19'!$A16,Input!$A$1:$A$395,0),MATCH('2018-19'!P$2,Input!$A$1:$EY$1,0))</f>
        <v>0</v>
      </c>
      <c r="Q16" s="112">
        <f>INDEX(Input!$A$1:$EY$395,MATCH('2018-19'!$A16,Input!$A$1:$A$395,0),MATCH('2018-19'!Q$2,Input!$A$1:$EY$1,0))</f>
        <v>21.879099024936288</v>
      </c>
      <c r="R16" s="128">
        <f>INDEX(Input!$A$1:$EY$395,MATCH('2018-19'!$A16,Input!$A$1:$A$395,0),MATCH('2018-19'!R$2,Input!$A$1:$EY$1,0))</f>
        <v>-6.7221428299724657</v>
      </c>
      <c r="V16" s="100"/>
    </row>
    <row r="17" spans="1:22" x14ac:dyDescent="0.3">
      <c r="A17" s="45" t="str">
        <f>INDEX(Input!$A$1:$A$395,MATCH('2018-19'!$B17,Input!$B$1:$B$395,0))</f>
        <v>R262</v>
      </c>
      <c r="B17" s="45" t="s">
        <v>1049</v>
      </c>
      <c r="C17" s="45" t="str">
        <f>INDEX(Input!$C$1:$C$395,MATCH('2018-19'!$B17,Input!$B$1:$B$395,0))</f>
        <v>E07000200</v>
      </c>
      <c r="E17" s="45" t="str">
        <f>INDEX(Input!$D$1:$D$395,MATCH('2018-19'!$B17,Input!$B$1:$B$395,0))</f>
        <v>Babergh</v>
      </c>
      <c r="F17" s="112">
        <f>INDEX(Input!$A$1:$EY$395,MATCH('2018-19'!$A17,Input!$A$1:$A$395,0),MATCH('2018-19'!F$2,Input!$A$1:$EY$1,0))</f>
        <v>8.9512836638133741</v>
      </c>
      <c r="G17" s="83">
        <f>INDEX(Input!$A$1:$EY$395,MATCH('2018-19'!$A17,Input!$A$1:$A$395,0),MATCH('2018-19'!G$2,Input!$A$1:$EY$1,0))</f>
        <v>2.2613635884601093</v>
      </c>
      <c r="H17" s="83">
        <f>INDEX(Input!$A$1:$EY$395,MATCH('2018-19'!$A17,Input!$A$1:$A$395,0),MATCH('2018-19'!H$2,Input!$A$1:$EY$1,0))</f>
        <v>4.7145623192094581E-2</v>
      </c>
      <c r="I17" s="83">
        <f>INDEX(Input!$A$1:$EY$395,MATCH('2018-19'!$A17,Input!$A$1:$A$395,0),MATCH('2018-19'!I$2,Input!$A$1:$EY$1,0))</f>
        <v>5.0599239385572714</v>
      </c>
      <c r="J17" s="83">
        <f>INDEX(Input!$A$1:$EY$395,MATCH('2018-19'!$A17,Input!$A$1:$A$395,0),MATCH('2018-19'!J$2,Input!$A$1:$EY$1,0))</f>
        <v>0</v>
      </c>
      <c r="K17" s="83">
        <f>INDEX(Input!$A$1:$EY$395,MATCH('2018-19'!$A17,Input!$A$1:$A$395,0),MATCH('2018-19'!K$2,Input!$A$1:$EY$1,0))</f>
        <v>0.15419486744272745</v>
      </c>
      <c r="L17" s="83">
        <f>INDEX(Input!$A$1:$EY$395,MATCH('2018-19'!$A17,Input!$A$1:$A$395,0),MATCH('2018-19'!L$2,Input!$A$1:$EY$1,0))</f>
        <v>0</v>
      </c>
      <c r="M17" s="83">
        <f>INDEX(Input!$A$1:$EY$395,MATCH('2018-19'!$A17,Input!$A$1:$A$395,0),MATCH('2018-19'!M$2,Input!$A$1:$EY$1,0))</f>
        <v>0</v>
      </c>
      <c r="N17" s="83">
        <f>INDEX(Input!$A$1:$EY$395,MATCH('2018-19'!$A17,Input!$A$1:$A$395,0),MATCH('2018-19'!N$2,Input!$A$1:$EY$1,0))</f>
        <v>0</v>
      </c>
      <c r="O17" s="83">
        <f>INDEX(Input!$A$1:$EY$395,MATCH('2018-19'!$A17,Input!$A$1:$A$395,0),MATCH('2018-19'!O$2,Input!$A$1:$EY$1,0))</f>
        <v>0.8655467259182773</v>
      </c>
      <c r="P17" s="83">
        <f>INDEX(Input!$A$1:$EY$395,MATCH('2018-19'!$A17,Input!$A$1:$A$395,0),MATCH('2018-19'!P$2,Input!$A$1:$EY$1,0))</f>
        <v>0.2267625370728785</v>
      </c>
      <c r="Q17" s="112">
        <f>INDEX(Input!$A$1:$EY$395,MATCH('2018-19'!$A17,Input!$A$1:$A$395,0),MATCH('2018-19'!Q$2,Input!$A$1:$EY$1,0))</f>
        <v>8.6149372806433586</v>
      </c>
      <c r="R17" s="128">
        <f>INDEX(Input!$A$1:$EY$395,MATCH('2018-19'!$A17,Input!$A$1:$A$395,0),MATCH('2018-19'!R$2,Input!$A$1:$EY$1,0))</f>
        <v>-3.7575212204450259</v>
      </c>
      <c r="V17" s="100"/>
    </row>
    <row r="18" spans="1:22" x14ac:dyDescent="0.3">
      <c r="A18" s="45" t="str">
        <f>INDEX(Input!$A$1:$A$395,MATCH('2018-19'!$B18,Input!$B$1:$B$395,0))</f>
        <v>R383</v>
      </c>
      <c r="B18" s="45" t="s">
        <v>983</v>
      </c>
      <c r="C18" s="45" t="str">
        <f>INDEX(Input!$C$1:$C$395,MATCH('2018-19'!$B18,Input!$B$1:$B$395,0))</f>
        <v>E09000002</v>
      </c>
      <c r="E18" s="45" t="str">
        <f>INDEX(Input!$D$1:$D$395,MATCH('2018-19'!$B18,Input!$B$1:$B$395,0))</f>
        <v>Barking And Dagenham</v>
      </c>
      <c r="F18" s="112">
        <f>INDEX(Input!$A$1:$EY$395,MATCH('2018-19'!$A18,Input!$A$1:$A$395,0),MATCH('2018-19'!F$2,Input!$A$1:$EY$1,0))</f>
        <v>148.29744307928513</v>
      </c>
      <c r="G18" s="83">
        <f>INDEX(Input!$A$1:$EY$395,MATCH('2018-19'!$A18,Input!$A$1:$A$395,0),MATCH('2018-19'!G$2,Input!$A$1:$EY$1,0))</f>
        <v>78.793495752442027</v>
      </c>
      <c r="H18" s="83">
        <f>INDEX(Input!$A$1:$EY$395,MATCH('2018-19'!$A18,Input!$A$1:$A$395,0),MATCH('2018-19'!H$2,Input!$A$1:$EY$1,0))</f>
        <v>1.2719182717180757</v>
      </c>
      <c r="I18" s="83">
        <f>INDEX(Input!$A$1:$EY$395,MATCH('2018-19'!$A18,Input!$A$1:$A$395,0),MATCH('2018-19'!I$2,Input!$A$1:$EY$1,0))</f>
        <v>54.177516448576903</v>
      </c>
      <c r="J18" s="83">
        <f>INDEX(Input!$A$1:$EY$395,MATCH('2018-19'!$A18,Input!$A$1:$A$395,0),MATCH('2018-19'!J$2,Input!$A$1:$EY$1,0))</f>
        <v>4.3431941004230978</v>
      </c>
      <c r="K18" s="83">
        <f>INDEX(Input!$A$1:$EY$395,MATCH('2018-19'!$A18,Input!$A$1:$A$395,0),MATCH('2018-19'!K$2,Input!$A$1:$EY$1,0))</f>
        <v>0</v>
      </c>
      <c r="L18" s="83">
        <f>INDEX(Input!$A$1:$EY$395,MATCH('2018-19'!$A18,Input!$A$1:$A$395,0),MATCH('2018-19'!L$2,Input!$A$1:$EY$1,0))</f>
        <v>7.5264620808341762</v>
      </c>
      <c r="M18" s="83">
        <f>INDEX(Input!$A$1:$EY$395,MATCH('2018-19'!$A18,Input!$A$1:$A$395,0),MATCH('2018-19'!M$2,Input!$A$1:$EY$1,0))</f>
        <v>0.5706633000000001</v>
      </c>
      <c r="N18" s="83">
        <f>INDEX(Input!$A$1:$EY$395,MATCH('2018-19'!$A18,Input!$A$1:$A$395,0),MATCH('2018-19'!N$2,Input!$A$1:$EY$1,0))</f>
        <v>0.91306100000000001</v>
      </c>
      <c r="O18" s="83">
        <f>INDEX(Input!$A$1:$EY$395,MATCH('2018-19'!$A18,Input!$A$1:$A$395,0),MATCH('2018-19'!O$2,Input!$A$1:$EY$1,0))</f>
        <v>3.7097886924512795</v>
      </c>
      <c r="P18" s="83">
        <f>INDEX(Input!$A$1:$EY$395,MATCH('2018-19'!$A18,Input!$A$1:$A$395,0),MATCH('2018-19'!P$2,Input!$A$1:$EY$1,0))</f>
        <v>0</v>
      </c>
      <c r="Q18" s="112">
        <f>INDEX(Input!$A$1:$EY$395,MATCH('2018-19'!$A18,Input!$A$1:$A$395,0),MATCH('2018-19'!Q$2,Input!$A$1:$EY$1,0))</f>
        <v>151.30609964644557</v>
      </c>
      <c r="R18" s="128">
        <f>INDEX(Input!$A$1:$EY$395,MATCH('2018-19'!$A18,Input!$A$1:$A$395,0),MATCH('2018-19'!R$2,Input!$A$1:$EY$1,0))</f>
        <v>2.0287986796588831</v>
      </c>
      <c r="V18" s="100"/>
    </row>
    <row r="19" spans="1:22" x14ac:dyDescent="0.3">
      <c r="A19" s="45" t="str">
        <f>INDEX(Input!$A$1:$A$395,MATCH('2018-19'!$B19,Input!$B$1:$B$395,0))</f>
        <v>R384</v>
      </c>
      <c r="B19" s="45" t="s">
        <v>974</v>
      </c>
      <c r="C19" s="45" t="str">
        <f>INDEX(Input!$C$1:$C$395,MATCH('2018-19'!$B19,Input!$B$1:$B$395,0))</f>
        <v>E09000003</v>
      </c>
      <c r="E19" s="45" t="str">
        <f>INDEX(Input!$D$1:$D$395,MATCH('2018-19'!$B19,Input!$B$1:$B$395,0))</f>
        <v>Barnet</v>
      </c>
      <c r="F19" s="112">
        <f>INDEX(Input!$A$1:$EY$395,MATCH('2018-19'!$A19,Input!$A$1:$A$395,0),MATCH('2018-19'!F$2,Input!$A$1:$EY$1,0))</f>
        <v>258.79807844945856</v>
      </c>
      <c r="G19" s="83">
        <f>INDEX(Input!$A$1:$EY$395,MATCH('2018-19'!$A19,Input!$A$1:$A$395,0),MATCH('2018-19'!G$2,Input!$A$1:$EY$1,0))</f>
        <v>71.359389440818177</v>
      </c>
      <c r="H19" s="83">
        <f>INDEX(Input!$A$1:$EY$395,MATCH('2018-19'!$A19,Input!$A$1:$A$395,0),MATCH('2018-19'!H$2,Input!$A$1:$EY$1,0))</f>
        <v>1.2946681617520823</v>
      </c>
      <c r="I19" s="83">
        <f>INDEX(Input!$A$1:$EY$395,MATCH('2018-19'!$A19,Input!$A$1:$A$395,0),MATCH('2018-19'!I$2,Input!$A$1:$EY$1,0))</f>
        <v>156.40357062586537</v>
      </c>
      <c r="J19" s="83">
        <f>INDEX(Input!$A$1:$EY$395,MATCH('2018-19'!$A19,Input!$A$1:$A$395,0),MATCH('2018-19'!J$2,Input!$A$1:$EY$1,0))</f>
        <v>12.385183494134635</v>
      </c>
      <c r="K19" s="83">
        <f>INDEX(Input!$A$1:$EY$395,MATCH('2018-19'!$A19,Input!$A$1:$A$395,0),MATCH('2018-19'!K$2,Input!$A$1:$EY$1,0))</f>
        <v>0</v>
      </c>
      <c r="L19" s="83">
        <f>INDEX(Input!$A$1:$EY$395,MATCH('2018-19'!$A19,Input!$A$1:$A$395,0),MATCH('2018-19'!L$2,Input!$A$1:$EY$1,0))</f>
        <v>6.8389549270890688</v>
      </c>
      <c r="M19" s="83">
        <f>INDEX(Input!$A$1:$EY$395,MATCH('2018-19'!$A19,Input!$A$1:$A$395,0),MATCH('2018-19'!M$2,Input!$A$1:$EY$1,0))</f>
        <v>0.90468059999999995</v>
      </c>
      <c r="N19" s="83">
        <f>INDEX(Input!$A$1:$EY$395,MATCH('2018-19'!$A19,Input!$A$1:$A$395,0),MATCH('2018-19'!N$2,Input!$A$1:$EY$1,0))</f>
        <v>1.447489</v>
      </c>
      <c r="O19" s="83">
        <f>INDEX(Input!$A$1:$EY$395,MATCH('2018-19'!$A19,Input!$A$1:$A$395,0),MATCH('2018-19'!O$2,Input!$A$1:$EY$1,0))</f>
        <v>9.3752477437707746</v>
      </c>
      <c r="P19" s="83">
        <f>INDEX(Input!$A$1:$EY$395,MATCH('2018-19'!$A19,Input!$A$1:$A$395,0),MATCH('2018-19'!P$2,Input!$A$1:$EY$1,0))</f>
        <v>0</v>
      </c>
      <c r="Q19" s="112">
        <f>INDEX(Input!$A$1:$EY$395,MATCH('2018-19'!$A19,Input!$A$1:$A$395,0),MATCH('2018-19'!Q$2,Input!$A$1:$EY$1,0))</f>
        <v>260.0091839934301</v>
      </c>
      <c r="R19" s="128">
        <f>INDEX(Input!$A$1:$EY$395,MATCH('2018-19'!$A19,Input!$A$1:$A$395,0),MATCH('2018-19'!R$2,Input!$A$1:$EY$1,0))</f>
        <v>0.46797315931697003</v>
      </c>
      <c r="V19" s="100"/>
    </row>
    <row r="20" spans="1:22" x14ac:dyDescent="0.3">
      <c r="A20" s="45" t="str">
        <f>INDEX(Input!$A$1:$A$395,MATCH('2018-19'!$B20,Input!$B$1:$B$395,0))</f>
        <v>R349</v>
      </c>
      <c r="B20" s="45" t="s">
        <v>1508</v>
      </c>
      <c r="C20" s="45" t="str">
        <f>INDEX(Input!$C$1:$C$395,MATCH('2018-19'!$B20,Input!$B$1:$B$395,0))</f>
        <v>E08000016</v>
      </c>
      <c r="E20" s="45" t="str">
        <f>INDEX(Input!$D$1:$D$395,MATCH('2018-19'!$B20,Input!$B$1:$B$395,0))</f>
        <v>Barnsley</v>
      </c>
      <c r="F20" s="112">
        <f>INDEX(Input!$A$1:$EY$395,MATCH('2018-19'!$A20,Input!$A$1:$A$395,0),MATCH('2018-19'!F$2,Input!$A$1:$EY$1,0))</f>
        <v>177.38679001977442</v>
      </c>
      <c r="G20" s="83">
        <f>INDEX(Input!$A$1:$EY$395,MATCH('2018-19'!$A20,Input!$A$1:$A$395,0),MATCH('2018-19'!G$2,Input!$A$1:$EY$1,0))</f>
        <v>73.788635666178834</v>
      </c>
      <c r="H20" s="83">
        <f>INDEX(Input!$A$1:$EY$395,MATCH('2018-19'!$A20,Input!$A$1:$A$395,0),MATCH('2018-19'!H$2,Input!$A$1:$EY$1,0))</f>
        <v>1.2550722318310665</v>
      </c>
      <c r="I20" s="83">
        <f>INDEX(Input!$A$1:$EY$395,MATCH('2018-19'!$A20,Input!$A$1:$A$395,0),MATCH('2018-19'!I$2,Input!$A$1:$EY$1,0))</f>
        <v>83.86526066097251</v>
      </c>
      <c r="J20" s="83">
        <f>INDEX(Input!$A$1:$EY$395,MATCH('2018-19'!$A20,Input!$A$1:$A$395,0),MATCH('2018-19'!J$2,Input!$A$1:$EY$1,0))</f>
        <v>5.4458364220274982</v>
      </c>
      <c r="K20" s="83">
        <f>INDEX(Input!$A$1:$EY$395,MATCH('2018-19'!$A20,Input!$A$1:$A$395,0),MATCH('2018-19'!K$2,Input!$A$1:$EY$1,0))</f>
        <v>0</v>
      </c>
      <c r="L20" s="83">
        <f>INDEX(Input!$A$1:$EY$395,MATCH('2018-19'!$A20,Input!$A$1:$A$395,0),MATCH('2018-19'!L$2,Input!$A$1:$EY$1,0))</f>
        <v>9.3953052957999255</v>
      </c>
      <c r="M20" s="83">
        <f>INDEX(Input!$A$1:$EY$395,MATCH('2018-19'!$A20,Input!$A$1:$A$395,0),MATCH('2018-19'!M$2,Input!$A$1:$EY$1,0))</f>
        <v>0.77400059999999993</v>
      </c>
      <c r="N20" s="83">
        <f>INDEX(Input!$A$1:$EY$395,MATCH('2018-19'!$A20,Input!$A$1:$A$395,0),MATCH('2018-19'!N$2,Input!$A$1:$EY$1,0))</f>
        <v>1.2384010000000001</v>
      </c>
      <c r="O20" s="83">
        <f>INDEX(Input!$A$1:$EY$395,MATCH('2018-19'!$A20,Input!$A$1:$A$395,0),MATCH('2018-19'!O$2,Input!$A$1:$EY$1,0))</f>
        <v>3.7831389773567441</v>
      </c>
      <c r="P20" s="83">
        <f>INDEX(Input!$A$1:$EY$395,MATCH('2018-19'!$A20,Input!$A$1:$A$395,0),MATCH('2018-19'!P$2,Input!$A$1:$EY$1,0))</f>
        <v>0</v>
      </c>
      <c r="Q20" s="112">
        <f>INDEX(Input!$A$1:$EY$395,MATCH('2018-19'!$A20,Input!$A$1:$A$395,0),MATCH('2018-19'!Q$2,Input!$A$1:$EY$1,0))</f>
        <v>179.54565085416661</v>
      </c>
      <c r="R20" s="128">
        <f>INDEX(Input!$A$1:$EY$395,MATCH('2018-19'!$A20,Input!$A$1:$A$395,0),MATCH('2018-19'!R$2,Input!$A$1:$EY$1,0))</f>
        <v>1.2170358537698878</v>
      </c>
      <c r="V20" s="100"/>
    </row>
    <row r="21" spans="1:22" x14ac:dyDescent="0.3">
      <c r="A21" s="45" t="str">
        <f>INDEX(Input!$A$1:$A$395,MATCH('2018-19'!$B21,Input!$B$1:$B$395,0))</f>
        <v>R47</v>
      </c>
      <c r="B21" s="45" t="s">
        <v>1373</v>
      </c>
      <c r="C21" s="45" t="str">
        <f>INDEX(Input!$C$1:$C$395,MATCH('2018-19'!$B21,Input!$B$1:$B$395,0))</f>
        <v>E07000027</v>
      </c>
      <c r="E21" s="45" t="str">
        <f>INDEX(Input!$D$1:$D$395,MATCH('2018-19'!$B21,Input!$B$1:$B$395,0))</f>
        <v>Barrow-in-Furness</v>
      </c>
      <c r="F21" s="112">
        <f>INDEX(Input!$A$1:$EY$395,MATCH('2018-19'!$A21,Input!$A$1:$A$395,0),MATCH('2018-19'!F$2,Input!$A$1:$EY$1,0))</f>
        <v>9.4946104857089111</v>
      </c>
      <c r="G21" s="83">
        <f>INDEX(Input!$A$1:$EY$395,MATCH('2018-19'!$A21,Input!$A$1:$A$395,0),MATCH('2018-19'!G$2,Input!$A$1:$EY$1,0))</f>
        <v>4.6987124814426471</v>
      </c>
      <c r="H21" s="83">
        <f>INDEX(Input!$A$1:$EY$395,MATCH('2018-19'!$A21,Input!$A$1:$A$395,0),MATCH('2018-19'!H$2,Input!$A$1:$EY$1,0))</f>
        <v>6.8986415490396788E-2</v>
      </c>
      <c r="I21" s="83">
        <f>INDEX(Input!$A$1:$EY$395,MATCH('2018-19'!$A21,Input!$A$1:$A$395,0),MATCH('2018-19'!I$2,Input!$A$1:$EY$1,0))</f>
        <v>4.3961720614858075</v>
      </c>
      <c r="J21" s="83">
        <f>INDEX(Input!$A$1:$EY$395,MATCH('2018-19'!$A21,Input!$A$1:$A$395,0),MATCH('2018-19'!J$2,Input!$A$1:$EY$1,0))</f>
        <v>0</v>
      </c>
      <c r="K21" s="83">
        <f>INDEX(Input!$A$1:$EY$395,MATCH('2018-19'!$A21,Input!$A$1:$A$395,0),MATCH('2018-19'!K$2,Input!$A$1:$EY$1,0))</f>
        <v>1.3136138514193528E-2</v>
      </c>
      <c r="L21" s="83">
        <f>INDEX(Input!$A$1:$EY$395,MATCH('2018-19'!$A21,Input!$A$1:$A$395,0),MATCH('2018-19'!L$2,Input!$A$1:$EY$1,0))</f>
        <v>0</v>
      </c>
      <c r="M21" s="83">
        <f>INDEX(Input!$A$1:$EY$395,MATCH('2018-19'!$A21,Input!$A$1:$A$395,0),MATCH('2018-19'!M$2,Input!$A$1:$EY$1,0))</f>
        <v>0</v>
      </c>
      <c r="N21" s="83">
        <f>INDEX(Input!$A$1:$EY$395,MATCH('2018-19'!$A21,Input!$A$1:$A$395,0),MATCH('2018-19'!N$2,Input!$A$1:$EY$1,0))</f>
        <v>0</v>
      </c>
      <c r="O21" s="83">
        <f>INDEX(Input!$A$1:$EY$395,MATCH('2018-19'!$A21,Input!$A$1:$A$395,0),MATCH('2018-19'!O$2,Input!$A$1:$EY$1,0))</f>
        <v>9.4632954666666672E-2</v>
      </c>
      <c r="P21" s="83">
        <f>INDEX(Input!$A$1:$EY$395,MATCH('2018-19'!$A21,Input!$A$1:$A$395,0),MATCH('2018-19'!P$2,Input!$A$1:$EY$1,0))</f>
        <v>0</v>
      </c>
      <c r="Q21" s="112">
        <f>INDEX(Input!$A$1:$EY$395,MATCH('2018-19'!$A21,Input!$A$1:$A$395,0),MATCH('2018-19'!Q$2,Input!$A$1:$EY$1,0))</f>
        <v>9.2716400515997091</v>
      </c>
      <c r="R21" s="128">
        <f>INDEX(Input!$A$1:$EY$395,MATCH('2018-19'!$A21,Input!$A$1:$A$395,0),MATCH('2018-19'!R$2,Input!$A$1:$EY$1,0))</f>
        <v>-2.3483894831158425</v>
      </c>
      <c r="V21" s="100"/>
    </row>
    <row r="22" spans="1:22" x14ac:dyDescent="0.3">
      <c r="A22" s="45" t="str">
        <f>INDEX(Input!$A$1:$A$395,MATCH('2018-19'!$B22,Input!$B$1:$B$395,0))</f>
        <v>R94</v>
      </c>
      <c r="B22" s="45" t="s">
        <v>1309</v>
      </c>
      <c r="C22" s="45" t="str">
        <f>INDEX(Input!$C$1:$C$395,MATCH('2018-19'!$B22,Input!$B$1:$B$395,0))</f>
        <v>E07000066</v>
      </c>
      <c r="E22" s="45" t="str">
        <f>INDEX(Input!$D$1:$D$395,MATCH('2018-19'!$B22,Input!$B$1:$B$395,0))</f>
        <v>Basildon</v>
      </c>
      <c r="F22" s="112">
        <f>INDEX(Input!$A$1:$EY$395,MATCH('2018-19'!$A22,Input!$A$1:$A$395,0),MATCH('2018-19'!F$2,Input!$A$1:$EY$1,0))</f>
        <v>25.788565471137826</v>
      </c>
      <c r="G22" s="83">
        <f>INDEX(Input!$A$1:$EY$395,MATCH('2018-19'!$A22,Input!$A$1:$A$395,0),MATCH('2018-19'!G$2,Input!$A$1:$EY$1,0))</f>
        <v>5.7663962648376019</v>
      </c>
      <c r="H22" s="83">
        <f>INDEX(Input!$A$1:$EY$395,MATCH('2018-19'!$A22,Input!$A$1:$A$395,0),MATCH('2018-19'!H$2,Input!$A$1:$EY$1,0))</f>
        <v>0.12568372342337872</v>
      </c>
      <c r="I22" s="83">
        <f>INDEX(Input!$A$1:$EY$395,MATCH('2018-19'!$A22,Input!$A$1:$A$395,0),MATCH('2018-19'!I$2,Input!$A$1:$EY$1,0))</f>
        <v>16.285159349999997</v>
      </c>
      <c r="J22" s="83">
        <f>INDEX(Input!$A$1:$EY$395,MATCH('2018-19'!$A22,Input!$A$1:$A$395,0),MATCH('2018-19'!J$2,Input!$A$1:$EY$1,0))</f>
        <v>0</v>
      </c>
      <c r="K22" s="83">
        <f>INDEX(Input!$A$1:$EY$395,MATCH('2018-19'!$A22,Input!$A$1:$A$395,0),MATCH('2018-19'!K$2,Input!$A$1:$EY$1,0))</f>
        <v>0</v>
      </c>
      <c r="L22" s="83">
        <f>INDEX(Input!$A$1:$EY$395,MATCH('2018-19'!$A22,Input!$A$1:$A$395,0),MATCH('2018-19'!L$2,Input!$A$1:$EY$1,0))</f>
        <v>0</v>
      </c>
      <c r="M22" s="83">
        <f>INDEX(Input!$A$1:$EY$395,MATCH('2018-19'!$A22,Input!$A$1:$A$395,0),MATCH('2018-19'!M$2,Input!$A$1:$EY$1,0))</f>
        <v>0</v>
      </c>
      <c r="N22" s="83">
        <f>INDEX(Input!$A$1:$EY$395,MATCH('2018-19'!$A22,Input!$A$1:$A$395,0),MATCH('2018-19'!N$2,Input!$A$1:$EY$1,0))</f>
        <v>0</v>
      </c>
      <c r="O22" s="83">
        <f>INDEX(Input!$A$1:$EY$395,MATCH('2018-19'!$A22,Input!$A$1:$A$395,0),MATCH('2018-19'!O$2,Input!$A$1:$EY$1,0))</f>
        <v>1.7665009159537777</v>
      </c>
      <c r="P22" s="83">
        <f>INDEX(Input!$A$1:$EY$395,MATCH('2018-19'!$A22,Input!$A$1:$A$395,0),MATCH('2018-19'!P$2,Input!$A$1:$EY$1,0))</f>
        <v>0</v>
      </c>
      <c r="Q22" s="112">
        <f>INDEX(Input!$A$1:$EY$395,MATCH('2018-19'!$A22,Input!$A$1:$A$395,0),MATCH('2018-19'!Q$2,Input!$A$1:$EY$1,0))</f>
        <v>23.943740254214752</v>
      </c>
      <c r="R22" s="128">
        <f>INDEX(Input!$A$1:$EY$395,MATCH('2018-19'!$A22,Input!$A$1:$A$395,0),MATCH('2018-19'!R$2,Input!$A$1:$EY$1,0))</f>
        <v>-7.15365582854065</v>
      </c>
      <c r="V22" s="100"/>
    </row>
    <row r="23" spans="1:22" x14ac:dyDescent="0.3">
      <c r="A23" s="45" t="str">
        <f>INDEX(Input!$A$1:$A$395,MATCH('2018-19'!$B23,Input!$B$1:$B$395,0))</f>
        <v>R114</v>
      </c>
      <c r="B23" s="45" t="s">
        <v>1269</v>
      </c>
      <c r="C23" s="45" t="str">
        <f>INDEX(Input!$C$1:$C$395,MATCH('2018-19'!$B23,Input!$B$1:$B$395,0))</f>
        <v>E07000084</v>
      </c>
      <c r="E23" s="45" t="str">
        <f>INDEX(Input!$D$1:$D$395,MATCH('2018-19'!$B23,Input!$B$1:$B$395,0))</f>
        <v>Basingstoke And Deane</v>
      </c>
      <c r="F23" s="112">
        <f>INDEX(Input!$A$1:$EY$395,MATCH('2018-19'!$A23,Input!$A$1:$A$395,0),MATCH('2018-19'!F$2,Input!$A$1:$EY$1,0))</f>
        <v>13.574346257205228</v>
      </c>
      <c r="G23" s="83">
        <f>INDEX(Input!$A$1:$EY$395,MATCH('2018-19'!$A23,Input!$A$1:$A$395,0),MATCH('2018-19'!G$2,Input!$A$1:$EY$1,0))</f>
        <v>3.240668329242149</v>
      </c>
      <c r="H23" s="83">
        <f>INDEX(Input!$A$1:$EY$395,MATCH('2018-19'!$A23,Input!$A$1:$A$395,0),MATCH('2018-19'!H$2,Input!$A$1:$EY$1,0))</f>
        <v>6.7282474513201532E-2</v>
      </c>
      <c r="I23" s="83">
        <f>INDEX(Input!$A$1:$EY$395,MATCH('2018-19'!$A23,Input!$A$1:$A$395,0),MATCH('2018-19'!I$2,Input!$A$1:$EY$1,0))</f>
        <v>7.1650139404199988</v>
      </c>
      <c r="J23" s="83">
        <f>INDEX(Input!$A$1:$EY$395,MATCH('2018-19'!$A23,Input!$A$1:$A$395,0),MATCH('2018-19'!J$2,Input!$A$1:$EY$1,0))</f>
        <v>0</v>
      </c>
      <c r="K23" s="83">
        <f>INDEX(Input!$A$1:$EY$395,MATCH('2018-19'!$A23,Input!$A$1:$A$395,0),MATCH('2018-19'!K$2,Input!$A$1:$EY$1,0))</f>
        <v>0.29576175958000028</v>
      </c>
      <c r="L23" s="83">
        <f>INDEX(Input!$A$1:$EY$395,MATCH('2018-19'!$A23,Input!$A$1:$A$395,0),MATCH('2018-19'!L$2,Input!$A$1:$EY$1,0))</f>
        <v>0</v>
      </c>
      <c r="M23" s="83">
        <f>INDEX(Input!$A$1:$EY$395,MATCH('2018-19'!$A23,Input!$A$1:$A$395,0),MATCH('2018-19'!M$2,Input!$A$1:$EY$1,0))</f>
        <v>0</v>
      </c>
      <c r="N23" s="83">
        <f>INDEX(Input!$A$1:$EY$395,MATCH('2018-19'!$A23,Input!$A$1:$A$395,0),MATCH('2018-19'!N$2,Input!$A$1:$EY$1,0))</f>
        <v>0</v>
      </c>
      <c r="O23" s="83">
        <f>INDEX(Input!$A$1:$EY$395,MATCH('2018-19'!$A23,Input!$A$1:$A$395,0),MATCH('2018-19'!O$2,Input!$A$1:$EY$1,0))</f>
        <v>1.8804459006911958</v>
      </c>
      <c r="P23" s="83">
        <f>INDEX(Input!$A$1:$EY$395,MATCH('2018-19'!$A23,Input!$A$1:$A$395,0),MATCH('2018-19'!P$2,Input!$A$1:$EY$1,0))</f>
        <v>0</v>
      </c>
      <c r="Q23" s="112">
        <f>INDEX(Input!$A$1:$EY$395,MATCH('2018-19'!$A23,Input!$A$1:$A$395,0),MATCH('2018-19'!Q$2,Input!$A$1:$EY$1,0))</f>
        <v>12.649172404446546</v>
      </c>
      <c r="R23" s="128">
        <f>INDEX(Input!$A$1:$EY$395,MATCH('2018-19'!$A23,Input!$A$1:$A$395,0),MATCH('2018-19'!R$2,Input!$A$1:$EY$1,0))</f>
        <v>-6.8156052249485066</v>
      </c>
      <c r="V23" s="100"/>
    </row>
    <row r="24" spans="1:22" x14ac:dyDescent="0.3">
      <c r="A24" s="45" t="str">
        <f>INDEX(Input!$A$1:$A$395,MATCH('2018-19'!$B24,Input!$B$1:$B$395,0))</f>
        <v>R230</v>
      </c>
      <c r="B24" s="45" t="s">
        <v>1101</v>
      </c>
      <c r="C24" s="45" t="str">
        <f>INDEX(Input!$C$1:$C$395,MATCH('2018-19'!$B24,Input!$B$1:$B$395,0))</f>
        <v>E07000171</v>
      </c>
      <c r="E24" s="45" t="str">
        <f>INDEX(Input!$D$1:$D$395,MATCH('2018-19'!$B24,Input!$B$1:$B$395,0))</f>
        <v>Bassetlaw</v>
      </c>
      <c r="F24" s="112">
        <f>INDEX(Input!$A$1:$EY$395,MATCH('2018-19'!$A24,Input!$A$1:$A$395,0),MATCH('2018-19'!F$2,Input!$A$1:$EY$1,0))</f>
        <v>12.265176075328625</v>
      </c>
      <c r="G24" s="83">
        <f>INDEX(Input!$A$1:$EY$395,MATCH('2018-19'!$A24,Input!$A$1:$A$395,0),MATCH('2018-19'!G$2,Input!$A$1:$EY$1,0))</f>
        <v>4.6357893888569794</v>
      </c>
      <c r="H24" s="83">
        <f>INDEX(Input!$A$1:$EY$395,MATCH('2018-19'!$A24,Input!$A$1:$A$395,0),MATCH('2018-19'!H$2,Input!$A$1:$EY$1,0))</f>
        <v>8.9415919719917289E-2</v>
      </c>
      <c r="I24" s="83">
        <f>INDEX(Input!$A$1:$EY$395,MATCH('2018-19'!$A24,Input!$A$1:$A$395,0),MATCH('2018-19'!I$2,Input!$A$1:$EY$1,0))</f>
        <v>5.764134780800001</v>
      </c>
      <c r="J24" s="83">
        <f>INDEX(Input!$A$1:$EY$395,MATCH('2018-19'!$A24,Input!$A$1:$A$395,0),MATCH('2018-19'!J$2,Input!$A$1:$EY$1,0))</f>
        <v>0</v>
      </c>
      <c r="K24" s="83">
        <f>INDEX(Input!$A$1:$EY$395,MATCH('2018-19'!$A24,Input!$A$1:$A$395,0),MATCH('2018-19'!K$2,Input!$A$1:$EY$1,0))</f>
        <v>3.2725791999996699E-3</v>
      </c>
      <c r="L24" s="83">
        <f>INDEX(Input!$A$1:$EY$395,MATCH('2018-19'!$A24,Input!$A$1:$A$395,0),MATCH('2018-19'!L$2,Input!$A$1:$EY$1,0))</f>
        <v>0</v>
      </c>
      <c r="M24" s="83">
        <f>INDEX(Input!$A$1:$EY$395,MATCH('2018-19'!$A24,Input!$A$1:$A$395,0),MATCH('2018-19'!M$2,Input!$A$1:$EY$1,0))</f>
        <v>0</v>
      </c>
      <c r="N24" s="83">
        <f>INDEX(Input!$A$1:$EY$395,MATCH('2018-19'!$A24,Input!$A$1:$A$395,0),MATCH('2018-19'!N$2,Input!$A$1:$EY$1,0))</f>
        <v>0</v>
      </c>
      <c r="O24" s="83">
        <f>INDEX(Input!$A$1:$EY$395,MATCH('2018-19'!$A24,Input!$A$1:$A$395,0),MATCH('2018-19'!O$2,Input!$A$1:$EY$1,0))</f>
        <v>1.2085785335660046</v>
      </c>
      <c r="P24" s="83">
        <f>INDEX(Input!$A$1:$EY$395,MATCH('2018-19'!$A24,Input!$A$1:$A$395,0),MATCH('2018-19'!P$2,Input!$A$1:$EY$1,0))</f>
        <v>5.3727111457294634E-2</v>
      </c>
      <c r="Q24" s="112">
        <f>INDEX(Input!$A$1:$EY$395,MATCH('2018-19'!$A24,Input!$A$1:$A$395,0),MATCH('2018-19'!Q$2,Input!$A$1:$EY$1,0))</f>
        <v>11.754918313600193</v>
      </c>
      <c r="R24" s="128">
        <f>INDEX(Input!$A$1:$EY$395,MATCH('2018-19'!$A24,Input!$A$1:$A$395,0),MATCH('2018-19'!R$2,Input!$A$1:$EY$1,0))</f>
        <v>-4.1602155451711305</v>
      </c>
      <c r="V24" s="100"/>
    </row>
    <row r="25" spans="1:22" x14ac:dyDescent="0.3">
      <c r="A25" s="45" t="str">
        <f>INDEX(Input!$A$1:$A$395,MATCH('2018-19'!$B25,Input!$B$1:$B$395,0))</f>
        <v>R602</v>
      </c>
      <c r="B25" s="45" t="s">
        <v>1642</v>
      </c>
      <c r="C25" s="45" t="str">
        <f>INDEX(Input!$C$1:$C$395,MATCH('2018-19'!$B25,Input!$B$1:$B$395,0))</f>
        <v>E06000022</v>
      </c>
      <c r="E25" s="45" t="str">
        <f>INDEX(Input!$D$1:$D$395,MATCH('2018-19'!$B25,Input!$B$1:$B$395,0))</f>
        <v>Bath And North East Somerset</v>
      </c>
      <c r="F25" s="112">
        <f>INDEX(Input!$A$1:$EY$395,MATCH('2018-19'!$A25,Input!$A$1:$A$395,0),MATCH('2018-19'!F$2,Input!$A$1:$EY$1,0))</f>
        <v>122.64485662642934</v>
      </c>
      <c r="G25" s="83">
        <f>INDEX(Input!$A$1:$EY$395,MATCH('2018-19'!$A25,Input!$A$1:$A$395,0),MATCH('2018-19'!G$2,Input!$A$1:$EY$1,0))</f>
        <v>27.170502954610491</v>
      </c>
      <c r="H25" s="83">
        <f>INDEX(Input!$A$1:$EY$395,MATCH('2018-19'!$A25,Input!$A$1:$A$395,0),MATCH('2018-19'!H$2,Input!$A$1:$EY$1,0))</f>
        <v>0.52219536047846593</v>
      </c>
      <c r="I25" s="83">
        <f>INDEX(Input!$A$1:$EY$395,MATCH('2018-19'!$A25,Input!$A$1:$A$395,0),MATCH('2018-19'!I$2,Input!$A$1:$EY$1,0))</f>
        <v>81.025249900427028</v>
      </c>
      <c r="J25" s="83">
        <f>INDEX(Input!$A$1:$EY$395,MATCH('2018-19'!$A25,Input!$A$1:$A$395,0),MATCH('2018-19'!J$2,Input!$A$1:$EY$1,0))</f>
        <v>5.7068887735729668</v>
      </c>
      <c r="K25" s="83">
        <f>INDEX(Input!$A$1:$EY$395,MATCH('2018-19'!$A25,Input!$A$1:$A$395,0),MATCH('2018-19'!K$2,Input!$A$1:$EY$1,0))</f>
        <v>0</v>
      </c>
      <c r="L25" s="83">
        <f>INDEX(Input!$A$1:$EY$395,MATCH('2018-19'!$A25,Input!$A$1:$A$395,0),MATCH('2018-19'!L$2,Input!$A$1:$EY$1,0))</f>
        <v>3.4574575122297277</v>
      </c>
      <c r="M25" s="83">
        <f>INDEX(Input!$A$1:$EY$395,MATCH('2018-19'!$A25,Input!$A$1:$A$395,0),MATCH('2018-19'!M$2,Input!$A$1:$EY$1,0))</f>
        <v>0.45609554999999996</v>
      </c>
      <c r="N25" s="83">
        <f>INDEX(Input!$A$1:$EY$395,MATCH('2018-19'!$A25,Input!$A$1:$A$395,0),MATCH('2018-19'!N$2,Input!$A$1:$EY$1,0))</f>
        <v>0.72975299999999999</v>
      </c>
      <c r="O25" s="83">
        <f>INDEX(Input!$A$1:$EY$395,MATCH('2018-19'!$A25,Input!$A$1:$A$395,0),MATCH('2018-19'!O$2,Input!$A$1:$EY$1,0))</f>
        <v>4.7902926149308573</v>
      </c>
      <c r="P25" s="83">
        <f>INDEX(Input!$A$1:$EY$395,MATCH('2018-19'!$A25,Input!$A$1:$A$395,0),MATCH('2018-19'!P$2,Input!$A$1:$EY$1,0))</f>
        <v>0</v>
      </c>
      <c r="Q25" s="112">
        <f>INDEX(Input!$A$1:$EY$395,MATCH('2018-19'!$A25,Input!$A$1:$A$395,0),MATCH('2018-19'!Q$2,Input!$A$1:$EY$1,0))</f>
        <v>123.85843566624953</v>
      </c>
      <c r="R25" s="128">
        <f>INDEX(Input!$A$1:$EY$395,MATCH('2018-19'!$A25,Input!$A$1:$A$395,0),MATCH('2018-19'!R$2,Input!$A$1:$EY$1,0))</f>
        <v>0.98950667251924695</v>
      </c>
      <c r="V25" s="100"/>
    </row>
    <row r="26" spans="1:22" x14ac:dyDescent="0.3">
      <c r="A26" s="45" t="str">
        <f>INDEX(Input!$A$1:$A$395,MATCH('2018-19'!$B26,Input!$B$1:$B$395,0))</f>
        <v>R679</v>
      </c>
      <c r="B26" s="45" t="s">
        <v>1504</v>
      </c>
      <c r="C26" s="45" t="str">
        <f>INDEX(Input!$C$1:$C$395,MATCH('2018-19'!$B26,Input!$B$1:$B$395,0))</f>
        <v>E06000055</v>
      </c>
      <c r="E26" s="45" t="str">
        <f>INDEX(Input!$D$1:$D$395,MATCH('2018-19'!$B26,Input!$B$1:$B$395,0))</f>
        <v>Bedford</v>
      </c>
      <c r="F26" s="112">
        <f>INDEX(Input!$A$1:$EY$395,MATCH('2018-19'!$A26,Input!$A$1:$A$395,0),MATCH('2018-19'!F$2,Input!$A$1:$EY$1,0))</f>
        <v>136.01251599965326</v>
      </c>
      <c r="G26" s="83">
        <f>INDEX(Input!$A$1:$EY$395,MATCH('2018-19'!$A26,Input!$A$1:$A$395,0),MATCH('2018-19'!G$2,Input!$A$1:$EY$1,0))</f>
        <v>41.116789971870652</v>
      </c>
      <c r="H26" s="83">
        <f>INDEX(Input!$A$1:$EY$395,MATCH('2018-19'!$A26,Input!$A$1:$A$395,0),MATCH('2018-19'!H$2,Input!$A$1:$EY$1,0))</f>
        <v>0.70848151961303341</v>
      </c>
      <c r="I26" s="83">
        <f>INDEX(Input!$A$1:$EY$395,MATCH('2018-19'!$A26,Input!$A$1:$A$395,0),MATCH('2018-19'!I$2,Input!$A$1:$EY$1,0))</f>
        <v>80.427661672260939</v>
      </c>
      <c r="J26" s="83">
        <f>INDEX(Input!$A$1:$EY$395,MATCH('2018-19'!$A26,Input!$A$1:$A$395,0),MATCH('2018-19'!J$2,Input!$A$1:$EY$1,0))</f>
        <v>5.6497068077390491</v>
      </c>
      <c r="K26" s="83">
        <f>INDEX(Input!$A$1:$EY$395,MATCH('2018-19'!$A26,Input!$A$1:$A$395,0),MATCH('2018-19'!K$2,Input!$A$1:$EY$1,0))</f>
        <v>0</v>
      </c>
      <c r="L26" s="83">
        <f>INDEX(Input!$A$1:$EY$395,MATCH('2018-19'!$A26,Input!$A$1:$A$395,0),MATCH('2018-19'!L$2,Input!$A$1:$EY$1,0))</f>
        <v>2.4381151576019744</v>
      </c>
      <c r="M26" s="83">
        <f>INDEX(Input!$A$1:$EY$395,MATCH('2018-19'!$A26,Input!$A$1:$A$395,0),MATCH('2018-19'!M$2,Input!$A$1:$EY$1,0))</f>
        <v>0.38800754999999998</v>
      </c>
      <c r="N26" s="83">
        <f>INDEX(Input!$A$1:$EY$395,MATCH('2018-19'!$A26,Input!$A$1:$A$395,0),MATCH('2018-19'!N$2,Input!$A$1:$EY$1,0))</f>
        <v>0.62081200000000003</v>
      </c>
      <c r="O26" s="83">
        <f>INDEX(Input!$A$1:$EY$395,MATCH('2018-19'!$A26,Input!$A$1:$A$395,0),MATCH('2018-19'!O$2,Input!$A$1:$EY$1,0))</f>
        <v>6.0059990941717505</v>
      </c>
      <c r="P26" s="83">
        <f>INDEX(Input!$A$1:$EY$395,MATCH('2018-19'!$A26,Input!$A$1:$A$395,0),MATCH('2018-19'!P$2,Input!$A$1:$EY$1,0))</f>
        <v>0</v>
      </c>
      <c r="Q26" s="112">
        <f>INDEX(Input!$A$1:$EY$395,MATCH('2018-19'!$A26,Input!$A$1:$A$395,0),MATCH('2018-19'!Q$2,Input!$A$1:$EY$1,0))</f>
        <v>137.35557377325742</v>
      </c>
      <c r="R26" s="128">
        <f>INDEX(Input!$A$1:$EY$395,MATCH('2018-19'!$A26,Input!$A$1:$A$395,0),MATCH('2018-19'!R$2,Input!$A$1:$EY$1,0))</f>
        <v>0.98745160600335335</v>
      </c>
      <c r="V26" s="100"/>
    </row>
    <row r="27" spans="1:22" x14ac:dyDescent="0.3">
      <c r="A27" s="45" t="str">
        <f>INDEX(Input!$A$1:$A$395,MATCH('2018-19'!$B27,Input!$B$1:$B$395,0))</f>
        <v>R954</v>
      </c>
      <c r="B27" s="45" t="s">
        <v>1403</v>
      </c>
      <c r="C27" s="45" t="str">
        <f>INDEX(Input!$C$1:$C$395,MATCH('2018-19'!$B27,Input!$B$1:$B$395,0))</f>
        <v>E31000002</v>
      </c>
      <c r="E27" s="45" t="str">
        <f>INDEX(Input!$D$1:$D$395,MATCH('2018-19'!$B27,Input!$B$1:$B$395,0))</f>
        <v>Bedfordshire Fire</v>
      </c>
      <c r="F27" s="112">
        <f>INDEX(Input!$A$1:$EY$395,MATCH('2018-19'!$A27,Input!$A$1:$A$395,0),MATCH('2018-19'!F$2,Input!$A$1:$EY$1,0))</f>
        <v>28.219750132156911</v>
      </c>
      <c r="G27" s="83">
        <f>INDEX(Input!$A$1:$EY$395,MATCH('2018-19'!$A27,Input!$A$1:$A$395,0),MATCH('2018-19'!G$2,Input!$A$1:$EY$1,0))</f>
        <v>8.5714277793103726</v>
      </c>
      <c r="H27" s="83">
        <f>INDEX(Input!$A$1:$EY$395,MATCH('2018-19'!$A27,Input!$A$1:$A$395,0),MATCH('2018-19'!H$2,Input!$A$1:$EY$1,0))</f>
        <v>0.13098520575832207</v>
      </c>
      <c r="I27" s="83">
        <f>INDEX(Input!$A$1:$EY$395,MATCH('2018-19'!$A27,Input!$A$1:$A$395,0),MATCH('2018-19'!I$2,Input!$A$1:$EY$1,0))</f>
        <v>19.971915028999994</v>
      </c>
      <c r="J27" s="83">
        <f>INDEX(Input!$A$1:$EY$395,MATCH('2018-19'!$A27,Input!$A$1:$A$395,0),MATCH('2018-19'!J$2,Input!$A$1:$EY$1,0))</f>
        <v>0</v>
      </c>
      <c r="K27" s="83">
        <f>INDEX(Input!$A$1:$EY$395,MATCH('2018-19'!$A27,Input!$A$1:$A$395,0),MATCH('2018-19'!K$2,Input!$A$1:$EY$1,0))</f>
        <v>0</v>
      </c>
      <c r="L27" s="83">
        <f>INDEX(Input!$A$1:$EY$395,MATCH('2018-19'!$A27,Input!$A$1:$A$395,0),MATCH('2018-19'!L$2,Input!$A$1:$EY$1,0))</f>
        <v>0</v>
      </c>
      <c r="M27" s="83">
        <f>INDEX(Input!$A$1:$EY$395,MATCH('2018-19'!$A27,Input!$A$1:$A$395,0),MATCH('2018-19'!M$2,Input!$A$1:$EY$1,0))</f>
        <v>0</v>
      </c>
      <c r="N27" s="83">
        <f>INDEX(Input!$A$1:$EY$395,MATCH('2018-19'!$A27,Input!$A$1:$A$395,0),MATCH('2018-19'!N$2,Input!$A$1:$EY$1,0))</f>
        <v>0</v>
      </c>
      <c r="O27" s="83">
        <f>INDEX(Input!$A$1:$EY$395,MATCH('2018-19'!$A27,Input!$A$1:$A$395,0),MATCH('2018-19'!O$2,Input!$A$1:$EY$1,0))</f>
        <v>0</v>
      </c>
      <c r="P27" s="83">
        <f>INDEX(Input!$A$1:$EY$395,MATCH('2018-19'!$A27,Input!$A$1:$A$395,0),MATCH('2018-19'!P$2,Input!$A$1:$EY$1,0))</f>
        <v>0</v>
      </c>
      <c r="Q27" s="112">
        <f>INDEX(Input!$A$1:$EY$395,MATCH('2018-19'!$A27,Input!$A$1:$A$395,0),MATCH('2018-19'!Q$2,Input!$A$1:$EY$1,0))</f>
        <v>28.674328014068688</v>
      </c>
      <c r="R27" s="128">
        <f>INDEX(Input!$A$1:$EY$395,MATCH('2018-19'!$A27,Input!$A$1:$A$395,0),MATCH('2018-19'!R$2,Input!$A$1:$EY$1,0))</f>
        <v>1.6108501307875667</v>
      </c>
      <c r="V27" s="100"/>
    </row>
    <row r="28" spans="1:22" x14ac:dyDescent="0.3">
      <c r="A28" s="45" t="str">
        <f>INDEX(Input!$A$1:$A$395,MATCH('2018-19'!$B28,Input!$B$1:$B$395,0))</f>
        <v>R964</v>
      </c>
      <c r="B28" s="45" t="s">
        <v>1687</v>
      </c>
      <c r="C28" s="45" t="str">
        <f>INDEX(Input!$C$1:$C$395,MATCH('2018-19'!$B28,Input!$B$1:$B$395,0))</f>
        <v>E31000003</v>
      </c>
      <c r="E28" s="45" t="str">
        <f>INDEX(Input!$D$1:$D$395,MATCH('2018-19'!$B28,Input!$B$1:$B$395,0))</f>
        <v>Berkshire Fire</v>
      </c>
      <c r="F28" s="112">
        <f>INDEX(Input!$A$1:$EY$395,MATCH('2018-19'!$A28,Input!$A$1:$A$395,0),MATCH('2018-19'!F$2,Input!$A$1:$EY$1,0))</f>
        <v>32.374297099105938</v>
      </c>
      <c r="G28" s="83">
        <f>INDEX(Input!$A$1:$EY$395,MATCH('2018-19'!$A28,Input!$A$1:$A$395,0),MATCH('2018-19'!G$2,Input!$A$1:$EY$1,0))</f>
        <v>10.526801986545722</v>
      </c>
      <c r="H28" s="83">
        <f>INDEX(Input!$A$1:$EY$395,MATCH('2018-19'!$A28,Input!$A$1:$A$395,0),MATCH('2018-19'!H$2,Input!$A$1:$EY$1,0))</f>
        <v>0.15711228668625987</v>
      </c>
      <c r="I28" s="83">
        <f>INDEX(Input!$A$1:$EY$395,MATCH('2018-19'!$A28,Input!$A$1:$A$395,0),MATCH('2018-19'!I$2,Input!$A$1:$EY$1,0))</f>
        <v>22.078640075999999</v>
      </c>
      <c r="J28" s="83">
        <f>INDEX(Input!$A$1:$EY$395,MATCH('2018-19'!$A28,Input!$A$1:$A$395,0),MATCH('2018-19'!J$2,Input!$A$1:$EY$1,0))</f>
        <v>0</v>
      </c>
      <c r="K28" s="83">
        <f>INDEX(Input!$A$1:$EY$395,MATCH('2018-19'!$A28,Input!$A$1:$A$395,0),MATCH('2018-19'!K$2,Input!$A$1:$EY$1,0))</f>
        <v>0</v>
      </c>
      <c r="L28" s="83">
        <f>INDEX(Input!$A$1:$EY$395,MATCH('2018-19'!$A28,Input!$A$1:$A$395,0),MATCH('2018-19'!L$2,Input!$A$1:$EY$1,0))</f>
        <v>0</v>
      </c>
      <c r="M28" s="83">
        <f>INDEX(Input!$A$1:$EY$395,MATCH('2018-19'!$A28,Input!$A$1:$A$395,0),MATCH('2018-19'!M$2,Input!$A$1:$EY$1,0))</f>
        <v>0</v>
      </c>
      <c r="N28" s="83">
        <f>INDEX(Input!$A$1:$EY$395,MATCH('2018-19'!$A28,Input!$A$1:$A$395,0),MATCH('2018-19'!N$2,Input!$A$1:$EY$1,0))</f>
        <v>0</v>
      </c>
      <c r="O28" s="83">
        <f>INDEX(Input!$A$1:$EY$395,MATCH('2018-19'!$A28,Input!$A$1:$A$395,0),MATCH('2018-19'!O$2,Input!$A$1:$EY$1,0))</f>
        <v>0</v>
      </c>
      <c r="P28" s="83">
        <f>INDEX(Input!$A$1:$EY$395,MATCH('2018-19'!$A28,Input!$A$1:$A$395,0),MATCH('2018-19'!P$2,Input!$A$1:$EY$1,0))</f>
        <v>0</v>
      </c>
      <c r="Q28" s="112">
        <f>INDEX(Input!$A$1:$EY$395,MATCH('2018-19'!$A28,Input!$A$1:$A$395,0),MATCH('2018-19'!Q$2,Input!$A$1:$EY$1,0))</f>
        <v>32.762554349231984</v>
      </c>
      <c r="R28" s="128">
        <f>INDEX(Input!$A$1:$EY$395,MATCH('2018-19'!$A28,Input!$A$1:$A$395,0),MATCH('2018-19'!R$2,Input!$A$1:$EY$1,0))</f>
        <v>1.1992762311950456</v>
      </c>
      <c r="V28" s="100"/>
    </row>
    <row r="29" spans="1:22" x14ac:dyDescent="0.3">
      <c r="A29" s="45" t="str">
        <f>INDEX(Input!$A$1:$A$395,MATCH('2018-19'!$B29,Input!$B$1:$B$395,0))</f>
        <v>R385</v>
      </c>
      <c r="B29" s="45" t="s">
        <v>989</v>
      </c>
      <c r="C29" s="45" t="str">
        <f>INDEX(Input!$C$1:$C$395,MATCH('2018-19'!$B29,Input!$B$1:$B$395,0))</f>
        <v>E09000004</v>
      </c>
      <c r="E29" s="45" t="str">
        <f>INDEX(Input!$D$1:$D$395,MATCH('2018-19'!$B29,Input!$B$1:$B$395,0))</f>
        <v>Bexley</v>
      </c>
      <c r="F29" s="112">
        <f>INDEX(Input!$A$1:$EY$395,MATCH('2018-19'!$A29,Input!$A$1:$A$395,0),MATCH('2018-19'!F$2,Input!$A$1:$EY$1,0))</f>
        <v>157.01498202251969</v>
      </c>
      <c r="G29" s="83">
        <f>INDEX(Input!$A$1:$EY$395,MATCH('2018-19'!$A29,Input!$A$1:$A$395,0),MATCH('2018-19'!G$2,Input!$A$1:$EY$1,0))</f>
        <v>43.782905709468942</v>
      </c>
      <c r="H29" s="83">
        <f>INDEX(Input!$A$1:$EY$395,MATCH('2018-19'!$A29,Input!$A$1:$A$395,0),MATCH('2018-19'!H$2,Input!$A$1:$EY$1,0))</f>
        <v>0.80795622493531283</v>
      </c>
      <c r="I29" s="83">
        <f>INDEX(Input!$A$1:$EY$395,MATCH('2018-19'!$A29,Input!$A$1:$A$395,0),MATCH('2018-19'!I$2,Input!$A$1:$EY$1,0))</f>
        <v>99.217633877766644</v>
      </c>
      <c r="J29" s="83">
        <f>INDEX(Input!$A$1:$EY$395,MATCH('2018-19'!$A29,Input!$A$1:$A$395,0),MATCH('2018-19'!J$2,Input!$A$1:$EY$1,0))</f>
        <v>5.9524289732333573</v>
      </c>
      <c r="K29" s="83">
        <f>INDEX(Input!$A$1:$EY$395,MATCH('2018-19'!$A29,Input!$A$1:$A$395,0),MATCH('2018-19'!K$2,Input!$A$1:$EY$1,0))</f>
        <v>0</v>
      </c>
      <c r="L29" s="83">
        <f>INDEX(Input!$A$1:$EY$395,MATCH('2018-19'!$A29,Input!$A$1:$A$395,0),MATCH('2018-19'!L$2,Input!$A$1:$EY$1,0))</f>
        <v>4.6928127341637298</v>
      </c>
      <c r="M29" s="83">
        <f>INDEX(Input!$A$1:$EY$395,MATCH('2018-19'!$A29,Input!$A$1:$A$395,0),MATCH('2018-19'!M$2,Input!$A$1:$EY$1,0))</f>
        <v>0.58023419999999992</v>
      </c>
      <c r="N29" s="83">
        <f>INDEX(Input!$A$1:$EY$395,MATCH('2018-19'!$A29,Input!$A$1:$A$395,0),MATCH('2018-19'!N$2,Input!$A$1:$EY$1,0))</f>
        <v>0.92837499999999995</v>
      </c>
      <c r="O29" s="83">
        <f>INDEX(Input!$A$1:$EY$395,MATCH('2018-19'!$A29,Input!$A$1:$A$395,0),MATCH('2018-19'!O$2,Input!$A$1:$EY$1,0))</f>
        <v>2.5879437781295951</v>
      </c>
      <c r="P29" s="83">
        <f>INDEX(Input!$A$1:$EY$395,MATCH('2018-19'!$A29,Input!$A$1:$A$395,0),MATCH('2018-19'!P$2,Input!$A$1:$EY$1,0))</f>
        <v>0</v>
      </c>
      <c r="Q29" s="112">
        <f>INDEX(Input!$A$1:$EY$395,MATCH('2018-19'!$A29,Input!$A$1:$A$395,0),MATCH('2018-19'!Q$2,Input!$A$1:$EY$1,0))</f>
        <v>158.5502904976976</v>
      </c>
      <c r="R29" s="128">
        <f>INDEX(Input!$A$1:$EY$395,MATCH('2018-19'!$A29,Input!$A$1:$A$395,0),MATCH('2018-19'!R$2,Input!$A$1:$EY$1,0))</f>
        <v>0.97781017798526104</v>
      </c>
      <c r="V29" s="100"/>
    </row>
    <row r="30" spans="1:22" x14ac:dyDescent="0.3">
      <c r="A30" s="45" t="str">
        <f>INDEX(Input!$A$1:$A$395,MATCH('2018-19'!$B30,Input!$B$1:$B$395,0))</f>
        <v>R358</v>
      </c>
      <c r="B30" s="45" t="s">
        <v>1699</v>
      </c>
      <c r="C30" s="45" t="str">
        <f>INDEX(Input!$C$1:$C$395,MATCH('2018-19'!$B30,Input!$B$1:$B$395,0))</f>
        <v>E08000025</v>
      </c>
      <c r="E30" s="45" t="str">
        <f>INDEX(Input!$D$1:$D$395,MATCH('2018-19'!$B30,Input!$B$1:$B$395,0))</f>
        <v>Birmingham</v>
      </c>
      <c r="F30" s="112">
        <f>INDEX(Input!$A$1:$EY$395,MATCH('2018-19'!$A30,Input!$A$1:$A$395,0),MATCH('2018-19'!F$2,Input!$A$1:$EY$1,0))</f>
        <v>880.24907416149745</v>
      </c>
      <c r="G30" s="83">
        <f>INDEX(Input!$A$1:$EY$395,MATCH('2018-19'!$A30,Input!$A$1:$A$395,0),MATCH('2018-19'!G$2,Input!$A$1:$EY$1,0))</f>
        <v>488.56479292965281</v>
      </c>
      <c r="H30" s="83">
        <f>INDEX(Input!$A$1:$EY$395,MATCH('2018-19'!$A30,Input!$A$1:$A$395,0),MATCH('2018-19'!H$2,Input!$A$1:$EY$1,0))</f>
        <v>7.8964660250548278</v>
      </c>
      <c r="I30" s="83">
        <f>INDEX(Input!$A$1:$EY$395,MATCH('2018-19'!$A30,Input!$A$1:$A$395,0),MATCH('2018-19'!I$2,Input!$A$1:$EY$1,0))</f>
        <v>308.81154089939207</v>
      </c>
      <c r="J30" s="83">
        <f>INDEX(Input!$A$1:$EY$395,MATCH('2018-19'!$A30,Input!$A$1:$A$395,0),MATCH('2018-19'!J$2,Input!$A$1:$EY$1,0))</f>
        <v>18.465173460607886</v>
      </c>
      <c r="K30" s="83">
        <f>INDEX(Input!$A$1:$EY$395,MATCH('2018-19'!$A30,Input!$A$1:$A$395,0),MATCH('2018-19'!K$2,Input!$A$1:$EY$1,0))</f>
        <v>0</v>
      </c>
      <c r="L30" s="83">
        <f>INDEX(Input!$A$1:$EY$395,MATCH('2018-19'!$A30,Input!$A$1:$A$395,0),MATCH('2018-19'!L$2,Input!$A$1:$EY$1,0))</f>
        <v>47.327713699690193</v>
      </c>
      <c r="M30" s="83">
        <f>INDEX(Input!$A$1:$EY$395,MATCH('2018-19'!$A30,Input!$A$1:$A$395,0),MATCH('2018-19'!M$2,Input!$A$1:$EY$1,0))</f>
        <v>3.5001845999999994</v>
      </c>
      <c r="N30" s="83">
        <f>INDEX(Input!$A$1:$EY$395,MATCH('2018-19'!$A30,Input!$A$1:$A$395,0),MATCH('2018-19'!N$2,Input!$A$1:$EY$1,0))</f>
        <v>5.600295</v>
      </c>
      <c r="O30" s="83">
        <f>INDEX(Input!$A$1:$EY$395,MATCH('2018-19'!$A30,Input!$A$1:$A$395,0),MATCH('2018-19'!O$2,Input!$A$1:$EY$1,0))</f>
        <v>8.7634187776458639</v>
      </c>
      <c r="P30" s="83">
        <f>INDEX(Input!$A$1:$EY$395,MATCH('2018-19'!$A30,Input!$A$1:$A$395,0),MATCH('2018-19'!P$2,Input!$A$1:$EY$1,0))</f>
        <v>0</v>
      </c>
      <c r="Q30" s="112">
        <f>INDEX(Input!$A$1:$EY$395,MATCH('2018-19'!$A30,Input!$A$1:$A$395,0),MATCH('2018-19'!Q$2,Input!$A$1:$EY$1,0))</f>
        <v>888.92958539204358</v>
      </c>
      <c r="R30" s="128">
        <f>INDEX(Input!$A$1:$EY$395,MATCH('2018-19'!$A30,Input!$A$1:$A$395,0),MATCH('2018-19'!R$2,Input!$A$1:$EY$1,0))</f>
        <v>0.98614261410214787</v>
      </c>
      <c r="V30" s="100"/>
    </row>
    <row r="31" spans="1:22" x14ac:dyDescent="0.3">
      <c r="A31" s="45" t="str">
        <f>INDEX(Input!$A$1:$A$395,MATCH('2018-19'!$B31,Input!$B$1:$B$395,0))</f>
        <v>R185</v>
      </c>
      <c r="B31" s="45" t="s">
        <v>1163</v>
      </c>
      <c r="C31" s="45" t="str">
        <f>INDEX(Input!$C$1:$C$395,MATCH('2018-19'!$B31,Input!$B$1:$B$395,0))</f>
        <v>E07000129</v>
      </c>
      <c r="E31" s="45" t="str">
        <f>INDEX(Input!$D$1:$D$395,MATCH('2018-19'!$B31,Input!$B$1:$B$395,0))</f>
        <v>Blaby</v>
      </c>
      <c r="F31" s="112">
        <f>INDEX(Input!$A$1:$EY$395,MATCH('2018-19'!$A31,Input!$A$1:$A$395,0),MATCH('2018-19'!F$2,Input!$A$1:$EY$1,0))</f>
        <v>9.901887683668491</v>
      </c>
      <c r="G31" s="83">
        <f>INDEX(Input!$A$1:$EY$395,MATCH('2018-19'!$A31,Input!$A$1:$A$395,0),MATCH('2018-19'!G$2,Input!$A$1:$EY$1,0))</f>
        <v>2.3124340398667047</v>
      </c>
      <c r="H31" s="83">
        <f>INDEX(Input!$A$1:$EY$395,MATCH('2018-19'!$A31,Input!$A$1:$A$395,0),MATCH('2018-19'!H$2,Input!$A$1:$EY$1,0))</f>
        <v>4.9163579688107306E-2</v>
      </c>
      <c r="I31" s="83">
        <f>INDEX(Input!$A$1:$EY$395,MATCH('2018-19'!$A31,Input!$A$1:$A$395,0),MATCH('2018-19'!I$2,Input!$A$1:$EY$1,0))</f>
        <v>5.0596679368801434</v>
      </c>
      <c r="J31" s="83">
        <f>INDEX(Input!$A$1:$EY$395,MATCH('2018-19'!$A31,Input!$A$1:$A$395,0),MATCH('2018-19'!J$2,Input!$A$1:$EY$1,0))</f>
        <v>0</v>
      </c>
      <c r="K31" s="83">
        <f>INDEX(Input!$A$1:$EY$395,MATCH('2018-19'!$A31,Input!$A$1:$A$395,0),MATCH('2018-19'!K$2,Input!$A$1:$EY$1,0))</f>
        <v>0.15604197511985565</v>
      </c>
      <c r="L31" s="83">
        <f>INDEX(Input!$A$1:$EY$395,MATCH('2018-19'!$A31,Input!$A$1:$A$395,0),MATCH('2018-19'!L$2,Input!$A$1:$EY$1,0))</f>
        <v>0</v>
      </c>
      <c r="M31" s="83">
        <f>INDEX(Input!$A$1:$EY$395,MATCH('2018-19'!$A31,Input!$A$1:$A$395,0),MATCH('2018-19'!M$2,Input!$A$1:$EY$1,0))</f>
        <v>0</v>
      </c>
      <c r="N31" s="83">
        <f>INDEX(Input!$A$1:$EY$395,MATCH('2018-19'!$A31,Input!$A$1:$A$395,0),MATCH('2018-19'!N$2,Input!$A$1:$EY$1,0))</f>
        <v>0</v>
      </c>
      <c r="O31" s="83">
        <f>INDEX(Input!$A$1:$EY$395,MATCH('2018-19'!$A31,Input!$A$1:$A$395,0),MATCH('2018-19'!O$2,Input!$A$1:$EY$1,0))</f>
        <v>2.409778711450882</v>
      </c>
      <c r="P31" s="83">
        <f>INDEX(Input!$A$1:$EY$395,MATCH('2018-19'!$A31,Input!$A$1:$A$395,0),MATCH('2018-19'!P$2,Input!$A$1:$EY$1,0))</f>
        <v>0</v>
      </c>
      <c r="Q31" s="112">
        <f>INDEX(Input!$A$1:$EY$395,MATCH('2018-19'!$A31,Input!$A$1:$A$395,0),MATCH('2018-19'!Q$2,Input!$A$1:$EY$1,0))</f>
        <v>9.9870862430056917</v>
      </c>
      <c r="R31" s="128">
        <f>INDEX(Input!$A$1:$EY$395,MATCH('2018-19'!$A31,Input!$A$1:$A$395,0),MATCH('2018-19'!R$2,Input!$A$1:$EY$1,0))</f>
        <v>0.86042744635168589</v>
      </c>
      <c r="V31" s="100"/>
    </row>
    <row r="32" spans="1:22" x14ac:dyDescent="0.3">
      <c r="A32" s="45" t="str">
        <f>INDEX(Input!$A$1:$A$395,MATCH('2018-19'!$B32,Input!$B$1:$B$395,0))</f>
        <v>R659</v>
      </c>
      <c r="B32" s="45" t="s">
        <v>1693</v>
      </c>
      <c r="C32" s="45" t="str">
        <f>INDEX(Input!$C$1:$C$395,MATCH('2018-19'!$B32,Input!$B$1:$B$395,0))</f>
        <v>E06000008</v>
      </c>
      <c r="E32" s="45" t="str">
        <f>INDEX(Input!$D$1:$D$395,MATCH('2018-19'!$B32,Input!$B$1:$B$395,0))</f>
        <v>Blackburn with Darwen</v>
      </c>
      <c r="F32" s="112">
        <f>INDEX(Input!$A$1:$EY$395,MATCH('2018-19'!$A32,Input!$A$1:$A$395,0),MATCH('2018-19'!F$2,Input!$A$1:$EY$1,0))</f>
        <v>117.95221258161894</v>
      </c>
      <c r="G32" s="83">
        <f>INDEX(Input!$A$1:$EY$395,MATCH('2018-19'!$A32,Input!$A$1:$A$395,0),MATCH('2018-19'!G$2,Input!$A$1:$EY$1,0))</f>
        <v>60.706294131127791</v>
      </c>
      <c r="H32" s="83">
        <f>INDEX(Input!$A$1:$EY$395,MATCH('2018-19'!$A32,Input!$A$1:$A$395,0),MATCH('2018-19'!H$2,Input!$A$1:$EY$1,0))</f>
        <v>0.98242080155023459</v>
      </c>
      <c r="I32" s="83">
        <f>INDEX(Input!$A$1:$EY$395,MATCH('2018-19'!$A32,Input!$A$1:$A$395,0),MATCH('2018-19'!I$2,Input!$A$1:$EY$1,0))</f>
        <v>46.608394132845142</v>
      </c>
      <c r="J32" s="83">
        <f>INDEX(Input!$A$1:$EY$395,MATCH('2018-19'!$A32,Input!$A$1:$A$395,0),MATCH('2018-19'!J$2,Input!$A$1:$EY$1,0))</f>
        <v>3.7368312671548503</v>
      </c>
      <c r="K32" s="83">
        <f>INDEX(Input!$A$1:$EY$395,MATCH('2018-19'!$A32,Input!$A$1:$A$395,0),MATCH('2018-19'!K$2,Input!$A$1:$EY$1,0))</f>
        <v>0</v>
      </c>
      <c r="L32" s="83">
        <f>INDEX(Input!$A$1:$EY$395,MATCH('2018-19'!$A32,Input!$A$1:$A$395,0),MATCH('2018-19'!L$2,Input!$A$1:$EY$1,0))</f>
        <v>5.900560957660824</v>
      </c>
      <c r="M32" s="83">
        <f>INDEX(Input!$A$1:$EY$395,MATCH('2018-19'!$A32,Input!$A$1:$A$395,0),MATCH('2018-19'!M$2,Input!$A$1:$EY$1,0))</f>
        <v>0.47776035</v>
      </c>
      <c r="N32" s="83">
        <f>INDEX(Input!$A$1:$EY$395,MATCH('2018-19'!$A32,Input!$A$1:$A$395,0),MATCH('2018-19'!N$2,Input!$A$1:$EY$1,0))</f>
        <v>0.76441599999999998</v>
      </c>
      <c r="O32" s="83">
        <f>INDEX(Input!$A$1:$EY$395,MATCH('2018-19'!$A32,Input!$A$1:$A$395,0),MATCH('2018-19'!O$2,Input!$A$1:$EY$1,0))</f>
        <v>1.2277633628297078</v>
      </c>
      <c r="P32" s="83">
        <f>INDEX(Input!$A$1:$EY$395,MATCH('2018-19'!$A32,Input!$A$1:$A$395,0),MATCH('2018-19'!P$2,Input!$A$1:$EY$1,0))</f>
        <v>0</v>
      </c>
      <c r="Q32" s="112">
        <f>INDEX(Input!$A$1:$EY$395,MATCH('2018-19'!$A32,Input!$A$1:$A$395,0),MATCH('2018-19'!Q$2,Input!$A$1:$EY$1,0))</f>
        <v>120.40444100316856</v>
      </c>
      <c r="R32" s="128">
        <f>INDEX(Input!$A$1:$EY$395,MATCH('2018-19'!$A32,Input!$A$1:$A$395,0),MATCH('2018-19'!R$2,Input!$A$1:$EY$1,0))</f>
        <v>2.0790016294546021</v>
      </c>
      <c r="V32" s="100"/>
    </row>
    <row r="33" spans="1:22" x14ac:dyDescent="0.3">
      <c r="A33" s="45" t="str">
        <f>INDEX(Input!$A$1:$A$395,MATCH('2018-19'!$B33,Input!$B$1:$B$395,0))</f>
        <v>R660</v>
      </c>
      <c r="B33" s="45" t="s">
        <v>1666</v>
      </c>
      <c r="C33" s="45" t="str">
        <f>INDEX(Input!$C$1:$C$395,MATCH('2018-19'!$B33,Input!$B$1:$B$395,0))</f>
        <v>E06000009</v>
      </c>
      <c r="E33" s="45" t="str">
        <f>INDEX(Input!$D$1:$D$395,MATCH('2018-19'!$B33,Input!$B$1:$B$395,0))</f>
        <v>Blackpool</v>
      </c>
      <c r="F33" s="112">
        <f>INDEX(Input!$A$1:$EY$395,MATCH('2018-19'!$A33,Input!$A$1:$A$395,0),MATCH('2018-19'!F$2,Input!$A$1:$EY$1,0))</f>
        <v>128.41977939192236</v>
      </c>
      <c r="G33" s="83">
        <f>INDEX(Input!$A$1:$EY$395,MATCH('2018-19'!$A33,Input!$A$1:$A$395,0),MATCH('2018-19'!G$2,Input!$A$1:$EY$1,0))</f>
        <v>66.158082342964164</v>
      </c>
      <c r="H33" s="83">
        <f>INDEX(Input!$A$1:$EY$395,MATCH('2018-19'!$A33,Input!$A$1:$A$395,0),MATCH('2018-19'!H$2,Input!$A$1:$EY$1,0))</f>
        <v>1.0648765774176723</v>
      </c>
      <c r="I33" s="83">
        <f>INDEX(Input!$A$1:$EY$395,MATCH('2018-19'!$A33,Input!$A$1:$A$395,0),MATCH('2018-19'!I$2,Input!$A$1:$EY$1,0))</f>
        <v>50.669559432078032</v>
      </c>
      <c r="J33" s="83">
        <f>INDEX(Input!$A$1:$EY$395,MATCH('2018-19'!$A33,Input!$A$1:$A$395,0),MATCH('2018-19'!J$2,Input!$A$1:$EY$1,0))</f>
        <v>4.0624202279219332</v>
      </c>
      <c r="K33" s="83">
        <f>INDEX(Input!$A$1:$EY$395,MATCH('2018-19'!$A33,Input!$A$1:$A$395,0),MATCH('2018-19'!K$2,Input!$A$1:$EY$1,0))</f>
        <v>0</v>
      </c>
      <c r="L33" s="83">
        <f>INDEX(Input!$A$1:$EY$395,MATCH('2018-19'!$A33,Input!$A$1:$A$395,0),MATCH('2018-19'!L$2,Input!$A$1:$EY$1,0))</f>
        <v>7.5638479223873585</v>
      </c>
      <c r="M33" s="83">
        <f>INDEX(Input!$A$1:$EY$395,MATCH('2018-19'!$A33,Input!$A$1:$A$395,0),MATCH('2018-19'!M$2,Input!$A$1:$EY$1,0))</f>
        <v>0.56480294999999991</v>
      </c>
      <c r="N33" s="83">
        <f>INDEX(Input!$A$1:$EY$395,MATCH('2018-19'!$A33,Input!$A$1:$A$395,0),MATCH('2018-19'!N$2,Input!$A$1:$EY$1,0))</f>
        <v>0.90368499999999996</v>
      </c>
      <c r="O33" s="83">
        <f>INDEX(Input!$A$1:$EY$395,MATCH('2018-19'!$A33,Input!$A$1:$A$395,0),MATCH('2018-19'!O$2,Input!$A$1:$EY$1,0))</f>
        <v>0.46455086511999999</v>
      </c>
      <c r="P33" s="83">
        <f>INDEX(Input!$A$1:$EY$395,MATCH('2018-19'!$A33,Input!$A$1:$A$395,0),MATCH('2018-19'!P$2,Input!$A$1:$EY$1,0))</f>
        <v>0</v>
      </c>
      <c r="Q33" s="112">
        <f>INDEX(Input!$A$1:$EY$395,MATCH('2018-19'!$A33,Input!$A$1:$A$395,0),MATCH('2018-19'!Q$2,Input!$A$1:$EY$1,0))</f>
        <v>131.45182531788916</v>
      </c>
      <c r="R33" s="128">
        <f>INDEX(Input!$A$1:$EY$395,MATCH('2018-19'!$A33,Input!$A$1:$A$395,0),MATCH('2018-19'!R$2,Input!$A$1:$EY$1,0))</f>
        <v>2.3610427773071763</v>
      </c>
      <c r="V33" s="100"/>
    </row>
    <row r="34" spans="1:22" x14ac:dyDescent="0.3">
      <c r="A34" s="45" t="str">
        <f>INDEX(Input!$A$1:$A$395,MATCH('2018-19'!$B34,Input!$B$1:$B$395,0))</f>
        <v>R53</v>
      </c>
      <c r="B34" s="45" t="s">
        <v>1355</v>
      </c>
      <c r="C34" s="45" t="str">
        <f>INDEX(Input!$C$1:$C$395,MATCH('2018-19'!$B34,Input!$B$1:$B$395,0))</f>
        <v>E07000033</v>
      </c>
      <c r="E34" s="45" t="str">
        <f>INDEX(Input!$D$1:$D$395,MATCH('2018-19'!$B34,Input!$B$1:$B$395,0))</f>
        <v>Bolsover</v>
      </c>
      <c r="F34" s="112">
        <f>INDEX(Input!$A$1:$EY$395,MATCH('2018-19'!$A34,Input!$A$1:$A$395,0),MATCH('2018-19'!F$2,Input!$A$1:$EY$1,0))</f>
        <v>9.3832128991385098</v>
      </c>
      <c r="G34" s="83">
        <f>INDEX(Input!$A$1:$EY$395,MATCH('2018-19'!$A34,Input!$A$1:$A$395,0),MATCH('2018-19'!G$2,Input!$A$1:$EY$1,0))</f>
        <v>4.372881712201413</v>
      </c>
      <c r="H34" s="83">
        <f>INDEX(Input!$A$1:$EY$395,MATCH('2018-19'!$A34,Input!$A$1:$A$395,0),MATCH('2018-19'!H$2,Input!$A$1:$EY$1,0))</f>
        <v>6.4510025475959187E-2</v>
      </c>
      <c r="I34" s="83">
        <f>INDEX(Input!$A$1:$EY$395,MATCH('2018-19'!$A34,Input!$A$1:$A$395,0),MATCH('2018-19'!I$2,Input!$A$1:$EY$1,0))</f>
        <v>3.6370183608611728</v>
      </c>
      <c r="J34" s="83">
        <f>INDEX(Input!$A$1:$EY$395,MATCH('2018-19'!$A34,Input!$A$1:$A$395,0),MATCH('2018-19'!J$2,Input!$A$1:$EY$1,0))</f>
        <v>0</v>
      </c>
      <c r="K34" s="83">
        <f>INDEX(Input!$A$1:$EY$395,MATCH('2018-19'!$A34,Input!$A$1:$A$395,0),MATCH('2018-19'!K$2,Input!$A$1:$EY$1,0))</f>
        <v>3.8600634138826272E-2</v>
      </c>
      <c r="L34" s="83">
        <f>INDEX(Input!$A$1:$EY$395,MATCH('2018-19'!$A34,Input!$A$1:$A$395,0),MATCH('2018-19'!L$2,Input!$A$1:$EY$1,0))</f>
        <v>0</v>
      </c>
      <c r="M34" s="83">
        <f>INDEX(Input!$A$1:$EY$395,MATCH('2018-19'!$A34,Input!$A$1:$A$395,0),MATCH('2018-19'!M$2,Input!$A$1:$EY$1,0))</f>
        <v>0</v>
      </c>
      <c r="N34" s="83">
        <f>INDEX(Input!$A$1:$EY$395,MATCH('2018-19'!$A34,Input!$A$1:$A$395,0),MATCH('2018-19'!N$2,Input!$A$1:$EY$1,0))</f>
        <v>0</v>
      </c>
      <c r="O34" s="83">
        <f>INDEX(Input!$A$1:$EY$395,MATCH('2018-19'!$A34,Input!$A$1:$A$395,0),MATCH('2018-19'!O$2,Input!$A$1:$EY$1,0))</f>
        <v>0.99316612539974813</v>
      </c>
      <c r="P34" s="83">
        <f>INDEX(Input!$A$1:$EY$395,MATCH('2018-19'!$A34,Input!$A$1:$A$395,0),MATCH('2018-19'!P$2,Input!$A$1:$EY$1,0))</f>
        <v>0</v>
      </c>
      <c r="Q34" s="112">
        <f>INDEX(Input!$A$1:$EY$395,MATCH('2018-19'!$A34,Input!$A$1:$A$395,0),MATCH('2018-19'!Q$2,Input!$A$1:$EY$1,0))</f>
        <v>9.1061768580771201</v>
      </c>
      <c r="R34" s="128">
        <f>INDEX(Input!$A$1:$EY$395,MATCH('2018-19'!$A34,Input!$A$1:$A$395,0),MATCH('2018-19'!R$2,Input!$A$1:$EY$1,0))</f>
        <v>-2.9524646199472371</v>
      </c>
      <c r="V34" s="100"/>
    </row>
    <row r="35" spans="1:22" x14ac:dyDescent="0.3">
      <c r="A35" s="45" t="str">
        <f>INDEX(Input!$A$1:$A$395,MATCH('2018-19'!$B35,Input!$B$1:$B$395,0))</f>
        <v>R334</v>
      </c>
      <c r="B35" s="45" t="s">
        <v>1488</v>
      </c>
      <c r="C35" s="45" t="str">
        <f>INDEX(Input!$C$1:$C$395,MATCH('2018-19'!$B35,Input!$B$1:$B$395,0))</f>
        <v>E08000001</v>
      </c>
      <c r="E35" s="45" t="str">
        <f>INDEX(Input!$D$1:$D$395,MATCH('2018-19'!$B35,Input!$B$1:$B$395,0))</f>
        <v>Bolton</v>
      </c>
      <c r="F35" s="112">
        <f>INDEX(Input!$A$1:$EY$395,MATCH('2018-19'!$A35,Input!$A$1:$A$395,0),MATCH('2018-19'!F$2,Input!$A$1:$EY$1,0))</f>
        <v>210.46555049370829</v>
      </c>
      <c r="G35" s="83">
        <f>INDEX(Input!$A$1:$EY$395,MATCH('2018-19'!$A35,Input!$A$1:$A$395,0),MATCH('2018-19'!G$2,Input!$A$1:$EY$1,0))</f>
        <v>88.880447646523251</v>
      </c>
      <c r="H35" s="83">
        <f>INDEX(Input!$A$1:$EY$395,MATCH('2018-19'!$A35,Input!$A$1:$A$395,0),MATCH('2018-19'!H$2,Input!$A$1:$EY$1,0))</f>
        <v>1.5024882552314243</v>
      </c>
      <c r="I35" s="83">
        <f>INDEX(Input!$A$1:$EY$395,MATCH('2018-19'!$A35,Input!$A$1:$A$395,0),MATCH('2018-19'!I$2,Input!$A$1:$EY$1,0))</f>
        <v>101.64317154032722</v>
      </c>
      <c r="J35" s="83">
        <f>INDEX(Input!$A$1:$EY$395,MATCH('2018-19'!$A35,Input!$A$1:$A$395,0),MATCH('2018-19'!J$2,Input!$A$1:$EY$1,0))</f>
        <v>7.1293109596727486</v>
      </c>
      <c r="K35" s="83">
        <f>INDEX(Input!$A$1:$EY$395,MATCH('2018-19'!$A35,Input!$A$1:$A$395,0),MATCH('2018-19'!K$2,Input!$A$1:$EY$1,0))</f>
        <v>0</v>
      </c>
      <c r="L35" s="83">
        <f>INDEX(Input!$A$1:$EY$395,MATCH('2018-19'!$A35,Input!$A$1:$A$395,0),MATCH('2018-19'!L$2,Input!$A$1:$EY$1,0))</f>
        <v>10.343006057438263</v>
      </c>
      <c r="M35" s="83">
        <f>INDEX(Input!$A$1:$EY$395,MATCH('2018-19'!$A35,Input!$A$1:$A$395,0),MATCH('2018-19'!M$2,Input!$A$1:$EY$1,0))</f>
        <v>0.86881394999999995</v>
      </c>
      <c r="N35" s="83">
        <f>INDEX(Input!$A$1:$EY$395,MATCH('2018-19'!$A35,Input!$A$1:$A$395,0),MATCH('2018-19'!N$2,Input!$A$1:$EY$1,0))</f>
        <v>1.3901019999999999</v>
      </c>
      <c r="O35" s="83">
        <f>INDEX(Input!$A$1:$EY$395,MATCH('2018-19'!$A35,Input!$A$1:$A$395,0),MATCH('2018-19'!O$2,Input!$A$1:$EY$1,0))</f>
        <v>1.5062443300375992</v>
      </c>
      <c r="P35" s="83">
        <f>INDEX(Input!$A$1:$EY$395,MATCH('2018-19'!$A35,Input!$A$1:$A$395,0),MATCH('2018-19'!P$2,Input!$A$1:$EY$1,0))</f>
        <v>0</v>
      </c>
      <c r="Q35" s="112">
        <f>INDEX(Input!$A$1:$EY$395,MATCH('2018-19'!$A35,Input!$A$1:$A$395,0),MATCH('2018-19'!Q$2,Input!$A$1:$EY$1,0))</f>
        <v>213.26358473923048</v>
      </c>
      <c r="R35" s="128">
        <f>INDEX(Input!$A$1:$EY$395,MATCH('2018-19'!$A35,Input!$A$1:$A$395,0),MATCH('2018-19'!R$2,Input!$A$1:$EY$1,0))</f>
        <v>1.3294499926275849</v>
      </c>
      <c r="V35" s="100"/>
    </row>
    <row r="36" spans="1:22" x14ac:dyDescent="0.3">
      <c r="A36" s="45" t="str">
        <f>INDEX(Input!$A$1:$A$395,MATCH('2018-19'!$B36,Input!$B$1:$B$395,0))</f>
        <v>R194</v>
      </c>
      <c r="B36" s="45" t="s">
        <v>1157</v>
      </c>
      <c r="C36" s="45" t="str">
        <f>INDEX(Input!$C$1:$C$395,MATCH('2018-19'!$B36,Input!$B$1:$B$395,0))</f>
        <v>E07000136</v>
      </c>
      <c r="E36" s="45" t="str">
        <f>INDEX(Input!$D$1:$D$395,MATCH('2018-19'!$B36,Input!$B$1:$B$395,0))</f>
        <v>Boston</v>
      </c>
      <c r="F36" s="112">
        <f>INDEX(Input!$A$1:$EY$395,MATCH('2018-19'!$A36,Input!$A$1:$A$395,0),MATCH('2018-19'!F$2,Input!$A$1:$EY$1,0))</f>
        <v>7.7261852225670138</v>
      </c>
      <c r="G36" s="83">
        <f>INDEX(Input!$A$1:$EY$395,MATCH('2018-19'!$A36,Input!$A$1:$A$395,0),MATCH('2018-19'!G$2,Input!$A$1:$EY$1,0))</f>
        <v>3.2730492612437865</v>
      </c>
      <c r="H36" s="83">
        <f>INDEX(Input!$A$1:$EY$395,MATCH('2018-19'!$A36,Input!$A$1:$A$395,0),MATCH('2018-19'!H$2,Input!$A$1:$EY$1,0))</f>
        <v>5.9584683707659139E-2</v>
      </c>
      <c r="I36" s="83">
        <f>INDEX(Input!$A$1:$EY$395,MATCH('2018-19'!$A36,Input!$A$1:$A$395,0),MATCH('2018-19'!I$2,Input!$A$1:$EY$1,0))</f>
        <v>3.3761339923570231</v>
      </c>
      <c r="J36" s="83">
        <f>INDEX(Input!$A$1:$EY$395,MATCH('2018-19'!$A36,Input!$A$1:$A$395,0),MATCH('2018-19'!J$2,Input!$A$1:$EY$1,0))</f>
        <v>0</v>
      </c>
      <c r="K36" s="83">
        <f>INDEX(Input!$A$1:$EY$395,MATCH('2018-19'!$A36,Input!$A$1:$A$395,0),MATCH('2018-19'!K$2,Input!$A$1:$EY$1,0))</f>
        <v>5.9682967642975891E-2</v>
      </c>
      <c r="L36" s="83">
        <f>INDEX(Input!$A$1:$EY$395,MATCH('2018-19'!$A36,Input!$A$1:$A$395,0),MATCH('2018-19'!L$2,Input!$A$1:$EY$1,0))</f>
        <v>0</v>
      </c>
      <c r="M36" s="83">
        <f>INDEX(Input!$A$1:$EY$395,MATCH('2018-19'!$A36,Input!$A$1:$A$395,0),MATCH('2018-19'!M$2,Input!$A$1:$EY$1,0))</f>
        <v>0</v>
      </c>
      <c r="N36" s="83">
        <f>INDEX(Input!$A$1:$EY$395,MATCH('2018-19'!$A36,Input!$A$1:$A$395,0),MATCH('2018-19'!N$2,Input!$A$1:$EY$1,0))</f>
        <v>0</v>
      </c>
      <c r="O36" s="83">
        <f>INDEX(Input!$A$1:$EY$395,MATCH('2018-19'!$A36,Input!$A$1:$A$395,0),MATCH('2018-19'!O$2,Input!$A$1:$EY$1,0))</f>
        <v>0.61295929585814624</v>
      </c>
      <c r="P36" s="83">
        <f>INDEX(Input!$A$1:$EY$395,MATCH('2018-19'!$A36,Input!$A$1:$A$395,0),MATCH('2018-19'!P$2,Input!$A$1:$EY$1,0))</f>
        <v>8.5246475720243894E-2</v>
      </c>
      <c r="Q36" s="112">
        <f>INDEX(Input!$A$1:$EY$395,MATCH('2018-19'!$A36,Input!$A$1:$A$395,0),MATCH('2018-19'!Q$2,Input!$A$1:$EY$1,0))</f>
        <v>7.4666566765298352</v>
      </c>
      <c r="R36" s="128">
        <f>INDEX(Input!$A$1:$EY$395,MATCH('2018-19'!$A36,Input!$A$1:$A$395,0),MATCH('2018-19'!R$2,Input!$A$1:$EY$1,0))</f>
        <v>-3.3590774562216708</v>
      </c>
      <c r="V36" s="100"/>
    </row>
    <row r="37" spans="1:22" x14ac:dyDescent="0.3">
      <c r="A37" s="45" t="str">
        <f>INDEX(Input!$A$1:$A$395,MATCH('2018-19'!$B37,Input!$B$1:$B$395,0))</f>
        <v>R622</v>
      </c>
      <c r="B37" s="45" t="s">
        <v>1525</v>
      </c>
      <c r="C37" s="45" t="str">
        <f>INDEX(Input!$C$1:$C$395,MATCH('2018-19'!$B37,Input!$B$1:$B$395,0))</f>
        <v>E06000028</v>
      </c>
      <c r="E37" s="45" t="str">
        <f>INDEX(Input!$D$1:$D$395,MATCH('2018-19'!$B37,Input!$B$1:$B$395,0))</f>
        <v>Bournemouth</v>
      </c>
      <c r="F37" s="112">
        <f>INDEX(Input!$A$1:$EY$395,MATCH('2018-19'!$A37,Input!$A$1:$A$395,0),MATCH('2018-19'!F$2,Input!$A$1:$EY$1,0))</f>
        <v>134.26360323645739</v>
      </c>
      <c r="G37" s="83">
        <f>INDEX(Input!$A$1:$EY$395,MATCH('2018-19'!$A37,Input!$A$1:$A$395,0),MATCH('2018-19'!G$2,Input!$A$1:$EY$1,0))</f>
        <v>37.825525807306512</v>
      </c>
      <c r="H37" s="83">
        <f>INDEX(Input!$A$1:$EY$395,MATCH('2018-19'!$A37,Input!$A$1:$A$395,0),MATCH('2018-19'!H$2,Input!$A$1:$EY$1,0))</f>
        <v>0.69674763337980183</v>
      </c>
      <c r="I37" s="83">
        <f>INDEX(Input!$A$1:$EY$395,MATCH('2018-19'!$A37,Input!$A$1:$A$395,0),MATCH('2018-19'!I$2,Input!$A$1:$EY$1,0))</f>
        <v>83.63171053052892</v>
      </c>
      <c r="J37" s="83">
        <f>INDEX(Input!$A$1:$EY$395,MATCH('2018-19'!$A37,Input!$A$1:$A$395,0),MATCH('2018-19'!J$2,Input!$A$1:$EY$1,0))</f>
        <v>6.7054137734710721</v>
      </c>
      <c r="K37" s="83">
        <f>INDEX(Input!$A$1:$EY$395,MATCH('2018-19'!$A37,Input!$A$1:$A$395,0),MATCH('2018-19'!K$2,Input!$A$1:$EY$1,0))</f>
        <v>0</v>
      </c>
      <c r="L37" s="83">
        <f>INDEX(Input!$A$1:$EY$395,MATCH('2018-19'!$A37,Input!$A$1:$A$395,0),MATCH('2018-19'!L$2,Input!$A$1:$EY$1,0))</f>
        <v>5.254985097267924</v>
      </c>
      <c r="M37" s="83">
        <f>INDEX(Input!$A$1:$EY$395,MATCH('2018-19'!$A37,Input!$A$1:$A$395,0),MATCH('2018-19'!M$2,Input!$A$1:$EY$1,0))</f>
        <v>0.5524464</v>
      </c>
      <c r="N37" s="83">
        <f>INDEX(Input!$A$1:$EY$395,MATCH('2018-19'!$A37,Input!$A$1:$A$395,0),MATCH('2018-19'!N$2,Input!$A$1:$EY$1,0))</f>
        <v>0.88391399999999998</v>
      </c>
      <c r="O37" s="83">
        <f>INDEX(Input!$A$1:$EY$395,MATCH('2018-19'!$A37,Input!$A$1:$A$395,0),MATCH('2018-19'!O$2,Input!$A$1:$EY$1,0))</f>
        <v>2.0215059618792419</v>
      </c>
      <c r="P37" s="83">
        <f>INDEX(Input!$A$1:$EY$395,MATCH('2018-19'!$A37,Input!$A$1:$A$395,0),MATCH('2018-19'!P$2,Input!$A$1:$EY$1,0))</f>
        <v>0</v>
      </c>
      <c r="Q37" s="112">
        <f>INDEX(Input!$A$1:$EY$395,MATCH('2018-19'!$A37,Input!$A$1:$A$395,0),MATCH('2018-19'!Q$2,Input!$A$1:$EY$1,0))</f>
        <v>137.57224920383348</v>
      </c>
      <c r="R37" s="128">
        <f>INDEX(Input!$A$1:$EY$395,MATCH('2018-19'!$A37,Input!$A$1:$A$395,0),MATCH('2018-19'!R$2,Input!$A$1:$EY$1,0))</f>
        <v>2.4642910570105148</v>
      </c>
      <c r="V37" s="100"/>
    </row>
    <row r="38" spans="1:22" x14ac:dyDescent="0.3">
      <c r="A38" s="45" t="str">
        <f>INDEX(Input!$A$1:$A$395,MATCH('2018-19'!$B38,Input!$B$1:$B$395,0))</f>
        <v>R642</v>
      </c>
      <c r="B38" s="45" t="s">
        <v>1684</v>
      </c>
      <c r="C38" s="45" t="str">
        <f>INDEX(Input!$C$1:$C$395,MATCH('2018-19'!$B38,Input!$B$1:$B$395,0))</f>
        <v>E06000036</v>
      </c>
      <c r="E38" s="45" t="str">
        <f>INDEX(Input!$D$1:$D$395,MATCH('2018-19'!$B38,Input!$B$1:$B$395,0))</f>
        <v>Bracknell Forest</v>
      </c>
      <c r="F38" s="112">
        <f>INDEX(Input!$A$1:$EY$395,MATCH('2018-19'!$A38,Input!$A$1:$A$395,0),MATCH('2018-19'!F$2,Input!$A$1:$EY$1,0))</f>
        <v>81.28491174647769</v>
      </c>
      <c r="G38" s="83">
        <f>INDEX(Input!$A$1:$EY$395,MATCH('2018-19'!$A38,Input!$A$1:$A$395,0),MATCH('2018-19'!G$2,Input!$A$1:$EY$1,0))</f>
        <v>20.635515552838157</v>
      </c>
      <c r="H38" s="83">
        <f>INDEX(Input!$A$1:$EY$395,MATCH('2018-19'!$A38,Input!$A$1:$A$395,0),MATCH('2018-19'!H$2,Input!$A$1:$EY$1,0))</f>
        <v>0.37104387429685232</v>
      </c>
      <c r="I38" s="83">
        <f>INDEX(Input!$A$1:$EY$395,MATCH('2018-19'!$A38,Input!$A$1:$A$395,0),MATCH('2018-19'!I$2,Input!$A$1:$EY$1,0))</f>
        <v>53.08823815867855</v>
      </c>
      <c r="J38" s="83">
        <f>INDEX(Input!$A$1:$EY$395,MATCH('2018-19'!$A38,Input!$A$1:$A$395,0),MATCH('2018-19'!J$2,Input!$A$1:$EY$1,0))</f>
        <v>4.2563119613214733</v>
      </c>
      <c r="K38" s="83">
        <f>INDEX(Input!$A$1:$EY$395,MATCH('2018-19'!$A38,Input!$A$1:$A$395,0),MATCH('2018-19'!K$2,Input!$A$1:$EY$1,0))</f>
        <v>0</v>
      </c>
      <c r="L38" s="83">
        <f>INDEX(Input!$A$1:$EY$395,MATCH('2018-19'!$A38,Input!$A$1:$A$395,0),MATCH('2018-19'!L$2,Input!$A$1:$EY$1,0))</f>
        <v>1.0787490840544116</v>
      </c>
      <c r="M38" s="83">
        <f>INDEX(Input!$A$1:$EY$395,MATCH('2018-19'!$A38,Input!$A$1:$A$395,0),MATCH('2018-19'!M$2,Input!$A$1:$EY$1,0))</f>
        <v>0.22614735</v>
      </c>
      <c r="N38" s="83">
        <f>INDEX(Input!$A$1:$EY$395,MATCH('2018-19'!$A38,Input!$A$1:$A$395,0),MATCH('2018-19'!N$2,Input!$A$1:$EY$1,0))</f>
        <v>0.36183599999999999</v>
      </c>
      <c r="O38" s="83">
        <f>INDEX(Input!$A$1:$EY$395,MATCH('2018-19'!$A38,Input!$A$1:$A$395,0),MATCH('2018-19'!O$2,Input!$A$1:$EY$1,0))</f>
        <v>1.7717277091830874</v>
      </c>
      <c r="P38" s="83">
        <f>INDEX(Input!$A$1:$EY$395,MATCH('2018-19'!$A38,Input!$A$1:$A$395,0),MATCH('2018-19'!P$2,Input!$A$1:$EY$1,0))</f>
        <v>0</v>
      </c>
      <c r="Q38" s="112">
        <f>INDEX(Input!$A$1:$EY$395,MATCH('2018-19'!$A38,Input!$A$1:$A$395,0),MATCH('2018-19'!Q$2,Input!$A$1:$EY$1,0))</f>
        <v>81.789569690372517</v>
      </c>
      <c r="R38" s="128">
        <f>INDEX(Input!$A$1:$EY$395,MATCH('2018-19'!$A38,Input!$A$1:$A$395,0),MATCH('2018-19'!R$2,Input!$A$1:$EY$1,0))</f>
        <v>0.62085070039665791</v>
      </c>
      <c r="V38" s="100"/>
    </row>
    <row r="39" spans="1:22" x14ac:dyDescent="0.3">
      <c r="A39" s="45" t="str">
        <f>INDEX(Input!$A$1:$A$395,MATCH('2018-19'!$B39,Input!$B$1:$B$395,0))</f>
        <v>R365</v>
      </c>
      <c r="B39" s="45" t="s">
        <v>1497</v>
      </c>
      <c r="C39" s="45" t="str">
        <f>INDEX(Input!$C$1:$C$395,MATCH('2018-19'!$B39,Input!$B$1:$B$395,0))</f>
        <v>E08000032</v>
      </c>
      <c r="E39" s="45" t="str">
        <f>INDEX(Input!$D$1:$D$395,MATCH('2018-19'!$B39,Input!$B$1:$B$395,0))</f>
        <v>Bradford</v>
      </c>
      <c r="F39" s="112">
        <f>INDEX(Input!$A$1:$EY$395,MATCH('2018-19'!$A39,Input!$A$1:$A$395,0),MATCH('2018-19'!F$2,Input!$A$1:$EY$1,0))</f>
        <v>389.14638353050373</v>
      </c>
      <c r="G39" s="83">
        <f>INDEX(Input!$A$1:$EY$395,MATCH('2018-19'!$A39,Input!$A$1:$A$395,0),MATCH('2018-19'!G$2,Input!$A$1:$EY$1,0))</f>
        <v>182.49412975425898</v>
      </c>
      <c r="H39" s="83">
        <f>INDEX(Input!$A$1:$EY$395,MATCH('2018-19'!$A39,Input!$A$1:$A$395,0),MATCH('2018-19'!H$2,Input!$A$1:$EY$1,0))</f>
        <v>3.069806805605523</v>
      </c>
      <c r="I39" s="83">
        <f>INDEX(Input!$A$1:$EY$395,MATCH('2018-19'!$A39,Input!$A$1:$A$395,0),MATCH('2018-19'!I$2,Input!$A$1:$EY$1,0))</f>
        <v>173.22480225840098</v>
      </c>
      <c r="J39" s="83">
        <f>INDEX(Input!$A$1:$EY$395,MATCH('2018-19'!$A39,Input!$A$1:$A$395,0),MATCH('2018-19'!J$2,Input!$A$1:$EY$1,0))</f>
        <v>13.888554821599007</v>
      </c>
      <c r="K39" s="83">
        <f>INDEX(Input!$A$1:$EY$395,MATCH('2018-19'!$A39,Input!$A$1:$A$395,0),MATCH('2018-19'!K$2,Input!$A$1:$EY$1,0))</f>
        <v>0</v>
      </c>
      <c r="L39" s="83">
        <f>INDEX(Input!$A$1:$EY$395,MATCH('2018-19'!$A39,Input!$A$1:$A$395,0),MATCH('2018-19'!L$2,Input!$A$1:$EY$1,0))</f>
        <v>16.435418275305338</v>
      </c>
      <c r="M39" s="83">
        <f>INDEX(Input!$A$1:$EY$395,MATCH('2018-19'!$A39,Input!$A$1:$A$395,0),MATCH('2018-19'!M$2,Input!$A$1:$EY$1,0))</f>
        <v>1.4357559</v>
      </c>
      <c r="N39" s="83">
        <f>INDEX(Input!$A$1:$EY$395,MATCH('2018-19'!$A39,Input!$A$1:$A$395,0),MATCH('2018-19'!N$2,Input!$A$1:$EY$1,0))</f>
        <v>2.2972090000000001</v>
      </c>
      <c r="O39" s="83">
        <f>INDEX(Input!$A$1:$EY$395,MATCH('2018-19'!$A39,Input!$A$1:$A$395,0),MATCH('2018-19'!O$2,Input!$A$1:$EY$1,0))</f>
        <v>5.6633933081179411</v>
      </c>
      <c r="P39" s="83">
        <f>INDEX(Input!$A$1:$EY$395,MATCH('2018-19'!$A39,Input!$A$1:$A$395,0),MATCH('2018-19'!P$2,Input!$A$1:$EY$1,0))</f>
        <v>0</v>
      </c>
      <c r="Q39" s="112">
        <f>INDEX(Input!$A$1:$EY$395,MATCH('2018-19'!$A39,Input!$A$1:$A$395,0),MATCH('2018-19'!Q$2,Input!$A$1:$EY$1,0))</f>
        <v>398.50907012328776</v>
      </c>
      <c r="R39" s="128">
        <f>INDEX(Input!$A$1:$EY$395,MATCH('2018-19'!$A39,Input!$A$1:$A$395,0),MATCH('2018-19'!R$2,Input!$A$1:$EY$1,0))</f>
        <v>2.4059549282821724</v>
      </c>
      <c r="V39" s="100"/>
    </row>
    <row r="40" spans="1:22" x14ac:dyDescent="0.3">
      <c r="A40" s="45" t="str">
        <f>INDEX(Input!$A$1:$A$395,MATCH('2018-19'!$B40,Input!$B$1:$B$395,0))</f>
        <v>R95</v>
      </c>
      <c r="B40" s="45" t="s">
        <v>1291</v>
      </c>
      <c r="C40" s="45" t="str">
        <f>INDEX(Input!$C$1:$C$395,MATCH('2018-19'!$B40,Input!$B$1:$B$395,0))</f>
        <v>E07000067</v>
      </c>
      <c r="E40" s="45" t="str">
        <f>INDEX(Input!$D$1:$D$395,MATCH('2018-19'!$B40,Input!$B$1:$B$395,0))</f>
        <v>Braintree</v>
      </c>
      <c r="F40" s="112">
        <f>INDEX(Input!$A$1:$EY$395,MATCH('2018-19'!$A40,Input!$A$1:$A$395,0),MATCH('2018-19'!F$2,Input!$A$1:$EY$1,0))</f>
        <v>15.025690933895536</v>
      </c>
      <c r="G40" s="83">
        <f>INDEX(Input!$A$1:$EY$395,MATCH('2018-19'!$A40,Input!$A$1:$A$395,0),MATCH('2018-19'!G$2,Input!$A$1:$EY$1,0))</f>
        <v>3.6266406103668278</v>
      </c>
      <c r="H40" s="83">
        <f>INDEX(Input!$A$1:$EY$395,MATCH('2018-19'!$A40,Input!$A$1:$A$395,0),MATCH('2018-19'!H$2,Input!$A$1:$EY$1,0))</f>
        <v>7.6866171960181959E-2</v>
      </c>
      <c r="I40" s="83">
        <f>INDEX(Input!$A$1:$EY$395,MATCH('2018-19'!$A40,Input!$A$1:$A$395,0),MATCH('2018-19'!I$2,Input!$A$1:$EY$1,0))</f>
        <v>8.8861850468136776</v>
      </c>
      <c r="J40" s="83">
        <f>INDEX(Input!$A$1:$EY$395,MATCH('2018-19'!$A40,Input!$A$1:$A$395,0),MATCH('2018-19'!J$2,Input!$A$1:$EY$1,0))</f>
        <v>0</v>
      </c>
      <c r="K40" s="83">
        <f>INDEX(Input!$A$1:$EY$395,MATCH('2018-19'!$A40,Input!$A$1:$A$395,0),MATCH('2018-19'!K$2,Input!$A$1:$EY$1,0))</f>
        <v>0.18484475318631904</v>
      </c>
      <c r="L40" s="83">
        <f>INDEX(Input!$A$1:$EY$395,MATCH('2018-19'!$A40,Input!$A$1:$A$395,0),MATCH('2018-19'!L$2,Input!$A$1:$EY$1,0))</f>
        <v>0</v>
      </c>
      <c r="M40" s="83">
        <f>INDEX(Input!$A$1:$EY$395,MATCH('2018-19'!$A40,Input!$A$1:$A$395,0),MATCH('2018-19'!M$2,Input!$A$1:$EY$1,0))</f>
        <v>0</v>
      </c>
      <c r="N40" s="83">
        <f>INDEX(Input!$A$1:$EY$395,MATCH('2018-19'!$A40,Input!$A$1:$A$395,0),MATCH('2018-19'!N$2,Input!$A$1:$EY$1,0))</f>
        <v>0</v>
      </c>
      <c r="O40" s="83">
        <f>INDEX(Input!$A$1:$EY$395,MATCH('2018-19'!$A40,Input!$A$1:$A$395,0),MATCH('2018-19'!O$2,Input!$A$1:$EY$1,0))</f>
        <v>1.2726244014364447</v>
      </c>
      <c r="P40" s="83">
        <f>INDEX(Input!$A$1:$EY$395,MATCH('2018-19'!$A40,Input!$A$1:$A$395,0),MATCH('2018-19'!P$2,Input!$A$1:$EY$1,0))</f>
        <v>2.2124605696414307E-2</v>
      </c>
      <c r="Q40" s="112">
        <f>INDEX(Input!$A$1:$EY$395,MATCH('2018-19'!$A40,Input!$A$1:$A$395,0),MATCH('2018-19'!Q$2,Input!$A$1:$EY$1,0))</f>
        <v>14.069285589459865</v>
      </c>
      <c r="R40" s="128">
        <f>INDEX(Input!$A$1:$EY$395,MATCH('2018-19'!$A40,Input!$A$1:$A$395,0),MATCH('2018-19'!R$2,Input!$A$1:$EY$1,0))</f>
        <v>-6.3651338806535396</v>
      </c>
      <c r="V40" s="100"/>
    </row>
    <row r="41" spans="1:22" x14ac:dyDescent="0.3">
      <c r="A41" s="45" t="str">
        <f>INDEX(Input!$A$1:$A$395,MATCH('2018-19'!$B41,Input!$B$1:$B$395,0))</f>
        <v>R201</v>
      </c>
      <c r="B41" s="45" t="s">
        <v>1141</v>
      </c>
      <c r="C41" s="45" t="str">
        <f>INDEX(Input!$C$1:$C$395,MATCH('2018-19'!$B41,Input!$B$1:$B$395,0))</f>
        <v>E07000143</v>
      </c>
      <c r="E41" s="45" t="str">
        <f>INDEX(Input!$D$1:$D$395,MATCH('2018-19'!$B41,Input!$B$1:$B$395,0))</f>
        <v>Breckland</v>
      </c>
      <c r="F41" s="112">
        <f>INDEX(Input!$A$1:$EY$395,MATCH('2018-19'!$A41,Input!$A$1:$A$395,0),MATCH('2018-19'!F$2,Input!$A$1:$EY$1,0))</f>
        <v>11.69170598447897</v>
      </c>
      <c r="G41" s="83">
        <f>INDEX(Input!$A$1:$EY$395,MATCH('2018-19'!$A41,Input!$A$1:$A$395,0),MATCH('2018-19'!G$2,Input!$A$1:$EY$1,0))</f>
        <v>4.8796045537627277</v>
      </c>
      <c r="H41" s="83">
        <f>INDEX(Input!$A$1:$EY$395,MATCH('2018-19'!$A41,Input!$A$1:$A$395,0),MATCH('2018-19'!H$2,Input!$A$1:$EY$1,0))</f>
        <v>8.7281657696446038E-2</v>
      </c>
      <c r="I41" s="83">
        <f>INDEX(Input!$A$1:$EY$395,MATCH('2018-19'!$A41,Input!$A$1:$A$395,0),MATCH('2018-19'!I$2,Input!$A$1:$EY$1,0))</f>
        <v>3.2321004837451199</v>
      </c>
      <c r="J41" s="83">
        <f>INDEX(Input!$A$1:$EY$395,MATCH('2018-19'!$A41,Input!$A$1:$A$395,0),MATCH('2018-19'!J$2,Input!$A$1:$EY$1,0))</f>
        <v>0</v>
      </c>
      <c r="K41" s="83">
        <f>INDEX(Input!$A$1:$EY$395,MATCH('2018-19'!$A41,Input!$A$1:$A$395,0),MATCH('2018-19'!K$2,Input!$A$1:$EY$1,0))</f>
        <v>0.42610027625488034</v>
      </c>
      <c r="L41" s="83">
        <f>INDEX(Input!$A$1:$EY$395,MATCH('2018-19'!$A41,Input!$A$1:$A$395,0),MATCH('2018-19'!L$2,Input!$A$1:$EY$1,0))</f>
        <v>0</v>
      </c>
      <c r="M41" s="83">
        <f>INDEX(Input!$A$1:$EY$395,MATCH('2018-19'!$A41,Input!$A$1:$A$395,0),MATCH('2018-19'!M$2,Input!$A$1:$EY$1,0))</f>
        <v>0</v>
      </c>
      <c r="N41" s="83">
        <f>INDEX(Input!$A$1:$EY$395,MATCH('2018-19'!$A41,Input!$A$1:$A$395,0),MATCH('2018-19'!N$2,Input!$A$1:$EY$1,0))</f>
        <v>0</v>
      </c>
      <c r="O41" s="83">
        <f>INDEX(Input!$A$1:$EY$395,MATCH('2018-19'!$A41,Input!$A$1:$A$395,0),MATCH('2018-19'!O$2,Input!$A$1:$EY$1,0))</f>
        <v>2.3955815608564603</v>
      </c>
      <c r="P41" s="83">
        <f>INDEX(Input!$A$1:$EY$395,MATCH('2018-19'!$A41,Input!$A$1:$A$395,0),MATCH('2018-19'!P$2,Input!$A$1:$EY$1,0))</f>
        <v>0.47243877748613966</v>
      </c>
      <c r="Q41" s="112">
        <f>INDEX(Input!$A$1:$EY$395,MATCH('2018-19'!$A41,Input!$A$1:$A$395,0),MATCH('2018-19'!Q$2,Input!$A$1:$EY$1,0))</f>
        <v>11.493107309801774</v>
      </c>
      <c r="R41" s="128">
        <f>INDEX(Input!$A$1:$EY$395,MATCH('2018-19'!$A41,Input!$A$1:$A$395,0),MATCH('2018-19'!R$2,Input!$A$1:$EY$1,0))</f>
        <v>-1.6986287111636411</v>
      </c>
      <c r="V41" s="100"/>
    </row>
    <row r="42" spans="1:22" x14ac:dyDescent="0.3">
      <c r="A42" s="45" t="str">
        <f>INDEX(Input!$A$1:$A$395,MATCH('2018-19'!$B42,Input!$B$1:$B$395,0))</f>
        <v>R386</v>
      </c>
      <c r="B42" s="45" t="s">
        <v>937</v>
      </c>
      <c r="C42" s="45" t="str">
        <f>INDEX(Input!$C$1:$C$395,MATCH('2018-19'!$B42,Input!$B$1:$B$395,0))</f>
        <v>E09000005</v>
      </c>
      <c r="E42" s="45" t="str">
        <f>INDEX(Input!$D$1:$D$395,MATCH('2018-19'!$B42,Input!$B$1:$B$395,0))</f>
        <v>Brent</v>
      </c>
      <c r="F42" s="112">
        <f>INDEX(Input!$A$1:$EY$395,MATCH('2018-19'!$A42,Input!$A$1:$A$395,0),MATCH('2018-19'!F$2,Input!$A$1:$EY$1,0))</f>
        <v>252.67979738393643</v>
      </c>
      <c r="G42" s="83">
        <f>INDEX(Input!$A$1:$EY$395,MATCH('2018-19'!$A42,Input!$A$1:$A$395,0),MATCH('2018-19'!G$2,Input!$A$1:$EY$1,0))</f>
        <v>118.66124106219192</v>
      </c>
      <c r="H42" s="83">
        <f>INDEX(Input!$A$1:$EY$395,MATCH('2018-19'!$A42,Input!$A$1:$A$395,0),MATCH('2018-19'!H$2,Input!$A$1:$EY$1,0))</f>
        <v>1.9469551665884746</v>
      </c>
      <c r="I42" s="83">
        <f>INDEX(Input!$A$1:$EY$395,MATCH('2018-19'!$A42,Input!$A$1:$A$395,0),MATCH('2018-19'!I$2,Input!$A$1:$EY$1,0))</f>
        <v>108.54751886577084</v>
      </c>
      <c r="J42" s="83">
        <f>INDEX(Input!$A$1:$EY$395,MATCH('2018-19'!$A42,Input!$A$1:$A$395,0),MATCH('2018-19'!J$2,Input!$A$1:$EY$1,0))</f>
        <v>6.4863759282290934</v>
      </c>
      <c r="K42" s="83">
        <f>INDEX(Input!$A$1:$EY$395,MATCH('2018-19'!$A42,Input!$A$1:$A$395,0),MATCH('2018-19'!K$2,Input!$A$1:$EY$1,0))</f>
        <v>0</v>
      </c>
      <c r="L42" s="83">
        <f>INDEX(Input!$A$1:$EY$395,MATCH('2018-19'!$A42,Input!$A$1:$A$395,0),MATCH('2018-19'!L$2,Input!$A$1:$EY$1,0))</f>
        <v>9.4406861353265281</v>
      </c>
      <c r="M42" s="83">
        <f>INDEX(Input!$A$1:$EY$395,MATCH('2018-19'!$A42,Input!$A$1:$A$395,0),MATCH('2018-19'!M$2,Input!$A$1:$EY$1,0))</f>
        <v>0.83939805000000001</v>
      </c>
      <c r="N42" s="83">
        <f>INDEX(Input!$A$1:$EY$395,MATCH('2018-19'!$A42,Input!$A$1:$A$395,0),MATCH('2018-19'!N$2,Input!$A$1:$EY$1,0))</f>
        <v>1.343037</v>
      </c>
      <c r="O42" s="83">
        <f>INDEX(Input!$A$1:$EY$395,MATCH('2018-19'!$A42,Input!$A$1:$A$395,0),MATCH('2018-19'!O$2,Input!$A$1:$EY$1,0))</f>
        <v>8.8722915445458099</v>
      </c>
      <c r="P42" s="83">
        <f>INDEX(Input!$A$1:$EY$395,MATCH('2018-19'!$A42,Input!$A$1:$A$395,0),MATCH('2018-19'!P$2,Input!$A$1:$EY$1,0))</f>
        <v>0</v>
      </c>
      <c r="Q42" s="112">
        <f>INDEX(Input!$A$1:$EY$395,MATCH('2018-19'!$A42,Input!$A$1:$A$395,0),MATCH('2018-19'!Q$2,Input!$A$1:$EY$1,0))</f>
        <v>256.13750375265266</v>
      </c>
      <c r="R42" s="128">
        <f>INDEX(Input!$A$1:$EY$395,MATCH('2018-19'!$A42,Input!$A$1:$A$395,0),MATCH('2018-19'!R$2,Input!$A$1:$EY$1,0))</f>
        <v>1.368414255716055</v>
      </c>
      <c r="V42" s="100"/>
    </row>
    <row r="43" spans="1:22" x14ac:dyDescent="0.3">
      <c r="A43" s="45" t="str">
        <f>INDEX(Input!$A$1:$A$395,MATCH('2018-19'!$B43,Input!$B$1:$B$395,0))</f>
        <v>R96</v>
      </c>
      <c r="B43" s="45" t="s">
        <v>1299</v>
      </c>
      <c r="C43" s="45" t="str">
        <f>INDEX(Input!$C$1:$C$395,MATCH('2018-19'!$B43,Input!$B$1:$B$395,0))</f>
        <v>E07000068</v>
      </c>
      <c r="E43" s="45" t="str">
        <f>INDEX(Input!$D$1:$D$395,MATCH('2018-19'!$B43,Input!$B$1:$B$395,0))</f>
        <v>Brentwood</v>
      </c>
      <c r="F43" s="112">
        <f>INDEX(Input!$A$1:$EY$395,MATCH('2018-19'!$A43,Input!$A$1:$A$395,0),MATCH('2018-19'!F$2,Input!$A$1:$EY$1,0))</f>
        <v>8.7492201186763214</v>
      </c>
      <c r="G43" s="83">
        <f>INDEX(Input!$A$1:$EY$395,MATCH('2018-19'!$A43,Input!$A$1:$A$395,0),MATCH('2018-19'!G$2,Input!$A$1:$EY$1,0))</f>
        <v>1.5960627520210626</v>
      </c>
      <c r="H43" s="83">
        <f>INDEX(Input!$A$1:$EY$395,MATCH('2018-19'!$A43,Input!$A$1:$A$395,0),MATCH('2018-19'!H$2,Input!$A$1:$EY$1,0))</f>
        <v>3.6576438067149351E-2</v>
      </c>
      <c r="I43" s="83">
        <f>INDEX(Input!$A$1:$EY$395,MATCH('2018-19'!$A43,Input!$A$1:$A$395,0),MATCH('2018-19'!I$2,Input!$A$1:$EY$1,0))</f>
        <v>5.86154569762855</v>
      </c>
      <c r="J43" s="83">
        <f>INDEX(Input!$A$1:$EY$395,MATCH('2018-19'!$A43,Input!$A$1:$A$395,0),MATCH('2018-19'!J$2,Input!$A$1:$EY$1,0))</f>
        <v>0</v>
      </c>
      <c r="K43" s="83">
        <f>INDEX(Input!$A$1:$EY$395,MATCH('2018-19'!$A43,Input!$A$1:$A$395,0),MATCH('2018-19'!K$2,Input!$A$1:$EY$1,0))</f>
        <v>0.10746306637144941</v>
      </c>
      <c r="L43" s="83">
        <f>INDEX(Input!$A$1:$EY$395,MATCH('2018-19'!$A43,Input!$A$1:$A$395,0),MATCH('2018-19'!L$2,Input!$A$1:$EY$1,0))</f>
        <v>0</v>
      </c>
      <c r="M43" s="83">
        <f>INDEX(Input!$A$1:$EY$395,MATCH('2018-19'!$A43,Input!$A$1:$A$395,0),MATCH('2018-19'!M$2,Input!$A$1:$EY$1,0))</f>
        <v>0</v>
      </c>
      <c r="N43" s="83">
        <f>INDEX(Input!$A$1:$EY$395,MATCH('2018-19'!$A43,Input!$A$1:$A$395,0),MATCH('2018-19'!N$2,Input!$A$1:$EY$1,0))</f>
        <v>0</v>
      </c>
      <c r="O43" s="83">
        <f>INDEX(Input!$A$1:$EY$395,MATCH('2018-19'!$A43,Input!$A$1:$A$395,0),MATCH('2018-19'!O$2,Input!$A$1:$EY$1,0))</f>
        <v>0.40997110577777784</v>
      </c>
      <c r="P43" s="83">
        <f>INDEX(Input!$A$1:$EY$395,MATCH('2018-19'!$A43,Input!$A$1:$A$395,0),MATCH('2018-19'!P$2,Input!$A$1:$EY$1,0))</f>
        <v>0</v>
      </c>
      <c r="Q43" s="112">
        <f>INDEX(Input!$A$1:$EY$395,MATCH('2018-19'!$A43,Input!$A$1:$A$395,0),MATCH('2018-19'!Q$2,Input!$A$1:$EY$1,0))</f>
        <v>8.0116190598659891</v>
      </c>
      <c r="R43" s="128">
        <f>INDEX(Input!$A$1:$EY$395,MATCH('2018-19'!$A43,Input!$A$1:$A$395,0),MATCH('2018-19'!R$2,Input!$A$1:$EY$1,0))</f>
        <v>-8.4304777889383509</v>
      </c>
      <c r="V43" s="100"/>
    </row>
    <row r="44" spans="1:22" x14ac:dyDescent="0.3">
      <c r="A44" s="45" t="str">
        <f>INDEX(Input!$A$1:$A$395,MATCH('2018-19'!$B44,Input!$B$1:$B$395,0))</f>
        <v>R625</v>
      </c>
      <c r="B44" s="45" t="s">
        <v>1538</v>
      </c>
      <c r="C44" s="45" t="str">
        <f>INDEX(Input!$C$1:$C$395,MATCH('2018-19'!$B44,Input!$B$1:$B$395,0))</f>
        <v>E06000043</v>
      </c>
      <c r="E44" s="45" t="str">
        <f>INDEX(Input!$D$1:$D$395,MATCH('2018-19'!$B44,Input!$B$1:$B$395,0))</f>
        <v>Brighton And Hove</v>
      </c>
      <c r="F44" s="112">
        <f>INDEX(Input!$A$1:$EY$395,MATCH('2018-19'!$A44,Input!$A$1:$A$395,0),MATCH('2018-19'!F$2,Input!$A$1:$EY$1,0))</f>
        <v>216.5437825522084</v>
      </c>
      <c r="G44" s="83">
        <f>INDEX(Input!$A$1:$EY$395,MATCH('2018-19'!$A44,Input!$A$1:$A$395,0),MATCH('2018-19'!G$2,Input!$A$1:$EY$1,0))</f>
        <v>71.027129931853111</v>
      </c>
      <c r="H44" s="83">
        <f>INDEX(Input!$A$1:$EY$395,MATCH('2018-19'!$A44,Input!$A$1:$A$395,0),MATCH('2018-19'!H$2,Input!$A$1:$EY$1,0))</f>
        <v>1.3035817821439695</v>
      </c>
      <c r="I44" s="83">
        <f>INDEX(Input!$A$1:$EY$395,MATCH('2018-19'!$A44,Input!$A$1:$A$395,0),MATCH('2018-19'!I$2,Input!$A$1:$EY$1,0))</f>
        <v>127.62733278299451</v>
      </c>
      <c r="J44" s="83">
        <f>INDEX(Input!$A$1:$EY$395,MATCH('2018-19'!$A44,Input!$A$1:$A$395,0),MATCH('2018-19'!J$2,Input!$A$1:$EY$1,0))</f>
        <v>10.230032085005492</v>
      </c>
      <c r="K44" s="83">
        <f>INDEX(Input!$A$1:$EY$395,MATCH('2018-19'!$A44,Input!$A$1:$A$395,0),MATCH('2018-19'!K$2,Input!$A$1:$EY$1,0))</f>
        <v>0</v>
      </c>
      <c r="L44" s="83">
        <f>INDEX(Input!$A$1:$EY$395,MATCH('2018-19'!$A44,Input!$A$1:$A$395,0),MATCH('2018-19'!L$2,Input!$A$1:$EY$1,0))</f>
        <v>6.6719339596378671</v>
      </c>
      <c r="M44" s="83">
        <f>INDEX(Input!$A$1:$EY$395,MATCH('2018-19'!$A44,Input!$A$1:$A$395,0),MATCH('2018-19'!M$2,Input!$A$1:$EY$1,0))</f>
        <v>0.76791255000000003</v>
      </c>
      <c r="N44" s="83">
        <f>INDEX(Input!$A$1:$EY$395,MATCH('2018-19'!$A44,Input!$A$1:$A$395,0),MATCH('2018-19'!N$2,Input!$A$1:$EY$1,0))</f>
        <v>1.2286600000000001</v>
      </c>
      <c r="O44" s="83">
        <f>INDEX(Input!$A$1:$EY$395,MATCH('2018-19'!$A44,Input!$A$1:$A$395,0),MATCH('2018-19'!O$2,Input!$A$1:$EY$1,0))</f>
        <v>2.9968047728888885</v>
      </c>
      <c r="P44" s="83">
        <f>INDEX(Input!$A$1:$EY$395,MATCH('2018-19'!$A44,Input!$A$1:$A$395,0),MATCH('2018-19'!P$2,Input!$A$1:$EY$1,0))</f>
        <v>0</v>
      </c>
      <c r="Q44" s="112">
        <f>INDEX(Input!$A$1:$EY$395,MATCH('2018-19'!$A44,Input!$A$1:$A$395,0),MATCH('2018-19'!Q$2,Input!$A$1:$EY$1,0))</f>
        <v>221.85338786452388</v>
      </c>
      <c r="R44" s="128">
        <f>INDEX(Input!$A$1:$EY$395,MATCH('2018-19'!$A44,Input!$A$1:$A$395,0),MATCH('2018-19'!R$2,Input!$A$1:$EY$1,0))</f>
        <v>2.4519777246596153</v>
      </c>
      <c r="V44" s="100"/>
    </row>
    <row r="45" spans="1:22" x14ac:dyDescent="0.3">
      <c r="A45" s="45" t="str">
        <f>INDEX(Input!$A$1:$A$395,MATCH('2018-19'!$B45,Input!$B$1:$B$395,0))</f>
        <v>R603</v>
      </c>
      <c r="B45" s="45" t="s">
        <v>1458</v>
      </c>
      <c r="C45" s="45" t="str">
        <f>INDEX(Input!$C$1:$C$395,MATCH('2018-19'!$B45,Input!$B$1:$B$395,0))</f>
        <v>E06000023</v>
      </c>
      <c r="E45" s="45" t="str">
        <f>INDEX(Input!$D$1:$D$395,MATCH('2018-19'!$B45,Input!$B$1:$B$395,0))</f>
        <v>Bristol</v>
      </c>
      <c r="F45" s="112">
        <f>INDEX(Input!$A$1:$EY$395,MATCH('2018-19'!$A45,Input!$A$1:$A$395,0),MATCH('2018-19'!F$2,Input!$A$1:$EY$1,0))</f>
        <v>352.07240682847782</v>
      </c>
      <c r="G45" s="83">
        <f>INDEX(Input!$A$1:$EY$395,MATCH('2018-19'!$A45,Input!$A$1:$A$395,0),MATCH('2018-19'!G$2,Input!$A$1:$EY$1,0))</f>
        <v>127.76395921520964</v>
      </c>
      <c r="H45" s="83">
        <f>INDEX(Input!$A$1:$EY$395,MATCH('2018-19'!$A45,Input!$A$1:$A$395,0),MATCH('2018-19'!H$2,Input!$A$1:$EY$1,0))</f>
        <v>2.2484669023322379</v>
      </c>
      <c r="I45" s="83">
        <f>INDEX(Input!$A$1:$EY$395,MATCH('2018-19'!$A45,Input!$A$1:$A$395,0),MATCH('2018-19'!I$2,Input!$A$1:$EY$1,0))</f>
        <v>191.16016300469025</v>
      </c>
      <c r="J45" s="83">
        <f>INDEX(Input!$A$1:$EY$395,MATCH('2018-19'!$A45,Input!$A$1:$A$395,0),MATCH('2018-19'!J$2,Input!$A$1:$EY$1,0))</f>
        <v>13.379024145309716</v>
      </c>
      <c r="K45" s="83">
        <f>INDEX(Input!$A$1:$EY$395,MATCH('2018-19'!$A45,Input!$A$1:$A$395,0),MATCH('2018-19'!K$2,Input!$A$1:$EY$1,0))</f>
        <v>0</v>
      </c>
      <c r="L45" s="83">
        <f>INDEX(Input!$A$1:$EY$395,MATCH('2018-19'!$A45,Input!$A$1:$A$395,0),MATCH('2018-19'!L$2,Input!$A$1:$EY$1,0))</f>
        <v>12.008960351268923</v>
      </c>
      <c r="M45" s="83">
        <f>INDEX(Input!$A$1:$EY$395,MATCH('2018-19'!$A45,Input!$A$1:$A$395,0),MATCH('2018-19'!M$2,Input!$A$1:$EY$1,0))</f>
        <v>1.2677286000000001</v>
      </c>
      <c r="N45" s="83">
        <f>INDEX(Input!$A$1:$EY$395,MATCH('2018-19'!$A45,Input!$A$1:$A$395,0),MATCH('2018-19'!N$2,Input!$A$1:$EY$1,0))</f>
        <v>2.0283660000000001</v>
      </c>
      <c r="O45" s="83">
        <f>INDEX(Input!$A$1:$EY$395,MATCH('2018-19'!$A45,Input!$A$1:$A$395,0),MATCH('2018-19'!O$2,Input!$A$1:$EY$1,0))</f>
        <v>7.5519078183972903</v>
      </c>
      <c r="P45" s="83">
        <f>INDEX(Input!$A$1:$EY$395,MATCH('2018-19'!$A45,Input!$A$1:$A$395,0),MATCH('2018-19'!P$2,Input!$A$1:$EY$1,0))</f>
        <v>0</v>
      </c>
      <c r="Q45" s="112">
        <f>INDEX(Input!$A$1:$EY$395,MATCH('2018-19'!$A45,Input!$A$1:$A$395,0),MATCH('2018-19'!Q$2,Input!$A$1:$EY$1,0))</f>
        <v>357.40857603720815</v>
      </c>
      <c r="R45" s="128">
        <f>INDEX(Input!$A$1:$EY$395,MATCH('2018-19'!$A45,Input!$A$1:$A$395,0),MATCH('2018-19'!R$2,Input!$A$1:$EY$1,0))</f>
        <v>1.5156453914691559</v>
      </c>
      <c r="V45" s="100"/>
    </row>
    <row r="46" spans="1:22" x14ac:dyDescent="0.3">
      <c r="A46" s="45" t="str">
        <f>INDEX(Input!$A$1:$A$395,MATCH('2018-19'!$B46,Input!$B$1:$B$395,0))</f>
        <v>R202</v>
      </c>
      <c r="B46" s="45" t="s">
        <v>1147</v>
      </c>
      <c r="C46" s="45" t="str">
        <f>INDEX(Input!$C$1:$C$395,MATCH('2018-19'!$B46,Input!$B$1:$B$395,0))</f>
        <v>E07000144</v>
      </c>
      <c r="E46" s="45" t="str">
        <f>INDEX(Input!$D$1:$D$395,MATCH('2018-19'!$B46,Input!$B$1:$B$395,0))</f>
        <v>Broadland</v>
      </c>
      <c r="F46" s="112">
        <f>INDEX(Input!$A$1:$EY$395,MATCH('2018-19'!$A46,Input!$A$1:$A$395,0),MATCH('2018-19'!F$2,Input!$A$1:$EY$1,0))</f>
        <v>10.925809753671237</v>
      </c>
      <c r="G46" s="83">
        <f>INDEX(Input!$A$1:$EY$395,MATCH('2018-19'!$A46,Input!$A$1:$A$395,0),MATCH('2018-19'!G$2,Input!$A$1:$EY$1,0))</f>
        <v>3.204297543434028</v>
      </c>
      <c r="H46" s="83">
        <f>INDEX(Input!$A$1:$EY$395,MATCH('2018-19'!$A46,Input!$A$1:$A$395,0),MATCH('2018-19'!H$2,Input!$A$1:$EY$1,0))</f>
        <v>6.3388854455225047E-2</v>
      </c>
      <c r="I46" s="83">
        <f>INDEX(Input!$A$1:$EY$395,MATCH('2018-19'!$A46,Input!$A$1:$A$395,0),MATCH('2018-19'!I$2,Input!$A$1:$EY$1,0))</f>
        <v>5.4295585829999986</v>
      </c>
      <c r="J46" s="83">
        <f>INDEX(Input!$A$1:$EY$395,MATCH('2018-19'!$A46,Input!$A$1:$A$395,0),MATCH('2018-19'!J$2,Input!$A$1:$EY$1,0))</f>
        <v>0</v>
      </c>
      <c r="K46" s="83">
        <f>INDEX(Input!$A$1:$EY$395,MATCH('2018-19'!$A46,Input!$A$1:$A$395,0),MATCH('2018-19'!K$2,Input!$A$1:$EY$1,0))</f>
        <v>0.19401701699999921</v>
      </c>
      <c r="L46" s="83">
        <f>INDEX(Input!$A$1:$EY$395,MATCH('2018-19'!$A46,Input!$A$1:$A$395,0),MATCH('2018-19'!L$2,Input!$A$1:$EY$1,0))</f>
        <v>0</v>
      </c>
      <c r="M46" s="83">
        <f>INDEX(Input!$A$1:$EY$395,MATCH('2018-19'!$A46,Input!$A$1:$A$395,0),MATCH('2018-19'!M$2,Input!$A$1:$EY$1,0))</f>
        <v>0</v>
      </c>
      <c r="N46" s="83">
        <f>INDEX(Input!$A$1:$EY$395,MATCH('2018-19'!$A46,Input!$A$1:$A$395,0),MATCH('2018-19'!N$2,Input!$A$1:$EY$1,0))</f>
        <v>0</v>
      </c>
      <c r="O46" s="83">
        <f>INDEX(Input!$A$1:$EY$395,MATCH('2018-19'!$A46,Input!$A$1:$A$395,0),MATCH('2018-19'!O$2,Input!$A$1:$EY$1,0))</f>
        <v>2.0081424145550075</v>
      </c>
      <c r="P46" s="83">
        <f>INDEX(Input!$A$1:$EY$395,MATCH('2018-19'!$A46,Input!$A$1:$A$395,0),MATCH('2018-19'!P$2,Input!$A$1:$EY$1,0))</f>
        <v>0</v>
      </c>
      <c r="Q46" s="112">
        <f>INDEX(Input!$A$1:$EY$395,MATCH('2018-19'!$A46,Input!$A$1:$A$395,0),MATCH('2018-19'!Q$2,Input!$A$1:$EY$1,0))</f>
        <v>10.899404412444261</v>
      </c>
      <c r="R46" s="128">
        <f>INDEX(Input!$A$1:$EY$395,MATCH('2018-19'!$A46,Input!$A$1:$A$395,0),MATCH('2018-19'!R$2,Input!$A$1:$EY$1,0))</f>
        <v>-0.24167857414965077</v>
      </c>
      <c r="V46" s="100"/>
    </row>
    <row r="47" spans="1:22" x14ac:dyDescent="0.3">
      <c r="A47" s="45" t="str">
        <f>INDEX(Input!$A$1:$A$395,MATCH('2018-19'!$B47,Input!$B$1:$B$395,0))</f>
        <v>R387</v>
      </c>
      <c r="B47" s="45" t="s">
        <v>941</v>
      </c>
      <c r="C47" s="45" t="str">
        <f>INDEX(Input!$C$1:$C$395,MATCH('2018-19'!$B47,Input!$B$1:$B$395,0))</f>
        <v>E09000006</v>
      </c>
      <c r="E47" s="45" t="str">
        <f>INDEX(Input!$D$1:$D$395,MATCH('2018-19'!$B47,Input!$B$1:$B$395,0))</f>
        <v>Bromley</v>
      </c>
      <c r="F47" s="112">
        <f>INDEX(Input!$A$1:$EY$395,MATCH('2018-19'!$A47,Input!$A$1:$A$395,0),MATCH('2018-19'!F$2,Input!$A$1:$EY$1,0))</f>
        <v>204.029108828266</v>
      </c>
      <c r="G47" s="83">
        <f>INDEX(Input!$A$1:$EY$395,MATCH('2018-19'!$A47,Input!$A$1:$A$395,0),MATCH('2018-19'!G$2,Input!$A$1:$EY$1,0))</f>
        <v>41.353465670746864</v>
      </c>
      <c r="H47" s="83">
        <f>INDEX(Input!$A$1:$EY$395,MATCH('2018-19'!$A47,Input!$A$1:$A$395,0),MATCH('2018-19'!H$2,Input!$A$1:$EY$1,0))</f>
        <v>0.84811078439651932</v>
      </c>
      <c r="I47" s="83">
        <f>INDEX(Input!$A$1:$EY$395,MATCH('2018-19'!$A47,Input!$A$1:$A$395,0),MATCH('2018-19'!I$2,Input!$A$1:$EY$1,0))</f>
        <v>142.08462821586357</v>
      </c>
      <c r="J47" s="83">
        <f>INDEX(Input!$A$1:$EY$395,MATCH('2018-19'!$A47,Input!$A$1:$A$395,0),MATCH('2018-19'!J$2,Input!$A$1:$EY$1,0))</f>
        <v>8.5224057041364016</v>
      </c>
      <c r="K47" s="83">
        <f>INDEX(Input!$A$1:$EY$395,MATCH('2018-19'!$A47,Input!$A$1:$A$395,0),MATCH('2018-19'!K$2,Input!$A$1:$EY$1,0))</f>
        <v>0</v>
      </c>
      <c r="L47" s="83">
        <f>INDEX(Input!$A$1:$EY$395,MATCH('2018-19'!$A47,Input!$A$1:$A$395,0),MATCH('2018-19'!L$2,Input!$A$1:$EY$1,0))</f>
        <v>5.3768020199576831</v>
      </c>
      <c r="M47" s="83">
        <f>INDEX(Input!$A$1:$EY$395,MATCH('2018-19'!$A47,Input!$A$1:$A$395,0),MATCH('2018-19'!M$2,Input!$A$1:$EY$1,0))</f>
        <v>0.74403450000000004</v>
      </c>
      <c r="N47" s="83">
        <f>INDEX(Input!$A$1:$EY$395,MATCH('2018-19'!$A47,Input!$A$1:$A$395,0),MATCH('2018-19'!N$2,Input!$A$1:$EY$1,0))</f>
        <v>1.190455</v>
      </c>
      <c r="O47" s="83">
        <f>INDEX(Input!$A$1:$EY$395,MATCH('2018-19'!$A47,Input!$A$1:$A$395,0),MATCH('2018-19'!O$2,Input!$A$1:$EY$1,0))</f>
        <v>3.5337294622965794</v>
      </c>
      <c r="P47" s="83">
        <f>INDEX(Input!$A$1:$EY$395,MATCH('2018-19'!$A47,Input!$A$1:$A$395,0),MATCH('2018-19'!P$2,Input!$A$1:$EY$1,0))</f>
        <v>0</v>
      </c>
      <c r="Q47" s="112">
        <f>INDEX(Input!$A$1:$EY$395,MATCH('2018-19'!$A47,Input!$A$1:$A$395,0),MATCH('2018-19'!Q$2,Input!$A$1:$EY$1,0))</f>
        <v>203.65363135739761</v>
      </c>
      <c r="R47" s="128">
        <f>INDEX(Input!$A$1:$EY$395,MATCH('2018-19'!$A47,Input!$A$1:$A$395,0),MATCH('2018-19'!R$2,Input!$A$1:$EY$1,0))</f>
        <v>-0.18403132426776381</v>
      </c>
      <c r="V47" s="100"/>
    </row>
    <row r="48" spans="1:22" x14ac:dyDescent="0.3">
      <c r="A48" s="45" t="str">
        <f>INDEX(Input!$A$1:$A$395,MATCH('2018-19'!$B48,Input!$B$1:$B$395,0))</f>
        <v>R127</v>
      </c>
      <c r="B48" s="45" t="s">
        <v>1245</v>
      </c>
      <c r="C48" s="45" t="str">
        <f>INDEX(Input!$C$1:$C$395,MATCH('2018-19'!$B48,Input!$B$1:$B$395,0))</f>
        <v>E07000234</v>
      </c>
      <c r="E48" s="45" t="str">
        <f>INDEX(Input!$D$1:$D$395,MATCH('2018-19'!$B48,Input!$B$1:$B$395,0))</f>
        <v>Bromsgrove</v>
      </c>
      <c r="F48" s="112">
        <f>INDEX(Input!$A$1:$EY$395,MATCH('2018-19'!$A48,Input!$A$1:$A$395,0),MATCH('2018-19'!F$2,Input!$A$1:$EY$1,0))</f>
        <v>11.266760664823803</v>
      </c>
      <c r="G48" s="83">
        <f>INDEX(Input!$A$1:$EY$395,MATCH('2018-19'!$A48,Input!$A$1:$A$395,0),MATCH('2018-19'!G$2,Input!$A$1:$EY$1,0))</f>
        <v>1.6796864441007058</v>
      </c>
      <c r="H48" s="83">
        <f>INDEX(Input!$A$1:$EY$395,MATCH('2018-19'!$A48,Input!$A$1:$A$395,0),MATCH('2018-19'!H$2,Input!$A$1:$EY$1,0))</f>
        <v>3.8492814343974502E-2</v>
      </c>
      <c r="I48" s="83">
        <f>INDEX(Input!$A$1:$EY$395,MATCH('2018-19'!$A48,Input!$A$1:$A$395,0),MATCH('2018-19'!I$2,Input!$A$1:$EY$1,0))</f>
        <v>7.8382057205924118</v>
      </c>
      <c r="J48" s="83">
        <f>INDEX(Input!$A$1:$EY$395,MATCH('2018-19'!$A48,Input!$A$1:$A$395,0),MATCH('2018-19'!J$2,Input!$A$1:$EY$1,0))</f>
        <v>0</v>
      </c>
      <c r="K48" s="83">
        <f>INDEX(Input!$A$1:$EY$395,MATCH('2018-19'!$A48,Input!$A$1:$A$395,0),MATCH('2018-19'!K$2,Input!$A$1:$EY$1,0))</f>
        <v>7.187336240758585E-2</v>
      </c>
      <c r="L48" s="83">
        <f>INDEX(Input!$A$1:$EY$395,MATCH('2018-19'!$A48,Input!$A$1:$A$395,0),MATCH('2018-19'!L$2,Input!$A$1:$EY$1,0))</f>
        <v>0</v>
      </c>
      <c r="M48" s="83">
        <f>INDEX(Input!$A$1:$EY$395,MATCH('2018-19'!$A48,Input!$A$1:$A$395,0),MATCH('2018-19'!M$2,Input!$A$1:$EY$1,0))</f>
        <v>0</v>
      </c>
      <c r="N48" s="83">
        <f>INDEX(Input!$A$1:$EY$395,MATCH('2018-19'!$A48,Input!$A$1:$A$395,0),MATCH('2018-19'!N$2,Input!$A$1:$EY$1,0))</f>
        <v>0</v>
      </c>
      <c r="O48" s="83">
        <f>INDEX(Input!$A$1:$EY$395,MATCH('2018-19'!$A48,Input!$A$1:$A$395,0),MATCH('2018-19'!O$2,Input!$A$1:$EY$1,0))</f>
        <v>1.642659034820785</v>
      </c>
      <c r="P48" s="83">
        <f>INDEX(Input!$A$1:$EY$395,MATCH('2018-19'!$A48,Input!$A$1:$A$395,0),MATCH('2018-19'!P$2,Input!$A$1:$EY$1,0))</f>
        <v>0</v>
      </c>
      <c r="Q48" s="112">
        <f>INDEX(Input!$A$1:$EY$395,MATCH('2018-19'!$A48,Input!$A$1:$A$395,0),MATCH('2018-19'!Q$2,Input!$A$1:$EY$1,0))</f>
        <v>11.270917376265462</v>
      </c>
      <c r="R48" s="128">
        <f>INDEX(Input!$A$1:$EY$395,MATCH('2018-19'!$A48,Input!$A$1:$A$395,0),MATCH('2018-19'!R$2,Input!$A$1:$EY$1,0))</f>
        <v>3.6893580731134357E-2</v>
      </c>
      <c r="V48" s="100"/>
    </row>
    <row r="49" spans="1:22" x14ac:dyDescent="0.3">
      <c r="A49" s="45" t="str">
        <f>INDEX(Input!$A$1:$A$395,MATCH('2018-19'!$B49,Input!$B$1:$B$395,0))</f>
        <v>R136</v>
      </c>
      <c r="B49" s="45" t="s">
        <v>1227</v>
      </c>
      <c r="C49" s="45" t="str">
        <f>INDEX(Input!$C$1:$C$395,MATCH('2018-19'!$B49,Input!$B$1:$B$395,0))</f>
        <v>E07000095</v>
      </c>
      <c r="E49" s="45" t="str">
        <f>INDEX(Input!$D$1:$D$395,MATCH('2018-19'!$B49,Input!$B$1:$B$395,0))</f>
        <v>Broxbourne</v>
      </c>
      <c r="F49" s="112">
        <f>INDEX(Input!$A$1:$EY$395,MATCH('2018-19'!$A49,Input!$A$1:$A$395,0),MATCH('2018-19'!F$2,Input!$A$1:$EY$1,0))</f>
        <v>8.1796304584545059</v>
      </c>
      <c r="G49" s="83">
        <f>INDEX(Input!$A$1:$EY$395,MATCH('2018-19'!$A49,Input!$A$1:$A$395,0),MATCH('2018-19'!G$2,Input!$A$1:$EY$1,0))</f>
        <v>2.6460523397741884</v>
      </c>
      <c r="H49" s="83">
        <f>INDEX(Input!$A$1:$EY$395,MATCH('2018-19'!$A49,Input!$A$1:$A$395,0),MATCH('2018-19'!H$2,Input!$A$1:$EY$1,0))</f>
        <v>5.1894472870082663E-2</v>
      </c>
      <c r="I49" s="83">
        <f>INDEX(Input!$A$1:$EY$395,MATCH('2018-19'!$A49,Input!$A$1:$A$395,0),MATCH('2018-19'!I$2,Input!$A$1:$EY$1,0))</f>
        <v>4.2034805626917606</v>
      </c>
      <c r="J49" s="83">
        <f>INDEX(Input!$A$1:$EY$395,MATCH('2018-19'!$A49,Input!$A$1:$A$395,0),MATCH('2018-19'!J$2,Input!$A$1:$EY$1,0))</f>
        <v>0</v>
      </c>
      <c r="K49" s="83">
        <f>INDEX(Input!$A$1:$EY$395,MATCH('2018-19'!$A49,Input!$A$1:$A$395,0),MATCH('2018-19'!K$2,Input!$A$1:$EY$1,0))</f>
        <v>0.23868891730823999</v>
      </c>
      <c r="L49" s="83">
        <f>INDEX(Input!$A$1:$EY$395,MATCH('2018-19'!$A49,Input!$A$1:$A$395,0),MATCH('2018-19'!L$2,Input!$A$1:$EY$1,0))</f>
        <v>0</v>
      </c>
      <c r="M49" s="83">
        <f>INDEX(Input!$A$1:$EY$395,MATCH('2018-19'!$A49,Input!$A$1:$A$395,0),MATCH('2018-19'!M$2,Input!$A$1:$EY$1,0))</f>
        <v>0</v>
      </c>
      <c r="N49" s="83">
        <f>INDEX(Input!$A$1:$EY$395,MATCH('2018-19'!$A49,Input!$A$1:$A$395,0),MATCH('2018-19'!N$2,Input!$A$1:$EY$1,0))</f>
        <v>0</v>
      </c>
      <c r="O49" s="83">
        <f>INDEX(Input!$A$1:$EY$395,MATCH('2018-19'!$A49,Input!$A$1:$A$395,0),MATCH('2018-19'!O$2,Input!$A$1:$EY$1,0))</f>
        <v>0.43170556202666654</v>
      </c>
      <c r="P49" s="83">
        <f>INDEX(Input!$A$1:$EY$395,MATCH('2018-19'!$A49,Input!$A$1:$A$395,0),MATCH('2018-19'!P$2,Input!$A$1:$EY$1,0))</f>
        <v>0</v>
      </c>
      <c r="Q49" s="112">
        <f>INDEX(Input!$A$1:$EY$395,MATCH('2018-19'!$A49,Input!$A$1:$A$395,0),MATCH('2018-19'!Q$2,Input!$A$1:$EY$1,0))</f>
        <v>7.5718218546709384</v>
      </c>
      <c r="R49" s="128">
        <f>INDEX(Input!$A$1:$EY$395,MATCH('2018-19'!$A49,Input!$A$1:$A$395,0),MATCH('2018-19'!R$2,Input!$A$1:$EY$1,0))</f>
        <v>-7.4307587227896654</v>
      </c>
      <c r="V49" s="100"/>
    </row>
    <row r="50" spans="1:22" x14ac:dyDescent="0.3">
      <c r="A50" s="45" t="str">
        <f>INDEX(Input!$A$1:$A$395,MATCH('2018-19'!$B50,Input!$B$1:$B$395,0))</f>
        <v>R231</v>
      </c>
      <c r="B50" s="45" t="s">
        <v>1093</v>
      </c>
      <c r="C50" s="45" t="str">
        <f>INDEX(Input!$C$1:$C$395,MATCH('2018-19'!$B50,Input!$B$1:$B$395,0))</f>
        <v>E07000172</v>
      </c>
      <c r="E50" s="45" t="str">
        <f>INDEX(Input!$D$1:$D$395,MATCH('2018-19'!$B50,Input!$B$1:$B$395,0))</f>
        <v>Broxtowe</v>
      </c>
      <c r="F50" s="112">
        <f>INDEX(Input!$A$1:$EY$395,MATCH('2018-19'!$A50,Input!$A$1:$A$395,0),MATCH('2018-19'!F$2,Input!$A$1:$EY$1,0))</f>
        <v>9.4058474631992279</v>
      </c>
      <c r="G50" s="83">
        <f>INDEX(Input!$A$1:$EY$395,MATCH('2018-19'!$A50,Input!$A$1:$A$395,0),MATCH('2018-19'!G$2,Input!$A$1:$EY$1,0))</f>
        <v>3.2099404819580619</v>
      </c>
      <c r="H50" s="83">
        <f>INDEX(Input!$A$1:$EY$395,MATCH('2018-19'!$A50,Input!$A$1:$A$395,0),MATCH('2018-19'!H$2,Input!$A$1:$EY$1,0))</f>
        <v>6.3872224343633849E-2</v>
      </c>
      <c r="I50" s="83">
        <f>INDEX(Input!$A$1:$EY$395,MATCH('2018-19'!$A50,Input!$A$1:$A$395,0),MATCH('2018-19'!I$2,Input!$A$1:$EY$1,0))</f>
        <v>5.4386935800000007</v>
      </c>
      <c r="J50" s="83">
        <f>INDEX(Input!$A$1:$EY$395,MATCH('2018-19'!$A50,Input!$A$1:$A$395,0),MATCH('2018-19'!J$2,Input!$A$1:$EY$1,0))</f>
        <v>0</v>
      </c>
      <c r="K50" s="83">
        <f>INDEX(Input!$A$1:$EY$395,MATCH('2018-19'!$A50,Input!$A$1:$A$395,0),MATCH('2018-19'!K$2,Input!$A$1:$EY$1,0))</f>
        <v>0</v>
      </c>
      <c r="L50" s="83">
        <f>INDEX(Input!$A$1:$EY$395,MATCH('2018-19'!$A50,Input!$A$1:$A$395,0),MATCH('2018-19'!L$2,Input!$A$1:$EY$1,0))</f>
        <v>0</v>
      </c>
      <c r="M50" s="83">
        <f>INDEX(Input!$A$1:$EY$395,MATCH('2018-19'!$A50,Input!$A$1:$A$395,0),MATCH('2018-19'!M$2,Input!$A$1:$EY$1,0))</f>
        <v>0</v>
      </c>
      <c r="N50" s="83">
        <f>INDEX(Input!$A$1:$EY$395,MATCH('2018-19'!$A50,Input!$A$1:$A$395,0),MATCH('2018-19'!N$2,Input!$A$1:$EY$1,0))</f>
        <v>0</v>
      </c>
      <c r="O50" s="83">
        <f>INDEX(Input!$A$1:$EY$395,MATCH('2018-19'!$A50,Input!$A$1:$A$395,0),MATCH('2018-19'!O$2,Input!$A$1:$EY$1,0))</f>
        <v>0.21034791160888894</v>
      </c>
      <c r="P50" s="83">
        <f>INDEX(Input!$A$1:$EY$395,MATCH('2018-19'!$A50,Input!$A$1:$A$395,0),MATCH('2018-19'!P$2,Input!$A$1:$EY$1,0))</f>
        <v>0</v>
      </c>
      <c r="Q50" s="112">
        <f>INDEX(Input!$A$1:$EY$395,MATCH('2018-19'!$A50,Input!$A$1:$A$395,0),MATCH('2018-19'!Q$2,Input!$A$1:$EY$1,0))</f>
        <v>8.9228541979105866</v>
      </c>
      <c r="R50" s="128">
        <f>INDEX(Input!$A$1:$EY$395,MATCH('2018-19'!$A50,Input!$A$1:$A$395,0),MATCH('2018-19'!R$2,Input!$A$1:$EY$1,0))</f>
        <v>-5.1350318743565992</v>
      </c>
      <c r="V50" s="100"/>
    </row>
    <row r="51" spans="1:22" x14ac:dyDescent="0.3">
      <c r="A51" s="45" t="str">
        <f>INDEX(Input!$A$1:$A$395,MATCH('2018-19'!$B51,Input!$B$1:$B$395,0))</f>
        <v>R633</v>
      </c>
      <c r="B51" s="45" t="s">
        <v>1601</v>
      </c>
      <c r="C51" s="45" t="str">
        <f>INDEX(Input!$C$1:$C$395,MATCH('2018-19'!$B51,Input!$B$1:$B$395,0))</f>
        <v>E10000002</v>
      </c>
      <c r="E51" s="45" t="str">
        <f>INDEX(Input!$D$1:$D$395,MATCH('2018-19'!$B51,Input!$B$1:$B$395,0))</f>
        <v>Buckinghamshire</v>
      </c>
      <c r="F51" s="112">
        <f>INDEX(Input!$A$1:$EY$395,MATCH('2018-19'!$A51,Input!$A$1:$A$395,0),MATCH('2018-19'!F$2,Input!$A$1:$EY$1,0))</f>
        <v>324.67405634353332</v>
      </c>
      <c r="G51" s="83">
        <f>INDEX(Input!$A$1:$EY$395,MATCH('2018-19'!$A51,Input!$A$1:$A$395,0),MATCH('2018-19'!G$2,Input!$A$1:$EY$1,0))</f>
        <v>42.812554644106974</v>
      </c>
      <c r="H51" s="83">
        <f>INDEX(Input!$A$1:$EY$395,MATCH('2018-19'!$A51,Input!$A$1:$A$395,0),MATCH('2018-19'!H$2,Input!$A$1:$EY$1,0))</f>
        <v>0.98112104392745147</v>
      </c>
      <c r="I51" s="83">
        <f>INDEX(Input!$A$1:$EY$395,MATCH('2018-19'!$A51,Input!$A$1:$A$395,0),MATCH('2018-19'!I$2,Input!$A$1:$EY$1,0))</f>
        <v>260.15361446221914</v>
      </c>
      <c r="J51" s="83">
        <f>INDEX(Input!$A$1:$EY$395,MATCH('2018-19'!$A51,Input!$A$1:$A$395,0),MATCH('2018-19'!J$2,Input!$A$1:$EY$1,0))</f>
        <v>20.857508641780825</v>
      </c>
      <c r="K51" s="83">
        <f>INDEX(Input!$A$1:$EY$395,MATCH('2018-19'!$A51,Input!$A$1:$A$395,0),MATCH('2018-19'!K$2,Input!$A$1:$EY$1,0))</f>
        <v>0</v>
      </c>
      <c r="L51" s="83">
        <f>INDEX(Input!$A$1:$EY$395,MATCH('2018-19'!$A51,Input!$A$1:$A$395,0),MATCH('2018-19'!L$2,Input!$A$1:$EY$1,0))</f>
        <v>3.6576394608249556</v>
      </c>
      <c r="M51" s="83">
        <f>INDEX(Input!$A$1:$EY$395,MATCH('2018-19'!$A51,Input!$A$1:$A$395,0),MATCH('2018-19'!M$2,Input!$A$1:$EY$1,0))</f>
        <v>1.04457405</v>
      </c>
      <c r="N51" s="83">
        <f>INDEX(Input!$A$1:$EY$395,MATCH('2018-19'!$A51,Input!$A$1:$A$395,0),MATCH('2018-19'!N$2,Input!$A$1:$EY$1,0))</f>
        <v>1.6713180000000001</v>
      </c>
      <c r="O51" s="83">
        <f>INDEX(Input!$A$1:$EY$395,MATCH('2018-19'!$A51,Input!$A$1:$A$395,0),MATCH('2018-19'!O$2,Input!$A$1:$EY$1,0))</f>
        <v>2.2617656157317212</v>
      </c>
      <c r="P51" s="83">
        <f>INDEX(Input!$A$1:$EY$395,MATCH('2018-19'!$A51,Input!$A$1:$A$395,0),MATCH('2018-19'!P$2,Input!$A$1:$EY$1,0))</f>
        <v>0</v>
      </c>
      <c r="Q51" s="112">
        <f>INDEX(Input!$A$1:$EY$395,MATCH('2018-19'!$A51,Input!$A$1:$A$395,0),MATCH('2018-19'!Q$2,Input!$A$1:$EY$1,0))</f>
        <v>333.44009591859106</v>
      </c>
      <c r="R51" s="128">
        <f>INDEX(Input!$A$1:$EY$395,MATCH('2018-19'!$A51,Input!$A$1:$A$395,0),MATCH('2018-19'!R$2,Input!$A$1:$EY$1,0))</f>
        <v>2.699950736372525</v>
      </c>
      <c r="V51" s="100"/>
    </row>
    <row r="52" spans="1:22" x14ac:dyDescent="0.3">
      <c r="A52" s="45" t="str">
        <f>INDEX(Input!$A$1:$A$395,MATCH('2018-19'!$B52,Input!$B$1:$B$395,0))</f>
        <v>R955</v>
      </c>
      <c r="B52" s="45" t="s">
        <v>1629</v>
      </c>
      <c r="C52" s="45" t="str">
        <f>INDEX(Input!$C$1:$C$395,MATCH('2018-19'!$B52,Input!$B$1:$B$395,0))</f>
        <v>E31000004</v>
      </c>
      <c r="E52" s="45" t="str">
        <f>INDEX(Input!$D$1:$D$395,MATCH('2018-19'!$B52,Input!$B$1:$B$395,0))</f>
        <v>Buckinghamshire Fire</v>
      </c>
      <c r="F52" s="112">
        <f>INDEX(Input!$A$1:$EY$395,MATCH('2018-19'!$A52,Input!$A$1:$A$395,0),MATCH('2018-19'!F$2,Input!$A$1:$EY$1,0))</f>
        <v>26.276983354482123</v>
      </c>
      <c r="G52" s="83">
        <f>INDEX(Input!$A$1:$EY$395,MATCH('2018-19'!$A52,Input!$A$1:$A$395,0),MATCH('2018-19'!G$2,Input!$A$1:$EY$1,0))</f>
        <v>7.5823056664930926</v>
      </c>
      <c r="H52" s="83">
        <f>INDEX(Input!$A$1:$EY$395,MATCH('2018-19'!$A52,Input!$A$1:$A$395,0),MATCH('2018-19'!H$2,Input!$A$1:$EY$1,0))</f>
        <v>0.11343002804722645</v>
      </c>
      <c r="I52" s="83">
        <f>INDEX(Input!$A$1:$EY$395,MATCH('2018-19'!$A52,Input!$A$1:$A$395,0),MATCH('2018-19'!I$2,Input!$A$1:$EY$1,0))</f>
        <v>18.848422560000003</v>
      </c>
      <c r="J52" s="83">
        <f>INDEX(Input!$A$1:$EY$395,MATCH('2018-19'!$A52,Input!$A$1:$A$395,0),MATCH('2018-19'!J$2,Input!$A$1:$EY$1,0))</f>
        <v>0</v>
      </c>
      <c r="K52" s="83">
        <f>INDEX(Input!$A$1:$EY$395,MATCH('2018-19'!$A52,Input!$A$1:$A$395,0),MATCH('2018-19'!K$2,Input!$A$1:$EY$1,0))</f>
        <v>0</v>
      </c>
      <c r="L52" s="83">
        <f>INDEX(Input!$A$1:$EY$395,MATCH('2018-19'!$A52,Input!$A$1:$A$395,0),MATCH('2018-19'!L$2,Input!$A$1:$EY$1,0))</f>
        <v>0</v>
      </c>
      <c r="M52" s="83">
        <f>INDEX(Input!$A$1:$EY$395,MATCH('2018-19'!$A52,Input!$A$1:$A$395,0),MATCH('2018-19'!M$2,Input!$A$1:$EY$1,0))</f>
        <v>0</v>
      </c>
      <c r="N52" s="83">
        <f>INDEX(Input!$A$1:$EY$395,MATCH('2018-19'!$A52,Input!$A$1:$A$395,0),MATCH('2018-19'!N$2,Input!$A$1:$EY$1,0))</f>
        <v>0</v>
      </c>
      <c r="O52" s="83">
        <f>INDEX(Input!$A$1:$EY$395,MATCH('2018-19'!$A52,Input!$A$1:$A$395,0),MATCH('2018-19'!O$2,Input!$A$1:$EY$1,0))</f>
        <v>0</v>
      </c>
      <c r="P52" s="83">
        <f>INDEX(Input!$A$1:$EY$395,MATCH('2018-19'!$A52,Input!$A$1:$A$395,0),MATCH('2018-19'!P$2,Input!$A$1:$EY$1,0))</f>
        <v>0</v>
      </c>
      <c r="Q52" s="112">
        <f>INDEX(Input!$A$1:$EY$395,MATCH('2018-19'!$A52,Input!$A$1:$A$395,0),MATCH('2018-19'!Q$2,Input!$A$1:$EY$1,0))</f>
        <v>26.544158254540321</v>
      </c>
      <c r="R52" s="128">
        <f>INDEX(Input!$A$1:$EY$395,MATCH('2018-19'!$A52,Input!$A$1:$A$395,0),MATCH('2018-19'!R$2,Input!$A$1:$EY$1,0))</f>
        <v>1.0167639734514067</v>
      </c>
      <c r="V52" s="100"/>
    </row>
    <row r="53" spans="1:22" x14ac:dyDescent="0.3">
      <c r="A53" s="45" t="str">
        <f>INDEX(Input!$A$1:$A$395,MATCH('2018-19'!$B53,Input!$B$1:$B$395,0))</f>
        <v>R173</v>
      </c>
      <c r="B53" s="45" t="s">
        <v>1193</v>
      </c>
      <c r="C53" s="45" t="str">
        <f>INDEX(Input!$C$1:$C$395,MATCH('2018-19'!$B53,Input!$B$1:$B$395,0))</f>
        <v>E07000117</v>
      </c>
      <c r="E53" s="45" t="str">
        <f>INDEX(Input!$D$1:$D$395,MATCH('2018-19'!$B53,Input!$B$1:$B$395,0))</f>
        <v>Burnley</v>
      </c>
      <c r="F53" s="112">
        <f>INDEX(Input!$A$1:$EY$395,MATCH('2018-19'!$A53,Input!$A$1:$A$395,0),MATCH('2018-19'!F$2,Input!$A$1:$EY$1,0))</f>
        <v>14.189407191427751</v>
      </c>
      <c r="G53" s="83">
        <f>INDEX(Input!$A$1:$EY$395,MATCH('2018-19'!$A53,Input!$A$1:$A$395,0),MATCH('2018-19'!G$2,Input!$A$1:$EY$1,0))</f>
        <v>6.329944772438461</v>
      </c>
      <c r="H53" s="83">
        <f>INDEX(Input!$A$1:$EY$395,MATCH('2018-19'!$A53,Input!$A$1:$A$395,0),MATCH('2018-19'!H$2,Input!$A$1:$EY$1,0))</f>
        <v>9.4006910132770807E-2</v>
      </c>
      <c r="I53" s="83">
        <f>INDEX(Input!$A$1:$EY$395,MATCH('2018-19'!$A53,Input!$A$1:$A$395,0),MATCH('2018-19'!I$2,Input!$A$1:$EY$1,0))</f>
        <v>6.7388970000000006</v>
      </c>
      <c r="J53" s="83">
        <f>INDEX(Input!$A$1:$EY$395,MATCH('2018-19'!$A53,Input!$A$1:$A$395,0),MATCH('2018-19'!J$2,Input!$A$1:$EY$1,0))</f>
        <v>0</v>
      </c>
      <c r="K53" s="83">
        <f>INDEX(Input!$A$1:$EY$395,MATCH('2018-19'!$A53,Input!$A$1:$A$395,0),MATCH('2018-19'!K$2,Input!$A$1:$EY$1,0))</f>
        <v>0</v>
      </c>
      <c r="L53" s="83">
        <f>INDEX(Input!$A$1:$EY$395,MATCH('2018-19'!$A53,Input!$A$1:$A$395,0),MATCH('2018-19'!L$2,Input!$A$1:$EY$1,0))</f>
        <v>0</v>
      </c>
      <c r="M53" s="83">
        <f>INDEX(Input!$A$1:$EY$395,MATCH('2018-19'!$A53,Input!$A$1:$A$395,0),MATCH('2018-19'!M$2,Input!$A$1:$EY$1,0))</f>
        <v>0</v>
      </c>
      <c r="N53" s="83">
        <f>INDEX(Input!$A$1:$EY$395,MATCH('2018-19'!$A53,Input!$A$1:$A$395,0),MATCH('2018-19'!N$2,Input!$A$1:$EY$1,0))</f>
        <v>0</v>
      </c>
      <c r="O53" s="83">
        <f>INDEX(Input!$A$1:$EY$395,MATCH('2018-19'!$A53,Input!$A$1:$A$395,0),MATCH('2018-19'!O$2,Input!$A$1:$EY$1,0))</f>
        <v>0.56113351467927997</v>
      </c>
      <c r="P53" s="83">
        <f>INDEX(Input!$A$1:$EY$395,MATCH('2018-19'!$A53,Input!$A$1:$A$395,0),MATCH('2018-19'!P$2,Input!$A$1:$EY$1,0))</f>
        <v>0</v>
      </c>
      <c r="Q53" s="112">
        <f>INDEX(Input!$A$1:$EY$395,MATCH('2018-19'!$A53,Input!$A$1:$A$395,0),MATCH('2018-19'!Q$2,Input!$A$1:$EY$1,0))</f>
        <v>13.723982197250512</v>
      </c>
      <c r="R53" s="128">
        <f>INDEX(Input!$A$1:$EY$395,MATCH('2018-19'!$A53,Input!$A$1:$A$395,0),MATCH('2018-19'!R$2,Input!$A$1:$EY$1,0))</f>
        <v>-3.280087659041997</v>
      </c>
      <c r="V53" s="100"/>
    </row>
    <row r="54" spans="1:22" x14ac:dyDescent="0.3">
      <c r="A54" s="45" t="str">
        <f>INDEX(Input!$A$1:$A$395,MATCH('2018-19'!$B54,Input!$B$1:$B$395,0))</f>
        <v>R335</v>
      </c>
      <c r="B54" s="45" t="s">
        <v>1427</v>
      </c>
      <c r="C54" s="45" t="str">
        <f>INDEX(Input!$C$1:$C$395,MATCH('2018-19'!$B54,Input!$B$1:$B$395,0))</f>
        <v>E08000002</v>
      </c>
      <c r="E54" s="45" t="str">
        <f>INDEX(Input!$D$1:$D$395,MATCH('2018-19'!$B54,Input!$B$1:$B$395,0))</f>
        <v>Bury</v>
      </c>
      <c r="F54" s="112">
        <f>INDEX(Input!$A$1:$EY$395,MATCH('2018-19'!$A54,Input!$A$1:$A$395,0),MATCH('2018-19'!F$2,Input!$A$1:$EY$1,0))</f>
        <v>130.8563756158195</v>
      </c>
      <c r="G54" s="83">
        <f>INDEX(Input!$A$1:$EY$395,MATCH('2018-19'!$A54,Input!$A$1:$A$395,0),MATCH('2018-19'!G$2,Input!$A$1:$EY$1,0))</f>
        <v>45.417236397422826</v>
      </c>
      <c r="H54" s="83">
        <f>INDEX(Input!$A$1:$EY$395,MATCH('2018-19'!$A54,Input!$A$1:$A$395,0),MATCH('2018-19'!H$2,Input!$A$1:$EY$1,0))</f>
        <v>0.79378430041513104</v>
      </c>
      <c r="I54" s="83">
        <f>INDEX(Input!$A$1:$EY$395,MATCH('2018-19'!$A54,Input!$A$1:$A$395,0),MATCH('2018-19'!I$2,Input!$A$1:$EY$1,0))</f>
        <v>73.713021368831903</v>
      </c>
      <c r="J54" s="83">
        <f>INDEX(Input!$A$1:$EY$395,MATCH('2018-19'!$A54,Input!$A$1:$A$395,0),MATCH('2018-19'!J$2,Input!$A$1:$EY$1,0))</f>
        <v>5.9129026311680821</v>
      </c>
      <c r="K54" s="83">
        <f>INDEX(Input!$A$1:$EY$395,MATCH('2018-19'!$A54,Input!$A$1:$A$395,0),MATCH('2018-19'!K$2,Input!$A$1:$EY$1,0))</f>
        <v>0</v>
      </c>
      <c r="L54" s="83">
        <f>INDEX(Input!$A$1:$EY$395,MATCH('2018-19'!$A54,Input!$A$1:$A$395,0),MATCH('2018-19'!L$2,Input!$A$1:$EY$1,0))</f>
        <v>5.2630963473214054</v>
      </c>
      <c r="M54" s="83">
        <f>INDEX(Input!$A$1:$EY$395,MATCH('2018-19'!$A54,Input!$A$1:$A$395,0),MATCH('2018-19'!M$2,Input!$A$1:$EY$1,0))</f>
        <v>0.51044429999999996</v>
      </c>
      <c r="N54" s="83">
        <f>INDEX(Input!$A$1:$EY$395,MATCH('2018-19'!$A54,Input!$A$1:$A$395,0),MATCH('2018-19'!N$2,Input!$A$1:$EY$1,0))</f>
        <v>0.81671099999999996</v>
      </c>
      <c r="O54" s="83">
        <f>INDEX(Input!$A$1:$EY$395,MATCH('2018-19'!$A54,Input!$A$1:$A$395,0),MATCH('2018-19'!O$2,Input!$A$1:$EY$1,0))</f>
        <v>1.3331717927843711</v>
      </c>
      <c r="P54" s="83">
        <f>INDEX(Input!$A$1:$EY$395,MATCH('2018-19'!$A54,Input!$A$1:$A$395,0),MATCH('2018-19'!P$2,Input!$A$1:$EY$1,0))</f>
        <v>0</v>
      </c>
      <c r="Q54" s="112">
        <f>INDEX(Input!$A$1:$EY$395,MATCH('2018-19'!$A54,Input!$A$1:$A$395,0),MATCH('2018-19'!Q$2,Input!$A$1:$EY$1,0))</f>
        <v>133.76036813794371</v>
      </c>
      <c r="R54" s="128">
        <f>INDEX(Input!$A$1:$EY$395,MATCH('2018-19'!$A54,Input!$A$1:$A$395,0),MATCH('2018-19'!R$2,Input!$A$1:$EY$1,0))</f>
        <v>2.2192212709986725</v>
      </c>
      <c r="V54" s="100"/>
    </row>
    <row r="55" spans="1:22" x14ac:dyDescent="0.3">
      <c r="A55" s="45" t="str">
        <f>INDEX(Input!$A$1:$A$395,MATCH('2018-19'!$B55,Input!$B$1:$B$395,0))</f>
        <v>R366</v>
      </c>
      <c r="B55" s="45" t="s">
        <v>1583</v>
      </c>
      <c r="C55" s="45" t="str">
        <f>INDEX(Input!$C$1:$C$395,MATCH('2018-19'!$B55,Input!$B$1:$B$395,0))</f>
        <v>E08000033</v>
      </c>
      <c r="E55" s="45" t="str">
        <f>INDEX(Input!$D$1:$D$395,MATCH('2018-19'!$B55,Input!$B$1:$B$395,0))</f>
        <v>Calderdale</v>
      </c>
      <c r="F55" s="112">
        <f>INDEX(Input!$A$1:$EY$395,MATCH('2018-19'!$A55,Input!$A$1:$A$395,0),MATCH('2018-19'!F$2,Input!$A$1:$EY$1,0))</f>
        <v>147.32329341864599</v>
      </c>
      <c r="G55" s="83">
        <f>INDEX(Input!$A$1:$EY$395,MATCH('2018-19'!$A55,Input!$A$1:$A$395,0),MATCH('2018-19'!G$2,Input!$A$1:$EY$1,0))</f>
        <v>52.977711939511579</v>
      </c>
      <c r="H55" s="83">
        <f>INDEX(Input!$A$1:$EY$395,MATCH('2018-19'!$A55,Input!$A$1:$A$395,0),MATCH('2018-19'!H$2,Input!$A$1:$EY$1,0))</f>
        <v>0.93088934687309921</v>
      </c>
      <c r="I55" s="83">
        <f>INDEX(Input!$A$1:$EY$395,MATCH('2018-19'!$A55,Input!$A$1:$A$395,0),MATCH('2018-19'!I$2,Input!$A$1:$EY$1,0))</f>
        <v>81.506077645271716</v>
      </c>
      <c r="J55" s="83">
        <f>INDEX(Input!$A$1:$EY$395,MATCH('2018-19'!$A55,Input!$A$1:$A$395,0),MATCH('2018-19'!J$2,Input!$A$1:$EY$1,0))</f>
        <v>6.4878754367282836</v>
      </c>
      <c r="K55" s="83">
        <f>INDEX(Input!$A$1:$EY$395,MATCH('2018-19'!$A55,Input!$A$1:$A$395,0),MATCH('2018-19'!K$2,Input!$A$1:$EY$1,0))</f>
        <v>0</v>
      </c>
      <c r="L55" s="83">
        <f>INDEX(Input!$A$1:$EY$395,MATCH('2018-19'!$A55,Input!$A$1:$A$395,0),MATCH('2018-19'!L$2,Input!$A$1:$EY$1,0))</f>
        <v>5.8841215669051188</v>
      </c>
      <c r="M55" s="83">
        <f>INDEX(Input!$A$1:$EY$395,MATCH('2018-19'!$A55,Input!$A$1:$A$395,0),MATCH('2018-19'!M$2,Input!$A$1:$EY$1,0))</f>
        <v>0.57538544999999996</v>
      </c>
      <c r="N55" s="83">
        <f>INDEX(Input!$A$1:$EY$395,MATCH('2018-19'!$A55,Input!$A$1:$A$395,0),MATCH('2018-19'!N$2,Input!$A$1:$EY$1,0))</f>
        <v>0.92061700000000002</v>
      </c>
      <c r="O55" s="83">
        <f>INDEX(Input!$A$1:$EY$395,MATCH('2018-19'!$A55,Input!$A$1:$A$395,0),MATCH('2018-19'!O$2,Input!$A$1:$EY$1,0))</f>
        <v>1.5181703189155555</v>
      </c>
      <c r="P55" s="83">
        <f>INDEX(Input!$A$1:$EY$395,MATCH('2018-19'!$A55,Input!$A$1:$A$395,0),MATCH('2018-19'!P$2,Input!$A$1:$EY$1,0))</f>
        <v>0</v>
      </c>
      <c r="Q55" s="112">
        <f>INDEX(Input!$A$1:$EY$395,MATCH('2018-19'!$A55,Input!$A$1:$A$395,0),MATCH('2018-19'!Q$2,Input!$A$1:$EY$1,0))</f>
        <v>150.80084870420529</v>
      </c>
      <c r="R55" s="128">
        <f>INDEX(Input!$A$1:$EY$395,MATCH('2018-19'!$A55,Input!$A$1:$A$395,0),MATCH('2018-19'!R$2,Input!$A$1:$EY$1,0))</f>
        <v>2.3604924956959872</v>
      </c>
      <c r="V55" s="100"/>
    </row>
    <row r="56" spans="1:22" x14ac:dyDescent="0.3">
      <c r="A56" s="45" t="str">
        <f>INDEX(Input!$A$1:$A$395,MATCH('2018-19'!$B56,Input!$B$1:$B$395,0))</f>
        <v>R22</v>
      </c>
      <c r="B56" s="45" t="s">
        <v>1383</v>
      </c>
      <c r="C56" s="45" t="str">
        <f>INDEX(Input!$C$1:$C$395,MATCH('2018-19'!$B56,Input!$B$1:$B$395,0))</f>
        <v>E07000008</v>
      </c>
      <c r="E56" s="45" t="str">
        <f>INDEX(Input!$D$1:$D$395,MATCH('2018-19'!$B56,Input!$B$1:$B$395,0))</f>
        <v>Cambridge</v>
      </c>
      <c r="F56" s="112">
        <f>INDEX(Input!$A$1:$EY$395,MATCH('2018-19'!$A56,Input!$A$1:$A$395,0),MATCH('2018-19'!F$2,Input!$A$1:$EY$1,0))</f>
        <v>18.965718690369574</v>
      </c>
      <c r="G56" s="83">
        <f>INDEX(Input!$A$1:$EY$395,MATCH('2018-19'!$A56,Input!$A$1:$A$395,0),MATCH('2018-19'!G$2,Input!$A$1:$EY$1,0))</f>
        <v>4.6800187871313037</v>
      </c>
      <c r="H56" s="83">
        <f>INDEX(Input!$A$1:$EY$395,MATCH('2018-19'!$A56,Input!$A$1:$A$395,0),MATCH('2018-19'!H$2,Input!$A$1:$EY$1,0))</f>
        <v>9.4167504327913945E-2</v>
      </c>
      <c r="I56" s="83">
        <f>INDEX(Input!$A$1:$EY$395,MATCH('2018-19'!$A56,Input!$A$1:$A$395,0),MATCH('2018-19'!I$2,Input!$A$1:$EY$1,0))</f>
        <v>8.1168557874127707</v>
      </c>
      <c r="J56" s="83">
        <f>INDEX(Input!$A$1:$EY$395,MATCH('2018-19'!$A56,Input!$A$1:$A$395,0),MATCH('2018-19'!J$2,Input!$A$1:$EY$1,0))</f>
        <v>0</v>
      </c>
      <c r="K56" s="83">
        <f>INDEX(Input!$A$1:$EY$395,MATCH('2018-19'!$A56,Input!$A$1:$A$395,0),MATCH('2018-19'!K$2,Input!$A$1:$EY$1,0))</f>
        <v>0.12620826258722703</v>
      </c>
      <c r="L56" s="83">
        <f>INDEX(Input!$A$1:$EY$395,MATCH('2018-19'!$A56,Input!$A$1:$A$395,0),MATCH('2018-19'!L$2,Input!$A$1:$EY$1,0))</f>
        <v>0</v>
      </c>
      <c r="M56" s="83">
        <f>INDEX(Input!$A$1:$EY$395,MATCH('2018-19'!$A56,Input!$A$1:$A$395,0),MATCH('2018-19'!M$2,Input!$A$1:$EY$1,0))</f>
        <v>0</v>
      </c>
      <c r="N56" s="83">
        <f>INDEX(Input!$A$1:$EY$395,MATCH('2018-19'!$A56,Input!$A$1:$A$395,0),MATCH('2018-19'!N$2,Input!$A$1:$EY$1,0))</f>
        <v>0</v>
      </c>
      <c r="O56" s="83">
        <f>INDEX(Input!$A$1:$EY$395,MATCH('2018-19'!$A56,Input!$A$1:$A$395,0),MATCH('2018-19'!O$2,Input!$A$1:$EY$1,0))</f>
        <v>5.5958034710579829</v>
      </c>
      <c r="P56" s="83">
        <f>INDEX(Input!$A$1:$EY$395,MATCH('2018-19'!$A56,Input!$A$1:$A$395,0),MATCH('2018-19'!P$2,Input!$A$1:$EY$1,0))</f>
        <v>0</v>
      </c>
      <c r="Q56" s="112">
        <f>INDEX(Input!$A$1:$EY$395,MATCH('2018-19'!$A56,Input!$A$1:$A$395,0),MATCH('2018-19'!Q$2,Input!$A$1:$EY$1,0))</f>
        <v>18.613053812517201</v>
      </c>
      <c r="R56" s="128">
        <f>INDEX(Input!$A$1:$EY$395,MATCH('2018-19'!$A56,Input!$A$1:$A$395,0),MATCH('2018-19'!R$2,Input!$A$1:$EY$1,0))</f>
        <v>-1.8594859683933262</v>
      </c>
      <c r="V56" s="100"/>
    </row>
    <row r="57" spans="1:22" x14ac:dyDescent="0.3">
      <c r="A57" s="45" t="str">
        <f>INDEX(Input!$A$1:$A$395,MATCH('2018-19'!$B57,Input!$B$1:$B$395,0))</f>
        <v>R663</v>
      </c>
      <c r="B57" s="45" t="s">
        <v>1560</v>
      </c>
      <c r="C57" s="45" t="str">
        <f>INDEX(Input!$C$1:$C$395,MATCH('2018-19'!$B57,Input!$B$1:$B$395,0))</f>
        <v>E10000003</v>
      </c>
      <c r="E57" s="45" t="str">
        <f>INDEX(Input!$D$1:$D$395,MATCH('2018-19'!$B57,Input!$B$1:$B$395,0))</f>
        <v>Cambridgeshire</v>
      </c>
      <c r="F57" s="112">
        <f>INDEX(Input!$A$1:$EY$395,MATCH('2018-19'!$A57,Input!$A$1:$A$395,0),MATCH('2018-19'!F$2,Input!$A$1:$EY$1,0))</f>
        <v>357.65055180045891</v>
      </c>
      <c r="G57" s="83">
        <f>INDEX(Input!$A$1:$EY$395,MATCH('2018-19'!$A57,Input!$A$1:$A$395,0),MATCH('2018-19'!G$2,Input!$A$1:$EY$1,0))</f>
        <v>66.81799449777499</v>
      </c>
      <c r="H57" s="83">
        <f>INDEX(Input!$A$1:$EY$395,MATCH('2018-19'!$A57,Input!$A$1:$A$395,0),MATCH('2018-19'!H$2,Input!$A$1:$EY$1,0))</f>
        <v>1.4415214389089113</v>
      </c>
      <c r="I57" s="83">
        <f>INDEX(Input!$A$1:$EY$395,MATCH('2018-19'!$A57,Input!$A$1:$A$395,0),MATCH('2018-19'!I$2,Input!$A$1:$EY$1,0))</f>
        <v>263.53220428445258</v>
      </c>
      <c r="J57" s="83">
        <f>INDEX(Input!$A$1:$EY$395,MATCH('2018-19'!$A57,Input!$A$1:$A$395,0),MATCH('2018-19'!J$2,Input!$A$1:$EY$1,0))</f>
        <v>15.957654924547345</v>
      </c>
      <c r="K57" s="83">
        <f>INDEX(Input!$A$1:$EY$395,MATCH('2018-19'!$A57,Input!$A$1:$A$395,0),MATCH('2018-19'!K$2,Input!$A$1:$EY$1,0))</f>
        <v>0</v>
      </c>
      <c r="L57" s="83">
        <f>INDEX(Input!$A$1:$EY$395,MATCH('2018-19'!$A57,Input!$A$1:$A$395,0),MATCH('2018-19'!L$2,Input!$A$1:$EY$1,0))</f>
        <v>10.658271618326326</v>
      </c>
      <c r="M57" s="83">
        <f>INDEX(Input!$A$1:$EY$395,MATCH('2018-19'!$A57,Input!$A$1:$A$395,0),MATCH('2018-19'!M$2,Input!$A$1:$EY$1,0))</f>
        <v>1.4525353499999998</v>
      </c>
      <c r="N57" s="83">
        <f>INDEX(Input!$A$1:$EY$395,MATCH('2018-19'!$A57,Input!$A$1:$A$395,0),MATCH('2018-19'!N$2,Input!$A$1:$EY$1,0))</f>
        <v>2.3240560000000001</v>
      </c>
      <c r="O57" s="83">
        <f>INDEX(Input!$A$1:$EY$395,MATCH('2018-19'!$A57,Input!$A$1:$A$395,0),MATCH('2018-19'!O$2,Input!$A$1:$EY$1,0))</f>
        <v>3.3536252358113279</v>
      </c>
      <c r="P57" s="83">
        <f>INDEX(Input!$A$1:$EY$395,MATCH('2018-19'!$A57,Input!$A$1:$A$395,0),MATCH('2018-19'!P$2,Input!$A$1:$EY$1,0))</f>
        <v>0</v>
      </c>
      <c r="Q57" s="112">
        <f>INDEX(Input!$A$1:$EY$395,MATCH('2018-19'!$A57,Input!$A$1:$A$395,0),MATCH('2018-19'!Q$2,Input!$A$1:$EY$1,0))</f>
        <v>365.53786334982158</v>
      </c>
      <c r="R57" s="128">
        <f>INDEX(Input!$A$1:$EY$395,MATCH('2018-19'!$A57,Input!$A$1:$A$395,0),MATCH('2018-19'!R$2,Input!$A$1:$EY$1,0))</f>
        <v>2.2053122830810512</v>
      </c>
      <c r="V57" s="100"/>
    </row>
    <row r="58" spans="1:22" x14ac:dyDescent="0.3">
      <c r="A58" s="45" t="str">
        <f>INDEX(Input!$A$1:$A$395,MATCH('2018-19'!$B58,Input!$B$1:$B$395,0))</f>
        <v>R965</v>
      </c>
      <c r="B58" s="45" t="s">
        <v>1662</v>
      </c>
      <c r="C58" s="45" t="str">
        <f>INDEX(Input!$C$1:$C$395,MATCH('2018-19'!$B58,Input!$B$1:$B$395,0))</f>
        <v>E31000005</v>
      </c>
      <c r="E58" s="45" t="str">
        <f>INDEX(Input!$D$1:$D$395,MATCH('2018-19'!$B58,Input!$B$1:$B$395,0))</f>
        <v>Cambridgeshire Fire</v>
      </c>
      <c r="F58" s="112">
        <f>INDEX(Input!$A$1:$EY$395,MATCH('2018-19'!$A58,Input!$A$1:$A$395,0),MATCH('2018-19'!F$2,Input!$A$1:$EY$1,0))</f>
        <v>28.052661917076261</v>
      </c>
      <c r="G58" s="83">
        <f>INDEX(Input!$A$1:$EY$395,MATCH('2018-19'!$A58,Input!$A$1:$A$395,0),MATCH('2018-19'!G$2,Input!$A$1:$EY$1,0))</f>
        <v>9.02270005444554</v>
      </c>
      <c r="H58" s="83">
        <f>INDEX(Input!$A$1:$EY$395,MATCH('2018-19'!$A58,Input!$A$1:$A$395,0),MATCH('2018-19'!H$2,Input!$A$1:$EY$1,0))</f>
        <v>0.13481122840667567</v>
      </c>
      <c r="I58" s="83">
        <f>INDEX(Input!$A$1:$EY$395,MATCH('2018-19'!$A58,Input!$A$1:$A$395,0),MATCH('2018-19'!I$2,Input!$A$1:$EY$1,0))</f>
        <v>19.244658816000001</v>
      </c>
      <c r="J58" s="83">
        <f>INDEX(Input!$A$1:$EY$395,MATCH('2018-19'!$A58,Input!$A$1:$A$395,0),MATCH('2018-19'!J$2,Input!$A$1:$EY$1,0))</f>
        <v>0</v>
      </c>
      <c r="K58" s="83">
        <f>INDEX(Input!$A$1:$EY$395,MATCH('2018-19'!$A58,Input!$A$1:$A$395,0),MATCH('2018-19'!K$2,Input!$A$1:$EY$1,0))</f>
        <v>0</v>
      </c>
      <c r="L58" s="83">
        <f>INDEX(Input!$A$1:$EY$395,MATCH('2018-19'!$A58,Input!$A$1:$A$395,0),MATCH('2018-19'!L$2,Input!$A$1:$EY$1,0))</f>
        <v>0</v>
      </c>
      <c r="M58" s="83">
        <f>INDEX(Input!$A$1:$EY$395,MATCH('2018-19'!$A58,Input!$A$1:$A$395,0),MATCH('2018-19'!M$2,Input!$A$1:$EY$1,0))</f>
        <v>0</v>
      </c>
      <c r="N58" s="83">
        <f>INDEX(Input!$A$1:$EY$395,MATCH('2018-19'!$A58,Input!$A$1:$A$395,0),MATCH('2018-19'!N$2,Input!$A$1:$EY$1,0))</f>
        <v>0</v>
      </c>
      <c r="O58" s="83">
        <f>INDEX(Input!$A$1:$EY$395,MATCH('2018-19'!$A58,Input!$A$1:$A$395,0),MATCH('2018-19'!O$2,Input!$A$1:$EY$1,0))</f>
        <v>0</v>
      </c>
      <c r="P58" s="83">
        <f>INDEX(Input!$A$1:$EY$395,MATCH('2018-19'!$A58,Input!$A$1:$A$395,0),MATCH('2018-19'!P$2,Input!$A$1:$EY$1,0))</f>
        <v>0</v>
      </c>
      <c r="Q58" s="112">
        <f>INDEX(Input!$A$1:$EY$395,MATCH('2018-19'!$A58,Input!$A$1:$A$395,0),MATCH('2018-19'!Q$2,Input!$A$1:$EY$1,0))</f>
        <v>28.402170098852213</v>
      </c>
      <c r="R58" s="128">
        <f>INDEX(Input!$A$1:$EY$395,MATCH('2018-19'!$A58,Input!$A$1:$A$395,0),MATCH('2018-19'!R$2,Input!$A$1:$EY$1,0))</f>
        <v>1.2459002386622009</v>
      </c>
      <c r="V58" s="100"/>
    </row>
    <row r="59" spans="1:22" x14ac:dyDescent="0.3">
      <c r="A59" s="45" t="str">
        <f>INDEX(Input!$A$1:$A$395,MATCH('2018-19'!$B59,Input!$B$1:$B$395,0))</f>
        <v>R371</v>
      </c>
      <c r="B59" s="45" t="s">
        <v>985</v>
      </c>
      <c r="C59" s="45" t="str">
        <f>INDEX(Input!$C$1:$C$395,MATCH('2018-19'!$B59,Input!$B$1:$B$395,0))</f>
        <v>E09000007</v>
      </c>
      <c r="E59" s="45" t="str">
        <f>INDEX(Input!$D$1:$D$395,MATCH('2018-19'!$B59,Input!$B$1:$B$395,0))</f>
        <v>Camden</v>
      </c>
      <c r="F59" s="112">
        <f>INDEX(Input!$A$1:$EY$395,MATCH('2018-19'!$A59,Input!$A$1:$A$395,0),MATCH('2018-19'!F$2,Input!$A$1:$EY$1,0))</f>
        <v>244.15352460210391</v>
      </c>
      <c r="G59" s="83">
        <f>INDEX(Input!$A$1:$EY$395,MATCH('2018-19'!$A59,Input!$A$1:$A$395,0),MATCH('2018-19'!G$2,Input!$A$1:$EY$1,0))</f>
        <v>119.87728096416396</v>
      </c>
      <c r="H59" s="83">
        <f>INDEX(Input!$A$1:$EY$395,MATCH('2018-19'!$A59,Input!$A$1:$A$395,0),MATCH('2018-19'!H$2,Input!$A$1:$EY$1,0))</f>
        <v>2.0167384716226882</v>
      </c>
      <c r="I59" s="83">
        <f>INDEX(Input!$A$1:$EY$395,MATCH('2018-19'!$A59,Input!$A$1:$A$395,0),MATCH('2018-19'!I$2,Input!$A$1:$EY$1,0))</f>
        <v>99.357481699223513</v>
      </c>
      <c r="J59" s="83">
        <f>INDEX(Input!$A$1:$EY$395,MATCH('2018-19'!$A59,Input!$A$1:$A$395,0),MATCH('2018-19'!J$2,Input!$A$1:$EY$1,0))</f>
        <v>6.9521283007764962</v>
      </c>
      <c r="K59" s="83">
        <f>INDEX(Input!$A$1:$EY$395,MATCH('2018-19'!$A59,Input!$A$1:$A$395,0),MATCH('2018-19'!K$2,Input!$A$1:$EY$1,0))</f>
        <v>0</v>
      </c>
      <c r="L59" s="83">
        <f>INDEX(Input!$A$1:$EY$395,MATCH('2018-19'!$A59,Input!$A$1:$A$395,0),MATCH('2018-19'!L$2,Input!$A$1:$EY$1,0))</f>
        <v>9.0065246839057593</v>
      </c>
      <c r="M59" s="83">
        <f>INDEX(Input!$A$1:$EY$395,MATCH('2018-19'!$A59,Input!$A$1:$A$395,0),MATCH('2018-19'!M$2,Input!$A$1:$EY$1,0))</f>
        <v>0.80360130000000007</v>
      </c>
      <c r="N59" s="83">
        <f>INDEX(Input!$A$1:$EY$395,MATCH('2018-19'!$A59,Input!$A$1:$A$395,0),MATCH('2018-19'!N$2,Input!$A$1:$EY$1,0))</f>
        <v>1.2857620000000001</v>
      </c>
      <c r="O59" s="83">
        <f>INDEX(Input!$A$1:$EY$395,MATCH('2018-19'!$A59,Input!$A$1:$A$395,0),MATCH('2018-19'!O$2,Input!$A$1:$EY$1,0))</f>
        <v>5.5568818438178278</v>
      </c>
      <c r="P59" s="83">
        <f>INDEX(Input!$A$1:$EY$395,MATCH('2018-19'!$A59,Input!$A$1:$A$395,0),MATCH('2018-19'!P$2,Input!$A$1:$EY$1,0))</f>
        <v>0</v>
      </c>
      <c r="Q59" s="112">
        <f>INDEX(Input!$A$1:$EY$395,MATCH('2018-19'!$A59,Input!$A$1:$A$395,0),MATCH('2018-19'!Q$2,Input!$A$1:$EY$1,0))</f>
        <v>244.85639926351027</v>
      </c>
      <c r="R59" s="128">
        <f>INDEX(Input!$A$1:$EY$395,MATCH('2018-19'!$A59,Input!$A$1:$A$395,0),MATCH('2018-19'!R$2,Input!$A$1:$EY$1,0))</f>
        <v>0.28788225054372507</v>
      </c>
      <c r="V59" s="100"/>
    </row>
    <row r="60" spans="1:22" x14ac:dyDescent="0.3">
      <c r="A60" s="45" t="str">
        <f>INDEX(Input!$A$1:$A$395,MATCH('2018-19'!$B60,Input!$B$1:$B$395,0))</f>
        <v>R253</v>
      </c>
      <c r="B60" s="45" t="s">
        <v>1055</v>
      </c>
      <c r="C60" s="45" t="str">
        <f>INDEX(Input!$C$1:$C$395,MATCH('2018-19'!$B60,Input!$B$1:$B$395,0))</f>
        <v>E07000192</v>
      </c>
      <c r="E60" s="45" t="str">
        <f>INDEX(Input!$D$1:$D$395,MATCH('2018-19'!$B60,Input!$B$1:$B$395,0))</f>
        <v>Cannock Chase</v>
      </c>
      <c r="F60" s="112">
        <f>INDEX(Input!$A$1:$EY$395,MATCH('2018-19'!$A60,Input!$A$1:$A$395,0),MATCH('2018-19'!F$2,Input!$A$1:$EY$1,0))</f>
        <v>10.403423997925731</v>
      </c>
      <c r="G60" s="83">
        <f>INDEX(Input!$A$1:$EY$395,MATCH('2018-19'!$A60,Input!$A$1:$A$395,0),MATCH('2018-19'!G$2,Input!$A$1:$EY$1,0))</f>
        <v>3.3135828407968821</v>
      </c>
      <c r="H60" s="83">
        <f>INDEX(Input!$A$1:$EY$395,MATCH('2018-19'!$A60,Input!$A$1:$A$395,0),MATCH('2018-19'!H$2,Input!$A$1:$EY$1,0))</f>
        <v>6.7136761631078581E-2</v>
      </c>
      <c r="I60" s="83">
        <f>INDEX(Input!$A$1:$EY$395,MATCH('2018-19'!$A60,Input!$A$1:$A$395,0),MATCH('2018-19'!I$2,Input!$A$1:$EY$1,0))</f>
        <v>6.0468145920000005</v>
      </c>
      <c r="J60" s="83">
        <f>INDEX(Input!$A$1:$EY$395,MATCH('2018-19'!$A60,Input!$A$1:$A$395,0),MATCH('2018-19'!J$2,Input!$A$1:$EY$1,0))</f>
        <v>0</v>
      </c>
      <c r="K60" s="83">
        <f>INDEX(Input!$A$1:$EY$395,MATCH('2018-19'!$A60,Input!$A$1:$A$395,0),MATCH('2018-19'!K$2,Input!$A$1:$EY$1,0))</f>
        <v>-1.614171196706593E-15</v>
      </c>
      <c r="L60" s="83">
        <f>INDEX(Input!$A$1:$EY$395,MATCH('2018-19'!$A60,Input!$A$1:$A$395,0),MATCH('2018-19'!L$2,Input!$A$1:$EY$1,0))</f>
        <v>0</v>
      </c>
      <c r="M60" s="83">
        <f>INDEX(Input!$A$1:$EY$395,MATCH('2018-19'!$A60,Input!$A$1:$A$395,0),MATCH('2018-19'!M$2,Input!$A$1:$EY$1,0))</f>
        <v>0</v>
      </c>
      <c r="N60" s="83">
        <f>INDEX(Input!$A$1:$EY$395,MATCH('2018-19'!$A60,Input!$A$1:$A$395,0),MATCH('2018-19'!N$2,Input!$A$1:$EY$1,0))</f>
        <v>0</v>
      </c>
      <c r="O60" s="83">
        <f>INDEX(Input!$A$1:$EY$395,MATCH('2018-19'!$A60,Input!$A$1:$A$395,0),MATCH('2018-19'!O$2,Input!$A$1:$EY$1,0))</f>
        <v>1.0315587896060627</v>
      </c>
      <c r="P60" s="83">
        <f>INDEX(Input!$A$1:$EY$395,MATCH('2018-19'!$A60,Input!$A$1:$A$395,0),MATCH('2018-19'!P$2,Input!$A$1:$EY$1,0))</f>
        <v>0</v>
      </c>
      <c r="Q60" s="112">
        <f>INDEX(Input!$A$1:$EY$395,MATCH('2018-19'!$A60,Input!$A$1:$A$395,0),MATCH('2018-19'!Q$2,Input!$A$1:$EY$1,0))</f>
        <v>10.459092984034021</v>
      </c>
      <c r="R60" s="128">
        <f>INDEX(Input!$A$1:$EY$395,MATCH('2018-19'!$A60,Input!$A$1:$A$395,0),MATCH('2018-19'!R$2,Input!$A$1:$EY$1,0))</f>
        <v>0.53510254046540418</v>
      </c>
      <c r="V60" s="100"/>
    </row>
    <row r="61" spans="1:22" x14ac:dyDescent="0.3">
      <c r="A61" s="45" t="str">
        <f>INDEX(Input!$A$1:$A$395,MATCH('2018-19'!$B61,Input!$B$1:$B$395,0))</f>
        <v>R158</v>
      </c>
      <c r="B61" s="45" t="s">
        <v>1211</v>
      </c>
      <c r="C61" s="45" t="str">
        <f>INDEX(Input!$C$1:$C$395,MATCH('2018-19'!$B61,Input!$B$1:$B$395,0))</f>
        <v>E07000106</v>
      </c>
      <c r="E61" s="45" t="str">
        <f>INDEX(Input!$D$1:$D$395,MATCH('2018-19'!$B61,Input!$B$1:$B$395,0))</f>
        <v>Canterbury</v>
      </c>
      <c r="F61" s="112">
        <f>INDEX(Input!$A$1:$EY$395,MATCH('2018-19'!$A61,Input!$A$1:$A$395,0),MATCH('2018-19'!F$2,Input!$A$1:$EY$1,0))</f>
        <v>17.628186591091676</v>
      </c>
      <c r="G61" s="83">
        <f>INDEX(Input!$A$1:$EY$395,MATCH('2018-19'!$A61,Input!$A$1:$A$395,0),MATCH('2018-19'!G$2,Input!$A$1:$EY$1,0))</f>
        <v>4.889054182182373</v>
      </c>
      <c r="H61" s="83">
        <f>INDEX(Input!$A$1:$EY$395,MATCH('2018-19'!$A61,Input!$A$1:$A$395,0),MATCH('2018-19'!H$2,Input!$A$1:$EY$1,0))</f>
        <v>0.10332833292494432</v>
      </c>
      <c r="I61" s="83">
        <f>INDEX(Input!$A$1:$EY$395,MATCH('2018-19'!$A61,Input!$A$1:$A$395,0),MATCH('2018-19'!I$2,Input!$A$1:$EY$1,0))</f>
        <v>10.076167637624197</v>
      </c>
      <c r="J61" s="83">
        <f>INDEX(Input!$A$1:$EY$395,MATCH('2018-19'!$A61,Input!$A$1:$A$395,0),MATCH('2018-19'!J$2,Input!$A$1:$EY$1,0))</f>
        <v>0</v>
      </c>
      <c r="K61" s="83">
        <f>INDEX(Input!$A$1:$EY$395,MATCH('2018-19'!$A61,Input!$A$1:$A$395,0),MATCH('2018-19'!K$2,Input!$A$1:$EY$1,0))</f>
        <v>0.11506984237580206</v>
      </c>
      <c r="L61" s="83">
        <f>INDEX(Input!$A$1:$EY$395,MATCH('2018-19'!$A61,Input!$A$1:$A$395,0),MATCH('2018-19'!L$2,Input!$A$1:$EY$1,0))</f>
        <v>0</v>
      </c>
      <c r="M61" s="83">
        <f>INDEX(Input!$A$1:$EY$395,MATCH('2018-19'!$A61,Input!$A$1:$A$395,0),MATCH('2018-19'!M$2,Input!$A$1:$EY$1,0))</f>
        <v>0</v>
      </c>
      <c r="N61" s="83">
        <f>INDEX(Input!$A$1:$EY$395,MATCH('2018-19'!$A61,Input!$A$1:$A$395,0),MATCH('2018-19'!N$2,Input!$A$1:$EY$1,0))</f>
        <v>0</v>
      </c>
      <c r="O61" s="83">
        <f>INDEX(Input!$A$1:$EY$395,MATCH('2018-19'!$A61,Input!$A$1:$A$395,0),MATCH('2018-19'!O$2,Input!$A$1:$EY$1,0))</f>
        <v>1.05735475065315</v>
      </c>
      <c r="P61" s="83">
        <f>INDEX(Input!$A$1:$EY$395,MATCH('2018-19'!$A61,Input!$A$1:$A$395,0),MATCH('2018-19'!P$2,Input!$A$1:$EY$1,0))</f>
        <v>0</v>
      </c>
      <c r="Q61" s="112">
        <f>INDEX(Input!$A$1:$EY$395,MATCH('2018-19'!$A61,Input!$A$1:$A$395,0),MATCH('2018-19'!Q$2,Input!$A$1:$EY$1,0))</f>
        <v>16.240974745760465</v>
      </c>
      <c r="R61" s="128">
        <f>INDEX(Input!$A$1:$EY$395,MATCH('2018-19'!$A61,Input!$A$1:$A$395,0),MATCH('2018-19'!R$2,Input!$A$1:$EY$1,0))</f>
        <v>-7.8692827430827954</v>
      </c>
      <c r="V61" s="100"/>
    </row>
    <row r="62" spans="1:22" x14ac:dyDescent="0.3">
      <c r="A62" s="45" t="str">
        <f>INDEX(Input!$A$1:$A$395,MATCH('2018-19'!$B62,Input!$B$1:$B$395,0))</f>
        <v>R48</v>
      </c>
      <c r="B62" s="45" t="s">
        <v>1369</v>
      </c>
      <c r="C62" s="45" t="str">
        <f>INDEX(Input!$C$1:$C$395,MATCH('2018-19'!$B62,Input!$B$1:$B$395,0))</f>
        <v>E07000028</v>
      </c>
      <c r="E62" s="45" t="str">
        <f>INDEX(Input!$D$1:$D$395,MATCH('2018-19'!$B62,Input!$B$1:$B$395,0))</f>
        <v>Carlisle</v>
      </c>
      <c r="F62" s="112">
        <f>INDEX(Input!$A$1:$EY$395,MATCH('2018-19'!$A62,Input!$A$1:$A$395,0),MATCH('2018-19'!F$2,Input!$A$1:$EY$1,0))</f>
        <v>12.870065294014088</v>
      </c>
      <c r="G62" s="83">
        <f>INDEX(Input!$A$1:$EY$395,MATCH('2018-19'!$A62,Input!$A$1:$A$395,0),MATCH('2018-19'!G$2,Input!$A$1:$EY$1,0))</f>
        <v>3.656728479855289</v>
      </c>
      <c r="H62" s="83">
        <f>INDEX(Input!$A$1:$EY$395,MATCH('2018-19'!$A62,Input!$A$1:$A$395,0),MATCH('2018-19'!H$2,Input!$A$1:$EY$1,0))</f>
        <v>7.352096145059854E-2</v>
      </c>
      <c r="I62" s="83">
        <f>INDEX(Input!$A$1:$EY$395,MATCH('2018-19'!$A62,Input!$A$1:$A$395,0),MATCH('2018-19'!I$2,Input!$A$1:$EY$1,0))</f>
        <v>6.869167157327003</v>
      </c>
      <c r="J62" s="83">
        <f>INDEX(Input!$A$1:$EY$395,MATCH('2018-19'!$A62,Input!$A$1:$A$395,0),MATCH('2018-19'!J$2,Input!$A$1:$EY$1,0))</f>
        <v>0</v>
      </c>
      <c r="K62" s="83">
        <f>INDEX(Input!$A$1:$EY$395,MATCH('2018-19'!$A62,Input!$A$1:$A$395,0),MATCH('2018-19'!K$2,Input!$A$1:$EY$1,0))</f>
        <v>3.6062922672995705E-2</v>
      </c>
      <c r="L62" s="83">
        <f>INDEX(Input!$A$1:$EY$395,MATCH('2018-19'!$A62,Input!$A$1:$A$395,0),MATCH('2018-19'!L$2,Input!$A$1:$EY$1,0))</f>
        <v>0</v>
      </c>
      <c r="M62" s="83">
        <f>INDEX(Input!$A$1:$EY$395,MATCH('2018-19'!$A62,Input!$A$1:$A$395,0),MATCH('2018-19'!M$2,Input!$A$1:$EY$1,0))</f>
        <v>0</v>
      </c>
      <c r="N62" s="83">
        <f>INDEX(Input!$A$1:$EY$395,MATCH('2018-19'!$A62,Input!$A$1:$A$395,0),MATCH('2018-19'!N$2,Input!$A$1:$EY$1,0))</f>
        <v>0</v>
      </c>
      <c r="O62" s="83">
        <f>INDEX(Input!$A$1:$EY$395,MATCH('2018-19'!$A62,Input!$A$1:$A$395,0),MATCH('2018-19'!O$2,Input!$A$1:$EY$1,0))</f>
        <v>1.606365487731761</v>
      </c>
      <c r="P62" s="83">
        <f>INDEX(Input!$A$1:$EY$395,MATCH('2018-19'!$A62,Input!$A$1:$A$395,0),MATCH('2018-19'!P$2,Input!$A$1:$EY$1,0))</f>
        <v>0.183728953810601</v>
      </c>
      <c r="Q62" s="112">
        <f>INDEX(Input!$A$1:$EY$395,MATCH('2018-19'!$A62,Input!$A$1:$A$395,0),MATCH('2018-19'!Q$2,Input!$A$1:$EY$1,0))</f>
        <v>12.425573962848247</v>
      </c>
      <c r="R62" s="128">
        <f>INDEX(Input!$A$1:$EY$395,MATCH('2018-19'!$A62,Input!$A$1:$A$395,0),MATCH('2018-19'!R$2,Input!$A$1:$EY$1,0))</f>
        <v>-3.4536835751142303</v>
      </c>
      <c r="V62" s="100"/>
    </row>
    <row r="63" spans="1:22" x14ac:dyDescent="0.3">
      <c r="A63" s="45" t="str">
        <f>INDEX(Input!$A$1:$A$395,MATCH('2018-19'!$B63,Input!$B$1:$B$395,0))</f>
        <v>R97</v>
      </c>
      <c r="B63" s="45" t="s">
        <v>1301</v>
      </c>
      <c r="C63" s="45" t="str">
        <f>INDEX(Input!$C$1:$C$395,MATCH('2018-19'!$B63,Input!$B$1:$B$395,0))</f>
        <v>E07000069</v>
      </c>
      <c r="E63" s="45" t="str">
        <f>INDEX(Input!$D$1:$D$395,MATCH('2018-19'!$B63,Input!$B$1:$B$395,0))</f>
        <v>Castle Point</v>
      </c>
      <c r="F63" s="112">
        <f>INDEX(Input!$A$1:$EY$395,MATCH('2018-19'!$A63,Input!$A$1:$A$395,0),MATCH('2018-19'!F$2,Input!$A$1:$EY$1,0))</f>
        <v>10.818290120754504</v>
      </c>
      <c r="G63" s="83">
        <f>INDEX(Input!$A$1:$EY$395,MATCH('2018-19'!$A63,Input!$A$1:$A$395,0),MATCH('2018-19'!G$2,Input!$A$1:$EY$1,0))</f>
        <v>2.1770603854753068</v>
      </c>
      <c r="H63" s="83">
        <f>INDEX(Input!$A$1:$EY$395,MATCH('2018-19'!$A63,Input!$A$1:$A$395,0),MATCH('2018-19'!H$2,Input!$A$1:$EY$1,0))</f>
        <v>4.9890967167142447E-2</v>
      </c>
      <c r="I63" s="83">
        <f>INDEX(Input!$A$1:$EY$395,MATCH('2018-19'!$A63,Input!$A$1:$A$395,0),MATCH('2018-19'!I$2,Input!$A$1:$EY$1,0))</f>
        <v>7.627798079999998</v>
      </c>
      <c r="J63" s="83">
        <f>INDEX(Input!$A$1:$EY$395,MATCH('2018-19'!$A63,Input!$A$1:$A$395,0),MATCH('2018-19'!J$2,Input!$A$1:$EY$1,0))</f>
        <v>0</v>
      </c>
      <c r="K63" s="83">
        <f>INDEX(Input!$A$1:$EY$395,MATCH('2018-19'!$A63,Input!$A$1:$A$395,0),MATCH('2018-19'!K$2,Input!$A$1:$EY$1,0))</f>
        <v>1.7304842003795785E-15</v>
      </c>
      <c r="L63" s="83">
        <f>INDEX(Input!$A$1:$EY$395,MATCH('2018-19'!$A63,Input!$A$1:$A$395,0),MATCH('2018-19'!L$2,Input!$A$1:$EY$1,0))</f>
        <v>0</v>
      </c>
      <c r="M63" s="83">
        <f>INDEX(Input!$A$1:$EY$395,MATCH('2018-19'!$A63,Input!$A$1:$A$395,0),MATCH('2018-19'!M$2,Input!$A$1:$EY$1,0))</f>
        <v>0</v>
      </c>
      <c r="N63" s="83">
        <f>INDEX(Input!$A$1:$EY$395,MATCH('2018-19'!$A63,Input!$A$1:$A$395,0),MATCH('2018-19'!N$2,Input!$A$1:$EY$1,0))</f>
        <v>0</v>
      </c>
      <c r="O63" s="83">
        <f>INDEX(Input!$A$1:$EY$395,MATCH('2018-19'!$A63,Input!$A$1:$A$395,0),MATCH('2018-19'!O$2,Input!$A$1:$EY$1,0))</f>
        <v>0.69085527519288892</v>
      </c>
      <c r="P63" s="83">
        <f>INDEX(Input!$A$1:$EY$395,MATCH('2018-19'!$A63,Input!$A$1:$A$395,0),MATCH('2018-19'!P$2,Input!$A$1:$EY$1,0))</f>
        <v>0</v>
      </c>
      <c r="Q63" s="112">
        <f>INDEX(Input!$A$1:$EY$395,MATCH('2018-19'!$A63,Input!$A$1:$A$395,0),MATCH('2018-19'!Q$2,Input!$A$1:$EY$1,0))</f>
        <v>10.545604707835338</v>
      </c>
      <c r="R63" s="128">
        <f>INDEX(Input!$A$1:$EY$395,MATCH('2018-19'!$A63,Input!$A$1:$A$395,0),MATCH('2018-19'!R$2,Input!$A$1:$EY$1,0))</f>
        <v>-2.5205962298610385</v>
      </c>
      <c r="V63" s="100"/>
    </row>
    <row r="64" spans="1:22" x14ac:dyDescent="0.3">
      <c r="A64" s="45" t="str">
        <f>INDEX(Input!$A$1:$A$395,MATCH('2018-19'!$B64,Input!$B$1:$B$395,0))</f>
        <v>R680</v>
      </c>
      <c r="B64" s="45" t="s">
        <v>1695</v>
      </c>
      <c r="C64" s="45" t="str">
        <f>INDEX(Input!$C$1:$C$395,MATCH('2018-19'!$B64,Input!$B$1:$B$395,0))</f>
        <v>E06000056</v>
      </c>
      <c r="E64" s="45" t="str">
        <f>INDEX(Input!$D$1:$D$395,MATCH('2018-19'!$B64,Input!$B$1:$B$395,0))</f>
        <v>Central Bedfordshire</v>
      </c>
      <c r="F64" s="112">
        <f>INDEX(Input!$A$1:$EY$395,MATCH('2018-19'!$A64,Input!$A$1:$A$395,0),MATCH('2018-19'!F$2,Input!$A$1:$EY$1,0))</f>
        <v>196.42008822785272</v>
      </c>
      <c r="G64" s="83">
        <f>INDEX(Input!$A$1:$EY$395,MATCH('2018-19'!$A64,Input!$A$1:$A$395,0),MATCH('2018-19'!G$2,Input!$A$1:$EY$1,0))</f>
        <v>35.63147829073781</v>
      </c>
      <c r="H64" s="83">
        <f>INDEX(Input!$A$1:$EY$395,MATCH('2018-19'!$A64,Input!$A$1:$A$395,0),MATCH('2018-19'!H$2,Input!$A$1:$EY$1,0))</f>
        <v>0.7092262595129939</v>
      </c>
      <c r="I64" s="83">
        <f>INDEX(Input!$A$1:$EY$395,MATCH('2018-19'!$A64,Input!$A$1:$A$395,0),MATCH('2018-19'!I$2,Input!$A$1:$EY$1,0))</f>
        <v>137.40642109266764</v>
      </c>
      <c r="J64" s="83">
        <f>INDEX(Input!$A$1:$EY$395,MATCH('2018-19'!$A64,Input!$A$1:$A$395,0),MATCH('2018-19'!J$2,Input!$A$1:$EY$1,0))</f>
        <v>11.098775687332331</v>
      </c>
      <c r="K64" s="83">
        <f>INDEX(Input!$A$1:$EY$395,MATCH('2018-19'!$A64,Input!$A$1:$A$395,0),MATCH('2018-19'!K$2,Input!$A$1:$EY$1,0))</f>
        <v>0</v>
      </c>
      <c r="L64" s="83">
        <f>INDEX(Input!$A$1:$EY$395,MATCH('2018-19'!$A64,Input!$A$1:$A$395,0),MATCH('2018-19'!L$2,Input!$A$1:$EY$1,0))</f>
        <v>1.956289530877698</v>
      </c>
      <c r="M64" s="83">
        <f>INDEX(Input!$A$1:$EY$395,MATCH('2018-19'!$A64,Input!$A$1:$A$395,0),MATCH('2018-19'!M$2,Input!$A$1:$EY$1,0))</f>
        <v>0.54123255000000003</v>
      </c>
      <c r="N64" s="83">
        <f>INDEX(Input!$A$1:$EY$395,MATCH('2018-19'!$A64,Input!$A$1:$A$395,0),MATCH('2018-19'!N$2,Input!$A$1:$EY$1,0))</f>
        <v>0.86597199999999996</v>
      </c>
      <c r="O64" s="83">
        <f>INDEX(Input!$A$1:$EY$395,MATCH('2018-19'!$A64,Input!$A$1:$A$395,0),MATCH('2018-19'!O$2,Input!$A$1:$EY$1,0))</f>
        <v>8.0286231142868854</v>
      </c>
      <c r="P64" s="83">
        <f>INDEX(Input!$A$1:$EY$395,MATCH('2018-19'!$A64,Input!$A$1:$A$395,0),MATCH('2018-19'!P$2,Input!$A$1:$EY$1,0))</f>
        <v>0</v>
      </c>
      <c r="Q64" s="112">
        <f>INDEX(Input!$A$1:$EY$395,MATCH('2018-19'!$A64,Input!$A$1:$A$395,0),MATCH('2018-19'!Q$2,Input!$A$1:$EY$1,0))</f>
        <v>196.23801852541538</v>
      </c>
      <c r="R64" s="128">
        <f>INDEX(Input!$A$1:$EY$395,MATCH('2018-19'!$A64,Input!$A$1:$A$395,0),MATCH('2018-19'!R$2,Input!$A$1:$EY$1,0))</f>
        <v>-9.2694033527829234E-2</v>
      </c>
      <c r="V64" s="100"/>
    </row>
    <row r="65" spans="1:22" x14ac:dyDescent="0.3">
      <c r="A65" s="45" t="str">
        <f>INDEX(Input!$A$1:$A$395,MATCH('2018-19'!$B65,Input!$B$1:$B$395,0))</f>
        <v>R186</v>
      </c>
      <c r="B65" s="45" t="s">
        <v>1169</v>
      </c>
      <c r="C65" s="45" t="str">
        <f>INDEX(Input!$C$1:$C$395,MATCH('2018-19'!$B65,Input!$B$1:$B$395,0))</f>
        <v>E07000130</v>
      </c>
      <c r="E65" s="45" t="str">
        <f>INDEX(Input!$D$1:$D$395,MATCH('2018-19'!$B65,Input!$B$1:$B$395,0))</f>
        <v>Charnwood</v>
      </c>
      <c r="F65" s="112">
        <f>INDEX(Input!$A$1:$EY$395,MATCH('2018-19'!$A65,Input!$A$1:$A$395,0),MATCH('2018-19'!F$2,Input!$A$1:$EY$1,0))</f>
        <v>16.649838150850069</v>
      </c>
      <c r="G65" s="83">
        <f>INDEX(Input!$A$1:$EY$395,MATCH('2018-19'!$A65,Input!$A$1:$A$395,0),MATCH('2018-19'!G$2,Input!$A$1:$EY$1,0))</f>
        <v>4.8744655388160956</v>
      </c>
      <c r="H65" s="83">
        <f>INDEX(Input!$A$1:$EY$395,MATCH('2018-19'!$A65,Input!$A$1:$A$395,0),MATCH('2018-19'!H$2,Input!$A$1:$EY$1,0))</f>
        <v>9.4630010854525118E-2</v>
      </c>
      <c r="I65" s="83">
        <f>INDEX(Input!$A$1:$EY$395,MATCH('2018-19'!$A65,Input!$A$1:$A$395,0),MATCH('2018-19'!I$2,Input!$A$1:$EY$1,0))</f>
        <v>7.3705268103437529</v>
      </c>
      <c r="J65" s="83">
        <f>INDEX(Input!$A$1:$EY$395,MATCH('2018-19'!$A65,Input!$A$1:$A$395,0),MATCH('2018-19'!J$2,Input!$A$1:$EY$1,0))</f>
        <v>0</v>
      </c>
      <c r="K65" s="83">
        <f>INDEX(Input!$A$1:$EY$395,MATCH('2018-19'!$A65,Input!$A$1:$A$395,0),MATCH('2018-19'!K$2,Input!$A$1:$EY$1,0))</f>
        <v>0.32534906965624727</v>
      </c>
      <c r="L65" s="83">
        <f>INDEX(Input!$A$1:$EY$395,MATCH('2018-19'!$A65,Input!$A$1:$A$395,0),MATCH('2018-19'!L$2,Input!$A$1:$EY$1,0))</f>
        <v>0</v>
      </c>
      <c r="M65" s="83">
        <f>INDEX(Input!$A$1:$EY$395,MATCH('2018-19'!$A65,Input!$A$1:$A$395,0),MATCH('2018-19'!M$2,Input!$A$1:$EY$1,0))</f>
        <v>0</v>
      </c>
      <c r="N65" s="83">
        <f>INDEX(Input!$A$1:$EY$395,MATCH('2018-19'!$A65,Input!$A$1:$A$395,0),MATCH('2018-19'!N$2,Input!$A$1:$EY$1,0))</f>
        <v>0</v>
      </c>
      <c r="O65" s="83">
        <f>INDEX(Input!$A$1:$EY$395,MATCH('2018-19'!$A65,Input!$A$1:$A$395,0),MATCH('2018-19'!O$2,Input!$A$1:$EY$1,0))</f>
        <v>3.6208371600895264</v>
      </c>
      <c r="P65" s="83">
        <f>INDEX(Input!$A$1:$EY$395,MATCH('2018-19'!$A65,Input!$A$1:$A$395,0),MATCH('2018-19'!P$2,Input!$A$1:$EY$1,0))</f>
        <v>0</v>
      </c>
      <c r="Q65" s="112">
        <f>INDEX(Input!$A$1:$EY$395,MATCH('2018-19'!$A65,Input!$A$1:$A$395,0),MATCH('2018-19'!Q$2,Input!$A$1:$EY$1,0))</f>
        <v>16.285808589760148</v>
      </c>
      <c r="R65" s="128">
        <f>INDEX(Input!$A$1:$EY$395,MATCH('2018-19'!$A65,Input!$A$1:$A$395,0),MATCH('2018-19'!R$2,Input!$A$1:$EY$1,0))</f>
        <v>-2.1863849833959725</v>
      </c>
      <c r="V65" s="100"/>
    </row>
    <row r="66" spans="1:22" x14ac:dyDescent="0.3">
      <c r="A66" s="45" t="str">
        <f>INDEX(Input!$A$1:$A$395,MATCH('2018-19'!$B66,Input!$B$1:$B$395,0))</f>
        <v>R98</v>
      </c>
      <c r="B66" s="45" t="s">
        <v>1293</v>
      </c>
      <c r="C66" s="45" t="str">
        <f>INDEX(Input!$C$1:$C$395,MATCH('2018-19'!$B66,Input!$B$1:$B$395,0))</f>
        <v>E07000070</v>
      </c>
      <c r="E66" s="45" t="str">
        <f>INDEX(Input!$D$1:$D$395,MATCH('2018-19'!$B66,Input!$B$1:$B$395,0))</f>
        <v>Chelmsford</v>
      </c>
      <c r="F66" s="112">
        <f>INDEX(Input!$A$1:$EY$395,MATCH('2018-19'!$A66,Input!$A$1:$A$395,0),MATCH('2018-19'!F$2,Input!$A$1:$EY$1,0))</f>
        <v>18.171901180858061</v>
      </c>
      <c r="G66" s="83">
        <f>INDEX(Input!$A$1:$EY$395,MATCH('2018-19'!$A66,Input!$A$1:$A$395,0),MATCH('2018-19'!G$2,Input!$A$1:$EY$1,0))</f>
        <v>3.2783665644127158</v>
      </c>
      <c r="H66" s="83">
        <f>INDEX(Input!$A$1:$EY$395,MATCH('2018-19'!$A66,Input!$A$1:$A$395,0),MATCH('2018-19'!H$2,Input!$A$1:$EY$1,0))</f>
        <v>7.5129233767791403E-2</v>
      </c>
      <c r="I66" s="83">
        <f>INDEX(Input!$A$1:$EY$395,MATCH('2018-19'!$A66,Input!$A$1:$A$395,0),MATCH('2018-19'!I$2,Input!$A$1:$EY$1,0))</f>
        <v>12.195452365685925</v>
      </c>
      <c r="J66" s="83">
        <f>INDEX(Input!$A$1:$EY$395,MATCH('2018-19'!$A66,Input!$A$1:$A$395,0),MATCH('2018-19'!J$2,Input!$A$1:$EY$1,0))</f>
        <v>0</v>
      </c>
      <c r="K66" s="83">
        <f>INDEX(Input!$A$1:$EY$395,MATCH('2018-19'!$A66,Input!$A$1:$A$395,0),MATCH('2018-19'!K$2,Input!$A$1:$EY$1,0))</f>
        <v>0.1889215483140739</v>
      </c>
      <c r="L66" s="83">
        <f>INDEX(Input!$A$1:$EY$395,MATCH('2018-19'!$A66,Input!$A$1:$A$395,0),MATCH('2018-19'!L$2,Input!$A$1:$EY$1,0))</f>
        <v>0</v>
      </c>
      <c r="M66" s="83">
        <f>INDEX(Input!$A$1:$EY$395,MATCH('2018-19'!$A66,Input!$A$1:$A$395,0),MATCH('2018-19'!M$2,Input!$A$1:$EY$1,0))</f>
        <v>0</v>
      </c>
      <c r="N66" s="83">
        <f>INDEX(Input!$A$1:$EY$395,MATCH('2018-19'!$A66,Input!$A$1:$A$395,0),MATCH('2018-19'!N$2,Input!$A$1:$EY$1,0))</f>
        <v>0</v>
      </c>
      <c r="O66" s="83">
        <f>INDEX(Input!$A$1:$EY$395,MATCH('2018-19'!$A66,Input!$A$1:$A$395,0),MATCH('2018-19'!O$2,Input!$A$1:$EY$1,0))</f>
        <v>3.1559479945472324</v>
      </c>
      <c r="P66" s="83">
        <f>INDEX(Input!$A$1:$EY$395,MATCH('2018-19'!$A66,Input!$A$1:$A$395,0),MATCH('2018-19'!P$2,Input!$A$1:$EY$1,0))</f>
        <v>0</v>
      </c>
      <c r="Q66" s="112">
        <f>INDEX(Input!$A$1:$EY$395,MATCH('2018-19'!$A66,Input!$A$1:$A$395,0),MATCH('2018-19'!Q$2,Input!$A$1:$EY$1,0))</f>
        <v>18.893817706727738</v>
      </c>
      <c r="R66" s="128">
        <f>INDEX(Input!$A$1:$EY$395,MATCH('2018-19'!$A66,Input!$A$1:$A$395,0),MATCH('2018-19'!R$2,Input!$A$1:$EY$1,0))</f>
        <v>3.9727077463426408</v>
      </c>
      <c r="V66" s="100"/>
    </row>
    <row r="67" spans="1:22" x14ac:dyDescent="0.3">
      <c r="A67" s="45" t="str">
        <f>INDEX(Input!$A$1:$A$395,MATCH('2018-19'!$B67,Input!$B$1:$B$395,0))</f>
        <v>R108</v>
      </c>
      <c r="B67" s="45" t="s">
        <v>1279</v>
      </c>
      <c r="C67" s="45" t="str">
        <f>INDEX(Input!$C$1:$C$395,MATCH('2018-19'!$B67,Input!$B$1:$B$395,0))</f>
        <v>E07000078</v>
      </c>
      <c r="E67" s="45" t="str">
        <f>INDEX(Input!$D$1:$D$395,MATCH('2018-19'!$B67,Input!$B$1:$B$395,0))</f>
        <v>Cheltenham</v>
      </c>
      <c r="F67" s="112">
        <f>INDEX(Input!$A$1:$EY$395,MATCH('2018-19'!$A67,Input!$A$1:$A$395,0),MATCH('2018-19'!F$2,Input!$A$1:$EY$1,0))</f>
        <v>13.179588096792374</v>
      </c>
      <c r="G67" s="83">
        <f>INDEX(Input!$A$1:$EY$395,MATCH('2018-19'!$A67,Input!$A$1:$A$395,0),MATCH('2018-19'!G$2,Input!$A$1:$EY$1,0))</f>
        <v>2.835550926411964</v>
      </c>
      <c r="H67" s="83">
        <f>INDEX(Input!$A$1:$EY$395,MATCH('2018-19'!$A67,Input!$A$1:$A$395,0),MATCH('2018-19'!H$2,Input!$A$1:$EY$1,0))</f>
        <v>6.2637028471858217E-2</v>
      </c>
      <c r="I67" s="83">
        <f>INDEX(Input!$A$1:$EY$395,MATCH('2018-19'!$A67,Input!$A$1:$A$395,0),MATCH('2018-19'!I$2,Input!$A$1:$EY$1,0))</f>
        <v>8.369776076863868</v>
      </c>
      <c r="J67" s="83">
        <f>INDEX(Input!$A$1:$EY$395,MATCH('2018-19'!$A67,Input!$A$1:$A$395,0),MATCH('2018-19'!J$2,Input!$A$1:$EY$1,0))</f>
        <v>0</v>
      </c>
      <c r="K67" s="83">
        <f>INDEX(Input!$A$1:$EY$395,MATCH('2018-19'!$A67,Input!$A$1:$A$395,0),MATCH('2018-19'!K$2,Input!$A$1:$EY$1,0))</f>
        <v>0.10491697513613038</v>
      </c>
      <c r="L67" s="83">
        <f>INDEX(Input!$A$1:$EY$395,MATCH('2018-19'!$A67,Input!$A$1:$A$395,0),MATCH('2018-19'!L$2,Input!$A$1:$EY$1,0))</f>
        <v>0</v>
      </c>
      <c r="M67" s="83">
        <f>INDEX(Input!$A$1:$EY$395,MATCH('2018-19'!$A67,Input!$A$1:$A$395,0),MATCH('2018-19'!M$2,Input!$A$1:$EY$1,0))</f>
        <v>0</v>
      </c>
      <c r="N67" s="83">
        <f>INDEX(Input!$A$1:$EY$395,MATCH('2018-19'!$A67,Input!$A$1:$A$395,0),MATCH('2018-19'!N$2,Input!$A$1:$EY$1,0))</f>
        <v>0</v>
      </c>
      <c r="O67" s="83">
        <f>INDEX(Input!$A$1:$EY$395,MATCH('2018-19'!$A67,Input!$A$1:$A$395,0),MATCH('2018-19'!O$2,Input!$A$1:$EY$1,0))</f>
        <v>1.7545299991380556</v>
      </c>
      <c r="P67" s="83">
        <f>INDEX(Input!$A$1:$EY$395,MATCH('2018-19'!$A67,Input!$A$1:$A$395,0),MATCH('2018-19'!P$2,Input!$A$1:$EY$1,0))</f>
        <v>0</v>
      </c>
      <c r="Q67" s="112">
        <f>INDEX(Input!$A$1:$EY$395,MATCH('2018-19'!$A67,Input!$A$1:$A$395,0),MATCH('2018-19'!Q$2,Input!$A$1:$EY$1,0))</f>
        <v>13.127411006021878</v>
      </c>
      <c r="R67" s="128">
        <f>INDEX(Input!$A$1:$EY$395,MATCH('2018-19'!$A67,Input!$A$1:$A$395,0),MATCH('2018-19'!R$2,Input!$A$1:$EY$1,0))</f>
        <v>-0.39589318260405681</v>
      </c>
      <c r="V67" s="100"/>
    </row>
    <row r="68" spans="1:22" x14ac:dyDescent="0.3">
      <c r="A68" s="45" t="str">
        <f>INDEX(Input!$A$1:$A$395,MATCH('2018-19'!$B68,Input!$B$1:$B$395,0))</f>
        <v>R237</v>
      </c>
      <c r="B68" s="45" t="s">
        <v>1085</v>
      </c>
      <c r="C68" s="45" t="str">
        <f>INDEX(Input!$C$1:$C$395,MATCH('2018-19'!$B68,Input!$B$1:$B$395,0))</f>
        <v>E07000177</v>
      </c>
      <c r="E68" s="45" t="str">
        <f>INDEX(Input!$D$1:$D$395,MATCH('2018-19'!$B68,Input!$B$1:$B$395,0))</f>
        <v>Cherwell</v>
      </c>
      <c r="F68" s="112">
        <f>INDEX(Input!$A$1:$EY$395,MATCH('2018-19'!$A68,Input!$A$1:$A$395,0),MATCH('2018-19'!F$2,Input!$A$1:$EY$1,0))</f>
        <v>15.578918103418266</v>
      </c>
      <c r="G68" s="83">
        <f>INDEX(Input!$A$1:$EY$395,MATCH('2018-19'!$A68,Input!$A$1:$A$395,0),MATCH('2018-19'!G$2,Input!$A$1:$EY$1,0))</f>
        <v>4.3106488672411594</v>
      </c>
      <c r="H68" s="83">
        <f>INDEX(Input!$A$1:$EY$395,MATCH('2018-19'!$A68,Input!$A$1:$A$395,0),MATCH('2018-19'!H$2,Input!$A$1:$EY$1,0))</f>
        <v>8.4182850941992016E-2</v>
      </c>
      <c r="I68" s="83">
        <f>INDEX(Input!$A$1:$EY$395,MATCH('2018-19'!$A68,Input!$A$1:$A$395,0),MATCH('2018-19'!I$2,Input!$A$1:$EY$1,0))</f>
        <v>6.5061776</v>
      </c>
      <c r="J68" s="83">
        <f>INDEX(Input!$A$1:$EY$395,MATCH('2018-19'!$A68,Input!$A$1:$A$395,0),MATCH('2018-19'!J$2,Input!$A$1:$EY$1,0))</f>
        <v>0</v>
      </c>
      <c r="K68" s="83">
        <f>INDEX(Input!$A$1:$EY$395,MATCH('2018-19'!$A68,Input!$A$1:$A$395,0),MATCH('2018-19'!K$2,Input!$A$1:$EY$1,0))</f>
        <v>0</v>
      </c>
      <c r="L68" s="83">
        <f>INDEX(Input!$A$1:$EY$395,MATCH('2018-19'!$A68,Input!$A$1:$A$395,0),MATCH('2018-19'!L$2,Input!$A$1:$EY$1,0))</f>
        <v>0</v>
      </c>
      <c r="M68" s="83">
        <f>INDEX(Input!$A$1:$EY$395,MATCH('2018-19'!$A68,Input!$A$1:$A$395,0),MATCH('2018-19'!M$2,Input!$A$1:$EY$1,0))</f>
        <v>0</v>
      </c>
      <c r="N68" s="83">
        <f>INDEX(Input!$A$1:$EY$395,MATCH('2018-19'!$A68,Input!$A$1:$A$395,0),MATCH('2018-19'!N$2,Input!$A$1:$EY$1,0))</f>
        <v>0</v>
      </c>
      <c r="O68" s="83">
        <f>INDEX(Input!$A$1:$EY$395,MATCH('2018-19'!$A68,Input!$A$1:$A$395,0),MATCH('2018-19'!O$2,Input!$A$1:$EY$1,0))</f>
        <v>4.0086842247769399</v>
      </c>
      <c r="P68" s="83">
        <f>INDEX(Input!$A$1:$EY$395,MATCH('2018-19'!$A68,Input!$A$1:$A$395,0),MATCH('2018-19'!P$2,Input!$A$1:$EY$1,0))</f>
        <v>0</v>
      </c>
      <c r="Q68" s="112">
        <f>INDEX(Input!$A$1:$EY$395,MATCH('2018-19'!$A68,Input!$A$1:$A$395,0),MATCH('2018-19'!Q$2,Input!$A$1:$EY$1,0))</f>
        <v>14.90969354296009</v>
      </c>
      <c r="R68" s="128">
        <f>INDEX(Input!$A$1:$EY$395,MATCH('2018-19'!$A68,Input!$A$1:$A$395,0),MATCH('2018-19'!R$2,Input!$A$1:$EY$1,0))</f>
        <v>-4.2957062616006514</v>
      </c>
      <c r="V68" s="100"/>
    </row>
    <row r="69" spans="1:22" x14ac:dyDescent="0.3">
      <c r="A69" s="45" t="str">
        <f>INDEX(Input!$A$1:$A$395,MATCH('2018-19'!$B69,Input!$B$1:$B$395,0))</f>
        <v>R677</v>
      </c>
      <c r="B69" s="45" t="s">
        <v>1637</v>
      </c>
      <c r="C69" s="45" t="str">
        <f>INDEX(Input!$C$1:$C$395,MATCH('2018-19'!$B69,Input!$B$1:$B$395,0))</f>
        <v>E06000049</v>
      </c>
      <c r="E69" s="45" t="str">
        <f>INDEX(Input!$D$1:$D$395,MATCH('2018-19'!$B69,Input!$B$1:$B$395,0))</f>
        <v>Cheshire East</v>
      </c>
      <c r="F69" s="112">
        <f>INDEX(Input!$A$1:$EY$395,MATCH('2018-19'!$A69,Input!$A$1:$A$395,0),MATCH('2018-19'!F$2,Input!$A$1:$EY$1,0))</f>
        <v>262.26511540396422</v>
      </c>
      <c r="G69" s="83">
        <f>INDEX(Input!$A$1:$EY$395,MATCH('2018-19'!$A69,Input!$A$1:$A$395,0),MATCH('2018-19'!G$2,Input!$A$1:$EY$1,0))</f>
        <v>46.33294141186348</v>
      </c>
      <c r="H69" s="83">
        <f>INDEX(Input!$A$1:$EY$395,MATCH('2018-19'!$A69,Input!$A$1:$A$395,0),MATCH('2018-19'!H$2,Input!$A$1:$EY$1,0))</f>
        <v>0.93767610389403477</v>
      </c>
      <c r="I69" s="83">
        <f>INDEX(Input!$A$1:$EY$395,MATCH('2018-19'!$A69,Input!$A$1:$A$395,0),MATCH('2018-19'!I$2,Input!$A$1:$EY$1,0))</f>
        <v>191.1028020459147</v>
      </c>
      <c r="J69" s="83">
        <f>INDEX(Input!$A$1:$EY$395,MATCH('2018-19'!$A69,Input!$A$1:$A$395,0),MATCH('2018-19'!J$2,Input!$A$1:$EY$1,0))</f>
        <v>15.331694218085319</v>
      </c>
      <c r="K69" s="83">
        <f>INDEX(Input!$A$1:$EY$395,MATCH('2018-19'!$A69,Input!$A$1:$A$395,0),MATCH('2018-19'!K$2,Input!$A$1:$EY$1,0))</f>
        <v>0</v>
      </c>
      <c r="L69" s="83">
        <f>INDEX(Input!$A$1:$EY$395,MATCH('2018-19'!$A69,Input!$A$1:$A$395,0),MATCH('2018-19'!L$2,Input!$A$1:$EY$1,0))</f>
        <v>5.9862464801916895</v>
      </c>
      <c r="M69" s="83">
        <f>INDEX(Input!$A$1:$EY$395,MATCH('2018-19'!$A69,Input!$A$1:$A$395,0),MATCH('2018-19'!M$2,Input!$A$1:$EY$1,0))</f>
        <v>0.90664844999999994</v>
      </c>
      <c r="N69" s="83">
        <f>INDEX(Input!$A$1:$EY$395,MATCH('2018-19'!$A69,Input!$A$1:$A$395,0),MATCH('2018-19'!N$2,Input!$A$1:$EY$1,0))</f>
        <v>1.4506380000000001</v>
      </c>
      <c r="O69" s="83">
        <f>INDEX(Input!$A$1:$EY$395,MATCH('2018-19'!$A69,Input!$A$1:$A$395,0),MATCH('2018-19'!O$2,Input!$A$1:$EY$1,0))</f>
        <v>8.5625729566611213</v>
      </c>
      <c r="P69" s="83">
        <f>INDEX(Input!$A$1:$EY$395,MATCH('2018-19'!$A69,Input!$A$1:$A$395,0),MATCH('2018-19'!P$2,Input!$A$1:$EY$1,0))</f>
        <v>0</v>
      </c>
      <c r="Q69" s="112">
        <f>INDEX(Input!$A$1:$EY$395,MATCH('2018-19'!$A69,Input!$A$1:$A$395,0),MATCH('2018-19'!Q$2,Input!$A$1:$EY$1,0))</f>
        <v>270.61121966661034</v>
      </c>
      <c r="R69" s="128">
        <f>INDEX(Input!$A$1:$EY$395,MATCH('2018-19'!$A69,Input!$A$1:$A$395,0),MATCH('2018-19'!R$2,Input!$A$1:$EY$1,0))</f>
        <v>3.182315821831927</v>
      </c>
      <c r="V69" s="100"/>
    </row>
    <row r="70" spans="1:22" x14ac:dyDescent="0.3">
      <c r="A70" s="45" t="str">
        <f>INDEX(Input!$A$1:$A$395,MATCH('2018-19'!$B70,Input!$B$1:$B$395,0))</f>
        <v>R966</v>
      </c>
      <c r="B70" s="45" t="s">
        <v>1691</v>
      </c>
      <c r="C70" s="45" t="str">
        <f>INDEX(Input!$C$1:$C$395,MATCH('2018-19'!$B70,Input!$B$1:$B$395,0))</f>
        <v>E31000006</v>
      </c>
      <c r="E70" s="45" t="str">
        <f>INDEX(Input!$D$1:$D$395,MATCH('2018-19'!$B70,Input!$B$1:$B$395,0))</f>
        <v>Cheshire Fire</v>
      </c>
      <c r="F70" s="112">
        <f>INDEX(Input!$A$1:$EY$395,MATCH('2018-19'!$A70,Input!$A$1:$A$395,0),MATCH('2018-19'!F$2,Input!$A$1:$EY$1,0))</f>
        <v>40.999455836958354</v>
      </c>
      <c r="G70" s="83">
        <f>INDEX(Input!$A$1:$EY$395,MATCH('2018-19'!$A70,Input!$A$1:$A$395,0),MATCH('2018-19'!G$2,Input!$A$1:$EY$1,0))</f>
        <v>13.621455382063749</v>
      </c>
      <c r="H70" s="83">
        <f>INDEX(Input!$A$1:$EY$395,MATCH('2018-19'!$A70,Input!$A$1:$A$395,0),MATCH('2018-19'!H$2,Input!$A$1:$EY$1,0))</f>
        <v>0.20873807404812322</v>
      </c>
      <c r="I70" s="83">
        <f>INDEX(Input!$A$1:$EY$395,MATCH('2018-19'!$A70,Input!$A$1:$A$395,0),MATCH('2018-19'!I$2,Input!$A$1:$EY$1,0))</f>
        <v>27.734544804000006</v>
      </c>
      <c r="J70" s="83">
        <f>INDEX(Input!$A$1:$EY$395,MATCH('2018-19'!$A70,Input!$A$1:$A$395,0),MATCH('2018-19'!J$2,Input!$A$1:$EY$1,0))</f>
        <v>0</v>
      </c>
      <c r="K70" s="83">
        <f>INDEX(Input!$A$1:$EY$395,MATCH('2018-19'!$A70,Input!$A$1:$A$395,0),MATCH('2018-19'!K$2,Input!$A$1:$EY$1,0))</f>
        <v>0</v>
      </c>
      <c r="L70" s="83">
        <f>INDEX(Input!$A$1:$EY$395,MATCH('2018-19'!$A70,Input!$A$1:$A$395,0),MATCH('2018-19'!L$2,Input!$A$1:$EY$1,0))</f>
        <v>0</v>
      </c>
      <c r="M70" s="83">
        <f>INDEX(Input!$A$1:$EY$395,MATCH('2018-19'!$A70,Input!$A$1:$A$395,0),MATCH('2018-19'!M$2,Input!$A$1:$EY$1,0))</f>
        <v>0</v>
      </c>
      <c r="N70" s="83">
        <f>INDEX(Input!$A$1:$EY$395,MATCH('2018-19'!$A70,Input!$A$1:$A$395,0),MATCH('2018-19'!N$2,Input!$A$1:$EY$1,0))</f>
        <v>0</v>
      </c>
      <c r="O70" s="83">
        <f>INDEX(Input!$A$1:$EY$395,MATCH('2018-19'!$A70,Input!$A$1:$A$395,0),MATCH('2018-19'!O$2,Input!$A$1:$EY$1,0))</f>
        <v>0</v>
      </c>
      <c r="P70" s="83">
        <f>INDEX(Input!$A$1:$EY$395,MATCH('2018-19'!$A70,Input!$A$1:$A$395,0),MATCH('2018-19'!P$2,Input!$A$1:$EY$1,0))</f>
        <v>0</v>
      </c>
      <c r="Q70" s="112">
        <f>INDEX(Input!$A$1:$EY$395,MATCH('2018-19'!$A70,Input!$A$1:$A$395,0),MATCH('2018-19'!Q$2,Input!$A$1:$EY$1,0))</f>
        <v>41.564738260111874</v>
      </c>
      <c r="R70" s="128">
        <f>INDEX(Input!$A$1:$EY$395,MATCH('2018-19'!$A70,Input!$A$1:$A$395,0),MATCH('2018-19'!R$2,Input!$A$1:$EY$1,0))</f>
        <v>1.3787559166674512</v>
      </c>
      <c r="V70" s="100"/>
    </row>
    <row r="71" spans="1:22" x14ac:dyDescent="0.3">
      <c r="A71" s="45" t="str">
        <f>INDEX(Input!$A$1:$A$395,MATCH('2018-19'!$B71,Input!$B$1:$B$395,0))</f>
        <v>R678</v>
      </c>
      <c r="B71" s="45" t="s">
        <v>1708</v>
      </c>
      <c r="C71" s="45" t="str">
        <f>INDEX(Input!$C$1:$C$395,MATCH('2018-19'!$B71,Input!$B$1:$B$395,0))</f>
        <v>E06000050</v>
      </c>
      <c r="E71" s="45" t="str">
        <f>INDEX(Input!$D$1:$D$395,MATCH('2018-19'!$B71,Input!$B$1:$B$395,0))</f>
        <v>Cheshire West and Chester</v>
      </c>
      <c r="F71" s="112">
        <f>INDEX(Input!$A$1:$EY$395,MATCH('2018-19'!$A71,Input!$A$1:$A$395,0),MATCH('2018-19'!F$2,Input!$A$1:$EY$1,0))</f>
        <v>247.13550506242174</v>
      </c>
      <c r="G71" s="83">
        <f>INDEX(Input!$A$1:$EY$395,MATCH('2018-19'!$A71,Input!$A$1:$A$395,0),MATCH('2018-19'!G$2,Input!$A$1:$EY$1,0))</f>
        <v>62.207024769637528</v>
      </c>
      <c r="H71" s="83">
        <f>INDEX(Input!$A$1:$EY$395,MATCH('2018-19'!$A71,Input!$A$1:$A$395,0),MATCH('2018-19'!H$2,Input!$A$1:$EY$1,0))</f>
        <v>1.1672950032027656</v>
      </c>
      <c r="I71" s="83">
        <f>INDEX(Input!$A$1:$EY$395,MATCH('2018-19'!$A71,Input!$A$1:$A$395,0),MATCH('2018-19'!I$2,Input!$A$1:$EY$1,0))</f>
        <v>161.90473120805825</v>
      </c>
      <c r="J71" s="83">
        <f>INDEX(Input!$A$1:$EY$395,MATCH('2018-19'!$A71,Input!$A$1:$A$395,0),MATCH('2018-19'!J$2,Input!$A$1:$EY$1,0))</f>
        <v>9.6797738369417488</v>
      </c>
      <c r="K71" s="83">
        <f>INDEX(Input!$A$1:$EY$395,MATCH('2018-19'!$A71,Input!$A$1:$A$395,0),MATCH('2018-19'!K$2,Input!$A$1:$EY$1,0))</f>
        <v>0</v>
      </c>
      <c r="L71" s="83">
        <f>INDEX(Input!$A$1:$EY$395,MATCH('2018-19'!$A71,Input!$A$1:$A$395,0),MATCH('2018-19'!L$2,Input!$A$1:$EY$1,0))</f>
        <v>7.5516814190772701</v>
      </c>
      <c r="M71" s="83">
        <f>INDEX(Input!$A$1:$EY$395,MATCH('2018-19'!$A71,Input!$A$1:$A$395,0),MATCH('2018-19'!M$2,Input!$A$1:$EY$1,0))</f>
        <v>0.91701180000000004</v>
      </c>
      <c r="N71" s="83">
        <f>INDEX(Input!$A$1:$EY$395,MATCH('2018-19'!$A71,Input!$A$1:$A$395,0),MATCH('2018-19'!N$2,Input!$A$1:$EY$1,0))</f>
        <v>1.4672190000000001</v>
      </c>
      <c r="O71" s="83">
        <f>INDEX(Input!$A$1:$EY$395,MATCH('2018-19'!$A71,Input!$A$1:$A$395,0),MATCH('2018-19'!O$2,Input!$A$1:$EY$1,0))</f>
        <v>8.8705023215071144</v>
      </c>
      <c r="P71" s="83">
        <f>INDEX(Input!$A$1:$EY$395,MATCH('2018-19'!$A71,Input!$A$1:$A$395,0),MATCH('2018-19'!P$2,Input!$A$1:$EY$1,0))</f>
        <v>0</v>
      </c>
      <c r="Q71" s="112">
        <f>INDEX(Input!$A$1:$EY$395,MATCH('2018-19'!$A71,Input!$A$1:$A$395,0),MATCH('2018-19'!Q$2,Input!$A$1:$EY$1,0))</f>
        <v>253.76523935842468</v>
      </c>
      <c r="R71" s="128">
        <f>INDEX(Input!$A$1:$EY$395,MATCH('2018-19'!$A71,Input!$A$1:$A$395,0),MATCH('2018-19'!R$2,Input!$A$1:$EY$1,0))</f>
        <v>2.6826312529753205</v>
      </c>
      <c r="V71" s="100"/>
    </row>
    <row r="72" spans="1:22" x14ac:dyDescent="0.3">
      <c r="A72" s="45" t="str">
        <f>INDEX(Input!$A$1:$A$395,MATCH('2018-19'!$B72,Input!$B$1:$B$395,0))</f>
        <v>R54</v>
      </c>
      <c r="B72" s="45" t="s">
        <v>1359</v>
      </c>
      <c r="C72" s="45" t="str">
        <f>INDEX(Input!$C$1:$C$395,MATCH('2018-19'!$B72,Input!$B$1:$B$395,0))</f>
        <v>E07000034</v>
      </c>
      <c r="E72" s="45" t="str">
        <f>INDEX(Input!$D$1:$D$395,MATCH('2018-19'!$B72,Input!$B$1:$B$395,0))</f>
        <v>Chesterfield</v>
      </c>
      <c r="F72" s="112">
        <f>INDEX(Input!$A$1:$EY$395,MATCH('2018-19'!$A72,Input!$A$1:$A$395,0),MATCH('2018-19'!F$2,Input!$A$1:$EY$1,0))</f>
        <v>9.5430523172298596</v>
      </c>
      <c r="G72" s="83">
        <f>INDEX(Input!$A$1:$EY$395,MATCH('2018-19'!$A72,Input!$A$1:$A$395,0),MATCH('2018-19'!G$2,Input!$A$1:$EY$1,0))</f>
        <v>4.1042627444937185</v>
      </c>
      <c r="H72" s="83">
        <f>INDEX(Input!$A$1:$EY$395,MATCH('2018-19'!$A72,Input!$A$1:$A$395,0),MATCH('2018-19'!H$2,Input!$A$1:$EY$1,0))</f>
        <v>7.4366183702179262E-2</v>
      </c>
      <c r="I72" s="83">
        <f>INDEX(Input!$A$1:$EY$395,MATCH('2018-19'!$A72,Input!$A$1:$A$395,0),MATCH('2018-19'!I$2,Input!$A$1:$EY$1,0))</f>
        <v>4.4668591300271867</v>
      </c>
      <c r="J72" s="83">
        <f>INDEX(Input!$A$1:$EY$395,MATCH('2018-19'!$A72,Input!$A$1:$A$395,0),MATCH('2018-19'!J$2,Input!$A$1:$EY$1,0))</f>
        <v>0</v>
      </c>
      <c r="K72" s="83">
        <f>INDEX(Input!$A$1:$EY$395,MATCH('2018-19'!$A72,Input!$A$1:$A$395,0),MATCH('2018-19'!K$2,Input!$A$1:$EY$1,0))</f>
        <v>0.13303226897281167</v>
      </c>
      <c r="L72" s="83">
        <f>INDEX(Input!$A$1:$EY$395,MATCH('2018-19'!$A72,Input!$A$1:$A$395,0),MATCH('2018-19'!L$2,Input!$A$1:$EY$1,0))</f>
        <v>0</v>
      </c>
      <c r="M72" s="83">
        <f>INDEX(Input!$A$1:$EY$395,MATCH('2018-19'!$A72,Input!$A$1:$A$395,0),MATCH('2018-19'!M$2,Input!$A$1:$EY$1,0))</f>
        <v>0</v>
      </c>
      <c r="N72" s="83">
        <f>INDEX(Input!$A$1:$EY$395,MATCH('2018-19'!$A72,Input!$A$1:$A$395,0),MATCH('2018-19'!N$2,Input!$A$1:$EY$1,0))</f>
        <v>0</v>
      </c>
      <c r="O72" s="83">
        <f>INDEX(Input!$A$1:$EY$395,MATCH('2018-19'!$A72,Input!$A$1:$A$395,0),MATCH('2018-19'!O$2,Input!$A$1:$EY$1,0))</f>
        <v>0.46164562133333342</v>
      </c>
      <c r="P72" s="83">
        <f>INDEX(Input!$A$1:$EY$395,MATCH('2018-19'!$A72,Input!$A$1:$A$395,0),MATCH('2018-19'!P$2,Input!$A$1:$EY$1,0))</f>
        <v>0</v>
      </c>
      <c r="Q72" s="112">
        <f>INDEX(Input!$A$1:$EY$395,MATCH('2018-19'!$A72,Input!$A$1:$A$395,0),MATCH('2018-19'!Q$2,Input!$A$1:$EY$1,0))</f>
        <v>9.2401659485292296</v>
      </c>
      <c r="R72" s="128">
        <f>INDEX(Input!$A$1:$EY$395,MATCH('2018-19'!$A72,Input!$A$1:$A$395,0),MATCH('2018-19'!R$2,Input!$A$1:$EY$1,0))</f>
        <v>-3.1738940396855209</v>
      </c>
      <c r="V72" s="100"/>
    </row>
    <row r="73" spans="1:22" x14ac:dyDescent="0.3">
      <c r="A73" s="45" t="str">
        <f>INDEX(Input!$A$1:$A$395,MATCH('2018-19'!$B73,Input!$B$1:$B$395,0))</f>
        <v>R287</v>
      </c>
      <c r="B73" s="45" t="s">
        <v>993</v>
      </c>
      <c r="C73" s="45" t="str">
        <f>INDEX(Input!$C$1:$C$395,MATCH('2018-19'!$B73,Input!$B$1:$B$395,0))</f>
        <v>E07000225</v>
      </c>
      <c r="E73" s="45" t="str">
        <f>INDEX(Input!$D$1:$D$395,MATCH('2018-19'!$B73,Input!$B$1:$B$395,0))</f>
        <v>Chichester</v>
      </c>
      <c r="F73" s="112">
        <f>INDEX(Input!$A$1:$EY$395,MATCH('2018-19'!$A73,Input!$A$1:$A$395,0),MATCH('2018-19'!F$2,Input!$A$1:$EY$1,0))</f>
        <v>13.478352399682365</v>
      </c>
      <c r="G73" s="83">
        <f>INDEX(Input!$A$1:$EY$395,MATCH('2018-19'!$A73,Input!$A$1:$A$395,0),MATCH('2018-19'!G$2,Input!$A$1:$EY$1,0))</f>
        <v>2.1661600335886377</v>
      </c>
      <c r="H73" s="83">
        <f>INDEX(Input!$A$1:$EY$395,MATCH('2018-19'!$A73,Input!$A$1:$A$395,0),MATCH('2018-19'!H$2,Input!$A$1:$EY$1,0))</f>
        <v>4.9641167436406279E-2</v>
      </c>
      <c r="I73" s="83">
        <f>INDEX(Input!$A$1:$EY$395,MATCH('2018-19'!$A73,Input!$A$1:$A$395,0),MATCH('2018-19'!I$2,Input!$A$1:$EY$1,0))</f>
        <v>7.967835448864597</v>
      </c>
      <c r="J73" s="83">
        <f>INDEX(Input!$A$1:$EY$395,MATCH('2018-19'!$A73,Input!$A$1:$A$395,0),MATCH('2018-19'!J$2,Input!$A$1:$EY$1,0))</f>
        <v>0</v>
      </c>
      <c r="K73" s="83">
        <f>INDEX(Input!$A$1:$EY$395,MATCH('2018-19'!$A73,Input!$A$1:$A$395,0),MATCH('2018-19'!K$2,Input!$A$1:$EY$1,0))</f>
        <v>0.25960253413540374</v>
      </c>
      <c r="L73" s="83">
        <f>INDEX(Input!$A$1:$EY$395,MATCH('2018-19'!$A73,Input!$A$1:$A$395,0),MATCH('2018-19'!L$2,Input!$A$1:$EY$1,0))</f>
        <v>0</v>
      </c>
      <c r="M73" s="83">
        <f>INDEX(Input!$A$1:$EY$395,MATCH('2018-19'!$A73,Input!$A$1:$A$395,0),MATCH('2018-19'!M$2,Input!$A$1:$EY$1,0))</f>
        <v>0</v>
      </c>
      <c r="N73" s="83">
        <f>INDEX(Input!$A$1:$EY$395,MATCH('2018-19'!$A73,Input!$A$1:$A$395,0),MATCH('2018-19'!N$2,Input!$A$1:$EY$1,0))</f>
        <v>0</v>
      </c>
      <c r="O73" s="83">
        <f>INDEX(Input!$A$1:$EY$395,MATCH('2018-19'!$A73,Input!$A$1:$A$395,0),MATCH('2018-19'!O$2,Input!$A$1:$EY$1,0))</f>
        <v>2.3140042050315692</v>
      </c>
      <c r="P73" s="83">
        <f>INDEX(Input!$A$1:$EY$395,MATCH('2018-19'!$A73,Input!$A$1:$A$395,0),MATCH('2018-19'!P$2,Input!$A$1:$EY$1,0))</f>
        <v>0.189069032030909</v>
      </c>
      <c r="Q73" s="112">
        <f>INDEX(Input!$A$1:$EY$395,MATCH('2018-19'!$A73,Input!$A$1:$A$395,0),MATCH('2018-19'!Q$2,Input!$A$1:$EY$1,0))</f>
        <v>12.946312421087523</v>
      </c>
      <c r="R73" s="128">
        <f>INDEX(Input!$A$1:$EY$395,MATCH('2018-19'!$A73,Input!$A$1:$A$395,0),MATCH('2018-19'!R$2,Input!$A$1:$EY$1,0))</f>
        <v>-3.9473665832285398</v>
      </c>
      <c r="V73" s="100"/>
    </row>
    <row r="74" spans="1:22" x14ac:dyDescent="0.3">
      <c r="A74" s="45" t="str">
        <f>INDEX(Input!$A$1:$A$395,MATCH('2018-19'!$B74,Input!$B$1:$B$395,0))</f>
        <v>R19</v>
      </c>
      <c r="B74" s="45" t="s">
        <v>1393</v>
      </c>
      <c r="C74" s="45" t="str">
        <f>INDEX(Input!$C$1:$C$395,MATCH('2018-19'!$B74,Input!$B$1:$B$395,0))</f>
        <v>E07000005</v>
      </c>
      <c r="E74" s="45" t="str">
        <f>INDEX(Input!$D$1:$D$395,MATCH('2018-19'!$B74,Input!$B$1:$B$395,0))</f>
        <v>Chiltern</v>
      </c>
      <c r="F74" s="112">
        <f>INDEX(Input!$A$1:$EY$395,MATCH('2018-19'!$A74,Input!$A$1:$A$395,0),MATCH('2018-19'!F$2,Input!$A$1:$EY$1,0))</f>
        <v>10.357964835189993</v>
      </c>
      <c r="G74" s="83">
        <f>INDEX(Input!$A$1:$EY$395,MATCH('2018-19'!$A74,Input!$A$1:$A$395,0),MATCH('2018-19'!G$2,Input!$A$1:$EY$1,0))</f>
        <v>1.4363483697531376</v>
      </c>
      <c r="H74" s="83">
        <f>INDEX(Input!$A$1:$EY$395,MATCH('2018-19'!$A74,Input!$A$1:$A$395,0),MATCH('2018-19'!H$2,Input!$A$1:$EY$1,0))</f>
        <v>3.2916316806842733E-2</v>
      </c>
      <c r="I74" s="83">
        <f>INDEX(Input!$A$1:$EY$395,MATCH('2018-19'!$A74,Input!$A$1:$A$395,0),MATCH('2018-19'!I$2,Input!$A$1:$EY$1,0))</f>
        <v>7.8741993298230142</v>
      </c>
      <c r="J74" s="83">
        <f>INDEX(Input!$A$1:$EY$395,MATCH('2018-19'!$A74,Input!$A$1:$A$395,0),MATCH('2018-19'!J$2,Input!$A$1:$EY$1,0))</f>
        <v>0</v>
      </c>
      <c r="K74" s="83">
        <f>INDEX(Input!$A$1:$EY$395,MATCH('2018-19'!$A74,Input!$A$1:$A$395,0),MATCH('2018-19'!K$2,Input!$A$1:$EY$1,0))</f>
        <v>0.15121112617698595</v>
      </c>
      <c r="L74" s="83">
        <f>INDEX(Input!$A$1:$EY$395,MATCH('2018-19'!$A74,Input!$A$1:$A$395,0),MATCH('2018-19'!L$2,Input!$A$1:$EY$1,0))</f>
        <v>0</v>
      </c>
      <c r="M74" s="83">
        <f>INDEX(Input!$A$1:$EY$395,MATCH('2018-19'!$A74,Input!$A$1:$A$395,0),MATCH('2018-19'!M$2,Input!$A$1:$EY$1,0))</f>
        <v>0</v>
      </c>
      <c r="N74" s="83">
        <f>INDEX(Input!$A$1:$EY$395,MATCH('2018-19'!$A74,Input!$A$1:$A$395,0),MATCH('2018-19'!N$2,Input!$A$1:$EY$1,0))</f>
        <v>0</v>
      </c>
      <c r="O74" s="83">
        <f>INDEX(Input!$A$1:$EY$395,MATCH('2018-19'!$A74,Input!$A$1:$A$395,0),MATCH('2018-19'!O$2,Input!$A$1:$EY$1,0))</f>
        <v>0.61759988009244449</v>
      </c>
      <c r="P74" s="83">
        <f>INDEX(Input!$A$1:$EY$395,MATCH('2018-19'!$A74,Input!$A$1:$A$395,0),MATCH('2018-19'!P$2,Input!$A$1:$EY$1,0))</f>
        <v>0</v>
      </c>
      <c r="Q74" s="112">
        <f>INDEX(Input!$A$1:$EY$395,MATCH('2018-19'!$A74,Input!$A$1:$A$395,0),MATCH('2018-19'!Q$2,Input!$A$1:$EY$1,0))</f>
        <v>10.112275022652424</v>
      </c>
      <c r="R74" s="128">
        <f>INDEX(Input!$A$1:$EY$395,MATCH('2018-19'!$A74,Input!$A$1:$A$395,0),MATCH('2018-19'!R$2,Input!$A$1:$EY$1,0))</f>
        <v>-2.3719892512365393</v>
      </c>
      <c r="V74" s="100"/>
    </row>
    <row r="75" spans="1:22" x14ac:dyDescent="0.3">
      <c r="A75" s="45" t="str">
        <f>INDEX(Input!$A$1:$A$395,MATCH('2018-19'!$B75,Input!$B$1:$B$395,0))</f>
        <v>R174</v>
      </c>
      <c r="B75" s="45" t="s">
        <v>1197</v>
      </c>
      <c r="C75" s="45" t="str">
        <f>INDEX(Input!$C$1:$C$395,MATCH('2018-19'!$B75,Input!$B$1:$B$395,0))</f>
        <v>E07000118</v>
      </c>
      <c r="E75" s="45" t="str">
        <f>INDEX(Input!$D$1:$D$395,MATCH('2018-19'!$B75,Input!$B$1:$B$395,0))</f>
        <v>Chorley</v>
      </c>
      <c r="F75" s="112">
        <f>INDEX(Input!$A$1:$EY$395,MATCH('2018-19'!$A75,Input!$A$1:$A$395,0),MATCH('2018-19'!F$2,Input!$A$1:$EY$1,0))</f>
        <v>14.031242039767251</v>
      </c>
      <c r="G75" s="83">
        <f>INDEX(Input!$A$1:$EY$395,MATCH('2018-19'!$A75,Input!$A$1:$A$395,0),MATCH('2018-19'!G$2,Input!$A$1:$EY$1,0))</f>
        <v>3.1284956202676852</v>
      </c>
      <c r="H75" s="83">
        <f>INDEX(Input!$A$1:$EY$395,MATCH('2018-19'!$A75,Input!$A$1:$A$395,0),MATCH('2018-19'!H$2,Input!$A$1:$EY$1,0))</f>
        <v>6.4832760917966595E-2</v>
      </c>
      <c r="I75" s="83">
        <f>INDEX(Input!$A$1:$EY$395,MATCH('2018-19'!$A75,Input!$A$1:$A$395,0),MATCH('2018-19'!I$2,Input!$A$1:$EY$1,0))</f>
        <v>6.8237205781201515</v>
      </c>
      <c r="J75" s="83">
        <f>INDEX(Input!$A$1:$EY$395,MATCH('2018-19'!$A75,Input!$A$1:$A$395,0),MATCH('2018-19'!J$2,Input!$A$1:$EY$1,0))</f>
        <v>0</v>
      </c>
      <c r="K75" s="83">
        <f>INDEX(Input!$A$1:$EY$395,MATCH('2018-19'!$A75,Input!$A$1:$A$395,0),MATCH('2018-19'!K$2,Input!$A$1:$EY$1,0))</f>
        <v>6.7875879846661467E-5</v>
      </c>
      <c r="L75" s="83">
        <f>INDEX(Input!$A$1:$EY$395,MATCH('2018-19'!$A75,Input!$A$1:$A$395,0),MATCH('2018-19'!L$2,Input!$A$1:$EY$1,0))</f>
        <v>0</v>
      </c>
      <c r="M75" s="83">
        <f>INDEX(Input!$A$1:$EY$395,MATCH('2018-19'!$A75,Input!$A$1:$A$395,0),MATCH('2018-19'!M$2,Input!$A$1:$EY$1,0))</f>
        <v>0</v>
      </c>
      <c r="N75" s="83">
        <f>INDEX(Input!$A$1:$EY$395,MATCH('2018-19'!$A75,Input!$A$1:$A$395,0),MATCH('2018-19'!N$2,Input!$A$1:$EY$1,0))</f>
        <v>0</v>
      </c>
      <c r="O75" s="83">
        <f>INDEX(Input!$A$1:$EY$395,MATCH('2018-19'!$A75,Input!$A$1:$A$395,0),MATCH('2018-19'!O$2,Input!$A$1:$EY$1,0))</f>
        <v>2.989383502767252</v>
      </c>
      <c r="P75" s="83">
        <f>INDEX(Input!$A$1:$EY$395,MATCH('2018-19'!$A75,Input!$A$1:$A$395,0),MATCH('2018-19'!P$2,Input!$A$1:$EY$1,0))</f>
        <v>0</v>
      </c>
      <c r="Q75" s="112">
        <f>INDEX(Input!$A$1:$EY$395,MATCH('2018-19'!$A75,Input!$A$1:$A$395,0),MATCH('2018-19'!Q$2,Input!$A$1:$EY$1,0))</f>
        <v>13.0065003379529</v>
      </c>
      <c r="R75" s="128">
        <f>INDEX(Input!$A$1:$EY$395,MATCH('2018-19'!$A75,Input!$A$1:$A$395,0),MATCH('2018-19'!R$2,Input!$A$1:$EY$1,0))</f>
        <v>-7.3032857598068324</v>
      </c>
      <c r="V75" s="100"/>
    </row>
    <row r="76" spans="1:22" x14ac:dyDescent="0.3">
      <c r="A76" s="45" t="str">
        <f>INDEX(Input!$A$1:$A$395,MATCH('2018-19'!$B76,Input!$B$1:$B$395,0))</f>
        <v>R72</v>
      </c>
      <c r="B76" s="45" t="s">
        <v>1333</v>
      </c>
      <c r="C76" s="45" t="str">
        <f>INDEX(Input!$C$1:$C$395,MATCH('2018-19'!$B76,Input!$B$1:$B$395,0))</f>
        <v>E07000048</v>
      </c>
      <c r="E76" s="45" t="str">
        <f>INDEX(Input!$D$1:$D$395,MATCH('2018-19'!$B76,Input!$B$1:$B$395,0))</f>
        <v>Christchurch</v>
      </c>
      <c r="F76" s="112">
        <f>INDEX(Input!$A$1:$EY$395,MATCH('2018-19'!$A76,Input!$A$1:$A$395,0),MATCH('2018-19'!F$2,Input!$A$1:$EY$1,0))</f>
        <v>5.4938059309381471</v>
      </c>
      <c r="G76" s="83">
        <f>INDEX(Input!$A$1:$EY$395,MATCH('2018-19'!$A76,Input!$A$1:$A$395,0),MATCH('2018-19'!G$2,Input!$A$1:$EY$1,0))</f>
        <v>0.95756817000130301</v>
      </c>
      <c r="H76" s="83">
        <f>INDEX(Input!$A$1:$EY$395,MATCH('2018-19'!$A76,Input!$A$1:$A$395,0),MATCH('2018-19'!H$2,Input!$A$1:$EY$1,0))</f>
        <v>2.1944270562529858E-2</v>
      </c>
      <c r="I76" s="83">
        <f>INDEX(Input!$A$1:$EY$395,MATCH('2018-19'!$A76,Input!$A$1:$A$395,0),MATCH('2018-19'!I$2,Input!$A$1:$EY$1,0))</f>
        <v>3.9540538434189787</v>
      </c>
      <c r="J76" s="83">
        <f>INDEX(Input!$A$1:$EY$395,MATCH('2018-19'!$A76,Input!$A$1:$A$395,0),MATCH('2018-19'!J$2,Input!$A$1:$EY$1,0))</f>
        <v>0</v>
      </c>
      <c r="K76" s="83">
        <f>INDEX(Input!$A$1:$EY$395,MATCH('2018-19'!$A76,Input!$A$1:$A$395,0),MATCH('2018-19'!K$2,Input!$A$1:$EY$1,0))</f>
        <v>5.1903516581021068E-2</v>
      </c>
      <c r="L76" s="83">
        <f>INDEX(Input!$A$1:$EY$395,MATCH('2018-19'!$A76,Input!$A$1:$A$395,0),MATCH('2018-19'!L$2,Input!$A$1:$EY$1,0))</f>
        <v>0</v>
      </c>
      <c r="M76" s="83">
        <f>INDEX(Input!$A$1:$EY$395,MATCH('2018-19'!$A76,Input!$A$1:$A$395,0),MATCH('2018-19'!M$2,Input!$A$1:$EY$1,0))</f>
        <v>0</v>
      </c>
      <c r="N76" s="83">
        <f>INDEX(Input!$A$1:$EY$395,MATCH('2018-19'!$A76,Input!$A$1:$A$395,0),MATCH('2018-19'!N$2,Input!$A$1:$EY$1,0))</f>
        <v>0</v>
      </c>
      <c r="O76" s="83">
        <f>INDEX(Input!$A$1:$EY$395,MATCH('2018-19'!$A76,Input!$A$1:$A$395,0),MATCH('2018-19'!O$2,Input!$A$1:$EY$1,0))</f>
        <v>0.38865276839822221</v>
      </c>
      <c r="P76" s="83">
        <f>INDEX(Input!$A$1:$EY$395,MATCH('2018-19'!$A76,Input!$A$1:$A$395,0),MATCH('2018-19'!P$2,Input!$A$1:$EY$1,0))</f>
        <v>0</v>
      </c>
      <c r="Q76" s="112">
        <f>INDEX(Input!$A$1:$EY$395,MATCH('2018-19'!$A76,Input!$A$1:$A$395,0),MATCH('2018-19'!Q$2,Input!$A$1:$EY$1,0))</f>
        <v>5.3741225689620551</v>
      </c>
      <c r="R76" s="128">
        <f>INDEX(Input!$A$1:$EY$395,MATCH('2018-19'!$A76,Input!$A$1:$A$395,0),MATCH('2018-19'!R$2,Input!$A$1:$EY$1,0))</f>
        <v>-2.1785145576784903</v>
      </c>
      <c r="V76" s="100"/>
    </row>
    <row r="77" spans="1:22" x14ac:dyDescent="0.3">
      <c r="A77" s="45" t="str">
        <f>INDEX(Input!$A$1:$A$395,MATCH('2018-19'!$B77,Input!$B$1:$B$395,0))</f>
        <v>R370</v>
      </c>
      <c r="B77" s="45" t="s">
        <v>931</v>
      </c>
      <c r="C77" s="45" t="str">
        <f>INDEX(Input!$C$1:$C$395,MATCH('2018-19'!$B77,Input!$B$1:$B$395,0))</f>
        <v>E09000001</v>
      </c>
      <c r="E77" s="45" t="str">
        <f>INDEX(Input!$D$1:$D$395,MATCH('2018-19'!$B77,Input!$B$1:$B$395,0))</f>
        <v>City of London</v>
      </c>
      <c r="F77" s="112">
        <f>INDEX(Input!$A$1:$EY$395,MATCH('2018-19'!$A77,Input!$A$1:$A$395,0),MATCH('2018-19'!F$2,Input!$A$1:$EY$1,0))</f>
        <v>32.050285710314093</v>
      </c>
      <c r="G77" s="83">
        <f>INDEX(Input!$A$1:$EY$395,MATCH('2018-19'!$A77,Input!$A$1:$A$395,0),MATCH('2018-19'!G$2,Input!$A$1:$EY$1,0))</f>
        <v>23.58046464610501</v>
      </c>
      <c r="H77" s="83">
        <f>INDEX(Input!$A$1:$EY$395,MATCH('2018-19'!$A77,Input!$A$1:$A$395,0),MATCH('2018-19'!H$2,Input!$A$1:$EY$1,0))</f>
        <v>0.36755928775921443</v>
      </c>
      <c r="I77" s="83">
        <f>INDEX(Input!$A$1:$EY$395,MATCH('2018-19'!$A77,Input!$A$1:$A$395,0),MATCH('2018-19'!I$2,Input!$A$1:$EY$1,0))</f>
        <v>5.8124986599999993</v>
      </c>
      <c r="J77" s="83">
        <f>INDEX(Input!$A$1:$EY$395,MATCH('2018-19'!$A77,Input!$A$1:$A$395,0),MATCH('2018-19'!J$2,Input!$A$1:$EY$1,0))</f>
        <v>9.3132257461547847E-16</v>
      </c>
      <c r="K77" s="83">
        <f>INDEX(Input!$A$1:$EY$395,MATCH('2018-19'!$A77,Input!$A$1:$A$395,0),MATCH('2018-19'!K$2,Input!$A$1:$EY$1,0))</f>
        <v>0</v>
      </c>
      <c r="L77" s="83">
        <f>INDEX(Input!$A$1:$EY$395,MATCH('2018-19'!$A77,Input!$A$1:$A$395,0),MATCH('2018-19'!L$2,Input!$A$1:$EY$1,0))</f>
        <v>0.22841700384132371</v>
      </c>
      <c r="M77" s="83">
        <f>INDEX(Input!$A$1:$EY$395,MATCH('2018-19'!$A77,Input!$A$1:$A$395,0),MATCH('2018-19'!M$2,Input!$A$1:$EY$1,0))</f>
        <v>3.04941E-2</v>
      </c>
      <c r="N77" s="83">
        <f>INDEX(Input!$A$1:$EY$395,MATCH('2018-19'!$A77,Input!$A$1:$A$395,0),MATCH('2018-19'!N$2,Input!$A$1:$EY$1,0))</f>
        <v>4.8791000000000001E-2</v>
      </c>
      <c r="O77" s="83">
        <f>INDEX(Input!$A$1:$EY$395,MATCH('2018-19'!$A77,Input!$A$1:$A$395,0),MATCH('2018-19'!O$2,Input!$A$1:$EY$1,0))</f>
        <v>0.88371454444444453</v>
      </c>
      <c r="P77" s="83">
        <f>INDEX(Input!$A$1:$EY$395,MATCH('2018-19'!$A77,Input!$A$1:$A$395,0),MATCH('2018-19'!P$2,Input!$A$1:$EY$1,0))</f>
        <v>0</v>
      </c>
      <c r="Q77" s="112">
        <f>INDEX(Input!$A$1:$EY$395,MATCH('2018-19'!$A77,Input!$A$1:$A$395,0),MATCH('2018-19'!Q$2,Input!$A$1:$EY$1,0))</f>
        <v>30.951939242149994</v>
      </c>
      <c r="R77" s="128">
        <f>INDEX(Input!$A$1:$EY$395,MATCH('2018-19'!$A77,Input!$A$1:$A$395,0),MATCH('2018-19'!R$2,Input!$A$1:$EY$1,0))</f>
        <v>-3.4269475102078117</v>
      </c>
      <c r="V77" s="100"/>
    </row>
    <row r="78" spans="1:22" x14ac:dyDescent="0.3">
      <c r="A78" s="45" t="str">
        <f>INDEX(Input!$A$1:$A$395,MATCH('2018-19'!$B78,Input!$B$1:$B$395,0))</f>
        <v>R951</v>
      </c>
      <c r="B78" s="45" t="s">
        <v>1589</v>
      </c>
      <c r="C78" s="45" t="str">
        <f>INDEX(Input!$C$1:$C$395,MATCH('2018-19'!$B78,Input!$B$1:$B$395,0))</f>
        <v>E31000007</v>
      </c>
      <c r="E78" s="45" t="str">
        <f>INDEX(Input!$D$1:$D$395,MATCH('2018-19'!$B78,Input!$B$1:$B$395,0))</f>
        <v>Cleveland Fire</v>
      </c>
      <c r="F78" s="112">
        <f>INDEX(Input!$A$1:$EY$395,MATCH('2018-19'!$A78,Input!$A$1:$A$395,0),MATCH('2018-19'!F$2,Input!$A$1:$EY$1,0))</f>
        <v>26.213537748209834</v>
      </c>
      <c r="G78" s="83">
        <f>INDEX(Input!$A$1:$EY$395,MATCH('2018-19'!$A78,Input!$A$1:$A$395,0),MATCH('2018-19'!G$2,Input!$A$1:$EY$1,0))</f>
        <v>14.72629990575984</v>
      </c>
      <c r="H78" s="83">
        <f>INDEX(Input!$A$1:$EY$395,MATCH('2018-19'!$A78,Input!$A$1:$A$395,0),MATCH('2018-19'!H$2,Input!$A$1:$EY$1,0))</f>
        <v>0.20644477870179062</v>
      </c>
      <c r="I78" s="83">
        <f>INDEX(Input!$A$1:$EY$395,MATCH('2018-19'!$A78,Input!$A$1:$A$395,0),MATCH('2018-19'!I$2,Input!$A$1:$EY$1,0))</f>
        <v>11.367967800000001</v>
      </c>
      <c r="J78" s="83">
        <f>INDEX(Input!$A$1:$EY$395,MATCH('2018-19'!$A78,Input!$A$1:$A$395,0),MATCH('2018-19'!J$2,Input!$A$1:$EY$1,0))</f>
        <v>0</v>
      </c>
      <c r="K78" s="83">
        <f>INDEX(Input!$A$1:$EY$395,MATCH('2018-19'!$A78,Input!$A$1:$A$395,0),MATCH('2018-19'!K$2,Input!$A$1:$EY$1,0))</f>
        <v>0</v>
      </c>
      <c r="L78" s="83">
        <f>INDEX(Input!$A$1:$EY$395,MATCH('2018-19'!$A78,Input!$A$1:$A$395,0),MATCH('2018-19'!L$2,Input!$A$1:$EY$1,0))</f>
        <v>0</v>
      </c>
      <c r="M78" s="83">
        <f>INDEX(Input!$A$1:$EY$395,MATCH('2018-19'!$A78,Input!$A$1:$A$395,0),MATCH('2018-19'!M$2,Input!$A$1:$EY$1,0))</f>
        <v>0</v>
      </c>
      <c r="N78" s="83">
        <f>INDEX(Input!$A$1:$EY$395,MATCH('2018-19'!$A78,Input!$A$1:$A$395,0),MATCH('2018-19'!N$2,Input!$A$1:$EY$1,0))</f>
        <v>0</v>
      </c>
      <c r="O78" s="83">
        <f>INDEX(Input!$A$1:$EY$395,MATCH('2018-19'!$A78,Input!$A$1:$A$395,0),MATCH('2018-19'!O$2,Input!$A$1:$EY$1,0))</f>
        <v>0</v>
      </c>
      <c r="P78" s="83">
        <f>INDEX(Input!$A$1:$EY$395,MATCH('2018-19'!$A78,Input!$A$1:$A$395,0),MATCH('2018-19'!P$2,Input!$A$1:$EY$1,0))</f>
        <v>0</v>
      </c>
      <c r="Q78" s="112">
        <f>INDEX(Input!$A$1:$EY$395,MATCH('2018-19'!$A78,Input!$A$1:$A$395,0),MATCH('2018-19'!Q$2,Input!$A$1:$EY$1,0))</f>
        <v>26.300712484461634</v>
      </c>
      <c r="R78" s="128">
        <f>INDEX(Input!$A$1:$EY$395,MATCH('2018-19'!$A78,Input!$A$1:$A$395,0),MATCH('2018-19'!R$2,Input!$A$1:$EY$1,0))</f>
        <v>0.33255616654701559</v>
      </c>
      <c r="V78" s="100"/>
    </row>
    <row r="79" spans="1:22" x14ac:dyDescent="0.3">
      <c r="A79" s="45" t="str">
        <f>INDEX(Input!$A$1:$A$395,MATCH('2018-19'!$B79,Input!$B$1:$B$395,0))</f>
        <v>R99</v>
      </c>
      <c r="B79" s="45" t="s">
        <v>1305</v>
      </c>
      <c r="C79" s="45" t="str">
        <f>INDEX(Input!$C$1:$C$395,MATCH('2018-19'!$B79,Input!$B$1:$B$395,0))</f>
        <v>E07000071</v>
      </c>
      <c r="E79" s="45" t="str">
        <f>INDEX(Input!$D$1:$D$395,MATCH('2018-19'!$B79,Input!$B$1:$B$395,0))</f>
        <v>Colchester</v>
      </c>
      <c r="F79" s="112">
        <f>INDEX(Input!$A$1:$EY$395,MATCH('2018-19'!$A79,Input!$A$1:$A$395,0),MATCH('2018-19'!F$2,Input!$A$1:$EY$1,0))</f>
        <v>20.916692823817183</v>
      </c>
      <c r="G79" s="83">
        <f>INDEX(Input!$A$1:$EY$395,MATCH('2018-19'!$A79,Input!$A$1:$A$395,0),MATCH('2018-19'!G$2,Input!$A$1:$EY$1,0))</f>
        <v>4.4373164458291345</v>
      </c>
      <c r="H79" s="83">
        <f>INDEX(Input!$A$1:$EY$395,MATCH('2018-19'!$A79,Input!$A$1:$A$395,0),MATCH('2018-19'!H$2,Input!$A$1:$EY$1,0))</f>
        <v>9.5382776247393428E-2</v>
      </c>
      <c r="I79" s="83">
        <f>INDEX(Input!$A$1:$EY$395,MATCH('2018-19'!$A79,Input!$A$1:$A$395,0),MATCH('2018-19'!I$2,Input!$A$1:$EY$1,0))</f>
        <v>11.378637459296701</v>
      </c>
      <c r="J79" s="83">
        <f>INDEX(Input!$A$1:$EY$395,MATCH('2018-19'!$A79,Input!$A$1:$A$395,0),MATCH('2018-19'!J$2,Input!$A$1:$EY$1,0))</f>
        <v>0</v>
      </c>
      <c r="K79" s="83">
        <f>INDEX(Input!$A$1:$EY$395,MATCH('2018-19'!$A79,Input!$A$1:$A$395,0),MATCH('2018-19'!K$2,Input!$A$1:$EY$1,0))</f>
        <v>9.2017340703297368E-2</v>
      </c>
      <c r="L79" s="83">
        <f>INDEX(Input!$A$1:$EY$395,MATCH('2018-19'!$A79,Input!$A$1:$A$395,0),MATCH('2018-19'!L$2,Input!$A$1:$EY$1,0))</f>
        <v>0</v>
      </c>
      <c r="M79" s="83">
        <f>INDEX(Input!$A$1:$EY$395,MATCH('2018-19'!$A79,Input!$A$1:$A$395,0),MATCH('2018-19'!M$2,Input!$A$1:$EY$1,0))</f>
        <v>0</v>
      </c>
      <c r="N79" s="83">
        <f>INDEX(Input!$A$1:$EY$395,MATCH('2018-19'!$A79,Input!$A$1:$A$395,0),MATCH('2018-19'!N$2,Input!$A$1:$EY$1,0))</f>
        <v>0</v>
      </c>
      <c r="O79" s="83">
        <f>INDEX(Input!$A$1:$EY$395,MATCH('2018-19'!$A79,Input!$A$1:$A$395,0),MATCH('2018-19'!O$2,Input!$A$1:$EY$1,0))</f>
        <v>3.4432447333635365</v>
      </c>
      <c r="P79" s="83">
        <f>INDEX(Input!$A$1:$EY$395,MATCH('2018-19'!$A79,Input!$A$1:$A$395,0),MATCH('2018-19'!P$2,Input!$A$1:$EY$1,0))</f>
        <v>0</v>
      </c>
      <c r="Q79" s="112">
        <f>INDEX(Input!$A$1:$EY$395,MATCH('2018-19'!$A79,Input!$A$1:$A$395,0),MATCH('2018-19'!Q$2,Input!$A$1:$EY$1,0))</f>
        <v>19.446598755440064</v>
      </c>
      <c r="R79" s="128">
        <f>INDEX(Input!$A$1:$EY$395,MATCH('2018-19'!$A79,Input!$A$1:$A$395,0),MATCH('2018-19'!R$2,Input!$A$1:$EY$1,0))</f>
        <v>-7.0283293862936524</v>
      </c>
      <c r="V79" s="100"/>
    </row>
    <row r="80" spans="1:22" x14ac:dyDescent="0.3">
      <c r="A80" s="45" t="str">
        <f>INDEX(Input!$A$1:$A$395,MATCH('2018-19'!$B80,Input!$B$1:$B$395,0))</f>
        <v>R49</v>
      </c>
      <c r="B80" s="45" t="s">
        <v>1375</v>
      </c>
      <c r="C80" s="45" t="str">
        <f>INDEX(Input!$C$1:$C$395,MATCH('2018-19'!$B80,Input!$B$1:$B$395,0))</f>
        <v>E07000029</v>
      </c>
      <c r="E80" s="45" t="str">
        <f>INDEX(Input!$D$1:$D$395,MATCH('2018-19'!$B80,Input!$B$1:$B$395,0))</f>
        <v>Copeland</v>
      </c>
      <c r="F80" s="112">
        <f>INDEX(Input!$A$1:$EY$395,MATCH('2018-19'!$A80,Input!$A$1:$A$395,0),MATCH('2018-19'!F$2,Input!$A$1:$EY$1,0))</f>
        <v>7.7873094810151215</v>
      </c>
      <c r="G80" s="83">
        <f>INDEX(Input!$A$1:$EY$395,MATCH('2018-19'!$A80,Input!$A$1:$A$395,0),MATCH('2018-19'!G$2,Input!$A$1:$EY$1,0))</f>
        <v>2.8026308884081672</v>
      </c>
      <c r="H80" s="83">
        <f>INDEX(Input!$A$1:$EY$395,MATCH('2018-19'!$A80,Input!$A$1:$A$395,0),MATCH('2018-19'!H$2,Input!$A$1:$EY$1,0))</f>
        <v>5.5591683095291229E-2</v>
      </c>
      <c r="I80" s="83">
        <f>INDEX(Input!$A$1:$EY$395,MATCH('2018-19'!$A80,Input!$A$1:$A$395,0),MATCH('2018-19'!I$2,Input!$A$1:$EY$1,0))</f>
        <v>4.1522942879999993</v>
      </c>
      <c r="J80" s="83">
        <f>INDEX(Input!$A$1:$EY$395,MATCH('2018-19'!$A80,Input!$A$1:$A$395,0),MATCH('2018-19'!J$2,Input!$A$1:$EY$1,0))</f>
        <v>0</v>
      </c>
      <c r="K80" s="83">
        <f>INDEX(Input!$A$1:$EY$395,MATCH('2018-19'!$A80,Input!$A$1:$A$395,0),MATCH('2018-19'!K$2,Input!$A$1:$EY$1,0))</f>
        <v>5.8331011132395363E-16</v>
      </c>
      <c r="L80" s="83">
        <f>INDEX(Input!$A$1:$EY$395,MATCH('2018-19'!$A80,Input!$A$1:$A$395,0),MATCH('2018-19'!L$2,Input!$A$1:$EY$1,0))</f>
        <v>0</v>
      </c>
      <c r="M80" s="83">
        <f>INDEX(Input!$A$1:$EY$395,MATCH('2018-19'!$A80,Input!$A$1:$A$395,0),MATCH('2018-19'!M$2,Input!$A$1:$EY$1,0))</f>
        <v>0</v>
      </c>
      <c r="N80" s="83">
        <f>INDEX(Input!$A$1:$EY$395,MATCH('2018-19'!$A80,Input!$A$1:$A$395,0),MATCH('2018-19'!N$2,Input!$A$1:$EY$1,0))</f>
        <v>0</v>
      </c>
      <c r="O80" s="83">
        <f>INDEX(Input!$A$1:$EY$395,MATCH('2018-19'!$A80,Input!$A$1:$A$395,0),MATCH('2018-19'!O$2,Input!$A$1:$EY$1,0))</f>
        <v>0.22698203911111112</v>
      </c>
      <c r="P80" s="83">
        <f>INDEX(Input!$A$1:$EY$395,MATCH('2018-19'!$A80,Input!$A$1:$A$395,0),MATCH('2018-19'!P$2,Input!$A$1:$EY$1,0))</f>
        <v>4.8384678763506835E-2</v>
      </c>
      <c r="Q80" s="112">
        <f>INDEX(Input!$A$1:$EY$395,MATCH('2018-19'!$A80,Input!$A$1:$A$395,0),MATCH('2018-19'!Q$2,Input!$A$1:$EY$1,0))</f>
        <v>7.2858835773780761</v>
      </c>
      <c r="R80" s="128">
        <f>INDEX(Input!$A$1:$EY$395,MATCH('2018-19'!$A80,Input!$A$1:$A$395,0),MATCH('2018-19'!R$2,Input!$A$1:$EY$1,0))</f>
        <v>-6.4390134340940763</v>
      </c>
      <c r="V80" s="100"/>
    </row>
    <row r="81" spans="1:22" x14ac:dyDescent="0.3">
      <c r="A81" s="45" t="str">
        <f>INDEX(Input!$A$1:$A$395,MATCH('2018-19'!$B81,Input!$B$1:$B$395,0))</f>
        <v>R208</v>
      </c>
      <c r="B81" s="45" t="s">
        <v>1117</v>
      </c>
      <c r="C81" s="45" t="str">
        <f>INDEX(Input!$C$1:$C$395,MATCH('2018-19'!$B81,Input!$B$1:$B$395,0))</f>
        <v>E07000150</v>
      </c>
      <c r="E81" s="45" t="str">
        <f>INDEX(Input!$D$1:$D$395,MATCH('2018-19'!$B81,Input!$B$1:$B$395,0))</f>
        <v>Corby</v>
      </c>
      <c r="F81" s="112">
        <f>INDEX(Input!$A$1:$EY$395,MATCH('2018-19'!$A81,Input!$A$1:$A$395,0),MATCH('2018-19'!F$2,Input!$A$1:$EY$1,0))</f>
        <v>8.5179420397466519</v>
      </c>
      <c r="G81" s="83">
        <f>INDEX(Input!$A$1:$EY$395,MATCH('2018-19'!$A81,Input!$A$1:$A$395,0),MATCH('2018-19'!G$2,Input!$A$1:$EY$1,0))</f>
        <v>2.4236558891408402</v>
      </c>
      <c r="H81" s="83">
        <f>INDEX(Input!$A$1:$EY$395,MATCH('2018-19'!$A81,Input!$A$1:$A$395,0),MATCH('2018-19'!H$2,Input!$A$1:$EY$1,0))</f>
        <v>4.6612866572874778E-2</v>
      </c>
      <c r="I81" s="83">
        <f>INDEX(Input!$A$1:$EY$395,MATCH('2018-19'!$A81,Input!$A$1:$A$395,0),MATCH('2018-19'!I$2,Input!$A$1:$EY$1,0))</f>
        <v>3.5867117643089426</v>
      </c>
      <c r="J81" s="83">
        <f>INDEX(Input!$A$1:$EY$395,MATCH('2018-19'!$A81,Input!$A$1:$A$395,0),MATCH('2018-19'!J$2,Input!$A$1:$EY$1,0))</f>
        <v>0</v>
      </c>
      <c r="K81" s="83">
        <f>INDEX(Input!$A$1:$EY$395,MATCH('2018-19'!$A81,Input!$A$1:$A$395,0),MATCH('2018-19'!K$2,Input!$A$1:$EY$1,0))</f>
        <v>2.762173569105781E-2</v>
      </c>
      <c r="L81" s="83">
        <f>INDEX(Input!$A$1:$EY$395,MATCH('2018-19'!$A81,Input!$A$1:$A$395,0),MATCH('2018-19'!L$2,Input!$A$1:$EY$1,0))</f>
        <v>0</v>
      </c>
      <c r="M81" s="83">
        <f>INDEX(Input!$A$1:$EY$395,MATCH('2018-19'!$A81,Input!$A$1:$A$395,0),MATCH('2018-19'!M$2,Input!$A$1:$EY$1,0))</f>
        <v>0</v>
      </c>
      <c r="N81" s="83">
        <f>INDEX(Input!$A$1:$EY$395,MATCH('2018-19'!$A81,Input!$A$1:$A$395,0),MATCH('2018-19'!N$2,Input!$A$1:$EY$1,0))</f>
        <v>0</v>
      </c>
      <c r="O81" s="83">
        <f>INDEX(Input!$A$1:$EY$395,MATCH('2018-19'!$A81,Input!$A$1:$A$395,0),MATCH('2018-19'!O$2,Input!$A$1:$EY$1,0))</f>
        <v>1.7432824646169283</v>
      </c>
      <c r="P81" s="83">
        <f>INDEX(Input!$A$1:$EY$395,MATCH('2018-19'!$A81,Input!$A$1:$A$395,0),MATCH('2018-19'!P$2,Input!$A$1:$EY$1,0))</f>
        <v>0</v>
      </c>
      <c r="Q81" s="112">
        <f>INDEX(Input!$A$1:$EY$395,MATCH('2018-19'!$A81,Input!$A$1:$A$395,0),MATCH('2018-19'!Q$2,Input!$A$1:$EY$1,0))</f>
        <v>7.8278847203306432</v>
      </c>
      <c r="R81" s="128">
        <f>INDEX(Input!$A$1:$EY$395,MATCH('2018-19'!$A81,Input!$A$1:$A$395,0),MATCH('2018-19'!R$2,Input!$A$1:$EY$1,0))</f>
        <v>-8.1012211188576266</v>
      </c>
      <c r="V81" s="100"/>
    </row>
    <row r="82" spans="1:22" x14ac:dyDescent="0.3">
      <c r="A82" s="45" t="str">
        <f>INDEX(Input!$A$1:$A$395,MATCH('2018-19'!$B82,Input!$B$1:$B$395,0))</f>
        <v>R672</v>
      </c>
      <c r="B82" s="45" t="s">
        <v>1474</v>
      </c>
      <c r="C82" s="45" t="str">
        <f>INDEX(Input!$C$1:$C$395,MATCH('2018-19'!$B82,Input!$B$1:$B$395,0))</f>
        <v>E06000052</v>
      </c>
      <c r="E82" s="45" t="str">
        <f>INDEX(Input!$D$1:$D$395,MATCH('2018-19'!$B82,Input!$B$1:$B$395,0))</f>
        <v>Cornwall</v>
      </c>
      <c r="F82" s="112">
        <f>INDEX(Input!$A$1:$EY$395,MATCH('2018-19'!$A82,Input!$A$1:$A$395,0),MATCH('2018-19'!F$2,Input!$A$1:$EY$1,0))</f>
        <v>445.0475247938586</v>
      </c>
      <c r="G82" s="83">
        <f>INDEX(Input!$A$1:$EY$395,MATCH('2018-19'!$A82,Input!$A$1:$A$395,0),MATCH('2018-19'!G$2,Input!$A$1:$EY$1,0))</f>
        <v>136.4924966481658</v>
      </c>
      <c r="H82" s="83">
        <f>INDEX(Input!$A$1:$EY$395,MATCH('2018-19'!$A82,Input!$A$1:$A$395,0),MATCH('2018-19'!H$2,Input!$A$1:$EY$1,0))</f>
        <v>2.4719312446590034</v>
      </c>
      <c r="I82" s="83">
        <f>INDEX(Input!$A$1:$EY$395,MATCH('2018-19'!$A82,Input!$A$1:$A$395,0),MATCH('2018-19'!I$2,Input!$A$1:$EY$1,0))</f>
        <v>265.20781742056852</v>
      </c>
      <c r="J82" s="83">
        <f>INDEX(Input!$A$1:$EY$395,MATCH('2018-19'!$A82,Input!$A$1:$A$395,0),MATCH('2018-19'!J$2,Input!$A$1:$EY$1,0))</f>
        <v>15.86073297943145</v>
      </c>
      <c r="K82" s="83">
        <f>INDEX(Input!$A$1:$EY$395,MATCH('2018-19'!$A82,Input!$A$1:$A$395,0),MATCH('2018-19'!K$2,Input!$A$1:$EY$1,0))</f>
        <v>0</v>
      </c>
      <c r="L82" s="83">
        <f>INDEX(Input!$A$1:$EY$395,MATCH('2018-19'!$A82,Input!$A$1:$A$395,0),MATCH('2018-19'!L$2,Input!$A$1:$EY$1,0))</f>
        <v>17.0191020428733</v>
      </c>
      <c r="M82" s="83">
        <f>INDEX(Input!$A$1:$EY$395,MATCH('2018-19'!$A82,Input!$A$1:$A$395,0),MATCH('2018-19'!M$2,Input!$A$1:$EY$1,0))</f>
        <v>1.745865</v>
      </c>
      <c r="N82" s="83">
        <f>INDEX(Input!$A$1:$EY$395,MATCH('2018-19'!$A82,Input!$A$1:$A$395,0),MATCH('2018-19'!N$2,Input!$A$1:$EY$1,0))</f>
        <v>2.7933840000000001</v>
      </c>
      <c r="O82" s="83">
        <f>INDEX(Input!$A$1:$EY$395,MATCH('2018-19'!$A82,Input!$A$1:$A$395,0),MATCH('2018-19'!O$2,Input!$A$1:$EY$1,0))</f>
        <v>11.988327570764834</v>
      </c>
      <c r="P82" s="83">
        <f>INDEX(Input!$A$1:$EY$395,MATCH('2018-19'!$A82,Input!$A$1:$A$395,0),MATCH('2018-19'!P$2,Input!$A$1:$EY$1,0))</f>
        <v>3.9430390743486212</v>
      </c>
      <c r="Q82" s="112">
        <f>INDEX(Input!$A$1:$EY$395,MATCH('2018-19'!$A82,Input!$A$1:$A$395,0),MATCH('2018-19'!Q$2,Input!$A$1:$EY$1,0))</f>
        <v>457.52269598081153</v>
      </c>
      <c r="R82" s="128">
        <f>INDEX(Input!$A$1:$EY$395,MATCH('2018-19'!$A82,Input!$A$1:$A$395,0),MATCH('2018-19'!R$2,Input!$A$1:$EY$1,0))</f>
        <v>2.8031098909563346</v>
      </c>
      <c r="V82" s="100"/>
    </row>
    <row r="83" spans="1:22" x14ac:dyDescent="0.3">
      <c r="A83" s="45" t="str">
        <f>INDEX(Input!$A$1:$A$395,MATCH('2018-19'!$B83,Input!$B$1:$B$395,0))</f>
        <v>R109</v>
      </c>
      <c r="B83" s="45" t="s">
        <v>1287</v>
      </c>
      <c r="C83" s="45" t="str">
        <f>INDEX(Input!$C$1:$C$395,MATCH('2018-19'!$B83,Input!$B$1:$B$395,0))</f>
        <v>E07000079</v>
      </c>
      <c r="E83" s="45" t="str">
        <f>INDEX(Input!$D$1:$D$395,MATCH('2018-19'!$B83,Input!$B$1:$B$395,0))</f>
        <v>Cotswold</v>
      </c>
      <c r="F83" s="112">
        <f>INDEX(Input!$A$1:$EY$395,MATCH('2018-19'!$A83,Input!$A$1:$A$395,0),MATCH('2018-19'!F$2,Input!$A$1:$EY$1,0))</f>
        <v>10.788479056573834</v>
      </c>
      <c r="G83" s="83">
        <f>INDEX(Input!$A$1:$EY$395,MATCH('2018-19'!$A83,Input!$A$1:$A$395,0),MATCH('2018-19'!G$2,Input!$A$1:$EY$1,0))</f>
        <v>1.9075210811748284</v>
      </c>
      <c r="H83" s="83">
        <f>INDEX(Input!$A$1:$EY$395,MATCH('2018-19'!$A83,Input!$A$1:$A$395,0),MATCH('2018-19'!H$2,Input!$A$1:$EY$1,0))</f>
        <v>4.1405760296830706E-2</v>
      </c>
      <c r="I83" s="83">
        <f>INDEX(Input!$A$1:$EY$395,MATCH('2018-19'!$A83,Input!$A$1:$A$395,0),MATCH('2018-19'!I$2,Input!$A$1:$EY$1,0))</f>
        <v>5.0936419200000005</v>
      </c>
      <c r="J83" s="83">
        <f>INDEX(Input!$A$1:$EY$395,MATCH('2018-19'!$A83,Input!$A$1:$A$395,0),MATCH('2018-19'!J$2,Input!$A$1:$EY$1,0))</f>
        <v>0</v>
      </c>
      <c r="K83" s="83">
        <f>INDEX(Input!$A$1:$EY$395,MATCH('2018-19'!$A83,Input!$A$1:$A$395,0),MATCH('2018-19'!K$2,Input!$A$1:$EY$1,0))</f>
        <v>0</v>
      </c>
      <c r="L83" s="83">
        <f>INDEX(Input!$A$1:$EY$395,MATCH('2018-19'!$A83,Input!$A$1:$A$395,0),MATCH('2018-19'!L$2,Input!$A$1:$EY$1,0))</f>
        <v>0</v>
      </c>
      <c r="M83" s="83">
        <f>INDEX(Input!$A$1:$EY$395,MATCH('2018-19'!$A83,Input!$A$1:$A$395,0),MATCH('2018-19'!M$2,Input!$A$1:$EY$1,0))</f>
        <v>0</v>
      </c>
      <c r="N83" s="83">
        <f>INDEX(Input!$A$1:$EY$395,MATCH('2018-19'!$A83,Input!$A$1:$A$395,0),MATCH('2018-19'!N$2,Input!$A$1:$EY$1,0))</f>
        <v>0</v>
      </c>
      <c r="O83" s="83">
        <f>INDEX(Input!$A$1:$EY$395,MATCH('2018-19'!$A83,Input!$A$1:$A$395,0),MATCH('2018-19'!O$2,Input!$A$1:$EY$1,0))</f>
        <v>3.2051131190541331</v>
      </c>
      <c r="P83" s="83">
        <f>INDEX(Input!$A$1:$EY$395,MATCH('2018-19'!$A83,Input!$A$1:$A$395,0),MATCH('2018-19'!P$2,Input!$A$1:$EY$1,0))</f>
        <v>0.60243350585469346</v>
      </c>
      <c r="Q83" s="112">
        <f>INDEX(Input!$A$1:$EY$395,MATCH('2018-19'!$A83,Input!$A$1:$A$395,0),MATCH('2018-19'!Q$2,Input!$A$1:$EY$1,0))</f>
        <v>10.850115386380486</v>
      </c>
      <c r="R83" s="128">
        <f>INDEX(Input!$A$1:$EY$395,MATCH('2018-19'!$A83,Input!$A$1:$A$395,0),MATCH('2018-19'!R$2,Input!$A$1:$EY$1,0))</f>
        <v>0.57131621133466037</v>
      </c>
      <c r="V83" s="100"/>
    </row>
    <row r="84" spans="1:22" x14ac:dyDescent="0.3">
      <c r="A84" s="45" t="str">
        <f>INDEX(Input!$A$1:$A$395,MATCH('2018-19'!$B84,Input!$B$1:$B$395,0))</f>
        <v>R359</v>
      </c>
      <c r="B84" s="45" t="s">
        <v>1552</v>
      </c>
      <c r="C84" s="45" t="str">
        <f>INDEX(Input!$C$1:$C$395,MATCH('2018-19'!$B84,Input!$B$1:$B$395,0))</f>
        <v>E08000026</v>
      </c>
      <c r="E84" s="45" t="str">
        <f>INDEX(Input!$D$1:$D$395,MATCH('2018-19'!$B84,Input!$B$1:$B$395,0))</f>
        <v>Coventry</v>
      </c>
      <c r="F84" s="112">
        <f>INDEX(Input!$A$1:$EY$395,MATCH('2018-19'!$A84,Input!$A$1:$A$395,0),MATCH('2018-19'!F$2,Input!$A$1:$EY$1,0))</f>
        <v>247.22466028751896</v>
      </c>
      <c r="G84" s="83">
        <f>INDEX(Input!$A$1:$EY$395,MATCH('2018-19'!$A84,Input!$A$1:$A$395,0),MATCH('2018-19'!G$2,Input!$A$1:$EY$1,0))</f>
        <v>103.71235399638799</v>
      </c>
      <c r="H84" s="83">
        <f>INDEX(Input!$A$1:$EY$395,MATCH('2018-19'!$A84,Input!$A$1:$A$395,0),MATCH('2018-19'!H$2,Input!$A$1:$EY$1,0))</f>
        <v>1.7825525994939662</v>
      </c>
      <c r="I84" s="83">
        <f>INDEX(Input!$A$1:$EY$395,MATCH('2018-19'!$A84,Input!$A$1:$A$395,0),MATCH('2018-19'!I$2,Input!$A$1:$EY$1,0))</f>
        <v>117.74263410336494</v>
      </c>
      <c r="J84" s="83">
        <f>INDEX(Input!$A$1:$EY$395,MATCH('2018-19'!$A84,Input!$A$1:$A$395,0),MATCH('2018-19'!J$2,Input!$A$1:$EY$1,0))</f>
        <v>9.4793930386350311</v>
      </c>
      <c r="K84" s="83">
        <f>INDEX(Input!$A$1:$EY$395,MATCH('2018-19'!$A84,Input!$A$1:$A$395,0),MATCH('2018-19'!K$2,Input!$A$1:$EY$1,0))</f>
        <v>0</v>
      </c>
      <c r="L84" s="83">
        <f>INDEX(Input!$A$1:$EY$395,MATCH('2018-19'!$A84,Input!$A$1:$A$395,0),MATCH('2018-19'!L$2,Input!$A$1:$EY$1,0))</f>
        <v>11.080884819201907</v>
      </c>
      <c r="M84" s="83">
        <f>INDEX(Input!$A$1:$EY$395,MATCH('2018-19'!$A84,Input!$A$1:$A$395,0),MATCH('2018-19'!M$2,Input!$A$1:$EY$1,0))</f>
        <v>0.96941369999999993</v>
      </c>
      <c r="N84" s="83">
        <f>INDEX(Input!$A$1:$EY$395,MATCH('2018-19'!$A84,Input!$A$1:$A$395,0),MATCH('2018-19'!N$2,Input!$A$1:$EY$1,0))</f>
        <v>1.5510619999999999</v>
      </c>
      <c r="O84" s="83">
        <f>INDEX(Input!$A$1:$EY$395,MATCH('2018-19'!$A84,Input!$A$1:$A$395,0),MATCH('2018-19'!O$2,Input!$A$1:$EY$1,0))</f>
        <v>5.0601233705220032</v>
      </c>
      <c r="P84" s="83">
        <f>INDEX(Input!$A$1:$EY$395,MATCH('2018-19'!$A84,Input!$A$1:$A$395,0),MATCH('2018-19'!P$2,Input!$A$1:$EY$1,0))</f>
        <v>0</v>
      </c>
      <c r="Q84" s="112">
        <f>INDEX(Input!$A$1:$EY$395,MATCH('2018-19'!$A84,Input!$A$1:$A$395,0),MATCH('2018-19'!Q$2,Input!$A$1:$EY$1,0))</f>
        <v>251.37841762760578</v>
      </c>
      <c r="R84" s="128">
        <f>INDEX(Input!$A$1:$EY$395,MATCH('2018-19'!$A84,Input!$A$1:$A$395,0),MATCH('2018-19'!R$2,Input!$A$1:$EY$1,0))</f>
        <v>1.680154938935341</v>
      </c>
      <c r="V84" s="100"/>
    </row>
    <row r="85" spans="1:22" x14ac:dyDescent="0.3">
      <c r="A85" s="45" t="str">
        <f>INDEX(Input!$A$1:$A$395,MATCH('2018-19'!$B85,Input!$B$1:$B$395,0))</f>
        <v>R221</v>
      </c>
      <c r="B85" s="45" t="s">
        <v>1131</v>
      </c>
      <c r="C85" s="45" t="str">
        <f>INDEX(Input!$C$1:$C$395,MATCH('2018-19'!$B85,Input!$B$1:$B$395,0))</f>
        <v>E07000163</v>
      </c>
      <c r="E85" s="45" t="str">
        <f>INDEX(Input!$D$1:$D$395,MATCH('2018-19'!$B85,Input!$B$1:$B$395,0))</f>
        <v>Craven</v>
      </c>
      <c r="F85" s="112">
        <f>INDEX(Input!$A$1:$EY$395,MATCH('2018-19'!$A85,Input!$A$1:$A$395,0),MATCH('2018-19'!F$2,Input!$A$1:$EY$1,0))</f>
        <v>6.4101811122540999</v>
      </c>
      <c r="G85" s="83">
        <f>INDEX(Input!$A$1:$EY$395,MATCH('2018-19'!$A85,Input!$A$1:$A$395,0),MATCH('2018-19'!G$2,Input!$A$1:$EY$1,0))</f>
        <v>1.570239484587</v>
      </c>
      <c r="H85" s="83">
        <f>INDEX(Input!$A$1:$EY$395,MATCH('2018-19'!$A85,Input!$A$1:$A$395,0),MATCH('2018-19'!H$2,Input!$A$1:$EY$1,0))</f>
        <v>3.2747235626046985E-2</v>
      </c>
      <c r="I85" s="83">
        <f>INDEX(Input!$A$1:$EY$395,MATCH('2018-19'!$A85,Input!$A$1:$A$395,0),MATCH('2018-19'!I$2,Input!$A$1:$EY$1,0))</f>
        <v>3.6626364538866003</v>
      </c>
      <c r="J85" s="83">
        <f>INDEX(Input!$A$1:$EY$395,MATCH('2018-19'!$A85,Input!$A$1:$A$395,0),MATCH('2018-19'!J$2,Input!$A$1:$EY$1,0))</f>
        <v>0</v>
      </c>
      <c r="K85" s="83">
        <f>INDEX(Input!$A$1:$EY$395,MATCH('2018-19'!$A85,Input!$A$1:$A$395,0),MATCH('2018-19'!K$2,Input!$A$1:$EY$1,0))</f>
        <v>9.2064096113399871E-2</v>
      </c>
      <c r="L85" s="83">
        <f>INDEX(Input!$A$1:$EY$395,MATCH('2018-19'!$A85,Input!$A$1:$A$395,0),MATCH('2018-19'!L$2,Input!$A$1:$EY$1,0))</f>
        <v>0</v>
      </c>
      <c r="M85" s="83">
        <f>INDEX(Input!$A$1:$EY$395,MATCH('2018-19'!$A85,Input!$A$1:$A$395,0),MATCH('2018-19'!M$2,Input!$A$1:$EY$1,0))</f>
        <v>0</v>
      </c>
      <c r="N85" s="83">
        <f>INDEX(Input!$A$1:$EY$395,MATCH('2018-19'!$A85,Input!$A$1:$A$395,0),MATCH('2018-19'!N$2,Input!$A$1:$EY$1,0))</f>
        <v>0</v>
      </c>
      <c r="O85" s="83">
        <f>INDEX(Input!$A$1:$EY$395,MATCH('2018-19'!$A85,Input!$A$1:$A$395,0),MATCH('2018-19'!O$2,Input!$A$1:$EY$1,0))</f>
        <v>0.51263528801494207</v>
      </c>
      <c r="P85" s="83">
        <f>INDEX(Input!$A$1:$EY$395,MATCH('2018-19'!$A85,Input!$A$1:$A$395,0),MATCH('2018-19'!P$2,Input!$A$1:$EY$1,0))</f>
        <v>0.27991417335811164</v>
      </c>
      <c r="Q85" s="112">
        <f>INDEX(Input!$A$1:$EY$395,MATCH('2018-19'!$A85,Input!$A$1:$A$395,0),MATCH('2018-19'!Q$2,Input!$A$1:$EY$1,0))</f>
        <v>6.1502367315861006</v>
      </c>
      <c r="R85" s="128">
        <f>INDEX(Input!$A$1:$EY$395,MATCH('2018-19'!$A85,Input!$A$1:$A$395,0),MATCH('2018-19'!R$2,Input!$A$1:$EY$1,0))</f>
        <v>-4.0551799725451421</v>
      </c>
      <c r="V85" s="100"/>
    </row>
    <row r="86" spans="1:22" x14ac:dyDescent="0.3">
      <c r="A86" s="45" t="str">
        <f>INDEX(Input!$A$1:$A$395,MATCH('2018-19'!$B86,Input!$B$1:$B$395,0))</f>
        <v>R288</v>
      </c>
      <c r="B86" s="45" t="s">
        <v>997</v>
      </c>
      <c r="C86" s="45" t="str">
        <f>INDEX(Input!$C$1:$C$395,MATCH('2018-19'!$B86,Input!$B$1:$B$395,0))</f>
        <v>E07000226</v>
      </c>
      <c r="E86" s="45" t="str">
        <f>INDEX(Input!$D$1:$D$395,MATCH('2018-19'!$B86,Input!$B$1:$B$395,0))</f>
        <v>Crawley</v>
      </c>
      <c r="F86" s="112">
        <f>INDEX(Input!$A$1:$EY$395,MATCH('2018-19'!$A86,Input!$A$1:$A$395,0),MATCH('2018-19'!F$2,Input!$A$1:$EY$1,0))</f>
        <v>12.506226946613438</v>
      </c>
      <c r="G86" s="83">
        <f>INDEX(Input!$A$1:$EY$395,MATCH('2018-19'!$A86,Input!$A$1:$A$395,0),MATCH('2018-19'!G$2,Input!$A$1:$EY$1,0))</f>
        <v>4.0789718870976328</v>
      </c>
      <c r="H86" s="83">
        <f>INDEX(Input!$A$1:$EY$395,MATCH('2018-19'!$A86,Input!$A$1:$A$395,0),MATCH('2018-19'!H$2,Input!$A$1:$EY$1,0))</f>
        <v>8.0304991733226222E-2</v>
      </c>
      <c r="I86" s="83">
        <f>INDEX(Input!$A$1:$EY$395,MATCH('2018-19'!$A86,Input!$A$1:$A$395,0),MATCH('2018-19'!I$2,Input!$A$1:$EY$1,0))</f>
        <v>6.8272312591212261</v>
      </c>
      <c r="J86" s="83">
        <f>INDEX(Input!$A$1:$EY$395,MATCH('2018-19'!$A86,Input!$A$1:$A$395,0),MATCH('2018-19'!J$2,Input!$A$1:$EY$1,0))</f>
        <v>0</v>
      </c>
      <c r="K86" s="83">
        <f>INDEX(Input!$A$1:$EY$395,MATCH('2018-19'!$A86,Input!$A$1:$A$395,0),MATCH('2018-19'!K$2,Input!$A$1:$EY$1,0))</f>
        <v>3.4819496878773407E-2</v>
      </c>
      <c r="L86" s="83">
        <f>INDEX(Input!$A$1:$EY$395,MATCH('2018-19'!$A86,Input!$A$1:$A$395,0),MATCH('2018-19'!L$2,Input!$A$1:$EY$1,0))</f>
        <v>0</v>
      </c>
      <c r="M86" s="83">
        <f>INDEX(Input!$A$1:$EY$395,MATCH('2018-19'!$A86,Input!$A$1:$A$395,0),MATCH('2018-19'!M$2,Input!$A$1:$EY$1,0))</f>
        <v>0</v>
      </c>
      <c r="N86" s="83">
        <f>INDEX(Input!$A$1:$EY$395,MATCH('2018-19'!$A86,Input!$A$1:$A$395,0),MATCH('2018-19'!N$2,Input!$A$1:$EY$1,0))</f>
        <v>0</v>
      </c>
      <c r="O86" s="83">
        <f>INDEX(Input!$A$1:$EY$395,MATCH('2018-19'!$A86,Input!$A$1:$A$395,0),MATCH('2018-19'!O$2,Input!$A$1:$EY$1,0))</f>
        <v>1.4673033829886184</v>
      </c>
      <c r="P86" s="83">
        <f>INDEX(Input!$A$1:$EY$395,MATCH('2018-19'!$A86,Input!$A$1:$A$395,0),MATCH('2018-19'!P$2,Input!$A$1:$EY$1,0))</f>
        <v>0</v>
      </c>
      <c r="Q86" s="112">
        <f>INDEX(Input!$A$1:$EY$395,MATCH('2018-19'!$A86,Input!$A$1:$A$395,0),MATCH('2018-19'!Q$2,Input!$A$1:$EY$1,0))</f>
        <v>12.488631017819475</v>
      </c>
      <c r="R86" s="128">
        <f>INDEX(Input!$A$1:$EY$395,MATCH('2018-19'!$A86,Input!$A$1:$A$395,0),MATCH('2018-19'!R$2,Input!$A$1:$EY$1,0))</f>
        <v>-0.14069734116514132</v>
      </c>
      <c r="V86" s="100"/>
    </row>
    <row r="87" spans="1:22" x14ac:dyDescent="0.3">
      <c r="A87" s="45" t="str">
        <f>INDEX(Input!$A$1:$A$395,MATCH('2018-19'!$B87,Input!$B$1:$B$395,0))</f>
        <v>R388</v>
      </c>
      <c r="B87" s="45" t="s">
        <v>943</v>
      </c>
      <c r="C87" s="45" t="str">
        <f>INDEX(Input!$C$1:$C$395,MATCH('2018-19'!$B87,Input!$B$1:$B$395,0))</f>
        <v>E09000008</v>
      </c>
      <c r="E87" s="45" t="str">
        <f>INDEX(Input!$D$1:$D$395,MATCH('2018-19'!$B87,Input!$B$1:$B$395,0))</f>
        <v>Croydon</v>
      </c>
      <c r="F87" s="112">
        <f>INDEX(Input!$A$1:$EY$395,MATCH('2018-19'!$A87,Input!$A$1:$A$395,0),MATCH('2018-19'!F$2,Input!$A$1:$EY$1,0))</f>
        <v>273.83840849367664</v>
      </c>
      <c r="G87" s="83">
        <f>INDEX(Input!$A$1:$EY$395,MATCH('2018-19'!$A87,Input!$A$1:$A$395,0),MATCH('2018-19'!G$2,Input!$A$1:$EY$1,0))</f>
        <v>94.526056407480922</v>
      </c>
      <c r="H87" s="83">
        <f>INDEX(Input!$A$1:$EY$395,MATCH('2018-19'!$A87,Input!$A$1:$A$395,0),MATCH('2018-19'!H$2,Input!$A$1:$EY$1,0))</f>
        <v>1.6322376167709571</v>
      </c>
      <c r="I87" s="83">
        <f>INDEX(Input!$A$1:$EY$395,MATCH('2018-19'!$A87,Input!$A$1:$A$395,0),MATCH('2018-19'!I$2,Input!$A$1:$EY$1,0))</f>
        <v>156.41299270768326</v>
      </c>
      <c r="J87" s="83">
        <f>INDEX(Input!$A$1:$EY$395,MATCH('2018-19'!$A87,Input!$A$1:$A$395,0),MATCH('2018-19'!J$2,Input!$A$1:$EY$1,0))</f>
        <v>10.946217222316772</v>
      </c>
      <c r="K87" s="83">
        <f>INDEX(Input!$A$1:$EY$395,MATCH('2018-19'!$A87,Input!$A$1:$A$395,0),MATCH('2018-19'!K$2,Input!$A$1:$EY$1,0))</f>
        <v>0</v>
      </c>
      <c r="L87" s="83">
        <f>INDEX(Input!$A$1:$EY$395,MATCH('2018-19'!$A87,Input!$A$1:$A$395,0),MATCH('2018-19'!L$2,Input!$A$1:$EY$1,0))</f>
        <v>7.0934849686321773</v>
      </c>
      <c r="M87" s="83">
        <f>INDEX(Input!$A$1:$EY$395,MATCH('2018-19'!$A87,Input!$A$1:$A$395,0),MATCH('2018-19'!M$2,Input!$A$1:$EY$1,0))</f>
        <v>0.87583695000000006</v>
      </c>
      <c r="N87" s="83">
        <f>INDEX(Input!$A$1:$EY$395,MATCH('2018-19'!$A87,Input!$A$1:$A$395,0),MATCH('2018-19'!N$2,Input!$A$1:$EY$1,0))</f>
        <v>1.4013389999999999</v>
      </c>
      <c r="O87" s="83">
        <f>INDEX(Input!$A$1:$EY$395,MATCH('2018-19'!$A87,Input!$A$1:$A$395,0),MATCH('2018-19'!O$2,Input!$A$1:$EY$1,0))</f>
        <v>6.2541834280246924</v>
      </c>
      <c r="P87" s="83">
        <f>INDEX(Input!$A$1:$EY$395,MATCH('2018-19'!$A87,Input!$A$1:$A$395,0),MATCH('2018-19'!P$2,Input!$A$1:$EY$1,0))</f>
        <v>0</v>
      </c>
      <c r="Q87" s="112">
        <f>INDEX(Input!$A$1:$EY$395,MATCH('2018-19'!$A87,Input!$A$1:$A$395,0),MATCH('2018-19'!Q$2,Input!$A$1:$EY$1,0))</f>
        <v>279.14234830090879</v>
      </c>
      <c r="R87" s="128">
        <f>INDEX(Input!$A$1:$EY$395,MATCH('2018-19'!$A87,Input!$A$1:$A$395,0),MATCH('2018-19'!R$2,Input!$A$1:$EY$1,0))</f>
        <v>1.9368867341903906</v>
      </c>
      <c r="V87" s="100"/>
    </row>
    <row r="88" spans="1:22" x14ac:dyDescent="0.3">
      <c r="A88" s="45" t="str">
        <f>INDEX(Input!$A$1:$A$395,MATCH('2018-19'!$B88,Input!$B$1:$B$395,0))</f>
        <v>R412</v>
      </c>
      <c r="B88" s="45" t="s">
        <v>1670</v>
      </c>
      <c r="C88" s="45" t="str">
        <f>INDEX(Input!$C$1:$C$395,MATCH('2018-19'!$B88,Input!$B$1:$B$395,0))</f>
        <v>E10000006</v>
      </c>
      <c r="E88" s="45" t="str">
        <f>INDEX(Input!$D$1:$D$395,MATCH('2018-19'!$B88,Input!$B$1:$B$395,0))</f>
        <v>Cumbria</v>
      </c>
      <c r="F88" s="112">
        <f>INDEX(Input!$A$1:$EY$395,MATCH('2018-19'!$A88,Input!$A$1:$A$395,0),MATCH('2018-19'!F$2,Input!$A$1:$EY$1,0))</f>
        <v>360.84399889126394</v>
      </c>
      <c r="G88" s="83">
        <f>INDEX(Input!$A$1:$EY$395,MATCH('2018-19'!$A88,Input!$A$1:$A$395,0),MATCH('2018-19'!G$2,Input!$A$1:$EY$1,0))</f>
        <v>114.40912098629308</v>
      </c>
      <c r="H88" s="83">
        <f>INDEX(Input!$A$1:$EY$395,MATCH('2018-19'!$A88,Input!$A$1:$A$395,0),MATCH('2018-19'!H$2,Input!$A$1:$EY$1,0))</f>
        <v>1.9585988029137682</v>
      </c>
      <c r="I88" s="83">
        <f>INDEX(Input!$A$1:$EY$395,MATCH('2018-19'!$A88,Input!$A$1:$A$395,0),MATCH('2018-19'!I$2,Input!$A$1:$EY$1,0))</f>
        <v>212.54935168453827</v>
      </c>
      <c r="J88" s="83">
        <f>INDEX(Input!$A$1:$EY$395,MATCH('2018-19'!$A88,Input!$A$1:$A$395,0),MATCH('2018-19'!J$2,Input!$A$1:$EY$1,0))</f>
        <v>12.755526984461754</v>
      </c>
      <c r="K88" s="83">
        <f>INDEX(Input!$A$1:$EY$395,MATCH('2018-19'!$A88,Input!$A$1:$A$395,0),MATCH('2018-19'!K$2,Input!$A$1:$EY$1,0))</f>
        <v>0</v>
      </c>
      <c r="L88" s="83">
        <f>INDEX(Input!$A$1:$EY$395,MATCH('2018-19'!$A88,Input!$A$1:$A$395,0),MATCH('2018-19'!L$2,Input!$A$1:$EY$1,0))</f>
        <v>16.629968296880904</v>
      </c>
      <c r="M88" s="83">
        <f>INDEX(Input!$A$1:$EY$395,MATCH('2018-19'!$A88,Input!$A$1:$A$395,0),MATCH('2018-19'!M$2,Input!$A$1:$EY$1,0))</f>
        <v>1.5670135499999998</v>
      </c>
      <c r="N88" s="83">
        <f>INDEX(Input!$A$1:$EY$395,MATCH('2018-19'!$A88,Input!$A$1:$A$395,0),MATCH('2018-19'!N$2,Input!$A$1:$EY$1,0))</f>
        <v>2.5072220000000001</v>
      </c>
      <c r="O88" s="83">
        <f>INDEX(Input!$A$1:$EY$395,MATCH('2018-19'!$A88,Input!$A$1:$A$395,0),MATCH('2018-19'!O$2,Input!$A$1:$EY$1,0))</f>
        <v>1.1055337408365189</v>
      </c>
      <c r="P88" s="83">
        <f>INDEX(Input!$A$1:$EY$395,MATCH('2018-19'!$A88,Input!$A$1:$A$395,0),MATCH('2018-19'!P$2,Input!$A$1:$EY$1,0))</f>
        <v>5.8062721717741947</v>
      </c>
      <c r="Q88" s="112">
        <f>INDEX(Input!$A$1:$EY$395,MATCH('2018-19'!$A88,Input!$A$1:$A$395,0),MATCH('2018-19'!Q$2,Input!$A$1:$EY$1,0))</f>
        <v>369.28860821769854</v>
      </c>
      <c r="R88" s="128">
        <f>INDEX(Input!$A$1:$EY$395,MATCH('2018-19'!$A88,Input!$A$1:$A$395,0),MATCH('2018-19'!R$2,Input!$A$1:$EY$1,0))</f>
        <v>2.3402382615151263</v>
      </c>
      <c r="V88" s="100"/>
    </row>
    <row r="89" spans="1:22" x14ac:dyDescent="0.3">
      <c r="A89" s="45" t="str">
        <f>INDEX(Input!$A$1:$A$395,MATCH('2018-19'!$B89,Input!$B$1:$B$395,0))</f>
        <v>R137</v>
      </c>
      <c r="B89" s="45" t="s">
        <v>1241</v>
      </c>
      <c r="C89" s="45" t="str">
        <f>INDEX(Input!$C$1:$C$395,MATCH('2018-19'!$B89,Input!$B$1:$B$395,0))</f>
        <v>E07000096</v>
      </c>
      <c r="E89" s="45" t="str">
        <f>INDEX(Input!$D$1:$D$395,MATCH('2018-19'!$B89,Input!$B$1:$B$395,0))</f>
        <v>Dacorum</v>
      </c>
      <c r="F89" s="112">
        <f>INDEX(Input!$A$1:$EY$395,MATCH('2018-19'!$A89,Input!$A$1:$A$395,0),MATCH('2018-19'!F$2,Input!$A$1:$EY$1,0))</f>
        <v>16.905011058735194</v>
      </c>
      <c r="G89" s="83">
        <f>INDEX(Input!$A$1:$EY$395,MATCH('2018-19'!$A89,Input!$A$1:$A$395,0),MATCH('2018-19'!G$2,Input!$A$1:$EY$1,0))</f>
        <v>2.9022544556402261</v>
      </c>
      <c r="H89" s="83">
        <f>INDEX(Input!$A$1:$EY$395,MATCH('2018-19'!$A89,Input!$A$1:$A$395,0),MATCH('2018-19'!H$2,Input!$A$1:$EY$1,0))</f>
        <v>6.6509997941755175E-2</v>
      </c>
      <c r="I89" s="83">
        <f>INDEX(Input!$A$1:$EY$395,MATCH('2018-19'!$A89,Input!$A$1:$A$395,0),MATCH('2018-19'!I$2,Input!$A$1:$EY$1,0))</f>
        <v>10.934111573247973</v>
      </c>
      <c r="J89" s="83">
        <f>INDEX(Input!$A$1:$EY$395,MATCH('2018-19'!$A89,Input!$A$1:$A$395,0),MATCH('2018-19'!J$2,Input!$A$1:$EY$1,0))</f>
        <v>0</v>
      </c>
      <c r="K89" s="83">
        <f>INDEX(Input!$A$1:$EY$395,MATCH('2018-19'!$A89,Input!$A$1:$A$395,0),MATCH('2018-19'!K$2,Input!$A$1:$EY$1,0))</f>
        <v>0.15982966275202382</v>
      </c>
      <c r="L89" s="83">
        <f>INDEX(Input!$A$1:$EY$395,MATCH('2018-19'!$A89,Input!$A$1:$A$395,0),MATCH('2018-19'!L$2,Input!$A$1:$EY$1,0))</f>
        <v>0</v>
      </c>
      <c r="M89" s="83">
        <f>INDEX(Input!$A$1:$EY$395,MATCH('2018-19'!$A89,Input!$A$1:$A$395,0),MATCH('2018-19'!M$2,Input!$A$1:$EY$1,0))</f>
        <v>0</v>
      </c>
      <c r="N89" s="83">
        <f>INDEX(Input!$A$1:$EY$395,MATCH('2018-19'!$A89,Input!$A$1:$A$395,0),MATCH('2018-19'!N$2,Input!$A$1:$EY$1,0))</f>
        <v>0</v>
      </c>
      <c r="O89" s="83">
        <f>INDEX(Input!$A$1:$EY$395,MATCH('2018-19'!$A89,Input!$A$1:$A$395,0),MATCH('2018-19'!O$2,Input!$A$1:$EY$1,0))</f>
        <v>2.1100472332435949</v>
      </c>
      <c r="P89" s="83">
        <f>INDEX(Input!$A$1:$EY$395,MATCH('2018-19'!$A89,Input!$A$1:$A$395,0),MATCH('2018-19'!P$2,Input!$A$1:$EY$1,0))</f>
        <v>0</v>
      </c>
      <c r="Q89" s="112">
        <f>INDEX(Input!$A$1:$EY$395,MATCH('2018-19'!$A89,Input!$A$1:$A$395,0),MATCH('2018-19'!Q$2,Input!$A$1:$EY$1,0))</f>
        <v>16.17275292282557</v>
      </c>
      <c r="R89" s="128">
        <f>INDEX(Input!$A$1:$EY$395,MATCH('2018-19'!$A89,Input!$A$1:$A$395,0),MATCH('2018-19'!R$2,Input!$A$1:$EY$1,0))</f>
        <v>-4.3316040040757624</v>
      </c>
      <c r="V89" s="100"/>
    </row>
    <row r="90" spans="1:22" x14ac:dyDescent="0.3">
      <c r="A90" s="45" t="str">
        <f>INDEX(Input!$A$1:$A$395,MATCH('2018-19'!$B90,Input!$B$1:$B$395,0))</f>
        <v>R624</v>
      </c>
      <c r="B90" s="45" t="s">
        <v>1433</v>
      </c>
      <c r="C90" s="45" t="str">
        <f>INDEX(Input!$C$1:$C$395,MATCH('2018-19'!$B90,Input!$B$1:$B$395,0))</f>
        <v>E06000005</v>
      </c>
      <c r="E90" s="45" t="str">
        <f>INDEX(Input!$D$1:$D$395,MATCH('2018-19'!$B90,Input!$B$1:$B$395,0))</f>
        <v>Darlington</v>
      </c>
      <c r="F90" s="112">
        <f>INDEX(Input!$A$1:$EY$395,MATCH('2018-19'!$A90,Input!$A$1:$A$395,0),MATCH('2018-19'!F$2,Input!$A$1:$EY$1,0))</f>
        <v>80.06621016824576</v>
      </c>
      <c r="G90" s="83">
        <f>INDEX(Input!$A$1:$EY$395,MATCH('2018-19'!$A90,Input!$A$1:$A$395,0),MATCH('2018-19'!G$2,Input!$A$1:$EY$1,0))</f>
        <v>28.368277078982924</v>
      </c>
      <c r="H90" s="83">
        <f>INDEX(Input!$A$1:$EY$395,MATCH('2018-19'!$A90,Input!$A$1:$A$395,0),MATCH('2018-19'!H$2,Input!$A$1:$EY$1,0))</f>
        <v>0.50496041250819568</v>
      </c>
      <c r="I90" s="83">
        <f>INDEX(Input!$A$1:$EY$395,MATCH('2018-19'!$A90,Input!$A$1:$A$395,0),MATCH('2018-19'!I$2,Input!$A$1:$EY$1,0))</f>
        <v>43.817771787655367</v>
      </c>
      <c r="J90" s="83">
        <f>INDEX(Input!$A$1:$EY$395,MATCH('2018-19'!$A90,Input!$A$1:$A$395,0),MATCH('2018-19'!J$2,Input!$A$1:$EY$1,0))</f>
        <v>3.513089120344624</v>
      </c>
      <c r="K90" s="83">
        <f>INDEX(Input!$A$1:$EY$395,MATCH('2018-19'!$A90,Input!$A$1:$A$395,0),MATCH('2018-19'!K$2,Input!$A$1:$EY$1,0))</f>
        <v>0</v>
      </c>
      <c r="L90" s="83">
        <f>INDEX(Input!$A$1:$EY$395,MATCH('2018-19'!$A90,Input!$A$1:$A$395,0),MATCH('2018-19'!L$2,Input!$A$1:$EY$1,0))</f>
        <v>3.1562134014667187</v>
      </c>
      <c r="M90" s="83">
        <f>INDEX(Input!$A$1:$EY$395,MATCH('2018-19'!$A90,Input!$A$1:$A$395,0),MATCH('2018-19'!M$2,Input!$A$1:$EY$1,0))</f>
        <v>0.31323239999999997</v>
      </c>
      <c r="N90" s="83">
        <f>INDEX(Input!$A$1:$EY$395,MATCH('2018-19'!$A90,Input!$A$1:$A$395,0),MATCH('2018-19'!N$2,Input!$A$1:$EY$1,0))</f>
        <v>0.50117199999999995</v>
      </c>
      <c r="O90" s="83">
        <f>INDEX(Input!$A$1:$EY$395,MATCH('2018-19'!$A90,Input!$A$1:$A$395,0),MATCH('2018-19'!O$2,Input!$A$1:$EY$1,0))</f>
        <v>1.8293733601616866</v>
      </c>
      <c r="P90" s="83">
        <f>INDEX(Input!$A$1:$EY$395,MATCH('2018-19'!$A90,Input!$A$1:$A$395,0),MATCH('2018-19'!P$2,Input!$A$1:$EY$1,0))</f>
        <v>0</v>
      </c>
      <c r="Q90" s="112">
        <f>INDEX(Input!$A$1:$EY$395,MATCH('2018-19'!$A90,Input!$A$1:$A$395,0),MATCH('2018-19'!Q$2,Input!$A$1:$EY$1,0))</f>
        <v>82.004089561119528</v>
      </c>
      <c r="R90" s="128">
        <f>INDEX(Input!$A$1:$EY$395,MATCH('2018-19'!$A90,Input!$A$1:$A$395,0),MATCH('2018-19'!R$2,Input!$A$1:$EY$1,0))</f>
        <v>2.4203460970634527</v>
      </c>
      <c r="V90" s="100"/>
    </row>
    <row r="91" spans="1:22" x14ac:dyDescent="0.3">
      <c r="A91" s="45" t="str">
        <f>INDEX(Input!$A$1:$A$395,MATCH('2018-19'!$B91,Input!$B$1:$B$395,0))</f>
        <v>R159</v>
      </c>
      <c r="B91" s="45" t="s">
        <v>1209</v>
      </c>
      <c r="C91" s="45" t="str">
        <f>INDEX(Input!$C$1:$C$395,MATCH('2018-19'!$B91,Input!$B$1:$B$395,0))</f>
        <v>E07000107</v>
      </c>
      <c r="E91" s="45" t="str">
        <f>INDEX(Input!$D$1:$D$395,MATCH('2018-19'!$B91,Input!$B$1:$B$395,0))</f>
        <v>Dartford</v>
      </c>
      <c r="F91" s="112">
        <f>INDEX(Input!$A$1:$EY$395,MATCH('2018-19'!$A91,Input!$A$1:$A$395,0),MATCH('2018-19'!F$2,Input!$A$1:$EY$1,0))</f>
        <v>12.885858728859779</v>
      </c>
      <c r="G91" s="83">
        <f>INDEX(Input!$A$1:$EY$395,MATCH('2018-19'!$A91,Input!$A$1:$A$395,0),MATCH('2018-19'!G$2,Input!$A$1:$EY$1,0))</f>
        <v>2.9273254420206865</v>
      </c>
      <c r="H91" s="83">
        <f>INDEX(Input!$A$1:$EY$395,MATCH('2018-19'!$A91,Input!$A$1:$A$395,0),MATCH('2018-19'!H$2,Input!$A$1:$EY$1,0))</f>
        <v>5.9869703014022307E-2</v>
      </c>
      <c r="I91" s="83">
        <f>INDEX(Input!$A$1:$EY$395,MATCH('2018-19'!$A91,Input!$A$1:$A$395,0),MATCH('2018-19'!I$2,Input!$A$1:$EY$1,0))</f>
        <v>6.2752835731560328</v>
      </c>
      <c r="J91" s="83">
        <f>INDEX(Input!$A$1:$EY$395,MATCH('2018-19'!$A91,Input!$A$1:$A$395,0),MATCH('2018-19'!J$2,Input!$A$1:$EY$1,0))</f>
        <v>0</v>
      </c>
      <c r="K91" s="83">
        <f>INDEX(Input!$A$1:$EY$395,MATCH('2018-19'!$A91,Input!$A$1:$A$395,0),MATCH('2018-19'!K$2,Input!$A$1:$EY$1,0))</f>
        <v>6.3901706843967052E-2</v>
      </c>
      <c r="L91" s="83">
        <f>INDEX(Input!$A$1:$EY$395,MATCH('2018-19'!$A91,Input!$A$1:$A$395,0),MATCH('2018-19'!L$2,Input!$A$1:$EY$1,0))</f>
        <v>0</v>
      </c>
      <c r="M91" s="83">
        <f>INDEX(Input!$A$1:$EY$395,MATCH('2018-19'!$A91,Input!$A$1:$A$395,0),MATCH('2018-19'!M$2,Input!$A$1:$EY$1,0))</f>
        <v>0</v>
      </c>
      <c r="N91" s="83">
        <f>INDEX(Input!$A$1:$EY$395,MATCH('2018-19'!$A91,Input!$A$1:$A$395,0),MATCH('2018-19'!N$2,Input!$A$1:$EY$1,0))</f>
        <v>0</v>
      </c>
      <c r="O91" s="83">
        <f>INDEX(Input!$A$1:$EY$395,MATCH('2018-19'!$A91,Input!$A$1:$A$395,0),MATCH('2018-19'!O$2,Input!$A$1:$EY$1,0))</f>
        <v>4.1212327072230774</v>
      </c>
      <c r="P91" s="83">
        <f>INDEX(Input!$A$1:$EY$395,MATCH('2018-19'!$A91,Input!$A$1:$A$395,0),MATCH('2018-19'!P$2,Input!$A$1:$EY$1,0))</f>
        <v>0</v>
      </c>
      <c r="Q91" s="112">
        <f>INDEX(Input!$A$1:$EY$395,MATCH('2018-19'!$A91,Input!$A$1:$A$395,0),MATCH('2018-19'!Q$2,Input!$A$1:$EY$1,0))</f>
        <v>13.447613132257786</v>
      </c>
      <c r="R91" s="128">
        <f>INDEX(Input!$A$1:$EY$395,MATCH('2018-19'!$A91,Input!$A$1:$A$395,0),MATCH('2018-19'!R$2,Input!$A$1:$EY$1,0))</f>
        <v>4.3594642407484674</v>
      </c>
      <c r="V91" s="100"/>
    </row>
    <row r="92" spans="1:22" x14ac:dyDescent="0.3">
      <c r="A92" s="45" t="str">
        <f>INDEX(Input!$A$1:$A$395,MATCH('2018-19'!$B92,Input!$B$1:$B$395,0))</f>
        <v>R209</v>
      </c>
      <c r="B92" s="45" t="s">
        <v>1107</v>
      </c>
      <c r="C92" s="45" t="str">
        <f>INDEX(Input!$C$1:$C$395,MATCH('2018-19'!$B92,Input!$B$1:$B$395,0))</f>
        <v>E07000151</v>
      </c>
      <c r="E92" s="45" t="str">
        <f>INDEX(Input!$D$1:$D$395,MATCH('2018-19'!$B92,Input!$B$1:$B$395,0))</f>
        <v>Daventry</v>
      </c>
      <c r="F92" s="112">
        <f>INDEX(Input!$A$1:$EY$395,MATCH('2018-19'!$A92,Input!$A$1:$A$395,0),MATCH('2018-19'!F$2,Input!$A$1:$EY$1,0))</f>
        <v>9.2665535905299325</v>
      </c>
      <c r="G92" s="83">
        <f>INDEX(Input!$A$1:$EY$395,MATCH('2018-19'!$A92,Input!$A$1:$A$395,0),MATCH('2018-19'!G$2,Input!$A$1:$EY$1,0))</f>
        <v>2.1943234720635107</v>
      </c>
      <c r="H92" s="83">
        <f>INDEX(Input!$A$1:$EY$395,MATCH('2018-19'!$A92,Input!$A$1:$A$395,0),MATCH('2018-19'!H$2,Input!$A$1:$EY$1,0))</f>
        <v>4.6686312886652065E-2</v>
      </c>
      <c r="I92" s="83">
        <f>INDEX(Input!$A$1:$EY$395,MATCH('2018-19'!$A92,Input!$A$1:$A$395,0),MATCH('2018-19'!I$2,Input!$A$1:$EY$1,0))</f>
        <v>4.6815582241490397</v>
      </c>
      <c r="J92" s="83">
        <f>INDEX(Input!$A$1:$EY$395,MATCH('2018-19'!$A92,Input!$A$1:$A$395,0),MATCH('2018-19'!J$2,Input!$A$1:$EY$1,0))</f>
        <v>0</v>
      </c>
      <c r="K92" s="83">
        <f>INDEX(Input!$A$1:$EY$395,MATCH('2018-19'!$A92,Input!$A$1:$A$395,0),MATCH('2018-19'!K$2,Input!$A$1:$EY$1,0))</f>
        <v>0.15144319585096019</v>
      </c>
      <c r="L92" s="83">
        <f>INDEX(Input!$A$1:$EY$395,MATCH('2018-19'!$A92,Input!$A$1:$A$395,0),MATCH('2018-19'!L$2,Input!$A$1:$EY$1,0))</f>
        <v>0</v>
      </c>
      <c r="M92" s="83">
        <f>INDEX(Input!$A$1:$EY$395,MATCH('2018-19'!$A92,Input!$A$1:$A$395,0),MATCH('2018-19'!M$2,Input!$A$1:$EY$1,0))</f>
        <v>0</v>
      </c>
      <c r="N92" s="83">
        <f>INDEX(Input!$A$1:$EY$395,MATCH('2018-19'!$A92,Input!$A$1:$A$395,0),MATCH('2018-19'!N$2,Input!$A$1:$EY$1,0))</f>
        <v>0</v>
      </c>
      <c r="O92" s="83">
        <f>INDEX(Input!$A$1:$EY$395,MATCH('2018-19'!$A92,Input!$A$1:$A$395,0),MATCH('2018-19'!O$2,Input!$A$1:$EY$1,0))</f>
        <v>2.5768907821947789</v>
      </c>
      <c r="P92" s="83">
        <f>INDEX(Input!$A$1:$EY$395,MATCH('2018-19'!$A92,Input!$A$1:$A$395,0),MATCH('2018-19'!P$2,Input!$A$1:$EY$1,0))</f>
        <v>0.18567429196275068</v>
      </c>
      <c r="Q92" s="112">
        <f>INDEX(Input!$A$1:$EY$395,MATCH('2018-19'!$A92,Input!$A$1:$A$395,0),MATCH('2018-19'!Q$2,Input!$A$1:$EY$1,0))</f>
        <v>9.8365762791076925</v>
      </c>
      <c r="R92" s="128">
        <f>INDEX(Input!$A$1:$EY$395,MATCH('2018-19'!$A92,Input!$A$1:$A$395,0),MATCH('2018-19'!R$2,Input!$A$1:$EY$1,0))</f>
        <v>6.1513990396634854</v>
      </c>
      <c r="V92" s="100"/>
    </row>
    <row r="93" spans="1:22" x14ac:dyDescent="0.3">
      <c r="A93" s="45" t="str">
        <f>INDEX(Input!$A$1:$A$395,MATCH('2018-19'!$B93,Input!$B$1:$B$395,0))</f>
        <v>R621</v>
      </c>
      <c r="B93" s="45" t="s">
        <v>1562</v>
      </c>
      <c r="C93" s="45" t="str">
        <f>INDEX(Input!$C$1:$C$395,MATCH('2018-19'!$B93,Input!$B$1:$B$395,0))</f>
        <v>E06000015</v>
      </c>
      <c r="E93" s="45" t="str">
        <f>INDEX(Input!$D$1:$D$395,MATCH('2018-19'!$B93,Input!$B$1:$B$395,0))</f>
        <v>Derby</v>
      </c>
      <c r="F93" s="112">
        <f>INDEX(Input!$A$1:$EY$395,MATCH('2018-19'!$A93,Input!$A$1:$A$395,0),MATCH('2018-19'!F$2,Input!$A$1:$EY$1,0))</f>
        <v>176.66771733282852</v>
      </c>
      <c r="G93" s="83">
        <f>INDEX(Input!$A$1:$EY$395,MATCH('2018-19'!$A93,Input!$A$1:$A$395,0),MATCH('2018-19'!G$2,Input!$A$1:$EY$1,0))</f>
        <v>74.420322956436706</v>
      </c>
      <c r="H93" s="83">
        <f>INDEX(Input!$A$1:$EY$395,MATCH('2018-19'!$A93,Input!$A$1:$A$395,0),MATCH('2018-19'!H$2,Input!$A$1:$EY$1,0))</f>
        <v>1.2723952567793477</v>
      </c>
      <c r="I93" s="83">
        <f>INDEX(Input!$A$1:$EY$395,MATCH('2018-19'!$A93,Input!$A$1:$A$395,0),MATCH('2018-19'!I$2,Input!$A$1:$EY$1,0))</f>
        <v>86.12263257172269</v>
      </c>
      <c r="J93" s="83">
        <f>INDEX(Input!$A$1:$EY$395,MATCH('2018-19'!$A93,Input!$A$1:$A$395,0),MATCH('2018-19'!J$2,Input!$A$1:$EY$1,0))</f>
        <v>6.9045451002773195</v>
      </c>
      <c r="K93" s="83">
        <f>INDEX(Input!$A$1:$EY$395,MATCH('2018-19'!$A93,Input!$A$1:$A$395,0),MATCH('2018-19'!K$2,Input!$A$1:$EY$1,0))</f>
        <v>0</v>
      </c>
      <c r="L93" s="83">
        <f>INDEX(Input!$A$1:$EY$395,MATCH('2018-19'!$A93,Input!$A$1:$A$395,0),MATCH('2018-19'!L$2,Input!$A$1:$EY$1,0))</f>
        <v>8.3977698551119602</v>
      </c>
      <c r="M93" s="83">
        <f>INDEX(Input!$A$1:$EY$395,MATCH('2018-19'!$A93,Input!$A$1:$A$395,0),MATCH('2018-19'!M$2,Input!$A$1:$EY$1,0))</f>
        <v>0.71785559999999993</v>
      </c>
      <c r="N93" s="83">
        <f>INDEX(Input!$A$1:$EY$395,MATCH('2018-19'!$A93,Input!$A$1:$A$395,0),MATCH('2018-19'!N$2,Input!$A$1:$EY$1,0))</f>
        <v>1.148569</v>
      </c>
      <c r="O93" s="83">
        <f>INDEX(Input!$A$1:$EY$395,MATCH('2018-19'!$A93,Input!$A$1:$A$395,0),MATCH('2018-19'!O$2,Input!$A$1:$EY$1,0))</f>
        <v>1.884939700832347</v>
      </c>
      <c r="P93" s="83">
        <f>INDEX(Input!$A$1:$EY$395,MATCH('2018-19'!$A93,Input!$A$1:$A$395,0),MATCH('2018-19'!P$2,Input!$A$1:$EY$1,0))</f>
        <v>0</v>
      </c>
      <c r="Q93" s="112">
        <f>INDEX(Input!$A$1:$EY$395,MATCH('2018-19'!$A93,Input!$A$1:$A$395,0),MATCH('2018-19'!Q$2,Input!$A$1:$EY$1,0))</f>
        <v>180.86903004116036</v>
      </c>
      <c r="R93" s="128">
        <f>INDEX(Input!$A$1:$EY$395,MATCH('2018-19'!$A93,Input!$A$1:$A$395,0),MATCH('2018-19'!R$2,Input!$A$1:$EY$1,0))</f>
        <v>2.378087390135275</v>
      </c>
      <c r="V93" s="100"/>
    </row>
    <row r="94" spans="1:22" x14ac:dyDescent="0.3">
      <c r="A94" s="45" t="str">
        <f>INDEX(Input!$A$1:$A$395,MATCH('2018-19'!$B94,Input!$B$1:$B$395,0))</f>
        <v>R634</v>
      </c>
      <c r="B94" s="45" t="s">
        <v>1678</v>
      </c>
      <c r="C94" s="45" t="str">
        <f>INDEX(Input!$C$1:$C$395,MATCH('2018-19'!$B94,Input!$B$1:$B$395,0))</f>
        <v>E10000007</v>
      </c>
      <c r="E94" s="45" t="str">
        <f>INDEX(Input!$D$1:$D$395,MATCH('2018-19'!$B94,Input!$B$1:$B$395,0))</f>
        <v>Derbyshire</v>
      </c>
      <c r="F94" s="112">
        <f>INDEX(Input!$A$1:$EY$395,MATCH('2018-19'!$A94,Input!$A$1:$A$395,0),MATCH('2018-19'!F$2,Input!$A$1:$EY$1,0))</f>
        <v>468.62089561284972</v>
      </c>
      <c r="G94" s="83">
        <f>INDEX(Input!$A$1:$EY$395,MATCH('2018-19'!$A94,Input!$A$1:$A$395,0),MATCH('2018-19'!G$2,Input!$A$1:$EY$1,0))</f>
        <v>137.20979059688781</v>
      </c>
      <c r="H94" s="83">
        <f>INDEX(Input!$A$1:$EY$395,MATCH('2018-19'!$A94,Input!$A$1:$A$395,0),MATCH('2018-19'!H$2,Input!$A$1:$EY$1,0))</f>
        <v>2.4882169470267721</v>
      </c>
      <c r="I94" s="83">
        <f>INDEX(Input!$A$1:$EY$395,MATCH('2018-19'!$A94,Input!$A$1:$A$395,0),MATCH('2018-19'!I$2,Input!$A$1:$EY$1,0))</f>
        <v>293.36381167469341</v>
      </c>
      <c r="J94" s="83">
        <f>INDEX(Input!$A$1:$EY$395,MATCH('2018-19'!$A94,Input!$A$1:$A$395,0),MATCH('2018-19'!J$2,Input!$A$1:$EY$1,0))</f>
        <v>17.540153721306623</v>
      </c>
      <c r="K94" s="83">
        <f>INDEX(Input!$A$1:$EY$395,MATCH('2018-19'!$A94,Input!$A$1:$A$395,0),MATCH('2018-19'!K$2,Input!$A$1:$EY$1,0))</f>
        <v>0</v>
      </c>
      <c r="L94" s="83">
        <f>INDEX(Input!$A$1:$EY$395,MATCH('2018-19'!$A94,Input!$A$1:$A$395,0),MATCH('2018-19'!L$2,Input!$A$1:$EY$1,0))</f>
        <v>24.906167152852451</v>
      </c>
      <c r="M94" s="83">
        <f>INDEX(Input!$A$1:$EY$395,MATCH('2018-19'!$A94,Input!$A$1:$A$395,0),MATCH('2018-19'!M$2,Input!$A$1:$EY$1,0))</f>
        <v>2.2670662500000001</v>
      </c>
      <c r="N94" s="83">
        <f>INDEX(Input!$A$1:$EY$395,MATCH('2018-19'!$A94,Input!$A$1:$A$395,0),MATCH('2018-19'!N$2,Input!$A$1:$EY$1,0))</f>
        <v>3.6273059999999999</v>
      </c>
      <c r="O94" s="83">
        <f>INDEX(Input!$A$1:$EY$395,MATCH('2018-19'!$A94,Input!$A$1:$A$395,0),MATCH('2018-19'!O$2,Input!$A$1:$EY$1,0))</f>
        <v>2.0579446285271961</v>
      </c>
      <c r="P94" s="83">
        <f>INDEX(Input!$A$1:$EY$395,MATCH('2018-19'!$A94,Input!$A$1:$A$395,0),MATCH('2018-19'!P$2,Input!$A$1:$EY$1,0))</f>
        <v>0</v>
      </c>
      <c r="Q94" s="112">
        <f>INDEX(Input!$A$1:$EY$395,MATCH('2018-19'!$A94,Input!$A$1:$A$395,0),MATCH('2018-19'!Q$2,Input!$A$1:$EY$1,0))</f>
        <v>483.46045697129432</v>
      </c>
      <c r="R94" s="128">
        <f>INDEX(Input!$A$1:$EY$395,MATCH('2018-19'!$A94,Input!$A$1:$A$395,0),MATCH('2018-19'!R$2,Input!$A$1:$EY$1,0))</f>
        <v>3.1666452557643332</v>
      </c>
      <c r="V94" s="100"/>
    </row>
    <row r="95" spans="1:22" x14ac:dyDescent="0.3">
      <c r="A95" s="45" t="str">
        <f>INDEX(Input!$A$1:$A$395,MATCH('2018-19'!$B95,Input!$B$1:$B$395,0))</f>
        <v>R60</v>
      </c>
      <c r="B95" s="45" t="s">
        <v>1357</v>
      </c>
      <c r="C95" s="45" t="str">
        <f>INDEX(Input!$C$1:$C$395,MATCH('2018-19'!$B95,Input!$B$1:$B$395,0))</f>
        <v>E07000035</v>
      </c>
      <c r="E95" s="45" t="str">
        <f>INDEX(Input!$D$1:$D$395,MATCH('2018-19'!$B95,Input!$B$1:$B$395,0))</f>
        <v>Derbyshire Dales</v>
      </c>
      <c r="F95" s="112">
        <f>INDEX(Input!$A$1:$EY$395,MATCH('2018-19'!$A95,Input!$A$1:$A$395,0),MATCH('2018-19'!F$2,Input!$A$1:$EY$1,0))</f>
        <v>8.682892458507725</v>
      </c>
      <c r="G95" s="83">
        <f>INDEX(Input!$A$1:$EY$395,MATCH('2018-19'!$A95,Input!$A$1:$A$395,0),MATCH('2018-19'!G$2,Input!$A$1:$EY$1,0))</f>
        <v>1.6113229152058888</v>
      </c>
      <c r="H95" s="83">
        <f>INDEX(Input!$A$1:$EY$395,MATCH('2018-19'!$A95,Input!$A$1:$A$395,0),MATCH('2018-19'!H$2,Input!$A$1:$EY$1,0))</f>
        <v>3.6926150140134943E-2</v>
      </c>
      <c r="I95" s="83">
        <f>INDEX(Input!$A$1:$EY$395,MATCH('2018-19'!$A95,Input!$A$1:$A$395,0),MATCH('2018-19'!I$2,Input!$A$1:$EY$1,0))</f>
        <v>5.85624926800807</v>
      </c>
      <c r="J95" s="83">
        <f>INDEX(Input!$A$1:$EY$395,MATCH('2018-19'!$A95,Input!$A$1:$A$395,0),MATCH('2018-19'!J$2,Input!$A$1:$EY$1,0))</f>
        <v>0</v>
      </c>
      <c r="K95" s="83">
        <f>INDEX(Input!$A$1:$EY$395,MATCH('2018-19'!$A95,Input!$A$1:$A$395,0),MATCH('2018-19'!K$2,Input!$A$1:$EY$1,0))</f>
        <v>3.3651484991930686E-2</v>
      </c>
      <c r="L95" s="83">
        <f>INDEX(Input!$A$1:$EY$395,MATCH('2018-19'!$A95,Input!$A$1:$A$395,0),MATCH('2018-19'!L$2,Input!$A$1:$EY$1,0))</f>
        <v>0</v>
      </c>
      <c r="M95" s="83">
        <f>INDEX(Input!$A$1:$EY$395,MATCH('2018-19'!$A95,Input!$A$1:$A$395,0),MATCH('2018-19'!M$2,Input!$A$1:$EY$1,0))</f>
        <v>0</v>
      </c>
      <c r="N95" s="83">
        <f>INDEX(Input!$A$1:$EY$395,MATCH('2018-19'!$A95,Input!$A$1:$A$395,0),MATCH('2018-19'!N$2,Input!$A$1:$EY$1,0))</f>
        <v>0</v>
      </c>
      <c r="O95" s="83">
        <f>INDEX(Input!$A$1:$EY$395,MATCH('2018-19'!$A95,Input!$A$1:$A$395,0),MATCH('2018-19'!O$2,Input!$A$1:$EY$1,0))</f>
        <v>0.47262333520870559</v>
      </c>
      <c r="P95" s="83">
        <f>INDEX(Input!$A$1:$EY$395,MATCH('2018-19'!$A95,Input!$A$1:$A$395,0),MATCH('2018-19'!P$2,Input!$A$1:$EY$1,0))</f>
        <v>0.40117887927440948</v>
      </c>
      <c r="Q95" s="112">
        <f>INDEX(Input!$A$1:$EY$395,MATCH('2018-19'!$A95,Input!$A$1:$A$395,0),MATCH('2018-19'!Q$2,Input!$A$1:$EY$1,0))</f>
        <v>8.4119520328291397</v>
      </c>
      <c r="R95" s="128">
        <f>INDEX(Input!$A$1:$EY$395,MATCH('2018-19'!$A95,Input!$A$1:$A$395,0),MATCH('2018-19'!R$2,Input!$A$1:$EY$1,0))</f>
        <v>-3.1203936588332426</v>
      </c>
      <c r="V95" s="100"/>
    </row>
    <row r="96" spans="1:22" x14ac:dyDescent="0.3">
      <c r="A96" s="45" t="str">
        <f>INDEX(Input!$A$1:$A$395,MATCH('2018-19'!$B96,Input!$B$1:$B$395,0))</f>
        <v>R956</v>
      </c>
      <c r="B96" s="45" t="s">
        <v>1650</v>
      </c>
      <c r="C96" s="45" t="str">
        <f>INDEX(Input!$C$1:$C$395,MATCH('2018-19'!$B96,Input!$B$1:$B$395,0))</f>
        <v>E31000010</v>
      </c>
      <c r="E96" s="45" t="str">
        <f>INDEX(Input!$D$1:$D$395,MATCH('2018-19'!$B96,Input!$B$1:$B$395,0))</f>
        <v>Derbyshire Fire</v>
      </c>
      <c r="F96" s="112">
        <f>INDEX(Input!$A$1:$EY$395,MATCH('2018-19'!$A96,Input!$A$1:$A$395,0),MATCH('2018-19'!F$2,Input!$A$1:$EY$1,0))</f>
        <v>36.469399396919641</v>
      </c>
      <c r="G96" s="83">
        <f>INDEX(Input!$A$1:$EY$395,MATCH('2018-19'!$A96,Input!$A$1:$A$395,0),MATCH('2018-19'!G$2,Input!$A$1:$EY$1,0))</f>
        <v>13.352083288024851</v>
      </c>
      <c r="H96" s="83">
        <f>INDEX(Input!$A$1:$EY$395,MATCH('2018-19'!$A96,Input!$A$1:$A$395,0),MATCH('2018-19'!H$2,Input!$A$1:$EY$1,0))</f>
        <v>0.19802570603436392</v>
      </c>
      <c r="I96" s="83">
        <f>INDEX(Input!$A$1:$EY$395,MATCH('2018-19'!$A96,Input!$A$1:$A$395,0),MATCH('2018-19'!I$2,Input!$A$1:$EY$1,0))</f>
        <v>23.319530238000002</v>
      </c>
      <c r="J96" s="83">
        <f>INDEX(Input!$A$1:$EY$395,MATCH('2018-19'!$A96,Input!$A$1:$A$395,0),MATCH('2018-19'!J$2,Input!$A$1:$EY$1,0))</f>
        <v>0</v>
      </c>
      <c r="K96" s="83">
        <f>INDEX(Input!$A$1:$EY$395,MATCH('2018-19'!$A96,Input!$A$1:$A$395,0),MATCH('2018-19'!K$2,Input!$A$1:$EY$1,0))</f>
        <v>0</v>
      </c>
      <c r="L96" s="83">
        <f>INDEX(Input!$A$1:$EY$395,MATCH('2018-19'!$A96,Input!$A$1:$A$395,0),MATCH('2018-19'!L$2,Input!$A$1:$EY$1,0))</f>
        <v>0</v>
      </c>
      <c r="M96" s="83">
        <f>INDEX(Input!$A$1:$EY$395,MATCH('2018-19'!$A96,Input!$A$1:$A$395,0),MATCH('2018-19'!M$2,Input!$A$1:$EY$1,0))</f>
        <v>0</v>
      </c>
      <c r="N96" s="83">
        <f>INDEX(Input!$A$1:$EY$395,MATCH('2018-19'!$A96,Input!$A$1:$A$395,0),MATCH('2018-19'!N$2,Input!$A$1:$EY$1,0))</f>
        <v>0</v>
      </c>
      <c r="O96" s="83">
        <f>INDEX(Input!$A$1:$EY$395,MATCH('2018-19'!$A96,Input!$A$1:$A$395,0),MATCH('2018-19'!O$2,Input!$A$1:$EY$1,0))</f>
        <v>0</v>
      </c>
      <c r="P96" s="83">
        <f>INDEX(Input!$A$1:$EY$395,MATCH('2018-19'!$A96,Input!$A$1:$A$395,0),MATCH('2018-19'!P$2,Input!$A$1:$EY$1,0))</f>
        <v>0</v>
      </c>
      <c r="Q96" s="112">
        <f>INDEX(Input!$A$1:$EY$395,MATCH('2018-19'!$A96,Input!$A$1:$A$395,0),MATCH('2018-19'!Q$2,Input!$A$1:$EY$1,0))</f>
        <v>36.869639232059214</v>
      </c>
      <c r="R96" s="128">
        <f>INDEX(Input!$A$1:$EY$395,MATCH('2018-19'!$A96,Input!$A$1:$A$395,0),MATCH('2018-19'!R$2,Input!$A$1:$EY$1,0))</f>
        <v>1.0974675803774758</v>
      </c>
      <c r="V96" s="100"/>
    </row>
    <row r="97" spans="1:22" x14ac:dyDescent="0.3">
      <c r="A97" s="45" t="str">
        <f>INDEX(Input!$A$1:$A$395,MATCH('2018-19'!$B97,Input!$B$1:$B$395,0))</f>
        <v>R665</v>
      </c>
      <c r="B97" s="45" t="s">
        <v>1635</v>
      </c>
      <c r="C97" s="45" t="str">
        <f>INDEX(Input!$C$1:$C$395,MATCH('2018-19'!$B97,Input!$B$1:$B$395,0))</f>
        <v>E10000008</v>
      </c>
      <c r="E97" s="45" t="str">
        <f>INDEX(Input!$D$1:$D$395,MATCH('2018-19'!$B97,Input!$B$1:$B$395,0))</f>
        <v>Devon</v>
      </c>
      <c r="F97" s="112">
        <f>INDEX(Input!$A$1:$EY$395,MATCH('2018-19'!$A97,Input!$A$1:$A$395,0),MATCH('2018-19'!F$2,Input!$A$1:$EY$1,0))</f>
        <v>520.80462436272649</v>
      </c>
      <c r="G97" s="83">
        <f>INDEX(Input!$A$1:$EY$395,MATCH('2018-19'!$A97,Input!$A$1:$A$395,0),MATCH('2018-19'!G$2,Input!$A$1:$EY$1,0))</f>
        <v>115.0361882406857</v>
      </c>
      <c r="H97" s="83">
        <f>INDEX(Input!$A$1:$EY$395,MATCH('2018-19'!$A97,Input!$A$1:$A$395,0),MATCH('2018-19'!H$2,Input!$A$1:$EY$1,0))</f>
        <v>2.2628428414514703</v>
      </c>
      <c r="I97" s="83">
        <f>INDEX(Input!$A$1:$EY$395,MATCH('2018-19'!$A97,Input!$A$1:$A$395,0),MATCH('2018-19'!I$2,Input!$A$1:$EY$1,0))</f>
        <v>357.13550630448378</v>
      </c>
      <c r="J97" s="83">
        <f>INDEX(Input!$A$1:$EY$395,MATCH('2018-19'!$A97,Input!$A$1:$A$395,0),MATCH('2018-19'!J$2,Input!$A$1:$EY$1,0))</f>
        <v>24.98245007651645</v>
      </c>
      <c r="K97" s="83">
        <f>INDEX(Input!$A$1:$EY$395,MATCH('2018-19'!$A97,Input!$A$1:$A$395,0),MATCH('2018-19'!K$2,Input!$A$1:$EY$1,0))</f>
        <v>0</v>
      </c>
      <c r="L97" s="83">
        <f>INDEX(Input!$A$1:$EY$395,MATCH('2018-19'!$A97,Input!$A$1:$A$395,0),MATCH('2018-19'!L$2,Input!$A$1:$EY$1,0))</f>
        <v>20.395259719656924</v>
      </c>
      <c r="M97" s="83">
        <f>INDEX(Input!$A$1:$EY$395,MATCH('2018-19'!$A97,Input!$A$1:$A$395,0),MATCH('2018-19'!M$2,Input!$A$1:$EY$1,0))</f>
        <v>2.2347077999999998</v>
      </c>
      <c r="N97" s="83">
        <f>INDEX(Input!$A$1:$EY$395,MATCH('2018-19'!$A97,Input!$A$1:$A$395,0),MATCH('2018-19'!N$2,Input!$A$1:$EY$1,0))</f>
        <v>3.5755319999999999</v>
      </c>
      <c r="O97" s="83">
        <f>INDEX(Input!$A$1:$EY$395,MATCH('2018-19'!$A97,Input!$A$1:$A$395,0),MATCH('2018-19'!O$2,Input!$A$1:$EY$1,0))</f>
        <v>3.8087908565605679</v>
      </c>
      <c r="P97" s="83">
        <f>INDEX(Input!$A$1:$EY$395,MATCH('2018-19'!$A97,Input!$A$1:$A$395,0),MATCH('2018-19'!P$2,Input!$A$1:$EY$1,0))</f>
        <v>7.4553119410145401</v>
      </c>
      <c r="Q97" s="112">
        <f>INDEX(Input!$A$1:$EY$395,MATCH('2018-19'!$A97,Input!$A$1:$A$395,0),MATCH('2018-19'!Q$2,Input!$A$1:$EY$1,0))</f>
        <v>536.88658978036949</v>
      </c>
      <c r="R97" s="128">
        <f>INDEX(Input!$A$1:$EY$395,MATCH('2018-19'!$A97,Input!$A$1:$A$395,0),MATCH('2018-19'!R$2,Input!$A$1:$EY$1,0))</f>
        <v>3.0879075694309588</v>
      </c>
      <c r="V97" s="100"/>
    </row>
    <row r="98" spans="1:22" x14ac:dyDescent="0.3">
      <c r="A98" s="45" t="str">
        <f>INDEX(Input!$A$1:$A$395,MATCH('2018-19'!$B98,Input!$B$1:$B$395,0))</f>
        <v>R751</v>
      </c>
      <c r="B98" s="45" t="s">
        <v>1456</v>
      </c>
      <c r="C98" s="45" t="str">
        <f>INDEX(Input!$C$1:$C$395,MATCH('2018-19'!$B98,Input!$B$1:$B$395,0))</f>
        <v>E31000011</v>
      </c>
      <c r="E98" s="45" t="str">
        <f>INDEX(Input!$D$1:$D$395,MATCH('2018-19'!$B98,Input!$B$1:$B$395,0))</f>
        <v>Devon and Somerset Fire</v>
      </c>
      <c r="F98" s="112">
        <f>INDEX(Input!$A$1:$EY$395,MATCH('2018-19'!$A98,Input!$A$1:$A$395,0),MATCH('2018-19'!F$2,Input!$A$1:$EY$1,0))</f>
        <v>72.781137550227541</v>
      </c>
      <c r="G98" s="83">
        <f>INDEX(Input!$A$1:$EY$395,MATCH('2018-19'!$A98,Input!$A$1:$A$395,0),MATCH('2018-19'!G$2,Input!$A$1:$EY$1,0))</f>
        <v>22.618367871096908</v>
      </c>
      <c r="H98" s="83">
        <f>INDEX(Input!$A$1:$EY$395,MATCH('2018-19'!$A98,Input!$A$1:$A$395,0),MATCH('2018-19'!H$2,Input!$A$1:$EY$1,0))</f>
        <v>0.3511607036704244</v>
      </c>
      <c r="I98" s="83">
        <f>INDEX(Input!$A$1:$EY$395,MATCH('2018-19'!$A98,Input!$A$1:$A$395,0),MATCH('2018-19'!I$2,Input!$A$1:$EY$1,0))</f>
        <v>50.329340875000014</v>
      </c>
      <c r="J98" s="83">
        <f>INDEX(Input!$A$1:$EY$395,MATCH('2018-19'!$A98,Input!$A$1:$A$395,0),MATCH('2018-19'!J$2,Input!$A$1:$EY$1,0))</f>
        <v>0</v>
      </c>
      <c r="K98" s="83">
        <f>INDEX(Input!$A$1:$EY$395,MATCH('2018-19'!$A98,Input!$A$1:$A$395,0),MATCH('2018-19'!K$2,Input!$A$1:$EY$1,0))</f>
        <v>0</v>
      </c>
      <c r="L98" s="83">
        <f>INDEX(Input!$A$1:$EY$395,MATCH('2018-19'!$A98,Input!$A$1:$A$395,0),MATCH('2018-19'!L$2,Input!$A$1:$EY$1,0))</f>
        <v>0</v>
      </c>
      <c r="M98" s="83">
        <f>INDEX(Input!$A$1:$EY$395,MATCH('2018-19'!$A98,Input!$A$1:$A$395,0),MATCH('2018-19'!M$2,Input!$A$1:$EY$1,0))</f>
        <v>0</v>
      </c>
      <c r="N98" s="83">
        <f>INDEX(Input!$A$1:$EY$395,MATCH('2018-19'!$A98,Input!$A$1:$A$395,0),MATCH('2018-19'!N$2,Input!$A$1:$EY$1,0))</f>
        <v>0</v>
      </c>
      <c r="O98" s="83">
        <f>INDEX(Input!$A$1:$EY$395,MATCH('2018-19'!$A98,Input!$A$1:$A$395,0),MATCH('2018-19'!O$2,Input!$A$1:$EY$1,0))</f>
        <v>0</v>
      </c>
      <c r="P98" s="83">
        <f>INDEX(Input!$A$1:$EY$395,MATCH('2018-19'!$A98,Input!$A$1:$A$395,0),MATCH('2018-19'!P$2,Input!$A$1:$EY$1,0))</f>
        <v>0.42372305820392736</v>
      </c>
      <c r="Q98" s="112">
        <f>INDEX(Input!$A$1:$EY$395,MATCH('2018-19'!$A98,Input!$A$1:$A$395,0),MATCH('2018-19'!Q$2,Input!$A$1:$EY$1,0))</f>
        <v>73.722592507971271</v>
      </c>
      <c r="R98" s="128">
        <f>INDEX(Input!$A$1:$EY$395,MATCH('2018-19'!$A98,Input!$A$1:$A$395,0),MATCH('2018-19'!R$2,Input!$A$1:$EY$1,0))</f>
        <v>1.2935425158668634</v>
      </c>
      <c r="V98" s="100"/>
    </row>
    <row r="99" spans="1:22" x14ac:dyDescent="0.3">
      <c r="A99" s="45" t="str">
        <f>INDEX(Input!$A$1:$A$395,MATCH('2018-19'!$B99,Input!$B$1:$B$395,0))</f>
        <v>R350</v>
      </c>
      <c r="B99" s="45" t="s">
        <v>1585</v>
      </c>
      <c r="C99" s="45" t="str">
        <f>INDEX(Input!$C$1:$C$395,MATCH('2018-19'!$B99,Input!$B$1:$B$395,0))</f>
        <v>E08000017</v>
      </c>
      <c r="E99" s="45" t="str">
        <f>INDEX(Input!$D$1:$D$395,MATCH('2018-19'!$B99,Input!$B$1:$B$395,0))</f>
        <v>Doncaster</v>
      </c>
      <c r="F99" s="112">
        <f>INDEX(Input!$A$1:$EY$395,MATCH('2018-19'!$A99,Input!$A$1:$A$395,0),MATCH('2018-19'!F$2,Input!$A$1:$EY$1,0))</f>
        <v>221.45488544705464</v>
      </c>
      <c r="G99" s="83">
        <f>INDEX(Input!$A$1:$EY$395,MATCH('2018-19'!$A99,Input!$A$1:$A$395,0),MATCH('2018-19'!G$2,Input!$A$1:$EY$1,0))</f>
        <v>101.59024555075884</v>
      </c>
      <c r="H99" s="83">
        <f>INDEX(Input!$A$1:$EY$395,MATCH('2018-19'!$A99,Input!$A$1:$A$395,0),MATCH('2018-19'!H$2,Input!$A$1:$EY$1,0))</f>
        <v>1.6834323666401234</v>
      </c>
      <c r="I99" s="83">
        <f>INDEX(Input!$A$1:$EY$395,MATCH('2018-19'!$A99,Input!$A$1:$A$395,0),MATCH('2018-19'!I$2,Input!$A$1:$EY$1,0))</f>
        <v>97.963563295722764</v>
      </c>
      <c r="J99" s="83">
        <f>INDEX(Input!$A$1:$EY$395,MATCH('2018-19'!$A99,Input!$A$1:$A$395,0),MATCH('2018-19'!J$2,Input!$A$1:$EY$1,0))</f>
        <v>5.8774351042772528</v>
      </c>
      <c r="K99" s="83">
        <f>INDEX(Input!$A$1:$EY$395,MATCH('2018-19'!$A99,Input!$A$1:$A$395,0),MATCH('2018-19'!K$2,Input!$A$1:$EY$1,0))</f>
        <v>0</v>
      </c>
      <c r="L99" s="83">
        <f>INDEX(Input!$A$1:$EY$395,MATCH('2018-19'!$A99,Input!$A$1:$A$395,0),MATCH('2018-19'!L$2,Input!$A$1:$EY$1,0))</f>
        <v>11.491740013964774</v>
      </c>
      <c r="M99" s="83">
        <f>INDEX(Input!$A$1:$EY$395,MATCH('2018-19'!$A99,Input!$A$1:$A$395,0),MATCH('2018-19'!M$2,Input!$A$1:$EY$1,0))</f>
        <v>0.94367489999999998</v>
      </c>
      <c r="N99" s="83">
        <f>INDEX(Input!$A$1:$EY$395,MATCH('2018-19'!$A99,Input!$A$1:$A$395,0),MATCH('2018-19'!N$2,Input!$A$1:$EY$1,0))</f>
        <v>1.5098800000000001</v>
      </c>
      <c r="O99" s="83">
        <f>INDEX(Input!$A$1:$EY$395,MATCH('2018-19'!$A99,Input!$A$1:$A$395,0),MATCH('2018-19'!O$2,Input!$A$1:$EY$1,0))</f>
        <v>4.4585423701991891</v>
      </c>
      <c r="P99" s="83">
        <f>INDEX(Input!$A$1:$EY$395,MATCH('2018-19'!$A99,Input!$A$1:$A$395,0),MATCH('2018-19'!P$2,Input!$A$1:$EY$1,0))</f>
        <v>0</v>
      </c>
      <c r="Q99" s="112">
        <f>INDEX(Input!$A$1:$EY$395,MATCH('2018-19'!$A99,Input!$A$1:$A$395,0),MATCH('2018-19'!Q$2,Input!$A$1:$EY$1,0))</f>
        <v>225.51851360156294</v>
      </c>
      <c r="R99" s="128">
        <f>INDEX(Input!$A$1:$EY$395,MATCH('2018-19'!$A99,Input!$A$1:$A$395,0),MATCH('2018-19'!R$2,Input!$A$1:$EY$1,0))</f>
        <v>1.8349688453722868</v>
      </c>
      <c r="V99" s="100"/>
    </row>
    <row r="100" spans="1:22" x14ac:dyDescent="0.3">
      <c r="A100" s="45" t="str">
        <f>INDEX(Input!$A$1:$A$395,MATCH('2018-19'!$B100,Input!$B$1:$B$395,0))</f>
        <v>R635</v>
      </c>
      <c r="B100" s="45" t="s">
        <v>1472</v>
      </c>
      <c r="C100" s="45" t="str">
        <f>INDEX(Input!$C$1:$C$395,MATCH('2018-19'!$B100,Input!$B$1:$B$395,0))</f>
        <v>E10000009</v>
      </c>
      <c r="E100" s="45" t="str">
        <f>INDEX(Input!$D$1:$D$395,MATCH('2018-19'!$B100,Input!$B$1:$B$395,0))</f>
        <v>Dorset</v>
      </c>
      <c r="F100" s="112">
        <f>INDEX(Input!$A$1:$EY$395,MATCH('2018-19'!$A100,Input!$A$1:$A$395,0),MATCH('2018-19'!F$2,Input!$A$1:$EY$1,0))</f>
        <v>276.45088286233641</v>
      </c>
      <c r="G100" s="83">
        <f>INDEX(Input!$A$1:$EY$395,MATCH('2018-19'!$A100,Input!$A$1:$A$395,0),MATCH('2018-19'!G$2,Input!$A$1:$EY$1,0))</f>
        <v>38.571139371029929</v>
      </c>
      <c r="H100" s="83">
        <f>INDEX(Input!$A$1:$EY$395,MATCH('2018-19'!$A100,Input!$A$1:$A$395,0),MATCH('2018-19'!H$2,Input!$A$1:$EY$1,0))</f>
        <v>0.88392194391943579</v>
      </c>
      <c r="I100" s="83">
        <f>INDEX(Input!$A$1:$EY$395,MATCH('2018-19'!$A100,Input!$A$1:$A$395,0),MATCH('2018-19'!I$2,Input!$A$1:$EY$1,0))</f>
        <v>215.69902859975181</v>
      </c>
      <c r="J100" s="83">
        <f>INDEX(Input!$A$1:$EY$395,MATCH('2018-19'!$A100,Input!$A$1:$A$395,0),MATCH('2018-19'!J$2,Input!$A$1:$EY$1,0))</f>
        <v>17.292553782248081</v>
      </c>
      <c r="K100" s="83">
        <f>INDEX(Input!$A$1:$EY$395,MATCH('2018-19'!$A100,Input!$A$1:$A$395,0),MATCH('2018-19'!K$2,Input!$A$1:$EY$1,0))</f>
        <v>0</v>
      </c>
      <c r="L100" s="83">
        <f>INDEX(Input!$A$1:$EY$395,MATCH('2018-19'!$A100,Input!$A$1:$A$395,0),MATCH('2018-19'!L$2,Input!$A$1:$EY$1,0))</f>
        <v>9.768020843132053</v>
      </c>
      <c r="M100" s="83">
        <f>INDEX(Input!$A$1:$EY$395,MATCH('2018-19'!$A100,Input!$A$1:$A$395,0),MATCH('2018-19'!M$2,Input!$A$1:$EY$1,0))</f>
        <v>1.2094923</v>
      </c>
      <c r="N100" s="83">
        <f>INDEX(Input!$A$1:$EY$395,MATCH('2018-19'!$A100,Input!$A$1:$A$395,0),MATCH('2018-19'!N$2,Input!$A$1:$EY$1,0))</f>
        <v>1.9351879999999999</v>
      </c>
      <c r="O100" s="83">
        <f>INDEX(Input!$A$1:$EY$395,MATCH('2018-19'!$A100,Input!$A$1:$A$395,0),MATCH('2018-19'!O$2,Input!$A$1:$EY$1,0))</f>
        <v>1.0013781199459</v>
      </c>
      <c r="P100" s="83">
        <f>INDEX(Input!$A$1:$EY$395,MATCH('2018-19'!$A100,Input!$A$1:$A$395,0),MATCH('2018-19'!P$2,Input!$A$1:$EY$1,0))</f>
        <v>1.5204621175854571</v>
      </c>
      <c r="Q100" s="112">
        <f>INDEX(Input!$A$1:$EY$395,MATCH('2018-19'!$A100,Input!$A$1:$A$395,0),MATCH('2018-19'!Q$2,Input!$A$1:$EY$1,0))</f>
        <v>287.88118507761271</v>
      </c>
      <c r="R100" s="128">
        <f>INDEX(Input!$A$1:$EY$395,MATCH('2018-19'!$A100,Input!$A$1:$A$395,0),MATCH('2018-19'!R$2,Input!$A$1:$EY$1,0))</f>
        <v>4.134659327880752</v>
      </c>
      <c r="V100" s="100"/>
    </row>
    <row r="101" spans="1:22" x14ac:dyDescent="0.3">
      <c r="A101" s="32" t="str">
        <f>INDEX(Input!$A$1:$A$395,MATCH('2018-19'!$B101,Input!$B$1:$B$395,0))</f>
        <v>R753</v>
      </c>
      <c r="B101" s="45" t="s">
        <v>1556</v>
      </c>
      <c r="C101" s="45" t="str">
        <f>INDEX(Input!$C$1:$C$395,MATCH('2018-19'!$B101,Input!$B$1:$B$395,0))</f>
        <v>E31000047</v>
      </c>
      <c r="E101" s="45" t="str">
        <f>INDEX(Input!$D$1:$D$395,MATCH('2018-19'!$B101,Input!$B$1:$B$395,0))</f>
        <v>Dorset and Wiltshire Fire</v>
      </c>
      <c r="F101" s="112">
        <f>INDEX(Input!$A$1:$EY$395,MATCH('2018-19'!$A101,Input!$A$1:$A$395,0),MATCH('2018-19'!F$2,Input!$A$1:$EY$1,0))</f>
        <v>53.352406146739689</v>
      </c>
      <c r="G101" s="83">
        <f>INDEX(Input!$A$1:$EY$395,MATCH('2018-19'!$A101,Input!$A$1:$A$395,0),MATCH('2018-19'!G$2,Input!$A$1:$EY$1,0))</f>
        <v>14.548923384535577</v>
      </c>
      <c r="H101" s="83">
        <f>INDEX(Input!$A$1:$EY$395,MATCH('2018-19'!$A101,Input!$A$1:$A$395,0),MATCH('2018-19'!H$2,Input!$A$1:$EY$1,0))</f>
        <v>0.23044592654421545</v>
      </c>
      <c r="I101" s="83">
        <f>INDEX(Input!$A$1:$EY$395,MATCH('2018-19'!$A101,Input!$A$1:$A$395,0),MATCH('2018-19'!I$2,Input!$A$1:$EY$1,0))</f>
        <v>39.348031679999998</v>
      </c>
      <c r="J101" s="83">
        <f>INDEX(Input!$A$1:$EY$395,MATCH('2018-19'!$A101,Input!$A$1:$A$395,0),MATCH('2018-19'!J$2,Input!$A$1:$EY$1,0))</f>
        <v>0</v>
      </c>
      <c r="K101" s="83">
        <f>INDEX(Input!$A$1:$EY$395,MATCH('2018-19'!$A101,Input!$A$1:$A$395,0),MATCH('2018-19'!K$2,Input!$A$1:$EY$1,0))</f>
        <v>0</v>
      </c>
      <c r="L101" s="83">
        <f>INDEX(Input!$A$1:$EY$395,MATCH('2018-19'!$A101,Input!$A$1:$A$395,0),MATCH('2018-19'!L$2,Input!$A$1:$EY$1,0))</f>
        <v>0</v>
      </c>
      <c r="M101" s="83">
        <f>INDEX(Input!$A$1:$EY$395,MATCH('2018-19'!$A101,Input!$A$1:$A$395,0),MATCH('2018-19'!M$2,Input!$A$1:$EY$1,0))</f>
        <v>0</v>
      </c>
      <c r="N101" s="83">
        <f>INDEX(Input!$A$1:$EY$395,MATCH('2018-19'!$A101,Input!$A$1:$A$395,0),MATCH('2018-19'!N$2,Input!$A$1:$EY$1,0))</f>
        <v>0</v>
      </c>
      <c r="O101" s="83">
        <f>INDEX(Input!$A$1:$EY$395,MATCH('2018-19'!$A101,Input!$A$1:$A$395,0),MATCH('2018-19'!O$2,Input!$A$1:$EY$1,0))</f>
        <v>0</v>
      </c>
      <c r="P101" s="83">
        <f>INDEX(Input!$A$1:$EY$395,MATCH('2018-19'!$A101,Input!$A$1:$A$395,0),MATCH('2018-19'!P$2,Input!$A$1:$EY$1,0))</f>
        <v>4.9132691101277812E-2</v>
      </c>
      <c r="Q101" s="112">
        <f>INDEX(Input!$A$1:$EY$395,MATCH('2018-19'!$A101,Input!$A$1:$A$395,0),MATCH('2018-19'!Q$2,Input!$A$1:$EY$1,0))</f>
        <v>54.176533682181066</v>
      </c>
      <c r="R101" s="128">
        <f>INDEX(Input!$A$1:$EY$395,MATCH('2018-19'!$A101,Input!$A$1:$A$395,0),MATCH('2018-19'!R$2,Input!$A$1:$EY$1,0))</f>
        <v>1.5446867254209851</v>
      </c>
      <c r="V101" s="100"/>
    </row>
    <row r="102" spans="1:22" x14ac:dyDescent="0.3">
      <c r="A102" s="45" t="str">
        <f>INDEX(Input!$A$1:$A$395,MATCH('2018-19'!$B102,Input!$B$1:$B$395,0))</f>
        <v>R160</v>
      </c>
      <c r="B102" s="45" t="s">
        <v>1217</v>
      </c>
      <c r="C102" s="45" t="str">
        <f>INDEX(Input!$C$1:$C$395,MATCH('2018-19'!$B102,Input!$B$1:$B$395,0))</f>
        <v>E07000108</v>
      </c>
      <c r="E102" s="45" t="str">
        <f>INDEX(Input!$D$1:$D$395,MATCH('2018-19'!$B102,Input!$B$1:$B$395,0))</f>
        <v>Dover</v>
      </c>
      <c r="F102" s="112">
        <f>INDEX(Input!$A$1:$EY$395,MATCH('2018-19'!$A102,Input!$A$1:$A$395,0),MATCH('2018-19'!F$2,Input!$A$1:$EY$1,0))</f>
        <v>13.011995647331689</v>
      </c>
      <c r="G102" s="83">
        <f>INDEX(Input!$A$1:$EY$395,MATCH('2018-19'!$A102,Input!$A$1:$A$395,0),MATCH('2018-19'!G$2,Input!$A$1:$EY$1,0))</f>
        <v>4.1324359103172021</v>
      </c>
      <c r="H102" s="83">
        <f>INDEX(Input!$A$1:$EY$395,MATCH('2018-19'!$A102,Input!$A$1:$A$395,0),MATCH('2018-19'!H$2,Input!$A$1:$EY$1,0))</f>
        <v>8.1673695547979805E-2</v>
      </c>
      <c r="I102" s="83">
        <f>INDEX(Input!$A$1:$EY$395,MATCH('2018-19'!$A102,Input!$A$1:$A$395,0),MATCH('2018-19'!I$2,Input!$A$1:$EY$1,0))</f>
        <v>6.7998469186908173</v>
      </c>
      <c r="J102" s="83">
        <f>INDEX(Input!$A$1:$EY$395,MATCH('2018-19'!$A102,Input!$A$1:$A$395,0),MATCH('2018-19'!J$2,Input!$A$1:$EY$1,0))</f>
        <v>0</v>
      </c>
      <c r="K102" s="83">
        <f>INDEX(Input!$A$1:$EY$395,MATCH('2018-19'!$A102,Input!$A$1:$A$395,0),MATCH('2018-19'!K$2,Input!$A$1:$EY$1,0))</f>
        <v>0.12227179930918242</v>
      </c>
      <c r="L102" s="83">
        <f>INDEX(Input!$A$1:$EY$395,MATCH('2018-19'!$A102,Input!$A$1:$A$395,0),MATCH('2018-19'!L$2,Input!$A$1:$EY$1,0))</f>
        <v>0</v>
      </c>
      <c r="M102" s="83">
        <f>INDEX(Input!$A$1:$EY$395,MATCH('2018-19'!$A102,Input!$A$1:$A$395,0),MATCH('2018-19'!M$2,Input!$A$1:$EY$1,0))</f>
        <v>0</v>
      </c>
      <c r="N102" s="83">
        <f>INDEX(Input!$A$1:$EY$395,MATCH('2018-19'!$A102,Input!$A$1:$A$395,0),MATCH('2018-19'!N$2,Input!$A$1:$EY$1,0))</f>
        <v>0</v>
      </c>
      <c r="O102" s="83">
        <f>INDEX(Input!$A$1:$EY$395,MATCH('2018-19'!$A102,Input!$A$1:$A$395,0),MATCH('2018-19'!O$2,Input!$A$1:$EY$1,0))</f>
        <v>1.5153027585210519</v>
      </c>
      <c r="P102" s="83">
        <f>INDEX(Input!$A$1:$EY$395,MATCH('2018-19'!$A102,Input!$A$1:$A$395,0),MATCH('2018-19'!P$2,Input!$A$1:$EY$1,0))</f>
        <v>0</v>
      </c>
      <c r="Q102" s="112">
        <f>INDEX(Input!$A$1:$EY$395,MATCH('2018-19'!$A102,Input!$A$1:$A$395,0),MATCH('2018-19'!Q$2,Input!$A$1:$EY$1,0))</f>
        <v>12.651531082386235</v>
      </c>
      <c r="R102" s="128">
        <f>INDEX(Input!$A$1:$EY$395,MATCH('2018-19'!$A102,Input!$A$1:$A$395,0),MATCH('2018-19'!R$2,Input!$A$1:$EY$1,0))</f>
        <v>-2.7702481211586694</v>
      </c>
      <c r="V102" s="100"/>
    </row>
    <row r="103" spans="1:22" x14ac:dyDescent="0.3">
      <c r="A103" s="45" t="str">
        <f>INDEX(Input!$A$1:$A$395,MATCH('2018-19'!$B103,Input!$B$1:$B$395,0))</f>
        <v>R360</v>
      </c>
      <c r="B103" s="45" t="s">
        <v>1542</v>
      </c>
      <c r="C103" s="45" t="str">
        <f>INDEX(Input!$C$1:$C$395,MATCH('2018-19'!$B103,Input!$B$1:$B$395,0))</f>
        <v>E08000027</v>
      </c>
      <c r="E103" s="45" t="str">
        <f>INDEX(Input!$D$1:$D$395,MATCH('2018-19'!$B103,Input!$B$1:$B$395,0))</f>
        <v>Dudley</v>
      </c>
      <c r="F103" s="112">
        <f>INDEX(Input!$A$1:$EY$395,MATCH('2018-19'!$A103,Input!$A$1:$A$395,0),MATCH('2018-19'!F$2,Input!$A$1:$EY$1,0))</f>
        <v>221.97410962848565</v>
      </c>
      <c r="G103" s="83">
        <f>INDEX(Input!$A$1:$EY$395,MATCH('2018-19'!$A103,Input!$A$1:$A$395,0),MATCH('2018-19'!G$2,Input!$A$1:$EY$1,0))</f>
        <v>91.636161803244946</v>
      </c>
      <c r="H103" s="83">
        <f>INDEX(Input!$A$1:$EY$395,MATCH('2018-19'!$A103,Input!$A$1:$A$395,0),MATCH('2018-19'!H$2,Input!$A$1:$EY$1,0))</f>
        <v>1.5183220874283063</v>
      </c>
      <c r="I103" s="83">
        <f>INDEX(Input!$A$1:$EY$395,MATCH('2018-19'!$A103,Input!$A$1:$A$395,0),MATCH('2018-19'!I$2,Input!$A$1:$EY$1,0))</f>
        <v>109.13893529775621</v>
      </c>
      <c r="J103" s="83">
        <f>INDEX(Input!$A$1:$EY$395,MATCH('2018-19'!$A103,Input!$A$1:$A$395,0),MATCH('2018-19'!J$2,Input!$A$1:$EY$1,0))</f>
        <v>7.1137466242438112</v>
      </c>
      <c r="K103" s="83">
        <f>INDEX(Input!$A$1:$EY$395,MATCH('2018-19'!$A103,Input!$A$1:$A$395,0),MATCH('2018-19'!K$2,Input!$A$1:$EY$1,0))</f>
        <v>0</v>
      </c>
      <c r="L103" s="83">
        <f>INDEX(Input!$A$1:$EY$395,MATCH('2018-19'!$A103,Input!$A$1:$A$395,0),MATCH('2018-19'!L$2,Input!$A$1:$EY$1,0))</f>
        <v>11.641252362293381</v>
      </c>
      <c r="M103" s="83">
        <f>INDEX(Input!$A$1:$EY$395,MATCH('2018-19'!$A103,Input!$A$1:$A$395,0),MATCH('2018-19'!M$2,Input!$A$1:$EY$1,0))</f>
        <v>0.97601280000000001</v>
      </c>
      <c r="N103" s="83">
        <f>INDEX(Input!$A$1:$EY$395,MATCH('2018-19'!$A103,Input!$A$1:$A$395,0),MATCH('2018-19'!N$2,Input!$A$1:$EY$1,0))</f>
        <v>1.5616209999999999</v>
      </c>
      <c r="O103" s="83">
        <f>INDEX(Input!$A$1:$EY$395,MATCH('2018-19'!$A103,Input!$A$1:$A$395,0),MATCH('2018-19'!O$2,Input!$A$1:$EY$1,0))</f>
        <v>2.7440968668691119</v>
      </c>
      <c r="P103" s="83">
        <f>INDEX(Input!$A$1:$EY$395,MATCH('2018-19'!$A103,Input!$A$1:$A$395,0),MATCH('2018-19'!P$2,Input!$A$1:$EY$1,0))</f>
        <v>0</v>
      </c>
      <c r="Q103" s="112">
        <f>INDEX(Input!$A$1:$EY$395,MATCH('2018-19'!$A103,Input!$A$1:$A$395,0),MATCH('2018-19'!Q$2,Input!$A$1:$EY$1,0))</f>
        <v>226.33014884183581</v>
      </c>
      <c r="R103" s="128">
        <f>INDEX(Input!$A$1:$EY$395,MATCH('2018-19'!$A103,Input!$A$1:$A$395,0),MATCH('2018-19'!R$2,Input!$A$1:$EY$1,0))</f>
        <v>1.962408688400985</v>
      </c>
      <c r="V103" s="100"/>
    </row>
    <row r="104" spans="1:22" x14ac:dyDescent="0.3">
      <c r="A104" s="45" t="str">
        <f>INDEX(Input!$A$1:$A$395,MATCH('2018-19'!$B104,Input!$B$1:$B$395,0))</f>
        <v>R673</v>
      </c>
      <c r="B104" s="45" t="s">
        <v>1512</v>
      </c>
      <c r="C104" s="45" t="str">
        <f>INDEX(Input!$C$1:$C$395,MATCH('2018-19'!$B104,Input!$B$1:$B$395,0))</f>
        <v>E06000047</v>
      </c>
      <c r="E104" s="45" t="str">
        <f>INDEX(Input!$D$1:$D$395,MATCH('2018-19'!$B104,Input!$B$1:$B$395,0))</f>
        <v>Durham</v>
      </c>
      <c r="F104" s="112">
        <f>INDEX(Input!$A$1:$EY$395,MATCH('2018-19'!$A104,Input!$A$1:$A$395,0),MATCH('2018-19'!F$2,Input!$A$1:$EY$1,0))</f>
        <v>399.86636822940011</v>
      </c>
      <c r="G104" s="83">
        <f>INDEX(Input!$A$1:$EY$395,MATCH('2018-19'!$A104,Input!$A$1:$A$395,0),MATCH('2018-19'!G$2,Input!$A$1:$EY$1,0))</f>
        <v>164.31409633930264</v>
      </c>
      <c r="H104" s="83">
        <f>INDEX(Input!$A$1:$EY$395,MATCH('2018-19'!$A104,Input!$A$1:$A$395,0),MATCH('2018-19'!H$2,Input!$A$1:$EY$1,0))</f>
        <v>2.8062369484497012</v>
      </c>
      <c r="I104" s="83">
        <f>INDEX(Input!$A$1:$EY$395,MATCH('2018-19'!$A104,Input!$A$1:$A$395,0),MATCH('2018-19'!I$2,Input!$A$1:$EY$1,0))</f>
        <v>197.88062914688211</v>
      </c>
      <c r="J104" s="83">
        <f>INDEX(Input!$A$1:$EY$395,MATCH('2018-19'!$A104,Input!$A$1:$A$395,0),MATCH('2018-19'!J$2,Input!$A$1:$EY$1,0))</f>
        <v>11.831379813117922</v>
      </c>
      <c r="K104" s="83">
        <f>INDEX(Input!$A$1:$EY$395,MATCH('2018-19'!$A104,Input!$A$1:$A$395,0),MATCH('2018-19'!K$2,Input!$A$1:$EY$1,0))</f>
        <v>0</v>
      </c>
      <c r="L104" s="83">
        <f>INDEX(Input!$A$1:$EY$395,MATCH('2018-19'!$A104,Input!$A$1:$A$395,0),MATCH('2018-19'!L$2,Input!$A$1:$EY$1,0))</f>
        <v>21.475459278689936</v>
      </c>
      <c r="M104" s="83">
        <f>INDEX(Input!$A$1:$EY$395,MATCH('2018-19'!$A104,Input!$A$1:$A$395,0),MATCH('2018-19'!M$2,Input!$A$1:$EY$1,0))</f>
        <v>1.7639847</v>
      </c>
      <c r="N104" s="83">
        <f>INDEX(Input!$A$1:$EY$395,MATCH('2018-19'!$A104,Input!$A$1:$A$395,0),MATCH('2018-19'!N$2,Input!$A$1:$EY$1,0))</f>
        <v>2.8223760000000002</v>
      </c>
      <c r="O104" s="83">
        <f>INDEX(Input!$A$1:$EY$395,MATCH('2018-19'!$A104,Input!$A$1:$A$395,0),MATCH('2018-19'!O$2,Input!$A$1:$EY$1,0))</f>
        <v>6.5039491544753805</v>
      </c>
      <c r="P104" s="83">
        <f>INDEX(Input!$A$1:$EY$395,MATCH('2018-19'!$A104,Input!$A$1:$A$395,0),MATCH('2018-19'!P$2,Input!$A$1:$EY$1,0))</f>
        <v>0</v>
      </c>
      <c r="Q104" s="112">
        <f>INDEX(Input!$A$1:$EY$395,MATCH('2018-19'!$A104,Input!$A$1:$A$395,0),MATCH('2018-19'!Q$2,Input!$A$1:$EY$1,0))</f>
        <v>409.39811138091767</v>
      </c>
      <c r="R104" s="128">
        <f>INDEX(Input!$A$1:$EY$395,MATCH('2018-19'!$A104,Input!$A$1:$A$395,0),MATCH('2018-19'!R$2,Input!$A$1:$EY$1,0))</f>
        <v>2.3837321437468972</v>
      </c>
      <c r="V104" s="100"/>
    </row>
    <row r="105" spans="1:22" x14ac:dyDescent="0.3">
      <c r="A105" s="45" t="str">
        <f>INDEX(Input!$A$1:$A$395,MATCH('2018-19'!$B105,Input!$B$1:$B$395,0))</f>
        <v>R958</v>
      </c>
      <c r="B105" s="45" t="s">
        <v>1417</v>
      </c>
      <c r="C105" s="45" t="str">
        <f>INDEX(Input!$C$1:$C$395,MATCH('2018-19'!$B105,Input!$B$1:$B$395,0))</f>
        <v>E31000013</v>
      </c>
      <c r="E105" s="45" t="str">
        <f>INDEX(Input!$D$1:$D$395,MATCH('2018-19'!$B105,Input!$B$1:$B$395,0))</f>
        <v>Durham Fire</v>
      </c>
      <c r="F105" s="112">
        <f>INDEX(Input!$A$1:$EY$395,MATCH('2018-19'!$A105,Input!$A$1:$A$395,0),MATCH('2018-19'!F$2,Input!$A$1:$EY$1,0))</f>
        <v>27.655982811770983</v>
      </c>
      <c r="G105" s="83">
        <f>INDEX(Input!$A$1:$EY$395,MATCH('2018-19'!$A105,Input!$A$1:$A$395,0),MATCH('2018-19'!G$2,Input!$A$1:$EY$1,0))</f>
        <v>10.69455426037999</v>
      </c>
      <c r="H105" s="83">
        <f>INDEX(Input!$A$1:$EY$395,MATCH('2018-19'!$A105,Input!$A$1:$A$395,0),MATCH('2018-19'!H$2,Input!$A$1:$EY$1,0))</f>
        <v>0.15701931041702491</v>
      </c>
      <c r="I105" s="83">
        <f>INDEX(Input!$A$1:$EY$395,MATCH('2018-19'!$A105,Input!$A$1:$A$395,0),MATCH('2018-19'!I$2,Input!$A$1:$EY$1,0))</f>
        <v>17.170001243999995</v>
      </c>
      <c r="J105" s="83">
        <f>INDEX(Input!$A$1:$EY$395,MATCH('2018-19'!$A105,Input!$A$1:$A$395,0),MATCH('2018-19'!J$2,Input!$A$1:$EY$1,0))</f>
        <v>0</v>
      </c>
      <c r="K105" s="83">
        <f>INDEX(Input!$A$1:$EY$395,MATCH('2018-19'!$A105,Input!$A$1:$A$395,0),MATCH('2018-19'!K$2,Input!$A$1:$EY$1,0))</f>
        <v>0</v>
      </c>
      <c r="L105" s="83">
        <f>INDEX(Input!$A$1:$EY$395,MATCH('2018-19'!$A105,Input!$A$1:$A$395,0),MATCH('2018-19'!L$2,Input!$A$1:$EY$1,0))</f>
        <v>0</v>
      </c>
      <c r="M105" s="83">
        <f>INDEX(Input!$A$1:$EY$395,MATCH('2018-19'!$A105,Input!$A$1:$A$395,0),MATCH('2018-19'!M$2,Input!$A$1:$EY$1,0))</f>
        <v>0</v>
      </c>
      <c r="N105" s="83">
        <f>INDEX(Input!$A$1:$EY$395,MATCH('2018-19'!$A105,Input!$A$1:$A$395,0),MATCH('2018-19'!N$2,Input!$A$1:$EY$1,0))</f>
        <v>0</v>
      </c>
      <c r="O105" s="83">
        <f>INDEX(Input!$A$1:$EY$395,MATCH('2018-19'!$A105,Input!$A$1:$A$395,0),MATCH('2018-19'!O$2,Input!$A$1:$EY$1,0))</f>
        <v>0</v>
      </c>
      <c r="P105" s="83">
        <f>INDEX(Input!$A$1:$EY$395,MATCH('2018-19'!$A105,Input!$A$1:$A$395,0),MATCH('2018-19'!P$2,Input!$A$1:$EY$1,0))</f>
        <v>0</v>
      </c>
      <c r="Q105" s="112">
        <f>INDEX(Input!$A$1:$EY$395,MATCH('2018-19'!$A105,Input!$A$1:$A$395,0),MATCH('2018-19'!Q$2,Input!$A$1:$EY$1,0))</f>
        <v>28.02157481479701</v>
      </c>
      <c r="R105" s="128">
        <f>INDEX(Input!$A$1:$EY$395,MATCH('2018-19'!$A105,Input!$A$1:$A$395,0),MATCH('2018-19'!R$2,Input!$A$1:$EY$1,0))</f>
        <v>1.3219273584102131</v>
      </c>
      <c r="V105" s="100"/>
    </row>
    <row r="106" spans="1:22" x14ac:dyDescent="0.3">
      <c r="A106" s="45" t="str">
        <f>INDEX(Input!$A$1:$A$395,MATCH('2018-19'!$B106,Input!$B$1:$B$395,0))</f>
        <v>R389</v>
      </c>
      <c r="B106" s="45" t="s">
        <v>953</v>
      </c>
      <c r="C106" s="45" t="str">
        <f>INDEX(Input!$C$1:$C$395,MATCH('2018-19'!$B106,Input!$B$1:$B$395,0))</f>
        <v>E09000009</v>
      </c>
      <c r="E106" s="45" t="str">
        <f>INDEX(Input!$D$1:$D$395,MATCH('2018-19'!$B106,Input!$B$1:$B$395,0))</f>
        <v>Ealing</v>
      </c>
      <c r="F106" s="112">
        <f>INDEX(Input!$A$1:$EY$395,MATCH('2018-19'!$A106,Input!$A$1:$A$395,0),MATCH('2018-19'!F$2,Input!$A$1:$EY$1,0))</f>
        <v>243.70919834095037</v>
      </c>
      <c r="G106" s="83">
        <f>INDEX(Input!$A$1:$EY$395,MATCH('2018-19'!$A106,Input!$A$1:$A$395,0),MATCH('2018-19'!G$2,Input!$A$1:$EY$1,0))</f>
        <v>100.33562270711641</v>
      </c>
      <c r="H106" s="83">
        <f>INDEX(Input!$A$1:$EY$395,MATCH('2018-19'!$A106,Input!$A$1:$A$395,0),MATCH('2018-19'!H$2,Input!$A$1:$EY$1,0))</f>
        <v>1.6997090144946565</v>
      </c>
      <c r="I106" s="83">
        <f>INDEX(Input!$A$1:$EY$395,MATCH('2018-19'!$A106,Input!$A$1:$A$395,0),MATCH('2018-19'!I$2,Input!$A$1:$EY$1,0))</f>
        <v>123.43725572599033</v>
      </c>
      <c r="J106" s="83">
        <f>INDEX(Input!$A$1:$EY$395,MATCH('2018-19'!$A106,Input!$A$1:$A$395,0),MATCH('2018-19'!J$2,Input!$A$1:$EY$1,0))</f>
        <v>6.1364332150096743</v>
      </c>
      <c r="K106" s="83">
        <f>INDEX(Input!$A$1:$EY$395,MATCH('2018-19'!$A106,Input!$A$1:$A$395,0),MATCH('2018-19'!K$2,Input!$A$1:$EY$1,0))</f>
        <v>0</v>
      </c>
      <c r="L106" s="83">
        <f>INDEX(Input!$A$1:$EY$395,MATCH('2018-19'!$A106,Input!$A$1:$A$395,0),MATCH('2018-19'!L$2,Input!$A$1:$EY$1,0))</f>
        <v>8.924095674070287</v>
      </c>
      <c r="M106" s="83">
        <f>INDEX(Input!$A$1:$EY$395,MATCH('2018-19'!$A106,Input!$A$1:$A$395,0),MATCH('2018-19'!M$2,Input!$A$1:$EY$1,0))</f>
        <v>0.88598025000000002</v>
      </c>
      <c r="N106" s="83">
        <f>INDEX(Input!$A$1:$EY$395,MATCH('2018-19'!$A106,Input!$A$1:$A$395,0),MATCH('2018-19'!N$2,Input!$A$1:$EY$1,0))</f>
        <v>1.4175679999999999</v>
      </c>
      <c r="O106" s="83">
        <f>INDEX(Input!$A$1:$EY$395,MATCH('2018-19'!$A106,Input!$A$1:$A$395,0),MATCH('2018-19'!O$2,Input!$A$1:$EY$1,0))</f>
        <v>4.5819186273055044</v>
      </c>
      <c r="P106" s="83">
        <f>INDEX(Input!$A$1:$EY$395,MATCH('2018-19'!$A106,Input!$A$1:$A$395,0),MATCH('2018-19'!P$2,Input!$A$1:$EY$1,0))</f>
        <v>0</v>
      </c>
      <c r="Q106" s="112">
        <f>INDEX(Input!$A$1:$EY$395,MATCH('2018-19'!$A106,Input!$A$1:$A$395,0),MATCH('2018-19'!Q$2,Input!$A$1:$EY$1,0))</f>
        <v>247.41858321398686</v>
      </c>
      <c r="R106" s="128">
        <f>INDEX(Input!$A$1:$EY$395,MATCH('2018-19'!$A106,Input!$A$1:$A$395,0),MATCH('2018-19'!R$2,Input!$A$1:$EY$1,0))</f>
        <v>1.5220537010043556</v>
      </c>
      <c r="V106" s="100"/>
    </row>
    <row r="107" spans="1:22" x14ac:dyDescent="0.3">
      <c r="A107" s="45" t="str">
        <f>INDEX(Input!$A$1:$A$395,MATCH('2018-19'!$B107,Input!$B$1:$B$395,0))</f>
        <v>R23</v>
      </c>
      <c r="B107" s="45" t="s">
        <v>1387</v>
      </c>
      <c r="C107" s="45" t="str">
        <f>INDEX(Input!$C$1:$C$395,MATCH('2018-19'!$B107,Input!$B$1:$B$395,0))</f>
        <v>E07000009</v>
      </c>
      <c r="E107" s="45" t="str">
        <f>INDEX(Input!$D$1:$D$395,MATCH('2018-19'!$B107,Input!$B$1:$B$395,0))</f>
        <v>East Cambridgeshire</v>
      </c>
      <c r="F107" s="112">
        <f>INDEX(Input!$A$1:$EY$395,MATCH('2018-19'!$A107,Input!$A$1:$A$395,0),MATCH('2018-19'!F$2,Input!$A$1:$EY$1,0))</f>
        <v>8.5778741151874964</v>
      </c>
      <c r="G107" s="83">
        <f>INDEX(Input!$A$1:$EY$395,MATCH('2018-19'!$A107,Input!$A$1:$A$395,0),MATCH('2018-19'!G$2,Input!$A$1:$EY$1,0))</f>
        <v>2.7259050034283545</v>
      </c>
      <c r="H107" s="83">
        <f>INDEX(Input!$A$1:$EY$395,MATCH('2018-19'!$A107,Input!$A$1:$A$395,0),MATCH('2018-19'!H$2,Input!$A$1:$EY$1,0))</f>
        <v>5.4362952242999543E-2</v>
      </c>
      <c r="I107" s="83">
        <f>INDEX(Input!$A$1:$EY$395,MATCH('2018-19'!$A107,Input!$A$1:$A$395,0),MATCH('2018-19'!I$2,Input!$A$1:$EY$1,0))</f>
        <v>4.1590874699999993</v>
      </c>
      <c r="J107" s="83">
        <f>INDEX(Input!$A$1:$EY$395,MATCH('2018-19'!$A107,Input!$A$1:$A$395,0),MATCH('2018-19'!J$2,Input!$A$1:$EY$1,0))</f>
        <v>0</v>
      </c>
      <c r="K107" s="83">
        <f>INDEX(Input!$A$1:$EY$395,MATCH('2018-19'!$A107,Input!$A$1:$A$395,0),MATCH('2018-19'!K$2,Input!$A$1:$EY$1,0))</f>
        <v>0</v>
      </c>
      <c r="L107" s="83">
        <f>INDEX(Input!$A$1:$EY$395,MATCH('2018-19'!$A107,Input!$A$1:$A$395,0),MATCH('2018-19'!L$2,Input!$A$1:$EY$1,0))</f>
        <v>0</v>
      </c>
      <c r="M107" s="83">
        <f>INDEX(Input!$A$1:$EY$395,MATCH('2018-19'!$A107,Input!$A$1:$A$395,0),MATCH('2018-19'!M$2,Input!$A$1:$EY$1,0))</f>
        <v>0</v>
      </c>
      <c r="N107" s="83">
        <f>INDEX(Input!$A$1:$EY$395,MATCH('2018-19'!$A107,Input!$A$1:$A$395,0),MATCH('2018-19'!N$2,Input!$A$1:$EY$1,0))</f>
        <v>0</v>
      </c>
      <c r="O107" s="83">
        <f>INDEX(Input!$A$1:$EY$395,MATCH('2018-19'!$A107,Input!$A$1:$A$395,0),MATCH('2018-19'!O$2,Input!$A$1:$EY$1,0))</f>
        <v>0.71371921973092256</v>
      </c>
      <c r="P107" s="83">
        <f>INDEX(Input!$A$1:$EY$395,MATCH('2018-19'!$A107,Input!$A$1:$A$395,0),MATCH('2018-19'!P$2,Input!$A$1:$EY$1,0))</f>
        <v>0.16160571712843463</v>
      </c>
      <c r="Q107" s="112">
        <f>INDEX(Input!$A$1:$EY$395,MATCH('2018-19'!$A107,Input!$A$1:$A$395,0),MATCH('2018-19'!Q$2,Input!$A$1:$EY$1,0))</f>
        <v>7.8146803625307113</v>
      </c>
      <c r="R107" s="128">
        <f>INDEX(Input!$A$1:$EY$395,MATCH('2018-19'!$A107,Input!$A$1:$A$395,0),MATCH('2018-19'!R$2,Input!$A$1:$EY$1,0))</f>
        <v>-8.8972365694376165</v>
      </c>
      <c r="V107" s="100"/>
    </row>
    <row r="108" spans="1:22" x14ac:dyDescent="0.3">
      <c r="A108" s="45" t="str">
        <f>INDEX(Input!$A$1:$A$395,MATCH('2018-19'!$B108,Input!$B$1:$B$395,0))</f>
        <v>R61</v>
      </c>
      <c r="B108" s="45" t="s">
        <v>1339</v>
      </c>
      <c r="C108" s="45" t="str">
        <f>INDEX(Input!$C$1:$C$395,MATCH('2018-19'!$B108,Input!$B$1:$B$395,0))</f>
        <v>E07000040</v>
      </c>
      <c r="E108" s="45" t="str">
        <f>INDEX(Input!$D$1:$D$395,MATCH('2018-19'!$B108,Input!$B$1:$B$395,0))</f>
        <v>East Devon</v>
      </c>
      <c r="F108" s="112">
        <f>INDEX(Input!$A$1:$EY$395,MATCH('2018-19'!$A108,Input!$A$1:$A$395,0),MATCH('2018-19'!F$2,Input!$A$1:$EY$1,0))</f>
        <v>15.46930213873603</v>
      </c>
      <c r="G108" s="83">
        <f>INDEX(Input!$A$1:$EY$395,MATCH('2018-19'!$A108,Input!$A$1:$A$395,0),MATCH('2018-19'!G$2,Input!$A$1:$EY$1,0))</f>
        <v>2.6924200041381963</v>
      </c>
      <c r="H108" s="83">
        <f>INDEX(Input!$A$1:$EY$395,MATCH('2018-19'!$A108,Input!$A$1:$A$395,0),MATCH('2018-19'!H$2,Input!$A$1:$EY$1,0))</f>
        <v>5.8798551814336131E-2</v>
      </c>
      <c r="I108" s="83">
        <f>INDEX(Input!$A$1:$EY$395,MATCH('2018-19'!$A108,Input!$A$1:$A$395,0),MATCH('2018-19'!I$2,Input!$A$1:$EY$1,0))</f>
        <v>7.6563578512418404</v>
      </c>
      <c r="J108" s="83">
        <f>INDEX(Input!$A$1:$EY$395,MATCH('2018-19'!$A108,Input!$A$1:$A$395,0),MATCH('2018-19'!J$2,Input!$A$1:$EY$1,0))</f>
        <v>0</v>
      </c>
      <c r="K108" s="83">
        <f>INDEX(Input!$A$1:$EY$395,MATCH('2018-19'!$A108,Input!$A$1:$A$395,0),MATCH('2018-19'!K$2,Input!$A$1:$EY$1,0))</f>
        <v>0.36838796875815955</v>
      </c>
      <c r="L108" s="83">
        <f>INDEX(Input!$A$1:$EY$395,MATCH('2018-19'!$A108,Input!$A$1:$A$395,0),MATCH('2018-19'!L$2,Input!$A$1:$EY$1,0))</f>
        <v>0</v>
      </c>
      <c r="M108" s="83">
        <f>INDEX(Input!$A$1:$EY$395,MATCH('2018-19'!$A108,Input!$A$1:$A$395,0),MATCH('2018-19'!M$2,Input!$A$1:$EY$1,0))</f>
        <v>0</v>
      </c>
      <c r="N108" s="83">
        <f>INDEX(Input!$A$1:$EY$395,MATCH('2018-19'!$A108,Input!$A$1:$A$395,0),MATCH('2018-19'!N$2,Input!$A$1:$EY$1,0))</f>
        <v>0</v>
      </c>
      <c r="O108" s="83">
        <f>INDEX(Input!$A$1:$EY$395,MATCH('2018-19'!$A108,Input!$A$1:$A$395,0),MATCH('2018-19'!O$2,Input!$A$1:$EY$1,0))</f>
        <v>4.1678537330284895</v>
      </c>
      <c r="P108" s="83">
        <f>INDEX(Input!$A$1:$EY$395,MATCH('2018-19'!$A108,Input!$A$1:$A$395,0),MATCH('2018-19'!P$2,Input!$A$1:$EY$1,0))</f>
        <v>0.22559162603024957</v>
      </c>
      <c r="Q108" s="112">
        <f>INDEX(Input!$A$1:$EY$395,MATCH('2018-19'!$A108,Input!$A$1:$A$395,0),MATCH('2018-19'!Q$2,Input!$A$1:$EY$1,0))</f>
        <v>15.169409735011271</v>
      </c>
      <c r="R108" s="128">
        <f>INDEX(Input!$A$1:$EY$395,MATCH('2018-19'!$A108,Input!$A$1:$A$395,0),MATCH('2018-19'!R$2,Input!$A$1:$EY$1,0))</f>
        <v>-1.9386291704382108</v>
      </c>
      <c r="V108" s="100"/>
    </row>
    <row r="109" spans="1:22" x14ac:dyDescent="0.3">
      <c r="A109" s="45" t="str">
        <f>INDEX(Input!$A$1:$A$395,MATCH('2018-19'!$B109,Input!$B$1:$B$395,0))</f>
        <v>R78</v>
      </c>
      <c r="B109" s="45" t="s">
        <v>1331</v>
      </c>
      <c r="C109" s="45" t="str">
        <f>INDEX(Input!$C$1:$C$395,MATCH('2018-19'!$B109,Input!$B$1:$B$395,0))</f>
        <v>E07000049</v>
      </c>
      <c r="E109" s="45" t="str">
        <f>INDEX(Input!$D$1:$D$395,MATCH('2018-19'!$B109,Input!$B$1:$B$395,0))</f>
        <v>East Dorset</v>
      </c>
      <c r="F109" s="112">
        <f>INDEX(Input!$A$1:$EY$395,MATCH('2018-19'!$A109,Input!$A$1:$A$395,0),MATCH('2018-19'!F$2,Input!$A$1:$EY$1,0))</f>
        <v>10.139462128265309</v>
      </c>
      <c r="G109" s="83">
        <f>INDEX(Input!$A$1:$EY$395,MATCH('2018-19'!$A109,Input!$A$1:$A$395,0),MATCH('2018-19'!G$2,Input!$A$1:$EY$1,0))</f>
        <v>1.3286434606237496</v>
      </c>
      <c r="H109" s="83">
        <f>INDEX(Input!$A$1:$EY$395,MATCH('2018-19'!$A109,Input!$A$1:$A$395,0),MATCH('2018-19'!H$2,Input!$A$1:$EY$1,0))</f>
        <v>3.0448079305960923E-2</v>
      </c>
      <c r="I109" s="83">
        <f>INDEX(Input!$A$1:$EY$395,MATCH('2018-19'!$A109,Input!$A$1:$A$395,0),MATCH('2018-19'!I$2,Input!$A$1:$EY$1,0))</f>
        <v>8.1743098641174257</v>
      </c>
      <c r="J109" s="83">
        <f>INDEX(Input!$A$1:$EY$395,MATCH('2018-19'!$A109,Input!$A$1:$A$395,0),MATCH('2018-19'!J$2,Input!$A$1:$EY$1,0))</f>
        <v>0</v>
      </c>
      <c r="K109" s="83">
        <f>INDEX(Input!$A$1:$EY$395,MATCH('2018-19'!$A109,Input!$A$1:$A$395,0),MATCH('2018-19'!K$2,Input!$A$1:$EY$1,0))</f>
        <v>7.0921415882573155E-2</v>
      </c>
      <c r="L109" s="83">
        <f>INDEX(Input!$A$1:$EY$395,MATCH('2018-19'!$A109,Input!$A$1:$A$395,0),MATCH('2018-19'!L$2,Input!$A$1:$EY$1,0))</f>
        <v>0</v>
      </c>
      <c r="M109" s="83">
        <f>INDEX(Input!$A$1:$EY$395,MATCH('2018-19'!$A109,Input!$A$1:$A$395,0),MATCH('2018-19'!M$2,Input!$A$1:$EY$1,0))</f>
        <v>0</v>
      </c>
      <c r="N109" s="83">
        <f>INDEX(Input!$A$1:$EY$395,MATCH('2018-19'!$A109,Input!$A$1:$A$395,0),MATCH('2018-19'!N$2,Input!$A$1:$EY$1,0))</f>
        <v>0</v>
      </c>
      <c r="O109" s="83">
        <f>INDEX(Input!$A$1:$EY$395,MATCH('2018-19'!$A109,Input!$A$1:$A$395,0),MATCH('2018-19'!O$2,Input!$A$1:$EY$1,0))</f>
        <v>0.53497019358430831</v>
      </c>
      <c r="P109" s="83">
        <f>INDEX(Input!$A$1:$EY$395,MATCH('2018-19'!$A109,Input!$A$1:$A$395,0),MATCH('2018-19'!P$2,Input!$A$1:$EY$1,0))</f>
        <v>0</v>
      </c>
      <c r="Q109" s="112">
        <f>INDEX(Input!$A$1:$EY$395,MATCH('2018-19'!$A109,Input!$A$1:$A$395,0),MATCH('2018-19'!Q$2,Input!$A$1:$EY$1,0))</f>
        <v>10.139293013514017</v>
      </c>
      <c r="R109" s="128">
        <f>INDEX(Input!$A$1:$EY$395,MATCH('2018-19'!$A109,Input!$A$1:$A$395,0),MATCH('2018-19'!R$2,Input!$A$1:$EY$1,0))</f>
        <v>-1.6678868085207021E-3</v>
      </c>
      <c r="V109" s="100"/>
    </row>
    <row r="110" spans="1:22" x14ac:dyDescent="0.3">
      <c r="A110" s="45" t="str">
        <f>INDEX(Input!$A$1:$A$395,MATCH('2018-19'!$B110,Input!$B$1:$B$395,0))</f>
        <v>R115</v>
      </c>
      <c r="B110" s="45" t="s">
        <v>1275</v>
      </c>
      <c r="C110" s="45" t="str">
        <f>INDEX(Input!$C$1:$C$395,MATCH('2018-19'!$B110,Input!$B$1:$B$395,0))</f>
        <v>E07000085</v>
      </c>
      <c r="E110" s="45" t="str">
        <f>INDEX(Input!$D$1:$D$395,MATCH('2018-19'!$B110,Input!$B$1:$B$395,0))</f>
        <v>East Hampshire</v>
      </c>
      <c r="F110" s="112">
        <f>INDEX(Input!$A$1:$EY$395,MATCH('2018-19'!$A110,Input!$A$1:$A$395,0),MATCH('2018-19'!F$2,Input!$A$1:$EY$1,0))</f>
        <v>11.31516260088187</v>
      </c>
      <c r="G110" s="83">
        <f>INDEX(Input!$A$1:$EY$395,MATCH('2018-19'!$A110,Input!$A$1:$A$395,0),MATCH('2018-19'!G$2,Input!$A$1:$EY$1,0))</f>
        <v>1.82353880958534</v>
      </c>
      <c r="H110" s="83">
        <f>INDEX(Input!$A$1:$EY$395,MATCH('2018-19'!$A110,Input!$A$1:$A$395,0),MATCH('2018-19'!H$2,Input!$A$1:$EY$1,0))</f>
        <v>4.1789431052997372E-2</v>
      </c>
      <c r="I110" s="83">
        <f>INDEX(Input!$A$1:$EY$395,MATCH('2018-19'!$A110,Input!$A$1:$A$395,0),MATCH('2018-19'!I$2,Input!$A$1:$EY$1,0))</f>
        <v>6.4846481560000004</v>
      </c>
      <c r="J110" s="83">
        <f>INDEX(Input!$A$1:$EY$395,MATCH('2018-19'!$A110,Input!$A$1:$A$395,0),MATCH('2018-19'!J$2,Input!$A$1:$EY$1,0))</f>
        <v>0</v>
      </c>
      <c r="K110" s="83">
        <f>INDEX(Input!$A$1:$EY$395,MATCH('2018-19'!$A110,Input!$A$1:$A$395,0),MATCH('2018-19'!K$2,Input!$A$1:$EY$1,0))</f>
        <v>0</v>
      </c>
      <c r="L110" s="83">
        <f>INDEX(Input!$A$1:$EY$395,MATCH('2018-19'!$A110,Input!$A$1:$A$395,0),MATCH('2018-19'!L$2,Input!$A$1:$EY$1,0))</f>
        <v>0</v>
      </c>
      <c r="M110" s="83">
        <f>INDEX(Input!$A$1:$EY$395,MATCH('2018-19'!$A110,Input!$A$1:$A$395,0),MATCH('2018-19'!M$2,Input!$A$1:$EY$1,0))</f>
        <v>0</v>
      </c>
      <c r="N110" s="83">
        <f>INDEX(Input!$A$1:$EY$395,MATCH('2018-19'!$A110,Input!$A$1:$A$395,0),MATCH('2018-19'!N$2,Input!$A$1:$EY$1,0))</f>
        <v>0</v>
      </c>
      <c r="O110" s="83">
        <f>INDEX(Input!$A$1:$EY$395,MATCH('2018-19'!$A110,Input!$A$1:$A$395,0),MATCH('2018-19'!O$2,Input!$A$1:$EY$1,0))</f>
        <v>2.4217051025587799</v>
      </c>
      <c r="P110" s="83">
        <f>INDEX(Input!$A$1:$EY$395,MATCH('2018-19'!$A110,Input!$A$1:$A$395,0),MATCH('2018-19'!P$2,Input!$A$1:$EY$1,0))</f>
        <v>0</v>
      </c>
      <c r="Q110" s="112">
        <f>INDEX(Input!$A$1:$EY$395,MATCH('2018-19'!$A110,Input!$A$1:$A$395,0),MATCH('2018-19'!Q$2,Input!$A$1:$EY$1,0))</f>
        <v>10.771681499197118</v>
      </c>
      <c r="R110" s="128">
        <f>INDEX(Input!$A$1:$EY$395,MATCH('2018-19'!$A110,Input!$A$1:$A$395,0),MATCH('2018-19'!R$2,Input!$A$1:$EY$1,0))</f>
        <v>-4.8031223311134186</v>
      </c>
      <c r="V110" s="100"/>
    </row>
    <row r="111" spans="1:22" x14ac:dyDescent="0.3">
      <c r="A111" s="45" t="str">
        <f>INDEX(Input!$A$1:$A$395,MATCH('2018-19'!$B111,Input!$B$1:$B$395,0))</f>
        <v>R138</v>
      </c>
      <c r="B111" s="45" t="s">
        <v>1243</v>
      </c>
      <c r="C111" s="45" t="str">
        <f>INDEX(Input!$C$1:$C$395,MATCH('2018-19'!$B111,Input!$B$1:$B$395,0))</f>
        <v>E07000242</v>
      </c>
      <c r="E111" s="45" t="str">
        <f>INDEX(Input!$D$1:$D$395,MATCH('2018-19'!$B111,Input!$B$1:$B$395,0))</f>
        <v>East Hertfordshire</v>
      </c>
      <c r="F111" s="112">
        <f>INDEX(Input!$A$1:$EY$395,MATCH('2018-19'!$A111,Input!$A$1:$A$395,0),MATCH('2018-19'!F$2,Input!$A$1:$EY$1,0))</f>
        <v>15.949123325513456</v>
      </c>
      <c r="G111" s="83">
        <f>INDEX(Input!$A$1:$EY$395,MATCH('2018-19'!$A111,Input!$A$1:$A$395,0),MATCH('2018-19'!G$2,Input!$A$1:$EY$1,0))</f>
        <v>2.6169308282582793</v>
      </c>
      <c r="H111" s="83">
        <f>INDEX(Input!$A$1:$EY$395,MATCH('2018-19'!$A111,Input!$A$1:$A$395,0),MATCH('2018-19'!H$2,Input!$A$1:$EY$1,0))</f>
        <v>5.9971331480918898E-2</v>
      </c>
      <c r="I111" s="83">
        <f>INDEX(Input!$A$1:$EY$395,MATCH('2018-19'!$A111,Input!$A$1:$A$395,0),MATCH('2018-19'!I$2,Input!$A$1:$EY$1,0))</f>
        <v>9.7666389010295998</v>
      </c>
      <c r="J111" s="83">
        <f>INDEX(Input!$A$1:$EY$395,MATCH('2018-19'!$A111,Input!$A$1:$A$395,0),MATCH('2018-19'!J$2,Input!$A$1:$EY$1,0))</f>
        <v>0</v>
      </c>
      <c r="K111" s="83">
        <f>INDEX(Input!$A$1:$EY$395,MATCH('2018-19'!$A111,Input!$A$1:$A$395,0),MATCH('2018-19'!K$2,Input!$A$1:$EY$1,0))</f>
        <v>1.3584550970399303E-2</v>
      </c>
      <c r="L111" s="83">
        <f>INDEX(Input!$A$1:$EY$395,MATCH('2018-19'!$A111,Input!$A$1:$A$395,0),MATCH('2018-19'!L$2,Input!$A$1:$EY$1,0))</f>
        <v>0</v>
      </c>
      <c r="M111" s="83">
        <f>INDEX(Input!$A$1:$EY$395,MATCH('2018-19'!$A111,Input!$A$1:$A$395,0),MATCH('2018-19'!M$2,Input!$A$1:$EY$1,0))</f>
        <v>0</v>
      </c>
      <c r="N111" s="83">
        <f>INDEX(Input!$A$1:$EY$395,MATCH('2018-19'!$A111,Input!$A$1:$A$395,0),MATCH('2018-19'!N$2,Input!$A$1:$EY$1,0))</f>
        <v>0</v>
      </c>
      <c r="O111" s="83">
        <f>INDEX(Input!$A$1:$EY$395,MATCH('2018-19'!$A111,Input!$A$1:$A$395,0),MATCH('2018-19'!O$2,Input!$A$1:$EY$1,0))</f>
        <v>2.6449872786747037</v>
      </c>
      <c r="P111" s="83">
        <f>INDEX(Input!$A$1:$EY$395,MATCH('2018-19'!$A111,Input!$A$1:$A$395,0),MATCH('2018-19'!P$2,Input!$A$1:$EY$1,0))</f>
        <v>0</v>
      </c>
      <c r="Q111" s="112">
        <f>INDEX(Input!$A$1:$EY$395,MATCH('2018-19'!$A111,Input!$A$1:$A$395,0),MATCH('2018-19'!Q$2,Input!$A$1:$EY$1,0))</f>
        <v>15.102112890413901</v>
      </c>
      <c r="R111" s="128">
        <f>INDEX(Input!$A$1:$EY$395,MATCH('2018-19'!$A111,Input!$A$1:$A$395,0),MATCH('2018-19'!R$2,Input!$A$1:$EY$1,0))</f>
        <v>-5.3107021484034238</v>
      </c>
      <c r="V111" s="100"/>
    </row>
    <row r="112" spans="1:22" x14ac:dyDescent="0.3">
      <c r="A112" s="45" t="str">
        <f>INDEX(Input!$A$1:$A$395,MATCH('2018-19'!$B112,Input!$B$1:$B$395,0))</f>
        <v>R195</v>
      </c>
      <c r="B112" s="45" t="s">
        <v>1151</v>
      </c>
      <c r="C112" s="45" t="str">
        <f>INDEX(Input!$C$1:$C$395,MATCH('2018-19'!$B112,Input!$B$1:$B$395,0))</f>
        <v>E07000137</v>
      </c>
      <c r="E112" s="45" t="str">
        <f>INDEX(Input!$D$1:$D$395,MATCH('2018-19'!$B112,Input!$B$1:$B$395,0))</f>
        <v>East Lindsey</v>
      </c>
      <c r="F112" s="112">
        <f>INDEX(Input!$A$1:$EY$395,MATCH('2018-19'!$A112,Input!$A$1:$A$395,0),MATCH('2018-19'!F$2,Input!$A$1:$EY$1,0))</f>
        <v>16.164169595896102</v>
      </c>
      <c r="G112" s="83">
        <f>INDEX(Input!$A$1:$EY$395,MATCH('2018-19'!$A112,Input!$A$1:$A$395,0),MATCH('2018-19'!G$2,Input!$A$1:$EY$1,0))</f>
        <v>7.5164295863675292</v>
      </c>
      <c r="H112" s="83">
        <f>INDEX(Input!$A$1:$EY$395,MATCH('2018-19'!$A112,Input!$A$1:$A$395,0),MATCH('2018-19'!H$2,Input!$A$1:$EY$1,0))</f>
        <v>0.13559379298472779</v>
      </c>
      <c r="I112" s="83">
        <f>INDEX(Input!$A$1:$EY$395,MATCH('2018-19'!$A112,Input!$A$1:$A$395,0),MATCH('2018-19'!I$2,Input!$A$1:$EY$1,0))</f>
        <v>5.6847245439686409</v>
      </c>
      <c r="J112" s="83">
        <f>INDEX(Input!$A$1:$EY$395,MATCH('2018-19'!$A112,Input!$A$1:$A$395,0),MATCH('2018-19'!J$2,Input!$A$1:$EY$1,0))</f>
        <v>0</v>
      </c>
      <c r="K112" s="83">
        <f>INDEX(Input!$A$1:$EY$395,MATCH('2018-19'!$A112,Input!$A$1:$A$395,0),MATCH('2018-19'!K$2,Input!$A$1:$EY$1,0))</f>
        <v>0.26560997603135894</v>
      </c>
      <c r="L112" s="83">
        <f>INDEX(Input!$A$1:$EY$395,MATCH('2018-19'!$A112,Input!$A$1:$A$395,0),MATCH('2018-19'!L$2,Input!$A$1:$EY$1,0))</f>
        <v>0</v>
      </c>
      <c r="M112" s="83">
        <f>INDEX(Input!$A$1:$EY$395,MATCH('2018-19'!$A112,Input!$A$1:$A$395,0),MATCH('2018-19'!M$2,Input!$A$1:$EY$1,0))</f>
        <v>0</v>
      </c>
      <c r="N112" s="83">
        <f>INDEX(Input!$A$1:$EY$395,MATCH('2018-19'!$A112,Input!$A$1:$A$395,0),MATCH('2018-19'!N$2,Input!$A$1:$EY$1,0))</f>
        <v>0</v>
      </c>
      <c r="O112" s="83">
        <f>INDEX(Input!$A$1:$EY$395,MATCH('2018-19'!$A112,Input!$A$1:$A$395,0),MATCH('2018-19'!O$2,Input!$A$1:$EY$1,0))</f>
        <v>1.5246616214225812</v>
      </c>
      <c r="P112" s="83">
        <f>INDEX(Input!$A$1:$EY$395,MATCH('2018-19'!$A112,Input!$A$1:$A$395,0),MATCH('2018-19'!P$2,Input!$A$1:$EY$1,0))</f>
        <v>0.6643487917493085</v>
      </c>
      <c r="Q112" s="112">
        <f>INDEX(Input!$A$1:$EY$395,MATCH('2018-19'!$A112,Input!$A$1:$A$395,0),MATCH('2018-19'!Q$2,Input!$A$1:$EY$1,0))</f>
        <v>15.791368312524146</v>
      </c>
      <c r="R112" s="128">
        <f>INDEX(Input!$A$1:$EY$395,MATCH('2018-19'!$A112,Input!$A$1:$A$395,0),MATCH('2018-19'!R$2,Input!$A$1:$EY$1,0))</f>
        <v>-2.3063435530063181</v>
      </c>
      <c r="V112" s="100"/>
    </row>
    <row r="113" spans="1:22" x14ac:dyDescent="0.3">
      <c r="A113" s="45" t="str">
        <f>INDEX(Input!$A$1:$A$395,MATCH('2018-19'!$B113,Input!$B$1:$B$395,0))</f>
        <v>R210</v>
      </c>
      <c r="B113" s="45" t="s">
        <v>1113</v>
      </c>
      <c r="C113" s="45" t="str">
        <f>INDEX(Input!$C$1:$C$395,MATCH('2018-19'!$B113,Input!$B$1:$B$395,0))</f>
        <v>E07000152</v>
      </c>
      <c r="E113" s="45" t="str">
        <f>INDEX(Input!$D$1:$D$395,MATCH('2018-19'!$B113,Input!$B$1:$B$395,0))</f>
        <v>East Northamptonshire</v>
      </c>
      <c r="F113" s="112">
        <f>INDEX(Input!$A$1:$EY$395,MATCH('2018-19'!$A113,Input!$A$1:$A$395,0),MATCH('2018-19'!F$2,Input!$A$1:$EY$1,0))</f>
        <v>9.4013774274409663</v>
      </c>
      <c r="G113" s="83">
        <f>INDEX(Input!$A$1:$EY$395,MATCH('2018-19'!$A113,Input!$A$1:$A$395,0),MATCH('2018-19'!G$2,Input!$A$1:$EY$1,0))</f>
        <v>2.7320903655202695</v>
      </c>
      <c r="H113" s="83">
        <f>INDEX(Input!$A$1:$EY$395,MATCH('2018-19'!$A113,Input!$A$1:$A$395,0),MATCH('2018-19'!H$2,Input!$A$1:$EY$1,0))</f>
        <v>5.3124479499933201E-2</v>
      </c>
      <c r="I113" s="83">
        <f>INDEX(Input!$A$1:$EY$395,MATCH('2018-19'!$A113,Input!$A$1:$A$395,0),MATCH('2018-19'!I$2,Input!$A$1:$EY$1,0))</f>
        <v>4.1537612164824003</v>
      </c>
      <c r="J113" s="83">
        <f>INDEX(Input!$A$1:$EY$395,MATCH('2018-19'!$A113,Input!$A$1:$A$395,0),MATCH('2018-19'!J$2,Input!$A$1:$EY$1,0))</f>
        <v>0</v>
      </c>
      <c r="K113" s="83">
        <f>INDEX(Input!$A$1:$EY$395,MATCH('2018-19'!$A113,Input!$A$1:$A$395,0),MATCH('2018-19'!K$2,Input!$A$1:$EY$1,0))</f>
        <v>0.19263898351759937</v>
      </c>
      <c r="L113" s="83">
        <f>INDEX(Input!$A$1:$EY$395,MATCH('2018-19'!$A113,Input!$A$1:$A$395,0),MATCH('2018-19'!L$2,Input!$A$1:$EY$1,0))</f>
        <v>0</v>
      </c>
      <c r="M113" s="83">
        <f>INDEX(Input!$A$1:$EY$395,MATCH('2018-19'!$A113,Input!$A$1:$A$395,0),MATCH('2018-19'!M$2,Input!$A$1:$EY$1,0))</f>
        <v>0</v>
      </c>
      <c r="N113" s="83">
        <f>INDEX(Input!$A$1:$EY$395,MATCH('2018-19'!$A113,Input!$A$1:$A$395,0),MATCH('2018-19'!N$2,Input!$A$1:$EY$1,0))</f>
        <v>0</v>
      </c>
      <c r="O113" s="83">
        <f>INDEX(Input!$A$1:$EY$395,MATCH('2018-19'!$A113,Input!$A$1:$A$395,0),MATCH('2018-19'!O$2,Input!$A$1:$EY$1,0))</f>
        <v>2.3231828325952364</v>
      </c>
      <c r="P113" s="83">
        <f>INDEX(Input!$A$1:$EY$395,MATCH('2018-19'!$A113,Input!$A$1:$A$395,0),MATCH('2018-19'!P$2,Input!$A$1:$EY$1,0))</f>
        <v>3.3698331482004969E-2</v>
      </c>
      <c r="Q113" s="112">
        <f>INDEX(Input!$A$1:$EY$395,MATCH('2018-19'!$A113,Input!$A$1:$A$395,0),MATCH('2018-19'!Q$2,Input!$A$1:$EY$1,0))</f>
        <v>9.4884962090974447</v>
      </c>
      <c r="R113" s="128">
        <f>INDEX(Input!$A$1:$EY$395,MATCH('2018-19'!$A113,Input!$A$1:$A$395,0),MATCH('2018-19'!R$2,Input!$A$1:$EY$1,0))</f>
        <v>0.92665976160253294</v>
      </c>
      <c r="V113" s="100"/>
    </row>
    <row r="114" spans="1:22" x14ac:dyDescent="0.3">
      <c r="A114" s="45" t="str">
        <f>INDEX(Input!$A$1:$A$395,MATCH('2018-19'!$B114,Input!$B$1:$B$395,0))</f>
        <v>R610</v>
      </c>
      <c r="B114" s="45" t="s">
        <v>1646</v>
      </c>
      <c r="C114" s="45" t="str">
        <f>INDEX(Input!$C$1:$C$395,MATCH('2018-19'!$B114,Input!$B$1:$B$395,0))</f>
        <v>E06000011</v>
      </c>
      <c r="E114" s="45" t="str">
        <f>INDEX(Input!$D$1:$D$395,MATCH('2018-19'!$B114,Input!$B$1:$B$395,0))</f>
        <v>East Riding of Yorkshire</v>
      </c>
      <c r="F114" s="112">
        <f>INDEX(Input!$A$1:$EY$395,MATCH('2018-19'!$A114,Input!$A$1:$A$395,0),MATCH('2018-19'!F$2,Input!$A$1:$EY$1,0))</f>
        <v>235.46760343884637</v>
      </c>
      <c r="G114" s="83">
        <f>INDEX(Input!$A$1:$EY$395,MATCH('2018-19'!$A114,Input!$A$1:$A$395,0),MATCH('2018-19'!G$2,Input!$A$1:$EY$1,0))</f>
        <v>63.696818403930742</v>
      </c>
      <c r="H114" s="83">
        <f>INDEX(Input!$A$1:$EY$395,MATCH('2018-19'!$A114,Input!$A$1:$A$395,0),MATCH('2018-19'!H$2,Input!$A$1:$EY$1,0))</f>
        <v>1.1733880981016647</v>
      </c>
      <c r="I114" s="83">
        <f>INDEX(Input!$A$1:$EY$395,MATCH('2018-19'!$A114,Input!$A$1:$A$395,0),MATCH('2018-19'!I$2,Input!$A$1:$EY$1,0))</f>
        <v>149.82854300174063</v>
      </c>
      <c r="J114" s="83">
        <f>INDEX(Input!$A$1:$EY$395,MATCH('2018-19'!$A114,Input!$A$1:$A$395,0),MATCH('2018-19'!J$2,Input!$A$1:$EY$1,0))</f>
        <v>11.97748176325941</v>
      </c>
      <c r="K114" s="83">
        <f>INDEX(Input!$A$1:$EY$395,MATCH('2018-19'!$A114,Input!$A$1:$A$395,0),MATCH('2018-19'!K$2,Input!$A$1:$EY$1,0))</f>
        <v>0</v>
      </c>
      <c r="L114" s="83">
        <f>INDEX(Input!$A$1:$EY$395,MATCH('2018-19'!$A114,Input!$A$1:$A$395,0),MATCH('2018-19'!L$2,Input!$A$1:$EY$1,0))</f>
        <v>8.0939381562175718</v>
      </c>
      <c r="M114" s="83">
        <f>INDEX(Input!$A$1:$EY$395,MATCH('2018-19'!$A114,Input!$A$1:$A$395,0),MATCH('2018-19'!M$2,Input!$A$1:$EY$1,0))</f>
        <v>0.90373019999999993</v>
      </c>
      <c r="N114" s="83">
        <f>INDEX(Input!$A$1:$EY$395,MATCH('2018-19'!$A114,Input!$A$1:$A$395,0),MATCH('2018-19'!N$2,Input!$A$1:$EY$1,0))</f>
        <v>1.4459679999999999</v>
      </c>
      <c r="O114" s="83">
        <f>INDEX(Input!$A$1:$EY$395,MATCH('2018-19'!$A114,Input!$A$1:$A$395,0),MATCH('2018-19'!O$2,Input!$A$1:$EY$1,0))</f>
        <v>3.5093892775852118</v>
      </c>
      <c r="P114" s="83">
        <f>INDEX(Input!$A$1:$EY$395,MATCH('2018-19'!$A114,Input!$A$1:$A$395,0),MATCH('2018-19'!P$2,Input!$A$1:$EY$1,0))</f>
        <v>1.8655336165456737</v>
      </c>
      <c r="Q114" s="112">
        <f>INDEX(Input!$A$1:$EY$395,MATCH('2018-19'!$A114,Input!$A$1:$A$395,0),MATCH('2018-19'!Q$2,Input!$A$1:$EY$1,0))</f>
        <v>242.49479051738089</v>
      </c>
      <c r="R114" s="128">
        <f>INDEX(Input!$A$1:$EY$395,MATCH('2018-19'!$A114,Input!$A$1:$A$395,0),MATCH('2018-19'!R$2,Input!$A$1:$EY$1,0))</f>
        <v>2.984354100482256</v>
      </c>
      <c r="V114" s="100"/>
    </row>
    <row r="115" spans="1:22" x14ac:dyDescent="0.3">
      <c r="A115" s="45" t="str">
        <f>INDEX(Input!$A$1:$A$395,MATCH('2018-19'!$B115,Input!$B$1:$B$395,0))</f>
        <v>R254</v>
      </c>
      <c r="B115" s="45" t="s">
        <v>1059</v>
      </c>
      <c r="C115" s="45" t="str">
        <f>INDEX(Input!$C$1:$C$395,MATCH('2018-19'!$B115,Input!$B$1:$B$395,0))</f>
        <v>E07000193</v>
      </c>
      <c r="E115" s="45" t="str">
        <f>INDEX(Input!$D$1:$D$395,MATCH('2018-19'!$B115,Input!$B$1:$B$395,0))</f>
        <v>East Staffordshire</v>
      </c>
      <c r="F115" s="112">
        <f>INDEX(Input!$A$1:$EY$395,MATCH('2018-19'!$A115,Input!$A$1:$A$395,0),MATCH('2018-19'!F$2,Input!$A$1:$EY$1,0))</f>
        <v>12.411580053168951</v>
      </c>
      <c r="G115" s="83">
        <f>INDEX(Input!$A$1:$EY$395,MATCH('2018-19'!$A115,Input!$A$1:$A$395,0),MATCH('2018-19'!G$2,Input!$A$1:$EY$1,0))</f>
        <v>3.4603731850586414</v>
      </c>
      <c r="H115" s="83">
        <f>INDEX(Input!$A$1:$EY$395,MATCH('2018-19'!$A115,Input!$A$1:$A$395,0),MATCH('2018-19'!H$2,Input!$A$1:$EY$1,0))</f>
        <v>7.0525734792546299E-2</v>
      </c>
      <c r="I115" s="83">
        <f>INDEX(Input!$A$1:$EY$395,MATCH('2018-19'!$A115,Input!$A$1:$A$395,0),MATCH('2018-19'!I$2,Input!$A$1:$EY$1,0))</f>
        <v>6.5919796160000015</v>
      </c>
      <c r="J115" s="83">
        <f>INDEX(Input!$A$1:$EY$395,MATCH('2018-19'!$A115,Input!$A$1:$A$395,0),MATCH('2018-19'!J$2,Input!$A$1:$EY$1,0))</f>
        <v>0</v>
      </c>
      <c r="K115" s="83">
        <f>INDEX(Input!$A$1:$EY$395,MATCH('2018-19'!$A115,Input!$A$1:$A$395,0),MATCH('2018-19'!K$2,Input!$A$1:$EY$1,0))</f>
        <v>0</v>
      </c>
      <c r="L115" s="83">
        <f>INDEX(Input!$A$1:$EY$395,MATCH('2018-19'!$A115,Input!$A$1:$A$395,0),MATCH('2018-19'!L$2,Input!$A$1:$EY$1,0))</f>
        <v>0</v>
      </c>
      <c r="M115" s="83">
        <f>INDEX(Input!$A$1:$EY$395,MATCH('2018-19'!$A115,Input!$A$1:$A$395,0),MATCH('2018-19'!M$2,Input!$A$1:$EY$1,0))</f>
        <v>0</v>
      </c>
      <c r="N115" s="83">
        <f>INDEX(Input!$A$1:$EY$395,MATCH('2018-19'!$A115,Input!$A$1:$A$395,0),MATCH('2018-19'!N$2,Input!$A$1:$EY$1,0))</f>
        <v>0</v>
      </c>
      <c r="O115" s="83">
        <f>INDEX(Input!$A$1:$EY$395,MATCH('2018-19'!$A115,Input!$A$1:$A$395,0),MATCH('2018-19'!O$2,Input!$A$1:$EY$1,0))</f>
        <v>1.6484032124260253</v>
      </c>
      <c r="P115" s="83">
        <f>INDEX(Input!$A$1:$EY$395,MATCH('2018-19'!$A115,Input!$A$1:$A$395,0),MATCH('2018-19'!P$2,Input!$A$1:$EY$1,0))</f>
        <v>0</v>
      </c>
      <c r="Q115" s="112">
        <f>INDEX(Input!$A$1:$EY$395,MATCH('2018-19'!$A115,Input!$A$1:$A$395,0),MATCH('2018-19'!Q$2,Input!$A$1:$EY$1,0))</f>
        <v>11.771281748277215</v>
      </c>
      <c r="R115" s="128">
        <f>INDEX(Input!$A$1:$EY$395,MATCH('2018-19'!$A115,Input!$A$1:$A$395,0),MATCH('2018-19'!R$2,Input!$A$1:$EY$1,0))</f>
        <v>-5.1588782584394028</v>
      </c>
      <c r="V115" s="100"/>
    </row>
    <row r="116" spans="1:22" x14ac:dyDescent="0.3">
      <c r="A116" s="45" t="str">
        <f>INDEX(Input!$A$1:$A$395,MATCH('2018-19'!$B116,Input!$B$1:$B$395,0))</f>
        <v>R637</v>
      </c>
      <c r="B116" s="45" t="s">
        <v>1444</v>
      </c>
      <c r="C116" s="45" t="str">
        <f>INDEX(Input!$C$1:$C$395,MATCH('2018-19'!$B116,Input!$B$1:$B$395,0))</f>
        <v>E10000011</v>
      </c>
      <c r="E116" s="45" t="str">
        <f>INDEX(Input!$D$1:$D$395,MATCH('2018-19'!$B116,Input!$B$1:$B$395,0))</f>
        <v>East Sussex</v>
      </c>
      <c r="F116" s="112">
        <f>INDEX(Input!$A$1:$EY$395,MATCH('2018-19'!$A116,Input!$A$1:$A$395,0),MATCH('2018-19'!F$2,Input!$A$1:$EY$1,0))</f>
        <v>374.11297142974348</v>
      </c>
      <c r="G116" s="83">
        <f>INDEX(Input!$A$1:$EY$395,MATCH('2018-19'!$A116,Input!$A$1:$A$395,0),MATCH('2018-19'!G$2,Input!$A$1:$EY$1,0))</f>
        <v>87.172257519859855</v>
      </c>
      <c r="H116" s="83">
        <f>INDEX(Input!$A$1:$EY$395,MATCH('2018-19'!$A116,Input!$A$1:$A$395,0),MATCH('2018-19'!H$2,Input!$A$1:$EY$1,0))</f>
        <v>1.6547263913665371</v>
      </c>
      <c r="I116" s="83">
        <f>INDEX(Input!$A$1:$EY$395,MATCH('2018-19'!$A116,Input!$A$1:$A$395,0),MATCH('2018-19'!I$2,Input!$A$1:$EY$1,0))</f>
        <v>256.19759678939795</v>
      </c>
      <c r="J116" s="83">
        <f>INDEX(Input!$A$1:$EY$395,MATCH('2018-19'!$A116,Input!$A$1:$A$395,0),MATCH('2018-19'!J$2,Input!$A$1:$EY$1,0))</f>
        <v>20.522808060601889</v>
      </c>
      <c r="K116" s="83">
        <f>INDEX(Input!$A$1:$EY$395,MATCH('2018-19'!$A116,Input!$A$1:$A$395,0),MATCH('2018-19'!K$2,Input!$A$1:$EY$1,0))</f>
        <v>0</v>
      </c>
      <c r="L116" s="83">
        <f>INDEX(Input!$A$1:$EY$395,MATCH('2018-19'!$A116,Input!$A$1:$A$395,0),MATCH('2018-19'!L$2,Input!$A$1:$EY$1,0))</f>
        <v>15.156607218707432</v>
      </c>
      <c r="M116" s="83">
        <f>INDEX(Input!$A$1:$EY$395,MATCH('2018-19'!$A116,Input!$A$1:$A$395,0),MATCH('2018-19'!M$2,Input!$A$1:$EY$1,0))</f>
        <v>1.6160317500000001</v>
      </c>
      <c r="N116" s="83">
        <f>INDEX(Input!$A$1:$EY$395,MATCH('2018-19'!$A116,Input!$A$1:$A$395,0),MATCH('2018-19'!N$2,Input!$A$1:$EY$1,0))</f>
        <v>2.5856509999999999</v>
      </c>
      <c r="O116" s="83">
        <f>INDEX(Input!$A$1:$EY$395,MATCH('2018-19'!$A116,Input!$A$1:$A$395,0),MATCH('2018-19'!O$2,Input!$A$1:$EY$1,0))</f>
        <v>1.2307089822629254</v>
      </c>
      <c r="P116" s="83">
        <f>INDEX(Input!$A$1:$EY$395,MATCH('2018-19'!$A116,Input!$A$1:$A$395,0),MATCH('2018-19'!P$2,Input!$A$1:$EY$1,0))</f>
        <v>0</v>
      </c>
      <c r="Q116" s="112">
        <f>INDEX(Input!$A$1:$EY$395,MATCH('2018-19'!$A116,Input!$A$1:$A$395,0),MATCH('2018-19'!Q$2,Input!$A$1:$EY$1,0))</f>
        <v>386.13638771219661</v>
      </c>
      <c r="R116" s="128">
        <f>INDEX(Input!$A$1:$EY$395,MATCH('2018-19'!$A116,Input!$A$1:$A$395,0),MATCH('2018-19'!R$2,Input!$A$1:$EY$1,0))</f>
        <v>3.2138464048715898</v>
      </c>
      <c r="V116" s="100"/>
    </row>
    <row r="117" spans="1:22" x14ac:dyDescent="0.3">
      <c r="A117" s="45" t="str">
        <f>INDEX(Input!$A$1:$A$395,MATCH('2018-19'!$B117,Input!$B$1:$B$395,0))</f>
        <v>R959</v>
      </c>
      <c r="B117" s="45" t="s">
        <v>1682</v>
      </c>
      <c r="C117" s="45" t="str">
        <f>INDEX(Input!$C$1:$C$395,MATCH('2018-19'!$B117,Input!$B$1:$B$395,0))</f>
        <v>E31000014</v>
      </c>
      <c r="E117" s="45" t="str">
        <f>INDEX(Input!$D$1:$D$395,MATCH('2018-19'!$B117,Input!$B$1:$B$395,0))</f>
        <v>East Sussex Fire</v>
      </c>
      <c r="F117" s="112">
        <f>INDEX(Input!$A$1:$EY$395,MATCH('2018-19'!$A117,Input!$A$1:$A$395,0),MATCH('2018-19'!F$2,Input!$A$1:$EY$1,0))</f>
        <v>37.040669735997277</v>
      </c>
      <c r="G117" s="83">
        <f>INDEX(Input!$A$1:$EY$395,MATCH('2018-19'!$A117,Input!$A$1:$A$395,0),MATCH('2018-19'!G$2,Input!$A$1:$EY$1,0))</f>
        <v>11.128087538045879</v>
      </c>
      <c r="H117" s="83">
        <f>INDEX(Input!$A$1:$EY$395,MATCH('2018-19'!$A117,Input!$A$1:$A$395,0),MATCH('2018-19'!H$2,Input!$A$1:$EY$1,0))</f>
        <v>0.17114125527945115</v>
      </c>
      <c r="I117" s="83">
        <f>INDEX(Input!$A$1:$EY$395,MATCH('2018-19'!$A117,Input!$A$1:$A$395,0),MATCH('2018-19'!I$2,Input!$A$1:$EY$1,0))</f>
        <v>26.172637399999999</v>
      </c>
      <c r="J117" s="83">
        <f>INDEX(Input!$A$1:$EY$395,MATCH('2018-19'!$A117,Input!$A$1:$A$395,0),MATCH('2018-19'!J$2,Input!$A$1:$EY$1,0))</f>
        <v>0</v>
      </c>
      <c r="K117" s="83">
        <f>INDEX(Input!$A$1:$EY$395,MATCH('2018-19'!$A117,Input!$A$1:$A$395,0),MATCH('2018-19'!K$2,Input!$A$1:$EY$1,0))</f>
        <v>0</v>
      </c>
      <c r="L117" s="83">
        <f>INDEX(Input!$A$1:$EY$395,MATCH('2018-19'!$A117,Input!$A$1:$A$395,0),MATCH('2018-19'!L$2,Input!$A$1:$EY$1,0))</f>
        <v>0</v>
      </c>
      <c r="M117" s="83">
        <f>INDEX(Input!$A$1:$EY$395,MATCH('2018-19'!$A117,Input!$A$1:$A$395,0),MATCH('2018-19'!M$2,Input!$A$1:$EY$1,0))</f>
        <v>0</v>
      </c>
      <c r="N117" s="83">
        <f>INDEX(Input!$A$1:$EY$395,MATCH('2018-19'!$A117,Input!$A$1:$A$395,0),MATCH('2018-19'!N$2,Input!$A$1:$EY$1,0))</f>
        <v>0</v>
      </c>
      <c r="O117" s="83">
        <f>INDEX(Input!$A$1:$EY$395,MATCH('2018-19'!$A117,Input!$A$1:$A$395,0),MATCH('2018-19'!O$2,Input!$A$1:$EY$1,0))</f>
        <v>0</v>
      </c>
      <c r="P117" s="83">
        <f>INDEX(Input!$A$1:$EY$395,MATCH('2018-19'!$A117,Input!$A$1:$A$395,0),MATCH('2018-19'!P$2,Input!$A$1:$EY$1,0))</f>
        <v>0</v>
      </c>
      <c r="Q117" s="112">
        <f>INDEX(Input!$A$1:$EY$395,MATCH('2018-19'!$A117,Input!$A$1:$A$395,0),MATCH('2018-19'!Q$2,Input!$A$1:$EY$1,0))</f>
        <v>37.471866193325326</v>
      </c>
      <c r="R117" s="128">
        <f>INDEX(Input!$A$1:$EY$395,MATCH('2018-19'!$A117,Input!$A$1:$A$395,0),MATCH('2018-19'!R$2,Input!$A$1:$EY$1,0))</f>
        <v>1.1641162549201889</v>
      </c>
      <c r="V117" s="100"/>
    </row>
    <row r="118" spans="1:22" x14ac:dyDescent="0.3">
      <c r="A118" s="45" t="str">
        <f>INDEX(Input!$A$1:$A$395,MATCH('2018-19'!$B118,Input!$B$1:$B$395,0))</f>
        <v>R88</v>
      </c>
      <c r="B118" s="45" t="s">
        <v>1319</v>
      </c>
      <c r="C118" s="45" t="str">
        <f>INDEX(Input!$C$1:$C$395,MATCH('2018-19'!$B118,Input!$B$1:$B$395,0))</f>
        <v>E07000061</v>
      </c>
      <c r="E118" s="45" t="str">
        <f>INDEX(Input!$D$1:$D$395,MATCH('2018-19'!$B118,Input!$B$1:$B$395,0))</f>
        <v>Eastbourne</v>
      </c>
      <c r="F118" s="112">
        <f>INDEX(Input!$A$1:$EY$395,MATCH('2018-19'!$A118,Input!$A$1:$A$395,0),MATCH('2018-19'!F$2,Input!$A$1:$EY$1,0))</f>
        <v>13.1899419948474</v>
      </c>
      <c r="G118" s="83">
        <f>INDEX(Input!$A$1:$EY$395,MATCH('2018-19'!$A118,Input!$A$1:$A$395,0),MATCH('2018-19'!G$2,Input!$A$1:$EY$1,0))</f>
        <v>3.9585849340943979</v>
      </c>
      <c r="H118" s="83">
        <f>INDEX(Input!$A$1:$EY$395,MATCH('2018-19'!$A118,Input!$A$1:$A$395,0),MATCH('2018-19'!H$2,Input!$A$1:$EY$1,0))</f>
        <v>8.0509107764123636E-2</v>
      </c>
      <c r="I118" s="83">
        <f>INDEX(Input!$A$1:$EY$395,MATCH('2018-19'!$A118,Input!$A$1:$A$395,0),MATCH('2018-19'!I$2,Input!$A$1:$EY$1,0))</f>
        <v>8.2337190479999993</v>
      </c>
      <c r="J118" s="83">
        <f>INDEX(Input!$A$1:$EY$395,MATCH('2018-19'!$A118,Input!$A$1:$A$395,0),MATCH('2018-19'!J$2,Input!$A$1:$EY$1,0))</f>
        <v>0</v>
      </c>
      <c r="K118" s="83">
        <f>INDEX(Input!$A$1:$EY$395,MATCH('2018-19'!$A118,Input!$A$1:$A$395,0),MATCH('2018-19'!K$2,Input!$A$1:$EY$1,0))</f>
        <v>9.7641077445587144E-16</v>
      </c>
      <c r="L118" s="83">
        <f>INDEX(Input!$A$1:$EY$395,MATCH('2018-19'!$A118,Input!$A$1:$A$395,0),MATCH('2018-19'!L$2,Input!$A$1:$EY$1,0))</f>
        <v>0</v>
      </c>
      <c r="M118" s="83">
        <f>INDEX(Input!$A$1:$EY$395,MATCH('2018-19'!$A118,Input!$A$1:$A$395,0),MATCH('2018-19'!M$2,Input!$A$1:$EY$1,0))</f>
        <v>0</v>
      </c>
      <c r="N118" s="83">
        <f>INDEX(Input!$A$1:$EY$395,MATCH('2018-19'!$A118,Input!$A$1:$A$395,0),MATCH('2018-19'!N$2,Input!$A$1:$EY$1,0))</f>
        <v>0</v>
      </c>
      <c r="O118" s="83">
        <f>INDEX(Input!$A$1:$EY$395,MATCH('2018-19'!$A118,Input!$A$1:$A$395,0),MATCH('2018-19'!O$2,Input!$A$1:$EY$1,0))</f>
        <v>0.3396345414826667</v>
      </c>
      <c r="P118" s="83">
        <f>INDEX(Input!$A$1:$EY$395,MATCH('2018-19'!$A118,Input!$A$1:$A$395,0),MATCH('2018-19'!P$2,Input!$A$1:$EY$1,0))</f>
        <v>0</v>
      </c>
      <c r="Q118" s="112">
        <f>INDEX(Input!$A$1:$EY$395,MATCH('2018-19'!$A118,Input!$A$1:$A$395,0),MATCH('2018-19'!Q$2,Input!$A$1:$EY$1,0))</f>
        <v>12.612447631341189</v>
      </c>
      <c r="R118" s="128">
        <f>INDEX(Input!$A$1:$EY$395,MATCH('2018-19'!$A118,Input!$A$1:$A$395,0),MATCH('2018-19'!R$2,Input!$A$1:$EY$1,0))</f>
        <v>-4.3782934279150476</v>
      </c>
      <c r="V118" s="100"/>
    </row>
    <row r="119" spans="1:22" x14ac:dyDescent="0.3">
      <c r="A119" s="45" t="str">
        <f>INDEX(Input!$A$1:$A$395,MATCH('2018-19'!$B119,Input!$B$1:$B$395,0))</f>
        <v>R116</v>
      </c>
      <c r="B119" s="45" t="s">
        <v>1271</v>
      </c>
      <c r="C119" s="45" t="str">
        <f>INDEX(Input!$C$1:$C$395,MATCH('2018-19'!$B119,Input!$B$1:$B$395,0))</f>
        <v>E07000086</v>
      </c>
      <c r="E119" s="45" t="str">
        <f>INDEX(Input!$D$1:$D$395,MATCH('2018-19'!$B119,Input!$B$1:$B$395,0))</f>
        <v>Eastleigh</v>
      </c>
      <c r="F119" s="112">
        <f>INDEX(Input!$A$1:$EY$395,MATCH('2018-19'!$A119,Input!$A$1:$A$395,0),MATCH('2018-19'!F$2,Input!$A$1:$EY$1,0))</f>
        <v>10.767513440949662</v>
      </c>
      <c r="G119" s="83">
        <f>INDEX(Input!$A$1:$EY$395,MATCH('2018-19'!$A119,Input!$A$1:$A$395,0),MATCH('2018-19'!G$2,Input!$A$1:$EY$1,0))</f>
        <v>2.7251764216271197</v>
      </c>
      <c r="H119" s="83">
        <f>INDEX(Input!$A$1:$EY$395,MATCH('2018-19'!$A119,Input!$A$1:$A$395,0),MATCH('2018-19'!H$2,Input!$A$1:$EY$1,0))</f>
        <v>5.6953368235108624E-2</v>
      </c>
      <c r="I119" s="83">
        <f>INDEX(Input!$A$1:$EY$395,MATCH('2018-19'!$A119,Input!$A$1:$A$395,0),MATCH('2018-19'!I$2,Input!$A$1:$EY$1,0))</f>
        <v>5.7768375800000005</v>
      </c>
      <c r="J119" s="83">
        <f>INDEX(Input!$A$1:$EY$395,MATCH('2018-19'!$A119,Input!$A$1:$A$395,0),MATCH('2018-19'!J$2,Input!$A$1:$EY$1,0))</f>
        <v>0</v>
      </c>
      <c r="K119" s="83">
        <f>INDEX(Input!$A$1:$EY$395,MATCH('2018-19'!$A119,Input!$A$1:$A$395,0),MATCH('2018-19'!K$2,Input!$A$1:$EY$1,0))</f>
        <v>0</v>
      </c>
      <c r="L119" s="83">
        <f>INDEX(Input!$A$1:$EY$395,MATCH('2018-19'!$A119,Input!$A$1:$A$395,0),MATCH('2018-19'!L$2,Input!$A$1:$EY$1,0))</f>
        <v>0</v>
      </c>
      <c r="M119" s="83">
        <f>INDEX(Input!$A$1:$EY$395,MATCH('2018-19'!$A119,Input!$A$1:$A$395,0),MATCH('2018-19'!M$2,Input!$A$1:$EY$1,0))</f>
        <v>0</v>
      </c>
      <c r="N119" s="83">
        <f>INDEX(Input!$A$1:$EY$395,MATCH('2018-19'!$A119,Input!$A$1:$A$395,0),MATCH('2018-19'!N$2,Input!$A$1:$EY$1,0))</f>
        <v>0</v>
      </c>
      <c r="O119" s="83">
        <f>INDEX(Input!$A$1:$EY$395,MATCH('2018-19'!$A119,Input!$A$1:$A$395,0),MATCH('2018-19'!O$2,Input!$A$1:$EY$1,0))</f>
        <v>1.7176346210630762</v>
      </c>
      <c r="P119" s="83">
        <f>INDEX(Input!$A$1:$EY$395,MATCH('2018-19'!$A119,Input!$A$1:$A$395,0),MATCH('2018-19'!P$2,Input!$A$1:$EY$1,0))</f>
        <v>0</v>
      </c>
      <c r="Q119" s="112">
        <f>INDEX(Input!$A$1:$EY$395,MATCH('2018-19'!$A119,Input!$A$1:$A$395,0),MATCH('2018-19'!Q$2,Input!$A$1:$EY$1,0))</f>
        <v>10.276601990925304</v>
      </c>
      <c r="R119" s="128">
        <f>INDEX(Input!$A$1:$EY$395,MATCH('2018-19'!$A119,Input!$A$1:$A$395,0),MATCH('2018-19'!R$2,Input!$A$1:$EY$1,0))</f>
        <v>-4.5591905012849487</v>
      </c>
      <c r="V119" s="100"/>
    </row>
    <row r="120" spans="1:22" x14ac:dyDescent="0.3">
      <c r="A120" s="45" t="str">
        <f>INDEX(Input!$A$1:$A$395,MATCH('2018-19'!$B120,Input!$B$1:$B$395,0))</f>
        <v>R50</v>
      </c>
      <c r="B120" s="45" t="s">
        <v>1377</v>
      </c>
      <c r="C120" s="45" t="str">
        <f>INDEX(Input!$C$1:$C$395,MATCH('2018-19'!$B120,Input!$B$1:$B$395,0))</f>
        <v>E07000030</v>
      </c>
      <c r="E120" s="45" t="str">
        <f>INDEX(Input!$D$1:$D$395,MATCH('2018-19'!$B120,Input!$B$1:$B$395,0))</f>
        <v>Eden</v>
      </c>
      <c r="F120" s="112">
        <f>INDEX(Input!$A$1:$EY$395,MATCH('2018-19'!$A120,Input!$A$1:$A$395,0),MATCH('2018-19'!F$2,Input!$A$1:$EY$1,0))</f>
        <v>7.3053597477260848</v>
      </c>
      <c r="G120" s="83">
        <f>INDEX(Input!$A$1:$EY$395,MATCH('2018-19'!$A120,Input!$A$1:$A$395,0),MATCH('2018-19'!G$2,Input!$A$1:$EY$1,0))</f>
        <v>1.7376107232813316</v>
      </c>
      <c r="H120" s="83">
        <f>INDEX(Input!$A$1:$EY$395,MATCH('2018-19'!$A120,Input!$A$1:$A$395,0),MATCH('2018-19'!H$2,Input!$A$1:$EY$1,0))</f>
        <v>3.7819713030870644E-2</v>
      </c>
      <c r="I120" s="83">
        <f>INDEX(Input!$A$1:$EY$395,MATCH('2018-19'!$A120,Input!$A$1:$A$395,0),MATCH('2018-19'!I$2,Input!$A$1:$EY$1,0))</f>
        <v>3.8847382000000001</v>
      </c>
      <c r="J120" s="83">
        <f>INDEX(Input!$A$1:$EY$395,MATCH('2018-19'!$A120,Input!$A$1:$A$395,0),MATCH('2018-19'!J$2,Input!$A$1:$EY$1,0))</f>
        <v>0</v>
      </c>
      <c r="K120" s="83">
        <f>INDEX(Input!$A$1:$EY$395,MATCH('2018-19'!$A120,Input!$A$1:$A$395,0),MATCH('2018-19'!K$2,Input!$A$1:$EY$1,0))</f>
        <v>-5.7882516557583579E-16</v>
      </c>
      <c r="L120" s="83">
        <f>INDEX(Input!$A$1:$EY$395,MATCH('2018-19'!$A120,Input!$A$1:$A$395,0),MATCH('2018-19'!L$2,Input!$A$1:$EY$1,0))</f>
        <v>0</v>
      </c>
      <c r="M120" s="83">
        <f>INDEX(Input!$A$1:$EY$395,MATCH('2018-19'!$A120,Input!$A$1:$A$395,0),MATCH('2018-19'!M$2,Input!$A$1:$EY$1,0))</f>
        <v>0</v>
      </c>
      <c r="N120" s="83">
        <f>INDEX(Input!$A$1:$EY$395,MATCH('2018-19'!$A120,Input!$A$1:$A$395,0),MATCH('2018-19'!N$2,Input!$A$1:$EY$1,0))</f>
        <v>0</v>
      </c>
      <c r="O120" s="83">
        <f>INDEX(Input!$A$1:$EY$395,MATCH('2018-19'!$A120,Input!$A$1:$A$395,0),MATCH('2018-19'!O$2,Input!$A$1:$EY$1,0))</f>
        <v>0.61554675962311123</v>
      </c>
      <c r="P120" s="83">
        <f>INDEX(Input!$A$1:$EY$395,MATCH('2018-19'!$A120,Input!$A$1:$A$395,0),MATCH('2018-19'!P$2,Input!$A$1:$EY$1,0))</f>
        <v>0.67763847914426167</v>
      </c>
      <c r="Q120" s="112">
        <f>INDEX(Input!$A$1:$EY$395,MATCH('2018-19'!$A120,Input!$A$1:$A$395,0),MATCH('2018-19'!Q$2,Input!$A$1:$EY$1,0))</f>
        <v>6.9533538750795749</v>
      </c>
      <c r="R120" s="128">
        <f>INDEX(Input!$A$1:$EY$395,MATCH('2018-19'!$A120,Input!$A$1:$A$395,0),MATCH('2018-19'!R$2,Input!$A$1:$EY$1,0))</f>
        <v>-4.8184604838396599</v>
      </c>
      <c r="V120" s="100"/>
    </row>
    <row r="121" spans="1:22" x14ac:dyDescent="0.3">
      <c r="A121" s="45" t="str">
        <f>INDEX(Input!$A$1:$A$395,MATCH('2018-19'!$B121,Input!$B$1:$B$395,0))</f>
        <v>R269</v>
      </c>
      <c r="B121" s="45" t="s">
        <v>1017</v>
      </c>
      <c r="C121" s="45" t="str">
        <f>INDEX(Input!$C$1:$C$395,MATCH('2018-19'!$B121,Input!$B$1:$B$395,0))</f>
        <v>E07000207</v>
      </c>
      <c r="E121" s="45" t="str">
        <f>INDEX(Input!$D$1:$D$395,MATCH('2018-19'!$B121,Input!$B$1:$B$395,0))</f>
        <v>Elmbridge</v>
      </c>
      <c r="F121" s="112">
        <f>INDEX(Input!$A$1:$EY$395,MATCH('2018-19'!$A121,Input!$A$1:$A$395,0),MATCH('2018-19'!F$2,Input!$A$1:$EY$1,0))</f>
        <v>17.671829930330677</v>
      </c>
      <c r="G121" s="83">
        <f>INDEX(Input!$A$1:$EY$395,MATCH('2018-19'!$A121,Input!$A$1:$A$395,0),MATCH('2018-19'!G$2,Input!$A$1:$EY$1,0))</f>
        <v>2.2396817580002382</v>
      </c>
      <c r="H121" s="83">
        <f>INDEX(Input!$A$1:$EY$395,MATCH('2018-19'!$A121,Input!$A$1:$A$395,0),MATCH('2018-19'!H$2,Input!$A$1:$EY$1,0))</f>
        <v>5.132604028750546E-2</v>
      </c>
      <c r="I121" s="83">
        <f>INDEX(Input!$A$1:$EY$395,MATCH('2018-19'!$A121,Input!$A$1:$A$395,0),MATCH('2018-19'!I$2,Input!$A$1:$EY$1,0))</f>
        <v>13.789799</v>
      </c>
      <c r="J121" s="83">
        <f>INDEX(Input!$A$1:$EY$395,MATCH('2018-19'!$A121,Input!$A$1:$A$395,0),MATCH('2018-19'!J$2,Input!$A$1:$EY$1,0))</f>
        <v>0</v>
      </c>
      <c r="K121" s="83">
        <f>INDEX(Input!$A$1:$EY$395,MATCH('2018-19'!$A121,Input!$A$1:$A$395,0),MATCH('2018-19'!K$2,Input!$A$1:$EY$1,0))</f>
        <v>-1.8229286524729106E-15</v>
      </c>
      <c r="L121" s="83">
        <f>INDEX(Input!$A$1:$EY$395,MATCH('2018-19'!$A121,Input!$A$1:$A$395,0),MATCH('2018-19'!L$2,Input!$A$1:$EY$1,0))</f>
        <v>0</v>
      </c>
      <c r="M121" s="83">
        <f>INDEX(Input!$A$1:$EY$395,MATCH('2018-19'!$A121,Input!$A$1:$A$395,0),MATCH('2018-19'!M$2,Input!$A$1:$EY$1,0))</f>
        <v>0</v>
      </c>
      <c r="N121" s="83">
        <f>INDEX(Input!$A$1:$EY$395,MATCH('2018-19'!$A121,Input!$A$1:$A$395,0),MATCH('2018-19'!N$2,Input!$A$1:$EY$1,0))</f>
        <v>0</v>
      </c>
      <c r="O121" s="83">
        <f>INDEX(Input!$A$1:$EY$395,MATCH('2018-19'!$A121,Input!$A$1:$A$395,0),MATCH('2018-19'!O$2,Input!$A$1:$EY$1,0))</f>
        <v>1.1024431249634798</v>
      </c>
      <c r="P121" s="83">
        <f>INDEX(Input!$A$1:$EY$395,MATCH('2018-19'!$A121,Input!$A$1:$A$395,0),MATCH('2018-19'!P$2,Input!$A$1:$EY$1,0))</f>
        <v>0</v>
      </c>
      <c r="Q121" s="112">
        <f>INDEX(Input!$A$1:$EY$395,MATCH('2018-19'!$A121,Input!$A$1:$A$395,0),MATCH('2018-19'!Q$2,Input!$A$1:$EY$1,0))</f>
        <v>17.183249923251221</v>
      </c>
      <c r="R121" s="128">
        <f>INDEX(Input!$A$1:$EY$395,MATCH('2018-19'!$A121,Input!$A$1:$A$395,0),MATCH('2018-19'!R$2,Input!$A$1:$EY$1,0))</f>
        <v>-2.7647391866356341</v>
      </c>
      <c r="V121" s="100"/>
    </row>
    <row r="122" spans="1:22" x14ac:dyDescent="0.3">
      <c r="A122" s="45" t="str">
        <f>INDEX(Input!$A$1:$A$395,MATCH('2018-19'!$B122,Input!$B$1:$B$395,0))</f>
        <v>R390</v>
      </c>
      <c r="B122" s="45" t="s">
        <v>955</v>
      </c>
      <c r="C122" s="45" t="str">
        <f>INDEX(Input!$C$1:$C$395,MATCH('2018-19'!$B122,Input!$B$1:$B$395,0))</f>
        <v>E09000010</v>
      </c>
      <c r="E122" s="45" t="str">
        <f>INDEX(Input!$D$1:$D$395,MATCH('2018-19'!$B122,Input!$B$1:$B$395,0))</f>
        <v>Enfield</v>
      </c>
      <c r="F122" s="112">
        <f>INDEX(Input!$A$1:$EY$395,MATCH('2018-19'!$A122,Input!$A$1:$A$395,0),MATCH('2018-19'!F$2,Input!$A$1:$EY$1,0))</f>
        <v>229.75366437500898</v>
      </c>
      <c r="G122" s="83">
        <f>INDEX(Input!$A$1:$EY$395,MATCH('2018-19'!$A122,Input!$A$1:$A$395,0),MATCH('2018-19'!G$2,Input!$A$1:$EY$1,0))</f>
        <v>97.072685261677549</v>
      </c>
      <c r="H122" s="83">
        <f>INDEX(Input!$A$1:$EY$395,MATCH('2018-19'!$A122,Input!$A$1:$A$395,0),MATCH('2018-19'!H$2,Input!$A$1:$EY$1,0))</f>
        <v>1.6348803219396066</v>
      </c>
      <c r="I122" s="83">
        <f>INDEX(Input!$A$1:$EY$395,MATCH('2018-19'!$A122,Input!$A$1:$A$395,0),MATCH('2018-19'!I$2,Input!$A$1:$EY$1,0))</f>
        <v>113.15962140392647</v>
      </c>
      <c r="J122" s="83">
        <f>INDEX(Input!$A$1:$EY$395,MATCH('2018-19'!$A122,Input!$A$1:$A$395,0),MATCH('2018-19'!J$2,Input!$A$1:$EY$1,0))</f>
        <v>7.919004446073532</v>
      </c>
      <c r="K122" s="83">
        <f>INDEX(Input!$A$1:$EY$395,MATCH('2018-19'!$A122,Input!$A$1:$A$395,0),MATCH('2018-19'!K$2,Input!$A$1:$EY$1,0))</f>
        <v>0</v>
      </c>
      <c r="L122" s="83">
        <f>INDEX(Input!$A$1:$EY$395,MATCH('2018-19'!$A122,Input!$A$1:$A$395,0),MATCH('2018-19'!L$2,Input!$A$1:$EY$1,0))</f>
        <v>8.2434869441900478</v>
      </c>
      <c r="M122" s="83">
        <f>INDEX(Input!$A$1:$EY$395,MATCH('2018-19'!$A122,Input!$A$1:$A$395,0),MATCH('2018-19'!M$2,Input!$A$1:$EY$1,0))</f>
        <v>0.81164714999999987</v>
      </c>
      <c r="N122" s="83">
        <f>INDEX(Input!$A$1:$EY$395,MATCH('2018-19'!$A122,Input!$A$1:$A$395,0),MATCH('2018-19'!N$2,Input!$A$1:$EY$1,0))</f>
        <v>1.2986359999999999</v>
      </c>
      <c r="O122" s="83">
        <f>INDEX(Input!$A$1:$EY$395,MATCH('2018-19'!$A122,Input!$A$1:$A$395,0),MATCH('2018-19'!O$2,Input!$A$1:$EY$1,0))</f>
        <v>1.9864949111590173</v>
      </c>
      <c r="P122" s="83">
        <f>INDEX(Input!$A$1:$EY$395,MATCH('2018-19'!$A122,Input!$A$1:$A$395,0),MATCH('2018-19'!P$2,Input!$A$1:$EY$1,0))</f>
        <v>0</v>
      </c>
      <c r="Q122" s="112">
        <f>INDEX(Input!$A$1:$EY$395,MATCH('2018-19'!$A122,Input!$A$1:$A$395,0),MATCH('2018-19'!Q$2,Input!$A$1:$EY$1,0))</f>
        <v>232.12645643896622</v>
      </c>
      <c r="R122" s="128">
        <f>INDEX(Input!$A$1:$EY$395,MATCH('2018-19'!$A122,Input!$A$1:$A$395,0),MATCH('2018-19'!R$2,Input!$A$1:$EY$1,0))</f>
        <v>1.0327548291392263</v>
      </c>
      <c r="V122" s="100"/>
    </row>
    <row r="123" spans="1:22" x14ac:dyDescent="0.3">
      <c r="A123" s="45" t="str">
        <f>INDEX(Input!$A$1:$A$395,MATCH('2018-19'!$B123,Input!$B$1:$B$395,0))</f>
        <v>R100</v>
      </c>
      <c r="B123" s="45" t="s">
        <v>1307</v>
      </c>
      <c r="C123" s="45" t="str">
        <f>INDEX(Input!$C$1:$C$395,MATCH('2018-19'!$B123,Input!$B$1:$B$395,0))</f>
        <v>E07000072</v>
      </c>
      <c r="E123" s="45" t="str">
        <f>INDEX(Input!$D$1:$D$395,MATCH('2018-19'!$B123,Input!$B$1:$B$395,0))</f>
        <v>Epping Forest</v>
      </c>
      <c r="F123" s="112">
        <f>INDEX(Input!$A$1:$EY$395,MATCH('2018-19'!$A123,Input!$A$1:$A$395,0),MATCH('2018-19'!F$2,Input!$A$1:$EY$1,0))</f>
        <v>13.824558914815954</v>
      </c>
      <c r="G123" s="83">
        <f>INDEX(Input!$A$1:$EY$395,MATCH('2018-19'!$A123,Input!$A$1:$A$395,0),MATCH('2018-19'!G$2,Input!$A$1:$EY$1,0))</f>
        <v>3.4638786684848153</v>
      </c>
      <c r="H123" s="83">
        <f>INDEX(Input!$A$1:$EY$395,MATCH('2018-19'!$A123,Input!$A$1:$A$395,0),MATCH('2018-19'!H$2,Input!$A$1:$EY$1,0))</f>
        <v>7.3412794710682211E-2</v>
      </c>
      <c r="I123" s="83">
        <f>INDEX(Input!$A$1:$EY$395,MATCH('2018-19'!$A123,Input!$A$1:$A$395,0),MATCH('2018-19'!I$2,Input!$A$1:$EY$1,0))</f>
        <v>8.1661844880000025</v>
      </c>
      <c r="J123" s="83">
        <f>INDEX(Input!$A$1:$EY$395,MATCH('2018-19'!$A123,Input!$A$1:$A$395,0),MATCH('2018-19'!J$2,Input!$A$1:$EY$1,0))</f>
        <v>0</v>
      </c>
      <c r="K123" s="83">
        <f>INDEX(Input!$A$1:$EY$395,MATCH('2018-19'!$A123,Input!$A$1:$A$395,0),MATCH('2018-19'!K$2,Input!$A$1:$EY$1,0))</f>
        <v>-1.5223463378788438E-15</v>
      </c>
      <c r="L123" s="83">
        <f>INDEX(Input!$A$1:$EY$395,MATCH('2018-19'!$A123,Input!$A$1:$A$395,0),MATCH('2018-19'!L$2,Input!$A$1:$EY$1,0))</f>
        <v>0</v>
      </c>
      <c r="M123" s="83">
        <f>INDEX(Input!$A$1:$EY$395,MATCH('2018-19'!$A123,Input!$A$1:$A$395,0),MATCH('2018-19'!M$2,Input!$A$1:$EY$1,0))</f>
        <v>0</v>
      </c>
      <c r="N123" s="83">
        <f>INDEX(Input!$A$1:$EY$395,MATCH('2018-19'!$A123,Input!$A$1:$A$395,0),MATCH('2018-19'!N$2,Input!$A$1:$EY$1,0))</f>
        <v>0</v>
      </c>
      <c r="O123" s="83">
        <f>INDEX(Input!$A$1:$EY$395,MATCH('2018-19'!$A123,Input!$A$1:$A$395,0),MATCH('2018-19'!O$2,Input!$A$1:$EY$1,0))</f>
        <v>0.84929147858488896</v>
      </c>
      <c r="P123" s="83">
        <f>INDEX(Input!$A$1:$EY$395,MATCH('2018-19'!$A123,Input!$A$1:$A$395,0),MATCH('2018-19'!P$2,Input!$A$1:$EY$1,0))</f>
        <v>0</v>
      </c>
      <c r="Q123" s="112">
        <f>INDEX(Input!$A$1:$EY$395,MATCH('2018-19'!$A123,Input!$A$1:$A$395,0),MATCH('2018-19'!Q$2,Input!$A$1:$EY$1,0))</f>
        <v>12.552767429780387</v>
      </c>
      <c r="R123" s="128">
        <f>INDEX(Input!$A$1:$EY$395,MATCH('2018-19'!$A123,Input!$A$1:$A$395,0),MATCH('2018-19'!R$2,Input!$A$1:$EY$1,0))</f>
        <v>-9.199508590994343</v>
      </c>
      <c r="V123" s="100"/>
    </row>
    <row r="124" spans="1:22" x14ac:dyDescent="0.3">
      <c r="A124" s="45" t="str">
        <f>INDEX(Input!$A$1:$A$395,MATCH('2018-19'!$B124,Input!$B$1:$B$395,0))</f>
        <v>R270</v>
      </c>
      <c r="B124" s="45" t="s">
        <v>1019</v>
      </c>
      <c r="C124" s="45" t="str">
        <f>INDEX(Input!$C$1:$C$395,MATCH('2018-19'!$B124,Input!$B$1:$B$395,0))</f>
        <v>E07000208</v>
      </c>
      <c r="E124" s="45" t="str">
        <f>INDEX(Input!$D$1:$D$395,MATCH('2018-19'!$B124,Input!$B$1:$B$395,0))</f>
        <v>Epsom And Ewell</v>
      </c>
      <c r="F124" s="112">
        <f>INDEX(Input!$A$1:$EY$395,MATCH('2018-19'!$A124,Input!$A$1:$A$395,0),MATCH('2018-19'!F$2,Input!$A$1:$EY$1,0))</f>
        <v>9.031056342945357</v>
      </c>
      <c r="G124" s="83">
        <f>INDEX(Input!$A$1:$EY$395,MATCH('2018-19'!$A124,Input!$A$1:$A$395,0),MATCH('2018-19'!G$2,Input!$A$1:$EY$1,0))</f>
        <v>1.3656627494393958</v>
      </c>
      <c r="H124" s="83">
        <f>INDEX(Input!$A$1:$EY$395,MATCH('2018-19'!$A124,Input!$A$1:$A$395,0),MATCH('2018-19'!H$2,Input!$A$1:$EY$1,0))</f>
        <v>3.1296438007986149E-2</v>
      </c>
      <c r="I124" s="83">
        <f>INDEX(Input!$A$1:$EY$395,MATCH('2018-19'!$A124,Input!$A$1:$A$395,0),MATCH('2018-19'!I$2,Input!$A$1:$EY$1,0))</f>
        <v>6.1976506426806699</v>
      </c>
      <c r="J124" s="83">
        <f>INDEX(Input!$A$1:$EY$395,MATCH('2018-19'!$A124,Input!$A$1:$A$395,0),MATCH('2018-19'!J$2,Input!$A$1:$EY$1,0))</f>
        <v>0</v>
      </c>
      <c r="K124" s="83">
        <f>INDEX(Input!$A$1:$EY$395,MATCH('2018-19'!$A124,Input!$A$1:$A$395,0),MATCH('2018-19'!K$2,Input!$A$1:$EY$1,0))</f>
        <v>9.2299417319329627E-2</v>
      </c>
      <c r="L124" s="83">
        <f>INDEX(Input!$A$1:$EY$395,MATCH('2018-19'!$A124,Input!$A$1:$A$395,0),MATCH('2018-19'!L$2,Input!$A$1:$EY$1,0))</f>
        <v>0</v>
      </c>
      <c r="M124" s="83">
        <f>INDEX(Input!$A$1:$EY$395,MATCH('2018-19'!$A124,Input!$A$1:$A$395,0),MATCH('2018-19'!M$2,Input!$A$1:$EY$1,0))</f>
        <v>0</v>
      </c>
      <c r="N124" s="83">
        <f>INDEX(Input!$A$1:$EY$395,MATCH('2018-19'!$A124,Input!$A$1:$A$395,0),MATCH('2018-19'!N$2,Input!$A$1:$EY$1,0))</f>
        <v>0</v>
      </c>
      <c r="O124" s="83">
        <f>INDEX(Input!$A$1:$EY$395,MATCH('2018-19'!$A124,Input!$A$1:$A$395,0),MATCH('2018-19'!O$2,Input!$A$1:$EY$1,0))</f>
        <v>0.83393246064018411</v>
      </c>
      <c r="P124" s="83">
        <f>INDEX(Input!$A$1:$EY$395,MATCH('2018-19'!$A124,Input!$A$1:$A$395,0),MATCH('2018-19'!P$2,Input!$A$1:$EY$1,0))</f>
        <v>0</v>
      </c>
      <c r="Q124" s="112">
        <f>INDEX(Input!$A$1:$EY$395,MATCH('2018-19'!$A124,Input!$A$1:$A$395,0),MATCH('2018-19'!Q$2,Input!$A$1:$EY$1,0))</f>
        <v>8.5208417080875662</v>
      </c>
      <c r="R124" s="128">
        <f>INDEX(Input!$A$1:$EY$395,MATCH('2018-19'!$A124,Input!$A$1:$A$395,0),MATCH('2018-19'!R$2,Input!$A$1:$EY$1,0))</f>
        <v>-5.6495565466862407</v>
      </c>
      <c r="V124" s="100"/>
    </row>
    <row r="125" spans="1:22" x14ac:dyDescent="0.3">
      <c r="A125" s="45" t="str">
        <f>INDEX(Input!$A$1:$A$395,MATCH('2018-19'!$B125,Input!$B$1:$B$395,0))</f>
        <v>R56</v>
      </c>
      <c r="B125" s="45" t="s">
        <v>1353</v>
      </c>
      <c r="C125" s="45" t="str">
        <f>INDEX(Input!$C$1:$C$395,MATCH('2018-19'!$B125,Input!$B$1:$B$395,0))</f>
        <v>E07000036</v>
      </c>
      <c r="E125" s="45" t="str">
        <f>INDEX(Input!$D$1:$D$395,MATCH('2018-19'!$B125,Input!$B$1:$B$395,0))</f>
        <v>Erewash</v>
      </c>
      <c r="F125" s="112">
        <f>INDEX(Input!$A$1:$EY$395,MATCH('2018-19'!$A125,Input!$A$1:$A$395,0),MATCH('2018-19'!F$2,Input!$A$1:$EY$1,0))</f>
        <v>11.149703285504508</v>
      </c>
      <c r="G125" s="83">
        <f>INDEX(Input!$A$1:$EY$395,MATCH('2018-19'!$A125,Input!$A$1:$A$395,0),MATCH('2018-19'!G$2,Input!$A$1:$EY$1,0))</f>
        <v>3.7594449754980013</v>
      </c>
      <c r="H125" s="83">
        <f>INDEX(Input!$A$1:$EY$395,MATCH('2018-19'!$A125,Input!$A$1:$A$395,0),MATCH('2018-19'!H$2,Input!$A$1:$EY$1,0))</f>
        <v>7.3277190104846873E-2</v>
      </c>
      <c r="I125" s="83">
        <f>INDEX(Input!$A$1:$EY$395,MATCH('2018-19'!$A125,Input!$A$1:$A$395,0),MATCH('2018-19'!I$2,Input!$A$1:$EY$1,0))</f>
        <v>5.8337483146569209</v>
      </c>
      <c r="J125" s="83">
        <f>INDEX(Input!$A$1:$EY$395,MATCH('2018-19'!$A125,Input!$A$1:$A$395,0),MATCH('2018-19'!J$2,Input!$A$1:$EY$1,0))</f>
        <v>0</v>
      </c>
      <c r="K125" s="83">
        <f>INDEX(Input!$A$1:$EY$395,MATCH('2018-19'!$A125,Input!$A$1:$A$395,0),MATCH('2018-19'!K$2,Input!$A$1:$EY$1,0))</f>
        <v>0.11143582034307745</v>
      </c>
      <c r="L125" s="83">
        <f>INDEX(Input!$A$1:$EY$395,MATCH('2018-19'!$A125,Input!$A$1:$A$395,0),MATCH('2018-19'!L$2,Input!$A$1:$EY$1,0))</f>
        <v>0</v>
      </c>
      <c r="M125" s="83">
        <f>INDEX(Input!$A$1:$EY$395,MATCH('2018-19'!$A125,Input!$A$1:$A$395,0),MATCH('2018-19'!M$2,Input!$A$1:$EY$1,0))</f>
        <v>0</v>
      </c>
      <c r="N125" s="83">
        <f>INDEX(Input!$A$1:$EY$395,MATCH('2018-19'!$A125,Input!$A$1:$A$395,0),MATCH('2018-19'!N$2,Input!$A$1:$EY$1,0))</f>
        <v>0</v>
      </c>
      <c r="O125" s="83">
        <f>INDEX(Input!$A$1:$EY$395,MATCH('2018-19'!$A125,Input!$A$1:$A$395,0),MATCH('2018-19'!O$2,Input!$A$1:$EY$1,0))</f>
        <v>0.79141514776514421</v>
      </c>
      <c r="P125" s="83">
        <f>INDEX(Input!$A$1:$EY$395,MATCH('2018-19'!$A125,Input!$A$1:$A$395,0),MATCH('2018-19'!P$2,Input!$A$1:$EY$1,0))</f>
        <v>0</v>
      </c>
      <c r="Q125" s="112">
        <f>INDEX(Input!$A$1:$EY$395,MATCH('2018-19'!$A125,Input!$A$1:$A$395,0),MATCH('2018-19'!Q$2,Input!$A$1:$EY$1,0))</f>
        <v>10.569321448367992</v>
      </c>
      <c r="R125" s="128">
        <f>INDEX(Input!$A$1:$EY$395,MATCH('2018-19'!$A125,Input!$A$1:$A$395,0),MATCH('2018-19'!R$2,Input!$A$1:$EY$1,0))</f>
        <v>-5.2053567908937666</v>
      </c>
      <c r="V125" s="100"/>
    </row>
    <row r="126" spans="1:22" x14ac:dyDescent="0.3">
      <c r="A126" s="45" t="str">
        <f>INDEX(Input!$A$1:$A$395,MATCH('2018-19'!$B126,Input!$B$1:$B$395,0))</f>
        <v>R666</v>
      </c>
      <c r="B126" s="45" t="s">
        <v>1423</v>
      </c>
      <c r="C126" s="45" t="str">
        <f>INDEX(Input!$C$1:$C$395,MATCH('2018-19'!$B126,Input!$B$1:$B$395,0))</f>
        <v>E10000012</v>
      </c>
      <c r="E126" s="45" t="str">
        <f>INDEX(Input!$D$1:$D$395,MATCH('2018-19'!$B126,Input!$B$1:$B$395,0))</f>
        <v>Essex</v>
      </c>
      <c r="F126" s="112">
        <f>INDEX(Input!$A$1:$EY$395,MATCH('2018-19'!$A126,Input!$A$1:$A$395,0),MATCH('2018-19'!F$2,Input!$A$1:$EY$1,0))</f>
        <v>882.21241014770294</v>
      </c>
      <c r="G126" s="83">
        <f>INDEX(Input!$A$1:$EY$395,MATCH('2018-19'!$A126,Input!$A$1:$A$395,0),MATCH('2018-19'!G$2,Input!$A$1:$EY$1,0))</f>
        <v>215.6497224538704</v>
      </c>
      <c r="H126" s="83">
        <f>INDEX(Input!$A$1:$EY$395,MATCH('2018-19'!$A126,Input!$A$1:$A$395,0),MATCH('2018-19'!H$2,Input!$A$1:$EY$1,0))</f>
        <v>3.8937851285900109</v>
      </c>
      <c r="I126" s="83">
        <f>INDEX(Input!$A$1:$EY$395,MATCH('2018-19'!$A126,Input!$A$1:$A$395,0),MATCH('2018-19'!I$2,Input!$A$1:$EY$1,0))</f>
        <v>593.7743734241194</v>
      </c>
      <c r="J126" s="83">
        <f>INDEX(Input!$A$1:$EY$395,MATCH('2018-19'!$A126,Input!$A$1:$A$395,0),MATCH('2018-19'!J$2,Input!$A$1:$EY$1,0))</f>
        <v>41.778388300880792</v>
      </c>
      <c r="K126" s="83">
        <f>INDEX(Input!$A$1:$EY$395,MATCH('2018-19'!$A126,Input!$A$1:$A$395,0),MATCH('2018-19'!K$2,Input!$A$1:$EY$1,0))</f>
        <v>0</v>
      </c>
      <c r="L126" s="83">
        <f>INDEX(Input!$A$1:$EY$395,MATCH('2018-19'!$A126,Input!$A$1:$A$395,0),MATCH('2018-19'!L$2,Input!$A$1:$EY$1,0))</f>
        <v>32.570602347116839</v>
      </c>
      <c r="M126" s="83">
        <f>INDEX(Input!$A$1:$EY$395,MATCH('2018-19'!$A126,Input!$A$1:$A$395,0),MATCH('2018-19'!M$2,Input!$A$1:$EY$1,0))</f>
        <v>3.69968385</v>
      </c>
      <c r="N126" s="83">
        <f>INDEX(Input!$A$1:$EY$395,MATCH('2018-19'!$A126,Input!$A$1:$A$395,0),MATCH('2018-19'!N$2,Input!$A$1:$EY$1,0))</f>
        <v>5.9194940000000003</v>
      </c>
      <c r="O126" s="83">
        <f>INDEX(Input!$A$1:$EY$395,MATCH('2018-19'!$A126,Input!$A$1:$A$395,0),MATCH('2018-19'!O$2,Input!$A$1:$EY$1,0))</f>
        <v>4.5507148539904785</v>
      </c>
      <c r="P126" s="83">
        <f>INDEX(Input!$A$1:$EY$395,MATCH('2018-19'!$A126,Input!$A$1:$A$395,0),MATCH('2018-19'!P$2,Input!$A$1:$EY$1,0))</f>
        <v>0</v>
      </c>
      <c r="Q126" s="112">
        <f>INDEX(Input!$A$1:$EY$395,MATCH('2018-19'!$A126,Input!$A$1:$A$395,0),MATCH('2018-19'!Q$2,Input!$A$1:$EY$1,0))</f>
        <v>901.83676435856785</v>
      </c>
      <c r="R126" s="128">
        <f>INDEX(Input!$A$1:$EY$395,MATCH('2018-19'!$A126,Input!$A$1:$A$395,0),MATCH('2018-19'!R$2,Input!$A$1:$EY$1,0))</f>
        <v>2.2244477616880642</v>
      </c>
      <c r="V126" s="100"/>
    </row>
    <row r="127" spans="1:22" x14ac:dyDescent="0.3">
      <c r="A127" s="45" t="str">
        <f>INDEX(Input!$A$1:$A$395,MATCH('2018-19'!$B127,Input!$B$1:$B$395,0))</f>
        <v>R968</v>
      </c>
      <c r="B127" s="45" t="s">
        <v>1442</v>
      </c>
      <c r="C127" s="45" t="str">
        <f>INDEX(Input!$C$1:$C$395,MATCH('2018-19'!$B127,Input!$B$1:$B$395,0))</f>
        <v>E31000015</v>
      </c>
      <c r="E127" s="45" t="str">
        <f>INDEX(Input!$D$1:$D$395,MATCH('2018-19'!$B127,Input!$B$1:$B$395,0))</f>
        <v>Essex Fire</v>
      </c>
      <c r="F127" s="112">
        <f>INDEX(Input!$A$1:$EY$395,MATCH('2018-19'!$A127,Input!$A$1:$A$395,0),MATCH('2018-19'!F$2,Input!$A$1:$EY$1,0))</f>
        <v>69.583927099537092</v>
      </c>
      <c r="G127" s="83">
        <f>INDEX(Input!$A$1:$EY$395,MATCH('2018-19'!$A127,Input!$A$1:$A$395,0),MATCH('2018-19'!G$2,Input!$A$1:$EY$1,0))</f>
        <v>25.237011165896504</v>
      </c>
      <c r="H127" s="83">
        <f>INDEX(Input!$A$1:$EY$395,MATCH('2018-19'!$A127,Input!$A$1:$A$395,0),MATCH('2018-19'!H$2,Input!$A$1:$EY$1,0))</f>
        <v>0.36415077640754484</v>
      </c>
      <c r="I127" s="83">
        <f>INDEX(Input!$A$1:$EY$395,MATCH('2018-19'!$A127,Input!$A$1:$A$395,0),MATCH('2018-19'!I$2,Input!$A$1:$EY$1,0))</f>
        <v>44.240882075999991</v>
      </c>
      <c r="J127" s="83">
        <f>INDEX(Input!$A$1:$EY$395,MATCH('2018-19'!$A127,Input!$A$1:$A$395,0),MATCH('2018-19'!J$2,Input!$A$1:$EY$1,0))</f>
        <v>0</v>
      </c>
      <c r="K127" s="83">
        <f>INDEX(Input!$A$1:$EY$395,MATCH('2018-19'!$A127,Input!$A$1:$A$395,0),MATCH('2018-19'!K$2,Input!$A$1:$EY$1,0))</f>
        <v>0</v>
      </c>
      <c r="L127" s="83">
        <f>INDEX(Input!$A$1:$EY$395,MATCH('2018-19'!$A127,Input!$A$1:$A$395,0),MATCH('2018-19'!L$2,Input!$A$1:$EY$1,0))</f>
        <v>0</v>
      </c>
      <c r="M127" s="83">
        <f>INDEX(Input!$A$1:$EY$395,MATCH('2018-19'!$A127,Input!$A$1:$A$395,0),MATCH('2018-19'!M$2,Input!$A$1:$EY$1,0))</f>
        <v>0</v>
      </c>
      <c r="N127" s="83">
        <f>INDEX(Input!$A$1:$EY$395,MATCH('2018-19'!$A127,Input!$A$1:$A$395,0),MATCH('2018-19'!N$2,Input!$A$1:$EY$1,0))</f>
        <v>0</v>
      </c>
      <c r="O127" s="83">
        <f>INDEX(Input!$A$1:$EY$395,MATCH('2018-19'!$A127,Input!$A$1:$A$395,0),MATCH('2018-19'!O$2,Input!$A$1:$EY$1,0))</f>
        <v>0</v>
      </c>
      <c r="P127" s="83">
        <f>INDEX(Input!$A$1:$EY$395,MATCH('2018-19'!$A127,Input!$A$1:$A$395,0),MATCH('2018-19'!P$2,Input!$A$1:$EY$1,0))</f>
        <v>0</v>
      </c>
      <c r="Q127" s="112">
        <f>INDEX(Input!$A$1:$EY$395,MATCH('2018-19'!$A127,Input!$A$1:$A$395,0),MATCH('2018-19'!Q$2,Input!$A$1:$EY$1,0))</f>
        <v>69.842044018304037</v>
      </c>
      <c r="R127" s="128">
        <f>INDEX(Input!$A$1:$EY$395,MATCH('2018-19'!$A127,Input!$A$1:$A$395,0),MATCH('2018-19'!R$2,Input!$A$1:$EY$1,0))</f>
        <v>0.37094330476306059</v>
      </c>
      <c r="V127" s="100"/>
    </row>
    <row r="128" spans="1:22" x14ac:dyDescent="0.3">
      <c r="A128" s="45" t="str">
        <f>INDEX(Input!$A$1:$A$395,MATCH('2018-19'!$B128,Input!$B$1:$B$395,0))</f>
        <v>R62</v>
      </c>
      <c r="B128" s="45" t="s">
        <v>1341</v>
      </c>
      <c r="C128" s="45" t="str">
        <f>INDEX(Input!$C$1:$C$395,MATCH('2018-19'!$B128,Input!$B$1:$B$395,0))</f>
        <v>E07000041</v>
      </c>
      <c r="E128" s="45" t="str">
        <f>INDEX(Input!$D$1:$D$395,MATCH('2018-19'!$B128,Input!$B$1:$B$395,0))</f>
        <v>Exeter</v>
      </c>
      <c r="F128" s="112">
        <f>INDEX(Input!$A$1:$EY$395,MATCH('2018-19'!$A128,Input!$A$1:$A$395,0),MATCH('2018-19'!F$2,Input!$A$1:$EY$1,0))</f>
        <v>14.091198803973294</v>
      </c>
      <c r="G128" s="83">
        <f>INDEX(Input!$A$1:$EY$395,MATCH('2018-19'!$A128,Input!$A$1:$A$395,0),MATCH('2018-19'!G$2,Input!$A$1:$EY$1,0))</f>
        <v>4.8416623134283574</v>
      </c>
      <c r="H128" s="83">
        <f>INDEX(Input!$A$1:$EY$395,MATCH('2018-19'!$A128,Input!$A$1:$A$395,0),MATCH('2018-19'!H$2,Input!$A$1:$EY$1,0))</f>
        <v>9.1042796466060685E-2</v>
      </c>
      <c r="I128" s="83">
        <f>INDEX(Input!$A$1:$EY$395,MATCH('2018-19'!$A128,Input!$A$1:$A$395,0),MATCH('2018-19'!I$2,Input!$A$1:$EY$1,0))</f>
        <v>5.2891257183281999</v>
      </c>
      <c r="J128" s="83">
        <f>INDEX(Input!$A$1:$EY$395,MATCH('2018-19'!$A128,Input!$A$1:$A$395,0),MATCH('2018-19'!J$2,Input!$A$1:$EY$1,0))</f>
        <v>0</v>
      </c>
      <c r="K128" s="83">
        <f>INDEX(Input!$A$1:$EY$395,MATCH('2018-19'!$A128,Input!$A$1:$A$395,0),MATCH('2018-19'!K$2,Input!$A$1:$EY$1,0))</f>
        <v>0.19475163167180032</v>
      </c>
      <c r="L128" s="83">
        <f>INDEX(Input!$A$1:$EY$395,MATCH('2018-19'!$A128,Input!$A$1:$A$395,0),MATCH('2018-19'!L$2,Input!$A$1:$EY$1,0))</f>
        <v>0</v>
      </c>
      <c r="M128" s="83">
        <f>INDEX(Input!$A$1:$EY$395,MATCH('2018-19'!$A128,Input!$A$1:$A$395,0),MATCH('2018-19'!M$2,Input!$A$1:$EY$1,0))</f>
        <v>0</v>
      </c>
      <c r="N128" s="83">
        <f>INDEX(Input!$A$1:$EY$395,MATCH('2018-19'!$A128,Input!$A$1:$A$395,0),MATCH('2018-19'!N$2,Input!$A$1:$EY$1,0))</f>
        <v>0</v>
      </c>
      <c r="O128" s="83">
        <f>INDEX(Input!$A$1:$EY$395,MATCH('2018-19'!$A128,Input!$A$1:$A$395,0),MATCH('2018-19'!O$2,Input!$A$1:$EY$1,0))</f>
        <v>2.5909059516910267</v>
      </c>
      <c r="P128" s="83">
        <f>INDEX(Input!$A$1:$EY$395,MATCH('2018-19'!$A128,Input!$A$1:$A$395,0),MATCH('2018-19'!P$2,Input!$A$1:$EY$1,0))</f>
        <v>0</v>
      </c>
      <c r="Q128" s="112">
        <f>INDEX(Input!$A$1:$EY$395,MATCH('2018-19'!$A128,Input!$A$1:$A$395,0),MATCH('2018-19'!Q$2,Input!$A$1:$EY$1,0))</f>
        <v>13.007488411585447</v>
      </c>
      <c r="R128" s="128">
        <f>INDEX(Input!$A$1:$EY$395,MATCH('2018-19'!$A128,Input!$A$1:$A$395,0),MATCH('2018-19'!R$2,Input!$A$1:$EY$1,0))</f>
        <v>-7.690689823226915</v>
      </c>
      <c r="V128" s="100"/>
    </row>
    <row r="129" spans="1:22" x14ac:dyDescent="0.3">
      <c r="A129" s="45" t="str">
        <f>INDEX(Input!$A$1:$A$395,MATCH('2018-19'!$B129,Input!$B$1:$B$395,0))</f>
        <v>R117</v>
      </c>
      <c r="B129" s="45" t="s">
        <v>1261</v>
      </c>
      <c r="C129" s="45" t="str">
        <f>INDEX(Input!$C$1:$C$395,MATCH('2018-19'!$B129,Input!$B$1:$B$395,0))</f>
        <v>E07000087</v>
      </c>
      <c r="E129" s="45" t="str">
        <f>INDEX(Input!$D$1:$D$395,MATCH('2018-19'!$B129,Input!$B$1:$B$395,0))</f>
        <v>Fareham</v>
      </c>
      <c r="F129" s="112">
        <f>INDEX(Input!$A$1:$EY$395,MATCH('2018-19'!$A129,Input!$A$1:$A$395,0),MATCH('2018-19'!F$2,Input!$A$1:$EY$1,0))</f>
        <v>10.133591137221803</v>
      </c>
      <c r="G129" s="83">
        <f>INDEX(Input!$A$1:$EY$395,MATCH('2018-19'!$A129,Input!$A$1:$A$395,0),MATCH('2018-19'!G$2,Input!$A$1:$EY$1,0))</f>
        <v>1.8551776712864994</v>
      </c>
      <c r="H129" s="83">
        <f>INDEX(Input!$A$1:$EY$395,MATCH('2018-19'!$A129,Input!$A$1:$A$395,0),MATCH('2018-19'!H$2,Input!$A$1:$EY$1,0))</f>
        <v>4.2514488300315609E-2</v>
      </c>
      <c r="I129" s="83">
        <f>INDEX(Input!$A$1:$EY$395,MATCH('2018-19'!$A129,Input!$A$1:$A$395,0),MATCH('2018-19'!I$2,Input!$A$1:$EY$1,0))</f>
        <v>6.4019335012675924</v>
      </c>
      <c r="J129" s="83">
        <f>INDEX(Input!$A$1:$EY$395,MATCH('2018-19'!$A129,Input!$A$1:$A$395,0),MATCH('2018-19'!J$2,Input!$A$1:$EY$1,0))</f>
        <v>0</v>
      </c>
      <c r="K129" s="83">
        <f>INDEX(Input!$A$1:$EY$395,MATCH('2018-19'!$A129,Input!$A$1:$A$395,0),MATCH('2018-19'!K$2,Input!$A$1:$EY$1,0))</f>
        <v>0.21126116473240655</v>
      </c>
      <c r="L129" s="83">
        <f>INDEX(Input!$A$1:$EY$395,MATCH('2018-19'!$A129,Input!$A$1:$A$395,0),MATCH('2018-19'!L$2,Input!$A$1:$EY$1,0))</f>
        <v>0</v>
      </c>
      <c r="M129" s="83">
        <f>INDEX(Input!$A$1:$EY$395,MATCH('2018-19'!$A129,Input!$A$1:$A$395,0),MATCH('2018-19'!M$2,Input!$A$1:$EY$1,0))</f>
        <v>0</v>
      </c>
      <c r="N129" s="83">
        <f>INDEX(Input!$A$1:$EY$395,MATCH('2018-19'!$A129,Input!$A$1:$A$395,0),MATCH('2018-19'!N$2,Input!$A$1:$EY$1,0))</f>
        <v>0</v>
      </c>
      <c r="O129" s="83">
        <f>INDEX(Input!$A$1:$EY$395,MATCH('2018-19'!$A129,Input!$A$1:$A$395,0),MATCH('2018-19'!O$2,Input!$A$1:$EY$1,0))</f>
        <v>0.96203427522942597</v>
      </c>
      <c r="P129" s="83">
        <f>INDEX(Input!$A$1:$EY$395,MATCH('2018-19'!$A129,Input!$A$1:$A$395,0),MATCH('2018-19'!P$2,Input!$A$1:$EY$1,0))</f>
        <v>0</v>
      </c>
      <c r="Q129" s="112">
        <f>INDEX(Input!$A$1:$EY$395,MATCH('2018-19'!$A129,Input!$A$1:$A$395,0),MATCH('2018-19'!Q$2,Input!$A$1:$EY$1,0))</f>
        <v>9.4729211008162402</v>
      </c>
      <c r="R129" s="128">
        <f>INDEX(Input!$A$1:$EY$395,MATCH('2018-19'!$A129,Input!$A$1:$A$395,0),MATCH('2018-19'!R$2,Input!$A$1:$EY$1,0))</f>
        <v>-6.5196042297270829</v>
      </c>
      <c r="V129" s="100"/>
    </row>
    <row r="130" spans="1:22" x14ac:dyDescent="0.3">
      <c r="A130" s="45" t="str">
        <f>INDEX(Input!$A$1:$A$395,MATCH('2018-19'!$B130,Input!$B$1:$B$395,0))</f>
        <v>R24</v>
      </c>
      <c r="B130" s="45" t="s">
        <v>1385</v>
      </c>
      <c r="C130" s="45" t="str">
        <f>INDEX(Input!$C$1:$C$395,MATCH('2018-19'!$B130,Input!$B$1:$B$395,0))</f>
        <v>E07000010</v>
      </c>
      <c r="E130" s="45" t="str">
        <f>INDEX(Input!$D$1:$D$395,MATCH('2018-19'!$B130,Input!$B$1:$B$395,0))</f>
        <v>Fenland</v>
      </c>
      <c r="F130" s="112">
        <f>INDEX(Input!$A$1:$EY$395,MATCH('2018-19'!$A130,Input!$A$1:$A$395,0),MATCH('2018-19'!F$2,Input!$A$1:$EY$1,0))</f>
        <v>13.346015392640819</v>
      </c>
      <c r="G130" s="83">
        <f>INDEX(Input!$A$1:$EY$395,MATCH('2018-19'!$A130,Input!$A$1:$A$395,0),MATCH('2018-19'!G$2,Input!$A$1:$EY$1,0))</f>
        <v>4.0047266990927453</v>
      </c>
      <c r="H130" s="83">
        <f>INDEX(Input!$A$1:$EY$395,MATCH('2018-19'!$A130,Input!$A$1:$A$395,0),MATCH('2018-19'!H$2,Input!$A$1:$EY$1,0))</f>
        <v>8.1604523825801314E-2</v>
      </c>
      <c r="I130" s="83">
        <f>INDEX(Input!$A$1:$EY$395,MATCH('2018-19'!$A130,Input!$A$1:$A$395,0),MATCH('2018-19'!I$2,Input!$A$1:$EY$1,0))</f>
        <v>7.5478703399999993</v>
      </c>
      <c r="J130" s="83">
        <f>INDEX(Input!$A$1:$EY$395,MATCH('2018-19'!$A130,Input!$A$1:$A$395,0),MATCH('2018-19'!J$2,Input!$A$1:$EY$1,0))</f>
        <v>0</v>
      </c>
      <c r="K130" s="83">
        <f>INDEX(Input!$A$1:$EY$395,MATCH('2018-19'!$A130,Input!$A$1:$A$395,0),MATCH('2018-19'!K$2,Input!$A$1:$EY$1,0))</f>
        <v>0</v>
      </c>
      <c r="L130" s="83">
        <f>INDEX(Input!$A$1:$EY$395,MATCH('2018-19'!$A130,Input!$A$1:$A$395,0),MATCH('2018-19'!L$2,Input!$A$1:$EY$1,0))</f>
        <v>0</v>
      </c>
      <c r="M130" s="83">
        <f>INDEX(Input!$A$1:$EY$395,MATCH('2018-19'!$A130,Input!$A$1:$A$395,0),MATCH('2018-19'!M$2,Input!$A$1:$EY$1,0))</f>
        <v>0</v>
      </c>
      <c r="N130" s="83">
        <f>INDEX(Input!$A$1:$EY$395,MATCH('2018-19'!$A130,Input!$A$1:$A$395,0),MATCH('2018-19'!N$2,Input!$A$1:$EY$1,0))</f>
        <v>0</v>
      </c>
      <c r="O130" s="83">
        <f>INDEX(Input!$A$1:$EY$395,MATCH('2018-19'!$A130,Input!$A$1:$A$395,0),MATCH('2018-19'!O$2,Input!$A$1:$EY$1,0))</f>
        <v>1.4261770232392803</v>
      </c>
      <c r="P130" s="83">
        <f>INDEX(Input!$A$1:$EY$395,MATCH('2018-19'!$A130,Input!$A$1:$A$395,0),MATCH('2018-19'!P$2,Input!$A$1:$EY$1,0))</f>
        <v>0</v>
      </c>
      <c r="Q130" s="112">
        <f>INDEX(Input!$A$1:$EY$395,MATCH('2018-19'!$A130,Input!$A$1:$A$395,0),MATCH('2018-19'!Q$2,Input!$A$1:$EY$1,0))</f>
        <v>13.060378586157826</v>
      </c>
      <c r="R130" s="128">
        <f>INDEX(Input!$A$1:$EY$395,MATCH('2018-19'!$A130,Input!$A$1:$A$395,0),MATCH('2018-19'!R$2,Input!$A$1:$EY$1,0))</f>
        <v>-2.1402403494941047</v>
      </c>
      <c r="V130" s="100"/>
    </row>
    <row r="131" spans="1:22" ht="16.2" x14ac:dyDescent="0.3">
      <c r="A131" s="45" t="str">
        <f>INDEX(Input!$A$1:$A$395,MATCH('2018-19'!$B131,Input!$B$1:$B$395,0))</f>
        <v>R166</v>
      </c>
      <c r="B131" s="45" t="s">
        <v>1223</v>
      </c>
      <c r="C131" s="45" t="str">
        <f>INDEX(Input!$C$1:$C$395,MATCH('2018-19'!$B131,Input!$B$1:$B$395,0))</f>
        <v>E07000112</v>
      </c>
      <c r="D131" s="154">
        <v>1</v>
      </c>
      <c r="E131" s="45" t="str">
        <f>INDEX(Input!$D$1:$D$395,MATCH('2018-19'!$B131,Input!$B$1:$B$395,0))</f>
        <v>Folkestone and Hythe</v>
      </c>
      <c r="F131" s="112">
        <f>INDEX(Input!$A$1:$EY$395,MATCH('2018-19'!$A131,Input!$A$1:$A$395,0),MATCH('2018-19'!F$2,Input!$A$1:$EY$1,0))</f>
        <v>15.410752444731168</v>
      </c>
      <c r="G131" s="83">
        <f>INDEX(Input!$A$1:$EY$395,MATCH('2018-19'!$A131,Input!$A$1:$A$395,0),MATCH('2018-19'!G$2,Input!$A$1:$EY$1,0))</f>
        <v>3.8955631628946539</v>
      </c>
      <c r="H131" s="83">
        <f>INDEX(Input!$A$1:$EY$395,MATCH('2018-19'!$A131,Input!$A$1:$A$395,0),MATCH('2018-19'!H$2,Input!$A$1:$EY$1,0))</f>
        <v>8.2280645304353361E-2</v>
      </c>
      <c r="I131" s="83">
        <f>INDEX(Input!$A$1:$EY$395,MATCH('2018-19'!$A131,Input!$A$1:$A$395,0),MATCH('2018-19'!I$2,Input!$A$1:$EY$1,0))</f>
        <v>9.8994893579999985</v>
      </c>
      <c r="J131" s="83">
        <f>INDEX(Input!$A$1:$EY$395,MATCH('2018-19'!$A131,Input!$A$1:$A$395,0),MATCH('2018-19'!J$2,Input!$A$1:$EY$1,0))</f>
        <v>0</v>
      </c>
      <c r="K131" s="83">
        <f>INDEX(Input!$A$1:$EY$395,MATCH('2018-19'!$A131,Input!$A$1:$A$395,0),MATCH('2018-19'!K$2,Input!$A$1:$EY$1,0))</f>
        <v>0</v>
      </c>
      <c r="L131" s="83">
        <f>INDEX(Input!$A$1:$EY$395,MATCH('2018-19'!$A131,Input!$A$1:$A$395,0),MATCH('2018-19'!L$2,Input!$A$1:$EY$1,0))</f>
        <v>0</v>
      </c>
      <c r="M131" s="83">
        <f>INDEX(Input!$A$1:$EY$395,MATCH('2018-19'!$A131,Input!$A$1:$A$395,0),MATCH('2018-19'!M$2,Input!$A$1:$EY$1,0))</f>
        <v>0</v>
      </c>
      <c r="N131" s="83">
        <f>INDEX(Input!$A$1:$EY$395,MATCH('2018-19'!$A131,Input!$A$1:$A$395,0),MATCH('2018-19'!N$2,Input!$A$1:$EY$1,0))</f>
        <v>0</v>
      </c>
      <c r="O131" s="83">
        <f>INDEX(Input!$A$1:$EY$395,MATCH('2018-19'!$A131,Input!$A$1:$A$395,0),MATCH('2018-19'!O$2,Input!$A$1:$EY$1,0))</f>
        <v>1.3616654230664205</v>
      </c>
      <c r="P131" s="83">
        <f>INDEX(Input!$A$1:$EY$395,MATCH('2018-19'!$A131,Input!$A$1:$A$395,0),MATCH('2018-19'!P$2,Input!$A$1:$EY$1,0))</f>
        <v>0</v>
      </c>
      <c r="Q131" s="112">
        <f>INDEX(Input!$A$1:$EY$395,MATCH('2018-19'!$A131,Input!$A$1:$A$395,0),MATCH('2018-19'!Q$2,Input!$A$1:$EY$1,0))</f>
        <v>15.238998589265426</v>
      </c>
      <c r="R131" s="128">
        <f>INDEX(Input!$A$1:$EY$395,MATCH('2018-19'!$A131,Input!$A$1:$A$395,0),MATCH('2018-19'!R$2,Input!$A$1:$EY$1,0))</f>
        <v>-1.1145066153110728</v>
      </c>
      <c r="V131" s="100"/>
    </row>
    <row r="132" spans="1:22" x14ac:dyDescent="0.3">
      <c r="A132" s="45" t="str">
        <f>INDEX(Input!$A$1:$A$395,MATCH('2018-19'!$B132,Input!$B$1:$B$395,0))</f>
        <v>R263</v>
      </c>
      <c r="B132" s="45" t="s">
        <v>1045</v>
      </c>
      <c r="C132" s="45" t="str">
        <f>INDEX(Input!$C$1:$C$395,MATCH('2018-19'!$B132,Input!$B$1:$B$395,0))</f>
        <v>E07000201</v>
      </c>
      <c r="E132" s="45" t="str">
        <f>INDEX(Input!$D$1:$D$395,MATCH('2018-19'!$B132,Input!$B$1:$B$395,0))</f>
        <v>Forest Heath</v>
      </c>
      <c r="F132" s="112">
        <f>INDEX(Input!$A$1:$EY$395,MATCH('2018-19'!$A132,Input!$A$1:$A$395,0),MATCH('2018-19'!F$2,Input!$A$1:$EY$1,0))</f>
        <v>6.3627556386266662</v>
      </c>
      <c r="G132" s="83">
        <f>INDEX(Input!$A$1:$EY$395,MATCH('2018-19'!$A132,Input!$A$1:$A$395,0),MATCH('2018-19'!G$2,Input!$A$1:$EY$1,0))</f>
        <v>2.3691012018046158</v>
      </c>
      <c r="H132" s="83">
        <f>INDEX(Input!$A$1:$EY$395,MATCH('2018-19'!$A132,Input!$A$1:$A$395,0),MATCH('2018-19'!H$2,Input!$A$1:$EY$1,0))</f>
        <v>4.4178576112205298E-2</v>
      </c>
      <c r="I132" s="83">
        <f>INDEX(Input!$A$1:$EY$395,MATCH('2018-19'!$A132,Input!$A$1:$A$395,0),MATCH('2018-19'!I$2,Input!$A$1:$EY$1,0))</f>
        <v>2.5937711750952004</v>
      </c>
      <c r="J132" s="83">
        <f>INDEX(Input!$A$1:$EY$395,MATCH('2018-19'!$A132,Input!$A$1:$A$395,0),MATCH('2018-19'!J$2,Input!$A$1:$EY$1,0))</f>
        <v>0</v>
      </c>
      <c r="K132" s="83">
        <f>INDEX(Input!$A$1:$EY$395,MATCH('2018-19'!$A132,Input!$A$1:$A$395,0),MATCH('2018-19'!K$2,Input!$A$1:$EY$1,0))</f>
        <v>5.2923876904799598E-2</v>
      </c>
      <c r="L132" s="83">
        <f>INDEX(Input!$A$1:$EY$395,MATCH('2018-19'!$A132,Input!$A$1:$A$395,0),MATCH('2018-19'!L$2,Input!$A$1:$EY$1,0))</f>
        <v>0</v>
      </c>
      <c r="M132" s="83">
        <f>INDEX(Input!$A$1:$EY$395,MATCH('2018-19'!$A132,Input!$A$1:$A$395,0),MATCH('2018-19'!M$2,Input!$A$1:$EY$1,0))</f>
        <v>0</v>
      </c>
      <c r="N132" s="83">
        <f>INDEX(Input!$A$1:$EY$395,MATCH('2018-19'!$A132,Input!$A$1:$A$395,0),MATCH('2018-19'!N$2,Input!$A$1:$EY$1,0))</f>
        <v>0</v>
      </c>
      <c r="O132" s="83">
        <f>INDEX(Input!$A$1:$EY$395,MATCH('2018-19'!$A132,Input!$A$1:$A$395,0),MATCH('2018-19'!O$2,Input!$A$1:$EY$1,0))</f>
        <v>0.71829279768067322</v>
      </c>
      <c r="P132" s="83">
        <f>INDEX(Input!$A$1:$EY$395,MATCH('2018-19'!$A132,Input!$A$1:$A$395,0),MATCH('2018-19'!P$2,Input!$A$1:$EY$1,0))</f>
        <v>2.1844495965865789E-2</v>
      </c>
      <c r="Q132" s="112">
        <f>INDEX(Input!$A$1:$EY$395,MATCH('2018-19'!$A132,Input!$A$1:$A$395,0),MATCH('2018-19'!Q$2,Input!$A$1:$EY$1,0))</f>
        <v>5.8001121235633599</v>
      </c>
      <c r="R132" s="128">
        <f>INDEX(Input!$A$1:$EY$395,MATCH('2018-19'!$A132,Input!$A$1:$A$395,0),MATCH('2018-19'!R$2,Input!$A$1:$EY$1,0))</f>
        <v>-8.8427647864966161</v>
      </c>
      <c r="V132" s="100"/>
    </row>
    <row r="133" spans="1:22" x14ac:dyDescent="0.3">
      <c r="A133" s="45" t="str">
        <f>INDEX(Input!$A$1:$A$395,MATCH('2018-19'!$B133,Input!$B$1:$B$395,0))</f>
        <v>R110</v>
      </c>
      <c r="B133" s="45" t="s">
        <v>1281</v>
      </c>
      <c r="C133" s="45" t="str">
        <f>INDEX(Input!$C$1:$C$395,MATCH('2018-19'!$B133,Input!$B$1:$B$395,0))</f>
        <v>E07000080</v>
      </c>
      <c r="E133" s="45" t="str">
        <f>INDEX(Input!$D$1:$D$395,MATCH('2018-19'!$B133,Input!$B$1:$B$395,0))</f>
        <v>Forest of Dean</v>
      </c>
      <c r="F133" s="112">
        <f>INDEX(Input!$A$1:$EY$395,MATCH('2018-19'!$A133,Input!$A$1:$A$395,0),MATCH('2018-19'!F$2,Input!$A$1:$EY$1,0))</f>
        <v>9.9619154511725689</v>
      </c>
      <c r="G133" s="83">
        <f>INDEX(Input!$A$1:$EY$395,MATCH('2018-19'!$A133,Input!$A$1:$A$395,0),MATCH('2018-19'!G$2,Input!$A$1:$EY$1,0))</f>
        <v>2.8865812588815838</v>
      </c>
      <c r="H133" s="83">
        <f>INDEX(Input!$A$1:$EY$395,MATCH('2018-19'!$A133,Input!$A$1:$A$395,0),MATCH('2018-19'!H$2,Input!$A$1:$EY$1,0))</f>
        <v>5.7142086224992478E-2</v>
      </c>
      <c r="I133" s="83">
        <f>INDEX(Input!$A$1:$EY$395,MATCH('2018-19'!$A133,Input!$A$1:$A$395,0),MATCH('2018-19'!I$2,Input!$A$1:$EY$1,0))</f>
        <v>4.9630724789999991</v>
      </c>
      <c r="J133" s="83">
        <f>INDEX(Input!$A$1:$EY$395,MATCH('2018-19'!$A133,Input!$A$1:$A$395,0),MATCH('2018-19'!J$2,Input!$A$1:$EY$1,0))</f>
        <v>0</v>
      </c>
      <c r="K133" s="83">
        <f>INDEX(Input!$A$1:$EY$395,MATCH('2018-19'!$A133,Input!$A$1:$A$395,0),MATCH('2018-19'!K$2,Input!$A$1:$EY$1,0))</f>
        <v>8.1147675246029389E-16</v>
      </c>
      <c r="L133" s="83">
        <f>INDEX(Input!$A$1:$EY$395,MATCH('2018-19'!$A133,Input!$A$1:$A$395,0),MATCH('2018-19'!L$2,Input!$A$1:$EY$1,0))</f>
        <v>0</v>
      </c>
      <c r="M133" s="83">
        <f>INDEX(Input!$A$1:$EY$395,MATCH('2018-19'!$A133,Input!$A$1:$A$395,0),MATCH('2018-19'!M$2,Input!$A$1:$EY$1,0))</f>
        <v>0</v>
      </c>
      <c r="N133" s="83">
        <f>INDEX(Input!$A$1:$EY$395,MATCH('2018-19'!$A133,Input!$A$1:$A$395,0),MATCH('2018-19'!N$2,Input!$A$1:$EY$1,0))</f>
        <v>0</v>
      </c>
      <c r="O133" s="83">
        <f>INDEX(Input!$A$1:$EY$395,MATCH('2018-19'!$A133,Input!$A$1:$A$395,0),MATCH('2018-19'!O$2,Input!$A$1:$EY$1,0))</f>
        <v>1.4952744247430598</v>
      </c>
      <c r="P133" s="83">
        <f>INDEX(Input!$A$1:$EY$395,MATCH('2018-19'!$A133,Input!$A$1:$A$395,0),MATCH('2018-19'!P$2,Input!$A$1:$EY$1,0))</f>
        <v>0.12523710464851626</v>
      </c>
      <c r="Q133" s="112">
        <f>INDEX(Input!$A$1:$EY$395,MATCH('2018-19'!$A133,Input!$A$1:$A$395,0),MATCH('2018-19'!Q$2,Input!$A$1:$EY$1,0))</f>
        <v>9.5273073534981521</v>
      </c>
      <c r="R133" s="128">
        <f>INDEX(Input!$A$1:$EY$395,MATCH('2018-19'!$A133,Input!$A$1:$A$395,0),MATCH('2018-19'!R$2,Input!$A$1:$EY$1,0))</f>
        <v>-4.3626961080387661</v>
      </c>
      <c r="V133" s="100"/>
    </row>
    <row r="134" spans="1:22" x14ac:dyDescent="0.3">
      <c r="A134" s="45" t="str">
        <f>INDEX(Input!$A$1:$A$395,MATCH('2018-19'!$B134,Input!$B$1:$B$395,0))</f>
        <v>R175</v>
      </c>
      <c r="B134" s="45" t="s">
        <v>1183</v>
      </c>
      <c r="C134" s="45" t="str">
        <f>INDEX(Input!$C$1:$C$395,MATCH('2018-19'!$B134,Input!$B$1:$B$395,0))</f>
        <v>E07000119</v>
      </c>
      <c r="E134" s="45" t="str">
        <f>INDEX(Input!$D$1:$D$395,MATCH('2018-19'!$B134,Input!$B$1:$B$395,0))</f>
        <v>Fylde</v>
      </c>
      <c r="F134" s="112">
        <f>INDEX(Input!$A$1:$EY$395,MATCH('2018-19'!$A134,Input!$A$1:$A$395,0),MATCH('2018-19'!F$2,Input!$A$1:$EY$1,0))</f>
        <v>9.6418985704039173</v>
      </c>
      <c r="G134" s="83">
        <f>INDEX(Input!$A$1:$EY$395,MATCH('2018-19'!$A134,Input!$A$1:$A$395,0),MATCH('2018-19'!G$2,Input!$A$1:$EY$1,0))</f>
        <v>1.9087439883337718</v>
      </c>
      <c r="H134" s="83">
        <f>INDEX(Input!$A$1:$EY$395,MATCH('2018-19'!$A134,Input!$A$1:$A$395,0),MATCH('2018-19'!H$2,Input!$A$1:$EY$1,0))</f>
        <v>4.2662501364302788E-2</v>
      </c>
      <c r="I134" s="83">
        <f>INDEX(Input!$A$1:$EY$395,MATCH('2018-19'!$A134,Input!$A$1:$A$395,0),MATCH('2018-19'!I$2,Input!$A$1:$EY$1,0))</f>
        <v>5.9225994162557978</v>
      </c>
      <c r="J134" s="83">
        <f>INDEX(Input!$A$1:$EY$395,MATCH('2018-19'!$A134,Input!$A$1:$A$395,0),MATCH('2018-19'!J$2,Input!$A$1:$EY$1,0))</f>
        <v>0</v>
      </c>
      <c r="K134" s="83">
        <f>INDEX(Input!$A$1:$EY$395,MATCH('2018-19'!$A134,Input!$A$1:$A$395,0),MATCH('2018-19'!K$2,Input!$A$1:$EY$1,0))</f>
        <v>7.5499693744202276E-2</v>
      </c>
      <c r="L134" s="83">
        <f>INDEX(Input!$A$1:$EY$395,MATCH('2018-19'!$A134,Input!$A$1:$A$395,0),MATCH('2018-19'!L$2,Input!$A$1:$EY$1,0))</f>
        <v>0</v>
      </c>
      <c r="M134" s="83">
        <f>INDEX(Input!$A$1:$EY$395,MATCH('2018-19'!$A134,Input!$A$1:$A$395,0),MATCH('2018-19'!M$2,Input!$A$1:$EY$1,0))</f>
        <v>0</v>
      </c>
      <c r="N134" s="83">
        <f>INDEX(Input!$A$1:$EY$395,MATCH('2018-19'!$A134,Input!$A$1:$A$395,0),MATCH('2018-19'!N$2,Input!$A$1:$EY$1,0))</f>
        <v>0</v>
      </c>
      <c r="O134" s="83">
        <f>INDEX(Input!$A$1:$EY$395,MATCH('2018-19'!$A134,Input!$A$1:$A$395,0),MATCH('2018-19'!O$2,Input!$A$1:$EY$1,0))</f>
        <v>1.3491751943386578</v>
      </c>
      <c r="P134" s="83">
        <f>INDEX(Input!$A$1:$EY$395,MATCH('2018-19'!$A134,Input!$A$1:$A$395,0),MATCH('2018-19'!P$2,Input!$A$1:$EY$1,0))</f>
        <v>0</v>
      </c>
      <c r="Q134" s="112">
        <f>INDEX(Input!$A$1:$EY$395,MATCH('2018-19'!$A134,Input!$A$1:$A$395,0),MATCH('2018-19'!Q$2,Input!$A$1:$EY$1,0))</f>
        <v>9.2986807940367324</v>
      </c>
      <c r="R134" s="128">
        <f>INDEX(Input!$A$1:$EY$395,MATCH('2018-19'!$A134,Input!$A$1:$A$395,0),MATCH('2018-19'!R$2,Input!$A$1:$EY$1,0))</f>
        <v>-3.5596493145105268</v>
      </c>
      <c r="V134" s="100"/>
    </row>
    <row r="135" spans="1:22" x14ac:dyDescent="0.3">
      <c r="A135" s="45" t="str">
        <f>INDEX(Input!$A$1:$A$395,MATCH('2018-19'!$B135,Input!$B$1:$B$395,0))</f>
        <v>R353</v>
      </c>
      <c r="B135" s="45" t="s">
        <v>1576</v>
      </c>
      <c r="C135" s="45" t="str">
        <f>INDEX(Input!$C$1:$C$395,MATCH('2018-19'!$B135,Input!$B$1:$B$395,0))</f>
        <v>E08000037</v>
      </c>
      <c r="E135" s="45" t="str">
        <f>INDEX(Input!$D$1:$D$395,MATCH('2018-19'!$B135,Input!$B$1:$B$395,0))</f>
        <v>Gateshead</v>
      </c>
      <c r="F135" s="112">
        <f>INDEX(Input!$A$1:$EY$395,MATCH('2018-19'!$A135,Input!$A$1:$A$395,0),MATCH('2018-19'!F$2,Input!$A$1:$EY$1,0))</f>
        <v>174.69691012604392</v>
      </c>
      <c r="G135" s="83">
        <f>INDEX(Input!$A$1:$EY$395,MATCH('2018-19'!$A135,Input!$A$1:$A$395,0),MATCH('2018-19'!G$2,Input!$A$1:$EY$1,0))</f>
        <v>77.666228239906758</v>
      </c>
      <c r="H135" s="83">
        <f>INDEX(Input!$A$1:$EY$395,MATCH('2018-19'!$A135,Input!$A$1:$A$395,0),MATCH('2018-19'!H$2,Input!$A$1:$EY$1,0))</f>
        <v>1.2889028624322558</v>
      </c>
      <c r="I135" s="83">
        <f>INDEX(Input!$A$1:$EY$395,MATCH('2018-19'!$A135,Input!$A$1:$A$395,0),MATCH('2018-19'!I$2,Input!$A$1:$EY$1,0))</f>
        <v>81.120964610308164</v>
      </c>
      <c r="J135" s="83">
        <f>INDEX(Input!$A$1:$EY$395,MATCH('2018-19'!$A135,Input!$A$1:$A$395,0),MATCH('2018-19'!J$2,Input!$A$1:$EY$1,0))</f>
        <v>5.6770631016918571</v>
      </c>
      <c r="K135" s="83">
        <f>INDEX(Input!$A$1:$EY$395,MATCH('2018-19'!$A135,Input!$A$1:$A$395,0),MATCH('2018-19'!K$2,Input!$A$1:$EY$1,0))</f>
        <v>0</v>
      </c>
      <c r="L135" s="83">
        <f>INDEX(Input!$A$1:$EY$395,MATCH('2018-19'!$A135,Input!$A$1:$A$395,0),MATCH('2018-19'!L$2,Input!$A$1:$EY$1,0))</f>
        <v>8.0402188657560067</v>
      </c>
      <c r="M135" s="83">
        <f>INDEX(Input!$A$1:$EY$395,MATCH('2018-19'!$A135,Input!$A$1:$A$395,0),MATCH('2018-19'!M$2,Input!$A$1:$EY$1,0))</f>
        <v>0.70830284999999993</v>
      </c>
      <c r="N135" s="83">
        <f>INDEX(Input!$A$1:$EY$395,MATCH('2018-19'!$A135,Input!$A$1:$A$395,0),MATCH('2018-19'!N$2,Input!$A$1:$EY$1,0))</f>
        <v>1.1332850000000001</v>
      </c>
      <c r="O135" s="83">
        <f>INDEX(Input!$A$1:$EY$395,MATCH('2018-19'!$A135,Input!$A$1:$A$395,0),MATCH('2018-19'!O$2,Input!$A$1:$EY$1,0))</f>
        <v>1.7876609863644446</v>
      </c>
      <c r="P135" s="83">
        <f>INDEX(Input!$A$1:$EY$395,MATCH('2018-19'!$A135,Input!$A$1:$A$395,0),MATCH('2018-19'!P$2,Input!$A$1:$EY$1,0))</f>
        <v>0</v>
      </c>
      <c r="Q135" s="112">
        <f>INDEX(Input!$A$1:$EY$395,MATCH('2018-19'!$A135,Input!$A$1:$A$395,0),MATCH('2018-19'!Q$2,Input!$A$1:$EY$1,0))</f>
        <v>177.4226265164595</v>
      </c>
      <c r="R135" s="128">
        <f>INDEX(Input!$A$1:$EY$395,MATCH('2018-19'!$A135,Input!$A$1:$A$395,0),MATCH('2018-19'!R$2,Input!$A$1:$EY$1,0))</f>
        <v>1.560254493596358</v>
      </c>
      <c r="V135" s="100"/>
    </row>
    <row r="136" spans="1:22" x14ac:dyDescent="0.3">
      <c r="A136" s="45" t="str">
        <f>INDEX(Input!$A$1:$A$395,MATCH('2018-19'!$B136,Input!$B$1:$B$395,0))</f>
        <v>R232</v>
      </c>
      <c r="B136" s="45" t="s">
        <v>1095</v>
      </c>
      <c r="C136" s="45" t="str">
        <f>INDEX(Input!$C$1:$C$395,MATCH('2018-19'!$B136,Input!$B$1:$B$395,0))</f>
        <v>E07000173</v>
      </c>
      <c r="E136" s="45" t="str">
        <f>INDEX(Input!$D$1:$D$395,MATCH('2018-19'!$B136,Input!$B$1:$B$395,0))</f>
        <v>Gedling</v>
      </c>
      <c r="F136" s="112">
        <f>INDEX(Input!$A$1:$EY$395,MATCH('2018-19'!$A136,Input!$A$1:$A$395,0),MATCH('2018-19'!F$2,Input!$A$1:$EY$1,0))</f>
        <v>11.102221907136457</v>
      </c>
      <c r="G136" s="83">
        <f>INDEX(Input!$A$1:$EY$395,MATCH('2018-19'!$A136,Input!$A$1:$A$395,0),MATCH('2018-19'!G$2,Input!$A$1:$EY$1,0))</f>
        <v>3.3441985578271169</v>
      </c>
      <c r="H136" s="83">
        <f>INDEX(Input!$A$1:$EY$395,MATCH('2018-19'!$A136,Input!$A$1:$A$395,0),MATCH('2018-19'!H$2,Input!$A$1:$EY$1,0))</f>
        <v>6.7817406943981223E-2</v>
      </c>
      <c r="I136" s="83">
        <f>INDEX(Input!$A$1:$EY$395,MATCH('2018-19'!$A136,Input!$A$1:$A$395,0),MATCH('2018-19'!I$2,Input!$A$1:$EY$1,0))</f>
        <v>5.8918720925249994</v>
      </c>
      <c r="J136" s="83">
        <f>INDEX(Input!$A$1:$EY$395,MATCH('2018-19'!$A136,Input!$A$1:$A$395,0),MATCH('2018-19'!J$2,Input!$A$1:$EY$1,0))</f>
        <v>0</v>
      </c>
      <c r="K136" s="83">
        <f>INDEX(Input!$A$1:$EY$395,MATCH('2018-19'!$A136,Input!$A$1:$A$395,0),MATCH('2018-19'!K$2,Input!$A$1:$EY$1,0))</f>
        <v>8.2605032475000228E-2</v>
      </c>
      <c r="L136" s="83">
        <f>INDEX(Input!$A$1:$EY$395,MATCH('2018-19'!$A136,Input!$A$1:$A$395,0),MATCH('2018-19'!L$2,Input!$A$1:$EY$1,0))</f>
        <v>0</v>
      </c>
      <c r="M136" s="83">
        <f>INDEX(Input!$A$1:$EY$395,MATCH('2018-19'!$A136,Input!$A$1:$A$395,0),MATCH('2018-19'!M$2,Input!$A$1:$EY$1,0))</f>
        <v>0</v>
      </c>
      <c r="N136" s="83">
        <f>INDEX(Input!$A$1:$EY$395,MATCH('2018-19'!$A136,Input!$A$1:$A$395,0),MATCH('2018-19'!N$2,Input!$A$1:$EY$1,0))</f>
        <v>0</v>
      </c>
      <c r="O136" s="83">
        <f>INDEX(Input!$A$1:$EY$395,MATCH('2018-19'!$A136,Input!$A$1:$A$395,0),MATCH('2018-19'!O$2,Input!$A$1:$EY$1,0))</f>
        <v>0.85667925155555547</v>
      </c>
      <c r="P136" s="83">
        <f>INDEX(Input!$A$1:$EY$395,MATCH('2018-19'!$A136,Input!$A$1:$A$395,0),MATCH('2018-19'!P$2,Input!$A$1:$EY$1,0))</f>
        <v>0</v>
      </c>
      <c r="Q136" s="112">
        <f>INDEX(Input!$A$1:$EY$395,MATCH('2018-19'!$A136,Input!$A$1:$A$395,0),MATCH('2018-19'!Q$2,Input!$A$1:$EY$1,0))</f>
        <v>10.243172341326654</v>
      </c>
      <c r="R136" s="128">
        <f>INDEX(Input!$A$1:$EY$395,MATCH('2018-19'!$A136,Input!$A$1:$A$395,0),MATCH('2018-19'!R$2,Input!$A$1:$EY$1,0))</f>
        <v>-7.7376364208466271</v>
      </c>
      <c r="V136" s="100"/>
    </row>
    <row r="137" spans="1:22" x14ac:dyDescent="0.3">
      <c r="A137" s="45" t="str">
        <f>INDEX(Input!$A$1:$A$395,MATCH('2018-19'!$B137,Input!$B$1:$B$395,0))</f>
        <v>R111</v>
      </c>
      <c r="B137" s="45" t="s">
        <v>1285</v>
      </c>
      <c r="C137" s="45" t="str">
        <f>INDEX(Input!$C$1:$C$395,MATCH('2018-19'!$B137,Input!$B$1:$B$395,0))</f>
        <v>E07000081</v>
      </c>
      <c r="E137" s="45" t="str">
        <f>INDEX(Input!$D$1:$D$395,MATCH('2018-19'!$B137,Input!$B$1:$B$395,0))</f>
        <v>Gloucester</v>
      </c>
      <c r="F137" s="112">
        <f>INDEX(Input!$A$1:$EY$395,MATCH('2018-19'!$A137,Input!$A$1:$A$395,0),MATCH('2018-19'!F$2,Input!$A$1:$EY$1,0))</f>
        <v>14.299743240661106</v>
      </c>
      <c r="G137" s="83">
        <f>INDEX(Input!$A$1:$EY$395,MATCH('2018-19'!$A137,Input!$A$1:$A$395,0),MATCH('2018-19'!G$2,Input!$A$1:$EY$1,0))</f>
        <v>4.1803079345803029</v>
      </c>
      <c r="H137" s="83">
        <f>INDEX(Input!$A$1:$EY$395,MATCH('2018-19'!$A137,Input!$A$1:$A$395,0),MATCH('2018-19'!H$2,Input!$A$1:$EY$1,0))</f>
        <v>8.166282890473027E-2</v>
      </c>
      <c r="I137" s="83">
        <f>INDEX(Input!$A$1:$EY$395,MATCH('2018-19'!$A137,Input!$A$1:$A$395,0),MATCH('2018-19'!I$2,Input!$A$1:$EY$1,0))</f>
        <v>7.2026790443707229</v>
      </c>
      <c r="J137" s="83">
        <f>INDEX(Input!$A$1:$EY$395,MATCH('2018-19'!$A137,Input!$A$1:$A$395,0),MATCH('2018-19'!J$2,Input!$A$1:$EY$1,0))</f>
        <v>0</v>
      </c>
      <c r="K137" s="83">
        <f>INDEX(Input!$A$1:$EY$395,MATCH('2018-19'!$A137,Input!$A$1:$A$395,0),MATCH('2018-19'!K$2,Input!$A$1:$EY$1,0))</f>
        <v>0.10402642762927877</v>
      </c>
      <c r="L137" s="83">
        <f>INDEX(Input!$A$1:$EY$395,MATCH('2018-19'!$A137,Input!$A$1:$A$395,0),MATCH('2018-19'!L$2,Input!$A$1:$EY$1,0))</f>
        <v>0</v>
      </c>
      <c r="M137" s="83">
        <f>INDEX(Input!$A$1:$EY$395,MATCH('2018-19'!$A137,Input!$A$1:$A$395,0),MATCH('2018-19'!M$2,Input!$A$1:$EY$1,0))</f>
        <v>0</v>
      </c>
      <c r="N137" s="83">
        <f>INDEX(Input!$A$1:$EY$395,MATCH('2018-19'!$A137,Input!$A$1:$A$395,0),MATCH('2018-19'!N$2,Input!$A$1:$EY$1,0))</f>
        <v>0</v>
      </c>
      <c r="O137" s="83">
        <f>INDEX(Input!$A$1:$EY$395,MATCH('2018-19'!$A137,Input!$A$1:$A$395,0),MATCH('2018-19'!O$2,Input!$A$1:$EY$1,0))</f>
        <v>1.7445504187731062</v>
      </c>
      <c r="P137" s="83">
        <f>INDEX(Input!$A$1:$EY$395,MATCH('2018-19'!$A137,Input!$A$1:$A$395,0),MATCH('2018-19'!P$2,Input!$A$1:$EY$1,0))</f>
        <v>0</v>
      </c>
      <c r="Q137" s="112">
        <f>INDEX(Input!$A$1:$EY$395,MATCH('2018-19'!$A137,Input!$A$1:$A$395,0),MATCH('2018-19'!Q$2,Input!$A$1:$EY$1,0))</f>
        <v>13.313226654258143</v>
      </c>
      <c r="R137" s="128">
        <f>INDEX(Input!$A$1:$EY$395,MATCH('2018-19'!$A137,Input!$A$1:$A$395,0),MATCH('2018-19'!R$2,Input!$A$1:$EY$1,0))</f>
        <v>-6.8988412574976792</v>
      </c>
      <c r="V137" s="100"/>
    </row>
    <row r="138" spans="1:22" x14ac:dyDescent="0.3">
      <c r="A138" s="45" t="str">
        <f>INDEX(Input!$A$1:$A$395,MATCH('2018-19'!$B138,Input!$B$1:$B$395,0))</f>
        <v>R419</v>
      </c>
      <c r="B138" s="45" t="s">
        <v>1529</v>
      </c>
      <c r="C138" s="45" t="str">
        <f>INDEX(Input!$C$1:$C$395,MATCH('2018-19'!$B138,Input!$B$1:$B$395,0))</f>
        <v>E10000013</v>
      </c>
      <c r="E138" s="45" t="str">
        <f>INDEX(Input!$D$1:$D$395,MATCH('2018-19'!$B138,Input!$B$1:$B$395,0))</f>
        <v>Gloucestershire</v>
      </c>
      <c r="F138" s="112">
        <f>INDEX(Input!$A$1:$EY$395,MATCH('2018-19'!$A138,Input!$A$1:$A$395,0),MATCH('2018-19'!F$2,Input!$A$1:$EY$1,0))</f>
        <v>382.31582748115136</v>
      </c>
      <c r="G138" s="83">
        <f>INDEX(Input!$A$1:$EY$395,MATCH('2018-19'!$A138,Input!$A$1:$A$395,0),MATCH('2018-19'!G$2,Input!$A$1:$EY$1,0))</f>
        <v>92.269351795089563</v>
      </c>
      <c r="H138" s="83">
        <f>INDEX(Input!$A$1:$EY$395,MATCH('2018-19'!$A138,Input!$A$1:$A$395,0),MATCH('2018-19'!H$2,Input!$A$1:$EY$1,0))</f>
        <v>1.6702621158635487</v>
      </c>
      <c r="I138" s="83">
        <f>INDEX(Input!$A$1:$EY$395,MATCH('2018-19'!$A138,Input!$A$1:$A$395,0),MATCH('2018-19'!I$2,Input!$A$1:$EY$1,0))</f>
        <v>261.86765695558069</v>
      </c>
      <c r="J138" s="83">
        <f>INDEX(Input!$A$1:$EY$395,MATCH('2018-19'!$A138,Input!$A$1:$A$395,0),MATCH('2018-19'!J$2,Input!$A$1:$EY$1,0))</f>
        <v>15.683456030419201</v>
      </c>
      <c r="K138" s="83">
        <f>INDEX(Input!$A$1:$EY$395,MATCH('2018-19'!$A138,Input!$A$1:$A$395,0),MATCH('2018-19'!K$2,Input!$A$1:$EY$1,0))</f>
        <v>0</v>
      </c>
      <c r="L138" s="83">
        <f>INDEX(Input!$A$1:$EY$395,MATCH('2018-19'!$A138,Input!$A$1:$A$395,0),MATCH('2018-19'!L$2,Input!$A$1:$EY$1,0))</f>
        <v>14.014184081076607</v>
      </c>
      <c r="M138" s="83">
        <f>INDEX(Input!$A$1:$EY$395,MATCH('2018-19'!$A138,Input!$A$1:$A$395,0),MATCH('2018-19'!M$2,Input!$A$1:$EY$1,0))</f>
        <v>1.58124015</v>
      </c>
      <c r="N138" s="83">
        <f>INDEX(Input!$A$1:$EY$395,MATCH('2018-19'!$A138,Input!$A$1:$A$395,0),MATCH('2018-19'!N$2,Input!$A$1:$EY$1,0))</f>
        <v>2.5299839999999998</v>
      </c>
      <c r="O138" s="83">
        <f>INDEX(Input!$A$1:$EY$395,MATCH('2018-19'!$A138,Input!$A$1:$A$395,0),MATCH('2018-19'!O$2,Input!$A$1:$EY$1,0))</f>
        <v>3.3883102686723028</v>
      </c>
      <c r="P138" s="83">
        <f>INDEX(Input!$A$1:$EY$395,MATCH('2018-19'!$A138,Input!$A$1:$A$395,0),MATCH('2018-19'!P$2,Input!$A$1:$EY$1,0))</f>
        <v>0</v>
      </c>
      <c r="Q138" s="112">
        <f>INDEX(Input!$A$1:$EY$395,MATCH('2018-19'!$A138,Input!$A$1:$A$395,0),MATCH('2018-19'!Q$2,Input!$A$1:$EY$1,0))</f>
        <v>393.00444539670201</v>
      </c>
      <c r="R138" s="128">
        <f>INDEX(Input!$A$1:$EY$395,MATCH('2018-19'!$A138,Input!$A$1:$A$395,0),MATCH('2018-19'!R$2,Input!$A$1:$EY$1,0))</f>
        <v>2.7957560601065135</v>
      </c>
      <c r="V138" s="100"/>
    </row>
    <row r="139" spans="1:22" x14ac:dyDescent="0.3">
      <c r="A139" s="45" t="str">
        <f>INDEX(Input!$A$1:$A$395,MATCH('2018-19'!$B139,Input!$B$1:$B$395,0))</f>
        <v>R118</v>
      </c>
      <c r="B139" s="45" t="s">
        <v>1263</v>
      </c>
      <c r="C139" s="45" t="str">
        <f>INDEX(Input!$C$1:$C$395,MATCH('2018-19'!$B139,Input!$B$1:$B$395,0))</f>
        <v>E07000088</v>
      </c>
      <c r="E139" s="45" t="str">
        <f>INDEX(Input!$D$1:$D$395,MATCH('2018-19'!$B139,Input!$B$1:$B$395,0))</f>
        <v>Gosport</v>
      </c>
      <c r="F139" s="112">
        <f>INDEX(Input!$A$1:$EY$395,MATCH('2018-19'!$A139,Input!$A$1:$A$395,0),MATCH('2018-19'!F$2,Input!$A$1:$EY$1,0))</f>
        <v>9.4099195383175012</v>
      </c>
      <c r="G139" s="83">
        <f>INDEX(Input!$A$1:$EY$395,MATCH('2018-19'!$A139,Input!$A$1:$A$395,0),MATCH('2018-19'!G$2,Input!$A$1:$EY$1,0))</f>
        <v>2.6738888879747997</v>
      </c>
      <c r="H139" s="83">
        <f>INDEX(Input!$A$1:$EY$395,MATCH('2018-19'!$A139,Input!$A$1:$A$395,0),MATCH('2018-19'!H$2,Input!$A$1:$EY$1,0))</f>
        <v>5.5218912864094818E-2</v>
      </c>
      <c r="I139" s="83">
        <f>INDEX(Input!$A$1:$EY$395,MATCH('2018-19'!$A139,Input!$A$1:$A$395,0),MATCH('2018-19'!I$2,Input!$A$1:$EY$1,0))</f>
        <v>5.7646397060840027</v>
      </c>
      <c r="J139" s="83">
        <f>INDEX(Input!$A$1:$EY$395,MATCH('2018-19'!$A139,Input!$A$1:$A$395,0),MATCH('2018-19'!J$2,Input!$A$1:$EY$1,0))</f>
        <v>0</v>
      </c>
      <c r="K139" s="83">
        <f>INDEX(Input!$A$1:$EY$395,MATCH('2018-19'!$A139,Input!$A$1:$A$395,0),MATCH('2018-19'!K$2,Input!$A$1:$EY$1,0))</f>
        <v>4.9353124915998609E-2</v>
      </c>
      <c r="L139" s="83">
        <f>INDEX(Input!$A$1:$EY$395,MATCH('2018-19'!$A139,Input!$A$1:$A$395,0),MATCH('2018-19'!L$2,Input!$A$1:$EY$1,0))</f>
        <v>0</v>
      </c>
      <c r="M139" s="83">
        <f>INDEX(Input!$A$1:$EY$395,MATCH('2018-19'!$A139,Input!$A$1:$A$395,0),MATCH('2018-19'!M$2,Input!$A$1:$EY$1,0))</f>
        <v>0</v>
      </c>
      <c r="N139" s="83">
        <f>INDEX(Input!$A$1:$EY$395,MATCH('2018-19'!$A139,Input!$A$1:$A$395,0),MATCH('2018-19'!N$2,Input!$A$1:$EY$1,0))</f>
        <v>0</v>
      </c>
      <c r="O139" s="83">
        <f>INDEX(Input!$A$1:$EY$395,MATCH('2018-19'!$A139,Input!$A$1:$A$395,0),MATCH('2018-19'!O$2,Input!$A$1:$EY$1,0))</f>
        <v>0.39140328720017847</v>
      </c>
      <c r="P139" s="83">
        <f>INDEX(Input!$A$1:$EY$395,MATCH('2018-19'!$A139,Input!$A$1:$A$395,0),MATCH('2018-19'!P$2,Input!$A$1:$EY$1,0))</f>
        <v>0</v>
      </c>
      <c r="Q139" s="112">
        <f>INDEX(Input!$A$1:$EY$395,MATCH('2018-19'!$A139,Input!$A$1:$A$395,0),MATCH('2018-19'!Q$2,Input!$A$1:$EY$1,0))</f>
        <v>8.9345039190390736</v>
      </c>
      <c r="R139" s="128">
        <f>INDEX(Input!$A$1:$EY$395,MATCH('2018-19'!$A139,Input!$A$1:$A$395,0),MATCH('2018-19'!R$2,Input!$A$1:$EY$1,0))</f>
        <v>-5.0522814498308861</v>
      </c>
      <c r="V139" s="100"/>
    </row>
    <row r="140" spans="1:22" x14ac:dyDescent="0.3">
      <c r="A140" s="45" t="str">
        <f>INDEX(Input!$A$1:$A$395,MATCH('2018-19'!$B140,Input!$B$1:$B$395,0))</f>
        <v>R162</v>
      </c>
      <c r="B140" s="45" t="s">
        <v>1205</v>
      </c>
      <c r="C140" s="45" t="str">
        <f>INDEX(Input!$C$1:$C$395,MATCH('2018-19'!$B140,Input!$B$1:$B$395,0))</f>
        <v>E07000109</v>
      </c>
      <c r="E140" s="45" t="str">
        <f>INDEX(Input!$D$1:$D$395,MATCH('2018-19'!$B140,Input!$B$1:$B$395,0))</f>
        <v>Gravesham</v>
      </c>
      <c r="F140" s="112">
        <f>INDEX(Input!$A$1:$EY$395,MATCH('2018-19'!$A140,Input!$A$1:$A$395,0),MATCH('2018-19'!F$2,Input!$A$1:$EY$1,0))</f>
        <v>11.230067028989296</v>
      </c>
      <c r="G140" s="83">
        <f>INDEX(Input!$A$1:$EY$395,MATCH('2018-19'!$A140,Input!$A$1:$A$395,0),MATCH('2018-19'!G$2,Input!$A$1:$EY$1,0))</f>
        <v>3.0481883553328291</v>
      </c>
      <c r="H140" s="83">
        <f>INDEX(Input!$A$1:$EY$395,MATCH('2018-19'!$A140,Input!$A$1:$A$395,0),MATCH('2018-19'!H$2,Input!$A$1:$EY$1,0))</f>
        <v>6.5356584732585016E-2</v>
      </c>
      <c r="I140" s="83">
        <f>INDEX(Input!$A$1:$EY$395,MATCH('2018-19'!$A140,Input!$A$1:$A$395,0),MATCH('2018-19'!I$2,Input!$A$1:$EY$1,0))</f>
        <v>6.6156454995930893</v>
      </c>
      <c r="J140" s="83">
        <f>INDEX(Input!$A$1:$EY$395,MATCH('2018-19'!$A140,Input!$A$1:$A$395,0),MATCH('2018-19'!J$2,Input!$A$1:$EY$1,0))</f>
        <v>0</v>
      </c>
      <c r="K140" s="83">
        <f>INDEX(Input!$A$1:$EY$395,MATCH('2018-19'!$A140,Input!$A$1:$A$395,0),MATCH('2018-19'!K$2,Input!$A$1:$EY$1,0))</f>
        <v>8.9546596406909984E-2</v>
      </c>
      <c r="L140" s="83">
        <f>INDEX(Input!$A$1:$EY$395,MATCH('2018-19'!$A140,Input!$A$1:$A$395,0),MATCH('2018-19'!L$2,Input!$A$1:$EY$1,0))</f>
        <v>0</v>
      </c>
      <c r="M140" s="83">
        <f>INDEX(Input!$A$1:$EY$395,MATCH('2018-19'!$A140,Input!$A$1:$A$395,0),MATCH('2018-19'!M$2,Input!$A$1:$EY$1,0))</f>
        <v>0</v>
      </c>
      <c r="N140" s="83">
        <f>INDEX(Input!$A$1:$EY$395,MATCH('2018-19'!$A140,Input!$A$1:$A$395,0),MATCH('2018-19'!N$2,Input!$A$1:$EY$1,0))</f>
        <v>0</v>
      </c>
      <c r="O140" s="83">
        <f>INDEX(Input!$A$1:$EY$395,MATCH('2018-19'!$A140,Input!$A$1:$A$395,0),MATCH('2018-19'!O$2,Input!$A$1:$EY$1,0))</f>
        <v>0.58675547511466675</v>
      </c>
      <c r="P140" s="83">
        <f>INDEX(Input!$A$1:$EY$395,MATCH('2018-19'!$A140,Input!$A$1:$A$395,0),MATCH('2018-19'!P$2,Input!$A$1:$EY$1,0))</f>
        <v>0</v>
      </c>
      <c r="Q140" s="112">
        <f>INDEX(Input!$A$1:$EY$395,MATCH('2018-19'!$A140,Input!$A$1:$A$395,0),MATCH('2018-19'!Q$2,Input!$A$1:$EY$1,0))</f>
        <v>10.40549251118008</v>
      </c>
      <c r="R140" s="128">
        <f>INDEX(Input!$A$1:$EY$395,MATCH('2018-19'!$A140,Input!$A$1:$A$395,0),MATCH('2018-19'!R$2,Input!$A$1:$EY$1,0))</f>
        <v>-7.3425609631773252</v>
      </c>
      <c r="V140" s="100"/>
    </row>
    <row r="141" spans="1:22" x14ac:dyDescent="0.3">
      <c r="A141" s="45" t="str">
        <f>INDEX(Input!$A$1:$A$395,MATCH('2018-19'!$B141,Input!$B$1:$B$395,0))</f>
        <v>R203</v>
      </c>
      <c r="B141" s="45" t="s">
        <v>1143</v>
      </c>
      <c r="C141" s="45" t="str">
        <f>INDEX(Input!$C$1:$C$395,MATCH('2018-19'!$B141,Input!$B$1:$B$395,0))</f>
        <v>E07000145</v>
      </c>
      <c r="E141" s="45" t="str">
        <f>INDEX(Input!$D$1:$D$395,MATCH('2018-19'!$B141,Input!$B$1:$B$395,0))</f>
        <v>Great Yarmouth</v>
      </c>
      <c r="F141" s="112">
        <f>INDEX(Input!$A$1:$EY$395,MATCH('2018-19'!$A141,Input!$A$1:$A$395,0),MATCH('2018-19'!F$2,Input!$A$1:$EY$1,0))</f>
        <v>11.860956956775288</v>
      </c>
      <c r="G141" s="83">
        <f>INDEX(Input!$A$1:$EY$395,MATCH('2018-19'!$A141,Input!$A$1:$A$395,0),MATCH('2018-19'!G$2,Input!$A$1:$EY$1,0))</f>
        <v>6.2393474807979388</v>
      </c>
      <c r="H141" s="83">
        <f>INDEX(Input!$A$1:$EY$395,MATCH('2018-19'!$A141,Input!$A$1:$A$395,0),MATCH('2018-19'!H$2,Input!$A$1:$EY$1,0))</f>
        <v>8.4664311149353147E-2</v>
      </c>
      <c r="I141" s="83">
        <f>INDEX(Input!$A$1:$EY$395,MATCH('2018-19'!$A141,Input!$A$1:$A$395,0),MATCH('2018-19'!I$2,Input!$A$1:$EY$1,0))</f>
        <v>4.3188373340207988</v>
      </c>
      <c r="J141" s="83">
        <f>INDEX(Input!$A$1:$EY$395,MATCH('2018-19'!$A141,Input!$A$1:$A$395,0),MATCH('2018-19'!J$2,Input!$A$1:$EY$1,0))</f>
        <v>0</v>
      </c>
      <c r="K141" s="83">
        <f>INDEX(Input!$A$1:$EY$395,MATCH('2018-19'!$A141,Input!$A$1:$A$395,0),MATCH('2018-19'!K$2,Input!$A$1:$EY$1,0))</f>
        <v>7.2633033979199874E-2</v>
      </c>
      <c r="L141" s="83">
        <f>INDEX(Input!$A$1:$EY$395,MATCH('2018-19'!$A141,Input!$A$1:$A$395,0),MATCH('2018-19'!L$2,Input!$A$1:$EY$1,0))</f>
        <v>0</v>
      </c>
      <c r="M141" s="83">
        <f>INDEX(Input!$A$1:$EY$395,MATCH('2018-19'!$A141,Input!$A$1:$A$395,0),MATCH('2018-19'!M$2,Input!$A$1:$EY$1,0))</f>
        <v>0</v>
      </c>
      <c r="N141" s="83">
        <f>INDEX(Input!$A$1:$EY$395,MATCH('2018-19'!$A141,Input!$A$1:$A$395,0),MATCH('2018-19'!N$2,Input!$A$1:$EY$1,0))</f>
        <v>0</v>
      </c>
      <c r="O141" s="83">
        <f>INDEX(Input!$A$1:$EY$395,MATCH('2018-19'!$A141,Input!$A$1:$A$395,0),MATCH('2018-19'!O$2,Input!$A$1:$EY$1,0))</f>
        <v>0.62769970419199994</v>
      </c>
      <c r="P141" s="83">
        <f>INDEX(Input!$A$1:$EY$395,MATCH('2018-19'!$A141,Input!$A$1:$A$395,0),MATCH('2018-19'!P$2,Input!$A$1:$EY$1,0))</f>
        <v>0</v>
      </c>
      <c r="Q141" s="112">
        <f>INDEX(Input!$A$1:$EY$395,MATCH('2018-19'!$A141,Input!$A$1:$A$395,0),MATCH('2018-19'!Q$2,Input!$A$1:$EY$1,0))</f>
        <v>11.343181864139291</v>
      </c>
      <c r="R141" s="128">
        <f>INDEX(Input!$A$1:$EY$395,MATCH('2018-19'!$A141,Input!$A$1:$A$395,0),MATCH('2018-19'!R$2,Input!$A$1:$EY$1,0))</f>
        <v>-4.3653736753528243</v>
      </c>
      <c r="V141" s="100"/>
    </row>
    <row r="142" spans="1:22" x14ac:dyDescent="0.3">
      <c r="A142" s="34" t="str">
        <f>INDEX(Input!$A$1:$A$395,MATCH('2018-19'!$B142,Input!$B$1:$B$395,0))</f>
        <v>R570</v>
      </c>
      <c r="B142" s="45" t="s">
        <v>1480</v>
      </c>
      <c r="C142" s="45" t="str">
        <f>INDEX(Input!$C$1:$C$395,MATCH('2018-19'!$B142,Input!$B$1:$B$395,0))</f>
        <v>-</v>
      </c>
      <c r="E142" s="45" t="str">
        <f>INDEX(Input!$D$1:$D$395,MATCH('2018-19'!$B142,Input!$B$1:$B$395,0))</f>
        <v>Greater London Authority</v>
      </c>
      <c r="F142" s="112">
        <f>INDEX(Input!$A$1:$EY$395,MATCH('2018-19'!$A142,Input!$A$1:$A$395,0),MATCH('2018-19'!F$2,Input!$A$1:$EY$1,0))</f>
        <v>1977.0838431167731</v>
      </c>
      <c r="G142" s="83">
        <f>INDEX(Input!$A$1:$EY$395,MATCH('2018-19'!$A142,Input!$A$1:$A$395,0),MATCH('2018-19'!G$2,Input!$A$1:$EY$1,0))</f>
        <v>1175.3715060667255</v>
      </c>
      <c r="H142" s="83">
        <f>INDEX(Input!$A$1:$EY$395,MATCH('2018-19'!$A142,Input!$A$1:$A$395,0),MATCH('2018-19'!H$2,Input!$A$1:$EY$1,0))</f>
        <v>23.808527445893162</v>
      </c>
      <c r="I142" s="83">
        <f>INDEX(Input!$A$1:$EY$395,MATCH('2018-19'!$A142,Input!$A$1:$A$395,0),MATCH('2018-19'!I$2,Input!$A$1:$EY$1,0))</f>
        <v>848.57696378212995</v>
      </c>
      <c r="J142" s="83">
        <f>INDEX(Input!$A$1:$EY$395,MATCH('2018-19'!$A142,Input!$A$1:$A$395,0),MATCH('2018-19'!J$2,Input!$A$1:$EY$1,0))</f>
        <v>0</v>
      </c>
      <c r="K142" s="83">
        <f>INDEX(Input!$A$1:$EY$395,MATCH('2018-19'!$A142,Input!$A$1:$A$395,0),MATCH('2018-19'!K$2,Input!$A$1:$EY$1,0))</f>
        <v>17.101175958870016</v>
      </c>
      <c r="L142" s="83">
        <f>INDEX(Input!$A$1:$EY$395,MATCH('2018-19'!$A142,Input!$A$1:$A$395,0),MATCH('2018-19'!L$2,Input!$A$1:$EY$1,0))</f>
        <v>0</v>
      </c>
      <c r="M142" s="83">
        <f>INDEX(Input!$A$1:$EY$395,MATCH('2018-19'!$A142,Input!$A$1:$A$395,0),MATCH('2018-19'!M$2,Input!$A$1:$EY$1,0))</f>
        <v>0</v>
      </c>
      <c r="N142" s="83">
        <f>INDEX(Input!$A$1:$EY$395,MATCH('2018-19'!$A142,Input!$A$1:$A$395,0),MATCH('2018-19'!N$2,Input!$A$1:$EY$1,0))</f>
        <v>0</v>
      </c>
      <c r="O142" s="83">
        <f>INDEX(Input!$A$1:$EY$395,MATCH('2018-19'!$A142,Input!$A$1:$A$395,0),MATCH('2018-19'!O$2,Input!$A$1:$EY$1,0))</f>
        <v>0</v>
      </c>
      <c r="P142" s="83">
        <f>INDEX(Input!$A$1:$EY$395,MATCH('2018-19'!$A142,Input!$A$1:$A$395,0),MATCH('2018-19'!P$2,Input!$A$1:$EY$1,0))</f>
        <v>0</v>
      </c>
      <c r="Q142" s="112">
        <f>INDEX(Input!$A$1:$EY$395,MATCH('2018-19'!$A142,Input!$A$1:$A$395,0),MATCH('2018-19'!Q$2,Input!$A$1:$EY$1,0))</f>
        <v>2064.8581732536186</v>
      </c>
      <c r="R142" s="128">
        <f>INDEX(Input!$A$1:$EY$395,MATCH('2018-19'!$A142,Input!$A$1:$A$395,0),MATCH('2018-19'!R$2,Input!$A$1:$EY$1,0))</f>
        <v>4.4395856272070766</v>
      </c>
      <c r="V142" s="100"/>
    </row>
    <row r="143" spans="1:22" x14ac:dyDescent="0.3">
      <c r="A143" s="45" t="str">
        <f>INDEX(Input!$A$1:$A$395,MATCH('2018-19'!$B143,Input!$B$1:$B$395,0))</f>
        <v>R301</v>
      </c>
      <c r="B143" s="45" t="s">
        <v>1577</v>
      </c>
      <c r="C143" s="45" t="str">
        <f>INDEX(Input!$C$1:$C$395,MATCH('2018-19'!$B143,Input!$B$1:$B$395,0))</f>
        <v>E31000040</v>
      </c>
      <c r="E143" s="45" t="str">
        <f>INDEX(Input!$D$1:$D$395,MATCH('2018-19'!$B143,Input!$B$1:$B$395,0))</f>
        <v>Greater Manchester Fire</v>
      </c>
      <c r="F143" s="112">
        <f>INDEX(Input!$A$1:$EY$395,MATCH('2018-19'!$A143,Input!$A$1:$A$395,0),MATCH('2018-19'!F$2,Input!$A$1:$EY$1,0))</f>
        <v>96.259038383319705</v>
      </c>
      <c r="G143" s="83">
        <f>INDEX(Input!$A$1:$EY$395,MATCH('2018-19'!$A143,Input!$A$1:$A$395,0),MATCH('2018-19'!G$2,Input!$A$1:$EY$1,0))</f>
        <v>50.754939981230109</v>
      </c>
      <c r="H143" s="83">
        <f>INDEX(Input!$A$1:$EY$395,MATCH('2018-19'!$A143,Input!$A$1:$A$395,0),MATCH('2018-19'!H$2,Input!$A$1:$EY$1,0))</f>
        <v>0.70621699010156769</v>
      </c>
      <c r="I143" s="83">
        <f>INDEX(Input!$A$1:$EY$395,MATCH('2018-19'!$A143,Input!$A$1:$A$395,0),MATCH('2018-19'!I$2,Input!$A$1:$EY$1,0))</f>
        <v>44.03902420499999</v>
      </c>
      <c r="J143" s="83">
        <f>INDEX(Input!$A$1:$EY$395,MATCH('2018-19'!$A143,Input!$A$1:$A$395,0),MATCH('2018-19'!J$2,Input!$A$1:$EY$1,0))</f>
        <v>0</v>
      </c>
      <c r="K143" s="83">
        <f>INDEX(Input!$A$1:$EY$395,MATCH('2018-19'!$A143,Input!$A$1:$A$395,0),MATCH('2018-19'!K$2,Input!$A$1:$EY$1,0))</f>
        <v>0</v>
      </c>
      <c r="L143" s="83">
        <f>INDEX(Input!$A$1:$EY$395,MATCH('2018-19'!$A143,Input!$A$1:$A$395,0),MATCH('2018-19'!L$2,Input!$A$1:$EY$1,0))</f>
        <v>0</v>
      </c>
      <c r="M143" s="83">
        <f>INDEX(Input!$A$1:$EY$395,MATCH('2018-19'!$A143,Input!$A$1:$A$395,0),MATCH('2018-19'!M$2,Input!$A$1:$EY$1,0))</f>
        <v>0</v>
      </c>
      <c r="N143" s="83">
        <f>INDEX(Input!$A$1:$EY$395,MATCH('2018-19'!$A143,Input!$A$1:$A$395,0),MATCH('2018-19'!N$2,Input!$A$1:$EY$1,0))</f>
        <v>0</v>
      </c>
      <c r="O143" s="83">
        <f>INDEX(Input!$A$1:$EY$395,MATCH('2018-19'!$A143,Input!$A$1:$A$395,0),MATCH('2018-19'!O$2,Input!$A$1:$EY$1,0))</f>
        <v>0</v>
      </c>
      <c r="P143" s="83">
        <f>INDEX(Input!$A$1:$EY$395,MATCH('2018-19'!$A143,Input!$A$1:$A$395,0),MATCH('2018-19'!P$2,Input!$A$1:$EY$1,0))</f>
        <v>0</v>
      </c>
      <c r="Q143" s="112">
        <f>INDEX(Input!$A$1:$EY$395,MATCH('2018-19'!$A143,Input!$A$1:$A$395,0),MATCH('2018-19'!Q$2,Input!$A$1:$EY$1,0))</f>
        <v>95.500181176331679</v>
      </c>
      <c r="R143" s="128">
        <f>INDEX(Input!$A$1:$EY$395,MATCH('2018-19'!$A143,Input!$A$1:$A$395,0),MATCH('2018-19'!R$2,Input!$A$1:$EY$1,0))</f>
        <v>-0.78834904205683509</v>
      </c>
      <c r="V143" s="100"/>
    </row>
    <row r="144" spans="1:22" x14ac:dyDescent="0.3">
      <c r="A144" s="45" t="str">
        <f>INDEX(Input!$A$1:$A$395,MATCH('2018-19'!$B144,Input!$B$1:$B$395,0))</f>
        <v>R372</v>
      </c>
      <c r="B144" s="45" t="s">
        <v>947</v>
      </c>
      <c r="C144" s="45" t="str">
        <f>INDEX(Input!$C$1:$C$395,MATCH('2018-19'!$B144,Input!$B$1:$B$395,0))</f>
        <v>E09000011</v>
      </c>
      <c r="E144" s="45" t="str">
        <f>INDEX(Input!$D$1:$D$395,MATCH('2018-19'!$B144,Input!$B$1:$B$395,0))</f>
        <v>Greenwich</v>
      </c>
      <c r="F144" s="112">
        <f>INDEX(Input!$A$1:$EY$395,MATCH('2018-19'!$A144,Input!$A$1:$A$395,0),MATCH('2018-19'!F$2,Input!$A$1:$EY$1,0))</f>
        <v>226.78098059299811</v>
      </c>
      <c r="G144" s="83">
        <f>INDEX(Input!$A$1:$EY$395,MATCH('2018-19'!$A144,Input!$A$1:$A$395,0),MATCH('2018-19'!G$2,Input!$A$1:$EY$1,0))</f>
        <v>113.6513204970968</v>
      </c>
      <c r="H144" s="83">
        <f>INDEX(Input!$A$1:$EY$395,MATCH('2018-19'!$A144,Input!$A$1:$A$395,0),MATCH('2018-19'!H$2,Input!$A$1:$EY$1,0))</f>
        <v>1.8403886855660698</v>
      </c>
      <c r="I144" s="83">
        <f>INDEX(Input!$A$1:$EY$395,MATCH('2018-19'!$A144,Input!$A$1:$A$395,0),MATCH('2018-19'!I$2,Input!$A$1:$EY$1,0))</f>
        <v>84.267968902499177</v>
      </c>
      <c r="J144" s="83">
        <f>INDEX(Input!$A$1:$EY$395,MATCH('2018-19'!$A144,Input!$A$1:$A$395,0),MATCH('2018-19'!J$2,Input!$A$1:$EY$1,0))</f>
        <v>6.7554536355008032</v>
      </c>
      <c r="K144" s="83">
        <f>INDEX(Input!$A$1:$EY$395,MATCH('2018-19'!$A144,Input!$A$1:$A$395,0),MATCH('2018-19'!K$2,Input!$A$1:$EY$1,0))</f>
        <v>0</v>
      </c>
      <c r="L144" s="83">
        <f>INDEX(Input!$A$1:$EY$395,MATCH('2018-19'!$A144,Input!$A$1:$A$395,0),MATCH('2018-19'!L$2,Input!$A$1:$EY$1,0))</f>
        <v>10.811555901197892</v>
      </c>
      <c r="M144" s="83">
        <f>INDEX(Input!$A$1:$EY$395,MATCH('2018-19'!$A144,Input!$A$1:$A$395,0),MATCH('2018-19'!M$2,Input!$A$1:$EY$1,0))</f>
        <v>0.83142284999999994</v>
      </c>
      <c r="N144" s="83">
        <f>INDEX(Input!$A$1:$EY$395,MATCH('2018-19'!$A144,Input!$A$1:$A$395,0),MATCH('2018-19'!N$2,Input!$A$1:$EY$1,0))</f>
        <v>1.3302769999999999</v>
      </c>
      <c r="O144" s="83">
        <f>INDEX(Input!$A$1:$EY$395,MATCH('2018-19'!$A144,Input!$A$1:$A$395,0),MATCH('2018-19'!O$2,Input!$A$1:$EY$1,0))</f>
        <v>12.190793762894822</v>
      </c>
      <c r="P144" s="83">
        <f>INDEX(Input!$A$1:$EY$395,MATCH('2018-19'!$A144,Input!$A$1:$A$395,0),MATCH('2018-19'!P$2,Input!$A$1:$EY$1,0))</f>
        <v>0</v>
      </c>
      <c r="Q144" s="112">
        <f>INDEX(Input!$A$1:$EY$395,MATCH('2018-19'!$A144,Input!$A$1:$A$395,0),MATCH('2018-19'!Q$2,Input!$A$1:$EY$1,0))</f>
        <v>231.67918123475559</v>
      </c>
      <c r="R144" s="128">
        <f>INDEX(Input!$A$1:$EY$395,MATCH('2018-19'!$A144,Input!$A$1:$A$395,0),MATCH('2018-19'!R$2,Input!$A$1:$EY$1,0))</f>
        <v>2.1598815866080923</v>
      </c>
      <c r="V144" s="100"/>
    </row>
    <row r="145" spans="1:22" x14ac:dyDescent="0.3">
      <c r="A145" s="45" t="str">
        <f>INDEX(Input!$A$1:$A$395,MATCH('2018-19'!$B145,Input!$B$1:$B$395,0))</f>
        <v>R271</v>
      </c>
      <c r="B145" s="45" t="s">
        <v>1015</v>
      </c>
      <c r="C145" s="45" t="str">
        <f>INDEX(Input!$C$1:$C$395,MATCH('2018-19'!$B145,Input!$B$1:$B$395,0))</f>
        <v>E07000209</v>
      </c>
      <c r="E145" s="45" t="str">
        <f>INDEX(Input!$D$1:$D$395,MATCH('2018-19'!$B145,Input!$B$1:$B$395,0))</f>
        <v>Guildford</v>
      </c>
      <c r="F145" s="112">
        <f>INDEX(Input!$A$1:$EY$395,MATCH('2018-19'!$A145,Input!$A$1:$A$395,0),MATCH('2018-19'!F$2,Input!$A$1:$EY$1,0))</f>
        <v>14.437205668714167</v>
      </c>
      <c r="G145" s="83">
        <f>INDEX(Input!$A$1:$EY$395,MATCH('2018-19'!$A145,Input!$A$1:$A$395,0),MATCH('2018-19'!G$2,Input!$A$1:$EY$1,0))</f>
        <v>2.8170217064043257</v>
      </c>
      <c r="H145" s="83">
        <f>INDEX(Input!$A$1:$EY$395,MATCH('2018-19'!$A145,Input!$A$1:$A$395,0),MATCH('2018-19'!H$2,Input!$A$1:$EY$1,0))</f>
        <v>6.4556747438432455E-2</v>
      </c>
      <c r="I145" s="83">
        <f>INDEX(Input!$A$1:$EY$395,MATCH('2018-19'!$A145,Input!$A$1:$A$395,0),MATCH('2018-19'!I$2,Input!$A$1:$EY$1,0))</f>
        <v>9.2895744193435448</v>
      </c>
      <c r="J145" s="83">
        <f>INDEX(Input!$A$1:$EY$395,MATCH('2018-19'!$A145,Input!$A$1:$A$395,0),MATCH('2018-19'!J$2,Input!$A$1:$EY$1,0))</f>
        <v>0</v>
      </c>
      <c r="K145" s="83">
        <f>INDEX(Input!$A$1:$EY$395,MATCH('2018-19'!$A145,Input!$A$1:$A$395,0),MATCH('2018-19'!K$2,Input!$A$1:$EY$1,0))</f>
        <v>0.23569744265645579</v>
      </c>
      <c r="L145" s="83">
        <f>INDEX(Input!$A$1:$EY$395,MATCH('2018-19'!$A145,Input!$A$1:$A$395,0),MATCH('2018-19'!L$2,Input!$A$1:$EY$1,0))</f>
        <v>0</v>
      </c>
      <c r="M145" s="83">
        <f>INDEX(Input!$A$1:$EY$395,MATCH('2018-19'!$A145,Input!$A$1:$A$395,0),MATCH('2018-19'!M$2,Input!$A$1:$EY$1,0))</f>
        <v>0</v>
      </c>
      <c r="N145" s="83">
        <f>INDEX(Input!$A$1:$EY$395,MATCH('2018-19'!$A145,Input!$A$1:$A$395,0),MATCH('2018-19'!N$2,Input!$A$1:$EY$1,0))</f>
        <v>0</v>
      </c>
      <c r="O145" s="83">
        <f>INDEX(Input!$A$1:$EY$395,MATCH('2018-19'!$A145,Input!$A$1:$A$395,0),MATCH('2018-19'!O$2,Input!$A$1:$EY$1,0))</f>
        <v>1.2005855554948486</v>
      </c>
      <c r="P145" s="83">
        <f>INDEX(Input!$A$1:$EY$395,MATCH('2018-19'!$A145,Input!$A$1:$A$395,0),MATCH('2018-19'!P$2,Input!$A$1:$EY$1,0))</f>
        <v>0</v>
      </c>
      <c r="Q145" s="112">
        <f>INDEX(Input!$A$1:$EY$395,MATCH('2018-19'!$A145,Input!$A$1:$A$395,0),MATCH('2018-19'!Q$2,Input!$A$1:$EY$1,0))</f>
        <v>13.607435871337607</v>
      </c>
      <c r="R145" s="128">
        <f>INDEX(Input!$A$1:$EY$395,MATCH('2018-19'!$A145,Input!$A$1:$A$395,0),MATCH('2018-19'!R$2,Input!$A$1:$EY$1,0))</f>
        <v>-5.7474404425414178</v>
      </c>
      <c r="V145" s="100"/>
    </row>
    <row r="146" spans="1:22" x14ac:dyDescent="0.3">
      <c r="A146" s="45" t="str">
        <f>INDEX(Input!$A$1:$A$395,MATCH('2018-19'!$B146,Input!$B$1:$B$395,0))</f>
        <v>R373</v>
      </c>
      <c r="B146" s="45" t="s">
        <v>924</v>
      </c>
      <c r="C146" s="45" t="str">
        <f>INDEX(Input!$C$1:$C$395,MATCH('2018-19'!$B146,Input!$B$1:$B$395,0))</f>
        <v>E09000012</v>
      </c>
      <c r="E146" s="45" t="str">
        <f>INDEX(Input!$D$1:$D$395,MATCH('2018-19'!$B146,Input!$B$1:$B$395,0))</f>
        <v>Hackney</v>
      </c>
      <c r="F146" s="112">
        <f>INDEX(Input!$A$1:$EY$395,MATCH('2018-19'!$A146,Input!$A$1:$A$395,0),MATCH('2018-19'!F$2,Input!$A$1:$EY$1,0))</f>
        <v>257.77956157796257</v>
      </c>
      <c r="G146" s="83">
        <f>INDEX(Input!$A$1:$EY$395,MATCH('2018-19'!$A146,Input!$A$1:$A$395,0),MATCH('2018-19'!G$2,Input!$A$1:$EY$1,0))</f>
        <v>151.79370312005574</v>
      </c>
      <c r="H146" s="83">
        <f>INDEX(Input!$A$1:$EY$395,MATCH('2018-19'!$A146,Input!$A$1:$A$395,0),MATCH('2018-19'!H$2,Input!$A$1:$EY$1,0))</f>
        <v>2.4476935334919103</v>
      </c>
      <c r="I146" s="83">
        <f>INDEX(Input!$A$1:$EY$395,MATCH('2018-19'!$A146,Input!$A$1:$A$395,0),MATCH('2018-19'!I$2,Input!$A$1:$EY$1,0))</f>
        <v>72.465655508614574</v>
      </c>
      <c r="J146" s="83">
        <f>INDEX(Input!$A$1:$EY$395,MATCH('2018-19'!$A146,Input!$A$1:$A$395,0),MATCH('2018-19'!J$2,Input!$A$1:$EY$1,0))</f>
        <v>4.4022482913854573</v>
      </c>
      <c r="K146" s="83">
        <f>INDEX(Input!$A$1:$EY$395,MATCH('2018-19'!$A146,Input!$A$1:$A$395,0),MATCH('2018-19'!K$2,Input!$A$1:$EY$1,0))</f>
        <v>0</v>
      </c>
      <c r="L146" s="83">
        <f>INDEX(Input!$A$1:$EY$395,MATCH('2018-19'!$A146,Input!$A$1:$A$395,0),MATCH('2018-19'!L$2,Input!$A$1:$EY$1,0))</f>
        <v>11.738088449742172</v>
      </c>
      <c r="M146" s="83">
        <f>INDEX(Input!$A$1:$EY$395,MATCH('2018-19'!$A146,Input!$A$1:$A$395,0),MATCH('2018-19'!M$2,Input!$A$1:$EY$1,0))</f>
        <v>0.87812699999999999</v>
      </c>
      <c r="N146" s="83">
        <f>INDEX(Input!$A$1:$EY$395,MATCH('2018-19'!$A146,Input!$A$1:$A$395,0),MATCH('2018-19'!N$2,Input!$A$1:$EY$1,0))</f>
        <v>1.405003</v>
      </c>
      <c r="O146" s="83">
        <f>INDEX(Input!$A$1:$EY$395,MATCH('2018-19'!$A146,Input!$A$1:$A$395,0),MATCH('2018-19'!O$2,Input!$A$1:$EY$1,0))</f>
        <v>8.5777779024163827</v>
      </c>
      <c r="P146" s="83">
        <f>INDEX(Input!$A$1:$EY$395,MATCH('2018-19'!$A146,Input!$A$1:$A$395,0),MATCH('2018-19'!P$2,Input!$A$1:$EY$1,0))</f>
        <v>0</v>
      </c>
      <c r="Q146" s="112">
        <f>INDEX(Input!$A$1:$EY$395,MATCH('2018-19'!$A146,Input!$A$1:$A$395,0),MATCH('2018-19'!Q$2,Input!$A$1:$EY$1,0))</f>
        <v>253.7082968057062</v>
      </c>
      <c r="R146" s="128">
        <f>INDEX(Input!$A$1:$EY$395,MATCH('2018-19'!$A146,Input!$A$1:$A$395,0),MATCH('2018-19'!R$2,Input!$A$1:$EY$1,0))</f>
        <v>-1.5793590257251799</v>
      </c>
      <c r="V146" s="100"/>
    </row>
    <row r="147" spans="1:22" x14ac:dyDescent="0.3">
      <c r="A147" s="45" t="str">
        <f>INDEX(Input!$A$1:$A$395,MATCH('2018-19'!$B147,Input!$B$1:$B$395,0))</f>
        <v>R650</v>
      </c>
      <c r="B147" s="45" t="s">
        <v>1644</v>
      </c>
      <c r="C147" s="45" t="str">
        <f>INDEX(Input!$C$1:$C$395,MATCH('2018-19'!$B147,Input!$B$1:$B$395,0))</f>
        <v>E06000006</v>
      </c>
      <c r="E147" s="45" t="str">
        <f>INDEX(Input!$D$1:$D$395,MATCH('2018-19'!$B147,Input!$B$1:$B$395,0))</f>
        <v>Halton</v>
      </c>
      <c r="F147" s="112">
        <f>INDEX(Input!$A$1:$EY$395,MATCH('2018-19'!$A147,Input!$A$1:$A$395,0),MATCH('2018-19'!F$2,Input!$A$1:$EY$1,0))</f>
        <v>101.9685321535611</v>
      </c>
      <c r="G147" s="83">
        <f>INDEX(Input!$A$1:$EY$395,MATCH('2018-19'!$A147,Input!$A$1:$A$395,0),MATCH('2018-19'!G$2,Input!$A$1:$EY$1,0))</f>
        <v>47.81090693711409</v>
      </c>
      <c r="H147" s="83">
        <f>INDEX(Input!$A$1:$EY$395,MATCH('2018-19'!$A147,Input!$A$1:$A$395,0),MATCH('2018-19'!H$2,Input!$A$1:$EY$1,0))</f>
        <v>0.79587573094829966</v>
      </c>
      <c r="I147" s="83">
        <f>INDEX(Input!$A$1:$EY$395,MATCH('2018-19'!$A147,Input!$A$1:$A$395,0),MATCH('2018-19'!I$2,Input!$A$1:$EY$1,0))</f>
        <v>43.911655186263701</v>
      </c>
      <c r="J147" s="83">
        <f>INDEX(Input!$A$1:$EY$395,MATCH('2018-19'!$A147,Input!$A$1:$A$395,0),MATCH('2018-19'!J$2,Input!$A$1:$EY$1,0))</f>
        <v>3.5356426137363015</v>
      </c>
      <c r="K147" s="83">
        <f>INDEX(Input!$A$1:$EY$395,MATCH('2018-19'!$A147,Input!$A$1:$A$395,0),MATCH('2018-19'!K$2,Input!$A$1:$EY$1,0))</f>
        <v>0</v>
      </c>
      <c r="L147" s="83">
        <f>INDEX(Input!$A$1:$EY$395,MATCH('2018-19'!$A147,Input!$A$1:$A$395,0),MATCH('2018-19'!L$2,Input!$A$1:$EY$1,0))</f>
        <v>4.8719054452832014</v>
      </c>
      <c r="M147" s="83">
        <f>INDEX(Input!$A$1:$EY$395,MATCH('2018-19'!$A147,Input!$A$1:$A$395,0),MATCH('2018-19'!M$2,Input!$A$1:$EY$1,0))</f>
        <v>0.39945750000000002</v>
      </c>
      <c r="N147" s="83">
        <f>INDEX(Input!$A$1:$EY$395,MATCH('2018-19'!$A147,Input!$A$1:$A$395,0),MATCH('2018-19'!N$2,Input!$A$1:$EY$1,0))</f>
        <v>0.63913200000000003</v>
      </c>
      <c r="O147" s="83">
        <f>INDEX(Input!$A$1:$EY$395,MATCH('2018-19'!$A147,Input!$A$1:$A$395,0),MATCH('2018-19'!O$2,Input!$A$1:$EY$1,0))</f>
        <v>2.1519101061787036</v>
      </c>
      <c r="P147" s="83">
        <f>INDEX(Input!$A$1:$EY$395,MATCH('2018-19'!$A147,Input!$A$1:$A$395,0),MATCH('2018-19'!P$2,Input!$A$1:$EY$1,0))</f>
        <v>0</v>
      </c>
      <c r="Q147" s="112">
        <f>INDEX(Input!$A$1:$EY$395,MATCH('2018-19'!$A147,Input!$A$1:$A$395,0),MATCH('2018-19'!Q$2,Input!$A$1:$EY$1,0))</f>
        <v>104.11648551952429</v>
      </c>
      <c r="R147" s="128">
        <f>INDEX(Input!$A$1:$EY$395,MATCH('2018-19'!$A147,Input!$A$1:$A$395,0),MATCH('2018-19'!R$2,Input!$A$1:$EY$1,0))</f>
        <v>2.1064865018635803</v>
      </c>
      <c r="V147" s="100"/>
    </row>
    <row r="148" spans="1:22" x14ac:dyDescent="0.3">
      <c r="A148" s="45" t="str">
        <f>INDEX(Input!$A$1:$A$395,MATCH('2018-19'!$B148,Input!$B$1:$B$395,0))</f>
        <v>R222</v>
      </c>
      <c r="B148" s="45" t="s">
        <v>1133</v>
      </c>
      <c r="C148" s="45" t="str">
        <f>INDEX(Input!$C$1:$C$395,MATCH('2018-19'!$B148,Input!$B$1:$B$395,0))</f>
        <v>E07000164</v>
      </c>
      <c r="E148" s="45" t="str">
        <f>INDEX(Input!$D$1:$D$395,MATCH('2018-19'!$B148,Input!$B$1:$B$395,0))</f>
        <v>Hambleton</v>
      </c>
      <c r="F148" s="112">
        <f>INDEX(Input!$A$1:$EY$395,MATCH('2018-19'!$A148,Input!$A$1:$A$395,0),MATCH('2018-19'!F$2,Input!$A$1:$EY$1,0))</f>
        <v>8.1888742334118074</v>
      </c>
      <c r="G148" s="83">
        <f>INDEX(Input!$A$1:$EY$395,MATCH('2018-19'!$A148,Input!$A$1:$A$395,0),MATCH('2018-19'!G$2,Input!$A$1:$EY$1,0))</f>
        <v>2.3784102280104746</v>
      </c>
      <c r="H148" s="83">
        <f>INDEX(Input!$A$1:$EY$395,MATCH('2018-19'!$A148,Input!$A$1:$A$395,0),MATCH('2018-19'!H$2,Input!$A$1:$EY$1,0))</f>
        <v>4.6019726797285991E-2</v>
      </c>
      <c r="I148" s="83">
        <f>INDEX(Input!$A$1:$EY$395,MATCH('2018-19'!$A148,Input!$A$1:$A$395,0),MATCH('2018-19'!I$2,Input!$A$1:$EY$1,0))</f>
        <v>3.4551361909222562</v>
      </c>
      <c r="J148" s="83">
        <f>INDEX(Input!$A$1:$EY$395,MATCH('2018-19'!$A148,Input!$A$1:$A$395,0),MATCH('2018-19'!J$2,Input!$A$1:$EY$1,0))</f>
        <v>0</v>
      </c>
      <c r="K148" s="83">
        <f>INDEX(Input!$A$1:$EY$395,MATCH('2018-19'!$A148,Input!$A$1:$A$395,0),MATCH('2018-19'!K$2,Input!$A$1:$EY$1,0))</f>
        <v>0.30960209707774311</v>
      </c>
      <c r="L148" s="83">
        <f>INDEX(Input!$A$1:$EY$395,MATCH('2018-19'!$A148,Input!$A$1:$A$395,0),MATCH('2018-19'!L$2,Input!$A$1:$EY$1,0))</f>
        <v>0</v>
      </c>
      <c r="M148" s="83">
        <f>INDEX(Input!$A$1:$EY$395,MATCH('2018-19'!$A148,Input!$A$1:$A$395,0),MATCH('2018-19'!M$2,Input!$A$1:$EY$1,0))</f>
        <v>0</v>
      </c>
      <c r="N148" s="83">
        <f>INDEX(Input!$A$1:$EY$395,MATCH('2018-19'!$A148,Input!$A$1:$A$395,0),MATCH('2018-19'!N$2,Input!$A$1:$EY$1,0))</f>
        <v>0</v>
      </c>
      <c r="O148" s="83">
        <f>INDEX(Input!$A$1:$EY$395,MATCH('2018-19'!$A148,Input!$A$1:$A$395,0),MATCH('2018-19'!O$2,Input!$A$1:$EY$1,0))</f>
        <v>1.5418270963494636</v>
      </c>
      <c r="P148" s="83">
        <f>INDEX(Input!$A$1:$EY$395,MATCH('2018-19'!$A148,Input!$A$1:$A$395,0),MATCH('2018-19'!P$2,Input!$A$1:$EY$1,0))</f>
        <v>0.62884322476930721</v>
      </c>
      <c r="Q148" s="112">
        <f>INDEX(Input!$A$1:$EY$395,MATCH('2018-19'!$A148,Input!$A$1:$A$395,0),MATCH('2018-19'!Q$2,Input!$A$1:$EY$1,0))</f>
        <v>8.3598385639265302</v>
      </c>
      <c r="R148" s="128">
        <f>INDEX(Input!$A$1:$EY$395,MATCH('2018-19'!$A148,Input!$A$1:$A$395,0),MATCH('2018-19'!R$2,Input!$A$1:$EY$1,0))</f>
        <v>2.0877635391830074</v>
      </c>
      <c r="V148" s="100"/>
    </row>
    <row r="149" spans="1:22" x14ac:dyDescent="0.3">
      <c r="A149" s="45" t="str">
        <f>INDEX(Input!$A$1:$A$395,MATCH('2018-19'!$B149,Input!$B$1:$B$395,0))</f>
        <v>R374</v>
      </c>
      <c r="B149" s="45" t="s">
        <v>964</v>
      </c>
      <c r="C149" s="45" t="str">
        <f>INDEX(Input!$C$1:$C$395,MATCH('2018-19'!$B149,Input!$B$1:$B$395,0))</f>
        <v>E09000013</v>
      </c>
      <c r="E149" s="45" t="str">
        <f>INDEX(Input!$D$1:$D$395,MATCH('2018-19'!$B149,Input!$B$1:$B$395,0))</f>
        <v>Hammersmith And Fulham</v>
      </c>
      <c r="F149" s="112">
        <f>INDEX(Input!$A$1:$EY$395,MATCH('2018-19'!$A149,Input!$A$1:$A$395,0),MATCH('2018-19'!F$2,Input!$A$1:$EY$1,0))</f>
        <v>157.27904806828792</v>
      </c>
      <c r="G149" s="83">
        <f>INDEX(Input!$A$1:$EY$395,MATCH('2018-19'!$A149,Input!$A$1:$A$395,0),MATCH('2018-19'!G$2,Input!$A$1:$EY$1,0))</f>
        <v>82.927903292543576</v>
      </c>
      <c r="H149" s="83">
        <f>INDEX(Input!$A$1:$EY$395,MATCH('2018-19'!$A149,Input!$A$1:$A$395,0),MATCH('2018-19'!H$2,Input!$A$1:$EY$1,0))</f>
        <v>1.3635564803790452</v>
      </c>
      <c r="I149" s="83">
        <f>INDEX(Input!$A$1:$EY$395,MATCH('2018-19'!$A149,Input!$A$1:$A$395,0),MATCH('2018-19'!I$2,Input!$A$1:$EY$1,0))</f>
        <v>56.664520921999994</v>
      </c>
      <c r="J149" s="83">
        <f>INDEX(Input!$A$1:$EY$395,MATCH('2018-19'!$A149,Input!$A$1:$A$395,0),MATCH('2018-19'!J$2,Input!$A$1:$EY$1,0))</f>
        <v>0</v>
      </c>
      <c r="K149" s="83">
        <f>INDEX(Input!$A$1:$EY$395,MATCH('2018-19'!$A149,Input!$A$1:$A$395,0),MATCH('2018-19'!K$2,Input!$A$1:$EY$1,0))</f>
        <v>0</v>
      </c>
      <c r="L149" s="83">
        <f>INDEX(Input!$A$1:$EY$395,MATCH('2018-19'!$A149,Input!$A$1:$A$395,0),MATCH('2018-19'!L$2,Input!$A$1:$EY$1,0))</f>
        <v>7.0507689328775998</v>
      </c>
      <c r="M149" s="83">
        <f>INDEX(Input!$A$1:$EY$395,MATCH('2018-19'!$A149,Input!$A$1:$A$395,0),MATCH('2018-19'!M$2,Input!$A$1:$EY$1,0))</f>
        <v>0.57398820000000006</v>
      </c>
      <c r="N149" s="83">
        <f>INDEX(Input!$A$1:$EY$395,MATCH('2018-19'!$A149,Input!$A$1:$A$395,0),MATCH('2018-19'!N$2,Input!$A$1:$EY$1,0))</f>
        <v>0.918381</v>
      </c>
      <c r="O149" s="83">
        <f>INDEX(Input!$A$1:$EY$395,MATCH('2018-19'!$A149,Input!$A$1:$A$395,0),MATCH('2018-19'!O$2,Input!$A$1:$EY$1,0))</f>
        <v>6.747229037369717</v>
      </c>
      <c r="P149" s="83">
        <f>INDEX(Input!$A$1:$EY$395,MATCH('2018-19'!$A149,Input!$A$1:$A$395,0),MATCH('2018-19'!P$2,Input!$A$1:$EY$1,0))</f>
        <v>0</v>
      </c>
      <c r="Q149" s="112">
        <f>INDEX(Input!$A$1:$EY$395,MATCH('2018-19'!$A149,Input!$A$1:$A$395,0),MATCH('2018-19'!Q$2,Input!$A$1:$EY$1,0))</f>
        <v>156.24634786516995</v>
      </c>
      <c r="R149" s="128">
        <f>INDEX(Input!$A$1:$EY$395,MATCH('2018-19'!$A149,Input!$A$1:$A$395,0),MATCH('2018-19'!R$2,Input!$A$1:$EY$1,0))</f>
        <v>-0.6566037980275552</v>
      </c>
      <c r="V149" s="100"/>
    </row>
    <row r="150" spans="1:22" x14ac:dyDescent="0.3">
      <c r="A150" s="45" t="str">
        <f>INDEX(Input!$A$1:$A$395,MATCH('2018-19'!$B150,Input!$B$1:$B$395,0))</f>
        <v>R638</v>
      </c>
      <c r="B150" s="45" t="s">
        <v>1492</v>
      </c>
      <c r="C150" s="45" t="str">
        <f>INDEX(Input!$C$1:$C$395,MATCH('2018-19'!$B150,Input!$B$1:$B$395,0))</f>
        <v>E10000014</v>
      </c>
      <c r="E150" s="45" t="str">
        <f>INDEX(Input!$D$1:$D$395,MATCH('2018-19'!$B150,Input!$B$1:$B$395,0))</f>
        <v>Hampshire</v>
      </c>
      <c r="F150" s="112">
        <f>INDEX(Input!$A$1:$EY$395,MATCH('2018-19'!$A150,Input!$A$1:$A$395,0),MATCH('2018-19'!F$2,Input!$A$1:$EY$1,0))</f>
        <v>762.26812498755385</v>
      </c>
      <c r="G150" s="83">
        <f>INDEX(Input!$A$1:$EY$395,MATCH('2018-19'!$A150,Input!$A$1:$A$395,0),MATCH('2018-19'!G$2,Input!$A$1:$EY$1,0))</f>
        <v>136.44729106044224</v>
      </c>
      <c r="H150" s="83">
        <f>INDEX(Input!$A$1:$EY$395,MATCH('2018-19'!$A150,Input!$A$1:$A$395,0),MATCH('2018-19'!H$2,Input!$A$1:$EY$1,0))</f>
        <v>2.6508839991100648</v>
      </c>
      <c r="I150" s="83">
        <f>INDEX(Input!$A$1:$EY$395,MATCH('2018-19'!$A150,Input!$A$1:$A$395,0),MATCH('2018-19'!I$2,Input!$A$1:$EY$1,0))</f>
        <v>563.30448364378731</v>
      </c>
      <c r="J150" s="83">
        <f>INDEX(Input!$A$1:$EY$395,MATCH('2018-19'!$A150,Input!$A$1:$A$395,0),MATCH('2018-19'!J$2,Input!$A$1:$EY$1,0))</f>
        <v>45.148089316212776</v>
      </c>
      <c r="K150" s="83">
        <f>INDEX(Input!$A$1:$EY$395,MATCH('2018-19'!$A150,Input!$A$1:$A$395,0),MATCH('2018-19'!K$2,Input!$A$1:$EY$1,0))</f>
        <v>0</v>
      </c>
      <c r="L150" s="83">
        <f>INDEX(Input!$A$1:$EY$395,MATCH('2018-19'!$A150,Input!$A$1:$A$395,0),MATCH('2018-19'!L$2,Input!$A$1:$EY$1,0))</f>
        <v>21.849382580919283</v>
      </c>
      <c r="M150" s="83">
        <f>INDEX(Input!$A$1:$EY$395,MATCH('2018-19'!$A150,Input!$A$1:$A$395,0),MATCH('2018-19'!M$2,Input!$A$1:$EY$1,0))</f>
        <v>2.9715604500000001</v>
      </c>
      <c r="N150" s="83">
        <f>INDEX(Input!$A$1:$EY$395,MATCH('2018-19'!$A150,Input!$A$1:$A$395,0),MATCH('2018-19'!N$2,Input!$A$1:$EY$1,0))</f>
        <v>4.7544969999999998</v>
      </c>
      <c r="O150" s="83">
        <f>INDEX(Input!$A$1:$EY$395,MATCH('2018-19'!$A150,Input!$A$1:$A$395,0),MATCH('2018-19'!O$2,Input!$A$1:$EY$1,0))</f>
        <v>4.7628936661996235</v>
      </c>
      <c r="P150" s="83">
        <f>INDEX(Input!$A$1:$EY$395,MATCH('2018-19'!$A150,Input!$A$1:$A$395,0),MATCH('2018-19'!P$2,Input!$A$1:$EY$1,0))</f>
        <v>0</v>
      </c>
      <c r="Q150" s="112">
        <f>INDEX(Input!$A$1:$EY$395,MATCH('2018-19'!$A150,Input!$A$1:$A$395,0),MATCH('2018-19'!Q$2,Input!$A$1:$EY$1,0))</f>
        <v>781.88908171667128</v>
      </c>
      <c r="R150" s="128">
        <f>INDEX(Input!$A$1:$EY$395,MATCH('2018-19'!$A150,Input!$A$1:$A$395,0),MATCH('2018-19'!R$2,Input!$A$1:$EY$1,0))</f>
        <v>2.574022982980928</v>
      </c>
      <c r="V150" s="100"/>
    </row>
    <row r="151" spans="1:22" x14ac:dyDescent="0.3">
      <c r="A151" s="45" t="str">
        <f>INDEX(Input!$A$1:$A$395,MATCH('2018-19'!$B151,Input!$B$1:$B$395,0))</f>
        <v>R960</v>
      </c>
      <c r="B151" s="45" t="s">
        <v>1587</v>
      </c>
      <c r="C151" s="45" t="str">
        <f>INDEX(Input!$C$1:$C$395,MATCH('2018-19'!$B151,Input!$B$1:$B$395,0))</f>
        <v>E31000017</v>
      </c>
      <c r="E151" s="45" t="str">
        <f>INDEX(Input!$D$1:$D$395,MATCH('2018-19'!$B151,Input!$B$1:$B$395,0))</f>
        <v>Hampshire Fire</v>
      </c>
      <c r="F151" s="112">
        <f>INDEX(Input!$A$1:$EY$395,MATCH('2018-19'!$A151,Input!$A$1:$A$395,0),MATCH('2018-19'!F$2,Input!$A$1:$EY$1,0))</f>
        <v>63.051679943598117</v>
      </c>
      <c r="G151" s="83">
        <f>INDEX(Input!$A$1:$EY$395,MATCH('2018-19'!$A151,Input!$A$1:$A$395,0),MATCH('2018-19'!G$2,Input!$A$1:$EY$1,0))</f>
        <v>22.130068645440982</v>
      </c>
      <c r="H151" s="83">
        <f>INDEX(Input!$A$1:$EY$395,MATCH('2018-19'!$A151,Input!$A$1:$A$395,0),MATCH('2018-19'!H$2,Input!$A$1:$EY$1,0))</f>
        <v>0.32111870730806563</v>
      </c>
      <c r="I151" s="83">
        <f>INDEX(Input!$A$1:$EY$395,MATCH('2018-19'!$A151,Input!$A$1:$A$395,0),MATCH('2018-19'!I$2,Input!$A$1:$EY$1,0))</f>
        <v>41.208520765999999</v>
      </c>
      <c r="J151" s="83">
        <f>INDEX(Input!$A$1:$EY$395,MATCH('2018-19'!$A151,Input!$A$1:$A$395,0),MATCH('2018-19'!J$2,Input!$A$1:$EY$1,0))</f>
        <v>0</v>
      </c>
      <c r="K151" s="83">
        <f>INDEX(Input!$A$1:$EY$395,MATCH('2018-19'!$A151,Input!$A$1:$A$395,0),MATCH('2018-19'!K$2,Input!$A$1:$EY$1,0))</f>
        <v>0</v>
      </c>
      <c r="L151" s="83">
        <f>INDEX(Input!$A$1:$EY$395,MATCH('2018-19'!$A151,Input!$A$1:$A$395,0),MATCH('2018-19'!L$2,Input!$A$1:$EY$1,0))</f>
        <v>0</v>
      </c>
      <c r="M151" s="83">
        <f>INDEX(Input!$A$1:$EY$395,MATCH('2018-19'!$A151,Input!$A$1:$A$395,0),MATCH('2018-19'!M$2,Input!$A$1:$EY$1,0))</f>
        <v>0</v>
      </c>
      <c r="N151" s="83">
        <f>INDEX(Input!$A$1:$EY$395,MATCH('2018-19'!$A151,Input!$A$1:$A$395,0),MATCH('2018-19'!N$2,Input!$A$1:$EY$1,0))</f>
        <v>0</v>
      </c>
      <c r="O151" s="83">
        <f>INDEX(Input!$A$1:$EY$395,MATCH('2018-19'!$A151,Input!$A$1:$A$395,0),MATCH('2018-19'!O$2,Input!$A$1:$EY$1,0))</f>
        <v>0</v>
      </c>
      <c r="P151" s="83">
        <f>INDEX(Input!$A$1:$EY$395,MATCH('2018-19'!$A151,Input!$A$1:$A$395,0),MATCH('2018-19'!P$2,Input!$A$1:$EY$1,0))</f>
        <v>0</v>
      </c>
      <c r="Q151" s="112">
        <f>INDEX(Input!$A$1:$EY$395,MATCH('2018-19'!$A151,Input!$A$1:$A$395,0),MATCH('2018-19'!Q$2,Input!$A$1:$EY$1,0))</f>
        <v>63.659708118749045</v>
      </c>
      <c r="R151" s="128">
        <f>INDEX(Input!$A$1:$EY$395,MATCH('2018-19'!$A151,Input!$A$1:$A$395,0),MATCH('2018-19'!R$2,Input!$A$1:$EY$1,0))</f>
        <v>0.96433302918310648</v>
      </c>
      <c r="V151" s="100"/>
    </row>
    <row r="152" spans="1:22" x14ac:dyDescent="0.3">
      <c r="A152" s="45" t="str">
        <f>INDEX(Input!$A$1:$A$395,MATCH('2018-19'!$B152,Input!$B$1:$B$395,0))</f>
        <v>R187</v>
      </c>
      <c r="B152" s="45" t="s">
        <v>1171</v>
      </c>
      <c r="C152" s="45" t="str">
        <f>INDEX(Input!$C$1:$C$395,MATCH('2018-19'!$B152,Input!$B$1:$B$395,0))</f>
        <v>E07000131</v>
      </c>
      <c r="E152" s="45" t="str">
        <f>INDEX(Input!$D$1:$D$395,MATCH('2018-19'!$B152,Input!$B$1:$B$395,0))</f>
        <v>Harborough</v>
      </c>
      <c r="F152" s="112">
        <f>INDEX(Input!$A$1:$EY$395,MATCH('2018-19'!$A152,Input!$A$1:$A$395,0),MATCH('2018-19'!F$2,Input!$A$1:$EY$1,0))</f>
        <v>10.376714320194935</v>
      </c>
      <c r="G152" s="83">
        <f>INDEX(Input!$A$1:$EY$395,MATCH('2018-19'!$A152,Input!$A$1:$A$395,0),MATCH('2018-19'!G$2,Input!$A$1:$EY$1,0))</f>
        <v>1.7116185424956487</v>
      </c>
      <c r="H152" s="83">
        <f>INDEX(Input!$A$1:$EY$395,MATCH('2018-19'!$A152,Input!$A$1:$A$395,0),MATCH('2018-19'!H$2,Input!$A$1:$EY$1,0))</f>
        <v>3.9030700985820656E-2</v>
      </c>
      <c r="I152" s="83">
        <f>INDEX(Input!$A$1:$EY$395,MATCH('2018-19'!$A152,Input!$A$1:$A$395,0),MATCH('2018-19'!I$2,Input!$A$1:$EY$1,0))</f>
        <v>5.7594825621340675</v>
      </c>
      <c r="J152" s="83">
        <f>INDEX(Input!$A$1:$EY$395,MATCH('2018-19'!$A152,Input!$A$1:$A$395,0),MATCH('2018-19'!J$2,Input!$A$1:$EY$1,0))</f>
        <v>0</v>
      </c>
      <c r="K152" s="83">
        <f>INDEX(Input!$A$1:$EY$395,MATCH('2018-19'!$A152,Input!$A$1:$A$395,0),MATCH('2018-19'!K$2,Input!$A$1:$EY$1,0))</f>
        <v>6.299592386593221E-2</v>
      </c>
      <c r="L152" s="83">
        <f>INDEX(Input!$A$1:$EY$395,MATCH('2018-19'!$A152,Input!$A$1:$A$395,0),MATCH('2018-19'!L$2,Input!$A$1:$EY$1,0))</f>
        <v>0</v>
      </c>
      <c r="M152" s="83">
        <f>INDEX(Input!$A$1:$EY$395,MATCH('2018-19'!$A152,Input!$A$1:$A$395,0),MATCH('2018-19'!M$2,Input!$A$1:$EY$1,0))</f>
        <v>0</v>
      </c>
      <c r="N152" s="83">
        <f>INDEX(Input!$A$1:$EY$395,MATCH('2018-19'!$A152,Input!$A$1:$A$395,0),MATCH('2018-19'!N$2,Input!$A$1:$EY$1,0))</f>
        <v>0</v>
      </c>
      <c r="O152" s="83">
        <f>INDEX(Input!$A$1:$EY$395,MATCH('2018-19'!$A152,Input!$A$1:$A$395,0),MATCH('2018-19'!O$2,Input!$A$1:$EY$1,0))</f>
        <v>2.4602745534242256</v>
      </c>
      <c r="P152" s="83">
        <f>INDEX(Input!$A$1:$EY$395,MATCH('2018-19'!$A152,Input!$A$1:$A$395,0),MATCH('2018-19'!P$2,Input!$A$1:$EY$1,0))</f>
        <v>0.13430097205722424</v>
      </c>
      <c r="Q152" s="112">
        <f>INDEX(Input!$A$1:$EY$395,MATCH('2018-19'!$A152,Input!$A$1:$A$395,0),MATCH('2018-19'!Q$2,Input!$A$1:$EY$1,0))</f>
        <v>10.16770325496292</v>
      </c>
      <c r="R152" s="128">
        <f>INDEX(Input!$A$1:$EY$395,MATCH('2018-19'!$A152,Input!$A$1:$A$395,0),MATCH('2018-19'!R$2,Input!$A$1:$EY$1,0))</f>
        <v>-2.0142316612228872</v>
      </c>
      <c r="V152" s="100"/>
    </row>
    <row r="153" spans="1:22" x14ac:dyDescent="0.3">
      <c r="A153" s="45" t="str">
        <f>INDEX(Input!$A$1:$A$395,MATCH('2018-19'!$B153,Input!$B$1:$B$395,0))</f>
        <v>R391</v>
      </c>
      <c r="B153" s="45" t="s">
        <v>970</v>
      </c>
      <c r="C153" s="45" t="str">
        <f>INDEX(Input!$C$1:$C$395,MATCH('2018-19'!$B153,Input!$B$1:$B$395,0))</f>
        <v>E09000014</v>
      </c>
      <c r="E153" s="45" t="str">
        <f>INDEX(Input!$D$1:$D$395,MATCH('2018-19'!$B153,Input!$B$1:$B$395,0))</f>
        <v>Haringey</v>
      </c>
      <c r="F153" s="112">
        <f>INDEX(Input!$A$1:$EY$395,MATCH('2018-19'!$A153,Input!$A$1:$A$395,0),MATCH('2018-19'!F$2,Input!$A$1:$EY$1,0))</f>
        <v>222.37877391602865</v>
      </c>
      <c r="G153" s="83">
        <f>INDEX(Input!$A$1:$EY$395,MATCH('2018-19'!$A153,Input!$A$1:$A$395,0),MATCH('2018-19'!G$2,Input!$A$1:$EY$1,0))</f>
        <v>109.06939556523086</v>
      </c>
      <c r="H153" s="83">
        <f>INDEX(Input!$A$1:$EY$395,MATCH('2018-19'!$A153,Input!$A$1:$A$395,0),MATCH('2018-19'!H$2,Input!$A$1:$EY$1,0))</f>
        <v>1.8073783006896456</v>
      </c>
      <c r="I153" s="83">
        <f>INDEX(Input!$A$1:$EY$395,MATCH('2018-19'!$A153,Input!$A$1:$A$395,0),MATCH('2018-19'!I$2,Input!$A$1:$EY$1,0))</f>
        <v>91.30267326820092</v>
      </c>
      <c r="J153" s="83">
        <f>INDEX(Input!$A$1:$EY$395,MATCH('2018-19'!$A153,Input!$A$1:$A$395,0),MATCH('2018-19'!J$2,Input!$A$1:$EY$1,0))</f>
        <v>7.4970182707990709</v>
      </c>
      <c r="K153" s="83">
        <f>INDEX(Input!$A$1:$EY$395,MATCH('2018-19'!$A153,Input!$A$1:$A$395,0),MATCH('2018-19'!K$2,Input!$A$1:$EY$1,0))</f>
        <v>0</v>
      </c>
      <c r="L153" s="83">
        <f>INDEX(Input!$A$1:$EY$395,MATCH('2018-19'!$A153,Input!$A$1:$A$395,0),MATCH('2018-19'!L$2,Input!$A$1:$EY$1,0))</f>
        <v>7.0973002952954953</v>
      </c>
      <c r="M153" s="83">
        <f>INDEX(Input!$A$1:$EY$395,MATCH('2018-19'!$A153,Input!$A$1:$A$395,0),MATCH('2018-19'!M$2,Input!$A$1:$EY$1,0))</f>
        <v>0.7176264</v>
      </c>
      <c r="N153" s="83">
        <f>INDEX(Input!$A$1:$EY$395,MATCH('2018-19'!$A153,Input!$A$1:$A$395,0),MATCH('2018-19'!N$2,Input!$A$1:$EY$1,0))</f>
        <v>1.1482019999999999</v>
      </c>
      <c r="O153" s="83">
        <f>INDEX(Input!$A$1:$EY$395,MATCH('2018-19'!$A153,Input!$A$1:$A$395,0),MATCH('2018-19'!O$2,Input!$A$1:$EY$1,0))</f>
        <v>2.7373078113234528</v>
      </c>
      <c r="P153" s="83">
        <f>INDEX(Input!$A$1:$EY$395,MATCH('2018-19'!$A153,Input!$A$1:$A$395,0),MATCH('2018-19'!P$2,Input!$A$1:$EY$1,0))</f>
        <v>0</v>
      </c>
      <c r="Q153" s="112">
        <f>INDEX(Input!$A$1:$EY$395,MATCH('2018-19'!$A153,Input!$A$1:$A$395,0),MATCH('2018-19'!Q$2,Input!$A$1:$EY$1,0))</f>
        <v>221.37690191153951</v>
      </c>
      <c r="R153" s="128">
        <f>INDEX(Input!$A$1:$EY$395,MATCH('2018-19'!$A153,Input!$A$1:$A$395,0),MATCH('2018-19'!R$2,Input!$A$1:$EY$1,0))</f>
        <v>-0.45052501497623298</v>
      </c>
      <c r="V153" s="100"/>
    </row>
    <row r="154" spans="1:22" x14ac:dyDescent="0.3">
      <c r="A154" s="45" t="str">
        <f>INDEX(Input!$A$1:$A$395,MATCH('2018-19'!$B154,Input!$B$1:$B$395,0))</f>
        <v>R101</v>
      </c>
      <c r="B154" s="45" t="s">
        <v>1303</v>
      </c>
      <c r="C154" s="45" t="str">
        <f>INDEX(Input!$C$1:$C$395,MATCH('2018-19'!$B154,Input!$B$1:$B$395,0))</f>
        <v>E07000073</v>
      </c>
      <c r="E154" s="45" t="str">
        <f>INDEX(Input!$D$1:$D$395,MATCH('2018-19'!$B154,Input!$B$1:$B$395,0))</f>
        <v>Harlow</v>
      </c>
      <c r="F154" s="112">
        <f>INDEX(Input!$A$1:$EY$395,MATCH('2018-19'!$A154,Input!$A$1:$A$395,0),MATCH('2018-19'!F$2,Input!$A$1:$EY$1,0))</f>
        <v>11.295639304994586</v>
      </c>
      <c r="G154" s="83">
        <f>INDEX(Input!$A$1:$EY$395,MATCH('2018-19'!$A154,Input!$A$1:$A$395,0),MATCH('2018-19'!G$2,Input!$A$1:$EY$1,0))</f>
        <v>3.1779396810265035</v>
      </c>
      <c r="H154" s="83">
        <f>INDEX(Input!$A$1:$EY$395,MATCH('2018-19'!$A154,Input!$A$1:$A$395,0),MATCH('2018-19'!H$2,Input!$A$1:$EY$1,0))</f>
        <v>6.8737562639286223E-2</v>
      </c>
      <c r="I154" s="83">
        <f>INDEX(Input!$A$1:$EY$395,MATCH('2018-19'!$A154,Input!$A$1:$A$395,0),MATCH('2018-19'!I$2,Input!$A$1:$EY$1,0))</f>
        <v>6.9676451999999989</v>
      </c>
      <c r="J154" s="83">
        <f>INDEX(Input!$A$1:$EY$395,MATCH('2018-19'!$A154,Input!$A$1:$A$395,0),MATCH('2018-19'!J$2,Input!$A$1:$EY$1,0))</f>
        <v>0</v>
      </c>
      <c r="K154" s="83">
        <f>INDEX(Input!$A$1:$EY$395,MATCH('2018-19'!$A154,Input!$A$1:$A$395,0),MATCH('2018-19'!K$2,Input!$A$1:$EY$1,0))</f>
        <v>0</v>
      </c>
      <c r="L154" s="83">
        <f>INDEX(Input!$A$1:$EY$395,MATCH('2018-19'!$A154,Input!$A$1:$A$395,0),MATCH('2018-19'!L$2,Input!$A$1:$EY$1,0))</f>
        <v>0</v>
      </c>
      <c r="M154" s="83">
        <f>INDEX(Input!$A$1:$EY$395,MATCH('2018-19'!$A154,Input!$A$1:$A$395,0),MATCH('2018-19'!M$2,Input!$A$1:$EY$1,0))</f>
        <v>0</v>
      </c>
      <c r="N154" s="83">
        <f>INDEX(Input!$A$1:$EY$395,MATCH('2018-19'!$A154,Input!$A$1:$A$395,0),MATCH('2018-19'!N$2,Input!$A$1:$EY$1,0))</f>
        <v>0</v>
      </c>
      <c r="O154" s="83">
        <f>INDEX(Input!$A$1:$EY$395,MATCH('2018-19'!$A154,Input!$A$1:$A$395,0),MATCH('2018-19'!O$2,Input!$A$1:$EY$1,0))</f>
        <v>0.82401331586085225</v>
      </c>
      <c r="P154" s="83">
        <f>INDEX(Input!$A$1:$EY$395,MATCH('2018-19'!$A154,Input!$A$1:$A$395,0),MATCH('2018-19'!P$2,Input!$A$1:$EY$1,0))</f>
        <v>0</v>
      </c>
      <c r="Q154" s="112">
        <f>INDEX(Input!$A$1:$EY$395,MATCH('2018-19'!$A154,Input!$A$1:$A$395,0),MATCH('2018-19'!Q$2,Input!$A$1:$EY$1,0))</f>
        <v>11.038335759526642</v>
      </c>
      <c r="R154" s="128">
        <f>INDEX(Input!$A$1:$EY$395,MATCH('2018-19'!$A154,Input!$A$1:$A$395,0),MATCH('2018-19'!R$2,Input!$A$1:$EY$1,0))</f>
        <v>-2.2779015735229002</v>
      </c>
      <c r="V154" s="100"/>
    </row>
    <row r="155" spans="1:22" x14ac:dyDescent="0.3">
      <c r="A155" s="45" t="str">
        <f>INDEX(Input!$A$1:$A$395,MATCH('2018-19'!$B155,Input!$B$1:$B$395,0))</f>
        <v>R614</v>
      </c>
      <c r="B155" s="45" t="s">
        <v>1127</v>
      </c>
      <c r="C155" s="45" t="str">
        <f>INDEX(Input!$C$1:$C$395,MATCH('2018-19'!$B155,Input!$B$1:$B$395,0))</f>
        <v>E07000165</v>
      </c>
      <c r="E155" s="45" t="str">
        <f>INDEX(Input!$D$1:$D$395,MATCH('2018-19'!$B155,Input!$B$1:$B$395,0))</f>
        <v>Harrogate</v>
      </c>
      <c r="F155" s="112">
        <f>INDEX(Input!$A$1:$EY$395,MATCH('2018-19'!$A155,Input!$A$1:$A$395,0),MATCH('2018-19'!F$2,Input!$A$1:$EY$1,0))</f>
        <v>19.635136964246438</v>
      </c>
      <c r="G155" s="83">
        <f>INDEX(Input!$A$1:$EY$395,MATCH('2018-19'!$A155,Input!$A$1:$A$395,0),MATCH('2018-19'!G$2,Input!$A$1:$EY$1,0))</f>
        <v>3.6000499098769883</v>
      </c>
      <c r="H155" s="83">
        <f>INDEX(Input!$A$1:$EY$395,MATCH('2018-19'!$A155,Input!$A$1:$A$395,0),MATCH('2018-19'!H$2,Input!$A$1:$EY$1,0))</f>
        <v>8.2501143768014318E-2</v>
      </c>
      <c r="I155" s="83">
        <f>INDEX(Input!$A$1:$EY$395,MATCH('2018-19'!$A155,Input!$A$1:$A$395,0),MATCH('2018-19'!I$2,Input!$A$1:$EY$1,0))</f>
        <v>14.446750624039947</v>
      </c>
      <c r="J155" s="83">
        <f>INDEX(Input!$A$1:$EY$395,MATCH('2018-19'!$A155,Input!$A$1:$A$395,0),MATCH('2018-19'!J$2,Input!$A$1:$EY$1,0))</f>
        <v>0</v>
      </c>
      <c r="K155" s="83">
        <f>INDEX(Input!$A$1:$EY$395,MATCH('2018-19'!$A155,Input!$A$1:$A$395,0),MATCH('2018-19'!K$2,Input!$A$1:$EY$1,0))</f>
        <v>3.2978336960054713E-2</v>
      </c>
      <c r="L155" s="83">
        <f>INDEX(Input!$A$1:$EY$395,MATCH('2018-19'!$A155,Input!$A$1:$A$395,0),MATCH('2018-19'!L$2,Input!$A$1:$EY$1,0))</f>
        <v>0</v>
      </c>
      <c r="M155" s="83">
        <f>INDEX(Input!$A$1:$EY$395,MATCH('2018-19'!$A155,Input!$A$1:$A$395,0),MATCH('2018-19'!M$2,Input!$A$1:$EY$1,0))</f>
        <v>0</v>
      </c>
      <c r="N155" s="83">
        <f>INDEX(Input!$A$1:$EY$395,MATCH('2018-19'!$A155,Input!$A$1:$A$395,0),MATCH('2018-19'!N$2,Input!$A$1:$EY$1,0))</f>
        <v>0</v>
      </c>
      <c r="O155" s="83">
        <f>INDEX(Input!$A$1:$EY$395,MATCH('2018-19'!$A155,Input!$A$1:$A$395,0),MATCH('2018-19'!O$2,Input!$A$1:$EY$1,0))</f>
        <v>1.1578162346611913</v>
      </c>
      <c r="P155" s="83">
        <f>INDEX(Input!$A$1:$EY$395,MATCH('2018-19'!$A155,Input!$A$1:$A$395,0),MATCH('2018-19'!P$2,Input!$A$1:$EY$1,0))</f>
        <v>0.2404338015910007</v>
      </c>
      <c r="Q155" s="112">
        <f>INDEX(Input!$A$1:$EY$395,MATCH('2018-19'!$A155,Input!$A$1:$A$395,0),MATCH('2018-19'!Q$2,Input!$A$1:$EY$1,0))</f>
        <v>19.560530050897196</v>
      </c>
      <c r="R155" s="128">
        <f>INDEX(Input!$A$1:$EY$395,MATCH('2018-19'!$A155,Input!$A$1:$A$395,0),MATCH('2018-19'!R$2,Input!$A$1:$EY$1,0))</f>
        <v>-0.3799663505535622</v>
      </c>
      <c r="V155" s="100"/>
    </row>
    <row r="156" spans="1:22" x14ac:dyDescent="0.3">
      <c r="A156" s="45" t="str">
        <f>INDEX(Input!$A$1:$A$395,MATCH('2018-19'!$B156,Input!$B$1:$B$395,0))</f>
        <v>R392</v>
      </c>
      <c r="B156" s="45" t="s">
        <v>978</v>
      </c>
      <c r="C156" s="45" t="str">
        <f>INDEX(Input!$C$1:$C$395,MATCH('2018-19'!$B156,Input!$B$1:$B$395,0))</f>
        <v>E09000015</v>
      </c>
      <c r="E156" s="45" t="str">
        <f>INDEX(Input!$D$1:$D$395,MATCH('2018-19'!$B156,Input!$B$1:$B$395,0))</f>
        <v>Harrow</v>
      </c>
      <c r="F156" s="112">
        <f>INDEX(Input!$A$1:$EY$395,MATCH('2018-19'!$A156,Input!$A$1:$A$395,0),MATCH('2018-19'!F$2,Input!$A$1:$EY$1,0))</f>
        <v>172.52563988272783</v>
      </c>
      <c r="G156" s="83">
        <f>INDEX(Input!$A$1:$EY$395,MATCH('2018-19'!$A156,Input!$A$1:$A$395,0),MATCH('2018-19'!G$2,Input!$A$1:$EY$1,0))</f>
        <v>45.496933015165432</v>
      </c>
      <c r="H156" s="83">
        <f>INDEX(Input!$A$1:$EY$395,MATCH('2018-19'!$A156,Input!$A$1:$A$395,0),MATCH('2018-19'!H$2,Input!$A$1:$EY$1,0))</f>
        <v>0.87461051740494478</v>
      </c>
      <c r="I156" s="83">
        <f>INDEX(Input!$A$1:$EY$395,MATCH('2018-19'!$A156,Input!$A$1:$A$395,0),MATCH('2018-19'!I$2,Input!$A$1:$EY$1,0))</f>
        <v>111.69674165038144</v>
      </c>
      <c r="J156" s="83">
        <f>INDEX(Input!$A$1:$EY$395,MATCH('2018-19'!$A156,Input!$A$1:$A$395,0),MATCH('2018-19'!J$2,Input!$A$1:$EY$1,0))</f>
        <v>6.1064465446186214</v>
      </c>
      <c r="K156" s="83">
        <f>INDEX(Input!$A$1:$EY$395,MATCH('2018-19'!$A156,Input!$A$1:$A$395,0),MATCH('2018-19'!K$2,Input!$A$1:$EY$1,0))</f>
        <v>0</v>
      </c>
      <c r="L156" s="83">
        <f>INDEX(Input!$A$1:$EY$395,MATCH('2018-19'!$A156,Input!$A$1:$A$395,0),MATCH('2018-19'!L$2,Input!$A$1:$EY$1,0))</f>
        <v>4.6792461221640318</v>
      </c>
      <c r="M156" s="83">
        <f>INDEX(Input!$A$1:$EY$395,MATCH('2018-19'!$A156,Input!$A$1:$A$395,0),MATCH('2018-19'!M$2,Input!$A$1:$EY$1,0))</f>
        <v>0.60614280000000009</v>
      </c>
      <c r="N156" s="83">
        <f>INDEX(Input!$A$1:$EY$395,MATCH('2018-19'!$A156,Input!$A$1:$A$395,0),MATCH('2018-19'!N$2,Input!$A$1:$EY$1,0))</f>
        <v>0.96982800000000002</v>
      </c>
      <c r="O156" s="83">
        <f>INDEX(Input!$A$1:$EY$395,MATCH('2018-19'!$A156,Input!$A$1:$A$395,0),MATCH('2018-19'!O$2,Input!$A$1:$EY$1,0))</f>
        <v>3.4825105187432239</v>
      </c>
      <c r="P156" s="83">
        <f>INDEX(Input!$A$1:$EY$395,MATCH('2018-19'!$A156,Input!$A$1:$A$395,0),MATCH('2018-19'!P$2,Input!$A$1:$EY$1,0))</f>
        <v>0</v>
      </c>
      <c r="Q156" s="112">
        <f>INDEX(Input!$A$1:$EY$395,MATCH('2018-19'!$A156,Input!$A$1:$A$395,0),MATCH('2018-19'!Q$2,Input!$A$1:$EY$1,0))</f>
        <v>173.91245916847768</v>
      </c>
      <c r="R156" s="128">
        <f>INDEX(Input!$A$1:$EY$395,MATCH('2018-19'!$A156,Input!$A$1:$A$395,0),MATCH('2018-19'!R$2,Input!$A$1:$EY$1,0))</f>
        <v>0.80383372969521361</v>
      </c>
      <c r="V156" s="100"/>
    </row>
    <row r="157" spans="1:22" x14ac:dyDescent="0.3">
      <c r="A157" s="45" t="str">
        <f>INDEX(Input!$A$1:$A$395,MATCH('2018-19'!$B157,Input!$B$1:$B$395,0))</f>
        <v>R119</v>
      </c>
      <c r="B157" s="45" t="s">
        <v>1273</v>
      </c>
      <c r="C157" s="45" t="str">
        <f>INDEX(Input!$C$1:$C$395,MATCH('2018-19'!$B157,Input!$B$1:$B$395,0))</f>
        <v>E07000089</v>
      </c>
      <c r="E157" s="45" t="str">
        <f>INDEX(Input!$D$1:$D$395,MATCH('2018-19'!$B157,Input!$B$1:$B$395,0))</f>
        <v>Hart</v>
      </c>
      <c r="F157" s="112">
        <f>INDEX(Input!$A$1:$EY$395,MATCH('2018-19'!$A157,Input!$A$1:$A$395,0),MATCH('2018-19'!F$2,Input!$A$1:$EY$1,0))</f>
        <v>10.160462246783348</v>
      </c>
      <c r="G157" s="83">
        <f>INDEX(Input!$A$1:$EY$395,MATCH('2018-19'!$A157,Input!$A$1:$A$395,0),MATCH('2018-19'!G$2,Input!$A$1:$EY$1,0))</f>
        <v>1.3294293994610438</v>
      </c>
      <c r="H157" s="83">
        <f>INDEX(Input!$A$1:$EY$395,MATCH('2018-19'!$A157,Input!$A$1:$A$395,0),MATCH('2018-19'!H$2,Input!$A$1:$EY$1,0))</f>
        <v>3.0466090404315582E-2</v>
      </c>
      <c r="I157" s="83">
        <f>INDEX(Input!$A$1:$EY$395,MATCH('2018-19'!$A157,Input!$A$1:$A$395,0),MATCH('2018-19'!I$2,Input!$A$1:$EY$1,0))</f>
        <v>6.5723914465297923</v>
      </c>
      <c r="J157" s="83">
        <f>INDEX(Input!$A$1:$EY$395,MATCH('2018-19'!$A157,Input!$A$1:$A$395,0),MATCH('2018-19'!J$2,Input!$A$1:$EY$1,0))</f>
        <v>0</v>
      </c>
      <c r="K157" s="83">
        <f>INDEX(Input!$A$1:$EY$395,MATCH('2018-19'!$A157,Input!$A$1:$A$395,0),MATCH('2018-19'!K$2,Input!$A$1:$EY$1,0))</f>
        <v>0.16667656947020845</v>
      </c>
      <c r="L157" s="83">
        <f>INDEX(Input!$A$1:$EY$395,MATCH('2018-19'!$A157,Input!$A$1:$A$395,0),MATCH('2018-19'!L$2,Input!$A$1:$EY$1,0))</f>
        <v>0</v>
      </c>
      <c r="M157" s="83">
        <f>INDEX(Input!$A$1:$EY$395,MATCH('2018-19'!$A157,Input!$A$1:$A$395,0),MATCH('2018-19'!M$2,Input!$A$1:$EY$1,0))</f>
        <v>0</v>
      </c>
      <c r="N157" s="83">
        <f>INDEX(Input!$A$1:$EY$395,MATCH('2018-19'!$A157,Input!$A$1:$A$395,0),MATCH('2018-19'!N$2,Input!$A$1:$EY$1,0))</f>
        <v>0</v>
      </c>
      <c r="O157" s="83">
        <f>INDEX(Input!$A$1:$EY$395,MATCH('2018-19'!$A157,Input!$A$1:$A$395,0),MATCH('2018-19'!O$2,Input!$A$1:$EY$1,0))</f>
        <v>2.1483411425011307</v>
      </c>
      <c r="P157" s="83">
        <f>INDEX(Input!$A$1:$EY$395,MATCH('2018-19'!$A157,Input!$A$1:$A$395,0),MATCH('2018-19'!P$2,Input!$A$1:$EY$1,0))</f>
        <v>0</v>
      </c>
      <c r="Q157" s="112">
        <f>INDEX(Input!$A$1:$EY$395,MATCH('2018-19'!$A157,Input!$A$1:$A$395,0),MATCH('2018-19'!Q$2,Input!$A$1:$EY$1,0))</f>
        <v>10.247304648366491</v>
      </c>
      <c r="R157" s="128">
        <f>INDEX(Input!$A$1:$EY$395,MATCH('2018-19'!$A157,Input!$A$1:$A$395,0),MATCH('2018-19'!R$2,Input!$A$1:$EY$1,0))</f>
        <v>0.85470916060570445</v>
      </c>
      <c r="V157" s="100"/>
    </row>
    <row r="158" spans="1:22" x14ac:dyDescent="0.3">
      <c r="A158" s="45" t="str">
        <f>INDEX(Input!$A$1:$A$395,MATCH('2018-19'!$B158,Input!$B$1:$B$395,0))</f>
        <v>R606</v>
      </c>
      <c r="B158" s="45" t="s">
        <v>1570</v>
      </c>
      <c r="C158" s="45" t="str">
        <f>INDEX(Input!$C$1:$C$395,MATCH('2018-19'!$B158,Input!$B$1:$B$395,0))</f>
        <v>E06000001</v>
      </c>
      <c r="E158" s="45" t="str">
        <f>INDEX(Input!$D$1:$D$395,MATCH('2018-19'!$B158,Input!$B$1:$B$395,0))</f>
        <v>Hartlepool</v>
      </c>
      <c r="F158" s="112">
        <f>INDEX(Input!$A$1:$EY$395,MATCH('2018-19'!$A158,Input!$A$1:$A$395,0),MATCH('2018-19'!F$2,Input!$A$1:$EY$1,0))</f>
        <v>82.405790099077137</v>
      </c>
      <c r="G158" s="83">
        <f>INDEX(Input!$A$1:$EY$395,MATCH('2018-19'!$A158,Input!$A$1:$A$395,0),MATCH('2018-19'!G$2,Input!$A$1:$EY$1,0))</f>
        <v>38.205893127816395</v>
      </c>
      <c r="H158" s="83">
        <f>INDEX(Input!$A$1:$EY$395,MATCH('2018-19'!$A158,Input!$A$1:$A$395,0),MATCH('2018-19'!H$2,Input!$A$1:$EY$1,0))</f>
        <v>0.62805684182715416</v>
      </c>
      <c r="I158" s="83">
        <f>INDEX(Input!$A$1:$EY$395,MATCH('2018-19'!$A158,Input!$A$1:$A$395,0),MATCH('2018-19'!I$2,Input!$A$1:$EY$1,0))</f>
        <v>36.411888662947618</v>
      </c>
      <c r="J158" s="83">
        <f>INDEX(Input!$A$1:$EY$395,MATCH('2018-19'!$A158,Input!$A$1:$A$395,0),MATCH('2018-19'!J$2,Input!$A$1:$EY$1,0))</f>
        <v>2.5506537570523919</v>
      </c>
      <c r="K158" s="83">
        <f>INDEX(Input!$A$1:$EY$395,MATCH('2018-19'!$A158,Input!$A$1:$A$395,0),MATCH('2018-19'!K$2,Input!$A$1:$EY$1,0))</f>
        <v>0</v>
      </c>
      <c r="L158" s="83">
        <f>INDEX(Input!$A$1:$EY$395,MATCH('2018-19'!$A158,Input!$A$1:$A$395,0),MATCH('2018-19'!L$2,Input!$A$1:$EY$1,0))</f>
        <v>3.7371592385118957</v>
      </c>
      <c r="M158" s="83">
        <f>INDEX(Input!$A$1:$EY$395,MATCH('2018-19'!$A158,Input!$A$1:$A$395,0),MATCH('2018-19'!M$2,Input!$A$1:$EY$1,0))</f>
        <v>0.31320209999999998</v>
      </c>
      <c r="N158" s="83">
        <f>INDEX(Input!$A$1:$EY$395,MATCH('2018-19'!$A158,Input!$A$1:$A$395,0),MATCH('2018-19'!N$2,Input!$A$1:$EY$1,0))</f>
        <v>0.50112299999999999</v>
      </c>
      <c r="O158" s="83">
        <f>INDEX(Input!$A$1:$EY$395,MATCH('2018-19'!$A158,Input!$A$1:$A$395,0),MATCH('2018-19'!O$2,Input!$A$1:$EY$1,0))</f>
        <v>1.6115283053013236</v>
      </c>
      <c r="P158" s="83">
        <f>INDEX(Input!$A$1:$EY$395,MATCH('2018-19'!$A158,Input!$A$1:$A$395,0),MATCH('2018-19'!P$2,Input!$A$1:$EY$1,0))</f>
        <v>0</v>
      </c>
      <c r="Q158" s="112">
        <f>INDEX(Input!$A$1:$EY$395,MATCH('2018-19'!$A158,Input!$A$1:$A$395,0),MATCH('2018-19'!Q$2,Input!$A$1:$EY$1,0))</f>
        <v>83.959505033456765</v>
      </c>
      <c r="R158" s="128">
        <f>INDEX(Input!$A$1:$EY$395,MATCH('2018-19'!$A158,Input!$A$1:$A$395,0),MATCH('2018-19'!R$2,Input!$A$1:$EY$1,0))</f>
        <v>1.8854438899397419</v>
      </c>
      <c r="V158" s="100"/>
    </row>
    <row r="159" spans="1:22" x14ac:dyDescent="0.3">
      <c r="A159" s="45" t="str">
        <f>INDEX(Input!$A$1:$A$395,MATCH('2018-19'!$B159,Input!$B$1:$B$395,0))</f>
        <v>R89</v>
      </c>
      <c r="B159" s="45" t="s">
        <v>1323</v>
      </c>
      <c r="C159" s="45" t="str">
        <f>INDEX(Input!$C$1:$C$395,MATCH('2018-19'!$B159,Input!$B$1:$B$395,0))</f>
        <v>E07000062</v>
      </c>
      <c r="E159" s="45" t="str">
        <f>INDEX(Input!$D$1:$D$395,MATCH('2018-19'!$B159,Input!$B$1:$B$395,0))</f>
        <v>Hastings</v>
      </c>
      <c r="F159" s="112">
        <f>INDEX(Input!$A$1:$EY$395,MATCH('2018-19'!$A159,Input!$A$1:$A$395,0),MATCH('2018-19'!F$2,Input!$A$1:$EY$1,0))</f>
        <v>12.963460675068774</v>
      </c>
      <c r="G159" s="83">
        <f>INDEX(Input!$A$1:$EY$395,MATCH('2018-19'!$A159,Input!$A$1:$A$395,0),MATCH('2018-19'!G$2,Input!$A$1:$EY$1,0))</f>
        <v>5.2161785566720553</v>
      </c>
      <c r="H159" s="83">
        <f>INDEX(Input!$A$1:$EY$395,MATCH('2018-19'!$A159,Input!$A$1:$A$395,0),MATCH('2018-19'!H$2,Input!$A$1:$EY$1,0))</f>
        <v>8.4197780664730867E-2</v>
      </c>
      <c r="I159" s="83">
        <f>INDEX(Input!$A$1:$EY$395,MATCH('2018-19'!$A159,Input!$A$1:$A$395,0),MATCH('2018-19'!I$2,Input!$A$1:$EY$1,0))</f>
        <v>6.5876373633182581</v>
      </c>
      <c r="J159" s="83">
        <f>INDEX(Input!$A$1:$EY$395,MATCH('2018-19'!$A159,Input!$A$1:$A$395,0),MATCH('2018-19'!J$2,Input!$A$1:$EY$1,0))</f>
        <v>0</v>
      </c>
      <c r="K159" s="83">
        <f>INDEX(Input!$A$1:$EY$395,MATCH('2018-19'!$A159,Input!$A$1:$A$395,0),MATCH('2018-19'!K$2,Input!$A$1:$EY$1,0))</f>
        <v>7.6580566817419302E-3</v>
      </c>
      <c r="L159" s="83">
        <f>INDEX(Input!$A$1:$EY$395,MATCH('2018-19'!$A159,Input!$A$1:$A$395,0),MATCH('2018-19'!L$2,Input!$A$1:$EY$1,0))</f>
        <v>0</v>
      </c>
      <c r="M159" s="83">
        <f>INDEX(Input!$A$1:$EY$395,MATCH('2018-19'!$A159,Input!$A$1:$A$395,0),MATCH('2018-19'!M$2,Input!$A$1:$EY$1,0))</f>
        <v>0</v>
      </c>
      <c r="N159" s="83">
        <f>INDEX(Input!$A$1:$EY$395,MATCH('2018-19'!$A159,Input!$A$1:$A$395,0),MATCH('2018-19'!N$2,Input!$A$1:$EY$1,0))</f>
        <v>0</v>
      </c>
      <c r="O159" s="83">
        <f>INDEX(Input!$A$1:$EY$395,MATCH('2018-19'!$A159,Input!$A$1:$A$395,0),MATCH('2018-19'!O$2,Input!$A$1:$EY$1,0))</f>
        <v>0.64955931293944036</v>
      </c>
      <c r="P159" s="83">
        <f>INDEX(Input!$A$1:$EY$395,MATCH('2018-19'!$A159,Input!$A$1:$A$395,0),MATCH('2018-19'!P$2,Input!$A$1:$EY$1,0))</f>
        <v>0</v>
      </c>
      <c r="Q159" s="112">
        <f>INDEX(Input!$A$1:$EY$395,MATCH('2018-19'!$A159,Input!$A$1:$A$395,0),MATCH('2018-19'!Q$2,Input!$A$1:$EY$1,0))</f>
        <v>12.545231070276227</v>
      </c>
      <c r="R159" s="128">
        <f>INDEX(Input!$A$1:$EY$395,MATCH('2018-19'!$A159,Input!$A$1:$A$395,0),MATCH('2018-19'!R$2,Input!$A$1:$EY$1,0))</f>
        <v>-3.2262187950851895</v>
      </c>
      <c r="V159" s="100"/>
    </row>
    <row r="160" spans="1:22" x14ac:dyDescent="0.3">
      <c r="A160" s="45" t="str">
        <f>INDEX(Input!$A$1:$A$395,MATCH('2018-19'!$B160,Input!$B$1:$B$395,0))</f>
        <v>R120</v>
      </c>
      <c r="B160" s="45" t="s">
        <v>1265</v>
      </c>
      <c r="C160" s="45" t="str">
        <f>INDEX(Input!$C$1:$C$395,MATCH('2018-19'!$B160,Input!$B$1:$B$395,0))</f>
        <v>E07000090</v>
      </c>
      <c r="E160" s="45" t="str">
        <f>INDEX(Input!$D$1:$D$395,MATCH('2018-19'!$B160,Input!$B$1:$B$395,0))</f>
        <v>Havant</v>
      </c>
      <c r="F160" s="112">
        <f>INDEX(Input!$A$1:$EY$395,MATCH('2018-19'!$A160,Input!$A$1:$A$395,0),MATCH('2018-19'!F$2,Input!$A$1:$EY$1,0))</f>
        <v>13.714306372042065</v>
      </c>
      <c r="G160" s="83">
        <f>INDEX(Input!$A$1:$EY$395,MATCH('2018-19'!$A160,Input!$A$1:$A$395,0),MATCH('2018-19'!G$2,Input!$A$1:$EY$1,0))</f>
        <v>3.510368749098248</v>
      </c>
      <c r="H160" s="83">
        <f>INDEX(Input!$A$1:$EY$395,MATCH('2018-19'!$A160,Input!$A$1:$A$395,0),MATCH('2018-19'!H$2,Input!$A$1:$EY$1,0))</f>
        <v>7.3799755778967496E-2</v>
      </c>
      <c r="I160" s="83">
        <f>INDEX(Input!$A$1:$EY$395,MATCH('2018-19'!$A160,Input!$A$1:$A$395,0),MATCH('2018-19'!I$2,Input!$A$1:$EY$1,0))</f>
        <v>8.081372159999999</v>
      </c>
      <c r="J160" s="83">
        <f>INDEX(Input!$A$1:$EY$395,MATCH('2018-19'!$A160,Input!$A$1:$A$395,0),MATCH('2018-19'!J$2,Input!$A$1:$EY$1,0))</f>
        <v>0</v>
      </c>
      <c r="K160" s="83">
        <f>INDEX(Input!$A$1:$EY$395,MATCH('2018-19'!$A160,Input!$A$1:$A$395,0),MATCH('2018-19'!K$2,Input!$A$1:$EY$1,0))</f>
        <v>0</v>
      </c>
      <c r="L160" s="83">
        <f>INDEX(Input!$A$1:$EY$395,MATCH('2018-19'!$A160,Input!$A$1:$A$395,0),MATCH('2018-19'!L$2,Input!$A$1:$EY$1,0))</f>
        <v>0</v>
      </c>
      <c r="M160" s="83">
        <f>INDEX(Input!$A$1:$EY$395,MATCH('2018-19'!$A160,Input!$A$1:$A$395,0),MATCH('2018-19'!M$2,Input!$A$1:$EY$1,0))</f>
        <v>0</v>
      </c>
      <c r="N160" s="83">
        <f>INDEX(Input!$A$1:$EY$395,MATCH('2018-19'!$A160,Input!$A$1:$A$395,0),MATCH('2018-19'!N$2,Input!$A$1:$EY$1,0))</f>
        <v>0</v>
      </c>
      <c r="O160" s="83">
        <f>INDEX(Input!$A$1:$EY$395,MATCH('2018-19'!$A160,Input!$A$1:$A$395,0),MATCH('2018-19'!O$2,Input!$A$1:$EY$1,0))</f>
        <v>1.7883083332003742</v>
      </c>
      <c r="P160" s="83">
        <f>INDEX(Input!$A$1:$EY$395,MATCH('2018-19'!$A160,Input!$A$1:$A$395,0),MATCH('2018-19'!P$2,Input!$A$1:$EY$1,0))</f>
        <v>0</v>
      </c>
      <c r="Q160" s="112">
        <f>INDEX(Input!$A$1:$EY$395,MATCH('2018-19'!$A160,Input!$A$1:$A$395,0),MATCH('2018-19'!Q$2,Input!$A$1:$EY$1,0))</f>
        <v>13.453848998077587</v>
      </c>
      <c r="R160" s="128">
        <f>INDEX(Input!$A$1:$EY$395,MATCH('2018-19'!$A160,Input!$A$1:$A$395,0),MATCH('2018-19'!R$2,Input!$A$1:$EY$1,0))</f>
        <v>-1.8991654911213351</v>
      </c>
      <c r="V160" s="100"/>
    </row>
    <row r="161" spans="1:22" x14ac:dyDescent="0.3">
      <c r="A161" s="45" t="str">
        <f>INDEX(Input!$A$1:$A$395,MATCH('2018-19'!$B161,Input!$B$1:$B$395,0))</f>
        <v>R393</v>
      </c>
      <c r="B161" s="45" t="s">
        <v>949</v>
      </c>
      <c r="C161" s="45" t="str">
        <f>INDEX(Input!$C$1:$C$395,MATCH('2018-19'!$B161,Input!$B$1:$B$395,0))</f>
        <v>E09000016</v>
      </c>
      <c r="E161" s="45" t="str">
        <f>INDEX(Input!$D$1:$D$395,MATCH('2018-19'!$B161,Input!$B$1:$B$395,0))</f>
        <v>Havering</v>
      </c>
      <c r="F161" s="112">
        <f>INDEX(Input!$A$1:$EY$395,MATCH('2018-19'!$A161,Input!$A$1:$A$395,0),MATCH('2018-19'!F$2,Input!$A$1:$EY$1,0))</f>
        <v>172.5929145137321</v>
      </c>
      <c r="G161" s="83">
        <f>INDEX(Input!$A$1:$EY$395,MATCH('2018-19'!$A161,Input!$A$1:$A$395,0),MATCH('2018-19'!G$2,Input!$A$1:$EY$1,0))</f>
        <v>40.088911991078454</v>
      </c>
      <c r="H161" s="83">
        <f>INDEX(Input!$A$1:$EY$395,MATCH('2018-19'!$A161,Input!$A$1:$A$395,0),MATCH('2018-19'!H$2,Input!$A$1:$EY$1,0))</f>
        <v>0.76179268537961042</v>
      </c>
      <c r="I161" s="83">
        <f>INDEX(Input!$A$1:$EY$395,MATCH('2018-19'!$A161,Input!$A$1:$A$395,0),MATCH('2018-19'!I$2,Input!$A$1:$EY$1,0))</f>
        <v>112.37249197375807</v>
      </c>
      <c r="J161" s="83">
        <f>INDEX(Input!$A$1:$EY$395,MATCH('2018-19'!$A161,Input!$A$1:$A$395,0),MATCH('2018-19'!J$2,Input!$A$1:$EY$1,0))</f>
        <v>6.7526032062419654</v>
      </c>
      <c r="K161" s="83">
        <f>INDEX(Input!$A$1:$EY$395,MATCH('2018-19'!$A161,Input!$A$1:$A$395,0),MATCH('2018-19'!K$2,Input!$A$1:$EY$1,0))</f>
        <v>0</v>
      </c>
      <c r="L161" s="83">
        <f>INDEX(Input!$A$1:$EY$395,MATCH('2018-19'!$A161,Input!$A$1:$A$395,0),MATCH('2018-19'!L$2,Input!$A$1:$EY$1,0))</f>
        <v>4.8219879224199493</v>
      </c>
      <c r="M161" s="83">
        <f>INDEX(Input!$A$1:$EY$395,MATCH('2018-19'!$A161,Input!$A$1:$A$395,0),MATCH('2018-19'!M$2,Input!$A$1:$EY$1,0))</f>
        <v>0.62855190000000005</v>
      </c>
      <c r="N161" s="83">
        <f>INDEX(Input!$A$1:$EY$395,MATCH('2018-19'!$A161,Input!$A$1:$A$395,0),MATCH('2018-19'!N$2,Input!$A$1:$EY$1,0))</f>
        <v>1.0056830000000001</v>
      </c>
      <c r="O161" s="83">
        <f>INDEX(Input!$A$1:$EY$395,MATCH('2018-19'!$A161,Input!$A$1:$A$395,0),MATCH('2018-19'!O$2,Input!$A$1:$EY$1,0))</f>
        <v>4.375772834257778</v>
      </c>
      <c r="P161" s="83">
        <f>INDEX(Input!$A$1:$EY$395,MATCH('2018-19'!$A161,Input!$A$1:$A$395,0),MATCH('2018-19'!P$2,Input!$A$1:$EY$1,0))</f>
        <v>0</v>
      </c>
      <c r="Q161" s="112">
        <f>INDEX(Input!$A$1:$EY$395,MATCH('2018-19'!$A161,Input!$A$1:$A$395,0),MATCH('2018-19'!Q$2,Input!$A$1:$EY$1,0))</f>
        <v>170.80779551313583</v>
      </c>
      <c r="R161" s="128">
        <f>INDEX(Input!$A$1:$EY$395,MATCH('2018-19'!$A161,Input!$A$1:$A$395,0),MATCH('2018-19'!R$2,Input!$A$1:$EY$1,0))</f>
        <v>-1.0342944874798143</v>
      </c>
      <c r="V161" s="100"/>
    </row>
    <row r="162" spans="1:22" x14ac:dyDescent="0.3">
      <c r="A162" s="45" t="str">
        <f>INDEX(Input!$A$1:$A$395,MATCH('2018-19'!$B162,Input!$B$1:$B$395,0))</f>
        <v>R969</v>
      </c>
      <c r="B162" s="45" t="s">
        <v>1462</v>
      </c>
      <c r="C162" s="45" t="str">
        <f>INDEX(Input!$C$1:$C$395,MATCH('2018-19'!$B162,Input!$B$1:$B$395,0))</f>
        <v>E31000018</v>
      </c>
      <c r="E162" s="45" t="str">
        <f>INDEX(Input!$D$1:$D$395,MATCH('2018-19'!$B162,Input!$B$1:$B$395,0))</f>
        <v>Hereford and Worcester Fire</v>
      </c>
      <c r="F162" s="112">
        <f>INDEX(Input!$A$1:$EY$395,MATCH('2018-19'!$A162,Input!$A$1:$A$395,0),MATCH('2018-19'!F$2,Input!$A$1:$EY$1,0))</f>
        <v>30.370348901516753</v>
      </c>
      <c r="G162" s="83">
        <f>INDEX(Input!$A$1:$EY$395,MATCH('2018-19'!$A162,Input!$A$1:$A$395,0),MATCH('2018-19'!G$2,Input!$A$1:$EY$1,0))</f>
        <v>7.8976310697206769</v>
      </c>
      <c r="H162" s="83">
        <f>INDEX(Input!$A$1:$EY$395,MATCH('2018-19'!$A162,Input!$A$1:$A$395,0),MATCH('2018-19'!H$2,Input!$A$1:$EY$1,0))</f>
        <v>0.12538008704500098</v>
      </c>
      <c r="I162" s="83">
        <f>INDEX(Input!$A$1:$EY$395,MATCH('2018-19'!$A162,Input!$A$1:$A$395,0),MATCH('2018-19'!I$2,Input!$A$1:$EY$1,0))</f>
        <v>22.57580871</v>
      </c>
      <c r="J162" s="83">
        <f>INDEX(Input!$A$1:$EY$395,MATCH('2018-19'!$A162,Input!$A$1:$A$395,0),MATCH('2018-19'!J$2,Input!$A$1:$EY$1,0))</f>
        <v>0</v>
      </c>
      <c r="K162" s="83">
        <f>INDEX(Input!$A$1:$EY$395,MATCH('2018-19'!$A162,Input!$A$1:$A$395,0),MATCH('2018-19'!K$2,Input!$A$1:$EY$1,0))</f>
        <v>0</v>
      </c>
      <c r="L162" s="83">
        <f>INDEX(Input!$A$1:$EY$395,MATCH('2018-19'!$A162,Input!$A$1:$A$395,0),MATCH('2018-19'!L$2,Input!$A$1:$EY$1,0))</f>
        <v>0</v>
      </c>
      <c r="M162" s="83">
        <f>INDEX(Input!$A$1:$EY$395,MATCH('2018-19'!$A162,Input!$A$1:$A$395,0),MATCH('2018-19'!M$2,Input!$A$1:$EY$1,0))</f>
        <v>0</v>
      </c>
      <c r="N162" s="83">
        <f>INDEX(Input!$A$1:$EY$395,MATCH('2018-19'!$A162,Input!$A$1:$A$395,0),MATCH('2018-19'!N$2,Input!$A$1:$EY$1,0))</f>
        <v>0</v>
      </c>
      <c r="O162" s="83">
        <f>INDEX(Input!$A$1:$EY$395,MATCH('2018-19'!$A162,Input!$A$1:$A$395,0),MATCH('2018-19'!O$2,Input!$A$1:$EY$1,0))</f>
        <v>0</v>
      </c>
      <c r="P162" s="83">
        <f>INDEX(Input!$A$1:$EY$395,MATCH('2018-19'!$A162,Input!$A$1:$A$395,0),MATCH('2018-19'!P$2,Input!$A$1:$EY$1,0))</f>
        <v>0.10912488490753505</v>
      </c>
      <c r="Q162" s="112">
        <f>INDEX(Input!$A$1:$EY$395,MATCH('2018-19'!$A162,Input!$A$1:$A$395,0),MATCH('2018-19'!Q$2,Input!$A$1:$EY$1,0))</f>
        <v>30.707944751673214</v>
      </c>
      <c r="R162" s="128">
        <f>INDEX(Input!$A$1:$EY$395,MATCH('2018-19'!$A162,Input!$A$1:$A$395,0),MATCH('2018-19'!R$2,Input!$A$1:$EY$1,0))</f>
        <v>1.1115968777678509</v>
      </c>
      <c r="V162" s="100"/>
    </row>
    <row r="163" spans="1:22" x14ac:dyDescent="0.3">
      <c r="A163" s="45" t="str">
        <f>INDEX(Input!$A$1:$A$395,MATCH('2018-19'!$B163,Input!$B$1:$B$395,0))</f>
        <v>R656</v>
      </c>
      <c r="B163" s="45" t="s">
        <v>1464</v>
      </c>
      <c r="C163" s="45" t="str">
        <f>INDEX(Input!$C$1:$C$395,MATCH('2018-19'!$B163,Input!$B$1:$B$395,0))</f>
        <v>E06000019</v>
      </c>
      <c r="E163" s="45" t="str">
        <f>INDEX(Input!$D$1:$D$395,MATCH('2018-19'!$B163,Input!$B$1:$B$395,0))</f>
        <v>Herefordshire</v>
      </c>
      <c r="F163" s="112">
        <f>INDEX(Input!$A$1:$EY$395,MATCH('2018-19'!$A163,Input!$A$1:$A$395,0),MATCH('2018-19'!F$2,Input!$A$1:$EY$1,0))</f>
        <v>146.86580766921381</v>
      </c>
      <c r="G163" s="83">
        <f>INDEX(Input!$A$1:$EY$395,MATCH('2018-19'!$A163,Input!$A$1:$A$395,0),MATCH('2018-19'!G$2,Input!$A$1:$EY$1,0))</f>
        <v>36.770917774352284</v>
      </c>
      <c r="H163" s="83">
        <f>INDEX(Input!$A$1:$EY$395,MATCH('2018-19'!$A163,Input!$A$1:$A$395,0),MATCH('2018-19'!H$2,Input!$A$1:$EY$1,0))</f>
        <v>0.71953803446398246</v>
      </c>
      <c r="I163" s="83">
        <f>INDEX(Input!$A$1:$EY$395,MATCH('2018-19'!$A163,Input!$A$1:$A$395,0),MATCH('2018-19'!I$2,Input!$A$1:$EY$1,0))</f>
        <v>92.8858588009806</v>
      </c>
      <c r="J163" s="83">
        <f>INDEX(Input!$A$1:$EY$395,MATCH('2018-19'!$A163,Input!$A$1:$A$395,0),MATCH('2018-19'!J$2,Input!$A$1:$EY$1,0))</f>
        <v>5.5591867190194133</v>
      </c>
      <c r="K163" s="83">
        <f>INDEX(Input!$A$1:$EY$395,MATCH('2018-19'!$A163,Input!$A$1:$A$395,0),MATCH('2018-19'!K$2,Input!$A$1:$EY$1,0))</f>
        <v>0</v>
      </c>
      <c r="L163" s="83">
        <f>INDEX(Input!$A$1:$EY$395,MATCH('2018-19'!$A163,Input!$A$1:$A$395,0),MATCH('2018-19'!L$2,Input!$A$1:$EY$1,0))</f>
        <v>4.7219718897907494</v>
      </c>
      <c r="M163" s="83">
        <f>INDEX(Input!$A$1:$EY$395,MATCH('2018-19'!$A163,Input!$A$1:$A$395,0),MATCH('2018-19'!M$2,Input!$A$1:$EY$1,0))</f>
        <v>0.55038345000000011</v>
      </c>
      <c r="N163" s="83">
        <f>INDEX(Input!$A$1:$EY$395,MATCH('2018-19'!$A163,Input!$A$1:$A$395,0),MATCH('2018-19'!N$2,Input!$A$1:$EY$1,0))</f>
        <v>0.88061400000000001</v>
      </c>
      <c r="O163" s="83">
        <f>INDEX(Input!$A$1:$EY$395,MATCH('2018-19'!$A163,Input!$A$1:$A$395,0),MATCH('2018-19'!O$2,Input!$A$1:$EY$1,0))</f>
        <v>2.5766600707033156</v>
      </c>
      <c r="P163" s="83">
        <f>INDEX(Input!$A$1:$EY$395,MATCH('2018-19'!$A163,Input!$A$1:$A$395,0),MATCH('2018-19'!P$2,Input!$A$1:$EY$1,0))</f>
        <v>5.1006648648828481</v>
      </c>
      <c r="Q163" s="112">
        <f>INDEX(Input!$A$1:$EY$395,MATCH('2018-19'!$A163,Input!$A$1:$A$395,0),MATCH('2018-19'!Q$2,Input!$A$1:$EY$1,0))</f>
        <v>149.76579560419322</v>
      </c>
      <c r="R163" s="128">
        <f>INDEX(Input!$A$1:$EY$395,MATCH('2018-19'!$A163,Input!$A$1:$A$395,0),MATCH('2018-19'!R$2,Input!$A$1:$EY$1,0))</f>
        <v>1.9745834520660255</v>
      </c>
      <c r="V163" s="100"/>
    </row>
    <row r="164" spans="1:22" x14ac:dyDescent="0.3">
      <c r="A164" s="45" t="str">
        <f>INDEX(Input!$A$1:$A$395,MATCH('2018-19'!$B164,Input!$B$1:$B$395,0))</f>
        <v>R422</v>
      </c>
      <c r="B164" s="45" t="s">
        <v>1627</v>
      </c>
      <c r="C164" s="45" t="str">
        <f>INDEX(Input!$C$1:$C$395,MATCH('2018-19'!$B164,Input!$B$1:$B$395,0))</f>
        <v>E10000015</v>
      </c>
      <c r="E164" s="45" t="str">
        <f>INDEX(Input!$D$1:$D$395,MATCH('2018-19'!$B164,Input!$B$1:$B$395,0))</f>
        <v>Hertfordshire</v>
      </c>
      <c r="F164" s="112">
        <f>INDEX(Input!$A$1:$EY$395,MATCH('2018-19'!$A164,Input!$A$1:$A$395,0),MATCH('2018-19'!F$2,Input!$A$1:$EY$1,0))</f>
        <v>736.48850149709358</v>
      </c>
      <c r="G164" s="83">
        <f>INDEX(Input!$A$1:$EY$395,MATCH('2018-19'!$A164,Input!$A$1:$A$395,0),MATCH('2018-19'!G$2,Input!$A$1:$EY$1,0))</f>
        <v>141.93790925942432</v>
      </c>
      <c r="H164" s="83">
        <f>INDEX(Input!$A$1:$EY$395,MATCH('2018-19'!$A164,Input!$A$1:$A$395,0),MATCH('2018-19'!H$2,Input!$A$1:$EY$1,0))</f>
        <v>2.7348461621621576</v>
      </c>
      <c r="I164" s="83">
        <f>INDEX(Input!$A$1:$EY$395,MATCH('2018-19'!$A164,Input!$A$1:$A$395,0),MATCH('2018-19'!I$2,Input!$A$1:$EY$1,0))</f>
        <v>539.70833254208287</v>
      </c>
      <c r="J164" s="83">
        <f>INDEX(Input!$A$1:$EY$395,MATCH('2018-19'!$A164,Input!$A$1:$A$395,0),MATCH('2018-19'!J$2,Input!$A$1:$EY$1,0))</f>
        <v>43.268683341916919</v>
      </c>
      <c r="K164" s="83">
        <f>INDEX(Input!$A$1:$EY$395,MATCH('2018-19'!$A164,Input!$A$1:$A$395,0),MATCH('2018-19'!K$2,Input!$A$1:$EY$1,0))</f>
        <v>0</v>
      </c>
      <c r="L164" s="83">
        <f>INDEX(Input!$A$1:$EY$395,MATCH('2018-19'!$A164,Input!$A$1:$A$395,0),MATCH('2018-19'!L$2,Input!$A$1:$EY$1,0))</f>
        <v>16.383557750400922</v>
      </c>
      <c r="M164" s="83">
        <f>INDEX(Input!$A$1:$EY$395,MATCH('2018-19'!$A164,Input!$A$1:$A$395,0),MATCH('2018-19'!M$2,Input!$A$1:$EY$1,0))</f>
        <v>2.5840093500000001</v>
      </c>
      <c r="N164" s="83">
        <f>INDEX(Input!$A$1:$EY$395,MATCH('2018-19'!$A164,Input!$A$1:$A$395,0),MATCH('2018-19'!N$2,Input!$A$1:$EY$1,0))</f>
        <v>4.1344149999999997</v>
      </c>
      <c r="O164" s="83">
        <f>INDEX(Input!$A$1:$EY$395,MATCH('2018-19'!$A164,Input!$A$1:$A$395,0),MATCH('2018-19'!O$2,Input!$A$1:$EY$1,0))</f>
        <v>3.4743845970249665</v>
      </c>
      <c r="P164" s="83">
        <f>INDEX(Input!$A$1:$EY$395,MATCH('2018-19'!$A164,Input!$A$1:$A$395,0),MATCH('2018-19'!P$2,Input!$A$1:$EY$1,0))</f>
        <v>0</v>
      </c>
      <c r="Q164" s="112">
        <f>INDEX(Input!$A$1:$EY$395,MATCH('2018-19'!$A164,Input!$A$1:$A$395,0),MATCH('2018-19'!Q$2,Input!$A$1:$EY$1,0))</f>
        <v>754.22613800301212</v>
      </c>
      <c r="R164" s="128">
        <f>INDEX(Input!$A$1:$EY$395,MATCH('2018-19'!$A164,Input!$A$1:$A$395,0),MATCH('2018-19'!R$2,Input!$A$1:$EY$1,0))</f>
        <v>2.4084064408151029</v>
      </c>
      <c r="V164" s="100"/>
    </row>
    <row r="165" spans="1:22" x14ac:dyDescent="0.3">
      <c r="A165" s="45" t="str">
        <f>INDEX(Input!$A$1:$A$395,MATCH('2018-19'!$B165,Input!$B$1:$B$395,0))</f>
        <v>R139</v>
      </c>
      <c r="B165" s="45" t="s">
        <v>1239</v>
      </c>
      <c r="C165" s="45" t="str">
        <f>INDEX(Input!$C$1:$C$395,MATCH('2018-19'!$B165,Input!$B$1:$B$395,0))</f>
        <v>E07000098</v>
      </c>
      <c r="E165" s="45" t="str">
        <f>INDEX(Input!$D$1:$D$395,MATCH('2018-19'!$B165,Input!$B$1:$B$395,0))</f>
        <v>Hertsmere</v>
      </c>
      <c r="F165" s="112">
        <f>INDEX(Input!$A$1:$EY$395,MATCH('2018-19'!$A165,Input!$A$1:$A$395,0),MATCH('2018-19'!F$2,Input!$A$1:$EY$1,0))</f>
        <v>11.963763921940439</v>
      </c>
      <c r="G165" s="83">
        <f>INDEX(Input!$A$1:$EY$395,MATCH('2018-19'!$A165,Input!$A$1:$A$395,0),MATCH('2018-19'!G$2,Input!$A$1:$EY$1,0))</f>
        <v>2.8401135377132967</v>
      </c>
      <c r="H165" s="83">
        <f>INDEX(Input!$A$1:$EY$395,MATCH('2018-19'!$A165,Input!$A$1:$A$395,0),MATCH('2018-19'!H$2,Input!$A$1:$EY$1,0))</f>
        <v>6.0020966988878606E-2</v>
      </c>
      <c r="I165" s="83">
        <f>INDEX(Input!$A$1:$EY$395,MATCH('2018-19'!$A165,Input!$A$1:$A$395,0),MATCH('2018-19'!I$2,Input!$A$1:$EY$1,0))</f>
        <v>6.8574070363008595</v>
      </c>
      <c r="J165" s="83">
        <f>INDEX(Input!$A$1:$EY$395,MATCH('2018-19'!$A165,Input!$A$1:$A$395,0),MATCH('2018-19'!J$2,Input!$A$1:$EY$1,0))</f>
        <v>0</v>
      </c>
      <c r="K165" s="83">
        <f>INDEX(Input!$A$1:$EY$395,MATCH('2018-19'!$A165,Input!$A$1:$A$395,0),MATCH('2018-19'!K$2,Input!$A$1:$EY$1,0))</f>
        <v>0.15200310769914166</v>
      </c>
      <c r="L165" s="83">
        <f>INDEX(Input!$A$1:$EY$395,MATCH('2018-19'!$A165,Input!$A$1:$A$395,0),MATCH('2018-19'!L$2,Input!$A$1:$EY$1,0))</f>
        <v>0</v>
      </c>
      <c r="M165" s="83">
        <f>INDEX(Input!$A$1:$EY$395,MATCH('2018-19'!$A165,Input!$A$1:$A$395,0),MATCH('2018-19'!M$2,Input!$A$1:$EY$1,0))</f>
        <v>0</v>
      </c>
      <c r="N165" s="83">
        <f>INDEX(Input!$A$1:$EY$395,MATCH('2018-19'!$A165,Input!$A$1:$A$395,0),MATCH('2018-19'!N$2,Input!$A$1:$EY$1,0))</f>
        <v>0</v>
      </c>
      <c r="O165" s="83">
        <f>INDEX(Input!$A$1:$EY$395,MATCH('2018-19'!$A165,Input!$A$1:$A$395,0),MATCH('2018-19'!O$2,Input!$A$1:$EY$1,0))</f>
        <v>1.3605573227016374</v>
      </c>
      <c r="P165" s="83">
        <f>INDEX(Input!$A$1:$EY$395,MATCH('2018-19'!$A165,Input!$A$1:$A$395,0),MATCH('2018-19'!P$2,Input!$A$1:$EY$1,0))</f>
        <v>0</v>
      </c>
      <c r="Q165" s="112">
        <f>INDEX(Input!$A$1:$EY$395,MATCH('2018-19'!$A165,Input!$A$1:$A$395,0),MATCH('2018-19'!Q$2,Input!$A$1:$EY$1,0))</f>
        <v>11.270101971403813</v>
      </c>
      <c r="R165" s="128">
        <f>INDEX(Input!$A$1:$EY$395,MATCH('2018-19'!$A165,Input!$A$1:$A$395,0),MATCH('2018-19'!R$2,Input!$A$1:$EY$1,0))</f>
        <v>-5.7980243931804232</v>
      </c>
      <c r="V165" s="100"/>
    </row>
    <row r="166" spans="1:22" x14ac:dyDescent="0.3">
      <c r="A166" s="45" t="str">
        <f>INDEX(Input!$A$1:$A$395,MATCH('2018-19'!$B166,Input!$B$1:$B$395,0))</f>
        <v>R57</v>
      </c>
      <c r="B166" s="45" t="s">
        <v>1367</v>
      </c>
      <c r="C166" s="45" t="str">
        <f>INDEX(Input!$C$1:$C$395,MATCH('2018-19'!$B166,Input!$B$1:$B$395,0))</f>
        <v>E07000037</v>
      </c>
      <c r="E166" s="45" t="str">
        <f>INDEX(Input!$D$1:$D$395,MATCH('2018-19'!$B166,Input!$B$1:$B$395,0))</f>
        <v>High Peak</v>
      </c>
      <c r="F166" s="112">
        <f>INDEX(Input!$A$1:$EY$395,MATCH('2018-19'!$A166,Input!$A$1:$A$395,0),MATCH('2018-19'!F$2,Input!$A$1:$EY$1,0))</f>
        <v>9.0173691644203693</v>
      </c>
      <c r="G166" s="83">
        <f>INDEX(Input!$A$1:$EY$395,MATCH('2018-19'!$A166,Input!$A$1:$A$395,0),MATCH('2018-19'!G$2,Input!$A$1:$EY$1,0))</f>
        <v>2.5233240314339174</v>
      </c>
      <c r="H166" s="83">
        <f>INDEX(Input!$A$1:$EY$395,MATCH('2018-19'!$A166,Input!$A$1:$A$395,0),MATCH('2018-19'!H$2,Input!$A$1:$EY$1,0))</f>
        <v>5.2194108927865294E-2</v>
      </c>
      <c r="I166" s="83">
        <f>INDEX(Input!$A$1:$EY$395,MATCH('2018-19'!$A166,Input!$A$1:$A$395,0),MATCH('2018-19'!I$2,Input!$A$1:$EY$1,0))</f>
        <v>5.6299356000000005</v>
      </c>
      <c r="J166" s="83">
        <f>INDEX(Input!$A$1:$EY$395,MATCH('2018-19'!$A166,Input!$A$1:$A$395,0),MATCH('2018-19'!J$2,Input!$A$1:$EY$1,0))</f>
        <v>0</v>
      </c>
      <c r="K166" s="83">
        <f>INDEX(Input!$A$1:$EY$395,MATCH('2018-19'!$A166,Input!$A$1:$A$395,0),MATCH('2018-19'!K$2,Input!$A$1:$EY$1,0))</f>
        <v>8.5861984189250509E-16</v>
      </c>
      <c r="L166" s="83">
        <f>INDEX(Input!$A$1:$EY$395,MATCH('2018-19'!$A166,Input!$A$1:$A$395,0),MATCH('2018-19'!L$2,Input!$A$1:$EY$1,0))</f>
        <v>0</v>
      </c>
      <c r="M166" s="83">
        <f>INDEX(Input!$A$1:$EY$395,MATCH('2018-19'!$A166,Input!$A$1:$A$395,0),MATCH('2018-19'!M$2,Input!$A$1:$EY$1,0))</f>
        <v>0</v>
      </c>
      <c r="N166" s="83">
        <f>INDEX(Input!$A$1:$EY$395,MATCH('2018-19'!$A166,Input!$A$1:$A$395,0),MATCH('2018-19'!N$2,Input!$A$1:$EY$1,0))</f>
        <v>0</v>
      </c>
      <c r="O166" s="83">
        <f>INDEX(Input!$A$1:$EY$395,MATCH('2018-19'!$A166,Input!$A$1:$A$395,0),MATCH('2018-19'!O$2,Input!$A$1:$EY$1,0))</f>
        <v>0.53181208628877874</v>
      </c>
      <c r="P166" s="83">
        <f>INDEX(Input!$A$1:$EY$395,MATCH('2018-19'!$A166,Input!$A$1:$A$395,0),MATCH('2018-19'!P$2,Input!$A$1:$EY$1,0))</f>
        <v>0</v>
      </c>
      <c r="Q166" s="112">
        <f>INDEX(Input!$A$1:$EY$395,MATCH('2018-19'!$A166,Input!$A$1:$A$395,0),MATCH('2018-19'!Q$2,Input!$A$1:$EY$1,0))</f>
        <v>8.7372658266505638</v>
      </c>
      <c r="R166" s="128">
        <f>INDEX(Input!$A$1:$EY$395,MATCH('2018-19'!$A166,Input!$A$1:$A$395,0),MATCH('2018-19'!R$2,Input!$A$1:$EY$1,0))</f>
        <v>-3.1062645064483307</v>
      </c>
      <c r="V166" s="100"/>
    </row>
    <row r="167" spans="1:22" x14ac:dyDescent="0.3">
      <c r="A167" s="45" t="str">
        <f>INDEX(Input!$A$1:$A$395,MATCH('2018-19'!$B167,Input!$B$1:$B$395,0))</f>
        <v>R394</v>
      </c>
      <c r="B167" s="45" t="s">
        <v>951</v>
      </c>
      <c r="C167" s="45" t="str">
        <f>INDEX(Input!$C$1:$C$395,MATCH('2018-19'!$B167,Input!$B$1:$B$395,0))</f>
        <v>E09000017</v>
      </c>
      <c r="E167" s="45" t="str">
        <f>INDEX(Input!$D$1:$D$395,MATCH('2018-19'!$B167,Input!$B$1:$B$395,0))</f>
        <v>Hillingdon</v>
      </c>
      <c r="F167" s="112">
        <f>INDEX(Input!$A$1:$EY$395,MATCH('2018-19'!$A167,Input!$A$1:$A$395,0),MATCH('2018-19'!F$2,Input!$A$1:$EY$1,0))</f>
        <v>185.29728503723345</v>
      </c>
      <c r="G167" s="83">
        <f>INDEX(Input!$A$1:$EY$395,MATCH('2018-19'!$A167,Input!$A$1:$A$395,0),MATCH('2018-19'!G$2,Input!$A$1:$EY$1,0))</f>
        <v>58.547513285044246</v>
      </c>
      <c r="H167" s="83">
        <f>INDEX(Input!$A$1:$EY$395,MATCH('2018-19'!$A167,Input!$A$1:$A$395,0),MATCH('2018-19'!H$2,Input!$A$1:$EY$1,0))</f>
        <v>1.0409490649299904</v>
      </c>
      <c r="I167" s="83">
        <f>INDEX(Input!$A$1:$EY$395,MATCH('2018-19'!$A167,Input!$A$1:$A$395,0),MATCH('2018-19'!I$2,Input!$A$1:$EY$1,0))</f>
        <v>110.25797510000001</v>
      </c>
      <c r="J167" s="83">
        <f>INDEX(Input!$A$1:$EY$395,MATCH('2018-19'!$A167,Input!$A$1:$A$395,0),MATCH('2018-19'!J$2,Input!$A$1:$EY$1,0))</f>
        <v>0</v>
      </c>
      <c r="K167" s="83">
        <f>INDEX(Input!$A$1:$EY$395,MATCH('2018-19'!$A167,Input!$A$1:$A$395,0),MATCH('2018-19'!K$2,Input!$A$1:$EY$1,0))</f>
        <v>0</v>
      </c>
      <c r="L167" s="83">
        <f>INDEX(Input!$A$1:$EY$395,MATCH('2018-19'!$A167,Input!$A$1:$A$395,0),MATCH('2018-19'!L$2,Input!$A$1:$EY$1,0))</f>
        <v>5.2577958318093447</v>
      </c>
      <c r="M167" s="83">
        <f>INDEX(Input!$A$1:$EY$395,MATCH('2018-19'!$A167,Input!$A$1:$A$395,0),MATCH('2018-19'!M$2,Input!$A$1:$EY$1,0))</f>
        <v>0.65069220000000005</v>
      </c>
      <c r="N167" s="83">
        <f>INDEX(Input!$A$1:$EY$395,MATCH('2018-19'!$A167,Input!$A$1:$A$395,0),MATCH('2018-19'!N$2,Input!$A$1:$EY$1,0))</f>
        <v>1.0411079999999999</v>
      </c>
      <c r="O167" s="83">
        <f>INDEX(Input!$A$1:$EY$395,MATCH('2018-19'!$A167,Input!$A$1:$A$395,0),MATCH('2018-19'!O$2,Input!$A$1:$EY$1,0))</f>
        <v>4.0400680900776536</v>
      </c>
      <c r="P167" s="83">
        <f>INDEX(Input!$A$1:$EY$395,MATCH('2018-19'!$A167,Input!$A$1:$A$395,0),MATCH('2018-19'!P$2,Input!$A$1:$EY$1,0))</f>
        <v>0</v>
      </c>
      <c r="Q167" s="112">
        <f>INDEX(Input!$A$1:$EY$395,MATCH('2018-19'!$A167,Input!$A$1:$A$395,0),MATCH('2018-19'!Q$2,Input!$A$1:$EY$1,0))</f>
        <v>180.83610157186121</v>
      </c>
      <c r="R167" s="128">
        <f>INDEX(Input!$A$1:$EY$395,MATCH('2018-19'!$A167,Input!$A$1:$A$395,0),MATCH('2018-19'!R$2,Input!$A$1:$EY$1,0))</f>
        <v>-2.4075816677377682</v>
      </c>
      <c r="V167" s="100"/>
    </row>
    <row r="168" spans="1:22" x14ac:dyDescent="0.3">
      <c r="A168" s="45" t="str">
        <f>INDEX(Input!$A$1:$A$395,MATCH('2018-19'!$B168,Input!$B$1:$B$395,0))</f>
        <v>R188</v>
      </c>
      <c r="B168" s="45" t="s">
        <v>1175</v>
      </c>
      <c r="C168" s="45" t="str">
        <f>INDEX(Input!$C$1:$C$395,MATCH('2018-19'!$B168,Input!$B$1:$B$395,0))</f>
        <v>E07000132</v>
      </c>
      <c r="E168" s="45" t="str">
        <f>INDEX(Input!$D$1:$D$395,MATCH('2018-19'!$B168,Input!$B$1:$B$395,0))</f>
        <v>Hinckley And Bosworth</v>
      </c>
      <c r="F168" s="112">
        <f>INDEX(Input!$A$1:$EY$395,MATCH('2018-19'!$A168,Input!$A$1:$A$395,0),MATCH('2018-19'!F$2,Input!$A$1:$EY$1,0))</f>
        <v>10.578351168016628</v>
      </c>
      <c r="G168" s="83">
        <f>INDEX(Input!$A$1:$EY$395,MATCH('2018-19'!$A168,Input!$A$1:$A$395,0),MATCH('2018-19'!G$2,Input!$A$1:$EY$1,0))</f>
        <v>2.9372876255296001</v>
      </c>
      <c r="H168" s="83">
        <f>INDEX(Input!$A$1:$EY$395,MATCH('2018-19'!$A168,Input!$A$1:$A$395,0),MATCH('2018-19'!H$2,Input!$A$1:$EY$1,0))</f>
        <v>5.7287693695289077E-2</v>
      </c>
      <c r="I168" s="83">
        <f>INDEX(Input!$A$1:$EY$395,MATCH('2018-19'!$A168,Input!$A$1:$A$395,0),MATCH('2018-19'!I$2,Input!$A$1:$EY$1,0))</f>
        <v>4.5786193897514398</v>
      </c>
      <c r="J168" s="83">
        <f>INDEX(Input!$A$1:$EY$395,MATCH('2018-19'!$A168,Input!$A$1:$A$395,0),MATCH('2018-19'!J$2,Input!$A$1:$EY$1,0))</f>
        <v>0</v>
      </c>
      <c r="K168" s="83">
        <f>INDEX(Input!$A$1:$EY$395,MATCH('2018-19'!$A168,Input!$A$1:$A$395,0),MATCH('2018-19'!K$2,Input!$A$1:$EY$1,0))</f>
        <v>0.26579723024855972</v>
      </c>
      <c r="L168" s="83">
        <f>INDEX(Input!$A$1:$EY$395,MATCH('2018-19'!$A168,Input!$A$1:$A$395,0),MATCH('2018-19'!L$2,Input!$A$1:$EY$1,0))</f>
        <v>0</v>
      </c>
      <c r="M168" s="83">
        <f>INDEX(Input!$A$1:$EY$395,MATCH('2018-19'!$A168,Input!$A$1:$A$395,0),MATCH('2018-19'!M$2,Input!$A$1:$EY$1,0))</f>
        <v>0</v>
      </c>
      <c r="N168" s="83">
        <f>INDEX(Input!$A$1:$EY$395,MATCH('2018-19'!$A168,Input!$A$1:$A$395,0),MATCH('2018-19'!N$2,Input!$A$1:$EY$1,0))</f>
        <v>0</v>
      </c>
      <c r="O168" s="83">
        <f>INDEX(Input!$A$1:$EY$395,MATCH('2018-19'!$A168,Input!$A$1:$A$395,0),MATCH('2018-19'!O$2,Input!$A$1:$EY$1,0))</f>
        <v>2.5708322965911981</v>
      </c>
      <c r="P168" s="83">
        <f>INDEX(Input!$A$1:$EY$395,MATCH('2018-19'!$A168,Input!$A$1:$A$395,0),MATCH('2018-19'!P$2,Input!$A$1:$EY$1,0))</f>
        <v>0</v>
      </c>
      <c r="Q168" s="112">
        <f>INDEX(Input!$A$1:$EY$395,MATCH('2018-19'!$A168,Input!$A$1:$A$395,0),MATCH('2018-19'!Q$2,Input!$A$1:$EY$1,0))</f>
        <v>10.409824235816087</v>
      </c>
      <c r="R168" s="128">
        <f>INDEX(Input!$A$1:$EY$395,MATCH('2018-19'!$A168,Input!$A$1:$A$395,0),MATCH('2018-19'!R$2,Input!$A$1:$EY$1,0))</f>
        <v>-1.59313043709568</v>
      </c>
      <c r="V168" s="100"/>
    </row>
    <row r="169" spans="1:22" x14ac:dyDescent="0.3">
      <c r="A169" s="45" t="str">
        <f>INDEX(Input!$A$1:$A$395,MATCH('2018-19'!$B169,Input!$B$1:$B$395,0))</f>
        <v>R289</v>
      </c>
      <c r="B169" s="45" t="s">
        <v>1001</v>
      </c>
      <c r="C169" s="45" t="str">
        <f>INDEX(Input!$C$1:$C$395,MATCH('2018-19'!$B169,Input!$B$1:$B$395,0))</f>
        <v>E07000227</v>
      </c>
      <c r="E169" s="45" t="str">
        <f>INDEX(Input!$D$1:$D$395,MATCH('2018-19'!$B169,Input!$B$1:$B$395,0))</f>
        <v>Horsham</v>
      </c>
      <c r="F169" s="112">
        <f>INDEX(Input!$A$1:$EY$395,MATCH('2018-19'!$A169,Input!$A$1:$A$395,0),MATCH('2018-19'!F$2,Input!$A$1:$EY$1,0))</f>
        <v>15.720600058612504</v>
      </c>
      <c r="G169" s="83">
        <f>INDEX(Input!$A$1:$EY$395,MATCH('2018-19'!$A169,Input!$A$1:$A$395,0),MATCH('2018-19'!G$2,Input!$A$1:$EY$1,0))</f>
        <v>1.9739981563034861</v>
      </c>
      <c r="H169" s="83">
        <f>INDEX(Input!$A$1:$EY$395,MATCH('2018-19'!$A169,Input!$A$1:$A$395,0),MATCH('2018-19'!H$2,Input!$A$1:$EY$1,0))</f>
        <v>4.5237457748621548E-2</v>
      </c>
      <c r="I169" s="83">
        <f>INDEX(Input!$A$1:$EY$395,MATCH('2018-19'!$A169,Input!$A$1:$A$395,0),MATCH('2018-19'!I$2,Input!$A$1:$EY$1,0))</f>
        <v>9.0594981785880009</v>
      </c>
      <c r="J169" s="83">
        <f>INDEX(Input!$A$1:$EY$395,MATCH('2018-19'!$A169,Input!$A$1:$A$395,0),MATCH('2018-19'!J$2,Input!$A$1:$EY$1,0))</f>
        <v>0</v>
      </c>
      <c r="K169" s="83">
        <f>INDEX(Input!$A$1:$EY$395,MATCH('2018-19'!$A169,Input!$A$1:$A$395,0),MATCH('2018-19'!K$2,Input!$A$1:$EY$1,0))</f>
        <v>8.4513841411996873E-2</v>
      </c>
      <c r="L169" s="83">
        <f>INDEX(Input!$A$1:$EY$395,MATCH('2018-19'!$A169,Input!$A$1:$A$395,0),MATCH('2018-19'!L$2,Input!$A$1:$EY$1,0))</f>
        <v>0</v>
      </c>
      <c r="M169" s="83">
        <f>INDEX(Input!$A$1:$EY$395,MATCH('2018-19'!$A169,Input!$A$1:$A$395,0),MATCH('2018-19'!M$2,Input!$A$1:$EY$1,0))</f>
        <v>0</v>
      </c>
      <c r="N169" s="83">
        <f>INDEX(Input!$A$1:$EY$395,MATCH('2018-19'!$A169,Input!$A$1:$A$395,0),MATCH('2018-19'!N$2,Input!$A$1:$EY$1,0))</f>
        <v>0</v>
      </c>
      <c r="O169" s="83">
        <f>INDEX(Input!$A$1:$EY$395,MATCH('2018-19'!$A169,Input!$A$1:$A$395,0),MATCH('2018-19'!O$2,Input!$A$1:$EY$1,0))</f>
        <v>4.8267545774065628</v>
      </c>
      <c r="P169" s="83">
        <f>INDEX(Input!$A$1:$EY$395,MATCH('2018-19'!$A169,Input!$A$1:$A$395,0),MATCH('2018-19'!P$2,Input!$A$1:$EY$1,0))</f>
        <v>1.0192422847607295E-2</v>
      </c>
      <c r="Q169" s="112">
        <f>INDEX(Input!$A$1:$EY$395,MATCH('2018-19'!$A169,Input!$A$1:$A$395,0),MATCH('2018-19'!Q$2,Input!$A$1:$EY$1,0))</f>
        <v>16.000194634306276</v>
      </c>
      <c r="R169" s="128">
        <f>INDEX(Input!$A$1:$EY$395,MATCH('2018-19'!$A169,Input!$A$1:$A$395,0),MATCH('2018-19'!R$2,Input!$A$1:$EY$1,0))</f>
        <v>1.778523559223788</v>
      </c>
      <c r="V169" s="100"/>
    </row>
    <row r="170" spans="1:22" x14ac:dyDescent="0.3">
      <c r="A170" s="45" t="str">
        <f>INDEX(Input!$A$1:$A$395,MATCH('2018-19'!$B170,Input!$B$1:$B$395,0))</f>
        <v>R395</v>
      </c>
      <c r="B170" s="45" t="s">
        <v>957</v>
      </c>
      <c r="C170" s="45" t="str">
        <f>INDEX(Input!$C$1:$C$395,MATCH('2018-19'!$B170,Input!$B$1:$B$395,0))</f>
        <v>E09000018</v>
      </c>
      <c r="E170" s="45" t="str">
        <f>INDEX(Input!$D$1:$D$395,MATCH('2018-19'!$B170,Input!$B$1:$B$395,0))</f>
        <v>Hounslow</v>
      </c>
      <c r="F170" s="112">
        <f>INDEX(Input!$A$1:$EY$395,MATCH('2018-19'!$A170,Input!$A$1:$A$395,0),MATCH('2018-19'!F$2,Input!$A$1:$EY$1,0))</f>
        <v>172.70746719109442</v>
      </c>
      <c r="G170" s="83">
        <f>INDEX(Input!$A$1:$EY$395,MATCH('2018-19'!$A170,Input!$A$1:$A$395,0),MATCH('2018-19'!G$2,Input!$A$1:$EY$1,0))</f>
        <v>63.110939747873601</v>
      </c>
      <c r="H170" s="83">
        <f>INDEX(Input!$A$1:$EY$395,MATCH('2018-19'!$A170,Input!$A$1:$A$395,0),MATCH('2018-19'!H$2,Input!$A$1:$EY$1,0))</f>
        <v>1.0868000692038726</v>
      </c>
      <c r="I170" s="83">
        <f>INDEX(Input!$A$1:$EY$395,MATCH('2018-19'!$A170,Input!$A$1:$A$395,0),MATCH('2018-19'!I$2,Input!$A$1:$EY$1,0))</f>
        <v>93.060763303357561</v>
      </c>
      <c r="J170" s="83">
        <f>INDEX(Input!$A$1:$EY$395,MATCH('2018-19'!$A170,Input!$A$1:$A$395,0),MATCH('2018-19'!J$2,Input!$A$1:$EY$1,0))</f>
        <v>3.6858171766424777</v>
      </c>
      <c r="K170" s="83">
        <f>INDEX(Input!$A$1:$EY$395,MATCH('2018-19'!$A170,Input!$A$1:$A$395,0),MATCH('2018-19'!K$2,Input!$A$1:$EY$1,0))</f>
        <v>0</v>
      </c>
      <c r="L170" s="83">
        <f>INDEX(Input!$A$1:$EY$395,MATCH('2018-19'!$A170,Input!$A$1:$A$395,0),MATCH('2018-19'!L$2,Input!$A$1:$EY$1,0))</f>
        <v>5.7783224547888219</v>
      </c>
      <c r="M170" s="83">
        <f>INDEX(Input!$A$1:$EY$395,MATCH('2018-19'!$A170,Input!$A$1:$A$395,0),MATCH('2018-19'!M$2,Input!$A$1:$EY$1,0))</f>
        <v>0.62458860000000005</v>
      </c>
      <c r="N170" s="83">
        <f>INDEX(Input!$A$1:$EY$395,MATCH('2018-19'!$A170,Input!$A$1:$A$395,0),MATCH('2018-19'!N$2,Input!$A$1:$EY$1,0))</f>
        <v>0.99934199999999995</v>
      </c>
      <c r="O170" s="83">
        <f>INDEX(Input!$A$1:$EY$395,MATCH('2018-19'!$A170,Input!$A$1:$A$395,0),MATCH('2018-19'!O$2,Input!$A$1:$EY$1,0))</f>
        <v>5.8257274475061234</v>
      </c>
      <c r="P170" s="83">
        <f>INDEX(Input!$A$1:$EY$395,MATCH('2018-19'!$A170,Input!$A$1:$A$395,0),MATCH('2018-19'!P$2,Input!$A$1:$EY$1,0))</f>
        <v>0</v>
      </c>
      <c r="Q170" s="112">
        <f>INDEX(Input!$A$1:$EY$395,MATCH('2018-19'!$A170,Input!$A$1:$A$395,0),MATCH('2018-19'!Q$2,Input!$A$1:$EY$1,0))</f>
        <v>174.17230079937247</v>
      </c>
      <c r="R170" s="128">
        <f>INDEX(Input!$A$1:$EY$395,MATCH('2018-19'!$A170,Input!$A$1:$A$395,0),MATCH('2018-19'!R$2,Input!$A$1:$EY$1,0))</f>
        <v>0.84815881565634132</v>
      </c>
      <c r="V170" s="100"/>
    </row>
    <row r="171" spans="1:22" x14ac:dyDescent="0.3">
      <c r="A171" s="45" t="str">
        <f>INDEX(Input!$A$1:$A$395,MATCH('2018-19'!$B171,Input!$B$1:$B$395,0))</f>
        <v>R952</v>
      </c>
      <c r="B171" s="45" t="s">
        <v>1429</v>
      </c>
      <c r="C171" s="45" t="str">
        <f>INDEX(Input!$C$1:$C$395,MATCH('2018-19'!$B171,Input!$B$1:$B$395,0))</f>
        <v>E31000020</v>
      </c>
      <c r="E171" s="45" t="str">
        <f>INDEX(Input!$D$1:$D$395,MATCH('2018-19'!$B171,Input!$B$1:$B$395,0))</f>
        <v>Humberside Fire</v>
      </c>
      <c r="F171" s="112">
        <f>INDEX(Input!$A$1:$EY$395,MATCH('2018-19'!$A171,Input!$A$1:$A$395,0),MATCH('2018-19'!F$2,Input!$A$1:$EY$1,0))</f>
        <v>42.149673270966119</v>
      </c>
      <c r="G171" s="83">
        <f>INDEX(Input!$A$1:$EY$395,MATCH('2018-19'!$A171,Input!$A$1:$A$395,0),MATCH('2018-19'!G$2,Input!$A$1:$EY$1,0))</f>
        <v>20.215596354816928</v>
      </c>
      <c r="H171" s="83">
        <f>INDEX(Input!$A$1:$EY$395,MATCH('2018-19'!$A171,Input!$A$1:$A$395,0),MATCH('2018-19'!H$2,Input!$A$1:$EY$1,0))</f>
        <v>0.2818080834148563</v>
      </c>
      <c r="I171" s="83">
        <f>INDEX(Input!$A$1:$EY$395,MATCH('2018-19'!$A171,Input!$A$1:$A$395,0),MATCH('2018-19'!I$2,Input!$A$1:$EY$1,0))</f>
        <v>21.972512012000003</v>
      </c>
      <c r="J171" s="83">
        <f>INDEX(Input!$A$1:$EY$395,MATCH('2018-19'!$A171,Input!$A$1:$A$395,0),MATCH('2018-19'!J$2,Input!$A$1:$EY$1,0))</f>
        <v>0</v>
      </c>
      <c r="K171" s="83">
        <f>INDEX(Input!$A$1:$EY$395,MATCH('2018-19'!$A171,Input!$A$1:$A$395,0),MATCH('2018-19'!K$2,Input!$A$1:$EY$1,0))</f>
        <v>0</v>
      </c>
      <c r="L171" s="83">
        <f>INDEX(Input!$A$1:$EY$395,MATCH('2018-19'!$A171,Input!$A$1:$A$395,0),MATCH('2018-19'!L$2,Input!$A$1:$EY$1,0))</f>
        <v>0</v>
      </c>
      <c r="M171" s="83">
        <f>INDEX(Input!$A$1:$EY$395,MATCH('2018-19'!$A171,Input!$A$1:$A$395,0),MATCH('2018-19'!M$2,Input!$A$1:$EY$1,0))</f>
        <v>0</v>
      </c>
      <c r="N171" s="83">
        <f>INDEX(Input!$A$1:$EY$395,MATCH('2018-19'!$A171,Input!$A$1:$A$395,0),MATCH('2018-19'!N$2,Input!$A$1:$EY$1,0))</f>
        <v>0</v>
      </c>
      <c r="O171" s="83">
        <f>INDEX(Input!$A$1:$EY$395,MATCH('2018-19'!$A171,Input!$A$1:$A$395,0),MATCH('2018-19'!O$2,Input!$A$1:$EY$1,0))</f>
        <v>0</v>
      </c>
      <c r="P171" s="83">
        <f>INDEX(Input!$A$1:$EY$395,MATCH('2018-19'!$A171,Input!$A$1:$A$395,0),MATCH('2018-19'!P$2,Input!$A$1:$EY$1,0))</f>
        <v>0</v>
      </c>
      <c r="Q171" s="112">
        <f>INDEX(Input!$A$1:$EY$395,MATCH('2018-19'!$A171,Input!$A$1:$A$395,0),MATCH('2018-19'!Q$2,Input!$A$1:$EY$1,0))</f>
        <v>42.469916450231793</v>
      </c>
      <c r="R171" s="128">
        <f>INDEX(Input!$A$1:$EY$395,MATCH('2018-19'!$A171,Input!$A$1:$A$395,0),MATCH('2018-19'!R$2,Input!$A$1:$EY$1,0))</f>
        <v>0.75977618428246796</v>
      </c>
      <c r="V171" s="100"/>
    </row>
    <row r="172" spans="1:22" x14ac:dyDescent="0.3">
      <c r="A172" s="45" t="str">
        <f>INDEX(Input!$A$1:$A$395,MATCH('2018-19'!$B172,Input!$B$1:$B$395,0))</f>
        <v>R648</v>
      </c>
      <c r="B172" s="45" t="s">
        <v>1381</v>
      </c>
      <c r="C172" s="45" t="str">
        <f>INDEX(Input!$C$1:$C$395,MATCH('2018-19'!$B172,Input!$B$1:$B$395,0))</f>
        <v>E07000011</v>
      </c>
      <c r="E172" s="45" t="str">
        <f>INDEX(Input!$D$1:$D$395,MATCH('2018-19'!$B172,Input!$B$1:$B$395,0))</f>
        <v>Huntingdonshire</v>
      </c>
      <c r="F172" s="112">
        <f>INDEX(Input!$A$1:$EY$395,MATCH('2018-19'!$A172,Input!$A$1:$A$395,0),MATCH('2018-19'!F$2,Input!$A$1:$EY$1,0))</f>
        <v>17.381976429795188</v>
      </c>
      <c r="G172" s="83">
        <f>INDEX(Input!$A$1:$EY$395,MATCH('2018-19'!$A172,Input!$A$1:$A$395,0),MATCH('2018-19'!G$2,Input!$A$1:$EY$1,0))</f>
        <v>5.0128451409726438</v>
      </c>
      <c r="H172" s="83">
        <f>INDEX(Input!$A$1:$EY$395,MATCH('2018-19'!$A172,Input!$A$1:$A$395,0),MATCH('2018-19'!H$2,Input!$A$1:$EY$1,0))</f>
        <v>0.10104092777711511</v>
      </c>
      <c r="I172" s="83">
        <f>INDEX(Input!$A$1:$EY$395,MATCH('2018-19'!$A172,Input!$A$1:$A$395,0),MATCH('2018-19'!I$2,Input!$A$1:$EY$1,0))</f>
        <v>8.4499430399999991</v>
      </c>
      <c r="J172" s="83">
        <f>INDEX(Input!$A$1:$EY$395,MATCH('2018-19'!$A172,Input!$A$1:$A$395,0),MATCH('2018-19'!J$2,Input!$A$1:$EY$1,0))</f>
        <v>0</v>
      </c>
      <c r="K172" s="83">
        <f>INDEX(Input!$A$1:$EY$395,MATCH('2018-19'!$A172,Input!$A$1:$A$395,0),MATCH('2018-19'!K$2,Input!$A$1:$EY$1,0))</f>
        <v>0</v>
      </c>
      <c r="L172" s="83">
        <f>INDEX(Input!$A$1:$EY$395,MATCH('2018-19'!$A172,Input!$A$1:$A$395,0),MATCH('2018-19'!L$2,Input!$A$1:$EY$1,0))</f>
        <v>0</v>
      </c>
      <c r="M172" s="83">
        <f>INDEX(Input!$A$1:$EY$395,MATCH('2018-19'!$A172,Input!$A$1:$A$395,0),MATCH('2018-19'!M$2,Input!$A$1:$EY$1,0))</f>
        <v>0</v>
      </c>
      <c r="N172" s="83">
        <f>INDEX(Input!$A$1:$EY$395,MATCH('2018-19'!$A172,Input!$A$1:$A$395,0),MATCH('2018-19'!N$2,Input!$A$1:$EY$1,0))</f>
        <v>0</v>
      </c>
      <c r="O172" s="83">
        <f>INDEX(Input!$A$1:$EY$395,MATCH('2018-19'!$A172,Input!$A$1:$A$395,0),MATCH('2018-19'!O$2,Input!$A$1:$EY$1,0))</f>
        <v>2.669289692666728</v>
      </c>
      <c r="P172" s="83">
        <f>INDEX(Input!$A$1:$EY$395,MATCH('2018-19'!$A172,Input!$A$1:$A$395,0),MATCH('2018-19'!P$2,Input!$A$1:$EY$1,0))</f>
        <v>4.2596668511232734E-2</v>
      </c>
      <c r="Q172" s="112">
        <f>INDEX(Input!$A$1:$EY$395,MATCH('2018-19'!$A172,Input!$A$1:$A$395,0),MATCH('2018-19'!Q$2,Input!$A$1:$EY$1,0))</f>
        <v>16.275715469927722</v>
      </c>
      <c r="R172" s="128">
        <f>INDEX(Input!$A$1:$EY$395,MATCH('2018-19'!$A172,Input!$A$1:$A$395,0),MATCH('2018-19'!R$2,Input!$A$1:$EY$1,0))</f>
        <v>-6.3644141063911253</v>
      </c>
      <c r="V172" s="100"/>
    </row>
    <row r="173" spans="1:22" x14ac:dyDescent="0.3">
      <c r="A173" s="45" t="str">
        <f>INDEX(Input!$A$1:$A$395,MATCH('2018-19'!$B173,Input!$B$1:$B$395,0))</f>
        <v>R176</v>
      </c>
      <c r="B173" s="45" t="s">
        <v>1185</v>
      </c>
      <c r="C173" s="45" t="str">
        <f>INDEX(Input!$C$1:$C$395,MATCH('2018-19'!$B173,Input!$B$1:$B$395,0))</f>
        <v>E07000120</v>
      </c>
      <c r="E173" s="45" t="str">
        <f>INDEX(Input!$D$1:$D$395,MATCH('2018-19'!$B173,Input!$B$1:$B$395,0))</f>
        <v>Hyndburn</v>
      </c>
      <c r="F173" s="112">
        <f>INDEX(Input!$A$1:$EY$395,MATCH('2018-19'!$A173,Input!$A$1:$A$395,0),MATCH('2018-19'!F$2,Input!$A$1:$EY$1,0))</f>
        <v>11.206458872449186</v>
      </c>
      <c r="G173" s="83">
        <f>INDEX(Input!$A$1:$EY$395,MATCH('2018-19'!$A173,Input!$A$1:$A$395,0),MATCH('2018-19'!G$2,Input!$A$1:$EY$1,0))</f>
        <v>5.4976380711338164</v>
      </c>
      <c r="H173" s="83">
        <f>INDEX(Input!$A$1:$EY$395,MATCH('2018-19'!$A173,Input!$A$1:$A$395,0),MATCH('2018-19'!H$2,Input!$A$1:$EY$1,0))</f>
        <v>7.9374471853651291E-2</v>
      </c>
      <c r="I173" s="83">
        <f>INDEX(Input!$A$1:$EY$395,MATCH('2018-19'!$A173,Input!$A$1:$A$395,0),MATCH('2018-19'!I$2,Input!$A$1:$EY$1,0))</f>
        <v>4.9239443760480981</v>
      </c>
      <c r="J173" s="83">
        <f>INDEX(Input!$A$1:$EY$395,MATCH('2018-19'!$A173,Input!$A$1:$A$395,0),MATCH('2018-19'!J$2,Input!$A$1:$EY$1,0))</f>
        <v>0</v>
      </c>
      <c r="K173" s="83">
        <f>INDEX(Input!$A$1:$EY$395,MATCH('2018-19'!$A173,Input!$A$1:$A$395,0),MATCH('2018-19'!K$2,Input!$A$1:$EY$1,0))</f>
        <v>8.1587439519026257E-3</v>
      </c>
      <c r="L173" s="83">
        <f>INDEX(Input!$A$1:$EY$395,MATCH('2018-19'!$A173,Input!$A$1:$A$395,0),MATCH('2018-19'!L$2,Input!$A$1:$EY$1,0))</f>
        <v>0</v>
      </c>
      <c r="M173" s="83">
        <f>INDEX(Input!$A$1:$EY$395,MATCH('2018-19'!$A173,Input!$A$1:$A$395,0),MATCH('2018-19'!M$2,Input!$A$1:$EY$1,0))</f>
        <v>0</v>
      </c>
      <c r="N173" s="83">
        <f>INDEX(Input!$A$1:$EY$395,MATCH('2018-19'!$A173,Input!$A$1:$A$395,0),MATCH('2018-19'!N$2,Input!$A$1:$EY$1,0))</f>
        <v>0</v>
      </c>
      <c r="O173" s="83">
        <f>INDEX(Input!$A$1:$EY$395,MATCH('2018-19'!$A173,Input!$A$1:$A$395,0),MATCH('2018-19'!O$2,Input!$A$1:$EY$1,0))</f>
        <v>0.32158682682311113</v>
      </c>
      <c r="P173" s="83">
        <f>INDEX(Input!$A$1:$EY$395,MATCH('2018-19'!$A173,Input!$A$1:$A$395,0),MATCH('2018-19'!P$2,Input!$A$1:$EY$1,0))</f>
        <v>0</v>
      </c>
      <c r="Q173" s="112">
        <f>INDEX(Input!$A$1:$EY$395,MATCH('2018-19'!$A173,Input!$A$1:$A$395,0),MATCH('2018-19'!Q$2,Input!$A$1:$EY$1,0))</f>
        <v>10.830702489810578</v>
      </c>
      <c r="R173" s="128">
        <f>INDEX(Input!$A$1:$EY$395,MATCH('2018-19'!$A173,Input!$A$1:$A$395,0),MATCH('2018-19'!R$2,Input!$A$1:$EY$1,0))</f>
        <v>-3.3530340575504636</v>
      </c>
      <c r="V173" s="100"/>
    </row>
    <row r="174" spans="1:22" x14ac:dyDescent="0.3">
      <c r="A174" s="45" t="str">
        <f>INDEX(Input!$A$1:$A$395,MATCH('2018-19'!$B174,Input!$B$1:$B$395,0))</f>
        <v>R264</v>
      </c>
      <c r="B174" s="45" t="s">
        <v>1043</v>
      </c>
      <c r="C174" s="45" t="str">
        <f>INDEX(Input!$C$1:$C$395,MATCH('2018-19'!$B174,Input!$B$1:$B$395,0))</f>
        <v>E07000202</v>
      </c>
      <c r="E174" s="45" t="str">
        <f>INDEX(Input!$D$1:$D$395,MATCH('2018-19'!$B174,Input!$B$1:$B$395,0))</f>
        <v>Ipswich</v>
      </c>
      <c r="F174" s="112">
        <f>INDEX(Input!$A$1:$EY$395,MATCH('2018-19'!$A174,Input!$A$1:$A$395,0),MATCH('2018-19'!F$2,Input!$A$1:$EY$1,0))</f>
        <v>19.245382224671324</v>
      </c>
      <c r="G174" s="83">
        <f>INDEX(Input!$A$1:$EY$395,MATCH('2018-19'!$A174,Input!$A$1:$A$395,0),MATCH('2018-19'!G$2,Input!$A$1:$EY$1,0))</f>
        <v>4.1913251441263917</v>
      </c>
      <c r="H174" s="83">
        <f>INDEX(Input!$A$1:$EY$395,MATCH('2018-19'!$A174,Input!$A$1:$A$395,0),MATCH('2018-19'!H$2,Input!$A$1:$EY$1,0))</f>
        <v>9.605120121956312E-2</v>
      </c>
      <c r="I174" s="83">
        <f>INDEX(Input!$A$1:$EY$395,MATCH('2018-19'!$A174,Input!$A$1:$A$395,0),MATCH('2018-19'!I$2,Input!$A$1:$EY$1,0))</f>
        <v>13.408355159999999</v>
      </c>
      <c r="J174" s="83">
        <f>INDEX(Input!$A$1:$EY$395,MATCH('2018-19'!$A174,Input!$A$1:$A$395,0),MATCH('2018-19'!J$2,Input!$A$1:$EY$1,0))</f>
        <v>0</v>
      </c>
      <c r="K174" s="83">
        <f>INDEX(Input!$A$1:$EY$395,MATCH('2018-19'!$A174,Input!$A$1:$A$395,0),MATCH('2018-19'!K$2,Input!$A$1:$EY$1,0))</f>
        <v>2.1675532480003312E-15</v>
      </c>
      <c r="L174" s="83">
        <f>INDEX(Input!$A$1:$EY$395,MATCH('2018-19'!$A174,Input!$A$1:$A$395,0),MATCH('2018-19'!L$2,Input!$A$1:$EY$1,0))</f>
        <v>0</v>
      </c>
      <c r="M174" s="83">
        <f>INDEX(Input!$A$1:$EY$395,MATCH('2018-19'!$A174,Input!$A$1:$A$395,0),MATCH('2018-19'!M$2,Input!$A$1:$EY$1,0))</f>
        <v>0</v>
      </c>
      <c r="N174" s="83">
        <f>INDEX(Input!$A$1:$EY$395,MATCH('2018-19'!$A174,Input!$A$1:$A$395,0),MATCH('2018-19'!N$2,Input!$A$1:$EY$1,0))</f>
        <v>0</v>
      </c>
      <c r="O174" s="83">
        <f>INDEX(Input!$A$1:$EY$395,MATCH('2018-19'!$A174,Input!$A$1:$A$395,0),MATCH('2018-19'!O$2,Input!$A$1:$EY$1,0))</f>
        <v>1.1210883709866668</v>
      </c>
      <c r="P174" s="83">
        <f>INDEX(Input!$A$1:$EY$395,MATCH('2018-19'!$A174,Input!$A$1:$A$395,0),MATCH('2018-19'!P$2,Input!$A$1:$EY$1,0))</f>
        <v>0</v>
      </c>
      <c r="Q174" s="112">
        <f>INDEX(Input!$A$1:$EY$395,MATCH('2018-19'!$A174,Input!$A$1:$A$395,0),MATCH('2018-19'!Q$2,Input!$A$1:$EY$1,0))</f>
        <v>18.816819876332627</v>
      </c>
      <c r="R174" s="128">
        <f>INDEX(Input!$A$1:$EY$395,MATCH('2018-19'!$A174,Input!$A$1:$A$395,0),MATCH('2018-19'!R$2,Input!$A$1:$EY$1,0))</f>
        <v>-2.2268320958017007</v>
      </c>
      <c r="V174" s="100"/>
    </row>
    <row r="175" spans="1:22" x14ac:dyDescent="0.3">
      <c r="A175" s="45" t="str">
        <f>INDEX(Input!$A$1:$A$395,MATCH('2018-19'!$B175,Input!$B$1:$B$395,0))</f>
        <v>R601</v>
      </c>
      <c r="B175" s="45" t="s">
        <v>1421</v>
      </c>
      <c r="C175" s="45" t="str">
        <f>INDEX(Input!$C$1:$C$395,MATCH('2018-19'!$B175,Input!$B$1:$B$395,0))</f>
        <v>E06000046</v>
      </c>
      <c r="E175" s="45" t="str">
        <f>INDEX(Input!$D$1:$D$395,MATCH('2018-19'!$B175,Input!$B$1:$B$395,0))</f>
        <v>Isle of Wight</v>
      </c>
      <c r="F175" s="112">
        <f>INDEX(Input!$A$1:$EY$395,MATCH('2018-19'!$A175,Input!$A$1:$A$395,0),MATCH('2018-19'!F$2,Input!$A$1:$EY$1,0))</f>
        <v>127.26428169123783</v>
      </c>
      <c r="G175" s="83">
        <f>INDEX(Input!$A$1:$EY$395,MATCH('2018-19'!$A175,Input!$A$1:$A$395,0),MATCH('2018-19'!G$2,Input!$A$1:$EY$1,0))</f>
        <v>40.074314867967146</v>
      </c>
      <c r="H175" s="83">
        <f>INDEX(Input!$A$1:$EY$395,MATCH('2018-19'!$A175,Input!$A$1:$A$395,0),MATCH('2018-19'!H$2,Input!$A$1:$EY$1,0))</f>
        <v>0.72238583368121334</v>
      </c>
      <c r="I175" s="83">
        <f>INDEX(Input!$A$1:$EY$395,MATCH('2018-19'!$A175,Input!$A$1:$A$395,0),MATCH('2018-19'!I$2,Input!$A$1:$EY$1,0))</f>
        <v>76.181267526883786</v>
      </c>
      <c r="J175" s="83">
        <f>INDEX(Input!$A$1:$EY$395,MATCH('2018-19'!$A175,Input!$A$1:$A$395,0),MATCH('2018-19'!J$2,Input!$A$1:$EY$1,0))</f>
        <v>6.1071371331162307</v>
      </c>
      <c r="K175" s="83">
        <f>INDEX(Input!$A$1:$EY$395,MATCH('2018-19'!$A175,Input!$A$1:$A$395,0),MATCH('2018-19'!K$2,Input!$A$1:$EY$1,0))</f>
        <v>0</v>
      </c>
      <c r="L175" s="83">
        <f>INDEX(Input!$A$1:$EY$395,MATCH('2018-19'!$A175,Input!$A$1:$A$395,0),MATCH('2018-19'!L$2,Input!$A$1:$EY$1,0))</f>
        <v>4.3644291911813253</v>
      </c>
      <c r="M175" s="83">
        <f>INDEX(Input!$A$1:$EY$395,MATCH('2018-19'!$A175,Input!$A$1:$A$395,0),MATCH('2018-19'!M$2,Input!$A$1:$EY$1,0))</f>
        <v>0.47900955000000006</v>
      </c>
      <c r="N175" s="83">
        <f>INDEX(Input!$A$1:$EY$395,MATCH('2018-19'!$A175,Input!$A$1:$A$395,0),MATCH('2018-19'!N$2,Input!$A$1:$EY$1,0))</f>
        <v>0.76641499999999996</v>
      </c>
      <c r="O175" s="83">
        <f>INDEX(Input!$A$1:$EY$395,MATCH('2018-19'!$A175,Input!$A$1:$A$395,0),MATCH('2018-19'!O$2,Input!$A$1:$EY$1,0))</f>
        <v>1.7145809447503058</v>
      </c>
      <c r="P175" s="83">
        <f>INDEX(Input!$A$1:$EY$395,MATCH('2018-19'!$A175,Input!$A$1:$A$395,0),MATCH('2018-19'!P$2,Input!$A$1:$EY$1,0))</f>
        <v>0</v>
      </c>
      <c r="Q175" s="112">
        <f>INDEX(Input!$A$1:$EY$395,MATCH('2018-19'!$A175,Input!$A$1:$A$395,0),MATCH('2018-19'!Q$2,Input!$A$1:$EY$1,0))</f>
        <v>130.40954004758001</v>
      </c>
      <c r="R175" s="128">
        <f>INDEX(Input!$A$1:$EY$395,MATCH('2018-19'!$A175,Input!$A$1:$A$395,0),MATCH('2018-19'!R$2,Input!$A$1:$EY$1,0))</f>
        <v>2.4714384228978314</v>
      </c>
      <c r="V175" s="100"/>
    </row>
    <row r="176" spans="1:22" x14ac:dyDescent="0.3">
      <c r="A176" s="45" t="str">
        <f>INDEX(Input!$A$1:$A$395,MATCH('2018-19'!$B176,Input!$B$1:$B$395,0))</f>
        <v>R403</v>
      </c>
      <c r="B176" s="45" t="s">
        <v>1658</v>
      </c>
      <c r="C176" s="45" t="str">
        <f>INDEX(Input!$C$1:$C$395,MATCH('2018-19'!$B176,Input!$B$1:$B$395,0))</f>
        <v>E06000053</v>
      </c>
      <c r="E176" s="45" t="str">
        <f>INDEX(Input!$D$1:$D$395,MATCH('2018-19'!$B176,Input!$B$1:$B$395,0))</f>
        <v>Isles of Scilly</v>
      </c>
      <c r="F176" s="112">
        <f>INDEX(Input!$A$1:$EY$395,MATCH('2018-19'!$A176,Input!$A$1:$A$395,0),MATCH('2018-19'!F$2,Input!$A$1:$EY$1,0))</f>
        <v>4.9453246045824413</v>
      </c>
      <c r="G176" s="83">
        <f>INDEX(Input!$A$1:$EY$395,MATCH('2018-19'!$A176,Input!$A$1:$A$395,0),MATCH('2018-19'!G$2,Input!$A$1:$EY$1,0))</f>
        <v>3.2988924227566288</v>
      </c>
      <c r="H176" s="83">
        <f>INDEX(Input!$A$1:$EY$395,MATCH('2018-19'!$A176,Input!$A$1:$A$395,0),MATCH('2018-19'!H$2,Input!$A$1:$EY$1,0))</f>
        <v>3.388026879554399E-2</v>
      </c>
      <c r="I176" s="83">
        <f>INDEX(Input!$A$1:$EY$395,MATCH('2018-19'!$A176,Input!$A$1:$A$395,0),MATCH('2018-19'!I$2,Input!$A$1:$EY$1,0))</f>
        <v>1.5213700523947618</v>
      </c>
      <c r="J176" s="83">
        <f>INDEX(Input!$A$1:$EY$395,MATCH('2018-19'!$A176,Input!$A$1:$A$395,0),MATCH('2018-19'!J$2,Input!$A$1:$EY$1,0))</f>
        <v>0.12197544160523847</v>
      </c>
      <c r="K176" s="83">
        <f>INDEX(Input!$A$1:$EY$395,MATCH('2018-19'!$A176,Input!$A$1:$A$395,0),MATCH('2018-19'!K$2,Input!$A$1:$EY$1,0))</f>
        <v>0</v>
      </c>
      <c r="L176" s="83">
        <f>INDEX(Input!$A$1:$EY$395,MATCH('2018-19'!$A176,Input!$A$1:$A$395,0),MATCH('2018-19'!L$2,Input!$A$1:$EY$1,0))</f>
        <v>5.6072355326352533E-2</v>
      </c>
      <c r="M176" s="83">
        <f>INDEX(Input!$A$1:$EY$395,MATCH('2018-19'!$A176,Input!$A$1:$A$395,0),MATCH('2018-19'!M$2,Input!$A$1:$EY$1,0))</f>
        <v>7.9133999999821195E-3</v>
      </c>
      <c r="N176" s="83">
        <f>INDEX(Input!$A$1:$EY$395,MATCH('2018-19'!$A176,Input!$A$1:$A$395,0),MATCH('2018-19'!N$2,Input!$A$1:$EY$1,0))</f>
        <v>1.2662E-2</v>
      </c>
      <c r="O176" s="83">
        <f>INDEX(Input!$A$1:$EY$395,MATCH('2018-19'!$A176,Input!$A$1:$A$395,0),MATCH('2018-19'!O$2,Input!$A$1:$EY$1,0))</f>
        <v>1.0160315555555554E-2</v>
      </c>
      <c r="P176" s="83">
        <f>INDEX(Input!$A$1:$EY$395,MATCH('2018-19'!$A176,Input!$A$1:$A$395,0),MATCH('2018-19'!P$2,Input!$A$1:$EY$1,0))</f>
        <v>0</v>
      </c>
      <c r="Q176" s="112">
        <f>INDEX(Input!$A$1:$EY$395,MATCH('2018-19'!$A176,Input!$A$1:$A$395,0),MATCH('2018-19'!Q$2,Input!$A$1:$EY$1,0))</f>
        <v>5.0629262564340625</v>
      </c>
      <c r="R176" s="128">
        <f>INDEX(Input!$A$1:$EY$395,MATCH('2018-19'!$A176,Input!$A$1:$A$395,0),MATCH('2018-19'!R$2,Input!$A$1:$EY$1,0))</f>
        <v>2.3780370603508905</v>
      </c>
      <c r="V176" s="100"/>
    </row>
    <row r="177" spans="1:22" x14ac:dyDescent="0.3">
      <c r="A177" s="45" t="str">
        <f>INDEX(Input!$A$1:$A$395,MATCH('2018-19'!$B177,Input!$B$1:$B$395,0))</f>
        <v>R375</v>
      </c>
      <c r="B177" s="45" t="s">
        <v>976</v>
      </c>
      <c r="C177" s="45" t="str">
        <f>INDEX(Input!$C$1:$C$395,MATCH('2018-19'!$B177,Input!$B$1:$B$395,0))</f>
        <v>E09000019</v>
      </c>
      <c r="E177" s="45" t="str">
        <f>INDEX(Input!$D$1:$D$395,MATCH('2018-19'!$B177,Input!$B$1:$B$395,0))</f>
        <v>Islington</v>
      </c>
      <c r="F177" s="112">
        <f>INDEX(Input!$A$1:$EY$395,MATCH('2018-19'!$A177,Input!$A$1:$A$395,0),MATCH('2018-19'!F$2,Input!$A$1:$EY$1,0))</f>
        <v>225.11947008161928</v>
      </c>
      <c r="G177" s="83">
        <f>INDEX(Input!$A$1:$EY$395,MATCH('2018-19'!$A177,Input!$A$1:$A$395,0),MATCH('2018-19'!G$2,Input!$A$1:$EY$1,0))</f>
        <v>114.56387552381371</v>
      </c>
      <c r="H177" s="83">
        <f>INDEX(Input!$A$1:$EY$395,MATCH('2018-19'!$A177,Input!$A$1:$A$395,0),MATCH('2018-19'!H$2,Input!$A$1:$EY$1,0))</f>
        <v>1.8793425829395303</v>
      </c>
      <c r="I177" s="83">
        <f>INDEX(Input!$A$1:$EY$395,MATCH('2018-19'!$A177,Input!$A$1:$A$395,0),MATCH('2018-19'!I$2,Input!$A$1:$EY$1,0))</f>
        <v>82.15998065325644</v>
      </c>
      <c r="J177" s="83">
        <f>INDEX(Input!$A$1:$EY$395,MATCH('2018-19'!$A177,Input!$A$1:$A$395,0),MATCH('2018-19'!J$2,Input!$A$1:$EY$1,0))</f>
        <v>6.5867510227435826</v>
      </c>
      <c r="K177" s="83">
        <f>INDEX(Input!$A$1:$EY$395,MATCH('2018-19'!$A177,Input!$A$1:$A$395,0),MATCH('2018-19'!K$2,Input!$A$1:$EY$1,0))</f>
        <v>0</v>
      </c>
      <c r="L177" s="83">
        <f>INDEX(Input!$A$1:$EY$395,MATCH('2018-19'!$A177,Input!$A$1:$A$395,0),MATCH('2018-19'!L$2,Input!$A$1:$EY$1,0))</f>
        <v>10.157899101679735</v>
      </c>
      <c r="M177" s="83">
        <f>INDEX(Input!$A$1:$EY$395,MATCH('2018-19'!$A177,Input!$A$1:$A$395,0),MATCH('2018-19'!M$2,Input!$A$1:$EY$1,0))</f>
        <v>0.80368065</v>
      </c>
      <c r="N177" s="83">
        <f>INDEX(Input!$A$1:$EY$395,MATCH('2018-19'!$A177,Input!$A$1:$A$395,0),MATCH('2018-19'!N$2,Input!$A$1:$EY$1,0))</f>
        <v>1.2858890000000001</v>
      </c>
      <c r="O177" s="83">
        <f>INDEX(Input!$A$1:$EY$395,MATCH('2018-19'!$A177,Input!$A$1:$A$395,0),MATCH('2018-19'!O$2,Input!$A$1:$EY$1,0))</f>
        <v>6.1760989724961206</v>
      </c>
      <c r="P177" s="83">
        <f>INDEX(Input!$A$1:$EY$395,MATCH('2018-19'!$A177,Input!$A$1:$A$395,0),MATCH('2018-19'!P$2,Input!$A$1:$EY$1,0))</f>
        <v>0</v>
      </c>
      <c r="Q177" s="112">
        <f>INDEX(Input!$A$1:$EY$395,MATCH('2018-19'!$A177,Input!$A$1:$A$395,0),MATCH('2018-19'!Q$2,Input!$A$1:$EY$1,0))</f>
        <v>223.61351750692916</v>
      </c>
      <c r="R177" s="128">
        <f>INDEX(Input!$A$1:$EY$395,MATCH('2018-19'!$A177,Input!$A$1:$A$395,0),MATCH('2018-19'!R$2,Input!$A$1:$EY$1,0))</f>
        <v>-0.66895705384528714</v>
      </c>
      <c r="V177" s="100"/>
    </row>
    <row r="178" spans="1:22" x14ac:dyDescent="0.3">
      <c r="A178" s="45" t="str">
        <f>INDEX(Input!$A$1:$A$395,MATCH('2018-19'!$B178,Input!$B$1:$B$395,0))</f>
        <v>R376</v>
      </c>
      <c r="B178" s="45" t="s">
        <v>929</v>
      </c>
      <c r="C178" s="45" t="str">
        <f>INDEX(Input!$C$1:$C$395,MATCH('2018-19'!$B178,Input!$B$1:$B$395,0))</f>
        <v>E09000020</v>
      </c>
      <c r="E178" s="45" t="str">
        <f>INDEX(Input!$D$1:$D$395,MATCH('2018-19'!$B178,Input!$B$1:$B$395,0))</f>
        <v>Kensington And Chelsea</v>
      </c>
      <c r="F178" s="112">
        <f>INDEX(Input!$A$1:$EY$395,MATCH('2018-19'!$A178,Input!$A$1:$A$395,0),MATCH('2018-19'!F$2,Input!$A$1:$EY$1,0))</f>
        <v>156.39010768773312</v>
      </c>
      <c r="G178" s="83">
        <f>INDEX(Input!$A$1:$EY$395,MATCH('2018-19'!$A178,Input!$A$1:$A$395,0),MATCH('2018-19'!G$2,Input!$A$1:$EY$1,0))</f>
        <v>66.997577950330111</v>
      </c>
      <c r="H178" s="83">
        <f>INDEX(Input!$A$1:$EY$395,MATCH('2018-19'!$A178,Input!$A$1:$A$395,0),MATCH('2018-19'!H$2,Input!$A$1:$EY$1,0))</f>
        <v>1.1623761499906331</v>
      </c>
      <c r="I178" s="83">
        <f>INDEX(Input!$A$1:$EY$395,MATCH('2018-19'!$A178,Input!$A$1:$A$395,0),MATCH('2018-19'!I$2,Input!$A$1:$EY$1,0))</f>
        <v>79.115207850000004</v>
      </c>
      <c r="J178" s="83">
        <f>INDEX(Input!$A$1:$EY$395,MATCH('2018-19'!$A178,Input!$A$1:$A$395,0),MATCH('2018-19'!J$2,Input!$A$1:$EY$1,0))</f>
        <v>2.3060526300000102</v>
      </c>
      <c r="K178" s="83">
        <f>INDEX(Input!$A$1:$EY$395,MATCH('2018-19'!$A178,Input!$A$1:$A$395,0),MATCH('2018-19'!K$2,Input!$A$1:$EY$1,0))</f>
        <v>0</v>
      </c>
      <c r="L178" s="83">
        <f>INDEX(Input!$A$1:$EY$395,MATCH('2018-19'!$A178,Input!$A$1:$A$395,0),MATCH('2018-19'!L$2,Input!$A$1:$EY$1,0))</f>
        <v>5.3290825773267576</v>
      </c>
      <c r="M178" s="83">
        <f>INDEX(Input!$A$1:$EY$395,MATCH('2018-19'!$A178,Input!$A$1:$A$395,0),MATCH('2018-19'!M$2,Input!$A$1:$EY$1,0))</f>
        <v>0.54175364999999998</v>
      </c>
      <c r="N178" s="83">
        <f>INDEX(Input!$A$1:$EY$395,MATCH('2018-19'!$A178,Input!$A$1:$A$395,0),MATCH('2018-19'!N$2,Input!$A$1:$EY$1,0))</f>
        <v>0.86680599999999997</v>
      </c>
      <c r="O178" s="83">
        <f>INDEX(Input!$A$1:$EY$395,MATCH('2018-19'!$A178,Input!$A$1:$A$395,0),MATCH('2018-19'!O$2,Input!$A$1:$EY$1,0))</f>
        <v>2.5212499072711112</v>
      </c>
      <c r="P178" s="83">
        <f>INDEX(Input!$A$1:$EY$395,MATCH('2018-19'!$A178,Input!$A$1:$A$395,0),MATCH('2018-19'!P$2,Input!$A$1:$EY$1,0))</f>
        <v>0</v>
      </c>
      <c r="Q178" s="112">
        <f>INDEX(Input!$A$1:$EY$395,MATCH('2018-19'!$A178,Input!$A$1:$A$395,0),MATCH('2018-19'!Q$2,Input!$A$1:$EY$1,0))</f>
        <v>158.84010671491865</v>
      </c>
      <c r="R178" s="128">
        <f>INDEX(Input!$A$1:$EY$395,MATCH('2018-19'!$A178,Input!$A$1:$A$395,0),MATCH('2018-19'!R$2,Input!$A$1:$EY$1,0))</f>
        <v>1.5665946289118882</v>
      </c>
      <c r="V178" s="100"/>
    </row>
    <row r="179" spans="1:22" x14ac:dyDescent="0.3">
      <c r="A179" s="45" t="str">
        <f>INDEX(Input!$A$1:$A$395,MATCH('2018-19'!$B179,Input!$B$1:$B$395,0))</f>
        <v>R667</v>
      </c>
      <c r="B179" s="45" t="s">
        <v>1516</v>
      </c>
      <c r="C179" s="45" t="str">
        <f>INDEX(Input!$C$1:$C$395,MATCH('2018-19'!$B179,Input!$B$1:$B$395,0))</f>
        <v>E10000016</v>
      </c>
      <c r="E179" s="45" t="str">
        <f>INDEX(Input!$D$1:$D$395,MATCH('2018-19'!$B179,Input!$B$1:$B$395,0))</f>
        <v>Kent</v>
      </c>
      <c r="F179" s="112">
        <f>INDEX(Input!$A$1:$EY$395,MATCH('2018-19'!$A179,Input!$A$1:$A$395,0),MATCH('2018-19'!F$2,Input!$A$1:$EY$1,0))</f>
        <v>911.1844852373838</v>
      </c>
      <c r="G179" s="83">
        <f>INDEX(Input!$A$1:$EY$395,MATCH('2018-19'!$A179,Input!$A$1:$A$395,0),MATCH('2018-19'!G$2,Input!$A$1:$EY$1,0))</f>
        <v>218.38359637585449</v>
      </c>
      <c r="H179" s="83">
        <f>INDEX(Input!$A$1:$EY$395,MATCH('2018-19'!$A179,Input!$A$1:$A$395,0),MATCH('2018-19'!H$2,Input!$A$1:$EY$1,0))</f>
        <v>4.142039152530085</v>
      </c>
      <c r="I179" s="83">
        <f>INDEX(Input!$A$1:$EY$395,MATCH('2018-19'!$A179,Input!$A$1:$A$395,0),MATCH('2018-19'!I$2,Input!$A$1:$EY$1,0))</f>
        <v>628.06434741705505</v>
      </c>
      <c r="J179" s="83">
        <f>INDEX(Input!$A$1:$EY$395,MATCH('2018-19'!$A179,Input!$A$1:$A$395,0),MATCH('2018-19'!J$2,Input!$A$1:$EY$1,0))</f>
        <v>37.547208478945258</v>
      </c>
      <c r="K179" s="83">
        <f>INDEX(Input!$A$1:$EY$395,MATCH('2018-19'!$A179,Input!$A$1:$A$395,0),MATCH('2018-19'!K$2,Input!$A$1:$EY$1,0))</f>
        <v>0</v>
      </c>
      <c r="L179" s="83">
        <f>INDEX(Input!$A$1:$EY$395,MATCH('2018-19'!$A179,Input!$A$1:$A$395,0),MATCH('2018-19'!L$2,Input!$A$1:$EY$1,0))</f>
        <v>35.018900905904857</v>
      </c>
      <c r="M179" s="83">
        <f>INDEX(Input!$A$1:$EY$395,MATCH('2018-19'!$A179,Input!$A$1:$A$395,0),MATCH('2018-19'!M$2,Input!$A$1:$EY$1,0))</f>
        <v>3.8527713000000001</v>
      </c>
      <c r="N179" s="83">
        <f>INDEX(Input!$A$1:$EY$395,MATCH('2018-19'!$A179,Input!$A$1:$A$395,0),MATCH('2018-19'!N$2,Input!$A$1:$EY$1,0))</f>
        <v>6.164434</v>
      </c>
      <c r="O179" s="83">
        <f>INDEX(Input!$A$1:$EY$395,MATCH('2018-19'!$A179,Input!$A$1:$A$395,0),MATCH('2018-19'!O$2,Input!$A$1:$EY$1,0))</f>
        <v>5.782354348777198</v>
      </c>
      <c r="P179" s="83">
        <f>INDEX(Input!$A$1:$EY$395,MATCH('2018-19'!$A179,Input!$A$1:$A$395,0),MATCH('2018-19'!P$2,Input!$A$1:$EY$1,0))</f>
        <v>0</v>
      </c>
      <c r="Q179" s="112">
        <f>INDEX(Input!$A$1:$EY$395,MATCH('2018-19'!$A179,Input!$A$1:$A$395,0),MATCH('2018-19'!Q$2,Input!$A$1:$EY$1,0))</f>
        <v>938.95565197906683</v>
      </c>
      <c r="R179" s="128">
        <f>INDEX(Input!$A$1:$EY$395,MATCH('2018-19'!$A179,Input!$A$1:$A$395,0),MATCH('2018-19'!R$2,Input!$A$1:$EY$1,0))</f>
        <v>3.0478094383321386</v>
      </c>
      <c r="V179" s="100"/>
    </row>
    <row r="180" spans="1:22" x14ac:dyDescent="0.3">
      <c r="A180" s="45" t="str">
        <f>INDEX(Input!$A$1:$A$395,MATCH('2018-19'!$B180,Input!$B$1:$B$395,0))</f>
        <v>R970</v>
      </c>
      <c r="B180" s="45" t="s">
        <v>1554</v>
      </c>
      <c r="C180" s="45" t="str">
        <f>INDEX(Input!$C$1:$C$395,MATCH('2018-19'!$B180,Input!$B$1:$B$395,0))</f>
        <v>E31000022</v>
      </c>
      <c r="E180" s="45" t="str">
        <f>INDEX(Input!$D$1:$D$395,MATCH('2018-19'!$B180,Input!$B$1:$B$395,0))</f>
        <v>Kent Fire</v>
      </c>
      <c r="F180" s="112">
        <f>INDEX(Input!$A$1:$EY$395,MATCH('2018-19'!$A180,Input!$A$1:$A$395,0),MATCH('2018-19'!F$2,Input!$A$1:$EY$1,0))</f>
        <v>67.784674211213712</v>
      </c>
      <c r="G180" s="83">
        <f>INDEX(Input!$A$1:$EY$395,MATCH('2018-19'!$A180,Input!$A$1:$A$395,0),MATCH('2018-19'!G$2,Input!$A$1:$EY$1,0))</f>
        <v>21.598171659039437</v>
      </c>
      <c r="H180" s="83">
        <f>INDEX(Input!$A$1:$EY$395,MATCH('2018-19'!$A180,Input!$A$1:$A$395,0),MATCH('2018-19'!H$2,Input!$A$1:$EY$1,0))</f>
        <v>0.32852590349341737</v>
      </c>
      <c r="I180" s="83">
        <f>INDEX(Input!$A$1:$EY$395,MATCH('2018-19'!$A180,Input!$A$1:$A$395,0),MATCH('2018-19'!I$2,Input!$A$1:$EY$1,0))</f>
        <v>46.908692198999987</v>
      </c>
      <c r="J180" s="83">
        <f>INDEX(Input!$A$1:$EY$395,MATCH('2018-19'!$A180,Input!$A$1:$A$395,0),MATCH('2018-19'!J$2,Input!$A$1:$EY$1,0))</f>
        <v>0</v>
      </c>
      <c r="K180" s="83">
        <f>INDEX(Input!$A$1:$EY$395,MATCH('2018-19'!$A180,Input!$A$1:$A$395,0),MATCH('2018-19'!K$2,Input!$A$1:$EY$1,0))</f>
        <v>0</v>
      </c>
      <c r="L180" s="83">
        <f>INDEX(Input!$A$1:$EY$395,MATCH('2018-19'!$A180,Input!$A$1:$A$395,0),MATCH('2018-19'!L$2,Input!$A$1:$EY$1,0))</f>
        <v>0</v>
      </c>
      <c r="M180" s="83">
        <f>INDEX(Input!$A$1:$EY$395,MATCH('2018-19'!$A180,Input!$A$1:$A$395,0),MATCH('2018-19'!M$2,Input!$A$1:$EY$1,0))</f>
        <v>0</v>
      </c>
      <c r="N180" s="83">
        <f>INDEX(Input!$A$1:$EY$395,MATCH('2018-19'!$A180,Input!$A$1:$A$395,0),MATCH('2018-19'!N$2,Input!$A$1:$EY$1,0))</f>
        <v>0</v>
      </c>
      <c r="O180" s="83">
        <f>INDEX(Input!$A$1:$EY$395,MATCH('2018-19'!$A180,Input!$A$1:$A$395,0),MATCH('2018-19'!O$2,Input!$A$1:$EY$1,0))</f>
        <v>0</v>
      </c>
      <c r="P180" s="83">
        <f>INDEX(Input!$A$1:$EY$395,MATCH('2018-19'!$A180,Input!$A$1:$A$395,0),MATCH('2018-19'!P$2,Input!$A$1:$EY$1,0))</f>
        <v>0</v>
      </c>
      <c r="Q180" s="112">
        <f>INDEX(Input!$A$1:$EY$395,MATCH('2018-19'!$A180,Input!$A$1:$A$395,0),MATCH('2018-19'!Q$2,Input!$A$1:$EY$1,0))</f>
        <v>68.835389761532824</v>
      </c>
      <c r="R180" s="128">
        <f>INDEX(Input!$A$1:$EY$395,MATCH('2018-19'!$A180,Input!$A$1:$A$395,0),MATCH('2018-19'!R$2,Input!$A$1:$EY$1,0))</f>
        <v>1.5500783363583626</v>
      </c>
      <c r="V180" s="100"/>
    </row>
    <row r="181" spans="1:22" x14ac:dyDescent="0.3">
      <c r="A181" s="45" t="str">
        <f>INDEX(Input!$A$1:$A$395,MATCH('2018-19'!$B181,Input!$B$1:$B$395,0))</f>
        <v>R211</v>
      </c>
      <c r="B181" s="45" t="s">
        <v>1115</v>
      </c>
      <c r="C181" s="45" t="str">
        <f>INDEX(Input!$C$1:$C$395,MATCH('2018-19'!$B181,Input!$B$1:$B$395,0))</f>
        <v>E07000153</v>
      </c>
      <c r="E181" s="45" t="str">
        <f>INDEX(Input!$D$1:$D$395,MATCH('2018-19'!$B181,Input!$B$1:$B$395,0))</f>
        <v>Kettering</v>
      </c>
      <c r="F181" s="112">
        <f>INDEX(Input!$A$1:$EY$395,MATCH('2018-19'!$A181,Input!$A$1:$A$395,0),MATCH('2018-19'!F$2,Input!$A$1:$EY$1,0))</f>
        <v>11.695777505620219</v>
      </c>
      <c r="G181" s="83">
        <f>INDEX(Input!$A$1:$EY$395,MATCH('2018-19'!$A181,Input!$A$1:$A$395,0),MATCH('2018-19'!G$2,Input!$A$1:$EY$1,0))</f>
        <v>2.5990283813505903</v>
      </c>
      <c r="H181" s="83">
        <f>INDEX(Input!$A$1:$EY$395,MATCH('2018-19'!$A181,Input!$A$1:$A$395,0),MATCH('2018-19'!H$2,Input!$A$1:$EY$1,0))</f>
        <v>5.5646750275284533E-2</v>
      </c>
      <c r="I181" s="83">
        <f>INDEX(Input!$A$1:$EY$395,MATCH('2018-19'!$A181,Input!$A$1:$A$395,0),MATCH('2018-19'!I$2,Input!$A$1:$EY$1,0))</f>
        <v>6.5211325000000002</v>
      </c>
      <c r="J181" s="83">
        <f>INDEX(Input!$A$1:$EY$395,MATCH('2018-19'!$A181,Input!$A$1:$A$395,0),MATCH('2018-19'!J$2,Input!$A$1:$EY$1,0))</f>
        <v>0</v>
      </c>
      <c r="K181" s="83">
        <f>INDEX(Input!$A$1:$EY$395,MATCH('2018-19'!$A181,Input!$A$1:$A$395,0),MATCH('2018-19'!K$2,Input!$A$1:$EY$1,0))</f>
        <v>0</v>
      </c>
      <c r="L181" s="83">
        <f>INDEX(Input!$A$1:$EY$395,MATCH('2018-19'!$A181,Input!$A$1:$A$395,0),MATCH('2018-19'!L$2,Input!$A$1:$EY$1,0))</f>
        <v>0</v>
      </c>
      <c r="M181" s="83">
        <f>INDEX(Input!$A$1:$EY$395,MATCH('2018-19'!$A181,Input!$A$1:$A$395,0),MATCH('2018-19'!M$2,Input!$A$1:$EY$1,0))</f>
        <v>0</v>
      </c>
      <c r="N181" s="83">
        <f>INDEX(Input!$A$1:$EY$395,MATCH('2018-19'!$A181,Input!$A$1:$A$395,0),MATCH('2018-19'!N$2,Input!$A$1:$EY$1,0))</f>
        <v>0</v>
      </c>
      <c r="O181" s="83">
        <f>INDEX(Input!$A$1:$EY$395,MATCH('2018-19'!$A181,Input!$A$1:$A$395,0),MATCH('2018-19'!O$2,Input!$A$1:$EY$1,0))</f>
        <v>2.2589613870139043</v>
      </c>
      <c r="P181" s="83">
        <f>INDEX(Input!$A$1:$EY$395,MATCH('2018-19'!$A181,Input!$A$1:$A$395,0),MATCH('2018-19'!P$2,Input!$A$1:$EY$1,0))</f>
        <v>0</v>
      </c>
      <c r="Q181" s="112">
        <f>INDEX(Input!$A$1:$EY$395,MATCH('2018-19'!$A181,Input!$A$1:$A$395,0),MATCH('2018-19'!Q$2,Input!$A$1:$EY$1,0))</f>
        <v>11.434769018639781</v>
      </c>
      <c r="R181" s="128">
        <f>INDEX(Input!$A$1:$EY$395,MATCH('2018-19'!$A181,Input!$A$1:$A$395,0),MATCH('2018-19'!R$2,Input!$A$1:$EY$1,0))</f>
        <v>-2.2316471637307989</v>
      </c>
      <c r="V181" s="100"/>
    </row>
    <row r="182" spans="1:22" x14ac:dyDescent="0.3">
      <c r="A182" s="45" t="str">
        <f>INDEX(Input!$A$1:$A$395,MATCH('2018-19'!$B182,Input!$B$1:$B$395,0))</f>
        <v>R207</v>
      </c>
      <c r="B182" s="45" t="s">
        <v>1145</v>
      </c>
      <c r="C182" s="45" t="str">
        <f>INDEX(Input!$C$1:$C$395,MATCH('2018-19'!$B182,Input!$B$1:$B$395,0))</f>
        <v>E07000146</v>
      </c>
      <c r="E182" s="45" t="str">
        <f>INDEX(Input!$D$1:$D$395,MATCH('2018-19'!$B182,Input!$B$1:$B$395,0))</f>
        <v>King's Lynn And West Norfolk</v>
      </c>
      <c r="F182" s="112">
        <f>INDEX(Input!$A$1:$EY$395,MATCH('2018-19'!$A182,Input!$A$1:$A$395,0),MATCH('2018-19'!F$2,Input!$A$1:$EY$1,0))</f>
        <v>16.188018436958927</v>
      </c>
      <c r="G182" s="83">
        <f>INDEX(Input!$A$1:$EY$395,MATCH('2018-19'!$A182,Input!$A$1:$A$395,0),MATCH('2018-19'!G$2,Input!$A$1:$EY$1,0))</f>
        <v>6.5525209941805969</v>
      </c>
      <c r="H182" s="83">
        <f>INDEX(Input!$A$1:$EY$395,MATCH('2018-19'!$A182,Input!$A$1:$A$395,0),MATCH('2018-19'!H$2,Input!$A$1:$EY$1,0))</f>
        <v>0.12104906604805724</v>
      </c>
      <c r="I182" s="83">
        <f>INDEX(Input!$A$1:$EY$395,MATCH('2018-19'!$A182,Input!$A$1:$A$395,0),MATCH('2018-19'!I$2,Input!$A$1:$EY$1,0))</f>
        <v>6.4908604611714606</v>
      </c>
      <c r="J182" s="83">
        <f>INDEX(Input!$A$1:$EY$395,MATCH('2018-19'!$A182,Input!$A$1:$A$395,0),MATCH('2018-19'!J$2,Input!$A$1:$EY$1,0))</f>
        <v>0</v>
      </c>
      <c r="K182" s="83">
        <f>INDEX(Input!$A$1:$EY$395,MATCH('2018-19'!$A182,Input!$A$1:$A$395,0),MATCH('2018-19'!K$2,Input!$A$1:$EY$1,0))</f>
        <v>0.16972297382854054</v>
      </c>
      <c r="L182" s="83">
        <f>INDEX(Input!$A$1:$EY$395,MATCH('2018-19'!$A182,Input!$A$1:$A$395,0),MATCH('2018-19'!L$2,Input!$A$1:$EY$1,0))</f>
        <v>0</v>
      </c>
      <c r="M182" s="83">
        <f>INDEX(Input!$A$1:$EY$395,MATCH('2018-19'!$A182,Input!$A$1:$A$395,0),MATCH('2018-19'!M$2,Input!$A$1:$EY$1,0))</f>
        <v>0</v>
      </c>
      <c r="N182" s="83">
        <f>INDEX(Input!$A$1:$EY$395,MATCH('2018-19'!$A182,Input!$A$1:$A$395,0),MATCH('2018-19'!N$2,Input!$A$1:$EY$1,0))</f>
        <v>0</v>
      </c>
      <c r="O182" s="83">
        <f>INDEX(Input!$A$1:$EY$395,MATCH('2018-19'!$A182,Input!$A$1:$A$395,0),MATCH('2018-19'!O$2,Input!$A$1:$EY$1,0))</f>
        <v>1.2654430985099003</v>
      </c>
      <c r="P182" s="83">
        <f>INDEX(Input!$A$1:$EY$395,MATCH('2018-19'!$A182,Input!$A$1:$A$395,0),MATCH('2018-19'!P$2,Input!$A$1:$EY$1,0))</f>
        <v>0.46283013703322129</v>
      </c>
      <c r="Q182" s="112">
        <f>INDEX(Input!$A$1:$EY$395,MATCH('2018-19'!$A182,Input!$A$1:$A$395,0),MATCH('2018-19'!Q$2,Input!$A$1:$EY$1,0))</f>
        <v>15.062426730771776</v>
      </c>
      <c r="R182" s="128">
        <f>INDEX(Input!$A$1:$EY$395,MATCH('2018-19'!$A182,Input!$A$1:$A$395,0),MATCH('2018-19'!R$2,Input!$A$1:$EY$1,0))</f>
        <v>-6.9532395862442753</v>
      </c>
      <c r="V182" s="100"/>
    </row>
    <row r="183" spans="1:22" x14ac:dyDescent="0.3">
      <c r="A183" s="45" t="str">
        <f>INDEX(Input!$A$1:$A$395,MATCH('2018-19'!$B183,Input!$B$1:$B$395,0))</f>
        <v>R611</v>
      </c>
      <c r="B183" s="45" t="s">
        <v>1595</v>
      </c>
      <c r="C183" s="45" t="str">
        <f>INDEX(Input!$C$1:$C$395,MATCH('2018-19'!$B183,Input!$B$1:$B$395,0))</f>
        <v>E06000010</v>
      </c>
      <c r="E183" s="45" t="str">
        <f>INDEX(Input!$D$1:$D$395,MATCH('2018-19'!$B183,Input!$B$1:$B$395,0))</f>
        <v>Kingston upon Hull</v>
      </c>
      <c r="F183" s="112">
        <f>INDEX(Input!$A$1:$EY$395,MATCH('2018-19'!$A183,Input!$A$1:$A$395,0),MATCH('2018-19'!F$2,Input!$A$1:$EY$1,0))</f>
        <v>205.51728001857188</v>
      </c>
      <c r="G183" s="83">
        <f>INDEX(Input!$A$1:$EY$395,MATCH('2018-19'!$A183,Input!$A$1:$A$395,0),MATCH('2018-19'!G$2,Input!$A$1:$EY$1,0))</f>
        <v>110.29884123669108</v>
      </c>
      <c r="H183" s="83">
        <f>INDEX(Input!$A$1:$EY$395,MATCH('2018-19'!$A183,Input!$A$1:$A$395,0),MATCH('2018-19'!H$2,Input!$A$1:$EY$1,0))</f>
        <v>1.7983895154860348</v>
      </c>
      <c r="I183" s="83">
        <f>INDEX(Input!$A$1:$EY$395,MATCH('2018-19'!$A183,Input!$A$1:$A$395,0),MATCH('2018-19'!I$2,Input!$A$1:$EY$1,0))</f>
        <v>73.98513706801991</v>
      </c>
      <c r="J183" s="83">
        <f>INDEX(Input!$A$1:$EY$395,MATCH('2018-19'!$A183,Input!$A$1:$A$395,0),MATCH('2018-19'!J$2,Input!$A$1:$EY$1,0))</f>
        <v>5.9537894819800856</v>
      </c>
      <c r="K183" s="83">
        <f>INDEX(Input!$A$1:$EY$395,MATCH('2018-19'!$A183,Input!$A$1:$A$395,0),MATCH('2018-19'!K$2,Input!$A$1:$EY$1,0))</f>
        <v>0</v>
      </c>
      <c r="L183" s="83">
        <f>INDEX(Input!$A$1:$EY$395,MATCH('2018-19'!$A183,Input!$A$1:$A$395,0),MATCH('2018-19'!L$2,Input!$A$1:$EY$1,0))</f>
        <v>12.546996439274631</v>
      </c>
      <c r="M183" s="83">
        <f>INDEX(Input!$A$1:$EY$395,MATCH('2018-19'!$A183,Input!$A$1:$A$395,0),MATCH('2018-19'!M$2,Input!$A$1:$EY$1,0))</f>
        <v>0.90808935000000013</v>
      </c>
      <c r="N183" s="83">
        <f>INDEX(Input!$A$1:$EY$395,MATCH('2018-19'!$A183,Input!$A$1:$A$395,0),MATCH('2018-19'!N$2,Input!$A$1:$EY$1,0))</f>
        <v>1.4529430000000001</v>
      </c>
      <c r="O183" s="83">
        <f>INDEX(Input!$A$1:$EY$395,MATCH('2018-19'!$A183,Input!$A$1:$A$395,0),MATCH('2018-19'!O$2,Input!$A$1:$EY$1,0))</f>
        <v>2.6560338381137392</v>
      </c>
      <c r="P183" s="83">
        <f>INDEX(Input!$A$1:$EY$395,MATCH('2018-19'!$A183,Input!$A$1:$A$395,0),MATCH('2018-19'!P$2,Input!$A$1:$EY$1,0))</f>
        <v>0</v>
      </c>
      <c r="Q183" s="112">
        <f>INDEX(Input!$A$1:$EY$395,MATCH('2018-19'!$A183,Input!$A$1:$A$395,0),MATCH('2018-19'!Q$2,Input!$A$1:$EY$1,0))</f>
        <v>209.60021992956544</v>
      </c>
      <c r="R183" s="128">
        <f>INDEX(Input!$A$1:$EY$395,MATCH('2018-19'!$A183,Input!$A$1:$A$395,0),MATCH('2018-19'!R$2,Input!$A$1:$EY$1,0))</f>
        <v>1.9866650194205526</v>
      </c>
      <c r="V183" s="100"/>
    </row>
    <row r="184" spans="1:22" x14ac:dyDescent="0.3">
      <c r="A184" s="45" t="str">
        <f>INDEX(Input!$A$1:$A$395,MATCH('2018-19'!$B184,Input!$B$1:$B$395,0))</f>
        <v>R396</v>
      </c>
      <c r="B184" s="45" t="s">
        <v>935</v>
      </c>
      <c r="C184" s="45" t="str">
        <f>INDEX(Input!$C$1:$C$395,MATCH('2018-19'!$B184,Input!$B$1:$B$395,0))</f>
        <v>E09000021</v>
      </c>
      <c r="E184" s="45" t="str">
        <f>INDEX(Input!$D$1:$D$395,MATCH('2018-19'!$B184,Input!$B$1:$B$395,0))</f>
        <v>Kingston upon Thames</v>
      </c>
      <c r="F184" s="112">
        <f>INDEX(Input!$A$1:$EY$395,MATCH('2018-19'!$A184,Input!$A$1:$A$395,0),MATCH('2018-19'!F$2,Input!$A$1:$EY$1,0))</f>
        <v>123.62804738641887</v>
      </c>
      <c r="G184" s="83">
        <f>INDEX(Input!$A$1:$EY$395,MATCH('2018-19'!$A184,Input!$A$1:$A$395,0),MATCH('2018-19'!G$2,Input!$A$1:$EY$1,0))</f>
        <v>22.770145599160003</v>
      </c>
      <c r="H184" s="83">
        <f>INDEX(Input!$A$1:$EY$395,MATCH('2018-19'!$A184,Input!$A$1:$A$395,0),MATCH('2018-19'!H$2,Input!$A$1:$EY$1,0))</f>
        <v>0.48640272313123861</v>
      </c>
      <c r="I184" s="83">
        <f>INDEX(Input!$A$1:$EY$395,MATCH('2018-19'!$A184,Input!$A$1:$A$395,0),MATCH('2018-19'!I$2,Input!$A$1:$EY$1,0))</f>
        <v>87.700997280722063</v>
      </c>
      <c r="J184" s="83">
        <f>INDEX(Input!$A$1:$EY$395,MATCH('2018-19'!$A184,Input!$A$1:$A$395,0),MATCH('2018-19'!J$2,Input!$A$1:$EY$1,0))</f>
        <v>4.3846521392779501</v>
      </c>
      <c r="K184" s="83">
        <f>INDEX(Input!$A$1:$EY$395,MATCH('2018-19'!$A184,Input!$A$1:$A$395,0),MATCH('2018-19'!K$2,Input!$A$1:$EY$1,0))</f>
        <v>0</v>
      </c>
      <c r="L184" s="83">
        <f>INDEX(Input!$A$1:$EY$395,MATCH('2018-19'!$A184,Input!$A$1:$A$395,0),MATCH('2018-19'!L$2,Input!$A$1:$EY$1,0))</f>
        <v>1.2783718923252729</v>
      </c>
      <c r="M184" s="83">
        <f>INDEX(Input!$A$1:$EY$395,MATCH('2018-19'!$A184,Input!$A$1:$A$395,0),MATCH('2018-19'!M$2,Input!$A$1:$EY$1,0))</f>
        <v>0.35823675000000005</v>
      </c>
      <c r="N184" s="83">
        <f>INDEX(Input!$A$1:$EY$395,MATCH('2018-19'!$A184,Input!$A$1:$A$395,0),MATCH('2018-19'!N$2,Input!$A$1:$EY$1,0))</f>
        <v>0.57317899999999999</v>
      </c>
      <c r="O184" s="83">
        <f>INDEX(Input!$A$1:$EY$395,MATCH('2018-19'!$A184,Input!$A$1:$A$395,0),MATCH('2018-19'!O$2,Input!$A$1:$EY$1,0))</f>
        <v>2.3135754932800001</v>
      </c>
      <c r="P184" s="83">
        <f>INDEX(Input!$A$1:$EY$395,MATCH('2018-19'!$A184,Input!$A$1:$A$395,0),MATCH('2018-19'!P$2,Input!$A$1:$EY$1,0))</f>
        <v>0</v>
      </c>
      <c r="Q184" s="112">
        <f>INDEX(Input!$A$1:$EY$395,MATCH('2018-19'!$A184,Input!$A$1:$A$395,0),MATCH('2018-19'!Q$2,Input!$A$1:$EY$1,0))</f>
        <v>119.86556087789651</v>
      </c>
      <c r="R184" s="128">
        <f>INDEX(Input!$A$1:$EY$395,MATCH('2018-19'!$A184,Input!$A$1:$A$395,0),MATCH('2018-19'!R$2,Input!$A$1:$EY$1,0))</f>
        <v>-3.0433923272783714</v>
      </c>
      <c r="V184" s="100"/>
    </row>
    <row r="185" spans="1:22" x14ac:dyDescent="0.3">
      <c r="A185" s="45" t="str">
        <f>INDEX(Input!$A$1:$A$395,MATCH('2018-19'!$B185,Input!$B$1:$B$395,0))</f>
        <v>R367</v>
      </c>
      <c r="B185" s="45" t="s">
        <v>1531</v>
      </c>
      <c r="C185" s="45" t="str">
        <f>INDEX(Input!$C$1:$C$395,MATCH('2018-19'!$B185,Input!$B$1:$B$395,0))</f>
        <v>E08000034</v>
      </c>
      <c r="E185" s="45" t="str">
        <f>INDEX(Input!$D$1:$D$395,MATCH('2018-19'!$B185,Input!$B$1:$B$395,0))</f>
        <v>Kirklees</v>
      </c>
      <c r="F185" s="112">
        <f>INDEX(Input!$A$1:$EY$395,MATCH('2018-19'!$A185,Input!$A$1:$A$395,0),MATCH('2018-19'!F$2,Input!$A$1:$EY$1,0))</f>
        <v>288.9877476558861</v>
      </c>
      <c r="G185" s="83">
        <f>INDEX(Input!$A$1:$EY$395,MATCH('2018-19'!$A185,Input!$A$1:$A$395,0),MATCH('2018-19'!G$2,Input!$A$1:$EY$1,0))</f>
        <v>102.35553186521754</v>
      </c>
      <c r="H185" s="83">
        <f>INDEX(Input!$A$1:$EY$395,MATCH('2018-19'!$A185,Input!$A$1:$A$395,0),MATCH('2018-19'!H$2,Input!$A$1:$EY$1,0))</f>
        <v>1.822575721862453</v>
      </c>
      <c r="I185" s="83">
        <f>INDEX(Input!$A$1:$EY$395,MATCH('2018-19'!$A185,Input!$A$1:$A$395,0),MATCH('2018-19'!I$2,Input!$A$1:$EY$1,0))</f>
        <v>159.80807768044767</v>
      </c>
      <c r="J185" s="83">
        <f>INDEX(Input!$A$1:$EY$395,MATCH('2018-19'!$A185,Input!$A$1:$A$395,0),MATCH('2018-19'!J$2,Input!$A$1:$EY$1,0))</f>
        <v>12.812122119552344</v>
      </c>
      <c r="K185" s="83">
        <f>INDEX(Input!$A$1:$EY$395,MATCH('2018-19'!$A185,Input!$A$1:$A$395,0),MATCH('2018-19'!K$2,Input!$A$1:$EY$1,0))</f>
        <v>0</v>
      </c>
      <c r="L185" s="83">
        <f>INDEX(Input!$A$1:$EY$395,MATCH('2018-19'!$A185,Input!$A$1:$A$395,0),MATCH('2018-19'!L$2,Input!$A$1:$EY$1,0))</f>
        <v>12.401586313453739</v>
      </c>
      <c r="M185" s="83">
        <f>INDEX(Input!$A$1:$EY$395,MATCH('2018-19'!$A185,Input!$A$1:$A$395,0),MATCH('2018-19'!M$2,Input!$A$1:$EY$1,0))</f>
        <v>1.1624258999999999</v>
      </c>
      <c r="N185" s="83">
        <f>INDEX(Input!$A$1:$EY$395,MATCH('2018-19'!$A185,Input!$A$1:$A$395,0),MATCH('2018-19'!N$2,Input!$A$1:$EY$1,0))</f>
        <v>1.8598809999999999</v>
      </c>
      <c r="O185" s="83">
        <f>INDEX(Input!$A$1:$EY$395,MATCH('2018-19'!$A185,Input!$A$1:$A$395,0),MATCH('2018-19'!O$2,Input!$A$1:$EY$1,0))</f>
        <v>4.6614924954999992</v>
      </c>
      <c r="P185" s="83">
        <f>INDEX(Input!$A$1:$EY$395,MATCH('2018-19'!$A185,Input!$A$1:$A$395,0),MATCH('2018-19'!P$2,Input!$A$1:$EY$1,0))</f>
        <v>0</v>
      </c>
      <c r="Q185" s="112">
        <f>INDEX(Input!$A$1:$EY$395,MATCH('2018-19'!$A185,Input!$A$1:$A$395,0),MATCH('2018-19'!Q$2,Input!$A$1:$EY$1,0))</f>
        <v>296.88369309603377</v>
      </c>
      <c r="R185" s="128">
        <f>INDEX(Input!$A$1:$EY$395,MATCH('2018-19'!$A185,Input!$A$1:$A$395,0),MATCH('2018-19'!R$2,Input!$A$1:$EY$1,0))</f>
        <v>2.7322768886208326</v>
      </c>
      <c r="V185" s="100"/>
    </row>
    <row r="186" spans="1:22" x14ac:dyDescent="0.3">
      <c r="A186" s="45" t="str">
        <f>INDEX(Input!$A$1:$A$395,MATCH('2018-19'!$B186,Input!$B$1:$B$395,0))</f>
        <v>R344</v>
      </c>
      <c r="B186" s="45" t="s">
        <v>1454</v>
      </c>
      <c r="C186" s="45" t="str">
        <f>INDEX(Input!$C$1:$C$395,MATCH('2018-19'!$B186,Input!$B$1:$B$395,0))</f>
        <v>E08000011</v>
      </c>
      <c r="E186" s="45" t="str">
        <f>INDEX(Input!$D$1:$D$395,MATCH('2018-19'!$B186,Input!$B$1:$B$395,0))</f>
        <v>Knowsley</v>
      </c>
      <c r="F186" s="112">
        <f>INDEX(Input!$A$1:$EY$395,MATCH('2018-19'!$A186,Input!$A$1:$A$395,0),MATCH('2018-19'!F$2,Input!$A$1:$EY$1,0))</f>
        <v>147.94264603768519</v>
      </c>
      <c r="G186" s="83">
        <f>INDEX(Input!$A$1:$EY$395,MATCH('2018-19'!$A186,Input!$A$1:$A$395,0),MATCH('2018-19'!G$2,Input!$A$1:$EY$1,0))</f>
        <v>87.121210101275125</v>
      </c>
      <c r="H186" s="83">
        <f>INDEX(Input!$A$1:$EY$395,MATCH('2018-19'!$A186,Input!$A$1:$A$395,0),MATCH('2018-19'!H$2,Input!$A$1:$EY$1,0))</f>
        <v>1.3752759611394425</v>
      </c>
      <c r="I186" s="83">
        <f>INDEX(Input!$A$1:$EY$395,MATCH('2018-19'!$A186,Input!$A$1:$A$395,0),MATCH('2018-19'!I$2,Input!$A$1:$EY$1,0))</f>
        <v>46.846761062508847</v>
      </c>
      <c r="J186" s="83">
        <f>INDEX(Input!$A$1:$EY$395,MATCH('2018-19'!$A186,Input!$A$1:$A$395,0),MATCH('2018-19'!J$2,Input!$A$1:$EY$1,0))</f>
        <v>3.7555902874911502</v>
      </c>
      <c r="K186" s="83">
        <f>INDEX(Input!$A$1:$EY$395,MATCH('2018-19'!$A186,Input!$A$1:$A$395,0),MATCH('2018-19'!K$2,Input!$A$1:$EY$1,0))</f>
        <v>0</v>
      </c>
      <c r="L186" s="83">
        <f>INDEX(Input!$A$1:$EY$395,MATCH('2018-19'!$A186,Input!$A$1:$A$395,0),MATCH('2018-19'!L$2,Input!$A$1:$EY$1,0))</f>
        <v>8.516304056799834</v>
      </c>
      <c r="M186" s="83">
        <f>INDEX(Input!$A$1:$EY$395,MATCH('2018-19'!$A186,Input!$A$1:$A$395,0),MATCH('2018-19'!M$2,Input!$A$1:$EY$1,0))</f>
        <v>0.61065990000000003</v>
      </c>
      <c r="N186" s="83">
        <f>INDEX(Input!$A$1:$EY$395,MATCH('2018-19'!$A186,Input!$A$1:$A$395,0),MATCH('2018-19'!N$2,Input!$A$1:$EY$1,0))</f>
        <v>0.97705600000000004</v>
      </c>
      <c r="O186" s="83">
        <f>INDEX(Input!$A$1:$EY$395,MATCH('2018-19'!$A186,Input!$A$1:$A$395,0),MATCH('2018-19'!O$2,Input!$A$1:$EY$1,0))</f>
        <v>1.8181674602477733</v>
      </c>
      <c r="P186" s="83">
        <f>INDEX(Input!$A$1:$EY$395,MATCH('2018-19'!$A186,Input!$A$1:$A$395,0),MATCH('2018-19'!P$2,Input!$A$1:$EY$1,0))</f>
        <v>0</v>
      </c>
      <c r="Q186" s="112">
        <f>INDEX(Input!$A$1:$EY$395,MATCH('2018-19'!$A186,Input!$A$1:$A$395,0),MATCH('2018-19'!Q$2,Input!$A$1:$EY$1,0))</f>
        <v>151.02102482946216</v>
      </c>
      <c r="R186" s="128">
        <f>INDEX(Input!$A$1:$EY$395,MATCH('2018-19'!$A186,Input!$A$1:$A$395,0),MATCH('2018-19'!R$2,Input!$A$1:$EY$1,0))</f>
        <v>2.0807920327400531</v>
      </c>
      <c r="V186" s="100"/>
    </row>
    <row r="187" spans="1:22" x14ac:dyDescent="0.3">
      <c r="A187" s="45" t="str">
        <f>INDEX(Input!$A$1:$A$395,MATCH('2018-19'!$B187,Input!$B$1:$B$395,0))</f>
        <v>R377</v>
      </c>
      <c r="B187" s="45" t="s">
        <v>959</v>
      </c>
      <c r="C187" s="45" t="str">
        <f>INDEX(Input!$C$1:$C$395,MATCH('2018-19'!$B187,Input!$B$1:$B$395,0))</f>
        <v>E09000022</v>
      </c>
      <c r="E187" s="45" t="str">
        <f>INDEX(Input!$D$1:$D$395,MATCH('2018-19'!$B187,Input!$B$1:$B$395,0))</f>
        <v>Lambeth</v>
      </c>
      <c r="F187" s="112">
        <f>INDEX(Input!$A$1:$EY$395,MATCH('2018-19'!$A187,Input!$A$1:$A$395,0),MATCH('2018-19'!F$2,Input!$A$1:$EY$1,0))</f>
        <v>287.01725228618852</v>
      </c>
      <c r="G187" s="83">
        <f>INDEX(Input!$A$1:$EY$395,MATCH('2018-19'!$A187,Input!$A$1:$A$395,0),MATCH('2018-19'!G$2,Input!$A$1:$EY$1,0))</f>
        <v>150.04293773602211</v>
      </c>
      <c r="H187" s="83">
        <f>INDEX(Input!$A$1:$EY$395,MATCH('2018-19'!$A187,Input!$A$1:$A$395,0),MATCH('2018-19'!H$2,Input!$A$1:$EY$1,0))</f>
        <v>2.458529956058388</v>
      </c>
      <c r="I187" s="83">
        <f>INDEX(Input!$A$1:$EY$395,MATCH('2018-19'!$A187,Input!$A$1:$A$395,0),MATCH('2018-19'!I$2,Input!$A$1:$EY$1,0))</f>
        <v>108.89760076836352</v>
      </c>
      <c r="J187" s="83">
        <f>INDEX(Input!$A$1:$EY$395,MATCH('2018-19'!$A187,Input!$A$1:$A$395,0),MATCH('2018-19'!J$2,Input!$A$1:$EY$1,0))</f>
        <v>8.7278840996364497</v>
      </c>
      <c r="K187" s="83">
        <f>INDEX(Input!$A$1:$EY$395,MATCH('2018-19'!$A187,Input!$A$1:$A$395,0),MATCH('2018-19'!K$2,Input!$A$1:$EY$1,0))</f>
        <v>0</v>
      </c>
      <c r="L187" s="83">
        <f>INDEX(Input!$A$1:$EY$395,MATCH('2018-19'!$A187,Input!$A$1:$A$395,0),MATCH('2018-19'!L$2,Input!$A$1:$EY$1,0))</f>
        <v>10.695425454631046</v>
      </c>
      <c r="M187" s="83">
        <f>INDEX(Input!$A$1:$EY$395,MATCH('2018-19'!$A187,Input!$A$1:$A$395,0),MATCH('2018-19'!M$2,Input!$A$1:$EY$1,0))</f>
        <v>0.94307265000000007</v>
      </c>
      <c r="N187" s="83">
        <f>INDEX(Input!$A$1:$EY$395,MATCH('2018-19'!$A187,Input!$A$1:$A$395,0),MATCH('2018-19'!N$2,Input!$A$1:$EY$1,0))</f>
        <v>1.5089159999999999</v>
      </c>
      <c r="O187" s="83">
        <f>INDEX(Input!$A$1:$EY$395,MATCH('2018-19'!$A187,Input!$A$1:$A$395,0),MATCH('2018-19'!O$2,Input!$A$1:$EY$1,0))</f>
        <v>9.7263685309339127</v>
      </c>
      <c r="P187" s="83">
        <f>INDEX(Input!$A$1:$EY$395,MATCH('2018-19'!$A187,Input!$A$1:$A$395,0),MATCH('2018-19'!P$2,Input!$A$1:$EY$1,0))</f>
        <v>0</v>
      </c>
      <c r="Q187" s="112">
        <f>INDEX(Input!$A$1:$EY$395,MATCH('2018-19'!$A187,Input!$A$1:$A$395,0),MATCH('2018-19'!Q$2,Input!$A$1:$EY$1,0))</f>
        <v>293.0007351956454</v>
      </c>
      <c r="R187" s="128">
        <f>INDEX(Input!$A$1:$EY$395,MATCH('2018-19'!$A187,Input!$A$1:$A$395,0),MATCH('2018-19'!R$2,Input!$A$1:$EY$1,0))</f>
        <v>2.0847119334452602</v>
      </c>
      <c r="V187" s="100"/>
    </row>
    <row r="188" spans="1:22" x14ac:dyDescent="0.3">
      <c r="A188" s="45" t="str">
        <f>INDEX(Input!$A$1:$A$395,MATCH('2018-19'!$B188,Input!$B$1:$B$395,0))</f>
        <v>R668</v>
      </c>
      <c r="B188" s="45" t="s">
        <v>1446</v>
      </c>
      <c r="C188" s="45" t="str">
        <f>INDEX(Input!$C$1:$C$395,MATCH('2018-19'!$B188,Input!$B$1:$B$395,0))</f>
        <v>E10000017</v>
      </c>
      <c r="E188" s="45" t="str">
        <f>INDEX(Input!$D$1:$D$395,MATCH('2018-19'!$B188,Input!$B$1:$B$395,0))</f>
        <v>Lancashire</v>
      </c>
      <c r="F188" s="112">
        <f>INDEX(Input!$A$1:$EY$395,MATCH('2018-19'!$A188,Input!$A$1:$A$395,0),MATCH('2018-19'!F$2,Input!$A$1:$EY$1,0))</f>
        <v>735.42740795623729</v>
      </c>
      <c r="G188" s="83">
        <f>INDEX(Input!$A$1:$EY$395,MATCH('2018-19'!$A188,Input!$A$1:$A$395,0),MATCH('2018-19'!G$2,Input!$A$1:$EY$1,0))</f>
        <v>239.24381509964499</v>
      </c>
      <c r="H188" s="83">
        <f>INDEX(Input!$A$1:$EY$395,MATCH('2018-19'!$A188,Input!$A$1:$A$395,0),MATCH('2018-19'!H$2,Input!$A$1:$EY$1,0))</f>
        <v>4.1768880893571225</v>
      </c>
      <c r="I188" s="83">
        <f>INDEX(Input!$A$1:$EY$395,MATCH('2018-19'!$A188,Input!$A$1:$A$395,0),MATCH('2018-19'!I$2,Input!$A$1:$EY$1,0))</f>
        <v>437.92356268498168</v>
      </c>
      <c r="J188" s="83">
        <f>INDEX(Input!$A$1:$EY$395,MATCH('2018-19'!$A188,Input!$A$1:$A$395,0),MATCH('2018-19'!J$2,Input!$A$1:$EY$1,0))</f>
        <v>30.60788799901837</v>
      </c>
      <c r="K188" s="83">
        <f>INDEX(Input!$A$1:$EY$395,MATCH('2018-19'!$A188,Input!$A$1:$A$395,0),MATCH('2018-19'!K$2,Input!$A$1:$EY$1,0))</f>
        <v>0</v>
      </c>
      <c r="L188" s="83">
        <f>INDEX(Input!$A$1:$EY$395,MATCH('2018-19'!$A188,Input!$A$1:$A$395,0),MATCH('2018-19'!L$2,Input!$A$1:$EY$1,0))</f>
        <v>38.391537146107623</v>
      </c>
      <c r="M188" s="83">
        <f>INDEX(Input!$A$1:$EY$395,MATCH('2018-19'!$A188,Input!$A$1:$A$395,0),MATCH('2018-19'!M$2,Input!$A$1:$EY$1,0))</f>
        <v>3.44884485</v>
      </c>
      <c r="N188" s="83">
        <f>INDEX(Input!$A$1:$EY$395,MATCH('2018-19'!$A188,Input!$A$1:$A$395,0),MATCH('2018-19'!N$2,Input!$A$1:$EY$1,0))</f>
        <v>5.5181519999999997</v>
      </c>
      <c r="O188" s="83">
        <f>INDEX(Input!$A$1:$EY$395,MATCH('2018-19'!$A188,Input!$A$1:$A$395,0),MATCH('2018-19'!O$2,Input!$A$1:$EY$1,0))</f>
        <v>3.7653818725282018</v>
      </c>
      <c r="P188" s="83">
        <f>INDEX(Input!$A$1:$EY$395,MATCH('2018-19'!$A188,Input!$A$1:$A$395,0),MATCH('2018-19'!P$2,Input!$A$1:$EY$1,0))</f>
        <v>0</v>
      </c>
      <c r="Q188" s="112">
        <f>INDEX(Input!$A$1:$EY$395,MATCH('2018-19'!$A188,Input!$A$1:$A$395,0),MATCH('2018-19'!Q$2,Input!$A$1:$EY$1,0))</f>
        <v>763.07606974163821</v>
      </c>
      <c r="R188" s="128">
        <f>INDEX(Input!$A$1:$EY$395,MATCH('2018-19'!$A188,Input!$A$1:$A$395,0),MATCH('2018-19'!R$2,Input!$A$1:$EY$1,0))</f>
        <v>3.7595364935115505</v>
      </c>
      <c r="V188" s="100"/>
    </row>
    <row r="189" spans="1:22" x14ac:dyDescent="0.3">
      <c r="A189" s="45" t="str">
        <f>INDEX(Input!$A$1:$A$395,MATCH('2018-19'!$B189,Input!$B$1:$B$395,0))</f>
        <v>R971</v>
      </c>
      <c r="B189" s="45" t="s">
        <v>1527</v>
      </c>
      <c r="C189" s="45" t="str">
        <f>INDEX(Input!$C$1:$C$395,MATCH('2018-19'!$B189,Input!$B$1:$B$395,0))</f>
        <v>E31000023</v>
      </c>
      <c r="E189" s="45" t="str">
        <f>INDEX(Input!$D$1:$D$395,MATCH('2018-19'!$B189,Input!$B$1:$B$395,0))</f>
        <v>Lancashire Fire</v>
      </c>
      <c r="F189" s="112">
        <f>INDEX(Input!$A$1:$EY$395,MATCH('2018-19'!$A189,Input!$A$1:$A$395,0),MATCH('2018-19'!F$2,Input!$A$1:$EY$1,0))</f>
        <v>53.363001112855926</v>
      </c>
      <c r="G189" s="83">
        <f>INDEX(Input!$A$1:$EY$395,MATCH('2018-19'!$A189,Input!$A$1:$A$395,0),MATCH('2018-19'!G$2,Input!$A$1:$EY$1,0))</f>
        <v>24.346072533987648</v>
      </c>
      <c r="H189" s="83">
        <f>INDEX(Input!$A$1:$EY$395,MATCH('2018-19'!$A189,Input!$A$1:$A$395,0),MATCH('2018-19'!H$2,Input!$A$1:$EY$1,0))</f>
        <v>0.34568471060927536</v>
      </c>
      <c r="I189" s="83">
        <f>INDEX(Input!$A$1:$EY$395,MATCH('2018-19'!$A189,Input!$A$1:$A$395,0),MATCH('2018-19'!I$2,Input!$A$1:$EY$1,0))</f>
        <v>29.168597655999999</v>
      </c>
      <c r="J189" s="83">
        <f>INDEX(Input!$A$1:$EY$395,MATCH('2018-19'!$A189,Input!$A$1:$A$395,0),MATCH('2018-19'!J$2,Input!$A$1:$EY$1,0))</f>
        <v>0</v>
      </c>
      <c r="K189" s="83">
        <f>INDEX(Input!$A$1:$EY$395,MATCH('2018-19'!$A189,Input!$A$1:$A$395,0),MATCH('2018-19'!K$2,Input!$A$1:$EY$1,0))</f>
        <v>0</v>
      </c>
      <c r="L189" s="83">
        <f>INDEX(Input!$A$1:$EY$395,MATCH('2018-19'!$A189,Input!$A$1:$A$395,0),MATCH('2018-19'!L$2,Input!$A$1:$EY$1,0))</f>
        <v>0</v>
      </c>
      <c r="M189" s="83">
        <f>INDEX(Input!$A$1:$EY$395,MATCH('2018-19'!$A189,Input!$A$1:$A$395,0),MATCH('2018-19'!M$2,Input!$A$1:$EY$1,0))</f>
        <v>0</v>
      </c>
      <c r="N189" s="83">
        <f>INDEX(Input!$A$1:$EY$395,MATCH('2018-19'!$A189,Input!$A$1:$A$395,0),MATCH('2018-19'!N$2,Input!$A$1:$EY$1,0))</f>
        <v>0</v>
      </c>
      <c r="O189" s="83">
        <f>INDEX(Input!$A$1:$EY$395,MATCH('2018-19'!$A189,Input!$A$1:$A$395,0),MATCH('2018-19'!O$2,Input!$A$1:$EY$1,0))</f>
        <v>0</v>
      </c>
      <c r="P189" s="83">
        <f>INDEX(Input!$A$1:$EY$395,MATCH('2018-19'!$A189,Input!$A$1:$A$395,0),MATCH('2018-19'!P$2,Input!$A$1:$EY$1,0))</f>
        <v>0</v>
      </c>
      <c r="Q189" s="112">
        <f>INDEX(Input!$A$1:$EY$395,MATCH('2018-19'!$A189,Input!$A$1:$A$395,0),MATCH('2018-19'!Q$2,Input!$A$1:$EY$1,0))</f>
        <v>53.860354900596924</v>
      </c>
      <c r="R189" s="128">
        <f>INDEX(Input!$A$1:$EY$395,MATCH('2018-19'!$A189,Input!$A$1:$A$395,0),MATCH('2018-19'!R$2,Input!$A$1:$EY$1,0))</f>
        <v>0.93201989649938088</v>
      </c>
      <c r="V189" s="100"/>
    </row>
    <row r="190" spans="1:22" x14ac:dyDescent="0.3">
      <c r="A190" s="45" t="str">
        <f>INDEX(Input!$A$1:$A$395,MATCH('2018-19'!$B190,Input!$B$1:$B$395,0))</f>
        <v>R177</v>
      </c>
      <c r="B190" s="45" t="s">
        <v>1199</v>
      </c>
      <c r="C190" s="45" t="str">
        <f>INDEX(Input!$C$1:$C$395,MATCH('2018-19'!$B190,Input!$B$1:$B$395,0))</f>
        <v>E07000121</v>
      </c>
      <c r="E190" s="45" t="str">
        <f>INDEX(Input!$D$1:$D$395,MATCH('2018-19'!$B190,Input!$B$1:$B$395,0))</f>
        <v>Lancaster</v>
      </c>
      <c r="F190" s="112">
        <f>INDEX(Input!$A$1:$EY$395,MATCH('2018-19'!$A190,Input!$A$1:$A$395,0),MATCH('2018-19'!F$2,Input!$A$1:$EY$1,0))</f>
        <v>17.533270841749854</v>
      </c>
      <c r="G190" s="83">
        <f>INDEX(Input!$A$1:$EY$395,MATCH('2018-19'!$A190,Input!$A$1:$A$395,0),MATCH('2018-19'!G$2,Input!$A$1:$EY$1,0))</f>
        <v>6.4595870916205564</v>
      </c>
      <c r="H190" s="83">
        <f>INDEX(Input!$A$1:$EY$395,MATCH('2018-19'!$A190,Input!$A$1:$A$395,0),MATCH('2018-19'!H$2,Input!$A$1:$EY$1,0))</f>
        <v>0.12646167769626862</v>
      </c>
      <c r="I190" s="83">
        <f>INDEX(Input!$A$1:$EY$395,MATCH('2018-19'!$A190,Input!$A$1:$A$395,0),MATCH('2018-19'!I$2,Input!$A$1:$EY$1,0))</f>
        <v>9.0041709646530634</v>
      </c>
      <c r="J190" s="83">
        <f>INDEX(Input!$A$1:$EY$395,MATCH('2018-19'!$A190,Input!$A$1:$A$395,0),MATCH('2018-19'!J$2,Input!$A$1:$EY$1,0))</f>
        <v>0</v>
      </c>
      <c r="K190" s="83">
        <f>INDEX(Input!$A$1:$EY$395,MATCH('2018-19'!$A190,Input!$A$1:$A$395,0),MATCH('2018-19'!K$2,Input!$A$1:$EY$1,0))</f>
        <v>7.4661035346937243E-2</v>
      </c>
      <c r="L190" s="83">
        <f>INDEX(Input!$A$1:$EY$395,MATCH('2018-19'!$A190,Input!$A$1:$A$395,0),MATCH('2018-19'!L$2,Input!$A$1:$EY$1,0))</f>
        <v>0</v>
      </c>
      <c r="M190" s="83">
        <f>INDEX(Input!$A$1:$EY$395,MATCH('2018-19'!$A190,Input!$A$1:$A$395,0),MATCH('2018-19'!M$2,Input!$A$1:$EY$1,0))</f>
        <v>0</v>
      </c>
      <c r="N190" s="83">
        <f>INDEX(Input!$A$1:$EY$395,MATCH('2018-19'!$A190,Input!$A$1:$A$395,0),MATCH('2018-19'!N$2,Input!$A$1:$EY$1,0))</f>
        <v>0</v>
      </c>
      <c r="O190" s="83">
        <f>INDEX(Input!$A$1:$EY$395,MATCH('2018-19'!$A190,Input!$A$1:$A$395,0),MATCH('2018-19'!O$2,Input!$A$1:$EY$1,0))</f>
        <v>1.6495167095768</v>
      </c>
      <c r="P190" s="83">
        <f>INDEX(Input!$A$1:$EY$395,MATCH('2018-19'!$A190,Input!$A$1:$A$395,0),MATCH('2018-19'!P$2,Input!$A$1:$EY$1,0))</f>
        <v>0</v>
      </c>
      <c r="Q190" s="112">
        <f>INDEX(Input!$A$1:$EY$395,MATCH('2018-19'!$A190,Input!$A$1:$A$395,0),MATCH('2018-19'!Q$2,Input!$A$1:$EY$1,0))</f>
        <v>17.314397478893625</v>
      </c>
      <c r="R190" s="128">
        <f>INDEX(Input!$A$1:$EY$395,MATCH('2018-19'!$A190,Input!$A$1:$A$395,0),MATCH('2018-19'!R$2,Input!$A$1:$EY$1,0))</f>
        <v>-1.2483316138312994</v>
      </c>
      <c r="V190" s="100"/>
    </row>
    <row r="191" spans="1:22" x14ac:dyDescent="0.3">
      <c r="A191" s="45" t="str">
        <f>INDEX(Input!$A$1:$A$395,MATCH('2018-19'!$B191,Input!$B$1:$B$395,0))</f>
        <v>R368</v>
      </c>
      <c r="B191" s="45" t="s">
        <v>1704</v>
      </c>
      <c r="C191" s="45" t="str">
        <f>INDEX(Input!$C$1:$C$395,MATCH('2018-19'!$B191,Input!$B$1:$B$395,0))</f>
        <v>E08000035</v>
      </c>
      <c r="E191" s="45" t="str">
        <f>INDEX(Input!$D$1:$D$395,MATCH('2018-19'!$B191,Input!$B$1:$B$395,0))</f>
        <v>Leeds</v>
      </c>
      <c r="F191" s="112">
        <f>INDEX(Input!$A$1:$EY$395,MATCH('2018-19'!$A191,Input!$A$1:$A$395,0),MATCH('2018-19'!F$2,Input!$A$1:$EY$1,0))</f>
        <v>532.44570141283464</v>
      </c>
      <c r="G191" s="83">
        <f>INDEX(Input!$A$1:$EY$395,MATCH('2018-19'!$A191,Input!$A$1:$A$395,0),MATCH('2018-19'!G$2,Input!$A$1:$EY$1,0))</f>
        <v>198.88432525607081</v>
      </c>
      <c r="H191" s="83">
        <f>INDEX(Input!$A$1:$EY$395,MATCH('2018-19'!$A191,Input!$A$1:$A$395,0),MATCH('2018-19'!H$2,Input!$A$1:$EY$1,0))</f>
        <v>3.492542251493965</v>
      </c>
      <c r="I191" s="83">
        <f>INDEX(Input!$A$1:$EY$395,MATCH('2018-19'!$A191,Input!$A$1:$A$395,0),MATCH('2018-19'!I$2,Input!$A$1:$EY$1,0))</f>
        <v>281.83017903533022</v>
      </c>
      <c r="J191" s="83">
        <f>INDEX(Input!$A$1:$EY$395,MATCH('2018-19'!$A191,Input!$A$1:$A$395,0),MATCH('2018-19'!J$2,Input!$A$1:$EY$1,0))</f>
        <v>19.719032892669798</v>
      </c>
      <c r="K191" s="83">
        <f>INDEX(Input!$A$1:$EY$395,MATCH('2018-19'!$A191,Input!$A$1:$A$395,0),MATCH('2018-19'!K$2,Input!$A$1:$EY$1,0))</f>
        <v>0</v>
      </c>
      <c r="L191" s="83">
        <f>INDEX(Input!$A$1:$EY$395,MATCH('2018-19'!$A191,Input!$A$1:$A$395,0),MATCH('2018-19'!L$2,Input!$A$1:$EY$1,0))</f>
        <v>22.049003069459555</v>
      </c>
      <c r="M191" s="83">
        <f>INDEX(Input!$A$1:$EY$395,MATCH('2018-19'!$A191,Input!$A$1:$A$395,0),MATCH('2018-19'!M$2,Input!$A$1:$EY$1,0))</f>
        <v>2.0692059</v>
      </c>
      <c r="N191" s="83">
        <f>INDEX(Input!$A$1:$EY$395,MATCH('2018-19'!$A191,Input!$A$1:$A$395,0),MATCH('2018-19'!N$2,Input!$A$1:$EY$1,0))</f>
        <v>3.3107289999999998</v>
      </c>
      <c r="O191" s="83">
        <f>INDEX(Input!$A$1:$EY$395,MATCH('2018-19'!$A191,Input!$A$1:$A$395,0),MATCH('2018-19'!O$2,Input!$A$1:$EY$1,0))</f>
        <v>11.164635483286016</v>
      </c>
      <c r="P191" s="83">
        <f>INDEX(Input!$A$1:$EY$395,MATCH('2018-19'!$A191,Input!$A$1:$A$395,0),MATCH('2018-19'!P$2,Input!$A$1:$EY$1,0))</f>
        <v>0</v>
      </c>
      <c r="Q191" s="112">
        <f>INDEX(Input!$A$1:$EY$395,MATCH('2018-19'!$A191,Input!$A$1:$A$395,0),MATCH('2018-19'!Q$2,Input!$A$1:$EY$1,0))</f>
        <v>542.51965288831036</v>
      </c>
      <c r="R191" s="128">
        <f>INDEX(Input!$A$1:$EY$395,MATCH('2018-19'!$A191,Input!$A$1:$A$395,0),MATCH('2018-19'!R$2,Input!$A$1:$EY$1,0))</f>
        <v>1.8920148005223236</v>
      </c>
      <c r="V191" s="100"/>
    </row>
    <row r="192" spans="1:22" x14ac:dyDescent="0.3">
      <c r="A192" s="45" t="str">
        <f>INDEX(Input!$A$1:$A$395,MATCH('2018-19'!$B192,Input!$B$1:$B$395,0))</f>
        <v>R628</v>
      </c>
      <c r="B192" s="45" t="s">
        <v>1581</v>
      </c>
      <c r="C192" s="45" t="str">
        <f>INDEX(Input!$C$1:$C$395,MATCH('2018-19'!$B192,Input!$B$1:$B$395,0))</f>
        <v>E06000016</v>
      </c>
      <c r="E192" s="45" t="str">
        <f>INDEX(Input!$D$1:$D$395,MATCH('2018-19'!$B192,Input!$B$1:$B$395,0))</f>
        <v>Leicester</v>
      </c>
      <c r="F192" s="112">
        <f>INDEX(Input!$A$1:$EY$395,MATCH('2018-19'!$A192,Input!$A$1:$A$395,0),MATCH('2018-19'!F$2,Input!$A$1:$EY$1,0))</f>
        <v>262.75235162778131</v>
      </c>
      <c r="G192" s="83">
        <f>INDEX(Input!$A$1:$EY$395,MATCH('2018-19'!$A192,Input!$A$1:$A$395,0),MATCH('2018-19'!G$2,Input!$A$1:$EY$1,0))</f>
        <v>135.82614573054678</v>
      </c>
      <c r="H192" s="83">
        <f>INDEX(Input!$A$1:$EY$395,MATCH('2018-19'!$A192,Input!$A$1:$A$395,0),MATCH('2018-19'!H$2,Input!$A$1:$EY$1,0))</f>
        <v>2.2336497780546458</v>
      </c>
      <c r="I192" s="83">
        <f>INDEX(Input!$A$1:$EY$395,MATCH('2018-19'!$A192,Input!$A$1:$A$395,0),MATCH('2018-19'!I$2,Input!$A$1:$EY$1,0))</f>
        <v>99.938378236028058</v>
      </c>
      <c r="J192" s="83">
        <f>INDEX(Input!$A$1:$EY$395,MATCH('2018-19'!$A192,Input!$A$1:$A$395,0),MATCH('2018-19'!J$2,Input!$A$1:$EY$1,0))</f>
        <v>8.0096131239719544</v>
      </c>
      <c r="K192" s="83">
        <f>INDEX(Input!$A$1:$EY$395,MATCH('2018-19'!$A192,Input!$A$1:$A$395,0),MATCH('2018-19'!K$2,Input!$A$1:$EY$1,0))</f>
        <v>0</v>
      </c>
      <c r="L192" s="83">
        <f>INDEX(Input!$A$1:$EY$395,MATCH('2018-19'!$A192,Input!$A$1:$A$395,0),MATCH('2018-19'!L$2,Input!$A$1:$EY$1,0))</f>
        <v>12.343365350466049</v>
      </c>
      <c r="M192" s="83">
        <f>INDEX(Input!$A$1:$EY$395,MATCH('2018-19'!$A192,Input!$A$1:$A$395,0),MATCH('2018-19'!M$2,Input!$A$1:$EY$1,0))</f>
        <v>0.98358645</v>
      </c>
      <c r="N192" s="83">
        <f>INDEX(Input!$A$1:$EY$395,MATCH('2018-19'!$A192,Input!$A$1:$A$395,0),MATCH('2018-19'!N$2,Input!$A$1:$EY$1,0))</f>
        <v>1.5737380000000001</v>
      </c>
      <c r="O192" s="83">
        <f>INDEX(Input!$A$1:$EY$395,MATCH('2018-19'!$A192,Input!$A$1:$A$395,0),MATCH('2018-19'!O$2,Input!$A$1:$EY$1,0))</f>
        <v>6.2293888521039094</v>
      </c>
      <c r="P192" s="83">
        <f>INDEX(Input!$A$1:$EY$395,MATCH('2018-19'!$A192,Input!$A$1:$A$395,0),MATCH('2018-19'!P$2,Input!$A$1:$EY$1,0))</f>
        <v>0</v>
      </c>
      <c r="Q192" s="112">
        <f>INDEX(Input!$A$1:$EY$395,MATCH('2018-19'!$A192,Input!$A$1:$A$395,0),MATCH('2018-19'!Q$2,Input!$A$1:$EY$1,0))</f>
        <v>267.13786552117136</v>
      </c>
      <c r="R192" s="128">
        <f>INDEX(Input!$A$1:$EY$395,MATCH('2018-19'!$A192,Input!$A$1:$A$395,0),MATCH('2018-19'!R$2,Input!$A$1:$EY$1,0))</f>
        <v>1.6690674188913235</v>
      </c>
      <c r="V192" s="100"/>
    </row>
    <row r="193" spans="1:22" x14ac:dyDescent="0.3">
      <c r="A193" s="45" t="str">
        <f>INDEX(Input!$A$1:$A$395,MATCH('2018-19'!$B193,Input!$B$1:$B$395,0))</f>
        <v>R639</v>
      </c>
      <c r="B193" s="45" t="s">
        <v>1572</v>
      </c>
      <c r="C193" s="45" t="str">
        <f>INDEX(Input!$C$1:$C$395,MATCH('2018-19'!$B193,Input!$B$1:$B$395,0))</f>
        <v>E10000018</v>
      </c>
      <c r="E193" s="45" t="str">
        <f>INDEX(Input!$D$1:$D$395,MATCH('2018-19'!$B193,Input!$B$1:$B$395,0))</f>
        <v>Leicestershire</v>
      </c>
      <c r="F193" s="112">
        <f>INDEX(Input!$A$1:$EY$395,MATCH('2018-19'!$A193,Input!$A$1:$A$395,0),MATCH('2018-19'!F$2,Input!$A$1:$EY$1,0))</f>
        <v>360.58438368664099</v>
      </c>
      <c r="G193" s="83">
        <f>INDEX(Input!$A$1:$EY$395,MATCH('2018-19'!$A193,Input!$A$1:$A$395,0),MATCH('2018-19'!G$2,Input!$A$1:$EY$1,0))</f>
        <v>68.067397279990175</v>
      </c>
      <c r="H193" s="83">
        <f>INDEX(Input!$A$1:$EY$395,MATCH('2018-19'!$A193,Input!$A$1:$A$395,0),MATCH('2018-19'!H$2,Input!$A$1:$EY$1,0))</f>
        <v>1.3639696756551827</v>
      </c>
      <c r="I193" s="83">
        <f>INDEX(Input!$A$1:$EY$395,MATCH('2018-19'!$A193,Input!$A$1:$A$395,0),MATCH('2018-19'!I$2,Input!$A$1:$EY$1,0))</f>
        <v>266.82692218858091</v>
      </c>
      <c r="J193" s="83">
        <f>INDEX(Input!$A$1:$EY$395,MATCH('2018-19'!$A193,Input!$A$1:$A$395,0),MATCH('2018-19'!J$2,Input!$A$1:$EY$1,0))</f>
        <v>18.64825033141911</v>
      </c>
      <c r="K193" s="83">
        <f>INDEX(Input!$A$1:$EY$395,MATCH('2018-19'!$A193,Input!$A$1:$A$395,0),MATCH('2018-19'!K$2,Input!$A$1:$EY$1,0))</f>
        <v>0</v>
      </c>
      <c r="L193" s="83">
        <f>INDEX(Input!$A$1:$EY$395,MATCH('2018-19'!$A193,Input!$A$1:$A$395,0),MATCH('2018-19'!L$2,Input!$A$1:$EY$1,0))</f>
        <v>12.419579443297687</v>
      </c>
      <c r="M193" s="83">
        <f>INDEX(Input!$A$1:$EY$395,MATCH('2018-19'!$A193,Input!$A$1:$A$395,0),MATCH('2018-19'!M$2,Input!$A$1:$EY$1,0))</f>
        <v>1.5089045999999999</v>
      </c>
      <c r="N193" s="83">
        <f>INDEX(Input!$A$1:$EY$395,MATCH('2018-19'!$A193,Input!$A$1:$A$395,0),MATCH('2018-19'!N$2,Input!$A$1:$EY$1,0))</f>
        <v>2.414247</v>
      </c>
      <c r="O193" s="83">
        <f>INDEX(Input!$A$1:$EY$395,MATCH('2018-19'!$A193,Input!$A$1:$A$395,0),MATCH('2018-19'!O$2,Input!$A$1:$EY$1,0))</f>
        <v>3.6404903156216664</v>
      </c>
      <c r="P193" s="83">
        <f>INDEX(Input!$A$1:$EY$395,MATCH('2018-19'!$A193,Input!$A$1:$A$395,0),MATCH('2018-19'!P$2,Input!$A$1:$EY$1,0))</f>
        <v>0</v>
      </c>
      <c r="Q193" s="112">
        <f>INDEX(Input!$A$1:$EY$395,MATCH('2018-19'!$A193,Input!$A$1:$A$395,0),MATCH('2018-19'!Q$2,Input!$A$1:$EY$1,0))</f>
        <v>374.88976083456481</v>
      </c>
      <c r="R193" s="128">
        <f>INDEX(Input!$A$1:$EY$395,MATCH('2018-19'!$A193,Input!$A$1:$A$395,0),MATCH('2018-19'!R$2,Input!$A$1:$EY$1,0))</f>
        <v>3.9672758430813415</v>
      </c>
      <c r="V193" s="100"/>
    </row>
    <row r="194" spans="1:22" x14ac:dyDescent="0.3">
      <c r="A194" s="45" t="str">
        <f>INDEX(Input!$A$1:$A$395,MATCH('2018-19'!$B194,Input!$B$1:$B$395,0))</f>
        <v>R961</v>
      </c>
      <c r="B194" s="45" t="s">
        <v>1676</v>
      </c>
      <c r="C194" s="45" t="str">
        <f>INDEX(Input!$C$1:$C$395,MATCH('2018-19'!$B194,Input!$B$1:$B$395,0))</f>
        <v>E31000024</v>
      </c>
      <c r="E194" s="45" t="str">
        <f>INDEX(Input!$D$1:$D$395,MATCH('2018-19'!$B194,Input!$B$1:$B$395,0))</f>
        <v>Leicestershire Fire</v>
      </c>
      <c r="F194" s="112">
        <f>INDEX(Input!$A$1:$EY$395,MATCH('2018-19'!$A194,Input!$A$1:$A$395,0),MATCH('2018-19'!F$2,Input!$A$1:$EY$1,0))</f>
        <v>33.643426114795147</v>
      </c>
      <c r="G194" s="83">
        <f>INDEX(Input!$A$1:$EY$395,MATCH('2018-19'!$A194,Input!$A$1:$A$395,0),MATCH('2018-19'!G$2,Input!$A$1:$EY$1,0))</f>
        <v>13.43231702080006</v>
      </c>
      <c r="H194" s="83">
        <f>INDEX(Input!$A$1:$EY$395,MATCH('2018-19'!$A194,Input!$A$1:$A$395,0),MATCH('2018-19'!H$2,Input!$A$1:$EY$1,0))</f>
        <v>0.19856463640318991</v>
      </c>
      <c r="I194" s="83">
        <f>INDEX(Input!$A$1:$EY$395,MATCH('2018-19'!$A194,Input!$A$1:$A$395,0),MATCH('2018-19'!I$2,Input!$A$1:$EY$1,0))</f>
        <v>20.492692821000002</v>
      </c>
      <c r="J194" s="83">
        <f>INDEX(Input!$A$1:$EY$395,MATCH('2018-19'!$A194,Input!$A$1:$A$395,0),MATCH('2018-19'!J$2,Input!$A$1:$EY$1,0))</f>
        <v>0</v>
      </c>
      <c r="K194" s="83">
        <f>INDEX(Input!$A$1:$EY$395,MATCH('2018-19'!$A194,Input!$A$1:$A$395,0),MATCH('2018-19'!K$2,Input!$A$1:$EY$1,0))</f>
        <v>0</v>
      </c>
      <c r="L194" s="83">
        <f>INDEX(Input!$A$1:$EY$395,MATCH('2018-19'!$A194,Input!$A$1:$A$395,0),MATCH('2018-19'!L$2,Input!$A$1:$EY$1,0))</f>
        <v>0</v>
      </c>
      <c r="M194" s="83">
        <f>INDEX(Input!$A$1:$EY$395,MATCH('2018-19'!$A194,Input!$A$1:$A$395,0),MATCH('2018-19'!M$2,Input!$A$1:$EY$1,0))</f>
        <v>0</v>
      </c>
      <c r="N194" s="83">
        <f>INDEX(Input!$A$1:$EY$395,MATCH('2018-19'!$A194,Input!$A$1:$A$395,0),MATCH('2018-19'!N$2,Input!$A$1:$EY$1,0))</f>
        <v>0</v>
      </c>
      <c r="O194" s="83">
        <f>INDEX(Input!$A$1:$EY$395,MATCH('2018-19'!$A194,Input!$A$1:$A$395,0),MATCH('2018-19'!O$2,Input!$A$1:$EY$1,0))</f>
        <v>0</v>
      </c>
      <c r="P194" s="83">
        <f>INDEX(Input!$A$1:$EY$395,MATCH('2018-19'!$A194,Input!$A$1:$A$395,0),MATCH('2018-19'!P$2,Input!$A$1:$EY$1,0))</f>
        <v>0</v>
      </c>
      <c r="Q194" s="112">
        <f>INDEX(Input!$A$1:$EY$395,MATCH('2018-19'!$A194,Input!$A$1:$A$395,0),MATCH('2018-19'!Q$2,Input!$A$1:$EY$1,0))</f>
        <v>34.123574478203253</v>
      </c>
      <c r="R194" s="128">
        <f>INDEX(Input!$A$1:$EY$395,MATCH('2018-19'!$A194,Input!$A$1:$A$395,0),MATCH('2018-19'!R$2,Input!$A$1:$EY$1,0))</f>
        <v>1.4271684511850458</v>
      </c>
      <c r="V194" s="100"/>
    </row>
    <row r="195" spans="1:22" x14ac:dyDescent="0.3">
      <c r="A195" s="45" t="str">
        <f>INDEX(Input!$A$1:$A$395,MATCH('2018-19'!$B195,Input!$B$1:$B$395,0))</f>
        <v>R91</v>
      </c>
      <c r="B195" s="45" t="s">
        <v>1321</v>
      </c>
      <c r="C195" s="45" t="str">
        <f>INDEX(Input!$C$1:$C$395,MATCH('2018-19'!$B195,Input!$B$1:$B$395,0))</f>
        <v>E07000063</v>
      </c>
      <c r="E195" s="45" t="str">
        <f>INDEX(Input!$D$1:$D$395,MATCH('2018-19'!$B195,Input!$B$1:$B$395,0))</f>
        <v>Lewes</v>
      </c>
      <c r="F195" s="112">
        <f>INDEX(Input!$A$1:$EY$395,MATCH('2018-19'!$A195,Input!$A$1:$A$395,0),MATCH('2018-19'!F$2,Input!$A$1:$EY$1,0))</f>
        <v>10.925520576187216</v>
      </c>
      <c r="G195" s="83">
        <f>INDEX(Input!$A$1:$EY$395,MATCH('2018-19'!$A195,Input!$A$1:$A$395,0),MATCH('2018-19'!G$2,Input!$A$1:$EY$1,0))</f>
        <v>2.1597886944844946</v>
      </c>
      <c r="H195" s="83">
        <f>INDEX(Input!$A$1:$EY$395,MATCH('2018-19'!$A195,Input!$A$1:$A$395,0),MATCH('2018-19'!H$2,Input!$A$1:$EY$1,0))</f>
        <v>4.9441837983994159E-2</v>
      </c>
      <c r="I195" s="83">
        <f>INDEX(Input!$A$1:$EY$395,MATCH('2018-19'!$A195,Input!$A$1:$A$395,0),MATCH('2018-19'!I$2,Input!$A$1:$EY$1,0))</f>
        <v>7.4139684472393341</v>
      </c>
      <c r="J195" s="83">
        <f>INDEX(Input!$A$1:$EY$395,MATCH('2018-19'!$A195,Input!$A$1:$A$395,0),MATCH('2018-19'!J$2,Input!$A$1:$EY$1,0))</f>
        <v>0</v>
      </c>
      <c r="K195" s="83">
        <f>INDEX(Input!$A$1:$EY$395,MATCH('2018-19'!$A195,Input!$A$1:$A$395,0),MATCH('2018-19'!K$2,Input!$A$1:$EY$1,0))</f>
        <v>2.3940112760666776E-2</v>
      </c>
      <c r="L195" s="83">
        <f>INDEX(Input!$A$1:$EY$395,MATCH('2018-19'!$A195,Input!$A$1:$A$395,0),MATCH('2018-19'!L$2,Input!$A$1:$EY$1,0))</f>
        <v>0</v>
      </c>
      <c r="M195" s="83">
        <f>INDEX(Input!$A$1:$EY$395,MATCH('2018-19'!$A195,Input!$A$1:$A$395,0),MATCH('2018-19'!M$2,Input!$A$1:$EY$1,0))</f>
        <v>0</v>
      </c>
      <c r="N195" s="83">
        <f>INDEX(Input!$A$1:$EY$395,MATCH('2018-19'!$A195,Input!$A$1:$A$395,0),MATCH('2018-19'!N$2,Input!$A$1:$EY$1,0))</f>
        <v>0</v>
      </c>
      <c r="O195" s="83">
        <f>INDEX(Input!$A$1:$EY$395,MATCH('2018-19'!$A195,Input!$A$1:$A$395,0),MATCH('2018-19'!O$2,Input!$A$1:$EY$1,0))</f>
        <v>0.64875002849831021</v>
      </c>
      <c r="P195" s="83">
        <f>INDEX(Input!$A$1:$EY$395,MATCH('2018-19'!$A195,Input!$A$1:$A$395,0),MATCH('2018-19'!P$2,Input!$A$1:$EY$1,0))</f>
        <v>0</v>
      </c>
      <c r="Q195" s="112">
        <f>INDEX(Input!$A$1:$EY$395,MATCH('2018-19'!$A195,Input!$A$1:$A$395,0),MATCH('2018-19'!Q$2,Input!$A$1:$EY$1,0))</f>
        <v>10.2958891209668</v>
      </c>
      <c r="R195" s="128">
        <f>INDEX(Input!$A$1:$EY$395,MATCH('2018-19'!$A195,Input!$A$1:$A$395,0),MATCH('2018-19'!R$2,Input!$A$1:$EY$1,0))</f>
        <v>-5.7629423772514121</v>
      </c>
      <c r="V195" s="100"/>
    </row>
    <row r="196" spans="1:22" x14ac:dyDescent="0.3">
      <c r="A196" s="45" t="str">
        <f>INDEX(Input!$A$1:$A$395,MATCH('2018-19'!$B196,Input!$B$1:$B$395,0))</f>
        <v>R378</v>
      </c>
      <c r="B196" s="45" t="s">
        <v>961</v>
      </c>
      <c r="C196" s="45" t="str">
        <f>INDEX(Input!$C$1:$C$395,MATCH('2018-19'!$B196,Input!$B$1:$B$395,0))</f>
        <v>E09000023</v>
      </c>
      <c r="E196" s="45" t="str">
        <f>INDEX(Input!$D$1:$D$395,MATCH('2018-19'!$B196,Input!$B$1:$B$395,0))</f>
        <v>Lewisham</v>
      </c>
      <c r="F196" s="112">
        <f>INDEX(Input!$A$1:$EY$395,MATCH('2018-19'!$A196,Input!$A$1:$A$395,0),MATCH('2018-19'!F$2,Input!$A$1:$EY$1,0))</f>
        <v>249.54581883809058</v>
      </c>
      <c r="G196" s="83">
        <f>INDEX(Input!$A$1:$EY$395,MATCH('2018-19'!$A196,Input!$A$1:$A$395,0),MATCH('2018-19'!G$2,Input!$A$1:$EY$1,0))</f>
        <v>128.47008064349657</v>
      </c>
      <c r="H196" s="83">
        <f>INDEX(Input!$A$1:$EY$395,MATCH('2018-19'!$A196,Input!$A$1:$A$395,0),MATCH('2018-19'!H$2,Input!$A$1:$EY$1,0))</f>
        <v>2.0975676938288141</v>
      </c>
      <c r="I196" s="83">
        <f>INDEX(Input!$A$1:$EY$395,MATCH('2018-19'!$A196,Input!$A$1:$A$395,0),MATCH('2018-19'!I$2,Input!$A$1:$EY$1,0))</f>
        <v>98.210261642152901</v>
      </c>
      <c r="J196" s="83">
        <f>INDEX(Input!$A$1:$EY$395,MATCH('2018-19'!$A196,Input!$A$1:$A$395,0),MATCH('2018-19'!J$2,Input!$A$1:$EY$1,0))</f>
        <v>5.8722453998471051</v>
      </c>
      <c r="K196" s="83">
        <f>INDEX(Input!$A$1:$EY$395,MATCH('2018-19'!$A196,Input!$A$1:$A$395,0),MATCH('2018-19'!K$2,Input!$A$1:$EY$1,0))</f>
        <v>0</v>
      </c>
      <c r="L196" s="83">
        <f>INDEX(Input!$A$1:$EY$395,MATCH('2018-19'!$A196,Input!$A$1:$A$395,0),MATCH('2018-19'!L$2,Input!$A$1:$EY$1,0))</f>
        <v>10.470149164241825</v>
      </c>
      <c r="M196" s="83">
        <f>INDEX(Input!$A$1:$EY$395,MATCH('2018-19'!$A196,Input!$A$1:$A$395,0),MATCH('2018-19'!M$2,Input!$A$1:$EY$1,0))</f>
        <v>0.85492619999999997</v>
      </c>
      <c r="N196" s="83">
        <f>INDEX(Input!$A$1:$EY$395,MATCH('2018-19'!$A196,Input!$A$1:$A$395,0),MATCH('2018-19'!N$2,Input!$A$1:$EY$1,0))</f>
        <v>1.367882</v>
      </c>
      <c r="O196" s="83">
        <f>INDEX(Input!$A$1:$EY$395,MATCH('2018-19'!$A196,Input!$A$1:$A$395,0),MATCH('2018-19'!O$2,Input!$A$1:$EY$1,0))</f>
        <v>6.9112664888995106</v>
      </c>
      <c r="P196" s="83">
        <f>INDEX(Input!$A$1:$EY$395,MATCH('2018-19'!$A196,Input!$A$1:$A$395,0),MATCH('2018-19'!P$2,Input!$A$1:$EY$1,0))</f>
        <v>0</v>
      </c>
      <c r="Q196" s="112">
        <f>INDEX(Input!$A$1:$EY$395,MATCH('2018-19'!$A196,Input!$A$1:$A$395,0),MATCH('2018-19'!Q$2,Input!$A$1:$EY$1,0))</f>
        <v>254.2543792324667</v>
      </c>
      <c r="R196" s="128">
        <f>INDEX(Input!$A$1:$EY$395,MATCH('2018-19'!$A196,Input!$A$1:$A$395,0),MATCH('2018-19'!R$2,Input!$A$1:$EY$1,0))</f>
        <v>1.8868520483731777</v>
      </c>
      <c r="V196" s="100"/>
    </row>
    <row r="197" spans="1:22" x14ac:dyDescent="0.3">
      <c r="A197" s="45" t="str">
        <f>INDEX(Input!$A$1:$A$395,MATCH('2018-19'!$B197,Input!$B$1:$B$395,0))</f>
        <v>R255</v>
      </c>
      <c r="B197" s="45" t="s">
        <v>1063</v>
      </c>
      <c r="C197" s="45" t="str">
        <f>INDEX(Input!$C$1:$C$395,MATCH('2018-19'!$B197,Input!$B$1:$B$395,0))</f>
        <v>E07000194</v>
      </c>
      <c r="E197" s="45" t="str">
        <f>INDEX(Input!$D$1:$D$395,MATCH('2018-19'!$B197,Input!$B$1:$B$395,0))</f>
        <v>Lichfield</v>
      </c>
      <c r="F197" s="112">
        <f>INDEX(Input!$A$1:$EY$395,MATCH('2018-19'!$A197,Input!$A$1:$A$395,0),MATCH('2018-19'!F$2,Input!$A$1:$EY$1,0))</f>
        <v>9.8146996770666259</v>
      </c>
      <c r="G197" s="83">
        <f>INDEX(Input!$A$1:$EY$395,MATCH('2018-19'!$A197,Input!$A$1:$A$395,0),MATCH('2018-19'!G$2,Input!$A$1:$EY$1,0))</f>
        <v>2.0361545941395685</v>
      </c>
      <c r="H197" s="83">
        <f>INDEX(Input!$A$1:$EY$395,MATCH('2018-19'!$A197,Input!$A$1:$A$395,0),MATCH('2018-19'!H$2,Input!$A$1:$EY$1,0))</f>
        <v>4.6661876115698435E-2</v>
      </c>
      <c r="I197" s="83">
        <f>INDEX(Input!$A$1:$EY$395,MATCH('2018-19'!$A197,Input!$A$1:$A$395,0),MATCH('2018-19'!I$2,Input!$A$1:$EY$1,0))</f>
        <v>6.2050073707848599</v>
      </c>
      <c r="J197" s="83">
        <f>INDEX(Input!$A$1:$EY$395,MATCH('2018-19'!$A197,Input!$A$1:$A$395,0),MATCH('2018-19'!J$2,Input!$A$1:$EY$1,0))</f>
        <v>0</v>
      </c>
      <c r="K197" s="83">
        <f>INDEX(Input!$A$1:$EY$395,MATCH('2018-19'!$A197,Input!$A$1:$A$395,0),MATCH('2018-19'!K$2,Input!$A$1:$EY$1,0))</f>
        <v>0.14573403421513842</v>
      </c>
      <c r="L197" s="83">
        <f>INDEX(Input!$A$1:$EY$395,MATCH('2018-19'!$A197,Input!$A$1:$A$395,0),MATCH('2018-19'!L$2,Input!$A$1:$EY$1,0))</f>
        <v>0</v>
      </c>
      <c r="M197" s="83">
        <f>INDEX(Input!$A$1:$EY$395,MATCH('2018-19'!$A197,Input!$A$1:$A$395,0),MATCH('2018-19'!M$2,Input!$A$1:$EY$1,0))</f>
        <v>0</v>
      </c>
      <c r="N197" s="83">
        <f>INDEX(Input!$A$1:$EY$395,MATCH('2018-19'!$A197,Input!$A$1:$A$395,0),MATCH('2018-19'!N$2,Input!$A$1:$EY$1,0))</f>
        <v>0</v>
      </c>
      <c r="O197" s="83">
        <f>INDEX(Input!$A$1:$EY$395,MATCH('2018-19'!$A197,Input!$A$1:$A$395,0),MATCH('2018-19'!O$2,Input!$A$1:$EY$1,0))</f>
        <v>0.9411341368340217</v>
      </c>
      <c r="P197" s="83">
        <f>INDEX(Input!$A$1:$EY$395,MATCH('2018-19'!$A197,Input!$A$1:$A$395,0),MATCH('2018-19'!P$2,Input!$A$1:$EY$1,0))</f>
        <v>0</v>
      </c>
      <c r="Q197" s="112">
        <f>INDEX(Input!$A$1:$EY$395,MATCH('2018-19'!$A197,Input!$A$1:$A$395,0),MATCH('2018-19'!Q$2,Input!$A$1:$EY$1,0))</f>
        <v>9.3746920120892874</v>
      </c>
      <c r="R197" s="128">
        <f>INDEX(Input!$A$1:$EY$395,MATCH('2018-19'!$A197,Input!$A$1:$A$395,0),MATCH('2018-19'!R$2,Input!$A$1:$EY$1,0))</f>
        <v>-4.4831495558185663</v>
      </c>
      <c r="V197" s="100"/>
    </row>
    <row r="198" spans="1:22" x14ac:dyDescent="0.3">
      <c r="A198" s="45" t="str">
        <f>INDEX(Input!$A$1:$A$395,MATCH('2018-19'!$B198,Input!$B$1:$B$395,0))</f>
        <v>R196</v>
      </c>
      <c r="B198" s="45" t="s">
        <v>1149</v>
      </c>
      <c r="C198" s="45" t="str">
        <f>INDEX(Input!$C$1:$C$395,MATCH('2018-19'!$B198,Input!$B$1:$B$395,0))</f>
        <v>E07000138</v>
      </c>
      <c r="E198" s="45" t="str">
        <f>INDEX(Input!$D$1:$D$395,MATCH('2018-19'!$B198,Input!$B$1:$B$395,0))</f>
        <v>Lincoln</v>
      </c>
      <c r="F198" s="112">
        <f>INDEX(Input!$A$1:$EY$395,MATCH('2018-19'!$A198,Input!$A$1:$A$395,0),MATCH('2018-19'!F$2,Input!$A$1:$EY$1,0))</f>
        <v>12.396033005093328</v>
      </c>
      <c r="G198" s="83">
        <f>INDEX(Input!$A$1:$EY$395,MATCH('2018-19'!$A198,Input!$A$1:$A$395,0),MATCH('2018-19'!G$2,Input!$A$1:$EY$1,0))</f>
        <v>4.1969162657858483</v>
      </c>
      <c r="H198" s="83">
        <f>INDEX(Input!$A$1:$EY$395,MATCH('2018-19'!$A198,Input!$A$1:$A$395,0),MATCH('2018-19'!H$2,Input!$A$1:$EY$1,0))</f>
        <v>8.4080310237547196E-2</v>
      </c>
      <c r="I198" s="83">
        <f>INDEX(Input!$A$1:$EY$395,MATCH('2018-19'!$A198,Input!$A$1:$A$395,0),MATCH('2018-19'!I$2,Input!$A$1:$EY$1,0))</f>
        <v>6.3934992900000003</v>
      </c>
      <c r="J198" s="83">
        <f>INDEX(Input!$A$1:$EY$395,MATCH('2018-19'!$A198,Input!$A$1:$A$395,0),MATCH('2018-19'!J$2,Input!$A$1:$EY$1,0))</f>
        <v>0</v>
      </c>
      <c r="K198" s="83">
        <f>INDEX(Input!$A$1:$EY$395,MATCH('2018-19'!$A198,Input!$A$1:$A$395,0),MATCH('2018-19'!K$2,Input!$A$1:$EY$1,0))</f>
        <v>0</v>
      </c>
      <c r="L198" s="83">
        <f>INDEX(Input!$A$1:$EY$395,MATCH('2018-19'!$A198,Input!$A$1:$A$395,0),MATCH('2018-19'!L$2,Input!$A$1:$EY$1,0))</f>
        <v>0</v>
      </c>
      <c r="M198" s="83">
        <f>INDEX(Input!$A$1:$EY$395,MATCH('2018-19'!$A198,Input!$A$1:$A$395,0),MATCH('2018-19'!M$2,Input!$A$1:$EY$1,0))</f>
        <v>0</v>
      </c>
      <c r="N198" s="83">
        <f>INDEX(Input!$A$1:$EY$395,MATCH('2018-19'!$A198,Input!$A$1:$A$395,0),MATCH('2018-19'!N$2,Input!$A$1:$EY$1,0))</f>
        <v>0</v>
      </c>
      <c r="O198" s="83">
        <f>INDEX(Input!$A$1:$EY$395,MATCH('2018-19'!$A198,Input!$A$1:$A$395,0),MATCH('2018-19'!O$2,Input!$A$1:$EY$1,0))</f>
        <v>1.0059083030149305</v>
      </c>
      <c r="P198" s="83">
        <f>INDEX(Input!$A$1:$EY$395,MATCH('2018-19'!$A198,Input!$A$1:$A$395,0),MATCH('2018-19'!P$2,Input!$A$1:$EY$1,0))</f>
        <v>0</v>
      </c>
      <c r="Q198" s="112">
        <f>INDEX(Input!$A$1:$EY$395,MATCH('2018-19'!$A198,Input!$A$1:$A$395,0),MATCH('2018-19'!Q$2,Input!$A$1:$EY$1,0))</f>
        <v>11.680404169038326</v>
      </c>
      <c r="R198" s="128">
        <f>INDEX(Input!$A$1:$EY$395,MATCH('2018-19'!$A198,Input!$A$1:$A$395,0),MATCH('2018-19'!R$2,Input!$A$1:$EY$1,0))</f>
        <v>-5.7730471979298592</v>
      </c>
      <c r="V198" s="100"/>
    </row>
    <row r="199" spans="1:22" x14ac:dyDescent="0.3">
      <c r="A199" s="45" t="str">
        <f>INDEX(Input!$A$1:$A$395,MATCH('2018-19'!$B199,Input!$B$1:$B$395,0))</f>
        <v>R428</v>
      </c>
      <c r="B199" s="45" t="s">
        <v>1518</v>
      </c>
      <c r="C199" s="45" t="str">
        <f>INDEX(Input!$C$1:$C$395,MATCH('2018-19'!$B199,Input!$B$1:$B$395,0))</f>
        <v>E10000019</v>
      </c>
      <c r="E199" s="45" t="str">
        <f>INDEX(Input!$D$1:$D$395,MATCH('2018-19'!$B199,Input!$B$1:$B$395,0))</f>
        <v>Lincolnshire</v>
      </c>
      <c r="F199" s="112">
        <f>INDEX(Input!$A$1:$EY$395,MATCH('2018-19'!$A199,Input!$A$1:$A$395,0),MATCH('2018-19'!F$2,Input!$A$1:$EY$1,0))</f>
        <v>445.53869863970613</v>
      </c>
      <c r="G199" s="83">
        <f>INDEX(Input!$A$1:$EY$395,MATCH('2018-19'!$A199,Input!$A$1:$A$395,0),MATCH('2018-19'!G$2,Input!$A$1:$EY$1,0))</f>
        <v>141.18407633122561</v>
      </c>
      <c r="H199" s="83">
        <f>INDEX(Input!$A$1:$EY$395,MATCH('2018-19'!$A199,Input!$A$1:$A$395,0),MATCH('2018-19'!H$2,Input!$A$1:$EY$1,0))</f>
        <v>2.4571202525041214</v>
      </c>
      <c r="I199" s="83">
        <f>INDEX(Input!$A$1:$EY$395,MATCH('2018-19'!$A199,Input!$A$1:$A$395,0),MATCH('2018-19'!I$2,Input!$A$1:$EY$1,0))</f>
        <v>262.45238399947249</v>
      </c>
      <c r="J199" s="83">
        <f>INDEX(Input!$A$1:$EY$395,MATCH('2018-19'!$A199,Input!$A$1:$A$395,0),MATCH('2018-19'!J$2,Input!$A$1:$EY$1,0))</f>
        <v>15.700237488527417</v>
      </c>
      <c r="K199" s="83">
        <f>INDEX(Input!$A$1:$EY$395,MATCH('2018-19'!$A199,Input!$A$1:$A$395,0),MATCH('2018-19'!K$2,Input!$A$1:$EY$1,0))</f>
        <v>0</v>
      </c>
      <c r="L199" s="83">
        <f>INDEX(Input!$A$1:$EY$395,MATCH('2018-19'!$A199,Input!$A$1:$A$395,0),MATCH('2018-19'!L$2,Input!$A$1:$EY$1,0))</f>
        <v>23.857616466404423</v>
      </c>
      <c r="M199" s="83">
        <f>INDEX(Input!$A$1:$EY$395,MATCH('2018-19'!$A199,Input!$A$1:$A$395,0),MATCH('2018-19'!M$2,Input!$A$1:$EY$1,0))</f>
        <v>2.1049686000000003</v>
      </c>
      <c r="N199" s="83">
        <f>INDEX(Input!$A$1:$EY$395,MATCH('2018-19'!$A199,Input!$A$1:$A$395,0),MATCH('2018-19'!N$2,Input!$A$1:$EY$1,0))</f>
        <v>3.36795</v>
      </c>
      <c r="O199" s="83">
        <f>INDEX(Input!$A$1:$EY$395,MATCH('2018-19'!$A199,Input!$A$1:$A$395,0),MATCH('2018-19'!O$2,Input!$A$1:$EY$1,0))</f>
        <v>2.342342665098438</v>
      </c>
      <c r="P199" s="83">
        <f>INDEX(Input!$A$1:$EY$395,MATCH('2018-19'!$A199,Input!$A$1:$A$395,0),MATCH('2018-19'!P$2,Input!$A$1:$EY$1,0))</f>
        <v>6.9349244580425733</v>
      </c>
      <c r="Q199" s="112">
        <f>INDEX(Input!$A$1:$EY$395,MATCH('2018-19'!$A199,Input!$A$1:$A$395,0),MATCH('2018-19'!Q$2,Input!$A$1:$EY$1,0))</f>
        <v>460.40162026127513</v>
      </c>
      <c r="R199" s="128">
        <f>INDEX(Input!$A$1:$EY$395,MATCH('2018-19'!$A199,Input!$A$1:$A$395,0),MATCH('2018-19'!R$2,Input!$A$1:$EY$1,0))</f>
        <v>3.3359440306639065</v>
      </c>
      <c r="V199" s="100"/>
    </row>
    <row r="200" spans="1:22" x14ac:dyDescent="0.3">
      <c r="A200" s="45" t="str">
        <f>INDEX(Input!$A$1:$A$395,MATCH('2018-19'!$B200,Input!$B$1:$B$395,0))</f>
        <v>R345</v>
      </c>
      <c r="B200" s="45" t="s">
        <v>1611</v>
      </c>
      <c r="C200" s="45" t="str">
        <f>INDEX(Input!$C$1:$C$395,MATCH('2018-19'!$B200,Input!$B$1:$B$395,0))</f>
        <v>E08000012</v>
      </c>
      <c r="E200" s="45" t="str">
        <f>INDEX(Input!$D$1:$D$395,MATCH('2018-19'!$B200,Input!$B$1:$B$395,0))</f>
        <v>Liverpool</v>
      </c>
      <c r="F200" s="112">
        <f>INDEX(Input!$A$1:$EY$395,MATCH('2018-19'!$A200,Input!$A$1:$A$395,0),MATCH('2018-19'!F$2,Input!$A$1:$EY$1,0))</f>
        <v>440.17732394346905</v>
      </c>
      <c r="G200" s="83">
        <f>INDEX(Input!$A$1:$EY$395,MATCH('2018-19'!$A200,Input!$A$1:$A$395,0),MATCH('2018-19'!G$2,Input!$A$1:$EY$1,0))</f>
        <v>239.05490627686859</v>
      </c>
      <c r="H200" s="83">
        <f>INDEX(Input!$A$1:$EY$395,MATCH('2018-19'!$A200,Input!$A$1:$A$395,0),MATCH('2018-19'!H$2,Input!$A$1:$EY$1,0))</f>
        <v>3.8953400056171756</v>
      </c>
      <c r="I200" s="83">
        <f>INDEX(Input!$A$1:$EY$395,MATCH('2018-19'!$A200,Input!$A$1:$A$395,0),MATCH('2018-19'!I$2,Input!$A$1:$EY$1,0))</f>
        <v>154.51159705176349</v>
      </c>
      <c r="J200" s="83">
        <f>INDEX(Input!$A$1:$EY$395,MATCH('2018-19'!$A200,Input!$A$1:$A$395,0),MATCH('2018-19'!J$2,Input!$A$1:$EY$1,0))</f>
        <v>12.387012308236539</v>
      </c>
      <c r="K200" s="83">
        <f>INDEX(Input!$A$1:$EY$395,MATCH('2018-19'!$A200,Input!$A$1:$A$395,0),MATCH('2018-19'!K$2,Input!$A$1:$EY$1,0))</f>
        <v>0</v>
      </c>
      <c r="L200" s="83">
        <f>INDEX(Input!$A$1:$EY$395,MATCH('2018-19'!$A200,Input!$A$1:$A$395,0),MATCH('2018-19'!L$2,Input!$A$1:$EY$1,0))</f>
        <v>25.270216263250635</v>
      </c>
      <c r="M200" s="83">
        <f>INDEX(Input!$A$1:$EY$395,MATCH('2018-19'!$A200,Input!$A$1:$A$395,0),MATCH('2018-19'!M$2,Input!$A$1:$EY$1,0))</f>
        <v>1.8481922999999998</v>
      </c>
      <c r="N200" s="83">
        <f>INDEX(Input!$A$1:$EY$395,MATCH('2018-19'!$A200,Input!$A$1:$A$395,0),MATCH('2018-19'!N$2,Input!$A$1:$EY$1,0))</f>
        <v>2.9571079999999998</v>
      </c>
      <c r="O200" s="83">
        <f>INDEX(Input!$A$1:$EY$395,MATCH('2018-19'!$A200,Input!$A$1:$A$395,0),MATCH('2018-19'!O$2,Input!$A$1:$EY$1,0))</f>
        <v>8.726768237970072</v>
      </c>
      <c r="P200" s="83">
        <f>INDEX(Input!$A$1:$EY$395,MATCH('2018-19'!$A200,Input!$A$1:$A$395,0),MATCH('2018-19'!P$2,Input!$A$1:$EY$1,0))</f>
        <v>0</v>
      </c>
      <c r="Q200" s="112">
        <f>INDEX(Input!$A$1:$EY$395,MATCH('2018-19'!$A200,Input!$A$1:$A$395,0),MATCH('2018-19'!Q$2,Input!$A$1:$EY$1,0))</f>
        <v>448.65114044370648</v>
      </c>
      <c r="R200" s="128">
        <f>INDEX(Input!$A$1:$EY$395,MATCH('2018-19'!$A200,Input!$A$1:$A$395,0),MATCH('2018-19'!R$2,Input!$A$1:$EY$1,0))</f>
        <v>1.9250915572665228</v>
      </c>
      <c r="V200" s="100"/>
    </row>
    <row r="201" spans="1:22" x14ac:dyDescent="0.3">
      <c r="A201" s="45" t="str">
        <f>INDEX(Input!$A$1:$A$395,MATCH('2018-19'!$B201,Input!$B$1:$B$395,0))</f>
        <v>R619</v>
      </c>
      <c r="B201" s="45" t="s">
        <v>1607</v>
      </c>
      <c r="C201" s="45" t="str">
        <f>INDEX(Input!$C$1:$C$395,MATCH('2018-19'!$B201,Input!$B$1:$B$395,0))</f>
        <v>E06000032</v>
      </c>
      <c r="E201" s="45" t="str">
        <f>INDEX(Input!$D$1:$D$395,MATCH('2018-19'!$B201,Input!$B$1:$B$395,0))</f>
        <v>Luton</v>
      </c>
      <c r="F201" s="112">
        <f>INDEX(Input!$A$1:$EY$395,MATCH('2018-19'!$A201,Input!$A$1:$A$395,0),MATCH('2018-19'!F$2,Input!$A$1:$EY$1,0))</f>
        <v>142.47517735225733</v>
      </c>
      <c r="G201" s="83">
        <f>INDEX(Input!$A$1:$EY$395,MATCH('2018-19'!$A201,Input!$A$1:$A$395,0),MATCH('2018-19'!G$2,Input!$A$1:$EY$1,0))</f>
        <v>62.820504782570083</v>
      </c>
      <c r="H201" s="83">
        <f>INDEX(Input!$A$1:$EY$395,MATCH('2018-19'!$A201,Input!$A$1:$A$395,0),MATCH('2018-19'!H$2,Input!$A$1:$EY$1,0))</f>
        <v>1.0743158356081737</v>
      </c>
      <c r="I201" s="83">
        <f>INDEX(Input!$A$1:$EY$395,MATCH('2018-19'!$A201,Input!$A$1:$A$395,0),MATCH('2018-19'!I$2,Input!$A$1:$EY$1,0))</f>
        <v>67.046887429297385</v>
      </c>
      <c r="J201" s="83">
        <f>INDEX(Input!$A$1:$EY$395,MATCH('2018-19'!$A201,Input!$A$1:$A$395,0),MATCH('2018-19'!J$2,Input!$A$1:$EY$1,0))</f>
        <v>5.3799294007026184</v>
      </c>
      <c r="K201" s="83">
        <f>INDEX(Input!$A$1:$EY$395,MATCH('2018-19'!$A201,Input!$A$1:$A$395,0),MATCH('2018-19'!K$2,Input!$A$1:$EY$1,0))</f>
        <v>0</v>
      </c>
      <c r="L201" s="83">
        <f>INDEX(Input!$A$1:$EY$395,MATCH('2018-19'!$A201,Input!$A$1:$A$395,0),MATCH('2018-19'!L$2,Input!$A$1:$EY$1,0))</f>
        <v>5.2471079704689476</v>
      </c>
      <c r="M201" s="83">
        <f>INDEX(Input!$A$1:$EY$395,MATCH('2018-19'!$A201,Input!$A$1:$A$395,0),MATCH('2018-19'!M$2,Input!$A$1:$EY$1,0))</f>
        <v>0.49257794999999999</v>
      </c>
      <c r="N201" s="83">
        <f>INDEX(Input!$A$1:$EY$395,MATCH('2018-19'!$A201,Input!$A$1:$A$395,0),MATCH('2018-19'!N$2,Input!$A$1:$EY$1,0))</f>
        <v>0.78812499999999996</v>
      </c>
      <c r="O201" s="83">
        <f>INDEX(Input!$A$1:$EY$395,MATCH('2018-19'!$A201,Input!$A$1:$A$395,0),MATCH('2018-19'!O$2,Input!$A$1:$EY$1,0))</f>
        <v>2.3057268209304662</v>
      </c>
      <c r="P201" s="83">
        <f>INDEX(Input!$A$1:$EY$395,MATCH('2018-19'!$A201,Input!$A$1:$A$395,0),MATCH('2018-19'!P$2,Input!$A$1:$EY$1,0))</f>
        <v>0</v>
      </c>
      <c r="Q201" s="112">
        <f>INDEX(Input!$A$1:$EY$395,MATCH('2018-19'!$A201,Input!$A$1:$A$395,0),MATCH('2018-19'!Q$2,Input!$A$1:$EY$1,0))</f>
        <v>145.15517518957765</v>
      </c>
      <c r="R201" s="128">
        <f>INDEX(Input!$A$1:$EY$395,MATCH('2018-19'!$A201,Input!$A$1:$A$395,0),MATCH('2018-19'!R$2,Input!$A$1:$EY$1,0))</f>
        <v>1.8810279005263109</v>
      </c>
      <c r="V201" s="100"/>
    </row>
    <row r="202" spans="1:22" x14ac:dyDescent="0.3">
      <c r="A202" s="45" t="str">
        <f>INDEX(Input!$A$1:$A$395,MATCH('2018-19'!$B202,Input!$B$1:$B$395,0))</f>
        <v>R163</v>
      </c>
      <c r="B202" s="45" t="s">
        <v>1201</v>
      </c>
      <c r="C202" s="45" t="str">
        <f>INDEX(Input!$C$1:$C$395,MATCH('2018-19'!$B202,Input!$B$1:$B$395,0))</f>
        <v>E07000110</v>
      </c>
      <c r="E202" s="45" t="str">
        <f>INDEX(Input!$D$1:$D$395,MATCH('2018-19'!$B202,Input!$B$1:$B$395,0))</f>
        <v>Maidstone</v>
      </c>
      <c r="F202" s="112">
        <f>INDEX(Input!$A$1:$EY$395,MATCH('2018-19'!$A202,Input!$A$1:$A$395,0),MATCH('2018-19'!F$2,Input!$A$1:$EY$1,0))</f>
        <v>21.869459490649255</v>
      </c>
      <c r="G202" s="83">
        <f>INDEX(Input!$A$1:$EY$395,MATCH('2018-19'!$A202,Input!$A$1:$A$395,0),MATCH('2018-19'!G$2,Input!$A$1:$EY$1,0))</f>
        <v>3.135707016154103</v>
      </c>
      <c r="H202" s="83">
        <f>INDEX(Input!$A$1:$EY$395,MATCH('2018-19'!$A202,Input!$A$1:$A$395,0),MATCH('2018-19'!H$2,Input!$A$1:$EY$1,0))</f>
        <v>7.1859952453531523E-2</v>
      </c>
      <c r="I202" s="83">
        <f>INDEX(Input!$A$1:$EY$395,MATCH('2018-19'!$A202,Input!$A$1:$A$395,0),MATCH('2018-19'!I$2,Input!$A$1:$EY$1,0))</f>
        <v>15.383403672856014</v>
      </c>
      <c r="J202" s="83">
        <f>INDEX(Input!$A$1:$EY$395,MATCH('2018-19'!$A202,Input!$A$1:$A$395,0),MATCH('2018-19'!J$2,Input!$A$1:$EY$1,0))</f>
        <v>0</v>
      </c>
      <c r="K202" s="83">
        <f>INDEX(Input!$A$1:$EY$395,MATCH('2018-19'!$A202,Input!$A$1:$A$395,0),MATCH('2018-19'!K$2,Input!$A$1:$EY$1,0))</f>
        <v>2.3668967143986475E-2</v>
      </c>
      <c r="L202" s="83">
        <f>INDEX(Input!$A$1:$EY$395,MATCH('2018-19'!$A202,Input!$A$1:$A$395,0),MATCH('2018-19'!L$2,Input!$A$1:$EY$1,0))</f>
        <v>0</v>
      </c>
      <c r="M202" s="83">
        <f>INDEX(Input!$A$1:$EY$395,MATCH('2018-19'!$A202,Input!$A$1:$A$395,0),MATCH('2018-19'!M$2,Input!$A$1:$EY$1,0))</f>
        <v>0</v>
      </c>
      <c r="N202" s="83">
        <f>INDEX(Input!$A$1:$EY$395,MATCH('2018-19'!$A202,Input!$A$1:$A$395,0),MATCH('2018-19'!N$2,Input!$A$1:$EY$1,0))</f>
        <v>0</v>
      </c>
      <c r="O202" s="83">
        <f>INDEX(Input!$A$1:$EY$395,MATCH('2018-19'!$A202,Input!$A$1:$A$395,0),MATCH('2018-19'!O$2,Input!$A$1:$EY$1,0))</f>
        <v>3.2185974120764627</v>
      </c>
      <c r="P202" s="83">
        <f>INDEX(Input!$A$1:$EY$395,MATCH('2018-19'!$A202,Input!$A$1:$A$395,0),MATCH('2018-19'!P$2,Input!$A$1:$EY$1,0))</f>
        <v>0</v>
      </c>
      <c r="Q202" s="112">
        <f>INDEX(Input!$A$1:$EY$395,MATCH('2018-19'!$A202,Input!$A$1:$A$395,0),MATCH('2018-19'!Q$2,Input!$A$1:$EY$1,0))</f>
        <v>21.833237020684098</v>
      </c>
      <c r="R202" s="128">
        <f>INDEX(Input!$A$1:$EY$395,MATCH('2018-19'!$A202,Input!$A$1:$A$395,0),MATCH('2018-19'!R$2,Input!$A$1:$EY$1,0))</f>
        <v>-0.16563038506117733</v>
      </c>
      <c r="V202" s="100"/>
    </row>
    <row r="203" spans="1:22" x14ac:dyDescent="0.3">
      <c r="A203" s="45" t="str">
        <f>INDEX(Input!$A$1:$A$395,MATCH('2018-19'!$B203,Input!$B$1:$B$395,0))</f>
        <v>R102</v>
      </c>
      <c r="B203" s="45" t="s">
        <v>1313</v>
      </c>
      <c r="C203" s="45" t="str">
        <f>INDEX(Input!$C$1:$C$395,MATCH('2018-19'!$B203,Input!$B$1:$B$395,0))</f>
        <v>E07000074</v>
      </c>
      <c r="E203" s="45" t="str">
        <f>INDEX(Input!$D$1:$D$395,MATCH('2018-19'!$B203,Input!$B$1:$B$395,0))</f>
        <v>Maldon</v>
      </c>
      <c r="F203" s="112">
        <f>INDEX(Input!$A$1:$EY$395,MATCH('2018-19'!$A203,Input!$A$1:$A$395,0),MATCH('2018-19'!F$2,Input!$A$1:$EY$1,0))</f>
        <v>6.9596041219992175</v>
      </c>
      <c r="G203" s="83">
        <f>INDEX(Input!$A$1:$EY$395,MATCH('2018-19'!$A203,Input!$A$1:$A$395,0),MATCH('2018-19'!G$2,Input!$A$1:$EY$1,0))</f>
        <v>1.4741346044812669</v>
      </c>
      <c r="H203" s="83">
        <f>INDEX(Input!$A$1:$EY$395,MATCH('2018-19'!$A203,Input!$A$1:$A$395,0),MATCH('2018-19'!H$2,Input!$A$1:$EY$1,0))</f>
        <v>3.3782251352695698E-2</v>
      </c>
      <c r="I203" s="83">
        <f>INDEX(Input!$A$1:$EY$395,MATCH('2018-19'!$A203,Input!$A$1:$A$395,0),MATCH('2018-19'!I$2,Input!$A$1:$EY$1,0))</f>
        <v>4.6348600550749302</v>
      </c>
      <c r="J203" s="83">
        <f>INDEX(Input!$A$1:$EY$395,MATCH('2018-19'!$A203,Input!$A$1:$A$395,0),MATCH('2018-19'!J$2,Input!$A$1:$EY$1,0))</f>
        <v>0</v>
      </c>
      <c r="K203" s="83">
        <f>INDEX(Input!$A$1:$EY$395,MATCH('2018-19'!$A203,Input!$A$1:$A$395,0),MATCH('2018-19'!K$2,Input!$A$1:$EY$1,0))</f>
        <v>3.3701748925070163E-2</v>
      </c>
      <c r="L203" s="83">
        <f>INDEX(Input!$A$1:$EY$395,MATCH('2018-19'!$A203,Input!$A$1:$A$395,0),MATCH('2018-19'!L$2,Input!$A$1:$EY$1,0))</f>
        <v>0</v>
      </c>
      <c r="M203" s="83">
        <f>INDEX(Input!$A$1:$EY$395,MATCH('2018-19'!$A203,Input!$A$1:$A$395,0),MATCH('2018-19'!M$2,Input!$A$1:$EY$1,0))</f>
        <v>0</v>
      </c>
      <c r="N203" s="83">
        <f>INDEX(Input!$A$1:$EY$395,MATCH('2018-19'!$A203,Input!$A$1:$A$395,0),MATCH('2018-19'!N$2,Input!$A$1:$EY$1,0))</f>
        <v>0</v>
      </c>
      <c r="O203" s="83">
        <f>INDEX(Input!$A$1:$EY$395,MATCH('2018-19'!$A203,Input!$A$1:$A$395,0),MATCH('2018-19'!O$2,Input!$A$1:$EY$1,0))</f>
        <v>0.69580067474854612</v>
      </c>
      <c r="P203" s="83">
        <f>INDEX(Input!$A$1:$EY$395,MATCH('2018-19'!$A203,Input!$A$1:$A$395,0),MATCH('2018-19'!P$2,Input!$A$1:$EY$1,0))</f>
        <v>3.0817525421515883E-2</v>
      </c>
      <c r="Q203" s="112">
        <f>INDEX(Input!$A$1:$EY$395,MATCH('2018-19'!$A203,Input!$A$1:$A$395,0),MATCH('2018-19'!Q$2,Input!$A$1:$EY$1,0))</f>
        <v>6.9030968600040259</v>
      </c>
      <c r="R203" s="128">
        <f>INDEX(Input!$A$1:$EY$395,MATCH('2018-19'!$A203,Input!$A$1:$A$395,0),MATCH('2018-19'!R$2,Input!$A$1:$EY$1,0))</f>
        <v>-0.81193213011315768</v>
      </c>
      <c r="V203" s="100"/>
    </row>
    <row r="204" spans="1:22" x14ac:dyDescent="0.3">
      <c r="A204" s="45" t="str">
        <f>INDEX(Input!$A$1:$A$395,MATCH('2018-19'!$B204,Input!$B$1:$B$395,0))</f>
        <v>R657</v>
      </c>
      <c r="B204" s="45" t="s">
        <v>1247</v>
      </c>
      <c r="C204" s="45" t="str">
        <f>INDEX(Input!$C$1:$C$395,MATCH('2018-19'!$B204,Input!$B$1:$B$395,0))</f>
        <v>E07000235</v>
      </c>
      <c r="E204" s="45" t="str">
        <f>INDEX(Input!$D$1:$D$395,MATCH('2018-19'!$B204,Input!$B$1:$B$395,0))</f>
        <v>Malvern Hills</v>
      </c>
      <c r="F204" s="112">
        <f>INDEX(Input!$A$1:$EY$395,MATCH('2018-19'!$A204,Input!$A$1:$A$395,0),MATCH('2018-19'!F$2,Input!$A$1:$EY$1,0))</f>
        <v>8.1661679511624055</v>
      </c>
      <c r="G204" s="83">
        <f>INDEX(Input!$A$1:$EY$395,MATCH('2018-19'!$A204,Input!$A$1:$A$395,0),MATCH('2018-19'!G$2,Input!$A$1:$EY$1,0))</f>
        <v>1.8623541091215028</v>
      </c>
      <c r="H204" s="83">
        <f>INDEX(Input!$A$1:$EY$395,MATCH('2018-19'!$A204,Input!$A$1:$A$395,0),MATCH('2018-19'!H$2,Input!$A$1:$EY$1,0))</f>
        <v>4.0304889551919104E-2</v>
      </c>
      <c r="I204" s="83">
        <f>INDEX(Input!$A$1:$EY$395,MATCH('2018-19'!$A204,Input!$A$1:$A$395,0),MATCH('2018-19'!I$2,Input!$A$1:$EY$1,0))</f>
        <v>4.4917232513932799</v>
      </c>
      <c r="J204" s="83">
        <f>INDEX(Input!$A$1:$EY$395,MATCH('2018-19'!$A204,Input!$A$1:$A$395,0),MATCH('2018-19'!J$2,Input!$A$1:$EY$1,0))</f>
        <v>0</v>
      </c>
      <c r="K204" s="83">
        <f>INDEX(Input!$A$1:$EY$395,MATCH('2018-19'!$A204,Input!$A$1:$A$395,0),MATCH('2018-19'!K$2,Input!$A$1:$EY$1,0))</f>
        <v>0.15676268860671927</v>
      </c>
      <c r="L204" s="83">
        <f>INDEX(Input!$A$1:$EY$395,MATCH('2018-19'!$A204,Input!$A$1:$A$395,0),MATCH('2018-19'!L$2,Input!$A$1:$EY$1,0))</f>
        <v>0</v>
      </c>
      <c r="M204" s="83">
        <f>INDEX(Input!$A$1:$EY$395,MATCH('2018-19'!$A204,Input!$A$1:$A$395,0),MATCH('2018-19'!M$2,Input!$A$1:$EY$1,0))</f>
        <v>0</v>
      </c>
      <c r="N204" s="83">
        <f>INDEX(Input!$A$1:$EY$395,MATCH('2018-19'!$A204,Input!$A$1:$A$395,0),MATCH('2018-19'!N$2,Input!$A$1:$EY$1,0))</f>
        <v>0</v>
      </c>
      <c r="O204" s="83">
        <f>INDEX(Input!$A$1:$EY$395,MATCH('2018-19'!$A204,Input!$A$1:$A$395,0),MATCH('2018-19'!O$2,Input!$A$1:$EY$1,0))</f>
        <v>1.2309093269420619</v>
      </c>
      <c r="P204" s="83">
        <f>INDEX(Input!$A$1:$EY$395,MATCH('2018-19'!$A204,Input!$A$1:$A$395,0),MATCH('2018-19'!P$2,Input!$A$1:$EY$1,0))</f>
        <v>0.22747719207879261</v>
      </c>
      <c r="Q204" s="112">
        <f>INDEX(Input!$A$1:$EY$395,MATCH('2018-19'!$A204,Input!$A$1:$A$395,0),MATCH('2018-19'!Q$2,Input!$A$1:$EY$1,0))</f>
        <v>8.0095314576942744</v>
      </c>
      <c r="R204" s="128">
        <f>INDEX(Input!$A$1:$EY$395,MATCH('2018-19'!$A204,Input!$A$1:$A$395,0),MATCH('2018-19'!R$2,Input!$A$1:$EY$1,0))</f>
        <v>-1.9181150131235669</v>
      </c>
      <c r="V204" s="100"/>
    </row>
    <row r="205" spans="1:22" x14ac:dyDescent="0.3">
      <c r="A205" s="45" t="str">
        <f>INDEX(Input!$A$1:$A$395,MATCH('2018-19'!$B205,Input!$B$1:$B$395,0))</f>
        <v>R336</v>
      </c>
      <c r="B205" s="45" t="s">
        <v>1448</v>
      </c>
      <c r="C205" s="45" t="str">
        <f>INDEX(Input!$C$1:$C$395,MATCH('2018-19'!$B205,Input!$B$1:$B$395,0))</f>
        <v>E08000003</v>
      </c>
      <c r="E205" s="45" t="str">
        <f>INDEX(Input!$D$1:$D$395,MATCH('2018-19'!$B205,Input!$B$1:$B$395,0))</f>
        <v>Manchester</v>
      </c>
      <c r="F205" s="112">
        <f>INDEX(Input!$A$1:$EY$395,MATCH('2018-19'!$A205,Input!$A$1:$A$395,0),MATCH('2018-19'!F$2,Input!$A$1:$EY$1,0))</f>
        <v>429.01328663114379</v>
      </c>
      <c r="G205" s="83">
        <f>INDEX(Input!$A$1:$EY$395,MATCH('2018-19'!$A205,Input!$A$1:$A$395,0),MATCH('2018-19'!G$2,Input!$A$1:$EY$1,0))</f>
        <v>245.70053301848546</v>
      </c>
      <c r="H205" s="83">
        <f>INDEX(Input!$A$1:$EY$395,MATCH('2018-19'!$A205,Input!$A$1:$A$395,0),MATCH('2018-19'!H$2,Input!$A$1:$EY$1,0))</f>
        <v>3.9407652568188167</v>
      </c>
      <c r="I205" s="83">
        <f>INDEX(Input!$A$1:$EY$395,MATCH('2018-19'!$A205,Input!$A$1:$A$395,0),MATCH('2018-19'!I$2,Input!$A$1:$EY$1,0))</f>
        <v>140.48922916813171</v>
      </c>
      <c r="J205" s="83">
        <f>INDEX(Input!$A$1:$EY$395,MATCH('2018-19'!$A205,Input!$A$1:$A$395,0),MATCH('2018-19'!J$2,Input!$A$1:$EY$1,0))</f>
        <v>9.137167023868292</v>
      </c>
      <c r="K205" s="83">
        <f>INDEX(Input!$A$1:$EY$395,MATCH('2018-19'!$A205,Input!$A$1:$A$395,0),MATCH('2018-19'!K$2,Input!$A$1:$EY$1,0))</f>
        <v>0</v>
      </c>
      <c r="L205" s="83">
        <f>INDEX(Input!$A$1:$EY$395,MATCH('2018-19'!$A205,Input!$A$1:$A$395,0),MATCH('2018-19'!L$2,Input!$A$1:$EY$1,0))</f>
        <v>22.405643755920782</v>
      </c>
      <c r="M205" s="83">
        <f>INDEX(Input!$A$1:$EY$395,MATCH('2018-19'!$A205,Input!$A$1:$A$395,0),MATCH('2018-19'!M$2,Input!$A$1:$EY$1,0))</f>
        <v>1.6662811499999999</v>
      </c>
      <c r="N205" s="83">
        <f>INDEX(Input!$A$1:$EY$395,MATCH('2018-19'!$A205,Input!$A$1:$A$395,0),MATCH('2018-19'!N$2,Input!$A$1:$EY$1,0))</f>
        <v>2.6660499999999998</v>
      </c>
      <c r="O205" s="83">
        <f>INDEX(Input!$A$1:$EY$395,MATCH('2018-19'!$A205,Input!$A$1:$A$395,0),MATCH('2018-19'!O$2,Input!$A$1:$EY$1,0))</f>
        <v>6.4196712818365924</v>
      </c>
      <c r="P205" s="83">
        <f>INDEX(Input!$A$1:$EY$395,MATCH('2018-19'!$A205,Input!$A$1:$A$395,0),MATCH('2018-19'!P$2,Input!$A$1:$EY$1,0))</f>
        <v>0</v>
      </c>
      <c r="Q205" s="112">
        <f>INDEX(Input!$A$1:$EY$395,MATCH('2018-19'!$A205,Input!$A$1:$A$395,0),MATCH('2018-19'!Q$2,Input!$A$1:$EY$1,0))</f>
        <v>432.42534065506152</v>
      </c>
      <c r="R205" s="128">
        <f>INDEX(Input!$A$1:$EY$395,MATCH('2018-19'!$A205,Input!$A$1:$A$395,0),MATCH('2018-19'!R$2,Input!$A$1:$EY$1,0))</f>
        <v>0.79532595615188217</v>
      </c>
      <c r="V205" s="100"/>
    </row>
    <row r="206" spans="1:22" x14ac:dyDescent="0.3">
      <c r="A206" s="45" t="str">
        <f>INDEX(Input!$A$1:$A$395,MATCH('2018-19'!$B206,Input!$B$1:$B$395,0))</f>
        <v>R233</v>
      </c>
      <c r="B206" s="45" t="s">
        <v>1099</v>
      </c>
      <c r="C206" s="45" t="str">
        <f>INDEX(Input!$C$1:$C$395,MATCH('2018-19'!$B206,Input!$B$1:$B$395,0))</f>
        <v>E07000174</v>
      </c>
      <c r="E206" s="45" t="str">
        <f>INDEX(Input!$D$1:$D$395,MATCH('2018-19'!$B206,Input!$B$1:$B$395,0))</f>
        <v>Mansfield</v>
      </c>
      <c r="F206" s="112">
        <f>INDEX(Input!$A$1:$EY$395,MATCH('2018-19'!$A206,Input!$A$1:$A$395,0),MATCH('2018-19'!F$2,Input!$A$1:$EY$1,0))</f>
        <v>11.491726597818406</v>
      </c>
      <c r="G206" s="83">
        <f>INDEX(Input!$A$1:$EY$395,MATCH('2018-19'!$A206,Input!$A$1:$A$395,0),MATCH('2018-19'!G$2,Input!$A$1:$EY$1,0))</f>
        <v>4.3219163105112877</v>
      </c>
      <c r="H206" s="83">
        <f>INDEX(Input!$A$1:$EY$395,MATCH('2018-19'!$A206,Input!$A$1:$A$395,0),MATCH('2018-19'!H$2,Input!$A$1:$EY$1,0))</f>
        <v>8.2269051745741797E-2</v>
      </c>
      <c r="I206" s="83">
        <f>INDEX(Input!$A$1:$EY$395,MATCH('2018-19'!$A206,Input!$A$1:$A$395,0),MATCH('2018-19'!I$2,Input!$A$1:$EY$1,0))</f>
        <v>5.3394239599999995</v>
      </c>
      <c r="J206" s="83">
        <f>INDEX(Input!$A$1:$EY$395,MATCH('2018-19'!$A206,Input!$A$1:$A$395,0),MATCH('2018-19'!J$2,Input!$A$1:$EY$1,0))</f>
        <v>0</v>
      </c>
      <c r="K206" s="83">
        <f>INDEX(Input!$A$1:$EY$395,MATCH('2018-19'!$A206,Input!$A$1:$A$395,0),MATCH('2018-19'!K$2,Input!$A$1:$EY$1,0))</f>
        <v>0</v>
      </c>
      <c r="L206" s="83">
        <f>INDEX(Input!$A$1:$EY$395,MATCH('2018-19'!$A206,Input!$A$1:$A$395,0),MATCH('2018-19'!L$2,Input!$A$1:$EY$1,0))</f>
        <v>0</v>
      </c>
      <c r="M206" s="83">
        <f>INDEX(Input!$A$1:$EY$395,MATCH('2018-19'!$A206,Input!$A$1:$A$395,0),MATCH('2018-19'!M$2,Input!$A$1:$EY$1,0))</f>
        <v>0</v>
      </c>
      <c r="N206" s="83">
        <f>INDEX(Input!$A$1:$EY$395,MATCH('2018-19'!$A206,Input!$A$1:$A$395,0),MATCH('2018-19'!N$2,Input!$A$1:$EY$1,0))</f>
        <v>0</v>
      </c>
      <c r="O206" s="83">
        <f>INDEX(Input!$A$1:$EY$395,MATCH('2018-19'!$A206,Input!$A$1:$A$395,0),MATCH('2018-19'!O$2,Input!$A$1:$EY$1,0))</f>
        <v>0.94787027030755544</v>
      </c>
      <c r="P206" s="83">
        <f>INDEX(Input!$A$1:$EY$395,MATCH('2018-19'!$A206,Input!$A$1:$A$395,0),MATCH('2018-19'!P$2,Input!$A$1:$EY$1,0))</f>
        <v>0</v>
      </c>
      <c r="Q206" s="112">
        <f>INDEX(Input!$A$1:$EY$395,MATCH('2018-19'!$A206,Input!$A$1:$A$395,0),MATCH('2018-19'!Q$2,Input!$A$1:$EY$1,0))</f>
        <v>10.691479592564585</v>
      </c>
      <c r="R206" s="128">
        <f>INDEX(Input!$A$1:$EY$395,MATCH('2018-19'!$A206,Input!$A$1:$A$395,0),MATCH('2018-19'!R$2,Input!$A$1:$EY$1,0))</f>
        <v>-6.9636794648920812</v>
      </c>
      <c r="V206" s="100"/>
    </row>
    <row r="207" spans="1:22" x14ac:dyDescent="0.3">
      <c r="A207" s="45" t="str">
        <f>INDEX(Input!$A$1:$A$395,MATCH('2018-19'!$B207,Input!$B$1:$B$395,0))</f>
        <v>R658</v>
      </c>
      <c r="B207" s="45" t="s">
        <v>1486</v>
      </c>
      <c r="C207" s="45" t="str">
        <f>INDEX(Input!$C$1:$C$395,MATCH('2018-19'!$B207,Input!$B$1:$B$395,0))</f>
        <v>E06000035</v>
      </c>
      <c r="E207" s="45" t="str">
        <f>INDEX(Input!$D$1:$D$395,MATCH('2018-19'!$B207,Input!$B$1:$B$395,0))</f>
        <v>Medway</v>
      </c>
      <c r="F207" s="112">
        <f>INDEX(Input!$A$1:$EY$395,MATCH('2018-19'!$A207,Input!$A$1:$A$395,0),MATCH('2018-19'!F$2,Input!$A$1:$EY$1,0))</f>
        <v>181.0276075007732</v>
      </c>
      <c r="G207" s="83">
        <f>INDEX(Input!$A$1:$EY$395,MATCH('2018-19'!$A207,Input!$A$1:$A$395,0),MATCH('2018-19'!G$2,Input!$A$1:$EY$1,0))</f>
        <v>58.684663184106022</v>
      </c>
      <c r="H207" s="83">
        <f>INDEX(Input!$A$1:$EY$395,MATCH('2018-19'!$A207,Input!$A$1:$A$395,0),MATCH('2018-19'!H$2,Input!$A$1:$EY$1,0))</f>
        <v>1.0628378276441894</v>
      </c>
      <c r="I207" s="83">
        <f>INDEX(Input!$A$1:$EY$395,MATCH('2018-19'!$A207,Input!$A$1:$A$395,0),MATCH('2018-19'!I$2,Input!$A$1:$EY$1,0))</f>
        <v>106.15233077143375</v>
      </c>
      <c r="J207" s="83">
        <f>INDEX(Input!$A$1:$EY$395,MATCH('2018-19'!$A207,Input!$A$1:$A$395,0),MATCH('2018-19'!J$2,Input!$A$1:$EY$1,0))</f>
        <v>8.5109958845662472</v>
      </c>
      <c r="K207" s="83">
        <f>INDEX(Input!$A$1:$EY$395,MATCH('2018-19'!$A207,Input!$A$1:$A$395,0),MATCH('2018-19'!K$2,Input!$A$1:$EY$1,0))</f>
        <v>0</v>
      </c>
      <c r="L207" s="83">
        <f>INDEX(Input!$A$1:$EY$395,MATCH('2018-19'!$A207,Input!$A$1:$A$395,0),MATCH('2018-19'!L$2,Input!$A$1:$EY$1,0))</f>
        <v>5.1515618476515694</v>
      </c>
      <c r="M207" s="83">
        <f>INDEX(Input!$A$1:$EY$395,MATCH('2018-19'!$A207,Input!$A$1:$A$395,0),MATCH('2018-19'!M$2,Input!$A$1:$EY$1,0))</f>
        <v>0.62366955000000002</v>
      </c>
      <c r="N207" s="83">
        <f>INDEX(Input!$A$1:$EY$395,MATCH('2018-19'!$A207,Input!$A$1:$A$395,0),MATCH('2018-19'!N$2,Input!$A$1:$EY$1,0))</f>
        <v>0.99787099999999995</v>
      </c>
      <c r="O207" s="83">
        <f>INDEX(Input!$A$1:$EY$395,MATCH('2018-19'!$A207,Input!$A$1:$A$395,0),MATCH('2018-19'!O$2,Input!$A$1:$EY$1,0))</f>
        <v>2.5120576684732496</v>
      </c>
      <c r="P207" s="83">
        <f>INDEX(Input!$A$1:$EY$395,MATCH('2018-19'!$A207,Input!$A$1:$A$395,0),MATCH('2018-19'!P$2,Input!$A$1:$EY$1,0))</f>
        <v>0</v>
      </c>
      <c r="Q207" s="112">
        <f>INDEX(Input!$A$1:$EY$395,MATCH('2018-19'!$A207,Input!$A$1:$A$395,0),MATCH('2018-19'!Q$2,Input!$A$1:$EY$1,0))</f>
        <v>183.69598773387503</v>
      </c>
      <c r="R207" s="128">
        <f>INDEX(Input!$A$1:$EY$395,MATCH('2018-19'!$A207,Input!$A$1:$A$395,0),MATCH('2018-19'!R$2,Input!$A$1:$EY$1,0))</f>
        <v>1.4740183941780449</v>
      </c>
      <c r="V207" s="100"/>
    </row>
    <row r="208" spans="1:22" x14ac:dyDescent="0.3">
      <c r="A208" s="45" t="str">
        <f>INDEX(Input!$A$1:$A$395,MATCH('2018-19'!$B208,Input!$B$1:$B$395,0))</f>
        <v>R190</v>
      </c>
      <c r="B208" s="45" t="s">
        <v>1173</v>
      </c>
      <c r="C208" s="45" t="str">
        <f>INDEX(Input!$C$1:$C$395,MATCH('2018-19'!$B208,Input!$B$1:$B$395,0))</f>
        <v>E07000133</v>
      </c>
      <c r="E208" s="45" t="str">
        <f>INDEX(Input!$D$1:$D$395,MATCH('2018-19'!$B208,Input!$B$1:$B$395,0))</f>
        <v>Melton</v>
      </c>
      <c r="F208" s="112">
        <f>INDEX(Input!$A$1:$EY$395,MATCH('2018-19'!$A208,Input!$A$1:$A$395,0),MATCH('2018-19'!F$2,Input!$A$1:$EY$1,0))</f>
        <v>5.7034684558672453</v>
      </c>
      <c r="G208" s="83">
        <f>INDEX(Input!$A$1:$EY$395,MATCH('2018-19'!$A208,Input!$A$1:$A$395,0),MATCH('2018-19'!G$2,Input!$A$1:$EY$1,0))</f>
        <v>1.3294471558705154</v>
      </c>
      <c r="H208" s="83">
        <f>INDEX(Input!$A$1:$EY$395,MATCH('2018-19'!$A208,Input!$A$1:$A$395,0),MATCH('2018-19'!H$2,Input!$A$1:$EY$1,0))</f>
        <v>2.9266409790531626E-2</v>
      </c>
      <c r="I208" s="83">
        <f>INDEX(Input!$A$1:$EY$395,MATCH('2018-19'!$A208,Input!$A$1:$A$395,0),MATCH('2018-19'!I$2,Input!$A$1:$EY$1,0))</f>
        <v>3.5655052599994064</v>
      </c>
      <c r="J208" s="83">
        <f>INDEX(Input!$A$1:$EY$395,MATCH('2018-19'!$A208,Input!$A$1:$A$395,0),MATCH('2018-19'!J$2,Input!$A$1:$EY$1,0))</f>
        <v>0</v>
      </c>
      <c r="K208" s="83">
        <f>INDEX(Input!$A$1:$EY$395,MATCH('2018-19'!$A208,Input!$A$1:$A$395,0),MATCH('2018-19'!K$2,Input!$A$1:$EY$1,0))</f>
        <v>5.0845160000592818E-2</v>
      </c>
      <c r="L208" s="83">
        <f>INDEX(Input!$A$1:$EY$395,MATCH('2018-19'!$A208,Input!$A$1:$A$395,0),MATCH('2018-19'!L$2,Input!$A$1:$EY$1,0))</f>
        <v>0</v>
      </c>
      <c r="M208" s="83">
        <f>INDEX(Input!$A$1:$EY$395,MATCH('2018-19'!$A208,Input!$A$1:$A$395,0),MATCH('2018-19'!M$2,Input!$A$1:$EY$1,0))</f>
        <v>0</v>
      </c>
      <c r="N208" s="83">
        <f>INDEX(Input!$A$1:$EY$395,MATCH('2018-19'!$A208,Input!$A$1:$A$395,0),MATCH('2018-19'!N$2,Input!$A$1:$EY$1,0))</f>
        <v>0</v>
      </c>
      <c r="O208" s="83">
        <f>INDEX(Input!$A$1:$EY$395,MATCH('2018-19'!$A208,Input!$A$1:$A$395,0),MATCH('2018-19'!O$2,Input!$A$1:$EY$1,0))</f>
        <v>0.25711550396167776</v>
      </c>
      <c r="P208" s="83">
        <f>INDEX(Input!$A$1:$EY$395,MATCH('2018-19'!$A208,Input!$A$1:$A$395,0),MATCH('2018-19'!P$2,Input!$A$1:$EY$1,0))</f>
        <v>0.18170957206806429</v>
      </c>
      <c r="Q208" s="112">
        <f>INDEX(Input!$A$1:$EY$395,MATCH('2018-19'!$A208,Input!$A$1:$A$395,0),MATCH('2018-19'!Q$2,Input!$A$1:$EY$1,0))</f>
        <v>5.4138890616907878</v>
      </c>
      <c r="R208" s="128">
        <f>INDEX(Input!$A$1:$EY$395,MATCH('2018-19'!$A208,Input!$A$1:$A$395,0),MATCH('2018-19'!R$2,Input!$A$1:$EY$1,0))</f>
        <v>-5.0772507364104431</v>
      </c>
      <c r="V208" s="100"/>
    </row>
    <row r="209" spans="1:22" x14ac:dyDescent="0.3">
      <c r="A209" s="45" t="str">
        <f>INDEX(Input!$A$1:$A$395,MATCH('2018-19'!$B209,Input!$B$1:$B$395,0))</f>
        <v>R248</v>
      </c>
      <c r="B209" s="45" t="s">
        <v>1075</v>
      </c>
      <c r="C209" s="45" t="str">
        <f>INDEX(Input!$C$1:$C$395,MATCH('2018-19'!$B209,Input!$B$1:$B$395,0))</f>
        <v>E07000187</v>
      </c>
      <c r="E209" s="45" t="str">
        <f>INDEX(Input!$D$1:$D$395,MATCH('2018-19'!$B209,Input!$B$1:$B$395,0))</f>
        <v>Mendip</v>
      </c>
      <c r="F209" s="112">
        <f>INDEX(Input!$A$1:$EY$395,MATCH('2018-19'!$A209,Input!$A$1:$A$395,0),MATCH('2018-19'!F$2,Input!$A$1:$EY$1,0))</f>
        <v>12.513940066995586</v>
      </c>
      <c r="G209" s="83">
        <f>INDEX(Input!$A$1:$EY$395,MATCH('2018-19'!$A209,Input!$A$1:$A$395,0),MATCH('2018-19'!G$2,Input!$A$1:$EY$1,0))</f>
        <v>3.1774683052380404</v>
      </c>
      <c r="H209" s="83">
        <f>INDEX(Input!$A$1:$EY$395,MATCH('2018-19'!$A209,Input!$A$1:$A$395,0),MATCH('2018-19'!H$2,Input!$A$1:$EY$1,0))</f>
        <v>6.4069483673554667E-2</v>
      </c>
      <c r="I209" s="83">
        <f>INDEX(Input!$A$1:$EY$395,MATCH('2018-19'!$A209,Input!$A$1:$A$395,0),MATCH('2018-19'!I$2,Input!$A$1:$EY$1,0))</f>
        <v>6.2449153488593732</v>
      </c>
      <c r="J209" s="83">
        <f>INDEX(Input!$A$1:$EY$395,MATCH('2018-19'!$A209,Input!$A$1:$A$395,0),MATCH('2018-19'!J$2,Input!$A$1:$EY$1,0))</f>
        <v>0</v>
      </c>
      <c r="K209" s="83">
        <f>INDEX(Input!$A$1:$EY$395,MATCH('2018-19'!$A209,Input!$A$1:$A$395,0),MATCH('2018-19'!K$2,Input!$A$1:$EY$1,0))</f>
        <v>6.9177091140624314E-2</v>
      </c>
      <c r="L209" s="83">
        <f>INDEX(Input!$A$1:$EY$395,MATCH('2018-19'!$A209,Input!$A$1:$A$395,0),MATCH('2018-19'!L$2,Input!$A$1:$EY$1,0))</f>
        <v>0</v>
      </c>
      <c r="M209" s="83">
        <f>INDEX(Input!$A$1:$EY$395,MATCH('2018-19'!$A209,Input!$A$1:$A$395,0),MATCH('2018-19'!M$2,Input!$A$1:$EY$1,0))</f>
        <v>0</v>
      </c>
      <c r="N209" s="83">
        <f>INDEX(Input!$A$1:$EY$395,MATCH('2018-19'!$A209,Input!$A$1:$A$395,0),MATCH('2018-19'!N$2,Input!$A$1:$EY$1,0))</f>
        <v>0</v>
      </c>
      <c r="O209" s="83">
        <f>INDEX(Input!$A$1:$EY$395,MATCH('2018-19'!$A209,Input!$A$1:$A$395,0),MATCH('2018-19'!O$2,Input!$A$1:$EY$1,0))</f>
        <v>1.8783712180997492</v>
      </c>
      <c r="P209" s="83">
        <f>INDEX(Input!$A$1:$EY$395,MATCH('2018-19'!$A209,Input!$A$1:$A$395,0),MATCH('2018-19'!P$2,Input!$A$1:$EY$1,0))</f>
        <v>0.24327404671762684</v>
      </c>
      <c r="Q209" s="112">
        <f>INDEX(Input!$A$1:$EY$395,MATCH('2018-19'!$A209,Input!$A$1:$A$395,0),MATCH('2018-19'!Q$2,Input!$A$1:$EY$1,0))</f>
        <v>11.677275493728967</v>
      </c>
      <c r="R209" s="128">
        <f>INDEX(Input!$A$1:$EY$395,MATCH('2018-19'!$A209,Input!$A$1:$A$395,0),MATCH('2018-19'!R$2,Input!$A$1:$EY$1,0))</f>
        <v>-6.6858604786932503</v>
      </c>
      <c r="V209" s="100"/>
    </row>
    <row r="210" spans="1:22" x14ac:dyDescent="0.3">
      <c r="A210" s="45" t="str">
        <f>INDEX(Input!$A$1:$A$395,MATCH('2018-19'!$B210,Input!$B$1:$B$395,0))</f>
        <v>R302</v>
      </c>
      <c r="B210" s="45" t="s">
        <v>1697</v>
      </c>
      <c r="C210" s="45" t="str">
        <f>INDEX(Input!$C$1:$C$395,MATCH('2018-19'!$B210,Input!$B$1:$B$395,0))</f>
        <v>E31000041</v>
      </c>
      <c r="E210" s="45" t="str">
        <f>INDEX(Input!$D$1:$D$395,MATCH('2018-19'!$B210,Input!$B$1:$B$395,0))</f>
        <v>Merseyside Fire</v>
      </c>
      <c r="F210" s="112">
        <f>INDEX(Input!$A$1:$EY$395,MATCH('2018-19'!$A210,Input!$A$1:$A$395,0),MATCH('2018-19'!F$2,Input!$A$1:$EY$1,0))</f>
        <v>59.551594828648142</v>
      </c>
      <c r="G210" s="83">
        <f>INDEX(Input!$A$1:$EY$395,MATCH('2018-19'!$A210,Input!$A$1:$A$395,0),MATCH('2018-19'!G$2,Input!$A$1:$EY$1,0))</f>
        <v>31.419594173759378</v>
      </c>
      <c r="H210" s="83">
        <f>INDEX(Input!$A$1:$EY$395,MATCH('2018-19'!$A210,Input!$A$1:$A$395,0),MATCH('2018-19'!H$2,Input!$A$1:$EY$1,0))</f>
        <v>0.44387977342928331</v>
      </c>
      <c r="I210" s="83">
        <f>INDEX(Input!$A$1:$EY$395,MATCH('2018-19'!$A210,Input!$A$1:$A$395,0),MATCH('2018-19'!I$2,Input!$A$1:$EY$1,0))</f>
        <v>27.946114944000001</v>
      </c>
      <c r="J210" s="83">
        <f>INDEX(Input!$A$1:$EY$395,MATCH('2018-19'!$A210,Input!$A$1:$A$395,0),MATCH('2018-19'!J$2,Input!$A$1:$EY$1,0))</f>
        <v>0</v>
      </c>
      <c r="K210" s="83">
        <f>INDEX(Input!$A$1:$EY$395,MATCH('2018-19'!$A210,Input!$A$1:$A$395,0),MATCH('2018-19'!K$2,Input!$A$1:$EY$1,0))</f>
        <v>0</v>
      </c>
      <c r="L210" s="83">
        <f>INDEX(Input!$A$1:$EY$395,MATCH('2018-19'!$A210,Input!$A$1:$A$395,0),MATCH('2018-19'!L$2,Input!$A$1:$EY$1,0))</f>
        <v>0</v>
      </c>
      <c r="M210" s="83">
        <f>INDEX(Input!$A$1:$EY$395,MATCH('2018-19'!$A210,Input!$A$1:$A$395,0),MATCH('2018-19'!M$2,Input!$A$1:$EY$1,0))</f>
        <v>0</v>
      </c>
      <c r="N210" s="83">
        <f>INDEX(Input!$A$1:$EY$395,MATCH('2018-19'!$A210,Input!$A$1:$A$395,0),MATCH('2018-19'!N$2,Input!$A$1:$EY$1,0))</f>
        <v>0</v>
      </c>
      <c r="O210" s="83">
        <f>INDEX(Input!$A$1:$EY$395,MATCH('2018-19'!$A210,Input!$A$1:$A$395,0),MATCH('2018-19'!O$2,Input!$A$1:$EY$1,0))</f>
        <v>0</v>
      </c>
      <c r="P210" s="83">
        <f>INDEX(Input!$A$1:$EY$395,MATCH('2018-19'!$A210,Input!$A$1:$A$395,0),MATCH('2018-19'!P$2,Input!$A$1:$EY$1,0))</f>
        <v>0</v>
      </c>
      <c r="Q210" s="112">
        <f>INDEX(Input!$A$1:$EY$395,MATCH('2018-19'!$A210,Input!$A$1:$A$395,0),MATCH('2018-19'!Q$2,Input!$A$1:$EY$1,0))</f>
        <v>59.809588891188668</v>
      </c>
      <c r="R210" s="128">
        <f>INDEX(Input!$A$1:$EY$395,MATCH('2018-19'!$A210,Input!$A$1:$A$395,0),MATCH('2018-19'!R$2,Input!$A$1:$EY$1,0))</f>
        <v>0.43322779731234107</v>
      </c>
      <c r="V210" s="100"/>
    </row>
    <row r="211" spans="1:22" x14ac:dyDescent="0.3">
      <c r="A211" s="45" t="str">
        <f>INDEX(Input!$A$1:$A$395,MATCH('2018-19'!$B211,Input!$B$1:$B$395,0))</f>
        <v>R397</v>
      </c>
      <c r="B211" s="45" t="s">
        <v>926</v>
      </c>
      <c r="C211" s="45" t="str">
        <f>INDEX(Input!$C$1:$C$395,MATCH('2018-19'!$B211,Input!$B$1:$B$395,0))</f>
        <v>E09000024</v>
      </c>
      <c r="E211" s="45" t="str">
        <f>INDEX(Input!$D$1:$D$395,MATCH('2018-19'!$B211,Input!$B$1:$B$395,0))</f>
        <v>Merton</v>
      </c>
      <c r="F211" s="112">
        <f>INDEX(Input!$A$1:$EY$395,MATCH('2018-19'!$A211,Input!$A$1:$A$395,0),MATCH('2018-19'!F$2,Input!$A$1:$EY$1,0))</f>
        <v>139.81506869662454</v>
      </c>
      <c r="G211" s="83">
        <f>INDEX(Input!$A$1:$EY$395,MATCH('2018-19'!$A211,Input!$A$1:$A$395,0),MATCH('2018-19'!G$2,Input!$A$1:$EY$1,0))</f>
        <v>44.662386875858381</v>
      </c>
      <c r="H211" s="83">
        <f>INDEX(Input!$A$1:$EY$395,MATCH('2018-19'!$A211,Input!$A$1:$A$395,0),MATCH('2018-19'!H$2,Input!$A$1:$EY$1,0))</f>
        <v>0.79272181041169987</v>
      </c>
      <c r="I211" s="83">
        <f>INDEX(Input!$A$1:$EY$395,MATCH('2018-19'!$A211,Input!$A$1:$A$395,0),MATCH('2018-19'!I$2,Input!$A$1:$EY$1,0))</f>
        <v>83.66817362050287</v>
      </c>
      <c r="J211" s="83">
        <f>INDEX(Input!$A$1:$EY$395,MATCH('2018-19'!$A211,Input!$A$1:$A$395,0),MATCH('2018-19'!J$2,Input!$A$1:$EY$1,0))</f>
        <v>3.3408012994970977</v>
      </c>
      <c r="K211" s="83">
        <f>INDEX(Input!$A$1:$EY$395,MATCH('2018-19'!$A211,Input!$A$1:$A$395,0),MATCH('2018-19'!K$2,Input!$A$1:$EY$1,0))</f>
        <v>0</v>
      </c>
      <c r="L211" s="83">
        <f>INDEX(Input!$A$1:$EY$395,MATCH('2018-19'!$A211,Input!$A$1:$A$395,0),MATCH('2018-19'!L$2,Input!$A$1:$EY$1,0))</f>
        <v>3.5230316267753836</v>
      </c>
      <c r="M211" s="83">
        <f>INDEX(Input!$A$1:$EY$395,MATCH('2018-19'!$A211,Input!$A$1:$A$395,0),MATCH('2018-19'!M$2,Input!$A$1:$EY$1,0))</f>
        <v>0.46744365000000004</v>
      </c>
      <c r="N211" s="83">
        <f>INDEX(Input!$A$1:$EY$395,MATCH('2018-19'!$A211,Input!$A$1:$A$395,0),MATCH('2018-19'!N$2,Input!$A$1:$EY$1,0))</f>
        <v>0.74790999999999996</v>
      </c>
      <c r="O211" s="83">
        <f>INDEX(Input!$A$1:$EY$395,MATCH('2018-19'!$A211,Input!$A$1:$A$395,0),MATCH('2018-19'!O$2,Input!$A$1:$EY$1,0))</f>
        <v>2.3711311626144638</v>
      </c>
      <c r="P211" s="83">
        <f>INDEX(Input!$A$1:$EY$395,MATCH('2018-19'!$A211,Input!$A$1:$A$395,0),MATCH('2018-19'!P$2,Input!$A$1:$EY$1,0))</f>
        <v>0</v>
      </c>
      <c r="Q211" s="112">
        <f>INDEX(Input!$A$1:$EY$395,MATCH('2018-19'!$A211,Input!$A$1:$A$395,0),MATCH('2018-19'!Q$2,Input!$A$1:$EY$1,0))</f>
        <v>139.5736000456599</v>
      </c>
      <c r="R211" s="128">
        <f>INDEX(Input!$A$1:$EY$395,MATCH('2018-19'!$A211,Input!$A$1:$A$395,0),MATCH('2018-19'!R$2,Input!$A$1:$EY$1,0))</f>
        <v>-0.17270574138800177</v>
      </c>
      <c r="V211" s="100"/>
    </row>
    <row r="212" spans="1:22" x14ac:dyDescent="0.3">
      <c r="A212" s="45" t="str">
        <f>INDEX(Input!$A$1:$A$395,MATCH('2018-19'!$B212,Input!$B$1:$B$395,0))</f>
        <v>R67</v>
      </c>
      <c r="B212" s="45" t="s">
        <v>1343</v>
      </c>
      <c r="C212" s="45" t="str">
        <f>INDEX(Input!$C$1:$C$395,MATCH('2018-19'!$B212,Input!$B$1:$B$395,0))</f>
        <v>E07000042</v>
      </c>
      <c r="E212" s="45" t="str">
        <f>INDEX(Input!$D$1:$D$395,MATCH('2018-19'!$B212,Input!$B$1:$B$395,0))</f>
        <v>Mid Devon</v>
      </c>
      <c r="F212" s="112">
        <f>INDEX(Input!$A$1:$EY$395,MATCH('2018-19'!$A212,Input!$A$1:$A$395,0),MATCH('2018-19'!F$2,Input!$A$1:$EY$1,0))</f>
        <v>10.08471794460718</v>
      </c>
      <c r="G212" s="83">
        <f>INDEX(Input!$A$1:$EY$395,MATCH('2018-19'!$A212,Input!$A$1:$A$395,0),MATCH('2018-19'!G$2,Input!$A$1:$EY$1,0))</f>
        <v>2.3080747326261273</v>
      </c>
      <c r="H212" s="83">
        <f>INDEX(Input!$A$1:$EY$395,MATCH('2018-19'!$A212,Input!$A$1:$A$395,0),MATCH('2018-19'!H$2,Input!$A$1:$EY$1,0))</f>
        <v>4.8785234777970608E-2</v>
      </c>
      <c r="I212" s="83">
        <f>INDEX(Input!$A$1:$EY$395,MATCH('2018-19'!$A212,Input!$A$1:$A$395,0),MATCH('2018-19'!I$2,Input!$A$1:$EY$1,0))</f>
        <v>5.5234192243094977</v>
      </c>
      <c r="J212" s="83">
        <f>INDEX(Input!$A$1:$EY$395,MATCH('2018-19'!$A212,Input!$A$1:$A$395,0),MATCH('2018-19'!J$2,Input!$A$1:$EY$1,0))</f>
        <v>0</v>
      </c>
      <c r="K212" s="83">
        <f>INDEX(Input!$A$1:$EY$395,MATCH('2018-19'!$A212,Input!$A$1:$A$395,0),MATCH('2018-19'!K$2,Input!$A$1:$EY$1,0))</f>
        <v>7.6978582690502562E-2</v>
      </c>
      <c r="L212" s="83">
        <f>INDEX(Input!$A$1:$EY$395,MATCH('2018-19'!$A212,Input!$A$1:$A$395,0),MATCH('2018-19'!L$2,Input!$A$1:$EY$1,0))</f>
        <v>0</v>
      </c>
      <c r="M212" s="83">
        <f>INDEX(Input!$A$1:$EY$395,MATCH('2018-19'!$A212,Input!$A$1:$A$395,0),MATCH('2018-19'!M$2,Input!$A$1:$EY$1,0))</f>
        <v>0</v>
      </c>
      <c r="N212" s="83">
        <f>INDEX(Input!$A$1:$EY$395,MATCH('2018-19'!$A212,Input!$A$1:$A$395,0),MATCH('2018-19'!N$2,Input!$A$1:$EY$1,0))</f>
        <v>0</v>
      </c>
      <c r="O212" s="83">
        <f>INDEX(Input!$A$1:$EY$395,MATCH('2018-19'!$A212,Input!$A$1:$A$395,0),MATCH('2018-19'!O$2,Input!$A$1:$EY$1,0))</f>
        <v>1.1212459871532658</v>
      </c>
      <c r="P212" s="83">
        <f>INDEX(Input!$A$1:$EY$395,MATCH('2018-19'!$A212,Input!$A$1:$A$395,0),MATCH('2018-19'!P$2,Input!$A$1:$EY$1,0))</f>
        <v>0.46669548777265712</v>
      </c>
      <c r="Q212" s="112">
        <f>INDEX(Input!$A$1:$EY$395,MATCH('2018-19'!$A212,Input!$A$1:$A$395,0),MATCH('2018-19'!Q$2,Input!$A$1:$EY$1,0))</f>
        <v>9.5451992493300217</v>
      </c>
      <c r="R212" s="128">
        <f>INDEX(Input!$A$1:$EY$395,MATCH('2018-19'!$A212,Input!$A$1:$A$395,0),MATCH('2018-19'!R$2,Input!$A$1:$EY$1,0))</f>
        <v>-5.3498640045323897</v>
      </c>
      <c r="V212" s="100"/>
    </row>
    <row r="213" spans="1:22" x14ac:dyDescent="0.3">
      <c r="A213" s="45" t="str">
        <f>INDEX(Input!$A$1:$A$395,MATCH('2018-19'!$B213,Input!$B$1:$B$395,0))</f>
        <v>R265</v>
      </c>
      <c r="B213" s="45" t="s">
        <v>1053</v>
      </c>
      <c r="C213" s="45" t="str">
        <f>INDEX(Input!$C$1:$C$395,MATCH('2018-19'!$B213,Input!$B$1:$B$395,0))</f>
        <v>E07000203</v>
      </c>
      <c r="E213" s="45" t="str">
        <f>INDEX(Input!$D$1:$D$395,MATCH('2018-19'!$B213,Input!$B$1:$B$395,0))</f>
        <v>Mid Suffolk</v>
      </c>
      <c r="F213" s="112">
        <f>INDEX(Input!$A$1:$EY$395,MATCH('2018-19'!$A213,Input!$A$1:$A$395,0),MATCH('2018-19'!F$2,Input!$A$1:$EY$1,0))</f>
        <v>10.74187734943161</v>
      </c>
      <c r="G213" s="83">
        <f>INDEX(Input!$A$1:$EY$395,MATCH('2018-19'!$A213,Input!$A$1:$A$395,0),MATCH('2018-19'!G$2,Input!$A$1:$EY$1,0))</f>
        <v>2.2237120572423779</v>
      </c>
      <c r="H213" s="83">
        <f>INDEX(Input!$A$1:$EY$395,MATCH('2018-19'!$A213,Input!$A$1:$A$395,0),MATCH('2018-19'!H$2,Input!$A$1:$EY$1,0))</f>
        <v>5.01326105156445E-2</v>
      </c>
      <c r="I213" s="83">
        <f>INDEX(Input!$A$1:$EY$395,MATCH('2018-19'!$A213,Input!$A$1:$A$395,0),MATCH('2018-19'!I$2,Input!$A$1:$EY$1,0))</f>
        <v>5.9150019719999998</v>
      </c>
      <c r="J213" s="83">
        <f>INDEX(Input!$A$1:$EY$395,MATCH('2018-19'!$A213,Input!$A$1:$A$395,0),MATCH('2018-19'!J$2,Input!$A$1:$EY$1,0))</f>
        <v>0</v>
      </c>
      <c r="K213" s="83">
        <f>INDEX(Input!$A$1:$EY$395,MATCH('2018-19'!$A213,Input!$A$1:$A$395,0),MATCH('2018-19'!K$2,Input!$A$1:$EY$1,0))</f>
        <v>0</v>
      </c>
      <c r="L213" s="83">
        <f>INDEX(Input!$A$1:$EY$395,MATCH('2018-19'!$A213,Input!$A$1:$A$395,0),MATCH('2018-19'!L$2,Input!$A$1:$EY$1,0))</f>
        <v>0</v>
      </c>
      <c r="M213" s="83">
        <f>INDEX(Input!$A$1:$EY$395,MATCH('2018-19'!$A213,Input!$A$1:$A$395,0),MATCH('2018-19'!M$2,Input!$A$1:$EY$1,0))</f>
        <v>0</v>
      </c>
      <c r="N213" s="83">
        <f>INDEX(Input!$A$1:$EY$395,MATCH('2018-19'!$A213,Input!$A$1:$A$395,0),MATCH('2018-19'!N$2,Input!$A$1:$EY$1,0))</f>
        <v>0</v>
      </c>
      <c r="O213" s="83">
        <f>INDEX(Input!$A$1:$EY$395,MATCH('2018-19'!$A213,Input!$A$1:$A$395,0),MATCH('2018-19'!O$2,Input!$A$1:$EY$1,0))</f>
        <v>1.4633880197096576</v>
      </c>
      <c r="P213" s="83">
        <f>INDEX(Input!$A$1:$EY$395,MATCH('2018-19'!$A213,Input!$A$1:$A$395,0),MATCH('2018-19'!P$2,Input!$A$1:$EY$1,0))</f>
        <v>0.43298505412914456</v>
      </c>
      <c r="Q213" s="112">
        <f>INDEX(Input!$A$1:$EY$395,MATCH('2018-19'!$A213,Input!$A$1:$A$395,0),MATCH('2018-19'!Q$2,Input!$A$1:$EY$1,0))</f>
        <v>10.085219713596825</v>
      </c>
      <c r="R213" s="128">
        <f>INDEX(Input!$A$1:$EY$395,MATCH('2018-19'!$A213,Input!$A$1:$A$395,0),MATCH('2018-19'!R$2,Input!$A$1:$EY$1,0))</f>
        <v>-6.1130621256770485</v>
      </c>
      <c r="V213" s="100"/>
    </row>
    <row r="214" spans="1:22" x14ac:dyDescent="0.3">
      <c r="A214" s="45" t="str">
        <f>INDEX(Input!$A$1:$A$395,MATCH('2018-19'!$B214,Input!$B$1:$B$395,0))</f>
        <v>R290</v>
      </c>
      <c r="B214" s="45" t="s">
        <v>995</v>
      </c>
      <c r="C214" s="45" t="str">
        <f>INDEX(Input!$C$1:$C$395,MATCH('2018-19'!$B214,Input!$B$1:$B$395,0))</f>
        <v>E07000228</v>
      </c>
      <c r="E214" s="45" t="str">
        <f>INDEX(Input!$D$1:$D$395,MATCH('2018-19'!$B214,Input!$B$1:$B$395,0))</f>
        <v>Mid Sussex</v>
      </c>
      <c r="F214" s="112">
        <f>INDEX(Input!$A$1:$EY$395,MATCH('2018-19'!$A214,Input!$A$1:$A$395,0),MATCH('2018-19'!F$2,Input!$A$1:$EY$1,0))</f>
        <v>15.899603513915023</v>
      </c>
      <c r="G214" s="83">
        <f>INDEX(Input!$A$1:$EY$395,MATCH('2018-19'!$A214,Input!$A$1:$A$395,0),MATCH('2018-19'!G$2,Input!$A$1:$EY$1,0))</f>
        <v>2.0607031919504371</v>
      </c>
      <c r="H214" s="83">
        <f>INDEX(Input!$A$1:$EY$395,MATCH('2018-19'!$A214,Input!$A$1:$A$395,0),MATCH('2018-19'!H$2,Input!$A$1:$EY$1,0))</f>
        <v>4.722444814886418E-2</v>
      </c>
      <c r="I214" s="83">
        <f>INDEX(Input!$A$1:$EY$395,MATCH('2018-19'!$A214,Input!$A$1:$A$395,0),MATCH('2018-19'!I$2,Input!$A$1:$EY$1,0))</f>
        <v>9.6134653071990019</v>
      </c>
      <c r="J214" s="83">
        <f>INDEX(Input!$A$1:$EY$395,MATCH('2018-19'!$A214,Input!$A$1:$A$395,0),MATCH('2018-19'!J$2,Input!$A$1:$EY$1,0))</f>
        <v>0</v>
      </c>
      <c r="K214" s="83">
        <f>INDEX(Input!$A$1:$EY$395,MATCH('2018-19'!$A214,Input!$A$1:$A$395,0),MATCH('2018-19'!K$2,Input!$A$1:$EY$1,0))</f>
        <v>1.7453340800997537E-2</v>
      </c>
      <c r="L214" s="83">
        <f>INDEX(Input!$A$1:$EY$395,MATCH('2018-19'!$A214,Input!$A$1:$A$395,0),MATCH('2018-19'!L$2,Input!$A$1:$EY$1,0))</f>
        <v>0</v>
      </c>
      <c r="M214" s="83">
        <f>INDEX(Input!$A$1:$EY$395,MATCH('2018-19'!$A214,Input!$A$1:$A$395,0),MATCH('2018-19'!M$2,Input!$A$1:$EY$1,0))</f>
        <v>0</v>
      </c>
      <c r="N214" s="83">
        <f>INDEX(Input!$A$1:$EY$395,MATCH('2018-19'!$A214,Input!$A$1:$A$395,0),MATCH('2018-19'!N$2,Input!$A$1:$EY$1,0))</f>
        <v>0</v>
      </c>
      <c r="O214" s="83">
        <f>INDEX(Input!$A$1:$EY$395,MATCH('2018-19'!$A214,Input!$A$1:$A$395,0),MATCH('2018-19'!O$2,Input!$A$1:$EY$1,0))</f>
        <v>3.6566645495700945</v>
      </c>
      <c r="P214" s="83">
        <f>INDEX(Input!$A$1:$EY$395,MATCH('2018-19'!$A214,Input!$A$1:$A$395,0),MATCH('2018-19'!P$2,Input!$A$1:$EY$1,0))</f>
        <v>0</v>
      </c>
      <c r="Q214" s="112">
        <f>INDEX(Input!$A$1:$EY$395,MATCH('2018-19'!$A214,Input!$A$1:$A$395,0),MATCH('2018-19'!Q$2,Input!$A$1:$EY$1,0))</f>
        <v>15.395510837669395</v>
      </c>
      <c r="R214" s="128">
        <f>INDEX(Input!$A$1:$EY$395,MATCH('2018-19'!$A214,Input!$A$1:$A$395,0),MATCH('2018-19'!R$2,Input!$A$1:$EY$1,0))</f>
        <v>-3.1704732498798238</v>
      </c>
      <c r="V214" s="100"/>
    </row>
    <row r="215" spans="1:22" x14ac:dyDescent="0.3">
      <c r="A215" s="45" t="str">
        <f>INDEX(Input!$A$1:$A$395,MATCH('2018-19'!$B215,Input!$B$1:$B$395,0))</f>
        <v>R607</v>
      </c>
      <c r="B215" s="45" t="s">
        <v>1620</v>
      </c>
      <c r="C215" s="45" t="str">
        <f>INDEX(Input!$C$1:$C$395,MATCH('2018-19'!$B215,Input!$B$1:$B$395,0))</f>
        <v>E06000002</v>
      </c>
      <c r="E215" s="45" t="str">
        <f>INDEX(Input!$D$1:$D$395,MATCH('2018-19'!$B215,Input!$B$1:$B$395,0))</f>
        <v>Middlesbrough</v>
      </c>
      <c r="F215" s="112">
        <f>INDEX(Input!$A$1:$EY$395,MATCH('2018-19'!$A215,Input!$A$1:$A$395,0),MATCH('2018-19'!F$2,Input!$A$1:$EY$1,0))</f>
        <v>121.83632148361048</v>
      </c>
      <c r="G215" s="83">
        <f>INDEX(Input!$A$1:$EY$395,MATCH('2018-19'!$A215,Input!$A$1:$A$395,0),MATCH('2018-19'!G$2,Input!$A$1:$EY$1,0))</f>
        <v>60.799298363071067</v>
      </c>
      <c r="H215" s="83">
        <f>INDEX(Input!$A$1:$EY$395,MATCH('2018-19'!$A215,Input!$A$1:$A$395,0),MATCH('2018-19'!H$2,Input!$A$1:$EY$1,0))</f>
        <v>1.0144234754599659</v>
      </c>
      <c r="I215" s="83">
        <f>INDEX(Input!$A$1:$EY$395,MATCH('2018-19'!$A215,Input!$A$1:$A$395,0),MATCH('2018-19'!I$2,Input!$A$1:$EY$1,0))</f>
        <v>48.958851597861383</v>
      </c>
      <c r="J215" s="83">
        <f>INDEX(Input!$A$1:$EY$395,MATCH('2018-19'!$A215,Input!$A$1:$A$395,0),MATCH('2018-19'!J$2,Input!$A$1:$EY$1,0))</f>
        <v>2.9214128821386023</v>
      </c>
      <c r="K215" s="83">
        <f>INDEX(Input!$A$1:$EY$395,MATCH('2018-19'!$A215,Input!$A$1:$A$395,0),MATCH('2018-19'!K$2,Input!$A$1:$EY$1,0))</f>
        <v>0</v>
      </c>
      <c r="L215" s="83">
        <f>INDEX(Input!$A$1:$EY$395,MATCH('2018-19'!$A215,Input!$A$1:$A$395,0),MATCH('2018-19'!L$2,Input!$A$1:$EY$1,0))</f>
        <v>6.0230118442549117</v>
      </c>
      <c r="M215" s="83">
        <f>INDEX(Input!$A$1:$EY$395,MATCH('2018-19'!$A215,Input!$A$1:$A$395,0),MATCH('2018-19'!M$2,Input!$A$1:$EY$1,0))</f>
        <v>0.47371079999999999</v>
      </c>
      <c r="N215" s="83">
        <f>INDEX(Input!$A$1:$EY$395,MATCH('2018-19'!$A215,Input!$A$1:$A$395,0),MATCH('2018-19'!N$2,Input!$A$1:$EY$1,0))</f>
        <v>0.75793699999999997</v>
      </c>
      <c r="O215" s="83">
        <f>INDEX(Input!$A$1:$EY$395,MATCH('2018-19'!$A215,Input!$A$1:$A$395,0),MATCH('2018-19'!O$2,Input!$A$1:$EY$1,0))</f>
        <v>2.349284852983994</v>
      </c>
      <c r="P215" s="83">
        <f>INDEX(Input!$A$1:$EY$395,MATCH('2018-19'!$A215,Input!$A$1:$A$395,0),MATCH('2018-19'!P$2,Input!$A$1:$EY$1,0))</f>
        <v>0</v>
      </c>
      <c r="Q215" s="112">
        <f>INDEX(Input!$A$1:$EY$395,MATCH('2018-19'!$A215,Input!$A$1:$A$395,0),MATCH('2018-19'!Q$2,Input!$A$1:$EY$1,0))</f>
        <v>123.29793081576992</v>
      </c>
      <c r="R215" s="128">
        <f>INDEX(Input!$A$1:$EY$395,MATCH('2018-19'!$A215,Input!$A$1:$A$395,0),MATCH('2018-19'!R$2,Input!$A$1:$EY$1,0))</f>
        <v>1.1996499191384791</v>
      </c>
      <c r="V215" s="100"/>
    </row>
    <row r="216" spans="1:22" x14ac:dyDescent="0.3">
      <c r="A216" s="45" t="str">
        <f>INDEX(Input!$A$1:$A$395,MATCH('2018-19'!$B216,Input!$B$1:$B$395,0))</f>
        <v>R620</v>
      </c>
      <c r="B216" s="45" t="s">
        <v>1407</v>
      </c>
      <c r="C216" s="45" t="str">
        <f>INDEX(Input!$C$1:$C$395,MATCH('2018-19'!$B216,Input!$B$1:$B$395,0))</f>
        <v>E06000042</v>
      </c>
      <c r="E216" s="45" t="str">
        <f>INDEX(Input!$D$1:$D$395,MATCH('2018-19'!$B216,Input!$B$1:$B$395,0))</f>
        <v>Milton Keynes</v>
      </c>
      <c r="F216" s="112">
        <f>INDEX(Input!$A$1:$EY$395,MATCH('2018-19'!$A216,Input!$A$1:$A$395,0),MATCH('2018-19'!F$2,Input!$A$1:$EY$1,0))</f>
        <v>178.9220692282899</v>
      </c>
      <c r="G216" s="83">
        <f>INDEX(Input!$A$1:$EY$395,MATCH('2018-19'!$A216,Input!$A$1:$A$395,0),MATCH('2018-19'!G$2,Input!$A$1:$EY$1,0))</f>
        <v>56.177662112924395</v>
      </c>
      <c r="H216" s="83">
        <f>INDEX(Input!$A$1:$EY$395,MATCH('2018-19'!$A216,Input!$A$1:$A$395,0),MATCH('2018-19'!H$2,Input!$A$1:$EY$1,0))</f>
        <v>1.0244061937659124</v>
      </c>
      <c r="I216" s="83">
        <f>INDEX(Input!$A$1:$EY$395,MATCH('2018-19'!$A216,Input!$A$1:$A$395,0),MATCH('2018-19'!I$2,Input!$A$1:$EY$1,0))</f>
        <v>103.02045308662068</v>
      </c>
      <c r="J216" s="83">
        <f>INDEX(Input!$A$1:$EY$395,MATCH('2018-19'!$A216,Input!$A$1:$A$395,0),MATCH('2018-19'!J$2,Input!$A$1:$EY$1,0))</f>
        <v>8.2613877233793289</v>
      </c>
      <c r="K216" s="83">
        <f>INDEX(Input!$A$1:$EY$395,MATCH('2018-19'!$A216,Input!$A$1:$A$395,0),MATCH('2018-19'!K$2,Input!$A$1:$EY$1,0))</f>
        <v>0</v>
      </c>
      <c r="L216" s="83">
        <f>INDEX(Input!$A$1:$EY$395,MATCH('2018-19'!$A216,Input!$A$1:$A$395,0),MATCH('2018-19'!L$2,Input!$A$1:$EY$1,0))</f>
        <v>4.3679585197922055</v>
      </c>
      <c r="M216" s="83">
        <f>INDEX(Input!$A$1:$EY$395,MATCH('2018-19'!$A216,Input!$A$1:$A$395,0),MATCH('2018-19'!M$2,Input!$A$1:$EY$1,0))</f>
        <v>0.56754869999999991</v>
      </c>
      <c r="N216" s="83">
        <f>INDEX(Input!$A$1:$EY$395,MATCH('2018-19'!$A216,Input!$A$1:$A$395,0),MATCH('2018-19'!N$2,Input!$A$1:$EY$1,0))</f>
        <v>0.90807800000000005</v>
      </c>
      <c r="O216" s="83">
        <f>INDEX(Input!$A$1:$EY$395,MATCH('2018-19'!$A216,Input!$A$1:$A$395,0),MATCH('2018-19'!O$2,Input!$A$1:$EY$1,0))</f>
        <v>5.9628198467618638</v>
      </c>
      <c r="P216" s="83">
        <f>INDEX(Input!$A$1:$EY$395,MATCH('2018-19'!$A216,Input!$A$1:$A$395,0),MATCH('2018-19'!P$2,Input!$A$1:$EY$1,0))</f>
        <v>0</v>
      </c>
      <c r="Q216" s="112">
        <f>INDEX(Input!$A$1:$EY$395,MATCH('2018-19'!$A216,Input!$A$1:$A$395,0),MATCH('2018-19'!Q$2,Input!$A$1:$EY$1,0))</f>
        <v>180.29031418324431</v>
      </c>
      <c r="R216" s="128">
        <f>INDEX(Input!$A$1:$EY$395,MATCH('2018-19'!$A216,Input!$A$1:$A$395,0),MATCH('2018-19'!R$2,Input!$A$1:$EY$1,0))</f>
        <v>0.76471558866706424</v>
      </c>
      <c r="V216" s="100"/>
    </row>
    <row r="217" spans="1:22" x14ac:dyDescent="0.3">
      <c r="A217" s="45" t="str">
        <f>INDEX(Input!$A$1:$A$395,MATCH('2018-19'!$B217,Input!$B$1:$B$395,0))</f>
        <v>R272</v>
      </c>
      <c r="B217" s="45" t="s">
        <v>1027</v>
      </c>
      <c r="C217" s="45" t="str">
        <f>INDEX(Input!$C$1:$C$395,MATCH('2018-19'!$B217,Input!$B$1:$B$395,0))</f>
        <v>E07000210</v>
      </c>
      <c r="E217" s="45" t="str">
        <f>INDEX(Input!$D$1:$D$395,MATCH('2018-19'!$B217,Input!$B$1:$B$395,0))</f>
        <v>Mole Valley</v>
      </c>
      <c r="F217" s="112">
        <f>INDEX(Input!$A$1:$EY$395,MATCH('2018-19'!$A217,Input!$A$1:$A$395,0),MATCH('2018-19'!F$2,Input!$A$1:$EY$1,0))</f>
        <v>9.0597428691772297</v>
      </c>
      <c r="G217" s="83">
        <f>INDEX(Input!$A$1:$EY$395,MATCH('2018-19'!$A217,Input!$A$1:$A$395,0),MATCH('2018-19'!G$2,Input!$A$1:$EY$1,0))</f>
        <v>1.2372361774617797</v>
      </c>
      <c r="H217" s="83">
        <f>INDEX(Input!$A$1:$EY$395,MATCH('2018-19'!$A217,Input!$A$1:$A$395,0),MATCH('2018-19'!H$2,Input!$A$1:$EY$1,0))</f>
        <v>2.8353329066832449E-2</v>
      </c>
      <c r="I217" s="83">
        <f>INDEX(Input!$A$1:$EY$395,MATCH('2018-19'!$A217,Input!$A$1:$A$395,0),MATCH('2018-19'!I$2,Input!$A$1:$EY$1,0))</f>
        <v>6.9262724215080675</v>
      </c>
      <c r="J217" s="83">
        <f>INDEX(Input!$A$1:$EY$395,MATCH('2018-19'!$A217,Input!$A$1:$A$395,0),MATCH('2018-19'!J$2,Input!$A$1:$EY$1,0))</f>
        <v>0</v>
      </c>
      <c r="K217" s="83">
        <f>INDEX(Input!$A$1:$EY$395,MATCH('2018-19'!$A217,Input!$A$1:$A$395,0),MATCH('2018-19'!K$2,Input!$A$1:$EY$1,0))</f>
        <v>6.7925378491932045E-2</v>
      </c>
      <c r="L217" s="83">
        <f>INDEX(Input!$A$1:$EY$395,MATCH('2018-19'!$A217,Input!$A$1:$A$395,0),MATCH('2018-19'!L$2,Input!$A$1:$EY$1,0))</f>
        <v>0</v>
      </c>
      <c r="M217" s="83">
        <f>INDEX(Input!$A$1:$EY$395,MATCH('2018-19'!$A217,Input!$A$1:$A$395,0),MATCH('2018-19'!M$2,Input!$A$1:$EY$1,0))</f>
        <v>0</v>
      </c>
      <c r="N217" s="83">
        <f>INDEX(Input!$A$1:$EY$395,MATCH('2018-19'!$A217,Input!$A$1:$A$395,0),MATCH('2018-19'!N$2,Input!$A$1:$EY$1,0))</f>
        <v>0</v>
      </c>
      <c r="O217" s="83">
        <f>INDEX(Input!$A$1:$EY$395,MATCH('2018-19'!$A217,Input!$A$1:$A$395,0),MATCH('2018-19'!O$2,Input!$A$1:$EY$1,0))</f>
        <v>0.45212518159882348</v>
      </c>
      <c r="P217" s="83">
        <f>INDEX(Input!$A$1:$EY$395,MATCH('2018-19'!$A217,Input!$A$1:$A$395,0),MATCH('2018-19'!P$2,Input!$A$1:$EY$1,0))</f>
        <v>0</v>
      </c>
      <c r="Q217" s="112">
        <f>INDEX(Input!$A$1:$EY$395,MATCH('2018-19'!$A217,Input!$A$1:$A$395,0),MATCH('2018-19'!Q$2,Input!$A$1:$EY$1,0))</f>
        <v>8.7119124881274352</v>
      </c>
      <c r="R217" s="128">
        <f>INDEX(Input!$A$1:$EY$395,MATCH('2018-19'!$A217,Input!$A$1:$A$395,0),MATCH('2018-19'!R$2,Input!$A$1:$EY$1,0))</f>
        <v>-3.8392963914370304</v>
      </c>
      <c r="V217" s="100"/>
    </row>
    <row r="218" spans="1:22" x14ac:dyDescent="0.3">
      <c r="A218" s="45" t="str">
        <f>INDEX(Input!$A$1:$A$395,MATCH('2018-19'!$B218,Input!$B$1:$B$395,0))</f>
        <v>R121</v>
      </c>
      <c r="B218" s="45" t="s">
        <v>1277</v>
      </c>
      <c r="C218" s="45" t="str">
        <f>INDEX(Input!$C$1:$C$395,MATCH('2018-19'!$B218,Input!$B$1:$B$395,0))</f>
        <v>E07000091</v>
      </c>
      <c r="E218" s="45" t="str">
        <f>INDEX(Input!$D$1:$D$395,MATCH('2018-19'!$B218,Input!$B$1:$B$395,0))</f>
        <v>New Forest</v>
      </c>
      <c r="F218" s="112">
        <f>INDEX(Input!$A$1:$EY$395,MATCH('2018-19'!$A218,Input!$A$1:$A$395,0),MATCH('2018-19'!F$2,Input!$A$1:$EY$1,0))</f>
        <v>17.572706370627994</v>
      </c>
      <c r="G218" s="83">
        <f>INDEX(Input!$A$1:$EY$395,MATCH('2018-19'!$A218,Input!$A$1:$A$395,0),MATCH('2018-19'!G$2,Input!$A$1:$EY$1,0))</f>
        <v>3.9375675504393923</v>
      </c>
      <c r="H218" s="83">
        <f>INDEX(Input!$A$1:$EY$395,MATCH('2018-19'!$A218,Input!$A$1:$A$395,0),MATCH('2018-19'!H$2,Input!$A$1:$EY$1,0))</f>
        <v>8.8118988512280685E-2</v>
      </c>
      <c r="I218" s="83">
        <f>INDEX(Input!$A$1:$EY$395,MATCH('2018-19'!$A218,Input!$A$1:$A$395,0),MATCH('2018-19'!I$2,Input!$A$1:$EY$1,0))</f>
        <v>11.749428762936002</v>
      </c>
      <c r="J218" s="83">
        <f>INDEX(Input!$A$1:$EY$395,MATCH('2018-19'!$A218,Input!$A$1:$A$395,0),MATCH('2018-19'!J$2,Input!$A$1:$EY$1,0))</f>
        <v>0</v>
      </c>
      <c r="K218" s="83">
        <f>INDEX(Input!$A$1:$EY$395,MATCH('2018-19'!$A218,Input!$A$1:$A$395,0),MATCH('2018-19'!K$2,Input!$A$1:$EY$1,0))</f>
        <v>0.14032279706399647</v>
      </c>
      <c r="L218" s="83">
        <f>INDEX(Input!$A$1:$EY$395,MATCH('2018-19'!$A218,Input!$A$1:$A$395,0),MATCH('2018-19'!L$2,Input!$A$1:$EY$1,0))</f>
        <v>0</v>
      </c>
      <c r="M218" s="83">
        <f>INDEX(Input!$A$1:$EY$395,MATCH('2018-19'!$A218,Input!$A$1:$A$395,0),MATCH('2018-19'!M$2,Input!$A$1:$EY$1,0))</f>
        <v>0</v>
      </c>
      <c r="N218" s="83">
        <f>INDEX(Input!$A$1:$EY$395,MATCH('2018-19'!$A218,Input!$A$1:$A$395,0),MATCH('2018-19'!N$2,Input!$A$1:$EY$1,0))</f>
        <v>0</v>
      </c>
      <c r="O218" s="83">
        <f>INDEX(Input!$A$1:$EY$395,MATCH('2018-19'!$A218,Input!$A$1:$A$395,0),MATCH('2018-19'!O$2,Input!$A$1:$EY$1,0))</f>
        <v>0.69469433886649423</v>
      </c>
      <c r="P218" s="83">
        <f>INDEX(Input!$A$1:$EY$395,MATCH('2018-19'!$A218,Input!$A$1:$A$395,0),MATCH('2018-19'!P$2,Input!$A$1:$EY$1,0))</f>
        <v>0</v>
      </c>
      <c r="Q218" s="112">
        <f>INDEX(Input!$A$1:$EY$395,MATCH('2018-19'!$A218,Input!$A$1:$A$395,0),MATCH('2018-19'!Q$2,Input!$A$1:$EY$1,0))</f>
        <v>16.610132437818166</v>
      </c>
      <c r="R218" s="128">
        <f>INDEX(Input!$A$1:$EY$395,MATCH('2018-19'!$A218,Input!$A$1:$A$395,0),MATCH('2018-19'!R$2,Input!$A$1:$EY$1,0))</f>
        <v>-5.4776646949426633</v>
      </c>
      <c r="V218" s="100"/>
    </row>
    <row r="219" spans="1:22" x14ac:dyDescent="0.3">
      <c r="A219" s="45" t="str">
        <f>INDEX(Input!$A$1:$A$395,MATCH('2018-19'!$B219,Input!$B$1:$B$395,0))</f>
        <v>R234</v>
      </c>
      <c r="B219" s="45" t="s">
        <v>1105</v>
      </c>
      <c r="C219" s="45" t="str">
        <f>INDEX(Input!$C$1:$C$395,MATCH('2018-19'!$B219,Input!$B$1:$B$395,0))</f>
        <v>E07000175</v>
      </c>
      <c r="E219" s="45" t="str">
        <f>INDEX(Input!$D$1:$D$395,MATCH('2018-19'!$B219,Input!$B$1:$B$395,0))</f>
        <v>Newark And Sherwood</v>
      </c>
      <c r="F219" s="112">
        <f>INDEX(Input!$A$1:$EY$395,MATCH('2018-19'!$A219,Input!$A$1:$A$395,0),MATCH('2018-19'!F$2,Input!$A$1:$EY$1,0))</f>
        <v>12.795180842952506</v>
      </c>
      <c r="G219" s="83">
        <f>INDEX(Input!$A$1:$EY$395,MATCH('2018-19'!$A219,Input!$A$1:$A$395,0),MATCH('2018-19'!G$2,Input!$A$1:$EY$1,0))</f>
        <v>4.1300763505561227</v>
      </c>
      <c r="H219" s="83">
        <f>INDEX(Input!$A$1:$EY$395,MATCH('2018-19'!$A219,Input!$A$1:$A$395,0),MATCH('2018-19'!H$2,Input!$A$1:$EY$1,0))</f>
        <v>8.1072340466936496E-2</v>
      </c>
      <c r="I219" s="83">
        <f>INDEX(Input!$A$1:$EY$395,MATCH('2018-19'!$A219,Input!$A$1:$A$395,0),MATCH('2018-19'!I$2,Input!$A$1:$EY$1,0))</f>
        <v>6.5247804540000001</v>
      </c>
      <c r="J219" s="83">
        <f>INDEX(Input!$A$1:$EY$395,MATCH('2018-19'!$A219,Input!$A$1:$A$395,0),MATCH('2018-19'!J$2,Input!$A$1:$EY$1,0))</f>
        <v>0</v>
      </c>
      <c r="K219" s="83">
        <f>INDEX(Input!$A$1:$EY$395,MATCH('2018-19'!$A219,Input!$A$1:$A$395,0),MATCH('2018-19'!K$2,Input!$A$1:$EY$1,0))</f>
        <v>0</v>
      </c>
      <c r="L219" s="83">
        <f>INDEX(Input!$A$1:$EY$395,MATCH('2018-19'!$A219,Input!$A$1:$A$395,0),MATCH('2018-19'!L$2,Input!$A$1:$EY$1,0))</f>
        <v>0</v>
      </c>
      <c r="M219" s="83">
        <f>INDEX(Input!$A$1:$EY$395,MATCH('2018-19'!$A219,Input!$A$1:$A$395,0),MATCH('2018-19'!M$2,Input!$A$1:$EY$1,0))</f>
        <v>0</v>
      </c>
      <c r="N219" s="83">
        <f>INDEX(Input!$A$1:$EY$395,MATCH('2018-19'!$A219,Input!$A$1:$A$395,0),MATCH('2018-19'!N$2,Input!$A$1:$EY$1,0))</f>
        <v>0</v>
      </c>
      <c r="O219" s="83">
        <f>INDEX(Input!$A$1:$EY$395,MATCH('2018-19'!$A219,Input!$A$1:$A$395,0),MATCH('2018-19'!O$2,Input!$A$1:$EY$1,0))</f>
        <v>1.4910870899987083</v>
      </c>
      <c r="P219" s="83">
        <f>INDEX(Input!$A$1:$EY$395,MATCH('2018-19'!$A219,Input!$A$1:$A$395,0),MATCH('2018-19'!P$2,Input!$A$1:$EY$1,0))</f>
        <v>3.7982750312697301E-2</v>
      </c>
      <c r="Q219" s="112">
        <f>INDEX(Input!$A$1:$EY$395,MATCH('2018-19'!$A219,Input!$A$1:$A$395,0),MATCH('2018-19'!Q$2,Input!$A$1:$EY$1,0))</f>
        <v>12.264998985334465</v>
      </c>
      <c r="R219" s="128">
        <f>INDEX(Input!$A$1:$EY$395,MATCH('2018-19'!$A219,Input!$A$1:$A$395,0),MATCH('2018-19'!R$2,Input!$A$1:$EY$1,0))</f>
        <v>-4.1436058163262457</v>
      </c>
      <c r="V219" s="100"/>
    </row>
    <row r="220" spans="1:22" x14ac:dyDescent="0.3">
      <c r="A220" s="45" t="str">
        <f>INDEX(Input!$A$1:$A$395,MATCH('2018-19'!$B220,Input!$B$1:$B$395,0))</f>
        <v>R354</v>
      </c>
      <c r="B220" s="45" t="s">
        <v>1672</v>
      </c>
      <c r="C220" s="45" t="str">
        <f>INDEX(Input!$C$1:$C$395,MATCH('2018-19'!$B220,Input!$B$1:$B$395,0))</f>
        <v>E08000021</v>
      </c>
      <c r="E220" s="45" t="str">
        <f>INDEX(Input!$D$1:$D$395,MATCH('2018-19'!$B220,Input!$B$1:$B$395,0))</f>
        <v>Newcastle upon Tyne</v>
      </c>
      <c r="F220" s="112">
        <f>INDEX(Input!$A$1:$EY$395,MATCH('2018-19'!$A220,Input!$A$1:$A$395,0),MATCH('2018-19'!F$2,Input!$A$1:$EY$1,0))</f>
        <v>244.13623105853051</v>
      </c>
      <c r="G220" s="83">
        <f>INDEX(Input!$A$1:$EY$395,MATCH('2018-19'!$A220,Input!$A$1:$A$395,0),MATCH('2018-19'!G$2,Input!$A$1:$EY$1,0))</f>
        <v>122.3437976492179</v>
      </c>
      <c r="H220" s="83">
        <f>INDEX(Input!$A$1:$EY$395,MATCH('2018-19'!$A220,Input!$A$1:$A$395,0),MATCH('2018-19'!H$2,Input!$A$1:$EY$1,0))</f>
        <v>1.9926061067481797</v>
      </c>
      <c r="I220" s="83">
        <f>INDEX(Input!$A$1:$EY$395,MATCH('2018-19'!$A220,Input!$A$1:$A$395,0),MATCH('2018-19'!I$2,Input!$A$1:$EY$1,0))</f>
        <v>97.150817452538917</v>
      </c>
      <c r="J220" s="83">
        <f>INDEX(Input!$A$1:$EY$395,MATCH('2018-19'!$A220,Input!$A$1:$A$395,0),MATCH('2018-19'!J$2,Input!$A$1:$EY$1,0))</f>
        <v>6.8021532134610858</v>
      </c>
      <c r="K220" s="83">
        <f>INDEX(Input!$A$1:$EY$395,MATCH('2018-19'!$A220,Input!$A$1:$A$395,0),MATCH('2018-19'!K$2,Input!$A$1:$EY$1,0))</f>
        <v>0</v>
      </c>
      <c r="L220" s="83">
        <f>INDEX(Input!$A$1:$EY$395,MATCH('2018-19'!$A220,Input!$A$1:$A$395,0),MATCH('2018-19'!L$2,Input!$A$1:$EY$1,0))</f>
        <v>11.758548154981639</v>
      </c>
      <c r="M220" s="83">
        <f>INDEX(Input!$A$1:$EY$395,MATCH('2018-19'!$A220,Input!$A$1:$A$395,0),MATCH('2018-19'!M$2,Input!$A$1:$EY$1,0))</f>
        <v>0.93801915000000002</v>
      </c>
      <c r="N220" s="83">
        <f>INDEX(Input!$A$1:$EY$395,MATCH('2018-19'!$A220,Input!$A$1:$A$395,0),MATCH('2018-19'!N$2,Input!$A$1:$EY$1,0))</f>
        <v>1.500831</v>
      </c>
      <c r="O220" s="83">
        <f>INDEX(Input!$A$1:$EY$395,MATCH('2018-19'!$A220,Input!$A$1:$A$395,0),MATCH('2018-19'!O$2,Input!$A$1:$EY$1,0))</f>
        <v>6.7449267831794879</v>
      </c>
      <c r="P220" s="83">
        <f>INDEX(Input!$A$1:$EY$395,MATCH('2018-19'!$A220,Input!$A$1:$A$395,0),MATCH('2018-19'!P$2,Input!$A$1:$EY$1,0))</f>
        <v>0</v>
      </c>
      <c r="Q220" s="112">
        <f>INDEX(Input!$A$1:$EY$395,MATCH('2018-19'!$A220,Input!$A$1:$A$395,0),MATCH('2018-19'!Q$2,Input!$A$1:$EY$1,0))</f>
        <v>249.23169951012721</v>
      </c>
      <c r="R220" s="128">
        <f>INDEX(Input!$A$1:$EY$395,MATCH('2018-19'!$A220,Input!$A$1:$A$395,0),MATCH('2018-19'!R$2,Input!$A$1:$EY$1,0))</f>
        <v>2.087141441277951</v>
      </c>
      <c r="V220" s="100"/>
    </row>
    <row r="221" spans="1:22" x14ac:dyDescent="0.3">
      <c r="A221" s="45" t="str">
        <f>INDEX(Input!$A$1:$A$395,MATCH('2018-19'!$B221,Input!$B$1:$B$395,0))</f>
        <v>R256</v>
      </c>
      <c r="B221" s="45" t="s">
        <v>1067</v>
      </c>
      <c r="C221" s="45" t="str">
        <f>INDEX(Input!$C$1:$C$395,MATCH('2018-19'!$B221,Input!$B$1:$B$395,0))</f>
        <v>E07000195</v>
      </c>
      <c r="E221" s="45" t="str">
        <f>INDEX(Input!$D$1:$D$395,MATCH('2018-19'!$B221,Input!$B$1:$B$395,0))</f>
        <v>Newcastle-under-Lyme</v>
      </c>
      <c r="F221" s="112">
        <f>INDEX(Input!$A$1:$EY$395,MATCH('2018-19'!$A221,Input!$A$1:$A$395,0),MATCH('2018-19'!F$2,Input!$A$1:$EY$1,0))</f>
        <v>13.007689113748871</v>
      </c>
      <c r="G221" s="83">
        <f>INDEX(Input!$A$1:$EY$395,MATCH('2018-19'!$A221,Input!$A$1:$A$395,0),MATCH('2018-19'!G$2,Input!$A$1:$EY$1,0))</f>
        <v>4.1825442119241734</v>
      </c>
      <c r="H221" s="83">
        <f>INDEX(Input!$A$1:$EY$395,MATCH('2018-19'!$A221,Input!$A$1:$A$395,0),MATCH('2018-19'!H$2,Input!$A$1:$EY$1,0))</f>
        <v>8.2357110787289287E-2</v>
      </c>
      <c r="I221" s="83">
        <f>INDEX(Input!$A$1:$EY$395,MATCH('2018-19'!$A221,Input!$A$1:$A$395,0),MATCH('2018-19'!I$2,Input!$A$1:$EY$1,0))</f>
        <v>6.958259333936911</v>
      </c>
      <c r="J221" s="83">
        <f>INDEX(Input!$A$1:$EY$395,MATCH('2018-19'!$A221,Input!$A$1:$A$395,0),MATCH('2018-19'!J$2,Input!$A$1:$EY$1,0))</f>
        <v>0</v>
      </c>
      <c r="K221" s="83">
        <f>INDEX(Input!$A$1:$EY$395,MATCH('2018-19'!$A221,Input!$A$1:$A$395,0),MATCH('2018-19'!K$2,Input!$A$1:$EY$1,0))</f>
        <v>5.2586066063088507E-2</v>
      </c>
      <c r="L221" s="83">
        <f>INDEX(Input!$A$1:$EY$395,MATCH('2018-19'!$A221,Input!$A$1:$A$395,0),MATCH('2018-19'!L$2,Input!$A$1:$EY$1,0))</f>
        <v>0</v>
      </c>
      <c r="M221" s="83">
        <f>INDEX(Input!$A$1:$EY$395,MATCH('2018-19'!$A221,Input!$A$1:$A$395,0),MATCH('2018-19'!M$2,Input!$A$1:$EY$1,0))</f>
        <v>0</v>
      </c>
      <c r="N221" s="83">
        <f>INDEX(Input!$A$1:$EY$395,MATCH('2018-19'!$A221,Input!$A$1:$A$395,0),MATCH('2018-19'!N$2,Input!$A$1:$EY$1,0))</f>
        <v>0</v>
      </c>
      <c r="O221" s="83">
        <f>INDEX(Input!$A$1:$EY$395,MATCH('2018-19'!$A221,Input!$A$1:$A$395,0),MATCH('2018-19'!O$2,Input!$A$1:$EY$1,0))</f>
        <v>1.2616973895936381</v>
      </c>
      <c r="P221" s="83">
        <f>INDEX(Input!$A$1:$EY$395,MATCH('2018-19'!$A221,Input!$A$1:$A$395,0),MATCH('2018-19'!P$2,Input!$A$1:$EY$1,0))</f>
        <v>0</v>
      </c>
      <c r="Q221" s="112">
        <f>INDEX(Input!$A$1:$EY$395,MATCH('2018-19'!$A221,Input!$A$1:$A$395,0),MATCH('2018-19'!Q$2,Input!$A$1:$EY$1,0))</f>
        <v>12.537444112305103</v>
      </c>
      <c r="R221" s="128">
        <f>INDEX(Input!$A$1:$EY$395,MATCH('2018-19'!$A221,Input!$A$1:$A$395,0),MATCH('2018-19'!R$2,Input!$A$1:$EY$1,0))</f>
        <v>-3.6151309993004643</v>
      </c>
      <c r="V221" s="100"/>
    </row>
    <row r="222" spans="1:22" x14ac:dyDescent="0.3">
      <c r="A222" s="45" t="str">
        <f>INDEX(Input!$A$1:$A$395,MATCH('2018-19'!$B222,Input!$B$1:$B$395,0))</f>
        <v>R398</v>
      </c>
      <c r="B222" s="45" t="s">
        <v>966</v>
      </c>
      <c r="C222" s="45" t="str">
        <f>INDEX(Input!$C$1:$C$395,MATCH('2018-19'!$B222,Input!$B$1:$B$395,0))</f>
        <v>E09000025</v>
      </c>
      <c r="E222" s="45" t="str">
        <f>INDEX(Input!$D$1:$D$395,MATCH('2018-19'!$B222,Input!$B$1:$B$395,0))</f>
        <v>Newham</v>
      </c>
      <c r="F222" s="112">
        <f>INDEX(Input!$A$1:$EY$395,MATCH('2018-19'!$A222,Input!$A$1:$A$395,0),MATCH('2018-19'!F$2,Input!$A$1:$EY$1,0))</f>
        <v>252.18013680805618</v>
      </c>
      <c r="G222" s="83">
        <f>INDEX(Input!$A$1:$EY$395,MATCH('2018-19'!$A222,Input!$A$1:$A$395,0),MATCH('2018-19'!G$2,Input!$A$1:$EY$1,0))</f>
        <v>153.63791550239097</v>
      </c>
      <c r="H222" s="83">
        <f>INDEX(Input!$A$1:$EY$395,MATCH('2018-19'!$A222,Input!$A$1:$A$395,0),MATCH('2018-19'!H$2,Input!$A$1:$EY$1,0))</f>
        <v>2.4572663631635017</v>
      </c>
      <c r="I222" s="83">
        <f>INDEX(Input!$A$1:$EY$395,MATCH('2018-19'!$A222,Input!$A$1:$A$395,0),MATCH('2018-19'!I$2,Input!$A$1:$EY$1,0))</f>
        <v>69.983757290284046</v>
      </c>
      <c r="J222" s="83">
        <f>INDEX(Input!$A$1:$EY$395,MATCH('2018-19'!$A222,Input!$A$1:$A$395,0),MATCH('2018-19'!J$2,Input!$A$1:$EY$1,0))</f>
        <v>2.8269559597159324</v>
      </c>
      <c r="K222" s="83">
        <f>INDEX(Input!$A$1:$EY$395,MATCH('2018-19'!$A222,Input!$A$1:$A$395,0),MATCH('2018-19'!K$2,Input!$A$1:$EY$1,0))</f>
        <v>0</v>
      </c>
      <c r="L222" s="83">
        <f>INDEX(Input!$A$1:$EY$395,MATCH('2018-19'!$A222,Input!$A$1:$A$395,0),MATCH('2018-19'!L$2,Input!$A$1:$EY$1,0))</f>
        <v>12.229208556967693</v>
      </c>
      <c r="M222" s="83">
        <f>INDEX(Input!$A$1:$EY$395,MATCH('2018-19'!$A222,Input!$A$1:$A$395,0),MATCH('2018-19'!M$2,Input!$A$1:$EY$1,0))</f>
        <v>0.91775804999999999</v>
      </c>
      <c r="N222" s="83">
        <f>INDEX(Input!$A$1:$EY$395,MATCH('2018-19'!$A222,Input!$A$1:$A$395,0),MATCH('2018-19'!N$2,Input!$A$1:$EY$1,0))</f>
        <v>1.468413</v>
      </c>
      <c r="O222" s="83">
        <f>INDEX(Input!$A$1:$EY$395,MATCH('2018-19'!$A222,Input!$A$1:$A$395,0),MATCH('2018-19'!O$2,Input!$A$1:$EY$1,0))</f>
        <v>11.31633704231055</v>
      </c>
      <c r="P222" s="83">
        <f>INDEX(Input!$A$1:$EY$395,MATCH('2018-19'!$A222,Input!$A$1:$A$395,0),MATCH('2018-19'!P$2,Input!$A$1:$EY$1,0))</f>
        <v>0</v>
      </c>
      <c r="Q222" s="112">
        <f>INDEX(Input!$A$1:$EY$395,MATCH('2018-19'!$A222,Input!$A$1:$A$395,0),MATCH('2018-19'!Q$2,Input!$A$1:$EY$1,0))</f>
        <v>254.83761176483273</v>
      </c>
      <c r="R222" s="128">
        <f>INDEX(Input!$A$1:$EY$395,MATCH('2018-19'!$A222,Input!$A$1:$A$395,0),MATCH('2018-19'!R$2,Input!$A$1:$EY$1,0))</f>
        <v>1.0538002677027869</v>
      </c>
      <c r="V222" s="100"/>
    </row>
    <row r="223" spans="1:22" x14ac:dyDescent="0.3">
      <c r="A223" s="45" t="str">
        <f>INDEX(Input!$A$1:$A$395,MATCH('2018-19'!$B223,Input!$B$1:$B$395,0))</f>
        <v>R429</v>
      </c>
      <c r="B223" s="45" t="s">
        <v>1476</v>
      </c>
      <c r="C223" s="45" t="str">
        <f>INDEX(Input!$C$1:$C$395,MATCH('2018-19'!$B223,Input!$B$1:$B$395,0))</f>
        <v>E10000020</v>
      </c>
      <c r="E223" s="45" t="str">
        <f>INDEX(Input!$D$1:$D$395,MATCH('2018-19'!$B223,Input!$B$1:$B$395,0))</f>
        <v>Norfolk</v>
      </c>
      <c r="F223" s="112">
        <f>INDEX(Input!$A$1:$EY$395,MATCH('2018-19'!$A223,Input!$A$1:$A$395,0),MATCH('2018-19'!F$2,Input!$A$1:$EY$1,0))</f>
        <v>613.32901130841367</v>
      </c>
      <c r="G223" s="83">
        <f>INDEX(Input!$A$1:$EY$395,MATCH('2018-19'!$A223,Input!$A$1:$A$395,0),MATCH('2018-19'!G$2,Input!$A$1:$EY$1,0))</f>
        <v>207.15100317017826</v>
      </c>
      <c r="H223" s="83">
        <f>INDEX(Input!$A$1:$EY$395,MATCH('2018-19'!$A223,Input!$A$1:$A$395,0),MATCH('2018-19'!H$2,Input!$A$1:$EY$1,0))</f>
        <v>3.4172425882713879</v>
      </c>
      <c r="I223" s="83">
        <f>INDEX(Input!$A$1:$EY$395,MATCH('2018-19'!$A223,Input!$A$1:$A$395,0),MATCH('2018-19'!I$2,Input!$A$1:$EY$1,0))</f>
        <v>354.6861156635137</v>
      </c>
      <c r="J223" s="83">
        <f>INDEX(Input!$A$1:$EY$395,MATCH('2018-19'!$A223,Input!$A$1:$A$395,0),MATCH('2018-19'!J$2,Input!$A$1:$EY$1,0))</f>
        <v>28.454533406486274</v>
      </c>
      <c r="K223" s="83">
        <f>INDEX(Input!$A$1:$EY$395,MATCH('2018-19'!$A223,Input!$A$1:$A$395,0),MATCH('2018-19'!K$2,Input!$A$1:$EY$1,0))</f>
        <v>0</v>
      </c>
      <c r="L223" s="83">
        <f>INDEX(Input!$A$1:$EY$395,MATCH('2018-19'!$A223,Input!$A$1:$A$395,0),MATCH('2018-19'!L$2,Input!$A$1:$EY$1,0))</f>
        <v>27.729752257437021</v>
      </c>
      <c r="M223" s="83">
        <f>INDEX(Input!$A$1:$EY$395,MATCH('2018-19'!$A223,Input!$A$1:$A$395,0),MATCH('2018-19'!M$2,Input!$A$1:$EY$1,0))</f>
        <v>2.6116736999999999</v>
      </c>
      <c r="N223" s="83">
        <f>INDEX(Input!$A$1:$EY$395,MATCH('2018-19'!$A223,Input!$A$1:$A$395,0),MATCH('2018-19'!N$2,Input!$A$1:$EY$1,0))</f>
        <v>4.1786779999999997</v>
      </c>
      <c r="O223" s="83">
        <f>INDEX(Input!$A$1:$EY$395,MATCH('2018-19'!$A223,Input!$A$1:$A$395,0),MATCH('2018-19'!O$2,Input!$A$1:$EY$1,0))</f>
        <v>3.0303089974070616</v>
      </c>
      <c r="P223" s="83">
        <f>INDEX(Input!$A$1:$EY$395,MATCH('2018-19'!$A223,Input!$A$1:$A$395,0),MATCH('2018-19'!P$2,Input!$A$1:$EY$1,0))</f>
        <v>3.9814747878424388</v>
      </c>
      <c r="Q223" s="112">
        <f>INDEX(Input!$A$1:$EY$395,MATCH('2018-19'!$A223,Input!$A$1:$A$395,0),MATCH('2018-19'!Q$2,Input!$A$1:$EY$1,0))</f>
        <v>635.24078257113626</v>
      </c>
      <c r="R223" s="128">
        <f>INDEX(Input!$A$1:$EY$395,MATCH('2018-19'!$A223,Input!$A$1:$A$395,0),MATCH('2018-19'!R$2,Input!$A$1:$EY$1,0))</f>
        <v>3.57259657683211</v>
      </c>
      <c r="V223" s="100"/>
    </row>
    <row r="224" spans="1:22" x14ac:dyDescent="0.3">
      <c r="A224" s="45" t="str">
        <f>INDEX(Input!$A$1:$A$395,MATCH('2018-19'!$B224,Input!$B$1:$B$395,0))</f>
        <v>R63</v>
      </c>
      <c r="B224" s="45" t="s">
        <v>1349</v>
      </c>
      <c r="C224" s="45" t="str">
        <f>INDEX(Input!$C$1:$C$395,MATCH('2018-19'!$B224,Input!$B$1:$B$395,0))</f>
        <v>E07000043</v>
      </c>
      <c r="E224" s="45" t="str">
        <f>INDEX(Input!$D$1:$D$395,MATCH('2018-19'!$B224,Input!$B$1:$B$395,0))</f>
        <v>North Devon</v>
      </c>
      <c r="F224" s="112">
        <f>INDEX(Input!$A$1:$EY$395,MATCH('2018-19'!$A224,Input!$A$1:$A$395,0),MATCH('2018-19'!F$2,Input!$A$1:$EY$1,0))</f>
        <v>10.727899739386736</v>
      </c>
      <c r="G224" s="83">
        <f>INDEX(Input!$A$1:$EY$395,MATCH('2018-19'!$A224,Input!$A$1:$A$395,0),MATCH('2018-19'!G$2,Input!$A$1:$EY$1,0))</f>
        <v>3.3219477989493185</v>
      </c>
      <c r="H224" s="83">
        <f>INDEX(Input!$A$1:$EY$395,MATCH('2018-19'!$A224,Input!$A$1:$A$395,0),MATCH('2018-19'!H$2,Input!$A$1:$EY$1,0))</f>
        <v>6.5928209627456449E-2</v>
      </c>
      <c r="I224" s="83">
        <f>INDEX(Input!$A$1:$EY$395,MATCH('2018-19'!$A224,Input!$A$1:$A$395,0),MATCH('2018-19'!I$2,Input!$A$1:$EY$1,0))</f>
        <v>5.895884725844776</v>
      </c>
      <c r="J224" s="83">
        <f>INDEX(Input!$A$1:$EY$395,MATCH('2018-19'!$A224,Input!$A$1:$A$395,0),MATCH('2018-19'!J$2,Input!$A$1:$EY$1,0))</f>
        <v>0</v>
      </c>
      <c r="K224" s="83">
        <f>INDEX(Input!$A$1:$EY$395,MATCH('2018-19'!$A224,Input!$A$1:$A$395,0),MATCH('2018-19'!K$2,Input!$A$1:$EY$1,0))</f>
        <v>5.6570014155222954E-2</v>
      </c>
      <c r="L224" s="83">
        <f>INDEX(Input!$A$1:$EY$395,MATCH('2018-19'!$A224,Input!$A$1:$A$395,0),MATCH('2018-19'!L$2,Input!$A$1:$EY$1,0))</f>
        <v>0</v>
      </c>
      <c r="M224" s="83">
        <f>INDEX(Input!$A$1:$EY$395,MATCH('2018-19'!$A224,Input!$A$1:$A$395,0),MATCH('2018-19'!M$2,Input!$A$1:$EY$1,0))</f>
        <v>0</v>
      </c>
      <c r="N224" s="83">
        <f>INDEX(Input!$A$1:$EY$395,MATCH('2018-19'!$A224,Input!$A$1:$A$395,0),MATCH('2018-19'!N$2,Input!$A$1:$EY$1,0))</f>
        <v>0</v>
      </c>
      <c r="O224" s="83">
        <f>INDEX(Input!$A$1:$EY$395,MATCH('2018-19'!$A224,Input!$A$1:$A$395,0),MATCH('2018-19'!O$2,Input!$A$1:$EY$1,0))</f>
        <v>1.3135218041690091</v>
      </c>
      <c r="P224" s="83">
        <f>INDEX(Input!$A$1:$EY$395,MATCH('2018-19'!$A224,Input!$A$1:$A$395,0),MATCH('2018-19'!P$2,Input!$A$1:$EY$1,0))</f>
        <v>0.31019097037191823</v>
      </c>
      <c r="Q224" s="112">
        <f>INDEX(Input!$A$1:$EY$395,MATCH('2018-19'!$A224,Input!$A$1:$A$395,0),MATCH('2018-19'!Q$2,Input!$A$1:$EY$1,0))</f>
        <v>10.964043523117699</v>
      </c>
      <c r="R224" s="128">
        <f>INDEX(Input!$A$1:$EY$395,MATCH('2018-19'!$A224,Input!$A$1:$A$395,0),MATCH('2018-19'!R$2,Input!$A$1:$EY$1,0))</f>
        <v>2.2012116953701311</v>
      </c>
      <c r="V224" s="100"/>
    </row>
    <row r="225" spans="1:22" x14ac:dyDescent="0.3">
      <c r="A225" s="45" t="str">
        <f>INDEX(Input!$A$1:$A$395,MATCH('2018-19'!$B225,Input!$B$1:$B$395,0))</f>
        <v>R73</v>
      </c>
      <c r="B225" s="45" t="s">
        <v>1335</v>
      </c>
      <c r="C225" s="45" t="str">
        <f>INDEX(Input!$C$1:$C$395,MATCH('2018-19'!$B225,Input!$B$1:$B$395,0))</f>
        <v>E07000050</v>
      </c>
      <c r="E225" s="45" t="str">
        <f>INDEX(Input!$D$1:$D$395,MATCH('2018-19'!$B225,Input!$B$1:$B$395,0))</f>
        <v>North Dorset</v>
      </c>
      <c r="F225" s="112">
        <f>INDEX(Input!$A$1:$EY$395,MATCH('2018-19'!$A225,Input!$A$1:$A$395,0),MATCH('2018-19'!F$2,Input!$A$1:$EY$1,0))</f>
        <v>6.8107535893044178</v>
      </c>
      <c r="G225" s="83">
        <f>INDEX(Input!$A$1:$EY$395,MATCH('2018-19'!$A225,Input!$A$1:$A$395,0),MATCH('2018-19'!G$2,Input!$A$1:$EY$1,0))</f>
        <v>1.7788903445507853</v>
      </c>
      <c r="H225" s="83">
        <f>INDEX(Input!$A$1:$EY$395,MATCH('2018-19'!$A225,Input!$A$1:$A$395,0),MATCH('2018-19'!H$2,Input!$A$1:$EY$1,0))</f>
        <v>3.6578332083289179E-2</v>
      </c>
      <c r="I225" s="83">
        <f>INDEX(Input!$A$1:$EY$395,MATCH('2018-19'!$A225,Input!$A$1:$A$395,0),MATCH('2018-19'!I$2,Input!$A$1:$EY$1,0))</f>
        <v>3.1262703930205915</v>
      </c>
      <c r="J225" s="83">
        <f>INDEX(Input!$A$1:$EY$395,MATCH('2018-19'!$A225,Input!$A$1:$A$395,0),MATCH('2018-19'!J$2,Input!$A$1:$EY$1,0))</f>
        <v>0</v>
      </c>
      <c r="K225" s="83">
        <f>INDEX(Input!$A$1:$EY$395,MATCH('2018-19'!$A225,Input!$A$1:$A$395,0),MATCH('2018-19'!K$2,Input!$A$1:$EY$1,0))</f>
        <v>0.18193902297940795</v>
      </c>
      <c r="L225" s="83">
        <f>INDEX(Input!$A$1:$EY$395,MATCH('2018-19'!$A225,Input!$A$1:$A$395,0),MATCH('2018-19'!L$2,Input!$A$1:$EY$1,0))</f>
        <v>0</v>
      </c>
      <c r="M225" s="83">
        <f>INDEX(Input!$A$1:$EY$395,MATCH('2018-19'!$A225,Input!$A$1:$A$395,0),MATCH('2018-19'!M$2,Input!$A$1:$EY$1,0))</f>
        <v>0</v>
      </c>
      <c r="N225" s="83">
        <f>INDEX(Input!$A$1:$EY$395,MATCH('2018-19'!$A225,Input!$A$1:$A$395,0),MATCH('2018-19'!N$2,Input!$A$1:$EY$1,0))</f>
        <v>0</v>
      </c>
      <c r="O225" s="83">
        <f>INDEX(Input!$A$1:$EY$395,MATCH('2018-19'!$A225,Input!$A$1:$A$395,0),MATCH('2018-19'!O$2,Input!$A$1:$EY$1,0))</f>
        <v>0.81997116971477646</v>
      </c>
      <c r="P225" s="83">
        <f>INDEX(Input!$A$1:$EY$395,MATCH('2018-19'!$A225,Input!$A$1:$A$395,0),MATCH('2018-19'!P$2,Input!$A$1:$EY$1,0))</f>
        <v>0.30499910341837111</v>
      </c>
      <c r="Q225" s="112">
        <f>INDEX(Input!$A$1:$EY$395,MATCH('2018-19'!$A225,Input!$A$1:$A$395,0),MATCH('2018-19'!Q$2,Input!$A$1:$EY$1,0))</f>
        <v>6.248648365767222</v>
      </c>
      <c r="R225" s="128">
        <f>INDEX(Input!$A$1:$EY$395,MATCH('2018-19'!$A225,Input!$A$1:$A$395,0),MATCH('2018-19'!R$2,Input!$A$1:$EY$1,0))</f>
        <v>-8.253201590201753</v>
      </c>
      <c r="V225" s="100"/>
    </row>
    <row r="226" spans="1:22" x14ac:dyDescent="0.3">
      <c r="A226" s="45" t="str">
        <f>INDEX(Input!$A$1:$A$395,MATCH('2018-19'!$B226,Input!$B$1:$B$395,0))</f>
        <v>R58</v>
      </c>
      <c r="B226" s="45" t="s">
        <v>1365</v>
      </c>
      <c r="C226" s="45" t="str">
        <f>INDEX(Input!$C$1:$C$395,MATCH('2018-19'!$B226,Input!$B$1:$B$395,0))</f>
        <v>E07000038</v>
      </c>
      <c r="E226" s="45" t="str">
        <f>INDEX(Input!$D$1:$D$395,MATCH('2018-19'!$B226,Input!$B$1:$B$395,0))</f>
        <v>North East Derbyshire</v>
      </c>
      <c r="F226" s="112">
        <f>INDEX(Input!$A$1:$EY$395,MATCH('2018-19'!$A226,Input!$A$1:$A$395,0),MATCH('2018-19'!F$2,Input!$A$1:$EY$1,0))</f>
        <v>9.9804038867614047</v>
      </c>
      <c r="G226" s="83">
        <f>INDEX(Input!$A$1:$EY$395,MATCH('2018-19'!$A226,Input!$A$1:$A$395,0),MATCH('2018-19'!G$2,Input!$A$1:$EY$1,0))</f>
        <v>3.036032084832756</v>
      </c>
      <c r="H226" s="83">
        <f>INDEX(Input!$A$1:$EY$395,MATCH('2018-19'!$A226,Input!$A$1:$A$395,0),MATCH('2018-19'!H$2,Input!$A$1:$EY$1,0))</f>
        <v>6.1765647888344662E-2</v>
      </c>
      <c r="I226" s="83">
        <f>INDEX(Input!$A$1:$EY$395,MATCH('2018-19'!$A226,Input!$A$1:$A$395,0),MATCH('2018-19'!I$2,Input!$A$1:$EY$1,0))</f>
        <v>5.6695403984761663</v>
      </c>
      <c r="J226" s="83">
        <f>INDEX(Input!$A$1:$EY$395,MATCH('2018-19'!$A226,Input!$A$1:$A$395,0),MATCH('2018-19'!J$2,Input!$A$1:$EY$1,0))</f>
        <v>0</v>
      </c>
      <c r="K226" s="83">
        <f>INDEX(Input!$A$1:$EY$395,MATCH('2018-19'!$A226,Input!$A$1:$A$395,0),MATCH('2018-19'!K$2,Input!$A$1:$EY$1,0))</f>
        <v>4.4543275523833158E-2</v>
      </c>
      <c r="L226" s="83">
        <f>INDEX(Input!$A$1:$EY$395,MATCH('2018-19'!$A226,Input!$A$1:$A$395,0),MATCH('2018-19'!L$2,Input!$A$1:$EY$1,0))</f>
        <v>0</v>
      </c>
      <c r="M226" s="83">
        <f>INDEX(Input!$A$1:$EY$395,MATCH('2018-19'!$A226,Input!$A$1:$A$395,0),MATCH('2018-19'!M$2,Input!$A$1:$EY$1,0))</f>
        <v>0</v>
      </c>
      <c r="N226" s="83">
        <f>INDEX(Input!$A$1:$EY$395,MATCH('2018-19'!$A226,Input!$A$1:$A$395,0),MATCH('2018-19'!N$2,Input!$A$1:$EY$1,0))</f>
        <v>0</v>
      </c>
      <c r="O226" s="83">
        <f>INDEX(Input!$A$1:$EY$395,MATCH('2018-19'!$A226,Input!$A$1:$A$395,0),MATCH('2018-19'!O$2,Input!$A$1:$EY$1,0))</f>
        <v>0.92029122711373645</v>
      </c>
      <c r="P226" s="83">
        <f>INDEX(Input!$A$1:$EY$395,MATCH('2018-19'!$A226,Input!$A$1:$A$395,0),MATCH('2018-19'!P$2,Input!$A$1:$EY$1,0))</f>
        <v>0</v>
      </c>
      <c r="Q226" s="112">
        <f>INDEX(Input!$A$1:$EY$395,MATCH('2018-19'!$A226,Input!$A$1:$A$395,0),MATCH('2018-19'!Q$2,Input!$A$1:$EY$1,0))</f>
        <v>9.7321726338348391</v>
      </c>
      <c r="R226" s="128">
        <f>INDEX(Input!$A$1:$EY$395,MATCH('2018-19'!$A226,Input!$A$1:$A$395,0),MATCH('2018-19'!R$2,Input!$A$1:$EY$1,0))</f>
        <v>-2.4871864479936945</v>
      </c>
      <c r="V226" s="100"/>
    </row>
    <row r="227" spans="1:22" x14ac:dyDescent="0.3">
      <c r="A227" s="45" t="str">
        <f>INDEX(Input!$A$1:$A$395,MATCH('2018-19'!$B227,Input!$B$1:$B$395,0))</f>
        <v>R612</v>
      </c>
      <c r="B227" s="45" t="s">
        <v>1490</v>
      </c>
      <c r="C227" s="45" t="str">
        <f>INDEX(Input!$C$1:$C$395,MATCH('2018-19'!$B227,Input!$B$1:$B$395,0))</f>
        <v>E06000012</v>
      </c>
      <c r="E227" s="45" t="str">
        <f>INDEX(Input!$D$1:$D$395,MATCH('2018-19'!$B227,Input!$B$1:$B$395,0))</f>
        <v>North East Lincolnshire</v>
      </c>
      <c r="F227" s="112">
        <f>INDEX(Input!$A$1:$EY$395,MATCH('2018-19'!$A227,Input!$A$1:$A$395,0),MATCH('2018-19'!F$2,Input!$A$1:$EY$1,0))</f>
        <v>121.24894013993564</v>
      </c>
      <c r="G227" s="83">
        <f>INDEX(Input!$A$1:$EY$395,MATCH('2018-19'!$A227,Input!$A$1:$A$395,0),MATCH('2018-19'!G$2,Input!$A$1:$EY$1,0))</f>
        <v>51.615296754560831</v>
      </c>
      <c r="H227" s="83">
        <f>INDEX(Input!$A$1:$EY$395,MATCH('2018-19'!$A227,Input!$A$1:$A$395,0),MATCH('2018-19'!H$2,Input!$A$1:$EY$1,0))</f>
        <v>0.87584877867839117</v>
      </c>
      <c r="I227" s="83">
        <f>INDEX(Input!$A$1:$EY$395,MATCH('2018-19'!$A227,Input!$A$1:$A$395,0),MATCH('2018-19'!I$2,Input!$A$1:$EY$1,0))</f>
        <v>58.600252195015528</v>
      </c>
      <c r="J227" s="83">
        <f>INDEX(Input!$A$1:$EY$395,MATCH('2018-19'!$A227,Input!$A$1:$A$395,0),MATCH('2018-19'!J$2,Input!$A$1:$EY$1,0))</f>
        <v>4.713240316984475</v>
      </c>
      <c r="K227" s="83">
        <f>INDEX(Input!$A$1:$EY$395,MATCH('2018-19'!$A227,Input!$A$1:$A$395,0),MATCH('2018-19'!K$2,Input!$A$1:$EY$1,0))</f>
        <v>0</v>
      </c>
      <c r="L227" s="83">
        <f>INDEX(Input!$A$1:$EY$395,MATCH('2018-19'!$A227,Input!$A$1:$A$395,0),MATCH('2018-19'!L$2,Input!$A$1:$EY$1,0))</f>
        <v>5.6222895832626696</v>
      </c>
      <c r="M227" s="83">
        <f>INDEX(Input!$A$1:$EY$395,MATCH('2018-19'!$A227,Input!$A$1:$A$395,0),MATCH('2018-19'!M$2,Input!$A$1:$EY$1,0))</f>
        <v>0.48731865000000002</v>
      </c>
      <c r="N227" s="83">
        <f>INDEX(Input!$A$1:$EY$395,MATCH('2018-19'!$A227,Input!$A$1:$A$395,0),MATCH('2018-19'!N$2,Input!$A$1:$EY$1,0))</f>
        <v>0.77971000000000001</v>
      </c>
      <c r="O227" s="83">
        <f>INDEX(Input!$A$1:$EY$395,MATCH('2018-19'!$A227,Input!$A$1:$A$395,0),MATCH('2018-19'!O$2,Input!$A$1:$EY$1,0))</f>
        <v>0.54655931819385306</v>
      </c>
      <c r="P227" s="83">
        <f>INDEX(Input!$A$1:$EY$395,MATCH('2018-19'!$A227,Input!$A$1:$A$395,0),MATCH('2018-19'!P$2,Input!$A$1:$EY$1,0))</f>
        <v>0</v>
      </c>
      <c r="Q227" s="112">
        <f>INDEX(Input!$A$1:$EY$395,MATCH('2018-19'!$A227,Input!$A$1:$A$395,0),MATCH('2018-19'!Q$2,Input!$A$1:$EY$1,0))</f>
        <v>123.24051559669576</v>
      </c>
      <c r="R227" s="128">
        <f>INDEX(Input!$A$1:$EY$395,MATCH('2018-19'!$A227,Input!$A$1:$A$395,0),MATCH('2018-19'!R$2,Input!$A$1:$EY$1,0))</f>
        <v>1.6425508169074288</v>
      </c>
      <c r="V227" s="100"/>
    </row>
    <row r="228" spans="1:22" x14ac:dyDescent="0.3">
      <c r="A228" s="45" t="str">
        <f>INDEX(Input!$A$1:$A$395,MATCH('2018-19'!$B228,Input!$B$1:$B$395,0))</f>
        <v>R140</v>
      </c>
      <c r="B228" s="45" t="s">
        <v>1225</v>
      </c>
      <c r="C228" s="45" t="str">
        <f>INDEX(Input!$C$1:$C$395,MATCH('2018-19'!$B228,Input!$B$1:$B$395,0))</f>
        <v>E07000099</v>
      </c>
      <c r="E228" s="45" t="str">
        <f>INDEX(Input!$D$1:$D$395,MATCH('2018-19'!$B228,Input!$B$1:$B$395,0))</f>
        <v>North Hertfordshire</v>
      </c>
      <c r="F228" s="112">
        <f>INDEX(Input!$A$1:$EY$395,MATCH('2018-19'!$A228,Input!$A$1:$A$395,0),MATCH('2018-19'!F$2,Input!$A$1:$EY$1,0))</f>
        <v>15.271006001639106</v>
      </c>
      <c r="G228" s="83">
        <f>INDEX(Input!$A$1:$EY$395,MATCH('2018-19'!$A228,Input!$A$1:$A$395,0),MATCH('2018-19'!G$2,Input!$A$1:$EY$1,0))</f>
        <v>2.6221583016541485</v>
      </c>
      <c r="H228" s="83">
        <f>INDEX(Input!$A$1:$EY$395,MATCH('2018-19'!$A228,Input!$A$1:$A$395,0),MATCH('2018-19'!H$2,Input!$A$1:$EY$1,0))</f>
        <v>6.0091127746240897E-2</v>
      </c>
      <c r="I228" s="83">
        <f>INDEX(Input!$A$1:$EY$395,MATCH('2018-19'!$A228,Input!$A$1:$A$395,0),MATCH('2018-19'!I$2,Input!$A$1:$EY$1,0))</f>
        <v>10.937041627682245</v>
      </c>
      <c r="J228" s="83">
        <f>INDEX(Input!$A$1:$EY$395,MATCH('2018-19'!$A228,Input!$A$1:$A$395,0),MATCH('2018-19'!J$2,Input!$A$1:$EY$1,0))</f>
        <v>0</v>
      </c>
      <c r="K228" s="83">
        <f>INDEX(Input!$A$1:$EY$395,MATCH('2018-19'!$A228,Input!$A$1:$A$395,0),MATCH('2018-19'!K$2,Input!$A$1:$EY$1,0))</f>
        <v>3.8487197317752915E-2</v>
      </c>
      <c r="L228" s="83">
        <f>INDEX(Input!$A$1:$EY$395,MATCH('2018-19'!$A228,Input!$A$1:$A$395,0),MATCH('2018-19'!L$2,Input!$A$1:$EY$1,0))</f>
        <v>0</v>
      </c>
      <c r="M228" s="83">
        <f>INDEX(Input!$A$1:$EY$395,MATCH('2018-19'!$A228,Input!$A$1:$A$395,0),MATCH('2018-19'!M$2,Input!$A$1:$EY$1,0))</f>
        <v>0</v>
      </c>
      <c r="N228" s="83">
        <f>INDEX(Input!$A$1:$EY$395,MATCH('2018-19'!$A228,Input!$A$1:$A$395,0),MATCH('2018-19'!N$2,Input!$A$1:$EY$1,0))</f>
        <v>0</v>
      </c>
      <c r="O228" s="83">
        <f>INDEX(Input!$A$1:$EY$395,MATCH('2018-19'!$A228,Input!$A$1:$A$395,0),MATCH('2018-19'!O$2,Input!$A$1:$EY$1,0))</f>
        <v>1.2637486814034189</v>
      </c>
      <c r="P228" s="83">
        <f>INDEX(Input!$A$1:$EY$395,MATCH('2018-19'!$A228,Input!$A$1:$A$395,0),MATCH('2018-19'!P$2,Input!$A$1:$EY$1,0))</f>
        <v>0</v>
      </c>
      <c r="Q228" s="112">
        <f>INDEX(Input!$A$1:$EY$395,MATCH('2018-19'!$A228,Input!$A$1:$A$395,0),MATCH('2018-19'!Q$2,Input!$A$1:$EY$1,0))</f>
        <v>14.921526935803804</v>
      </c>
      <c r="R228" s="128">
        <f>INDEX(Input!$A$1:$EY$395,MATCH('2018-19'!$A228,Input!$A$1:$A$395,0),MATCH('2018-19'!R$2,Input!$A$1:$EY$1,0))</f>
        <v>-2.2885137089055707</v>
      </c>
      <c r="V228" s="100"/>
    </row>
    <row r="229" spans="1:22" x14ac:dyDescent="0.3">
      <c r="A229" s="45" t="str">
        <f>INDEX(Input!$A$1:$A$395,MATCH('2018-19'!$B229,Input!$B$1:$B$395,0))</f>
        <v>R197</v>
      </c>
      <c r="B229" s="45" t="s">
        <v>1153</v>
      </c>
      <c r="C229" s="45" t="str">
        <f>INDEX(Input!$C$1:$C$395,MATCH('2018-19'!$B229,Input!$B$1:$B$395,0))</f>
        <v>E07000139</v>
      </c>
      <c r="E229" s="45" t="str">
        <f>INDEX(Input!$D$1:$D$395,MATCH('2018-19'!$B229,Input!$B$1:$B$395,0))</f>
        <v>North Kesteven</v>
      </c>
      <c r="F229" s="112">
        <f>INDEX(Input!$A$1:$EY$395,MATCH('2018-19'!$A229,Input!$A$1:$A$395,0),MATCH('2018-19'!F$2,Input!$A$1:$EY$1,0))</f>
        <v>11.925364790005966</v>
      </c>
      <c r="G229" s="83">
        <f>INDEX(Input!$A$1:$EY$395,MATCH('2018-19'!$A229,Input!$A$1:$A$395,0),MATCH('2018-19'!G$2,Input!$A$1:$EY$1,0))</f>
        <v>3.335875449808233</v>
      </c>
      <c r="H229" s="83">
        <f>INDEX(Input!$A$1:$EY$395,MATCH('2018-19'!$A229,Input!$A$1:$A$395,0),MATCH('2018-19'!H$2,Input!$A$1:$EY$1,0))</f>
        <v>6.8639108761945081E-2</v>
      </c>
      <c r="I229" s="83">
        <f>INDEX(Input!$A$1:$EY$395,MATCH('2018-19'!$A229,Input!$A$1:$A$395,0),MATCH('2018-19'!I$2,Input!$A$1:$EY$1,0))</f>
        <v>5.777525419972779</v>
      </c>
      <c r="J229" s="83">
        <f>INDEX(Input!$A$1:$EY$395,MATCH('2018-19'!$A229,Input!$A$1:$A$395,0),MATCH('2018-19'!J$2,Input!$A$1:$EY$1,0))</f>
        <v>0</v>
      </c>
      <c r="K229" s="83">
        <f>INDEX(Input!$A$1:$EY$395,MATCH('2018-19'!$A229,Input!$A$1:$A$395,0),MATCH('2018-19'!K$2,Input!$A$1:$EY$1,0))</f>
        <v>8.5299580027220906E-2</v>
      </c>
      <c r="L229" s="83">
        <f>INDEX(Input!$A$1:$EY$395,MATCH('2018-19'!$A229,Input!$A$1:$A$395,0),MATCH('2018-19'!L$2,Input!$A$1:$EY$1,0))</f>
        <v>0</v>
      </c>
      <c r="M229" s="83">
        <f>INDEX(Input!$A$1:$EY$395,MATCH('2018-19'!$A229,Input!$A$1:$A$395,0),MATCH('2018-19'!M$2,Input!$A$1:$EY$1,0))</f>
        <v>0</v>
      </c>
      <c r="N229" s="83">
        <f>INDEX(Input!$A$1:$EY$395,MATCH('2018-19'!$A229,Input!$A$1:$A$395,0),MATCH('2018-19'!N$2,Input!$A$1:$EY$1,0))</f>
        <v>0</v>
      </c>
      <c r="O229" s="83">
        <f>INDEX(Input!$A$1:$EY$395,MATCH('2018-19'!$A229,Input!$A$1:$A$395,0),MATCH('2018-19'!O$2,Input!$A$1:$EY$1,0))</f>
        <v>1.8547148733017575</v>
      </c>
      <c r="P229" s="83">
        <f>INDEX(Input!$A$1:$EY$395,MATCH('2018-19'!$A229,Input!$A$1:$A$395,0),MATCH('2018-19'!P$2,Input!$A$1:$EY$1,0))</f>
        <v>0.35951624172963487</v>
      </c>
      <c r="Q229" s="112">
        <f>INDEX(Input!$A$1:$EY$395,MATCH('2018-19'!$A229,Input!$A$1:$A$395,0),MATCH('2018-19'!Q$2,Input!$A$1:$EY$1,0))</f>
        <v>11.481570673601572</v>
      </c>
      <c r="R229" s="128">
        <f>INDEX(Input!$A$1:$EY$395,MATCH('2018-19'!$A229,Input!$A$1:$A$395,0),MATCH('2018-19'!R$2,Input!$A$1:$EY$1,0))</f>
        <v>-3.7214301132013738</v>
      </c>
      <c r="V229" s="100"/>
    </row>
    <row r="230" spans="1:22" x14ac:dyDescent="0.3">
      <c r="A230" s="45" t="str">
        <f>INDEX(Input!$A$1:$A$395,MATCH('2018-19'!$B230,Input!$B$1:$B$395,0))</f>
        <v>R613</v>
      </c>
      <c r="B230" s="45" t="s">
        <v>1625</v>
      </c>
      <c r="C230" s="45" t="str">
        <f>INDEX(Input!$C$1:$C$395,MATCH('2018-19'!$B230,Input!$B$1:$B$395,0))</f>
        <v>E06000013</v>
      </c>
      <c r="E230" s="45" t="str">
        <f>INDEX(Input!$D$1:$D$395,MATCH('2018-19'!$B230,Input!$B$1:$B$395,0))</f>
        <v>North Lincolnshire</v>
      </c>
      <c r="F230" s="112">
        <f>INDEX(Input!$A$1:$EY$395,MATCH('2018-19'!$A230,Input!$A$1:$A$395,0),MATCH('2018-19'!F$2,Input!$A$1:$EY$1,0))</f>
        <v>118.01338554406813</v>
      </c>
      <c r="G230" s="83">
        <f>INDEX(Input!$A$1:$EY$395,MATCH('2018-19'!$A230,Input!$A$1:$A$395,0),MATCH('2018-19'!G$2,Input!$A$1:$EY$1,0))</f>
        <v>42.12274841217797</v>
      </c>
      <c r="H230" s="83">
        <f>INDEX(Input!$A$1:$EY$395,MATCH('2018-19'!$A230,Input!$A$1:$A$395,0),MATCH('2018-19'!H$2,Input!$A$1:$EY$1,0))</f>
        <v>0.73122462483559647</v>
      </c>
      <c r="I230" s="83">
        <f>INDEX(Input!$A$1:$EY$395,MATCH('2018-19'!$A230,Input!$A$1:$A$395,0),MATCH('2018-19'!I$2,Input!$A$1:$EY$1,0))</f>
        <v>64.296887563333314</v>
      </c>
      <c r="J230" s="83">
        <f>INDEX(Input!$A$1:$EY$395,MATCH('2018-19'!$A230,Input!$A$1:$A$395,0),MATCH('2018-19'!J$2,Input!$A$1:$EY$1,0))</f>
        <v>5.1778703026666868</v>
      </c>
      <c r="K230" s="83">
        <f>INDEX(Input!$A$1:$EY$395,MATCH('2018-19'!$A230,Input!$A$1:$A$395,0),MATCH('2018-19'!K$2,Input!$A$1:$EY$1,0))</f>
        <v>0</v>
      </c>
      <c r="L230" s="83">
        <f>INDEX(Input!$A$1:$EY$395,MATCH('2018-19'!$A230,Input!$A$1:$A$395,0),MATCH('2018-19'!L$2,Input!$A$1:$EY$1,0))</f>
        <v>5.0417846548056193</v>
      </c>
      <c r="M230" s="83">
        <f>INDEX(Input!$A$1:$EY$395,MATCH('2018-19'!$A230,Input!$A$1:$A$395,0),MATCH('2018-19'!M$2,Input!$A$1:$EY$1,0))</f>
        <v>0.47557440000000001</v>
      </c>
      <c r="N230" s="83">
        <f>INDEX(Input!$A$1:$EY$395,MATCH('2018-19'!$A230,Input!$A$1:$A$395,0),MATCH('2018-19'!N$2,Input!$A$1:$EY$1,0))</f>
        <v>0.76091900000000001</v>
      </c>
      <c r="O230" s="83">
        <f>INDEX(Input!$A$1:$EY$395,MATCH('2018-19'!$A230,Input!$A$1:$A$395,0),MATCH('2018-19'!O$2,Input!$A$1:$EY$1,0))</f>
        <v>0.95618118138666652</v>
      </c>
      <c r="P230" s="83">
        <f>INDEX(Input!$A$1:$EY$395,MATCH('2018-19'!$A230,Input!$A$1:$A$395,0),MATCH('2018-19'!P$2,Input!$A$1:$EY$1,0))</f>
        <v>0.20551616904776446</v>
      </c>
      <c r="Q230" s="112">
        <f>INDEX(Input!$A$1:$EY$395,MATCH('2018-19'!$A230,Input!$A$1:$A$395,0),MATCH('2018-19'!Q$2,Input!$A$1:$EY$1,0))</f>
        <v>119.7687063082536</v>
      </c>
      <c r="R230" s="128">
        <f>INDEX(Input!$A$1:$EY$395,MATCH('2018-19'!$A230,Input!$A$1:$A$395,0),MATCH('2018-19'!R$2,Input!$A$1:$EY$1,0))</f>
        <v>1.487391244724523</v>
      </c>
      <c r="V230" s="100"/>
    </row>
    <row r="231" spans="1:22" x14ac:dyDescent="0.3">
      <c r="A231" s="45" t="str">
        <f>INDEX(Input!$A$1:$A$395,MATCH('2018-19'!$B231,Input!$B$1:$B$395,0))</f>
        <v>R204</v>
      </c>
      <c r="B231" s="45" t="s">
        <v>1139</v>
      </c>
      <c r="C231" s="45" t="str">
        <f>INDEX(Input!$C$1:$C$395,MATCH('2018-19'!$B231,Input!$B$1:$B$395,0))</f>
        <v>E07000147</v>
      </c>
      <c r="E231" s="45" t="str">
        <f>INDEX(Input!$D$1:$D$395,MATCH('2018-19'!$B231,Input!$B$1:$B$395,0))</f>
        <v>North Norfolk</v>
      </c>
      <c r="F231" s="112">
        <f>INDEX(Input!$A$1:$EY$395,MATCH('2018-19'!$A231,Input!$A$1:$A$395,0),MATCH('2018-19'!F$2,Input!$A$1:$EY$1,0))</f>
        <v>11.457211232656825</v>
      </c>
      <c r="G231" s="83">
        <f>INDEX(Input!$A$1:$EY$395,MATCH('2018-19'!$A231,Input!$A$1:$A$395,0),MATCH('2018-19'!G$2,Input!$A$1:$EY$1,0))</f>
        <v>3.6380402281803836</v>
      </c>
      <c r="H231" s="83">
        <f>INDEX(Input!$A$1:$EY$395,MATCH('2018-19'!$A231,Input!$A$1:$A$395,0),MATCH('2018-19'!H$2,Input!$A$1:$EY$1,0))</f>
        <v>7.1097157753244003E-2</v>
      </c>
      <c r="I231" s="83">
        <f>INDEX(Input!$A$1:$EY$395,MATCH('2018-19'!$A231,Input!$A$1:$A$395,0),MATCH('2018-19'!I$2,Input!$A$1:$EY$1,0))</f>
        <v>5.6991303683999996</v>
      </c>
      <c r="J231" s="83">
        <f>INDEX(Input!$A$1:$EY$395,MATCH('2018-19'!$A231,Input!$A$1:$A$395,0),MATCH('2018-19'!J$2,Input!$A$1:$EY$1,0))</f>
        <v>0</v>
      </c>
      <c r="K231" s="83">
        <f>INDEX(Input!$A$1:$EY$395,MATCH('2018-19'!$A231,Input!$A$1:$A$395,0),MATCH('2018-19'!K$2,Input!$A$1:$EY$1,0))</f>
        <v>3.123371159999954E-2</v>
      </c>
      <c r="L231" s="83">
        <f>INDEX(Input!$A$1:$EY$395,MATCH('2018-19'!$A231,Input!$A$1:$A$395,0),MATCH('2018-19'!L$2,Input!$A$1:$EY$1,0))</f>
        <v>0</v>
      </c>
      <c r="M231" s="83">
        <f>INDEX(Input!$A$1:$EY$395,MATCH('2018-19'!$A231,Input!$A$1:$A$395,0),MATCH('2018-19'!M$2,Input!$A$1:$EY$1,0))</f>
        <v>0</v>
      </c>
      <c r="N231" s="83">
        <f>INDEX(Input!$A$1:$EY$395,MATCH('2018-19'!$A231,Input!$A$1:$A$395,0),MATCH('2018-19'!N$2,Input!$A$1:$EY$1,0))</f>
        <v>0</v>
      </c>
      <c r="O231" s="83">
        <f>INDEX(Input!$A$1:$EY$395,MATCH('2018-19'!$A231,Input!$A$1:$A$395,0),MATCH('2018-19'!O$2,Input!$A$1:$EY$1,0))</f>
        <v>1.1495917204053543</v>
      </c>
      <c r="P231" s="83">
        <f>INDEX(Input!$A$1:$EY$395,MATCH('2018-19'!$A231,Input!$A$1:$A$395,0),MATCH('2018-19'!P$2,Input!$A$1:$EY$1,0))</f>
        <v>0.48377140641517963</v>
      </c>
      <c r="Q231" s="112">
        <f>INDEX(Input!$A$1:$EY$395,MATCH('2018-19'!$A231,Input!$A$1:$A$395,0),MATCH('2018-19'!Q$2,Input!$A$1:$EY$1,0))</f>
        <v>11.072864592754163</v>
      </c>
      <c r="R231" s="128">
        <f>INDEX(Input!$A$1:$EY$395,MATCH('2018-19'!$A231,Input!$A$1:$A$395,0),MATCH('2018-19'!R$2,Input!$A$1:$EY$1,0))</f>
        <v>-3.3546264627394518</v>
      </c>
      <c r="V231" s="100"/>
    </row>
    <row r="232" spans="1:22" x14ac:dyDescent="0.3">
      <c r="A232" s="45" t="str">
        <f>INDEX(Input!$A$1:$A$395,MATCH('2018-19'!$B232,Input!$B$1:$B$395,0))</f>
        <v>R605</v>
      </c>
      <c r="B232" s="45" t="s">
        <v>1466</v>
      </c>
      <c r="C232" s="45" t="str">
        <f>INDEX(Input!$C$1:$C$395,MATCH('2018-19'!$B232,Input!$B$1:$B$395,0))</f>
        <v>E06000024</v>
      </c>
      <c r="E232" s="45" t="str">
        <f>INDEX(Input!$D$1:$D$395,MATCH('2018-19'!$B232,Input!$B$1:$B$395,0))</f>
        <v>North Somerset</v>
      </c>
      <c r="F232" s="112">
        <f>INDEX(Input!$A$1:$EY$395,MATCH('2018-19'!$A232,Input!$A$1:$A$395,0),MATCH('2018-19'!F$2,Input!$A$1:$EY$1,0))</f>
        <v>150.26256259457656</v>
      </c>
      <c r="G232" s="83">
        <f>INDEX(Input!$A$1:$EY$395,MATCH('2018-19'!$A232,Input!$A$1:$A$395,0),MATCH('2018-19'!G$2,Input!$A$1:$EY$1,0))</f>
        <v>37.491810722991794</v>
      </c>
      <c r="H232" s="83">
        <f>INDEX(Input!$A$1:$EY$395,MATCH('2018-19'!$A232,Input!$A$1:$A$395,0),MATCH('2018-19'!H$2,Input!$A$1:$EY$1,0))</f>
        <v>0.70062821840065548</v>
      </c>
      <c r="I232" s="83">
        <f>INDEX(Input!$A$1:$EY$395,MATCH('2018-19'!$A232,Input!$A$1:$A$395,0),MATCH('2018-19'!I$2,Input!$A$1:$EY$1,0))</f>
        <v>96.881557302972794</v>
      </c>
      <c r="J232" s="83">
        <f>INDEX(Input!$A$1:$EY$395,MATCH('2018-19'!$A232,Input!$A$1:$A$395,0),MATCH('2018-19'!J$2,Input!$A$1:$EY$1,0))</f>
        <v>7.7687183320271673</v>
      </c>
      <c r="K232" s="83">
        <f>INDEX(Input!$A$1:$EY$395,MATCH('2018-19'!$A232,Input!$A$1:$A$395,0),MATCH('2018-19'!K$2,Input!$A$1:$EY$1,0))</f>
        <v>0</v>
      </c>
      <c r="L232" s="83">
        <f>INDEX(Input!$A$1:$EY$395,MATCH('2018-19'!$A232,Input!$A$1:$A$395,0),MATCH('2018-19'!L$2,Input!$A$1:$EY$1,0))</f>
        <v>4.9177003790969218</v>
      </c>
      <c r="M232" s="83">
        <f>INDEX(Input!$A$1:$EY$395,MATCH('2018-19'!$A232,Input!$A$1:$A$395,0),MATCH('2018-19'!M$2,Input!$A$1:$EY$1,0))</f>
        <v>0.57746595000000001</v>
      </c>
      <c r="N232" s="83">
        <f>INDEX(Input!$A$1:$EY$395,MATCH('2018-19'!$A232,Input!$A$1:$A$395,0),MATCH('2018-19'!N$2,Input!$A$1:$EY$1,0))</f>
        <v>0.92394500000000002</v>
      </c>
      <c r="O232" s="83">
        <f>INDEX(Input!$A$1:$EY$395,MATCH('2018-19'!$A232,Input!$A$1:$A$395,0),MATCH('2018-19'!O$2,Input!$A$1:$EY$1,0))</f>
        <v>3.6531385667475429</v>
      </c>
      <c r="P232" s="83">
        <f>INDEX(Input!$A$1:$EY$395,MATCH('2018-19'!$A232,Input!$A$1:$A$395,0),MATCH('2018-19'!P$2,Input!$A$1:$EY$1,0))</f>
        <v>0</v>
      </c>
      <c r="Q232" s="112">
        <f>INDEX(Input!$A$1:$EY$395,MATCH('2018-19'!$A232,Input!$A$1:$A$395,0),MATCH('2018-19'!Q$2,Input!$A$1:$EY$1,0))</f>
        <v>152.91496447223687</v>
      </c>
      <c r="R232" s="128">
        <f>INDEX(Input!$A$1:$EY$395,MATCH('2018-19'!$A232,Input!$A$1:$A$395,0),MATCH('2018-19'!R$2,Input!$A$1:$EY$1,0))</f>
        <v>1.7651781201261318</v>
      </c>
      <c r="V232" s="100"/>
    </row>
    <row r="233" spans="1:22" x14ac:dyDescent="0.3">
      <c r="A233" s="45" t="str">
        <f>INDEX(Input!$A$1:$A$395,MATCH('2018-19'!$B233,Input!$B$1:$B$395,0))</f>
        <v>R355</v>
      </c>
      <c r="B233" s="45" t="s">
        <v>1415</v>
      </c>
      <c r="C233" s="45" t="str">
        <f>INDEX(Input!$C$1:$C$395,MATCH('2018-19'!$B233,Input!$B$1:$B$395,0))</f>
        <v>E08000022</v>
      </c>
      <c r="E233" s="45" t="str">
        <f>INDEX(Input!$D$1:$D$395,MATCH('2018-19'!$B233,Input!$B$1:$B$395,0))</f>
        <v>North Tyneside</v>
      </c>
      <c r="F233" s="112">
        <f>INDEX(Input!$A$1:$EY$395,MATCH('2018-19'!$A233,Input!$A$1:$A$395,0),MATCH('2018-19'!F$2,Input!$A$1:$EY$1,0))</f>
        <v>161.87461763667261</v>
      </c>
      <c r="G233" s="83">
        <f>INDEX(Input!$A$1:$EY$395,MATCH('2018-19'!$A233,Input!$A$1:$A$395,0),MATCH('2018-19'!G$2,Input!$A$1:$EY$1,0))</f>
        <v>63.376690811662556</v>
      </c>
      <c r="H233" s="83">
        <f>INDEX(Input!$A$1:$EY$395,MATCH('2018-19'!$A233,Input!$A$1:$A$395,0),MATCH('2018-19'!H$2,Input!$A$1:$EY$1,0))</f>
        <v>1.0647585638802368</v>
      </c>
      <c r="I233" s="83">
        <f>INDEX(Input!$A$1:$EY$395,MATCH('2018-19'!$A233,Input!$A$1:$A$395,0),MATCH('2018-19'!I$2,Input!$A$1:$EY$1,0))</f>
        <v>83.207919320176586</v>
      </c>
      <c r="J233" s="83">
        <f>INDEX(Input!$A$1:$EY$395,MATCH('2018-19'!$A233,Input!$A$1:$A$395,0),MATCH('2018-19'!J$2,Input!$A$1:$EY$1,0))</f>
        <v>6.6944321198234107</v>
      </c>
      <c r="K233" s="83">
        <f>INDEX(Input!$A$1:$EY$395,MATCH('2018-19'!$A233,Input!$A$1:$A$395,0),MATCH('2018-19'!K$2,Input!$A$1:$EY$1,0))</f>
        <v>0</v>
      </c>
      <c r="L233" s="83">
        <f>INDEX(Input!$A$1:$EY$395,MATCH('2018-19'!$A233,Input!$A$1:$A$395,0),MATCH('2018-19'!L$2,Input!$A$1:$EY$1,0))</f>
        <v>6.7726877158351364</v>
      </c>
      <c r="M233" s="83">
        <f>INDEX(Input!$A$1:$EY$395,MATCH('2018-19'!$A233,Input!$A$1:$A$395,0),MATCH('2018-19'!M$2,Input!$A$1:$EY$1,0))</f>
        <v>0.64442294999999994</v>
      </c>
      <c r="N233" s="83">
        <f>INDEX(Input!$A$1:$EY$395,MATCH('2018-19'!$A233,Input!$A$1:$A$395,0),MATCH('2018-19'!N$2,Input!$A$1:$EY$1,0))</f>
        <v>1.031077</v>
      </c>
      <c r="O233" s="83">
        <f>INDEX(Input!$A$1:$EY$395,MATCH('2018-19'!$A233,Input!$A$1:$A$395,0),MATCH('2018-19'!O$2,Input!$A$1:$EY$1,0))</f>
        <v>2.3205518624187698</v>
      </c>
      <c r="P233" s="83">
        <f>INDEX(Input!$A$1:$EY$395,MATCH('2018-19'!$A233,Input!$A$1:$A$395,0),MATCH('2018-19'!P$2,Input!$A$1:$EY$1,0))</f>
        <v>0</v>
      </c>
      <c r="Q233" s="112">
        <f>INDEX(Input!$A$1:$EY$395,MATCH('2018-19'!$A233,Input!$A$1:$A$395,0),MATCH('2018-19'!Q$2,Input!$A$1:$EY$1,0))</f>
        <v>165.11254034379664</v>
      </c>
      <c r="R233" s="128">
        <f>INDEX(Input!$A$1:$EY$395,MATCH('2018-19'!$A233,Input!$A$1:$A$395,0),MATCH('2018-19'!R$2,Input!$A$1:$EY$1,0))</f>
        <v>2.0002658566221632</v>
      </c>
      <c r="V233" s="100"/>
    </row>
    <row r="234" spans="1:22" x14ac:dyDescent="0.3">
      <c r="A234" s="45" t="str">
        <f>INDEX(Input!$A$1:$A$395,MATCH('2018-19'!$B234,Input!$B$1:$B$395,0))</f>
        <v>R280</v>
      </c>
      <c r="B234" s="45" t="s">
        <v>1005</v>
      </c>
      <c r="C234" s="45" t="str">
        <f>INDEX(Input!$C$1:$C$395,MATCH('2018-19'!$B234,Input!$B$1:$B$395,0))</f>
        <v>E07000218</v>
      </c>
      <c r="E234" s="45" t="str">
        <f>INDEX(Input!$D$1:$D$395,MATCH('2018-19'!$B234,Input!$B$1:$B$395,0))</f>
        <v>North Warwickshire</v>
      </c>
      <c r="F234" s="112">
        <f>INDEX(Input!$A$1:$EY$395,MATCH('2018-19'!$A234,Input!$A$1:$A$395,0),MATCH('2018-19'!F$2,Input!$A$1:$EY$1,0))</f>
        <v>7.4720180520140662</v>
      </c>
      <c r="G234" s="83">
        <f>INDEX(Input!$A$1:$EY$395,MATCH('2018-19'!$A234,Input!$A$1:$A$395,0),MATCH('2018-19'!G$2,Input!$A$1:$EY$1,0))</f>
        <v>2.0399563724195815</v>
      </c>
      <c r="H234" s="83">
        <f>INDEX(Input!$A$1:$EY$395,MATCH('2018-19'!$A234,Input!$A$1:$A$395,0),MATCH('2018-19'!H$2,Input!$A$1:$EY$1,0))</f>
        <v>4.2361147261338362E-2</v>
      </c>
      <c r="I234" s="83">
        <f>INDEX(Input!$A$1:$EY$395,MATCH('2018-19'!$A234,Input!$A$1:$A$395,0),MATCH('2018-19'!I$2,Input!$A$1:$EY$1,0))</f>
        <v>4.2612380700000001</v>
      </c>
      <c r="J234" s="83">
        <f>INDEX(Input!$A$1:$EY$395,MATCH('2018-19'!$A234,Input!$A$1:$A$395,0),MATCH('2018-19'!J$2,Input!$A$1:$EY$1,0))</f>
        <v>0</v>
      </c>
      <c r="K234" s="83">
        <f>INDEX(Input!$A$1:$EY$395,MATCH('2018-19'!$A234,Input!$A$1:$A$395,0),MATCH('2018-19'!K$2,Input!$A$1:$EY$1,0))</f>
        <v>0</v>
      </c>
      <c r="L234" s="83">
        <f>INDEX(Input!$A$1:$EY$395,MATCH('2018-19'!$A234,Input!$A$1:$A$395,0),MATCH('2018-19'!L$2,Input!$A$1:$EY$1,0))</f>
        <v>0</v>
      </c>
      <c r="M234" s="83">
        <f>INDEX(Input!$A$1:$EY$395,MATCH('2018-19'!$A234,Input!$A$1:$A$395,0),MATCH('2018-19'!M$2,Input!$A$1:$EY$1,0))</f>
        <v>0</v>
      </c>
      <c r="N234" s="83">
        <f>INDEX(Input!$A$1:$EY$395,MATCH('2018-19'!$A234,Input!$A$1:$A$395,0),MATCH('2018-19'!N$2,Input!$A$1:$EY$1,0))</f>
        <v>0</v>
      </c>
      <c r="O234" s="83">
        <f>INDEX(Input!$A$1:$EY$395,MATCH('2018-19'!$A234,Input!$A$1:$A$395,0),MATCH('2018-19'!O$2,Input!$A$1:$EY$1,0))</f>
        <v>0.9022422383852603</v>
      </c>
      <c r="P234" s="83">
        <f>INDEX(Input!$A$1:$EY$395,MATCH('2018-19'!$A234,Input!$A$1:$A$395,0),MATCH('2018-19'!P$2,Input!$A$1:$EY$1,0))</f>
        <v>0</v>
      </c>
      <c r="Q234" s="112">
        <f>INDEX(Input!$A$1:$EY$395,MATCH('2018-19'!$A234,Input!$A$1:$A$395,0),MATCH('2018-19'!Q$2,Input!$A$1:$EY$1,0))</f>
        <v>7.2457978280661797</v>
      </c>
      <c r="R234" s="128">
        <f>INDEX(Input!$A$1:$EY$395,MATCH('2018-19'!$A234,Input!$A$1:$A$395,0),MATCH('2018-19'!R$2,Input!$A$1:$EY$1,0))</f>
        <v>-3.0275652758481875</v>
      </c>
      <c r="V234" s="100"/>
    </row>
    <row r="235" spans="1:22" x14ac:dyDescent="0.3">
      <c r="A235" s="45" t="str">
        <f>INDEX(Input!$A$1:$A$395,MATCH('2018-19'!$B235,Input!$B$1:$B$395,0))</f>
        <v>R191</v>
      </c>
      <c r="B235" s="45" t="s">
        <v>1167</v>
      </c>
      <c r="C235" s="45" t="str">
        <f>INDEX(Input!$C$1:$C$395,MATCH('2018-19'!$B235,Input!$B$1:$B$395,0))</f>
        <v>E07000134</v>
      </c>
      <c r="E235" s="45" t="str">
        <f>INDEX(Input!$D$1:$D$395,MATCH('2018-19'!$B235,Input!$B$1:$B$395,0))</f>
        <v>North West Leicestershire</v>
      </c>
      <c r="F235" s="112">
        <f>INDEX(Input!$A$1:$EY$395,MATCH('2018-19'!$A235,Input!$A$1:$A$395,0),MATCH('2018-19'!F$2,Input!$A$1:$EY$1,0))</f>
        <v>11.115704183355746</v>
      </c>
      <c r="G235" s="83">
        <f>INDEX(Input!$A$1:$EY$395,MATCH('2018-19'!$A235,Input!$A$1:$A$395,0),MATCH('2018-19'!G$2,Input!$A$1:$EY$1,0))</f>
        <v>2.5474224706264086</v>
      </c>
      <c r="H235" s="83">
        <f>INDEX(Input!$A$1:$EY$395,MATCH('2018-19'!$A235,Input!$A$1:$A$395,0),MATCH('2018-19'!H$2,Input!$A$1:$EY$1,0))</f>
        <v>5.2985551709651454E-2</v>
      </c>
      <c r="I235" s="83">
        <f>INDEX(Input!$A$1:$EY$395,MATCH('2018-19'!$A235,Input!$A$1:$A$395,0),MATCH('2018-19'!I$2,Input!$A$1:$EY$1,0))</f>
        <v>5.672883360000001</v>
      </c>
      <c r="J235" s="83">
        <f>INDEX(Input!$A$1:$EY$395,MATCH('2018-19'!$A235,Input!$A$1:$A$395,0),MATCH('2018-19'!J$2,Input!$A$1:$EY$1,0))</f>
        <v>0</v>
      </c>
      <c r="K235" s="83">
        <f>INDEX(Input!$A$1:$EY$395,MATCH('2018-19'!$A235,Input!$A$1:$A$395,0),MATCH('2018-19'!K$2,Input!$A$1:$EY$1,0))</f>
        <v>0</v>
      </c>
      <c r="L235" s="83">
        <f>INDEX(Input!$A$1:$EY$395,MATCH('2018-19'!$A235,Input!$A$1:$A$395,0),MATCH('2018-19'!L$2,Input!$A$1:$EY$1,0))</f>
        <v>0</v>
      </c>
      <c r="M235" s="83">
        <f>INDEX(Input!$A$1:$EY$395,MATCH('2018-19'!$A235,Input!$A$1:$A$395,0),MATCH('2018-19'!M$2,Input!$A$1:$EY$1,0))</f>
        <v>0</v>
      </c>
      <c r="N235" s="83">
        <f>INDEX(Input!$A$1:$EY$395,MATCH('2018-19'!$A235,Input!$A$1:$A$395,0),MATCH('2018-19'!N$2,Input!$A$1:$EY$1,0))</f>
        <v>0</v>
      </c>
      <c r="O235" s="83">
        <f>INDEX(Input!$A$1:$EY$395,MATCH('2018-19'!$A235,Input!$A$1:$A$395,0),MATCH('2018-19'!O$2,Input!$A$1:$EY$1,0))</f>
        <v>2.9045885644287028</v>
      </c>
      <c r="P235" s="83">
        <f>INDEX(Input!$A$1:$EY$395,MATCH('2018-19'!$A235,Input!$A$1:$A$395,0),MATCH('2018-19'!P$2,Input!$A$1:$EY$1,0))</f>
        <v>0</v>
      </c>
      <c r="Q235" s="112">
        <f>INDEX(Input!$A$1:$EY$395,MATCH('2018-19'!$A235,Input!$A$1:$A$395,0),MATCH('2018-19'!Q$2,Input!$A$1:$EY$1,0))</f>
        <v>11.177879946764763</v>
      </c>
      <c r="R235" s="128">
        <f>INDEX(Input!$A$1:$EY$395,MATCH('2018-19'!$A235,Input!$A$1:$A$395,0),MATCH('2018-19'!R$2,Input!$A$1:$EY$1,0))</f>
        <v>0.5593506482667765</v>
      </c>
      <c r="V235" s="100"/>
    </row>
    <row r="236" spans="1:22" x14ac:dyDescent="0.3">
      <c r="A236" s="45" t="str">
        <f>INDEX(Input!$A$1:$A$395,MATCH('2018-19'!$B236,Input!$B$1:$B$395,0))</f>
        <v>R618</v>
      </c>
      <c r="B236" s="45" t="s">
        <v>1706</v>
      </c>
      <c r="C236" s="45" t="str">
        <f>INDEX(Input!$C$1:$C$395,MATCH('2018-19'!$B236,Input!$B$1:$B$395,0))</f>
        <v>E10000023</v>
      </c>
      <c r="E236" s="45" t="str">
        <f>INDEX(Input!$D$1:$D$395,MATCH('2018-19'!$B236,Input!$B$1:$B$395,0))</f>
        <v>North Yorkshire</v>
      </c>
      <c r="F236" s="112">
        <f>INDEX(Input!$A$1:$EY$395,MATCH('2018-19'!$A236,Input!$A$1:$A$395,0),MATCH('2018-19'!F$2,Input!$A$1:$EY$1,0))</f>
        <v>378.57306992975265</v>
      </c>
      <c r="G236" s="83">
        <f>INDEX(Input!$A$1:$EY$395,MATCH('2018-19'!$A236,Input!$A$1:$A$395,0),MATCH('2018-19'!G$2,Input!$A$1:$EY$1,0))</f>
        <v>72.695104638466475</v>
      </c>
      <c r="H236" s="83">
        <f>INDEX(Input!$A$1:$EY$395,MATCH('2018-19'!$A236,Input!$A$1:$A$395,0),MATCH('2018-19'!H$2,Input!$A$1:$EY$1,0))</f>
        <v>1.4927467510099321</v>
      </c>
      <c r="I236" s="83">
        <f>INDEX(Input!$A$1:$EY$395,MATCH('2018-19'!$A236,Input!$A$1:$A$395,0),MATCH('2018-19'!I$2,Input!$A$1:$EY$1,0))</f>
        <v>271.52239809022842</v>
      </c>
      <c r="J236" s="83">
        <f>INDEX(Input!$A$1:$EY$395,MATCH('2018-19'!$A236,Input!$A$1:$A$395,0),MATCH('2018-19'!J$2,Input!$A$1:$EY$1,0))</f>
        <v>16.235870519771694</v>
      </c>
      <c r="K236" s="83">
        <f>INDEX(Input!$A$1:$EY$395,MATCH('2018-19'!$A236,Input!$A$1:$A$395,0),MATCH('2018-19'!K$2,Input!$A$1:$EY$1,0))</f>
        <v>0</v>
      </c>
      <c r="L236" s="83">
        <f>INDEX(Input!$A$1:$EY$395,MATCH('2018-19'!$A236,Input!$A$1:$A$395,0),MATCH('2018-19'!L$2,Input!$A$1:$EY$1,0))</f>
        <v>12.118469323875514</v>
      </c>
      <c r="M236" s="83">
        <f>INDEX(Input!$A$1:$EY$395,MATCH('2018-19'!$A236,Input!$A$1:$A$395,0),MATCH('2018-19'!M$2,Input!$A$1:$EY$1,0))</f>
        <v>1.51475055</v>
      </c>
      <c r="N236" s="83">
        <f>INDEX(Input!$A$1:$EY$395,MATCH('2018-19'!$A236,Input!$A$1:$A$395,0),MATCH('2018-19'!N$2,Input!$A$1:$EY$1,0))</f>
        <v>2.4236010000000001</v>
      </c>
      <c r="O236" s="83">
        <f>INDEX(Input!$A$1:$EY$395,MATCH('2018-19'!$A236,Input!$A$1:$A$395,0),MATCH('2018-19'!O$2,Input!$A$1:$EY$1,0))</f>
        <v>1.7370863724695143</v>
      </c>
      <c r="P236" s="83">
        <f>INDEX(Input!$A$1:$EY$395,MATCH('2018-19'!$A236,Input!$A$1:$A$395,0),MATCH('2018-19'!P$2,Input!$A$1:$EY$1,0))</f>
        <v>8.2847044164436525</v>
      </c>
      <c r="Q236" s="112">
        <f>INDEX(Input!$A$1:$EY$395,MATCH('2018-19'!$A236,Input!$A$1:$A$395,0),MATCH('2018-19'!Q$2,Input!$A$1:$EY$1,0))</f>
        <v>388.0247316622652</v>
      </c>
      <c r="R236" s="128">
        <f>INDEX(Input!$A$1:$EY$395,MATCH('2018-19'!$A236,Input!$A$1:$A$395,0),MATCH('2018-19'!R$2,Input!$A$1:$EY$1,0))</f>
        <v>2.496654538651244</v>
      </c>
      <c r="V236" s="100"/>
    </row>
    <row r="237" spans="1:22" ht="15.75" customHeight="1" x14ac:dyDescent="0.3">
      <c r="A237" s="45" t="str">
        <f>INDEX(Input!$A$1:$A$395,MATCH('2018-19'!$B237,Input!$B$1:$B$395,0))</f>
        <v>R953</v>
      </c>
      <c r="B237" s="45" t="s">
        <v>1613</v>
      </c>
      <c r="C237" s="45" t="str">
        <f>INDEX(Input!$C$1:$C$395,MATCH('2018-19'!$B237,Input!$B$1:$B$395,0))</f>
        <v>E31000027</v>
      </c>
      <c r="E237" s="45" t="str">
        <f>INDEX(Input!$D$1:$D$395,MATCH('2018-19'!$B237,Input!$B$1:$B$395,0))</f>
        <v>North Yorkshire Fire</v>
      </c>
      <c r="F237" s="112">
        <f>INDEX(Input!$A$1:$EY$395,MATCH('2018-19'!$A237,Input!$A$1:$A$395,0),MATCH('2018-19'!F$2,Input!$A$1:$EY$1,0))</f>
        <v>29.66420866781359</v>
      </c>
      <c r="G237" s="83">
        <f>INDEX(Input!$A$1:$EY$395,MATCH('2018-19'!$A237,Input!$A$1:$A$395,0),MATCH('2018-19'!G$2,Input!$A$1:$EY$1,0))</f>
        <v>8.8174343051177182</v>
      </c>
      <c r="H237" s="83">
        <f>INDEX(Input!$A$1:$EY$395,MATCH('2018-19'!$A237,Input!$A$1:$A$395,0),MATCH('2018-19'!H$2,Input!$A$1:$EY$1,0))</f>
        <v>0.13567507293397008</v>
      </c>
      <c r="I237" s="83">
        <f>INDEX(Input!$A$1:$EY$395,MATCH('2018-19'!$A237,Input!$A$1:$A$395,0),MATCH('2018-19'!I$2,Input!$A$1:$EY$1,0))</f>
        <v>20.558607239999997</v>
      </c>
      <c r="J237" s="83">
        <f>INDEX(Input!$A$1:$EY$395,MATCH('2018-19'!$A237,Input!$A$1:$A$395,0),MATCH('2018-19'!J$2,Input!$A$1:$EY$1,0))</f>
        <v>0</v>
      </c>
      <c r="K237" s="83">
        <f>INDEX(Input!$A$1:$EY$395,MATCH('2018-19'!$A237,Input!$A$1:$A$395,0),MATCH('2018-19'!K$2,Input!$A$1:$EY$1,0))</f>
        <v>0</v>
      </c>
      <c r="L237" s="83">
        <f>INDEX(Input!$A$1:$EY$395,MATCH('2018-19'!$A237,Input!$A$1:$A$395,0),MATCH('2018-19'!L$2,Input!$A$1:$EY$1,0))</f>
        <v>0</v>
      </c>
      <c r="M237" s="83">
        <f>INDEX(Input!$A$1:$EY$395,MATCH('2018-19'!$A237,Input!$A$1:$A$395,0),MATCH('2018-19'!M$2,Input!$A$1:$EY$1,0))</f>
        <v>0</v>
      </c>
      <c r="N237" s="83">
        <f>INDEX(Input!$A$1:$EY$395,MATCH('2018-19'!$A237,Input!$A$1:$A$395,0),MATCH('2018-19'!N$2,Input!$A$1:$EY$1,0))</f>
        <v>0</v>
      </c>
      <c r="O237" s="83">
        <f>INDEX(Input!$A$1:$EY$395,MATCH('2018-19'!$A237,Input!$A$1:$A$395,0),MATCH('2018-19'!O$2,Input!$A$1:$EY$1,0))</f>
        <v>0</v>
      </c>
      <c r="P237" s="83">
        <f>INDEX(Input!$A$1:$EY$395,MATCH('2018-19'!$A237,Input!$A$1:$A$395,0),MATCH('2018-19'!P$2,Input!$A$1:$EY$1,0))</f>
        <v>0.51465888639787505</v>
      </c>
      <c r="Q237" s="112">
        <f>INDEX(Input!$A$1:$EY$395,MATCH('2018-19'!$A237,Input!$A$1:$A$395,0),MATCH('2018-19'!Q$2,Input!$A$1:$EY$1,0))</f>
        <v>30.026375504449561</v>
      </c>
      <c r="R237" s="128">
        <f>INDEX(Input!$A$1:$EY$395,MATCH('2018-19'!$A237,Input!$A$1:$A$395,0),MATCH('2018-19'!R$2,Input!$A$1:$EY$1,0))</f>
        <v>1.2208882451293368</v>
      </c>
      <c r="V237" s="100"/>
    </row>
    <row r="238" spans="1:22" x14ac:dyDescent="0.3">
      <c r="A238" s="45" t="str">
        <f>INDEX(Input!$A$1:$A$395,MATCH('2018-19'!$B238,Input!$B$1:$B$395,0))</f>
        <v>R212</v>
      </c>
      <c r="B238" s="45" t="s">
        <v>1111</v>
      </c>
      <c r="C238" s="45" t="str">
        <f>INDEX(Input!$C$1:$C$395,MATCH('2018-19'!$B238,Input!$B$1:$B$395,0))</f>
        <v>E07000154</v>
      </c>
      <c r="E238" s="45" t="str">
        <f>INDEX(Input!$D$1:$D$395,MATCH('2018-19'!$B238,Input!$B$1:$B$395,0))</f>
        <v>Northampton</v>
      </c>
      <c r="F238" s="112">
        <f>INDEX(Input!$A$1:$EY$395,MATCH('2018-19'!$A238,Input!$A$1:$A$395,0),MATCH('2018-19'!F$2,Input!$A$1:$EY$1,0))</f>
        <v>26.511856851360154</v>
      </c>
      <c r="G238" s="83">
        <f>INDEX(Input!$A$1:$EY$395,MATCH('2018-19'!$A238,Input!$A$1:$A$395,0),MATCH('2018-19'!G$2,Input!$A$1:$EY$1,0))</f>
        <v>7.4575831597533577</v>
      </c>
      <c r="H238" s="83">
        <f>INDEX(Input!$A$1:$EY$395,MATCH('2018-19'!$A238,Input!$A$1:$A$395,0),MATCH('2018-19'!H$2,Input!$A$1:$EY$1,0))</f>
        <v>0.15059845968677046</v>
      </c>
      <c r="I238" s="83">
        <f>INDEX(Input!$A$1:$EY$395,MATCH('2018-19'!$A238,Input!$A$1:$A$395,0),MATCH('2018-19'!I$2,Input!$A$1:$EY$1,0))</f>
        <v>14.606151925015753</v>
      </c>
      <c r="J238" s="83">
        <f>INDEX(Input!$A$1:$EY$395,MATCH('2018-19'!$A238,Input!$A$1:$A$395,0),MATCH('2018-19'!J$2,Input!$A$1:$EY$1,0))</f>
        <v>0</v>
      </c>
      <c r="K238" s="83">
        <f>INDEX(Input!$A$1:$EY$395,MATCH('2018-19'!$A238,Input!$A$1:$A$395,0),MATCH('2018-19'!K$2,Input!$A$1:$EY$1,0))</f>
        <v>5.7978794984247219E-2</v>
      </c>
      <c r="L238" s="83">
        <f>INDEX(Input!$A$1:$EY$395,MATCH('2018-19'!$A238,Input!$A$1:$A$395,0),MATCH('2018-19'!L$2,Input!$A$1:$EY$1,0))</f>
        <v>0</v>
      </c>
      <c r="M238" s="83">
        <f>INDEX(Input!$A$1:$EY$395,MATCH('2018-19'!$A238,Input!$A$1:$A$395,0),MATCH('2018-19'!M$2,Input!$A$1:$EY$1,0))</f>
        <v>0</v>
      </c>
      <c r="N238" s="83">
        <f>INDEX(Input!$A$1:$EY$395,MATCH('2018-19'!$A238,Input!$A$1:$A$395,0),MATCH('2018-19'!N$2,Input!$A$1:$EY$1,0))</f>
        <v>0</v>
      </c>
      <c r="O238" s="83">
        <f>INDEX(Input!$A$1:$EY$395,MATCH('2018-19'!$A238,Input!$A$1:$A$395,0),MATCH('2018-19'!O$2,Input!$A$1:$EY$1,0))</f>
        <v>3.082155796973435</v>
      </c>
      <c r="P238" s="83">
        <f>INDEX(Input!$A$1:$EY$395,MATCH('2018-19'!$A238,Input!$A$1:$A$395,0),MATCH('2018-19'!P$2,Input!$A$1:$EY$1,0))</f>
        <v>0</v>
      </c>
      <c r="Q238" s="112">
        <f>INDEX(Input!$A$1:$EY$395,MATCH('2018-19'!$A238,Input!$A$1:$A$395,0),MATCH('2018-19'!Q$2,Input!$A$1:$EY$1,0))</f>
        <v>25.354468136413566</v>
      </c>
      <c r="R238" s="128">
        <f>INDEX(Input!$A$1:$EY$395,MATCH('2018-19'!$A238,Input!$A$1:$A$395,0),MATCH('2018-19'!R$2,Input!$A$1:$EY$1,0))</f>
        <v>-4.3655513132691333</v>
      </c>
      <c r="V238" s="100"/>
    </row>
    <row r="239" spans="1:22" x14ac:dyDescent="0.3">
      <c r="A239" s="45" t="str">
        <f>INDEX(Input!$A$1:$A$395,MATCH('2018-19'!$B239,Input!$B$1:$B$395,0))</f>
        <v>R430</v>
      </c>
      <c r="B239" s="45" t="s">
        <v>1510</v>
      </c>
      <c r="C239" s="45" t="str">
        <f>INDEX(Input!$C$1:$C$395,MATCH('2018-19'!$B239,Input!$B$1:$B$395,0))</f>
        <v>E10000021</v>
      </c>
      <c r="E239" s="45" t="str">
        <f>INDEX(Input!$D$1:$D$395,MATCH('2018-19'!$B239,Input!$B$1:$B$395,0))</f>
        <v>Northamptonshire</v>
      </c>
      <c r="F239" s="112">
        <f>INDEX(Input!$A$1:$EY$395,MATCH('2018-19'!$A239,Input!$A$1:$A$395,0),MATCH('2018-19'!F$2,Input!$A$1:$EY$1,0))</f>
        <v>416.66490407921418</v>
      </c>
      <c r="G239" s="83">
        <f>INDEX(Input!$A$1:$EY$395,MATCH('2018-19'!$A239,Input!$A$1:$A$395,0),MATCH('2018-19'!G$2,Input!$A$1:$EY$1,0))</f>
        <v>111.00691281800303</v>
      </c>
      <c r="H239" s="83">
        <f>INDEX(Input!$A$1:$EY$395,MATCH('2018-19'!$A239,Input!$A$1:$A$395,0),MATCH('2018-19'!H$2,Input!$A$1:$EY$1,0))</f>
        <v>2.028442387770637</v>
      </c>
      <c r="I239" s="83">
        <f>INDEX(Input!$A$1:$EY$395,MATCH('2018-19'!$A239,Input!$A$1:$A$395,0),MATCH('2018-19'!I$2,Input!$A$1:$EY$1,0))</f>
        <v>274.21566058761329</v>
      </c>
      <c r="J239" s="83">
        <f>INDEX(Input!$A$1:$EY$395,MATCH('2018-19'!$A239,Input!$A$1:$A$395,0),MATCH('2018-19'!J$2,Input!$A$1:$EY$1,0))</f>
        <v>21.989690587386729</v>
      </c>
      <c r="K239" s="83">
        <f>INDEX(Input!$A$1:$EY$395,MATCH('2018-19'!$A239,Input!$A$1:$A$395,0),MATCH('2018-19'!K$2,Input!$A$1:$EY$1,0))</f>
        <v>0</v>
      </c>
      <c r="L239" s="83">
        <f>INDEX(Input!$A$1:$EY$395,MATCH('2018-19'!$A239,Input!$A$1:$A$395,0),MATCH('2018-19'!L$2,Input!$A$1:$EY$1,0))</f>
        <v>15.264186001043711</v>
      </c>
      <c r="M239" s="83">
        <f>INDEX(Input!$A$1:$EY$395,MATCH('2018-19'!$A239,Input!$A$1:$A$395,0),MATCH('2018-19'!M$2,Input!$A$1:$EY$1,0))</f>
        <v>1.6981923000000001</v>
      </c>
      <c r="N239" s="83">
        <f>INDEX(Input!$A$1:$EY$395,MATCH('2018-19'!$A239,Input!$A$1:$A$395,0),MATCH('2018-19'!N$2,Input!$A$1:$EY$1,0))</f>
        <v>2.7171080000000001</v>
      </c>
      <c r="O239" s="83">
        <f>INDEX(Input!$A$1:$EY$395,MATCH('2018-19'!$A239,Input!$A$1:$A$395,0),MATCH('2018-19'!O$2,Input!$A$1:$EY$1,0))</f>
        <v>3.8816062574715851</v>
      </c>
      <c r="P239" s="83">
        <f>INDEX(Input!$A$1:$EY$395,MATCH('2018-19'!$A239,Input!$A$1:$A$395,0),MATCH('2018-19'!P$2,Input!$A$1:$EY$1,0))</f>
        <v>0</v>
      </c>
      <c r="Q239" s="112">
        <f>INDEX(Input!$A$1:$EY$395,MATCH('2018-19'!$A239,Input!$A$1:$A$395,0),MATCH('2018-19'!Q$2,Input!$A$1:$EY$1,0))</f>
        <v>432.80179893928897</v>
      </c>
      <c r="R239" s="128">
        <f>INDEX(Input!$A$1:$EY$395,MATCH('2018-19'!$A239,Input!$A$1:$A$395,0),MATCH('2018-19'!R$2,Input!$A$1:$EY$1,0))</f>
        <v>3.8728711494757873</v>
      </c>
      <c r="V239" s="100"/>
    </row>
    <row r="240" spans="1:22" x14ac:dyDescent="0.3">
      <c r="A240" s="45" t="str">
        <f>INDEX(Input!$A$1:$A$395,MATCH('2018-19'!$B240,Input!$B$1:$B$395,0))</f>
        <v>R674</v>
      </c>
      <c r="B240" s="45" t="s">
        <v>1591</v>
      </c>
      <c r="C240" s="45" t="str">
        <f>INDEX(Input!$C$1:$C$395,MATCH('2018-19'!$B240,Input!$B$1:$B$395,0))</f>
        <v>E06000057</v>
      </c>
      <c r="E240" s="45" t="str">
        <f>INDEX(Input!$D$1:$D$395,MATCH('2018-19'!$B240,Input!$B$1:$B$395,0))</f>
        <v>Northumberland</v>
      </c>
      <c r="F240" s="112">
        <f>INDEX(Input!$A$1:$EY$395,MATCH('2018-19'!$A240,Input!$A$1:$A$395,0),MATCH('2018-19'!F$2,Input!$A$1:$EY$1,0))</f>
        <v>267.10969072798019</v>
      </c>
      <c r="G240" s="83">
        <f>INDEX(Input!$A$1:$EY$395,MATCH('2018-19'!$A240,Input!$A$1:$A$395,0),MATCH('2018-19'!G$2,Input!$A$1:$EY$1,0))</f>
        <v>85.280502211591767</v>
      </c>
      <c r="H240" s="83">
        <f>INDEX(Input!$A$1:$EY$395,MATCH('2018-19'!$A240,Input!$A$1:$A$395,0),MATCH('2018-19'!H$2,Input!$A$1:$EY$1,0))</f>
        <v>1.5191580501476458</v>
      </c>
      <c r="I240" s="83">
        <f>INDEX(Input!$A$1:$EY$395,MATCH('2018-19'!$A240,Input!$A$1:$A$395,0),MATCH('2018-19'!I$2,Input!$A$1:$EY$1,0))</f>
        <v>156.74960264834237</v>
      </c>
      <c r="J240" s="83">
        <f>INDEX(Input!$A$1:$EY$395,MATCH('2018-19'!$A240,Input!$A$1:$A$395,0),MATCH('2018-19'!J$2,Input!$A$1:$EY$1,0))</f>
        <v>10.976145793657631</v>
      </c>
      <c r="K240" s="83">
        <f>INDEX(Input!$A$1:$EY$395,MATCH('2018-19'!$A240,Input!$A$1:$A$395,0),MATCH('2018-19'!K$2,Input!$A$1:$EY$1,0))</f>
        <v>0</v>
      </c>
      <c r="L240" s="83">
        <f>INDEX(Input!$A$1:$EY$395,MATCH('2018-19'!$A240,Input!$A$1:$A$395,0),MATCH('2018-19'!L$2,Input!$A$1:$EY$1,0))</f>
        <v>8.6565627200195348</v>
      </c>
      <c r="M240" s="83">
        <f>INDEX(Input!$A$1:$EY$395,MATCH('2018-19'!$A240,Input!$A$1:$A$395,0),MATCH('2018-19'!M$2,Input!$A$1:$EY$1,0))</f>
        <v>0.95090759999999996</v>
      </c>
      <c r="N240" s="83">
        <f>INDEX(Input!$A$1:$EY$395,MATCH('2018-19'!$A240,Input!$A$1:$A$395,0),MATCH('2018-19'!N$2,Input!$A$1:$EY$1,0))</f>
        <v>1.521452</v>
      </c>
      <c r="O240" s="83">
        <f>INDEX(Input!$A$1:$EY$395,MATCH('2018-19'!$A240,Input!$A$1:$A$395,0),MATCH('2018-19'!O$2,Input!$A$1:$EY$1,0))</f>
        <v>5.8050138712083541</v>
      </c>
      <c r="P240" s="83">
        <f>INDEX(Input!$A$1:$EY$395,MATCH('2018-19'!$A240,Input!$A$1:$A$395,0),MATCH('2018-19'!P$2,Input!$A$1:$EY$1,0))</f>
        <v>2.3402511072628172</v>
      </c>
      <c r="Q240" s="112">
        <f>INDEX(Input!$A$1:$EY$395,MATCH('2018-19'!$A240,Input!$A$1:$A$395,0),MATCH('2018-19'!Q$2,Input!$A$1:$EY$1,0))</f>
        <v>273.79959600223015</v>
      </c>
      <c r="R240" s="128">
        <f>INDEX(Input!$A$1:$EY$395,MATCH('2018-19'!$A240,Input!$A$1:$A$395,0),MATCH('2018-19'!R$2,Input!$A$1:$EY$1,0))</f>
        <v>2.5045535622527648</v>
      </c>
      <c r="V240" s="100"/>
    </row>
    <row r="241" spans="1:22" x14ac:dyDescent="0.3">
      <c r="A241" s="45" t="str">
        <f>INDEX(Input!$A$1:$A$395,MATCH('2018-19'!$B241,Input!$B$1:$B$395,0))</f>
        <v>R205</v>
      </c>
      <c r="B241" s="45" t="s">
        <v>1137</v>
      </c>
      <c r="C241" s="45" t="str">
        <f>INDEX(Input!$C$1:$C$395,MATCH('2018-19'!$B241,Input!$B$1:$B$395,0))</f>
        <v>E07000148</v>
      </c>
      <c r="E241" s="45" t="str">
        <f>INDEX(Input!$D$1:$D$395,MATCH('2018-19'!$B241,Input!$B$1:$B$395,0))</f>
        <v>Norwich</v>
      </c>
      <c r="F241" s="112">
        <f>INDEX(Input!$A$1:$EY$395,MATCH('2018-19'!$A241,Input!$A$1:$A$395,0),MATCH('2018-19'!F$2,Input!$A$1:$EY$1,0))</f>
        <v>17.744539732402956</v>
      </c>
      <c r="G241" s="83">
        <f>INDEX(Input!$A$1:$EY$395,MATCH('2018-19'!$A241,Input!$A$1:$A$395,0),MATCH('2018-19'!G$2,Input!$A$1:$EY$1,0))</f>
        <v>6.7406547387016165</v>
      </c>
      <c r="H241" s="83">
        <f>INDEX(Input!$A$1:$EY$395,MATCH('2018-19'!$A241,Input!$A$1:$A$395,0),MATCH('2018-19'!H$2,Input!$A$1:$EY$1,0))</f>
        <v>0.13196876114862946</v>
      </c>
      <c r="I241" s="83">
        <f>INDEX(Input!$A$1:$EY$395,MATCH('2018-19'!$A241,Input!$A$1:$A$395,0),MATCH('2018-19'!I$2,Input!$A$1:$EY$1,0))</f>
        <v>9.096104810471946</v>
      </c>
      <c r="J241" s="83">
        <f>INDEX(Input!$A$1:$EY$395,MATCH('2018-19'!$A241,Input!$A$1:$A$395,0),MATCH('2018-19'!J$2,Input!$A$1:$EY$1,0))</f>
        <v>0</v>
      </c>
      <c r="K241" s="83">
        <f>INDEX(Input!$A$1:$EY$395,MATCH('2018-19'!$A241,Input!$A$1:$A$395,0),MATCH('2018-19'!K$2,Input!$A$1:$EY$1,0))</f>
        <v>4.3782895280516905E-3</v>
      </c>
      <c r="L241" s="83">
        <f>INDEX(Input!$A$1:$EY$395,MATCH('2018-19'!$A241,Input!$A$1:$A$395,0),MATCH('2018-19'!L$2,Input!$A$1:$EY$1,0))</f>
        <v>0</v>
      </c>
      <c r="M241" s="83">
        <f>INDEX(Input!$A$1:$EY$395,MATCH('2018-19'!$A241,Input!$A$1:$A$395,0),MATCH('2018-19'!M$2,Input!$A$1:$EY$1,0))</f>
        <v>0</v>
      </c>
      <c r="N241" s="83">
        <f>INDEX(Input!$A$1:$EY$395,MATCH('2018-19'!$A241,Input!$A$1:$A$395,0),MATCH('2018-19'!N$2,Input!$A$1:$EY$1,0))</f>
        <v>0</v>
      </c>
      <c r="O241" s="83">
        <f>INDEX(Input!$A$1:$EY$395,MATCH('2018-19'!$A241,Input!$A$1:$A$395,0),MATCH('2018-19'!O$2,Input!$A$1:$EY$1,0))</f>
        <v>0.83682102436977768</v>
      </c>
      <c r="P241" s="83">
        <f>INDEX(Input!$A$1:$EY$395,MATCH('2018-19'!$A241,Input!$A$1:$A$395,0),MATCH('2018-19'!P$2,Input!$A$1:$EY$1,0))</f>
        <v>0</v>
      </c>
      <c r="Q241" s="112">
        <f>INDEX(Input!$A$1:$EY$395,MATCH('2018-19'!$A241,Input!$A$1:$A$395,0),MATCH('2018-19'!Q$2,Input!$A$1:$EY$1,0))</f>
        <v>16.80992762422002</v>
      </c>
      <c r="R241" s="128">
        <f>INDEX(Input!$A$1:$EY$395,MATCH('2018-19'!$A241,Input!$A$1:$A$395,0),MATCH('2018-19'!R$2,Input!$A$1:$EY$1,0))</f>
        <v>-5.2670405785519296</v>
      </c>
      <c r="V241" s="100"/>
    </row>
    <row r="242" spans="1:22" x14ac:dyDescent="0.3">
      <c r="A242" s="45" t="str">
        <f>INDEX(Input!$A$1:$A$395,MATCH('2018-19'!$B242,Input!$B$1:$B$395,0))</f>
        <v>R661</v>
      </c>
      <c r="B242" s="45" t="s">
        <v>1482</v>
      </c>
      <c r="C242" s="45" t="str">
        <f>INDEX(Input!$C$1:$C$395,MATCH('2018-19'!$B242,Input!$B$1:$B$395,0))</f>
        <v>E06000018</v>
      </c>
      <c r="E242" s="45" t="str">
        <f>INDEX(Input!$D$1:$D$395,MATCH('2018-19'!$B242,Input!$B$1:$B$395,0))</f>
        <v>Nottingham</v>
      </c>
      <c r="F242" s="112">
        <f>INDEX(Input!$A$1:$EY$395,MATCH('2018-19'!$A242,Input!$A$1:$A$395,0),MATCH('2018-19'!F$2,Input!$A$1:$EY$1,0))</f>
        <v>251.39861158321574</v>
      </c>
      <c r="G242" s="83">
        <f>INDEX(Input!$A$1:$EY$395,MATCH('2018-19'!$A242,Input!$A$1:$A$395,0),MATCH('2018-19'!G$2,Input!$A$1:$EY$1,0))</f>
        <v>127.88245603438691</v>
      </c>
      <c r="H242" s="83">
        <f>INDEX(Input!$A$1:$EY$395,MATCH('2018-19'!$A242,Input!$A$1:$A$395,0),MATCH('2018-19'!H$2,Input!$A$1:$EY$1,0))</f>
        <v>2.1289865941294668</v>
      </c>
      <c r="I242" s="83">
        <f>INDEX(Input!$A$1:$EY$395,MATCH('2018-19'!$A242,Input!$A$1:$A$395,0),MATCH('2018-19'!I$2,Input!$A$1:$EY$1,0))</f>
        <v>102.2113895301255</v>
      </c>
      <c r="J242" s="83">
        <f>INDEX(Input!$A$1:$EY$395,MATCH('2018-19'!$A242,Input!$A$1:$A$395,0),MATCH('2018-19'!J$2,Input!$A$1:$EY$1,0))</f>
        <v>8.1946675198745282</v>
      </c>
      <c r="K242" s="83">
        <f>INDEX(Input!$A$1:$EY$395,MATCH('2018-19'!$A242,Input!$A$1:$A$395,0),MATCH('2018-19'!K$2,Input!$A$1:$EY$1,0))</f>
        <v>0</v>
      </c>
      <c r="L242" s="83">
        <f>INDEX(Input!$A$1:$EY$395,MATCH('2018-19'!$A242,Input!$A$1:$A$395,0),MATCH('2018-19'!L$2,Input!$A$1:$EY$1,0))</f>
        <v>11.723369115420036</v>
      </c>
      <c r="M242" s="83">
        <f>INDEX(Input!$A$1:$EY$395,MATCH('2018-19'!$A242,Input!$A$1:$A$395,0),MATCH('2018-19'!M$2,Input!$A$1:$EY$1,0))</f>
        <v>0.96876735000000003</v>
      </c>
      <c r="N242" s="83">
        <f>INDEX(Input!$A$1:$EY$395,MATCH('2018-19'!$A242,Input!$A$1:$A$395,0),MATCH('2018-19'!N$2,Input!$A$1:$EY$1,0))</f>
        <v>1.550028</v>
      </c>
      <c r="O242" s="83">
        <f>INDEX(Input!$A$1:$EY$395,MATCH('2018-19'!$A242,Input!$A$1:$A$395,0),MATCH('2018-19'!O$2,Input!$A$1:$EY$1,0))</f>
        <v>3.8105333183841119</v>
      </c>
      <c r="P242" s="83">
        <f>INDEX(Input!$A$1:$EY$395,MATCH('2018-19'!$A242,Input!$A$1:$A$395,0),MATCH('2018-19'!P$2,Input!$A$1:$EY$1,0))</f>
        <v>0</v>
      </c>
      <c r="Q242" s="112">
        <f>INDEX(Input!$A$1:$EY$395,MATCH('2018-19'!$A242,Input!$A$1:$A$395,0),MATCH('2018-19'!Q$2,Input!$A$1:$EY$1,0))</f>
        <v>258.47019746232053</v>
      </c>
      <c r="R242" s="128">
        <f>INDEX(Input!$A$1:$EY$395,MATCH('2018-19'!$A242,Input!$A$1:$A$395,0),MATCH('2018-19'!R$2,Input!$A$1:$EY$1,0))</f>
        <v>2.8128977461611804</v>
      </c>
      <c r="V242" s="100"/>
    </row>
    <row r="243" spans="1:22" x14ac:dyDescent="0.3">
      <c r="A243" s="45" t="str">
        <f>INDEX(Input!$A$1:$A$395,MATCH('2018-19'!$B243,Input!$B$1:$B$395,0))</f>
        <v>R669</v>
      </c>
      <c r="B243" s="45" t="s">
        <v>1437</v>
      </c>
      <c r="C243" s="45" t="str">
        <f>INDEX(Input!$C$1:$C$395,MATCH('2018-19'!$B243,Input!$B$1:$B$395,0))</f>
        <v>E10000024</v>
      </c>
      <c r="E243" s="45" t="str">
        <f>INDEX(Input!$D$1:$D$395,MATCH('2018-19'!$B243,Input!$B$1:$B$395,0))</f>
        <v>Nottinghamshire</v>
      </c>
      <c r="F243" s="112">
        <f>INDEX(Input!$A$1:$EY$395,MATCH('2018-19'!$A243,Input!$A$1:$A$395,0),MATCH('2018-19'!F$2,Input!$A$1:$EY$1,0))</f>
        <v>496.85853855355271</v>
      </c>
      <c r="G243" s="83">
        <f>INDEX(Input!$A$1:$EY$395,MATCH('2018-19'!$A243,Input!$A$1:$A$395,0),MATCH('2018-19'!G$2,Input!$A$1:$EY$1,0))</f>
        <v>127.30533599658693</v>
      </c>
      <c r="H243" s="83">
        <f>INDEX(Input!$A$1:$EY$395,MATCH('2018-19'!$A243,Input!$A$1:$A$395,0),MATCH('2018-19'!H$2,Input!$A$1:$EY$1,0))</f>
        <v>2.4005701323770374</v>
      </c>
      <c r="I243" s="83">
        <f>INDEX(Input!$A$1:$EY$395,MATCH('2018-19'!$A243,Input!$A$1:$A$395,0),MATCH('2018-19'!I$2,Input!$A$1:$EY$1,0))</f>
        <v>328.03634827965521</v>
      </c>
      <c r="J243" s="83">
        <f>INDEX(Input!$A$1:$EY$395,MATCH('2018-19'!$A243,Input!$A$1:$A$395,0),MATCH('2018-19'!J$2,Input!$A$1:$EY$1,0))</f>
        <v>22.980316083344878</v>
      </c>
      <c r="K243" s="83">
        <f>INDEX(Input!$A$1:$EY$395,MATCH('2018-19'!$A243,Input!$A$1:$A$395,0),MATCH('2018-19'!K$2,Input!$A$1:$EY$1,0))</f>
        <v>0</v>
      </c>
      <c r="L243" s="83">
        <f>INDEX(Input!$A$1:$EY$395,MATCH('2018-19'!$A243,Input!$A$1:$A$395,0),MATCH('2018-19'!L$2,Input!$A$1:$EY$1,0))</f>
        <v>21.590370647786226</v>
      </c>
      <c r="M243" s="83">
        <f>INDEX(Input!$A$1:$EY$395,MATCH('2018-19'!$A243,Input!$A$1:$A$395,0),MATCH('2018-19'!M$2,Input!$A$1:$EY$1,0))</f>
        <v>2.2044188999999998</v>
      </c>
      <c r="N243" s="83">
        <f>INDEX(Input!$A$1:$EY$395,MATCH('2018-19'!$A243,Input!$A$1:$A$395,0),MATCH('2018-19'!N$2,Input!$A$1:$EY$1,0))</f>
        <v>3.5270700000000001</v>
      </c>
      <c r="O243" s="83">
        <f>INDEX(Input!$A$1:$EY$395,MATCH('2018-19'!$A243,Input!$A$1:$A$395,0),MATCH('2018-19'!O$2,Input!$A$1:$EY$1,0))</f>
        <v>2.0412586255031062</v>
      </c>
      <c r="P243" s="83">
        <f>INDEX(Input!$A$1:$EY$395,MATCH('2018-19'!$A243,Input!$A$1:$A$395,0),MATCH('2018-19'!P$2,Input!$A$1:$EY$1,0))</f>
        <v>0</v>
      </c>
      <c r="Q243" s="112">
        <f>INDEX(Input!$A$1:$EY$395,MATCH('2018-19'!$A243,Input!$A$1:$A$395,0),MATCH('2018-19'!Q$2,Input!$A$1:$EY$1,0))</f>
        <v>510.08568866525331</v>
      </c>
      <c r="R243" s="128">
        <f>INDEX(Input!$A$1:$EY$395,MATCH('2018-19'!$A243,Input!$A$1:$A$395,0),MATCH('2018-19'!R$2,Input!$A$1:$EY$1,0))</f>
        <v>2.6621561441225072</v>
      </c>
      <c r="V243" s="100"/>
    </row>
    <row r="244" spans="1:22" x14ac:dyDescent="0.3">
      <c r="A244" s="45" t="str">
        <f>INDEX(Input!$A$1:$A$395,MATCH('2018-19'!$B244,Input!$B$1:$B$395,0))</f>
        <v>R972</v>
      </c>
      <c r="B244" s="45" t="s">
        <v>1544</v>
      </c>
      <c r="C244" s="45" t="str">
        <f>INDEX(Input!$C$1:$C$395,MATCH('2018-19'!$B244,Input!$B$1:$B$395,0))</f>
        <v>E31000030</v>
      </c>
      <c r="E244" s="45" t="str">
        <f>INDEX(Input!$D$1:$D$395,MATCH('2018-19'!$B244,Input!$B$1:$B$395,0))</f>
        <v>Nottinghamshire Fire</v>
      </c>
      <c r="F244" s="112">
        <f>INDEX(Input!$A$1:$EY$395,MATCH('2018-19'!$A244,Input!$A$1:$A$395,0),MATCH('2018-19'!F$2,Input!$A$1:$EY$1,0))</f>
        <v>40.431509025843056</v>
      </c>
      <c r="G244" s="83">
        <f>INDEX(Input!$A$1:$EY$395,MATCH('2018-19'!$A244,Input!$A$1:$A$395,0),MATCH('2018-19'!G$2,Input!$A$1:$EY$1,0))</f>
        <v>16.394897897927404</v>
      </c>
      <c r="H244" s="83">
        <f>INDEX(Input!$A$1:$EY$395,MATCH('2018-19'!$A244,Input!$A$1:$A$395,0),MATCH('2018-19'!H$2,Input!$A$1:$EY$1,0))</f>
        <v>0.23909933320967874</v>
      </c>
      <c r="I244" s="83">
        <f>INDEX(Input!$A$1:$EY$395,MATCH('2018-19'!$A244,Input!$A$1:$A$395,0),MATCH('2018-19'!I$2,Input!$A$1:$EY$1,0))</f>
        <v>24.236067080999998</v>
      </c>
      <c r="J244" s="83">
        <f>INDEX(Input!$A$1:$EY$395,MATCH('2018-19'!$A244,Input!$A$1:$A$395,0),MATCH('2018-19'!J$2,Input!$A$1:$EY$1,0))</f>
        <v>0</v>
      </c>
      <c r="K244" s="83">
        <f>INDEX(Input!$A$1:$EY$395,MATCH('2018-19'!$A244,Input!$A$1:$A$395,0),MATCH('2018-19'!K$2,Input!$A$1:$EY$1,0))</f>
        <v>0</v>
      </c>
      <c r="L244" s="83">
        <f>INDEX(Input!$A$1:$EY$395,MATCH('2018-19'!$A244,Input!$A$1:$A$395,0),MATCH('2018-19'!L$2,Input!$A$1:$EY$1,0))</f>
        <v>0</v>
      </c>
      <c r="M244" s="83">
        <f>INDEX(Input!$A$1:$EY$395,MATCH('2018-19'!$A244,Input!$A$1:$A$395,0),MATCH('2018-19'!M$2,Input!$A$1:$EY$1,0))</f>
        <v>0</v>
      </c>
      <c r="N244" s="83">
        <f>INDEX(Input!$A$1:$EY$395,MATCH('2018-19'!$A244,Input!$A$1:$A$395,0),MATCH('2018-19'!N$2,Input!$A$1:$EY$1,0))</f>
        <v>0</v>
      </c>
      <c r="O244" s="83">
        <f>INDEX(Input!$A$1:$EY$395,MATCH('2018-19'!$A244,Input!$A$1:$A$395,0),MATCH('2018-19'!O$2,Input!$A$1:$EY$1,0))</f>
        <v>0</v>
      </c>
      <c r="P244" s="83">
        <f>INDEX(Input!$A$1:$EY$395,MATCH('2018-19'!$A244,Input!$A$1:$A$395,0),MATCH('2018-19'!P$2,Input!$A$1:$EY$1,0))</f>
        <v>0</v>
      </c>
      <c r="Q244" s="112">
        <f>INDEX(Input!$A$1:$EY$395,MATCH('2018-19'!$A244,Input!$A$1:$A$395,0),MATCH('2018-19'!Q$2,Input!$A$1:$EY$1,0))</f>
        <v>40.870064312137082</v>
      </c>
      <c r="R244" s="128">
        <f>INDEX(Input!$A$1:$EY$395,MATCH('2018-19'!$A244,Input!$A$1:$A$395,0),MATCH('2018-19'!R$2,Input!$A$1:$EY$1,0))</f>
        <v>1.0846869109280899</v>
      </c>
      <c r="V244" s="100"/>
    </row>
    <row r="245" spans="1:22" x14ac:dyDescent="0.3">
      <c r="A245" s="45" t="str">
        <f>INDEX(Input!$A$1:$A$395,MATCH('2018-19'!$B245,Input!$B$1:$B$395,0))</f>
        <v>R281</v>
      </c>
      <c r="B245" s="45" t="s">
        <v>1013</v>
      </c>
      <c r="C245" s="45" t="str">
        <f>INDEX(Input!$C$1:$C$395,MATCH('2018-19'!$B245,Input!$B$1:$B$395,0))</f>
        <v>E07000219</v>
      </c>
      <c r="E245" s="45" t="str">
        <f>INDEX(Input!$D$1:$D$395,MATCH('2018-19'!$B245,Input!$B$1:$B$395,0))</f>
        <v>Nuneaton And Bedworth</v>
      </c>
      <c r="F245" s="112">
        <f>INDEX(Input!$A$1:$EY$395,MATCH('2018-19'!$A245,Input!$A$1:$A$395,0),MATCH('2018-19'!F$2,Input!$A$1:$EY$1,0))</f>
        <v>14.161722554479915</v>
      </c>
      <c r="G245" s="83">
        <f>INDEX(Input!$A$1:$EY$395,MATCH('2018-19'!$A245,Input!$A$1:$A$395,0),MATCH('2018-19'!G$2,Input!$A$1:$EY$1,0))</f>
        <v>3.8198680610540046</v>
      </c>
      <c r="H245" s="83">
        <f>INDEX(Input!$A$1:$EY$395,MATCH('2018-19'!$A245,Input!$A$1:$A$395,0),MATCH('2018-19'!H$2,Input!$A$1:$EY$1,0))</f>
        <v>8.1380663680095083E-2</v>
      </c>
      <c r="I245" s="83">
        <f>INDEX(Input!$A$1:$EY$395,MATCH('2018-19'!$A245,Input!$A$1:$A$395,0),MATCH('2018-19'!I$2,Input!$A$1:$EY$1,0))</f>
        <v>8.410466929052518</v>
      </c>
      <c r="J245" s="83">
        <f>INDEX(Input!$A$1:$EY$395,MATCH('2018-19'!$A245,Input!$A$1:$A$395,0),MATCH('2018-19'!J$2,Input!$A$1:$EY$1,0))</f>
        <v>0</v>
      </c>
      <c r="K245" s="83">
        <f>INDEX(Input!$A$1:$EY$395,MATCH('2018-19'!$A245,Input!$A$1:$A$395,0),MATCH('2018-19'!K$2,Input!$A$1:$EY$1,0))</f>
        <v>2.6587694947482123E-2</v>
      </c>
      <c r="L245" s="83">
        <f>INDEX(Input!$A$1:$EY$395,MATCH('2018-19'!$A245,Input!$A$1:$A$395,0),MATCH('2018-19'!L$2,Input!$A$1:$EY$1,0))</f>
        <v>0</v>
      </c>
      <c r="M245" s="83">
        <f>INDEX(Input!$A$1:$EY$395,MATCH('2018-19'!$A245,Input!$A$1:$A$395,0),MATCH('2018-19'!M$2,Input!$A$1:$EY$1,0))</f>
        <v>0</v>
      </c>
      <c r="N245" s="83">
        <f>INDEX(Input!$A$1:$EY$395,MATCH('2018-19'!$A245,Input!$A$1:$A$395,0),MATCH('2018-19'!N$2,Input!$A$1:$EY$1,0))</f>
        <v>0</v>
      </c>
      <c r="O245" s="83">
        <f>INDEX(Input!$A$1:$EY$395,MATCH('2018-19'!$A245,Input!$A$1:$A$395,0),MATCH('2018-19'!O$2,Input!$A$1:$EY$1,0))</f>
        <v>1.3045455141634203</v>
      </c>
      <c r="P245" s="83">
        <f>INDEX(Input!$A$1:$EY$395,MATCH('2018-19'!$A245,Input!$A$1:$A$395,0),MATCH('2018-19'!P$2,Input!$A$1:$EY$1,0))</f>
        <v>0</v>
      </c>
      <c r="Q245" s="112">
        <f>INDEX(Input!$A$1:$EY$395,MATCH('2018-19'!$A245,Input!$A$1:$A$395,0),MATCH('2018-19'!Q$2,Input!$A$1:$EY$1,0))</f>
        <v>13.642848862897521</v>
      </c>
      <c r="R245" s="128">
        <f>INDEX(Input!$A$1:$EY$395,MATCH('2018-19'!$A245,Input!$A$1:$A$395,0),MATCH('2018-19'!R$2,Input!$A$1:$EY$1,0))</f>
        <v>-3.6639165157084208</v>
      </c>
      <c r="V245" s="100"/>
    </row>
    <row r="246" spans="1:22" x14ac:dyDescent="0.3">
      <c r="A246" s="45" t="str">
        <f>INDEX(Input!$A$1:$A$395,MATCH('2018-19'!$B246,Input!$B$1:$B$395,0))</f>
        <v>R192</v>
      </c>
      <c r="B246" s="45" t="s">
        <v>1165</v>
      </c>
      <c r="C246" s="45" t="str">
        <f>INDEX(Input!$C$1:$C$395,MATCH('2018-19'!$B246,Input!$B$1:$B$395,0))</f>
        <v>E07000135</v>
      </c>
      <c r="E246" s="45" t="str">
        <f>INDEX(Input!$D$1:$D$395,MATCH('2018-19'!$B246,Input!$B$1:$B$395,0))</f>
        <v>Oadby And Wigston</v>
      </c>
      <c r="F246" s="112">
        <f>INDEX(Input!$A$1:$EY$395,MATCH('2018-19'!$A246,Input!$A$1:$A$395,0),MATCH('2018-19'!F$2,Input!$A$1:$EY$1,0))</f>
        <v>5.8809430903343589</v>
      </c>
      <c r="G246" s="83">
        <f>INDEX(Input!$A$1:$EY$395,MATCH('2018-19'!$A246,Input!$A$1:$A$395,0),MATCH('2018-19'!G$2,Input!$A$1:$EY$1,0))</f>
        <v>1.6244130298131174</v>
      </c>
      <c r="H246" s="83">
        <f>INDEX(Input!$A$1:$EY$395,MATCH('2018-19'!$A246,Input!$A$1:$A$395,0),MATCH('2018-19'!H$2,Input!$A$1:$EY$1,0))</f>
        <v>3.3997989572292955E-2</v>
      </c>
      <c r="I246" s="83">
        <f>INDEX(Input!$A$1:$EY$395,MATCH('2018-19'!$A246,Input!$A$1:$A$395,0),MATCH('2018-19'!I$2,Input!$A$1:$EY$1,0))</f>
        <v>3.746091136048546</v>
      </c>
      <c r="J246" s="83">
        <f>INDEX(Input!$A$1:$EY$395,MATCH('2018-19'!$A246,Input!$A$1:$A$395,0),MATCH('2018-19'!J$2,Input!$A$1:$EY$1,0))</f>
        <v>0</v>
      </c>
      <c r="K246" s="83">
        <f>INDEX(Input!$A$1:$EY$395,MATCH('2018-19'!$A246,Input!$A$1:$A$395,0),MATCH('2018-19'!K$2,Input!$A$1:$EY$1,0))</f>
        <v>1.5417153951453329E-2</v>
      </c>
      <c r="L246" s="83">
        <f>INDEX(Input!$A$1:$EY$395,MATCH('2018-19'!$A246,Input!$A$1:$A$395,0),MATCH('2018-19'!L$2,Input!$A$1:$EY$1,0))</f>
        <v>0</v>
      </c>
      <c r="M246" s="83">
        <f>INDEX(Input!$A$1:$EY$395,MATCH('2018-19'!$A246,Input!$A$1:$A$395,0),MATCH('2018-19'!M$2,Input!$A$1:$EY$1,0))</f>
        <v>0</v>
      </c>
      <c r="N246" s="83">
        <f>INDEX(Input!$A$1:$EY$395,MATCH('2018-19'!$A246,Input!$A$1:$A$395,0),MATCH('2018-19'!N$2,Input!$A$1:$EY$1,0))</f>
        <v>0</v>
      </c>
      <c r="O246" s="83">
        <f>INDEX(Input!$A$1:$EY$395,MATCH('2018-19'!$A246,Input!$A$1:$A$395,0),MATCH('2018-19'!O$2,Input!$A$1:$EY$1,0))</f>
        <v>0.33853447254045332</v>
      </c>
      <c r="P246" s="83">
        <f>INDEX(Input!$A$1:$EY$395,MATCH('2018-19'!$A246,Input!$A$1:$A$395,0),MATCH('2018-19'!P$2,Input!$A$1:$EY$1,0))</f>
        <v>0</v>
      </c>
      <c r="Q246" s="112">
        <f>INDEX(Input!$A$1:$EY$395,MATCH('2018-19'!$A246,Input!$A$1:$A$395,0),MATCH('2018-19'!Q$2,Input!$A$1:$EY$1,0))</f>
        <v>5.758453781925863</v>
      </c>
      <c r="R246" s="128">
        <f>INDEX(Input!$A$1:$EY$395,MATCH('2018-19'!$A246,Input!$A$1:$A$395,0),MATCH('2018-19'!R$2,Input!$A$1:$EY$1,0))</f>
        <v>-2.0828174414714851</v>
      </c>
      <c r="V246" s="100"/>
    </row>
    <row r="247" spans="1:22" x14ac:dyDescent="0.3">
      <c r="A247" s="45" t="str">
        <f>INDEX(Input!$A$1:$A$395,MATCH('2018-19'!$B247,Input!$B$1:$B$395,0))</f>
        <v>R337</v>
      </c>
      <c r="B247" s="45" t="s">
        <v>1648</v>
      </c>
      <c r="C247" s="45" t="str">
        <f>INDEX(Input!$C$1:$C$395,MATCH('2018-19'!$B247,Input!$B$1:$B$395,0))</f>
        <v>E08000004</v>
      </c>
      <c r="E247" s="45" t="str">
        <f>INDEX(Input!$D$1:$D$395,MATCH('2018-19'!$B247,Input!$B$1:$B$395,0))</f>
        <v>Oldham</v>
      </c>
      <c r="F247" s="112">
        <f>INDEX(Input!$A$1:$EY$395,MATCH('2018-19'!$A247,Input!$A$1:$A$395,0),MATCH('2018-19'!F$2,Input!$A$1:$EY$1,0))</f>
        <v>184.03990160147231</v>
      </c>
      <c r="G247" s="83">
        <f>INDEX(Input!$A$1:$EY$395,MATCH('2018-19'!$A247,Input!$A$1:$A$395,0),MATCH('2018-19'!G$2,Input!$A$1:$EY$1,0))</f>
        <v>85.925057457517653</v>
      </c>
      <c r="H247" s="83">
        <f>INDEX(Input!$A$1:$EY$395,MATCH('2018-19'!$A247,Input!$A$1:$A$395,0),MATCH('2018-19'!H$2,Input!$A$1:$EY$1,0))</f>
        <v>1.4282855994296231</v>
      </c>
      <c r="I247" s="83">
        <f>INDEX(Input!$A$1:$EY$395,MATCH('2018-19'!$A247,Input!$A$1:$A$395,0),MATCH('2018-19'!I$2,Input!$A$1:$EY$1,0))</f>
        <v>82.027514445418618</v>
      </c>
      <c r="J247" s="83">
        <f>INDEX(Input!$A$1:$EY$395,MATCH('2018-19'!$A247,Input!$A$1:$A$395,0),MATCH('2018-19'!J$2,Input!$A$1:$EY$1,0))</f>
        <v>4.9250041945813745</v>
      </c>
      <c r="K247" s="83">
        <f>INDEX(Input!$A$1:$EY$395,MATCH('2018-19'!$A247,Input!$A$1:$A$395,0),MATCH('2018-19'!K$2,Input!$A$1:$EY$1,0))</f>
        <v>0</v>
      </c>
      <c r="L247" s="83">
        <f>INDEX(Input!$A$1:$EY$395,MATCH('2018-19'!$A247,Input!$A$1:$A$395,0),MATCH('2018-19'!L$2,Input!$A$1:$EY$1,0))</f>
        <v>7.8883625771194259</v>
      </c>
      <c r="M247" s="83">
        <f>INDEX(Input!$A$1:$EY$395,MATCH('2018-19'!$A247,Input!$A$1:$A$395,0),MATCH('2018-19'!M$2,Input!$A$1:$EY$1,0))</f>
        <v>0.70147139999999986</v>
      </c>
      <c r="N247" s="83">
        <f>INDEX(Input!$A$1:$EY$395,MATCH('2018-19'!$A247,Input!$A$1:$A$395,0),MATCH('2018-19'!N$2,Input!$A$1:$EY$1,0))</f>
        <v>1.1223540000000001</v>
      </c>
      <c r="O247" s="83">
        <f>INDEX(Input!$A$1:$EY$395,MATCH('2018-19'!$A247,Input!$A$1:$A$395,0),MATCH('2018-19'!O$2,Input!$A$1:$EY$1,0))</f>
        <v>1.600955486667047</v>
      </c>
      <c r="P247" s="83">
        <f>INDEX(Input!$A$1:$EY$395,MATCH('2018-19'!$A247,Input!$A$1:$A$395,0),MATCH('2018-19'!P$2,Input!$A$1:$EY$1,0))</f>
        <v>0</v>
      </c>
      <c r="Q247" s="112">
        <f>INDEX(Input!$A$1:$EY$395,MATCH('2018-19'!$A247,Input!$A$1:$A$395,0),MATCH('2018-19'!Q$2,Input!$A$1:$EY$1,0))</f>
        <v>185.61900516073376</v>
      </c>
      <c r="R247" s="128">
        <f>INDEX(Input!$A$1:$EY$395,MATCH('2018-19'!$A247,Input!$A$1:$A$395,0),MATCH('2018-19'!R$2,Input!$A$1:$EY$1,0))</f>
        <v>0.8580223883627669</v>
      </c>
      <c r="V247" s="100"/>
    </row>
    <row r="248" spans="1:22" x14ac:dyDescent="0.3">
      <c r="A248" s="45" t="str">
        <f>INDEX(Input!$A$1:$A$395,MATCH('2018-19'!$B248,Input!$B$1:$B$395,0))</f>
        <v>R238</v>
      </c>
      <c r="B248" s="45" t="s">
        <v>1089</v>
      </c>
      <c r="C248" s="45" t="str">
        <f>INDEX(Input!$C$1:$C$395,MATCH('2018-19'!$B248,Input!$B$1:$B$395,0))</f>
        <v>E07000178</v>
      </c>
      <c r="E248" s="45" t="str">
        <f>INDEX(Input!$D$1:$D$395,MATCH('2018-19'!$B248,Input!$B$1:$B$395,0))</f>
        <v>Oxford</v>
      </c>
      <c r="F248" s="112">
        <f>INDEX(Input!$A$1:$EY$395,MATCH('2018-19'!$A248,Input!$A$1:$A$395,0),MATCH('2018-19'!F$2,Input!$A$1:$EY$1,0))</f>
        <v>22.391202401154974</v>
      </c>
      <c r="G248" s="83">
        <f>INDEX(Input!$A$1:$EY$395,MATCH('2018-19'!$A248,Input!$A$1:$A$395,0),MATCH('2018-19'!G$2,Input!$A$1:$EY$1,0))</f>
        <v>6.6513533966016105</v>
      </c>
      <c r="H248" s="83">
        <f>INDEX(Input!$A$1:$EY$395,MATCH('2018-19'!$A248,Input!$A$1:$A$395,0),MATCH('2018-19'!H$2,Input!$A$1:$EY$1,0))</f>
        <v>0.13799213687718515</v>
      </c>
      <c r="I248" s="83">
        <f>INDEX(Input!$A$1:$EY$395,MATCH('2018-19'!$A248,Input!$A$1:$A$395,0),MATCH('2018-19'!I$2,Input!$A$1:$EY$1,0))</f>
        <v>13.336149324000004</v>
      </c>
      <c r="J248" s="83">
        <f>INDEX(Input!$A$1:$EY$395,MATCH('2018-19'!$A248,Input!$A$1:$A$395,0),MATCH('2018-19'!J$2,Input!$A$1:$EY$1,0))</f>
        <v>0</v>
      </c>
      <c r="K248" s="83">
        <f>INDEX(Input!$A$1:$EY$395,MATCH('2018-19'!$A248,Input!$A$1:$A$395,0),MATCH('2018-19'!K$2,Input!$A$1:$EY$1,0))</f>
        <v>0</v>
      </c>
      <c r="L248" s="83">
        <f>INDEX(Input!$A$1:$EY$395,MATCH('2018-19'!$A248,Input!$A$1:$A$395,0),MATCH('2018-19'!L$2,Input!$A$1:$EY$1,0))</f>
        <v>0</v>
      </c>
      <c r="M248" s="83">
        <f>INDEX(Input!$A$1:$EY$395,MATCH('2018-19'!$A248,Input!$A$1:$A$395,0),MATCH('2018-19'!M$2,Input!$A$1:$EY$1,0))</f>
        <v>0</v>
      </c>
      <c r="N248" s="83">
        <f>INDEX(Input!$A$1:$EY$395,MATCH('2018-19'!$A248,Input!$A$1:$A$395,0),MATCH('2018-19'!N$2,Input!$A$1:$EY$1,0))</f>
        <v>0</v>
      </c>
      <c r="O248" s="83">
        <f>INDEX(Input!$A$1:$EY$395,MATCH('2018-19'!$A248,Input!$A$1:$A$395,0),MATCH('2018-19'!O$2,Input!$A$1:$EY$1,0))</f>
        <v>1.2712014882409688</v>
      </c>
      <c r="P248" s="83">
        <f>INDEX(Input!$A$1:$EY$395,MATCH('2018-19'!$A248,Input!$A$1:$A$395,0),MATCH('2018-19'!P$2,Input!$A$1:$EY$1,0))</f>
        <v>0</v>
      </c>
      <c r="Q248" s="112">
        <f>INDEX(Input!$A$1:$EY$395,MATCH('2018-19'!$A248,Input!$A$1:$A$395,0),MATCH('2018-19'!Q$2,Input!$A$1:$EY$1,0))</f>
        <v>21.396696345719768</v>
      </c>
      <c r="R248" s="128">
        <f>INDEX(Input!$A$1:$EY$395,MATCH('2018-19'!$A248,Input!$A$1:$A$395,0),MATCH('2018-19'!R$2,Input!$A$1:$EY$1,0))</f>
        <v>-4.4415035763506143</v>
      </c>
      <c r="V248" s="100"/>
    </row>
    <row r="249" spans="1:22" x14ac:dyDescent="0.3">
      <c r="A249" s="45" t="str">
        <f>INDEX(Input!$A$1:$A$395,MATCH('2018-19'!$B249,Input!$B$1:$B$395,0))</f>
        <v>R434</v>
      </c>
      <c r="B249" s="45" t="s">
        <v>1660</v>
      </c>
      <c r="C249" s="45" t="str">
        <f>INDEX(Input!$C$1:$C$395,MATCH('2018-19'!$B249,Input!$B$1:$B$395,0))</f>
        <v>E10000025</v>
      </c>
      <c r="E249" s="45" t="str">
        <f>INDEX(Input!$D$1:$D$395,MATCH('2018-19'!$B249,Input!$B$1:$B$395,0))</f>
        <v>Oxfordshire</v>
      </c>
      <c r="F249" s="112">
        <f>INDEX(Input!$A$1:$EY$395,MATCH('2018-19'!$A249,Input!$A$1:$A$395,0),MATCH('2018-19'!F$2,Input!$A$1:$EY$1,0))</f>
        <v>432.13423559056656</v>
      </c>
      <c r="G249" s="83">
        <f>INDEX(Input!$A$1:$EY$395,MATCH('2018-19'!$A249,Input!$A$1:$A$395,0),MATCH('2018-19'!G$2,Input!$A$1:$EY$1,0))</f>
        <v>75.084468323008807</v>
      </c>
      <c r="H249" s="83">
        <f>INDEX(Input!$A$1:$EY$395,MATCH('2018-19'!$A249,Input!$A$1:$A$395,0),MATCH('2018-19'!H$2,Input!$A$1:$EY$1,0))</f>
        <v>1.5862014600156664</v>
      </c>
      <c r="I249" s="83">
        <f>INDEX(Input!$A$1:$EY$395,MATCH('2018-19'!$A249,Input!$A$1:$A$395,0),MATCH('2018-19'!I$2,Input!$A$1:$EY$1,0))</f>
        <v>325.9139381836257</v>
      </c>
      <c r="J249" s="83">
        <f>INDEX(Input!$A$1:$EY$395,MATCH('2018-19'!$A249,Input!$A$1:$A$395,0),MATCH('2018-19'!J$2,Input!$A$1:$EY$1,0))</f>
        <v>26.127942368374228</v>
      </c>
      <c r="K249" s="83">
        <f>INDEX(Input!$A$1:$EY$395,MATCH('2018-19'!$A249,Input!$A$1:$A$395,0),MATCH('2018-19'!K$2,Input!$A$1:$EY$1,0))</f>
        <v>0</v>
      </c>
      <c r="L249" s="83">
        <f>INDEX(Input!$A$1:$EY$395,MATCH('2018-19'!$A249,Input!$A$1:$A$395,0),MATCH('2018-19'!L$2,Input!$A$1:$EY$1,0))</f>
        <v>7.5039846461131594</v>
      </c>
      <c r="M249" s="83">
        <f>INDEX(Input!$A$1:$EY$395,MATCH('2018-19'!$A249,Input!$A$1:$A$395,0),MATCH('2018-19'!M$2,Input!$A$1:$EY$1,0))</f>
        <v>1.4322215999999999</v>
      </c>
      <c r="N249" s="83">
        <f>INDEX(Input!$A$1:$EY$395,MATCH('2018-19'!$A249,Input!$A$1:$A$395,0),MATCH('2018-19'!N$2,Input!$A$1:$EY$1,0))</f>
        <v>2.2915549999999998</v>
      </c>
      <c r="O249" s="83">
        <f>INDEX(Input!$A$1:$EY$395,MATCH('2018-19'!$A249,Input!$A$1:$A$395,0),MATCH('2018-19'!O$2,Input!$A$1:$EY$1,0))</f>
        <v>3.365895710632969</v>
      </c>
      <c r="P249" s="83">
        <f>INDEX(Input!$A$1:$EY$395,MATCH('2018-19'!$A249,Input!$A$1:$A$395,0),MATCH('2018-19'!P$2,Input!$A$1:$EY$1,0))</f>
        <v>0</v>
      </c>
      <c r="Q249" s="112">
        <f>INDEX(Input!$A$1:$EY$395,MATCH('2018-19'!$A249,Input!$A$1:$A$395,0),MATCH('2018-19'!Q$2,Input!$A$1:$EY$1,0))</f>
        <v>443.30620729177059</v>
      </c>
      <c r="R249" s="128">
        <f>INDEX(Input!$A$1:$EY$395,MATCH('2018-19'!$A249,Input!$A$1:$A$395,0),MATCH('2018-19'!R$2,Input!$A$1:$EY$1,0))</f>
        <v>2.5853012284333454</v>
      </c>
      <c r="V249" s="100"/>
    </row>
    <row r="250" spans="1:22" x14ac:dyDescent="0.3">
      <c r="A250" s="45" t="str">
        <f>INDEX(Input!$A$1:$A$395,MATCH('2018-19'!$B250,Input!$B$1:$B$395,0))</f>
        <v>R178</v>
      </c>
      <c r="B250" s="45" t="s">
        <v>1195</v>
      </c>
      <c r="C250" s="45" t="str">
        <f>INDEX(Input!$C$1:$C$395,MATCH('2018-19'!$B250,Input!$B$1:$B$395,0))</f>
        <v>E07000122</v>
      </c>
      <c r="E250" s="45" t="str">
        <f>INDEX(Input!$D$1:$D$395,MATCH('2018-19'!$B250,Input!$B$1:$B$395,0))</f>
        <v>Pendle</v>
      </c>
      <c r="F250" s="112">
        <f>INDEX(Input!$A$1:$EY$395,MATCH('2018-19'!$A250,Input!$A$1:$A$395,0),MATCH('2018-19'!F$2,Input!$A$1:$EY$1,0))</f>
        <v>12.914911403249144</v>
      </c>
      <c r="G250" s="83">
        <f>INDEX(Input!$A$1:$EY$395,MATCH('2018-19'!$A250,Input!$A$1:$A$395,0),MATCH('2018-19'!G$2,Input!$A$1:$EY$1,0))</f>
        <v>5.6236293844229541</v>
      </c>
      <c r="H250" s="83">
        <f>INDEX(Input!$A$1:$EY$395,MATCH('2018-19'!$A250,Input!$A$1:$A$395,0),MATCH('2018-19'!H$2,Input!$A$1:$EY$1,0))</f>
        <v>8.9750046536772224E-2</v>
      </c>
      <c r="I250" s="83">
        <f>INDEX(Input!$A$1:$EY$395,MATCH('2018-19'!$A250,Input!$A$1:$A$395,0),MATCH('2018-19'!I$2,Input!$A$1:$EY$1,0))</f>
        <v>6.0937899408696508</v>
      </c>
      <c r="J250" s="83">
        <f>INDEX(Input!$A$1:$EY$395,MATCH('2018-19'!$A250,Input!$A$1:$A$395,0),MATCH('2018-19'!J$2,Input!$A$1:$EY$1,0))</f>
        <v>0</v>
      </c>
      <c r="K250" s="83">
        <f>INDEX(Input!$A$1:$EY$395,MATCH('2018-19'!$A250,Input!$A$1:$A$395,0),MATCH('2018-19'!K$2,Input!$A$1:$EY$1,0))</f>
        <v>2.3589191303492562E-3</v>
      </c>
      <c r="L250" s="83">
        <f>INDEX(Input!$A$1:$EY$395,MATCH('2018-19'!$A250,Input!$A$1:$A$395,0),MATCH('2018-19'!L$2,Input!$A$1:$EY$1,0))</f>
        <v>0</v>
      </c>
      <c r="M250" s="83">
        <f>INDEX(Input!$A$1:$EY$395,MATCH('2018-19'!$A250,Input!$A$1:$A$395,0),MATCH('2018-19'!M$2,Input!$A$1:$EY$1,0))</f>
        <v>0</v>
      </c>
      <c r="N250" s="83">
        <f>INDEX(Input!$A$1:$EY$395,MATCH('2018-19'!$A250,Input!$A$1:$A$395,0),MATCH('2018-19'!N$2,Input!$A$1:$EY$1,0))</f>
        <v>0</v>
      </c>
      <c r="O250" s="83">
        <f>INDEX(Input!$A$1:$EY$395,MATCH('2018-19'!$A250,Input!$A$1:$A$395,0),MATCH('2018-19'!O$2,Input!$A$1:$EY$1,0))</f>
        <v>0.48796434143288886</v>
      </c>
      <c r="P250" s="83">
        <f>INDEX(Input!$A$1:$EY$395,MATCH('2018-19'!$A250,Input!$A$1:$A$395,0),MATCH('2018-19'!P$2,Input!$A$1:$EY$1,0))</f>
        <v>0</v>
      </c>
      <c r="Q250" s="112">
        <f>INDEX(Input!$A$1:$EY$395,MATCH('2018-19'!$A250,Input!$A$1:$A$395,0),MATCH('2018-19'!Q$2,Input!$A$1:$EY$1,0))</f>
        <v>12.297492632392615</v>
      </c>
      <c r="R250" s="128">
        <f>INDEX(Input!$A$1:$EY$395,MATCH('2018-19'!$A250,Input!$A$1:$A$395,0),MATCH('2018-19'!R$2,Input!$A$1:$EY$1,0))</f>
        <v>-4.7806659417051751</v>
      </c>
      <c r="V250" s="100"/>
    </row>
    <row r="251" spans="1:22" x14ac:dyDescent="0.3">
      <c r="A251" s="45" t="str">
        <f>INDEX(Input!$A$1:$A$395,MATCH('2018-19'!$B251,Input!$B$1:$B$395,0))</f>
        <v>R649</v>
      </c>
      <c r="B251" s="45" t="s">
        <v>1631</v>
      </c>
      <c r="C251" s="45" t="str">
        <f>INDEX(Input!$C$1:$C$395,MATCH('2018-19'!$B251,Input!$B$1:$B$395,0))</f>
        <v>E06000031</v>
      </c>
      <c r="E251" s="45" t="str">
        <f>INDEX(Input!$D$1:$D$395,MATCH('2018-19'!$B251,Input!$B$1:$B$395,0))</f>
        <v>Peterborough</v>
      </c>
      <c r="F251" s="112">
        <f>INDEX(Input!$A$1:$EY$395,MATCH('2018-19'!$A251,Input!$A$1:$A$395,0),MATCH('2018-19'!F$2,Input!$A$1:$EY$1,0))</f>
        <v>138.54518618466156</v>
      </c>
      <c r="G251" s="83">
        <f>INDEX(Input!$A$1:$EY$395,MATCH('2018-19'!$A251,Input!$A$1:$A$395,0),MATCH('2018-19'!G$2,Input!$A$1:$EY$1,0))</f>
        <v>55.467281609032568</v>
      </c>
      <c r="H251" s="83">
        <f>INDEX(Input!$A$1:$EY$395,MATCH('2018-19'!$A251,Input!$A$1:$A$395,0),MATCH('2018-19'!H$2,Input!$A$1:$EY$1,0))</f>
        <v>0.92609730678888968</v>
      </c>
      <c r="I251" s="83">
        <f>INDEX(Input!$A$1:$EY$395,MATCH('2018-19'!$A251,Input!$A$1:$A$395,0),MATCH('2018-19'!I$2,Input!$A$1:$EY$1,0))</f>
        <v>67.986616688188491</v>
      </c>
      <c r="J251" s="83">
        <f>INDEX(Input!$A$1:$EY$395,MATCH('2018-19'!$A251,Input!$A$1:$A$395,0),MATCH('2018-19'!J$2,Input!$A$1:$EY$1,0))</f>
        <v>5.4508979738115366</v>
      </c>
      <c r="K251" s="83">
        <f>INDEX(Input!$A$1:$EY$395,MATCH('2018-19'!$A251,Input!$A$1:$A$395,0),MATCH('2018-19'!K$2,Input!$A$1:$EY$1,0))</f>
        <v>0</v>
      </c>
      <c r="L251" s="83">
        <f>INDEX(Input!$A$1:$EY$395,MATCH('2018-19'!$A251,Input!$A$1:$A$395,0),MATCH('2018-19'!L$2,Input!$A$1:$EY$1,0))</f>
        <v>5.2458652573209443</v>
      </c>
      <c r="M251" s="83">
        <f>INDEX(Input!$A$1:$EY$395,MATCH('2018-19'!$A251,Input!$A$1:$A$395,0),MATCH('2018-19'!M$2,Input!$A$1:$EY$1,0))</f>
        <v>0.49603829999999999</v>
      </c>
      <c r="N251" s="83">
        <f>INDEX(Input!$A$1:$EY$395,MATCH('2018-19'!$A251,Input!$A$1:$A$395,0),MATCH('2018-19'!N$2,Input!$A$1:$EY$1,0))</f>
        <v>0.79366099999999995</v>
      </c>
      <c r="O251" s="83">
        <f>INDEX(Input!$A$1:$EY$395,MATCH('2018-19'!$A251,Input!$A$1:$A$395,0),MATCH('2018-19'!O$2,Input!$A$1:$EY$1,0))</f>
        <v>5.153148713707469</v>
      </c>
      <c r="P251" s="83">
        <f>INDEX(Input!$A$1:$EY$395,MATCH('2018-19'!$A251,Input!$A$1:$A$395,0),MATCH('2018-19'!P$2,Input!$A$1:$EY$1,0))</f>
        <v>0</v>
      </c>
      <c r="Q251" s="112">
        <f>INDEX(Input!$A$1:$EY$395,MATCH('2018-19'!$A251,Input!$A$1:$A$395,0),MATCH('2018-19'!Q$2,Input!$A$1:$EY$1,0))</f>
        <v>141.51960684884992</v>
      </c>
      <c r="R251" s="128">
        <f>INDEX(Input!$A$1:$EY$395,MATCH('2018-19'!$A251,Input!$A$1:$A$395,0),MATCH('2018-19'!R$2,Input!$A$1:$EY$1,0))</f>
        <v>2.1468957140263756</v>
      </c>
      <c r="V251" s="100"/>
    </row>
    <row r="252" spans="1:22" x14ac:dyDescent="0.3">
      <c r="A252" s="45" t="str">
        <f>INDEX(Input!$A$1:$A$395,MATCH('2018-19'!$B252,Input!$B$1:$B$395,0))</f>
        <v>R652</v>
      </c>
      <c r="B252" s="45" t="s">
        <v>1435</v>
      </c>
      <c r="C252" s="45" t="str">
        <f>INDEX(Input!$C$1:$C$395,MATCH('2018-19'!$B252,Input!$B$1:$B$395,0))</f>
        <v>E06000026</v>
      </c>
      <c r="E252" s="45" t="str">
        <f>INDEX(Input!$D$1:$D$395,MATCH('2018-19'!$B252,Input!$B$1:$B$395,0))</f>
        <v>Plymouth</v>
      </c>
      <c r="F252" s="112">
        <f>INDEX(Input!$A$1:$EY$395,MATCH('2018-19'!$A252,Input!$A$1:$A$395,0),MATCH('2018-19'!F$2,Input!$A$1:$EY$1,0))</f>
        <v>191.0969591387171</v>
      </c>
      <c r="G252" s="83">
        <f>INDEX(Input!$A$1:$EY$395,MATCH('2018-19'!$A252,Input!$A$1:$A$395,0),MATCH('2018-19'!G$2,Input!$A$1:$EY$1,0))</f>
        <v>72.436398588400607</v>
      </c>
      <c r="H252" s="83">
        <f>INDEX(Input!$A$1:$EY$395,MATCH('2018-19'!$A252,Input!$A$1:$A$395,0),MATCH('2018-19'!H$2,Input!$A$1:$EY$1,0))</f>
        <v>1.2859378818506204</v>
      </c>
      <c r="I252" s="83">
        <f>INDEX(Input!$A$1:$EY$395,MATCH('2018-19'!$A252,Input!$A$1:$A$395,0),MATCH('2018-19'!I$2,Input!$A$1:$EY$1,0))</f>
        <v>97.824127256564083</v>
      </c>
      <c r="J252" s="83">
        <f>INDEX(Input!$A$1:$EY$395,MATCH('2018-19'!$A252,Input!$A$1:$A$395,0),MATCH('2018-19'!J$2,Input!$A$1:$EY$1,0))</f>
        <v>7.9432469034359308</v>
      </c>
      <c r="K252" s="83">
        <f>INDEX(Input!$A$1:$EY$395,MATCH('2018-19'!$A252,Input!$A$1:$A$395,0),MATCH('2018-19'!K$2,Input!$A$1:$EY$1,0))</f>
        <v>0</v>
      </c>
      <c r="L252" s="83">
        <f>INDEX(Input!$A$1:$EY$395,MATCH('2018-19'!$A252,Input!$A$1:$A$395,0),MATCH('2018-19'!L$2,Input!$A$1:$EY$1,0))</f>
        <v>9.0052890963603023</v>
      </c>
      <c r="M252" s="83">
        <f>INDEX(Input!$A$1:$EY$395,MATCH('2018-19'!$A252,Input!$A$1:$A$395,0),MATCH('2018-19'!M$2,Input!$A$1:$EY$1,0))</f>
        <v>0.80256525000000001</v>
      </c>
      <c r="N252" s="83">
        <f>INDEX(Input!$A$1:$EY$395,MATCH('2018-19'!$A252,Input!$A$1:$A$395,0),MATCH('2018-19'!N$2,Input!$A$1:$EY$1,0))</f>
        <v>1.2841050000000001</v>
      </c>
      <c r="O252" s="83">
        <f>INDEX(Input!$A$1:$EY$395,MATCH('2018-19'!$A252,Input!$A$1:$A$395,0),MATCH('2018-19'!O$2,Input!$A$1:$EY$1,0))</f>
        <v>3.4874293312266547</v>
      </c>
      <c r="P252" s="83">
        <f>INDEX(Input!$A$1:$EY$395,MATCH('2018-19'!$A252,Input!$A$1:$A$395,0),MATCH('2018-19'!P$2,Input!$A$1:$EY$1,0))</f>
        <v>0</v>
      </c>
      <c r="Q252" s="112">
        <f>INDEX(Input!$A$1:$EY$395,MATCH('2018-19'!$A252,Input!$A$1:$A$395,0),MATCH('2018-19'!Q$2,Input!$A$1:$EY$1,0))</f>
        <v>194.06909930783817</v>
      </c>
      <c r="R252" s="128">
        <f>INDEX(Input!$A$1:$EY$395,MATCH('2018-19'!$A252,Input!$A$1:$A$395,0),MATCH('2018-19'!R$2,Input!$A$1:$EY$1,0))</f>
        <v>1.5553047952812316</v>
      </c>
      <c r="V252" s="100"/>
    </row>
    <row r="253" spans="1:22" x14ac:dyDescent="0.3">
      <c r="A253" s="45" t="str">
        <f>INDEX(Input!$A$1:$A$395,MATCH('2018-19'!$B253,Input!$B$1:$B$395,0))</f>
        <v>R623</v>
      </c>
      <c r="B253" s="45" t="s">
        <v>1680</v>
      </c>
      <c r="C253" s="45" t="str">
        <f>INDEX(Input!$C$1:$C$395,MATCH('2018-19'!$B253,Input!$B$1:$B$395,0))</f>
        <v>E06000029</v>
      </c>
      <c r="E253" s="45" t="str">
        <f>INDEX(Input!$D$1:$D$395,MATCH('2018-19'!$B253,Input!$B$1:$B$395,0))</f>
        <v>Poole</v>
      </c>
      <c r="F253" s="112">
        <f>INDEX(Input!$A$1:$EY$395,MATCH('2018-19'!$A253,Input!$A$1:$A$395,0),MATCH('2018-19'!F$2,Input!$A$1:$EY$1,0))</f>
        <v>101.75851788690949</v>
      </c>
      <c r="G253" s="83">
        <f>INDEX(Input!$A$1:$EY$395,MATCH('2018-19'!$A253,Input!$A$1:$A$395,0),MATCH('2018-19'!G$2,Input!$A$1:$EY$1,0))</f>
        <v>18.415406561600687</v>
      </c>
      <c r="H253" s="83">
        <f>INDEX(Input!$A$1:$EY$395,MATCH('2018-19'!$A253,Input!$A$1:$A$395,0),MATCH('2018-19'!H$2,Input!$A$1:$EY$1,0))</f>
        <v>0.38248180542696469</v>
      </c>
      <c r="I253" s="83">
        <f>INDEX(Input!$A$1:$EY$395,MATCH('2018-19'!$A253,Input!$A$1:$A$395,0),MATCH('2018-19'!I$2,Input!$A$1:$EY$1,0))</f>
        <v>74.094621283511955</v>
      </c>
      <c r="J253" s="83">
        <f>INDEX(Input!$A$1:$EY$395,MATCH('2018-19'!$A253,Input!$A$1:$A$395,0),MATCH('2018-19'!J$2,Input!$A$1:$EY$1,0))</f>
        <v>5.9403408284880372</v>
      </c>
      <c r="K253" s="83">
        <f>INDEX(Input!$A$1:$EY$395,MATCH('2018-19'!$A253,Input!$A$1:$A$395,0),MATCH('2018-19'!K$2,Input!$A$1:$EY$1,0))</f>
        <v>0</v>
      </c>
      <c r="L253" s="83">
        <f>INDEX(Input!$A$1:$EY$395,MATCH('2018-19'!$A253,Input!$A$1:$A$395,0),MATCH('2018-19'!L$2,Input!$A$1:$EY$1,0))</f>
        <v>3.0174018330238872</v>
      </c>
      <c r="M253" s="83">
        <f>INDEX(Input!$A$1:$EY$395,MATCH('2018-19'!$A253,Input!$A$1:$A$395,0),MATCH('2018-19'!M$2,Input!$A$1:$EY$1,0))</f>
        <v>0.39846689999999996</v>
      </c>
      <c r="N253" s="83">
        <f>INDEX(Input!$A$1:$EY$395,MATCH('2018-19'!$A253,Input!$A$1:$A$395,0),MATCH('2018-19'!N$2,Input!$A$1:$EY$1,0))</f>
        <v>0.63754699999999997</v>
      </c>
      <c r="O253" s="83">
        <f>INDEX(Input!$A$1:$EY$395,MATCH('2018-19'!$A253,Input!$A$1:$A$395,0),MATCH('2018-19'!O$2,Input!$A$1:$EY$1,0))</f>
        <v>1.7775075380598793</v>
      </c>
      <c r="P253" s="83">
        <f>INDEX(Input!$A$1:$EY$395,MATCH('2018-19'!$A253,Input!$A$1:$A$395,0),MATCH('2018-19'!P$2,Input!$A$1:$EY$1,0))</f>
        <v>0</v>
      </c>
      <c r="Q253" s="112">
        <f>INDEX(Input!$A$1:$EY$395,MATCH('2018-19'!$A253,Input!$A$1:$A$395,0),MATCH('2018-19'!Q$2,Input!$A$1:$EY$1,0))</f>
        <v>104.66377375011142</v>
      </c>
      <c r="R253" s="128">
        <f>INDEX(Input!$A$1:$EY$395,MATCH('2018-19'!$A253,Input!$A$1:$A$395,0),MATCH('2018-19'!R$2,Input!$A$1:$EY$1,0))</f>
        <v>2.8550493103984831</v>
      </c>
      <c r="V253" s="100"/>
    </row>
    <row r="254" spans="1:22" x14ac:dyDescent="0.3">
      <c r="A254" s="45" t="str">
        <f>INDEX(Input!$A$1:$A$395,MATCH('2018-19'!$B254,Input!$B$1:$B$395,0))</f>
        <v>R626</v>
      </c>
      <c r="B254" s="45" t="s">
        <v>1615</v>
      </c>
      <c r="C254" s="45" t="str">
        <f>INDEX(Input!$C$1:$C$395,MATCH('2018-19'!$B254,Input!$B$1:$B$395,0))</f>
        <v>E06000044</v>
      </c>
      <c r="E254" s="45" t="str">
        <f>INDEX(Input!$D$1:$D$395,MATCH('2018-19'!$B254,Input!$B$1:$B$395,0))</f>
        <v>Portsmouth</v>
      </c>
      <c r="F254" s="112">
        <f>INDEX(Input!$A$1:$EY$395,MATCH('2018-19'!$A254,Input!$A$1:$A$395,0),MATCH('2018-19'!F$2,Input!$A$1:$EY$1,0))</f>
        <v>146.9247899570409</v>
      </c>
      <c r="G254" s="83">
        <f>INDEX(Input!$A$1:$EY$395,MATCH('2018-19'!$A254,Input!$A$1:$A$395,0),MATCH('2018-19'!G$2,Input!$A$1:$EY$1,0))</f>
        <v>63.630060497087342</v>
      </c>
      <c r="H254" s="83">
        <f>INDEX(Input!$A$1:$EY$395,MATCH('2018-19'!$A254,Input!$A$1:$A$395,0),MATCH('2018-19'!H$2,Input!$A$1:$EY$1,0))</f>
        <v>1.0696004975309548</v>
      </c>
      <c r="I254" s="83">
        <f>INDEX(Input!$A$1:$EY$395,MATCH('2018-19'!$A254,Input!$A$1:$A$395,0),MATCH('2018-19'!I$2,Input!$A$1:$EY$1,0))</f>
        <v>70.11125472611991</v>
      </c>
      <c r="J254" s="83">
        <f>INDEX(Input!$A$1:$EY$395,MATCH('2018-19'!$A254,Input!$A$1:$A$395,0),MATCH('2018-19'!J$2,Input!$A$1:$EY$1,0))</f>
        <v>4.5483046878800844</v>
      </c>
      <c r="K254" s="83">
        <f>INDEX(Input!$A$1:$EY$395,MATCH('2018-19'!$A254,Input!$A$1:$A$395,0),MATCH('2018-19'!K$2,Input!$A$1:$EY$1,0))</f>
        <v>0</v>
      </c>
      <c r="L254" s="83">
        <f>INDEX(Input!$A$1:$EY$395,MATCH('2018-19'!$A254,Input!$A$1:$A$395,0),MATCH('2018-19'!L$2,Input!$A$1:$EY$1,0))</f>
        <v>6.0659833651654624</v>
      </c>
      <c r="M254" s="83">
        <f>INDEX(Input!$A$1:$EY$395,MATCH('2018-19'!$A254,Input!$A$1:$A$395,0),MATCH('2018-19'!M$2,Input!$A$1:$EY$1,0))</f>
        <v>0.55651080000000008</v>
      </c>
      <c r="N254" s="83">
        <f>INDEX(Input!$A$1:$EY$395,MATCH('2018-19'!$A254,Input!$A$1:$A$395,0),MATCH('2018-19'!N$2,Input!$A$1:$EY$1,0))</f>
        <v>0.89041700000000001</v>
      </c>
      <c r="O254" s="83">
        <f>INDEX(Input!$A$1:$EY$395,MATCH('2018-19'!$A254,Input!$A$1:$A$395,0),MATCH('2018-19'!O$2,Input!$A$1:$EY$1,0))</f>
        <v>2.0680757598301032</v>
      </c>
      <c r="P254" s="83">
        <f>INDEX(Input!$A$1:$EY$395,MATCH('2018-19'!$A254,Input!$A$1:$A$395,0),MATCH('2018-19'!P$2,Input!$A$1:$EY$1,0))</f>
        <v>0</v>
      </c>
      <c r="Q254" s="112">
        <f>INDEX(Input!$A$1:$EY$395,MATCH('2018-19'!$A254,Input!$A$1:$A$395,0),MATCH('2018-19'!Q$2,Input!$A$1:$EY$1,0))</f>
        <v>148.94020733361387</v>
      </c>
      <c r="R254" s="128">
        <f>INDEX(Input!$A$1:$EY$395,MATCH('2018-19'!$A254,Input!$A$1:$A$395,0),MATCH('2018-19'!R$2,Input!$A$1:$EY$1,0))</f>
        <v>1.3717340532950484</v>
      </c>
      <c r="V254" s="100"/>
    </row>
    <row r="255" spans="1:22" x14ac:dyDescent="0.3">
      <c r="A255" s="45" t="str">
        <f>INDEX(Input!$A$1:$A$395,MATCH('2018-19'!$B255,Input!$B$1:$B$395,0))</f>
        <v>R179</v>
      </c>
      <c r="B255" s="45" t="s">
        <v>1187</v>
      </c>
      <c r="C255" s="45" t="str">
        <f>INDEX(Input!$C$1:$C$395,MATCH('2018-19'!$B255,Input!$B$1:$B$395,0))</f>
        <v>E07000123</v>
      </c>
      <c r="E255" s="45" t="str">
        <f>INDEX(Input!$D$1:$D$395,MATCH('2018-19'!$B255,Input!$B$1:$B$395,0))</f>
        <v>Preston</v>
      </c>
      <c r="F255" s="112">
        <f>INDEX(Input!$A$1:$EY$395,MATCH('2018-19'!$A255,Input!$A$1:$A$395,0),MATCH('2018-19'!F$2,Input!$A$1:$EY$1,0))</f>
        <v>18.676571489626372</v>
      </c>
      <c r="G255" s="83">
        <f>INDEX(Input!$A$1:$EY$395,MATCH('2018-19'!$A255,Input!$A$1:$A$395,0),MATCH('2018-19'!G$2,Input!$A$1:$EY$1,0))</f>
        <v>6.0131380953893876</v>
      </c>
      <c r="H255" s="83">
        <f>INDEX(Input!$A$1:$EY$395,MATCH('2018-19'!$A255,Input!$A$1:$A$395,0),MATCH('2018-19'!H$2,Input!$A$1:$EY$1,0))</f>
        <v>0.12255597970780495</v>
      </c>
      <c r="I255" s="83">
        <f>INDEX(Input!$A$1:$EY$395,MATCH('2018-19'!$A255,Input!$A$1:$A$395,0),MATCH('2018-19'!I$2,Input!$A$1:$EY$1,0))</f>
        <v>11.360374739999996</v>
      </c>
      <c r="J255" s="83">
        <f>INDEX(Input!$A$1:$EY$395,MATCH('2018-19'!$A255,Input!$A$1:$A$395,0),MATCH('2018-19'!J$2,Input!$A$1:$EY$1,0))</f>
        <v>0</v>
      </c>
      <c r="K255" s="83">
        <f>INDEX(Input!$A$1:$EY$395,MATCH('2018-19'!$A255,Input!$A$1:$A$395,0),MATCH('2018-19'!K$2,Input!$A$1:$EY$1,0))</f>
        <v>2.1146888684597797E-15</v>
      </c>
      <c r="L255" s="83">
        <f>INDEX(Input!$A$1:$EY$395,MATCH('2018-19'!$A255,Input!$A$1:$A$395,0),MATCH('2018-19'!L$2,Input!$A$1:$EY$1,0))</f>
        <v>0</v>
      </c>
      <c r="M255" s="83">
        <f>INDEX(Input!$A$1:$EY$395,MATCH('2018-19'!$A255,Input!$A$1:$A$395,0),MATCH('2018-19'!M$2,Input!$A$1:$EY$1,0))</f>
        <v>0</v>
      </c>
      <c r="N255" s="83">
        <f>INDEX(Input!$A$1:$EY$395,MATCH('2018-19'!$A255,Input!$A$1:$A$395,0),MATCH('2018-19'!N$2,Input!$A$1:$EY$1,0))</f>
        <v>0</v>
      </c>
      <c r="O255" s="83">
        <f>INDEX(Input!$A$1:$EY$395,MATCH('2018-19'!$A255,Input!$A$1:$A$395,0),MATCH('2018-19'!O$2,Input!$A$1:$EY$1,0))</f>
        <v>1.2068105626053716</v>
      </c>
      <c r="P255" s="83">
        <f>INDEX(Input!$A$1:$EY$395,MATCH('2018-19'!$A255,Input!$A$1:$A$395,0),MATCH('2018-19'!P$2,Input!$A$1:$EY$1,0))</f>
        <v>0</v>
      </c>
      <c r="Q255" s="112">
        <f>INDEX(Input!$A$1:$EY$395,MATCH('2018-19'!$A255,Input!$A$1:$A$395,0),MATCH('2018-19'!Q$2,Input!$A$1:$EY$1,0))</f>
        <v>18.702879377702565</v>
      </c>
      <c r="R255" s="128">
        <f>INDEX(Input!$A$1:$EY$395,MATCH('2018-19'!$A255,Input!$A$1:$A$395,0),MATCH('2018-19'!R$2,Input!$A$1:$EY$1,0))</f>
        <v>0.14086037199494417</v>
      </c>
      <c r="V255" s="100"/>
    </row>
    <row r="256" spans="1:22" x14ac:dyDescent="0.3">
      <c r="A256" s="45" t="str">
        <f>INDEX(Input!$A$1:$A$395,MATCH('2018-19'!$B256,Input!$B$1:$B$395,0))</f>
        <v>R75</v>
      </c>
      <c r="B256" s="45" t="s">
        <v>1327</v>
      </c>
      <c r="C256" s="45" t="str">
        <f>INDEX(Input!$C$1:$C$395,MATCH('2018-19'!$B256,Input!$B$1:$B$395,0))</f>
        <v>E07000051</v>
      </c>
      <c r="E256" s="45" t="str">
        <f>INDEX(Input!$D$1:$D$395,MATCH('2018-19'!$B256,Input!$B$1:$B$395,0))</f>
        <v>Purbeck</v>
      </c>
      <c r="F256" s="112">
        <f>INDEX(Input!$A$1:$EY$395,MATCH('2018-19'!$A256,Input!$A$1:$A$395,0),MATCH('2018-19'!F$2,Input!$A$1:$EY$1,0))</f>
        <v>5.2217951545834911</v>
      </c>
      <c r="G256" s="83">
        <f>INDEX(Input!$A$1:$EY$395,MATCH('2018-19'!$A256,Input!$A$1:$A$395,0),MATCH('2018-19'!G$2,Input!$A$1:$EY$1,0))</f>
        <v>1.1117216121154556</v>
      </c>
      <c r="H256" s="83">
        <f>INDEX(Input!$A$1:$EY$395,MATCH('2018-19'!$A256,Input!$A$1:$A$395,0),MATCH('2018-19'!H$2,Input!$A$1:$EY$1,0))</f>
        <v>2.5476953610979187E-2</v>
      </c>
      <c r="I256" s="83">
        <f>INDEX(Input!$A$1:$EY$395,MATCH('2018-19'!$A256,Input!$A$1:$A$395,0),MATCH('2018-19'!I$2,Input!$A$1:$EY$1,0))</f>
        <v>3.5436363573645835</v>
      </c>
      <c r="J256" s="83">
        <f>INDEX(Input!$A$1:$EY$395,MATCH('2018-19'!$A256,Input!$A$1:$A$395,0),MATCH('2018-19'!J$2,Input!$A$1:$EY$1,0))</f>
        <v>0</v>
      </c>
      <c r="K256" s="83">
        <f>INDEX(Input!$A$1:$EY$395,MATCH('2018-19'!$A256,Input!$A$1:$A$395,0),MATCH('2018-19'!K$2,Input!$A$1:$EY$1,0))</f>
        <v>5.9950520635416511E-2</v>
      </c>
      <c r="L256" s="83">
        <f>INDEX(Input!$A$1:$EY$395,MATCH('2018-19'!$A256,Input!$A$1:$A$395,0),MATCH('2018-19'!L$2,Input!$A$1:$EY$1,0))</f>
        <v>0</v>
      </c>
      <c r="M256" s="83">
        <f>INDEX(Input!$A$1:$EY$395,MATCH('2018-19'!$A256,Input!$A$1:$A$395,0),MATCH('2018-19'!M$2,Input!$A$1:$EY$1,0))</f>
        <v>0</v>
      </c>
      <c r="N256" s="83">
        <f>INDEX(Input!$A$1:$EY$395,MATCH('2018-19'!$A256,Input!$A$1:$A$395,0),MATCH('2018-19'!N$2,Input!$A$1:$EY$1,0))</f>
        <v>0</v>
      </c>
      <c r="O256" s="83">
        <f>INDEX(Input!$A$1:$EY$395,MATCH('2018-19'!$A256,Input!$A$1:$A$395,0),MATCH('2018-19'!O$2,Input!$A$1:$EY$1,0))</f>
        <v>0.29416378008809696</v>
      </c>
      <c r="P256" s="83">
        <f>INDEX(Input!$A$1:$EY$395,MATCH('2018-19'!$A256,Input!$A$1:$A$395,0),MATCH('2018-19'!P$2,Input!$A$1:$EY$1,0))</f>
        <v>5.0629814835029083E-2</v>
      </c>
      <c r="Q256" s="112">
        <f>INDEX(Input!$A$1:$EY$395,MATCH('2018-19'!$A256,Input!$A$1:$A$395,0),MATCH('2018-19'!Q$2,Input!$A$1:$EY$1,0))</f>
        <v>5.085579038649561</v>
      </c>
      <c r="R256" s="128">
        <f>INDEX(Input!$A$1:$EY$395,MATCH('2018-19'!$A256,Input!$A$1:$A$395,0),MATCH('2018-19'!R$2,Input!$A$1:$EY$1,0))</f>
        <v>-2.6086070384121696</v>
      </c>
      <c r="V256" s="100"/>
    </row>
    <row r="257" spans="1:22" x14ac:dyDescent="0.3">
      <c r="A257" s="45" t="str">
        <f>INDEX(Input!$A$1:$A$395,MATCH('2018-19'!$B257,Input!$B$1:$B$395,0))</f>
        <v>R644</v>
      </c>
      <c r="B257" s="45" t="s">
        <v>1419</v>
      </c>
      <c r="C257" s="45" t="str">
        <f>INDEX(Input!$C$1:$C$395,MATCH('2018-19'!$B257,Input!$B$1:$B$395,0))</f>
        <v>E06000038</v>
      </c>
      <c r="E257" s="45" t="str">
        <f>INDEX(Input!$D$1:$D$395,MATCH('2018-19'!$B257,Input!$B$1:$B$395,0))</f>
        <v>Reading</v>
      </c>
      <c r="F257" s="112">
        <f>INDEX(Input!$A$1:$EY$395,MATCH('2018-19'!$A257,Input!$A$1:$A$395,0),MATCH('2018-19'!F$2,Input!$A$1:$EY$1,0))</f>
        <v>126.51648431880582</v>
      </c>
      <c r="G257" s="83">
        <f>INDEX(Input!$A$1:$EY$395,MATCH('2018-19'!$A257,Input!$A$1:$A$395,0),MATCH('2018-19'!G$2,Input!$A$1:$EY$1,0))</f>
        <v>35.735714774908175</v>
      </c>
      <c r="H257" s="83">
        <f>INDEX(Input!$A$1:$EY$395,MATCH('2018-19'!$A257,Input!$A$1:$A$395,0),MATCH('2018-19'!H$2,Input!$A$1:$EY$1,0))</f>
        <v>0.67664295779542349</v>
      </c>
      <c r="I257" s="83">
        <f>INDEX(Input!$A$1:$EY$395,MATCH('2018-19'!$A257,Input!$A$1:$A$395,0),MATCH('2018-19'!I$2,Input!$A$1:$EY$1,0))</f>
        <v>80.231060109512924</v>
      </c>
      <c r="J257" s="83">
        <f>INDEX(Input!$A$1:$EY$395,MATCH('2018-19'!$A257,Input!$A$1:$A$395,0),MATCH('2018-19'!J$2,Input!$A$1:$EY$1,0))</f>
        <v>6.4313913904870752</v>
      </c>
      <c r="K257" s="83">
        <f>INDEX(Input!$A$1:$EY$395,MATCH('2018-19'!$A257,Input!$A$1:$A$395,0),MATCH('2018-19'!K$2,Input!$A$1:$EY$1,0))</f>
        <v>0</v>
      </c>
      <c r="L257" s="83">
        <f>INDEX(Input!$A$1:$EY$395,MATCH('2018-19'!$A257,Input!$A$1:$A$395,0),MATCH('2018-19'!L$2,Input!$A$1:$EY$1,0))</f>
        <v>1.93503422285742</v>
      </c>
      <c r="M257" s="83">
        <f>INDEX(Input!$A$1:$EY$395,MATCH('2018-19'!$A257,Input!$A$1:$A$395,0),MATCH('2018-19'!M$2,Input!$A$1:$EY$1,0))</f>
        <v>0.3559389</v>
      </c>
      <c r="N257" s="83">
        <f>INDEX(Input!$A$1:$EY$395,MATCH('2018-19'!$A257,Input!$A$1:$A$395,0),MATCH('2018-19'!N$2,Input!$A$1:$EY$1,0))</f>
        <v>0.56950199999999995</v>
      </c>
      <c r="O257" s="83">
        <f>INDEX(Input!$A$1:$EY$395,MATCH('2018-19'!$A257,Input!$A$1:$A$395,0),MATCH('2018-19'!O$2,Input!$A$1:$EY$1,0))</f>
        <v>3.4641022076182812</v>
      </c>
      <c r="P257" s="83">
        <f>INDEX(Input!$A$1:$EY$395,MATCH('2018-19'!$A257,Input!$A$1:$A$395,0),MATCH('2018-19'!P$2,Input!$A$1:$EY$1,0))</f>
        <v>0</v>
      </c>
      <c r="Q257" s="112">
        <f>INDEX(Input!$A$1:$EY$395,MATCH('2018-19'!$A257,Input!$A$1:$A$395,0),MATCH('2018-19'!Q$2,Input!$A$1:$EY$1,0))</f>
        <v>129.39938656317929</v>
      </c>
      <c r="R257" s="128">
        <f>INDEX(Input!$A$1:$EY$395,MATCH('2018-19'!$A257,Input!$A$1:$A$395,0),MATCH('2018-19'!R$2,Input!$A$1:$EY$1,0))</f>
        <v>2.2786771699321973</v>
      </c>
      <c r="V257" s="100"/>
    </row>
    <row r="258" spans="1:22" x14ac:dyDescent="0.3">
      <c r="A258" s="45" t="str">
        <f>INDEX(Input!$A$1:$A$395,MATCH('2018-19'!$B258,Input!$B$1:$B$395,0))</f>
        <v>R399</v>
      </c>
      <c r="B258" s="45" t="s">
        <v>933</v>
      </c>
      <c r="C258" s="45" t="str">
        <f>INDEX(Input!$C$1:$C$395,MATCH('2018-19'!$B258,Input!$B$1:$B$395,0))</f>
        <v>E09000026</v>
      </c>
      <c r="E258" s="45" t="str">
        <f>INDEX(Input!$D$1:$D$395,MATCH('2018-19'!$B258,Input!$B$1:$B$395,0))</f>
        <v>Redbridge</v>
      </c>
      <c r="F258" s="112">
        <f>INDEX(Input!$A$1:$EY$395,MATCH('2018-19'!$A258,Input!$A$1:$A$395,0),MATCH('2018-19'!F$2,Input!$A$1:$EY$1,0))</f>
        <v>185.36619816709748</v>
      </c>
      <c r="G258" s="83">
        <f>INDEX(Input!$A$1:$EY$395,MATCH('2018-19'!$A258,Input!$A$1:$A$395,0),MATCH('2018-19'!G$2,Input!$A$1:$EY$1,0))</f>
        <v>68.184933657028566</v>
      </c>
      <c r="H258" s="83">
        <f>INDEX(Input!$A$1:$EY$395,MATCH('2018-19'!$A258,Input!$A$1:$A$395,0),MATCH('2018-19'!H$2,Input!$A$1:$EY$1,0))</f>
        <v>1.17803616876807</v>
      </c>
      <c r="I258" s="83">
        <f>INDEX(Input!$A$1:$EY$395,MATCH('2018-19'!$A258,Input!$A$1:$A$395,0),MATCH('2018-19'!I$2,Input!$A$1:$EY$1,0))</f>
        <v>102.67244662194943</v>
      </c>
      <c r="J258" s="83">
        <f>INDEX(Input!$A$1:$EY$395,MATCH('2018-19'!$A258,Input!$A$1:$A$395,0),MATCH('2018-19'!J$2,Input!$A$1:$EY$1,0))</f>
        <v>7.1855863780505507</v>
      </c>
      <c r="K258" s="83">
        <f>INDEX(Input!$A$1:$EY$395,MATCH('2018-19'!$A258,Input!$A$1:$A$395,0),MATCH('2018-19'!K$2,Input!$A$1:$EY$1,0))</f>
        <v>0</v>
      </c>
      <c r="L258" s="83">
        <f>INDEX(Input!$A$1:$EY$395,MATCH('2018-19'!$A258,Input!$A$1:$A$395,0),MATCH('2018-19'!L$2,Input!$A$1:$EY$1,0))</f>
        <v>7.0604287897825921</v>
      </c>
      <c r="M258" s="83">
        <f>INDEX(Input!$A$1:$EY$395,MATCH('2018-19'!$A258,Input!$A$1:$A$395,0),MATCH('2018-19'!M$2,Input!$A$1:$EY$1,0))</f>
        <v>0.69748514999999989</v>
      </c>
      <c r="N258" s="83">
        <f>INDEX(Input!$A$1:$EY$395,MATCH('2018-19'!$A258,Input!$A$1:$A$395,0),MATCH('2018-19'!N$2,Input!$A$1:$EY$1,0))</f>
        <v>1.1159760000000001</v>
      </c>
      <c r="O258" s="83">
        <f>INDEX(Input!$A$1:$EY$395,MATCH('2018-19'!$A258,Input!$A$1:$A$395,0),MATCH('2018-19'!O$2,Input!$A$1:$EY$1,0))</f>
        <v>1.1625199712177778</v>
      </c>
      <c r="P258" s="83">
        <f>INDEX(Input!$A$1:$EY$395,MATCH('2018-19'!$A258,Input!$A$1:$A$395,0),MATCH('2018-19'!P$2,Input!$A$1:$EY$1,0))</f>
        <v>0</v>
      </c>
      <c r="Q258" s="112">
        <f>INDEX(Input!$A$1:$EY$395,MATCH('2018-19'!$A258,Input!$A$1:$A$395,0),MATCH('2018-19'!Q$2,Input!$A$1:$EY$1,0))</f>
        <v>189.25741273679702</v>
      </c>
      <c r="R258" s="128">
        <f>INDEX(Input!$A$1:$EY$395,MATCH('2018-19'!$A258,Input!$A$1:$A$395,0),MATCH('2018-19'!R$2,Input!$A$1:$EY$1,0))</f>
        <v>2.0992039585296052</v>
      </c>
      <c r="V258" s="100"/>
    </row>
    <row r="259" spans="1:22" x14ac:dyDescent="0.3">
      <c r="A259" s="45" t="str">
        <f>INDEX(Input!$A$1:$A$395,MATCH('2018-19'!$B259,Input!$B$1:$B$395,0))</f>
        <v>R608</v>
      </c>
      <c r="B259" s="45" t="s">
        <v>1523</v>
      </c>
      <c r="C259" s="45" t="str">
        <f>INDEX(Input!$C$1:$C$395,MATCH('2018-19'!$B259,Input!$B$1:$B$395,0))</f>
        <v>E06000003</v>
      </c>
      <c r="E259" s="45" t="str">
        <f>INDEX(Input!$D$1:$D$395,MATCH('2018-19'!$B259,Input!$B$1:$B$395,0))</f>
        <v>Redcar And Cleveland</v>
      </c>
      <c r="F259" s="112">
        <f>INDEX(Input!$A$1:$EY$395,MATCH('2018-19'!$A259,Input!$A$1:$A$395,0),MATCH('2018-19'!F$2,Input!$A$1:$EY$1,0))</f>
        <v>111.89820557057212</v>
      </c>
      <c r="G259" s="83">
        <f>INDEX(Input!$A$1:$EY$395,MATCH('2018-19'!$A259,Input!$A$1:$A$395,0),MATCH('2018-19'!G$2,Input!$A$1:$EY$1,0))</f>
        <v>46.085674192878031</v>
      </c>
      <c r="H259" s="83">
        <f>INDEX(Input!$A$1:$EY$395,MATCH('2018-19'!$A259,Input!$A$1:$A$395,0),MATCH('2018-19'!H$2,Input!$A$1:$EY$1,0))</f>
        <v>0.79481557096030753</v>
      </c>
      <c r="I259" s="83">
        <f>INDEX(Input!$A$1:$EY$395,MATCH('2018-19'!$A259,Input!$A$1:$A$395,0),MATCH('2018-19'!I$2,Input!$A$1:$EY$1,0))</f>
        <v>55.558545987046244</v>
      </c>
      <c r="J259" s="83">
        <f>INDEX(Input!$A$1:$EY$395,MATCH('2018-19'!$A259,Input!$A$1:$A$395,0),MATCH('2018-19'!J$2,Input!$A$1:$EY$1,0))</f>
        <v>3.3305097929537744</v>
      </c>
      <c r="K259" s="83">
        <f>INDEX(Input!$A$1:$EY$395,MATCH('2018-19'!$A259,Input!$A$1:$A$395,0),MATCH('2018-19'!K$2,Input!$A$1:$EY$1,0))</f>
        <v>0</v>
      </c>
      <c r="L259" s="83">
        <f>INDEX(Input!$A$1:$EY$395,MATCH('2018-19'!$A259,Input!$A$1:$A$395,0),MATCH('2018-19'!L$2,Input!$A$1:$EY$1,0))</f>
        <v>4.8695348702012051</v>
      </c>
      <c r="M259" s="83">
        <f>INDEX(Input!$A$1:$EY$395,MATCH('2018-19'!$A259,Input!$A$1:$A$395,0),MATCH('2018-19'!M$2,Input!$A$1:$EY$1,0))</f>
        <v>0.45014069999999995</v>
      </c>
      <c r="N259" s="83">
        <f>INDEX(Input!$A$1:$EY$395,MATCH('2018-19'!$A259,Input!$A$1:$A$395,0),MATCH('2018-19'!N$2,Input!$A$1:$EY$1,0))</f>
        <v>0.720225</v>
      </c>
      <c r="O259" s="83">
        <f>INDEX(Input!$A$1:$EY$395,MATCH('2018-19'!$A259,Input!$A$1:$A$395,0),MATCH('2018-19'!O$2,Input!$A$1:$EY$1,0))</f>
        <v>1.522086103111866</v>
      </c>
      <c r="P259" s="83">
        <f>INDEX(Input!$A$1:$EY$395,MATCH('2018-19'!$A259,Input!$A$1:$A$395,0),MATCH('2018-19'!P$2,Input!$A$1:$EY$1,0))</f>
        <v>0</v>
      </c>
      <c r="Q259" s="112">
        <f>INDEX(Input!$A$1:$EY$395,MATCH('2018-19'!$A259,Input!$A$1:$A$395,0),MATCH('2018-19'!Q$2,Input!$A$1:$EY$1,0))</f>
        <v>113.33153221715142</v>
      </c>
      <c r="R259" s="128">
        <f>INDEX(Input!$A$1:$EY$395,MATCH('2018-19'!$A259,Input!$A$1:$A$395,0),MATCH('2018-19'!R$2,Input!$A$1:$EY$1,0))</f>
        <v>1.2809201356453581</v>
      </c>
      <c r="V259" s="100"/>
    </row>
    <row r="260" spans="1:22" x14ac:dyDescent="0.3">
      <c r="A260" s="45" t="str">
        <f>INDEX(Input!$A$1:$A$395,MATCH('2018-19'!$B260,Input!$B$1:$B$395,0))</f>
        <v>R131</v>
      </c>
      <c r="B260" s="45" t="s">
        <v>1251</v>
      </c>
      <c r="C260" s="45" t="str">
        <f>INDEX(Input!$C$1:$C$395,MATCH('2018-19'!$B260,Input!$B$1:$B$395,0))</f>
        <v>E07000236</v>
      </c>
      <c r="E260" s="45" t="str">
        <f>INDEX(Input!$D$1:$D$395,MATCH('2018-19'!$B260,Input!$B$1:$B$395,0))</f>
        <v>Redditch</v>
      </c>
      <c r="F260" s="112">
        <f>INDEX(Input!$A$1:$EY$395,MATCH('2018-19'!$A260,Input!$A$1:$A$395,0),MATCH('2018-19'!F$2,Input!$A$1:$EY$1,0))</f>
        <v>9.3165970657925605</v>
      </c>
      <c r="G260" s="83">
        <f>INDEX(Input!$A$1:$EY$395,MATCH('2018-19'!$A260,Input!$A$1:$A$395,0),MATCH('2018-19'!G$2,Input!$A$1:$EY$1,0))</f>
        <v>2.1578185971447117</v>
      </c>
      <c r="H260" s="83">
        <f>INDEX(Input!$A$1:$EY$395,MATCH('2018-19'!$A260,Input!$A$1:$A$395,0),MATCH('2018-19'!H$2,Input!$A$1:$EY$1,0))</f>
        <v>4.8637676444354544E-2</v>
      </c>
      <c r="I260" s="83">
        <f>INDEX(Input!$A$1:$EY$395,MATCH('2018-19'!$A260,Input!$A$1:$A$395,0),MATCH('2018-19'!I$2,Input!$A$1:$EY$1,0))</f>
        <v>6.0647511827901024</v>
      </c>
      <c r="J260" s="83">
        <f>INDEX(Input!$A$1:$EY$395,MATCH('2018-19'!$A260,Input!$A$1:$A$395,0),MATCH('2018-19'!J$2,Input!$A$1:$EY$1,0))</f>
        <v>0</v>
      </c>
      <c r="K260" s="83">
        <f>INDEX(Input!$A$1:$EY$395,MATCH('2018-19'!$A260,Input!$A$1:$A$395,0),MATCH('2018-19'!K$2,Input!$A$1:$EY$1,0))</f>
        <v>3.2867617209897997E-2</v>
      </c>
      <c r="L260" s="83">
        <f>INDEX(Input!$A$1:$EY$395,MATCH('2018-19'!$A260,Input!$A$1:$A$395,0),MATCH('2018-19'!L$2,Input!$A$1:$EY$1,0))</f>
        <v>0</v>
      </c>
      <c r="M260" s="83">
        <f>INDEX(Input!$A$1:$EY$395,MATCH('2018-19'!$A260,Input!$A$1:$A$395,0),MATCH('2018-19'!M$2,Input!$A$1:$EY$1,0))</f>
        <v>0</v>
      </c>
      <c r="N260" s="83">
        <f>INDEX(Input!$A$1:$EY$395,MATCH('2018-19'!$A260,Input!$A$1:$A$395,0),MATCH('2018-19'!N$2,Input!$A$1:$EY$1,0))</f>
        <v>0</v>
      </c>
      <c r="O260" s="83">
        <f>INDEX(Input!$A$1:$EY$395,MATCH('2018-19'!$A260,Input!$A$1:$A$395,0),MATCH('2018-19'!O$2,Input!$A$1:$EY$1,0))</f>
        <v>0.67437122601244448</v>
      </c>
      <c r="P260" s="83">
        <f>INDEX(Input!$A$1:$EY$395,MATCH('2018-19'!$A260,Input!$A$1:$A$395,0),MATCH('2018-19'!P$2,Input!$A$1:$EY$1,0))</f>
        <v>0</v>
      </c>
      <c r="Q260" s="112">
        <f>INDEX(Input!$A$1:$EY$395,MATCH('2018-19'!$A260,Input!$A$1:$A$395,0),MATCH('2018-19'!Q$2,Input!$A$1:$EY$1,0))</f>
        <v>8.9784462996015115</v>
      </c>
      <c r="R260" s="128">
        <f>INDEX(Input!$A$1:$EY$395,MATCH('2018-19'!$A260,Input!$A$1:$A$395,0),MATCH('2018-19'!R$2,Input!$A$1:$EY$1,0))</f>
        <v>-3.6295523333581214</v>
      </c>
      <c r="V260" s="100"/>
    </row>
    <row r="261" spans="1:22" x14ac:dyDescent="0.3">
      <c r="A261" s="45" t="str">
        <f>INDEX(Input!$A$1:$A$395,MATCH('2018-19'!$B261,Input!$B$1:$B$395,0))</f>
        <v>R273</v>
      </c>
      <c r="B261" s="45" t="s">
        <v>1023</v>
      </c>
      <c r="C261" s="45" t="str">
        <f>INDEX(Input!$C$1:$C$395,MATCH('2018-19'!$B261,Input!$B$1:$B$395,0))</f>
        <v>E07000211</v>
      </c>
      <c r="E261" s="45" t="str">
        <f>INDEX(Input!$D$1:$D$395,MATCH('2018-19'!$B261,Input!$B$1:$B$395,0))</f>
        <v>Reigate And Banstead</v>
      </c>
      <c r="F261" s="112">
        <f>INDEX(Input!$A$1:$EY$395,MATCH('2018-19'!$A261,Input!$A$1:$A$395,0),MATCH('2018-19'!F$2,Input!$A$1:$EY$1,0))</f>
        <v>18.156001800402379</v>
      </c>
      <c r="G261" s="83">
        <f>INDEX(Input!$A$1:$EY$395,MATCH('2018-19'!$A261,Input!$A$1:$A$395,0),MATCH('2018-19'!G$2,Input!$A$1:$EY$1,0))</f>
        <v>2.2947267955904986</v>
      </c>
      <c r="H261" s="83">
        <f>INDEX(Input!$A$1:$EY$395,MATCH('2018-19'!$A261,Input!$A$1:$A$395,0),MATCH('2018-19'!H$2,Input!$A$1:$EY$1,0))</f>
        <v>5.2587489065615584E-2</v>
      </c>
      <c r="I261" s="83">
        <f>INDEX(Input!$A$1:$EY$395,MATCH('2018-19'!$A261,Input!$A$1:$A$395,0),MATCH('2018-19'!I$2,Input!$A$1:$EY$1,0))</f>
        <v>13.152645916017461</v>
      </c>
      <c r="J261" s="83">
        <f>INDEX(Input!$A$1:$EY$395,MATCH('2018-19'!$A261,Input!$A$1:$A$395,0),MATCH('2018-19'!J$2,Input!$A$1:$EY$1,0))</f>
        <v>0</v>
      </c>
      <c r="K261" s="83">
        <f>INDEX(Input!$A$1:$EY$395,MATCH('2018-19'!$A261,Input!$A$1:$A$395,0),MATCH('2018-19'!K$2,Input!$A$1:$EY$1,0))</f>
        <v>4.9943763982538629E-2</v>
      </c>
      <c r="L261" s="83">
        <f>INDEX(Input!$A$1:$EY$395,MATCH('2018-19'!$A261,Input!$A$1:$A$395,0),MATCH('2018-19'!L$2,Input!$A$1:$EY$1,0))</f>
        <v>0</v>
      </c>
      <c r="M261" s="83">
        <f>INDEX(Input!$A$1:$EY$395,MATCH('2018-19'!$A261,Input!$A$1:$A$395,0),MATCH('2018-19'!M$2,Input!$A$1:$EY$1,0))</f>
        <v>0</v>
      </c>
      <c r="N261" s="83">
        <f>INDEX(Input!$A$1:$EY$395,MATCH('2018-19'!$A261,Input!$A$1:$A$395,0),MATCH('2018-19'!N$2,Input!$A$1:$EY$1,0))</f>
        <v>0</v>
      </c>
      <c r="O261" s="83">
        <f>INDEX(Input!$A$1:$EY$395,MATCH('2018-19'!$A261,Input!$A$1:$A$395,0),MATCH('2018-19'!O$2,Input!$A$1:$EY$1,0))</f>
        <v>2.5876218970265317</v>
      </c>
      <c r="P261" s="83">
        <f>INDEX(Input!$A$1:$EY$395,MATCH('2018-19'!$A261,Input!$A$1:$A$395,0),MATCH('2018-19'!P$2,Input!$A$1:$EY$1,0))</f>
        <v>0</v>
      </c>
      <c r="Q261" s="112">
        <f>INDEX(Input!$A$1:$EY$395,MATCH('2018-19'!$A261,Input!$A$1:$A$395,0),MATCH('2018-19'!Q$2,Input!$A$1:$EY$1,0))</f>
        <v>18.137525861682647</v>
      </c>
      <c r="R261" s="128">
        <f>INDEX(Input!$A$1:$EY$395,MATCH('2018-19'!$A261,Input!$A$1:$A$395,0),MATCH('2018-19'!R$2,Input!$A$1:$EY$1,0))</f>
        <v>-0.10176215514213771</v>
      </c>
      <c r="V261" s="100"/>
    </row>
    <row r="262" spans="1:22" x14ac:dyDescent="0.3">
      <c r="A262" s="45" t="str">
        <f>INDEX(Input!$A$1:$A$395,MATCH('2018-19'!$B262,Input!$B$1:$B$395,0))</f>
        <v>R180</v>
      </c>
      <c r="B262" s="45" t="s">
        <v>1177</v>
      </c>
      <c r="C262" s="45" t="str">
        <f>INDEX(Input!$C$1:$C$395,MATCH('2018-19'!$B262,Input!$B$1:$B$395,0))</f>
        <v>E07000124</v>
      </c>
      <c r="E262" s="45" t="str">
        <f>INDEX(Input!$D$1:$D$395,MATCH('2018-19'!$B262,Input!$B$1:$B$395,0))</f>
        <v>Ribble Valley</v>
      </c>
      <c r="F262" s="112">
        <f>INDEX(Input!$A$1:$EY$395,MATCH('2018-19'!$A262,Input!$A$1:$A$395,0),MATCH('2018-19'!F$2,Input!$A$1:$EY$1,0))</f>
        <v>6.5503729234575658</v>
      </c>
      <c r="G262" s="83">
        <f>INDEX(Input!$A$1:$EY$395,MATCH('2018-19'!$A262,Input!$A$1:$A$395,0),MATCH('2018-19'!G$2,Input!$A$1:$EY$1,0))</f>
        <v>1.4119720704287737</v>
      </c>
      <c r="H262" s="83">
        <f>INDEX(Input!$A$1:$EY$395,MATCH('2018-19'!$A262,Input!$A$1:$A$395,0),MATCH('2018-19'!H$2,Input!$A$1:$EY$1,0))</f>
        <v>2.9856363921947078E-2</v>
      </c>
      <c r="I262" s="83">
        <f>INDEX(Input!$A$1:$EY$395,MATCH('2018-19'!$A262,Input!$A$1:$A$395,0),MATCH('2018-19'!I$2,Input!$A$1:$EY$1,0))</f>
        <v>3.3851197484279996</v>
      </c>
      <c r="J262" s="83">
        <f>INDEX(Input!$A$1:$EY$395,MATCH('2018-19'!$A262,Input!$A$1:$A$395,0),MATCH('2018-19'!J$2,Input!$A$1:$EY$1,0))</f>
        <v>0</v>
      </c>
      <c r="K262" s="83">
        <f>INDEX(Input!$A$1:$EY$395,MATCH('2018-19'!$A262,Input!$A$1:$A$395,0),MATCH('2018-19'!K$2,Input!$A$1:$EY$1,0))</f>
        <v>6.5982631571999587E-2</v>
      </c>
      <c r="L262" s="83">
        <f>INDEX(Input!$A$1:$EY$395,MATCH('2018-19'!$A262,Input!$A$1:$A$395,0),MATCH('2018-19'!L$2,Input!$A$1:$EY$1,0))</f>
        <v>0</v>
      </c>
      <c r="M262" s="83">
        <f>INDEX(Input!$A$1:$EY$395,MATCH('2018-19'!$A262,Input!$A$1:$A$395,0),MATCH('2018-19'!M$2,Input!$A$1:$EY$1,0))</f>
        <v>0</v>
      </c>
      <c r="N262" s="83">
        <f>INDEX(Input!$A$1:$EY$395,MATCH('2018-19'!$A262,Input!$A$1:$A$395,0),MATCH('2018-19'!N$2,Input!$A$1:$EY$1,0))</f>
        <v>0</v>
      </c>
      <c r="O262" s="83">
        <f>INDEX(Input!$A$1:$EY$395,MATCH('2018-19'!$A262,Input!$A$1:$A$395,0),MATCH('2018-19'!O$2,Input!$A$1:$EY$1,0))</f>
        <v>1.5759076472660225</v>
      </c>
      <c r="P262" s="83">
        <f>INDEX(Input!$A$1:$EY$395,MATCH('2018-19'!$A262,Input!$A$1:$A$395,0),MATCH('2018-19'!P$2,Input!$A$1:$EY$1,0))</f>
        <v>0.10792060002336525</v>
      </c>
      <c r="Q262" s="112">
        <f>INDEX(Input!$A$1:$EY$395,MATCH('2018-19'!$A262,Input!$A$1:$A$395,0),MATCH('2018-19'!Q$2,Input!$A$1:$EY$1,0))</f>
        <v>6.5767590616401082</v>
      </c>
      <c r="R262" s="128">
        <f>INDEX(Input!$A$1:$EY$395,MATCH('2018-19'!$A262,Input!$A$1:$A$395,0),MATCH('2018-19'!R$2,Input!$A$1:$EY$1,0))</f>
        <v>0.40281886986999194</v>
      </c>
      <c r="V262" s="100"/>
    </row>
    <row r="263" spans="1:22" x14ac:dyDescent="0.3">
      <c r="A263" s="45" t="str">
        <f>INDEX(Input!$A$1:$A$395,MATCH('2018-19'!$B263,Input!$B$1:$B$395,0))</f>
        <v>R400</v>
      </c>
      <c r="B263" s="45" t="s">
        <v>980</v>
      </c>
      <c r="C263" s="45" t="str">
        <f>INDEX(Input!$C$1:$C$395,MATCH('2018-19'!$B263,Input!$B$1:$B$395,0))</f>
        <v>E09000027</v>
      </c>
      <c r="E263" s="45" t="str">
        <f>INDEX(Input!$D$1:$D$395,MATCH('2018-19'!$B263,Input!$B$1:$B$395,0))</f>
        <v>Richmond upon Thames</v>
      </c>
      <c r="F263" s="112">
        <f>INDEX(Input!$A$1:$EY$395,MATCH('2018-19'!$A263,Input!$A$1:$A$395,0),MATCH('2018-19'!F$2,Input!$A$1:$EY$1,0))</f>
        <v>152.22496574316747</v>
      </c>
      <c r="G263" s="83">
        <f>INDEX(Input!$A$1:$EY$395,MATCH('2018-19'!$A263,Input!$A$1:$A$395,0),MATCH('2018-19'!G$2,Input!$A$1:$EY$1,0))</f>
        <v>21.714303706927137</v>
      </c>
      <c r="H263" s="83">
        <f>INDEX(Input!$A$1:$EY$395,MATCH('2018-19'!$A263,Input!$A$1:$A$395,0),MATCH('2018-19'!H$2,Input!$A$1:$EY$1,0))</f>
        <v>0.49761945995041351</v>
      </c>
      <c r="I263" s="83">
        <f>INDEX(Input!$A$1:$EY$395,MATCH('2018-19'!$A263,Input!$A$1:$A$395,0),MATCH('2018-19'!I$2,Input!$A$1:$EY$1,0))</f>
        <v>118.25118924915364</v>
      </c>
      <c r="J263" s="83">
        <f>INDEX(Input!$A$1:$EY$395,MATCH('2018-19'!$A263,Input!$A$1:$A$395,0),MATCH('2018-19'!J$2,Input!$A$1:$EY$1,0))</f>
        <v>7.1550774508463739</v>
      </c>
      <c r="K263" s="83">
        <f>INDEX(Input!$A$1:$EY$395,MATCH('2018-19'!$A263,Input!$A$1:$A$395,0),MATCH('2018-19'!K$2,Input!$A$1:$EY$1,0))</f>
        <v>0</v>
      </c>
      <c r="L263" s="83">
        <f>INDEX(Input!$A$1:$EY$395,MATCH('2018-19'!$A263,Input!$A$1:$A$395,0),MATCH('2018-19'!L$2,Input!$A$1:$EY$1,0))</f>
        <v>0.42471348448799939</v>
      </c>
      <c r="M263" s="83">
        <f>INDEX(Input!$A$1:$EY$395,MATCH('2018-19'!$A263,Input!$A$1:$A$395,0),MATCH('2018-19'!M$2,Input!$A$1:$EY$1,0))</f>
        <v>0.41302620000000001</v>
      </c>
      <c r="N263" s="83">
        <f>INDEX(Input!$A$1:$EY$395,MATCH('2018-19'!$A263,Input!$A$1:$A$395,0),MATCH('2018-19'!N$2,Input!$A$1:$EY$1,0))</f>
        <v>0.66084200000000004</v>
      </c>
      <c r="O263" s="83">
        <f>INDEX(Input!$A$1:$EY$395,MATCH('2018-19'!$A263,Input!$A$1:$A$395,0),MATCH('2018-19'!O$2,Input!$A$1:$EY$1,0))</f>
        <v>2.1994165631557454</v>
      </c>
      <c r="P263" s="83">
        <f>INDEX(Input!$A$1:$EY$395,MATCH('2018-19'!$A263,Input!$A$1:$A$395,0),MATCH('2018-19'!P$2,Input!$A$1:$EY$1,0))</f>
        <v>0</v>
      </c>
      <c r="Q263" s="112">
        <f>INDEX(Input!$A$1:$EY$395,MATCH('2018-19'!$A263,Input!$A$1:$A$395,0),MATCH('2018-19'!Q$2,Input!$A$1:$EY$1,0))</f>
        <v>151.31618811452128</v>
      </c>
      <c r="R263" s="128">
        <f>INDEX(Input!$A$1:$EY$395,MATCH('2018-19'!$A263,Input!$A$1:$A$395,0),MATCH('2018-19'!R$2,Input!$A$1:$EY$1,0))</f>
        <v>-0.59699644155575271</v>
      </c>
      <c r="V263" s="100"/>
    </row>
    <row r="264" spans="1:22" x14ac:dyDescent="0.3">
      <c r="A264" s="45" t="str">
        <f>INDEX(Input!$A$1:$A$395,MATCH('2018-19'!$B264,Input!$B$1:$B$395,0))</f>
        <v>R224</v>
      </c>
      <c r="B264" s="45" t="s">
        <v>1129</v>
      </c>
      <c r="C264" s="45" t="str">
        <f>INDEX(Input!$C$1:$C$395,MATCH('2018-19'!$B264,Input!$B$1:$B$395,0))</f>
        <v>E07000166</v>
      </c>
      <c r="E264" s="45" t="str">
        <f>INDEX(Input!$D$1:$D$395,MATCH('2018-19'!$B264,Input!$B$1:$B$395,0))</f>
        <v>Richmondshire</v>
      </c>
      <c r="F264" s="112">
        <f>INDEX(Input!$A$1:$EY$395,MATCH('2018-19'!$A264,Input!$A$1:$A$395,0),MATCH('2018-19'!F$2,Input!$A$1:$EY$1,0))</f>
        <v>6.8176076579054943</v>
      </c>
      <c r="G264" s="83">
        <f>INDEX(Input!$A$1:$EY$395,MATCH('2018-19'!$A264,Input!$A$1:$A$395,0),MATCH('2018-19'!G$2,Input!$A$1:$EY$1,0))</f>
        <v>1.4617324904981166</v>
      </c>
      <c r="H264" s="83">
        <f>INDEX(Input!$A$1:$EY$395,MATCH('2018-19'!$A264,Input!$A$1:$A$395,0),MATCH('2018-19'!H$2,Input!$A$1:$EY$1,0))</f>
        <v>3.3159885277531394E-2</v>
      </c>
      <c r="I264" s="83">
        <f>INDEX(Input!$A$1:$EY$395,MATCH('2018-19'!$A264,Input!$A$1:$A$395,0),MATCH('2018-19'!I$2,Input!$A$1:$EY$1,0))</f>
        <v>4.1255053217732565</v>
      </c>
      <c r="J264" s="83">
        <f>INDEX(Input!$A$1:$EY$395,MATCH('2018-19'!$A264,Input!$A$1:$A$395,0),MATCH('2018-19'!J$2,Input!$A$1:$EY$1,0))</f>
        <v>0</v>
      </c>
      <c r="K264" s="83">
        <f>INDEX(Input!$A$1:$EY$395,MATCH('2018-19'!$A264,Input!$A$1:$A$395,0),MATCH('2018-19'!K$2,Input!$A$1:$EY$1,0))</f>
        <v>1.9520178226744189E-2</v>
      </c>
      <c r="L264" s="83">
        <f>INDEX(Input!$A$1:$EY$395,MATCH('2018-19'!$A264,Input!$A$1:$A$395,0),MATCH('2018-19'!L$2,Input!$A$1:$EY$1,0))</f>
        <v>0</v>
      </c>
      <c r="M264" s="83">
        <f>INDEX(Input!$A$1:$EY$395,MATCH('2018-19'!$A264,Input!$A$1:$A$395,0),MATCH('2018-19'!M$2,Input!$A$1:$EY$1,0))</f>
        <v>0</v>
      </c>
      <c r="N264" s="83">
        <f>INDEX(Input!$A$1:$EY$395,MATCH('2018-19'!$A264,Input!$A$1:$A$395,0),MATCH('2018-19'!N$2,Input!$A$1:$EY$1,0))</f>
        <v>0</v>
      </c>
      <c r="O264" s="83">
        <f>INDEX(Input!$A$1:$EY$395,MATCH('2018-19'!$A264,Input!$A$1:$A$395,0),MATCH('2018-19'!O$2,Input!$A$1:$EY$1,0))</f>
        <v>0.52893093411557945</v>
      </c>
      <c r="P264" s="83">
        <f>INDEX(Input!$A$1:$EY$395,MATCH('2018-19'!$A264,Input!$A$1:$A$395,0),MATCH('2018-19'!P$2,Input!$A$1:$EY$1,0))</f>
        <v>0.36188421246651725</v>
      </c>
      <c r="Q264" s="112">
        <f>INDEX(Input!$A$1:$EY$395,MATCH('2018-19'!$A264,Input!$A$1:$A$395,0),MATCH('2018-19'!Q$2,Input!$A$1:$EY$1,0))</f>
        <v>6.5307330223577447</v>
      </c>
      <c r="R264" s="128">
        <f>INDEX(Input!$A$1:$EY$395,MATCH('2018-19'!$A264,Input!$A$1:$A$395,0),MATCH('2018-19'!R$2,Input!$A$1:$EY$1,0))</f>
        <v>-4.207848998396047</v>
      </c>
      <c r="V264" s="100"/>
    </row>
    <row r="265" spans="1:22" x14ac:dyDescent="0.3">
      <c r="A265" s="45" t="str">
        <f>INDEX(Input!$A$1:$A$395,MATCH('2018-19'!$B265,Input!$B$1:$B$395,0))</f>
        <v>R338</v>
      </c>
      <c r="B265" s="45" t="s">
        <v>1514</v>
      </c>
      <c r="C265" s="45" t="str">
        <f>INDEX(Input!$C$1:$C$395,MATCH('2018-19'!$B265,Input!$B$1:$B$395,0))</f>
        <v>E08000005</v>
      </c>
      <c r="E265" s="45" t="str">
        <f>INDEX(Input!$D$1:$D$395,MATCH('2018-19'!$B265,Input!$B$1:$B$395,0))</f>
        <v>Rochdale</v>
      </c>
      <c r="F265" s="112">
        <f>INDEX(Input!$A$1:$EY$395,MATCH('2018-19'!$A265,Input!$A$1:$A$395,0),MATCH('2018-19'!F$2,Input!$A$1:$EY$1,0))</f>
        <v>175.77026106386538</v>
      </c>
      <c r="G265" s="83">
        <f>INDEX(Input!$A$1:$EY$395,MATCH('2018-19'!$A265,Input!$A$1:$A$395,0),MATCH('2018-19'!G$2,Input!$A$1:$EY$1,0))</f>
        <v>82.431473768091962</v>
      </c>
      <c r="H265" s="83">
        <f>INDEX(Input!$A$1:$EY$395,MATCH('2018-19'!$A265,Input!$A$1:$A$395,0),MATCH('2018-19'!H$2,Input!$A$1:$EY$1,0))</f>
        <v>1.3525722125335709</v>
      </c>
      <c r="I265" s="83">
        <f>INDEX(Input!$A$1:$EY$395,MATCH('2018-19'!$A265,Input!$A$1:$A$395,0),MATCH('2018-19'!I$2,Input!$A$1:$EY$1,0))</f>
        <v>76.121886793114726</v>
      </c>
      <c r="J265" s="83">
        <f>INDEX(Input!$A$1:$EY$395,MATCH('2018-19'!$A265,Input!$A$1:$A$395,0),MATCH('2018-19'!J$2,Input!$A$1:$EY$1,0))</f>
        <v>5.3306068308852765</v>
      </c>
      <c r="K265" s="83">
        <f>INDEX(Input!$A$1:$EY$395,MATCH('2018-19'!$A265,Input!$A$1:$A$395,0),MATCH('2018-19'!K$2,Input!$A$1:$EY$1,0))</f>
        <v>0</v>
      </c>
      <c r="L265" s="83">
        <f>INDEX(Input!$A$1:$EY$395,MATCH('2018-19'!$A265,Input!$A$1:$A$395,0),MATCH('2018-19'!L$2,Input!$A$1:$EY$1,0))</f>
        <v>8.5300400362730731</v>
      </c>
      <c r="M265" s="83">
        <f>INDEX(Input!$A$1:$EY$395,MATCH('2018-19'!$A265,Input!$A$1:$A$395,0),MATCH('2018-19'!M$2,Input!$A$1:$EY$1,0))</f>
        <v>0.69272400000000001</v>
      </c>
      <c r="N265" s="83">
        <f>INDEX(Input!$A$1:$EY$395,MATCH('2018-19'!$A265,Input!$A$1:$A$395,0),MATCH('2018-19'!N$2,Input!$A$1:$EY$1,0))</f>
        <v>1.108358</v>
      </c>
      <c r="O265" s="83">
        <f>INDEX(Input!$A$1:$EY$395,MATCH('2018-19'!$A265,Input!$A$1:$A$395,0),MATCH('2018-19'!O$2,Input!$A$1:$EY$1,0))</f>
        <v>2.1121537532556935</v>
      </c>
      <c r="P265" s="83">
        <f>INDEX(Input!$A$1:$EY$395,MATCH('2018-19'!$A265,Input!$A$1:$A$395,0),MATCH('2018-19'!P$2,Input!$A$1:$EY$1,0))</f>
        <v>0</v>
      </c>
      <c r="Q265" s="112">
        <f>INDEX(Input!$A$1:$EY$395,MATCH('2018-19'!$A265,Input!$A$1:$A$395,0),MATCH('2018-19'!Q$2,Input!$A$1:$EY$1,0))</f>
        <v>177.67981539415428</v>
      </c>
      <c r="R265" s="128">
        <f>INDEX(Input!$A$1:$EY$395,MATCH('2018-19'!$A265,Input!$A$1:$A$395,0),MATCH('2018-19'!R$2,Input!$A$1:$EY$1,0))</f>
        <v>1.0863921568592838</v>
      </c>
      <c r="V265" s="100"/>
    </row>
    <row r="266" spans="1:22" x14ac:dyDescent="0.3">
      <c r="A266" s="45" t="str">
        <f>INDEX(Input!$A$1:$A$395,MATCH('2018-19'!$B266,Input!$B$1:$B$395,0))</f>
        <v>R103</v>
      </c>
      <c r="B266" s="45" t="s">
        <v>1311</v>
      </c>
      <c r="C266" s="45" t="str">
        <f>INDEX(Input!$C$1:$C$395,MATCH('2018-19'!$B266,Input!$B$1:$B$395,0))</f>
        <v>E07000075</v>
      </c>
      <c r="E266" s="45" t="str">
        <f>INDEX(Input!$D$1:$D$395,MATCH('2018-19'!$B266,Input!$B$1:$B$395,0))</f>
        <v>Rochford</v>
      </c>
      <c r="F266" s="112">
        <f>INDEX(Input!$A$1:$EY$395,MATCH('2018-19'!$A266,Input!$A$1:$A$395,0),MATCH('2018-19'!F$2,Input!$A$1:$EY$1,0))</f>
        <v>9.6713974068308541</v>
      </c>
      <c r="G266" s="83">
        <f>INDEX(Input!$A$1:$EY$395,MATCH('2018-19'!$A266,Input!$A$1:$A$395,0),MATCH('2018-19'!G$2,Input!$A$1:$EY$1,0))</f>
        <v>1.6716350600042365</v>
      </c>
      <c r="H266" s="83">
        <f>INDEX(Input!$A$1:$EY$395,MATCH('2018-19'!$A266,Input!$A$1:$A$395,0),MATCH('2018-19'!H$2,Input!$A$1:$EY$1,0))</f>
        <v>3.8308303458430414E-2</v>
      </c>
      <c r="I266" s="83">
        <f>INDEX(Input!$A$1:$EY$395,MATCH('2018-19'!$A266,Input!$A$1:$A$395,0),MATCH('2018-19'!I$2,Input!$A$1:$EY$1,0))</f>
        <v>6.9995964150000018</v>
      </c>
      <c r="J266" s="83">
        <f>INDEX(Input!$A$1:$EY$395,MATCH('2018-19'!$A266,Input!$A$1:$A$395,0),MATCH('2018-19'!J$2,Input!$A$1:$EY$1,0))</f>
        <v>0</v>
      </c>
      <c r="K266" s="83">
        <f>INDEX(Input!$A$1:$EY$395,MATCH('2018-19'!$A266,Input!$A$1:$A$395,0),MATCH('2018-19'!K$2,Input!$A$1:$EY$1,0))</f>
        <v>-1.7790341644285946E-15</v>
      </c>
      <c r="L266" s="83">
        <f>INDEX(Input!$A$1:$EY$395,MATCH('2018-19'!$A266,Input!$A$1:$A$395,0),MATCH('2018-19'!L$2,Input!$A$1:$EY$1,0))</f>
        <v>0</v>
      </c>
      <c r="M266" s="83">
        <f>INDEX(Input!$A$1:$EY$395,MATCH('2018-19'!$A266,Input!$A$1:$A$395,0),MATCH('2018-19'!M$2,Input!$A$1:$EY$1,0))</f>
        <v>0</v>
      </c>
      <c r="N266" s="83">
        <f>INDEX(Input!$A$1:$EY$395,MATCH('2018-19'!$A266,Input!$A$1:$A$395,0),MATCH('2018-19'!N$2,Input!$A$1:$EY$1,0))</f>
        <v>0</v>
      </c>
      <c r="O266" s="83">
        <f>INDEX(Input!$A$1:$EY$395,MATCH('2018-19'!$A266,Input!$A$1:$A$395,0),MATCH('2018-19'!O$2,Input!$A$1:$EY$1,0))</f>
        <v>0.89777249266671788</v>
      </c>
      <c r="P266" s="83">
        <f>INDEX(Input!$A$1:$EY$395,MATCH('2018-19'!$A266,Input!$A$1:$A$395,0),MATCH('2018-19'!P$2,Input!$A$1:$EY$1,0))</f>
        <v>0</v>
      </c>
      <c r="Q266" s="112">
        <f>INDEX(Input!$A$1:$EY$395,MATCH('2018-19'!$A266,Input!$A$1:$A$395,0),MATCH('2018-19'!Q$2,Input!$A$1:$EY$1,0))</f>
        <v>9.6073122711293841</v>
      </c>
      <c r="R266" s="128">
        <f>INDEX(Input!$A$1:$EY$395,MATCH('2018-19'!$A266,Input!$A$1:$A$395,0),MATCH('2018-19'!R$2,Input!$A$1:$EY$1,0))</f>
        <v>-0.66262539947130605</v>
      </c>
      <c r="V266" s="100"/>
    </row>
    <row r="267" spans="1:22" x14ac:dyDescent="0.3">
      <c r="A267" s="45" t="str">
        <f>INDEX(Input!$A$1:$A$395,MATCH('2018-19'!$B267,Input!$B$1:$B$395,0))</f>
        <v>R181</v>
      </c>
      <c r="B267" s="45" t="s">
        <v>1191</v>
      </c>
      <c r="C267" s="45" t="str">
        <f>INDEX(Input!$C$1:$C$395,MATCH('2018-19'!$B267,Input!$B$1:$B$395,0))</f>
        <v>E07000125</v>
      </c>
      <c r="E267" s="45" t="str">
        <f>INDEX(Input!$D$1:$D$395,MATCH('2018-19'!$B267,Input!$B$1:$B$395,0))</f>
        <v>Rossendale</v>
      </c>
      <c r="F267" s="112">
        <f>INDEX(Input!$A$1:$EY$395,MATCH('2018-19'!$A267,Input!$A$1:$A$395,0),MATCH('2018-19'!F$2,Input!$A$1:$EY$1,0))</f>
        <v>8.61027868076971</v>
      </c>
      <c r="G267" s="83">
        <f>INDEX(Input!$A$1:$EY$395,MATCH('2018-19'!$A267,Input!$A$1:$A$395,0),MATCH('2018-19'!G$2,Input!$A$1:$EY$1,0))</f>
        <v>2.2860425500422297</v>
      </c>
      <c r="H267" s="83">
        <f>INDEX(Input!$A$1:$EY$395,MATCH('2018-19'!$A267,Input!$A$1:$A$395,0),MATCH('2018-19'!H$2,Input!$A$1:$EY$1,0))</f>
        <v>4.8046364190780712E-2</v>
      </c>
      <c r="I267" s="83">
        <f>INDEX(Input!$A$1:$EY$395,MATCH('2018-19'!$A267,Input!$A$1:$A$395,0),MATCH('2018-19'!I$2,Input!$A$1:$EY$1,0))</f>
        <v>5.3317575299999991</v>
      </c>
      <c r="J267" s="83">
        <f>INDEX(Input!$A$1:$EY$395,MATCH('2018-19'!$A267,Input!$A$1:$A$395,0),MATCH('2018-19'!J$2,Input!$A$1:$EY$1,0))</f>
        <v>0</v>
      </c>
      <c r="K267" s="83">
        <f>INDEX(Input!$A$1:$EY$395,MATCH('2018-19'!$A267,Input!$A$1:$A$395,0),MATCH('2018-19'!K$2,Input!$A$1:$EY$1,0))</f>
        <v>0</v>
      </c>
      <c r="L267" s="83">
        <f>INDEX(Input!$A$1:$EY$395,MATCH('2018-19'!$A267,Input!$A$1:$A$395,0),MATCH('2018-19'!L$2,Input!$A$1:$EY$1,0))</f>
        <v>0</v>
      </c>
      <c r="M267" s="83">
        <f>INDEX(Input!$A$1:$EY$395,MATCH('2018-19'!$A267,Input!$A$1:$A$395,0),MATCH('2018-19'!M$2,Input!$A$1:$EY$1,0))</f>
        <v>0</v>
      </c>
      <c r="N267" s="83">
        <f>INDEX(Input!$A$1:$EY$395,MATCH('2018-19'!$A267,Input!$A$1:$A$395,0),MATCH('2018-19'!N$2,Input!$A$1:$EY$1,0))</f>
        <v>0</v>
      </c>
      <c r="O267" s="83">
        <f>INDEX(Input!$A$1:$EY$395,MATCH('2018-19'!$A267,Input!$A$1:$A$395,0),MATCH('2018-19'!O$2,Input!$A$1:$EY$1,0))</f>
        <v>0.68412997793319197</v>
      </c>
      <c r="P267" s="83">
        <f>INDEX(Input!$A$1:$EY$395,MATCH('2018-19'!$A267,Input!$A$1:$A$395,0),MATCH('2018-19'!P$2,Input!$A$1:$EY$1,0))</f>
        <v>0</v>
      </c>
      <c r="Q267" s="112">
        <f>INDEX(Input!$A$1:$EY$395,MATCH('2018-19'!$A267,Input!$A$1:$A$395,0),MATCH('2018-19'!Q$2,Input!$A$1:$EY$1,0))</f>
        <v>8.3499764221662005</v>
      </c>
      <c r="R267" s="128">
        <f>INDEX(Input!$A$1:$EY$395,MATCH('2018-19'!$A267,Input!$A$1:$A$395,0),MATCH('2018-19'!R$2,Input!$A$1:$EY$1,0))</f>
        <v>-3.0231571852008754</v>
      </c>
      <c r="V267" s="100"/>
    </row>
    <row r="268" spans="1:22" x14ac:dyDescent="0.3">
      <c r="A268" s="45" t="str">
        <f>INDEX(Input!$A$1:$A$395,MATCH('2018-19'!$B268,Input!$B$1:$B$395,0))</f>
        <v>R92</v>
      </c>
      <c r="B268" s="45" t="s">
        <v>1315</v>
      </c>
      <c r="C268" s="45" t="str">
        <f>INDEX(Input!$C$1:$C$395,MATCH('2018-19'!$B268,Input!$B$1:$B$395,0))</f>
        <v>E07000064</v>
      </c>
      <c r="E268" s="45" t="str">
        <f>INDEX(Input!$D$1:$D$395,MATCH('2018-19'!$B268,Input!$B$1:$B$395,0))</f>
        <v>Rother</v>
      </c>
      <c r="F268" s="112">
        <f>INDEX(Input!$A$1:$EY$395,MATCH('2018-19'!$A268,Input!$A$1:$A$395,0),MATCH('2018-19'!F$2,Input!$A$1:$EY$1,0))</f>
        <v>10.968119179407969</v>
      </c>
      <c r="G268" s="83">
        <f>INDEX(Input!$A$1:$EY$395,MATCH('2018-19'!$A268,Input!$A$1:$A$395,0),MATCH('2018-19'!G$2,Input!$A$1:$EY$1,0))</f>
        <v>2.3574657681325082</v>
      </c>
      <c r="H268" s="83">
        <f>INDEX(Input!$A$1:$EY$395,MATCH('2018-19'!$A268,Input!$A$1:$A$395,0),MATCH('2018-19'!H$2,Input!$A$1:$EY$1,0))</f>
        <v>5.2363644887832572E-2</v>
      </c>
      <c r="I268" s="83">
        <f>INDEX(Input!$A$1:$EY$395,MATCH('2018-19'!$A268,Input!$A$1:$A$395,0),MATCH('2018-19'!I$2,Input!$A$1:$EY$1,0))</f>
        <v>7.2491253741832038</v>
      </c>
      <c r="J268" s="83">
        <f>INDEX(Input!$A$1:$EY$395,MATCH('2018-19'!$A268,Input!$A$1:$A$395,0),MATCH('2018-19'!J$2,Input!$A$1:$EY$1,0))</f>
        <v>0</v>
      </c>
      <c r="K268" s="83">
        <f>INDEX(Input!$A$1:$EY$395,MATCH('2018-19'!$A268,Input!$A$1:$A$395,0),MATCH('2018-19'!K$2,Input!$A$1:$EY$1,0))</f>
        <v>4.2371915816795766E-2</v>
      </c>
      <c r="L268" s="83">
        <f>INDEX(Input!$A$1:$EY$395,MATCH('2018-19'!$A268,Input!$A$1:$A$395,0),MATCH('2018-19'!L$2,Input!$A$1:$EY$1,0))</f>
        <v>0</v>
      </c>
      <c r="M268" s="83">
        <f>INDEX(Input!$A$1:$EY$395,MATCH('2018-19'!$A268,Input!$A$1:$A$395,0),MATCH('2018-19'!M$2,Input!$A$1:$EY$1,0))</f>
        <v>0</v>
      </c>
      <c r="N268" s="83">
        <f>INDEX(Input!$A$1:$EY$395,MATCH('2018-19'!$A268,Input!$A$1:$A$395,0),MATCH('2018-19'!N$2,Input!$A$1:$EY$1,0))</f>
        <v>0</v>
      </c>
      <c r="O268" s="83">
        <f>INDEX(Input!$A$1:$EY$395,MATCH('2018-19'!$A268,Input!$A$1:$A$395,0),MATCH('2018-19'!O$2,Input!$A$1:$EY$1,0))</f>
        <v>0.71430615705608846</v>
      </c>
      <c r="P268" s="83">
        <f>INDEX(Input!$A$1:$EY$395,MATCH('2018-19'!$A268,Input!$A$1:$A$395,0),MATCH('2018-19'!P$2,Input!$A$1:$EY$1,0))</f>
        <v>6.1399369707751263E-2</v>
      </c>
      <c r="Q268" s="112">
        <f>INDEX(Input!$A$1:$EY$395,MATCH('2018-19'!$A268,Input!$A$1:$A$395,0),MATCH('2018-19'!Q$2,Input!$A$1:$EY$1,0))</f>
        <v>10.477032229784179</v>
      </c>
      <c r="R268" s="128">
        <f>INDEX(Input!$A$1:$EY$395,MATCH('2018-19'!$A268,Input!$A$1:$A$395,0),MATCH('2018-19'!R$2,Input!$A$1:$EY$1,0))</f>
        <v>-4.4774034781257521</v>
      </c>
      <c r="V268" s="100"/>
    </row>
    <row r="269" spans="1:22" x14ac:dyDescent="0.3">
      <c r="A269" s="45" t="str">
        <f>INDEX(Input!$A$1:$A$395,MATCH('2018-19'!$B269,Input!$B$1:$B$395,0))</f>
        <v>R351</v>
      </c>
      <c r="B269" s="45" t="s">
        <v>1550</v>
      </c>
      <c r="C269" s="45" t="str">
        <f>INDEX(Input!$C$1:$C$395,MATCH('2018-19'!$B269,Input!$B$1:$B$395,0))</f>
        <v>E08000018</v>
      </c>
      <c r="E269" s="45" t="str">
        <f>INDEX(Input!$D$1:$D$395,MATCH('2018-19'!$B269,Input!$B$1:$B$395,0))</f>
        <v>Rotherham</v>
      </c>
      <c r="F269" s="112">
        <f>INDEX(Input!$A$1:$EY$395,MATCH('2018-19'!$A269,Input!$A$1:$A$395,0),MATCH('2018-19'!F$2,Input!$A$1:$EY$1,0))</f>
        <v>198.8344155060453</v>
      </c>
      <c r="G269" s="83">
        <f>INDEX(Input!$A$1:$EY$395,MATCH('2018-19'!$A269,Input!$A$1:$A$395,0),MATCH('2018-19'!G$2,Input!$A$1:$EY$1,0))</f>
        <v>83.678296713160748</v>
      </c>
      <c r="H269" s="83">
        <f>INDEX(Input!$A$1:$EY$395,MATCH('2018-19'!$A269,Input!$A$1:$A$395,0),MATCH('2018-19'!H$2,Input!$A$1:$EY$1,0))</f>
        <v>1.4152261732908744</v>
      </c>
      <c r="I269" s="83">
        <f>INDEX(Input!$A$1:$EY$395,MATCH('2018-19'!$A269,Input!$A$1:$A$395,0),MATCH('2018-19'!I$2,Input!$A$1:$EY$1,0))</f>
        <v>94.741546247464953</v>
      </c>
      <c r="J269" s="83">
        <f>INDEX(Input!$A$1:$EY$395,MATCH('2018-19'!$A269,Input!$A$1:$A$395,0),MATCH('2018-19'!J$2,Input!$A$1:$EY$1,0))</f>
        <v>7.5963095555350337</v>
      </c>
      <c r="K269" s="83">
        <f>INDEX(Input!$A$1:$EY$395,MATCH('2018-19'!$A269,Input!$A$1:$A$395,0),MATCH('2018-19'!K$2,Input!$A$1:$EY$1,0))</f>
        <v>0</v>
      </c>
      <c r="L269" s="83">
        <f>INDEX(Input!$A$1:$EY$395,MATCH('2018-19'!$A269,Input!$A$1:$A$395,0),MATCH('2018-19'!L$2,Input!$A$1:$EY$1,0))</f>
        <v>10.103691736155254</v>
      </c>
      <c r="M269" s="83">
        <f>INDEX(Input!$A$1:$EY$395,MATCH('2018-19'!$A269,Input!$A$1:$A$395,0),MATCH('2018-19'!M$2,Input!$A$1:$EY$1,0))</f>
        <v>0.84080445000000004</v>
      </c>
      <c r="N269" s="83">
        <f>INDEX(Input!$A$1:$EY$395,MATCH('2018-19'!$A269,Input!$A$1:$A$395,0),MATCH('2018-19'!N$2,Input!$A$1:$EY$1,0))</f>
        <v>1.3452869999999999</v>
      </c>
      <c r="O269" s="83">
        <f>INDEX(Input!$A$1:$EY$395,MATCH('2018-19'!$A269,Input!$A$1:$A$395,0),MATCH('2018-19'!O$2,Input!$A$1:$EY$1,0))</f>
        <v>3.0126761855594264</v>
      </c>
      <c r="P269" s="83">
        <f>INDEX(Input!$A$1:$EY$395,MATCH('2018-19'!$A269,Input!$A$1:$A$395,0),MATCH('2018-19'!P$2,Input!$A$1:$EY$1,0))</f>
        <v>0</v>
      </c>
      <c r="Q269" s="112">
        <f>INDEX(Input!$A$1:$EY$395,MATCH('2018-19'!$A269,Input!$A$1:$A$395,0),MATCH('2018-19'!Q$2,Input!$A$1:$EY$1,0))</f>
        <v>202.7338380611663</v>
      </c>
      <c r="R269" s="128">
        <f>INDEX(Input!$A$1:$EY$395,MATCH('2018-19'!$A269,Input!$A$1:$A$395,0),MATCH('2018-19'!R$2,Input!$A$1:$EY$1,0))</f>
        <v>1.9611406532398901</v>
      </c>
      <c r="V269" s="100"/>
    </row>
    <row r="270" spans="1:22" x14ac:dyDescent="0.3">
      <c r="A270" s="45" t="str">
        <f>INDEX(Input!$A$1:$A$395,MATCH('2018-19'!$B270,Input!$B$1:$B$395,0))</f>
        <v>R282</v>
      </c>
      <c r="B270" s="45" t="s">
        <v>1011</v>
      </c>
      <c r="C270" s="45" t="str">
        <f>INDEX(Input!$C$1:$C$395,MATCH('2018-19'!$B270,Input!$B$1:$B$395,0))</f>
        <v>E07000220</v>
      </c>
      <c r="E270" s="45" t="str">
        <f>INDEX(Input!$D$1:$D$395,MATCH('2018-19'!$B270,Input!$B$1:$B$395,0))</f>
        <v>Rugby</v>
      </c>
      <c r="F270" s="112">
        <f>INDEX(Input!$A$1:$EY$395,MATCH('2018-19'!$A270,Input!$A$1:$A$395,0),MATCH('2018-19'!F$2,Input!$A$1:$EY$1,0))</f>
        <v>11.860820172857078</v>
      </c>
      <c r="G270" s="83">
        <f>INDEX(Input!$A$1:$EY$395,MATCH('2018-19'!$A270,Input!$A$1:$A$395,0),MATCH('2018-19'!G$2,Input!$A$1:$EY$1,0))</f>
        <v>2.4751104278320377</v>
      </c>
      <c r="H270" s="83">
        <f>INDEX(Input!$A$1:$EY$395,MATCH('2018-19'!$A270,Input!$A$1:$A$395,0),MATCH('2018-19'!H$2,Input!$A$1:$EY$1,0))</f>
        <v>5.3222346136926377E-2</v>
      </c>
      <c r="I270" s="83">
        <f>INDEX(Input!$A$1:$EY$395,MATCH('2018-19'!$A270,Input!$A$1:$A$395,0),MATCH('2018-19'!I$2,Input!$A$1:$EY$1,0))</f>
        <v>6.5635569187884775</v>
      </c>
      <c r="J270" s="83">
        <f>INDEX(Input!$A$1:$EY$395,MATCH('2018-19'!$A270,Input!$A$1:$A$395,0),MATCH('2018-19'!J$2,Input!$A$1:$EY$1,0))</f>
        <v>0</v>
      </c>
      <c r="K270" s="83">
        <f>INDEX(Input!$A$1:$EY$395,MATCH('2018-19'!$A270,Input!$A$1:$A$395,0),MATCH('2018-19'!K$2,Input!$A$1:$EY$1,0))</f>
        <v>0.11796083321152195</v>
      </c>
      <c r="L270" s="83">
        <f>INDEX(Input!$A$1:$EY$395,MATCH('2018-19'!$A270,Input!$A$1:$A$395,0),MATCH('2018-19'!L$2,Input!$A$1:$EY$1,0))</f>
        <v>0</v>
      </c>
      <c r="M270" s="83">
        <f>INDEX(Input!$A$1:$EY$395,MATCH('2018-19'!$A270,Input!$A$1:$A$395,0),MATCH('2018-19'!M$2,Input!$A$1:$EY$1,0))</f>
        <v>0</v>
      </c>
      <c r="N270" s="83">
        <f>INDEX(Input!$A$1:$EY$395,MATCH('2018-19'!$A270,Input!$A$1:$A$395,0),MATCH('2018-19'!N$2,Input!$A$1:$EY$1,0))</f>
        <v>0</v>
      </c>
      <c r="O270" s="83">
        <f>INDEX(Input!$A$1:$EY$395,MATCH('2018-19'!$A270,Input!$A$1:$A$395,0),MATCH('2018-19'!O$2,Input!$A$1:$EY$1,0))</f>
        <v>2.1057464393548164</v>
      </c>
      <c r="P270" s="83">
        <f>INDEX(Input!$A$1:$EY$395,MATCH('2018-19'!$A270,Input!$A$1:$A$395,0),MATCH('2018-19'!P$2,Input!$A$1:$EY$1,0))</f>
        <v>0</v>
      </c>
      <c r="Q270" s="112">
        <f>INDEX(Input!$A$1:$EY$395,MATCH('2018-19'!$A270,Input!$A$1:$A$395,0),MATCH('2018-19'!Q$2,Input!$A$1:$EY$1,0))</f>
        <v>11.315596965323779</v>
      </c>
      <c r="R270" s="128">
        <f>INDEX(Input!$A$1:$EY$395,MATCH('2018-19'!$A270,Input!$A$1:$A$395,0),MATCH('2018-19'!R$2,Input!$A$1:$EY$1,0))</f>
        <v>-4.5968423733547148</v>
      </c>
      <c r="V270" s="100"/>
    </row>
    <row r="271" spans="1:22" x14ac:dyDescent="0.3">
      <c r="A271" s="45" t="str">
        <f>INDEX(Input!$A$1:$A$395,MATCH('2018-19'!$B271,Input!$B$1:$B$395,0))</f>
        <v>R274</v>
      </c>
      <c r="B271" s="45" t="s">
        <v>1033</v>
      </c>
      <c r="C271" s="45" t="str">
        <f>INDEX(Input!$C$1:$C$395,MATCH('2018-19'!$B271,Input!$B$1:$B$395,0))</f>
        <v>E07000212</v>
      </c>
      <c r="E271" s="45" t="str">
        <f>INDEX(Input!$D$1:$D$395,MATCH('2018-19'!$B271,Input!$B$1:$B$395,0))</f>
        <v>Runnymede</v>
      </c>
      <c r="F271" s="112">
        <f>INDEX(Input!$A$1:$EY$395,MATCH('2018-19'!$A271,Input!$A$1:$A$395,0),MATCH('2018-19'!F$2,Input!$A$1:$EY$1,0))</f>
        <v>8.5517495713727758</v>
      </c>
      <c r="G271" s="83">
        <f>INDEX(Input!$A$1:$EY$395,MATCH('2018-19'!$A271,Input!$A$1:$A$395,0),MATCH('2018-19'!G$2,Input!$A$1:$EY$1,0))</f>
        <v>1.7934417948476722</v>
      </c>
      <c r="H271" s="83">
        <f>INDEX(Input!$A$1:$EY$395,MATCH('2018-19'!$A271,Input!$A$1:$A$395,0),MATCH('2018-19'!H$2,Input!$A$1:$EY$1,0))</f>
        <v>4.0858752761170222E-2</v>
      </c>
      <c r="I271" s="83">
        <f>INDEX(Input!$A$1:$EY$395,MATCH('2018-19'!$A271,Input!$A$1:$A$395,0),MATCH('2018-19'!I$2,Input!$A$1:$EY$1,0))</f>
        <v>5.1890252776375672</v>
      </c>
      <c r="J271" s="83">
        <f>INDEX(Input!$A$1:$EY$395,MATCH('2018-19'!$A271,Input!$A$1:$A$395,0),MATCH('2018-19'!J$2,Input!$A$1:$EY$1,0))</f>
        <v>0</v>
      </c>
      <c r="K271" s="83">
        <f>INDEX(Input!$A$1:$EY$395,MATCH('2018-19'!$A271,Input!$A$1:$A$395,0),MATCH('2018-19'!K$2,Input!$A$1:$EY$1,0))</f>
        <v>0.15557998636243195</v>
      </c>
      <c r="L271" s="83">
        <f>INDEX(Input!$A$1:$EY$395,MATCH('2018-19'!$A271,Input!$A$1:$A$395,0),MATCH('2018-19'!L$2,Input!$A$1:$EY$1,0))</f>
        <v>0</v>
      </c>
      <c r="M271" s="83">
        <f>INDEX(Input!$A$1:$EY$395,MATCH('2018-19'!$A271,Input!$A$1:$A$395,0),MATCH('2018-19'!M$2,Input!$A$1:$EY$1,0))</f>
        <v>0</v>
      </c>
      <c r="N271" s="83">
        <f>INDEX(Input!$A$1:$EY$395,MATCH('2018-19'!$A271,Input!$A$1:$A$395,0),MATCH('2018-19'!N$2,Input!$A$1:$EY$1,0))</f>
        <v>0</v>
      </c>
      <c r="O271" s="83">
        <f>INDEX(Input!$A$1:$EY$395,MATCH('2018-19'!$A271,Input!$A$1:$A$395,0),MATCH('2018-19'!O$2,Input!$A$1:$EY$1,0))</f>
        <v>0.79202683227691451</v>
      </c>
      <c r="P271" s="83">
        <f>INDEX(Input!$A$1:$EY$395,MATCH('2018-19'!$A271,Input!$A$1:$A$395,0),MATCH('2018-19'!P$2,Input!$A$1:$EY$1,0))</f>
        <v>0</v>
      </c>
      <c r="Q271" s="112">
        <f>INDEX(Input!$A$1:$EY$395,MATCH('2018-19'!$A271,Input!$A$1:$A$395,0),MATCH('2018-19'!Q$2,Input!$A$1:$EY$1,0))</f>
        <v>7.9709326438857557</v>
      </c>
      <c r="R271" s="128">
        <f>INDEX(Input!$A$1:$EY$395,MATCH('2018-19'!$A271,Input!$A$1:$A$395,0),MATCH('2018-19'!R$2,Input!$A$1:$EY$1,0))</f>
        <v>-6.7917906463411999</v>
      </c>
      <c r="V271" s="100"/>
    </row>
    <row r="272" spans="1:22" x14ac:dyDescent="0.3">
      <c r="A272" s="45" t="str">
        <f>INDEX(Input!$A$1:$A$395,MATCH('2018-19'!$B272,Input!$B$1:$B$395,0))</f>
        <v>R236</v>
      </c>
      <c r="B272" s="45" t="s">
        <v>1103</v>
      </c>
      <c r="C272" s="45" t="str">
        <f>INDEX(Input!$C$1:$C$395,MATCH('2018-19'!$B272,Input!$B$1:$B$395,0))</f>
        <v>E07000176</v>
      </c>
      <c r="E272" s="45" t="str">
        <f>INDEX(Input!$D$1:$D$395,MATCH('2018-19'!$B272,Input!$B$1:$B$395,0))</f>
        <v>Rushcliffe</v>
      </c>
      <c r="F272" s="112">
        <f>INDEX(Input!$A$1:$EY$395,MATCH('2018-19'!$A272,Input!$A$1:$A$395,0),MATCH('2018-19'!F$2,Input!$A$1:$EY$1,0))</f>
        <v>10.676221961810052</v>
      </c>
      <c r="G272" s="83">
        <f>INDEX(Input!$A$1:$EY$395,MATCH('2018-19'!$A272,Input!$A$1:$A$395,0),MATCH('2018-19'!G$2,Input!$A$1:$EY$1,0))</f>
        <v>2.4234778205560175</v>
      </c>
      <c r="H272" s="83">
        <f>INDEX(Input!$A$1:$EY$395,MATCH('2018-19'!$A272,Input!$A$1:$A$395,0),MATCH('2018-19'!H$2,Input!$A$1:$EY$1,0))</f>
        <v>5.2560230326880238E-2</v>
      </c>
      <c r="I272" s="83">
        <f>INDEX(Input!$A$1:$EY$395,MATCH('2018-19'!$A272,Input!$A$1:$A$395,0),MATCH('2018-19'!I$2,Input!$A$1:$EY$1,0))</f>
        <v>6.1740722281259748</v>
      </c>
      <c r="J272" s="83">
        <f>INDEX(Input!$A$1:$EY$395,MATCH('2018-19'!$A272,Input!$A$1:$A$395,0),MATCH('2018-19'!J$2,Input!$A$1:$EY$1,0))</f>
        <v>0</v>
      </c>
      <c r="K272" s="83">
        <f>INDEX(Input!$A$1:$EY$395,MATCH('2018-19'!$A272,Input!$A$1:$A$395,0),MATCH('2018-19'!K$2,Input!$A$1:$EY$1,0))</f>
        <v>0.17184996487402593</v>
      </c>
      <c r="L272" s="83">
        <f>INDEX(Input!$A$1:$EY$395,MATCH('2018-19'!$A272,Input!$A$1:$A$395,0),MATCH('2018-19'!L$2,Input!$A$1:$EY$1,0))</f>
        <v>0</v>
      </c>
      <c r="M272" s="83">
        <f>INDEX(Input!$A$1:$EY$395,MATCH('2018-19'!$A272,Input!$A$1:$A$395,0),MATCH('2018-19'!M$2,Input!$A$1:$EY$1,0))</f>
        <v>0</v>
      </c>
      <c r="N272" s="83">
        <f>INDEX(Input!$A$1:$EY$395,MATCH('2018-19'!$A272,Input!$A$1:$A$395,0),MATCH('2018-19'!N$2,Input!$A$1:$EY$1,0))</f>
        <v>0</v>
      </c>
      <c r="O272" s="83">
        <f>INDEX(Input!$A$1:$EY$395,MATCH('2018-19'!$A272,Input!$A$1:$A$395,0),MATCH('2018-19'!O$2,Input!$A$1:$EY$1,0))</f>
        <v>1.3644717073904336</v>
      </c>
      <c r="P272" s="83">
        <f>INDEX(Input!$A$1:$EY$395,MATCH('2018-19'!$A272,Input!$A$1:$A$395,0),MATCH('2018-19'!P$2,Input!$A$1:$EY$1,0))</f>
        <v>0</v>
      </c>
      <c r="Q272" s="112">
        <f>INDEX(Input!$A$1:$EY$395,MATCH('2018-19'!$A272,Input!$A$1:$A$395,0),MATCH('2018-19'!Q$2,Input!$A$1:$EY$1,0))</f>
        <v>10.186431951273331</v>
      </c>
      <c r="R272" s="128">
        <f>INDEX(Input!$A$1:$EY$395,MATCH('2018-19'!$A272,Input!$A$1:$A$395,0),MATCH('2018-19'!R$2,Input!$A$1:$EY$1,0))</f>
        <v>-4.5876716715777421</v>
      </c>
      <c r="V272" s="100"/>
    </row>
    <row r="273" spans="1:22" x14ac:dyDescent="0.3">
      <c r="A273" s="45" t="str">
        <f>INDEX(Input!$A$1:$A$395,MATCH('2018-19'!$B273,Input!$B$1:$B$395,0))</f>
        <v>R123</v>
      </c>
      <c r="B273" s="45" t="s">
        <v>1267</v>
      </c>
      <c r="C273" s="45" t="str">
        <f>INDEX(Input!$C$1:$C$395,MATCH('2018-19'!$B273,Input!$B$1:$B$395,0))</f>
        <v>E07000092</v>
      </c>
      <c r="E273" s="45" t="str">
        <f>INDEX(Input!$D$1:$D$395,MATCH('2018-19'!$B273,Input!$B$1:$B$395,0))</f>
        <v>Rushmoor</v>
      </c>
      <c r="F273" s="112">
        <f>INDEX(Input!$A$1:$EY$395,MATCH('2018-19'!$A273,Input!$A$1:$A$395,0),MATCH('2018-19'!F$2,Input!$A$1:$EY$1,0))</f>
        <v>10.15273147630259</v>
      </c>
      <c r="G273" s="83">
        <f>INDEX(Input!$A$1:$EY$395,MATCH('2018-19'!$A273,Input!$A$1:$A$395,0),MATCH('2018-19'!G$2,Input!$A$1:$EY$1,0))</f>
        <v>2.479859673176366</v>
      </c>
      <c r="H273" s="83">
        <f>INDEX(Input!$A$1:$EY$395,MATCH('2018-19'!$A273,Input!$A$1:$A$395,0),MATCH('2018-19'!H$2,Input!$A$1:$EY$1,0))</f>
        <v>5.2485568061475779E-2</v>
      </c>
      <c r="I273" s="83">
        <f>INDEX(Input!$A$1:$EY$395,MATCH('2018-19'!$A273,Input!$A$1:$A$395,0),MATCH('2018-19'!I$2,Input!$A$1:$EY$1,0))</f>
        <v>6.1077886339227705</v>
      </c>
      <c r="J273" s="83">
        <f>INDEX(Input!$A$1:$EY$395,MATCH('2018-19'!$A273,Input!$A$1:$A$395,0),MATCH('2018-19'!J$2,Input!$A$1:$EY$1,0))</f>
        <v>0</v>
      </c>
      <c r="K273" s="83">
        <f>INDEX(Input!$A$1:$EY$395,MATCH('2018-19'!$A273,Input!$A$1:$A$395,0),MATCH('2018-19'!K$2,Input!$A$1:$EY$1,0))</f>
        <v>3.9724552077229497E-2</v>
      </c>
      <c r="L273" s="83">
        <f>INDEX(Input!$A$1:$EY$395,MATCH('2018-19'!$A273,Input!$A$1:$A$395,0),MATCH('2018-19'!L$2,Input!$A$1:$EY$1,0))</f>
        <v>0</v>
      </c>
      <c r="M273" s="83">
        <f>INDEX(Input!$A$1:$EY$395,MATCH('2018-19'!$A273,Input!$A$1:$A$395,0),MATCH('2018-19'!M$2,Input!$A$1:$EY$1,0))</f>
        <v>0</v>
      </c>
      <c r="N273" s="83">
        <f>INDEX(Input!$A$1:$EY$395,MATCH('2018-19'!$A273,Input!$A$1:$A$395,0),MATCH('2018-19'!N$2,Input!$A$1:$EY$1,0))</f>
        <v>0</v>
      </c>
      <c r="O273" s="83">
        <f>INDEX(Input!$A$1:$EY$395,MATCH('2018-19'!$A273,Input!$A$1:$A$395,0),MATCH('2018-19'!O$2,Input!$A$1:$EY$1,0))</f>
        <v>1.0947560595816839</v>
      </c>
      <c r="P273" s="83">
        <f>INDEX(Input!$A$1:$EY$395,MATCH('2018-19'!$A273,Input!$A$1:$A$395,0),MATCH('2018-19'!P$2,Input!$A$1:$EY$1,0))</f>
        <v>0</v>
      </c>
      <c r="Q273" s="112">
        <f>INDEX(Input!$A$1:$EY$395,MATCH('2018-19'!$A273,Input!$A$1:$A$395,0),MATCH('2018-19'!Q$2,Input!$A$1:$EY$1,0))</f>
        <v>9.7746144868195266</v>
      </c>
      <c r="R273" s="128">
        <f>INDEX(Input!$A$1:$EY$395,MATCH('2018-19'!$A273,Input!$A$1:$A$395,0),MATCH('2018-19'!R$2,Input!$A$1:$EY$1,0))</f>
        <v>-3.7242882899604313</v>
      </c>
      <c r="V273" s="100"/>
    </row>
    <row r="274" spans="1:22" x14ac:dyDescent="0.3">
      <c r="A274" s="45" t="str">
        <f>INDEX(Input!$A$1:$A$395,MATCH('2018-19'!$B274,Input!$B$1:$B$395,0))</f>
        <v>R629</v>
      </c>
      <c r="B274" s="45" t="s">
        <v>1668</v>
      </c>
      <c r="C274" s="45" t="str">
        <f>INDEX(Input!$C$1:$C$395,MATCH('2018-19'!$B274,Input!$B$1:$B$395,0))</f>
        <v>E06000017</v>
      </c>
      <c r="E274" s="45" t="str">
        <f>INDEX(Input!$D$1:$D$395,MATCH('2018-19'!$B274,Input!$B$1:$B$395,0))</f>
        <v>Rutland</v>
      </c>
      <c r="F274" s="112">
        <f>INDEX(Input!$A$1:$EY$395,MATCH('2018-19'!$A274,Input!$A$1:$A$395,0),MATCH('2018-19'!F$2,Input!$A$1:$EY$1,0))</f>
        <v>30.934562932887783</v>
      </c>
      <c r="G274" s="83">
        <f>INDEX(Input!$A$1:$EY$395,MATCH('2018-19'!$A274,Input!$A$1:$A$395,0),MATCH('2018-19'!G$2,Input!$A$1:$EY$1,0))</f>
        <v>4.2848449384874199</v>
      </c>
      <c r="H274" s="83">
        <f>INDEX(Input!$A$1:$EY$395,MATCH('2018-19'!$A274,Input!$A$1:$A$395,0),MATCH('2018-19'!H$2,Input!$A$1:$EY$1,0))</f>
        <v>9.819436317367003E-2</v>
      </c>
      <c r="I274" s="83">
        <f>INDEX(Input!$A$1:$EY$395,MATCH('2018-19'!$A274,Input!$A$1:$A$395,0),MATCH('2018-19'!I$2,Input!$A$1:$EY$1,0))</f>
        <v>23.467105410268125</v>
      </c>
      <c r="J274" s="83">
        <f>INDEX(Input!$A$1:$EY$395,MATCH('2018-19'!$A274,Input!$A$1:$A$395,0),MATCH('2018-19'!J$2,Input!$A$1:$EY$1,0))</f>
        <v>1.4031879957318754</v>
      </c>
      <c r="K274" s="83">
        <f>INDEX(Input!$A$1:$EY$395,MATCH('2018-19'!$A274,Input!$A$1:$A$395,0),MATCH('2018-19'!K$2,Input!$A$1:$EY$1,0))</f>
        <v>0</v>
      </c>
      <c r="L274" s="83">
        <f>INDEX(Input!$A$1:$EY$395,MATCH('2018-19'!$A274,Input!$A$1:$A$395,0),MATCH('2018-19'!L$2,Input!$A$1:$EY$1,0))</f>
        <v>0.16786984757741319</v>
      </c>
      <c r="M274" s="83">
        <f>INDEX(Input!$A$1:$EY$395,MATCH('2018-19'!$A274,Input!$A$1:$A$395,0),MATCH('2018-19'!M$2,Input!$A$1:$EY$1,0))</f>
        <v>8.4825150000000002E-2</v>
      </c>
      <c r="N274" s="83">
        <f>INDEX(Input!$A$1:$EY$395,MATCH('2018-19'!$A274,Input!$A$1:$A$395,0),MATCH('2018-19'!N$2,Input!$A$1:$EY$1,0))</f>
        <v>0.13572000000000001</v>
      </c>
      <c r="O274" s="83">
        <f>INDEX(Input!$A$1:$EY$395,MATCH('2018-19'!$A274,Input!$A$1:$A$395,0),MATCH('2018-19'!O$2,Input!$A$1:$EY$1,0))</f>
        <v>1.2312227389146941</v>
      </c>
      <c r="P274" s="83">
        <f>INDEX(Input!$A$1:$EY$395,MATCH('2018-19'!$A274,Input!$A$1:$A$395,0),MATCH('2018-19'!P$2,Input!$A$1:$EY$1,0))</f>
        <v>0.84849546365302297</v>
      </c>
      <c r="Q274" s="112">
        <f>INDEX(Input!$A$1:$EY$395,MATCH('2018-19'!$A274,Input!$A$1:$A$395,0),MATCH('2018-19'!Q$2,Input!$A$1:$EY$1,0))</f>
        <v>31.721465907806216</v>
      </c>
      <c r="R274" s="128">
        <f>INDEX(Input!$A$1:$EY$395,MATCH('2018-19'!$A274,Input!$A$1:$A$395,0),MATCH('2018-19'!R$2,Input!$A$1:$EY$1,0))</f>
        <v>2.5437662611416778</v>
      </c>
      <c r="V274" s="100"/>
    </row>
    <row r="275" spans="1:22" x14ac:dyDescent="0.3">
      <c r="A275" s="45" t="str">
        <f>INDEX(Input!$A$1:$A$395,MATCH('2018-19'!$B275,Input!$B$1:$B$395,0))</f>
        <v>R615</v>
      </c>
      <c r="B275" s="45" t="s">
        <v>1125</v>
      </c>
      <c r="C275" s="45" t="str">
        <f>INDEX(Input!$C$1:$C$395,MATCH('2018-19'!$B275,Input!$B$1:$B$395,0))</f>
        <v>E07000167</v>
      </c>
      <c r="E275" s="45" t="str">
        <f>INDEX(Input!$D$1:$D$395,MATCH('2018-19'!$B275,Input!$B$1:$B$395,0))</f>
        <v>Ryedale</v>
      </c>
      <c r="F275" s="112">
        <f>INDEX(Input!$A$1:$EY$395,MATCH('2018-19'!$A275,Input!$A$1:$A$395,0),MATCH('2018-19'!F$2,Input!$A$1:$EY$1,0))</f>
        <v>7.8445807505517413</v>
      </c>
      <c r="G275" s="83">
        <f>INDEX(Input!$A$1:$EY$395,MATCH('2018-19'!$A275,Input!$A$1:$A$395,0),MATCH('2018-19'!G$2,Input!$A$1:$EY$1,0))</f>
        <v>1.7192659432313933</v>
      </c>
      <c r="H275" s="83">
        <f>INDEX(Input!$A$1:$EY$395,MATCH('2018-19'!$A275,Input!$A$1:$A$395,0),MATCH('2018-19'!H$2,Input!$A$1:$EY$1,0))</f>
        <v>3.6122221040755027E-2</v>
      </c>
      <c r="I275" s="83">
        <f>INDEX(Input!$A$1:$EY$395,MATCH('2018-19'!$A275,Input!$A$1:$A$395,0),MATCH('2018-19'!I$2,Input!$A$1:$EY$1,0))</f>
        <v>4.1126769450758243</v>
      </c>
      <c r="J275" s="83">
        <f>INDEX(Input!$A$1:$EY$395,MATCH('2018-19'!$A275,Input!$A$1:$A$395,0),MATCH('2018-19'!J$2,Input!$A$1:$EY$1,0))</f>
        <v>0</v>
      </c>
      <c r="K275" s="83">
        <f>INDEX(Input!$A$1:$EY$395,MATCH('2018-19'!$A275,Input!$A$1:$A$395,0),MATCH('2018-19'!K$2,Input!$A$1:$EY$1,0))</f>
        <v>6.0734186924176703E-2</v>
      </c>
      <c r="L275" s="83">
        <f>INDEX(Input!$A$1:$EY$395,MATCH('2018-19'!$A275,Input!$A$1:$A$395,0),MATCH('2018-19'!L$2,Input!$A$1:$EY$1,0))</f>
        <v>0</v>
      </c>
      <c r="M275" s="83">
        <f>INDEX(Input!$A$1:$EY$395,MATCH('2018-19'!$A275,Input!$A$1:$A$395,0),MATCH('2018-19'!M$2,Input!$A$1:$EY$1,0))</f>
        <v>0</v>
      </c>
      <c r="N275" s="83">
        <f>INDEX(Input!$A$1:$EY$395,MATCH('2018-19'!$A275,Input!$A$1:$A$395,0),MATCH('2018-19'!N$2,Input!$A$1:$EY$1,0))</f>
        <v>0</v>
      </c>
      <c r="O275" s="83">
        <f>INDEX(Input!$A$1:$EY$395,MATCH('2018-19'!$A275,Input!$A$1:$A$395,0),MATCH('2018-19'!O$2,Input!$A$1:$EY$1,0))</f>
        <v>0.96421115020651205</v>
      </c>
      <c r="P275" s="83">
        <f>INDEX(Input!$A$1:$EY$395,MATCH('2018-19'!$A275,Input!$A$1:$A$395,0),MATCH('2018-19'!P$2,Input!$A$1:$EY$1,0))</f>
        <v>0.5722099830306826</v>
      </c>
      <c r="Q275" s="112">
        <f>INDEX(Input!$A$1:$EY$395,MATCH('2018-19'!$A275,Input!$A$1:$A$395,0),MATCH('2018-19'!Q$2,Input!$A$1:$EY$1,0))</f>
        <v>7.4652204295093423</v>
      </c>
      <c r="R275" s="128">
        <f>INDEX(Input!$A$1:$EY$395,MATCH('2018-19'!$A275,Input!$A$1:$A$395,0),MATCH('2018-19'!R$2,Input!$A$1:$EY$1,0))</f>
        <v>-4.8359540567635477</v>
      </c>
      <c r="V275" s="100"/>
    </row>
    <row r="276" spans="1:22" x14ac:dyDescent="0.3">
      <c r="A276" s="45" t="str">
        <f>INDEX(Input!$A$1:$A$395,MATCH('2018-19'!$B276,Input!$B$1:$B$395,0))</f>
        <v>R339</v>
      </c>
      <c r="B276" s="45" t="s">
        <v>1452</v>
      </c>
      <c r="C276" s="45" t="str">
        <f>INDEX(Input!$C$1:$C$395,MATCH('2018-19'!$B276,Input!$B$1:$B$395,0))</f>
        <v>E08000006</v>
      </c>
      <c r="E276" s="45" t="str">
        <f>INDEX(Input!$D$1:$D$395,MATCH('2018-19'!$B276,Input!$B$1:$B$395,0))</f>
        <v>Salford</v>
      </c>
      <c r="F276" s="112">
        <f>INDEX(Input!$A$1:$EY$395,MATCH('2018-19'!$A276,Input!$A$1:$A$395,0),MATCH('2018-19'!F$2,Input!$A$1:$EY$1,0))</f>
        <v>212.41011120943676</v>
      </c>
      <c r="G276" s="83">
        <f>INDEX(Input!$A$1:$EY$395,MATCH('2018-19'!$A276,Input!$A$1:$A$395,0),MATCH('2018-19'!G$2,Input!$A$1:$EY$1,0))</f>
        <v>97.956753392126004</v>
      </c>
      <c r="H276" s="83">
        <f>INDEX(Input!$A$1:$EY$395,MATCH('2018-19'!$A276,Input!$A$1:$A$395,0),MATCH('2018-19'!H$2,Input!$A$1:$EY$1,0))</f>
        <v>1.6011178760240128</v>
      </c>
      <c r="I276" s="83">
        <f>INDEX(Input!$A$1:$EY$395,MATCH('2018-19'!$A276,Input!$A$1:$A$395,0),MATCH('2018-19'!I$2,Input!$A$1:$EY$1,0))</f>
        <v>92.404441416124968</v>
      </c>
      <c r="J276" s="83">
        <f>INDEX(Input!$A$1:$EY$395,MATCH('2018-19'!$A276,Input!$A$1:$A$395,0),MATCH('2018-19'!J$2,Input!$A$1:$EY$1,0))</f>
        <v>6.4712001838750091</v>
      </c>
      <c r="K276" s="83">
        <f>INDEX(Input!$A$1:$EY$395,MATCH('2018-19'!$A276,Input!$A$1:$A$395,0),MATCH('2018-19'!K$2,Input!$A$1:$EY$1,0))</f>
        <v>0</v>
      </c>
      <c r="L276" s="83">
        <f>INDEX(Input!$A$1:$EY$395,MATCH('2018-19'!$A276,Input!$A$1:$A$395,0),MATCH('2018-19'!L$2,Input!$A$1:$EY$1,0))</f>
        <v>9.9089009587450736</v>
      </c>
      <c r="M276" s="83">
        <f>INDEX(Input!$A$1:$EY$395,MATCH('2018-19'!$A276,Input!$A$1:$A$395,0),MATCH('2018-19'!M$2,Input!$A$1:$EY$1,0))</f>
        <v>0.82354245000000004</v>
      </c>
      <c r="N276" s="83">
        <f>INDEX(Input!$A$1:$EY$395,MATCH('2018-19'!$A276,Input!$A$1:$A$395,0),MATCH('2018-19'!N$2,Input!$A$1:$EY$1,0))</f>
        <v>1.3176680000000001</v>
      </c>
      <c r="O276" s="83">
        <f>INDEX(Input!$A$1:$EY$395,MATCH('2018-19'!$A276,Input!$A$1:$A$395,0),MATCH('2018-19'!O$2,Input!$A$1:$EY$1,0))</f>
        <v>5.9340305799599289</v>
      </c>
      <c r="P276" s="83">
        <f>INDEX(Input!$A$1:$EY$395,MATCH('2018-19'!$A276,Input!$A$1:$A$395,0),MATCH('2018-19'!P$2,Input!$A$1:$EY$1,0))</f>
        <v>0</v>
      </c>
      <c r="Q276" s="112">
        <f>INDEX(Input!$A$1:$EY$395,MATCH('2018-19'!$A276,Input!$A$1:$A$395,0),MATCH('2018-19'!Q$2,Input!$A$1:$EY$1,0))</f>
        <v>216.41765485685497</v>
      </c>
      <c r="R276" s="128">
        <f>INDEX(Input!$A$1:$EY$395,MATCH('2018-19'!$A276,Input!$A$1:$A$395,0),MATCH('2018-19'!R$2,Input!$A$1:$EY$1,0))</f>
        <v>1.8867009788751332</v>
      </c>
      <c r="V276" s="100"/>
    </row>
    <row r="277" spans="1:22" x14ac:dyDescent="0.3">
      <c r="A277" s="45" t="str">
        <f>INDEX(Input!$A$1:$A$395,MATCH('2018-19'!$B277,Input!$B$1:$B$395,0))</f>
        <v>R361</v>
      </c>
      <c r="B277" s="45" t="s">
        <v>1484</v>
      </c>
      <c r="C277" s="45" t="str">
        <f>INDEX(Input!$C$1:$C$395,MATCH('2018-19'!$B277,Input!$B$1:$B$395,0))</f>
        <v>E08000028</v>
      </c>
      <c r="E277" s="45" t="str">
        <f>INDEX(Input!$D$1:$D$395,MATCH('2018-19'!$B277,Input!$B$1:$B$395,0))</f>
        <v>Sandwell</v>
      </c>
      <c r="F277" s="112">
        <f>INDEX(Input!$A$1:$EY$395,MATCH('2018-19'!$A277,Input!$A$1:$A$395,0),MATCH('2018-19'!F$2,Input!$A$1:$EY$1,0))</f>
        <v>259.74307727923343</v>
      </c>
      <c r="G277" s="83">
        <f>INDEX(Input!$A$1:$EY$395,MATCH('2018-19'!$A277,Input!$A$1:$A$395,0),MATCH('2018-19'!G$2,Input!$A$1:$EY$1,0))</f>
        <v>141.40934751271485</v>
      </c>
      <c r="H277" s="83">
        <f>INDEX(Input!$A$1:$EY$395,MATCH('2018-19'!$A277,Input!$A$1:$A$395,0),MATCH('2018-19'!H$2,Input!$A$1:$EY$1,0))</f>
        <v>2.2432277925981636</v>
      </c>
      <c r="I277" s="83">
        <f>INDEX(Input!$A$1:$EY$395,MATCH('2018-19'!$A277,Input!$A$1:$A$395,0),MATCH('2018-19'!I$2,Input!$A$1:$EY$1,0))</f>
        <v>90.947993676818498</v>
      </c>
      <c r="J277" s="83">
        <f>INDEX(Input!$A$1:$EY$395,MATCH('2018-19'!$A277,Input!$A$1:$A$395,0),MATCH('2018-19'!J$2,Input!$A$1:$EY$1,0))</f>
        <v>6.3648893541815426</v>
      </c>
      <c r="K277" s="83">
        <f>INDEX(Input!$A$1:$EY$395,MATCH('2018-19'!$A277,Input!$A$1:$A$395,0),MATCH('2018-19'!K$2,Input!$A$1:$EY$1,0))</f>
        <v>0</v>
      </c>
      <c r="L277" s="83">
        <f>INDEX(Input!$A$1:$EY$395,MATCH('2018-19'!$A277,Input!$A$1:$A$395,0),MATCH('2018-19'!L$2,Input!$A$1:$EY$1,0))</f>
        <v>16.091352666292785</v>
      </c>
      <c r="M277" s="83">
        <f>INDEX(Input!$A$1:$EY$395,MATCH('2018-19'!$A277,Input!$A$1:$A$395,0),MATCH('2018-19'!M$2,Input!$A$1:$EY$1,0))</f>
        <v>1.154955</v>
      </c>
      <c r="N277" s="83">
        <f>INDEX(Input!$A$1:$EY$395,MATCH('2018-19'!$A277,Input!$A$1:$A$395,0),MATCH('2018-19'!N$2,Input!$A$1:$EY$1,0))</f>
        <v>1.847928</v>
      </c>
      <c r="O277" s="83">
        <f>INDEX(Input!$A$1:$EY$395,MATCH('2018-19'!$A277,Input!$A$1:$A$395,0),MATCH('2018-19'!O$2,Input!$A$1:$EY$1,0))</f>
        <v>3.5981491053273746</v>
      </c>
      <c r="P277" s="83">
        <f>INDEX(Input!$A$1:$EY$395,MATCH('2018-19'!$A277,Input!$A$1:$A$395,0),MATCH('2018-19'!P$2,Input!$A$1:$EY$1,0))</f>
        <v>0</v>
      </c>
      <c r="Q277" s="112">
        <f>INDEX(Input!$A$1:$EY$395,MATCH('2018-19'!$A277,Input!$A$1:$A$395,0),MATCH('2018-19'!Q$2,Input!$A$1:$EY$1,0))</f>
        <v>263.65784310793316</v>
      </c>
      <c r="R277" s="128">
        <f>INDEX(Input!$A$1:$EY$395,MATCH('2018-19'!$A277,Input!$A$1:$A$395,0),MATCH('2018-19'!R$2,Input!$A$1:$EY$1,0))</f>
        <v>1.5071684950013875</v>
      </c>
      <c r="V277" s="100"/>
    </row>
    <row r="278" spans="1:22" x14ac:dyDescent="0.3">
      <c r="A278" s="45" t="str">
        <f>INDEX(Input!$A$1:$A$395,MATCH('2018-19'!$B278,Input!$B$1:$B$395,0))</f>
        <v>R226</v>
      </c>
      <c r="B278" s="45" t="s">
        <v>1123</v>
      </c>
      <c r="C278" s="45" t="str">
        <f>INDEX(Input!$C$1:$C$395,MATCH('2018-19'!$B278,Input!$B$1:$B$395,0))</f>
        <v>E07000168</v>
      </c>
      <c r="E278" s="45" t="str">
        <f>INDEX(Input!$D$1:$D$395,MATCH('2018-19'!$B278,Input!$B$1:$B$395,0))</f>
        <v>Scarborough</v>
      </c>
      <c r="F278" s="112">
        <f>INDEX(Input!$A$1:$EY$395,MATCH('2018-19'!$A278,Input!$A$1:$A$395,0),MATCH('2018-19'!F$2,Input!$A$1:$EY$1,0))</f>
        <v>14.760695296962446</v>
      </c>
      <c r="G278" s="83">
        <f>INDEX(Input!$A$1:$EY$395,MATCH('2018-19'!$A278,Input!$A$1:$A$395,0),MATCH('2018-19'!G$2,Input!$A$1:$EY$1,0))</f>
        <v>4.7952895899781005</v>
      </c>
      <c r="H278" s="83">
        <f>INDEX(Input!$A$1:$EY$395,MATCH('2018-19'!$A278,Input!$A$1:$A$395,0),MATCH('2018-19'!H$2,Input!$A$1:$EY$1,0))</f>
        <v>9.4482474533146177E-2</v>
      </c>
      <c r="I278" s="83">
        <f>INDEX(Input!$A$1:$EY$395,MATCH('2018-19'!$A278,Input!$A$1:$A$395,0),MATCH('2018-19'!I$2,Input!$A$1:$EY$1,0))</f>
        <v>8.6056423736520387</v>
      </c>
      <c r="J278" s="83">
        <f>INDEX(Input!$A$1:$EY$395,MATCH('2018-19'!$A278,Input!$A$1:$A$395,0),MATCH('2018-19'!J$2,Input!$A$1:$EY$1,0))</f>
        <v>0</v>
      </c>
      <c r="K278" s="83">
        <f>INDEX(Input!$A$1:$EY$395,MATCH('2018-19'!$A278,Input!$A$1:$A$395,0),MATCH('2018-19'!K$2,Input!$A$1:$EY$1,0))</f>
        <v>5.7270343347961286E-2</v>
      </c>
      <c r="L278" s="83">
        <f>INDEX(Input!$A$1:$EY$395,MATCH('2018-19'!$A278,Input!$A$1:$A$395,0),MATCH('2018-19'!L$2,Input!$A$1:$EY$1,0))</f>
        <v>0</v>
      </c>
      <c r="M278" s="83">
        <f>INDEX(Input!$A$1:$EY$395,MATCH('2018-19'!$A278,Input!$A$1:$A$395,0),MATCH('2018-19'!M$2,Input!$A$1:$EY$1,0))</f>
        <v>0</v>
      </c>
      <c r="N278" s="83">
        <f>INDEX(Input!$A$1:$EY$395,MATCH('2018-19'!$A278,Input!$A$1:$A$395,0),MATCH('2018-19'!N$2,Input!$A$1:$EY$1,0))</f>
        <v>0</v>
      </c>
      <c r="O278" s="83">
        <f>INDEX(Input!$A$1:$EY$395,MATCH('2018-19'!$A278,Input!$A$1:$A$395,0),MATCH('2018-19'!O$2,Input!$A$1:$EY$1,0))</f>
        <v>0.70174224737951996</v>
      </c>
      <c r="P278" s="83">
        <f>INDEX(Input!$A$1:$EY$395,MATCH('2018-19'!$A278,Input!$A$1:$A$395,0),MATCH('2018-19'!P$2,Input!$A$1:$EY$1,0))</f>
        <v>2.0727709915720764E-2</v>
      </c>
      <c r="Q278" s="112">
        <f>INDEX(Input!$A$1:$EY$395,MATCH('2018-19'!$A278,Input!$A$1:$A$395,0),MATCH('2018-19'!Q$2,Input!$A$1:$EY$1,0))</f>
        <v>14.275154738806487</v>
      </c>
      <c r="R278" s="128">
        <f>INDEX(Input!$A$1:$EY$395,MATCH('2018-19'!$A278,Input!$A$1:$A$395,0),MATCH('2018-19'!R$2,Input!$A$1:$EY$1,0))</f>
        <v>-3.28941522325088</v>
      </c>
      <c r="V278" s="100"/>
    </row>
    <row r="279" spans="1:22" x14ac:dyDescent="0.3">
      <c r="A279" s="45" t="str">
        <f>INDEX(Input!$A$1:$A$395,MATCH('2018-19'!$B279,Input!$B$1:$B$395,0))</f>
        <v>R249</v>
      </c>
      <c r="B279" s="45" t="s">
        <v>1079</v>
      </c>
      <c r="C279" s="45" t="str">
        <f>INDEX(Input!$C$1:$C$395,MATCH('2018-19'!$B279,Input!$B$1:$B$395,0))</f>
        <v>E07000188</v>
      </c>
      <c r="E279" s="45" t="str">
        <f>INDEX(Input!$D$1:$D$395,MATCH('2018-19'!$B279,Input!$B$1:$B$395,0))</f>
        <v>Sedgemoor</v>
      </c>
      <c r="F279" s="112">
        <f>INDEX(Input!$A$1:$EY$395,MATCH('2018-19'!$A279,Input!$A$1:$A$395,0),MATCH('2018-19'!F$2,Input!$A$1:$EY$1,0))</f>
        <v>13.60084204920709</v>
      </c>
      <c r="G279" s="83">
        <f>INDEX(Input!$A$1:$EY$395,MATCH('2018-19'!$A279,Input!$A$1:$A$395,0),MATCH('2018-19'!G$2,Input!$A$1:$EY$1,0))</f>
        <v>3.9087683223450918</v>
      </c>
      <c r="H279" s="83">
        <f>INDEX(Input!$A$1:$EY$395,MATCH('2018-19'!$A279,Input!$A$1:$A$395,0),MATCH('2018-19'!H$2,Input!$A$1:$EY$1,0))</f>
        <v>7.8319641596211589E-2</v>
      </c>
      <c r="I279" s="83">
        <f>INDEX(Input!$A$1:$EY$395,MATCH('2018-19'!$A279,Input!$A$1:$A$395,0),MATCH('2018-19'!I$2,Input!$A$1:$EY$1,0))</f>
        <v>6.0350621972227207</v>
      </c>
      <c r="J279" s="83">
        <f>INDEX(Input!$A$1:$EY$395,MATCH('2018-19'!$A279,Input!$A$1:$A$395,0),MATCH('2018-19'!J$2,Input!$A$1:$EY$1,0))</f>
        <v>0</v>
      </c>
      <c r="K279" s="83">
        <f>INDEX(Input!$A$1:$EY$395,MATCH('2018-19'!$A279,Input!$A$1:$A$395,0),MATCH('2018-19'!K$2,Input!$A$1:$EY$1,0))</f>
        <v>0.27000876277727753</v>
      </c>
      <c r="L279" s="83">
        <f>INDEX(Input!$A$1:$EY$395,MATCH('2018-19'!$A279,Input!$A$1:$A$395,0),MATCH('2018-19'!L$2,Input!$A$1:$EY$1,0))</f>
        <v>0</v>
      </c>
      <c r="M279" s="83">
        <f>INDEX(Input!$A$1:$EY$395,MATCH('2018-19'!$A279,Input!$A$1:$A$395,0),MATCH('2018-19'!M$2,Input!$A$1:$EY$1,0))</f>
        <v>0</v>
      </c>
      <c r="N279" s="83">
        <f>INDEX(Input!$A$1:$EY$395,MATCH('2018-19'!$A279,Input!$A$1:$A$395,0),MATCH('2018-19'!N$2,Input!$A$1:$EY$1,0))</f>
        <v>0</v>
      </c>
      <c r="O279" s="83">
        <f>INDEX(Input!$A$1:$EY$395,MATCH('2018-19'!$A279,Input!$A$1:$A$395,0),MATCH('2018-19'!O$2,Input!$A$1:$EY$1,0))</f>
        <v>2.0533970964108774</v>
      </c>
      <c r="P279" s="83">
        <f>INDEX(Input!$A$1:$EY$395,MATCH('2018-19'!$A279,Input!$A$1:$A$395,0),MATCH('2018-19'!P$2,Input!$A$1:$EY$1,0))</f>
        <v>0</v>
      </c>
      <c r="Q279" s="112">
        <f>INDEX(Input!$A$1:$EY$395,MATCH('2018-19'!$A279,Input!$A$1:$A$395,0),MATCH('2018-19'!Q$2,Input!$A$1:$EY$1,0))</f>
        <v>12.345556020352181</v>
      </c>
      <c r="R279" s="128">
        <f>INDEX(Input!$A$1:$EY$395,MATCH('2018-19'!$A279,Input!$A$1:$A$395,0),MATCH('2018-19'!R$2,Input!$A$1:$EY$1,0))</f>
        <v>-9.2294728834681923</v>
      </c>
      <c r="V279" s="100"/>
    </row>
    <row r="280" spans="1:22" x14ac:dyDescent="0.3">
      <c r="A280" s="45" t="str">
        <f>INDEX(Input!$A$1:$A$395,MATCH('2018-19'!$B280,Input!$B$1:$B$395,0))</f>
        <v>R347</v>
      </c>
      <c r="B280" s="45" t="s">
        <v>1401</v>
      </c>
      <c r="C280" s="45" t="str">
        <f>INDEX(Input!$C$1:$C$395,MATCH('2018-19'!$B280,Input!$B$1:$B$395,0))</f>
        <v>E08000014</v>
      </c>
      <c r="E280" s="45" t="str">
        <f>INDEX(Input!$D$1:$D$395,MATCH('2018-19'!$B280,Input!$B$1:$B$395,0))</f>
        <v>Sefton</v>
      </c>
      <c r="F280" s="112">
        <f>INDEX(Input!$A$1:$EY$395,MATCH('2018-19'!$A280,Input!$A$1:$A$395,0),MATCH('2018-19'!F$2,Input!$A$1:$EY$1,0))</f>
        <v>218.52039032645285</v>
      </c>
      <c r="G280" s="83">
        <f>INDEX(Input!$A$1:$EY$395,MATCH('2018-19'!$A280,Input!$A$1:$A$395,0),MATCH('2018-19'!G$2,Input!$A$1:$EY$1,0))</f>
        <v>81.906685098731316</v>
      </c>
      <c r="H280" s="83">
        <f>INDEX(Input!$A$1:$EY$395,MATCH('2018-19'!$A280,Input!$A$1:$A$395,0),MATCH('2018-19'!H$2,Input!$A$1:$EY$1,0))</f>
        <v>1.4315346148618</v>
      </c>
      <c r="I280" s="83">
        <f>INDEX(Input!$A$1:$EY$395,MATCH('2018-19'!$A280,Input!$A$1:$A$395,0),MATCH('2018-19'!I$2,Input!$A$1:$EY$1,0))</f>
        <v>117.07330735158156</v>
      </c>
      <c r="J280" s="83">
        <f>INDEX(Input!$A$1:$EY$395,MATCH('2018-19'!$A280,Input!$A$1:$A$395,0),MATCH('2018-19'!J$2,Input!$A$1:$EY$1,0))</f>
        <v>9.3853776934184125</v>
      </c>
      <c r="K280" s="83">
        <f>INDEX(Input!$A$1:$EY$395,MATCH('2018-19'!$A280,Input!$A$1:$A$395,0),MATCH('2018-19'!K$2,Input!$A$1:$EY$1,0))</f>
        <v>0</v>
      </c>
      <c r="L280" s="83">
        <f>INDEX(Input!$A$1:$EY$395,MATCH('2018-19'!$A280,Input!$A$1:$A$395,0),MATCH('2018-19'!L$2,Input!$A$1:$EY$1,0))</f>
        <v>10.954918232249593</v>
      </c>
      <c r="M280" s="83">
        <f>INDEX(Input!$A$1:$EY$395,MATCH('2018-19'!$A280,Input!$A$1:$A$395,0),MATCH('2018-19'!M$2,Input!$A$1:$EY$1,0))</f>
        <v>0.95305319999999993</v>
      </c>
      <c r="N280" s="83">
        <f>INDEX(Input!$A$1:$EY$395,MATCH('2018-19'!$A280,Input!$A$1:$A$395,0),MATCH('2018-19'!N$2,Input!$A$1:$EY$1,0))</f>
        <v>1.524885</v>
      </c>
      <c r="O280" s="83">
        <f>INDEX(Input!$A$1:$EY$395,MATCH('2018-19'!$A280,Input!$A$1:$A$395,0),MATCH('2018-19'!O$2,Input!$A$1:$EY$1,0))</f>
        <v>1.4373816022222221</v>
      </c>
      <c r="P280" s="83">
        <f>INDEX(Input!$A$1:$EY$395,MATCH('2018-19'!$A280,Input!$A$1:$A$395,0),MATCH('2018-19'!P$2,Input!$A$1:$EY$1,0))</f>
        <v>0</v>
      </c>
      <c r="Q280" s="112">
        <f>INDEX(Input!$A$1:$EY$395,MATCH('2018-19'!$A280,Input!$A$1:$A$395,0),MATCH('2018-19'!Q$2,Input!$A$1:$EY$1,0))</f>
        <v>224.66714279306493</v>
      </c>
      <c r="R280" s="128">
        <f>INDEX(Input!$A$1:$EY$395,MATCH('2018-19'!$A280,Input!$A$1:$A$395,0),MATCH('2018-19'!R$2,Input!$A$1:$EY$1,0))</f>
        <v>2.8128965253216398</v>
      </c>
      <c r="V280" s="100"/>
    </row>
    <row r="281" spans="1:22" x14ac:dyDescent="0.3">
      <c r="A281" s="45" t="str">
        <f>INDEX(Input!$A$1:$A$395,MATCH('2018-19'!$B281,Input!$B$1:$B$395,0))</f>
        <v>R616</v>
      </c>
      <c r="B281" s="45" t="s">
        <v>1121</v>
      </c>
      <c r="C281" s="45" t="str">
        <f>INDEX(Input!$C$1:$C$395,MATCH('2018-19'!$B281,Input!$B$1:$B$395,0))</f>
        <v>E07000169</v>
      </c>
      <c r="E281" s="45" t="str">
        <f>INDEX(Input!$D$1:$D$395,MATCH('2018-19'!$B281,Input!$B$1:$B$395,0))</f>
        <v>Selby</v>
      </c>
      <c r="F281" s="112">
        <f>INDEX(Input!$A$1:$EY$395,MATCH('2018-19'!$A281,Input!$A$1:$A$395,0),MATCH('2018-19'!F$2,Input!$A$1:$EY$1,0))</f>
        <v>10.222427849118503</v>
      </c>
      <c r="G281" s="83">
        <f>INDEX(Input!$A$1:$EY$395,MATCH('2018-19'!$A281,Input!$A$1:$A$395,0),MATCH('2018-19'!G$2,Input!$A$1:$EY$1,0))</f>
        <v>2.6303295827968132</v>
      </c>
      <c r="H281" s="83">
        <f>INDEX(Input!$A$1:$EY$395,MATCH('2018-19'!$A281,Input!$A$1:$A$395,0),MATCH('2018-19'!H$2,Input!$A$1:$EY$1,0))</f>
        <v>5.4200588552155628E-2</v>
      </c>
      <c r="I281" s="83">
        <f>INDEX(Input!$A$1:$EY$395,MATCH('2018-19'!$A281,Input!$A$1:$A$395,0),MATCH('2018-19'!I$2,Input!$A$1:$EY$1,0))</f>
        <v>5.3494360510692989</v>
      </c>
      <c r="J281" s="83">
        <f>INDEX(Input!$A$1:$EY$395,MATCH('2018-19'!$A281,Input!$A$1:$A$395,0),MATCH('2018-19'!J$2,Input!$A$1:$EY$1,0))</f>
        <v>0</v>
      </c>
      <c r="K281" s="83">
        <f>INDEX(Input!$A$1:$EY$395,MATCH('2018-19'!$A281,Input!$A$1:$A$395,0),MATCH('2018-19'!K$2,Input!$A$1:$EY$1,0))</f>
        <v>5.3823088930700279E-2</v>
      </c>
      <c r="L281" s="83">
        <f>INDEX(Input!$A$1:$EY$395,MATCH('2018-19'!$A281,Input!$A$1:$A$395,0),MATCH('2018-19'!L$2,Input!$A$1:$EY$1,0))</f>
        <v>0</v>
      </c>
      <c r="M281" s="83">
        <f>INDEX(Input!$A$1:$EY$395,MATCH('2018-19'!$A281,Input!$A$1:$A$395,0),MATCH('2018-19'!M$2,Input!$A$1:$EY$1,0))</f>
        <v>0</v>
      </c>
      <c r="N281" s="83">
        <f>INDEX(Input!$A$1:$EY$395,MATCH('2018-19'!$A281,Input!$A$1:$A$395,0),MATCH('2018-19'!N$2,Input!$A$1:$EY$1,0))</f>
        <v>0</v>
      </c>
      <c r="O281" s="83">
        <f>INDEX(Input!$A$1:$EY$395,MATCH('2018-19'!$A281,Input!$A$1:$A$395,0),MATCH('2018-19'!O$2,Input!$A$1:$EY$1,0))</f>
        <v>1.5411825391508491</v>
      </c>
      <c r="P281" s="83">
        <f>INDEX(Input!$A$1:$EY$395,MATCH('2018-19'!$A281,Input!$A$1:$A$395,0),MATCH('2018-19'!P$2,Input!$A$1:$EY$1,0))</f>
        <v>0.13508594930896908</v>
      </c>
      <c r="Q281" s="112">
        <f>INDEX(Input!$A$1:$EY$395,MATCH('2018-19'!$A281,Input!$A$1:$A$395,0),MATCH('2018-19'!Q$2,Input!$A$1:$EY$1,0))</f>
        <v>9.7640577998087856</v>
      </c>
      <c r="R281" s="128">
        <f>INDEX(Input!$A$1:$EY$395,MATCH('2018-19'!$A281,Input!$A$1:$A$395,0),MATCH('2018-19'!R$2,Input!$A$1:$EY$1,0))</f>
        <v>-4.4839646322301308</v>
      </c>
      <c r="V281" s="100"/>
    </row>
    <row r="282" spans="1:22" x14ac:dyDescent="0.3">
      <c r="A282" s="45" t="str">
        <f>INDEX(Input!$A$1:$A$395,MATCH('2018-19'!$B282,Input!$B$1:$B$395,0))</f>
        <v>R165</v>
      </c>
      <c r="B282" s="45" t="s">
        <v>1215</v>
      </c>
      <c r="C282" s="45" t="str">
        <f>INDEX(Input!$C$1:$C$395,MATCH('2018-19'!$B282,Input!$B$1:$B$395,0))</f>
        <v>E07000111</v>
      </c>
      <c r="E282" s="45" t="str">
        <f>INDEX(Input!$D$1:$D$395,MATCH('2018-19'!$B282,Input!$B$1:$B$395,0))</f>
        <v>Sevenoaks</v>
      </c>
      <c r="F282" s="112">
        <f>INDEX(Input!$A$1:$EY$395,MATCH('2018-19'!$A282,Input!$A$1:$A$395,0),MATCH('2018-19'!F$2,Input!$A$1:$EY$1,0))</f>
        <v>14.076390183344222</v>
      </c>
      <c r="G282" s="83">
        <f>INDEX(Input!$A$1:$EY$395,MATCH('2018-19'!$A282,Input!$A$1:$A$395,0),MATCH('2018-19'!G$2,Input!$A$1:$EY$1,0))</f>
        <v>2.2165084428466986</v>
      </c>
      <c r="H282" s="83">
        <f>INDEX(Input!$A$1:$EY$395,MATCH('2018-19'!$A282,Input!$A$1:$A$395,0),MATCH('2018-19'!H$2,Input!$A$1:$EY$1,0))</f>
        <v>5.0794985148570171E-2</v>
      </c>
      <c r="I282" s="83">
        <f>INDEX(Input!$A$1:$EY$395,MATCH('2018-19'!$A282,Input!$A$1:$A$395,0),MATCH('2018-19'!I$2,Input!$A$1:$EY$1,0))</f>
        <v>10.311399223102594</v>
      </c>
      <c r="J282" s="83">
        <f>INDEX(Input!$A$1:$EY$395,MATCH('2018-19'!$A282,Input!$A$1:$A$395,0),MATCH('2018-19'!J$2,Input!$A$1:$EY$1,0))</f>
        <v>0</v>
      </c>
      <c r="K282" s="83">
        <f>INDEX(Input!$A$1:$EY$395,MATCH('2018-19'!$A282,Input!$A$1:$A$395,0),MATCH('2018-19'!K$2,Input!$A$1:$EY$1,0))</f>
        <v>0.10832629689740514</v>
      </c>
      <c r="L282" s="83">
        <f>INDEX(Input!$A$1:$EY$395,MATCH('2018-19'!$A282,Input!$A$1:$A$395,0),MATCH('2018-19'!L$2,Input!$A$1:$EY$1,0))</f>
        <v>0</v>
      </c>
      <c r="M282" s="83">
        <f>INDEX(Input!$A$1:$EY$395,MATCH('2018-19'!$A282,Input!$A$1:$A$395,0),MATCH('2018-19'!M$2,Input!$A$1:$EY$1,0))</f>
        <v>0</v>
      </c>
      <c r="N282" s="83">
        <f>INDEX(Input!$A$1:$EY$395,MATCH('2018-19'!$A282,Input!$A$1:$A$395,0),MATCH('2018-19'!N$2,Input!$A$1:$EY$1,0))</f>
        <v>0</v>
      </c>
      <c r="O282" s="83">
        <f>INDEX(Input!$A$1:$EY$395,MATCH('2018-19'!$A282,Input!$A$1:$A$395,0),MATCH('2018-19'!O$2,Input!$A$1:$EY$1,0))</f>
        <v>1.3199629432937872</v>
      </c>
      <c r="P282" s="83">
        <f>INDEX(Input!$A$1:$EY$395,MATCH('2018-19'!$A282,Input!$A$1:$A$395,0),MATCH('2018-19'!P$2,Input!$A$1:$EY$1,0))</f>
        <v>0</v>
      </c>
      <c r="Q282" s="112">
        <f>INDEX(Input!$A$1:$EY$395,MATCH('2018-19'!$A282,Input!$A$1:$A$395,0),MATCH('2018-19'!Q$2,Input!$A$1:$EY$1,0))</f>
        <v>14.006991891289056</v>
      </c>
      <c r="R282" s="128">
        <f>INDEX(Input!$A$1:$EY$395,MATCH('2018-19'!$A282,Input!$A$1:$A$395,0),MATCH('2018-19'!R$2,Input!$A$1:$EY$1,0))</f>
        <v>-0.49301199491671444</v>
      </c>
      <c r="V282" s="100"/>
    </row>
    <row r="283" spans="1:22" x14ac:dyDescent="0.3">
      <c r="A283" s="45" t="str">
        <f>INDEX(Input!$A$1:$A$395,MATCH('2018-19'!$B283,Input!$B$1:$B$395,0))</f>
        <v>R352</v>
      </c>
      <c r="B283" s="45" t="s">
        <v>1499</v>
      </c>
      <c r="C283" s="45" t="str">
        <f>INDEX(Input!$C$1:$C$395,MATCH('2018-19'!$B283,Input!$B$1:$B$395,0))</f>
        <v>E08000019</v>
      </c>
      <c r="E283" s="45" t="str">
        <f>INDEX(Input!$D$1:$D$395,MATCH('2018-19'!$B283,Input!$B$1:$B$395,0))</f>
        <v>Sheffield</v>
      </c>
      <c r="F283" s="112">
        <f>INDEX(Input!$A$1:$EY$395,MATCH('2018-19'!$A283,Input!$A$1:$A$395,0),MATCH('2018-19'!F$2,Input!$A$1:$EY$1,0))</f>
        <v>420.83024263919958</v>
      </c>
      <c r="G283" s="83">
        <f>INDEX(Input!$A$1:$EY$395,MATCH('2018-19'!$A283,Input!$A$1:$A$395,0),MATCH('2018-19'!G$2,Input!$A$1:$EY$1,0))</f>
        <v>191.67633467847401</v>
      </c>
      <c r="H283" s="83">
        <f>INDEX(Input!$A$1:$EY$395,MATCH('2018-19'!$A283,Input!$A$1:$A$395,0),MATCH('2018-19'!H$2,Input!$A$1:$EY$1,0))</f>
        <v>3.191399441305137</v>
      </c>
      <c r="I283" s="83">
        <f>INDEX(Input!$A$1:$EY$395,MATCH('2018-19'!$A283,Input!$A$1:$A$395,0),MATCH('2018-19'!I$2,Input!$A$1:$EY$1,0))</f>
        <v>190.45782937251587</v>
      </c>
      <c r="J283" s="83">
        <f>INDEX(Input!$A$1:$EY$395,MATCH('2018-19'!$A283,Input!$A$1:$A$395,0),MATCH('2018-19'!J$2,Input!$A$1:$EY$1,0))</f>
        <v>15.269970563484133</v>
      </c>
      <c r="K283" s="83">
        <f>INDEX(Input!$A$1:$EY$395,MATCH('2018-19'!$A283,Input!$A$1:$A$395,0),MATCH('2018-19'!K$2,Input!$A$1:$EY$1,0))</f>
        <v>0</v>
      </c>
      <c r="L283" s="83">
        <f>INDEX(Input!$A$1:$EY$395,MATCH('2018-19'!$A283,Input!$A$1:$A$395,0),MATCH('2018-19'!L$2,Input!$A$1:$EY$1,0))</f>
        <v>20.372211381348919</v>
      </c>
      <c r="M283" s="83">
        <f>INDEX(Input!$A$1:$EY$395,MATCH('2018-19'!$A283,Input!$A$1:$A$395,0),MATCH('2018-19'!M$2,Input!$A$1:$EY$1,0))</f>
        <v>1.6907896500000001</v>
      </c>
      <c r="N283" s="83">
        <f>INDEX(Input!$A$1:$EY$395,MATCH('2018-19'!$A283,Input!$A$1:$A$395,0),MATCH('2018-19'!N$2,Input!$A$1:$EY$1,0))</f>
        <v>2.705263</v>
      </c>
      <c r="O283" s="83">
        <f>INDEX(Input!$A$1:$EY$395,MATCH('2018-19'!$A283,Input!$A$1:$A$395,0),MATCH('2018-19'!O$2,Input!$A$1:$EY$1,0))</f>
        <v>5.7223096304191934</v>
      </c>
      <c r="P283" s="83">
        <f>INDEX(Input!$A$1:$EY$395,MATCH('2018-19'!$A283,Input!$A$1:$A$395,0),MATCH('2018-19'!P$2,Input!$A$1:$EY$1,0))</f>
        <v>0</v>
      </c>
      <c r="Q283" s="112">
        <f>INDEX(Input!$A$1:$EY$395,MATCH('2018-19'!$A283,Input!$A$1:$A$395,0),MATCH('2018-19'!Q$2,Input!$A$1:$EY$1,0))</f>
        <v>431.08610771754724</v>
      </c>
      <c r="R283" s="128">
        <f>INDEX(Input!$A$1:$EY$395,MATCH('2018-19'!$A283,Input!$A$1:$A$395,0),MATCH('2018-19'!R$2,Input!$A$1:$EY$1,0))</f>
        <v>2.437055144618161</v>
      </c>
      <c r="V283" s="100"/>
    </row>
    <row r="284" spans="1:22" x14ac:dyDescent="0.3">
      <c r="A284" s="45" t="str">
        <f>INDEX(Input!$A$1:$A$395,MATCH('2018-19'!$B284,Input!$B$1:$B$395,0))</f>
        <v>R675</v>
      </c>
      <c r="B284" s="45" t="s">
        <v>1603</v>
      </c>
      <c r="C284" s="45" t="str">
        <f>INDEX(Input!$C$1:$C$395,MATCH('2018-19'!$B284,Input!$B$1:$B$395,0))</f>
        <v>E06000051</v>
      </c>
      <c r="E284" s="45" t="str">
        <f>INDEX(Input!$D$1:$D$395,MATCH('2018-19'!$B284,Input!$B$1:$B$395,0))</f>
        <v>Shropshire</v>
      </c>
      <c r="F284" s="112">
        <f>INDEX(Input!$A$1:$EY$395,MATCH('2018-19'!$A284,Input!$A$1:$A$395,0),MATCH('2018-19'!F$2,Input!$A$1:$EY$1,0))</f>
        <v>224.38283736409846</v>
      </c>
      <c r="G284" s="83">
        <f>INDEX(Input!$A$1:$EY$395,MATCH('2018-19'!$A284,Input!$A$1:$A$395,0),MATCH('2018-19'!G$2,Input!$A$1:$EY$1,0))</f>
        <v>62.436041510557025</v>
      </c>
      <c r="H284" s="83">
        <f>INDEX(Input!$A$1:$EY$395,MATCH('2018-19'!$A284,Input!$A$1:$A$395,0),MATCH('2018-19'!H$2,Input!$A$1:$EY$1,0))</f>
        <v>1.126007565743121</v>
      </c>
      <c r="I284" s="83">
        <f>INDEX(Input!$A$1:$EY$395,MATCH('2018-19'!$A284,Input!$A$1:$A$395,0),MATCH('2018-19'!I$2,Input!$A$1:$EY$1,0))</f>
        <v>136.12536044017975</v>
      </c>
      <c r="J284" s="83">
        <f>INDEX(Input!$A$1:$EY$395,MATCH('2018-19'!$A284,Input!$A$1:$A$395,0),MATCH('2018-19'!J$2,Input!$A$1:$EY$1,0))</f>
        <v>9.5129017358202628</v>
      </c>
      <c r="K284" s="83">
        <f>INDEX(Input!$A$1:$EY$395,MATCH('2018-19'!$A284,Input!$A$1:$A$395,0),MATCH('2018-19'!K$2,Input!$A$1:$EY$1,0))</f>
        <v>0</v>
      </c>
      <c r="L284" s="83">
        <f>INDEX(Input!$A$1:$EY$395,MATCH('2018-19'!$A284,Input!$A$1:$A$395,0),MATCH('2018-19'!L$2,Input!$A$1:$EY$1,0))</f>
        <v>8.2882528053895097</v>
      </c>
      <c r="M284" s="83">
        <f>INDEX(Input!$A$1:$EY$395,MATCH('2018-19'!$A284,Input!$A$1:$A$395,0),MATCH('2018-19'!M$2,Input!$A$1:$EY$1,0))</f>
        <v>0.8711395500000001</v>
      </c>
      <c r="N284" s="83">
        <f>INDEX(Input!$A$1:$EY$395,MATCH('2018-19'!$A284,Input!$A$1:$A$395,0),MATCH('2018-19'!N$2,Input!$A$1:$EY$1,0))</f>
        <v>1.393823</v>
      </c>
      <c r="O284" s="83">
        <f>INDEX(Input!$A$1:$EY$395,MATCH('2018-19'!$A284,Input!$A$1:$A$395,0),MATCH('2018-19'!O$2,Input!$A$1:$EY$1,0))</f>
        <v>7.1219656141725896</v>
      </c>
      <c r="P284" s="83">
        <f>INDEX(Input!$A$1:$EY$395,MATCH('2018-19'!$A284,Input!$A$1:$A$395,0),MATCH('2018-19'!P$2,Input!$A$1:$EY$1,0))</f>
        <v>6.6141309471709837</v>
      </c>
      <c r="Q284" s="112">
        <f>INDEX(Input!$A$1:$EY$395,MATCH('2018-19'!$A284,Input!$A$1:$A$395,0),MATCH('2018-19'!Q$2,Input!$A$1:$EY$1,0))</f>
        <v>233.48962316903319</v>
      </c>
      <c r="R284" s="128">
        <f>INDEX(Input!$A$1:$EY$395,MATCH('2018-19'!$A284,Input!$A$1:$A$395,0),MATCH('2018-19'!R$2,Input!$A$1:$EY$1,0))</f>
        <v>4.0585928549238703</v>
      </c>
      <c r="V284" s="100"/>
    </row>
    <row r="285" spans="1:22" x14ac:dyDescent="0.3">
      <c r="A285" s="45" t="str">
        <f>INDEX(Input!$A$1:$A$395,MATCH('2018-19'!$B285,Input!$B$1:$B$395,0))</f>
        <v>R973</v>
      </c>
      <c r="B285" s="45" t="s">
        <v>1468</v>
      </c>
      <c r="C285" s="45" t="str">
        <f>INDEX(Input!$C$1:$C$395,MATCH('2018-19'!$B285,Input!$B$1:$B$395,0))</f>
        <v>E31000032</v>
      </c>
      <c r="E285" s="45" t="str">
        <f>INDEX(Input!$D$1:$D$395,MATCH('2018-19'!$B285,Input!$B$1:$B$395,0))</f>
        <v>Shropshire Fire</v>
      </c>
      <c r="F285" s="112">
        <f>INDEX(Input!$A$1:$EY$395,MATCH('2018-19'!$A285,Input!$A$1:$A$395,0),MATCH('2018-19'!F$2,Input!$A$1:$EY$1,0))</f>
        <v>20.760249150627423</v>
      </c>
      <c r="G285" s="83">
        <f>INDEX(Input!$A$1:$EY$395,MATCH('2018-19'!$A285,Input!$A$1:$A$395,0),MATCH('2018-19'!G$2,Input!$A$1:$EY$1,0))</f>
        <v>5.3327007749276625</v>
      </c>
      <c r="H285" s="83">
        <f>INDEX(Input!$A$1:$EY$395,MATCH('2018-19'!$A285,Input!$A$1:$A$395,0),MATCH('2018-19'!H$2,Input!$A$1:$EY$1,0))</f>
        <v>8.6445038064561094E-2</v>
      </c>
      <c r="I285" s="83">
        <f>INDEX(Input!$A$1:$EY$395,MATCH('2018-19'!$A285,Input!$A$1:$A$395,0),MATCH('2018-19'!I$2,Input!$A$1:$EY$1,0))</f>
        <v>15.445463436000006</v>
      </c>
      <c r="J285" s="83">
        <f>INDEX(Input!$A$1:$EY$395,MATCH('2018-19'!$A285,Input!$A$1:$A$395,0),MATCH('2018-19'!J$2,Input!$A$1:$EY$1,0))</f>
        <v>0</v>
      </c>
      <c r="K285" s="83">
        <f>INDEX(Input!$A$1:$EY$395,MATCH('2018-19'!$A285,Input!$A$1:$A$395,0),MATCH('2018-19'!K$2,Input!$A$1:$EY$1,0))</f>
        <v>0</v>
      </c>
      <c r="L285" s="83">
        <f>INDEX(Input!$A$1:$EY$395,MATCH('2018-19'!$A285,Input!$A$1:$A$395,0),MATCH('2018-19'!L$2,Input!$A$1:$EY$1,0))</f>
        <v>0</v>
      </c>
      <c r="M285" s="83">
        <f>INDEX(Input!$A$1:$EY$395,MATCH('2018-19'!$A285,Input!$A$1:$A$395,0),MATCH('2018-19'!M$2,Input!$A$1:$EY$1,0))</f>
        <v>0</v>
      </c>
      <c r="N285" s="83">
        <f>INDEX(Input!$A$1:$EY$395,MATCH('2018-19'!$A285,Input!$A$1:$A$395,0),MATCH('2018-19'!N$2,Input!$A$1:$EY$1,0))</f>
        <v>0</v>
      </c>
      <c r="O285" s="83">
        <f>INDEX(Input!$A$1:$EY$395,MATCH('2018-19'!$A285,Input!$A$1:$A$395,0),MATCH('2018-19'!O$2,Input!$A$1:$EY$1,0))</f>
        <v>0</v>
      </c>
      <c r="P285" s="83">
        <f>INDEX(Input!$A$1:$EY$395,MATCH('2018-19'!$A285,Input!$A$1:$A$395,0),MATCH('2018-19'!P$2,Input!$A$1:$EY$1,0))</f>
        <v>0.31982599402658285</v>
      </c>
      <c r="Q285" s="112">
        <f>INDEX(Input!$A$1:$EY$395,MATCH('2018-19'!$A285,Input!$A$1:$A$395,0),MATCH('2018-19'!Q$2,Input!$A$1:$EY$1,0))</f>
        <v>21.184435243018815</v>
      </c>
      <c r="R285" s="128">
        <f>INDEX(Input!$A$1:$EY$395,MATCH('2018-19'!$A285,Input!$A$1:$A$395,0),MATCH('2018-19'!R$2,Input!$A$1:$EY$1,0))</f>
        <v>2.0432610866742529</v>
      </c>
      <c r="V285" s="100"/>
    </row>
    <row r="286" spans="1:22" x14ac:dyDescent="0.3">
      <c r="A286" s="45" t="str">
        <f>INDEX(Input!$A$1:$A$395,MATCH('2018-19'!$B286,Input!$B$1:$B$395,0))</f>
        <v>R645</v>
      </c>
      <c r="B286" s="45" t="s">
        <v>1633</v>
      </c>
      <c r="C286" s="45" t="str">
        <f>INDEX(Input!$C$1:$C$395,MATCH('2018-19'!$B286,Input!$B$1:$B$395,0))</f>
        <v>E06000039</v>
      </c>
      <c r="E286" s="45" t="str">
        <f>INDEX(Input!$D$1:$D$395,MATCH('2018-19'!$B286,Input!$B$1:$B$395,0))</f>
        <v>Slough</v>
      </c>
      <c r="F286" s="112">
        <f>INDEX(Input!$A$1:$EY$395,MATCH('2018-19'!$A286,Input!$A$1:$A$395,0),MATCH('2018-19'!F$2,Input!$A$1:$EY$1,0))</f>
        <v>100.25760339610797</v>
      </c>
      <c r="G286" s="83">
        <f>INDEX(Input!$A$1:$EY$395,MATCH('2018-19'!$A286,Input!$A$1:$A$395,0),MATCH('2018-19'!G$2,Input!$A$1:$EY$1,0))</f>
        <v>38.808855089167025</v>
      </c>
      <c r="H286" s="83">
        <f>INDEX(Input!$A$1:$EY$395,MATCH('2018-19'!$A286,Input!$A$1:$A$395,0),MATCH('2018-19'!H$2,Input!$A$1:$EY$1,0))</f>
        <v>0.66752701029350459</v>
      </c>
      <c r="I286" s="83">
        <f>INDEX(Input!$A$1:$EY$395,MATCH('2018-19'!$A286,Input!$A$1:$A$395,0),MATCH('2018-19'!I$2,Input!$A$1:$EY$1,0))</f>
        <v>51.418384704549474</v>
      </c>
      <c r="J286" s="83">
        <f>INDEX(Input!$A$1:$EY$395,MATCH('2018-19'!$A286,Input!$A$1:$A$395,0),MATCH('2018-19'!J$2,Input!$A$1:$EY$1,0))</f>
        <v>4.1525945214505269</v>
      </c>
      <c r="K286" s="83">
        <f>INDEX(Input!$A$1:$EY$395,MATCH('2018-19'!$A286,Input!$A$1:$A$395,0),MATCH('2018-19'!K$2,Input!$A$1:$EY$1,0))</f>
        <v>0</v>
      </c>
      <c r="L286" s="83">
        <f>INDEX(Input!$A$1:$EY$395,MATCH('2018-19'!$A286,Input!$A$1:$A$395,0),MATCH('2018-19'!L$2,Input!$A$1:$EY$1,0))</f>
        <v>2.8417904010498072</v>
      </c>
      <c r="M286" s="83">
        <f>INDEX(Input!$A$1:$EY$395,MATCH('2018-19'!$A286,Input!$A$1:$A$395,0),MATCH('2018-19'!M$2,Input!$A$1:$EY$1,0))</f>
        <v>0.32215815000000003</v>
      </c>
      <c r="N286" s="83">
        <f>INDEX(Input!$A$1:$EY$395,MATCH('2018-19'!$A286,Input!$A$1:$A$395,0),MATCH('2018-19'!N$2,Input!$A$1:$EY$1,0))</f>
        <v>0.51545300000000005</v>
      </c>
      <c r="O286" s="83">
        <f>INDEX(Input!$A$1:$EY$395,MATCH('2018-19'!$A286,Input!$A$1:$A$395,0),MATCH('2018-19'!O$2,Input!$A$1:$EY$1,0))</f>
        <v>2.749438049831781</v>
      </c>
      <c r="P286" s="83">
        <f>INDEX(Input!$A$1:$EY$395,MATCH('2018-19'!$A286,Input!$A$1:$A$395,0),MATCH('2018-19'!P$2,Input!$A$1:$EY$1,0))</f>
        <v>0</v>
      </c>
      <c r="Q286" s="112">
        <f>INDEX(Input!$A$1:$EY$395,MATCH('2018-19'!$A286,Input!$A$1:$A$395,0),MATCH('2018-19'!Q$2,Input!$A$1:$EY$1,0))</f>
        <v>101.47620092634212</v>
      </c>
      <c r="R286" s="128">
        <f>INDEX(Input!$A$1:$EY$395,MATCH('2018-19'!$A286,Input!$A$1:$A$395,0),MATCH('2018-19'!R$2,Input!$A$1:$EY$1,0))</f>
        <v>1.2154664473871257</v>
      </c>
      <c r="V286" s="100"/>
    </row>
    <row r="287" spans="1:22" x14ac:dyDescent="0.3">
      <c r="A287" s="45" t="str">
        <f>INDEX(Input!$A$1:$A$395,MATCH('2018-19'!$B287,Input!$B$1:$B$395,0))</f>
        <v>R362</v>
      </c>
      <c r="B287" s="45" t="s">
        <v>1478</v>
      </c>
      <c r="C287" s="45" t="str">
        <f>INDEX(Input!$C$1:$C$395,MATCH('2018-19'!$B287,Input!$B$1:$B$395,0))</f>
        <v>E08000029</v>
      </c>
      <c r="E287" s="45" t="str">
        <f>INDEX(Input!$D$1:$D$395,MATCH('2018-19'!$B287,Input!$B$1:$B$395,0))</f>
        <v>Solihull</v>
      </c>
      <c r="F287" s="112">
        <f>INDEX(Input!$A$1:$EY$395,MATCH('2018-19'!$A287,Input!$A$1:$A$395,0),MATCH('2018-19'!F$2,Input!$A$1:$EY$1,0))</f>
        <v>144.14668043371077</v>
      </c>
      <c r="G287" s="83">
        <f>INDEX(Input!$A$1:$EY$395,MATCH('2018-19'!$A287,Input!$A$1:$A$395,0),MATCH('2018-19'!G$2,Input!$A$1:$EY$1,0))</f>
        <v>36.279845343847171</v>
      </c>
      <c r="H287" s="83">
        <f>INDEX(Input!$A$1:$EY$395,MATCH('2018-19'!$A287,Input!$A$1:$A$395,0),MATCH('2018-19'!H$2,Input!$A$1:$EY$1,0))</f>
        <v>0.66602421658969158</v>
      </c>
      <c r="I287" s="83">
        <f>INDEX(Input!$A$1:$EY$395,MATCH('2018-19'!$A287,Input!$A$1:$A$395,0),MATCH('2018-19'!I$2,Input!$A$1:$EY$1,0))</f>
        <v>93.67307880937328</v>
      </c>
      <c r="J287" s="83">
        <f>INDEX(Input!$A$1:$EY$395,MATCH('2018-19'!$A287,Input!$A$1:$A$395,0),MATCH('2018-19'!J$2,Input!$A$1:$EY$1,0))</f>
        <v>6.5924876306266933</v>
      </c>
      <c r="K287" s="83">
        <f>INDEX(Input!$A$1:$EY$395,MATCH('2018-19'!$A287,Input!$A$1:$A$395,0),MATCH('2018-19'!K$2,Input!$A$1:$EY$1,0))</f>
        <v>0</v>
      </c>
      <c r="L287" s="83">
        <f>INDEX(Input!$A$1:$EY$395,MATCH('2018-19'!$A287,Input!$A$1:$A$395,0),MATCH('2018-19'!L$2,Input!$A$1:$EY$1,0))</f>
        <v>4.4976882837882561</v>
      </c>
      <c r="M287" s="83">
        <f>INDEX(Input!$A$1:$EY$395,MATCH('2018-19'!$A287,Input!$A$1:$A$395,0),MATCH('2018-19'!M$2,Input!$A$1:$EY$1,0))</f>
        <v>0.54397260000000003</v>
      </c>
      <c r="N287" s="83">
        <f>INDEX(Input!$A$1:$EY$395,MATCH('2018-19'!$A287,Input!$A$1:$A$395,0),MATCH('2018-19'!N$2,Input!$A$1:$EY$1,0))</f>
        <v>0.87035600000000002</v>
      </c>
      <c r="O287" s="83">
        <f>INDEX(Input!$A$1:$EY$395,MATCH('2018-19'!$A287,Input!$A$1:$A$395,0),MATCH('2018-19'!O$2,Input!$A$1:$EY$1,0))</f>
        <v>3.0716559409092881</v>
      </c>
      <c r="P287" s="83">
        <f>INDEX(Input!$A$1:$EY$395,MATCH('2018-19'!$A287,Input!$A$1:$A$395,0),MATCH('2018-19'!P$2,Input!$A$1:$EY$1,0))</f>
        <v>0</v>
      </c>
      <c r="Q287" s="112">
        <f>INDEX(Input!$A$1:$EY$395,MATCH('2018-19'!$A287,Input!$A$1:$A$395,0),MATCH('2018-19'!Q$2,Input!$A$1:$EY$1,0))</f>
        <v>146.19510882513438</v>
      </c>
      <c r="R287" s="128">
        <f>INDEX(Input!$A$1:$EY$395,MATCH('2018-19'!$A287,Input!$A$1:$A$395,0),MATCH('2018-19'!R$2,Input!$A$1:$EY$1,0))</f>
        <v>1.4210721920617786</v>
      </c>
      <c r="V287" s="100"/>
    </row>
    <row r="288" spans="1:22" x14ac:dyDescent="0.3">
      <c r="A288" s="45" t="str">
        <f>INDEX(Input!$A$1:$A$395,MATCH('2018-19'!$B288,Input!$B$1:$B$395,0))</f>
        <v>R436</v>
      </c>
      <c r="B288" s="45" t="s">
        <v>1431</v>
      </c>
      <c r="C288" s="45" t="str">
        <f>INDEX(Input!$C$1:$C$395,MATCH('2018-19'!$B288,Input!$B$1:$B$395,0))</f>
        <v>E10000027</v>
      </c>
      <c r="E288" s="45" t="str">
        <f>INDEX(Input!$D$1:$D$395,MATCH('2018-19'!$B288,Input!$B$1:$B$395,0))</f>
        <v>Somerset</v>
      </c>
      <c r="F288" s="112">
        <f>INDEX(Input!$A$1:$EY$395,MATCH('2018-19'!$A288,Input!$A$1:$A$395,0),MATCH('2018-19'!F$2,Input!$A$1:$EY$1,0))</f>
        <v>329.2330301227708</v>
      </c>
      <c r="G288" s="83">
        <f>INDEX(Input!$A$1:$EY$395,MATCH('2018-19'!$A288,Input!$A$1:$A$395,0),MATCH('2018-19'!G$2,Input!$A$1:$EY$1,0))</f>
        <v>81.783664276857095</v>
      </c>
      <c r="H288" s="83">
        <f>INDEX(Input!$A$1:$EY$395,MATCH('2018-19'!$A288,Input!$A$1:$A$395,0),MATCH('2018-19'!H$2,Input!$A$1:$EY$1,0))</f>
        <v>1.5056617894170055</v>
      </c>
      <c r="I288" s="83">
        <f>INDEX(Input!$A$1:$EY$395,MATCH('2018-19'!$A288,Input!$A$1:$A$395,0),MATCH('2018-19'!I$2,Input!$A$1:$EY$1,0))</f>
        <v>217.55458344923775</v>
      </c>
      <c r="J288" s="83">
        <f>INDEX(Input!$A$1:$EY$395,MATCH('2018-19'!$A288,Input!$A$1:$A$395,0),MATCH('2018-19'!J$2,Input!$A$1:$EY$1,0))</f>
        <v>15.20237730276218</v>
      </c>
      <c r="K288" s="83">
        <f>INDEX(Input!$A$1:$EY$395,MATCH('2018-19'!$A288,Input!$A$1:$A$395,0),MATCH('2018-19'!K$2,Input!$A$1:$EY$1,0))</f>
        <v>0</v>
      </c>
      <c r="L288" s="83">
        <f>INDEX(Input!$A$1:$EY$395,MATCH('2018-19'!$A288,Input!$A$1:$A$395,0),MATCH('2018-19'!L$2,Input!$A$1:$EY$1,0))</f>
        <v>16.359652629239964</v>
      </c>
      <c r="M288" s="83">
        <f>INDEX(Input!$A$1:$EY$395,MATCH('2018-19'!$A288,Input!$A$1:$A$395,0),MATCH('2018-19'!M$2,Input!$A$1:$EY$1,0))</f>
        <v>1.5609795</v>
      </c>
      <c r="N288" s="83">
        <f>INDEX(Input!$A$1:$EY$395,MATCH('2018-19'!$A288,Input!$A$1:$A$395,0),MATCH('2018-19'!N$2,Input!$A$1:$EY$1,0))</f>
        <v>2.4975670000000001</v>
      </c>
      <c r="O288" s="83">
        <f>INDEX(Input!$A$1:$EY$395,MATCH('2018-19'!$A288,Input!$A$1:$A$395,0),MATCH('2018-19'!O$2,Input!$A$1:$EY$1,0))</f>
        <v>2.4749859551107316</v>
      </c>
      <c r="P288" s="83">
        <f>INDEX(Input!$A$1:$EY$395,MATCH('2018-19'!$A288,Input!$A$1:$A$395,0),MATCH('2018-19'!P$2,Input!$A$1:$EY$1,0))</f>
        <v>2.4026402187818414</v>
      </c>
      <c r="Q288" s="112">
        <f>INDEX(Input!$A$1:$EY$395,MATCH('2018-19'!$A288,Input!$A$1:$A$395,0),MATCH('2018-19'!Q$2,Input!$A$1:$EY$1,0))</f>
        <v>341.34211212140656</v>
      </c>
      <c r="R288" s="128">
        <f>INDEX(Input!$A$1:$EY$395,MATCH('2018-19'!$A288,Input!$A$1:$A$395,0),MATCH('2018-19'!R$2,Input!$A$1:$EY$1,0))</f>
        <v>3.6779669385299307</v>
      </c>
      <c r="V288" s="100"/>
    </row>
    <row r="289" spans="1:22" x14ac:dyDescent="0.3">
      <c r="A289" s="45" t="str">
        <f>INDEX(Input!$A$1:$A$395,MATCH('2018-19'!$B289,Input!$B$1:$B$395,0))</f>
        <v>R18</v>
      </c>
      <c r="B289" s="45" t="s">
        <v>1391</v>
      </c>
      <c r="C289" s="45" t="str">
        <f>INDEX(Input!$C$1:$C$395,MATCH('2018-19'!$B289,Input!$B$1:$B$395,0))</f>
        <v>E07000006</v>
      </c>
      <c r="E289" s="45" t="str">
        <f>INDEX(Input!$D$1:$D$395,MATCH('2018-19'!$B289,Input!$B$1:$B$395,0))</f>
        <v>South Bucks</v>
      </c>
      <c r="F289" s="112">
        <f>INDEX(Input!$A$1:$EY$395,MATCH('2018-19'!$A289,Input!$A$1:$A$395,0),MATCH('2018-19'!F$2,Input!$A$1:$EY$1,0))</f>
        <v>7.2575180437393927</v>
      </c>
      <c r="G289" s="83">
        <f>INDEX(Input!$A$1:$EY$395,MATCH('2018-19'!$A289,Input!$A$1:$A$395,0),MATCH('2018-19'!G$2,Input!$A$1:$EY$1,0))</f>
        <v>1.0635849763848153</v>
      </c>
      <c r="H289" s="83">
        <f>INDEX(Input!$A$1:$EY$395,MATCH('2018-19'!$A289,Input!$A$1:$A$395,0),MATCH('2018-19'!H$2,Input!$A$1:$EY$1,0))</f>
        <v>2.4373822375485351E-2</v>
      </c>
      <c r="I289" s="83">
        <f>INDEX(Input!$A$1:$EY$395,MATCH('2018-19'!$A289,Input!$A$1:$A$395,0),MATCH('2018-19'!I$2,Input!$A$1:$EY$1,0))</f>
        <v>5.0114858909544004</v>
      </c>
      <c r="J289" s="83">
        <f>INDEX(Input!$A$1:$EY$395,MATCH('2018-19'!$A289,Input!$A$1:$A$395,0),MATCH('2018-19'!J$2,Input!$A$1:$EY$1,0))</f>
        <v>0</v>
      </c>
      <c r="K289" s="83">
        <f>INDEX(Input!$A$1:$EY$395,MATCH('2018-19'!$A289,Input!$A$1:$A$395,0),MATCH('2018-19'!K$2,Input!$A$1:$EY$1,0))</f>
        <v>0.15565130904559957</v>
      </c>
      <c r="L289" s="83">
        <f>INDEX(Input!$A$1:$EY$395,MATCH('2018-19'!$A289,Input!$A$1:$A$395,0),MATCH('2018-19'!L$2,Input!$A$1:$EY$1,0))</f>
        <v>0</v>
      </c>
      <c r="M289" s="83">
        <f>INDEX(Input!$A$1:$EY$395,MATCH('2018-19'!$A289,Input!$A$1:$A$395,0),MATCH('2018-19'!M$2,Input!$A$1:$EY$1,0))</f>
        <v>0</v>
      </c>
      <c r="N289" s="83">
        <f>INDEX(Input!$A$1:$EY$395,MATCH('2018-19'!$A289,Input!$A$1:$A$395,0),MATCH('2018-19'!N$2,Input!$A$1:$EY$1,0))</f>
        <v>0</v>
      </c>
      <c r="O289" s="83">
        <f>INDEX(Input!$A$1:$EY$395,MATCH('2018-19'!$A289,Input!$A$1:$A$395,0),MATCH('2018-19'!O$2,Input!$A$1:$EY$1,0))</f>
        <v>0.55607230193777779</v>
      </c>
      <c r="P289" s="83">
        <f>INDEX(Input!$A$1:$EY$395,MATCH('2018-19'!$A289,Input!$A$1:$A$395,0),MATCH('2018-19'!P$2,Input!$A$1:$EY$1,0))</f>
        <v>0</v>
      </c>
      <c r="Q289" s="112">
        <f>INDEX(Input!$A$1:$EY$395,MATCH('2018-19'!$A289,Input!$A$1:$A$395,0),MATCH('2018-19'!Q$2,Input!$A$1:$EY$1,0))</f>
        <v>6.8111683006980783</v>
      </c>
      <c r="R289" s="128">
        <f>INDEX(Input!$A$1:$EY$395,MATCH('2018-19'!$A289,Input!$A$1:$A$395,0),MATCH('2018-19'!R$2,Input!$A$1:$EY$1,0))</f>
        <v>-6.1501706279098016</v>
      </c>
      <c r="V289" s="100"/>
    </row>
    <row r="290" spans="1:22" x14ac:dyDescent="0.3">
      <c r="A290" s="45" t="str">
        <f>INDEX(Input!$A$1:$A$395,MATCH('2018-19'!$B290,Input!$B$1:$B$395,0))</f>
        <v>R27</v>
      </c>
      <c r="B290" s="45" t="s">
        <v>1389</v>
      </c>
      <c r="C290" s="45" t="str">
        <f>INDEX(Input!$C$1:$C$395,MATCH('2018-19'!$B290,Input!$B$1:$B$395,0))</f>
        <v>E07000012</v>
      </c>
      <c r="E290" s="45" t="str">
        <f>INDEX(Input!$D$1:$D$395,MATCH('2018-19'!$B290,Input!$B$1:$B$395,0))</f>
        <v>South Cambridgeshire</v>
      </c>
      <c r="F290" s="112">
        <f>INDEX(Input!$A$1:$EY$395,MATCH('2018-19'!$A290,Input!$A$1:$A$395,0),MATCH('2018-19'!F$2,Input!$A$1:$EY$1,0))</f>
        <v>15.08579224276559</v>
      </c>
      <c r="G290" s="83">
        <f>INDEX(Input!$A$1:$EY$395,MATCH('2018-19'!$A290,Input!$A$1:$A$395,0),MATCH('2018-19'!G$2,Input!$A$1:$EY$1,0))</f>
        <v>2.5463651378764598</v>
      </c>
      <c r="H290" s="83">
        <f>INDEX(Input!$A$1:$EY$395,MATCH('2018-19'!$A290,Input!$A$1:$A$395,0),MATCH('2018-19'!H$2,Input!$A$1:$EY$1,0))</f>
        <v>5.8354201076335536E-2</v>
      </c>
      <c r="I290" s="83">
        <f>INDEX(Input!$A$1:$EY$395,MATCH('2018-19'!$A290,Input!$A$1:$A$395,0),MATCH('2018-19'!I$2,Input!$A$1:$EY$1,0))</f>
        <v>8.2463888565451438</v>
      </c>
      <c r="J290" s="83">
        <f>INDEX(Input!$A$1:$EY$395,MATCH('2018-19'!$A290,Input!$A$1:$A$395,0),MATCH('2018-19'!J$2,Input!$A$1:$EY$1,0))</f>
        <v>0</v>
      </c>
      <c r="K290" s="83">
        <f>INDEX(Input!$A$1:$EY$395,MATCH('2018-19'!$A290,Input!$A$1:$A$395,0),MATCH('2018-19'!K$2,Input!$A$1:$EY$1,0))</f>
        <v>0.37007630545485515</v>
      </c>
      <c r="L290" s="83">
        <f>INDEX(Input!$A$1:$EY$395,MATCH('2018-19'!$A290,Input!$A$1:$A$395,0),MATCH('2018-19'!L$2,Input!$A$1:$EY$1,0))</f>
        <v>0</v>
      </c>
      <c r="M290" s="83">
        <f>INDEX(Input!$A$1:$EY$395,MATCH('2018-19'!$A290,Input!$A$1:$A$395,0),MATCH('2018-19'!M$2,Input!$A$1:$EY$1,0))</f>
        <v>0</v>
      </c>
      <c r="N290" s="83">
        <f>INDEX(Input!$A$1:$EY$395,MATCH('2018-19'!$A290,Input!$A$1:$A$395,0),MATCH('2018-19'!N$2,Input!$A$1:$EY$1,0))</f>
        <v>0</v>
      </c>
      <c r="O290" s="83">
        <f>INDEX(Input!$A$1:$EY$395,MATCH('2018-19'!$A290,Input!$A$1:$A$395,0),MATCH('2018-19'!O$2,Input!$A$1:$EY$1,0))</f>
        <v>3.0095115365503973</v>
      </c>
      <c r="P290" s="83">
        <f>INDEX(Input!$A$1:$EY$395,MATCH('2018-19'!$A290,Input!$A$1:$A$395,0),MATCH('2018-19'!P$2,Input!$A$1:$EY$1,0))</f>
        <v>0.13065701908803404</v>
      </c>
      <c r="Q290" s="112">
        <f>INDEX(Input!$A$1:$EY$395,MATCH('2018-19'!$A290,Input!$A$1:$A$395,0),MATCH('2018-19'!Q$2,Input!$A$1:$EY$1,0))</f>
        <v>14.361353056591225</v>
      </c>
      <c r="R290" s="128">
        <f>INDEX(Input!$A$1:$EY$395,MATCH('2018-19'!$A290,Input!$A$1:$A$395,0),MATCH('2018-19'!R$2,Input!$A$1:$EY$1,0))</f>
        <v>-4.8021288807140401</v>
      </c>
      <c r="V290" s="100"/>
    </row>
    <row r="291" spans="1:22" x14ac:dyDescent="0.3">
      <c r="A291" s="45" t="str">
        <f>INDEX(Input!$A$1:$A$395,MATCH('2018-19'!$B291,Input!$B$1:$B$395,0))</f>
        <v>R59</v>
      </c>
      <c r="B291" s="45" t="s">
        <v>1363</v>
      </c>
      <c r="C291" s="45" t="str">
        <f>INDEX(Input!$C$1:$C$395,MATCH('2018-19'!$B291,Input!$B$1:$B$395,0))</f>
        <v>E07000039</v>
      </c>
      <c r="E291" s="45" t="str">
        <f>INDEX(Input!$D$1:$D$395,MATCH('2018-19'!$B291,Input!$B$1:$B$395,0))</f>
        <v>South Derbyshire</v>
      </c>
      <c r="F291" s="112">
        <f>INDEX(Input!$A$1:$EY$395,MATCH('2018-19'!$A291,Input!$A$1:$A$395,0),MATCH('2018-19'!F$2,Input!$A$1:$EY$1,0))</f>
        <v>10.625398567366528</v>
      </c>
      <c r="G291" s="83">
        <f>INDEX(Input!$A$1:$EY$395,MATCH('2018-19'!$A291,Input!$A$1:$A$395,0),MATCH('2018-19'!G$2,Input!$A$1:$EY$1,0))</f>
        <v>2.7660741185534854</v>
      </c>
      <c r="H291" s="83">
        <f>INDEX(Input!$A$1:$EY$395,MATCH('2018-19'!$A291,Input!$A$1:$A$395,0),MATCH('2018-19'!H$2,Input!$A$1:$EY$1,0))</f>
        <v>5.5634949128636826E-2</v>
      </c>
      <c r="I291" s="83">
        <f>INDEX(Input!$A$1:$EY$395,MATCH('2018-19'!$A291,Input!$A$1:$A$395,0),MATCH('2018-19'!I$2,Input!$A$1:$EY$1,0))</f>
        <v>5.1690710700000002</v>
      </c>
      <c r="J291" s="83">
        <f>INDEX(Input!$A$1:$EY$395,MATCH('2018-19'!$A291,Input!$A$1:$A$395,0),MATCH('2018-19'!J$2,Input!$A$1:$EY$1,0))</f>
        <v>0</v>
      </c>
      <c r="K291" s="83">
        <f>INDEX(Input!$A$1:$EY$395,MATCH('2018-19'!$A291,Input!$A$1:$A$395,0),MATCH('2018-19'!K$2,Input!$A$1:$EY$1,0))</f>
        <v>-9.2276764007692699E-16</v>
      </c>
      <c r="L291" s="83">
        <f>INDEX(Input!$A$1:$EY$395,MATCH('2018-19'!$A291,Input!$A$1:$A$395,0),MATCH('2018-19'!L$2,Input!$A$1:$EY$1,0))</f>
        <v>0</v>
      </c>
      <c r="M291" s="83">
        <f>INDEX(Input!$A$1:$EY$395,MATCH('2018-19'!$A291,Input!$A$1:$A$395,0),MATCH('2018-19'!M$2,Input!$A$1:$EY$1,0))</f>
        <v>0</v>
      </c>
      <c r="N291" s="83">
        <f>INDEX(Input!$A$1:$EY$395,MATCH('2018-19'!$A291,Input!$A$1:$A$395,0),MATCH('2018-19'!N$2,Input!$A$1:$EY$1,0))</f>
        <v>0</v>
      </c>
      <c r="O291" s="83">
        <f>INDEX(Input!$A$1:$EY$395,MATCH('2018-19'!$A291,Input!$A$1:$A$395,0),MATCH('2018-19'!O$2,Input!$A$1:$EY$1,0))</f>
        <v>2.7019728332585666</v>
      </c>
      <c r="P291" s="83">
        <f>INDEX(Input!$A$1:$EY$395,MATCH('2018-19'!$A291,Input!$A$1:$A$395,0),MATCH('2018-19'!P$2,Input!$A$1:$EY$1,0))</f>
        <v>0</v>
      </c>
      <c r="Q291" s="112">
        <f>INDEX(Input!$A$1:$EY$395,MATCH('2018-19'!$A291,Input!$A$1:$A$395,0),MATCH('2018-19'!Q$2,Input!$A$1:$EY$1,0))</f>
        <v>10.692752970940687</v>
      </c>
      <c r="R291" s="128">
        <f>INDEX(Input!$A$1:$EY$395,MATCH('2018-19'!$A291,Input!$A$1:$A$395,0),MATCH('2018-19'!R$2,Input!$A$1:$EY$1,0))</f>
        <v>0.63390001934631179</v>
      </c>
      <c r="V291" s="100"/>
    </row>
    <row r="292" spans="1:22" x14ac:dyDescent="0.3">
      <c r="A292" s="45" t="str">
        <f>INDEX(Input!$A$1:$A$395,MATCH('2018-19'!$B292,Input!$B$1:$B$395,0))</f>
        <v>R604</v>
      </c>
      <c r="B292" s="45" t="s">
        <v>1639</v>
      </c>
      <c r="C292" s="45" t="str">
        <f>INDEX(Input!$C$1:$C$395,MATCH('2018-19'!$B292,Input!$B$1:$B$395,0))</f>
        <v>E06000025</v>
      </c>
      <c r="E292" s="45" t="str">
        <f>INDEX(Input!$D$1:$D$395,MATCH('2018-19'!$B292,Input!$B$1:$B$395,0))</f>
        <v>South Gloucestershire</v>
      </c>
      <c r="F292" s="112">
        <f>INDEX(Input!$A$1:$EY$395,MATCH('2018-19'!$A292,Input!$A$1:$A$395,0),MATCH('2018-19'!F$2,Input!$A$1:$EY$1,0))</f>
        <v>187.7738203378411</v>
      </c>
      <c r="G292" s="83">
        <f>INDEX(Input!$A$1:$EY$395,MATCH('2018-19'!$A292,Input!$A$1:$A$395,0),MATCH('2018-19'!G$2,Input!$A$1:$EY$1,0))</f>
        <v>46.130582031607361</v>
      </c>
      <c r="H292" s="83">
        <f>INDEX(Input!$A$1:$EY$395,MATCH('2018-19'!$A292,Input!$A$1:$A$395,0),MATCH('2018-19'!H$2,Input!$A$1:$EY$1,0))</f>
        <v>0.83031396020829995</v>
      </c>
      <c r="I292" s="83">
        <f>INDEX(Input!$A$1:$EY$395,MATCH('2018-19'!$A292,Input!$A$1:$A$395,0),MATCH('2018-19'!I$2,Input!$A$1:$EY$1,0))</f>
        <v>123.57971946521121</v>
      </c>
      <c r="J292" s="83">
        <f>INDEX(Input!$A$1:$EY$395,MATCH('2018-19'!$A292,Input!$A$1:$A$395,0),MATCH('2018-19'!J$2,Input!$A$1:$EY$1,0))</f>
        <v>9.9078915977887654</v>
      </c>
      <c r="K292" s="83">
        <f>INDEX(Input!$A$1:$EY$395,MATCH('2018-19'!$A292,Input!$A$1:$A$395,0),MATCH('2018-19'!K$2,Input!$A$1:$EY$1,0))</f>
        <v>0</v>
      </c>
      <c r="L292" s="83">
        <f>INDEX(Input!$A$1:$EY$395,MATCH('2018-19'!$A292,Input!$A$1:$A$395,0),MATCH('2018-19'!L$2,Input!$A$1:$EY$1,0))</f>
        <v>3.3409456299998963</v>
      </c>
      <c r="M292" s="83">
        <f>INDEX(Input!$A$1:$EY$395,MATCH('2018-19'!$A292,Input!$A$1:$A$395,0),MATCH('2018-19'!M$2,Input!$A$1:$EY$1,0))</f>
        <v>0.58440345000000005</v>
      </c>
      <c r="N292" s="83">
        <f>INDEX(Input!$A$1:$EY$395,MATCH('2018-19'!$A292,Input!$A$1:$A$395,0),MATCH('2018-19'!N$2,Input!$A$1:$EY$1,0))</f>
        <v>0.93504600000000004</v>
      </c>
      <c r="O292" s="83">
        <f>INDEX(Input!$A$1:$EY$395,MATCH('2018-19'!$A292,Input!$A$1:$A$395,0),MATCH('2018-19'!O$2,Input!$A$1:$EY$1,0))</f>
        <v>6.2277200916107072</v>
      </c>
      <c r="P292" s="83">
        <f>INDEX(Input!$A$1:$EY$395,MATCH('2018-19'!$A292,Input!$A$1:$A$395,0),MATCH('2018-19'!P$2,Input!$A$1:$EY$1,0))</f>
        <v>0</v>
      </c>
      <c r="Q292" s="112">
        <f>INDEX(Input!$A$1:$EY$395,MATCH('2018-19'!$A292,Input!$A$1:$A$395,0),MATCH('2018-19'!Q$2,Input!$A$1:$EY$1,0))</f>
        <v>191.53662222642623</v>
      </c>
      <c r="R292" s="128">
        <f>INDEX(Input!$A$1:$EY$395,MATCH('2018-19'!$A292,Input!$A$1:$A$395,0),MATCH('2018-19'!R$2,Input!$A$1:$EY$1,0))</f>
        <v>2.0039012263877609</v>
      </c>
      <c r="V292" s="100"/>
    </row>
    <row r="293" spans="1:22" x14ac:dyDescent="0.3">
      <c r="A293" s="45" t="str">
        <f>INDEX(Input!$A$1:$A$395,MATCH('2018-19'!$B293,Input!$B$1:$B$395,0))</f>
        <v>R65</v>
      </c>
      <c r="B293" s="45" t="s">
        <v>1351</v>
      </c>
      <c r="C293" s="45" t="str">
        <f>INDEX(Input!$C$1:$C$395,MATCH('2018-19'!$B293,Input!$B$1:$B$395,0))</f>
        <v>E07000044</v>
      </c>
      <c r="E293" s="45" t="str">
        <f>INDEX(Input!$D$1:$D$395,MATCH('2018-19'!$B293,Input!$B$1:$B$395,0))</f>
        <v>South Hams</v>
      </c>
      <c r="F293" s="112">
        <f>INDEX(Input!$A$1:$EY$395,MATCH('2018-19'!$A293,Input!$A$1:$A$395,0),MATCH('2018-19'!F$2,Input!$A$1:$EY$1,0))</f>
        <v>9.7187778926304915</v>
      </c>
      <c r="G293" s="83">
        <f>INDEX(Input!$A$1:$EY$395,MATCH('2018-19'!$A293,Input!$A$1:$A$395,0),MATCH('2018-19'!G$2,Input!$A$1:$EY$1,0))</f>
        <v>1.8549315152872594</v>
      </c>
      <c r="H293" s="83">
        <f>INDEX(Input!$A$1:$EY$395,MATCH('2018-19'!$A293,Input!$A$1:$A$395,0),MATCH('2018-19'!H$2,Input!$A$1:$EY$1,0))</f>
        <v>4.2508847225333025E-2</v>
      </c>
      <c r="I293" s="83">
        <f>INDEX(Input!$A$1:$EY$395,MATCH('2018-19'!$A293,Input!$A$1:$A$395,0),MATCH('2018-19'!I$2,Input!$A$1:$EY$1,0))</f>
        <v>5.8986060592163758</v>
      </c>
      <c r="J293" s="83">
        <f>INDEX(Input!$A$1:$EY$395,MATCH('2018-19'!$A293,Input!$A$1:$A$395,0),MATCH('2018-19'!J$2,Input!$A$1:$EY$1,0))</f>
        <v>0</v>
      </c>
      <c r="K293" s="83">
        <f>INDEX(Input!$A$1:$EY$395,MATCH('2018-19'!$A293,Input!$A$1:$A$395,0),MATCH('2018-19'!K$2,Input!$A$1:$EY$1,0))</f>
        <v>0.17359573878362408</v>
      </c>
      <c r="L293" s="83">
        <f>INDEX(Input!$A$1:$EY$395,MATCH('2018-19'!$A293,Input!$A$1:$A$395,0),MATCH('2018-19'!L$2,Input!$A$1:$EY$1,0))</f>
        <v>0</v>
      </c>
      <c r="M293" s="83">
        <f>INDEX(Input!$A$1:$EY$395,MATCH('2018-19'!$A293,Input!$A$1:$A$395,0),MATCH('2018-19'!M$2,Input!$A$1:$EY$1,0))</f>
        <v>0</v>
      </c>
      <c r="N293" s="83">
        <f>INDEX(Input!$A$1:$EY$395,MATCH('2018-19'!$A293,Input!$A$1:$A$395,0),MATCH('2018-19'!N$2,Input!$A$1:$EY$1,0))</f>
        <v>0</v>
      </c>
      <c r="O293" s="83">
        <f>INDEX(Input!$A$1:$EY$395,MATCH('2018-19'!$A293,Input!$A$1:$A$395,0),MATCH('2018-19'!O$2,Input!$A$1:$EY$1,0))</f>
        <v>1.1090654190407885</v>
      </c>
      <c r="P293" s="83">
        <f>INDEX(Input!$A$1:$EY$395,MATCH('2018-19'!$A293,Input!$A$1:$A$395,0),MATCH('2018-19'!P$2,Input!$A$1:$EY$1,0))</f>
        <v>0.40805477338595986</v>
      </c>
      <c r="Q293" s="112">
        <f>INDEX(Input!$A$1:$EY$395,MATCH('2018-19'!$A293,Input!$A$1:$A$395,0),MATCH('2018-19'!Q$2,Input!$A$1:$EY$1,0))</f>
        <v>9.4867623529393388</v>
      </c>
      <c r="R293" s="128">
        <f>INDEX(Input!$A$1:$EY$395,MATCH('2018-19'!$A293,Input!$A$1:$A$395,0),MATCH('2018-19'!R$2,Input!$A$1:$EY$1,0))</f>
        <v>-2.3872913061125045</v>
      </c>
      <c r="V293" s="100"/>
    </row>
    <row r="294" spans="1:22" x14ac:dyDescent="0.3">
      <c r="A294" s="45" t="str">
        <f>INDEX(Input!$A$1:$A$395,MATCH('2018-19'!$B294,Input!$B$1:$B$395,0))</f>
        <v>R198</v>
      </c>
      <c r="B294" s="45" t="s">
        <v>1159</v>
      </c>
      <c r="C294" s="45" t="str">
        <f>INDEX(Input!$C$1:$C$395,MATCH('2018-19'!$B294,Input!$B$1:$B$395,0))</f>
        <v>E07000140</v>
      </c>
      <c r="E294" s="45" t="str">
        <f>INDEX(Input!$D$1:$D$395,MATCH('2018-19'!$B294,Input!$B$1:$B$395,0))</f>
        <v>South Holland</v>
      </c>
      <c r="F294" s="112">
        <f>INDEX(Input!$A$1:$EY$395,MATCH('2018-19'!$A294,Input!$A$1:$A$395,0),MATCH('2018-19'!F$2,Input!$A$1:$EY$1,0))</f>
        <v>10.391600158898658</v>
      </c>
      <c r="G294" s="83">
        <f>INDEX(Input!$A$1:$EY$395,MATCH('2018-19'!$A294,Input!$A$1:$A$395,0),MATCH('2018-19'!G$2,Input!$A$1:$EY$1,0))</f>
        <v>3.9116397349252643</v>
      </c>
      <c r="H294" s="83">
        <f>INDEX(Input!$A$1:$EY$395,MATCH('2018-19'!$A294,Input!$A$1:$A$395,0),MATCH('2018-19'!H$2,Input!$A$1:$EY$1,0))</f>
        <v>7.3753741439290574E-2</v>
      </c>
      <c r="I294" s="83">
        <f>INDEX(Input!$A$1:$EY$395,MATCH('2018-19'!$A294,Input!$A$1:$A$395,0),MATCH('2018-19'!I$2,Input!$A$1:$EY$1,0))</f>
        <v>4.7513943597694857</v>
      </c>
      <c r="J294" s="83">
        <f>INDEX(Input!$A$1:$EY$395,MATCH('2018-19'!$A294,Input!$A$1:$A$395,0),MATCH('2018-19'!J$2,Input!$A$1:$EY$1,0))</f>
        <v>0</v>
      </c>
      <c r="K294" s="83">
        <f>INDEX(Input!$A$1:$EY$395,MATCH('2018-19'!$A294,Input!$A$1:$A$395,0),MATCH('2018-19'!K$2,Input!$A$1:$EY$1,0))</f>
        <v>9.6692808230513835E-2</v>
      </c>
      <c r="L294" s="83">
        <f>INDEX(Input!$A$1:$EY$395,MATCH('2018-19'!$A294,Input!$A$1:$A$395,0),MATCH('2018-19'!L$2,Input!$A$1:$EY$1,0))</f>
        <v>0</v>
      </c>
      <c r="M294" s="83">
        <f>INDEX(Input!$A$1:$EY$395,MATCH('2018-19'!$A294,Input!$A$1:$A$395,0),MATCH('2018-19'!M$2,Input!$A$1:$EY$1,0))</f>
        <v>0</v>
      </c>
      <c r="N294" s="83">
        <f>INDEX(Input!$A$1:$EY$395,MATCH('2018-19'!$A294,Input!$A$1:$A$395,0),MATCH('2018-19'!N$2,Input!$A$1:$EY$1,0))</f>
        <v>0</v>
      </c>
      <c r="O294" s="83">
        <f>INDEX(Input!$A$1:$EY$395,MATCH('2018-19'!$A294,Input!$A$1:$A$395,0),MATCH('2018-19'!O$2,Input!$A$1:$EY$1,0))</f>
        <v>1.0065037743217349</v>
      </c>
      <c r="P294" s="83">
        <f>INDEX(Input!$A$1:$EY$395,MATCH('2018-19'!$A294,Input!$A$1:$A$395,0),MATCH('2018-19'!P$2,Input!$A$1:$EY$1,0))</f>
        <v>0.15918825206578768</v>
      </c>
      <c r="Q294" s="112">
        <f>INDEX(Input!$A$1:$EY$395,MATCH('2018-19'!$A294,Input!$A$1:$A$395,0),MATCH('2018-19'!Q$2,Input!$A$1:$EY$1,0))</f>
        <v>9.9991726707520758</v>
      </c>
      <c r="R294" s="128">
        <f>INDEX(Input!$A$1:$EY$395,MATCH('2018-19'!$A294,Input!$A$1:$A$395,0),MATCH('2018-19'!R$2,Input!$A$1:$EY$1,0))</f>
        <v>-3.776391336713758</v>
      </c>
      <c r="V294" s="100"/>
    </row>
    <row r="295" spans="1:22" x14ac:dyDescent="0.3">
      <c r="A295" s="45" t="str">
        <f>INDEX(Input!$A$1:$A$395,MATCH('2018-19'!$B295,Input!$B$1:$B$395,0))</f>
        <v>R199</v>
      </c>
      <c r="B295" s="45" t="s">
        <v>1155</v>
      </c>
      <c r="C295" s="45" t="str">
        <f>INDEX(Input!$C$1:$C$395,MATCH('2018-19'!$B295,Input!$B$1:$B$395,0))</f>
        <v>E07000141</v>
      </c>
      <c r="E295" s="45" t="str">
        <f>INDEX(Input!$D$1:$D$395,MATCH('2018-19'!$B295,Input!$B$1:$B$395,0))</f>
        <v>South Kesteven</v>
      </c>
      <c r="F295" s="112">
        <f>INDEX(Input!$A$1:$EY$395,MATCH('2018-19'!$A295,Input!$A$1:$A$395,0),MATCH('2018-19'!F$2,Input!$A$1:$EY$1,0))</f>
        <v>14.701614252896352</v>
      </c>
      <c r="G295" s="83">
        <f>INDEX(Input!$A$1:$EY$395,MATCH('2018-19'!$A295,Input!$A$1:$A$395,0),MATCH('2018-19'!G$2,Input!$A$1:$EY$1,0))</f>
        <v>4.022011728514685</v>
      </c>
      <c r="H295" s="83">
        <f>INDEX(Input!$A$1:$EY$395,MATCH('2018-19'!$A295,Input!$A$1:$A$395,0),MATCH('2018-19'!H$2,Input!$A$1:$EY$1,0))</f>
        <v>8.0885441553730092E-2</v>
      </c>
      <c r="I295" s="83">
        <f>INDEX(Input!$A$1:$EY$395,MATCH('2018-19'!$A295,Input!$A$1:$A$395,0),MATCH('2018-19'!I$2,Input!$A$1:$EY$1,0))</f>
        <v>6.9601463723815922</v>
      </c>
      <c r="J295" s="83">
        <f>INDEX(Input!$A$1:$EY$395,MATCH('2018-19'!$A295,Input!$A$1:$A$395,0),MATCH('2018-19'!J$2,Input!$A$1:$EY$1,0))</f>
        <v>0</v>
      </c>
      <c r="K295" s="83">
        <f>INDEX(Input!$A$1:$EY$395,MATCH('2018-19'!$A295,Input!$A$1:$A$395,0),MATCH('2018-19'!K$2,Input!$A$1:$EY$1,0))</f>
        <v>0.1861484936184061</v>
      </c>
      <c r="L295" s="83">
        <f>INDEX(Input!$A$1:$EY$395,MATCH('2018-19'!$A295,Input!$A$1:$A$395,0),MATCH('2018-19'!L$2,Input!$A$1:$EY$1,0))</f>
        <v>0</v>
      </c>
      <c r="M295" s="83">
        <f>INDEX(Input!$A$1:$EY$395,MATCH('2018-19'!$A295,Input!$A$1:$A$395,0),MATCH('2018-19'!M$2,Input!$A$1:$EY$1,0))</f>
        <v>0</v>
      </c>
      <c r="N295" s="83">
        <f>INDEX(Input!$A$1:$EY$395,MATCH('2018-19'!$A295,Input!$A$1:$A$395,0),MATCH('2018-19'!N$2,Input!$A$1:$EY$1,0))</f>
        <v>0</v>
      </c>
      <c r="O295" s="83">
        <f>INDEX(Input!$A$1:$EY$395,MATCH('2018-19'!$A295,Input!$A$1:$A$395,0),MATCH('2018-19'!O$2,Input!$A$1:$EY$1,0))</f>
        <v>2.0862028427673813</v>
      </c>
      <c r="P295" s="83">
        <f>INDEX(Input!$A$1:$EY$395,MATCH('2018-19'!$A295,Input!$A$1:$A$395,0),MATCH('2018-19'!P$2,Input!$A$1:$EY$1,0))</f>
        <v>0.294613265970466</v>
      </c>
      <c r="Q295" s="112">
        <f>INDEX(Input!$A$1:$EY$395,MATCH('2018-19'!$A295,Input!$A$1:$A$395,0),MATCH('2018-19'!Q$2,Input!$A$1:$EY$1,0))</f>
        <v>13.630008144806261</v>
      </c>
      <c r="R295" s="128">
        <f>INDEX(Input!$A$1:$EY$395,MATCH('2018-19'!$A295,Input!$A$1:$A$395,0),MATCH('2018-19'!R$2,Input!$A$1:$EY$1,0))</f>
        <v>-7.2890370380856222</v>
      </c>
      <c r="V295" s="100"/>
    </row>
    <row r="296" spans="1:22" x14ac:dyDescent="0.3">
      <c r="A296" s="45" t="str">
        <f>INDEX(Input!$A$1:$A$395,MATCH('2018-19'!$B296,Input!$B$1:$B$395,0))</f>
        <v>R51</v>
      </c>
      <c r="B296" s="45" t="s">
        <v>1371</v>
      </c>
      <c r="C296" s="45" t="str">
        <f>INDEX(Input!$C$1:$C$395,MATCH('2018-19'!$B296,Input!$B$1:$B$395,0))</f>
        <v>E07000031</v>
      </c>
      <c r="E296" s="45" t="str">
        <f>INDEX(Input!$D$1:$D$395,MATCH('2018-19'!$B296,Input!$B$1:$B$395,0))</f>
        <v>South Lakeland</v>
      </c>
      <c r="F296" s="112">
        <f>INDEX(Input!$A$1:$EY$395,MATCH('2018-19'!$A296,Input!$A$1:$A$395,0),MATCH('2018-19'!F$2,Input!$A$1:$EY$1,0))</f>
        <v>12.309037618798957</v>
      </c>
      <c r="G296" s="83">
        <f>INDEX(Input!$A$1:$EY$395,MATCH('2018-19'!$A296,Input!$A$1:$A$395,0),MATCH('2018-19'!G$2,Input!$A$1:$EY$1,0))</f>
        <v>2.1635060361259448</v>
      </c>
      <c r="H296" s="83">
        <f>INDEX(Input!$A$1:$EY$395,MATCH('2018-19'!$A296,Input!$A$1:$A$395,0),MATCH('2018-19'!H$2,Input!$A$1:$EY$1,0))</f>
        <v>4.958034666121957E-2</v>
      </c>
      <c r="I296" s="83">
        <f>INDEX(Input!$A$1:$EY$395,MATCH('2018-19'!$A296,Input!$A$1:$A$395,0),MATCH('2018-19'!I$2,Input!$A$1:$EY$1,0))</f>
        <v>8.4940389303427573</v>
      </c>
      <c r="J296" s="83">
        <f>INDEX(Input!$A$1:$EY$395,MATCH('2018-19'!$A296,Input!$A$1:$A$395,0),MATCH('2018-19'!J$2,Input!$A$1:$EY$1,0))</f>
        <v>0</v>
      </c>
      <c r="K296" s="83">
        <f>INDEX(Input!$A$1:$EY$395,MATCH('2018-19'!$A296,Input!$A$1:$A$395,0),MATCH('2018-19'!K$2,Input!$A$1:$EY$1,0))</f>
        <v>0.13501864965724217</v>
      </c>
      <c r="L296" s="83">
        <f>INDEX(Input!$A$1:$EY$395,MATCH('2018-19'!$A296,Input!$A$1:$A$395,0),MATCH('2018-19'!L$2,Input!$A$1:$EY$1,0))</f>
        <v>0</v>
      </c>
      <c r="M296" s="83">
        <f>INDEX(Input!$A$1:$EY$395,MATCH('2018-19'!$A296,Input!$A$1:$A$395,0),MATCH('2018-19'!M$2,Input!$A$1:$EY$1,0))</f>
        <v>0</v>
      </c>
      <c r="N296" s="83">
        <f>INDEX(Input!$A$1:$EY$395,MATCH('2018-19'!$A296,Input!$A$1:$A$395,0),MATCH('2018-19'!N$2,Input!$A$1:$EY$1,0))</f>
        <v>0</v>
      </c>
      <c r="O296" s="83">
        <f>INDEX(Input!$A$1:$EY$395,MATCH('2018-19'!$A296,Input!$A$1:$A$395,0),MATCH('2018-19'!O$2,Input!$A$1:$EY$1,0))</f>
        <v>0.87504732559644449</v>
      </c>
      <c r="P296" s="83">
        <f>INDEX(Input!$A$1:$EY$395,MATCH('2018-19'!$A296,Input!$A$1:$A$395,0),MATCH('2018-19'!P$2,Input!$A$1:$EY$1,0))</f>
        <v>0.43354474564359885</v>
      </c>
      <c r="Q296" s="112">
        <f>INDEX(Input!$A$1:$EY$395,MATCH('2018-19'!$A296,Input!$A$1:$A$395,0),MATCH('2018-19'!Q$2,Input!$A$1:$EY$1,0))</f>
        <v>12.150736034027208</v>
      </c>
      <c r="R296" s="128">
        <f>INDEX(Input!$A$1:$EY$395,MATCH('2018-19'!$A296,Input!$A$1:$A$395,0),MATCH('2018-19'!R$2,Input!$A$1:$EY$1,0))</f>
        <v>-1.2860598015395075</v>
      </c>
      <c r="V296" s="100"/>
    </row>
    <row r="297" spans="1:22" x14ac:dyDescent="0.3">
      <c r="A297" s="45" t="str">
        <f>INDEX(Input!$A$1:$A$395,MATCH('2018-19'!$B297,Input!$B$1:$B$395,0))</f>
        <v>R206</v>
      </c>
      <c r="B297" s="45" t="s">
        <v>1135</v>
      </c>
      <c r="C297" s="45" t="str">
        <f>INDEX(Input!$C$1:$C$395,MATCH('2018-19'!$B297,Input!$B$1:$B$395,0))</f>
        <v>E07000149</v>
      </c>
      <c r="E297" s="45" t="str">
        <f>INDEX(Input!$D$1:$D$395,MATCH('2018-19'!$B297,Input!$B$1:$B$395,0))</f>
        <v>South Norfolk</v>
      </c>
      <c r="F297" s="112">
        <f>INDEX(Input!$A$1:$EY$395,MATCH('2018-19'!$A297,Input!$A$1:$A$395,0),MATCH('2018-19'!F$2,Input!$A$1:$EY$1,0))</f>
        <v>15.106440500272839</v>
      </c>
      <c r="G297" s="83">
        <f>INDEX(Input!$A$1:$EY$395,MATCH('2018-19'!$A297,Input!$A$1:$A$395,0),MATCH('2018-19'!G$2,Input!$A$1:$EY$1,0))</f>
        <v>3.4193720150515547</v>
      </c>
      <c r="H297" s="83">
        <f>INDEX(Input!$A$1:$EY$395,MATCH('2018-19'!$A297,Input!$A$1:$A$395,0),MATCH('2018-19'!H$2,Input!$A$1:$EY$1,0))</f>
        <v>6.8809368541170091E-2</v>
      </c>
      <c r="I297" s="83">
        <f>INDEX(Input!$A$1:$EY$395,MATCH('2018-19'!$A297,Input!$A$1:$A$395,0),MATCH('2018-19'!I$2,Input!$A$1:$EY$1,0))</f>
        <v>6.8424015293434799</v>
      </c>
      <c r="J297" s="83">
        <f>INDEX(Input!$A$1:$EY$395,MATCH('2018-19'!$A297,Input!$A$1:$A$395,0),MATCH('2018-19'!J$2,Input!$A$1:$EY$1,0))</f>
        <v>0</v>
      </c>
      <c r="K297" s="83">
        <f>INDEX(Input!$A$1:$EY$395,MATCH('2018-19'!$A297,Input!$A$1:$A$395,0),MATCH('2018-19'!K$2,Input!$A$1:$EY$1,0))</f>
        <v>0.23381564065651911</v>
      </c>
      <c r="L297" s="83">
        <f>INDEX(Input!$A$1:$EY$395,MATCH('2018-19'!$A297,Input!$A$1:$A$395,0),MATCH('2018-19'!L$2,Input!$A$1:$EY$1,0))</f>
        <v>0</v>
      </c>
      <c r="M297" s="83">
        <f>INDEX(Input!$A$1:$EY$395,MATCH('2018-19'!$A297,Input!$A$1:$A$395,0),MATCH('2018-19'!M$2,Input!$A$1:$EY$1,0))</f>
        <v>0</v>
      </c>
      <c r="N297" s="83">
        <f>INDEX(Input!$A$1:$EY$395,MATCH('2018-19'!$A297,Input!$A$1:$A$395,0),MATCH('2018-19'!N$2,Input!$A$1:$EY$1,0))</f>
        <v>0</v>
      </c>
      <c r="O297" s="83">
        <f>INDEX(Input!$A$1:$EY$395,MATCH('2018-19'!$A297,Input!$A$1:$A$395,0),MATCH('2018-19'!O$2,Input!$A$1:$EY$1,0))</f>
        <v>3.8379564667397457</v>
      </c>
      <c r="P297" s="83">
        <f>INDEX(Input!$A$1:$EY$395,MATCH('2018-19'!$A297,Input!$A$1:$A$395,0),MATCH('2018-19'!P$2,Input!$A$1:$EY$1,0))</f>
        <v>0.28520334929807395</v>
      </c>
      <c r="Q297" s="112">
        <f>INDEX(Input!$A$1:$EY$395,MATCH('2018-19'!$A297,Input!$A$1:$A$395,0),MATCH('2018-19'!Q$2,Input!$A$1:$EY$1,0))</f>
        <v>14.687558369630544</v>
      </c>
      <c r="R297" s="128">
        <f>INDEX(Input!$A$1:$EY$395,MATCH('2018-19'!$A297,Input!$A$1:$A$395,0),MATCH('2018-19'!R$2,Input!$A$1:$EY$1,0))</f>
        <v>-2.7728711514451665</v>
      </c>
      <c r="V297" s="100"/>
    </row>
    <row r="298" spans="1:22" x14ac:dyDescent="0.3">
      <c r="A298" s="45" t="str">
        <f>INDEX(Input!$A$1:$A$395,MATCH('2018-19'!$B298,Input!$B$1:$B$395,0))</f>
        <v>R213</v>
      </c>
      <c r="B298" s="45" t="s">
        <v>1119</v>
      </c>
      <c r="C298" s="45" t="str">
        <f>INDEX(Input!$C$1:$C$395,MATCH('2018-19'!$B298,Input!$B$1:$B$395,0))</f>
        <v>E07000155</v>
      </c>
      <c r="E298" s="45" t="str">
        <f>INDEX(Input!$D$1:$D$395,MATCH('2018-19'!$B298,Input!$B$1:$B$395,0))</f>
        <v>South Northamptonshire</v>
      </c>
      <c r="F298" s="112">
        <f>INDEX(Input!$A$1:$EY$395,MATCH('2018-19'!$A298,Input!$A$1:$A$395,0),MATCH('2018-19'!F$2,Input!$A$1:$EY$1,0))</f>
        <v>11.050955285768481</v>
      </c>
      <c r="G298" s="83">
        <f>INDEX(Input!$A$1:$EY$395,MATCH('2018-19'!$A298,Input!$A$1:$A$395,0),MATCH('2018-19'!G$2,Input!$A$1:$EY$1,0))</f>
        <v>1.8140082017778134</v>
      </c>
      <c r="H298" s="83">
        <f>INDEX(Input!$A$1:$EY$395,MATCH('2018-19'!$A298,Input!$A$1:$A$395,0),MATCH('2018-19'!H$2,Input!$A$1:$EY$1,0))</f>
        <v>4.1571021290741555E-2</v>
      </c>
      <c r="I298" s="83">
        <f>INDEX(Input!$A$1:$EY$395,MATCH('2018-19'!$A298,Input!$A$1:$A$395,0),MATCH('2018-19'!I$2,Input!$A$1:$EY$1,0))</f>
        <v>6.4064534764533434</v>
      </c>
      <c r="J298" s="83">
        <f>INDEX(Input!$A$1:$EY$395,MATCH('2018-19'!$A298,Input!$A$1:$A$395,0),MATCH('2018-19'!J$2,Input!$A$1:$EY$1,0))</f>
        <v>0</v>
      </c>
      <c r="K298" s="83">
        <f>INDEX(Input!$A$1:$EY$395,MATCH('2018-19'!$A298,Input!$A$1:$A$395,0),MATCH('2018-19'!K$2,Input!$A$1:$EY$1,0))</f>
        <v>0.11265961354665749</v>
      </c>
      <c r="L298" s="83">
        <f>INDEX(Input!$A$1:$EY$395,MATCH('2018-19'!$A298,Input!$A$1:$A$395,0),MATCH('2018-19'!L$2,Input!$A$1:$EY$1,0))</f>
        <v>0</v>
      </c>
      <c r="M298" s="83">
        <f>INDEX(Input!$A$1:$EY$395,MATCH('2018-19'!$A298,Input!$A$1:$A$395,0),MATCH('2018-19'!M$2,Input!$A$1:$EY$1,0))</f>
        <v>0</v>
      </c>
      <c r="N298" s="83">
        <f>INDEX(Input!$A$1:$EY$395,MATCH('2018-19'!$A298,Input!$A$1:$A$395,0),MATCH('2018-19'!N$2,Input!$A$1:$EY$1,0))</f>
        <v>0</v>
      </c>
      <c r="O298" s="83">
        <f>INDEX(Input!$A$1:$EY$395,MATCH('2018-19'!$A298,Input!$A$1:$A$395,0),MATCH('2018-19'!O$2,Input!$A$1:$EY$1,0))</f>
        <v>2.4447950414054933</v>
      </c>
      <c r="P298" s="83">
        <f>INDEX(Input!$A$1:$EY$395,MATCH('2018-19'!$A298,Input!$A$1:$A$395,0),MATCH('2018-19'!P$2,Input!$A$1:$EY$1,0))</f>
        <v>0.1886150563284765</v>
      </c>
      <c r="Q298" s="112">
        <f>INDEX(Input!$A$1:$EY$395,MATCH('2018-19'!$A298,Input!$A$1:$A$395,0),MATCH('2018-19'!Q$2,Input!$A$1:$EY$1,0))</f>
        <v>11.008102410802525</v>
      </c>
      <c r="R298" s="128">
        <f>INDEX(Input!$A$1:$EY$395,MATCH('2018-19'!$A298,Input!$A$1:$A$395,0),MATCH('2018-19'!R$2,Input!$A$1:$EY$1,0))</f>
        <v>-0.38777529958105017</v>
      </c>
      <c r="V298" s="100"/>
    </row>
    <row r="299" spans="1:22" x14ac:dyDescent="0.3">
      <c r="A299" s="45" t="str">
        <f>INDEX(Input!$A$1:$A$395,MATCH('2018-19'!$B299,Input!$B$1:$B$395,0))</f>
        <v>R239</v>
      </c>
      <c r="B299" s="45" t="s">
        <v>1087</v>
      </c>
      <c r="C299" s="45" t="str">
        <f>INDEX(Input!$C$1:$C$395,MATCH('2018-19'!$B299,Input!$B$1:$B$395,0))</f>
        <v>E07000179</v>
      </c>
      <c r="E299" s="45" t="str">
        <f>INDEX(Input!$D$1:$D$395,MATCH('2018-19'!$B299,Input!$B$1:$B$395,0))</f>
        <v>South Oxfordshire</v>
      </c>
      <c r="F299" s="112">
        <f>INDEX(Input!$A$1:$EY$395,MATCH('2018-19'!$A299,Input!$A$1:$A$395,0),MATCH('2018-19'!F$2,Input!$A$1:$EY$1,0))</f>
        <v>12.831782683965681</v>
      </c>
      <c r="G299" s="83">
        <f>INDEX(Input!$A$1:$EY$395,MATCH('2018-19'!$A299,Input!$A$1:$A$395,0),MATCH('2018-19'!G$2,Input!$A$1:$EY$1,0))</f>
        <v>2.697687178856929</v>
      </c>
      <c r="H299" s="83">
        <f>INDEX(Input!$A$1:$EY$395,MATCH('2018-19'!$A299,Input!$A$1:$A$395,0),MATCH('2018-19'!H$2,Input!$A$1:$EY$1,0))</f>
        <v>5.7422462193951578E-2</v>
      </c>
      <c r="I299" s="83">
        <f>INDEX(Input!$A$1:$EY$395,MATCH('2018-19'!$A299,Input!$A$1:$A$395,0),MATCH('2018-19'!I$2,Input!$A$1:$EY$1,0))</f>
        <v>6.4350336567599999</v>
      </c>
      <c r="J299" s="83">
        <f>INDEX(Input!$A$1:$EY$395,MATCH('2018-19'!$A299,Input!$A$1:$A$395,0),MATCH('2018-19'!J$2,Input!$A$1:$EY$1,0))</f>
        <v>0</v>
      </c>
      <c r="K299" s="83">
        <f>INDEX(Input!$A$1:$EY$395,MATCH('2018-19'!$A299,Input!$A$1:$A$395,0),MATCH('2018-19'!K$2,Input!$A$1:$EY$1,0))</f>
        <v>9.3388335240000245E-2</v>
      </c>
      <c r="L299" s="83">
        <f>INDEX(Input!$A$1:$EY$395,MATCH('2018-19'!$A299,Input!$A$1:$A$395,0),MATCH('2018-19'!L$2,Input!$A$1:$EY$1,0))</f>
        <v>0</v>
      </c>
      <c r="M299" s="83">
        <f>INDEX(Input!$A$1:$EY$395,MATCH('2018-19'!$A299,Input!$A$1:$A$395,0),MATCH('2018-19'!M$2,Input!$A$1:$EY$1,0))</f>
        <v>0</v>
      </c>
      <c r="N299" s="83">
        <f>INDEX(Input!$A$1:$EY$395,MATCH('2018-19'!$A299,Input!$A$1:$A$395,0),MATCH('2018-19'!N$2,Input!$A$1:$EY$1,0))</f>
        <v>0</v>
      </c>
      <c r="O299" s="83">
        <f>INDEX(Input!$A$1:$EY$395,MATCH('2018-19'!$A299,Input!$A$1:$A$395,0),MATCH('2018-19'!O$2,Input!$A$1:$EY$1,0))</f>
        <v>2.482170890107354</v>
      </c>
      <c r="P299" s="83">
        <f>INDEX(Input!$A$1:$EY$395,MATCH('2018-19'!$A299,Input!$A$1:$A$395,0),MATCH('2018-19'!P$2,Input!$A$1:$EY$1,0))</f>
        <v>4.2228879208299937E-2</v>
      </c>
      <c r="Q299" s="112">
        <f>INDEX(Input!$A$1:$EY$395,MATCH('2018-19'!$A299,Input!$A$1:$A$395,0),MATCH('2018-19'!Q$2,Input!$A$1:$EY$1,0))</f>
        <v>11.807931402366536</v>
      </c>
      <c r="R299" s="128">
        <f>INDEX(Input!$A$1:$EY$395,MATCH('2018-19'!$A299,Input!$A$1:$A$395,0),MATCH('2018-19'!R$2,Input!$A$1:$EY$1,0))</f>
        <v>-7.9790260388256762</v>
      </c>
      <c r="V299" s="100"/>
    </row>
    <row r="300" spans="1:22" x14ac:dyDescent="0.3">
      <c r="A300" s="45" t="str">
        <f>INDEX(Input!$A$1:$A$395,MATCH('2018-19'!$B300,Input!$B$1:$B$395,0))</f>
        <v>R182</v>
      </c>
      <c r="B300" s="45" t="s">
        <v>1189</v>
      </c>
      <c r="C300" s="45" t="str">
        <f>INDEX(Input!$C$1:$C$395,MATCH('2018-19'!$B300,Input!$B$1:$B$395,0))</f>
        <v>E07000126</v>
      </c>
      <c r="E300" s="45" t="str">
        <f>INDEX(Input!$D$1:$D$395,MATCH('2018-19'!$B300,Input!$B$1:$B$395,0))</f>
        <v>South Ribble</v>
      </c>
      <c r="F300" s="112">
        <f>INDEX(Input!$A$1:$EY$395,MATCH('2018-19'!$A300,Input!$A$1:$A$395,0),MATCH('2018-19'!F$2,Input!$A$1:$EY$1,0))</f>
        <v>11.683653250394746</v>
      </c>
      <c r="G300" s="83">
        <f>INDEX(Input!$A$1:$EY$395,MATCH('2018-19'!$A300,Input!$A$1:$A$395,0),MATCH('2018-19'!G$2,Input!$A$1:$EY$1,0))</f>
        <v>2.2571044276313406</v>
      </c>
      <c r="H300" s="83">
        <f>INDEX(Input!$A$1:$EY$395,MATCH('2018-19'!$A300,Input!$A$1:$A$395,0),MATCH('2018-19'!H$2,Input!$A$1:$EY$1,0))</f>
        <v>5.1725309799884885E-2</v>
      </c>
      <c r="I300" s="83">
        <f>INDEX(Input!$A$1:$EY$395,MATCH('2018-19'!$A300,Input!$A$1:$A$395,0),MATCH('2018-19'!I$2,Input!$A$1:$EY$1,0))</f>
        <v>7.6274110880000014</v>
      </c>
      <c r="J300" s="83">
        <f>INDEX(Input!$A$1:$EY$395,MATCH('2018-19'!$A300,Input!$A$1:$A$395,0),MATCH('2018-19'!J$2,Input!$A$1:$EY$1,0))</f>
        <v>0</v>
      </c>
      <c r="K300" s="83">
        <f>INDEX(Input!$A$1:$EY$395,MATCH('2018-19'!$A300,Input!$A$1:$A$395,0),MATCH('2018-19'!K$2,Input!$A$1:$EY$1,0))</f>
        <v>0</v>
      </c>
      <c r="L300" s="83">
        <f>INDEX(Input!$A$1:$EY$395,MATCH('2018-19'!$A300,Input!$A$1:$A$395,0),MATCH('2018-19'!L$2,Input!$A$1:$EY$1,0))</f>
        <v>0</v>
      </c>
      <c r="M300" s="83">
        <f>INDEX(Input!$A$1:$EY$395,MATCH('2018-19'!$A300,Input!$A$1:$A$395,0),MATCH('2018-19'!M$2,Input!$A$1:$EY$1,0))</f>
        <v>0</v>
      </c>
      <c r="N300" s="83">
        <f>INDEX(Input!$A$1:$EY$395,MATCH('2018-19'!$A300,Input!$A$1:$A$395,0),MATCH('2018-19'!N$2,Input!$A$1:$EY$1,0))</f>
        <v>0</v>
      </c>
      <c r="O300" s="83">
        <f>INDEX(Input!$A$1:$EY$395,MATCH('2018-19'!$A300,Input!$A$1:$A$395,0),MATCH('2018-19'!O$2,Input!$A$1:$EY$1,0))</f>
        <v>1.3913945161955557</v>
      </c>
      <c r="P300" s="83">
        <f>INDEX(Input!$A$1:$EY$395,MATCH('2018-19'!$A300,Input!$A$1:$A$395,0),MATCH('2018-19'!P$2,Input!$A$1:$EY$1,0))</f>
        <v>0</v>
      </c>
      <c r="Q300" s="112">
        <f>INDEX(Input!$A$1:$EY$395,MATCH('2018-19'!$A300,Input!$A$1:$A$395,0),MATCH('2018-19'!Q$2,Input!$A$1:$EY$1,0))</f>
        <v>11.327635341626783</v>
      </c>
      <c r="R300" s="128">
        <f>INDEX(Input!$A$1:$EY$395,MATCH('2018-19'!$A300,Input!$A$1:$A$395,0),MATCH('2018-19'!R$2,Input!$A$1:$EY$1,0))</f>
        <v>-3.0471454530365816</v>
      </c>
      <c r="V300" s="100"/>
    </row>
    <row r="301" spans="1:22" x14ac:dyDescent="0.3">
      <c r="A301" s="45" t="str">
        <f>INDEX(Input!$A$1:$A$395,MATCH('2018-19'!$B301,Input!$B$1:$B$395,0))</f>
        <v>R252</v>
      </c>
      <c r="B301" s="45" t="s">
        <v>1077</v>
      </c>
      <c r="C301" s="45" t="str">
        <f>INDEX(Input!$C$1:$C$395,MATCH('2018-19'!$B301,Input!$B$1:$B$395,0))</f>
        <v>E07000189</v>
      </c>
      <c r="E301" s="45" t="str">
        <f>INDEX(Input!$D$1:$D$395,MATCH('2018-19'!$B301,Input!$B$1:$B$395,0))</f>
        <v>South Somerset</v>
      </c>
      <c r="F301" s="112">
        <f>INDEX(Input!$A$1:$EY$395,MATCH('2018-19'!$A301,Input!$A$1:$A$395,0),MATCH('2018-19'!F$2,Input!$A$1:$EY$1,0))</f>
        <v>17.705935021753984</v>
      </c>
      <c r="G301" s="83">
        <f>INDEX(Input!$A$1:$EY$395,MATCH('2018-19'!$A301,Input!$A$1:$A$395,0),MATCH('2018-19'!G$2,Input!$A$1:$EY$1,0))</f>
        <v>3.7964964474523075</v>
      </c>
      <c r="H301" s="83">
        <f>INDEX(Input!$A$1:$EY$395,MATCH('2018-19'!$A301,Input!$A$1:$A$395,0),MATCH('2018-19'!H$2,Input!$A$1:$EY$1,0))</f>
        <v>8.0840649594134867E-2</v>
      </c>
      <c r="I301" s="83">
        <f>INDEX(Input!$A$1:$EY$395,MATCH('2018-19'!$A301,Input!$A$1:$A$395,0),MATCH('2018-19'!I$2,Input!$A$1:$EY$1,0))</f>
        <v>9.497987911125902</v>
      </c>
      <c r="J301" s="83">
        <f>INDEX(Input!$A$1:$EY$395,MATCH('2018-19'!$A301,Input!$A$1:$A$395,0),MATCH('2018-19'!J$2,Input!$A$1:$EY$1,0))</f>
        <v>0</v>
      </c>
      <c r="K301" s="83">
        <f>INDEX(Input!$A$1:$EY$395,MATCH('2018-19'!$A301,Input!$A$1:$A$395,0),MATCH('2018-19'!K$2,Input!$A$1:$EY$1,0))</f>
        <v>0.24891107287409828</v>
      </c>
      <c r="L301" s="83">
        <f>INDEX(Input!$A$1:$EY$395,MATCH('2018-19'!$A301,Input!$A$1:$A$395,0),MATCH('2018-19'!L$2,Input!$A$1:$EY$1,0))</f>
        <v>0</v>
      </c>
      <c r="M301" s="83">
        <f>INDEX(Input!$A$1:$EY$395,MATCH('2018-19'!$A301,Input!$A$1:$A$395,0),MATCH('2018-19'!M$2,Input!$A$1:$EY$1,0))</f>
        <v>0</v>
      </c>
      <c r="N301" s="83">
        <f>INDEX(Input!$A$1:$EY$395,MATCH('2018-19'!$A301,Input!$A$1:$A$395,0),MATCH('2018-19'!N$2,Input!$A$1:$EY$1,0))</f>
        <v>0</v>
      </c>
      <c r="O301" s="83">
        <f>INDEX(Input!$A$1:$EY$395,MATCH('2018-19'!$A301,Input!$A$1:$A$395,0),MATCH('2018-19'!O$2,Input!$A$1:$EY$1,0))</f>
        <v>2.0072019620900892</v>
      </c>
      <c r="P301" s="83">
        <f>INDEX(Input!$A$1:$EY$395,MATCH('2018-19'!$A301,Input!$A$1:$A$395,0),MATCH('2018-19'!P$2,Input!$A$1:$EY$1,0))</f>
        <v>0.16628425888026654</v>
      </c>
      <c r="Q301" s="112">
        <f>INDEX(Input!$A$1:$EY$395,MATCH('2018-19'!$A301,Input!$A$1:$A$395,0),MATCH('2018-19'!Q$2,Input!$A$1:$EY$1,0))</f>
        <v>15.797722302016799</v>
      </c>
      <c r="R301" s="128">
        <f>INDEX(Input!$A$1:$EY$395,MATCH('2018-19'!$A301,Input!$A$1:$A$395,0),MATCH('2018-19'!R$2,Input!$A$1:$EY$1,0))</f>
        <v>-10.777249082822815</v>
      </c>
      <c r="V301" s="100"/>
    </row>
    <row r="302" spans="1:22" x14ac:dyDescent="0.3">
      <c r="A302" s="45" t="str">
        <f>INDEX(Input!$A$1:$A$395,MATCH('2018-19'!$B302,Input!$B$1:$B$395,0))</f>
        <v>R257</v>
      </c>
      <c r="B302" s="45" t="s">
        <v>1065</v>
      </c>
      <c r="C302" s="45" t="str">
        <f>INDEX(Input!$C$1:$C$395,MATCH('2018-19'!$B302,Input!$B$1:$B$395,0))</f>
        <v>E07000196</v>
      </c>
      <c r="E302" s="45" t="str">
        <f>INDEX(Input!$D$1:$D$395,MATCH('2018-19'!$B302,Input!$B$1:$B$395,0))</f>
        <v>South Staffordshire</v>
      </c>
      <c r="F302" s="112">
        <f>INDEX(Input!$A$1:$EY$395,MATCH('2018-19'!$A302,Input!$A$1:$A$395,0),MATCH('2018-19'!F$2,Input!$A$1:$EY$1,0))</f>
        <v>8.15810070591521</v>
      </c>
      <c r="G302" s="83">
        <f>INDEX(Input!$A$1:$EY$395,MATCH('2018-19'!$A302,Input!$A$1:$A$395,0),MATCH('2018-19'!G$2,Input!$A$1:$EY$1,0))</f>
        <v>2.6681438167812646</v>
      </c>
      <c r="H302" s="83">
        <f>INDEX(Input!$A$1:$EY$395,MATCH('2018-19'!$A302,Input!$A$1:$A$395,0),MATCH('2018-19'!H$2,Input!$A$1:$EY$1,0))</f>
        <v>5.1755998620222426E-2</v>
      </c>
      <c r="I302" s="83">
        <f>INDEX(Input!$A$1:$EY$395,MATCH('2018-19'!$A302,Input!$A$1:$A$395,0),MATCH('2018-19'!I$2,Input!$A$1:$EY$1,0))</f>
        <v>3.8604087538516079</v>
      </c>
      <c r="J302" s="83">
        <f>INDEX(Input!$A$1:$EY$395,MATCH('2018-19'!$A302,Input!$A$1:$A$395,0),MATCH('2018-19'!J$2,Input!$A$1:$EY$1,0))</f>
        <v>0</v>
      </c>
      <c r="K302" s="83">
        <f>INDEX(Input!$A$1:$EY$395,MATCH('2018-19'!$A302,Input!$A$1:$A$395,0),MATCH('2018-19'!K$2,Input!$A$1:$EY$1,0))</f>
        <v>0.30879918014839164</v>
      </c>
      <c r="L302" s="83">
        <f>INDEX(Input!$A$1:$EY$395,MATCH('2018-19'!$A302,Input!$A$1:$A$395,0),MATCH('2018-19'!L$2,Input!$A$1:$EY$1,0))</f>
        <v>0</v>
      </c>
      <c r="M302" s="83">
        <f>INDEX(Input!$A$1:$EY$395,MATCH('2018-19'!$A302,Input!$A$1:$A$395,0),MATCH('2018-19'!M$2,Input!$A$1:$EY$1,0))</f>
        <v>0</v>
      </c>
      <c r="N302" s="83">
        <f>INDEX(Input!$A$1:$EY$395,MATCH('2018-19'!$A302,Input!$A$1:$A$395,0),MATCH('2018-19'!N$2,Input!$A$1:$EY$1,0))</f>
        <v>0</v>
      </c>
      <c r="O302" s="83">
        <f>INDEX(Input!$A$1:$EY$395,MATCH('2018-19'!$A302,Input!$A$1:$A$395,0),MATCH('2018-19'!O$2,Input!$A$1:$EY$1,0))</f>
        <v>0.73504098178391619</v>
      </c>
      <c r="P302" s="83">
        <f>INDEX(Input!$A$1:$EY$395,MATCH('2018-19'!$A302,Input!$A$1:$A$395,0),MATCH('2018-19'!P$2,Input!$A$1:$EY$1,0))</f>
        <v>0</v>
      </c>
      <c r="Q302" s="112">
        <f>INDEX(Input!$A$1:$EY$395,MATCH('2018-19'!$A302,Input!$A$1:$A$395,0),MATCH('2018-19'!Q$2,Input!$A$1:$EY$1,0))</f>
        <v>7.6241487311854037</v>
      </c>
      <c r="R302" s="128">
        <f>INDEX(Input!$A$1:$EY$395,MATCH('2018-19'!$A302,Input!$A$1:$A$395,0),MATCH('2018-19'!R$2,Input!$A$1:$EY$1,0))</f>
        <v>-6.5450525064327021</v>
      </c>
      <c r="V302" s="100"/>
    </row>
    <row r="303" spans="1:22" x14ac:dyDescent="0.3">
      <c r="A303" s="45" t="str">
        <f>INDEX(Input!$A$1:$A$395,MATCH('2018-19'!$B303,Input!$B$1:$B$395,0))</f>
        <v>R356</v>
      </c>
      <c r="B303" s="45" t="s">
        <v>1710</v>
      </c>
      <c r="C303" s="45" t="str">
        <f>INDEX(Input!$C$1:$C$395,MATCH('2018-19'!$B303,Input!$B$1:$B$395,0))</f>
        <v>E08000023</v>
      </c>
      <c r="E303" s="45" t="str">
        <f>INDEX(Input!$D$1:$D$395,MATCH('2018-19'!$B303,Input!$B$1:$B$395,0))</f>
        <v>South Tyneside</v>
      </c>
      <c r="F303" s="112">
        <f>INDEX(Input!$A$1:$EY$395,MATCH('2018-19'!$A303,Input!$A$1:$A$395,0),MATCH('2018-19'!F$2,Input!$A$1:$EY$1,0))</f>
        <v>134.39961126801848</v>
      </c>
      <c r="G303" s="83">
        <f>INDEX(Input!$A$1:$EY$395,MATCH('2018-19'!$A303,Input!$A$1:$A$395,0),MATCH('2018-19'!G$2,Input!$A$1:$EY$1,0))</f>
        <v>67.273106626512643</v>
      </c>
      <c r="H303" s="83">
        <f>INDEX(Input!$A$1:$EY$395,MATCH('2018-19'!$A303,Input!$A$1:$A$395,0),MATCH('2018-19'!H$2,Input!$A$1:$EY$1,0))</f>
        <v>1.0903142123565439</v>
      </c>
      <c r="I303" s="83">
        <f>INDEX(Input!$A$1:$EY$395,MATCH('2018-19'!$A303,Input!$A$1:$A$395,0),MATCH('2018-19'!I$2,Input!$A$1:$EY$1,0))</f>
        <v>53.956956432860892</v>
      </c>
      <c r="J303" s="83">
        <f>INDEX(Input!$A$1:$EY$395,MATCH('2018-19'!$A303,Input!$A$1:$A$395,0),MATCH('2018-19'!J$2,Input!$A$1:$EY$1,0))</f>
        <v>3.7776287631390915</v>
      </c>
      <c r="K303" s="83">
        <f>INDEX(Input!$A$1:$EY$395,MATCH('2018-19'!$A303,Input!$A$1:$A$395,0),MATCH('2018-19'!K$2,Input!$A$1:$EY$1,0))</f>
        <v>0</v>
      </c>
      <c r="L303" s="83">
        <f>INDEX(Input!$A$1:$EY$395,MATCH('2018-19'!$A303,Input!$A$1:$A$395,0),MATCH('2018-19'!L$2,Input!$A$1:$EY$1,0))</f>
        <v>7.3521394536445941</v>
      </c>
      <c r="M303" s="83">
        <f>INDEX(Input!$A$1:$EY$395,MATCH('2018-19'!$A303,Input!$A$1:$A$395,0),MATCH('2018-19'!M$2,Input!$A$1:$EY$1,0))</f>
        <v>0.57203775000000001</v>
      </c>
      <c r="N303" s="83">
        <f>INDEX(Input!$A$1:$EY$395,MATCH('2018-19'!$A303,Input!$A$1:$A$395,0),MATCH('2018-19'!N$2,Input!$A$1:$EY$1,0))</f>
        <v>0.91525999999999996</v>
      </c>
      <c r="O303" s="83">
        <f>INDEX(Input!$A$1:$EY$395,MATCH('2018-19'!$A303,Input!$A$1:$A$395,0),MATCH('2018-19'!O$2,Input!$A$1:$EY$1,0))</f>
        <v>1.6366129018901441</v>
      </c>
      <c r="P303" s="83">
        <f>INDEX(Input!$A$1:$EY$395,MATCH('2018-19'!$A303,Input!$A$1:$A$395,0),MATCH('2018-19'!P$2,Input!$A$1:$EY$1,0))</f>
        <v>0</v>
      </c>
      <c r="Q303" s="112">
        <f>INDEX(Input!$A$1:$EY$395,MATCH('2018-19'!$A303,Input!$A$1:$A$395,0),MATCH('2018-19'!Q$2,Input!$A$1:$EY$1,0))</f>
        <v>136.57405614040388</v>
      </c>
      <c r="R303" s="128">
        <f>INDEX(Input!$A$1:$EY$395,MATCH('2018-19'!$A303,Input!$A$1:$A$395,0),MATCH('2018-19'!R$2,Input!$A$1:$EY$1,0))</f>
        <v>1.6178952095695864</v>
      </c>
      <c r="V303" s="100"/>
    </row>
    <row r="304" spans="1:22" x14ac:dyDescent="0.3">
      <c r="A304" s="45" t="str">
        <f>INDEX(Input!$A$1:$A$395,MATCH('2018-19'!$B304,Input!$B$1:$B$395,0))</f>
        <v>R303</v>
      </c>
      <c r="B304" s="45" t="s">
        <v>1494</v>
      </c>
      <c r="C304" s="45" t="str">
        <f>INDEX(Input!$C$1:$C$395,MATCH('2018-19'!$B304,Input!$B$1:$B$395,0))</f>
        <v>E31000042</v>
      </c>
      <c r="E304" s="45" t="str">
        <f>INDEX(Input!$D$1:$D$395,MATCH('2018-19'!$B304,Input!$B$1:$B$395,0))</f>
        <v>South Yorkshire Fire</v>
      </c>
      <c r="F304" s="112">
        <f>INDEX(Input!$A$1:$EY$395,MATCH('2018-19'!$A304,Input!$A$1:$A$395,0),MATCH('2018-19'!F$2,Input!$A$1:$EY$1,0))</f>
        <v>48.961556567709991</v>
      </c>
      <c r="G304" s="83">
        <f>INDEX(Input!$A$1:$EY$395,MATCH('2018-19'!$A304,Input!$A$1:$A$395,0),MATCH('2018-19'!G$2,Input!$A$1:$EY$1,0))</f>
        <v>24.192314733632102</v>
      </c>
      <c r="H304" s="83">
        <f>INDEX(Input!$A$1:$EY$395,MATCH('2018-19'!$A304,Input!$A$1:$A$395,0),MATCH('2018-19'!H$2,Input!$A$1:$EY$1,0))</f>
        <v>0.34552849005105479</v>
      </c>
      <c r="I304" s="83">
        <f>INDEX(Input!$A$1:$EY$395,MATCH('2018-19'!$A304,Input!$A$1:$A$395,0),MATCH('2018-19'!I$2,Input!$A$1:$EY$1,0))</f>
        <v>24.761911302000001</v>
      </c>
      <c r="J304" s="83">
        <f>INDEX(Input!$A$1:$EY$395,MATCH('2018-19'!$A304,Input!$A$1:$A$395,0),MATCH('2018-19'!J$2,Input!$A$1:$EY$1,0))</f>
        <v>0</v>
      </c>
      <c r="K304" s="83">
        <f>INDEX(Input!$A$1:$EY$395,MATCH('2018-19'!$A304,Input!$A$1:$A$395,0),MATCH('2018-19'!K$2,Input!$A$1:$EY$1,0))</f>
        <v>0</v>
      </c>
      <c r="L304" s="83">
        <f>INDEX(Input!$A$1:$EY$395,MATCH('2018-19'!$A304,Input!$A$1:$A$395,0),MATCH('2018-19'!L$2,Input!$A$1:$EY$1,0))</f>
        <v>0</v>
      </c>
      <c r="M304" s="83">
        <f>INDEX(Input!$A$1:$EY$395,MATCH('2018-19'!$A304,Input!$A$1:$A$395,0),MATCH('2018-19'!M$2,Input!$A$1:$EY$1,0))</f>
        <v>0</v>
      </c>
      <c r="N304" s="83">
        <f>INDEX(Input!$A$1:$EY$395,MATCH('2018-19'!$A304,Input!$A$1:$A$395,0),MATCH('2018-19'!N$2,Input!$A$1:$EY$1,0))</f>
        <v>0</v>
      </c>
      <c r="O304" s="83">
        <f>INDEX(Input!$A$1:$EY$395,MATCH('2018-19'!$A304,Input!$A$1:$A$395,0),MATCH('2018-19'!O$2,Input!$A$1:$EY$1,0))</f>
        <v>0</v>
      </c>
      <c r="P304" s="83">
        <f>INDEX(Input!$A$1:$EY$395,MATCH('2018-19'!$A304,Input!$A$1:$A$395,0),MATCH('2018-19'!P$2,Input!$A$1:$EY$1,0))</f>
        <v>0</v>
      </c>
      <c r="Q304" s="112">
        <f>INDEX(Input!$A$1:$EY$395,MATCH('2018-19'!$A304,Input!$A$1:$A$395,0),MATCH('2018-19'!Q$2,Input!$A$1:$EY$1,0))</f>
        <v>49.299754525683156</v>
      </c>
      <c r="R304" s="128">
        <f>INDEX(Input!$A$1:$EY$395,MATCH('2018-19'!$A304,Input!$A$1:$A$395,0),MATCH('2018-19'!R$2,Input!$A$1:$EY$1,0))</f>
        <v>0.6907418425422529</v>
      </c>
      <c r="V304" s="100"/>
    </row>
    <row r="305" spans="1:22" x14ac:dyDescent="0.3">
      <c r="A305" s="45" t="str">
        <f>INDEX(Input!$A$1:$A$395,MATCH('2018-19'!$B305,Input!$B$1:$B$395,0))</f>
        <v>R627</v>
      </c>
      <c r="B305" s="45" t="s">
        <v>1618</v>
      </c>
      <c r="C305" s="45" t="str">
        <f>INDEX(Input!$C$1:$C$395,MATCH('2018-19'!$B305,Input!$B$1:$B$395,0))</f>
        <v>E06000045</v>
      </c>
      <c r="E305" s="45" t="str">
        <f>INDEX(Input!$D$1:$D$395,MATCH('2018-19'!$B305,Input!$B$1:$B$395,0))</f>
        <v>Southampton</v>
      </c>
      <c r="F305" s="112">
        <f>INDEX(Input!$A$1:$EY$395,MATCH('2018-19'!$A305,Input!$A$1:$A$395,0),MATCH('2018-19'!F$2,Input!$A$1:$EY$1,0))</f>
        <v>176.79675000781853</v>
      </c>
      <c r="G305" s="83">
        <f>INDEX(Input!$A$1:$EY$395,MATCH('2018-19'!$A305,Input!$A$1:$A$395,0),MATCH('2018-19'!G$2,Input!$A$1:$EY$1,0))</f>
        <v>70.304606584636929</v>
      </c>
      <c r="H305" s="83">
        <f>INDEX(Input!$A$1:$EY$395,MATCH('2018-19'!$A305,Input!$A$1:$A$395,0),MATCH('2018-19'!H$2,Input!$A$1:$EY$1,0))</f>
        <v>1.2202417028722956</v>
      </c>
      <c r="I305" s="83">
        <f>INDEX(Input!$A$1:$EY$395,MATCH('2018-19'!$A305,Input!$A$1:$A$395,0),MATCH('2018-19'!I$2,Input!$A$1:$EY$1,0))</f>
        <v>88.780289216344457</v>
      </c>
      <c r="J305" s="83">
        <f>INDEX(Input!$A$1:$EY$395,MATCH('2018-19'!$A305,Input!$A$1:$A$395,0),MATCH('2018-19'!J$2,Input!$A$1:$EY$1,0))</f>
        <v>7.1542450836555211</v>
      </c>
      <c r="K305" s="83">
        <f>INDEX(Input!$A$1:$EY$395,MATCH('2018-19'!$A305,Input!$A$1:$A$395,0),MATCH('2018-19'!K$2,Input!$A$1:$EY$1,0))</f>
        <v>0</v>
      </c>
      <c r="L305" s="83">
        <f>INDEX(Input!$A$1:$EY$395,MATCH('2018-19'!$A305,Input!$A$1:$A$395,0),MATCH('2018-19'!L$2,Input!$A$1:$EY$1,0))</f>
        <v>7.5504183605346986</v>
      </c>
      <c r="M305" s="83">
        <f>INDEX(Input!$A$1:$EY$395,MATCH('2018-19'!$A305,Input!$A$1:$A$395,0),MATCH('2018-19'!M$2,Input!$A$1:$EY$1,0))</f>
        <v>0.6933663000000001</v>
      </c>
      <c r="N305" s="83">
        <f>INDEX(Input!$A$1:$EY$395,MATCH('2018-19'!$A305,Input!$A$1:$A$395,0),MATCH('2018-19'!N$2,Input!$A$1:$EY$1,0))</f>
        <v>1.109386</v>
      </c>
      <c r="O305" s="83">
        <f>INDEX(Input!$A$1:$EY$395,MATCH('2018-19'!$A305,Input!$A$1:$A$395,0),MATCH('2018-19'!O$2,Input!$A$1:$EY$1,0))</f>
        <v>5.2653530457434154</v>
      </c>
      <c r="P305" s="83">
        <f>INDEX(Input!$A$1:$EY$395,MATCH('2018-19'!$A305,Input!$A$1:$A$395,0),MATCH('2018-19'!P$2,Input!$A$1:$EY$1,0))</f>
        <v>0</v>
      </c>
      <c r="Q305" s="112">
        <f>INDEX(Input!$A$1:$EY$395,MATCH('2018-19'!$A305,Input!$A$1:$A$395,0),MATCH('2018-19'!Q$2,Input!$A$1:$EY$1,0))</f>
        <v>182.07790629378727</v>
      </c>
      <c r="R305" s="128">
        <f>INDEX(Input!$A$1:$EY$395,MATCH('2018-19'!$A305,Input!$A$1:$A$395,0),MATCH('2018-19'!R$2,Input!$A$1:$EY$1,0))</f>
        <v>2.9871342576915039</v>
      </c>
      <c r="V305" s="100"/>
    </row>
    <row r="306" spans="1:22" x14ac:dyDescent="0.3">
      <c r="A306" s="45" t="str">
        <f>INDEX(Input!$A$1:$A$395,MATCH('2018-19'!$B306,Input!$B$1:$B$395,0))</f>
        <v>R654</v>
      </c>
      <c r="B306" s="45" t="s">
        <v>1520</v>
      </c>
      <c r="C306" s="45" t="str">
        <f>INDEX(Input!$C$1:$C$395,MATCH('2018-19'!$B306,Input!$B$1:$B$395,0))</f>
        <v>E06000033</v>
      </c>
      <c r="E306" s="45" t="str">
        <f>INDEX(Input!$D$1:$D$395,MATCH('2018-19'!$B306,Input!$B$1:$B$395,0))</f>
        <v>Southend-on-Sea</v>
      </c>
      <c r="F306" s="112">
        <f>INDEX(Input!$A$1:$EY$395,MATCH('2018-19'!$A306,Input!$A$1:$A$395,0),MATCH('2018-19'!F$2,Input!$A$1:$EY$1,0))</f>
        <v>127.11800923960843</v>
      </c>
      <c r="G306" s="83">
        <f>INDEX(Input!$A$1:$EY$395,MATCH('2018-19'!$A306,Input!$A$1:$A$395,0),MATCH('2018-19'!G$2,Input!$A$1:$EY$1,0))</f>
        <v>44.268671285056257</v>
      </c>
      <c r="H306" s="83">
        <f>INDEX(Input!$A$1:$EY$395,MATCH('2018-19'!$A306,Input!$A$1:$A$395,0),MATCH('2018-19'!H$2,Input!$A$1:$EY$1,0))</f>
        <v>0.77803577075492381</v>
      </c>
      <c r="I306" s="83">
        <f>INDEX(Input!$A$1:$EY$395,MATCH('2018-19'!$A306,Input!$A$1:$A$395,0),MATCH('2018-19'!I$2,Input!$A$1:$EY$1,0))</f>
        <v>71.569612290332714</v>
      </c>
      <c r="J306" s="83">
        <f>INDEX(Input!$A$1:$EY$395,MATCH('2018-19'!$A306,Input!$A$1:$A$395,0),MATCH('2018-19'!J$2,Input!$A$1:$EY$1,0))</f>
        <v>4.6400321396672579</v>
      </c>
      <c r="K306" s="83">
        <f>INDEX(Input!$A$1:$EY$395,MATCH('2018-19'!$A306,Input!$A$1:$A$395,0),MATCH('2018-19'!K$2,Input!$A$1:$EY$1,0))</f>
        <v>0</v>
      </c>
      <c r="L306" s="83">
        <f>INDEX(Input!$A$1:$EY$395,MATCH('2018-19'!$A306,Input!$A$1:$A$395,0),MATCH('2018-19'!L$2,Input!$A$1:$EY$1,0))</f>
        <v>5.4290390706591038</v>
      </c>
      <c r="M306" s="83">
        <f>INDEX(Input!$A$1:$EY$395,MATCH('2018-19'!$A306,Input!$A$1:$A$395,0),MATCH('2018-19'!M$2,Input!$A$1:$EY$1,0))</f>
        <v>0.51500025000000005</v>
      </c>
      <c r="N306" s="83">
        <f>INDEX(Input!$A$1:$EY$395,MATCH('2018-19'!$A306,Input!$A$1:$A$395,0),MATCH('2018-19'!N$2,Input!$A$1:$EY$1,0))</f>
        <v>0.82399999999999995</v>
      </c>
      <c r="O306" s="83">
        <f>INDEX(Input!$A$1:$EY$395,MATCH('2018-19'!$A306,Input!$A$1:$A$395,0),MATCH('2018-19'!O$2,Input!$A$1:$EY$1,0))</f>
        <v>1.4450893494362314</v>
      </c>
      <c r="P306" s="83">
        <f>INDEX(Input!$A$1:$EY$395,MATCH('2018-19'!$A306,Input!$A$1:$A$395,0),MATCH('2018-19'!P$2,Input!$A$1:$EY$1,0))</f>
        <v>0</v>
      </c>
      <c r="Q306" s="112">
        <f>INDEX(Input!$A$1:$EY$395,MATCH('2018-19'!$A306,Input!$A$1:$A$395,0),MATCH('2018-19'!Q$2,Input!$A$1:$EY$1,0))</f>
        <v>129.4694801559065</v>
      </c>
      <c r="R306" s="128">
        <f>INDEX(Input!$A$1:$EY$395,MATCH('2018-19'!$A306,Input!$A$1:$A$395,0),MATCH('2018-19'!R$2,Input!$A$1:$EY$1,0))</f>
        <v>1.8498330255201756</v>
      </c>
      <c r="V306" s="100"/>
    </row>
    <row r="307" spans="1:22" x14ac:dyDescent="0.3">
      <c r="A307" s="45" t="str">
        <f>INDEX(Input!$A$1:$A$395,MATCH('2018-19'!$B307,Input!$B$1:$B$395,0))</f>
        <v>R379</v>
      </c>
      <c r="B307" s="45" t="s">
        <v>939</v>
      </c>
      <c r="C307" s="45" t="str">
        <f>INDEX(Input!$C$1:$C$395,MATCH('2018-19'!$B307,Input!$B$1:$B$395,0))</f>
        <v>E09000028</v>
      </c>
      <c r="E307" s="45" t="str">
        <f>INDEX(Input!$D$1:$D$395,MATCH('2018-19'!$B307,Input!$B$1:$B$395,0))</f>
        <v>Southwark</v>
      </c>
      <c r="F307" s="112">
        <f>INDEX(Input!$A$1:$EY$395,MATCH('2018-19'!$A307,Input!$A$1:$A$395,0),MATCH('2018-19'!F$2,Input!$A$1:$EY$1,0))</f>
        <v>285.09238047718537</v>
      </c>
      <c r="G307" s="83">
        <f>INDEX(Input!$A$1:$EY$395,MATCH('2018-19'!$A307,Input!$A$1:$A$395,0),MATCH('2018-19'!G$2,Input!$A$1:$EY$1,0))</f>
        <v>158.44037126415043</v>
      </c>
      <c r="H307" s="83">
        <f>INDEX(Input!$A$1:$EY$395,MATCH('2018-19'!$A307,Input!$A$1:$A$395,0),MATCH('2018-19'!H$2,Input!$A$1:$EY$1,0))</f>
        <v>2.5542288159501521</v>
      </c>
      <c r="I307" s="83">
        <f>INDEX(Input!$A$1:$EY$395,MATCH('2018-19'!$A307,Input!$A$1:$A$395,0),MATCH('2018-19'!I$2,Input!$A$1:$EY$1,0))</f>
        <v>96.657595903093195</v>
      </c>
      <c r="J307" s="83">
        <f>INDEX(Input!$A$1:$EY$395,MATCH('2018-19'!$A307,Input!$A$1:$A$395,0),MATCH('2018-19'!J$2,Input!$A$1:$EY$1,0))</f>
        <v>7.7886181369067877</v>
      </c>
      <c r="K307" s="83">
        <f>INDEX(Input!$A$1:$EY$395,MATCH('2018-19'!$A307,Input!$A$1:$A$395,0),MATCH('2018-19'!K$2,Input!$A$1:$EY$1,0))</f>
        <v>0</v>
      </c>
      <c r="L307" s="83">
        <f>INDEX(Input!$A$1:$EY$395,MATCH('2018-19'!$A307,Input!$A$1:$A$395,0),MATCH('2018-19'!L$2,Input!$A$1:$EY$1,0))</f>
        <v>12.584184388840585</v>
      </c>
      <c r="M307" s="83">
        <f>INDEX(Input!$A$1:$EY$395,MATCH('2018-19'!$A307,Input!$A$1:$A$395,0),MATCH('2018-19'!M$2,Input!$A$1:$EY$1,0))</f>
        <v>0.98165475000000002</v>
      </c>
      <c r="N307" s="83">
        <f>INDEX(Input!$A$1:$EY$395,MATCH('2018-19'!$A307,Input!$A$1:$A$395,0),MATCH('2018-19'!N$2,Input!$A$1:$EY$1,0))</f>
        <v>1.570648</v>
      </c>
      <c r="O307" s="83">
        <f>INDEX(Input!$A$1:$EY$395,MATCH('2018-19'!$A307,Input!$A$1:$A$395,0),MATCH('2018-19'!O$2,Input!$A$1:$EY$1,0))</f>
        <v>11.398174426263825</v>
      </c>
      <c r="P307" s="83">
        <f>INDEX(Input!$A$1:$EY$395,MATCH('2018-19'!$A307,Input!$A$1:$A$395,0),MATCH('2018-19'!P$2,Input!$A$1:$EY$1,0))</f>
        <v>0</v>
      </c>
      <c r="Q307" s="112">
        <f>INDEX(Input!$A$1:$EY$395,MATCH('2018-19'!$A307,Input!$A$1:$A$395,0),MATCH('2018-19'!Q$2,Input!$A$1:$EY$1,0))</f>
        <v>291.97547568520497</v>
      </c>
      <c r="R307" s="128">
        <f>INDEX(Input!$A$1:$EY$395,MATCH('2018-19'!$A307,Input!$A$1:$A$395,0),MATCH('2018-19'!R$2,Input!$A$1:$EY$1,0))</f>
        <v>2.4143385370379855</v>
      </c>
      <c r="V307" s="100"/>
    </row>
    <row r="308" spans="1:22" x14ac:dyDescent="0.3">
      <c r="A308" s="45" t="str">
        <f>INDEX(Input!$A$1:$A$395,MATCH('2018-19'!$B308,Input!$B$1:$B$395,0))</f>
        <v>R275</v>
      </c>
      <c r="B308" s="45" t="s">
        <v>1031</v>
      </c>
      <c r="C308" s="45" t="str">
        <f>INDEX(Input!$C$1:$C$395,MATCH('2018-19'!$B308,Input!$B$1:$B$395,0))</f>
        <v>E07000213</v>
      </c>
      <c r="E308" s="45" t="str">
        <f>INDEX(Input!$D$1:$D$395,MATCH('2018-19'!$B308,Input!$B$1:$B$395,0))</f>
        <v>Spelthorne</v>
      </c>
      <c r="F308" s="112">
        <f>INDEX(Input!$A$1:$EY$395,MATCH('2018-19'!$A308,Input!$A$1:$A$395,0),MATCH('2018-19'!F$2,Input!$A$1:$EY$1,0))</f>
        <v>10.948798961570436</v>
      </c>
      <c r="G308" s="83">
        <f>INDEX(Input!$A$1:$EY$395,MATCH('2018-19'!$A308,Input!$A$1:$A$395,0),MATCH('2018-19'!G$2,Input!$A$1:$EY$1,0))</f>
        <v>1.8554255340926169</v>
      </c>
      <c r="H308" s="83">
        <f>INDEX(Input!$A$1:$EY$395,MATCH('2018-19'!$A308,Input!$A$1:$A$395,0),MATCH('2018-19'!H$2,Input!$A$1:$EY$1,0))</f>
        <v>4.2520168489622472E-2</v>
      </c>
      <c r="I308" s="83">
        <f>INDEX(Input!$A$1:$EY$395,MATCH('2018-19'!$A308,Input!$A$1:$A$395,0),MATCH('2018-19'!I$2,Input!$A$1:$EY$1,0))</f>
        <v>7.6494758934072076</v>
      </c>
      <c r="J308" s="83">
        <f>INDEX(Input!$A$1:$EY$395,MATCH('2018-19'!$A308,Input!$A$1:$A$395,0),MATCH('2018-19'!J$2,Input!$A$1:$EY$1,0))</f>
        <v>0</v>
      </c>
      <c r="K308" s="83">
        <f>INDEX(Input!$A$1:$EY$395,MATCH('2018-19'!$A308,Input!$A$1:$A$395,0),MATCH('2018-19'!K$2,Input!$A$1:$EY$1,0))</f>
        <v>0.10596730659279237</v>
      </c>
      <c r="L308" s="83">
        <f>INDEX(Input!$A$1:$EY$395,MATCH('2018-19'!$A308,Input!$A$1:$A$395,0),MATCH('2018-19'!L$2,Input!$A$1:$EY$1,0))</f>
        <v>0</v>
      </c>
      <c r="M308" s="83">
        <f>INDEX(Input!$A$1:$EY$395,MATCH('2018-19'!$A308,Input!$A$1:$A$395,0),MATCH('2018-19'!M$2,Input!$A$1:$EY$1,0))</f>
        <v>0</v>
      </c>
      <c r="N308" s="83">
        <f>INDEX(Input!$A$1:$EY$395,MATCH('2018-19'!$A308,Input!$A$1:$A$395,0),MATCH('2018-19'!N$2,Input!$A$1:$EY$1,0))</f>
        <v>0</v>
      </c>
      <c r="O308" s="83">
        <f>INDEX(Input!$A$1:$EY$395,MATCH('2018-19'!$A308,Input!$A$1:$A$395,0),MATCH('2018-19'!O$2,Input!$A$1:$EY$1,0))</f>
        <v>0.95693817178471163</v>
      </c>
      <c r="P308" s="83">
        <f>INDEX(Input!$A$1:$EY$395,MATCH('2018-19'!$A308,Input!$A$1:$A$395,0),MATCH('2018-19'!P$2,Input!$A$1:$EY$1,0))</f>
        <v>0</v>
      </c>
      <c r="Q308" s="112">
        <f>INDEX(Input!$A$1:$EY$395,MATCH('2018-19'!$A308,Input!$A$1:$A$395,0),MATCH('2018-19'!Q$2,Input!$A$1:$EY$1,0))</f>
        <v>10.610327074366952</v>
      </c>
      <c r="R308" s="128">
        <f>INDEX(Input!$A$1:$EY$395,MATCH('2018-19'!$A308,Input!$A$1:$A$395,0),MATCH('2018-19'!R$2,Input!$A$1:$EY$1,0))</f>
        <v>-3.0914065404936131</v>
      </c>
      <c r="V308" s="100"/>
    </row>
    <row r="309" spans="1:22" x14ac:dyDescent="0.3">
      <c r="A309" s="45" t="str">
        <f>INDEX(Input!$A$1:$A$395,MATCH('2018-19'!$B309,Input!$B$1:$B$395,0))</f>
        <v>R141</v>
      </c>
      <c r="B309" s="45" t="s">
        <v>1229</v>
      </c>
      <c r="C309" s="45" t="str">
        <f>INDEX(Input!$C$1:$C$395,MATCH('2018-19'!$B309,Input!$B$1:$B$395,0))</f>
        <v>E07000240</v>
      </c>
      <c r="E309" s="45" t="str">
        <f>INDEX(Input!$D$1:$D$395,MATCH('2018-19'!$B309,Input!$B$1:$B$395,0))</f>
        <v>St Albans</v>
      </c>
      <c r="F309" s="112">
        <f>INDEX(Input!$A$1:$EY$395,MATCH('2018-19'!$A309,Input!$A$1:$A$395,0),MATCH('2018-19'!F$2,Input!$A$1:$EY$1,0))</f>
        <v>15.844747580395039</v>
      </c>
      <c r="G309" s="83">
        <f>INDEX(Input!$A$1:$EY$395,MATCH('2018-19'!$A309,Input!$A$1:$A$395,0),MATCH('2018-19'!G$2,Input!$A$1:$EY$1,0))</f>
        <v>2.4289129459679901</v>
      </c>
      <c r="H309" s="83">
        <f>INDEX(Input!$A$1:$EY$395,MATCH('2018-19'!$A309,Input!$A$1:$A$395,0),MATCH('2018-19'!H$2,Input!$A$1:$EY$1,0))</f>
        <v>5.5662588345099767E-2</v>
      </c>
      <c r="I309" s="83">
        <f>INDEX(Input!$A$1:$EY$395,MATCH('2018-19'!$A309,Input!$A$1:$A$395,0),MATCH('2018-19'!I$2,Input!$A$1:$EY$1,0))</f>
        <v>10.648868997000001</v>
      </c>
      <c r="J309" s="83">
        <f>INDEX(Input!$A$1:$EY$395,MATCH('2018-19'!$A309,Input!$A$1:$A$395,0),MATCH('2018-19'!J$2,Input!$A$1:$EY$1,0))</f>
        <v>0</v>
      </c>
      <c r="K309" s="83">
        <f>INDEX(Input!$A$1:$EY$395,MATCH('2018-19'!$A309,Input!$A$1:$A$395,0),MATCH('2018-19'!K$2,Input!$A$1:$EY$1,0))</f>
        <v>0</v>
      </c>
      <c r="L309" s="83">
        <f>INDEX(Input!$A$1:$EY$395,MATCH('2018-19'!$A309,Input!$A$1:$A$395,0),MATCH('2018-19'!L$2,Input!$A$1:$EY$1,0))</f>
        <v>0</v>
      </c>
      <c r="M309" s="83">
        <f>INDEX(Input!$A$1:$EY$395,MATCH('2018-19'!$A309,Input!$A$1:$A$395,0),MATCH('2018-19'!M$2,Input!$A$1:$EY$1,0))</f>
        <v>0</v>
      </c>
      <c r="N309" s="83">
        <f>INDEX(Input!$A$1:$EY$395,MATCH('2018-19'!$A309,Input!$A$1:$A$395,0),MATCH('2018-19'!N$2,Input!$A$1:$EY$1,0))</f>
        <v>0</v>
      </c>
      <c r="O309" s="83">
        <f>INDEX(Input!$A$1:$EY$395,MATCH('2018-19'!$A309,Input!$A$1:$A$395,0),MATCH('2018-19'!O$2,Input!$A$1:$EY$1,0))</f>
        <v>1.3368519151644445</v>
      </c>
      <c r="P309" s="83">
        <f>INDEX(Input!$A$1:$EY$395,MATCH('2018-19'!$A309,Input!$A$1:$A$395,0),MATCH('2018-19'!P$2,Input!$A$1:$EY$1,0))</f>
        <v>0</v>
      </c>
      <c r="Q309" s="112">
        <f>INDEX(Input!$A$1:$EY$395,MATCH('2018-19'!$A309,Input!$A$1:$A$395,0),MATCH('2018-19'!Q$2,Input!$A$1:$EY$1,0))</f>
        <v>14.470296446477537</v>
      </c>
      <c r="R309" s="128">
        <f>INDEX(Input!$A$1:$EY$395,MATCH('2018-19'!$A309,Input!$A$1:$A$395,0),MATCH('2018-19'!R$2,Input!$A$1:$EY$1,0))</f>
        <v>-8.6744905650509292</v>
      </c>
      <c r="V309" s="100"/>
    </row>
    <row r="310" spans="1:22" x14ac:dyDescent="0.3">
      <c r="A310" s="45" t="str">
        <f>INDEX(Input!$A$1:$A$395,MATCH('2018-19'!$B310,Input!$B$1:$B$395,0))</f>
        <v>R266</v>
      </c>
      <c r="B310" s="45" t="s">
        <v>1041</v>
      </c>
      <c r="C310" s="45" t="str">
        <f>INDEX(Input!$C$1:$C$395,MATCH('2018-19'!$B310,Input!$B$1:$B$395,0))</f>
        <v>E07000204</v>
      </c>
      <c r="E310" s="45" t="str">
        <f>INDEX(Input!$D$1:$D$395,MATCH('2018-19'!$B310,Input!$B$1:$B$395,0))</f>
        <v>St Edmundsbury</v>
      </c>
      <c r="F310" s="112">
        <f>INDEX(Input!$A$1:$EY$395,MATCH('2018-19'!$A310,Input!$A$1:$A$395,0),MATCH('2018-19'!F$2,Input!$A$1:$EY$1,0))</f>
        <v>11.244325298866006</v>
      </c>
      <c r="G310" s="83">
        <f>INDEX(Input!$A$1:$EY$395,MATCH('2018-19'!$A310,Input!$A$1:$A$395,0),MATCH('2018-19'!G$2,Input!$A$1:$EY$1,0))</f>
        <v>2.5674308732028663</v>
      </c>
      <c r="H310" s="83">
        <f>INDEX(Input!$A$1:$EY$395,MATCH('2018-19'!$A310,Input!$A$1:$A$395,0),MATCH('2018-19'!H$2,Input!$A$1:$EY$1,0))</f>
        <v>5.5543202626266393E-2</v>
      </c>
      <c r="I310" s="83">
        <f>INDEX(Input!$A$1:$EY$395,MATCH('2018-19'!$A310,Input!$A$1:$A$395,0),MATCH('2018-19'!I$2,Input!$A$1:$EY$1,0))</f>
        <v>6.6472005600000008</v>
      </c>
      <c r="J310" s="83">
        <f>INDEX(Input!$A$1:$EY$395,MATCH('2018-19'!$A310,Input!$A$1:$A$395,0),MATCH('2018-19'!J$2,Input!$A$1:$EY$1,0))</f>
        <v>0</v>
      </c>
      <c r="K310" s="83">
        <f>INDEX(Input!$A$1:$EY$395,MATCH('2018-19'!$A310,Input!$A$1:$A$395,0),MATCH('2018-19'!K$2,Input!$A$1:$EY$1,0))</f>
        <v>0</v>
      </c>
      <c r="L310" s="83">
        <f>INDEX(Input!$A$1:$EY$395,MATCH('2018-19'!$A310,Input!$A$1:$A$395,0),MATCH('2018-19'!L$2,Input!$A$1:$EY$1,0))</f>
        <v>0</v>
      </c>
      <c r="M310" s="83">
        <f>INDEX(Input!$A$1:$EY$395,MATCH('2018-19'!$A310,Input!$A$1:$A$395,0),MATCH('2018-19'!M$2,Input!$A$1:$EY$1,0))</f>
        <v>0</v>
      </c>
      <c r="N310" s="83">
        <f>INDEX(Input!$A$1:$EY$395,MATCH('2018-19'!$A310,Input!$A$1:$A$395,0),MATCH('2018-19'!N$2,Input!$A$1:$EY$1,0))</f>
        <v>0</v>
      </c>
      <c r="O310" s="83">
        <f>INDEX(Input!$A$1:$EY$395,MATCH('2018-19'!$A310,Input!$A$1:$A$395,0),MATCH('2018-19'!O$2,Input!$A$1:$EY$1,0))</f>
        <v>1.2724487375075557</v>
      </c>
      <c r="P310" s="83">
        <f>INDEX(Input!$A$1:$EY$395,MATCH('2018-19'!$A310,Input!$A$1:$A$395,0),MATCH('2018-19'!P$2,Input!$A$1:$EY$1,0))</f>
        <v>0.15103199406265738</v>
      </c>
      <c r="Q310" s="112">
        <f>INDEX(Input!$A$1:$EY$395,MATCH('2018-19'!$A310,Input!$A$1:$A$395,0),MATCH('2018-19'!Q$2,Input!$A$1:$EY$1,0))</f>
        <v>10.693655367399346</v>
      </c>
      <c r="R310" s="128">
        <f>INDEX(Input!$A$1:$EY$395,MATCH('2018-19'!$A310,Input!$A$1:$A$395,0),MATCH('2018-19'!R$2,Input!$A$1:$EY$1,0))</f>
        <v>-4.8973141280624022</v>
      </c>
      <c r="V310" s="100"/>
    </row>
    <row r="311" spans="1:22" x14ac:dyDescent="0.3">
      <c r="A311" s="45" t="str">
        <f>INDEX(Input!$A$1:$A$395,MATCH('2018-19'!$B311,Input!$B$1:$B$395,0))</f>
        <v>R346</v>
      </c>
      <c r="B311" s="45" t="s">
        <v>1548</v>
      </c>
      <c r="C311" s="45" t="str">
        <f>INDEX(Input!$C$1:$C$395,MATCH('2018-19'!$B311,Input!$B$1:$B$395,0))</f>
        <v>E08000013</v>
      </c>
      <c r="E311" s="45" t="str">
        <f>INDEX(Input!$D$1:$D$395,MATCH('2018-19'!$B311,Input!$B$1:$B$395,0))</f>
        <v>St. Helens</v>
      </c>
      <c r="F311" s="112">
        <f>INDEX(Input!$A$1:$EY$395,MATCH('2018-19'!$A311,Input!$A$1:$A$395,0),MATCH('2018-19'!F$2,Input!$A$1:$EY$1,0))</f>
        <v>140.11305223505204</v>
      </c>
      <c r="G311" s="83">
        <f>INDEX(Input!$A$1:$EY$395,MATCH('2018-19'!$A311,Input!$A$1:$A$395,0),MATCH('2018-19'!G$2,Input!$A$1:$EY$1,0))</f>
        <v>60.120784640434472</v>
      </c>
      <c r="H311" s="83">
        <f>INDEX(Input!$A$1:$EY$395,MATCH('2018-19'!$A311,Input!$A$1:$A$395,0),MATCH('2018-19'!H$2,Input!$A$1:$EY$1,0))</f>
        <v>1.0188892379591896</v>
      </c>
      <c r="I311" s="83">
        <f>INDEX(Input!$A$1:$EY$395,MATCH('2018-19'!$A311,Input!$A$1:$A$395,0),MATCH('2018-19'!I$2,Input!$A$1:$EY$1,0))</f>
        <v>65.724734691856597</v>
      </c>
      <c r="J311" s="83">
        <f>INDEX(Input!$A$1:$EY$395,MATCH('2018-19'!$A311,Input!$A$1:$A$395,0),MATCH('2018-19'!J$2,Input!$A$1:$EY$1,0))</f>
        <v>5.2692567181434109</v>
      </c>
      <c r="K311" s="83">
        <f>INDEX(Input!$A$1:$EY$395,MATCH('2018-19'!$A311,Input!$A$1:$A$395,0),MATCH('2018-19'!K$2,Input!$A$1:$EY$1,0))</f>
        <v>0</v>
      </c>
      <c r="L311" s="83">
        <f>INDEX(Input!$A$1:$EY$395,MATCH('2018-19'!$A311,Input!$A$1:$A$395,0),MATCH('2018-19'!L$2,Input!$A$1:$EY$1,0))</f>
        <v>7.327606729954252</v>
      </c>
      <c r="M311" s="83">
        <f>INDEX(Input!$A$1:$EY$395,MATCH('2018-19'!$A311,Input!$A$1:$A$395,0),MATCH('2018-19'!M$2,Input!$A$1:$EY$1,0))</f>
        <v>0.60178469999999995</v>
      </c>
      <c r="N311" s="83">
        <f>INDEX(Input!$A$1:$EY$395,MATCH('2018-19'!$A311,Input!$A$1:$A$395,0),MATCH('2018-19'!N$2,Input!$A$1:$EY$1,0))</f>
        <v>0.96285600000000005</v>
      </c>
      <c r="O311" s="83">
        <f>INDEX(Input!$A$1:$EY$395,MATCH('2018-19'!$A311,Input!$A$1:$A$395,0),MATCH('2018-19'!O$2,Input!$A$1:$EY$1,0))</f>
        <v>2.4146103278970052</v>
      </c>
      <c r="P311" s="83">
        <f>INDEX(Input!$A$1:$EY$395,MATCH('2018-19'!$A311,Input!$A$1:$A$395,0),MATCH('2018-19'!P$2,Input!$A$1:$EY$1,0))</f>
        <v>0</v>
      </c>
      <c r="Q311" s="112">
        <f>INDEX(Input!$A$1:$EY$395,MATCH('2018-19'!$A311,Input!$A$1:$A$395,0),MATCH('2018-19'!Q$2,Input!$A$1:$EY$1,0))</f>
        <v>143.44052304624492</v>
      </c>
      <c r="R311" s="128">
        <f>INDEX(Input!$A$1:$EY$395,MATCH('2018-19'!$A311,Input!$A$1:$A$395,0),MATCH('2018-19'!R$2,Input!$A$1:$EY$1,0))</f>
        <v>2.3748471381600744</v>
      </c>
      <c r="V311" s="100"/>
    </row>
    <row r="312" spans="1:22" x14ac:dyDescent="0.3">
      <c r="A312" s="45" t="str">
        <f>INDEX(Input!$A$1:$A$395,MATCH('2018-19'!$B312,Input!$B$1:$B$395,0))</f>
        <v>R258</v>
      </c>
      <c r="B312" s="45" t="s">
        <v>1057</v>
      </c>
      <c r="C312" s="45" t="str">
        <f>INDEX(Input!$C$1:$C$395,MATCH('2018-19'!$B312,Input!$B$1:$B$395,0))</f>
        <v>E07000197</v>
      </c>
      <c r="E312" s="45" t="str">
        <f>INDEX(Input!$D$1:$D$395,MATCH('2018-19'!$B312,Input!$B$1:$B$395,0))</f>
        <v>Stafford</v>
      </c>
      <c r="F312" s="112">
        <f>INDEX(Input!$A$1:$EY$395,MATCH('2018-19'!$A312,Input!$A$1:$A$395,0),MATCH('2018-19'!F$2,Input!$A$1:$EY$1,0))</f>
        <v>12.971404113188147</v>
      </c>
      <c r="G312" s="83">
        <f>INDEX(Input!$A$1:$EY$395,MATCH('2018-19'!$A312,Input!$A$1:$A$395,0),MATCH('2018-19'!G$2,Input!$A$1:$EY$1,0))</f>
        <v>2.9252046386298391</v>
      </c>
      <c r="H312" s="83">
        <f>INDEX(Input!$A$1:$EY$395,MATCH('2018-19'!$A312,Input!$A$1:$A$395,0),MATCH('2018-19'!H$2,Input!$A$1:$EY$1,0))</f>
        <v>6.2261826988962786E-2</v>
      </c>
      <c r="I312" s="83">
        <f>INDEX(Input!$A$1:$EY$395,MATCH('2018-19'!$A312,Input!$A$1:$A$395,0),MATCH('2018-19'!I$2,Input!$A$1:$EY$1,0))</f>
        <v>7.1469462869999996</v>
      </c>
      <c r="J312" s="83">
        <f>INDEX(Input!$A$1:$EY$395,MATCH('2018-19'!$A312,Input!$A$1:$A$395,0),MATCH('2018-19'!J$2,Input!$A$1:$EY$1,0))</f>
        <v>0</v>
      </c>
      <c r="K312" s="83">
        <f>INDEX(Input!$A$1:$EY$395,MATCH('2018-19'!$A312,Input!$A$1:$A$395,0),MATCH('2018-19'!K$2,Input!$A$1:$EY$1,0))</f>
        <v>0</v>
      </c>
      <c r="L312" s="83">
        <f>INDEX(Input!$A$1:$EY$395,MATCH('2018-19'!$A312,Input!$A$1:$A$395,0),MATCH('2018-19'!L$2,Input!$A$1:$EY$1,0))</f>
        <v>0</v>
      </c>
      <c r="M312" s="83">
        <f>INDEX(Input!$A$1:$EY$395,MATCH('2018-19'!$A312,Input!$A$1:$A$395,0),MATCH('2018-19'!M$2,Input!$A$1:$EY$1,0))</f>
        <v>0</v>
      </c>
      <c r="N312" s="83">
        <f>INDEX(Input!$A$1:$EY$395,MATCH('2018-19'!$A312,Input!$A$1:$A$395,0),MATCH('2018-19'!N$2,Input!$A$1:$EY$1,0))</f>
        <v>0</v>
      </c>
      <c r="O312" s="83">
        <f>INDEX(Input!$A$1:$EY$395,MATCH('2018-19'!$A312,Input!$A$1:$A$395,0),MATCH('2018-19'!O$2,Input!$A$1:$EY$1,0))</f>
        <v>2.6510280770913317</v>
      </c>
      <c r="P312" s="83">
        <f>INDEX(Input!$A$1:$EY$395,MATCH('2018-19'!$A312,Input!$A$1:$A$395,0),MATCH('2018-19'!P$2,Input!$A$1:$EY$1,0))</f>
        <v>2.5142891874276294E-2</v>
      </c>
      <c r="Q312" s="112">
        <f>INDEX(Input!$A$1:$EY$395,MATCH('2018-19'!$A312,Input!$A$1:$A$395,0),MATCH('2018-19'!Q$2,Input!$A$1:$EY$1,0))</f>
        <v>12.810583721584409</v>
      </c>
      <c r="R312" s="128">
        <f>INDEX(Input!$A$1:$EY$395,MATCH('2018-19'!$A312,Input!$A$1:$A$395,0),MATCH('2018-19'!R$2,Input!$A$1:$EY$1,0))</f>
        <v>-1.239807118800873</v>
      </c>
      <c r="V312" s="100"/>
    </row>
    <row r="313" spans="1:22" x14ac:dyDescent="0.3">
      <c r="A313" s="45" t="str">
        <f>INDEX(Input!$A$1:$A$395,MATCH('2018-19'!$B313,Input!$B$1:$B$395,0))</f>
        <v>R640</v>
      </c>
      <c r="B313" s="45" t="s">
        <v>1405</v>
      </c>
      <c r="C313" s="45" t="str">
        <f>INDEX(Input!$C$1:$C$395,MATCH('2018-19'!$B313,Input!$B$1:$B$395,0))</f>
        <v>E10000028</v>
      </c>
      <c r="E313" s="45" t="str">
        <f>INDEX(Input!$D$1:$D$395,MATCH('2018-19'!$B313,Input!$B$1:$B$395,0))</f>
        <v>Staffordshire</v>
      </c>
      <c r="F313" s="112">
        <f>INDEX(Input!$A$1:$EY$395,MATCH('2018-19'!$A313,Input!$A$1:$A$395,0),MATCH('2018-19'!F$2,Input!$A$1:$EY$1,0))</f>
        <v>475.69956754781055</v>
      </c>
      <c r="G313" s="83">
        <f>INDEX(Input!$A$1:$EY$395,MATCH('2018-19'!$A313,Input!$A$1:$A$395,0),MATCH('2018-19'!G$2,Input!$A$1:$EY$1,0))</f>
        <v>122.85400642627101</v>
      </c>
      <c r="H313" s="83">
        <f>INDEX(Input!$A$1:$EY$395,MATCH('2018-19'!$A313,Input!$A$1:$A$395,0),MATCH('2018-19'!H$2,Input!$A$1:$EY$1,0))</f>
        <v>2.2306860117747931</v>
      </c>
      <c r="I313" s="83">
        <f>INDEX(Input!$A$1:$EY$395,MATCH('2018-19'!$A313,Input!$A$1:$A$395,0),MATCH('2018-19'!I$2,Input!$A$1:$EY$1,0))</f>
        <v>311.54470549543794</v>
      </c>
      <c r="J313" s="83">
        <f>INDEX(Input!$A$1:$EY$395,MATCH('2018-19'!$A313,Input!$A$1:$A$395,0),MATCH('2018-19'!J$2,Input!$A$1:$EY$1,0))</f>
        <v>24.989659716562151</v>
      </c>
      <c r="K313" s="83">
        <f>INDEX(Input!$A$1:$EY$395,MATCH('2018-19'!$A313,Input!$A$1:$A$395,0),MATCH('2018-19'!K$2,Input!$A$1:$EY$1,0))</f>
        <v>0</v>
      </c>
      <c r="L313" s="83">
        <f>INDEX(Input!$A$1:$EY$395,MATCH('2018-19'!$A313,Input!$A$1:$A$395,0),MATCH('2018-19'!L$2,Input!$A$1:$EY$1,0))</f>
        <v>22.80223268608832</v>
      </c>
      <c r="M313" s="83">
        <f>INDEX(Input!$A$1:$EY$395,MATCH('2018-19'!$A313,Input!$A$1:$A$395,0),MATCH('2018-19'!M$2,Input!$A$1:$EY$1,0))</f>
        <v>2.2137275999999999</v>
      </c>
      <c r="N313" s="83">
        <f>INDEX(Input!$A$1:$EY$395,MATCH('2018-19'!$A313,Input!$A$1:$A$395,0),MATCH('2018-19'!N$2,Input!$A$1:$EY$1,0))</f>
        <v>3.5419640000000001</v>
      </c>
      <c r="O313" s="83">
        <f>INDEX(Input!$A$1:$EY$395,MATCH('2018-19'!$A313,Input!$A$1:$A$395,0),MATCH('2018-19'!O$2,Input!$A$1:$EY$1,0))</f>
        <v>2.2748457009158578</v>
      </c>
      <c r="P313" s="83">
        <f>INDEX(Input!$A$1:$EY$395,MATCH('2018-19'!$A313,Input!$A$1:$A$395,0),MATCH('2018-19'!P$2,Input!$A$1:$EY$1,0))</f>
        <v>0</v>
      </c>
      <c r="Q313" s="112">
        <f>INDEX(Input!$A$1:$EY$395,MATCH('2018-19'!$A313,Input!$A$1:$A$395,0),MATCH('2018-19'!Q$2,Input!$A$1:$EY$1,0))</f>
        <v>492.45182763705009</v>
      </c>
      <c r="R313" s="128">
        <f>INDEX(Input!$A$1:$EY$395,MATCH('2018-19'!$A313,Input!$A$1:$A$395,0),MATCH('2018-19'!R$2,Input!$A$1:$EY$1,0))</f>
        <v>3.5216050701067481</v>
      </c>
      <c r="V313" s="100"/>
    </row>
    <row r="314" spans="1:22" x14ac:dyDescent="0.3">
      <c r="A314" s="45" t="str">
        <f>INDEX(Input!$A$1:$A$395,MATCH('2018-19'!$B314,Input!$B$1:$B$395,0))</f>
        <v>R962</v>
      </c>
      <c r="B314" s="45" t="s">
        <v>1425</v>
      </c>
      <c r="C314" s="45" t="str">
        <f>INDEX(Input!$C$1:$C$395,MATCH('2018-19'!$B314,Input!$B$1:$B$395,0))</f>
        <v>E31000033</v>
      </c>
      <c r="E314" s="45" t="str">
        <f>INDEX(Input!$D$1:$D$395,MATCH('2018-19'!$B314,Input!$B$1:$B$395,0))</f>
        <v>Staffordshire Fire</v>
      </c>
      <c r="F314" s="112">
        <f>INDEX(Input!$A$1:$EY$395,MATCH('2018-19'!$A314,Input!$A$1:$A$395,0),MATCH('2018-19'!F$2,Input!$A$1:$EY$1,0))</f>
        <v>39.413848509401078</v>
      </c>
      <c r="G314" s="83">
        <f>INDEX(Input!$A$1:$EY$395,MATCH('2018-19'!$A314,Input!$A$1:$A$395,0),MATCH('2018-19'!G$2,Input!$A$1:$EY$1,0))</f>
        <v>14.507905441038552</v>
      </c>
      <c r="H314" s="83">
        <f>INDEX(Input!$A$1:$EY$395,MATCH('2018-19'!$A314,Input!$A$1:$A$395,0),MATCH('2018-19'!H$2,Input!$A$1:$EY$1,0))</f>
        <v>0.21203718791510087</v>
      </c>
      <c r="I314" s="83">
        <f>INDEX(Input!$A$1:$EY$395,MATCH('2018-19'!$A314,Input!$A$1:$A$395,0),MATCH('2018-19'!I$2,Input!$A$1:$EY$1,0))</f>
        <v>25.109428815000005</v>
      </c>
      <c r="J314" s="83">
        <f>INDEX(Input!$A$1:$EY$395,MATCH('2018-19'!$A314,Input!$A$1:$A$395,0),MATCH('2018-19'!J$2,Input!$A$1:$EY$1,0))</f>
        <v>0</v>
      </c>
      <c r="K314" s="83">
        <f>INDEX(Input!$A$1:$EY$395,MATCH('2018-19'!$A314,Input!$A$1:$A$395,0),MATCH('2018-19'!K$2,Input!$A$1:$EY$1,0))</f>
        <v>0</v>
      </c>
      <c r="L314" s="83">
        <f>INDEX(Input!$A$1:$EY$395,MATCH('2018-19'!$A314,Input!$A$1:$A$395,0),MATCH('2018-19'!L$2,Input!$A$1:$EY$1,0))</f>
        <v>0</v>
      </c>
      <c r="M314" s="83">
        <f>INDEX(Input!$A$1:$EY$395,MATCH('2018-19'!$A314,Input!$A$1:$A$395,0),MATCH('2018-19'!M$2,Input!$A$1:$EY$1,0))</f>
        <v>0</v>
      </c>
      <c r="N314" s="83">
        <f>INDEX(Input!$A$1:$EY$395,MATCH('2018-19'!$A314,Input!$A$1:$A$395,0),MATCH('2018-19'!N$2,Input!$A$1:$EY$1,0))</f>
        <v>0</v>
      </c>
      <c r="O314" s="83">
        <f>INDEX(Input!$A$1:$EY$395,MATCH('2018-19'!$A314,Input!$A$1:$A$395,0),MATCH('2018-19'!O$2,Input!$A$1:$EY$1,0))</f>
        <v>0</v>
      </c>
      <c r="P314" s="83">
        <f>INDEX(Input!$A$1:$EY$395,MATCH('2018-19'!$A314,Input!$A$1:$A$395,0),MATCH('2018-19'!P$2,Input!$A$1:$EY$1,0))</f>
        <v>0</v>
      </c>
      <c r="Q314" s="112">
        <f>INDEX(Input!$A$1:$EY$395,MATCH('2018-19'!$A314,Input!$A$1:$A$395,0),MATCH('2018-19'!Q$2,Input!$A$1:$EY$1,0))</f>
        <v>39.829371443953654</v>
      </c>
      <c r="R314" s="128">
        <f>INDEX(Input!$A$1:$EY$395,MATCH('2018-19'!$A314,Input!$A$1:$A$395,0),MATCH('2018-19'!R$2,Input!$A$1:$EY$1,0))</f>
        <v>1.0542561821981655</v>
      </c>
      <c r="V314" s="100"/>
    </row>
    <row r="315" spans="1:22" x14ac:dyDescent="0.3">
      <c r="A315" s="45" t="str">
        <f>INDEX(Input!$A$1:$A$395,MATCH('2018-19'!$B315,Input!$B$1:$B$395,0))</f>
        <v>R259</v>
      </c>
      <c r="B315" s="45" t="s">
        <v>1061</v>
      </c>
      <c r="C315" s="45" t="str">
        <f>INDEX(Input!$C$1:$C$395,MATCH('2018-19'!$B315,Input!$B$1:$B$395,0))</f>
        <v>E07000198</v>
      </c>
      <c r="E315" s="45" t="str">
        <f>INDEX(Input!$D$1:$D$395,MATCH('2018-19'!$B315,Input!$B$1:$B$395,0))</f>
        <v>Staffordshire Moorlands</v>
      </c>
      <c r="F315" s="112">
        <f>INDEX(Input!$A$1:$EY$395,MATCH('2018-19'!$A315,Input!$A$1:$A$395,0),MATCH('2018-19'!F$2,Input!$A$1:$EY$1,0))</f>
        <v>9.2099333596516821</v>
      </c>
      <c r="G315" s="83">
        <f>INDEX(Input!$A$1:$EY$395,MATCH('2018-19'!$A315,Input!$A$1:$A$395,0),MATCH('2018-19'!G$2,Input!$A$1:$EY$1,0))</f>
        <v>2.8695762889390202</v>
      </c>
      <c r="H315" s="83">
        <f>INDEX(Input!$A$1:$EY$395,MATCH('2018-19'!$A315,Input!$A$1:$A$395,0),MATCH('2018-19'!H$2,Input!$A$1:$EY$1,0))</f>
        <v>5.7808994243154763E-2</v>
      </c>
      <c r="I315" s="83">
        <f>INDEX(Input!$A$1:$EY$395,MATCH('2018-19'!$A315,Input!$A$1:$A$395,0),MATCH('2018-19'!I$2,Input!$A$1:$EY$1,0))</f>
        <v>5.1994346999999994</v>
      </c>
      <c r="J315" s="83">
        <f>INDEX(Input!$A$1:$EY$395,MATCH('2018-19'!$A315,Input!$A$1:$A$395,0),MATCH('2018-19'!J$2,Input!$A$1:$EY$1,0))</f>
        <v>0</v>
      </c>
      <c r="K315" s="83">
        <f>INDEX(Input!$A$1:$EY$395,MATCH('2018-19'!$A315,Input!$A$1:$A$395,0),MATCH('2018-19'!K$2,Input!$A$1:$EY$1,0))</f>
        <v>9.3470475803769658E-16</v>
      </c>
      <c r="L315" s="83">
        <f>INDEX(Input!$A$1:$EY$395,MATCH('2018-19'!$A315,Input!$A$1:$A$395,0),MATCH('2018-19'!L$2,Input!$A$1:$EY$1,0))</f>
        <v>0</v>
      </c>
      <c r="M315" s="83">
        <f>INDEX(Input!$A$1:$EY$395,MATCH('2018-19'!$A315,Input!$A$1:$A$395,0),MATCH('2018-19'!M$2,Input!$A$1:$EY$1,0))</f>
        <v>0</v>
      </c>
      <c r="N315" s="83">
        <f>INDEX(Input!$A$1:$EY$395,MATCH('2018-19'!$A315,Input!$A$1:$A$395,0),MATCH('2018-19'!N$2,Input!$A$1:$EY$1,0))</f>
        <v>0</v>
      </c>
      <c r="O315" s="83">
        <f>INDEX(Input!$A$1:$EY$395,MATCH('2018-19'!$A315,Input!$A$1:$A$395,0),MATCH('2018-19'!O$2,Input!$A$1:$EY$1,0))</f>
        <v>0.68208810819242227</v>
      </c>
      <c r="P315" s="83">
        <f>INDEX(Input!$A$1:$EY$395,MATCH('2018-19'!$A315,Input!$A$1:$A$395,0),MATCH('2018-19'!P$2,Input!$A$1:$EY$1,0))</f>
        <v>6.045205660051281E-2</v>
      </c>
      <c r="Q315" s="112">
        <f>INDEX(Input!$A$1:$EY$395,MATCH('2018-19'!$A315,Input!$A$1:$A$395,0),MATCH('2018-19'!Q$2,Input!$A$1:$EY$1,0))</f>
        <v>8.8693601479751099</v>
      </c>
      <c r="R315" s="128">
        <f>INDEX(Input!$A$1:$EY$395,MATCH('2018-19'!$A315,Input!$A$1:$A$395,0),MATCH('2018-19'!R$2,Input!$A$1:$EY$1,0))</f>
        <v>-3.6978900756069466</v>
      </c>
      <c r="V315" s="100"/>
    </row>
    <row r="316" spans="1:22" x14ac:dyDescent="0.3">
      <c r="A316" s="45" t="str">
        <f>INDEX(Input!$A$1:$A$395,MATCH('2018-19'!$B316,Input!$B$1:$B$395,0))</f>
        <v>R142</v>
      </c>
      <c r="B316" s="45" t="s">
        <v>1237</v>
      </c>
      <c r="C316" s="45" t="str">
        <f>INDEX(Input!$C$1:$C$395,MATCH('2018-19'!$B316,Input!$B$1:$B$395,0))</f>
        <v>E07000243</v>
      </c>
      <c r="E316" s="45" t="str">
        <f>INDEX(Input!$D$1:$D$395,MATCH('2018-19'!$B316,Input!$B$1:$B$395,0))</f>
        <v>Stevenage</v>
      </c>
      <c r="F316" s="112">
        <f>INDEX(Input!$A$1:$EY$395,MATCH('2018-19'!$A316,Input!$A$1:$A$395,0),MATCH('2018-19'!F$2,Input!$A$1:$EY$1,0))</f>
        <v>9.6881881480131842</v>
      </c>
      <c r="G316" s="83">
        <f>INDEX(Input!$A$1:$EY$395,MATCH('2018-19'!$A316,Input!$A$1:$A$395,0),MATCH('2018-19'!G$2,Input!$A$1:$EY$1,0))</f>
        <v>2.8257201094251125</v>
      </c>
      <c r="H316" s="83">
        <f>INDEX(Input!$A$1:$EY$395,MATCH('2018-19'!$A316,Input!$A$1:$A$395,0),MATCH('2018-19'!H$2,Input!$A$1:$EY$1,0))</f>
        <v>5.6707066894024771E-2</v>
      </c>
      <c r="I316" s="83">
        <f>INDEX(Input!$A$1:$EY$395,MATCH('2018-19'!$A316,Input!$A$1:$A$395,0),MATCH('2018-19'!I$2,Input!$A$1:$EY$1,0))</f>
        <v>5.4659490877442529</v>
      </c>
      <c r="J316" s="83">
        <f>INDEX(Input!$A$1:$EY$395,MATCH('2018-19'!$A316,Input!$A$1:$A$395,0),MATCH('2018-19'!J$2,Input!$A$1:$EY$1,0))</f>
        <v>0</v>
      </c>
      <c r="K316" s="83">
        <f>INDEX(Input!$A$1:$EY$395,MATCH('2018-19'!$A316,Input!$A$1:$A$395,0),MATCH('2018-19'!K$2,Input!$A$1:$EY$1,0))</f>
        <v>6.6431822255746564E-2</v>
      </c>
      <c r="L316" s="83">
        <f>INDEX(Input!$A$1:$EY$395,MATCH('2018-19'!$A316,Input!$A$1:$A$395,0),MATCH('2018-19'!L$2,Input!$A$1:$EY$1,0))</f>
        <v>0</v>
      </c>
      <c r="M316" s="83">
        <f>INDEX(Input!$A$1:$EY$395,MATCH('2018-19'!$A316,Input!$A$1:$A$395,0),MATCH('2018-19'!M$2,Input!$A$1:$EY$1,0))</f>
        <v>0</v>
      </c>
      <c r="N316" s="83">
        <f>INDEX(Input!$A$1:$EY$395,MATCH('2018-19'!$A316,Input!$A$1:$A$395,0),MATCH('2018-19'!N$2,Input!$A$1:$EY$1,0))</f>
        <v>0</v>
      </c>
      <c r="O316" s="83">
        <f>INDEX(Input!$A$1:$EY$395,MATCH('2018-19'!$A316,Input!$A$1:$A$395,0),MATCH('2018-19'!O$2,Input!$A$1:$EY$1,0))</f>
        <v>1.0964540990230043</v>
      </c>
      <c r="P316" s="83">
        <f>INDEX(Input!$A$1:$EY$395,MATCH('2018-19'!$A316,Input!$A$1:$A$395,0),MATCH('2018-19'!P$2,Input!$A$1:$EY$1,0))</f>
        <v>0</v>
      </c>
      <c r="Q316" s="112">
        <f>INDEX(Input!$A$1:$EY$395,MATCH('2018-19'!$A316,Input!$A$1:$A$395,0),MATCH('2018-19'!Q$2,Input!$A$1:$EY$1,0))</f>
        <v>9.511262185342142</v>
      </c>
      <c r="R316" s="128">
        <f>INDEX(Input!$A$1:$EY$395,MATCH('2018-19'!$A316,Input!$A$1:$A$395,0),MATCH('2018-19'!R$2,Input!$A$1:$EY$1,0))</f>
        <v>-1.8262027942482217</v>
      </c>
      <c r="V316" s="100"/>
    </row>
    <row r="317" spans="1:22" x14ac:dyDescent="0.3">
      <c r="A317" s="45" t="str">
        <f>INDEX(Input!$A$1:$A$395,MATCH('2018-19'!$B317,Input!$B$1:$B$395,0))</f>
        <v>R340</v>
      </c>
      <c r="B317" s="45" t="s">
        <v>1460</v>
      </c>
      <c r="C317" s="45" t="str">
        <f>INDEX(Input!$C$1:$C$395,MATCH('2018-19'!$B317,Input!$B$1:$B$395,0))</f>
        <v>E08000007</v>
      </c>
      <c r="E317" s="45" t="str">
        <f>INDEX(Input!$D$1:$D$395,MATCH('2018-19'!$B317,Input!$B$1:$B$395,0))</f>
        <v>Stockport</v>
      </c>
      <c r="F317" s="112">
        <f>INDEX(Input!$A$1:$EY$395,MATCH('2018-19'!$A317,Input!$A$1:$A$395,0),MATCH('2018-19'!F$2,Input!$A$1:$EY$1,0))</f>
        <v>213.75100572593831</v>
      </c>
      <c r="G317" s="83">
        <f>INDEX(Input!$A$1:$EY$395,MATCH('2018-19'!$A317,Input!$A$1:$A$395,0),MATCH('2018-19'!G$2,Input!$A$1:$EY$1,0))</f>
        <v>56.330746337033553</v>
      </c>
      <c r="H317" s="83">
        <f>INDEX(Input!$A$1:$EY$395,MATCH('2018-19'!$A317,Input!$A$1:$A$395,0),MATCH('2018-19'!H$2,Input!$A$1:$EY$1,0))</f>
        <v>1.0562561120042444</v>
      </c>
      <c r="I317" s="83">
        <f>INDEX(Input!$A$1:$EY$395,MATCH('2018-19'!$A317,Input!$A$1:$A$395,0),MATCH('2018-19'!I$2,Input!$A$1:$EY$1,0))</f>
        <v>139.40161439407771</v>
      </c>
      <c r="J317" s="83">
        <f>INDEX(Input!$A$1:$EY$395,MATCH('2018-19'!$A317,Input!$A$1:$A$395,0),MATCH('2018-19'!J$2,Input!$A$1:$EY$1,0))</f>
        <v>9.7625084579222801</v>
      </c>
      <c r="K317" s="83">
        <f>INDEX(Input!$A$1:$EY$395,MATCH('2018-19'!$A317,Input!$A$1:$A$395,0),MATCH('2018-19'!K$2,Input!$A$1:$EY$1,0))</f>
        <v>0</v>
      </c>
      <c r="L317" s="83">
        <f>INDEX(Input!$A$1:$EY$395,MATCH('2018-19'!$A317,Input!$A$1:$A$395,0),MATCH('2018-19'!L$2,Input!$A$1:$EY$1,0))</f>
        <v>6.7463185631730509</v>
      </c>
      <c r="M317" s="83">
        <f>INDEX(Input!$A$1:$EY$395,MATCH('2018-19'!$A317,Input!$A$1:$A$395,0),MATCH('2018-19'!M$2,Input!$A$1:$EY$1,0))</f>
        <v>0.80200965000000002</v>
      </c>
      <c r="N317" s="83">
        <f>INDEX(Input!$A$1:$EY$395,MATCH('2018-19'!$A317,Input!$A$1:$A$395,0),MATCH('2018-19'!N$2,Input!$A$1:$EY$1,0))</f>
        <v>1.283215</v>
      </c>
      <c r="O317" s="83">
        <f>INDEX(Input!$A$1:$EY$395,MATCH('2018-19'!$A317,Input!$A$1:$A$395,0),MATCH('2018-19'!O$2,Input!$A$1:$EY$1,0))</f>
        <v>1.5543153163965313</v>
      </c>
      <c r="P317" s="83">
        <f>INDEX(Input!$A$1:$EY$395,MATCH('2018-19'!$A317,Input!$A$1:$A$395,0),MATCH('2018-19'!P$2,Input!$A$1:$EY$1,0))</f>
        <v>0</v>
      </c>
      <c r="Q317" s="112">
        <f>INDEX(Input!$A$1:$EY$395,MATCH('2018-19'!$A317,Input!$A$1:$A$395,0),MATCH('2018-19'!Q$2,Input!$A$1:$EY$1,0))</f>
        <v>216.93698383060737</v>
      </c>
      <c r="R317" s="128">
        <f>INDEX(Input!$A$1:$EY$395,MATCH('2018-19'!$A317,Input!$A$1:$A$395,0),MATCH('2018-19'!R$2,Input!$A$1:$EY$1,0))</f>
        <v>1.4905090592902237</v>
      </c>
      <c r="V317" s="100"/>
    </row>
    <row r="318" spans="1:22" x14ac:dyDescent="0.3">
      <c r="A318" s="45" t="str">
        <f>INDEX(Input!$A$1:$A$395,MATCH('2018-19'!$B318,Input!$B$1:$B$395,0))</f>
        <v>R609</v>
      </c>
      <c r="B318" s="45" t="s">
        <v>1654</v>
      </c>
      <c r="C318" s="45" t="str">
        <f>INDEX(Input!$C$1:$C$395,MATCH('2018-19'!$B318,Input!$B$1:$B$395,0))</f>
        <v>E06000004</v>
      </c>
      <c r="E318" s="45" t="str">
        <f>INDEX(Input!$D$1:$D$395,MATCH('2018-19'!$B318,Input!$B$1:$B$395,0))</f>
        <v>Stockton-on-Tees</v>
      </c>
      <c r="F318" s="112">
        <f>INDEX(Input!$A$1:$EY$395,MATCH('2018-19'!$A318,Input!$A$1:$A$395,0),MATCH('2018-19'!F$2,Input!$A$1:$EY$1,0))</f>
        <v>139.85350696343812</v>
      </c>
      <c r="G318" s="83">
        <f>INDEX(Input!$A$1:$EY$395,MATCH('2018-19'!$A318,Input!$A$1:$A$395,0),MATCH('2018-19'!G$2,Input!$A$1:$EY$1,0))</f>
        <v>47.999153587870119</v>
      </c>
      <c r="H318" s="83">
        <f>INDEX(Input!$A$1:$EY$395,MATCH('2018-19'!$A318,Input!$A$1:$A$395,0),MATCH('2018-19'!H$2,Input!$A$1:$EY$1,0))</f>
        <v>0.87449158591467657</v>
      </c>
      <c r="I318" s="83">
        <f>INDEX(Input!$A$1:$EY$395,MATCH('2018-19'!$A318,Input!$A$1:$A$395,0),MATCH('2018-19'!I$2,Input!$A$1:$EY$1,0))</f>
        <v>78.956172020263693</v>
      </c>
      <c r="J318" s="83">
        <f>INDEX(Input!$A$1:$EY$395,MATCH('2018-19'!$A318,Input!$A$1:$A$395,0),MATCH('2018-19'!J$2,Input!$A$1:$EY$1,0))</f>
        <v>6.3359417437363561</v>
      </c>
      <c r="K318" s="83">
        <f>INDEX(Input!$A$1:$EY$395,MATCH('2018-19'!$A318,Input!$A$1:$A$395,0),MATCH('2018-19'!K$2,Input!$A$1:$EY$1,0))</f>
        <v>0</v>
      </c>
      <c r="L318" s="83">
        <f>INDEX(Input!$A$1:$EY$395,MATCH('2018-19'!$A318,Input!$A$1:$A$395,0),MATCH('2018-19'!L$2,Input!$A$1:$EY$1,0))</f>
        <v>5.0562493430323157</v>
      </c>
      <c r="M318" s="83">
        <f>INDEX(Input!$A$1:$EY$395,MATCH('2018-19'!$A318,Input!$A$1:$A$395,0),MATCH('2018-19'!M$2,Input!$A$1:$EY$1,0))</f>
        <v>0.52827405000000005</v>
      </c>
      <c r="N318" s="83">
        <f>INDEX(Input!$A$1:$EY$395,MATCH('2018-19'!$A318,Input!$A$1:$A$395,0),MATCH('2018-19'!N$2,Input!$A$1:$EY$1,0))</f>
        <v>0.84523899999999996</v>
      </c>
      <c r="O318" s="83">
        <f>INDEX(Input!$A$1:$EY$395,MATCH('2018-19'!$A318,Input!$A$1:$A$395,0),MATCH('2018-19'!O$2,Input!$A$1:$EY$1,0))</f>
        <v>2.6464869410192362</v>
      </c>
      <c r="P318" s="83">
        <f>INDEX(Input!$A$1:$EY$395,MATCH('2018-19'!$A318,Input!$A$1:$A$395,0),MATCH('2018-19'!P$2,Input!$A$1:$EY$1,0))</f>
        <v>0</v>
      </c>
      <c r="Q318" s="112">
        <f>INDEX(Input!$A$1:$EY$395,MATCH('2018-19'!$A318,Input!$A$1:$A$395,0),MATCH('2018-19'!Q$2,Input!$A$1:$EY$1,0))</f>
        <v>143.2420082718364</v>
      </c>
      <c r="R318" s="128">
        <f>INDEX(Input!$A$1:$EY$395,MATCH('2018-19'!$A318,Input!$A$1:$A$395,0),MATCH('2018-19'!R$2,Input!$A$1:$EY$1,0))</f>
        <v>2.4228933417337339</v>
      </c>
      <c r="V318" s="100"/>
    </row>
    <row r="319" spans="1:22" x14ac:dyDescent="0.3">
      <c r="A319" s="45" t="str">
        <f>INDEX(Input!$A$1:$A$395,MATCH('2018-19'!$B319,Input!$B$1:$B$395,0))</f>
        <v>R630</v>
      </c>
      <c r="B319" s="45" t="s">
        <v>1558</v>
      </c>
      <c r="C319" s="45" t="str">
        <f>INDEX(Input!$C$1:$C$395,MATCH('2018-19'!$B319,Input!$B$1:$B$395,0))</f>
        <v>E06000021</v>
      </c>
      <c r="E319" s="45" t="str">
        <f>INDEX(Input!$D$1:$D$395,MATCH('2018-19'!$B319,Input!$B$1:$B$395,0))</f>
        <v>Stoke-on-Trent</v>
      </c>
      <c r="F319" s="112">
        <f>INDEX(Input!$A$1:$EY$395,MATCH('2018-19'!$A319,Input!$A$1:$A$395,0),MATCH('2018-19'!F$2,Input!$A$1:$EY$1,0))</f>
        <v>193.98443883669114</v>
      </c>
      <c r="G319" s="83">
        <f>INDEX(Input!$A$1:$EY$395,MATCH('2018-19'!$A319,Input!$A$1:$A$395,0),MATCH('2018-19'!G$2,Input!$A$1:$EY$1,0))</f>
        <v>100.50133960287538</v>
      </c>
      <c r="H319" s="83">
        <f>INDEX(Input!$A$1:$EY$395,MATCH('2018-19'!$A319,Input!$A$1:$A$395,0),MATCH('2018-19'!H$2,Input!$A$1:$EY$1,0))</f>
        <v>1.6063044834234226</v>
      </c>
      <c r="I319" s="83">
        <f>INDEX(Input!$A$1:$EY$395,MATCH('2018-19'!$A319,Input!$A$1:$A$395,0),MATCH('2018-19'!I$2,Input!$A$1:$EY$1,0))</f>
        <v>76.632740094760891</v>
      </c>
      <c r="J319" s="83">
        <f>INDEX(Input!$A$1:$EY$395,MATCH('2018-19'!$A319,Input!$A$1:$A$395,0),MATCH('2018-19'!J$2,Input!$A$1:$EY$1,0))</f>
        <v>3.8388294332391024</v>
      </c>
      <c r="K319" s="83">
        <f>INDEX(Input!$A$1:$EY$395,MATCH('2018-19'!$A319,Input!$A$1:$A$395,0),MATCH('2018-19'!K$2,Input!$A$1:$EY$1,0))</f>
        <v>0</v>
      </c>
      <c r="L319" s="83">
        <f>INDEX(Input!$A$1:$EY$395,MATCH('2018-19'!$A319,Input!$A$1:$A$395,0),MATCH('2018-19'!L$2,Input!$A$1:$EY$1,0))</f>
        <v>10.775444340691109</v>
      </c>
      <c r="M319" s="83">
        <f>INDEX(Input!$A$1:$EY$395,MATCH('2018-19'!$A319,Input!$A$1:$A$395,0),MATCH('2018-19'!M$2,Input!$A$1:$EY$1,0))</f>
        <v>0.83243475</v>
      </c>
      <c r="N319" s="83">
        <f>INDEX(Input!$A$1:$EY$395,MATCH('2018-19'!$A319,Input!$A$1:$A$395,0),MATCH('2018-19'!N$2,Input!$A$1:$EY$1,0))</f>
        <v>1.331896</v>
      </c>
      <c r="O319" s="83">
        <f>INDEX(Input!$A$1:$EY$395,MATCH('2018-19'!$A319,Input!$A$1:$A$395,0),MATCH('2018-19'!O$2,Input!$A$1:$EY$1,0))</f>
        <v>1.792613172024013</v>
      </c>
      <c r="P319" s="83">
        <f>INDEX(Input!$A$1:$EY$395,MATCH('2018-19'!$A319,Input!$A$1:$A$395,0),MATCH('2018-19'!P$2,Input!$A$1:$EY$1,0))</f>
        <v>0</v>
      </c>
      <c r="Q319" s="112">
        <f>INDEX(Input!$A$1:$EY$395,MATCH('2018-19'!$A319,Input!$A$1:$A$395,0),MATCH('2018-19'!Q$2,Input!$A$1:$EY$1,0))</f>
        <v>197.31160187701391</v>
      </c>
      <c r="R319" s="128">
        <f>INDEX(Input!$A$1:$EY$395,MATCH('2018-19'!$A319,Input!$A$1:$A$395,0),MATCH('2018-19'!R$2,Input!$A$1:$EY$1,0))</f>
        <v>1.7151700725457797</v>
      </c>
      <c r="V319" s="100"/>
    </row>
    <row r="320" spans="1:22" x14ac:dyDescent="0.3">
      <c r="A320" s="45" t="str">
        <f>INDEX(Input!$A$1:$A$395,MATCH('2018-19'!$B320,Input!$B$1:$B$395,0))</f>
        <v>R283</v>
      </c>
      <c r="B320" s="45" t="s">
        <v>1007</v>
      </c>
      <c r="C320" s="45" t="str">
        <f>INDEX(Input!$C$1:$C$395,MATCH('2018-19'!$B320,Input!$B$1:$B$395,0))</f>
        <v>E07000221</v>
      </c>
      <c r="E320" s="45" t="str">
        <f>INDEX(Input!$D$1:$D$395,MATCH('2018-19'!$B320,Input!$B$1:$B$395,0))</f>
        <v>Stratford-on-Avon</v>
      </c>
      <c r="F320" s="112">
        <f>INDEX(Input!$A$1:$EY$395,MATCH('2018-19'!$A320,Input!$A$1:$A$395,0),MATCH('2018-19'!F$2,Input!$A$1:$EY$1,0))</f>
        <v>13.583073236134412</v>
      </c>
      <c r="G320" s="83">
        <f>INDEX(Input!$A$1:$EY$395,MATCH('2018-19'!$A320,Input!$A$1:$A$395,0),MATCH('2018-19'!G$2,Input!$A$1:$EY$1,0))</f>
        <v>2.487892446542499</v>
      </c>
      <c r="H320" s="83">
        <f>INDEX(Input!$A$1:$EY$395,MATCH('2018-19'!$A320,Input!$A$1:$A$395,0),MATCH('2018-19'!H$2,Input!$A$1:$EY$1,0))</f>
        <v>5.4457956908495649E-2</v>
      </c>
      <c r="I320" s="83">
        <f>INDEX(Input!$A$1:$EY$395,MATCH('2018-19'!$A320,Input!$A$1:$A$395,0),MATCH('2018-19'!I$2,Input!$A$1:$EY$1,0))</f>
        <v>7.3303322665178356</v>
      </c>
      <c r="J320" s="83">
        <f>INDEX(Input!$A$1:$EY$395,MATCH('2018-19'!$A320,Input!$A$1:$A$395,0),MATCH('2018-19'!J$2,Input!$A$1:$EY$1,0))</f>
        <v>0</v>
      </c>
      <c r="K320" s="83">
        <f>INDEX(Input!$A$1:$EY$395,MATCH('2018-19'!$A320,Input!$A$1:$A$395,0),MATCH('2018-19'!K$2,Input!$A$1:$EY$1,0))</f>
        <v>0.13688495148216343</v>
      </c>
      <c r="L320" s="83">
        <f>INDEX(Input!$A$1:$EY$395,MATCH('2018-19'!$A320,Input!$A$1:$A$395,0),MATCH('2018-19'!L$2,Input!$A$1:$EY$1,0))</f>
        <v>0</v>
      </c>
      <c r="M320" s="83">
        <f>INDEX(Input!$A$1:$EY$395,MATCH('2018-19'!$A320,Input!$A$1:$A$395,0),MATCH('2018-19'!M$2,Input!$A$1:$EY$1,0))</f>
        <v>0</v>
      </c>
      <c r="N320" s="83">
        <f>INDEX(Input!$A$1:$EY$395,MATCH('2018-19'!$A320,Input!$A$1:$A$395,0),MATCH('2018-19'!N$2,Input!$A$1:$EY$1,0))</f>
        <v>0</v>
      </c>
      <c r="O320" s="83">
        <f>INDEX(Input!$A$1:$EY$395,MATCH('2018-19'!$A320,Input!$A$1:$A$395,0),MATCH('2018-19'!O$2,Input!$A$1:$EY$1,0))</f>
        <v>3.799289449725336</v>
      </c>
      <c r="P320" s="83">
        <f>INDEX(Input!$A$1:$EY$395,MATCH('2018-19'!$A320,Input!$A$1:$A$395,0),MATCH('2018-19'!P$2,Input!$A$1:$EY$1,0))</f>
        <v>0.29911504105884751</v>
      </c>
      <c r="Q320" s="112">
        <f>INDEX(Input!$A$1:$EY$395,MATCH('2018-19'!$A320,Input!$A$1:$A$395,0),MATCH('2018-19'!Q$2,Input!$A$1:$EY$1,0))</f>
        <v>14.107972112235178</v>
      </c>
      <c r="R320" s="128">
        <f>INDEX(Input!$A$1:$EY$395,MATCH('2018-19'!$A320,Input!$A$1:$A$395,0),MATCH('2018-19'!R$2,Input!$A$1:$EY$1,0))</f>
        <v>3.8643602001968258</v>
      </c>
      <c r="V320" s="100"/>
    </row>
    <row r="321" spans="1:22" x14ac:dyDescent="0.3">
      <c r="A321" s="45" t="str">
        <f>INDEX(Input!$A$1:$A$395,MATCH('2018-19'!$B321,Input!$B$1:$B$395,0))</f>
        <v>R112</v>
      </c>
      <c r="B321" s="45" t="s">
        <v>1283</v>
      </c>
      <c r="C321" s="45" t="str">
        <f>INDEX(Input!$C$1:$C$395,MATCH('2018-19'!$B321,Input!$B$1:$B$395,0))</f>
        <v>E07000082</v>
      </c>
      <c r="E321" s="45" t="str">
        <f>INDEX(Input!$D$1:$D$395,MATCH('2018-19'!$B321,Input!$B$1:$B$395,0))</f>
        <v>Stroud</v>
      </c>
      <c r="F321" s="112">
        <f>INDEX(Input!$A$1:$EY$395,MATCH('2018-19'!$A321,Input!$A$1:$A$395,0),MATCH('2018-19'!F$2,Input!$A$1:$EY$1,0))</f>
        <v>13.868675810414357</v>
      </c>
      <c r="G321" s="83">
        <f>INDEX(Input!$A$1:$EY$395,MATCH('2018-19'!$A321,Input!$A$1:$A$395,0),MATCH('2018-19'!G$2,Input!$A$1:$EY$1,0))</f>
        <v>2.3761095772855074</v>
      </c>
      <c r="H321" s="83">
        <f>INDEX(Input!$A$1:$EY$395,MATCH('2018-19'!$A321,Input!$A$1:$A$395,0),MATCH('2018-19'!H$2,Input!$A$1:$EY$1,0))</f>
        <v>5.4452511146126203E-2</v>
      </c>
      <c r="I321" s="83">
        <f>INDEX(Input!$A$1:$EY$395,MATCH('2018-19'!$A321,Input!$A$1:$A$395,0),MATCH('2018-19'!I$2,Input!$A$1:$EY$1,0))</f>
        <v>8.7199425173720915</v>
      </c>
      <c r="J321" s="83">
        <f>INDEX(Input!$A$1:$EY$395,MATCH('2018-19'!$A321,Input!$A$1:$A$395,0),MATCH('2018-19'!J$2,Input!$A$1:$EY$1,0))</f>
        <v>0</v>
      </c>
      <c r="K321" s="83">
        <f>INDEX(Input!$A$1:$EY$395,MATCH('2018-19'!$A321,Input!$A$1:$A$395,0),MATCH('2018-19'!K$2,Input!$A$1:$EY$1,0))</f>
        <v>5.3226432627908146E-2</v>
      </c>
      <c r="L321" s="83">
        <f>INDEX(Input!$A$1:$EY$395,MATCH('2018-19'!$A321,Input!$A$1:$A$395,0),MATCH('2018-19'!L$2,Input!$A$1:$EY$1,0))</f>
        <v>0</v>
      </c>
      <c r="M321" s="83">
        <f>INDEX(Input!$A$1:$EY$395,MATCH('2018-19'!$A321,Input!$A$1:$A$395,0),MATCH('2018-19'!M$2,Input!$A$1:$EY$1,0))</f>
        <v>0</v>
      </c>
      <c r="N321" s="83">
        <f>INDEX(Input!$A$1:$EY$395,MATCH('2018-19'!$A321,Input!$A$1:$A$395,0),MATCH('2018-19'!N$2,Input!$A$1:$EY$1,0))</f>
        <v>0</v>
      </c>
      <c r="O321" s="83">
        <f>INDEX(Input!$A$1:$EY$395,MATCH('2018-19'!$A321,Input!$A$1:$A$395,0),MATCH('2018-19'!O$2,Input!$A$1:$EY$1,0))</f>
        <v>2.1740498840446874</v>
      </c>
      <c r="P321" s="83">
        <f>INDEX(Input!$A$1:$EY$395,MATCH('2018-19'!$A321,Input!$A$1:$A$395,0),MATCH('2018-19'!P$2,Input!$A$1:$EY$1,0))</f>
        <v>0</v>
      </c>
      <c r="Q321" s="112">
        <f>INDEX(Input!$A$1:$EY$395,MATCH('2018-19'!$A321,Input!$A$1:$A$395,0),MATCH('2018-19'!Q$2,Input!$A$1:$EY$1,0))</f>
        <v>13.377780922476321</v>
      </c>
      <c r="R321" s="128">
        <f>INDEX(Input!$A$1:$EY$395,MATCH('2018-19'!$A321,Input!$A$1:$A$395,0),MATCH('2018-19'!R$2,Input!$A$1:$EY$1,0))</f>
        <v>-3.5395945124725547</v>
      </c>
      <c r="V321" s="100"/>
    </row>
    <row r="322" spans="1:22" x14ac:dyDescent="0.3">
      <c r="A322" s="45" t="str">
        <f>INDEX(Input!$A$1:$A$395,MATCH('2018-19'!$B322,Input!$B$1:$B$395,0))</f>
        <v>R438</v>
      </c>
      <c r="B322" s="45" t="s">
        <v>1597</v>
      </c>
      <c r="C322" s="45" t="str">
        <f>INDEX(Input!$C$1:$C$395,MATCH('2018-19'!$B322,Input!$B$1:$B$395,0))</f>
        <v>E10000029</v>
      </c>
      <c r="E322" s="45" t="str">
        <f>INDEX(Input!$D$1:$D$395,MATCH('2018-19'!$B322,Input!$B$1:$B$395,0))</f>
        <v>Suffolk</v>
      </c>
      <c r="F322" s="112">
        <f>INDEX(Input!$A$1:$EY$395,MATCH('2018-19'!$A322,Input!$A$1:$A$395,0),MATCH('2018-19'!F$2,Input!$A$1:$EY$1,0))</f>
        <v>456.71303283052583</v>
      </c>
      <c r="G322" s="83">
        <f>INDEX(Input!$A$1:$EY$395,MATCH('2018-19'!$A322,Input!$A$1:$A$395,0),MATCH('2018-19'!G$2,Input!$A$1:$EY$1,0))</f>
        <v>129.24875098211592</v>
      </c>
      <c r="H322" s="83">
        <f>INDEX(Input!$A$1:$EY$395,MATCH('2018-19'!$A322,Input!$A$1:$A$395,0),MATCH('2018-19'!H$2,Input!$A$1:$EY$1,0))</f>
        <v>2.264033188377272</v>
      </c>
      <c r="I322" s="83">
        <f>INDEX(Input!$A$1:$EY$395,MATCH('2018-19'!$A322,Input!$A$1:$A$395,0),MATCH('2018-19'!I$2,Input!$A$1:$EY$1,0))</f>
        <v>286.9633408694134</v>
      </c>
      <c r="J322" s="83">
        <f>INDEX(Input!$A$1:$EY$395,MATCH('2018-19'!$A322,Input!$A$1:$A$395,0),MATCH('2018-19'!J$2,Input!$A$1:$EY$1,0))</f>
        <v>20.366626984586595</v>
      </c>
      <c r="K322" s="83">
        <f>INDEX(Input!$A$1:$EY$395,MATCH('2018-19'!$A322,Input!$A$1:$A$395,0),MATCH('2018-19'!K$2,Input!$A$1:$EY$1,0))</f>
        <v>0</v>
      </c>
      <c r="L322" s="83">
        <f>INDEX(Input!$A$1:$EY$395,MATCH('2018-19'!$A322,Input!$A$1:$A$395,0),MATCH('2018-19'!L$2,Input!$A$1:$EY$1,0))</f>
        <v>20.259994218963939</v>
      </c>
      <c r="M322" s="83">
        <f>INDEX(Input!$A$1:$EY$395,MATCH('2018-19'!$A322,Input!$A$1:$A$395,0),MATCH('2018-19'!M$2,Input!$A$1:$EY$1,0))</f>
        <v>2.0383746</v>
      </c>
      <c r="N322" s="83">
        <f>INDEX(Input!$A$1:$EY$395,MATCH('2018-19'!$A322,Input!$A$1:$A$395,0),MATCH('2018-19'!N$2,Input!$A$1:$EY$1,0))</f>
        <v>3.2613989999999999</v>
      </c>
      <c r="O322" s="83">
        <f>INDEX(Input!$A$1:$EY$395,MATCH('2018-19'!$A322,Input!$A$1:$A$395,0),MATCH('2018-19'!O$2,Input!$A$1:$EY$1,0))</f>
        <v>1.9799389230809374</v>
      </c>
      <c r="P322" s="83">
        <f>INDEX(Input!$A$1:$EY$395,MATCH('2018-19'!$A322,Input!$A$1:$A$395,0),MATCH('2018-19'!P$2,Input!$A$1:$EY$1,0))</f>
        <v>2.1724304563051486</v>
      </c>
      <c r="Q322" s="112">
        <f>INDEX(Input!$A$1:$EY$395,MATCH('2018-19'!$A322,Input!$A$1:$A$395,0),MATCH('2018-19'!Q$2,Input!$A$1:$EY$1,0))</f>
        <v>468.55488922284314</v>
      </c>
      <c r="R322" s="128">
        <f>INDEX(Input!$A$1:$EY$395,MATCH('2018-19'!$A322,Input!$A$1:$A$395,0),MATCH('2018-19'!R$2,Input!$A$1:$EY$1,0))</f>
        <v>2.5928439832177075</v>
      </c>
      <c r="V322" s="100"/>
    </row>
    <row r="323" spans="1:22" x14ac:dyDescent="0.3">
      <c r="A323" s="45" t="str">
        <f>INDEX(Input!$A$1:$A$395,MATCH('2018-19'!$B323,Input!$B$1:$B$395,0))</f>
        <v>R267</v>
      </c>
      <c r="B323" s="45" t="s">
        <v>1037</v>
      </c>
      <c r="C323" s="45" t="str">
        <f>INDEX(Input!$C$1:$C$395,MATCH('2018-19'!$B323,Input!$B$1:$B$395,0))</f>
        <v>E07000205</v>
      </c>
      <c r="E323" s="45" t="str">
        <f>INDEX(Input!$D$1:$D$395,MATCH('2018-19'!$B323,Input!$B$1:$B$395,0))</f>
        <v>Suffolk Coastal</v>
      </c>
      <c r="F323" s="112">
        <f>INDEX(Input!$A$1:$EY$395,MATCH('2018-19'!$A323,Input!$A$1:$A$395,0),MATCH('2018-19'!F$2,Input!$A$1:$EY$1,0))</f>
        <v>13.327546751766361</v>
      </c>
      <c r="G323" s="83">
        <f>INDEX(Input!$A$1:$EY$395,MATCH('2018-19'!$A323,Input!$A$1:$A$395,0),MATCH('2018-19'!G$2,Input!$A$1:$EY$1,0))</f>
        <v>2.938803581098079</v>
      </c>
      <c r="H323" s="83">
        <f>INDEX(Input!$A$1:$EY$395,MATCH('2018-19'!$A323,Input!$A$1:$A$395,0),MATCH('2018-19'!H$2,Input!$A$1:$EY$1,0))</f>
        <v>6.3506893041241949E-2</v>
      </c>
      <c r="I323" s="83">
        <f>INDEX(Input!$A$1:$EY$395,MATCH('2018-19'!$A323,Input!$A$1:$A$395,0),MATCH('2018-19'!I$2,Input!$A$1:$EY$1,0))</f>
        <v>7.9078360908545999</v>
      </c>
      <c r="J323" s="83">
        <f>INDEX(Input!$A$1:$EY$395,MATCH('2018-19'!$A323,Input!$A$1:$A$395,0),MATCH('2018-19'!J$2,Input!$A$1:$EY$1,0))</f>
        <v>0</v>
      </c>
      <c r="K323" s="83">
        <f>INDEX(Input!$A$1:$EY$395,MATCH('2018-19'!$A323,Input!$A$1:$A$395,0),MATCH('2018-19'!K$2,Input!$A$1:$EY$1,0))</f>
        <v>0.1081883201454014</v>
      </c>
      <c r="L323" s="83">
        <f>INDEX(Input!$A$1:$EY$395,MATCH('2018-19'!$A323,Input!$A$1:$A$395,0),MATCH('2018-19'!L$2,Input!$A$1:$EY$1,0))</f>
        <v>0</v>
      </c>
      <c r="M323" s="83">
        <f>INDEX(Input!$A$1:$EY$395,MATCH('2018-19'!$A323,Input!$A$1:$A$395,0),MATCH('2018-19'!M$2,Input!$A$1:$EY$1,0))</f>
        <v>0</v>
      </c>
      <c r="N323" s="83">
        <f>INDEX(Input!$A$1:$EY$395,MATCH('2018-19'!$A323,Input!$A$1:$A$395,0),MATCH('2018-19'!N$2,Input!$A$1:$EY$1,0))</f>
        <v>0</v>
      </c>
      <c r="O323" s="83">
        <f>INDEX(Input!$A$1:$EY$395,MATCH('2018-19'!$A323,Input!$A$1:$A$395,0),MATCH('2018-19'!O$2,Input!$A$1:$EY$1,0))</f>
        <v>1.8441734527256681</v>
      </c>
      <c r="P323" s="83">
        <f>INDEX(Input!$A$1:$EY$395,MATCH('2018-19'!$A323,Input!$A$1:$A$395,0),MATCH('2018-19'!P$2,Input!$A$1:$EY$1,0))</f>
        <v>0.24809665400741723</v>
      </c>
      <c r="Q323" s="112">
        <f>INDEX(Input!$A$1:$EY$395,MATCH('2018-19'!$A323,Input!$A$1:$A$395,0),MATCH('2018-19'!Q$2,Input!$A$1:$EY$1,0))</f>
        <v>13.110604991872409</v>
      </c>
      <c r="R323" s="128">
        <f>INDEX(Input!$A$1:$EY$395,MATCH('2018-19'!$A323,Input!$A$1:$A$395,0),MATCH('2018-19'!R$2,Input!$A$1:$EY$1,0))</f>
        <v>-1.6277696408395603</v>
      </c>
      <c r="V323" s="100"/>
    </row>
    <row r="324" spans="1:22" x14ac:dyDescent="0.3">
      <c r="A324" s="45" t="str">
        <f>INDEX(Input!$A$1:$A$395,MATCH('2018-19'!$B324,Input!$B$1:$B$395,0))</f>
        <v>R357</v>
      </c>
      <c r="B324" s="45" t="s">
        <v>1605</v>
      </c>
      <c r="C324" s="45" t="str">
        <f>INDEX(Input!$C$1:$C$395,MATCH('2018-19'!$B324,Input!$B$1:$B$395,0))</f>
        <v>E08000024</v>
      </c>
      <c r="E324" s="45" t="str">
        <f>INDEX(Input!$D$1:$D$395,MATCH('2018-19'!$B324,Input!$B$1:$B$395,0))</f>
        <v>Sunderland</v>
      </c>
      <c r="F324" s="112">
        <f>INDEX(Input!$A$1:$EY$395,MATCH('2018-19'!$A324,Input!$A$1:$A$395,0),MATCH('2018-19'!F$2,Input!$A$1:$EY$1,0))</f>
        <v>230.60937714988694</v>
      </c>
      <c r="G324" s="83">
        <f>INDEX(Input!$A$1:$EY$395,MATCH('2018-19'!$A324,Input!$A$1:$A$395,0),MATCH('2018-19'!G$2,Input!$A$1:$EY$1,0))</f>
        <v>118.75673968342439</v>
      </c>
      <c r="H324" s="83">
        <f>INDEX(Input!$A$1:$EY$395,MATCH('2018-19'!$A324,Input!$A$1:$A$395,0),MATCH('2018-19'!H$2,Input!$A$1:$EY$1,0))</f>
        <v>1.8929134265225407</v>
      </c>
      <c r="I324" s="83">
        <f>INDEX(Input!$A$1:$EY$395,MATCH('2018-19'!$A324,Input!$A$1:$A$395,0),MATCH('2018-19'!I$2,Input!$A$1:$EY$1,0))</f>
        <v>88.92483580081408</v>
      </c>
      <c r="J324" s="83">
        <f>INDEX(Input!$A$1:$EY$395,MATCH('2018-19'!$A324,Input!$A$1:$A$395,0),MATCH('2018-19'!J$2,Input!$A$1:$EY$1,0))</f>
        <v>6.2230293291859624</v>
      </c>
      <c r="K324" s="83">
        <f>INDEX(Input!$A$1:$EY$395,MATCH('2018-19'!$A324,Input!$A$1:$A$395,0),MATCH('2018-19'!K$2,Input!$A$1:$EY$1,0))</f>
        <v>0</v>
      </c>
      <c r="L324" s="83">
        <f>INDEX(Input!$A$1:$EY$395,MATCH('2018-19'!$A324,Input!$A$1:$A$395,0),MATCH('2018-19'!L$2,Input!$A$1:$EY$1,0))</f>
        <v>13.037752453278559</v>
      </c>
      <c r="M324" s="83">
        <f>INDEX(Input!$A$1:$EY$395,MATCH('2018-19'!$A324,Input!$A$1:$A$395,0),MATCH('2018-19'!M$2,Input!$A$1:$EY$1,0))</f>
        <v>0.97986090000000003</v>
      </c>
      <c r="N324" s="83">
        <f>INDEX(Input!$A$1:$EY$395,MATCH('2018-19'!$A324,Input!$A$1:$A$395,0),MATCH('2018-19'!N$2,Input!$A$1:$EY$1,0))</f>
        <v>1.5677779999999999</v>
      </c>
      <c r="O324" s="83">
        <f>INDEX(Input!$A$1:$EY$395,MATCH('2018-19'!$A324,Input!$A$1:$A$395,0),MATCH('2018-19'!O$2,Input!$A$1:$EY$1,0))</f>
        <v>3.1951988224179062</v>
      </c>
      <c r="P324" s="83">
        <f>INDEX(Input!$A$1:$EY$395,MATCH('2018-19'!$A324,Input!$A$1:$A$395,0),MATCH('2018-19'!P$2,Input!$A$1:$EY$1,0))</f>
        <v>0</v>
      </c>
      <c r="Q324" s="112">
        <f>INDEX(Input!$A$1:$EY$395,MATCH('2018-19'!$A324,Input!$A$1:$A$395,0),MATCH('2018-19'!Q$2,Input!$A$1:$EY$1,0))</f>
        <v>234.57810841564344</v>
      </c>
      <c r="R324" s="128">
        <f>INDEX(Input!$A$1:$EY$395,MATCH('2018-19'!$A324,Input!$A$1:$A$395,0),MATCH('2018-19'!R$2,Input!$A$1:$EY$1,0))</f>
        <v>1.7209756666473286</v>
      </c>
      <c r="V324" s="100"/>
    </row>
    <row r="325" spans="1:22" x14ac:dyDescent="0.3">
      <c r="A325" s="45" t="str">
        <f>INDEX(Input!$A$1:$A$395,MATCH('2018-19'!$B325,Input!$B$1:$B$395,0))</f>
        <v>R439</v>
      </c>
      <c r="B325" s="45" t="s">
        <v>1546</v>
      </c>
      <c r="C325" s="45" t="str">
        <f>INDEX(Input!$C$1:$C$395,MATCH('2018-19'!$B325,Input!$B$1:$B$395,0))</f>
        <v>E10000030</v>
      </c>
      <c r="E325" s="45" t="str">
        <f>INDEX(Input!$D$1:$D$395,MATCH('2018-19'!$B325,Input!$B$1:$B$395,0))</f>
        <v>Surrey</v>
      </c>
      <c r="F325" s="112">
        <f>INDEX(Input!$A$1:$EY$395,MATCH('2018-19'!$A325,Input!$A$1:$A$395,0),MATCH('2018-19'!F$2,Input!$A$1:$EY$1,0))</f>
        <v>822.68232332561752</v>
      </c>
      <c r="G325" s="83">
        <f>INDEX(Input!$A$1:$EY$395,MATCH('2018-19'!$A325,Input!$A$1:$A$395,0),MATCH('2018-19'!G$2,Input!$A$1:$EY$1,0))</f>
        <v>115.19090725873042</v>
      </c>
      <c r="H325" s="83">
        <f>INDEX(Input!$A$1:$EY$395,MATCH('2018-19'!$A325,Input!$A$1:$A$395,0),MATCH('2018-19'!H$2,Input!$A$1:$EY$1,0))</f>
        <v>2.5377510877796756</v>
      </c>
      <c r="I325" s="83">
        <f>INDEX(Input!$A$1:$EY$395,MATCH('2018-19'!$A325,Input!$A$1:$A$395,0),MATCH('2018-19'!I$2,Input!$A$1:$EY$1,0))</f>
        <v>650.01679531406558</v>
      </c>
      <c r="J325" s="83">
        <f>INDEX(Input!$A$1:$EY$395,MATCH('2018-19'!$A325,Input!$A$1:$A$395,0),MATCH('2018-19'!J$2,Input!$A$1:$EY$1,0))</f>
        <v>52.117056294934152</v>
      </c>
      <c r="K325" s="83">
        <f>INDEX(Input!$A$1:$EY$395,MATCH('2018-19'!$A325,Input!$A$1:$A$395,0),MATCH('2018-19'!K$2,Input!$A$1:$EY$1,0))</f>
        <v>0</v>
      </c>
      <c r="L325" s="83">
        <f>INDEX(Input!$A$1:$EY$395,MATCH('2018-19'!$A325,Input!$A$1:$A$395,0),MATCH('2018-19'!L$2,Input!$A$1:$EY$1,0))</f>
        <v>7.8948428736772627</v>
      </c>
      <c r="M325" s="83">
        <f>INDEX(Input!$A$1:$EY$395,MATCH('2018-19'!$A325,Input!$A$1:$A$395,0),MATCH('2018-19'!M$2,Input!$A$1:$EY$1,0))</f>
        <v>2.4966482999999999</v>
      </c>
      <c r="N325" s="83">
        <f>INDEX(Input!$A$1:$EY$395,MATCH('2018-19'!$A325,Input!$A$1:$A$395,0),MATCH('2018-19'!N$2,Input!$A$1:$EY$1,0))</f>
        <v>3.994637</v>
      </c>
      <c r="O325" s="83">
        <f>INDEX(Input!$A$1:$EY$395,MATCH('2018-19'!$A325,Input!$A$1:$A$395,0),MATCH('2018-19'!O$2,Input!$A$1:$EY$1,0))</f>
        <v>3.10781042639882</v>
      </c>
      <c r="P325" s="83">
        <f>INDEX(Input!$A$1:$EY$395,MATCH('2018-19'!$A325,Input!$A$1:$A$395,0),MATCH('2018-19'!P$2,Input!$A$1:$EY$1,0))</f>
        <v>0</v>
      </c>
      <c r="Q325" s="112">
        <f>INDEX(Input!$A$1:$EY$395,MATCH('2018-19'!$A325,Input!$A$1:$A$395,0),MATCH('2018-19'!Q$2,Input!$A$1:$EY$1,0))</f>
        <v>837.35644855558587</v>
      </c>
      <c r="R325" s="128">
        <f>INDEX(Input!$A$1:$EY$395,MATCH('2018-19'!$A325,Input!$A$1:$A$395,0),MATCH('2018-19'!R$2,Input!$A$1:$EY$1,0))</f>
        <v>1.7836927832178828</v>
      </c>
      <c r="V325" s="100"/>
    </row>
    <row r="326" spans="1:22" x14ac:dyDescent="0.3">
      <c r="A326" s="45" t="str">
        <f>INDEX(Input!$A$1:$A$395,MATCH('2018-19'!$B326,Input!$B$1:$B$395,0))</f>
        <v>R276</v>
      </c>
      <c r="B326" s="45" t="s">
        <v>1025</v>
      </c>
      <c r="C326" s="45" t="str">
        <f>INDEX(Input!$C$1:$C$395,MATCH('2018-19'!$B326,Input!$B$1:$B$395,0))</f>
        <v>E07000214</v>
      </c>
      <c r="E326" s="45" t="str">
        <f>INDEX(Input!$D$1:$D$395,MATCH('2018-19'!$B326,Input!$B$1:$B$395,0))</f>
        <v>Surrey Heath</v>
      </c>
      <c r="F326" s="112">
        <f>INDEX(Input!$A$1:$EY$395,MATCH('2018-19'!$A326,Input!$A$1:$A$395,0),MATCH('2018-19'!F$2,Input!$A$1:$EY$1,0))</f>
        <v>10.672199166676727</v>
      </c>
      <c r="G326" s="83">
        <f>INDEX(Input!$A$1:$EY$395,MATCH('2018-19'!$A326,Input!$A$1:$A$395,0),MATCH('2018-19'!G$2,Input!$A$1:$EY$1,0))</f>
        <v>1.5086660860289922</v>
      </c>
      <c r="H326" s="83">
        <f>INDEX(Input!$A$1:$EY$395,MATCH('2018-19'!$A326,Input!$A$1:$A$395,0),MATCH('2018-19'!H$2,Input!$A$1:$EY$1,0))</f>
        <v>3.4573597804831074E-2</v>
      </c>
      <c r="I326" s="83">
        <f>INDEX(Input!$A$1:$EY$395,MATCH('2018-19'!$A326,Input!$A$1:$A$395,0),MATCH('2018-19'!I$2,Input!$A$1:$EY$1,0))</f>
        <v>8.0855843058536419</v>
      </c>
      <c r="J326" s="83">
        <f>INDEX(Input!$A$1:$EY$395,MATCH('2018-19'!$A326,Input!$A$1:$A$395,0),MATCH('2018-19'!J$2,Input!$A$1:$EY$1,0))</f>
        <v>0</v>
      </c>
      <c r="K326" s="83">
        <f>INDEX(Input!$A$1:$EY$395,MATCH('2018-19'!$A326,Input!$A$1:$A$395,0),MATCH('2018-19'!K$2,Input!$A$1:$EY$1,0))</f>
        <v>6.8984826146359243E-2</v>
      </c>
      <c r="L326" s="83">
        <f>INDEX(Input!$A$1:$EY$395,MATCH('2018-19'!$A326,Input!$A$1:$A$395,0),MATCH('2018-19'!L$2,Input!$A$1:$EY$1,0))</f>
        <v>0</v>
      </c>
      <c r="M326" s="83">
        <f>INDEX(Input!$A$1:$EY$395,MATCH('2018-19'!$A326,Input!$A$1:$A$395,0),MATCH('2018-19'!M$2,Input!$A$1:$EY$1,0))</f>
        <v>0</v>
      </c>
      <c r="N326" s="83">
        <f>INDEX(Input!$A$1:$EY$395,MATCH('2018-19'!$A326,Input!$A$1:$A$395,0),MATCH('2018-19'!N$2,Input!$A$1:$EY$1,0))</f>
        <v>0</v>
      </c>
      <c r="O326" s="83">
        <f>INDEX(Input!$A$1:$EY$395,MATCH('2018-19'!$A326,Input!$A$1:$A$395,0),MATCH('2018-19'!O$2,Input!$A$1:$EY$1,0))</f>
        <v>0.86388605107994842</v>
      </c>
      <c r="P326" s="83">
        <f>INDEX(Input!$A$1:$EY$395,MATCH('2018-19'!$A326,Input!$A$1:$A$395,0),MATCH('2018-19'!P$2,Input!$A$1:$EY$1,0))</f>
        <v>0</v>
      </c>
      <c r="Q326" s="112">
        <f>INDEX(Input!$A$1:$EY$395,MATCH('2018-19'!$A326,Input!$A$1:$A$395,0),MATCH('2018-19'!Q$2,Input!$A$1:$EY$1,0))</f>
        <v>10.561694866913774</v>
      </c>
      <c r="R326" s="128">
        <f>INDEX(Input!$A$1:$EY$395,MATCH('2018-19'!$A326,Input!$A$1:$A$395,0),MATCH('2018-19'!R$2,Input!$A$1:$EY$1,0))</f>
        <v>-1.0354407562781942</v>
      </c>
      <c r="V326" s="100"/>
    </row>
    <row r="327" spans="1:22" x14ac:dyDescent="0.3">
      <c r="A327" s="45" t="str">
        <f>INDEX(Input!$A$1:$A$395,MATCH('2018-19'!$B327,Input!$B$1:$B$395,0))</f>
        <v>R401</v>
      </c>
      <c r="B327" s="45" t="s">
        <v>972</v>
      </c>
      <c r="C327" s="45" t="str">
        <f>INDEX(Input!$C$1:$C$395,MATCH('2018-19'!$B327,Input!$B$1:$B$395,0))</f>
        <v>E09000029</v>
      </c>
      <c r="E327" s="45" t="str">
        <f>INDEX(Input!$D$1:$D$395,MATCH('2018-19'!$B327,Input!$B$1:$B$395,0))</f>
        <v>Sutton</v>
      </c>
      <c r="F327" s="112">
        <f>INDEX(Input!$A$1:$EY$395,MATCH('2018-19'!$A327,Input!$A$1:$A$395,0),MATCH('2018-19'!F$2,Input!$A$1:$EY$1,0))</f>
        <v>148.52033605261775</v>
      </c>
      <c r="G327" s="83">
        <f>INDEX(Input!$A$1:$EY$395,MATCH('2018-19'!$A327,Input!$A$1:$A$395,0),MATCH('2018-19'!G$2,Input!$A$1:$EY$1,0))</f>
        <v>46.784952318826726</v>
      </c>
      <c r="H327" s="83">
        <f>INDEX(Input!$A$1:$EY$395,MATCH('2018-19'!$A327,Input!$A$1:$A$395,0),MATCH('2018-19'!H$2,Input!$A$1:$EY$1,0))</f>
        <v>0.80278640842254279</v>
      </c>
      <c r="I327" s="83">
        <f>INDEX(Input!$A$1:$EY$395,MATCH('2018-19'!$A327,Input!$A$1:$A$395,0),MATCH('2018-19'!I$2,Input!$A$1:$EY$1,0))</f>
        <v>89.791263605455924</v>
      </c>
      <c r="J327" s="83">
        <f>INDEX(Input!$A$1:$EY$395,MATCH('2018-19'!$A327,Input!$A$1:$A$395,0),MATCH('2018-19'!J$2,Input!$A$1:$EY$1,0))</f>
        <v>5.3866864865440878</v>
      </c>
      <c r="K327" s="83">
        <f>INDEX(Input!$A$1:$EY$395,MATCH('2018-19'!$A327,Input!$A$1:$A$395,0),MATCH('2018-19'!K$2,Input!$A$1:$EY$1,0))</f>
        <v>0</v>
      </c>
      <c r="L327" s="83">
        <f>INDEX(Input!$A$1:$EY$395,MATCH('2018-19'!$A327,Input!$A$1:$A$395,0),MATCH('2018-19'!L$2,Input!$A$1:$EY$1,0))</f>
        <v>2.9339299302637207</v>
      </c>
      <c r="M327" s="83">
        <f>INDEX(Input!$A$1:$EY$395,MATCH('2018-19'!$A327,Input!$A$1:$A$395,0),MATCH('2018-19'!M$2,Input!$A$1:$EY$1,0))</f>
        <v>0.46080149999999998</v>
      </c>
      <c r="N327" s="83">
        <f>INDEX(Input!$A$1:$EY$395,MATCH('2018-19'!$A327,Input!$A$1:$A$395,0),MATCH('2018-19'!N$2,Input!$A$1:$EY$1,0))</f>
        <v>0.73728199999999999</v>
      </c>
      <c r="O327" s="83">
        <f>INDEX(Input!$A$1:$EY$395,MATCH('2018-19'!$A327,Input!$A$1:$A$395,0),MATCH('2018-19'!O$2,Input!$A$1:$EY$1,0))</f>
        <v>2.6687007316109104</v>
      </c>
      <c r="P327" s="83">
        <f>INDEX(Input!$A$1:$EY$395,MATCH('2018-19'!$A327,Input!$A$1:$A$395,0),MATCH('2018-19'!P$2,Input!$A$1:$EY$1,0))</f>
        <v>0</v>
      </c>
      <c r="Q327" s="112">
        <f>INDEX(Input!$A$1:$EY$395,MATCH('2018-19'!$A327,Input!$A$1:$A$395,0),MATCH('2018-19'!Q$2,Input!$A$1:$EY$1,0))</f>
        <v>149.56640298112393</v>
      </c>
      <c r="R327" s="128">
        <f>INDEX(Input!$A$1:$EY$395,MATCH('2018-19'!$A327,Input!$A$1:$A$395,0),MATCH('2018-19'!R$2,Input!$A$1:$EY$1,0))</f>
        <v>0.70432572151974959</v>
      </c>
      <c r="V327" s="100"/>
    </row>
    <row r="328" spans="1:22" x14ac:dyDescent="0.3">
      <c r="A328" s="45" t="str">
        <f>INDEX(Input!$A$1:$A$395,MATCH('2018-19'!$B328,Input!$B$1:$B$395,0))</f>
        <v>R167</v>
      </c>
      <c r="B328" s="45" t="s">
        <v>1219</v>
      </c>
      <c r="C328" s="45" t="str">
        <f>INDEX(Input!$C$1:$C$395,MATCH('2018-19'!$B328,Input!$B$1:$B$395,0))</f>
        <v>E07000113</v>
      </c>
      <c r="E328" s="45" t="str">
        <f>INDEX(Input!$D$1:$D$395,MATCH('2018-19'!$B328,Input!$B$1:$B$395,0))</f>
        <v>Swale</v>
      </c>
      <c r="F328" s="112">
        <f>INDEX(Input!$A$1:$EY$395,MATCH('2018-19'!$A328,Input!$A$1:$A$395,0),MATCH('2018-19'!F$2,Input!$A$1:$EY$1,0))</f>
        <v>15.516265736414816</v>
      </c>
      <c r="G328" s="83">
        <f>INDEX(Input!$A$1:$EY$395,MATCH('2018-19'!$A328,Input!$A$1:$A$395,0),MATCH('2018-19'!G$2,Input!$A$1:$EY$1,0))</f>
        <v>4.8336610124393982</v>
      </c>
      <c r="H328" s="83">
        <f>INDEX(Input!$A$1:$EY$395,MATCH('2018-19'!$A328,Input!$A$1:$A$395,0),MATCH('2018-19'!H$2,Input!$A$1:$EY$1,0))</f>
        <v>9.4575974226797727E-2</v>
      </c>
      <c r="I328" s="83">
        <f>INDEX(Input!$A$1:$EY$395,MATCH('2018-19'!$A328,Input!$A$1:$A$395,0),MATCH('2018-19'!I$2,Input!$A$1:$EY$1,0))</f>
        <v>7.8283007361864003</v>
      </c>
      <c r="J328" s="83">
        <f>INDEX(Input!$A$1:$EY$395,MATCH('2018-19'!$A328,Input!$A$1:$A$395,0),MATCH('2018-19'!J$2,Input!$A$1:$EY$1,0))</f>
        <v>0</v>
      </c>
      <c r="K328" s="83">
        <f>INDEX(Input!$A$1:$EY$395,MATCH('2018-19'!$A328,Input!$A$1:$A$395,0),MATCH('2018-19'!K$2,Input!$A$1:$EY$1,0))</f>
        <v>8.4214827813600568E-2</v>
      </c>
      <c r="L328" s="83">
        <f>INDEX(Input!$A$1:$EY$395,MATCH('2018-19'!$A328,Input!$A$1:$A$395,0),MATCH('2018-19'!L$2,Input!$A$1:$EY$1,0))</f>
        <v>0</v>
      </c>
      <c r="M328" s="83">
        <f>INDEX(Input!$A$1:$EY$395,MATCH('2018-19'!$A328,Input!$A$1:$A$395,0),MATCH('2018-19'!M$2,Input!$A$1:$EY$1,0))</f>
        <v>0</v>
      </c>
      <c r="N328" s="83">
        <f>INDEX(Input!$A$1:$EY$395,MATCH('2018-19'!$A328,Input!$A$1:$A$395,0),MATCH('2018-19'!N$2,Input!$A$1:$EY$1,0))</f>
        <v>0</v>
      </c>
      <c r="O328" s="83">
        <f>INDEX(Input!$A$1:$EY$395,MATCH('2018-19'!$A328,Input!$A$1:$A$395,0),MATCH('2018-19'!O$2,Input!$A$1:$EY$1,0))</f>
        <v>2.0455999241694811</v>
      </c>
      <c r="P328" s="83">
        <f>INDEX(Input!$A$1:$EY$395,MATCH('2018-19'!$A328,Input!$A$1:$A$395,0),MATCH('2018-19'!P$2,Input!$A$1:$EY$1,0))</f>
        <v>0</v>
      </c>
      <c r="Q328" s="112">
        <f>INDEX(Input!$A$1:$EY$395,MATCH('2018-19'!$A328,Input!$A$1:$A$395,0),MATCH('2018-19'!Q$2,Input!$A$1:$EY$1,0))</f>
        <v>14.886352474835679</v>
      </c>
      <c r="R328" s="128">
        <f>INDEX(Input!$A$1:$EY$395,MATCH('2018-19'!$A328,Input!$A$1:$A$395,0),MATCH('2018-19'!R$2,Input!$A$1:$EY$1,0))</f>
        <v>-4.0596962715120704</v>
      </c>
      <c r="V328" s="100"/>
    </row>
    <row r="329" spans="1:22" x14ac:dyDescent="0.3">
      <c r="A329" s="45" t="str">
        <f>INDEX(Input!$A$1:$A$395,MATCH('2018-19'!$B329,Input!$B$1:$B$395,0))</f>
        <v>R631</v>
      </c>
      <c r="B329" s="45" t="s">
        <v>1564</v>
      </c>
      <c r="C329" s="45" t="str">
        <f>INDEX(Input!$C$1:$C$395,MATCH('2018-19'!$B329,Input!$B$1:$B$395,0))</f>
        <v>E06000030</v>
      </c>
      <c r="E329" s="45" t="str">
        <f>INDEX(Input!$D$1:$D$395,MATCH('2018-19'!$B329,Input!$B$1:$B$395,0))</f>
        <v>Swindon</v>
      </c>
      <c r="F329" s="112">
        <f>INDEX(Input!$A$1:$EY$395,MATCH('2018-19'!$A329,Input!$A$1:$A$395,0),MATCH('2018-19'!F$2,Input!$A$1:$EY$1,0))</f>
        <v>143.59890474720177</v>
      </c>
      <c r="G329" s="83">
        <f>INDEX(Input!$A$1:$EY$395,MATCH('2018-19'!$A329,Input!$A$1:$A$395,0),MATCH('2018-19'!G$2,Input!$A$1:$EY$1,0))</f>
        <v>40.010496961079362</v>
      </c>
      <c r="H329" s="83">
        <f>INDEX(Input!$A$1:$EY$395,MATCH('2018-19'!$A329,Input!$A$1:$A$395,0),MATCH('2018-19'!H$2,Input!$A$1:$EY$1,0))</f>
        <v>0.71181552744436183</v>
      </c>
      <c r="I329" s="83">
        <f>INDEX(Input!$A$1:$EY$395,MATCH('2018-19'!$A329,Input!$A$1:$A$395,0),MATCH('2018-19'!I$2,Input!$A$1:$EY$1,0))</f>
        <v>89.306607284333268</v>
      </c>
      <c r="J329" s="83">
        <f>INDEX(Input!$A$1:$EY$395,MATCH('2018-19'!$A329,Input!$A$1:$A$395,0),MATCH('2018-19'!J$2,Input!$A$1:$EY$1,0))</f>
        <v>6.4624704936667534</v>
      </c>
      <c r="K329" s="83">
        <f>INDEX(Input!$A$1:$EY$395,MATCH('2018-19'!$A329,Input!$A$1:$A$395,0),MATCH('2018-19'!K$2,Input!$A$1:$EY$1,0))</f>
        <v>0</v>
      </c>
      <c r="L329" s="83">
        <f>INDEX(Input!$A$1:$EY$395,MATCH('2018-19'!$A329,Input!$A$1:$A$395,0),MATCH('2018-19'!L$2,Input!$A$1:$EY$1,0))</f>
        <v>3.7785741592068405</v>
      </c>
      <c r="M329" s="83">
        <f>INDEX(Input!$A$1:$EY$395,MATCH('2018-19'!$A329,Input!$A$1:$A$395,0),MATCH('2018-19'!M$2,Input!$A$1:$EY$1,0))</f>
        <v>0.48078464999999998</v>
      </c>
      <c r="N329" s="83">
        <f>INDEX(Input!$A$1:$EY$395,MATCH('2018-19'!$A329,Input!$A$1:$A$395,0),MATCH('2018-19'!N$2,Input!$A$1:$EY$1,0))</f>
        <v>0.76925500000000002</v>
      </c>
      <c r="O329" s="83">
        <f>INDEX(Input!$A$1:$EY$395,MATCH('2018-19'!$A329,Input!$A$1:$A$395,0),MATCH('2018-19'!O$2,Input!$A$1:$EY$1,0))</f>
        <v>3.8521735878522909</v>
      </c>
      <c r="P329" s="83">
        <f>INDEX(Input!$A$1:$EY$395,MATCH('2018-19'!$A329,Input!$A$1:$A$395,0),MATCH('2018-19'!P$2,Input!$A$1:$EY$1,0))</f>
        <v>0</v>
      </c>
      <c r="Q329" s="112">
        <f>INDEX(Input!$A$1:$EY$395,MATCH('2018-19'!$A329,Input!$A$1:$A$395,0),MATCH('2018-19'!Q$2,Input!$A$1:$EY$1,0))</f>
        <v>145.3721776635829</v>
      </c>
      <c r="R329" s="128">
        <f>INDEX(Input!$A$1:$EY$395,MATCH('2018-19'!$A329,Input!$A$1:$A$395,0),MATCH('2018-19'!R$2,Input!$A$1:$EY$1,0))</f>
        <v>1.2348791374856782</v>
      </c>
      <c r="V329" s="100"/>
    </row>
    <row r="330" spans="1:22" x14ac:dyDescent="0.3">
      <c r="A330" s="45" t="str">
        <f>INDEX(Input!$A$1:$A$395,MATCH('2018-19'!$B330,Input!$B$1:$B$395,0))</f>
        <v>R341</v>
      </c>
      <c r="B330" s="45" t="s">
        <v>1540</v>
      </c>
      <c r="C330" s="45" t="str">
        <f>INDEX(Input!$C$1:$C$395,MATCH('2018-19'!$B330,Input!$B$1:$B$395,0))</f>
        <v>E08000008</v>
      </c>
      <c r="E330" s="45" t="str">
        <f>INDEX(Input!$D$1:$D$395,MATCH('2018-19'!$B330,Input!$B$1:$B$395,0))</f>
        <v>Tameside</v>
      </c>
      <c r="F330" s="112">
        <f>INDEX(Input!$A$1:$EY$395,MATCH('2018-19'!$A330,Input!$A$1:$A$395,0),MATCH('2018-19'!F$2,Input!$A$1:$EY$1,0))</f>
        <v>170.08337141971975</v>
      </c>
      <c r="G330" s="83">
        <f>INDEX(Input!$A$1:$EY$395,MATCH('2018-19'!$A330,Input!$A$1:$A$395,0),MATCH('2018-19'!G$2,Input!$A$1:$EY$1,0))</f>
        <v>73.525938183094254</v>
      </c>
      <c r="H330" s="83">
        <f>INDEX(Input!$A$1:$EY$395,MATCH('2018-19'!$A330,Input!$A$1:$A$395,0),MATCH('2018-19'!H$2,Input!$A$1:$EY$1,0))</f>
        <v>1.2410414920893678</v>
      </c>
      <c r="I330" s="83">
        <f>INDEX(Input!$A$1:$EY$395,MATCH('2018-19'!$A330,Input!$A$1:$A$395,0),MATCH('2018-19'!I$2,Input!$A$1:$EY$1,0))</f>
        <v>80.438747880246495</v>
      </c>
      <c r="J330" s="83">
        <f>INDEX(Input!$A$1:$EY$395,MATCH('2018-19'!$A330,Input!$A$1:$A$395,0),MATCH('2018-19'!J$2,Input!$A$1:$EY$1,0))</f>
        <v>5.6292205737534911</v>
      </c>
      <c r="K330" s="83">
        <f>INDEX(Input!$A$1:$EY$395,MATCH('2018-19'!$A330,Input!$A$1:$A$395,0),MATCH('2018-19'!K$2,Input!$A$1:$EY$1,0))</f>
        <v>0</v>
      </c>
      <c r="L330" s="83">
        <f>INDEX(Input!$A$1:$EY$395,MATCH('2018-19'!$A330,Input!$A$1:$A$395,0),MATCH('2018-19'!L$2,Input!$A$1:$EY$1,0))</f>
        <v>8.7758181209279353</v>
      </c>
      <c r="M330" s="83">
        <f>INDEX(Input!$A$1:$EY$395,MATCH('2018-19'!$A330,Input!$A$1:$A$395,0),MATCH('2018-19'!M$2,Input!$A$1:$EY$1,0))</f>
        <v>0.72127259999999993</v>
      </c>
      <c r="N330" s="83">
        <f>INDEX(Input!$A$1:$EY$395,MATCH('2018-19'!$A330,Input!$A$1:$A$395,0),MATCH('2018-19'!N$2,Input!$A$1:$EY$1,0))</f>
        <v>1.1540360000000001</v>
      </c>
      <c r="O330" s="83">
        <f>INDEX(Input!$A$1:$EY$395,MATCH('2018-19'!$A330,Input!$A$1:$A$395,0),MATCH('2018-19'!O$2,Input!$A$1:$EY$1,0))</f>
        <v>1.7208797896319015</v>
      </c>
      <c r="P330" s="83">
        <f>INDEX(Input!$A$1:$EY$395,MATCH('2018-19'!$A330,Input!$A$1:$A$395,0),MATCH('2018-19'!P$2,Input!$A$1:$EY$1,0))</f>
        <v>0</v>
      </c>
      <c r="Q330" s="112">
        <f>INDEX(Input!$A$1:$EY$395,MATCH('2018-19'!$A330,Input!$A$1:$A$395,0),MATCH('2018-19'!Q$2,Input!$A$1:$EY$1,0))</f>
        <v>173.20695463974343</v>
      </c>
      <c r="R330" s="128">
        <f>INDEX(Input!$A$1:$EY$395,MATCH('2018-19'!$A330,Input!$A$1:$A$395,0),MATCH('2018-19'!R$2,Input!$A$1:$EY$1,0))</f>
        <v>1.8365012369818912</v>
      </c>
      <c r="V330" s="100"/>
    </row>
    <row r="331" spans="1:22" x14ac:dyDescent="0.3">
      <c r="A331" s="45" t="str">
        <f>INDEX(Input!$A$1:$A$395,MATCH('2018-19'!$B331,Input!$B$1:$B$395,0))</f>
        <v>R261</v>
      </c>
      <c r="B331" s="45" t="s">
        <v>1069</v>
      </c>
      <c r="C331" s="45" t="str">
        <f>INDEX(Input!$C$1:$C$395,MATCH('2018-19'!$B331,Input!$B$1:$B$395,0))</f>
        <v>E07000199</v>
      </c>
      <c r="E331" s="45" t="str">
        <f>INDEX(Input!$D$1:$D$395,MATCH('2018-19'!$B331,Input!$B$1:$B$395,0))</f>
        <v>Tamworth</v>
      </c>
      <c r="F331" s="112">
        <f>INDEX(Input!$A$1:$EY$395,MATCH('2018-19'!$A331,Input!$A$1:$A$395,0),MATCH('2018-19'!F$2,Input!$A$1:$EY$1,0))</f>
        <v>6.8872006302159603</v>
      </c>
      <c r="G331" s="83">
        <f>INDEX(Input!$A$1:$EY$395,MATCH('2018-19'!$A331,Input!$A$1:$A$395,0),MATCH('2018-19'!G$2,Input!$A$1:$EY$1,0))</f>
        <v>2.7434290558368173</v>
      </c>
      <c r="H331" s="83">
        <f>INDEX(Input!$A$1:$EY$395,MATCH('2018-19'!$A331,Input!$A$1:$A$395,0),MATCH('2018-19'!H$2,Input!$A$1:$EY$1,0))</f>
        <v>5.1550236214411606E-2</v>
      </c>
      <c r="I331" s="83">
        <f>INDEX(Input!$A$1:$EY$395,MATCH('2018-19'!$A331,Input!$A$1:$A$395,0),MATCH('2018-19'!I$2,Input!$A$1:$EY$1,0))</f>
        <v>3.6430038551874064</v>
      </c>
      <c r="J331" s="83">
        <f>INDEX(Input!$A$1:$EY$395,MATCH('2018-19'!$A331,Input!$A$1:$A$395,0),MATCH('2018-19'!J$2,Input!$A$1:$EY$1,0))</f>
        <v>0</v>
      </c>
      <c r="K331" s="83">
        <f>INDEX(Input!$A$1:$EY$395,MATCH('2018-19'!$A331,Input!$A$1:$A$395,0),MATCH('2018-19'!K$2,Input!$A$1:$EY$1,0))</f>
        <v>3.8972644812594034E-2</v>
      </c>
      <c r="L331" s="83">
        <f>INDEX(Input!$A$1:$EY$395,MATCH('2018-19'!$A331,Input!$A$1:$A$395,0),MATCH('2018-19'!L$2,Input!$A$1:$EY$1,0))</f>
        <v>0</v>
      </c>
      <c r="M331" s="83">
        <f>INDEX(Input!$A$1:$EY$395,MATCH('2018-19'!$A331,Input!$A$1:$A$395,0),MATCH('2018-19'!M$2,Input!$A$1:$EY$1,0))</f>
        <v>0</v>
      </c>
      <c r="N331" s="83">
        <f>INDEX(Input!$A$1:$EY$395,MATCH('2018-19'!$A331,Input!$A$1:$A$395,0),MATCH('2018-19'!N$2,Input!$A$1:$EY$1,0))</f>
        <v>0</v>
      </c>
      <c r="O331" s="83">
        <f>INDEX(Input!$A$1:$EY$395,MATCH('2018-19'!$A331,Input!$A$1:$A$395,0),MATCH('2018-19'!O$2,Input!$A$1:$EY$1,0))</f>
        <v>0.14843210813601387</v>
      </c>
      <c r="P331" s="83">
        <f>INDEX(Input!$A$1:$EY$395,MATCH('2018-19'!$A331,Input!$A$1:$A$395,0),MATCH('2018-19'!P$2,Input!$A$1:$EY$1,0))</f>
        <v>0</v>
      </c>
      <c r="Q331" s="112">
        <f>INDEX(Input!$A$1:$EY$395,MATCH('2018-19'!$A331,Input!$A$1:$A$395,0),MATCH('2018-19'!Q$2,Input!$A$1:$EY$1,0))</f>
        <v>6.6253879001872438</v>
      </c>
      <c r="R331" s="128">
        <f>INDEX(Input!$A$1:$EY$395,MATCH('2018-19'!$A331,Input!$A$1:$A$395,0),MATCH('2018-19'!R$2,Input!$A$1:$EY$1,0))</f>
        <v>-3.8014389893054057</v>
      </c>
      <c r="V331" s="100"/>
    </row>
    <row r="332" spans="1:22" x14ac:dyDescent="0.3">
      <c r="A332" s="45" t="str">
        <f>INDEX(Input!$A$1:$A$395,MATCH('2018-19'!$B332,Input!$B$1:$B$395,0))</f>
        <v>R277</v>
      </c>
      <c r="B332" s="45" t="s">
        <v>1029</v>
      </c>
      <c r="C332" s="45" t="str">
        <f>INDEX(Input!$C$1:$C$395,MATCH('2018-19'!$B332,Input!$B$1:$B$395,0))</f>
        <v>E07000215</v>
      </c>
      <c r="E332" s="45" t="str">
        <f>INDEX(Input!$D$1:$D$395,MATCH('2018-19'!$B332,Input!$B$1:$B$395,0))</f>
        <v>Tandridge</v>
      </c>
      <c r="F332" s="112">
        <f>INDEX(Input!$A$1:$EY$395,MATCH('2018-19'!$A332,Input!$A$1:$A$395,0),MATCH('2018-19'!F$2,Input!$A$1:$EY$1,0))</f>
        <v>10.8756339164786</v>
      </c>
      <c r="G332" s="83">
        <f>INDEX(Input!$A$1:$EY$395,MATCH('2018-19'!$A332,Input!$A$1:$A$395,0),MATCH('2018-19'!G$2,Input!$A$1:$EY$1,0))</f>
        <v>1.4036013453630527</v>
      </c>
      <c r="H332" s="83">
        <f>INDEX(Input!$A$1:$EY$395,MATCH('2018-19'!$A332,Input!$A$1:$A$395,0),MATCH('2018-19'!H$2,Input!$A$1:$EY$1,0))</f>
        <v>3.2165864164569957E-2</v>
      </c>
      <c r="I332" s="83">
        <f>INDEX(Input!$A$1:$EY$395,MATCH('2018-19'!$A332,Input!$A$1:$A$395,0),MATCH('2018-19'!I$2,Input!$A$1:$EY$1,0))</f>
        <v>7.8796632439182162</v>
      </c>
      <c r="J332" s="83">
        <f>INDEX(Input!$A$1:$EY$395,MATCH('2018-19'!$A332,Input!$A$1:$A$395,0),MATCH('2018-19'!J$2,Input!$A$1:$EY$1,0))</f>
        <v>0</v>
      </c>
      <c r="K332" s="83">
        <f>INDEX(Input!$A$1:$EY$395,MATCH('2018-19'!$A332,Input!$A$1:$A$395,0),MATCH('2018-19'!K$2,Input!$A$1:$EY$1,0))</f>
        <v>8.5185469081785509E-2</v>
      </c>
      <c r="L332" s="83">
        <f>INDEX(Input!$A$1:$EY$395,MATCH('2018-19'!$A332,Input!$A$1:$A$395,0),MATCH('2018-19'!L$2,Input!$A$1:$EY$1,0))</f>
        <v>0</v>
      </c>
      <c r="M332" s="83">
        <f>INDEX(Input!$A$1:$EY$395,MATCH('2018-19'!$A332,Input!$A$1:$A$395,0),MATCH('2018-19'!M$2,Input!$A$1:$EY$1,0))</f>
        <v>0</v>
      </c>
      <c r="N332" s="83">
        <f>INDEX(Input!$A$1:$EY$395,MATCH('2018-19'!$A332,Input!$A$1:$A$395,0),MATCH('2018-19'!N$2,Input!$A$1:$EY$1,0))</f>
        <v>0</v>
      </c>
      <c r="O332" s="83">
        <f>INDEX(Input!$A$1:$EY$395,MATCH('2018-19'!$A332,Input!$A$1:$A$395,0),MATCH('2018-19'!O$2,Input!$A$1:$EY$1,0))</f>
        <v>1.0250025041778879</v>
      </c>
      <c r="P332" s="83">
        <f>INDEX(Input!$A$1:$EY$395,MATCH('2018-19'!$A332,Input!$A$1:$A$395,0),MATCH('2018-19'!P$2,Input!$A$1:$EY$1,0))</f>
        <v>0</v>
      </c>
      <c r="Q332" s="112">
        <f>INDEX(Input!$A$1:$EY$395,MATCH('2018-19'!$A332,Input!$A$1:$A$395,0),MATCH('2018-19'!Q$2,Input!$A$1:$EY$1,0))</f>
        <v>10.425618426705512</v>
      </c>
      <c r="R332" s="128">
        <f>INDEX(Input!$A$1:$EY$395,MATCH('2018-19'!$A332,Input!$A$1:$A$395,0),MATCH('2018-19'!R$2,Input!$A$1:$EY$1,0))</f>
        <v>-4.1378322700917014</v>
      </c>
      <c r="V332" s="100"/>
    </row>
    <row r="333" spans="1:22" x14ac:dyDescent="0.3">
      <c r="A333" s="45" t="str">
        <f>INDEX(Input!$A$1:$A$395,MATCH('2018-19'!$B333,Input!$B$1:$B$395,0))</f>
        <v>R250</v>
      </c>
      <c r="B333" s="45" t="s">
        <v>1081</v>
      </c>
      <c r="C333" s="45" t="str">
        <f>INDEX(Input!$C$1:$C$395,MATCH('2018-19'!$B333,Input!$B$1:$B$395,0))</f>
        <v>E07000190</v>
      </c>
      <c r="E333" s="45" t="str">
        <f>INDEX(Input!$D$1:$D$395,MATCH('2018-19'!$B333,Input!$B$1:$B$395,0))</f>
        <v>Taunton Deane</v>
      </c>
      <c r="F333" s="112">
        <f>INDEX(Input!$A$1:$EY$395,MATCH('2018-19'!$A333,Input!$A$1:$A$395,0),MATCH('2018-19'!F$2,Input!$A$1:$EY$1,0))</f>
        <v>13.441468526570674</v>
      </c>
      <c r="G333" s="83">
        <f>INDEX(Input!$A$1:$EY$395,MATCH('2018-19'!$A333,Input!$A$1:$A$395,0),MATCH('2018-19'!G$2,Input!$A$1:$EY$1,0))</f>
        <v>2.8848023109926837</v>
      </c>
      <c r="H333" s="83">
        <f>INDEX(Input!$A$1:$EY$395,MATCH('2018-19'!$A333,Input!$A$1:$A$395,0),MATCH('2018-19'!H$2,Input!$A$1:$EY$1,0))</f>
        <v>5.9698234058695322E-2</v>
      </c>
      <c r="I333" s="83">
        <f>INDEX(Input!$A$1:$EY$395,MATCH('2018-19'!$A333,Input!$A$1:$A$395,0),MATCH('2018-19'!I$2,Input!$A$1:$EY$1,0))</f>
        <v>6.1795531512683999</v>
      </c>
      <c r="J333" s="83">
        <f>INDEX(Input!$A$1:$EY$395,MATCH('2018-19'!$A333,Input!$A$1:$A$395,0),MATCH('2018-19'!J$2,Input!$A$1:$EY$1,0))</f>
        <v>0</v>
      </c>
      <c r="K333" s="83">
        <f>INDEX(Input!$A$1:$EY$395,MATCH('2018-19'!$A333,Input!$A$1:$A$395,0),MATCH('2018-19'!K$2,Input!$A$1:$EY$1,0))</f>
        <v>0.28069348473159966</v>
      </c>
      <c r="L333" s="83">
        <f>INDEX(Input!$A$1:$EY$395,MATCH('2018-19'!$A333,Input!$A$1:$A$395,0),MATCH('2018-19'!L$2,Input!$A$1:$EY$1,0))</f>
        <v>0</v>
      </c>
      <c r="M333" s="83">
        <f>INDEX(Input!$A$1:$EY$395,MATCH('2018-19'!$A333,Input!$A$1:$A$395,0),MATCH('2018-19'!M$2,Input!$A$1:$EY$1,0))</f>
        <v>0</v>
      </c>
      <c r="N333" s="83">
        <f>INDEX(Input!$A$1:$EY$395,MATCH('2018-19'!$A333,Input!$A$1:$A$395,0),MATCH('2018-19'!N$2,Input!$A$1:$EY$1,0))</f>
        <v>0</v>
      </c>
      <c r="O333" s="83">
        <f>INDEX(Input!$A$1:$EY$395,MATCH('2018-19'!$A333,Input!$A$1:$A$395,0),MATCH('2018-19'!O$2,Input!$A$1:$EY$1,0))</f>
        <v>3.5645564286847518</v>
      </c>
      <c r="P333" s="83">
        <f>INDEX(Input!$A$1:$EY$395,MATCH('2018-19'!$A333,Input!$A$1:$A$395,0),MATCH('2018-19'!P$2,Input!$A$1:$EY$1,0))</f>
        <v>2.7753583918918457E-2</v>
      </c>
      <c r="Q333" s="112">
        <f>INDEX(Input!$A$1:$EY$395,MATCH('2018-19'!$A333,Input!$A$1:$A$395,0),MATCH('2018-19'!Q$2,Input!$A$1:$EY$1,0))</f>
        <v>12.997057193655051</v>
      </c>
      <c r="R333" s="128">
        <f>INDEX(Input!$A$1:$EY$395,MATCH('2018-19'!$A333,Input!$A$1:$A$395,0),MATCH('2018-19'!R$2,Input!$A$1:$EY$1,0))</f>
        <v>-3.306270680447787</v>
      </c>
      <c r="V333" s="100"/>
    </row>
    <row r="334" spans="1:22" x14ac:dyDescent="0.3">
      <c r="A334" s="45" t="str">
        <f>INDEX(Input!$A$1:$A$395,MATCH('2018-19'!$B334,Input!$B$1:$B$395,0))</f>
        <v>R66</v>
      </c>
      <c r="B334" s="45" t="s">
        <v>1345</v>
      </c>
      <c r="C334" s="45" t="str">
        <f>INDEX(Input!$C$1:$C$395,MATCH('2018-19'!$B334,Input!$B$1:$B$395,0))</f>
        <v>E07000045</v>
      </c>
      <c r="E334" s="45" t="str">
        <f>INDEX(Input!$D$1:$D$395,MATCH('2018-19'!$B334,Input!$B$1:$B$395,0))</f>
        <v>Teignbridge</v>
      </c>
      <c r="F334" s="112">
        <f>INDEX(Input!$A$1:$EY$395,MATCH('2018-19'!$A334,Input!$A$1:$A$395,0),MATCH('2018-19'!F$2,Input!$A$1:$EY$1,0))</f>
        <v>15.200238902892359</v>
      </c>
      <c r="G334" s="83">
        <f>INDEX(Input!$A$1:$EY$395,MATCH('2018-19'!$A334,Input!$A$1:$A$395,0),MATCH('2018-19'!G$2,Input!$A$1:$EY$1,0))</f>
        <v>3.6463696703077972</v>
      </c>
      <c r="H334" s="83">
        <f>INDEX(Input!$A$1:$EY$395,MATCH('2018-19'!$A334,Input!$A$1:$A$395,0),MATCH('2018-19'!H$2,Input!$A$1:$EY$1,0))</f>
        <v>7.4813113470290252E-2</v>
      </c>
      <c r="I334" s="83">
        <f>INDEX(Input!$A$1:$EY$395,MATCH('2018-19'!$A334,Input!$A$1:$A$395,0),MATCH('2018-19'!I$2,Input!$A$1:$EY$1,0))</f>
        <v>7.8172038869410798</v>
      </c>
      <c r="J334" s="83">
        <f>INDEX(Input!$A$1:$EY$395,MATCH('2018-19'!$A334,Input!$A$1:$A$395,0),MATCH('2018-19'!J$2,Input!$A$1:$EY$1,0))</f>
        <v>0</v>
      </c>
      <c r="K334" s="83">
        <f>INDEX(Input!$A$1:$EY$395,MATCH('2018-19'!$A334,Input!$A$1:$A$395,0),MATCH('2018-19'!K$2,Input!$A$1:$EY$1,0))</f>
        <v>0.20625920305891987</v>
      </c>
      <c r="L334" s="83">
        <f>INDEX(Input!$A$1:$EY$395,MATCH('2018-19'!$A334,Input!$A$1:$A$395,0),MATCH('2018-19'!L$2,Input!$A$1:$EY$1,0))</f>
        <v>0</v>
      </c>
      <c r="M334" s="83">
        <f>INDEX(Input!$A$1:$EY$395,MATCH('2018-19'!$A334,Input!$A$1:$A$395,0),MATCH('2018-19'!M$2,Input!$A$1:$EY$1,0))</f>
        <v>0</v>
      </c>
      <c r="N334" s="83">
        <f>INDEX(Input!$A$1:$EY$395,MATCH('2018-19'!$A334,Input!$A$1:$A$395,0),MATCH('2018-19'!N$2,Input!$A$1:$EY$1,0))</f>
        <v>0</v>
      </c>
      <c r="O334" s="83">
        <f>INDEX(Input!$A$1:$EY$395,MATCH('2018-19'!$A334,Input!$A$1:$A$395,0),MATCH('2018-19'!O$2,Input!$A$1:$EY$1,0))</f>
        <v>2.9174573592558812</v>
      </c>
      <c r="P334" s="83">
        <f>INDEX(Input!$A$1:$EY$395,MATCH('2018-19'!$A334,Input!$A$1:$A$395,0),MATCH('2018-19'!P$2,Input!$A$1:$EY$1,0))</f>
        <v>4.8200214991080702E-2</v>
      </c>
      <c r="Q334" s="112">
        <f>INDEX(Input!$A$1:$EY$395,MATCH('2018-19'!$A334,Input!$A$1:$A$395,0),MATCH('2018-19'!Q$2,Input!$A$1:$EY$1,0))</f>
        <v>14.710303448025048</v>
      </c>
      <c r="R334" s="128">
        <f>INDEX(Input!$A$1:$EY$395,MATCH('2018-19'!$A334,Input!$A$1:$A$395,0),MATCH('2018-19'!R$2,Input!$A$1:$EY$1,0))</f>
        <v>-3.2232089113683915</v>
      </c>
      <c r="V334" s="100"/>
    </row>
    <row r="335" spans="1:22" x14ac:dyDescent="0.3">
      <c r="A335" s="45" t="str">
        <f>INDEX(Input!$A$1:$A$395,MATCH('2018-19'!$B335,Input!$B$1:$B$395,0))</f>
        <v>R662</v>
      </c>
      <c r="B335" s="45" t="s">
        <v>1623</v>
      </c>
      <c r="C335" s="45" t="str">
        <f>INDEX(Input!$C$1:$C$395,MATCH('2018-19'!$B335,Input!$B$1:$B$395,0))</f>
        <v>E06000020</v>
      </c>
      <c r="E335" s="45" t="str">
        <f>INDEX(Input!$D$1:$D$395,MATCH('2018-19'!$B335,Input!$B$1:$B$395,0))</f>
        <v>Telford And Wrekin</v>
      </c>
      <c r="F335" s="112">
        <f>INDEX(Input!$A$1:$EY$395,MATCH('2018-19'!$A335,Input!$A$1:$A$395,0),MATCH('2018-19'!F$2,Input!$A$1:$EY$1,0))</f>
        <v>125.92936874493657</v>
      </c>
      <c r="G335" s="83">
        <f>INDEX(Input!$A$1:$EY$395,MATCH('2018-19'!$A335,Input!$A$1:$A$395,0),MATCH('2018-19'!G$2,Input!$A$1:$EY$1,0))</f>
        <v>51.412759398820626</v>
      </c>
      <c r="H335" s="83">
        <f>INDEX(Input!$A$1:$EY$395,MATCH('2018-19'!$A335,Input!$A$1:$A$395,0),MATCH('2018-19'!H$2,Input!$A$1:$EY$1,0))</f>
        <v>0.85399794034316157</v>
      </c>
      <c r="I335" s="83">
        <f>INDEX(Input!$A$1:$EY$395,MATCH('2018-19'!$A335,Input!$A$1:$A$395,0),MATCH('2018-19'!I$2,Input!$A$1:$EY$1,0))</f>
        <v>58.96466436025549</v>
      </c>
      <c r="J335" s="83">
        <f>INDEX(Input!$A$1:$EY$395,MATCH('2018-19'!$A335,Input!$A$1:$A$395,0),MATCH('2018-19'!J$2,Input!$A$1:$EY$1,0))</f>
        <v>3.5653793997445034</v>
      </c>
      <c r="K335" s="83">
        <f>INDEX(Input!$A$1:$EY$395,MATCH('2018-19'!$A335,Input!$A$1:$A$395,0),MATCH('2018-19'!K$2,Input!$A$1:$EY$1,0))</f>
        <v>0</v>
      </c>
      <c r="L335" s="83">
        <f>INDEX(Input!$A$1:$EY$395,MATCH('2018-19'!$A335,Input!$A$1:$A$395,0),MATCH('2018-19'!L$2,Input!$A$1:$EY$1,0))</f>
        <v>5.4872896635866226</v>
      </c>
      <c r="M335" s="83">
        <f>INDEX(Input!$A$1:$EY$395,MATCH('2018-19'!$A335,Input!$A$1:$A$395,0),MATCH('2018-19'!M$2,Input!$A$1:$EY$1,0))</f>
        <v>0.48393165000000005</v>
      </c>
      <c r="N335" s="83">
        <f>INDEX(Input!$A$1:$EY$395,MATCH('2018-19'!$A335,Input!$A$1:$A$395,0),MATCH('2018-19'!N$2,Input!$A$1:$EY$1,0))</f>
        <v>0.77429099999999995</v>
      </c>
      <c r="O335" s="83">
        <f>INDEX(Input!$A$1:$EY$395,MATCH('2018-19'!$A335,Input!$A$1:$A$395,0),MATCH('2018-19'!O$2,Input!$A$1:$EY$1,0))</f>
        <v>6.2421270518704199</v>
      </c>
      <c r="P335" s="83">
        <f>INDEX(Input!$A$1:$EY$395,MATCH('2018-19'!$A335,Input!$A$1:$A$395,0),MATCH('2018-19'!P$2,Input!$A$1:$EY$1,0))</f>
        <v>0</v>
      </c>
      <c r="Q335" s="112">
        <f>INDEX(Input!$A$1:$EY$395,MATCH('2018-19'!$A335,Input!$A$1:$A$395,0),MATCH('2018-19'!Q$2,Input!$A$1:$EY$1,0))</f>
        <v>127.78444046462084</v>
      </c>
      <c r="R335" s="128">
        <f>INDEX(Input!$A$1:$EY$395,MATCH('2018-19'!$A335,Input!$A$1:$A$395,0),MATCH('2018-19'!R$2,Input!$A$1:$EY$1,0))</f>
        <v>1.4731049144236064</v>
      </c>
      <c r="V335" s="100"/>
    </row>
    <row r="336" spans="1:22" x14ac:dyDescent="0.3">
      <c r="A336" s="45" t="str">
        <f>INDEX(Input!$A$1:$A$395,MATCH('2018-19'!$B336,Input!$B$1:$B$395,0))</f>
        <v>R105</v>
      </c>
      <c r="B336" s="45" t="s">
        <v>1297</v>
      </c>
      <c r="C336" s="45" t="str">
        <f>INDEX(Input!$C$1:$C$395,MATCH('2018-19'!$B336,Input!$B$1:$B$395,0))</f>
        <v>E07000076</v>
      </c>
      <c r="E336" s="45" t="str">
        <f>INDEX(Input!$D$1:$D$395,MATCH('2018-19'!$B336,Input!$B$1:$B$395,0))</f>
        <v>Tendring</v>
      </c>
      <c r="F336" s="112">
        <f>INDEX(Input!$A$1:$EY$395,MATCH('2018-19'!$A336,Input!$A$1:$A$395,0),MATCH('2018-19'!F$2,Input!$A$1:$EY$1,0))</f>
        <v>15.427131054258698</v>
      </c>
      <c r="G336" s="83">
        <f>INDEX(Input!$A$1:$EY$395,MATCH('2018-19'!$A336,Input!$A$1:$A$395,0),MATCH('2018-19'!G$2,Input!$A$1:$EY$1,0))</f>
        <v>5.936400793961214</v>
      </c>
      <c r="H336" s="83">
        <f>INDEX(Input!$A$1:$EY$395,MATCH('2018-19'!$A336,Input!$A$1:$A$395,0),MATCH('2018-19'!H$2,Input!$A$1:$EY$1,0))</f>
        <v>0.11151939013456733</v>
      </c>
      <c r="I336" s="83">
        <f>INDEX(Input!$A$1:$EY$395,MATCH('2018-19'!$A336,Input!$A$1:$A$395,0),MATCH('2018-19'!I$2,Input!$A$1:$EY$1,0))</f>
        <v>7.3947869636853598</v>
      </c>
      <c r="J336" s="83">
        <f>INDEX(Input!$A$1:$EY$395,MATCH('2018-19'!$A336,Input!$A$1:$A$395,0),MATCH('2018-19'!J$2,Input!$A$1:$EY$1,0))</f>
        <v>0</v>
      </c>
      <c r="K336" s="83">
        <f>INDEX(Input!$A$1:$EY$395,MATCH('2018-19'!$A336,Input!$A$1:$A$395,0),MATCH('2018-19'!K$2,Input!$A$1:$EY$1,0))</f>
        <v>0.20692531631464073</v>
      </c>
      <c r="L336" s="83">
        <f>INDEX(Input!$A$1:$EY$395,MATCH('2018-19'!$A336,Input!$A$1:$A$395,0),MATCH('2018-19'!L$2,Input!$A$1:$EY$1,0))</f>
        <v>0</v>
      </c>
      <c r="M336" s="83">
        <f>INDEX(Input!$A$1:$EY$395,MATCH('2018-19'!$A336,Input!$A$1:$A$395,0),MATCH('2018-19'!M$2,Input!$A$1:$EY$1,0))</f>
        <v>0</v>
      </c>
      <c r="N336" s="83">
        <f>INDEX(Input!$A$1:$EY$395,MATCH('2018-19'!$A336,Input!$A$1:$A$395,0),MATCH('2018-19'!N$2,Input!$A$1:$EY$1,0))</f>
        <v>0</v>
      </c>
      <c r="O336" s="83">
        <f>INDEX(Input!$A$1:$EY$395,MATCH('2018-19'!$A336,Input!$A$1:$A$395,0),MATCH('2018-19'!O$2,Input!$A$1:$EY$1,0))</f>
        <v>1.3325408026389063</v>
      </c>
      <c r="P336" s="83">
        <f>INDEX(Input!$A$1:$EY$395,MATCH('2018-19'!$A336,Input!$A$1:$A$395,0),MATCH('2018-19'!P$2,Input!$A$1:$EY$1,0))</f>
        <v>0</v>
      </c>
      <c r="Q336" s="112">
        <f>INDEX(Input!$A$1:$EY$395,MATCH('2018-19'!$A336,Input!$A$1:$A$395,0),MATCH('2018-19'!Q$2,Input!$A$1:$EY$1,0))</f>
        <v>14.982173266734689</v>
      </c>
      <c r="R336" s="128">
        <f>INDEX(Input!$A$1:$EY$395,MATCH('2018-19'!$A336,Input!$A$1:$A$395,0),MATCH('2018-19'!R$2,Input!$A$1:$EY$1,0))</f>
        <v>-2.8842549269792905</v>
      </c>
      <c r="V336" s="100"/>
    </row>
    <row r="337" spans="1:22" x14ac:dyDescent="0.3">
      <c r="A337" s="45" t="str">
        <f>INDEX(Input!$A$1:$A$395,MATCH('2018-19'!$B337,Input!$B$1:$B$395,0))</f>
        <v>R125</v>
      </c>
      <c r="B337" s="45" t="s">
        <v>1257</v>
      </c>
      <c r="C337" s="45" t="str">
        <f>INDEX(Input!$C$1:$C$395,MATCH('2018-19'!$B337,Input!$B$1:$B$395,0))</f>
        <v>E07000093</v>
      </c>
      <c r="E337" s="45" t="str">
        <f>INDEX(Input!$D$1:$D$395,MATCH('2018-19'!$B337,Input!$B$1:$B$395,0))</f>
        <v>Test Valley</v>
      </c>
      <c r="F337" s="112">
        <f>INDEX(Input!$A$1:$EY$395,MATCH('2018-19'!$A337,Input!$A$1:$A$395,0),MATCH('2018-19'!F$2,Input!$A$1:$EY$1,0))</f>
        <v>14.39678291372247</v>
      </c>
      <c r="G337" s="83">
        <f>INDEX(Input!$A$1:$EY$395,MATCH('2018-19'!$A337,Input!$A$1:$A$395,0),MATCH('2018-19'!G$2,Input!$A$1:$EY$1,0))</f>
        <v>2.3465907913197857</v>
      </c>
      <c r="H337" s="83">
        <f>INDEX(Input!$A$1:$EY$395,MATCH('2018-19'!$A337,Input!$A$1:$A$395,0),MATCH('2018-19'!H$2,Input!$A$1:$EY$1,0))</f>
        <v>5.2493171224667241E-2</v>
      </c>
      <c r="I337" s="83">
        <f>INDEX(Input!$A$1:$EY$395,MATCH('2018-19'!$A337,Input!$A$1:$A$395,0),MATCH('2018-19'!I$2,Input!$A$1:$EY$1,0))</f>
        <v>6.8477934522826791</v>
      </c>
      <c r="J337" s="83">
        <f>INDEX(Input!$A$1:$EY$395,MATCH('2018-19'!$A337,Input!$A$1:$A$395,0),MATCH('2018-19'!J$2,Input!$A$1:$EY$1,0))</f>
        <v>0</v>
      </c>
      <c r="K337" s="83">
        <f>INDEX(Input!$A$1:$EY$395,MATCH('2018-19'!$A337,Input!$A$1:$A$395,0),MATCH('2018-19'!K$2,Input!$A$1:$EY$1,0))</f>
        <v>0.24770536771732057</v>
      </c>
      <c r="L337" s="83">
        <f>INDEX(Input!$A$1:$EY$395,MATCH('2018-19'!$A337,Input!$A$1:$A$395,0),MATCH('2018-19'!L$2,Input!$A$1:$EY$1,0))</f>
        <v>0</v>
      </c>
      <c r="M337" s="83">
        <f>INDEX(Input!$A$1:$EY$395,MATCH('2018-19'!$A337,Input!$A$1:$A$395,0),MATCH('2018-19'!M$2,Input!$A$1:$EY$1,0))</f>
        <v>0</v>
      </c>
      <c r="N337" s="83">
        <f>INDEX(Input!$A$1:$EY$395,MATCH('2018-19'!$A337,Input!$A$1:$A$395,0),MATCH('2018-19'!N$2,Input!$A$1:$EY$1,0))</f>
        <v>0</v>
      </c>
      <c r="O337" s="83">
        <f>INDEX(Input!$A$1:$EY$395,MATCH('2018-19'!$A337,Input!$A$1:$A$395,0),MATCH('2018-19'!O$2,Input!$A$1:$EY$1,0))</f>
        <v>3.8366607702228945</v>
      </c>
      <c r="P337" s="83">
        <f>INDEX(Input!$A$1:$EY$395,MATCH('2018-19'!$A337,Input!$A$1:$A$395,0),MATCH('2018-19'!P$2,Input!$A$1:$EY$1,0))</f>
        <v>0</v>
      </c>
      <c r="Q337" s="112">
        <f>INDEX(Input!$A$1:$EY$395,MATCH('2018-19'!$A337,Input!$A$1:$A$395,0),MATCH('2018-19'!Q$2,Input!$A$1:$EY$1,0))</f>
        <v>13.331243552767347</v>
      </c>
      <c r="R337" s="128">
        <f>INDEX(Input!$A$1:$EY$395,MATCH('2018-19'!$A337,Input!$A$1:$A$395,0),MATCH('2018-19'!R$2,Input!$A$1:$EY$1,0))</f>
        <v>-7.4012323957423192</v>
      </c>
      <c r="V337" s="100"/>
    </row>
    <row r="338" spans="1:22" x14ac:dyDescent="0.3">
      <c r="A338" s="45" t="str">
        <f>INDEX(Input!$A$1:$A$395,MATCH('2018-19'!$B338,Input!$B$1:$B$395,0))</f>
        <v>R113</v>
      </c>
      <c r="B338" s="45" t="s">
        <v>1289</v>
      </c>
      <c r="C338" s="45" t="str">
        <f>INDEX(Input!$C$1:$C$395,MATCH('2018-19'!$B338,Input!$B$1:$B$395,0))</f>
        <v>E07000083</v>
      </c>
      <c r="E338" s="45" t="str">
        <f>INDEX(Input!$D$1:$D$395,MATCH('2018-19'!$B338,Input!$B$1:$B$395,0))</f>
        <v>Tewkesbury</v>
      </c>
      <c r="F338" s="112">
        <f>INDEX(Input!$A$1:$EY$395,MATCH('2018-19'!$A338,Input!$A$1:$A$395,0),MATCH('2018-19'!F$2,Input!$A$1:$EY$1,0))</f>
        <v>9.0498429326845535</v>
      </c>
      <c r="G338" s="83">
        <f>INDEX(Input!$A$1:$EY$395,MATCH('2018-19'!$A338,Input!$A$1:$A$395,0),MATCH('2018-19'!G$2,Input!$A$1:$EY$1,0))</f>
        <v>2.0585637415534683</v>
      </c>
      <c r="H338" s="83">
        <f>INDEX(Input!$A$1:$EY$395,MATCH('2018-19'!$A338,Input!$A$1:$A$395,0),MATCH('2018-19'!H$2,Input!$A$1:$EY$1,0))</f>
        <v>4.0698543344188536E-2</v>
      </c>
      <c r="I338" s="83">
        <f>INDEX(Input!$A$1:$EY$395,MATCH('2018-19'!$A338,Input!$A$1:$A$395,0),MATCH('2018-19'!I$2,Input!$A$1:$EY$1,0))</f>
        <v>3.605106905799552</v>
      </c>
      <c r="J338" s="83">
        <f>INDEX(Input!$A$1:$EY$395,MATCH('2018-19'!$A338,Input!$A$1:$A$395,0),MATCH('2018-19'!J$2,Input!$A$1:$EY$1,0))</f>
        <v>0</v>
      </c>
      <c r="K338" s="83">
        <f>INDEX(Input!$A$1:$EY$395,MATCH('2018-19'!$A338,Input!$A$1:$A$395,0),MATCH('2018-19'!K$2,Input!$A$1:$EY$1,0))</f>
        <v>0.26696259020044794</v>
      </c>
      <c r="L338" s="83">
        <f>INDEX(Input!$A$1:$EY$395,MATCH('2018-19'!$A338,Input!$A$1:$A$395,0),MATCH('2018-19'!L$2,Input!$A$1:$EY$1,0))</f>
        <v>0</v>
      </c>
      <c r="M338" s="83">
        <f>INDEX(Input!$A$1:$EY$395,MATCH('2018-19'!$A338,Input!$A$1:$A$395,0),MATCH('2018-19'!M$2,Input!$A$1:$EY$1,0))</f>
        <v>0</v>
      </c>
      <c r="N338" s="83">
        <f>INDEX(Input!$A$1:$EY$395,MATCH('2018-19'!$A338,Input!$A$1:$A$395,0),MATCH('2018-19'!N$2,Input!$A$1:$EY$1,0))</f>
        <v>0</v>
      </c>
      <c r="O338" s="83">
        <f>INDEX(Input!$A$1:$EY$395,MATCH('2018-19'!$A338,Input!$A$1:$A$395,0),MATCH('2018-19'!O$2,Input!$A$1:$EY$1,0))</f>
        <v>3.1797232289361674</v>
      </c>
      <c r="P338" s="83">
        <f>INDEX(Input!$A$1:$EY$395,MATCH('2018-19'!$A338,Input!$A$1:$A$395,0),MATCH('2018-19'!P$2,Input!$A$1:$EY$1,0))</f>
        <v>1.3778562717075107E-2</v>
      </c>
      <c r="Q338" s="112">
        <f>INDEX(Input!$A$1:$EY$395,MATCH('2018-19'!$A338,Input!$A$1:$A$395,0),MATCH('2018-19'!Q$2,Input!$A$1:$EY$1,0))</f>
        <v>9.1648335725509007</v>
      </c>
      <c r="R338" s="128">
        <f>INDEX(Input!$A$1:$EY$395,MATCH('2018-19'!$A338,Input!$A$1:$A$395,0),MATCH('2018-19'!R$2,Input!$A$1:$EY$1,0))</f>
        <v>1.2706368576966609</v>
      </c>
      <c r="V338" s="100"/>
    </row>
    <row r="339" spans="1:22" x14ac:dyDescent="0.3">
      <c r="A339" s="45" t="str">
        <f>INDEX(Input!$A$1:$A$395,MATCH('2018-19'!$B339,Input!$B$1:$B$395,0))</f>
        <v>R168</v>
      </c>
      <c r="B339" s="45" t="s">
        <v>1203</v>
      </c>
      <c r="C339" s="45" t="str">
        <f>INDEX(Input!$C$1:$C$395,MATCH('2018-19'!$B339,Input!$B$1:$B$395,0))</f>
        <v>E07000114</v>
      </c>
      <c r="E339" s="45" t="str">
        <f>INDEX(Input!$D$1:$D$395,MATCH('2018-19'!$B339,Input!$B$1:$B$395,0))</f>
        <v>Thanet</v>
      </c>
      <c r="F339" s="112">
        <f>INDEX(Input!$A$1:$EY$395,MATCH('2018-19'!$A339,Input!$A$1:$A$395,0),MATCH('2018-19'!F$2,Input!$A$1:$EY$1,0))</f>
        <v>17.376349965175315</v>
      </c>
      <c r="G339" s="83">
        <f>INDEX(Input!$A$1:$EY$395,MATCH('2018-19'!$A339,Input!$A$1:$A$395,0),MATCH('2018-19'!G$2,Input!$A$1:$EY$1,0))</f>
        <v>5.6702956026772986</v>
      </c>
      <c r="H339" s="83">
        <f>INDEX(Input!$A$1:$EY$395,MATCH('2018-19'!$A339,Input!$A$1:$A$395,0),MATCH('2018-19'!H$2,Input!$A$1:$EY$1,0))</f>
        <v>0.11140763434814274</v>
      </c>
      <c r="I339" s="83">
        <f>INDEX(Input!$A$1:$EY$395,MATCH('2018-19'!$A339,Input!$A$1:$A$395,0),MATCH('2018-19'!I$2,Input!$A$1:$EY$1,0))</f>
        <v>9.6527182785885621</v>
      </c>
      <c r="J339" s="83">
        <f>INDEX(Input!$A$1:$EY$395,MATCH('2018-19'!$A339,Input!$A$1:$A$395,0),MATCH('2018-19'!J$2,Input!$A$1:$EY$1,0))</f>
        <v>0</v>
      </c>
      <c r="K339" s="83">
        <f>INDEX(Input!$A$1:$EY$395,MATCH('2018-19'!$A339,Input!$A$1:$A$395,0),MATCH('2018-19'!K$2,Input!$A$1:$EY$1,0))</f>
        <v>6.2621989411438747E-2</v>
      </c>
      <c r="L339" s="83">
        <f>INDEX(Input!$A$1:$EY$395,MATCH('2018-19'!$A339,Input!$A$1:$A$395,0),MATCH('2018-19'!L$2,Input!$A$1:$EY$1,0))</f>
        <v>0</v>
      </c>
      <c r="M339" s="83">
        <f>INDEX(Input!$A$1:$EY$395,MATCH('2018-19'!$A339,Input!$A$1:$A$395,0),MATCH('2018-19'!M$2,Input!$A$1:$EY$1,0))</f>
        <v>0</v>
      </c>
      <c r="N339" s="83">
        <f>INDEX(Input!$A$1:$EY$395,MATCH('2018-19'!$A339,Input!$A$1:$A$395,0),MATCH('2018-19'!N$2,Input!$A$1:$EY$1,0))</f>
        <v>0</v>
      </c>
      <c r="O339" s="83">
        <f>INDEX(Input!$A$1:$EY$395,MATCH('2018-19'!$A339,Input!$A$1:$A$395,0),MATCH('2018-19'!O$2,Input!$A$1:$EY$1,0))</f>
        <v>1.0111781398463342</v>
      </c>
      <c r="P339" s="83">
        <f>INDEX(Input!$A$1:$EY$395,MATCH('2018-19'!$A339,Input!$A$1:$A$395,0),MATCH('2018-19'!P$2,Input!$A$1:$EY$1,0))</f>
        <v>0</v>
      </c>
      <c r="Q339" s="112">
        <f>INDEX(Input!$A$1:$EY$395,MATCH('2018-19'!$A339,Input!$A$1:$A$395,0),MATCH('2018-19'!Q$2,Input!$A$1:$EY$1,0))</f>
        <v>16.508221644871774</v>
      </c>
      <c r="R339" s="128">
        <f>INDEX(Input!$A$1:$EY$395,MATCH('2018-19'!$A339,Input!$A$1:$A$395,0),MATCH('2018-19'!R$2,Input!$A$1:$EY$1,0))</f>
        <v>-4.9960338163273281</v>
      </c>
      <c r="V339" s="100"/>
    </row>
    <row r="340" spans="1:22" x14ac:dyDescent="0.3">
      <c r="A340" s="45" t="str">
        <f>INDEX(Input!$A$1:$A$395,MATCH('2018-19'!$B340,Input!$B$1:$B$395,0))</f>
        <v>R143</v>
      </c>
      <c r="B340" s="45" t="s">
        <v>1231</v>
      </c>
      <c r="C340" s="45" t="str">
        <f>INDEX(Input!$C$1:$C$395,MATCH('2018-19'!$B340,Input!$B$1:$B$395,0))</f>
        <v>E07000102</v>
      </c>
      <c r="E340" s="45" t="str">
        <f>INDEX(Input!$D$1:$D$395,MATCH('2018-19'!$B340,Input!$B$1:$B$395,0))</f>
        <v>Three Rivers</v>
      </c>
      <c r="F340" s="112">
        <f>INDEX(Input!$A$1:$EY$395,MATCH('2018-19'!$A340,Input!$A$1:$A$395,0),MATCH('2018-19'!F$2,Input!$A$1:$EY$1,0))</f>
        <v>10.152546018597508</v>
      </c>
      <c r="G340" s="83">
        <f>INDEX(Input!$A$1:$EY$395,MATCH('2018-19'!$A340,Input!$A$1:$A$395,0),MATCH('2018-19'!G$2,Input!$A$1:$EY$1,0))</f>
        <v>1.9306366594585949</v>
      </c>
      <c r="H340" s="83">
        <f>INDEX(Input!$A$1:$EY$395,MATCH('2018-19'!$A340,Input!$A$1:$A$395,0),MATCH('2018-19'!H$2,Input!$A$1:$EY$1,0))</f>
        <v>4.3973533046251408E-2</v>
      </c>
      <c r="I340" s="83">
        <f>INDEX(Input!$A$1:$EY$395,MATCH('2018-19'!$A340,Input!$A$1:$A$395,0),MATCH('2018-19'!I$2,Input!$A$1:$EY$1,0))</f>
        <v>6.3133399284298202</v>
      </c>
      <c r="J340" s="83">
        <f>INDEX(Input!$A$1:$EY$395,MATCH('2018-19'!$A340,Input!$A$1:$A$395,0),MATCH('2018-19'!J$2,Input!$A$1:$EY$1,0))</f>
        <v>0</v>
      </c>
      <c r="K340" s="83">
        <f>INDEX(Input!$A$1:$EY$395,MATCH('2018-19'!$A340,Input!$A$1:$A$395,0),MATCH('2018-19'!K$2,Input!$A$1:$EY$1,0))</f>
        <v>0.14602100157018041</v>
      </c>
      <c r="L340" s="83">
        <f>INDEX(Input!$A$1:$EY$395,MATCH('2018-19'!$A340,Input!$A$1:$A$395,0),MATCH('2018-19'!L$2,Input!$A$1:$EY$1,0))</f>
        <v>0</v>
      </c>
      <c r="M340" s="83">
        <f>INDEX(Input!$A$1:$EY$395,MATCH('2018-19'!$A340,Input!$A$1:$A$395,0),MATCH('2018-19'!M$2,Input!$A$1:$EY$1,0))</f>
        <v>0</v>
      </c>
      <c r="N340" s="83">
        <f>INDEX(Input!$A$1:$EY$395,MATCH('2018-19'!$A340,Input!$A$1:$A$395,0),MATCH('2018-19'!N$2,Input!$A$1:$EY$1,0))</f>
        <v>0</v>
      </c>
      <c r="O340" s="83">
        <f>INDEX(Input!$A$1:$EY$395,MATCH('2018-19'!$A340,Input!$A$1:$A$395,0),MATCH('2018-19'!O$2,Input!$A$1:$EY$1,0))</f>
        <v>1.1092962729955556</v>
      </c>
      <c r="P340" s="83">
        <f>INDEX(Input!$A$1:$EY$395,MATCH('2018-19'!$A340,Input!$A$1:$A$395,0),MATCH('2018-19'!P$2,Input!$A$1:$EY$1,0))</f>
        <v>0</v>
      </c>
      <c r="Q340" s="112">
        <f>INDEX(Input!$A$1:$EY$395,MATCH('2018-19'!$A340,Input!$A$1:$A$395,0),MATCH('2018-19'!Q$2,Input!$A$1:$EY$1,0))</f>
        <v>9.5432673955004024</v>
      </c>
      <c r="R340" s="128">
        <f>INDEX(Input!$A$1:$EY$395,MATCH('2018-19'!$A340,Input!$A$1:$A$395,0),MATCH('2018-19'!R$2,Input!$A$1:$EY$1,0))</f>
        <v>-6.0012397085521645</v>
      </c>
      <c r="V340" s="100"/>
    </row>
    <row r="341" spans="1:22" x14ac:dyDescent="0.3">
      <c r="A341" s="45" t="str">
        <f>INDEX(Input!$A$1:$A$395,MATCH('2018-19'!$B341,Input!$B$1:$B$395,0))</f>
        <v>R655</v>
      </c>
      <c r="B341" s="45" t="s">
        <v>1689</v>
      </c>
      <c r="C341" s="45" t="str">
        <f>INDEX(Input!$C$1:$C$395,MATCH('2018-19'!$B341,Input!$B$1:$B$395,0))</f>
        <v>E06000034</v>
      </c>
      <c r="E341" s="45" t="str">
        <f>INDEX(Input!$D$1:$D$395,MATCH('2018-19'!$B341,Input!$B$1:$B$395,0))</f>
        <v>Thurrock</v>
      </c>
      <c r="F341" s="112">
        <f>INDEX(Input!$A$1:$EY$395,MATCH('2018-19'!$A341,Input!$A$1:$A$395,0),MATCH('2018-19'!F$2,Input!$A$1:$EY$1,0))</f>
        <v>115.03303864714883</v>
      </c>
      <c r="G341" s="83">
        <f>INDEX(Input!$A$1:$EY$395,MATCH('2018-19'!$A341,Input!$A$1:$A$395,0),MATCH('2018-19'!G$2,Input!$A$1:$EY$1,0))</f>
        <v>42.640256592588038</v>
      </c>
      <c r="H341" s="83">
        <f>INDEX(Input!$A$1:$EY$395,MATCH('2018-19'!$A341,Input!$A$1:$A$395,0),MATCH('2018-19'!H$2,Input!$A$1:$EY$1,0))</f>
        <v>0.73201967039222204</v>
      </c>
      <c r="I341" s="83">
        <f>INDEX(Input!$A$1:$EY$395,MATCH('2018-19'!$A341,Input!$A$1:$A$395,0),MATCH('2018-19'!I$2,Input!$A$1:$EY$1,0))</f>
        <v>60.535537710199215</v>
      </c>
      <c r="J341" s="83">
        <f>INDEX(Input!$A$1:$EY$395,MATCH('2018-19'!$A341,Input!$A$1:$A$395,0),MATCH('2018-19'!J$2,Input!$A$1:$EY$1,0))</f>
        <v>4.8723321898007992</v>
      </c>
      <c r="K341" s="83">
        <f>INDEX(Input!$A$1:$EY$395,MATCH('2018-19'!$A341,Input!$A$1:$A$395,0),MATCH('2018-19'!K$2,Input!$A$1:$EY$1,0))</f>
        <v>0</v>
      </c>
      <c r="L341" s="83">
        <f>INDEX(Input!$A$1:$EY$395,MATCH('2018-19'!$A341,Input!$A$1:$A$395,0),MATCH('2018-19'!L$2,Input!$A$1:$EY$1,0))</f>
        <v>3.9265630062818309</v>
      </c>
      <c r="M341" s="83">
        <f>INDEX(Input!$A$1:$EY$395,MATCH('2018-19'!$A341,Input!$A$1:$A$395,0),MATCH('2018-19'!M$2,Input!$A$1:$EY$1,0))</f>
        <v>0.40887765000000004</v>
      </c>
      <c r="N341" s="83">
        <f>INDEX(Input!$A$1:$EY$395,MATCH('2018-19'!$A341,Input!$A$1:$A$395,0),MATCH('2018-19'!N$2,Input!$A$1:$EY$1,0))</f>
        <v>0.65420400000000001</v>
      </c>
      <c r="O341" s="83">
        <f>INDEX(Input!$A$1:$EY$395,MATCH('2018-19'!$A341,Input!$A$1:$A$395,0),MATCH('2018-19'!O$2,Input!$A$1:$EY$1,0))</f>
        <v>3.1534826084885341</v>
      </c>
      <c r="P341" s="83">
        <f>INDEX(Input!$A$1:$EY$395,MATCH('2018-19'!$A341,Input!$A$1:$A$395,0),MATCH('2018-19'!P$2,Input!$A$1:$EY$1,0))</f>
        <v>0</v>
      </c>
      <c r="Q341" s="112">
        <f>INDEX(Input!$A$1:$EY$395,MATCH('2018-19'!$A341,Input!$A$1:$A$395,0),MATCH('2018-19'!Q$2,Input!$A$1:$EY$1,0))</f>
        <v>116.92327342775064</v>
      </c>
      <c r="R341" s="128">
        <f>INDEX(Input!$A$1:$EY$395,MATCH('2018-19'!$A341,Input!$A$1:$A$395,0),MATCH('2018-19'!R$2,Input!$A$1:$EY$1,0))</f>
        <v>1.6432103357713723</v>
      </c>
      <c r="V341" s="100"/>
    </row>
    <row r="342" spans="1:22" x14ac:dyDescent="0.3">
      <c r="A342" s="45" t="str">
        <f>INDEX(Input!$A$1:$A$395,MATCH('2018-19'!$B342,Input!$B$1:$B$395,0))</f>
        <v>R169</v>
      </c>
      <c r="B342" s="45" t="s">
        <v>1207</v>
      </c>
      <c r="C342" s="45" t="str">
        <f>INDEX(Input!$C$1:$C$395,MATCH('2018-19'!$B342,Input!$B$1:$B$395,0))</f>
        <v>E07000115</v>
      </c>
      <c r="E342" s="45" t="str">
        <f>INDEX(Input!$D$1:$D$395,MATCH('2018-19'!$B342,Input!$B$1:$B$395,0))</f>
        <v>Tonbridge And Malling</v>
      </c>
      <c r="F342" s="112">
        <f>INDEX(Input!$A$1:$EY$395,MATCH('2018-19'!$A342,Input!$A$1:$A$395,0),MATCH('2018-19'!F$2,Input!$A$1:$EY$1,0))</f>
        <v>15.443233554353423</v>
      </c>
      <c r="G342" s="83">
        <f>INDEX(Input!$A$1:$EY$395,MATCH('2018-19'!$A342,Input!$A$1:$A$395,0),MATCH('2018-19'!G$2,Input!$A$1:$EY$1,0))</f>
        <v>2.2141097913676835</v>
      </c>
      <c r="H342" s="83">
        <f>INDEX(Input!$A$1:$EY$395,MATCH('2018-19'!$A342,Input!$A$1:$A$395,0),MATCH('2018-19'!H$2,Input!$A$1:$EY$1,0))</f>
        <v>5.0740016052176075E-2</v>
      </c>
      <c r="I342" s="83">
        <f>INDEX(Input!$A$1:$EY$395,MATCH('2018-19'!$A342,Input!$A$1:$A$395,0),MATCH('2018-19'!I$2,Input!$A$1:$EY$1,0))</f>
        <v>10.030973021525154</v>
      </c>
      <c r="J342" s="83">
        <f>INDEX(Input!$A$1:$EY$395,MATCH('2018-19'!$A342,Input!$A$1:$A$395,0),MATCH('2018-19'!J$2,Input!$A$1:$EY$1,0))</f>
        <v>0</v>
      </c>
      <c r="K342" s="83">
        <f>INDEX(Input!$A$1:$EY$395,MATCH('2018-19'!$A342,Input!$A$1:$A$395,0),MATCH('2018-19'!K$2,Input!$A$1:$EY$1,0))</f>
        <v>0.12466876847484416</v>
      </c>
      <c r="L342" s="83">
        <f>INDEX(Input!$A$1:$EY$395,MATCH('2018-19'!$A342,Input!$A$1:$A$395,0),MATCH('2018-19'!L$2,Input!$A$1:$EY$1,0))</f>
        <v>0</v>
      </c>
      <c r="M342" s="83">
        <f>INDEX(Input!$A$1:$EY$395,MATCH('2018-19'!$A342,Input!$A$1:$A$395,0),MATCH('2018-19'!M$2,Input!$A$1:$EY$1,0))</f>
        <v>0</v>
      </c>
      <c r="N342" s="83">
        <f>INDEX(Input!$A$1:$EY$395,MATCH('2018-19'!$A342,Input!$A$1:$A$395,0),MATCH('2018-19'!N$2,Input!$A$1:$EY$1,0))</f>
        <v>0</v>
      </c>
      <c r="O342" s="83">
        <f>INDEX(Input!$A$1:$EY$395,MATCH('2018-19'!$A342,Input!$A$1:$A$395,0),MATCH('2018-19'!O$2,Input!$A$1:$EY$1,0))</f>
        <v>3.334128161398926</v>
      </c>
      <c r="P342" s="83">
        <f>INDEX(Input!$A$1:$EY$395,MATCH('2018-19'!$A342,Input!$A$1:$A$395,0),MATCH('2018-19'!P$2,Input!$A$1:$EY$1,0))</f>
        <v>0</v>
      </c>
      <c r="Q342" s="112">
        <f>INDEX(Input!$A$1:$EY$395,MATCH('2018-19'!$A342,Input!$A$1:$A$395,0),MATCH('2018-19'!Q$2,Input!$A$1:$EY$1,0))</f>
        <v>15.754619758818784</v>
      </c>
      <c r="R342" s="128">
        <f>INDEX(Input!$A$1:$EY$395,MATCH('2018-19'!$A342,Input!$A$1:$A$395,0),MATCH('2018-19'!R$2,Input!$A$1:$EY$1,0))</f>
        <v>2.0163277552555092</v>
      </c>
      <c r="V342" s="100"/>
    </row>
    <row r="343" spans="1:22" x14ac:dyDescent="0.3">
      <c r="A343" s="45" t="str">
        <f>INDEX(Input!$A$1:$A$395,MATCH('2018-19'!$B343,Input!$B$1:$B$395,0))</f>
        <v>R653</v>
      </c>
      <c r="B343" s="45" t="s">
        <v>1713</v>
      </c>
      <c r="C343" s="45" t="str">
        <f>INDEX(Input!$C$1:$C$395,MATCH('2018-19'!$B343,Input!$B$1:$B$395,0))</f>
        <v>E06000027</v>
      </c>
      <c r="E343" s="45" t="str">
        <f>INDEX(Input!$D$1:$D$395,MATCH('2018-19'!$B343,Input!$B$1:$B$395,0))</f>
        <v>Torbay</v>
      </c>
      <c r="F343" s="112">
        <f>INDEX(Input!$A$1:$EY$395,MATCH('2018-19'!$A343,Input!$A$1:$A$395,0),MATCH('2018-19'!F$2,Input!$A$1:$EY$1,0))</f>
        <v>113.33922895112853</v>
      </c>
      <c r="G343" s="83">
        <f>INDEX(Input!$A$1:$EY$395,MATCH('2018-19'!$A343,Input!$A$1:$A$395,0),MATCH('2018-19'!G$2,Input!$A$1:$EY$1,0))</f>
        <v>41.611624758644389</v>
      </c>
      <c r="H343" s="83">
        <f>INDEX(Input!$A$1:$EY$395,MATCH('2018-19'!$A343,Input!$A$1:$A$395,0),MATCH('2018-19'!H$2,Input!$A$1:$EY$1,0))</f>
        <v>0.7173263140849111</v>
      </c>
      <c r="I343" s="83">
        <f>INDEX(Input!$A$1:$EY$395,MATCH('2018-19'!$A343,Input!$A$1:$A$395,0),MATCH('2018-19'!I$2,Input!$A$1:$EY$1,0))</f>
        <v>60.618007053164384</v>
      </c>
      <c r="J343" s="83">
        <f>INDEX(Input!$A$1:$EY$395,MATCH('2018-19'!$A343,Input!$A$1:$A$395,0),MATCH('2018-19'!J$2,Input!$A$1:$EY$1,0))</f>
        <v>4.8592874068356231</v>
      </c>
      <c r="K343" s="83">
        <f>INDEX(Input!$A$1:$EY$395,MATCH('2018-19'!$A343,Input!$A$1:$A$395,0),MATCH('2018-19'!K$2,Input!$A$1:$EY$1,0))</f>
        <v>0</v>
      </c>
      <c r="L343" s="83">
        <f>INDEX(Input!$A$1:$EY$395,MATCH('2018-19'!$A343,Input!$A$1:$A$395,0),MATCH('2018-19'!L$2,Input!$A$1:$EY$1,0))</f>
        <v>6.1491883622045433</v>
      </c>
      <c r="M343" s="83">
        <f>INDEX(Input!$A$1:$EY$395,MATCH('2018-19'!$A343,Input!$A$1:$A$395,0),MATCH('2018-19'!M$2,Input!$A$1:$EY$1,0))</f>
        <v>0.51786239999999994</v>
      </c>
      <c r="N343" s="83">
        <f>INDEX(Input!$A$1:$EY$395,MATCH('2018-19'!$A343,Input!$A$1:$A$395,0),MATCH('2018-19'!N$2,Input!$A$1:$EY$1,0))</f>
        <v>0.82857999999999998</v>
      </c>
      <c r="O343" s="83">
        <f>INDEX(Input!$A$1:$EY$395,MATCH('2018-19'!$A343,Input!$A$1:$A$395,0),MATCH('2018-19'!O$2,Input!$A$1:$EY$1,0))</f>
        <v>1.4256733826468482</v>
      </c>
      <c r="P343" s="83">
        <f>INDEX(Input!$A$1:$EY$395,MATCH('2018-19'!$A343,Input!$A$1:$A$395,0),MATCH('2018-19'!P$2,Input!$A$1:$EY$1,0))</f>
        <v>0</v>
      </c>
      <c r="Q343" s="112">
        <f>INDEX(Input!$A$1:$EY$395,MATCH('2018-19'!$A343,Input!$A$1:$A$395,0),MATCH('2018-19'!Q$2,Input!$A$1:$EY$1,0))</f>
        <v>116.72754967758068</v>
      </c>
      <c r="R343" s="128">
        <f>INDEX(Input!$A$1:$EY$395,MATCH('2018-19'!$A343,Input!$A$1:$A$395,0),MATCH('2018-19'!R$2,Input!$A$1:$EY$1,0))</f>
        <v>2.9895392423334721</v>
      </c>
      <c r="V343" s="100"/>
    </row>
    <row r="344" spans="1:22" x14ac:dyDescent="0.3">
      <c r="A344" s="45" t="str">
        <f>INDEX(Input!$A$1:$A$395,MATCH('2018-19'!$B344,Input!$B$1:$B$395,0))</f>
        <v>R69</v>
      </c>
      <c r="B344" s="45" t="s">
        <v>1347</v>
      </c>
      <c r="C344" s="45" t="str">
        <f>INDEX(Input!$C$1:$C$395,MATCH('2018-19'!$B344,Input!$B$1:$B$395,0))</f>
        <v>E07000046</v>
      </c>
      <c r="E344" s="45" t="str">
        <f>INDEX(Input!$D$1:$D$395,MATCH('2018-19'!$B344,Input!$B$1:$B$395,0))</f>
        <v>Torridge</v>
      </c>
      <c r="F344" s="112">
        <f>INDEX(Input!$A$1:$EY$395,MATCH('2018-19'!$A344,Input!$A$1:$A$395,0),MATCH('2018-19'!F$2,Input!$A$1:$EY$1,0))</f>
        <v>8.7064682119640988</v>
      </c>
      <c r="G344" s="83">
        <f>INDEX(Input!$A$1:$EY$395,MATCH('2018-19'!$A344,Input!$A$1:$A$395,0),MATCH('2018-19'!G$2,Input!$A$1:$EY$1,0))</f>
        <v>2.7294292472246466</v>
      </c>
      <c r="H344" s="83">
        <f>INDEX(Input!$A$1:$EY$395,MATCH('2018-19'!$A344,Input!$A$1:$A$395,0),MATCH('2018-19'!H$2,Input!$A$1:$EY$1,0))</f>
        <v>5.247679008855903E-2</v>
      </c>
      <c r="I344" s="83">
        <f>INDEX(Input!$A$1:$EY$395,MATCH('2018-19'!$A344,Input!$A$1:$A$395,0),MATCH('2018-19'!I$2,Input!$A$1:$EY$1,0))</f>
        <v>3.6784655530704007</v>
      </c>
      <c r="J344" s="83">
        <f>INDEX(Input!$A$1:$EY$395,MATCH('2018-19'!$A344,Input!$A$1:$A$395,0),MATCH('2018-19'!J$2,Input!$A$1:$EY$1,0))</f>
        <v>0</v>
      </c>
      <c r="K344" s="83">
        <f>INDEX(Input!$A$1:$EY$395,MATCH('2018-19'!$A344,Input!$A$1:$A$395,0),MATCH('2018-19'!K$2,Input!$A$1:$EY$1,0))</f>
        <v>5.8358230929599811E-2</v>
      </c>
      <c r="L344" s="83">
        <f>INDEX(Input!$A$1:$EY$395,MATCH('2018-19'!$A344,Input!$A$1:$A$395,0),MATCH('2018-19'!L$2,Input!$A$1:$EY$1,0))</f>
        <v>0</v>
      </c>
      <c r="M344" s="83">
        <f>INDEX(Input!$A$1:$EY$395,MATCH('2018-19'!$A344,Input!$A$1:$A$395,0),MATCH('2018-19'!M$2,Input!$A$1:$EY$1,0))</f>
        <v>0</v>
      </c>
      <c r="N344" s="83">
        <f>INDEX(Input!$A$1:$EY$395,MATCH('2018-19'!$A344,Input!$A$1:$A$395,0),MATCH('2018-19'!N$2,Input!$A$1:$EY$1,0))</f>
        <v>0</v>
      </c>
      <c r="O344" s="83">
        <f>INDEX(Input!$A$1:$EY$395,MATCH('2018-19'!$A344,Input!$A$1:$A$395,0),MATCH('2018-19'!O$2,Input!$A$1:$EY$1,0))</f>
        <v>1.3721671870481469</v>
      </c>
      <c r="P344" s="83">
        <f>INDEX(Input!$A$1:$EY$395,MATCH('2018-19'!$A344,Input!$A$1:$A$395,0),MATCH('2018-19'!P$2,Input!$A$1:$EY$1,0))</f>
        <v>0.47389783115601603</v>
      </c>
      <c r="Q344" s="112">
        <f>INDEX(Input!$A$1:$EY$395,MATCH('2018-19'!$A344,Input!$A$1:$A$395,0),MATCH('2018-19'!Q$2,Input!$A$1:$EY$1,0))</f>
        <v>8.3647948395173692</v>
      </c>
      <c r="R344" s="128">
        <f>INDEX(Input!$A$1:$EY$395,MATCH('2018-19'!$A344,Input!$A$1:$A$395,0),MATCH('2018-19'!R$2,Input!$A$1:$EY$1,0))</f>
        <v>-3.9243624869291338</v>
      </c>
      <c r="V344" s="100"/>
    </row>
    <row r="345" spans="1:22" x14ac:dyDescent="0.3">
      <c r="A345" s="45" t="str">
        <f>INDEX(Input!$A$1:$A$395,MATCH('2018-19'!$B345,Input!$B$1:$B$395,0))</f>
        <v>R380</v>
      </c>
      <c r="B345" s="45" t="s">
        <v>968</v>
      </c>
      <c r="C345" s="45" t="str">
        <f>INDEX(Input!$C$1:$C$395,MATCH('2018-19'!$B345,Input!$B$1:$B$395,0))</f>
        <v>E09000030</v>
      </c>
      <c r="E345" s="45" t="str">
        <f>INDEX(Input!$D$1:$D$395,MATCH('2018-19'!$B345,Input!$B$1:$B$395,0))</f>
        <v>Tower Hamlets</v>
      </c>
      <c r="F345" s="112">
        <f>INDEX(Input!$A$1:$EY$395,MATCH('2018-19'!$A345,Input!$A$1:$A$395,0),MATCH('2018-19'!F$2,Input!$A$1:$EY$1,0))</f>
        <v>279.81940758896457</v>
      </c>
      <c r="G345" s="83">
        <f>INDEX(Input!$A$1:$EY$395,MATCH('2018-19'!$A345,Input!$A$1:$A$395,0),MATCH('2018-19'!G$2,Input!$A$1:$EY$1,0))</f>
        <v>151.07064169646284</v>
      </c>
      <c r="H345" s="83">
        <f>INDEX(Input!$A$1:$EY$395,MATCH('2018-19'!$A345,Input!$A$1:$A$395,0),MATCH('2018-19'!H$2,Input!$A$1:$EY$1,0))</f>
        <v>2.4583972380477355</v>
      </c>
      <c r="I345" s="83">
        <f>INDEX(Input!$A$1:$EY$395,MATCH('2018-19'!$A345,Input!$A$1:$A$395,0),MATCH('2018-19'!I$2,Input!$A$1:$EY$1,0))</f>
        <v>87.593153883195015</v>
      </c>
      <c r="J345" s="83">
        <f>INDEX(Input!$A$1:$EY$395,MATCH('2018-19'!$A345,Input!$A$1:$A$395,0),MATCH('2018-19'!J$2,Input!$A$1:$EY$1,0))</f>
        <v>6.1838294168049845</v>
      </c>
      <c r="K345" s="83">
        <f>INDEX(Input!$A$1:$EY$395,MATCH('2018-19'!$A345,Input!$A$1:$A$395,0),MATCH('2018-19'!K$2,Input!$A$1:$EY$1,0))</f>
        <v>0</v>
      </c>
      <c r="L345" s="83">
        <f>INDEX(Input!$A$1:$EY$395,MATCH('2018-19'!$A345,Input!$A$1:$A$395,0),MATCH('2018-19'!L$2,Input!$A$1:$EY$1,0))</f>
        <v>11.907381018957446</v>
      </c>
      <c r="M345" s="83">
        <f>INDEX(Input!$A$1:$EY$395,MATCH('2018-19'!$A345,Input!$A$1:$A$395,0),MATCH('2018-19'!M$2,Input!$A$1:$EY$1,0))</f>
        <v>0.91560284999999997</v>
      </c>
      <c r="N345" s="83">
        <f>INDEX(Input!$A$1:$EY$395,MATCH('2018-19'!$A345,Input!$A$1:$A$395,0),MATCH('2018-19'!N$2,Input!$A$1:$EY$1,0))</f>
        <v>1.4649650000000001</v>
      </c>
      <c r="O345" s="83">
        <f>INDEX(Input!$A$1:$EY$395,MATCH('2018-19'!$A345,Input!$A$1:$A$395,0),MATCH('2018-19'!O$2,Input!$A$1:$EY$1,0))</f>
        <v>20.749465214201965</v>
      </c>
      <c r="P345" s="83">
        <f>INDEX(Input!$A$1:$EY$395,MATCH('2018-19'!$A345,Input!$A$1:$A$395,0),MATCH('2018-19'!P$2,Input!$A$1:$EY$1,0))</f>
        <v>0</v>
      </c>
      <c r="Q345" s="112">
        <f>INDEX(Input!$A$1:$EY$395,MATCH('2018-19'!$A345,Input!$A$1:$A$395,0),MATCH('2018-19'!Q$2,Input!$A$1:$EY$1,0))</f>
        <v>282.34343631767001</v>
      </c>
      <c r="R345" s="128">
        <f>INDEX(Input!$A$1:$EY$395,MATCH('2018-19'!$A345,Input!$A$1:$A$395,0),MATCH('2018-19'!R$2,Input!$A$1:$EY$1,0))</f>
        <v>0.90202061052642168</v>
      </c>
      <c r="V345" s="100"/>
    </row>
    <row r="346" spans="1:22" x14ac:dyDescent="0.3">
      <c r="A346" s="45" t="str">
        <f>INDEX(Input!$A$1:$A$395,MATCH('2018-19'!$B346,Input!$B$1:$B$395,0))</f>
        <v>R342</v>
      </c>
      <c r="B346" s="45" t="s">
        <v>1664</v>
      </c>
      <c r="C346" s="45" t="str">
        <f>INDEX(Input!$C$1:$C$395,MATCH('2018-19'!$B346,Input!$B$1:$B$395,0))</f>
        <v>E08000009</v>
      </c>
      <c r="E346" s="45" t="str">
        <f>INDEX(Input!$D$1:$D$395,MATCH('2018-19'!$B346,Input!$B$1:$B$395,0))</f>
        <v>Trafford</v>
      </c>
      <c r="F346" s="112">
        <f>INDEX(Input!$A$1:$EY$395,MATCH('2018-19'!$A346,Input!$A$1:$A$395,0),MATCH('2018-19'!F$2,Input!$A$1:$EY$1,0))</f>
        <v>146.42691265912359</v>
      </c>
      <c r="G346" s="83">
        <f>INDEX(Input!$A$1:$EY$395,MATCH('2018-19'!$A346,Input!$A$1:$A$395,0),MATCH('2018-19'!G$2,Input!$A$1:$EY$1,0))</f>
        <v>45.334323416047084</v>
      </c>
      <c r="H346" s="83">
        <f>INDEX(Input!$A$1:$EY$395,MATCH('2018-19'!$A346,Input!$A$1:$A$395,0),MATCH('2018-19'!H$2,Input!$A$1:$EY$1,0))</f>
        <v>0.80280453460580359</v>
      </c>
      <c r="I346" s="83">
        <f>INDEX(Input!$A$1:$EY$395,MATCH('2018-19'!$A346,Input!$A$1:$A$395,0),MATCH('2018-19'!I$2,Input!$A$1:$EY$1,0))</f>
        <v>88.282548705784606</v>
      </c>
      <c r="J346" s="83">
        <f>INDEX(Input!$A$1:$EY$395,MATCH('2018-19'!$A346,Input!$A$1:$A$395,0),MATCH('2018-19'!J$2,Input!$A$1:$EY$1,0))</f>
        <v>6.2140100942153929</v>
      </c>
      <c r="K346" s="83">
        <f>INDEX(Input!$A$1:$EY$395,MATCH('2018-19'!$A346,Input!$A$1:$A$395,0),MATCH('2018-19'!K$2,Input!$A$1:$EY$1,0))</f>
        <v>0</v>
      </c>
      <c r="L346" s="83">
        <f>INDEX(Input!$A$1:$EY$395,MATCH('2018-19'!$A346,Input!$A$1:$A$395,0),MATCH('2018-19'!L$2,Input!$A$1:$EY$1,0))</f>
        <v>5.7253568006243265</v>
      </c>
      <c r="M346" s="83">
        <f>INDEX(Input!$A$1:$EY$395,MATCH('2018-19'!$A346,Input!$A$1:$A$395,0),MATCH('2018-19'!M$2,Input!$A$1:$EY$1,0))</f>
        <v>0.59106540000000007</v>
      </c>
      <c r="N346" s="83">
        <f>INDEX(Input!$A$1:$EY$395,MATCH('2018-19'!$A346,Input!$A$1:$A$395,0),MATCH('2018-19'!N$2,Input!$A$1:$EY$1,0))</f>
        <v>0.94570500000000002</v>
      </c>
      <c r="O346" s="83">
        <f>INDEX(Input!$A$1:$EY$395,MATCH('2018-19'!$A346,Input!$A$1:$A$395,0),MATCH('2018-19'!O$2,Input!$A$1:$EY$1,0))</f>
        <v>1.636350469826841</v>
      </c>
      <c r="P346" s="83">
        <f>INDEX(Input!$A$1:$EY$395,MATCH('2018-19'!$A346,Input!$A$1:$A$395,0),MATCH('2018-19'!P$2,Input!$A$1:$EY$1,0))</f>
        <v>0</v>
      </c>
      <c r="Q346" s="112">
        <f>INDEX(Input!$A$1:$EY$395,MATCH('2018-19'!$A346,Input!$A$1:$A$395,0),MATCH('2018-19'!Q$2,Input!$A$1:$EY$1,0))</f>
        <v>149.53216442110408</v>
      </c>
      <c r="R346" s="128">
        <f>INDEX(Input!$A$1:$EY$395,MATCH('2018-19'!$A346,Input!$A$1:$A$395,0),MATCH('2018-19'!R$2,Input!$A$1:$EY$1,0))</f>
        <v>2.1206837633798825</v>
      </c>
      <c r="V346" s="100"/>
    </row>
    <row r="347" spans="1:22" x14ac:dyDescent="0.3">
      <c r="A347" s="45" t="str">
        <f>INDEX(Input!$A$1:$A$395,MATCH('2018-19'!$B347,Input!$B$1:$B$395,0))</f>
        <v>R170</v>
      </c>
      <c r="B347" s="45" t="s">
        <v>1221</v>
      </c>
      <c r="C347" s="45" t="str">
        <f>INDEX(Input!$C$1:$C$395,MATCH('2018-19'!$B347,Input!$B$1:$B$395,0))</f>
        <v>E07000116</v>
      </c>
      <c r="E347" s="45" t="str">
        <f>INDEX(Input!$D$1:$D$395,MATCH('2018-19'!$B347,Input!$B$1:$B$395,0))</f>
        <v>Tunbridge Wells</v>
      </c>
      <c r="F347" s="112">
        <f>INDEX(Input!$A$1:$EY$395,MATCH('2018-19'!$A347,Input!$A$1:$A$395,0),MATCH('2018-19'!F$2,Input!$A$1:$EY$1,0))</f>
        <v>11.383891282176117</v>
      </c>
      <c r="G347" s="83">
        <f>INDEX(Input!$A$1:$EY$395,MATCH('2018-19'!$A347,Input!$A$1:$A$395,0),MATCH('2018-19'!G$2,Input!$A$1:$EY$1,0))</f>
        <v>2.2842648422677727</v>
      </c>
      <c r="H347" s="83">
        <f>INDEX(Input!$A$1:$EY$395,MATCH('2018-19'!$A347,Input!$A$1:$A$395,0),MATCH('2018-19'!H$2,Input!$A$1:$EY$1,0))</f>
        <v>5.2347735968636448E-2</v>
      </c>
      <c r="I347" s="83">
        <f>INDEX(Input!$A$1:$EY$395,MATCH('2018-19'!$A347,Input!$A$1:$A$395,0),MATCH('2018-19'!I$2,Input!$A$1:$EY$1,0))</f>
        <v>7.688953929914276</v>
      </c>
      <c r="J347" s="83">
        <f>INDEX(Input!$A$1:$EY$395,MATCH('2018-19'!$A347,Input!$A$1:$A$395,0),MATCH('2018-19'!J$2,Input!$A$1:$EY$1,0))</f>
        <v>0</v>
      </c>
      <c r="K347" s="83">
        <f>INDEX(Input!$A$1:$EY$395,MATCH('2018-19'!$A347,Input!$A$1:$A$395,0),MATCH('2018-19'!K$2,Input!$A$1:$EY$1,0))</f>
        <v>0.16545306708572355</v>
      </c>
      <c r="L347" s="83">
        <f>INDEX(Input!$A$1:$EY$395,MATCH('2018-19'!$A347,Input!$A$1:$A$395,0),MATCH('2018-19'!L$2,Input!$A$1:$EY$1,0))</f>
        <v>0</v>
      </c>
      <c r="M347" s="83">
        <f>INDEX(Input!$A$1:$EY$395,MATCH('2018-19'!$A347,Input!$A$1:$A$395,0),MATCH('2018-19'!M$2,Input!$A$1:$EY$1,0))</f>
        <v>0</v>
      </c>
      <c r="N347" s="83">
        <f>INDEX(Input!$A$1:$EY$395,MATCH('2018-19'!$A347,Input!$A$1:$A$395,0),MATCH('2018-19'!N$2,Input!$A$1:$EY$1,0))</f>
        <v>0</v>
      </c>
      <c r="O347" s="83">
        <f>INDEX(Input!$A$1:$EY$395,MATCH('2018-19'!$A347,Input!$A$1:$A$395,0),MATCH('2018-19'!O$2,Input!$A$1:$EY$1,0))</f>
        <v>1.056410059194419</v>
      </c>
      <c r="P347" s="83">
        <f>INDEX(Input!$A$1:$EY$395,MATCH('2018-19'!$A347,Input!$A$1:$A$395,0),MATCH('2018-19'!P$2,Input!$A$1:$EY$1,0))</f>
        <v>0</v>
      </c>
      <c r="Q347" s="112">
        <f>INDEX(Input!$A$1:$EY$395,MATCH('2018-19'!$A347,Input!$A$1:$A$395,0),MATCH('2018-19'!Q$2,Input!$A$1:$EY$1,0))</f>
        <v>11.247429634430828</v>
      </c>
      <c r="R347" s="128">
        <f>INDEX(Input!$A$1:$EY$395,MATCH('2018-19'!$A347,Input!$A$1:$A$395,0),MATCH('2018-19'!R$2,Input!$A$1:$EY$1,0))</f>
        <v>-1.1987258518442512</v>
      </c>
      <c r="V347" s="100"/>
    </row>
    <row r="348" spans="1:22" x14ac:dyDescent="0.3">
      <c r="A348" s="45" t="str">
        <f>INDEX(Input!$A$1:$A$395,MATCH('2018-19'!$B348,Input!$B$1:$B$395,0))</f>
        <v>R304</v>
      </c>
      <c r="B348" s="45" t="s">
        <v>1470</v>
      </c>
      <c r="C348" s="45" t="str">
        <f>INDEX(Input!$C$1:$C$395,MATCH('2018-19'!$B348,Input!$B$1:$B$395,0))</f>
        <v>E31000043</v>
      </c>
      <c r="E348" s="45" t="str">
        <f>INDEX(Input!$D$1:$D$395,MATCH('2018-19'!$B348,Input!$B$1:$B$395,0))</f>
        <v>Tyne and Wear Fire</v>
      </c>
      <c r="F348" s="112">
        <f>INDEX(Input!$A$1:$EY$395,MATCH('2018-19'!$A348,Input!$A$1:$A$395,0),MATCH('2018-19'!F$2,Input!$A$1:$EY$1,0))</f>
        <v>47.397606403223868</v>
      </c>
      <c r="G348" s="83">
        <f>INDEX(Input!$A$1:$EY$395,MATCH('2018-19'!$A348,Input!$A$1:$A$395,0),MATCH('2018-19'!G$2,Input!$A$1:$EY$1,0))</f>
        <v>24.573491261078331</v>
      </c>
      <c r="H348" s="83">
        <f>INDEX(Input!$A$1:$EY$395,MATCH('2018-19'!$A348,Input!$A$1:$A$395,0),MATCH('2018-19'!H$2,Input!$A$1:$EY$1,0))</f>
        <v>0.34268066862320562</v>
      </c>
      <c r="I348" s="83">
        <f>INDEX(Input!$A$1:$EY$395,MATCH('2018-19'!$A348,Input!$A$1:$A$395,0),MATCH('2018-19'!I$2,Input!$A$1:$EY$1,0))</f>
        <v>22.747046909999998</v>
      </c>
      <c r="J348" s="83">
        <f>INDEX(Input!$A$1:$EY$395,MATCH('2018-19'!$A348,Input!$A$1:$A$395,0),MATCH('2018-19'!J$2,Input!$A$1:$EY$1,0))</f>
        <v>0</v>
      </c>
      <c r="K348" s="83">
        <f>INDEX(Input!$A$1:$EY$395,MATCH('2018-19'!$A348,Input!$A$1:$A$395,0),MATCH('2018-19'!K$2,Input!$A$1:$EY$1,0))</f>
        <v>0</v>
      </c>
      <c r="L348" s="83">
        <f>INDEX(Input!$A$1:$EY$395,MATCH('2018-19'!$A348,Input!$A$1:$A$395,0),MATCH('2018-19'!L$2,Input!$A$1:$EY$1,0))</f>
        <v>0</v>
      </c>
      <c r="M348" s="83">
        <f>INDEX(Input!$A$1:$EY$395,MATCH('2018-19'!$A348,Input!$A$1:$A$395,0),MATCH('2018-19'!M$2,Input!$A$1:$EY$1,0))</f>
        <v>0</v>
      </c>
      <c r="N348" s="83">
        <f>INDEX(Input!$A$1:$EY$395,MATCH('2018-19'!$A348,Input!$A$1:$A$395,0),MATCH('2018-19'!N$2,Input!$A$1:$EY$1,0))</f>
        <v>0</v>
      </c>
      <c r="O348" s="83">
        <f>INDEX(Input!$A$1:$EY$395,MATCH('2018-19'!$A348,Input!$A$1:$A$395,0),MATCH('2018-19'!O$2,Input!$A$1:$EY$1,0))</f>
        <v>0</v>
      </c>
      <c r="P348" s="83">
        <f>INDEX(Input!$A$1:$EY$395,MATCH('2018-19'!$A348,Input!$A$1:$A$395,0),MATCH('2018-19'!P$2,Input!$A$1:$EY$1,0))</f>
        <v>0</v>
      </c>
      <c r="Q348" s="112">
        <f>INDEX(Input!$A$1:$EY$395,MATCH('2018-19'!$A348,Input!$A$1:$A$395,0),MATCH('2018-19'!Q$2,Input!$A$1:$EY$1,0))</f>
        <v>47.663218839701536</v>
      </c>
      <c r="R348" s="128">
        <f>INDEX(Input!$A$1:$EY$395,MATCH('2018-19'!$A348,Input!$A$1:$A$395,0),MATCH('2018-19'!R$2,Input!$A$1:$EY$1,0))</f>
        <v>0.56039208861737855</v>
      </c>
      <c r="V348" s="100"/>
    </row>
    <row r="349" spans="1:22" x14ac:dyDescent="0.3">
      <c r="A349" s="45" t="str">
        <f>INDEX(Input!$A$1:$A$395,MATCH('2018-19'!$B349,Input!$B$1:$B$395,0))</f>
        <v>R107</v>
      </c>
      <c r="B349" s="45" t="s">
        <v>1295</v>
      </c>
      <c r="C349" s="45" t="str">
        <f>INDEX(Input!$C$1:$C$395,MATCH('2018-19'!$B349,Input!$B$1:$B$395,0))</f>
        <v>E07000077</v>
      </c>
      <c r="E349" s="45" t="str">
        <f>INDEX(Input!$D$1:$D$395,MATCH('2018-19'!$B349,Input!$B$1:$B$395,0))</f>
        <v>Uttlesford</v>
      </c>
      <c r="F349" s="112">
        <f>INDEX(Input!$A$1:$EY$395,MATCH('2018-19'!$A349,Input!$A$1:$A$395,0),MATCH('2018-19'!F$2,Input!$A$1:$EY$1,0))</f>
        <v>10.814423787509407</v>
      </c>
      <c r="G349" s="83">
        <f>INDEX(Input!$A$1:$EY$395,MATCH('2018-19'!$A349,Input!$A$1:$A$395,0),MATCH('2018-19'!G$2,Input!$A$1:$EY$1,0))</f>
        <v>1.4931743168230105</v>
      </c>
      <c r="H349" s="83">
        <f>INDEX(Input!$A$1:$EY$395,MATCH('2018-19'!$A349,Input!$A$1:$A$395,0),MATCH('2018-19'!H$2,Input!$A$1:$EY$1,0))</f>
        <v>3.4218578093860655E-2</v>
      </c>
      <c r="I349" s="83">
        <f>INDEX(Input!$A$1:$EY$395,MATCH('2018-19'!$A349,Input!$A$1:$A$395,0),MATCH('2018-19'!I$2,Input!$A$1:$EY$1,0))</f>
        <v>5.3302444800000002</v>
      </c>
      <c r="J349" s="83">
        <f>INDEX(Input!$A$1:$EY$395,MATCH('2018-19'!$A349,Input!$A$1:$A$395,0),MATCH('2018-19'!J$2,Input!$A$1:$EY$1,0))</f>
        <v>0</v>
      </c>
      <c r="K349" s="83">
        <f>INDEX(Input!$A$1:$EY$395,MATCH('2018-19'!$A349,Input!$A$1:$A$395,0),MATCH('2018-19'!K$2,Input!$A$1:$EY$1,0))</f>
        <v>-1.0291756780134166E-15</v>
      </c>
      <c r="L349" s="83">
        <f>INDEX(Input!$A$1:$EY$395,MATCH('2018-19'!$A349,Input!$A$1:$A$395,0),MATCH('2018-19'!L$2,Input!$A$1:$EY$1,0))</f>
        <v>0</v>
      </c>
      <c r="M349" s="83">
        <f>INDEX(Input!$A$1:$EY$395,MATCH('2018-19'!$A349,Input!$A$1:$A$395,0),MATCH('2018-19'!M$2,Input!$A$1:$EY$1,0))</f>
        <v>0</v>
      </c>
      <c r="N349" s="83">
        <f>INDEX(Input!$A$1:$EY$395,MATCH('2018-19'!$A349,Input!$A$1:$A$395,0),MATCH('2018-19'!N$2,Input!$A$1:$EY$1,0))</f>
        <v>0</v>
      </c>
      <c r="O349" s="83">
        <f>INDEX(Input!$A$1:$EY$395,MATCH('2018-19'!$A349,Input!$A$1:$A$395,0),MATCH('2018-19'!O$2,Input!$A$1:$EY$1,0))</f>
        <v>2.8642962251903441</v>
      </c>
      <c r="P349" s="83">
        <f>INDEX(Input!$A$1:$EY$395,MATCH('2018-19'!$A349,Input!$A$1:$A$395,0),MATCH('2018-19'!P$2,Input!$A$1:$EY$1,0))</f>
        <v>0.27946873677670825</v>
      </c>
      <c r="Q349" s="112">
        <f>INDEX(Input!$A$1:$EY$395,MATCH('2018-19'!$A349,Input!$A$1:$A$395,0),MATCH('2018-19'!Q$2,Input!$A$1:$EY$1,0))</f>
        <v>10.001402336883926</v>
      </c>
      <c r="R349" s="128">
        <f>INDEX(Input!$A$1:$EY$395,MATCH('2018-19'!$A349,Input!$A$1:$A$395,0),MATCH('2018-19'!R$2,Input!$A$1:$EY$1,0))</f>
        <v>-7.5179359215098991</v>
      </c>
      <c r="V349" s="100"/>
    </row>
    <row r="350" spans="1:22" x14ac:dyDescent="0.3">
      <c r="A350" s="45" t="str">
        <f>INDEX(Input!$A$1:$A$395,MATCH('2018-19'!$B350,Input!$B$1:$B$395,0))</f>
        <v>R240</v>
      </c>
      <c r="B350" s="45" t="s">
        <v>1091</v>
      </c>
      <c r="C350" s="45" t="str">
        <f>INDEX(Input!$C$1:$C$395,MATCH('2018-19'!$B350,Input!$B$1:$B$395,0))</f>
        <v>E07000180</v>
      </c>
      <c r="E350" s="45" t="str">
        <f>INDEX(Input!$D$1:$D$395,MATCH('2018-19'!$B350,Input!$B$1:$B$395,0))</f>
        <v>Vale of White Horse</v>
      </c>
      <c r="F350" s="112">
        <f>INDEX(Input!$A$1:$EY$395,MATCH('2018-19'!$A350,Input!$A$1:$A$395,0),MATCH('2018-19'!F$2,Input!$A$1:$EY$1,0))</f>
        <v>12.975585784706103</v>
      </c>
      <c r="G350" s="83">
        <f>INDEX(Input!$A$1:$EY$395,MATCH('2018-19'!$A350,Input!$A$1:$A$395,0),MATCH('2018-19'!G$2,Input!$A$1:$EY$1,0))</f>
        <v>2.4445993684939866</v>
      </c>
      <c r="H350" s="83">
        <f>INDEX(Input!$A$1:$EY$395,MATCH('2018-19'!$A350,Input!$A$1:$A$395,0),MATCH('2018-19'!H$2,Input!$A$1:$EY$1,0))</f>
        <v>5.2245518109043307E-2</v>
      </c>
      <c r="I350" s="83">
        <f>INDEX(Input!$A$1:$EY$395,MATCH('2018-19'!$A350,Input!$A$1:$A$395,0),MATCH('2018-19'!I$2,Input!$A$1:$EY$1,0))</f>
        <v>6.1851139014252006</v>
      </c>
      <c r="J350" s="83">
        <f>INDEX(Input!$A$1:$EY$395,MATCH('2018-19'!$A350,Input!$A$1:$A$395,0),MATCH('2018-19'!J$2,Input!$A$1:$EY$1,0))</f>
        <v>0</v>
      </c>
      <c r="K350" s="83">
        <f>INDEX(Input!$A$1:$EY$395,MATCH('2018-19'!$A350,Input!$A$1:$A$395,0),MATCH('2018-19'!K$2,Input!$A$1:$EY$1,0))</f>
        <v>0.20662464057479971</v>
      </c>
      <c r="L350" s="83">
        <f>INDEX(Input!$A$1:$EY$395,MATCH('2018-19'!$A350,Input!$A$1:$A$395,0),MATCH('2018-19'!L$2,Input!$A$1:$EY$1,0))</f>
        <v>0</v>
      </c>
      <c r="M350" s="83">
        <f>INDEX(Input!$A$1:$EY$395,MATCH('2018-19'!$A350,Input!$A$1:$A$395,0),MATCH('2018-19'!M$2,Input!$A$1:$EY$1,0))</f>
        <v>0</v>
      </c>
      <c r="N350" s="83">
        <f>INDEX(Input!$A$1:$EY$395,MATCH('2018-19'!$A350,Input!$A$1:$A$395,0),MATCH('2018-19'!N$2,Input!$A$1:$EY$1,0))</f>
        <v>0</v>
      </c>
      <c r="O350" s="83">
        <f>INDEX(Input!$A$1:$EY$395,MATCH('2018-19'!$A350,Input!$A$1:$A$395,0),MATCH('2018-19'!O$2,Input!$A$1:$EY$1,0))</f>
        <v>4.1024655152157763</v>
      </c>
      <c r="P350" s="83">
        <f>INDEX(Input!$A$1:$EY$395,MATCH('2018-19'!$A350,Input!$A$1:$A$395,0),MATCH('2018-19'!P$2,Input!$A$1:$EY$1,0))</f>
        <v>9.1017996884622098E-3</v>
      </c>
      <c r="Q350" s="112">
        <f>INDEX(Input!$A$1:$EY$395,MATCH('2018-19'!$A350,Input!$A$1:$A$395,0),MATCH('2018-19'!Q$2,Input!$A$1:$EY$1,0))</f>
        <v>13.00015074350727</v>
      </c>
      <c r="R350" s="128">
        <f>INDEX(Input!$A$1:$EY$395,MATCH('2018-19'!$A350,Input!$A$1:$A$395,0),MATCH('2018-19'!R$2,Input!$A$1:$EY$1,0))</f>
        <v>0.18931676156093147</v>
      </c>
      <c r="V350" s="100"/>
    </row>
    <row r="351" spans="1:22" x14ac:dyDescent="0.3">
      <c r="A351" s="45" t="str">
        <f>INDEX(Input!$A$1:$A$395,MATCH('2018-19'!$B351,Input!$B$1:$B$395,0))</f>
        <v>R369</v>
      </c>
      <c r="B351" s="45" t="s">
        <v>1579</v>
      </c>
      <c r="C351" s="45" t="str">
        <f>INDEX(Input!$C$1:$C$395,MATCH('2018-19'!$B351,Input!$B$1:$B$395,0))</f>
        <v>E08000036</v>
      </c>
      <c r="E351" s="45" t="str">
        <f>INDEX(Input!$D$1:$D$395,MATCH('2018-19'!$B351,Input!$B$1:$B$395,0))</f>
        <v>Wakefield</v>
      </c>
      <c r="F351" s="112">
        <f>INDEX(Input!$A$1:$EY$395,MATCH('2018-19'!$A351,Input!$A$1:$A$395,0),MATCH('2018-19'!F$2,Input!$A$1:$EY$1,0))</f>
        <v>238.27336855588806</v>
      </c>
      <c r="G351" s="83">
        <f>INDEX(Input!$A$1:$EY$395,MATCH('2018-19'!$A351,Input!$A$1:$A$395,0),MATCH('2018-19'!G$2,Input!$A$1:$EY$1,0))</f>
        <v>91.736960908783246</v>
      </c>
      <c r="H351" s="83">
        <f>INDEX(Input!$A$1:$EY$395,MATCH('2018-19'!$A351,Input!$A$1:$A$395,0),MATCH('2018-19'!H$2,Input!$A$1:$EY$1,0))</f>
        <v>1.5901461448856884</v>
      </c>
      <c r="I351" s="83">
        <f>INDEX(Input!$A$1:$EY$395,MATCH('2018-19'!$A351,Input!$A$1:$A$395,0),MATCH('2018-19'!I$2,Input!$A$1:$EY$1,0))</f>
        <v>123.42659540416861</v>
      </c>
      <c r="J351" s="83">
        <f>INDEX(Input!$A$1:$EY$395,MATCH('2018-19'!$A351,Input!$A$1:$A$395,0),MATCH('2018-19'!J$2,Input!$A$1:$EY$1,0))</f>
        <v>8.6380252858313913</v>
      </c>
      <c r="K351" s="83">
        <f>INDEX(Input!$A$1:$EY$395,MATCH('2018-19'!$A351,Input!$A$1:$A$395,0),MATCH('2018-19'!K$2,Input!$A$1:$EY$1,0))</f>
        <v>0</v>
      </c>
      <c r="L351" s="83">
        <f>INDEX(Input!$A$1:$EY$395,MATCH('2018-19'!$A351,Input!$A$1:$A$395,0),MATCH('2018-19'!L$2,Input!$A$1:$EY$1,0))</f>
        <v>12.148464487507606</v>
      </c>
      <c r="M351" s="83">
        <f>INDEX(Input!$A$1:$EY$395,MATCH('2018-19'!$A351,Input!$A$1:$A$395,0),MATCH('2018-19'!M$2,Input!$A$1:$EY$1,0))</f>
        <v>1.0305470999999999</v>
      </c>
      <c r="N351" s="83">
        <f>INDEX(Input!$A$1:$EY$395,MATCH('2018-19'!$A351,Input!$A$1:$A$395,0),MATCH('2018-19'!N$2,Input!$A$1:$EY$1,0))</f>
        <v>1.6488750000000001</v>
      </c>
      <c r="O351" s="83">
        <f>INDEX(Input!$A$1:$EY$395,MATCH('2018-19'!$A351,Input!$A$1:$A$395,0),MATCH('2018-19'!O$2,Input!$A$1:$EY$1,0))</f>
        <v>7.9527152643693455</v>
      </c>
      <c r="P351" s="83">
        <f>INDEX(Input!$A$1:$EY$395,MATCH('2018-19'!$A351,Input!$A$1:$A$395,0),MATCH('2018-19'!P$2,Input!$A$1:$EY$1,0))</f>
        <v>0</v>
      </c>
      <c r="Q351" s="112">
        <f>INDEX(Input!$A$1:$EY$395,MATCH('2018-19'!$A351,Input!$A$1:$A$395,0),MATCH('2018-19'!Q$2,Input!$A$1:$EY$1,0))</f>
        <v>248.17232959554588</v>
      </c>
      <c r="R351" s="128">
        <f>INDEX(Input!$A$1:$EY$395,MATCH('2018-19'!$A351,Input!$A$1:$A$395,0),MATCH('2018-19'!R$2,Input!$A$1:$EY$1,0))</f>
        <v>4.1544554893619967</v>
      </c>
      <c r="V351" s="100"/>
    </row>
    <row r="352" spans="1:22" x14ac:dyDescent="0.3">
      <c r="A352" s="45" t="str">
        <f>INDEX(Input!$A$1:$A$395,MATCH('2018-19'!$B352,Input!$B$1:$B$395,0))</f>
        <v>R363</v>
      </c>
      <c r="B352" s="45" t="s">
        <v>1409</v>
      </c>
      <c r="C352" s="45" t="str">
        <f>INDEX(Input!$C$1:$C$395,MATCH('2018-19'!$B352,Input!$B$1:$B$395,0))</f>
        <v>E08000030</v>
      </c>
      <c r="E352" s="45" t="str">
        <f>INDEX(Input!$D$1:$D$395,MATCH('2018-19'!$B352,Input!$B$1:$B$395,0))</f>
        <v>Walsall</v>
      </c>
      <c r="F352" s="112">
        <f>INDEX(Input!$A$1:$EY$395,MATCH('2018-19'!$A352,Input!$A$1:$A$395,0),MATCH('2018-19'!F$2,Input!$A$1:$EY$1,0))</f>
        <v>226.9008805207898</v>
      </c>
      <c r="G352" s="83">
        <f>INDEX(Input!$A$1:$EY$395,MATCH('2018-19'!$A352,Input!$A$1:$A$395,0),MATCH('2018-19'!G$2,Input!$A$1:$EY$1,0))</f>
        <v>97.601797024438596</v>
      </c>
      <c r="H352" s="83">
        <f>INDEX(Input!$A$1:$EY$395,MATCH('2018-19'!$A352,Input!$A$1:$A$395,0),MATCH('2018-19'!H$2,Input!$A$1:$EY$1,0))</f>
        <v>1.6480551595688682</v>
      </c>
      <c r="I352" s="83">
        <f>INDEX(Input!$A$1:$EY$395,MATCH('2018-19'!$A352,Input!$A$1:$A$395,0),MATCH('2018-19'!I$2,Input!$A$1:$EY$1,0))</f>
        <v>107.46480071168523</v>
      </c>
      <c r="J352" s="83">
        <f>INDEX(Input!$A$1:$EY$395,MATCH('2018-19'!$A352,Input!$A$1:$A$395,0),MATCH('2018-19'!J$2,Input!$A$1:$EY$1,0))</f>
        <v>7.5211808183147308</v>
      </c>
      <c r="K352" s="83">
        <f>INDEX(Input!$A$1:$EY$395,MATCH('2018-19'!$A352,Input!$A$1:$A$395,0),MATCH('2018-19'!K$2,Input!$A$1:$EY$1,0))</f>
        <v>0</v>
      </c>
      <c r="L352" s="83">
        <f>INDEX(Input!$A$1:$EY$395,MATCH('2018-19'!$A352,Input!$A$1:$A$395,0),MATCH('2018-19'!L$2,Input!$A$1:$EY$1,0))</f>
        <v>10.037302231319323</v>
      </c>
      <c r="M352" s="83">
        <f>INDEX(Input!$A$1:$EY$395,MATCH('2018-19'!$A352,Input!$A$1:$A$395,0),MATCH('2018-19'!M$2,Input!$A$1:$EY$1,0))</f>
        <v>0.89489055000000006</v>
      </c>
      <c r="N352" s="83">
        <f>INDEX(Input!$A$1:$EY$395,MATCH('2018-19'!$A352,Input!$A$1:$A$395,0),MATCH('2018-19'!N$2,Input!$A$1:$EY$1,0))</f>
        <v>1.4318249999999999</v>
      </c>
      <c r="O352" s="83">
        <f>INDEX(Input!$A$1:$EY$395,MATCH('2018-19'!$A352,Input!$A$1:$A$395,0),MATCH('2018-19'!O$2,Input!$A$1:$EY$1,0))</f>
        <v>3.6373009493053248</v>
      </c>
      <c r="P352" s="83">
        <f>INDEX(Input!$A$1:$EY$395,MATCH('2018-19'!$A352,Input!$A$1:$A$395,0),MATCH('2018-19'!P$2,Input!$A$1:$EY$1,0))</f>
        <v>0</v>
      </c>
      <c r="Q352" s="112">
        <f>INDEX(Input!$A$1:$EY$395,MATCH('2018-19'!$A352,Input!$A$1:$A$395,0),MATCH('2018-19'!Q$2,Input!$A$1:$EY$1,0))</f>
        <v>230.23715244463207</v>
      </c>
      <c r="R352" s="128">
        <f>INDEX(Input!$A$1:$EY$395,MATCH('2018-19'!$A352,Input!$A$1:$A$395,0),MATCH('2018-19'!R$2,Input!$A$1:$EY$1,0))</f>
        <v>1.4703653490390822</v>
      </c>
      <c r="V352" s="100"/>
    </row>
    <row r="353" spans="1:22" x14ac:dyDescent="0.3">
      <c r="A353" s="45" t="str">
        <f>INDEX(Input!$A$1:$A$395,MATCH('2018-19'!$B353,Input!$B$1:$B$395,0))</f>
        <v>R402</v>
      </c>
      <c r="B353" s="45" t="s">
        <v>922</v>
      </c>
      <c r="C353" s="45" t="str">
        <f>INDEX(Input!$C$1:$C$395,MATCH('2018-19'!$B353,Input!$B$1:$B$395,0))</f>
        <v>E09000031</v>
      </c>
      <c r="E353" s="45" t="str">
        <f>INDEX(Input!$D$1:$D$395,MATCH('2018-19'!$B353,Input!$B$1:$B$395,0))</f>
        <v>Waltham Forest</v>
      </c>
      <c r="F353" s="112">
        <f>INDEX(Input!$A$1:$EY$395,MATCH('2018-19'!$A353,Input!$A$1:$A$395,0),MATCH('2018-19'!F$2,Input!$A$1:$EY$1,0))</f>
        <v>204.87682261655735</v>
      </c>
      <c r="G353" s="83">
        <f>INDEX(Input!$A$1:$EY$395,MATCH('2018-19'!$A353,Input!$A$1:$A$395,0),MATCH('2018-19'!G$2,Input!$A$1:$EY$1,0))</f>
        <v>93.538005112875339</v>
      </c>
      <c r="H353" s="83">
        <f>INDEX(Input!$A$1:$EY$395,MATCH('2018-19'!$A353,Input!$A$1:$A$395,0),MATCH('2018-19'!H$2,Input!$A$1:$EY$1,0))</f>
        <v>1.5465272955756193</v>
      </c>
      <c r="I353" s="83">
        <f>INDEX(Input!$A$1:$EY$395,MATCH('2018-19'!$A353,Input!$A$1:$A$395,0),MATCH('2018-19'!I$2,Input!$A$1:$EY$1,0))</f>
        <v>92.349372203114029</v>
      </c>
      <c r="J353" s="83">
        <f>INDEX(Input!$A$1:$EY$395,MATCH('2018-19'!$A353,Input!$A$1:$A$395,0),MATCH('2018-19'!J$2,Input!$A$1:$EY$1,0))</f>
        <v>6.4631116368859853</v>
      </c>
      <c r="K353" s="83">
        <f>INDEX(Input!$A$1:$EY$395,MATCH('2018-19'!$A353,Input!$A$1:$A$395,0),MATCH('2018-19'!K$2,Input!$A$1:$EY$1,0))</f>
        <v>0</v>
      </c>
      <c r="L353" s="83">
        <f>INDEX(Input!$A$1:$EY$395,MATCH('2018-19'!$A353,Input!$A$1:$A$395,0),MATCH('2018-19'!L$2,Input!$A$1:$EY$1,0))</f>
        <v>6.8345775702086735</v>
      </c>
      <c r="M353" s="83">
        <f>INDEX(Input!$A$1:$EY$395,MATCH('2018-19'!$A353,Input!$A$1:$A$395,0),MATCH('2018-19'!M$2,Input!$A$1:$EY$1,0))</f>
        <v>0.68043255000000002</v>
      </c>
      <c r="N353" s="83">
        <f>INDEX(Input!$A$1:$EY$395,MATCH('2018-19'!$A353,Input!$A$1:$A$395,0),MATCH('2018-19'!N$2,Input!$A$1:$EY$1,0))</f>
        <v>1.088692</v>
      </c>
      <c r="O353" s="83">
        <f>INDEX(Input!$A$1:$EY$395,MATCH('2018-19'!$A353,Input!$A$1:$A$395,0),MATCH('2018-19'!O$2,Input!$A$1:$EY$1,0))</f>
        <v>3.9171065012209514</v>
      </c>
      <c r="P353" s="83">
        <f>INDEX(Input!$A$1:$EY$395,MATCH('2018-19'!$A353,Input!$A$1:$A$395,0),MATCH('2018-19'!P$2,Input!$A$1:$EY$1,0))</f>
        <v>0</v>
      </c>
      <c r="Q353" s="112">
        <f>INDEX(Input!$A$1:$EY$395,MATCH('2018-19'!$A353,Input!$A$1:$A$395,0),MATCH('2018-19'!Q$2,Input!$A$1:$EY$1,0))</f>
        <v>206.4178248698806</v>
      </c>
      <c r="R353" s="128">
        <f>INDEX(Input!$A$1:$EY$395,MATCH('2018-19'!$A353,Input!$A$1:$A$395,0),MATCH('2018-19'!R$2,Input!$A$1:$EY$1,0))</f>
        <v>0.75216036330638669</v>
      </c>
      <c r="V353" s="100"/>
    </row>
    <row r="354" spans="1:22" x14ac:dyDescent="0.3">
      <c r="A354" s="45" t="str">
        <f>INDEX(Input!$A$1:$A$395,MATCH('2018-19'!$B354,Input!$B$1:$B$395,0))</f>
        <v>R381</v>
      </c>
      <c r="B354" s="45" t="s">
        <v>945</v>
      </c>
      <c r="C354" s="45" t="str">
        <f>INDEX(Input!$C$1:$C$395,MATCH('2018-19'!$B354,Input!$B$1:$B$395,0))</f>
        <v>E09000032</v>
      </c>
      <c r="E354" s="45" t="str">
        <f>INDEX(Input!$D$1:$D$395,MATCH('2018-19'!$B354,Input!$B$1:$B$395,0))</f>
        <v>Wandsworth</v>
      </c>
      <c r="F354" s="112">
        <f>INDEX(Input!$A$1:$EY$395,MATCH('2018-19'!$A354,Input!$A$1:$A$395,0),MATCH('2018-19'!F$2,Input!$A$1:$EY$1,0))</f>
        <v>184.16305757002581</v>
      </c>
      <c r="G354" s="83">
        <f>INDEX(Input!$A$1:$EY$395,MATCH('2018-19'!$A354,Input!$A$1:$A$395,0),MATCH('2018-19'!G$2,Input!$A$1:$EY$1,0))</f>
        <v>101.28215411270612</v>
      </c>
      <c r="H354" s="83">
        <f>INDEX(Input!$A$1:$EY$395,MATCH('2018-19'!$A354,Input!$A$1:$A$395,0),MATCH('2018-19'!H$2,Input!$A$1:$EY$1,0))</f>
        <v>1.6292998512383208</v>
      </c>
      <c r="I354" s="83">
        <f>INDEX(Input!$A$1:$EY$395,MATCH('2018-19'!$A354,Input!$A$1:$A$395,0),MATCH('2018-19'!I$2,Input!$A$1:$EY$1,0))</f>
        <v>52.798405591423986</v>
      </c>
      <c r="J354" s="83">
        <f>INDEX(Input!$A$1:$EY$395,MATCH('2018-19'!$A354,Input!$A$1:$A$395,0),MATCH('2018-19'!J$2,Input!$A$1:$EY$1,0))</f>
        <v>3.1888052685760111</v>
      </c>
      <c r="K354" s="83">
        <f>INDEX(Input!$A$1:$EY$395,MATCH('2018-19'!$A354,Input!$A$1:$A$395,0),MATCH('2018-19'!K$2,Input!$A$1:$EY$1,0))</f>
        <v>0</v>
      </c>
      <c r="L354" s="83">
        <f>INDEX(Input!$A$1:$EY$395,MATCH('2018-19'!$A354,Input!$A$1:$A$395,0),MATCH('2018-19'!L$2,Input!$A$1:$EY$1,0))</f>
        <v>11.882623106138723</v>
      </c>
      <c r="M354" s="83">
        <f>INDEX(Input!$A$1:$EY$395,MATCH('2018-19'!$A354,Input!$A$1:$A$395,0),MATCH('2018-19'!M$2,Input!$A$1:$EY$1,0))</f>
        <v>0.81091004999999994</v>
      </c>
      <c r="N354" s="83">
        <f>INDEX(Input!$A$1:$EY$395,MATCH('2018-19'!$A354,Input!$A$1:$A$395,0),MATCH('2018-19'!N$2,Input!$A$1:$EY$1,0))</f>
        <v>1.2974559999999999</v>
      </c>
      <c r="O354" s="83">
        <f>INDEX(Input!$A$1:$EY$395,MATCH('2018-19'!$A354,Input!$A$1:$A$395,0),MATCH('2018-19'!O$2,Input!$A$1:$EY$1,0))</f>
        <v>12.932119153236361</v>
      </c>
      <c r="P354" s="83">
        <f>INDEX(Input!$A$1:$EY$395,MATCH('2018-19'!$A354,Input!$A$1:$A$395,0),MATCH('2018-19'!P$2,Input!$A$1:$EY$1,0))</f>
        <v>0</v>
      </c>
      <c r="Q354" s="112">
        <f>INDEX(Input!$A$1:$EY$395,MATCH('2018-19'!$A354,Input!$A$1:$A$395,0),MATCH('2018-19'!Q$2,Input!$A$1:$EY$1,0))</f>
        <v>185.82177313331957</v>
      </c>
      <c r="R354" s="128">
        <f>INDEX(Input!$A$1:$EY$395,MATCH('2018-19'!$A354,Input!$A$1:$A$395,0),MATCH('2018-19'!R$2,Input!$A$1:$EY$1,0))</f>
        <v>0.90067768486252753</v>
      </c>
      <c r="V354" s="100"/>
    </row>
    <row r="355" spans="1:22" x14ac:dyDescent="0.3">
      <c r="A355" s="45" t="str">
        <f>INDEX(Input!$A$1:$A$395,MATCH('2018-19'!$B355,Input!$B$1:$B$395,0))</f>
        <v>R651</v>
      </c>
      <c r="B355" s="45" t="s">
        <v>1506</v>
      </c>
      <c r="C355" s="45" t="str">
        <f>INDEX(Input!$C$1:$C$395,MATCH('2018-19'!$B355,Input!$B$1:$B$395,0))</f>
        <v>E06000007</v>
      </c>
      <c r="E355" s="45" t="str">
        <f>INDEX(Input!$D$1:$D$395,MATCH('2018-19'!$B355,Input!$B$1:$B$395,0))</f>
        <v>Warrington</v>
      </c>
      <c r="F355" s="112">
        <f>INDEX(Input!$A$1:$EY$395,MATCH('2018-19'!$A355,Input!$A$1:$A$395,0),MATCH('2018-19'!F$2,Input!$A$1:$EY$1,0))</f>
        <v>136.9024017193488</v>
      </c>
      <c r="G355" s="83">
        <f>INDEX(Input!$A$1:$EY$395,MATCH('2018-19'!$A355,Input!$A$1:$A$395,0),MATCH('2018-19'!G$2,Input!$A$1:$EY$1,0))</f>
        <v>35.951113711517095</v>
      </c>
      <c r="H355" s="83">
        <f>INDEX(Input!$A$1:$EY$395,MATCH('2018-19'!$A355,Input!$A$1:$A$395,0),MATCH('2018-19'!H$2,Input!$A$1:$EY$1,0))</f>
        <v>0.6906458060352042</v>
      </c>
      <c r="I355" s="83">
        <f>INDEX(Input!$A$1:$EY$395,MATCH('2018-19'!$A355,Input!$A$1:$A$395,0),MATCH('2018-19'!I$2,Input!$A$1:$EY$1,0))</f>
        <v>87.137191795665657</v>
      </c>
      <c r="J355" s="83">
        <f>INDEX(Input!$A$1:$EY$395,MATCH('2018-19'!$A355,Input!$A$1:$A$395,0),MATCH('2018-19'!J$2,Input!$A$1:$EY$1,0))</f>
        <v>6.9864764843343794</v>
      </c>
      <c r="K355" s="83">
        <f>INDEX(Input!$A$1:$EY$395,MATCH('2018-19'!$A355,Input!$A$1:$A$395,0),MATCH('2018-19'!K$2,Input!$A$1:$EY$1,0))</f>
        <v>0</v>
      </c>
      <c r="L355" s="83">
        <f>INDEX(Input!$A$1:$EY$395,MATCH('2018-19'!$A355,Input!$A$1:$A$395,0),MATCH('2018-19'!L$2,Input!$A$1:$EY$1,0))</f>
        <v>4.3669495570654604</v>
      </c>
      <c r="M355" s="83">
        <f>INDEX(Input!$A$1:$EY$395,MATCH('2018-19'!$A355,Input!$A$1:$A$395,0),MATCH('2018-19'!M$2,Input!$A$1:$EY$1,0))</f>
        <v>0.51483584999999998</v>
      </c>
      <c r="N355" s="83">
        <f>INDEX(Input!$A$1:$EY$395,MATCH('2018-19'!$A355,Input!$A$1:$A$395,0),MATCH('2018-19'!N$2,Input!$A$1:$EY$1,0))</f>
        <v>0.82373700000000005</v>
      </c>
      <c r="O355" s="83">
        <f>INDEX(Input!$A$1:$EY$395,MATCH('2018-19'!$A355,Input!$A$1:$A$395,0),MATCH('2018-19'!O$2,Input!$A$1:$EY$1,0))</f>
        <v>2.6914502876151345</v>
      </c>
      <c r="P355" s="83">
        <f>INDEX(Input!$A$1:$EY$395,MATCH('2018-19'!$A355,Input!$A$1:$A$395,0),MATCH('2018-19'!P$2,Input!$A$1:$EY$1,0))</f>
        <v>0</v>
      </c>
      <c r="Q355" s="112">
        <f>INDEX(Input!$A$1:$EY$395,MATCH('2018-19'!$A355,Input!$A$1:$A$395,0),MATCH('2018-19'!Q$2,Input!$A$1:$EY$1,0))</f>
        <v>139.16240049223288</v>
      </c>
      <c r="R355" s="128">
        <f>INDEX(Input!$A$1:$EY$395,MATCH('2018-19'!$A355,Input!$A$1:$A$395,0),MATCH('2018-19'!R$2,Input!$A$1:$EY$1,0))</f>
        <v>1.6508101716996348</v>
      </c>
      <c r="V355" s="100"/>
    </row>
    <row r="356" spans="1:22" x14ac:dyDescent="0.3">
      <c r="A356" s="45" t="str">
        <f>INDEX(Input!$A$1:$A$395,MATCH('2018-19'!$B356,Input!$B$1:$B$395,0))</f>
        <v>R284</v>
      </c>
      <c r="B356" s="45" t="s">
        <v>1009</v>
      </c>
      <c r="C356" s="45" t="str">
        <f>INDEX(Input!$C$1:$C$395,MATCH('2018-19'!$B356,Input!$B$1:$B$395,0))</f>
        <v>E07000222</v>
      </c>
      <c r="E356" s="45" t="str">
        <f>INDEX(Input!$D$1:$D$395,MATCH('2018-19'!$B356,Input!$B$1:$B$395,0))</f>
        <v>Warwick</v>
      </c>
      <c r="F356" s="112">
        <f>INDEX(Input!$A$1:$EY$395,MATCH('2018-19'!$A356,Input!$A$1:$A$395,0),MATCH('2018-19'!F$2,Input!$A$1:$EY$1,0))</f>
        <v>14.314508216085727</v>
      </c>
      <c r="G356" s="83">
        <f>INDEX(Input!$A$1:$EY$395,MATCH('2018-19'!$A356,Input!$A$1:$A$395,0),MATCH('2018-19'!G$2,Input!$A$1:$EY$1,0))</f>
        <v>3.6223620372039922</v>
      </c>
      <c r="H356" s="83">
        <f>INDEX(Input!$A$1:$EY$395,MATCH('2018-19'!$A356,Input!$A$1:$A$395,0),MATCH('2018-19'!H$2,Input!$A$1:$EY$1,0))</f>
        <v>7.598308978909768E-2</v>
      </c>
      <c r="I356" s="83">
        <f>INDEX(Input!$A$1:$EY$395,MATCH('2018-19'!$A356,Input!$A$1:$A$395,0),MATCH('2018-19'!I$2,Input!$A$1:$EY$1,0))</f>
        <v>8.40218162227265</v>
      </c>
      <c r="J356" s="83">
        <f>INDEX(Input!$A$1:$EY$395,MATCH('2018-19'!$A356,Input!$A$1:$A$395,0),MATCH('2018-19'!J$2,Input!$A$1:$EY$1,0))</f>
        <v>0</v>
      </c>
      <c r="K356" s="83">
        <f>INDEX(Input!$A$1:$EY$395,MATCH('2018-19'!$A356,Input!$A$1:$A$395,0),MATCH('2018-19'!K$2,Input!$A$1:$EY$1,0))</f>
        <v>0.23934573172735155</v>
      </c>
      <c r="L356" s="83">
        <f>INDEX(Input!$A$1:$EY$395,MATCH('2018-19'!$A356,Input!$A$1:$A$395,0),MATCH('2018-19'!L$2,Input!$A$1:$EY$1,0))</f>
        <v>0</v>
      </c>
      <c r="M356" s="83">
        <f>INDEX(Input!$A$1:$EY$395,MATCH('2018-19'!$A356,Input!$A$1:$A$395,0),MATCH('2018-19'!M$2,Input!$A$1:$EY$1,0))</f>
        <v>0</v>
      </c>
      <c r="N356" s="83">
        <f>INDEX(Input!$A$1:$EY$395,MATCH('2018-19'!$A356,Input!$A$1:$A$395,0),MATCH('2018-19'!N$2,Input!$A$1:$EY$1,0))</f>
        <v>0</v>
      </c>
      <c r="O356" s="83">
        <f>INDEX(Input!$A$1:$EY$395,MATCH('2018-19'!$A356,Input!$A$1:$A$395,0),MATCH('2018-19'!O$2,Input!$A$1:$EY$1,0))</f>
        <v>2.4821107049484881</v>
      </c>
      <c r="P356" s="83">
        <f>INDEX(Input!$A$1:$EY$395,MATCH('2018-19'!$A356,Input!$A$1:$A$395,0),MATCH('2018-19'!P$2,Input!$A$1:$EY$1,0))</f>
        <v>0</v>
      </c>
      <c r="Q356" s="112">
        <f>INDEX(Input!$A$1:$EY$395,MATCH('2018-19'!$A356,Input!$A$1:$A$395,0),MATCH('2018-19'!Q$2,Input!$A$1:$EY$1,0))</f>
        <v>14.82198318594158</v>
      </c>
      <c r="R356" s="128">
        <f>INDEX(Input!$A$1:$EY$395,MATCH('2018-19'!$A356,Input!$A$1:$A$395,0),MATCH('2018-19'!R$2,Input!$A$1:$EY$1,0))</f>
        <v>3.5451792139501226</v>
      </c>
      <c r="V356" s="100"/>
    </row>
    <row r="357" spans="1:22" x14ac:dyDescent="0.3">
      <c r="A357" s="45" t="str">
        <f>INDEX(Input!$A$1:$A$395,MATCH('2018-19'!$B357,Input!$B$1:$B$395,0))</f>
        <v>R440</v>
      </c>
      <c r="B357" s="45" t="s">
        <v>1674</v>
      </c>
      <c r="C357" s="45" t="str">
        <f>INDEX(Input!$C$1:$C$395,MATCH('2018-19'!$B357,Input!$B$1:$B$395,0))</f>
        <v>E10000031</v>
      </c>
      <c r="E357" s="45" t="str">
        <f>INDEX(Input!$D$1:$D$395,MATCH('2018-19'!$B357,Input!$B$1:$B$395,0))</f>
        <v>Warwickshire</v>
      </c>
      <c r="F357" s="112">
        <f>INDEX(Input!$A$1:$EY$395,MATCH('2018-19'!$A357,Input!$A$1:$A$395,0),MATCH('2018-19'!F$2,Input!$A$1:$EY$1,0))</f>
        <v>353.68663354690261</v>
      </c>
      <c r="G357" s="83">
        <f>INDEX(Input!$A$1:$EY$395,MATCH('2018-19'!$A357,Input!$A$1:$A$395,0),MATCH('2018-19'!G$2,Input!$A$1:$EY$1,0))</f>
        <v>71.345020286213426</v>
      </c>
      <c r="H357" s="83">
        <f>INDEX(Input!$A$1:$EY$395,MATCH('2018-19'!$A357,Input!$A$1:$A$395,0),MATCH('2018-19'!H$2,Input!$A$1:$EY$1,0))</f>
        <v>1.41293802037625</v>
      </c>
      <c r="I357" s="83">
        <f>INDEX(Input!$A$1:$EY$395,MATCH('2018-19'!$A357,Input!$A$1:$A$395,0),MATCH('2018-19'!I$2,Input!$A$1:$EY$1,0))</f>
        <v>259.80725181331707</v>
      </c>
      <c r="J357" s="83">
        <f>INDEX(Input!$A$1:$EY$395,MATCH('2018-19'!$A357,Input!$A$1:$A$395,0),MATCH('2018-19'!J$2,Input!$A$1:$EY$1,0))</f>
        <v>15.49342116268298</v>
      </c>
      <c r="K357" s="83">
        <f>INDEX(Input!$A$1:$EY$395,MATCH('2018-19'!$A357,Input!$A$1:$A$395,0),MATCH('2018-19'!K$2,Input!$A$1:$EY$1,0))</f>
        <v>0</v>
      </c>
      <c r="L357" s="83">
        <f>INDEX(Input!$A$1:$EY$395,MATCH('2018-19'!$A357,Input!$A$1:$A$395,0),MATCH('2018-19'!L$2,Input!$A$1:$EY$1,0))</f>
        <v>10.65926125495923</v>
      </c>
      <c r="M357" s="83">
        <f>INDEX(Input!$A$1:$EY$395,MATCH('2018-19'!$A357,Input!$A$1:$A$395,0),MATCH('2018-19'!M$2,Input!$A$1:$EY$1,0))</f>
        <v>1.3966150499999999</v>
      </c>
      <c r="N357" s="83">
        <f>INDEX(Input!$A$1:$EY$395,MATCH('2018-19'!$A357,Input!$A$1:$A$395,0),MATCH('2018-19'!N$2,Input!$A$1:$EY$1,0))</f>
        <v>2.2345839999999999</v>
      </c>
      <c r="O357" s="83">
        <f>INDEX(Input!$A$1:$EY$395,MATCH('2018-19'!$A357,Input!$A$1:$A$395,0),MATCH('2018-19'!O$2,Input!$A$1:$EY$1,0))</f>
        <v>2.6484835866443306</v>
      </c>
      <c r="P357" s="83">
        <f>INDEX(Input!$A$1:$EY$395,MATCH('2018-19'!$A357,Input!$A$1:$A$395,0),MATCH('2018-19'!P$2,Input!$A$1:$EY$1,0))</f>
        <v>0</v>
      </c>
      <c r="Q357" s="112">
        <f>INDEX(Input!$A$1:$EY$395,MATCH('2018-19'!$A357,Input!$A$1:$A$395,0),MATCH('2018-19'!Q$2,Input!$A$1:$EY$1,0))</f>
        <v>364.99757517419329</v>
      </c>
      <c r="R357" s="128">
        <f>INDEX(Input!$A$1:$EY$395,MATCH('2018-19'!$A357,Input!$A$1:$A$395,0),MATCH('2018-19'!R$2,Input!$A$1:$EY$1,0))</f>
        <v>3.1980121821003848</v>
      </c>
      <c r="V357" s="100"/>
    </row>
    <row r="358" spans="1:22" x14ac:dyDescent="0.3">
      <c r="A358" s="45" t="str">
        <f>INDEX(Input!$A$1:$A$395,MATCH('2018-19'!$B358,Input!$B$1:$B$395,0))</f>
        <v>R144</v>
      </c>
      <c r="B358" s="45" t="s">
        <v>1233</v>
      </c>
      <c r="C358" s="45" t="str">
        <f>INDEX(Input!$C$1:$C$395,MATCH('2018-19'!$B358,Input!$B$1:$B$395,0))</f>
        <v>E07000103</v>
      </c>
      <c r="E358" s="45" t="str">
        <f>INDEX(Input!$D$1:$D$395,MATCH('2018-19'!$B358,Input!$B$1:$B$395,0))</f>
        <v>Watford</v>
      </c>
      <c r="F358" s="112">
        <f>INDEX(Input!$A$1:$EY$395,MATCH('2018-19'!$A358,Input!$A$1:$A$395,0),MATCH('2018-19'!F$2,Input!$A$1:$EY$1,0))</f>
        <v>13.624015891707742</v>
      </c>
      <c r="G358" s="83">
        <f>INDEX(Input!$A$1:$EY$395,MATCH('2018-19'!$A358,Input!$A$1:$A$395,0),MATCH('2018-19'!G$2,Input!$A$1:$EY$1,0))</f>
        <v>2.8453202421316015</v>
      </c>
      <c r="H358" s="83">
        <f>INDEX(Input!$A$1:$EY$395,MATCH('2018-19'!$A358,Input!$A$1:$A$395,0),MATCH('2018-19'!H$2,Input!$A$1:$EY$1,0))</f>
        <v>6.2585906323689905E-2</v>
      </c>
      <c r="I358" s="83">
        <f>INDEX(Input!$A$1:$EY$395,MATCH('2018-19'!$A358,Input!$A$1:$A$395,0),MATCH('2018-19'!I$2,Input!$A$1:$EY$1,0))</f>
        <v>8.5019962339561257</v>
      </c>
      <c r="J358" s="83">
        <f>INDEX(Input!$A$1:$EY$395,MATCH('2018-19'!$A358,Input!$A$1:$A$395,0),MATCH('2018-19'!J$2,Input!$A$1:$EY$1,0))</f>
        <v>0</v>
      </c>
      <c r="K358" s="83">
        <f>INDEX(Input!$A$1:$EY$395,MATCH('2018-19'!$A358,Input!$A$1:$A$395,0),MATCH('2018-19'!K$2,Input!$A$1:$EY$1,0))</f>
        <v>1.0676004387307343E-4</v>
      </c>
      <c r="L358" s="83">
        <f>INDEX(Input!$A$1:$EY$395,MATCH('2018-19'!$A358,Input!$A$1:$A$395,0),MATCH('2018-19'!L$2,Input!$A$1:$EY$1,0))</f>
        <v>0</v>
      </c>
      <c r="M358" s="83">
        <f>INDEX(Input!$A$1:$EY$395,MATCH('2018-19'!$A358,Input!$A$1:$A$395,0),MATCH('2018-19'!M$2,Input!$A$1:$EY$1,0))</f>
        <v>0</v>
      </c>
      <c r="N358" s="83">
        <f>INDEX(Input!$A$1:$EY$395,MATCH('2018-19'!$A358,Input!$A$1:$A$395,0),MATCH('2018-19'!N$2,Input!$A$1:$EY$1,0))</f>
        <v>0</v>
      </c>
      <c r="O358" s="83">
        <f>INDEX(Input!$A$1:$EY$395,MATCH('2018-19'!$A358,Input!$A$1:$A$395,0),MATCH('2018-19'!O$2,Input!$A$1:$EY$1,0))</f>
        <v>1.0149031875739047</v>
      </c>
      <c r="P358" s="83">
        <f>INDEX(Input!$A$1:$EY$395,MATCH('2018-19'!$A358,Input!$A$1:$A$395,0),MATCH('2018-19'!P$2,Input!$A$1:$EY$1,0))</f>
        <v>0</v>
      </c>
      <c r="Q358" s="112">
        <f>INDEX(Input!$A$1:$EY$395,MATCH('2018-19'!$A358,Input!$A$1:$A$395,0),MATCH('2018-19'!Q$2,Input!$A$1:$EY$1,0))</f>
        <v>12.424912330029194</v>
      </c>
      <c r="R358" s="128">
        <f>INDEX(Input!$A$1:$EY$395,MATCH('2018-19'!$A358,Input!$A$1:$A$395,0),MATCH('2018-19'!R$2,Input!$A$1:$EY$1,0))</f>
        <v>-8.801395794087286</v>
      </c>
      <c r="V358" s="100"/>
    </row>
    <row r="359" spans="1:22" x14ac:dyDescent="0.3">
      <c r="A359" s="45" t="str">
        <f>INDEX(Input!$A$1:$A$395,MATCH('2018-19'!$B359,Input!$B$1:$B$395,0))</f>
        <v>R268</v>
      </c>
      <c r="B359" s="45" t="s">
        <v>1047</v>
      </c>
      <c r="C359" s="45" t="str">
        <f>INDEX(Input!$C$1:$C$395,MATCH('2018-19'!$B359,Input!$B$1:$B$395,0))</f>
        <v>E07000206</v>
      </c>
      <c r="E359" s="45" t="str">
        <f>INDEX(Input!$D$1:$D$395,MATCH('2018-19'!$B359,Input!$B$1:$B$395,0))</f>
        <v>Waveney</v>
      </c>
      <c r="F359" s="112">
        <f>INDEX(Input!$A$1:$EY$395,MATCH('2018-19'!$A359,Input!$A$1:$A$395,0),MATCH('2018-19'!F$2,Input!$A$1:$EY$1,0))</f>
        <v>11.971041722697109</v>
      </c>
      <c r="G359" s="83">
        <f>INDEX(Input!$A$1:$EY$395,MATCH('2018-19'!$A359,Input!$A$1:$A$395,0),MATCH('2018-19'!G$2,Input!$A$1:$EY$1,0))</f>
        <v>4.7260663772055755</v>
      </c>
      <c r="H359" s="83">
        <f>INDEX(Input!$A$1:$EY$395,MATCH('2018-19'!$A359,Input!$A$1:$A$395,0),MATCH('2018-19'!H$2,Input!$A$1:$EY$1,0))</f>
        <v>8.9147827187226303E-2</v>
      </c>
      <c r="I359" s="83">
        <f>INDEX(Input!$A$1:$EY$395,MATCH('2018-19'!$A359,Input!$A$1:$A$395,0),MATCH('2018-19'!I$2,Input!$A$1:$EY$1,0))</f>
        <v>5.7212959492786686</v>
      </c>
      <c r="J359" s="83">
        <f>INDEX(Input!$A$1:$EY$395,MATCH('2018-19'!$A359,Input!$A$1:$A$395,0),MATCH('2018-19'!J$2,Input!$A$1:$EY$1,0))</f>
        <v>0</v>
      </c>
      <c r="K359" s="83">
        <f>INDEX(Input!$A$1:$EY$395,MATCH('2018-19'!$A359,Input!$A$1:$A$395,0),MATCH('2018-19'!K$2,Input!$A$1:$EY$1,0))</f>
        <v>0.15188820372133194</v>
      </c>
      <c r="L359" s="83">
        <f>INDEX(Input!$A$1:$EY$395,MATCH('2018-19'!$A359,Input!$A$1:$A$395,0),MATCH('2018-19'!L$2,Input!$A$1:$EY$1,0))</f>
        <v>0</v>
      </c>
      <c r="M359" s="83">
        <f>INDEX(Input!$A$1:$EY$395,MATCH('2018-19'!$A359,Input!$A$1:$A$395,0),MATCH('2018-19'!M$2,Input!$A$1:$EY$1,0))</f>
        <v>0</v>
      </c>
      <c r="N359" s="83">
        <f>INDEX(Input!$A$1:$EY$395,MATCH('2018-19'!$A359,Input!$A$1:$A$395,0),MATCH('2018-19'!N$2,Input!$A$1:$EY$1,0))</f>
        <v>0</v>
      </c>
      <c r="O359" s="83">
        <f>INDEX(Input!$A$1:$EY$395,MATCH('2018-19'!$A359,Input!$A$1:$A$395,0),MATCH('2018-19'!O$2,Input!$A$1:$EY$1,0))</f>
        <v>0.63481758779524933</v>
      </c>
      <c r="P359" s="83">
        <f>INDEX(Input!$A$1:$EY$395,MATCH('2018-19'!$A359,Input!$A$1:$A$395,0),MATCH('2018-19'!P$2,Input!$A$1:$EY$1,0))</f>
        <v>0</v>
      </c>
      <c r="Q359" s="112">
        <f>INDEX(Input!$A$1:$EY$395,MATCH('2018-19'!$A359,Input!$A$1:$A$395,0),MATCH('2018-19'!Q$2,Input!$A$1:$EY$1,0))</f>
        <v>11.323215945188052</v>
      </c>
      <c r="R359" s="128">
        <f>INDEX(Input!$A$1:$EY$395,MATCH('2018-19'!$A359,Input!$A$1:$A$395,0),MATCH('2018-19'!R$2,Input!$A$1:$EY$1,0))</f>
        <v>-5.4116073815094978</v>
      </c>
      <c r="V359" s="100"/>
    </row>
    <row r="360" spans="1:22" x14ac:dyDescent="0.3">
      <c r="A360" s="45" t="str">
        <f>INDEX(Input!$A$1:$A$395,MATCH('2018-19'!$B360,Input!$B$1:$B$395,0))</f>
        <v>R278</v>
      </c>
      <c r="B360" s="45" t="s">
        <v>1035</v>
      </c>
      <c r="C360" s="45" t="str">
        <f>INDEX(Input!$C$1:$C$395,MATCH('2018-19'!$B360,Input!$B$1:$B$395,0))</f>
        <v>E07000216</v>
      </c>
      <c r="E360" s="45" t="str">
        <f>INDEX(Input!$D$1:$D$395,MATCH('2018-19'!$B360,Input!$B$1:$B$395,0))</f>
        <v>Waverley</v>
      </c>
      <c r="F360" s="112">
        <f>INDEX(Input!$A$1:$EY$395,MATCH('2018-19'!$A360,Input!$A$1:$A$395,0),MATCH('2018-19'!F$2,Input!$A$1:$EY$1,0))</f>
        <v>13.237011503575349</v>
      </c>
      <c r="G360" s="83">
        <f>INDEX(Input!$A$1:$EY$395,MATCH('2018-19'!$A360,Input!$A$1:$A$395,0),MATCH('2018-19'!G$2,Input!$A$1:$EY$1,0))</f>
        <v>1.9263911244199814</v>
      </c>
      <c r="H360" s="83">
        <f>INDEX(Input!$A$1:$EY$395,MATCH('2018-19'!$A360,Input!$A$1:$A$395,0),MATCH('2018-19'!H$2,Input!$A$1:$EY$1,0))</f>
        <v>4.4146463267957903E-2</v>
      </c>
      <c r="I360" s="83">
        <f>INDEX(Input!$A$1:$EY$395,MATCH('2018-19'!$A360,Input!$A$1:$A$395,0),MATCH('2018-19'!I$2,Input!$A$1:$EY$1,0))</f>
        <v>9.4009434907479541</v>
      </c>
      <c r="J360" s="83">
        <f>INDEX(Input!$A$1:$EY$395,MATCH('2018-19'!$A360,Input!$A$1:$A$395,0),MATCH('2018-19'!J$2,Input!$A$1:$EY$1,0))</f>
        <v>0</v>
      </c>
      <c r="K360" s="83">
        <f>INDEX(Input!$A$1:$EY$395,MATCH('2018-19'!$A360,Input!$A$1:$A$395,0),MATCH('2018-19'!K$2,Input!$A$1:$EY$1,0))</f>
        <v>0.1930311492520452</v>
      </c>
      <c r="L360" s="83">
        <f>INDEX(Input!$A$1:$EY$395,MATCH('2018-19'!$A360,Input!$A$1:$A$395,0),MATCH('2018-19'!L$2,Input!$A$1:$EY$1,0))</f>
        <v>0</v>
      </c>
      <c r="M360" s="83">
        <f>INDEX(Input!$A$1:$EY$395,MATCH('2018-19'!$A360,Input!$A$1:$A$395,0),MATCH('2018-19'!M$2,Input!$A$1:$EY$1,0))</f>
        <v>0</v>
      </c>
      <c r="N360" s="83">
        <f>INDEX(Input!$A$1:$EY$395,MATCH('2018-19'!$A360,Input!$A$1:$A$395,0),MATCH('2018-19'!N$2,Input!$A$1:$EY$1,0))</f>
        <v>0</v>
      </c>
      <c r="O360" s="83">
        <f>INDEX(Input!$A$1:$EY$395,MATCH('2018-19'!$A360,Input!$A$1:$A$395,0),MATCH('2018-19'!O$2,Input!$A$1:$EY$1,0))</f>
        <v>1.2306425025219467</v>
      </c>
      <c r="P360" s="83">
        <f>INDEX(Input!$A$1:$EY$395,MATCH('2018-19'!$A360,Input!$A$1:$A$395,0),MATCH('2018-19'!P$2,Input!$A$1:$EY$1,0))</f>
        <v>0</v>
      </c>
      <c r="Q360" s="112">
        <f>INDEX(Input!$A$1:$EY$395,MATCH('2018-19'!$A360,Input!$A$1:$A$395,0),MATCH('2018-19'!Q$2,Input!$A$1:$EY$1,0))</f>
        <v>12.795154730209887</v>
      </c>
      <c r="R360" s="128">
        <f>INDEX(Input!$A$1:$EY$395,MATCH('2018-19'!$A360,Input!$A$1:$A$395,0),MATCH('2018-19'!R$2,Input!$A$1:$EY$1,0))</f>
        <v>-3.3380402611731141</v>
      </c>
      <c r="V360" s="100"/>
    </row>
    <row r="361" spans="1:22" x14ac:dyDescent="0.3">
      <c r="A361" s="45" t="str">
        <f>INDEX(Input!$A$1:$A$395,MATCH('2018-19'!$B361,Input!$B$1:$B$395,0))</f>
        <v>R93</v>
      </c>
      <c r="B361" s="45" t="s">
        <v>1317</v>
      </c>
      <c r="C361" s="45" t="str">
        <f>INDEX(Input!$C$1:$C$395,MATCH('2018-19'!$B361,Input!$B$1:$B$395,0))</f>
        <v>E07000065</v>
      </c>
      <c r="E361" s="45" t="str">
        <f>INDEX(Input!$D$1:$D$395,MATCH('2018-19'!$B361,Input!$B$1:$B$395,0))</f>
        <v>Wealden</v>
      </c>
      <c r="F361" s="112">
        <f>INDEX(Input!$A$1:$EY$395,MATCH('2018-19'!$A361,Input!$A$1:$A$395,0),MATCH('2018-19'!F$2,Input!$A$1:$EY$1,0))</f>
        <v>19.050518953153908</v>
      </c>
      <c r="G361" s="83">
        <f>INDEX(Input!$A$1:$EY$395,MATCH('2018-19'!$A361,Input!$A$1:$A$395,0),MATCH('2018-19'!G$2,Input!$A$1:$EY$1,0))</f>
        <v>2.840440549233441</v>
      </c>
      <c r="H361" s="83">
        <f>INDEX(Input!$A$1:$EY$395,MATCH('2018-19'!$A361,Input!$A$1:$A$395,0),MATCH('2018-19'!H$2,Input!$A$1:$EY$1,0))</f>
        <v>6.5093429253266361E-2</v>
      </c>
      <c r="I361" s="83">
        <f>INDEX(Input!$A$1:$EY$395,MATCH('2018-19'!$A361,Input!$A$1:$A$395,0),MATCH('2018-19'!I$2,Input!$A$1:$EY$1,0))</f>
        <v>11.889134573942485</v>
      </c>
      <c r="J361" s="83">
        <f>INDEX(Input!$A$1:$EY$395,MATCH('2018-19'!$A361,Input!$A$1:$A$395,0),MATCH('2018-19'!J$2,Input!$A$1:$EY$1,0))</f>
        <v>0</v>
      </c>
      <c r="K361" s="83">
        <f>INDEX(Input!$A$1:$EY$395,MATCH('2018-19'!$A361,Input!$A$1:$A$395,0),MATCH('2018-19'!K$2,Input!$A$1:$EY$1,0))</f>
        <v>9.5329170057512749E-2</v>
      </c>
      <c r="L361" s="83">
        <f>INDEX(Input!$A$1:$EY$395,MATCH('2018-19'!$A361,Input!$A$1:$A$395,0),MATCH('2018-19'!L$2,Input!$A$1:$EY$1,0))</f>
        <v>0</v>
      </c>
      <c r="M361" s="83">
        <f>INDEX(Input!$A$1:$EY$395,MATCH('2018-19'!$A361,Input!$A$1:$A$395,0),MATCH('2018-19'!M$2,Input!$A$1:$EY$1,0))</f>
        <v>0</v>
      </c>
      <c r="N361" s="83">
        <f>INDEX(Input!$A$1:$EY$395,MATCH('2018-19'!$A361,Input!$A$1:$A$395,0),MATCH('2018-19'!N$2,Input!$A$1:$EY$1,0))</f>
        <v>0</v>
      </c>
      <c r="O361" s="83">
        <f>INDEX(Input!$A$1:$EY$395,MATCH('2018-19'!$A361,Input!$A$1:$A$395,0),MATCH('2018-19'!O$2,Input!$A$1:$EY$1,0))</f>
        <v>2.5705858890751969</v>
      </c>
      <c r="P361" s="83">
        <f>INDEX(Input!$A$1:$EY$395,MATCH('2018-19'!$A361,Input!$A$1:$A$395,0),MATCH('2018-19'!P$2,Input!$A$1:$EY$1,0))</f>
        <v>0.20656601144178949</v>
      </c>
      <c r="Q361" s="112">
        <f>INDEX(Input!$A$1:$EY$395,MATCH('2018-19'!$A361,Input!$A$1:$A$395,0),MATCH('2018-19'!Q$2,Input!$A$1:$EY$1,0))</f>
        <v>17.667149623003692</v>
      </c>
      <c r="R361" s="128">
        <f>INDEX(Input!$A$1:$EY$395,MATCH('2018-19'!$A361,Input!$A$1:$A$395,0),MATCH('2018-19'!R$2,Input!$A$1:$EY$1,0))</f>
        <v>-7.2615834432226523</v>
      </c>
      <c r="V361" s="100"/>
    </row>
    <row r="362" spans="1:22" x14ac:dyDescent="0.3">
      <c r="A362" s="45" t="str">
        <f>INDEX(Input!$A$1:$A$395,MATCH('2018-19'!$B362,Input!$B$1:$B$395,0))</f>
        <v>R214</v>
      </c>
      <c r="B362" s="45" t="s">
        <v>1109</v>
      </c>
      <c r="C362" s="45" t="str">
        <f>INDEX(Input!$C$1:$C$395,MATCH('2018-19'!$B362,Input!$B$1:$B$395,0))</f>
        <v>E07000156</v>
      </c>
      <c r="E362" s="45" t="str">
        <f>INDEX(Input!$D$1:$D$395,MATCH('2018-19'!$B362,Input!$B$1:$B$395,0))</f>
        <v>Wellingborough</v>
      </c>
      <c r="F362" s="112">
        <f>INDEX(Input!$A$1:$EY$395,MATCH('2018-19'!$A362,Input!$A$1:$A$395,0),MATCH('2018-19'!F$2,Input!$A$1:$EY$1,0))</f>
        <v>7.7687671504664602</v>
      </c>
      <c r="G362" s="83">
        <f>INDEX(Input!$A$1:$EY$395,MATCH('2018-19'!$A362,Input!$A$1:$A$395,0),MATCH('2018-19'!G$2,Input!$A$1:$EY$1,0))</f>
        <v>2.8590671304766926</v>
      </c>
      <c r="H362" s="83">
        <f>INDEX(Input!$A$1:$EY$395,MATCH('2018-19'!$A362,Input!$A$1:$A$395,0),MATCH('2018-19'!H$2,Input!$A$1:$EY$1,0))</f>
        <v>5.3356856027252937E-2</v>
      </c>
      <c r="I362" s="83">
        <f>INDEX(Input!$A$1:$EY$395,MATCH('2018-19'!$A362,Input!$A$1:$A$395,0),MATCH('2018-19'!I$2,Input!$A$1:$EY$1,0))</f>
        <v>3.44398976726688</v>
      </c>
      <c r="J362" s="83">
        <f>INDEX(Input!$A$1:$EY$395,MATCH('2018-19'!$A362,Input!$A$1:$A$395,0),MATCH('2018-19'!J$2,Input!$A$1:$EY$1,0))</f>
        <v>0</v>
      </c>
      <c r="K362" s="83">
        <f>INDEX(Input!$A$1:$EY$395,MATCH('2018-19'!$A362,Input!$A$1:$A$395,0),MATCH('2018-19'!K$2,Input!$A$1:$EY$1,0))</f>
        <v>0.13306683273312023</v>
      </c>
      <c r="L362" s="83">
        <f>INDEX(Input!$A$1:$EY$395,MATCH('2018-19'!$A362,Input!$A$1:$A$395,0),MATCH('2018-19'!L$2,Input!$A$1:$EY$1,0))</f>
        <v>0</v>
      </c>
      <c r="M362" s="83">
        <f>INDEX(Input!$A$1:$EY$395,MATCH('2018-19'!$A362,Input!$A$1:$A$395,0),MATCH('2018-19'!M$2,Input!$A$1:$EY$1,0))</f>
        <v>0</v>
      </c>
      <c r="N362" s="83">
        <f>INDEX(Input!$A$1:$EY$395,MATCH('2018-19'!$A362,Input!$A$1:$A$395,0),MATCH('2018-19'!N$2,Input!$A$1:$EY$1,0))</f>
        <v>0</v>
      </c>
      <c r="O362" s="83">
        <f>INDEX(Input!$A$1:$EY$395,MATCH('2018-19'!$A362,Input!$A$1:$A$395,0),MATCH('2018-19'!O$2,Input!$A$1:$EY$1,0))</f>
        <v>1.0971567250865653</v>
      </c>
      <c r="P362" s="83">
        <f>INDEX(Input!$A$1:$EY$395,MATCH('2018-19'!$A362,Input!$A$1:$A$395,0),MATCH('2018-19'!P$2,Input!$A$1:$EY$1,0))</f>
        <v>0</v>
      </c>
      <c r="Q362" s="112">
        <f>INDEX(Input!$A$1:$EY$395,MATCH('2018-19'!$A362,Input!$A$1:$A$395,0),MATCH('2018-19'!Q$2,Input!$A$1:$EY$1,0))</f>
        <v>7.5866373115905104</v>
      </c>
      <c r="R362" s="128">
        <f>INDEX(Input!$A$1:$EY$395,MATCH('2018-19'!$A362,Input!$A$1:$A$395,0),MATCH('2018-19'!R$2,Input!$A$1:$EY$1,0))</f>
        <v>-2.344385349032041</v>
      </c>
      <c r="V362" s="100"/>
    </row>
    <row r="363" spans="1:22" x14ac:dyDescent="0.3">
      <c r="A363" s="45" t="str">
        <f>INDEX(Input!$A$1:$A$395,MATCH('2018-19'!$B363,Input!$B$1:$B$395,0))</f>
        <v>R145</v>
      </c>
      <c r="B363" s="45" t="s">
        <v>1235</v>
      </c>
      <c r="C363" s="45" t="str">
        <f>INDEX(Input!$C$1:$C$395,MATCH('2018-19'!$B363,Input!$B$1:$B$395,0))</f>
        <v>E07000241</v>
      </c>
      <c r="E363" s="45" t="str">
        <f>INDEX(Input!$D$1:$D$395,MATCH('2018-19'!$B363,Input!$B$1:$B$395,0))</f>
        <v>Welwyn Hatfield</v>
      </c>
      <c r="F363" s="112">
        <f>INDEX(Input!$A$1:$EY$395,MATCH('2018-19'!$A363,Input!$A$1:$A$395,0),MATCH('2018-19'!F$2,Input!$A$1:$EY$1,0))</f>
        <v>13.57381933793628</v>
      </c>
      <c r="G363" s="83">
        <f>INDEX(Input!$A$1:$EY$395,MATCH('2018-19'!$A363,Input!$A$1:$A$395,0),MATCH('2018-19'!G$2,Input!$A$1:$EY$1,0))</f>
        <v>2.9042640106464193</v>
      </c>
      <c r="H363" s="83">
        <f>INDEX(Input!$A$1:$EY$395,MATCH('2018-19'!$A363,Input!$A$1:$A$395,0),MATCH('2018-19'!H$2,Input!$A$1:$EY$1,0))</f>
        <v>6.4168492020515194E-2</v>
      </c>
      <c r="I363" s="83">
        <f>INDEX(Input!$A$1:$EY$395,MATCH('2018-19'!$A363,Input!$A$1:$A$395,0),MATCH('2018-19'!I$2,Input!$A$1:$EY$1,0))</f>
        <v>8.5007877541676216</v>
      </c>
      <c r="J363" s="83">
        <f>INDEX(Input!$A$1:$EY$395,MATCH('2018-19'!$A363,Input!$A$1:$A$395,0),MATCH('2018-19'!J$2,Input!$A$1:$EY$1,0))</f>
        <v>0</v>
      </c>
      <c r="K363" s="83">
        <f>INDEX(Input!$A$1:$EY$395,MATCH('2018-19'!$A363,Input!$A$1:$A$395,0),MATCH('2018-19'!K$2,Input!$A$1:$EY$1,0))</f>
        <v>4.5262997832378568E-2</v>
      </c>
      <c r="L363" s="83">
        <f>INDEX(Input!$A$1:$EY$395,MATCH('2018-19'!$A363,Input!$A$1:$A$395,0),MATCH('2018-19'!L$2,Input!$A$1:$EY$1,0))</f>
        <v>0</v>
      </c>
      <c r="M363" s="83">
        <f>INDEX(Input!$A$1:$EY$395,MATCH('2018-19'!$A363,Input!$A$1:$A$395,0),MATCH('2018-19'!M$2,Input!$A$1:$EY$1,0))</f>
        <v>0</v>
      </c>
      <c r="N363" s="83">
        <f>INDEX(Input!$A$1:$EY$395,MATCH('2018-19'!$A363,Input!$A$1:$A$395,0),MATCH('2018-19'!N$2,Input!$A$1:$EY$1,0))</f>
        <v>0</v>
      </c>
      <c r="O363" s="83">
        <f>INDEX(Input!$A$1:$EY$395,MATCH('2018-19'!$A363,Input!$A$1:$A$395,0),MATCH('2018-19'!O$2,Input!$A$1:$EY$1,0))</f>
        <v>1.528986835292935</v>
      </c>
      <c r="P363" s="83">
        <f>INDEX(Input!$A$1:$EY$395,MATCH('2018-19'!$A363,Input!$A$1:$A$395,0),MATCH('2018-19'!P$2,Input!$A$1:$EY$1,0))</f>
        <v>0</v>
      </c>
      <c r="Q363" s="112">
        <f>INDEX(Input!$A$1:$EY$395,MATCH('2018-19'!$A363,Input!$A$1:$A$395,0),MATCH('2018-19'!Q$2,Input!$A$1:$EY$1,0))</f>
        <v>13.043470089959872</v>
      </c>
      <c r="R363" s="128">
        <f>INDEX(Input!$A$1:$EY$395,MATCH('2018-19'!$A363,Input!$A$1:$A$395,0),MATCH('2018-19'!R$2,Input!$A$1:$EY$1,0))</f>
        <v>-3.9071482739878705</v>
      </c>
      <c r="V363" s="100"/>
    </row>
    <row r="364" spans="1:22" x14ac:dyDescent="0.3">
      <c r="A364" s="45" t="str">
        <f>INDEX(Input!$A$1:$A$395,MATCH('2018-19'!$B364,Input!$B$1:$B$395,0))</f>
        <v>R643</v>
      </c>
      <c r="B364" s="45" t="s">
        <v>1599</v>
      </c>
      <c r="C364" s="45" t="str">
        <f>INDEX(Input!$C$1:$C$395,MATCH('2018-19'!$B364,Input!$B$1:$B$395,0))</f>
        <v>E06000037</v>
      </c>
      <c r="E364" s="45" t="str">
        <f>INDEX(Input!$D$1:$D$395,MATCH('2018-19'!$B364,Input!$B$1:$B$395,0))</f>
        <v>West Berkshire</v>
      </c>
      <c r="F364" s="112">
        <f>INDEX(Input!$A$1:$EY$395,MATCH('2018-19'!$A364,Input!$A$1:$A$395,0),MATCH('2018-19'!F$2,Input!$A$1:$EY$1,0))</f>
        <v>115.46676802693318</v>
      </c>
      <c r="G364" s="83">
        <f>INDEX(Input!$A$1:$EY$395,MATCH('2018-19'!$A364,Input!$A$1:$A$395,0),MATCH('2018-19'!G$2,Input!$A$1:$EY$1,0))</f>
        <v>17.531586663639438</v>
      </c>
      <c r="H364" s="83">
        <f>INDEX(Input!$A$1:$EY$395,MATCH('2018-19'!$A364,Input!$A$1:$A$395,0),MATCH('2018-19'!H$2,Input!$A$1:$EY$1,0))</f>
        <v>0.39901656287026754</v>
      </c>
      <c r="I364" s="83">
        <f>INDEX(Input!$A$1:$EY$395,MATCH('2018-19'!$A364,Input!$A$1:$A$395,0),MATCH('2018-19'!I$2,Input!$A$1:$EY$1,0))</f>
        <v>87.798284985143255</v>
      </c>
      <c r="J364" s="83">
        <f>INDEX(Input!$A$1:$EY$395,MATCH('2018-19'!$A364,Input!$A$1:$A$395,0),MATCH('2018-19'!J$2,Input!$A$1:$EY$1,0))</f>
        <v>7.0401219718567285</v>
      </c>
      <c r="K364" s="83">
        <f>INDEX(Input!$A$1:$EY$395,MATCH('2018-19'!$A364,Input!$A$1:$A$395,0),MATCH('2018-19'!K$2,Input!$A$1:$EY$1,0))</f>
        <v>0</v>
      </c>
      <c r="L364" s="83">
        <f>INDEX(Input!$A$1:$EY$395,MATCH('2018-19'!$A364,Input!$A$1:$A$395,0),MATCH('2018-19'!L$2,Input!$A$1:$EY$1,0))</f>
        <v>0.58366572597503519</v>
      </c>
      <c r="M364" s="83">
        <f>INDEX(Input!$A$1:$EY$395,MATCH('2018-19'!$A364,Input!$A$1:$A$395,0),MATCH('2018-19'!M$2,Input!$A$1:$EY$1,0))</f>
        <v>0.31306109999999998</v>
      </c>
      <c r="N364" s="83">
        <f>INDEX(Input!$A$1:$EY$395,MATCH('2018-19'!$A364,Input!$A$1:$A$395,0),MATCH('2018-19'!N$2,Input!$A$1:$EY$1,0))</f>
        <v>0.50089799999999995</v>
      </c>
      <c r="O364" s="83">
        <f>INDEX(Input!$A$1:$EY$395,MATCH('2018-19'!$A364,Input!$A$1:$A$395,0),MATCH('2018-19'!O$2,Input!$A$1:$EY$1,0))</f>
        <v>2.6905733541615278</v>
      </c>
      <c r="P364" s="83">
        <f>INDEX(Input!$A$1:$EY$395,MATCH('2018-19'!$A364,Input!$A$1:$A$395,0),MATCH('2018-19'!P$2,Input!$A$1:$EY$1,0))</f>
        <v>0</v>
      </c>
      <c r="Q364" s="112">
        <f>INDEX(Input!$A$1:$EY$395,MATCH('2018-19'!$A364,Input!$A$1:$A$395,0),MATCH('2018-19'!Q$2,Input!$A$1:$EY$1,0))</f>
        <v>116.85720836364625</v>
      </c>
      <c r="R364" s="128">
        <f>INDEX(Input!$A$1:$EY$395,MATCH('2018-19'!$A364,Input!$A$1:$A$395,0),MATCH('2018-19'!R$2,Input!$A$1:$EY$1,0))</f>
        <v>1.2041909204462575</v>
      </c>
      <c r="V364" s="100"/>
    </row>
    <row r="365" spans="1:22" x14ac:dyDescent="0.3">
      <c r="A365" s="45" t="str">
        <f>INDEX(Input!$A$1:$A$395,MATCH('2018-19'!$B365,Input!$B$1:$B$395,0))</f>
        <v>R70</v>
      </c>
      <c r="B365" s="45" t="s">
        <v>1337</v>
      </c>
      <c r="C365" s="45" t="str">
        <f>INDEX(Input!$C$1:$C$395,MATCH('2018-19'!$B365,Input!$B$1:$B$395,0))</f>
        <v>E07000047</v>
      </c>
      <c r="E365" s="45" t="str">
        <f>INDEX(Input!$D$1:$D$395,MATCH('2018-19'!$B365,Input!$B$1:$B$395,0))</f>
        <v>West Devon</v>
      </c>
      <c r="F365" s="112">
        <f>INDEX(Input!$A$1:$EY$395,MATCH('2018-19'!$A365,Input!$A$1:$A$395,0),MATCH('2018-19'!F$2,Input!$A$1:$EY$1,0))</f>
        <v>7.5102783194283358</v>
      </c>
      <c r="G365" s="83">
        <f>INDEX(Input!$A$1:$EY$395,MATCH('2018-19'!$A365,Input!$A$1:$A$395,0),MATCH('2018-19'!G$2,Input!$A$1:$EY$1,0))</f>
        <v>1.5852080457196513</v>
      </c>
      <c r="H365" s="83">
        <f>INDEX(Input!$A$1:$EY$395,MATCH('2018-19'!$A365,Input!$A$1:$A$395,0),MATCH('2018-19'!H$2,Input!$A$1:$EY$1,0))</f>
        <v>3.6327684381075344E-2</v>
      </c>
      <c r="I365" s="83">
        <f>INDEX(Input!$A$1:$EY$395,MATCH('2018-19'!$A365,Input!$A$1:$A$395,0),MATCH('2018-19'!I$2,Input!$A$1:$EY$1,0))</f>
        <v>4.4919600022879171</v>
      </c>
      <c r="J365" s="83">
        <f>INDEX(Input!$A$1:$EY$395,MATCH('2018-19'!$A365,Input!$A$1:$A$395,0),MATCH('2018-19'!J$2,Input!$A$1:$EY$1,0))</f>
        <v>0</v>
      </c>
      <c r="K365" s="83">
        <f>INDEX(Input!$A$1:$EY$395,MATCH('2018-19'!$A365,Input!$A$1:$A$395,0),MATCH('2018-19'!K$2,Input!$A$1:$EY$1,0))</f>
        <v>3.2756886712083932E-2</v>
      </c>
      <c r="L365" s="83">
        <f>INDEX(Input!$A$1:$EY$395,MATCH('2018-19'!$A365,Input!$A$1:$A$395,0),MATCH('2018-19'!L$2,Input!$A$1:$EY$1,0))</f>
        <v>0</v>
      </c>
      <c r="M365" s="83">
        <f>INDEX(Input!$A$1:$EY$395,MATCH('2018-19'!$A365,Input!$A$1:$A$395,0),MATCH('2018-19'!M$2,Input!$A$1:$EY$1,0))</f>
        <v>0</v>
      </c>
      <c r="N365" s="83">
        <f>INDEX(Input!$A$1:$EY$395,MATCH('2018-19'!$A365,Input!$A$1:$A$395,0),MATCH('2018-19'!N$2,Input!$A$1:$EY$1,0))</f>
        <v>0</v>
      </c>
      <c r="O365" s="83">
        <f>INDEX(Input!$A$1:$EY$395,MATCH('2018-19'!$A365,Input!$A$1:$A$395,0),MATCH('2018-19'!O$2,Input!$A$1:$EY$1,0))</f>
        <v>0.64294598485566434</v>
      </c>
      <c r="P365" s="83">
        <f>INDEX(Input!$A$1:$EY$395,MATCH('2018-19'!$A365,Input!$A$1:$A$395,0),MATCH('2018-19'!P$2,Input!$A$1:$EY$1,0))</f>
        <v>0.46436480276796488</v>
      </c>
      <c r="Q365" s="112">
        <f>INDEX(Input!$A$1:$EY$395,MATCH('2018-19'!$A365,Input!$A$1:$A$395,0),MATCH('2018-19'!Q$2,Input!$A$1:$EY$1,0))</f>
        <v>7.2535634067243562</v>
      </c>
      <c r="R365" s="128">
        <f>INDEX(Input!$A$1:$EY$395,MATCH('2018-19'!$A365,Input!$A$1:$A$395,0),MATCH('2018-19'!R$2,Input!$A$1:$EY$1,0))</f>
        <v>-3.4181810817834002</v>
      </c>
      <c r="V365" s="100"/>
    </row>
    <row r="366" spans="1:22" x14ac:dyDescent="0.3">
      <c r="A366" s="45" t="str">
        <f>INDEX(Input!$A$1:$A$395,MATCH('2018-19'!$B366,Input!$B$1:$B$395,0))</f>
        <v>R76</v>
      </c>
      <c r="B366" s="45" t="s">
        <v>1329</v>
      </c>
      <c r="C366" s="45" t="str">
        <f>INDEX(Input!$C$1:$C$395,MATCH('2018-19'!$B366,Input!$B$1:$B$395,0))</f>
        <v>E07000052</v>
      </c>
      <c r="E366" s="45" t="str">
        <f>INDEX(Input!$D$1:$D$395,MATCH('2018-19'!$B366,Input!$B$1:$B$395,0))</f>
        <v>West Dorset</v>
      </c>
      <c r="F366" s="112">
        <f>INDEX(Input!$A$1:$EY$395,MATCH('2018-19'!$A366,Input!$A$1:$A$395,0),MATCH('2018-19'!F$2,Input!$A$1:$EY$1,0))</f>
        <v>11.561407182906443</v>
      </c>
      <c r="G366" s="83">
        <f>INDEX(Input!$A$1:$EY$395,MATCH('2018-19'!$A366,Input!$A$1:$A$395,0),MATCH('2018-19'!G$2,Input!$A$1:$EY$1,0))</f>
        <v>3.1196653749753191</v>
      </c>
      <c r="H366" s="83">
        <f>INDEX(Input!$A$1:$EY$395,MATCH('2018-19'!$A366,Input!$A$1:$A$395,0),MATCH('2018-19'!H$2,Input!$A$1:$EY$1,0))</f>
        <v>6.4449019746516262E-2</v>
      </c>
      <c r="I366" s="83">
        <f>INDEX(Input!$A$1:$EY$395,MATCH('2018-19'!$A366,Input!$A$1:$A$395,0),MATCH('2018-19'!I$2,Input!$A$1:$EY$1,0))</f>
        <v>5.8094663211053987</v>
      </c>
      <c r="J366" s="83">
        <f>INDEX(Input!$A$1:$EY$395,MATCH('2018-19'!$A366,Input!$A$1:$A$395,0),MATCH('2018-19'!J$2,Input!$A$1:$EY$1,0))</f>
        <v>0</v>
      </c>
      <c r="K366" s="83">
        <f>INDEX(Input!$A$1:$EY$395,MATCH('2018-19'!$A366,Input!$A$1:$A$395,0),MATCH('2018-19'!K$2,Input!$A$1:$EY$1,0))</f>
        <v>0.23850712889459935</v>
      </c>
      <c r="L366" s="83">
        <f>INDEX(Input!$A$1:$EY$395,MATCH('2018-19'!$A366,Input!$A$1:$A$395,0),MATCH('2018-19'!L$2,Input!$A$1:$EY$1,0))</f>
        <v>0</v>
      </c>
      <c r="M366" s="83">
        <f>INDEX(Input!$A$1:$EY$395,MATCH('2018-19'!$A366,Input!$A$1:$A$395,0),MATCH('2018-19'!M$2,Input!$A$1:$EY$1,0))</f>
        <v>0</v>
      </c>
      <c r="N366" s="83">
        <f>INDEX(Input!$A$1:$EY$395,MATCH('2018-19'!$A366,Input!$A$1:$A$395,0),MATCH('2018-19'!N$2,Input!$A$1:$EY$1,0))</f>
        <v>0</v>
      </c>
      <c r="O366" s="83">
        <f>INDEX(Input!$A$1:$EY$395,MATCH('2018-19'!$A366,Input!$A$1:$A$395,0),MATCH('2018-19'!O$2,Input!$A$1:$EY$1,0))</f>
        <v>1.4014970634473172</v>
      </c>
      <c r="P366" s="83">
        <f>INDEX(Input!$A$1:$EY$395,MATCH('2018-19'!$A366,Input!$A$1:$A$395,0),MATCH('2018-19'!P$2,Input!$A$1:$EY$1,0))</f>
        <v>0.48205026214534635</v>
      </c>
      <c r="Q366" s="112">
        <f>INDEX(Input!$A$1:$EY$395,MATCH('2018-19'!$A366,Input!$A$1:$A$395,0),MATCH('2018-19'!Q$2,Input!$A$1:$EY$1,0))</f>
        <v>11.115635170314498</v>
      </c>
      <c r="R366" s="128">
        <f>INDEX(Input!$A$1:$EY$395,MATCH('2018-19'!$A366,Input!$A$1:$A$395,0),MATCH('2018-19'!R$2,Input!$A$1:$EY$1,0))</f>
        <v>-3.8556899306428694</v>
      </c>
      <c r="V366" s="100"/>
    </row>
    <row r="367" spans="1:22" x14ac:dyDescent="0.3">
      <c r="A367" s="45" t="str">
        <f>INDEX(Input!$A$1:$A$395,MATCH('2018-19'!$B367,Input!$B$1:$B$395,0))</f>
        <v>R183</v>
      </c>
      <c r="B367" s="45" t="s">
        <v>1181</v>
      </c>
      <c r="C367" s="45" t="str">
        <f>INDEX(Input!$C$1:$C$395,MATCH('2018-19'!$B367,Input!$B$1:$B$395,0))</f>
        <v>E07000127</v>
      </c>
      <c r="E367" s="45" t="str">
        <f>INDEX(Input!$D$1:$D$395,MATCH('2018-19'!$B367,Input!$B$1:$B$395,0))</f>
        <v>West Lancashire</v>
      </c>
      <c r="F367" s="112">
        <f>INDEX(Input!$A$1:$EY$395,MATCH('2018-19'!$A367,Input!$A$1:$A$395,0),MATCH('2018-19'!F$2,Input!$A$1:$EY$1,0))</f>
        <v>12.34516272288765</v>
      </c>
      <c r="G367" s="83">
        <f>INDEX(Input!$A$1:$EY$395,MATCH('2018-19'!$A367,Input!$A$1:$A$395,0),MATCH('2018-19'!G$2,Input!$A$1:$EY$1,0))</f>
        <v>3.6219978043680858</v>
      </c>
      <c r="H367" s="83">
        <f>INDEX(Input!$A$1:$EY$395,MATCH('2018-19'!$A367,Input!$A$1:$A$395,0),MATCH('2018-19'!H$2,Input!$A$1:$EY$1,0))</f>
        <v>7.3070290906300239E-2</v>
      </c>
      <c r="I367" s="83">
        <f>INDEX(Input!$A$1:$EY$395,MATCH('2018-19'!$A367,Input!$A$1:$A$395,0),MATCH('2018-19'!I$2,Input!$A$1:$EY$1,0))</f>
        <v>6.8327953707657443</v>
      </c>
      <c r="J367" s="83">
        <f>INDEX(Input!$A$1:$EY$395,MATCH('2018-19'!$A367,Input!$A$1:$A$395,0),MATCH('2018-19'!J$2,Input!$A$1:$EY$1,0))</f>
        <v>0</v>
      </c>
      <c r="K367" s="83">
        <f>INDEX(Input!$A$1:$EY$395,MATCH('2018-19'!$A367,Input!$A$1:$A$395,0),MATCH('2018-19'!K$2,Input!$A$1:$EY$1,0))</f>
        <v>4.5366600234255199E-2</v>
      </c>
      <c r="L367" s="83">
        <f>INDEX(Input!$A$1:$EY$395,MATCH('2018-19'!$A367,Input!$A$1:$A$395,0),MATCH('2018-19'!L$2,Input!$A$1:$EY$1,0))</f>
        <v>0</v>
      </c>
      <c r="M367" s="83">
        <f>INDEX(Input!$A$1:$EY$395,MATCH('2018-19'!$A367,Input!$A$1:$A$395,0),MATCH('2018-19'!M$2,Input!$A$1:$EY$1,0))</f>
        <v>0</v>
      </c>
      <c r="N367" s="83">
        <f>INDEX(Input!$A$1:$EY$395,MATCH('2018-19'!$A367,Input!$A$1:$A$395,0),MATCH('2018-19'!N$2,Input!$A$1:$EY$1,0))</f>
        <v>0</v>
      </c>
      <c r="O367" s="83">
        <f>INDEX(Input!$A$1:$EY$395,MATCH('2018-19'!$A367,Input!$A$1:$A$395,0),MATCH('2018-19'!O$2,Input!$A$1:$EY$1,0))</f>
        <v>1.1717970348474169</v>
      </c>
      <c r="P367" s="83">
        <f>INDEX(Input!$A$1:$EY$395,MATCH('2018-19'!$A367,Input!$A$1:$A$395,0),MATCH('2018-19'!P$2,Input!$A$1:$EY$1,0))</f>
        <v>0</v>
      </c>
      <c r="Q367" s="112">
        <f>INDEX(Input!$A$1:$EY$395,MATCH('2018-19'!$A367,Input!$A$1:$A$395,0),MATCH('2018-19'!Q$2,Input!$A$1:$EY$1,0))</f>
        <v>11.745027101121801</v>
      </c>
      <c r="R367" s="128">
        <f>INDEX(Input!$A$1:$EY$395,MATCH('2018-19'!$A367,Input!$A$1:$A$395,0),MATCH('2018-19'!R$2,Input!$A$1:$EY$1,0))</f>
        <v>-4.8613018332533624</v>
      </c>
      <c r="V367" s="100"/>
    </row>
    <row r="368" spans="1:22" x14ac:dyDescent="0.3">
      <c r="A368" s="45" t="str">
        <f>INDEX(Input!$A$1:$A$395,MATCH('2018-19'!$B368,Input!$B$1:$B$395,0))</f>
        <v>R200</v>
      </c>
      <c r="B368" s="45" t="s">
        <v>1161</v>
      </c>
      <c r="C368" s="45" t="str">
        <f>INDEX(Input!$C$1:$C$395,MATCH('2018-19'!$B368,Input!$B$1:$B$395,0))</f>
        <v>E07000142</v>
      </c>
      <c r="E368" s="45" t="str">
        <f>INDEX(Input!$D$1:$D$395,MATCH('2018-19'!$B368,Input!$B$1:$B$395,0))</f>
        <v>West Lindsey</v>
      </c>
      <c r="F368" s="112">
        <f>INDEX(Input!$A$1:$EY$395,MATCH('2018-19'!$A368,Input!$A$1:$A$395,0),MATCH('2018-19'!F$2,Input!$A$1:$EY$1,0))</f>
        <v>11.729927106904837</v>
      </c>
      <c r="G368" s="83">
        <f>INDEX(Input!$A$1:$EY$395,MATCH('2018-19'!$A368,Input!$A$1:$A$395,0),MATCH('2018-19'!G$2,Input!$A$1:$EY$1,0))</f>
        <v>3.2783479264628821</v>
      </c>
      <c r="H368" s="83">
        <f>INDEX(Input!$A$1:$EY$395,MATCH('2018-19'!$A368,Input!$A$1:$A$395,0),MATCH('2018-19'!H$2,Input!$A$1:$EY$1,0))</f>
        <v>6.6632534213870109E-2</v>
      </c>
      <c r="I368" s="83">
        <f>INDEX(Input!$A$1:$EY$395,MATCH('2018-19'!$A368,Input!$A$1:$A$395,0),MATCH('2018-19'!I$2,Input!$A$1:$EY$1,0))</f>
        <v>5.9919667835791204</v>
      </c>
      <c r="J368" s="83">
        <f>INDEX(Input!$A$1:$EY$395,MATCH('2018-19'!$A368,Input!$A$1:$A$395,0),MATCH('2018-19'!J$2,Input!$A$1:$EY$1,0))</f>
        <v>0</v>
      </c>
      <c r="K368" s="83">
        <f>INDEX(Input!$A$1:$EY$395,MATCH('2018-19'!$A368,Input!$A$1:$A$395,0),MATCH('2018-19'!K$2,Input!$A$1:$EY$1,0))</f>
        <v>6.5312423420880533E-2</v>
      </c>
      <c r="L368" s="83">
        <f>INDEX(Input!$A$1:$EY$395,MATCH('2018-19'!$A368,Input!$A$1:$A$395,0),MATCH('2018-19'!L$2,Input!$A$1:$EY$1,0))</f>
        <v>0</v>
      </c>
      <c r="M368" s="83">
        <f>INDEX(Input!$A$1:$EY$395,MATCH('2018-19'!$A368,Input!$A$1:$A$395,0),MATCH('2018-19'!M$2,Input!$A$1:$EY$1,0))</f>
        <v>0</v>
      </c>
      <c r="N368" s="83">
        <f>INDEX(Input!$A$1:$EY$395,MATCH('2018-19'!$A368,Input!$A$1:$A$395,0),MATCH('2018-19'!N$2,Input!$A$1:$EY$1,0))</f>
        <v>0</v>
      </c>
      <c r="O368" s="83">
        <f>INDEX(Input!$A$1:$EY$395,MATCH('2018-19'!$A368,Input!$A$1:$A$395,0),MATCH('2018-19'!O$2,Input!$A$1:$EY$1,0))</f>
        <v>1.2784199497072202</v>
      </c>
      <c r="P368" s="83">
        <f>INDEX(Input!$A$1:$EY$395,MATCH('2018-19'!$A368,Input!$A$1:$A$395,0),MATCH('2018-19'!P$2,Input!$A$1:$EY$1,0))</f>
        <v>0.47424958546909823</v>
      </c>
      <c r="Q368" s="112">
        <f>INDEX(Input!$A$1:$EY$395,MATCH('2018-19'!$A368,Input!$A$1:$A$395,0),MATCH('2018-19'!Q$2,Input!$A$1:$EY$1,0))</f>
        <v>11.15492920285307</v>
      </c>
      <c r="R368" s="128">
        <f>INDEX(Input!$A$1:$EY$395,MATCH('2018-19'!$A368,Input!$A$1:$A$395,0),MATCH('2018-19'!R$2,Input!$A$1:$EY$1,0))</f>
        <v>-4.9019733781064385</v>
      </c>
      <c r="V368" s="100"/>
    </row>
    <row r="369" spans="1:22" x14ac:dyDescent="0.3">
      <c r="A369" s="45" t="str">
        <f>INDEX(Input!$A$1:$A$395,MATCH('2018-19'!$B369,Input!$B$1:$B$395,0))</f>
        <v>R305</v>
      </c>
      <c r="B369" s="45" t="s">
        <v>1568</v>
      </c>
      <c r="C369" s="45" t="str">
        <f>INDEX(Input!$C$1:$C$395,MATCH('2018-19'!$B369,Input!$B$1:$B$395,0))</f>
        <v>E31000044</v>
      </c>
      <c r="E369" s="45" t="str">
        <f>INDEX(Input!$D$1:$D$395,MATCH('2018-19'!$B369,Input!$B$1:$B$395,0))</f>
        <v>West Midlands Fire</v>
      </c>
      <c r="F369" s="112">
        <f>INDEX(Input!$A$1:$EY$395,MATCH('2018-19'!$A369,Input!$A$1:$A$395,0),MATCH('2018-19'!F$2,Input!$A$1:$EY$1,0))</f>
        <v>94.554410998228889</v>
      </c>
      <c r="G369" s="83">
        <f>INDEX(Input!$A$1:$EY$395,MATCH('2018-19'!$A369,Input!$A$1:$A$395,0),MATCH('2018-19'!G$2,Input!$A$1:$EY$1,0))</f>
        <v>53.029961163676703</v>
      </c>
      <c r="H369" s="83">
        <f>INDEX(Input!$A$1:$EY$395,MATCH('2018-19'!$A369,Input!$A$1:$A$395,0),MATCH('2018-19'!H$2,Input!$A$1:$EY$1,0))</f>
        <v>0.74359062437448564</v>
      </c>
      <c r="I369" s="83">
        <f>INDEX(Input!$A$1:$EY$395,MATCH('2018-19'!$A369,Input!$A$1:$A$395,0),MATCH('2018-19'!I$2,Input!$A$1:$EY$1,0))</f>
        <v>41.303391124000001</v>
      </c>
      <c r="J369" s="83">
        <f>INDEX(Input!$A$1:$EY$395,MATCH('2018-19'!$A369,Input!$A$1:$A$395,0),MATCH('2018-19'!J$2,Input!$A$1:$EY$1,0))</f>
        <v>0</v>
      </c>
      <c r="K369" s="83">
        <f>INDEX(Input!$A$1:$EY$395,MATCH('2018-19'!$A369,Input!$A$1:$A$395,0),MATCH('2018-19'!K$2,Input!$A$1:$EY$1,0))</f>
        <v>0</v>
      </c>
      <c r="L369" s="83">
        <f>INDEX(Input!$A$1:$EY$395,MATCH('2018-19'!$A369,Input!$A$1:$A$395,0),MATCH('2018-19'!L$2,Input!$A$1:$EY$1,0))</f>
        <v>0</v>
      </c>
      <c r="M369" s="83">
        <f>INDEX(Input!$A$1:$EY$395,MATCH('2018-19'!$A369,Input!$A$1:$A$395,0),MATCH('2018-19'!M$2,Input!$A$1:$EY$1,0))</f>
        <v>0</v>
      </c>
      <c r="N369" s="83">
        <f>INDEX(Input!$A$1:$EY$395,MATCH('2018-19'!$A369,Input!$A$1:$A$395,0),MATCH('2018-19'!N$2,Input!$A$1:$EY$1,0))</f>
        <v>0</v>
      </c>
      <c r="O369" s="83">
        <f>INDEX(Input!$A$1:$EY$395,MATCH('2018-19'!$A369,Input!$A$1:$A$395,0),MATCH('2018-19'!O$2,Input!$A$1:$EY$1,0))</f>
        <v>0</v>
      </c>
      <c r="P369" s="83">
        <f>INDEX(Input!$A$1:$EY$395,MATCH('2018-19'!$A369,Input!$A$1:$A$395,0),MATCH('2018-19'!P$2,Input!$A$1:$EY$1,0))</f>
        <v>0</v>
      </c>
      <c r="Q369" s="112">
        <f>INDEX(Input!$A$1:$EY$395,MATCH('2018-19'!$A369,Input!$A$1:$A$395,0),MATCH('2018-19'!Q$2,Input!$A$1:$EY$1,0))</f>
        <v>95.076942912051166</v>
      </c>
      <c r="R369" s="128">
        <f>INDEX(Input!$A$1:$EY$395,MATCH('2018-19'!$A369,Input!$A$1:$A$395,0),MATCH('2018-19'!R$2,Input!$A$1:$EY$1,0))</f>
        <v>0.55262563460107827</v>
      </c>
      <c r="V369" s="100"/>
    </row>
    <row r="370" spans="1:22" x14ac:dyDescent="0.3">
      <c r="A370" s="45" t="str">
        <f>INDEX(Input!$A$1:$A$395,MATCH('2018-19'!$B370,Input!$B$1:$B$395,0))</f>
        <v>R241</v>
      </c>
      <c r="B370" s="45" t="s">
        <v>1083</v>
      </c>
      <c r="C370" s="45" t="str">
        <f>INDEX(Input!$C$1:$C$395,MATCH('2018-19'!$B370,Input!$B$1:$B$395,0))</f>
        <v>E07000181</v>
      </c>
      <c r="E370" s="45" t="str">
        <f>INDEX(Input!$D$1:$D$395,MATCH('2018-19'!$B370,Input!$B$1:$B$395,0))</f>
        <v>West Oxfordshire</v>
      </c>
      <c r="F370" s="112">
        <f>INDEX(Input!$A$1:$EY$395,MATCH('2018-19'!$A370,Input!$A$1:$A$395,0),MATCH('2018-19'!F$2,Input!$A$1:$EY$1,0))</f>
        <v>8.5470068980922953</v>
      </c>
      <c r="G370" s="83">
        <f>INDEX(Input!$A$1:$EY$395,MATCH('2018-19'!$A370,Input!$A$1:$A$395,0),MATCH('2018-19'!G$2,Input!$A$1:$EY$1,0))</f>
        <v>2.4368835567746507</v>
      </c>
      <c r="H370" s="83">
        <f>INDEX(Input!$A$1:$EY$395,MATCH('2018-19'!$A370,Input!$A$1:$A$395,0),MATCH('2018-19'!H$2,Input!$A$1:$EY$1,0))</f>
        <v>4.7308135478359381E-2</v>
      </c>
      <c r="I370" s="83">
        <f>INDEX(Input!$A$1:$EY$395,MATCH('2018-19'!$A370,Input!$A$1:$A$395,0),MATCH('2018-19'!I$2,Input!$A$1:$EY$1,0))</f>
        <v>3.7545177430564913</v>
      </c>
      <c r="J370" s="83">
        <f>INDEX(Input!$A$1:$EY$395,MATCH('2018-19'!$A370,Input!$A$1:$A$395,0),MATCH('2018-19'!J$2,Input!$A$1:$EY$1,0))</f>
        <v>0</v>
      </c>
      <c r="K370" s="83">
        <f>INDEX(Input!$A$1:$EY$395,MATCH('2018-19'!$A370,Input!$A$1:$A$395,0),MATCH('2018-19'!K$2,Input!$A$1:$EY$1,0))</f>
        <v>0.29633792294350847</v>
      </c>
      <c r="L370" s="83">
        <f>INDEX(Input!$A$1:$EY$395,MATCH('2018-19'!$A370,Input!$A$1:$A$395,0),MATCH('2018-19'!L$2,Input!$A$1:$EY$1,0))</f>
        <v>0</v>
      </c>
      <c r="M370" s="83">
        <f>INDEX(Input!$A$1:$EY$395,MATCH('2018-19'!$A370,Input!$A$1:$A$395,0),MATCH('2018-19'!M$2,Input!$A$1:$EY$1,0))</f>
        <v>0</v>
      </c>
      <c r="N370" s="83">
        <f>INDEX(Input!$A$1:$EY$395,MATCH('2018-19'!$A370,Input!$A$1:$A$395,0),MATCH('2018-19'!N$2,Input!$A$1:$EY$1,0))</f>
        <v>0</v>
      </c>
      <c r="O370" s="83">
        <f>INDEX(Input!$A$1:$EY$395,MATCH('2018-19'!$A370,Input!$A$1:$A$395,0),MATCH('2018-19'!O$2,Input!$A$1:$EY$1,0))</f>
        <v>1.599060724190837</v>
      </c>
      <c r="P370" s="83">
        <f>INDEX(Input!$A$1:$EY$395,MATCH('2018-19'!$A370,Input!$A$1:$A$395,0),MATCH('2018-19'!P$2,Input!$A$1:$EY$1,0))</f>
        <v>0.12695595924855821</v>
      </c>
      <c r="Q370" s="112">
        <f>INDEX(Input!$A$1:$EY$395,MATCH('2018-19'!$A370,Input!$A$1:$A$395,0),MATCH('2018-19'!Q$2,Input!$A$1:$EY$1,0))</f>
        <v>8.2610640416924035</v>
      </c>
      <c r="R370" s="128">
        <f>INDEX(Input!$A$1:$EY$395,MATCH('2018-19'!$A370,Input!$A$1:$A$395,0),MATCH('2018-19'!R$2,Input!$A$1:$EY$1,0))</f>
        <v>-3.3455320653094867</v>
      </c>
      <c r="V370" s="100"/>
    </row>
    <row r="371" spans="1:22" x14ac:dyDescent="0.3">
      <c r="A371" s="45" t="str">
        <f>INDEX(Input!$A$1:$A$395,MATCH('2018-19'!$B371,Input!$B$1:$B$395,0))</f>
        <v>R251</v>
      </c>
      <c r="B371" s="45" t="s">
        <v>1071</v>
      </c>
      <c r="C371" s="45" t="str">
        <f>INDEX(Input!$C$1:$C$395,MATCH('2018-19'!$B371,Input!$B$1:$B$395,0))</f>
        <v>E07000191</v>
      </c>
      <c r="E371" s="45" t="str">
        <f>INDEX(Input!$D$1:$D$395,MATCH('2018-19'!$B371,Input!$B$1:$B$395,0))</f>
        <v>West Somerset</v>
      </c>
      <c r="F371" s="112">
        <f>INDEX(Input!$A$1:$EY$395,MATCH('2018-19'!$A371,Input!$A$1:$A$395,0),MATCH('2018-19'!F$2,Input!$A$1:$EY$1,0))</f>
        <v>4.2850302521313584</v>
      </c>
      <c r="G371" s="83">
        <f>INDEX(Input!$A$1:$EY$395,MATCH('2018-19'!$A371,Input!$A$1:$A$395,0),MATCH('2018-19'!G$2,Input!$A$1:$EY$1,0))</f>
        <v>1.3271022860593036</v>
      </c>
      <c r="H371" s="83">
        <f>INDEX(Input!$A$1:$EY$395,MATCH('2018-19'!$A371,Input!$A$1:$A$395,0),MATCH('2018-19'!H$2,Input!$A$1:$EY$1,0))</f>
        <v>2.651250607494595E-2</v>
      </c>
      <c r="I371" s="83">
        <f>INDEX(Input!$A$1:$EY$395,MATCH('2018-19'!$A371,Input!$A$1:$A$395,0),MATCH('2018-19'!I$2,Input!$A$1:$EY$1,0))</f>
        <v>2.1220009643810882</v>
      </c>
      <c r="J371" s="83">
        <f>INDEX(Input!$A$1:$EY$395,MATCH('2018-19'!$A371,Input!$A$1:$A$395,0),MATCH('2018-19'!J$2,Input!$A$1:$EY$1,0))</f>
        <v>0</v>
      </c>
      <c r="K371" s="83">
        <f>INDEX(Input!$A$1:$EY$395,MATCH('2018-19'!$A371,Input!$A$1:$A$395,0),MATCH('2018-19'!K$2,Input!$A$1:$EY$1,0))</f>
        <v>9.4307463618911638E-2</v>
      </c>
      <c r="L371" s="83">
        <f>INDEX(Input!$A$1:$EY$395,MATCH('2018-19'!$A371,Input!$A$1:$A$395,0),MATCH('2018-19'!L$2,Input!$A$1:$EY$1,0))</f>
        <v>0</v>
      </c>
      <c r="M371" s="83">
        <f>INDEX(Input!$A$1:$EY$395,MATCH('2018-19'!$A371,Input!$A$1:$A$395,0),MATCH('2018-19'!M$2,Input!$A$1:$EY$1,0))</f>
        <v>0</v>
      </c>
      <c r="N371" s="83">
        <f>INDEX(Input!$A$1:$EY$395,MATCH('2018-19'!$A371,Input!$A$1:$A$395,0),MATCH('2018-19'!N$2,Input!$A$1:$EY$1,0))</f>
        <v>0</v>
      </c>
      <c r="O371" s="83">
        <f>INDEX(Input!$A$1:$EY$395,MATCH('2018-19'!$A371,Input!$A$1:$A$395,0),MATCH('2018-19'!O$2,Input!$A$1:$EY$1,0))</f>
        <v>0.39641711515745864</v>
      </c>
      <c r="P371" s="83">
        <f>INDEX(Input!$A$1:$EY$395,MATCH('2018-19'!$A371,Input!$A$1:$A$395,0),MATCH('2018-19'!P$2,Input!$A$1:$EY$1,0))</f>
        <v>0.21375233440159783</v>
      </c>
      <c r="Q371" s="112">
        <f>INDEX(Input!$A$1:$EY$395,MATCH('2018-19'!$A371,Input!$A$1:$A$395,0),MATCH('2018-19'!Q$2,Input!$A$1:$EY$1,0))</f>
        <v>4.1800926696933054</v>
      </c>
      <c r="R371" s="128">
        <f>INDEX(Input!$A$1:$EY$395,MATCH('2018-19'!$A371,Input!$A$1:$A$395,0),MATCH('2018-19'!R$2,Input!$A$1:$EY$1,0))</f>
        <v>-2.4489344593508378</v>
      </c>
      <c r="V371" s="100"/>
    </row>
    <row r="372" spans="1:22" x14ac:dyDescent="0.3">
      <c r="A372" s="45" t="str">
        <f>INDEX(Input!$A$1:$A$395,MATCH('2018-19'!$B372,Input!$B$1:$B$395,0))</f>
        <v>R441</v>
      </c>
      <c r="B372" s="45" t="s">
        <v>1413</v>
      </c>
      <c r="C372" s="45" t="str">
        <f>INDEX(Input!$C$1:$C$395,MATCH('2018-19'!$B372,Input!$B$1:$B$395,0))</f>
        <v>E10000032</v>
      </c>
      <c r="E372" s="45" t="str">
        <f>INDEX(Input!$D$1:$D$395,MATCH('2018-19'!$B372,Input!$B$1:$B$395,0))</f>
        <v>West Sussex</v>
      </c>
      <c r="F372" s="112">
        <f>INDEX(Input!$A$1:$EY$395,MATCH('2018-19'!$A372,Input!$A$1:$A$395,0),MATCH('2018-19'!F$2,Input!$A$1:$EY$1,0))</f>
        <v>533.62731484037056</v>
      </c>
      <c r="G372" s="83">
        <f>INDEX(Input!$A$1:$EY$395,MATCH('2018-19'!$A372,Input!$A$1:$A$395,0),MATCH('2018-19'!G$2,Input!$A$1:$EY$1,0))</f>
        <v>88.361227626443991</v>
      </c>
      <c r="H372" s="83">
        <f>INDEX(Input!$A$1:$EY$395,MATCH('2018-19'!$A372,Input!$A$1:$A$395,0),MATCH('2018-19'!H$2,Input!$A$1:$EY$1,0))</f>
        <v>1.7471447021371567</v>
      </c>
      <c r="I372" s="83">
        <f>INDEX(Input!$A$1:$EY$395,MATCH('2018-19'!$A372,Input!$A$1:$A$395,0),MATCH('2018-19'!I$2,Input!$A$1:$EY$1,0))</f>
        <v>407.60012350905834</v>
      </c>
      <c r="J372" s="83">
        <f>INDEX(Input!$A$1:$EY$395,MATCH('2018-19'!$A372,Input!$A$1:$A$395,0),MATCH('2018-19'!J$2,Input!$A$1:$EY$1,0))</f>
        <v>24.380811178941606</v>
      </c>
      <c r="K372" s="83">
        <f>INDEX(Input!$A$1:$EY$395,MATCH('2018-19'!$A372,Input!$A$1:$A$395,0),MATCH('2018-19'!K$2,Input!$A$1:$EY$1,0))</f>
        <v>0</v>
      </c>
      <c r="L372" s="83">
        <f>INDEX(Input!$A$1:$EY$395,MATCH('2018-19'!$A372,Input!$A$1:$A$395,0),MATCH('2018-19'!L$2,Input!$A$1:$EY$1,0))</f>
        <v>14.430379927465118</v>
      </c>
      <c r="M372" s="83">
        <f>INDEX(Input!$A$1:$EY$395,MATCH('2018-19'!$A372,Input!$A$1:$A$395,0),MATCH('2018-19'!M$2,Input!$A$1:$EY$1,0))</f>
        <v>2.0646574499999999</v>
      </c>
      <c r="N372" s="83">
        <f>INDEX(Input!$A$1:$EY$395,MATCH('2018-19'!$A372,Input!$A$1:$A$395,0),MATCH('2018-19'!N$2,Input!$A$1:$EY$1,0))</f>
        <v>3.3034520000000001</v>
      </c>
      <c r="O372" s="83">
        <f>INDEX(Input!$A$1:$EY$395,MATCH('2018-19'!$A372,Input!$A$1:$A$395,0),MATCH('2018-19'!O$2,Input!$A$1:$EY$1,0))</f>
        <v>4.1053039993684832</v>
      </c>
      <c r="P372" s="83">
        <f>INDEX(Input!$A$1:$EY$395,MATCH('2018-19'!$A372,Input!$A$1:$A$395,0),MATCH('2018-19'!P$2,Input!$A$1:$EY$1,0))</f>
        <v>0</v>
      </c>
      <c r="Q372" s="112">
        <f>INDEX(Input!$A$1:$EY$395,MATCH('2018-19'!$A372,Input!$A$1:$A$395,0),MATCH('2018-19'!Q$2,Input!$A$1:$EY$1,0))</f>
        <v>545.99310039341469</v>
      </c>
      <c r="R372" s="128">
        <f>INDEX(Input!$A$1:$EY$395,MATCH('2018-19'!$A372,Input!$A$1:$A$395,0),MATCH('2018-19'!R$2,Input!$A$1:$EY$1,0))</f>
        <v>2.317307455811779</v>
      </c>
      <c r="V372" s="100"/>
    </row>
    <row r="373" spans="1:22" x14ac:dyDescent="0.3">
      <c r="A373" s="45" t="str">
        <f>INDEX(Input!$A$1:$A$395,MATCH('2018-19'!$B373,Input!$B$1:$B$395,0))</f>
        <v>R306</v>
      </c>
      <c r="B373" s="45" t="s">
        <v>1574</v>
      </c>
      <c r="C373" s="45" t="str">
        <f>INDEX(Input!$C$1:$C$395,MATCH('2018-19'!$B373,Input!$B$1:$B$395,0))</f>
        <v>E31000045</v>
      </c>
      <c r="E373" s="45" t="str">
        <f>INDEX(Input!$D$1:$D$395,MATCH('2018-19'!$B373,Input!$B$1:$B$395,0))</f>
        <v>West Yorkshire Fire</v>
      </c>
      <c r="F373" s="112">
        <f>INDEX(Input!$A$1:$EY$395,MATCH('2018-19'!$A373,Input!$A$1:$A$395,0),MATCH('2018-19'!F$2,Input!$A$1:$EY$1,0))</f>
        <v>78.503737846497671</v>
      </c>
      <c r="G373" s="83">
        <f>INDEX(Input!$A$1:$EY$395,MATCH('2018-19'!$A373,Input!$A$1:$A$395,0),MATCH('2018-19'!G$2,Input!$A$1:$EY$1,0))</f>
        <v>38.463837162491927</v>
      </c>
      <c r="H373" s="83">
        <f>INDEX(Input!$A$1:$EY$395,MATCH('2018-19'!$A373,Input!$A$1:$A$395,0),MATCH('2018-19'!H$2,Input!$A$1:$EY$1,0))</f>
        <v>0.5452799277238719</v>
      </c>
      <c r="I373" s="83">
        <f>INDEX(Input!$A$1:$EY$395,MATCH('2018-19'!$A373,Input!$A$1:$A$395,0),MATCH('2018-19'!I$2,Input!$A$1:$EY$1,0))</f>
        <v>40.343793280000007</v>
      </c>
      <c r="J373" s="83">
        <f>INDEX(Input!$A$1:$EY$395,MATCH('2018-19'!$A373,Input!$A$1:$A$395,0),MATCH('2018-19'!J$2,Input!$A$1:$EY$1,0))</f>
        <v>0</v>
      </c>
      <c r="K373" s="83">
        <f>INDEX(Input!$A$1:$EY$395,MATCH('2018-19'!$A373,Input!$A$1:$A$395,0),MATCH('2018-19'!K$2,Input!$A$1:$EY$1,0))</f>
        <v>0</v>
      </c>
      <c r="L373" s="83">
        <f>INDEX(Input!$A$1:$EY$395,MATCH('2018-19'!$A373,Input!$A$1:$A$395,0),MATCH('2018-19'!L$2,Input!$A$1:$EY$1,0))</f>
        <v>0</v>
      </c>
      <c r="M373" s="83">
        <f>INDEX(Input!$A$1:$EY$395,MATCH('2018-19'!$A373,Input!$A$1:$A$395,0),MATCH('2018-19'!M$2,Input!$A$1:$EY$1,0))</f>
        <v>0</v>
      </c>
      <c r="N373" s="83">
        <f>INDEX(Input!$A$1:$EY$395,MATCH('2018-19'!$A373,Input!$A$1:$A$395,0),MATCH('2018-19'!N$2,Input!$A$1:$EY$1,0))</f>
        <v>0</v>
      </c>
      <c r="O373" s="83">
        <f>INDEX(Input!$A$1:$EY$395,MATCH('2018-19'!$A373,Input!$A$1:$A$395,0),MATCH('2018-19'!O$2,Input!$A$1:$EY$1,0))</f>
        <v>0</v>
      </c>
      <c r="P373" s="83">
        <f>INDEX(Input!$A$1:$EY$395,MATCH('2018-19'!$A373,Input!$A$1:$A$395,0),MATCH('2018-19'!P$2,Input!$A$1:$EY$1,0))</f>
        <v>0</v>
      </c>
      <c r="Q373" s="112">
        <f>INDEX(Input!$A$1:$EY$395,MATCH('2018-19'!$A373,Input!$A$1:$A$395,0),MATCH('2018-19'!Q$2,Input!$A$1:$EY$1,0))</f>
        <v>79.35291037021581</v>
      </c>
      <c r="R373" s="128">
        <f>INDEX(Input!$A$1:$EY$395,MATCH('2018-19'!$A373,Input!$A$1:$A$395,0),MATCH('2018-19'!R$2,Input!$A$1:$EY$1,0))</f>
        <v>1.0816969319073166</v>
      </c>
      <c r="V373" s="100"/>
    </row>
    <row r="374" spans="1:22" x14ac:dyDescent="0.3">
      <c r="A374" s="45" t="str">
        <f>INDEX(Input!$A$1:$A$395,MATCH('2018-19'!$B374,Input!$B$1:$B$395,0))</f>
        <v>R382</v>
      </c>
      <c r="B374" s="45" t="s">
        <v>987</v>
      </c>
      <c r="C374" s="45" t="str">
        <f>INDEX(Input!$C$1:$C$395,MATCH('2018-19'!$B374,Input!$B$1:$B$395,0))</f>
        <v>E09000033</v>
      </c>
      <c r="E374" s="45" t="str">
        <f>INDEX(Input!$D$1:$D$395,MATCH('2018-19'!$B374,Input!$B$1:$B$395,0))</f>
        <v>Westminster</v>
      </c>
      <c r="F374" s="112">
        <f>INDEX(Input!$A$1:$EY$395,MATCH('2018-19'!$A374,Input!$A$1:$A$395,0),MATCH('2018-19'!F$2,Input!$A$1:$EY$1,0))</f>
        <v>203.44464780016835</v>
      </c>
      <c r="G374" s="83">
        <f>INDEX(Input!$A$1:$EY$395,MATCH('2018-19'!$A374,Input!$A$1:$A$395,0),MATCH('2018-19'!G$2,Input!$A$1:$EY$1,0))</f>
        <v>125.03904193286446</v>
      </c>
      <c r="H374" s="83">
        <f>INDEX(Input!$A$1:$EY$395,MATCH('2018-19'!$A374,Input!$A$1:$A$395,0),MATCH('2018-19'!H$2,Input!$A$1:$EY$1,0))</f>
        <v>1.9923970714455659</v>
      </c>
      <c r="I374" s="83">
        <f>INDEX(Input!$A$1:$EY$395,MATCH('2018-19'!$A374,Input!$A$1:$A$395,0),MATCH('2018-19'!I$2,Input!$A$1:$EY$1,0))</f>
        <v>50.418063514255664</v>
      </c>
      <c r="J374" s="83">
        <f>INDEX(Input!$A$1:$EY$395,MATCH('2018-19'!$A374,Input!$A$1:$A$395,0),MATCH('2018-19'!J$2,Input!$A$1:$EY$1,0))</f>
        <v>3.0529093177443518</v>
      </c>
      <c r="K374" s="83">
        <f>INDEX(Input!$A$1:$EY$395,MATCH('2018-19'!$A374,Input!$A$1:$A$395,0),MATCH('2018-19'!K$2,Input!$A$1:$EY$1,0))</f>
        <v>0</v>
      </c>
      <c r="L374" s="83">
        <f>INDEX(Input!$A$1:$EY$395,MATCH('2018-19'!$A374,Input!$A$1:$A$395,0),MATCH('2018-19'!L$2,Input!$A$1:$EY$1,0))</f>
        <v>12.316760387303409</v>
      </c>
      <c r="M374" s="83">
        <f>INDEX(Input!$A$1:$EY$395,MATCH('2018-19'!$A374,Input!$A$1:$A$395,0),MATCH('2018-19'!M$2,Input!$A$1:$EY$1,0))</f>
        <v>0.82697444999999992</v>
      </c>
      <c r="N374" s="83">
        <f>INDEX(Input!$A$1:$EY$395,MATCH('2018-19'!$A374,Input!$A$1:$A$395,0),MATCH('2018-19'!N$2,Input!$A$1:$EY$1,0))</f>
        <v>1.323159</v>
      </c>
      <c r="O374" s="83">
        <f>INDEX(Input!$A$1:$EY$395,MATCH('2018-19'!$A374,Input!$A$1:$A$395,0),MATCH('2018-19'!O$2,Input!$A$1:$EY$1,0))</f>
        <v>8.8841202926983946</v>
      </c>
      <c r="P374" s="83">
        <f>INDEX(Input!$A$1:$EY$395,MATCH('2018-19'!$A374,Input!$A$1:$A$395,0),MATCH('2018-19'!P$2,Input!$A$1:$EY$1,0))</f>
        <v>0</v>
      </c>
      <c r="Q374" s="112">
        <f>INDEX(Input!$A$1:$EY$395,MATCH('2018-19'!$A374,Input!$A$1:$A$395,0),MATCH('2018-19'!Q$2,Input!$A$1:$EY$1,0))</f>
        <v>203.85342596631182</v>
      </c>
      <c r="R374" s="128">
        <f>INDEX(Input!$A$1:$EY$395,MATCH('2018-19'!$A374,Input!$A$1:$A$395,0),MATCH('2018-19'!R$2,Input!$A$1:$EY$1,0))</f>
        <v>0.20092844445087632</v>
      </c>
      <c r="V374" s="100"/>
    </row>
    <row r="375" spans="1:22" x14ac:dyDescent="0.3">
      <c r="A375" s="45" t="str">
        <f>INDEX(Input!$A$1:$A$395,MATCH('2018-19'!$B375,Input!$B$1:$B$395,0))</f>
        <v>R77</v>
      </c>
      <c r="B375" s="45" t="s">
        <v>1325</v>
      </c>
      <c r="C375" s="45" t="str">
        <f>INDEX(Input!$C$1:$C$395,MATCH('2018-19'!$B375,Input!$B$1:$B$395,0))</f>
        <v>E07000053</v>
      </c>
      <c r="E375" s="45" t="str">
        <f>INDEX(Input!$D$1:$D$395,MATCH('2018-19'!$B375,Input!$B$1:$B$395,0))</f>
        <v>Weymouth And Portland</v>
      </c>
      <c r="F375" s="112">
        <f>INDEX(Input!$A$1:$EY$395,MATCH('2018-19'!$A375,Input!$A$1:$A$395,0),MATCH('2018-19'!F$2,Input!$A$1:$EY$1,0))</f>
        <v>9.2876259022762699</v>
      </c>
      <c r="G375" s="83">
        <f>INDEX(Input!$A$1:$EY$395,MATCH('2018-19'!$A375,Input!$A$1:$A$395,0),MATCH('2018-19'!G$2,Input!$A$1:$EY$1,0))</f>
        <v>1.9615703566919491</v>
      </c>
      <c r="H375" s="83">
        <f>INDEX(Input!$A$1:$EY$395,MATCH('2018-19'!$A375,Input!$A$1:$A$395,0),MATCH('2018-19'!H$2,Input!$A$1:$EY$1,0))</f>
        <v>4.495265400752383E-2</v>
      </c>
      <c r="I375" s="83">
        <f>INDEX(Input!$A$1:$EY$395,MATCH('2018-19'!$A375,Input!$A$1:$A$395,0),MATCH('2018-19'!I$2,Input!$A$1:$EY$1,0))</f>
        <v>6.3210842760000014</v>
      </c>
      <c r="J375" s="83">
        <f>INDEX(Input!$A$1:$EY$395,MATCH('2018-19'!$A375,Input!$A$1:$A$395,0),MATCH('2018-19'!J$2,Input!$A$1:$EY$1,0))</f>
        <v>0</v>
      </c>
      <c r="K375" s="83">
        <f>INDEX(Input!$A$1:$EY$395,MATCH('2018-19'!$A375,Input!$A$1:$A$395,0),MATCH('2018-19'!K$2,Input!$A$1:$EY$1,0))</f>
        <v>0</v>
      </c>
      <c r="L375" s="83">
        <f>INDEX(Input!$A$1:$EY$395,MATCH('2018-19'!$A375,Input!$A$1:$A$395,0),MATCH('2018-19'!L$2,Input!$A$1:$EY$1,0))</f>
        <v>0</v>
      </c>
      <c r="M375" s="83">
        <f>INDEX(Input!$A$1:$EY$395,MATCH('2018-19'!$A375,Input!$A$1:$A$395,0),MATCH('2018-19'!M$2,Input!$A$1:$EY$1,0))</f>
        <v>0</v>
      </c>
      <c r="N375" s="83">
        <f>INDEX(Input!$A$1:$EY$395,MATCH('2018-19'!$A375,Input!$A$1:$A$395,0),MATCH('2018-19'!N$2,Input!$A$1:$EY$1,0))</f>
        <v>0</v>
      </c>
      <c r="O375" s="83">
        <f>INDEX(Input!$A$1:$EY$395,MATCH('2018-19'!$A375,Input!$A$1:$A$395,0),MATCH('2018-19'!O$2,Input!$A$1:$EY$1,0))</f>
        <v>0.56625750455087931</v>
      </c>
      <c r="P375" s="83">
        <f>INDEX(Input!$A$1:$EY$395,MATCH('2018-19'!$A375,Input!$A$1:$A$395,0),MATCH('2018-19'!P$2,Input!$A$1:$EY$1,0))</f>
        <v>0</v>
      </c>
      <c r="Q375" s="112">
        <f>INDEX(Input!$A$1:$EY$395,MATCH('2018-19'!$A375,Input!$A$1:$A$395,0),MATCH('2018-19'!Q$2,Input!$A$1:$EY$1,0))</f>
        <v>8.893864791250353</v>
      </c>
      <c r="R375" s="128">
        <f>INDEX(Input!$A$1:$EY$395,MATCH('2018-19'!$A375,Input!$A$1:$A$395,0),MATCH('2018-19'!R$2,Input!$A$1:$EY$1,0))</f>
        <v>-4.2396314749220343</v>
      </c>
      <c r="V375" s="100"/>
    </row>
    <row r="376" spans="1:22" x14ac:dyDescent="0.3">
      <c r="A376" s="45" t="str">
        <f>INDEX(Input!$A$1:$A$395,MATCH('2018-19'!$B376,Input!$B$1:$B$395,0))</f>
        <v>R343</v>
      </c>
      <c r="B376" s="45" t="s">
        <v>1399</v>
      </c>
      <c r="C376" s="45" t="str">
        <f>INDEX(Input!$C$1:$C$395,MATCH('2018-19'!$B376,Input!$B$1:$B$395,0))</f>
        <v>E08000010</v>
      </c>
      <c r="E376" s="45" t="str">
        <f>INDEX(Input!$D$1:$D$395,MATCH('2018-19'!$B376,Input!$B$1:$B$395,0))</f>
        <v>Wigan</v>
      </c>
      <c r="F376" s="112">
        <f>INDEX(Input!$A$1:$EY$395,MATCH('2018-19'!$A376,Input!$A$1:$A$395,0),MATCH('2018-19'!F$2,Input!$A$1:$EY$1,0))</f>
        <v>223.04307339750483</v>
      </c>
      <c r="G376" s="83">
        <f>INDEX(Input!$A$1:$EY$395,MATCH('2018-19'!$A376,Input!$A$1:$A$395,0),MATCH('2018-19'!G$2,Input!$A$1:$EY$1,0))</f>
        <v>91.777283204691471</v>
      </c>
      <c r="H376" s="83">
        <f>INDEX(Input!$A$1:$EY$395,MATCH('2018-19'!$A376,Input!$A$1:$A$395,0),MATCH('2018-19'!H$2,Input!$A$1:$EY$1,0))</f>
        <v>1.5561658502971394</v>
      </c>
      <c r="I376" s="83">
        <f>INDEX(Input!$A$1:$EY$395,MATCH('2018-19'!$A376,Input!$A$1:$A$395,0),MATCH('2018-19'!I$2,Input!$A$1:$EY$1,0))</f>
        <v>106.39703270690976</v>
      </c>
      <c r="J376" s="83">
        <f>INDEX(Input!$A$1:$EY$395,MATCH('2018-19'!$A376,Input!$A$1:$A$395,0),MATCH('2018-19'!J$2,Input!$A$1:$EY$1,0))</f>
        <v>8.7368547630902231</v>
      </c>
      <c r="K376" s="83">
        <f>INDEX(Input!$A$1:$EY$395,MATCH('2018-19'!$A376,Input!$A$1:$A$395,0),MATCH('2018-19'!K$2,Input!$A$1:$EY$1,0))</f>
        <v>0</v>
      </c>
      <c r="L376" s="83">
        <f>INDEX(Input!$A$1:$EY$395,MATCH('2018-19'!$A376,Input!$A$1:$A$395,0),MATCH('2018-19'!L$2,Input!$A$1:$EY$1,0))</f>
        <v>11.719419730320597</v>
      </c>
      <c r="M376" s="83">
        <f>INDEX(Input!$A$1:$EY$395,MATCH('2018-19'!$A376,Input!$A$1:$A$395,0),MATCH('2018-19'!M$2,Input!$A$1:$EY$1,0))</f>
        <v>0.99513930000000006</v>
      </c>
      <c r="N376" s="83">
        <f>INDEX(Input!$A$1:$EY$395,MATCH('2018-19'!$A376,Input!$A$1:$A$395,0),MATCH('2018-19'!N$2,Input!$A$1:$EY$1,0))</f>
        <v>1.5922229999999999</v>
      </c>
      <c r="O376" s="83">
        <f>INDEX(Input!$A$1:$EY$395,MATCH('2018-19'!$A376,Input!$A$1:$A$395,0),MATCH('2018-19'!O$2,Input!$A$1:$EY$1,0))</f>
        <v>3.1052787034122309</v>
      </c>
      <c r="P376" s="83">
        <f>INDEX(Input!$A$1:$EY$395,MATCH('2018-19'!$A376,Input!$A$1:$A$395,0),MATCH('2018-19'!P$2,Input!$A$1:$EY$1,0))</f>
        <v>0</v>
      </c>
      <c r="Q376" s="112">
        <f>INDEX(Input!$A$1:$EY$395,MATCH('2018-19'!$A376,Input!$A$1:$A$395,0),MATCH('2018-19'!Q$2,Input!$A$1:$EY$1,0))</f>
        <v>225.87939725872147</v>
      </c>
      <c r="R376" s="128">
        <f>INDEX(Input!$A$1:$EY$395,MATCH('2018-19'!$A376,Input!$A$1:$A$395,0),MATCH('2018-19'!R$2,Input!$A$1:$EY$1,0))</f>
        <v>1.2716484838611208</v>
      </c>
      <c r="V376" s="100"/>
    </row>
    <row r="377" spans="1:22" x14ac:dyDescent="0.3">
      <c r="A377" s="45" t="str">
        <f>INDEX(Input!$A$1:$A$395,MATCH('2018-19'!$B377,Input!$B$1:$B$395,0))</f>
        <v>R676</v>
      </c>
      <c r="B377" s="45" t="s">
        <v>1593</v>
      </c>
      <c r="C377" s="45" t="str">
        <f>INDEX(Input!$C$1:$C$395,MATCH('2018-19'!$B377,Input!$B$1:$B$395,0))</f>
        <v>E06000054</v>
      </c>
      <c r="E377" s="45" t="str">
        <f>INDEX(Input!$D$1:$D$395,MATCH('2018-19'!$B377,Input!$B$1:$B$395,0))</f>
        <v>Wiltshire</v>
      </c>
      <c r="F377" s="112">
        <f>INDEX(Input!$A$1:$EY$395,MATCH('2018-19'!$A377,Input!$A$1:$A$395,0),MATCH('2018-19'!F$2,Input!$A$1:$EY$1,0))</f>
        <v>339.74189199896557</v>
      </c>
      <c r="G377" s="83">
        <f>INDEX(Input!$A$1:$EY$395,MATCH('2018-19'!$A377,Input!$A$1:$A$395,0),MATCH('2018-19'!G$2,Input!$A$1:$EY$1,0))</f>
        <v>63.731532603485093</v>
      </c>
      <c r="H377" s="83">
        <f>INDEX(Input!$A$1:$EY$395,MATCH('2018-19'!$A377,Input!$A$1:$A$395,0),MATCH('2018-19'!H$2,Input!$A$1:$EY$1,0))</f>
        <v>1.2761247997821394</v>
      </c>
      <c r="I377" s="83">
        <f>INDEX(Input!$A$1:$EY$395,MATCH('2018-19'!$A377,Input!$A$1:$A$395,0),MATCH('2018-19'!I$2,Input!$A$1:$EY$1,0))</f>
        <v>239.26712899319679</v>
      </c>
      <c r="J377" s="83">
        <f>INDEX(Input!$A$1:$EY$395,MATCH('2018-19'!$A377,Input!$A$1:$A$395,0),MATCH('2018-19'!J$2,Input!$A$1:$EY$1,0))</f>
        <v>19.182448684803276</v>
      </c>
      <c r="K377" s="83">
        <f>INDEX(Input!$A$1:$EY$395,MATCH('2018-19'!$A377,Input!$A$1:$A$395,0),MATCH('2018-19'!K$2,Input!$A$1:$EY$1,0))</f>
        <v>0</v>
      </c>
      <c r="L377" s="83">
        <f>INDEX(Input!$A$1:$EY$395,MATCH('2018-19'!$A377,Input!$A$1:$A$395,0),MATCH('2018-19'!L$2,Input!$A$1:$EY$1,0))</f>
        <v>7.2105331724100967</v>
      </c>
      <c r="M377" s="83">
        <f>INDEX(Input!$A$1:$EY$395,MATCH('2018-19'!$A377,Input!$A$1:$A$395,0),MATCH('2018-19'!M$2,Input!$A$1:$EY$1,0))</f>
        <v>1.1394148500000001</v>
      </c>
      <c r="N377" s="83">
        <f>INDEX(Input!$A$1:$EY$395,MATCH('2018-19'!$A377,Input!$A$1:$A$395,0),MATCH('2018-19'!N$2,Input!$A$1:$EY$1,0))</f>
        <v>1.823064</v>
      </c>
      <c r="O377" s="83">
        <f>INDEX(Input!$A$1:$EY$395,MATCH('2018-19'!$A377,Input!$A$1:$A$395,0),MATCH('2018-19'!O$2,Input!$A$1:$EY$1,0))</f>
        <v>12.446089877599263</v>
      </c>
      <c r="P377" s="83">
        <f>INDEX(Input!$A$1:$EY$395,MATCH('2018-19'!$A377,Input!$A$1:$A$395,0),MATCH('2018-19'!P$2,Input!$A$1:$EY$1,0))</f>
        <v>3.3160783165658043</v>
      </c>
      <c r="Q377" s="112">
        <f>INDEX(Input!$A$1:$EY$395,MATCH('2018-19'!$A377,Input!$A$1:$A$395,0),MATCH('2018-19'!Q$2,Input!$A$1:$EY$1,0))</f>
        <v>349.39241529784238</v>
      </c>
      <c r="R377" s="128">
        <f>INDEX(Input!$A$1:$EY$395,MATCH('2018-19'!$A377,Input!$A$1:$A$395,0),MATCH('2018-19'!R$2,Input!$A$1:$EY$1,0))</f>
        <v>2.8405455806745694</v>
      </c>
      <c r="V377" s="100"/>
    </row>
    <row r="378" spans="1:22" x14ac:dyDescent="0.3">
      <c r="A378" s="45" t="str">
        <f>INDEX(Input!$A$1:$A$395,MATCH('2018-19'!$B378,Input!$B$1:$B$395,0))</f>
        <v>R126</v>
      </c>
      <c r="B378" s="45" t="s">
        <v>1259</v>
      </c>
      <c r="C378" s="45" t="str">
        <f>INDEX(Input!$C$1:$C$395,MATCH('2018-19'!$B378,Input!$B$1:$B$395,0))</f>
        <v>E07000094</v>
      </c>
      <c r="E378" s="45" t="str">
        <f>INDEX(Input!$D$1:$D$395,MATCH('2018-19'!$B378,Input!$B$1:$B$395,0))</f>
        <v>Winchester</v>
      </c>
      <c r="F378" s="112">
        <f>INDEX(Input!$A$1:$EY$395,MATCH('2018-19'!$A378,Input!$A$1:$A$395,0),MATCH('2018-19'!F$2,Input!$A$1:$EY$1,0))</f>
        <v>12.629955880546582</v>
      </c>
      <c r="G378" s="83">
        <f>INDEX(Input!$A$1:$EY$395,MATCH('2018-19'!$A378,Input!$A$1:$A$395,0),MATCH('2018-19'!G$2,Input!$A$1:$EY$1,0))</f>
        <v>2.1526935287923079</v>
      </c>
      <c r="H378" s="83">
        <f>INDEX(Input!$A$1:$EY$395,MATCH('2018-19'!$A378,Input!$A$1:$A$395,0),MATCH('2018-19'!H$2,Input!$A$1:$EY$1,0))</f>
        <v>4.9159285359078722E-2</v>
      </c>
      <c r="I378" s="83">
        <f>INDEX(Input!$A$1:$EY$395,MATCH('2018-19'!$A378,Input!$A$1:$A$395,0),MATCH('2018-19'!I$2,Input!$A$1:$EY$1,0))</f>
        <v>7.444897342574051</v>
      </c>
      <c r="J378" s="83">
        <f>INDEX(Input!$A$1:$EY$395,MATCH('2018-19'!$A378,Input!$A$1:$A$395,0),MATCH('2018-19'!J$2,Input!$A$1:$EY$1,0))</f>
        <v>0</v>
      </c>
      <c r="K378" s="83">
        <f>INDEX(Input!$A$1:$EY$395,MATCH('2018-19'!$A378,Input!$A$1:$A$395,0),MATCH('2018-19'!K$2,Input!$A$1:$EY$1,0))</f>
        <v>0.20506194842595002</v>
      </c>
      <c r="L378" s="83">
        <f>INDEX(Input!$A$1:$EY$395,MATCH('2018-19'!$A378,Input!$A$1:$A$395,0),MATCH('2018-19'!L$2,Input!$A$1:$EY$1,0))</f>
        <v>0</v>
      </c>
      <c r="M378" s="83">
        <f>INDEX(Input!$A$1:$EY$395,MATCH('2018-19'!$A378,Input!$A$1:$A$395,0),MATCH('2018-19'!M$2,Input!$A$1:$EY$1,0))</f>
        <v>0</v>
      </c>
      <c r="N378" s="83">
        <f>INDEX(Input!$A$1:$EY$395,MATCH('2018-19'!$A378,Input!$A$1:$A$395,0),MATCH('2018-19'!N$2,Input!$A$1:$EY$1,0))</f>
        <v>0</v>
      </c>
      <c r="O378" s="83">
        <f>INDEX(Input!$A$1:$EY$395,MATCH('2018-19'!$A378,Input!$A$1:$A$395,0),MATCH('2018-19'!O$2,Input!$A$1:$EY$1,0))</f>
        <v>2.1155908336832621</v>
      </c>
      <c r="P378" s="83">
        <f>INDEX(Input!$A$1:$EY$395,MATCH('2018-19'!$A378,Input!$A$1:$A$395,0),MATCH('2018-19'!P$2,Input!$A$1:$EY$1,0))</f>
        <v>4.6308836879873305E-2</v>
      </c>
      <c r="Q378" s="112">
        <f>INDEX(Input!$A$1:$EY$395,MATCH('2018-19'!$A378,Input!$A$1:$A$395,0),MATCH('2018-19'!Q$2,Input!$A$1:$EY$1,0))</f>
        <v>12.013711775714523</v>
      </c>
      <c r="R378" s="128">
        <f>INDEX(Input!$A$1:$EY$395,MATCH('2018-19'!$A378,Input!$A$1:$A$395,0),MATCH('2018-19'!R$2,Input!$A$1:$EY$1,0))</f>
        <v>-4.8792261086298527</v>
      </c>
      <c r="V378" s="100"/>
    </row>
    <row r="379" spans="1:22" x14ac:dyDescent="0.3">
      <c r="A379" s="45" t="str">
        <f>INDEX(Input!$A$1:$A$395,MATCH('2018-19'!$B379,Input!$B$1:$B$395,0))</f>
        <v>R646</v>
      </c>
      <c r="B379" s="45" t="s">
        <v>1502</v>
      </c>
      <c r="C379" s="45" t="str">
        <f>INDEX(Input!$C$1:$C$395,MATCH('2018-19'!$B379,Input!$B$1:$B$395,0))</f>
        <v>E06000040</v>
      </c>
      <c r="E379" s="45" t="str">
        <f>INDEX(Input!$D$1:$D$395,MATCH('2018-19'!$B379,Input!$B$1:$B$395,0))</f>
        <v>Windsor And Maidenhead</v>
      </c>
      <c r="F379" s="112">
        <f>INDEX(Input!$A$1:$EY$395,MATCH('2018-19'!$A379,Input!$A$1:$A$395,0),MATCH('2018-19'!F$2,Input!$A$1:$EY$1,0))</f>
        <v>86.241203093909874</v>
      </c>
      <c r="G379" s="83">
        <f>INDEX(Input!$A$1:$EY$395,MATCH('2018-19'!$A379,Input!$A$1:$A$395,0),MATCH('2018-19'!G$2,Input!$A$1:$EY$1,0))</f>
        <v>12.794217908092177</v>
      </c>
      <c r="H379" s="83">
        <f>INDEX(Input!$A$1:$EY$395,MATCH('2018-19'!$A379,Input!$A$1:$A$395,0),MATCH('2018-19'!H$2,Input!$A$1:$EY$1,0))</f>
        <v>0.28056926134120169</v>
      </c>
      <c r="I379" s="83">
        <f>INDEX(Input!$A$1:$EY$395,MATCH('2018-19'!$A379,Input!$A$1:$A$395,0),MATCH('2018-19'!I$2,Input!$A$1:$EY$1,0))</f>
        <v>63.047415181542881</v>
      </c>
      <c r="J379" s="83">
        <f>INDEX(Input!$A$1:$EY$395,MATCH('2018-19'!$A379,Input!$A$1:$A$395,0),MATCH('2018-19'!J$2,Input!$A$1:$EY$1,0))</f>
        <v>5.1222468824571292</v>
      </c>
      <c r="K379" s="83">
        <f>INDEX(Input!$A$1:$EY$395,MATCH('2018-19'!$A379,Input!$A$1:$A$395,0),MATCH('2018-19'!K$2,Input!$A$1:$EY$1,0))</f>
        <v>0</v>
      </c>
      <c r="L379" s="83">
        <f>INDEX(Input!$A$1:$EY$395,MATCH('2018-19'!$A379,Input!$A$1:$A$395,0),MATCH('2018-19'!L$2,Input!$A$1:$EY$1,0))</f>
        <v>1.6538609697988937</v>
      </c>
      <c r="M379" s="83">
        <f>INDEX(Input!$A$1:$EY$395,MATCH('2018-19'!$A379,Input!$A$1:$A$395,0),MATCH('2018-19'!M$2,Input!$A$1:$EY$1,0))</f>
        <v>0.29778569999999993</v>
      </c>
      <c r="N379" s="83">
        <f>INDEX(Input!$A$1:$EY$395,MATCH('2018-19'!$A379,Input!$A$1:$A$395,0),MATCH('2018-19'!N$2,Input!$A$1:$EY$1,0))</f>
        <v>0.47645700000000002</v>
      </c>
      <c r="O379" s="83">
        <f>INDEX(Input!$A$1:$EY$395,MATCH('2018-19'!$A379,Input!$A$1:$A$395,0),MATCH('2018-19'!O$2,Input!$A$1:$EY$1,0))</f>
        <v>2.6911113994151252</v>
      </c>
      <c r="P379" s="83">
        <f>INDEX(Input!$A$1:$EY$395,MATCH('2018-19'!$A379,Input!$A$1:$A$395,0),MATCH('2018-19'!P$2,Input!$A$1:$EY$1,0))</f>
        <v>0</v>
      </c>
      <c r="Q379" s="112">
        <f>INDEX(Input!$A$1:$EY$395,MATCH('2018-19'!$A379,Input!$A$1:$A$395,0),MATCH('2018-19'!Q$2,Input!$A$1:$EY$1,0))</f>
        <v>86.363664302647408</v>
      </c>
      <c r="R379" s="128">
        <f>INDEX(Input!$A$1:$EY$395,MATCH('2018-19'!$A379,Input!$A$1:$A$395,0),MATCH('2018-19'!R$2,Input!$A$1:$EY$1,0))</f>
        <v>0.14199849299898482</v>
      </c>
      <c r="V379" s="100"/>
    </row>
    <row r="380" spans="1:22" x14ac:dyDescent="0.3">
      <c r="A380" s="45" t="str">
        <f>INDEX(Input!$A$1:$A$395,MATCH('2018-19'!$B380,Input!$B$1:$B$395,0))</f>
        <v>R348</v>
      </c>
      <c r="B380" s="45" t="s">
        <v>1609</v>
      </c>
      <c r="C380" s="45" t="str">
        <f>INDEX(Input!$C$1:$C$395,MATCH('2018-19'!$B380,Input!$B$1:$B$395,0))</f>
        <v>E08000015</v>
      </c>
      <c r="E380" s="45" t="str">
        <f>INDEX(Input!$D$1:$D$395,MATCH('2018-19'!$B380,Input!$B$1:$B$395,0))</f>
        <v>Wirral</v>
      </c>
      <c r="F380" s="112">
        <f>INDEX(Input!$A$1:$EY$395,MATCH('2018-19'!$A380,Input!$A$1:$A$395,0),MATCH('2018-19'!F$2,Input!$A$1:$EY$1,0))</f>
        <v>255.57940818808049</v>
      </c>
      <c r="G380" s="83">
        <f>INDEX(Input!$A$1:$EY$395,MATCH('2018-19'!$A380,Input!$A$1:$A$395,0),MATCH('2018-19'!G$2,Input!$A$1:$EY$1,0))</f>
        <v>106.15511091109873</v>
      </c>
      <c r="H380" s="83">
        <f>INDEX(Input!$A$1:$EY$395,MATCH('2018-19'!$A380,Input!$A$1:$A$395,0),MATCH('2018-19'!H$2,Input!$A$1:$EY$1,0))</f>
        <v>1.7957143676257161</v>
      </c>
      <c r="I380" s="83">
        <f>INDEX(Input!$A$1:$EY$395,MATCH('2018-19'!$A380,Input!$A$1:$A$395,0),MATCH('2018-19'!I$2,Input!$A$1:$EY$1,0))</f>
        <v>126.33468155824556</v>
      </c>
      <c r="J380" s="83">
        <f>INDEX(Input!$A$1:$EY$395,MATCH('2018-19'!$A380,Input!$A$1:$A$395,0),MATCH('2018-19'!J$2,Input!$A$1:$EY$1,0))</f>
        <v>10.129323162754432</v>
      </c>
      <c r="K380" s="83">
        <f>INDEX(Input!$A$1:$EY$395,MATCH('2018-19'!$A380,Input!$A$1:$A$395,0),MATCH('2018-19'!K$2,Input!$A$1:$EY$1,0))</f>
        <v>0</v>
      </c>
      <c r="L380" s="83">
        <f>INDEX(Input!$A$1:$EY$395,MATCH('2018-19'!$A380,Input!$A$1:$A$395,0),MATCH('2018-19'!L$2,Input!$A$1:$EY$1,0))</f>
        <v>13.411316107560182</v>
      </c>
      <c r="M380" s="83">
        <f>INDEX(Input!$A$1:$EY$395,MATCH('2018-19'!$A380,Input!$A$1:$A$395,0),MATCH('2018-19'!M$2,Input!$A$1:$EY$1,0))</f>
        <v>1.1252311499999998</v>
      </c>
      <c r="N380" s="83">
        <f>INDEX(Input!$A$1:$EY$395,MATCH('2018-19'!$A380,Input!$A$1:$A$395,0),MATCH('2018-19'!N$2,Input!$A$1:$EY$1,0))</f>
        <v>1.80037</v>
      </c>
      <c r="O380" s="83">
        <f>INDEX(Input!$A$1:$EY$395,MATCH('2018-19'!$A380,Input!$A$1:$A$395,0),MATCH('2018-19'!O$2,Input!$A$1:$EY$1,0))</f>
        <v>1.5195430222222222</v>
      </c>
      <c r="P380" s="83">
        <f>INDEX(Input!$A$1:$EY$395,MATCH('2018-19'!$A380,Input!$A$1:$A$395,0),MATCH('2018-19'!P$2,Input!$A$1:$EY$1,0))</f>
        <v>0</v>
      </c>
      <c r="Q380" s="112">
        <f>INDEX(Input!$A$1:$EY$395,MATCH('2018-19'!$A380,Input!$A$1:$A$395,0),MATCH('2018-19'!Q$2,Input!$A$1:$EY$1,0))</f>
        <v>262.27129027950684</v>
      </c>
      <c r="R380" s="128">
        <f>INDEX(Input!$A$1:$EY$395,MATCH('2018-19'!$A380,Input!$A$1:$A$395,0),MATCH('2018-19'!R$2,Input!$A$1:$EY$1,0))</f>
        <v>2.6183181731533889</v>
      </c>
      <c r="V380" s="100"/>
    </row>
    <row r="381" spans="1:22" x14ac:dyDescent="0.3">
      <c r="A381" s="45" t="str">
        <f>INDEX(Input!$A$1:$A$395,MATCH('2018-19'!$B381,Input!$B$1:$B$395,0))</f>
        <v>R279</v>
      </c>
      <c r="B381" s="45" t="s">
        <v>1021</v>
      </c>
      <c r="C381" s="45" t="str">
        <f>INDEX(Input!$C$1:$C$395,MATCH('2018-19'!$B381,Input!$B$1:$B$395,0))</f>
        <v>E07000217</v>
      </c>
      <c r="E381" s="45" t="str">
        <f>INDEX(Input!$D$1:$D$395,MATCH('2018-19'!$B381,Input!$B$1:$B$395,0))</f>
        <v>Woking</v>
      </c>
      <c r="F381" s="112">
        <f>INDEX(Input!$A$1:$EY$395,MATCH('2018-19'!$A381,Input!$A$1:$A$395,0),MATCH('2018-19'!F$2,Input!$A$1:$EY$1,0))</f>
        <v>13.14712059886072</v>
      </c>
      <c r="G381" s="83">
        <f>INDEX(Input!$A$1:$EY$395,MATCH('2018-19'!$A381,Input!$A$1:$A$395,0),MATCH('2018-19'!G$2,Input!$A$1:$EY$1,0))</f>
        <v>2.0533469538730147</v>
      </c>
      <c r="H381" s="83">
        <f>INDEX(Input!$A$1:$EY$395,MATCH('2018-19'!$A381,Input!$A$1:$A$395,0),MATCH('2018-19'!H$2,Input!$A$1:$EY$1,0))</f>
        <v>4.7055867692923255E-2</v>
      </c>
      <c r="I381" s="83">
        <f>INDEX(Input!$A$1:$EY$395,MATCH('2018-19'!$A381,Input!$A$1:$A$395,0),MATCH('2018-19'!I$2,Input!$A$1:$EY$1,0))</f>
        <v>9.5306599456632313</v>
      </c>
      <c r="J381" s="83">
        <f>INDEX(Input!$A$1:$EY$395,MATCH('2018-19'!$A381,Input!$A$1:$A$395,0),MATCH('2018-19'!J$2,Input!$A$1:$EY$1,0))</f>
        <v>0</v>
      </c>
      <c r="K381" s="83">
        <f>INDEX(Input!$A$1:$EY$395,MATCH('2018-19'!$A381,Input!$A$1:$A$395,0),MATCH('2018-19'!K$2,Input!$A$1:$EY$1,0))</f>
        <v>4.8203854336769686E-2</v>
      </c>
      <c r="L381" s="83">
        <f>INDEX(Input!$A$1:$EY$395,MATCH('2018-19'!$A381,Input!$A$1:$A$395,0),MATCH('2018-19'!L$2,Input!$A$1:$EY$1,0))</f>
        <v>0</v>
      </c>
      <c r="M381" s="83">
        <f>INDEX(Input!$A$1:$EY$395,MATCH('2018-19'!$A381,Input!$A$1:$A$395,0),MATCH('2018-19'!M$2,Input!$A$1:$EY$1,0))</f>
        <v>0</v>
      </c>
      <c r="N381" s="83">
        <f>INDEX(Input!$A$1:$EY$395,MATCH('2018-19'!$A381,Input!$A$1:$A$395,0),MATCH('2018-19'!N$2,Input!$A$1:$EY$1,0))</f>
        <v>0</v>
      </c>
      <c r="O381" s="83">
        <f>INDEX(Input!$A$1:$EY$395,MATCH('2018-19'!$A381,Input!$A$1:$A$395,0),MATCH('2018-19'!O$2,Input!$A$1:$EY$1,0))</f>
        <v>1.3860374240300051</v>
      </c>
      <c r="P381" s="83">
        <f>INDEX(Input!$A$1:$EY$395,MATCH('2018-19'!$A381,Input!$A$1:$A$395,0),MATCH('2018-19'!P$2,Input!$A$1:$EY$1,0))</f>
        <v>0</v>
      </c>
      <c r="Q381" s="112">
        <f>INDEX(Input!$A$1:$EY$395,MATCH('2018-19'!$A381,Input!$A$1:$A$395,0),MATCH('2018-19'!Q$2,Input!$A$1:$EY$1,0))</f>
        <v>13.065304045595944</v>
      </c>
      <c r="R381" s="128">
        <f>INDEX(Input!$A$1:$EY$395,MATCH('2018-19'!$A381,Input!$A$1:$A$395,0),MATCH('2018-19'!R$2,Input!$A$1:$EY$1,0))</f>
        <v>-0.62231537810542026</v>
      </c>
      <c r="V381" s="100"/>
    </row>
    <row r="382" spans="1:22" x14ac:dyDescent="0.3">
      <c r="A382" s="45" t="str">
        <f>INDEX(Input!$A$1:$A$395,MATCH('2018-19'!$B382,Input!$B$1:$B$395,0))</f>
        <v>R647</v>
      </c>
      <c r="B382" s="45" t="s">
        <v>1411</v>
      </c>
      <c r="C382" s="45" t="str">
        <f>INDEX(Input!$C$1:$C$395,MATCH('2018-19'!$B382,Input!$B$1:$B$395,0))</f>
        <v>E06000041</v>
      </c>
      <c r="E382" s="45" t="str">
        <f>INDEX(Input!$D$1:$D$395,MATCH('2018-19'!$B382,Input!$B$1:$B$395,0))</f>
        <v>Wokingham</v>
      </c>
      <c r="F382" s="112">
        <f>INDEX(Input!$A$1:$EY$395,MATCH('2018-19'!$A382,Input!$A$1:$A$395,0),MATCH('2018-19'!F$2,Input!$A$1:$EY$1,0))</f>
        <v>112.63682614158881</v>
      </c>
      <c r="G382" s="83">
        <f>INDEX(Input!$A$1:$EY$395,MATCH('2018-19'!$A382,Input!$A$1:$A$395,0),MATCH('2018-19'!G$2,Input!$A$1:$EY$1,0))</f>
        <v>13.583676081846013</v>
      </c>
      <c r="H382" s="83">
        <f>INDEX(Input!$A$1:$EY$395,MATCH('2018-19'!$A382,Input!$A$1:$A$395,0),MATCH('2018-19'!H$2,Input!$A$1:$EY$1,0))</f>
        <v>0.31129257687563783</v>
      </c>
      <c r="I382" s="83">
        <f>INDEX(Input!$A$1:$EY$395,MATCH('2018-19'!$A382,Input!$A$1:$A$395,0),MATCH('2018-19'!I$2,Input!$A$1:$EY$1,0))</f>
        <v>91.5857515412373</v>
      </c>
      <c r="J382" s="83">
        <f>INDEX(Input!$A$1:$EY$395,MATCH('2018-19'!$A382,Input!$A$1:$A$395,0),MATCH('2018-19'!J$2,Input!$A$1:$EY$1,0))</f>
        <v>6.8781842577627152</v>
      </c>
      <c r="K382" s="83">
        <f>INDEX(Input!$A$1:$EY$395,MATCH('2018-19'!$A382,Input!$A$1:$A$395,0),MATCH('2018-19'!K$2,Input!$A$1:$EY$1,0))</f>
        <v>0</v>
      </c>
      <c r="L382" s="83">
        <f>INDEX(Input!$A$1:$EY$395,MATCH('2018-19'!$A382,Input!$A$1:$A$395,0),MATCH('2018-19'!L$2,Input!$A$1:$EY$1,0))</f>
        <v>0.1127796112</v>
      </c>
      <c r="M382" s="83">
        <f>INDEX(Input!$A$1:$EY$395,MATCH('2018-19'!$A382,Input!$A$1:$A$395,0),MATCH('2018-19'!M$2,Input!$A$1:$EY$1,0))</f>
        <v>0.25099320000000003</v>
      </c>
      <c r="N382" s="83">
        <f>INDEX(Input!$A$1:$EY$395,MATCH('2018-19'!$A382,Input!$A$1:$A$395,0),MATCH('2018-19'!N$2,Input!$A$1:$EY$1,0))</f>
        <v>0.40158899999999997</v>
      </c>
      <c r="O382" s="83">
        <f>INDEX(Input!$A$1:$EY$395,MATCH('2018-19'!$A382,Input!$A$1:$A$395,0),MATCH('2018-19'!O$2,Input!$A$1:$EY$1,0))</f>
        <v>4.2005490445104314</v>
      </c>
      <c r="P382" s="83">
        <f>INDEX(Input!$A$1:$EY$395,MATCH('2018-19'!$A382,Input!$A$1:$A$395,0),MATCH('2018-19'!P$2,Input!$A$1:$EY$1,0))</f>
        <v>0</v>
      </c>
      <c r="Q382" s="112">
        <f>INDEX(Input!$A$1:$EY$395,MATCH('2018-19'!$A382,Input!$A$1:$A$395,0),MATCH('2018-19'!Q$2,Input!$A$1:$EY$1,0))</f>
        <v>117.3248153134321</v>
      </c>
      <c r="R382" s="128">
        <f>INDEX(Input!$A$1:$EY$395,MATCH('2018-19'!$A382,Input!$A$1:$A$395,0),MATCH('2018-19'!R$2,Input!$A$1:$EY$1,0))</f>
        <v>4.1620394789447568</v>
      </c>
      <c r="V382" s="100"/>
    </row>
    <row r="383" spans="1:22" x14ac:dyDescent="0.3">
      <c r="A383" s="45" t="str">
        <f>INDEX(Input!$A$1:$A$395,MATCH('2018-19'!$B383,Input!$B$1:$B$395,0))</f>
        <v>R364</v>
      </c>
      <c r="B383" s="45" t="s">
        <v>1533</v>
      </c>
      <c r="C383" s="45" t="str">
        <f>INDEX(Input!$C$1:$C$395,MATCH('2018-19'!$B383,Input!$B$1:$B$395,0))</f>
        <v>E08000031</v>
      </c>
      <c r="E383" s="45" t="str">
        <f>INDEX(Input!$D$1:$D$395,MATCH('2018-19'!$B383,Input!$B$1:$B$395,0))</f>
        <v>Wolverhampton</v>
      </c>
      <c r="F383" s="112">
        <f>INDEX(Input!$A$1:$EY$395,MATCH('2018-19'!$A383,Input!$A$1:$A$395,0),MATCH('2018-19'!F$2,Input!$A$1:$EY$1,0))</f>
        <v>217.49108747065455</v>
      </c>
      <c r="G383" s="83">
        <f>INDEX(Input!$A$1:$EY$395,MATCH('2018-19'!$A383,Input!$A$1:$A$395,0),MATCH('2018-19'!G$2,Input!$A$1:$EY$1,0))</f>
        <v>106.93857546051885</v>
      </c>
      <c r="H383" s="83">
        <f>INDEX(Input!$A$1:$EY$395,MATCH('2018-19'!$A383,Input!$A$1:$A$395,0),MATCH('2018-19'!H$2,Input!$A$1:$EY$1,0))</f>
        <v>1.7563488724179734</v>
      </c>
      <c r="I383" s="83">
        <f>INDEX(Input!$A$1:$EY$395,MATCH('2018-19'!$A383,Input!$A$1:$A$395,0),MATCH('2018-19'!I$2,Input!$A$1:$EY$1,0))</f>
        <v>91.4823821773048</v>
      </c>
      <c r="J383" s="83">
        <f>INDEX(Input!$A$1:$EY$395,MATCH('2018-19'!$A383,Input!$A$1:$A$395,0),MATCH('2018-19'!J$2,Input!$A$1:$EY$1,0))</f>
        <v>5.4880072546951775</v>
      </c>
      <c r="K383" s="83">
        <f>INDEX(Input!$A$1:$EY$395,MATCH('2018-19'!$A383,Input!$A$1:$A$395,0),MATCH('2018-19'!K$2,Input!$A$1:$EY$1,0))</f>
        <v>0</v>
      </c>
      <c r="L383" s="83">
        <f>INDEX(Input!$A$1:$EY$395,MATCH('2018-19'!$A383,Input!$A$1:$A$395,0),MATCH('2018-19'!L$2,Input!$A$1:$EY$1,0))</f>
        <v>10.387876648779486</v>
      </c>
      <c r="M383" s="83">
        <f>INDEX(Input!$A$1:$EY$395,MATCH('2018-19'!$A383,Input!$A$1:$A$395,0),MATCH('2018-19'!M$2,Input!$A$1:$EY$1,0))</f>
        <v>0.86029830000000007</v>
      </c>
      <c r="N383" s="83">
        <f>INDEX(Input!$A$1:$EY$395,MATCH('2018-19'!$A383,Input!$A$1:$A$395,0),MATCH('2018-19'!N$2,Input!$A$1:$EY$1,0))</f>
        <v>1.376477</v>
      </c>
      <c r="O383" s="83">
        <f>INDEX(Input!$A$1:$EY$395,MATCH('2018-19'!$A383,Input!$A$1:$A$395,0),MATCH('2018-19'!O$2,Input!$A$1:$EY$1,0))</f>
        <v>2.6906422168973756</v>
      </c>
      <c r="P383" s="83">
        <f>INDEX(Input!$A$1:$EY$395,MATCH('2018-19'!$A383,Input!$A$1:$A$395,0),MATCH('2018-19'!P$2,Input!$A$1:$EY$1,0))</f>
        <v>0</v>
      </c>
      <c r="Q383" s="112">
        <f>INDEX(Input!$A$1:$EY$395,MATCH('2018-19'!$A383,Input!$A$1:$A$395,0),MATCH('2018-19'!Q$2,Input!$A$1:$EY$1,0))</f>
        <v>220.98060793061367</v>
      </c>
      <c r="R383" s="128">
        <f>INDEX(Input!$A$1:$EY$395,MATCH('2018-19'!$A383,Input!$A$1:$A$395,0),MATCH('2018-19'!R$2,Input!$A$1:$EY$1,0))</f>
        <v>1.604442968464137</v>
      </c>
      <c r="V383" s="100"/>
    </row>
    <row r="384" spans="1:22" x14ac:dyDescent="0.3">
      <c r="A384" s="45" t="str">
        <f>INDEX(Input!$A$1:$A$395,MATCH('2018-19'!$B384,Input!$B$1:$B$395,0))</f>
        <v>R133</v>
      </c>
      <c r="B384" s="45" t="s">
        <v>1249</v>
      </c>
      <c r="C384" s="45" t="str">
        <f>INDEX(Input!$C$1:$C$395,MATCH('2018-19'!$B384,Input!$B$1:$B$395,0))</f>
        <v>E07000237</v>
      </c>
      <c r="E384" s="45" t="str">
        <f>INDEX(Input!$D$1:$D$395,MATCH('2018-19'!$B384,Input!$B$1:$B$395,0))</f>
        <v>Worcester</v>
      </c>
      <c r="F384" s="112">
        <f>INDEX(Input!$A$1:$EY$395,MATCH('2018-19'!$A384,Input!$A$1:$A$395,0),MATCH('2018-19'!F$2,Input!$A$1:$EY$1,0))</f>
        <v>10.790009626295292</v>
      </c>
      <c r="G384" s="83">
        <f>INDEX(Input!$A$1:$EY$395,MATCH('2018-19'!$A384,Input!$A$1:$A$395,0),MATCH('2018-19'!G$2,Input!$A$1:$EY$1,0))</f>
        <v>2.8215675623932728</v>
      </c>
      <c r="H384" s="83">
        <f>INDEX(Input!$A$1:$EY$395,MATCH('2018-19'!$A384,Input!$A$1:$A$395,0),MATCH('2018-19'!H$2,Input!$A$1:$EY$1,0))</f>
        <v>5.7649106990853974E-2</v>
      </c>
      <c r="I384" s="83">
        <f>INDEX(Input!$A$1:$EY$395,MATCH('2018-19'!$A384,Input!$A$1:$A$395,0),MATCH('2018-19'!I$2,Input!$A$1:$EY$1,0))</f>
        <v>5.5823193390248864</v>
      </c>
      <c r="J384" s="83">
        <f>INDEX(Input!$A$1:$EY$395,MATCH('2018-19'!$A384,Input!$A$1:$A$395,0),MATCH('2018-19'!J$2,Input!$A$1:$EY$1,0))</f>
        <v>0</v>
      </c>
      <c r="K384" s="83">
        <f>INDEX(Input!$A$1:$EY$395,MATCH('2018-19'!$A384,Input!$A$1:$A$395,0),MATCH('2018-19'!K$2,Input!$A$1:$EY$1,0))</f>
        <v>0.10794434097511195</v>
      </c>
      <c r="L384" s="83">
        <f>INDEX(Input!$A$1:$EY$395,MATCH('2018-19'!$A384,Input!$A$1:$A$395,0),MATCH('2018-19'!L$2,Input!$A$1:$EY$1,0))</f>
        <v>0</v>
      </c>
      <c r="M384" s="83">
        <f>INDEX(Input!$A$1:$EY$395,MATCH('2018-19'!$A384,Input!$A$1:$A$395,0),MATCH('2018-19'!M$2,Input!$A$1:$EY$1,0))</f>
        <v>0</v>
      </c>
      <c r="N384" s="83">
        <f>INDEX(Input!$A$1:$EY$395,MATCH('2018-19'!$A384,Input!$A$1:$A$395,0),MATCH('2018-19'!N$2,Input!$A$1:$EY$1,0))</f>
        <v>0</v>
      </c>
      <c r="O384" s="83">
        <f>INDEX(Input!$A$1:$EY$395,MATCH('2018-19'!$A384,Input!$A$1:$A$395,0),MATCH('2018-19'!O$2,Input!$A$1:$EY$1,0))</f>
        <v>1.6090927952788074</v>
      </c>
      <c r="P384" s="83">
        <f>INDEX(Input!$A$1:$EY$395,MATCH('2018-19'!$A384,Input!$A$1:$A$395,0),MATCH('2018-19'!P$2,Input!$A$1:$EY$1,0))</f>
        <v>0</v>
      </c>
      <c r="Q384" s="112">
        <f>INDEX(Input!$A$1:$EY$395,MATCH('2018-19'!$A384,Input!$A$1:$A$395,0),MATCH('2018-19'!Q$2,Input!$A$1:$EY$1,0))</f>
        <v>10.178573144662934</v>
      </c>
      <c r="R384" s="128">
        <f>INDEX(Input!$A$1:$EY$395,MATCH('2018-19'!$A384,Input!$A$1:$A$395,0),MATCH('2018-19'!R$2,Input!$A$1:$EY$1,0))</f>
        <v>-5.6666907890636775</v>
      </c>
      <c r="V384" s="100"/>
    </row>
    <row r="385" spans="1:22" x14ac:dyDescent="0.3">
      <c r="A385" s="45" t="str">
        <f>INDEX(Input!$A$1:$A$395,MATCH('2018-19'!$B385,Input!$B$1:$B$395,0))</f>
        <v>R671</v>
      </c>
      <c r="B385" s="45" t="s">
        <v>1652</v>
      </c>
      <c r="C385" s="45" t="str">
        <f>INDEX(Input!$C$1:$C$395,MATCH('2018-19'!$B385,Input!$B$1:$B$395,0))</f>
        <v>E10000034</v>
      </c>
      <c r="E385" s="45" t="str">
        <f>INDEX(Input!$D$1:$D$395,MATCH('2018-19'!$B385,Input!$B$1:$B$395,0))</f>
        <v>Worcestershire</v>
      </c>
      <c r="F385" s="112">
        <f>INDEX(Input!$A$1:$EY$395,MATCH('2018-19'!$A385,Input!$A$1:$A$395,0),MATCH('2018-19'!F$2,Input!$A$1:$EY$1,0))</f>
        <v>334.67365428875496</v>
      </c>
      <c r="G385" s="83">
        <f>INDEX(Input!$A$1:$EY$395,MATCH('2018-19'!$A385,Input!$A$1:$A$395,0),MATCH('2018-19'!G$2,Input!$A$1:$EY$1,0))</f>
        <v>70.506620064396131</v>
      </c>
      <c r="H385" s="83">
        <f>INDEX(Input!$A$1:$EY$395,MATCH('2018-19'!$A385,Input!$A$1:$A$395,0),MATCH('2018-19'!H$2,Input!$A$1:$EY$1,0))</f>
        <v>1.3995460544979295</v>
      </c>
      <c r="I385" s="83">
        <f>INDEX(Input!$A$1:$EY$395,MATCH('2018-19'!$A385,Input!$A$1:$A$395,0),MATCH('2018-19'!I$2,Input!$A$1:$EY$1,0))</f>
        <v>234.98701587489498</v>
      </c>
      <c r="J385" s="83">
        <f>INDEX(Input!$A$1:$EY$395,MATCH('2018-19'!$A385,Input!$A$1:$A$395,0),MATCH('2018-19'!J$2,Input!$A$1:$EY$1,0))</f>
        <v>16.549463579105019</v>
      </c>
      <c r="K385" s="83">
        <f>INDEX(Input!$A$1:$EY$395,MATCH('2018-19'!$A385,Input!$A$1:$A$395,0),MATCH('2018-19'!K$2,Input!$A$1:$EY$1,0))</f>
        <v>0</v>
      </c>
      <c r="L385" s="83">
        <f>INDEX(Input!$A$1:$EY$395,MATCH('2018-19'!$A385,Input!$A$1:$A$395,0),MATCH('2018-19'!L$2,Input!$A$1:$EY$1,0))</f>
        <v>13.383577679290042</v>
      </c>
      <c r="M385" s="83">
        <f>INDEX(Input!$A$1:$EY$395,MATCH('2018-19'!$A385,Input!$A$1:$A$395,0),MATCH('2018-19'!M$2,Input!$A$1:$EY$1,0))</f>
        <v>1.4903906999999998</v>
      </c>
      <c r="N385" s="83">
        <f>INDEX(Input!$A$1:$EY$395,MATCH('2018-19'!$A385,Input!$A$1:$A$395,0),MATCH('2018-19'!N$2,Input!$A$1:$EY$1,0))</f>
        <v>2.3846250000000002</v>
      </c>
      <c r="O385" s="83">
        <f>INDEX(Input!$A$1:$EY$395,MATCH('2018-19'!$A385,Input!$A$1:$A$395,0),MATCH('2018-19'!O$2,Input!$A$1:$EY$1,0))</f>
        <v>2.6363141295948904</v>
      </c>
      <c r="P385" s="83">
        <f>INDEX(Input!$A$1:$EY$395,MATCH('2018-19'!$A385,Input!$A$1:$A$395,0),MATCH('2018-19'!P$2,Input!$A$1:$EY$1,0))</f>
        <v>0</v>
      </c>
      <c r="Q385" s="112">
        <f>INDEX(Input!$A$1:$EY$395,MATCH('2018-19'!$A385,Input!$A$1:$A$395,0),MATCH('2018-19'!Q$2,Input!$A$1:$EY$1,0))</f>
        <v>343.33755308177894</v>
      </c>
      <c r="R385" s="128">
        <f>INDEX(Input!$A$1:$EY$395,MATCH('2018-19'!$A385,Input!$A$1:$A$395,0),MATCH('2018-19'!R$2,Input!$A$1:$EY$1,0))</f>
        <v>2.5887603287556127</v>
      </c>
      <c r="V385" s="100"/>
    </row>
    <row r="386" spans="1:22" x14ac:dyDescent="0.3">
      <c r="A386" s="45" t="str">
        <f>INDEX(Input!$A$1:$A$395,MATCH('2018-19'!$B386,Input!$B$1:$B$395,0))</f>
        <v>R291</v>
      </c>
      <c r="B386" s="45" t="s">
        <v>1003</v>
      </c>
      <c r="C386" s="45" t="str">
        <f>INDEX(Input!$C$1:$C$395,MATCH('2018-19'!$B386,Input!$B$1:$B$395,0))</f>
        <v>E07000229</v>
      </c>
      <c r="E386" s="45" t="str">
        <f>INDEX(Input!$D$1:$D$395,MATCH('2018-19'!$B386,Input!$B$1:$B$395,0))</f>
        <v>Worthing</v>
      </c>
      <c r="F386" s="112">
        <f>INDEX(Input!$A$1:$EY$395,MATCH('2018-19'!$A386,Input!$A$1:$A$395,0),MATCH('2018-19'!F$2,Input!$A$1:$EY$1,0))</f>
        <v>12.996933222968986</v>
      </c>
      <c r="G386" s="83">
        <f>INDEX(Input!$A$1:$EY$395,MATCH('2018-19'!$A386,Input!$A$1:$A$395,0),MATCH('2018-19'!G$2,Input!$A$1:$EY$1,0))</f>
        <v>2.5977106359878523</v>
      </c>
      <c r="H386" s="83">
        <f>INDEX(Input!$A$1:$EY$395,MATCH('2018-19'!$A386,Input!$A$1:$A$395,0),MATCH('2018-19'!H$2,Input!$A$1:$EY$1,0))</f>
        <v>5.9354867401504439E-2</v>
      </c>
      <c r="I386" s="83">
        <f>INDEX(Input!$A$1:$EY$395,MATCH('2018-19'!$A386,Input!$A$1:$A$395,0),MATCH('2018-19'!I$2,Input!$A$1:$EY$1,0))</f>
        <v>8.8738193519069704</v>
      </c>
      <c r="J386" s="83">
        <f>INDEX(Input!$A$1:$EY$395,MATCH('2018-19'!$A386,Input!$A$1:$A$395,0),MATCH('2018-19'!J$2,Input!$A$1:$EY$1,0))</f>
        <v>0</v>
      </c>
      <c r="K386" s="83">
        <f>INDEX(Input!$A$1:$EY$395,MATCH('2018-19'!$A386,Input!$A$1:$A$395,0),MATCH('2018-19'!K$2,Input!$A$1:$EY$1,0))</f>
        <v>2.1331809302927495E-4</v>
      </c>
      <c r="L386" s="83">
        <f>INDEX(Input!$A$1:$EY$395,MATCH('2018-19'!$A386,Input!$A$1:$A$395,0),MATCH('2018-19'!L$2,Input!$A$1:$EY$1,0))</f>
        <v>0</v>
      </c>
      <c r="M386" s="83">
        <f>INDEX(Input!$A$1:$EY$395,MATCH('2018-19'!$A386,Input!$A$1:$A$395,0),MATCH('2018-19'!M$2,Input!$A$1:$EY$1,0))</f>
        <v>0</v>
      </c>
      <c r="N386" s="83">
        <f>INDEX(Input!$A$1:$EY$395,MATCH('2018-19'!$A386,Input!$A$1:$A$395,0),MATCH('2018-19'!N$2,Input!$A$1:$EY$1,0))</f>
        <v>0</v>
      </c>
      <c r="O386" s="83">
        <f>INDEX(Input!$A$1:$EY$395,MATCH('2018-19'!$A386,Input!$A$1:$A$395,0),MATCH('2018-19'!O$2,Input!$A$1:$EY$1,0))</f>
        <v>1.2208678895217346</v>
      </c>
      <c r="P386" s="83">
        <f>INDEX(Input!$A$1:$EY$395,MATCH('2018-19'!$A386,Input!$A$1:$A$395,0),MATCH('2018-19'!P$2,Input!$A$1:$EY$1,0))</f>
        <v>0</v>
      </c>
      <c r="Q386" s="112">
        <f>INDEX(Input!$A$1:$EY$395,MATCH('2018-19'!$A386,Input!$A$1:$A$395,0),MATCH('2018-19'!Q$2,Input!$A$1:$EY$1,0))</f>
        <v>12.751966062911091</v>
      </c>
      <c r="R386" s="128">
        <f>INDEX(Input!$A$1:$EY$395,MATCH('2018-19'!$A386,Input!$A$1:$A$395,0),MATCH('2018-19'!R$2,Input!$A$1:$EY$1,0))</f>
        <v>-1.8848074069117593</v>
      </c>
      <c r="V386" s="100"/>
    </row>
    <row r="387" spans="1:22" x14ac:dyDescent="0.3">
      <c r="A387" s="45" t="str">
        <f>INDEX(Input!$A$1:$A$395,MATCH('2018-19'!$B387,Input!$B$1:$B$395,0))</f>
        <v>R134</v>
      </c>
      <c r="B387" s="45" t="s">
        <v>1253</v>
      </c>
      <c r="C387" s="45" t="str">
        <f>INDEX(Input!$C$1:$C$395,MATCH('2018-19'!$B387,Input!$B$1:$B$395,0))</f>
        <v>E07000238</v>
      </c>
      <c r="E387" s="45" t="str">
        <f>INDEX(Input!$D$1:$D$395,MATCH('2018-19'!$B387,Input!$B$1:$B$395,0))</f>
        <v>Wychavon</v>
      </c>
      <c r="F387" s="112">
        <f>INDEX(Input!$A$1:$EY$395,MATCH('2018-19'!$A387,Input!$A$1:$A$395,0),MATCH('2018-19'!F$2,Input!$A$1:$EY$1,0))</f>
        <v>13.3589746307004</v>
      </c>
      <c r="G387" s="83">
        <f>INDEX(Input!$A$1:$EY$395,MATCH('2018-19'!$A387,Input!$A$1:$A$395,0),MATCH('2018-19'!G$2,Input!$A$1:$EY$1,0))</f>
        <v>2.7622863163389799</v>
      </c>
      <c r="H387" s="83">
        <f>INDEX(Input!$A$1:$EY$395,MATCH('2018-19'!$A387,Input!$A$1:$A$395,0),MATCH('2018-19'!H$2,Input!$A$1:$EY$1,0))</f>
        <v>5.846652198488779E-2</v>
      </c>
      <c r="I387" s="83">
        <f>INDEX(Input!$A$1:$EY$395,MATCH('2018-19'!$A387,Input!$A$1:$A$395,0),MATCH('2018-19'!I$2,Input!$A$1:$EY$1,0))</f>
        <v>5.8546744499969137</v>
      </c>
      <c r="J387" s="83">
        <f>INDEX(Input!$A$1:$EY$395,MATCH('2018-19'!$A387,Input!$A$1:$A$395,0),MATCH('2018-19'!J$2,Input!$A$1:$EY$1,0))</f>
        <v>0</v>
      </c>
      <c r="K387" s="83">
        <f>INDEX(Input!$A$1:$EY$395,MATCH('2018-19'!$A387,Input!$A$1:$A$395,0),MATCH('2018-19'!K$2,Input!$A$1:$EY$1,0))</f>
        <v>0.13642591400308496</v>
      </c>
      <c r="L387" s="83">
        <f>INDEX(Input!$A$1:$EY$395,MATCH('2018-19'!$A387,Input!$A$1:$A$395,0),MATCH('2018-19'!L$2,Input!$A$1:$EY$1,0))</f>
        <v>0</v>
      </c>
      <c r="M387" s="83">
        <f>INDEX(Input!$A$1:$EY$395,MATCH('2018-19'!$A387,Input!$A$1:$A$395,0),MATCH('2018-19'!M$2,Input!$A$1:$EY$1,0))</f>
        <v>0</v>
      </c>
      <c r="N387" s="83">
        <f>INDEX(Input!$A$1:$EY$395,MATCH('2018-19'!$A387,Input!$A$1:$A$395,0),MATCH('2018-19'!N$2,Input!$A$1:$EY$1,0))</f>
        <v>0</v>
      </c>
      <c r="O387" s="83">
        <f>INDEX(Input!$A$1:$EY$395,MATCH('2018-19'!$A387,Input!$A$1:$A$395,0),MATCH('2018-19'!O$2,Input!$A$1:$EY$1,0))</f>
        <v>4.1155234659258682</v>
      </c>
      <c r="P387" s="83">
        <f>INDEX(Input!$A$1:$EY$395,MATCH('2018-19'!$A387,Input!$A$1:$A$395,0),MATCH('2018-19'!P$2,Input!$A$1:$EY$1,0))</f>
        <v>5.5164313751988325E-2</v>
      </c>
      <c r="Q387" s="112">
        <f>INDEX(Input!$A$1:$EY$395,MATCH('2018-19'!$A387,Input!$A$1:$A$395,0),MATCH('2018-19'!Q$2,Input!$A$1:$EY$1,0))</f>
        <v>12.982540982001725</v>
      </c>
      <c r="R387" s="128">
        <f>INDEX(Input!$A$1:$EY$395,MATCH('2018-19'!$A387,Input!$A$1:$A$395,0),MATCH('2018-19'!R$2,Input!$A$1:$EY$1,0))</f>
        <v>-2.8178333974344882</v>
      </c>
      <c r="V387" s="100"/>
    </row>
    <row r="388" spans="1:22" x14ac:dyDescent="0.3">
      <c r="A388" s="45" t="str">
        <f>INDEX(Input!$A$1:$A$395,MATCH('2018-19'!$B388,Input!$B$1:$B$395,0))</f>
        <v>R21</v>
      </c>
      <c r="B388" s="45" t="s">
        <v>1397</v>
      </c>
      <c r="C388" s="45" t="str">
        <f>INDEX(Input!$C$1:$C$395,MATCH('2018-19'!$B388,Input!$B$1:$B$395,0))</f>
        <v>E07000007</v>
      </c>
      <c r="E388" s="45" t="str">
        <f>INDEX(Input!$D$1:$D$395,MATCH('2018-19'!$B388,Input!$B$1:$B$395,0))</f>
        <v>Wycombe</v>
      </c>
      <c r="F388" s="112">
        <f>INDEX(Input!$A$1:$EY$395,MATCH('2018-19'!$A388,Input!$A$1:$A$395,0),MATCH('2018-19'!F$2,Input!$A$1:$EY$1,0))</f>
        <v>15.453171684813684</v>
      </c>
      <c r="G388" s="83">
        <f>INDEX(Input!$A$1:$EY$395,MATCH('2018-19'!$A388,Input!$A$1:$A$395,0),MATCH('2018-19'!G$2,Input!$A$1:$EY$1,0))</f>
        <v>3.3355034674572548</v>
      </c>
      <c r="H388" s="83">
        <f>INDEX(Input!$A$1:$EY$395,MATCH('2018-19'!$A388,Input!$A$1:$A$395,0),MATCH('2018-19'!H$2,Input!$A$1:$EY$1,0))</f>
        <v>7.3764385370688121E-2</v>
      </c>
      <c r="I388" s="83">
        <f>INDEX(Input!$A$1:$EY$395,MATCH('2018-19'!$A388,Input!$A$1:$A$395,0),MATCH('2018-19'!I$2,Input!$A$1:$EY$1,0))</f>
        <v>9.4904304844405036</v>
      </c>
      <c r="J388" s="83">
        <f>INDEX(Input!$A$1:$EY$395,MATCH('2018-19'!$A388,Input!$A$1:$A$395,0),MATCH('2018-19'!J$2,Input!$A$1:$EY$1,0))</f>
        <v>0</v>
      </c>
      <c r="K388" s="83">
        <f>INDEX(Input!$A$1:$EY$395,MATCH('2018-19'!$A388,Input!$A$1:$A$395,0),MATCH('2018-19'!K$2,Input!$A$1:$EY$1,0))</f>
        <v>0.22099995555949828</v>
      </c>
      <c r="L388" s="83">
        <f>INDEX(Input!$A$1:$EY$395,MATCH('2018-19'!$A388,Input!$A$1:$A$395,0),MATCH('2018-19'!L$2,Input!$A$1:$EY$1,0))</f>
        <v>0</v>
      </c>
      <c r="M388" s="83">
        <f>INDEX(Input!$A$1:$EY$395,MATCH('2018-19'!$A388,Input!$A$1:$A$395,0),MATCH('2018-19'!M$2,Input!$A$1:$EY$1,0))</f>
        <v>0</v>
      </c>
      <c r="N388" s="83">
        <f>INDEX(Input!$A$1:$EY$395,MATCH('2018-19'!$A388,Input!$A$1:$A$395,0),MATCH('2018-19'!N$2,Input!$A$1:$EY$1,0))</f>
        <v>0</v>
      </c>
      <c r="O388" s="83">
        <f>INDEX(Input!$A$1:$EY$395,MATCH('2018-19'!$A388,Input!$A$1:$A$395,0),MATCH('2018-19'!O$2,Input!$A$1:$EY$1,0))</f>
        <v>1.5602026227714119</v>
      </c>
      <c r="P388" s="83">
        <f>INDEX(Input!$A$1:$EY$395,MATCH('2018-19'!$A388,Input!$A$1:$A$395,0),MATCH('2018-19'!P$2,Input!$A$1:$EY$1,0))</f>
        <v>0</v>
      </c>
      <c r="Q388" s="112">
        <f>INDEX(Input!$A$1:$EY$395,MATCH('2018-19'!$A388,Input!$A$1:$A$395,0),MATCH('2018-19'!Q$2,Input!$A$1:$EY$1,0))</f>
        <v>14.680900915599356</v>
      </c>
      <c r="R388" s="128">
        <f>INDEX(Input!$A$1:$EY$395,MATCH('2018-19'!$A388,Input!$A$1:$A$395,0),MATCH('2018-19'!R$2,Input!$A$1:$EY$1,0))</f>
        <v>-4.9974903855709023</v>
      </c>
      <c r="V388" s="100"/>
    </row>
    <row r="389" spans="1:22" x14ac:dyDescent="0.3">
      <c r="A389" s="45" t="str">
        <f>INDEX(Input!$A$1:$A$395,MATCH('2018-19'!$B389,Input!$B$1:$B$395,0))</f>
        <v>R184</v>
      </c>
      <c r="B389" s="45" t="s">
        <v>1179</v>
      </c>
      <c r="C389" s="45" t="str">
        <f>INDEX(Input!$C$1:$C$395,MATCH('2018-19'!$B389,Input!$B$1:$B$395,0))</f>
        <v>E07000128</v>
      </c>
      <c r="E389" s="45" t="str">
        <f>INDEX(Input!$D$1:$D$395,MATCH('2018-19'!$B389,Input!$B$1:$B$395,0))</f>
        <v>Wyre</v>
      </c>
      <c r="F389" s="112">
        <f>INDEX(Input!$A$1:$EY$395,MATCH('2018-19'!$A389,Input!$A$1:$A$395,0),MATCH('2018-19'!F$2,Input!$A$1:$EY$1,0))</f>
        <v>13.013426462720018</v>
      </c>
      <c r="G389" s="83">
        <f>INDEX(Input!$A$1:$EY$395,MATCH('2018-19'!$A389,Input!$A$1:$A$395,0),MATCH('2018-19'!G$2,Input!$A$1:$EY$1,0))</f>
        <v>3.7450648344069148</v>
      </c>
      <c r="H389" s="83">
        <f>INDEX(Input!$A$1:$EY$395,MATCH('2018-19'!$A389,Input!$A$1:$A$395,0),MATCH('2018-19'!H$2,Input!$A$1:$EY$1,0))</f>
        <v>7.5154113155124699E-2</v>
      </c>
      <c r="I389" s="83">
        <f>INDEX(Input!$A$1:$EY$395,MATCH('2018-19'!$A389,Input!$A$1:$A$395,0),MATCH('2018-19'!I$2,Input!$A$1:$EY$1,0))</f>
        <v>6.9844382942957273</v>
      </c>
      <c r="J389" s="83">
        <f>INDEX(Input!$A$1:$EY$395,MATCH('2018-19'!$A389,Input!$A$1:$A$395,0),MATCH('2018-19'!J$2,Input!$A$1:$EY$1,0))</f>
        <v>0</v>
      </c>
      <c r="K389" s="83">
        <f>INDEX(Input!$A$1:$EY$395,MATCH('2018-19'!$A389,Input!$A$1:$A$395,0),MATCH('2018-19'!K$2,Input!$A$1:$EY$1,0))</f>
        <v>4.9823687704273617E-2</v>
      </c>
      <c r="L389" s="83">
        <f>INDEX(Input!$A$1:$EY$395,MATCH('2018-19'!$A389,Input!$A$1:$A$395,0),MATCH('2018-19'!L$2,Input!$A$1:$EY$1,0))</f>
        <v>0</v>
      </c>
      <c r="M389" s="83">
        <f>INDEX(Input!$A$1:$EY$395,MATCH('2018-19'!$A389,Input!$A$1:$A$395,0),MATCH('2018-19'!M$2,Input!$A$1:$EY$1,0))</f>
        <v>0</v>
      </c>
      <c r="N389" s="83">
        <f>INDEX(Input!$A$1:$EY$395,MATCH('2018-19'!$A389,Input!$A$1:$A$395,0),MATCH('2018-19'!N$2,Input!$A$1:$EY$1,0))</f>
        <v>0</v>
      </c>
      <c r="O389" s="83">
        <f>INDEX(Input!$A$1:$EY$395,MATCH('2018-19'!$A389,Input!$A$1:$A$395,0),MATCH('2018-19'!O$2,Input!$A$1:$EY$1,0))</f>
        <v>1.6802876616472588</v>
      </c>
      <c r="P389" s="83">
        <f>INDEX(Input!$A$1:$EY$395,MATCH('2018-19'!$A389,Input!$A$1:$A$395,0),MATCH('2018-19'!P$2,Input!$A$1:$EY$1,0))</f>
        <v>0</v>
      </c>
      <c r="Q389" s="112">
        <f>INDEX(Input!$A$1:$EY$395,MATCH('2018-19'!$A389,Input!$A$1:$A$395,0),MATCH('2018-19'!Q$2,Input!$A$1:$EY$1,0))</f>
        <v>12.5347685912093</v>
      </c>
      <c r="R389" s="128">
        <f>INDEX(Input!$A$1:$EY$395,MATCH('2018-19'!$A389,Input!$A$1:$A$395,0),MATCH('2018-19'!R$2,Input!$A$1:$EY$1,0))</f>
        <v>-3.6781847800188894</v>
      </c>
      <c r="V389" s="100"/>
    </row>
    <row r="390" spans="1:22" x14ac:dyDescent="0.3">
      <c r="A390" s="45" t="str">
        <f>INDEX(Input!$A$1:$A$395,MATCH('2018-19'!$B390,Input!$B$1:$B$395,0))</f>
        <v>R135</v>
      </c>
      <c r="B390" s="45" t="s">
        <v>1255</v>
      </c>
      <c r="C390" s="45" t="str">
        <f>INDEX(Input!$C$1:$C$395,MATCH('2018-19'!$B390,Input!$B$1:$B$395,0))</f>
        <v>E07000239</v>
      </c>
      <c r="E390" s="45" t="str">
        <f>INDEX(Input!$D$1:$D$395,MATCH('2018-19'!$B390,Input!$B$1:$B$395,0))</f>
        <v>Wyre Forest</v>
      </c>
      <c r="F390" s="112">
        <f>INDEX(Input!$A$1:$EY$395,MATCH('2018-19'!$A390,Input!$A$1:$A$395,0),MATCH('2018-19'!F$2,Input!$A$1:$EY$1,0))</f>
        <v>11.927438112961431</v>
      </c>
      <c r="G390" s="83">
        <f>INDEX(Input!$A$1:$EY$395,MATCH('2018-19'!$A390,Input!$A$1:$A$395,0),MATCH('2018-19'!G$2,Input!$A$1:$EY$1,0))</f>
        <v>2.8356358768802981</v>
      </c>
      <c r="H390" s="83">
        <f>INDEX(Input!$A$1:$EY$395,MATCH('2018-19'!$A390,Input!$A$1:$A$395,0),MATCH('2018-19'!H$2,Input!$A$1:$EY$1,0))</f>
        <v>6.2676000584667893E-2</v>
      </c>
      <c r="I390" s="83">
        <f>INDEX(Input!$A$1:$EY$395,MATCH('2018-19'!$A390,Input!$A$1:$A$395,0),MATCH('2018-19'!I$2,Input!$A$1:$EY$1,0))</f>
        <v>7.0040977200000007</v>
      </c>
      <c r="J390" s="83">
        <f>INDEX(Input!$A$1:$EY$395,MATCH('2018-19'!$A390,Input!$A$1:$A$395,0),MATCH('2018-19'!J$2,Input!$A$1:$EY$1,0))</f>
        <v>0</v>
      </c>
      <c r="K390" s="83">
        <f>INDEX(Input!$A$1:$EY$395,MATCH('2018-19'!$A390,Input!$A$1:$A$395,0),MATCH('2018-19'!K$2,Input!$A$1:$EY$1,0))</f>
        <v>0</v>
      </c>
      <c r="L390" s="83">
        <f>INDEX(Input!$A$1:$EY$395,MATCH('2018-19'!$A390,Input!$A$1:$A$395,0),MATCH('2018-19'!L$2,Input!$A$1:$EY$1,0))</f>
        <v>0</v>
      </c>
      <c r="M390" s="83">
        <f>INDEX(Input!$A$1:$EY$395,MATCH('2018-19'!$A390,Input!$A$1:$A$395,0),MATCH('2018-19'!M$2,Input!$A$1:$EY$1,0))</f>
        <v>0</v>
      </c>
      <c r="N390" s="83">
        <f>INDEX(Input!$A$1:$EY$395,MATCH('2018-19'!$A390,Input!$A$1:$A$395,0),MATCH('2018-19'!N$2,Input!$A$1:$EY$1,0))</f>
        <v>0</v>
      </c>
      <c r="O390" s="83">
        <f>INDEX(Input!$A$1:$EY$395,MATCH('2018-19'!$A390,Input!$A$1:$A$395,0),MATCH('2018-19'!O$2,Input!$A$1:$EY$1,0))</f>
        <v>1.2651406693995928</v>
      </c>
      <c r="P390" s="83">
        <f>INDEX(Input!$A$1:$EY$395,MATCH('2018-19'!$A390,Input!$A$1:$A$395,0),MATCH('2018-19'!P$2,Input!$A$1:$EY$1,0))</f>
        <v>0</v>
      </c>
      <c r="Q390" s="112">
        <f>INDEX(Input!$A$1:$EY$395,MATCH('2018-19'!$A390,Input!$A$1:$A$395,0),MATCH('2018-19'!Q$2,Input!$A$1:$EY$1,0))</f>
        <v>11.167550266864561</v>
      </c>
      <c r="R390" s="128">
        <f>INDEX(Input!$A$1:$EY$395,MATCH('2018-19'!$A390,Input!$A$1:$A$395,0),MATCH('2018-19'!R$2,Input!$A$1:$EY$1,0))</f>
        <v>-6.3709225644282057</v>
      </c>
      <c r="V390" s="100"/>
    </row>
    <row r="391" spans="1:22" x14ac:dyDescent="0.3">
      <c r="A391" s="124" t="str">
        <f>INDEX(Input!$A$1:$A$395,MATCH('2018-19'!$B391,Input!$B$1:$B$395,0))</f>
        <v>R617</v>
      </c>
      <c r="B391" s="124" t="s">
        <v>1656</v>
      </c>
      <c r="C391" s="124" t="str">
        <f>INDEX(Input!$C$1:$C$395,MATCH('2018-19'!$B391,Input!$B$1:$B$395,0))</f>
        <v>E06000014</v>
      </c>
      <c r="D391" s="124"/>
      <c r="E391" s="124" t="str">
        <f>INDEX(Input!$D$1:$D$395,MATCH('2018-19'!$B391,Input!$B$1:$B$395,0))</f>
        <v>York</v>
      </c>
      <c r="F391" s="158">
        <f>INDEX(Input!$A$1:$EY$395,MATCH('2018-19'!$A391,Input!$A$1:$A$395,0),MATCH('2018-19'!F$2,Input!$A$1:$EY$1,0))</f>
        <v>122.99709715289602</v>
      </c>
      <c r="G391" s="156">
        <f>INDEX(Input!$A$1:$EY$395,MATCH('2018-19'!$A391,Input!$A$1:$A$395,0),MATCH('2018-19'!G$2,Input!$A$1:$EY$1,0))</f>
        <v>30.119602335348358</v>
      </c>
      <c r="H391" s="156">
        <f>INDEX(Input!$A$1:$EY$395,MATCH('2018-19'!$A391,Input!$A$1:$A$395,0),MATCH('2018-19'!H$2,Input!$A$1:$EY$1,0))</f>
        <v>0.58538127363252568</v>
      </c>
      <c r="I391" s="156">
        <f>INDEX(Input!$A$1:$EY$395,MATCH('2018-19'!$A391,Input!$A$1:$A$395,0),MATCH('2018-19'!I$2,Input!$A$1:$EY$1,0))</f>
        <v>80.606888319466037</v>
      </c>
      <c r="J391" s="156">
        <f>INDEX(Input!$A$1:$EY$395,MATCH('2018-19'!$A391,Input!$A$1:$A$395,0),MATCH('2018-19'!J$2,Input!$A$1:$EY$1,0))</f>
        <v>5.290823498533979</v>
      </c>
      <c r="K391" s="156">
        <f>INDEX(Input!$A$1:$EY$395,MATCH('2018-19'!$A391,Input!$A$1:$A$395,0),MATCH('2018-19'!K$2,Input!$A$1:$EY$1,0))</f>
        <v>0</v>
      </c>
      <c r="L391" s="156">
        <f>INDEX(Input!$A$1:$EY$395,MATCH('2018-19'!$A391,Input!$A$1:$A$395,0),MATCH('2018-19'!L$2,Input!$A$1:$EY$1,0))</f>
        <v>3.735077434959714</v>
      </c>
      <c r="M391" s="156">
        <f>INDEX(Input!$A$1:$EY$395,MATCH('2018-19'!$A391,Input!$A$1:$A$395,0),MATCH('2018-19'!M$2,Input!$A$1:$EY$1,0))</f>
        <v>0.45737534999999996</v>
      </c>
      <c r="N391" s="156">
        <f>INDEX(Input!$A$1:$EY$395,MATCH('2018-19'!$A391,Input!$A$1:$A$395,0),MATCH('2018-19'!N$2,Input!$A$1:$EY$1,0))</f>
        <v>0.73180100000000003</v>
      </c>
      <c r="O391" s="156">
        <f>INDEX(Input!$A$1:$EY$395,MATCH('2018-19'!$A391,Input!$A$1:$A$395,0),MATCH('2018-19'!O$2,Input!$A$1:$EY$1,0))</f>
        <v>3.6469562615363644</v>
      </c>
      <c r="P391" s="156">
        <f>INDEX(Input!$A$1:$EY$395,MATCH('2018-19'!$A391,Input!$A$1:$A$395,0),MATCH('2018-19'!P$2,Input!$A$1:$EY$1,0))</f>
        <v>0</v>
      </c>
      <c r="Q391" s="158">
        <f>INDEX(Input!$A$1:$EY$395,MATCH('2018-19'!$A391,Input!$A$1:$A$395,0),MATCH('2018-19'!Q$2,Input!$A$1:$EY$1,0))</f>
        <v>125.17390547347696</v>
      </c>
      <c r="R391" s="129">
        <f>INDEX(Input!$A$1:$EY$395,MATCH('2018-19'!$A391,Input!$A$1:$A$395,0),MATCH('2018-19'!R$2,Input!$A$1:$EY$1,0))</f>
        <v>1.7698046303279646</v>
      </c>
      <c r="V391" s="100"/>
    </row>
    <row r="392" spans="1:22" x14ac:dyDescent="0.3">
      <c r="A392" s="44"/>
      <c r="E392" s="44"/>
      <c r="F392" s="85"/>
      <c r="G392" s="87"/>
      <c r="H392" s="87"/>
      <c r="I392" s="86"/>
      <c r="K392" s="86"/>
      <c r="L392" s="87"/>
      <c r="M392" s="87"/>
      <c r="N392" s="87"/>
      <c r="O392" s="86"/>
      <c r="P392" s="85"/>
    </row>
    <row r="393" spans="1:22" x14ac:dyDescent="0.3">
      <c r="A393" s="44"/>
      <c r="B393" s="44"/>
      <c r="C393" s="44"/>
      <c r="D393" s="44"/>
      <c r="E393" s="90"/>
      <c r="F393" s="85"/>
      <c r="G393" s="87"/>
      <c r="H393" s="87"/>
      <c r="I393" s="86"/>
      <c r="J393" s="87"/>
      <c r="K393" s="86"/>
      <c r="L393" s="85"/>
      <c r="M393" s="85"/>
      <c r="N393" s="85"/>
      <c r="O393" s="1"/>
      <c r="P393" s="1"/>
    </row>
    <row r="394" spans="1:22" x14ac:dyDescent="0.3">
      <c r="D394" s="46"/>
      <c r="E394" s="49" t="s">
        <v>883</v>
      </c>
    </row>
    <row r="395" spans="1:22" x14ac:dyDescent="0.3">
      <c r="D395" s="46"/>
      <c r="E395" s="48" t="s">
        <v>1790</v>
      </c>
    </row>
    <row r="396" spans="1:22" x14ac:dyDescent="0.3">
      <c r="D396" s="46">
        <v>1</v>
      </c>
      <c r="E396" s="47" t="s">
        <v>1789</v>
      </c>
    </row>
  </sheetData>
  <sheetProtection sheet="1" objects="1" scenarios="1"/>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3241-F2A4-4552-A550-AF9B9753DC4B}">
  <sheetPr>
    <pageSetUpPr fitToPage="1"/>
  </sheetPr>
  <dimension ref="A1:X395"/>
  <sheetViews>
    <sheetView topLeftCell="E1" zoomScaleNormal="100" workbookViewId="0">
      <pane xSplit="2" ySplit="7" topLeftCell="G8" activePane="bottomRight" state="frozen"/>
      <selection activeCell="E1" sqref="E1"/>
      <selection pane="topRight" activeCell="G1" sqref="G1"/>
      <selection pane="bottomLeft" activeCell="E8" sqref="E8"/>
      <selection pane="bottomRight" activeCell="E1" sqref="E1"/>
    </sheetView>
  </sheetViews>
  <sheetFormatPr defaultColWidth="9.109375" defaultRowHeight="14.4" outlineLevelCol="1" x14ac:dyDescent="0.3"/>
  <cols>
    <col min="1" max="2" width="6.6640625" style="45" hidden="1" customWidth="1" outlineLevel="1"/>
    <col min="3" max="3" width="11.6640625" style="45" hidden="1" customWidth="1" outlineLevel="1"/>
    <col min="4" max="4" width="6.6640625" style="45" hidden="1" customWidth="1" outlineLevel="1"/>
    <col min="5" max="5" width="2.109375" style="45" customWidth="1" collapsed="1"/>
    <col min="6" max="6" width="50.88671875" style="44" customWidth="1"/>
    <col min="7" max="7" width="17.88671875" style="41" customWidth="1"/>
    <col min="8" max="8" width="17.88671875" style="43" customWidth="1"/>
    <col min="9" max="9" width="15.6640625" style="43" customWidth="1"/>
    <col min="10" max="10" width="18.33203125" style="1" customWidth="1"/>
    <col min="11" max="11" width="15.88671875" style="44" customWidth="1"/>
    <col min="12" max="12" width="17.88671875" style="1" customWidth="1"/>
    <col min="13" max="13" width="14" style="42" bestFit="1" customWidth="1"/>
    <col min="14" max="15" width="14" style="42" customWidth="1"/>
    <col min="16" max="16" width="17" style="42" bestFit="1" customWidth="1"/>
    <col min="17" max="17" width="12.88671875" style="41" bestFit="1" customWidth="1"/>
    <col min="18" max="19" width="17.88671875" style="1" customWidth="1"/>
    <col min="20" max="16384" width="9.109375" style="1"/>
  </cols>
  <sheetData>
    <row r="1" spans="1:24" ht="15.6" x14ac:dyDescent="0.3">
      <c r="A1" s="5">
        <v>0</v>
      </c>
      <c r="B1" s="5"/>
      <c r="C1" s="5"/>
      <c r="D1" s="5"/>
      <c r="E1" s="5"/>
      <c r="F1" s="82" t="s">
        <v>910</v>
      </c>
    </row>
    <row r="2" spans="1:24" s="2" customFormat="1" ht="15" customHeight="1" thickBot="1" x14ac:dyDescent="0.35">
      <c r="A2" s="98" t="s">
        <v>895</v>
      </c>
      <c r="B2" s="98" t="s">
        <v>890</v>
      </c>
      <c r="C2" s="98" t="s">
        <v>894</v>
      </c>
      <c r="D2" s="98" t="s">
        <v>893</v>
      </c>
      <c r="E2" s="98"/>
      <c r="F2" s="119" t="s">
        <v>892</v>
      </c>
      <c r="G2" s="80" t="s">
        <v>771</v>
      </c>
      <c r="H2" s="5" t="s">
        <v>850</v>
      </c>
      <c r="I2" s="5" t="s">
        <v>844</v>
      </c>
      <c r="J2" s="5" t="s">
        <v>832</v>
      </c>
      <c r="K2" s="4" t="s">
        <v>827</v>
      </c>
      <c r="L2" s="80" t="s">
        <v>822</v>
      </c>
      <c r="M2" s="80" t="s">
        <v>816</v>
      </c>
      <c r="N2" s="104" t="s">
        <v>782</v>
      </c>
      <c r="O2" s="104" t="s">
        <v>776</v>
      </c>
      <c r="P2" s="80" t="s">
        <v>810</v>
      </c>
      <c r="Q2" s="80" t="s">
        <v>798</v>
      </c>
      <c r="R2" s="2" t="s">
        <v>770</v>
      </c>
      <c r="S2" s="2" t="s">
        <v>909</v>
      </c>
    </row>
    <row r="3" spans="1:24" s="58" customFormat="1" ht="87" thickBot="1" x14ac:dyDescent="0.35">
      <c r="A3" s="66"/>
      <c r="B3" s="66"/>
      <c r="C3" s="66"/>
      <c r="D3" s="66"/>
      <c r="E3" s="66"/>
      <c r="F3" s="117" t="s">
        <v>889</v>
      </c>
      <c r="G3" s="72" t="s">
        <v>885</v>
      </c>
      <c r="H3" s="76" t="s">
        <v>855</v>
      </c>
      <c r="I3" s="76" t="s">
        <v>849</v>
      </c>
      <c r="J3" s="75" t="s">
        <v>837</v>
      </c>
      <c r="K3" s="73" t="s">
        <v>1801</v>
      </c>
      <c r="L3" s="73" t="s">
        <v>1800</v>
      </c>
      <c r="M3" s="73" t="s">
        <v>821</v>
      </c>
      <c r="N3" s="74" t="s">
        <v>886</v>
      </c>
      <c r="O3" s="74" t="s">
        <v>781</v>
      </c>
      <c r="P3" s="74" t="s">
        <v>815</v>
      </c>
      <c r="Q3" s="73" t="s">
        <v>803</v>
      </c>
      <c r="R3" s="72" t="s">
        <v>885</v>
      </c>
      <c r="S3" s="71" t="s">
        <v>908</v>
      </c>
      <c r="V3" s="100"/>
    </row>
    <row r="4" spans="1:24" s="58" customFormat="1" ht="15" thickBot="1" x14ac:dyDescent="0.35">
      <c r="A4" s="66"/>
      <c r="B4" s="66"/>
      <c r="C4" s="66"/>
      <c r="D4" s="66"/>
      <c r="E4" s="66"/>
      <c r="F4" s="117"/>
      <c r="G4" s="68" t="s">
        <v>856</v>
      </c>
      <c r="H4" s="69" t="s">
        <v>856</v>
      </c>
      <c r="I4" s="69" t="s">
        <v>856</v>
      </c>
      <c r="J4" s="69" t="s">
        <v>856</v>
      </c>
      <c r="K4" s="152" t="s">
        <v>856</v>
      </c>
      <c r="L4" s="152" t="s">
        <v>856</v>
      </c>
      <c r="M4" s="69" t="s">
        <v>856</v>
      </c>
      <c r="N4" s="69" t="s">
        <v>856</v>
      </c>
      <c r="O4" s="69" t="s">
        <v>856</v>
      </c>
      <c r="P4" s="69" t="s">
        <v>856</v>
      </c>
      <c r="Q4" s="69" t="s">
        <v>856</v>
      </c>
      <c r="R4" s="118" t="s">
        <v>856</v>
      </c>
      <c r="S4" s="67" t="s">
        <v>884</v>
      </c>
      <c r="V4" s="100"/>
    </row>
    <row r="5" spans="1:24" s="58" customFormat="1" ht="15" thickBot="1" x14ac:dyDescent="0.35">
      <c r="A5" s="66"/>
      <c r="B5" s="66"/>
      <c r="C5" s="66"/>
      <c r="D5" s="66"/>
      <c r="E5" s="66"/>
      <c r="F5" s="117"/>
      <c r="G5" s="102" t="s">
        <v>858</v>
      </c>
      <c r="H5" s="61" t="s">
        <v>857</v>
      </c>
      <c r="I5" s="61" t="s">
        <v>857</v>
      </c>
      <c r="J5" s="62" t="s">
        <v>857</v>
      </c>
      <c r="K5" s="62" t="s">
        <v>857</v>
      </c>
      <c r="L5" s="62" t="s">
        <v>857</v>
      </c>
      <c r="M5" s="61" t="s">
        <v>857</v>
      </c>
      <c r="N5" s="61" t="s">
        <v>857</v>
      </c>
      <c r="O5" s="61" t="s">
        <v>857</v>
      </c>
      <c r="P5" s="60" t="s">
        <v>857</v>
      </c>
      <c r="Q5" s="60" t="s">
        <v>857</v>
      </c>
      <c r="R5" s="116" t="s">
        <v>857</v>
      </c>
      <c r="S5" s="115"/>
      <c r="V5" s="100"/>
    </row>
    <row r="6" spans="1:24" x14ac:dyDescent="0.3">
      <c r="G6" s="101"/>
      <c r="J6" s="26"/>
      <c r="L6" s="26"/>
      <c r="Q6" s="56"/>
      <c r="R6" s="114"/>
      <c r="S6" s="137"/>
      <c r="V6" s="100"/>
    </row>
    <row r="7" spans="1:24" x14ac:dyDescent="0.3">
      <c r="A7" s="32" t="str">
        <f>INDEX(Input!$A$1:$A$395,MATCH('2019-20'!$B7,Input!$B$1:$B$395,0))</f>
        <v>TE</v>
      </c>
      <c r="B7" s="45" t="s">
        <v>768</v>
      </c>
      <c r="C7" s="45" t="s">
        <v>1714</v>
      </c>
      <c r="D7" s="46">
        <f>INDEX(Input!$EY$1:$EY$395,MATCH('2019-20'!$B7,Input!$B$1:$B$395,0))</f>
        <v>1</v>
      </c>
      <c r="F7" s="44" t="str">
        <f>INDEX(Input!$D$1:$D$395,MATCH('2019-20'!$B7,Input!$B$1:$B$395,0))</f>
        <v>England</v>
      </c>
      <c r="G7" s="112">
        <f>INDEX(Input!$A$1:$EY$395,MATCH('2019-20'!$A7,Input!$A$1:$A$395,0),MATCH('2019-20'!G$2,Input!$A$1:$EY$1,0))</f>
        <v>45098.297544189125</v>
      </c>
      <c r="H7" s="83">
        <f>INDEX(Input!$A$1:$EY$395,MATCH('2019-20'!$A7,Input!$A$1:$A$395,0),MATCH('2019-20'!H$2,Input!$A$1:$EY$1,0))</f>
        <v>14559.645014668851</v>
      </c>
      <c r="I7" s="83">
        <f>INDEX(Input!$A$1:$EY$395,MATCH('2019-20'!$A7,Input!$A$1:$A$395,0),MATCH('2019-20'!I$2,Input!$A$1:$EY$1,0))</f>
        <v>400.02263729002101</v>
      </c>
      <c r="J7" s="83">
        <f>INDEX(Input!$A$1:$EY$395,MATCH('2019-20'!$A7,Input!$A$1:$A$395,0),MATCH('2019-20'!J$2,Input!$A$1:$EY$1,0))</f>
        <v>25877.19530844644</v>
      </c>
      <c r="K7" s="83">
        <f>INDEX(Input!$A$1:$EY$395,MATCH('2019-20'!$A7,Input!$A$1:$A$395,0),MATCH('2019-20'!K$2,Input!$A$1:$EY$1,0))</f>
        <v>1799.7401078185439</v>
      </c>
      <c r="L7" s="83">
        <f>INDEX(Input!$A$1:$EY$395,MATCH('2019-20'!$A7,Input!$A$1:$A$395,0),MATCH('2019-20'!L$2,Input!$A$1:$EY$1,0))</f>
        <v>90.845105435111577</v>
      </c>
      <c r="M7" s="83">
        <f>INDEX(Input!$A$1:$EY$395,MATCH('2019-20'!$A7,Input!$A$1:$A$395,0),MATCH('2019-20'!M$2,Input!$A$1:$EY$1,0))</f>
        <v>1836.9999999999984</v>
      </c>
      <c r="N7" s="83">
        <f>INDEX(Input!$A$1:$EY$395,MATCH('2019-20'!$A7,Input!$A$1:$A$395,0),MATCH('2019-20'!N$2,Input!$A$1:$EY$1,0))</f>
        <v>240</v>
      </c>
      <c r="O7" s="83">
        <f>INDEX(Input!$A$1:$EY$395,MATCH('2019-20'!$A7,Input!$A$1:$A$395,0),MATCH('2019-20'!O$2,Input!$A$1:$EY$1,0))</f>
        <v>410</v>
      </c>
      <c r="P7" s="83">
        <f>INDEX(Input!$A$1:$EY$395,MATCH('2019-20'!$A7,Input!$A$1:$A$395,0),MATCH('2019-20'!P$2,Input!$A$1:$EY$1,0))</f>
        <v>917.86466508287492</v>
      </c>
      <c r="Q7" s="83">
        <f>INDEX(Input!$A$1:$EY$395,MATCH('2019-20'!$A7,Input!$A$1:$A$395,0),MATCH('2019-20'!Q$2,Input!$A$1:$EY$1,0))</f>
        <v>81.000000000000028</v>
      </c>
      <c r="R7" s="112">
        <f>INDEX(Input!$A$1:$EY$395,MATCH('2019-20'!$A7,Input!$A$1:$A$395,0),MATCH('2019-20'!R$2,Input!$A$1:$EY$1,0))</f>
        <v>46213.312838741855</v>
      </c>
      <c r="S7" s="128">
        <f>INDEX(Input!$A$1:$EY$395,MATCH('2019-20'!$A7,Input!$A$1:$A$395,0),MATCH('2019-20'!S$2,Input!$A$1:$EY$1,0))</f>
        <v>2.4724110560053525</v>
      </c>
      <c r="V7" s="100"/>
    </row>
    <row r="8" spans="1:24" x14ac:dyDescent="0.3">
      <c r="A8" s="113"/>
      <c r="D8" s="46"/>
      <c r="F8" s="34"/>
      <c r="G8" s="112"/>
      <c r="H8" s="83"/>
      <c r="I8" s="83"/>
      <c r="J8" s="83"/>
      <c r="K8" s="83"/>
      <c r="L8" s="83"/>
      <c r="M8" s="83"/>
      <c r="N8" s="83"/>
      <c r="O8" s="83"/>
      <c r="P8" s="83"/>
      <c r="Q8" s="83"/>
      <c r="R8" s="112"/>
      <c r="S8" s="128"/>
      <c r="V8" s="100"/>
    </row>
    <row r="9" spans="1:24" x14ac:dyDescent="0.3">
      <c r="A9" s="53" t="str">
        <f>INDEX(Input!$A$1:$A$395,MATCH('2019-20'!$B9,Input!$B$1:$B$395,0))</f>
        <v>R285</v>
      </c>
      <c r="B9" s="45" t="s">
        <v>991</v>
      </c>
      <c r="C9" s="45" t="str">
        <f>INDEX(Input!$C$1:$C$395,MATCH('2019-20'!$B9,Input!$B$1:$B$395,0))</f>
        <v>E07000223</v>
      </c>
      <c r="D9" s="46">
        <f>INDEX(Input!$EY$1:$EY$395,MATCH('2019-20'!$B9,Input!$B$1:$B$395,0))</f>
        <v>1</v>
      </c>
      <c r="E9" s="46"/>
      <c r="F9" s="44" t="str">
        <f>INDEX(Input!$D$1:$D$395,MATCH('2019-20'!$B9,Input!$B$1:$B$395,0))</f>
        <v>Adur</v>
      </c>
      <c r="G9" s="112">
        <f>INDEX(Input!$A$1:$EY$395,MATCH('2019-20'!$A9,Input!$A$1:$A$395,0),MATCH('2019-20'!G$2,Input!$A$1:$EY$1,0))</f>
        <v>8.025519364696537</v>
      </c>
      <c r="H9" s="83">
        <f>INDEX(Input!$A$1:$EY$395,MATCH('2019-20'!$A9,Input!$A$1:$A$395,0),MATCH('2019-20'!H$2,Input!$A$1:$EY$1,0))</f>
        <v>1.7388222766959629</v>
      </c>
      <c r="I9" s="83">
        <f>INDEX(Input!$A$1:$EY$395,MATCH('2019-20'!$A9,Input!$A$1:$A$395,0),MATCH('2019-20'!I$2,Input!$A$1:$EY$1,0))</f>
        <v>5.6662233049155616E-2</v>
      </c>
      <c r="J9" s="83">
        <f>INDEX(Input!$A$1:$EY$395,MATCH('2019-20'!$A9,Input!$A$1:$A$395,0),MATCH('2019-20'!J$2,Input!$A$1:$EY$1,0))</f>
        <v>6.3464188500000001</v>
      </c>
      <c r="K9" s="83">
        <f>INDEX(Input!$A$1:$EY$395,MATCH('2019-20'!$A9,Input!$A$1:$A$395,0),MATCH('2019-20'!K$2,Input!$A$1:$EY$1,0))</f>
        <v>0</v>
      </c>
      <c r="L9" s="83">
        <f>INDEX(Input!$A$1:$EY$395,MATCH('2019-20'!$A9,Input!$A$1:$A$395,0),MATCH('2019-20'!L$2,Input!$A$1:$EY$1,0))</f>
        <v>1.2047962627548258E-15</v>
      </c>
      <c r="M9" s="83">
        <f>INDEX(Input!$A$1:$EY$395,MATCH('2019-20'!$A9,Input!$A$1:$A$395,0),MATCH('2019-20'!M$2,Input!$A$1:$EY$1,0))</f>
        <v>0</v>
      </c>
      <c r="N9" s="83">
        <f>INDEX(Input!$A$1:$EY$395,MATCH('2019-20'!$A9,Input!$A$1:$A$395,0),MATCH('2019-20'!N$2,Input!$A$1:$EY$1,0))</f>
        <v>0</v>
      </c>
      <c r="O9" s="83">
        <f>INDEX(Input!$A$1:$EY$395,MATCH('2019-20'!$A9,Input!$A$1:$A$395,0),MATCH('2019-20'!O$2,Input!$A$1:$EY$1,0))</f>
        <v>0</v>
      </c>
      <c r="P9" s="83">
        <f>INDEX(Input!$A$1:$EY$395,MATCH('2019-20'!$A9,Input!$A$1:$A$395,0),MATCH('2019-20'!P$2,Input!$A$1:$EY$1,0))</f>
        <v>0.12598777955555554</v>
      </c>
      <c r="Q9" s="83">
        <f>INDEX(Input!$A$1:$EY$395,MATCH('2019-20'!$A9,Input!$A$1:$A$395,0),MATCH('2019-20'!Q$2,Input!$A$1:$EY$1,0))</f>
        <v>0</v>
      </c>
      <c r="R9" s="112">
        <f>INDEX(Input!$A$1:$EY$395,MATCH('2019-20'!$A9,Input!$A$1:$A$395,0),MATCH('2019-20'!R$2,Input!$A$1:$EY$1,0))</f>
        <v>8.2678911393006747</v>
      </c>
      <c r="S9" s="128">
        <f>INDEX(Input!$A$1:$EY$395,MATCH('2019-20'!$A9,Input!$A$1:$A$395,0),MATCH('2019-20'!S$2,Input!$A$1:$EY$1,0))</f>
        <v>3.0200135790626526</v>
      </c>
      <c r="V9" s="100"/>
      <c r="X9" s="6"/>
    </row>
    <row r="10" spans="1:24" x14ac:dyDescent="0.3">
      <c r="A10" s="53" t="str">
        <f>INDEX(Input!$A$1:$A$395,MATCH('2019-20'!$B10,Input!$B$1:$B$395,0))</f>
        <v>R46</v>
      </c>
      <c r="B10" s="45" t="s">
        <v>1379</v>
      </c>
      <c r="C10" s="45" t="str">
        <f>INDEX(Input!$C$1:$C$395,MATCH('2019-20'!$B10,Input!$B$1:$B$395,0))</f>
        <v>E07000026</v>
      </c>
      <c r="D10" s="46">
        <f>INDEX(Input!$EY$1:$EY$395,MATCH('2019-20'!$B10,Input!$B$1:$B$395,0))</f>
        <v>1</v>
      </c>
      <c r="E10" s="46"/>
      <c r="F10" s="44" t="str">
        <f>INDEX(Input!$D$1:$D$395,MATCH('2019-20'!$B10,Input!$B$1:$B$395,0))</f>
        <v>Allerdale</v>
      </c>
      <c r="G10" s="112">
        <f>INDEX(Input!$A$1:$EY$395,MATCH('2019-20'!$A10,Input!$A$1:$A$395,0),MATCH('2019-20'!G$2,Input!$A$1:$EY$1,0))</f>
        <v>10.678635174400904</v>
      </c>
      <c r="H10" s="83">
        <f>INDEX(Input!$A$1:$EY$395,MATCH('2019-20'!$A10,Input!$A$1:$A$395,0),MATCH('2019-20'!H$2,Input!$A$1:$EY$1,0))</f>
        <v>3.7931831165447849</v>
      </c>
      <c r="I10" s="83">
        <f>INDEX(Input!$A$1:$EY$395,MATCH('2019-20'!$A10,Input!$A$1:$A$395,0),MATCH('2019-20'!I$2,Input!$A$1:$EY$1,0))</f>
        <v>0.1172137276538756</v>
      </c>
      <c r="J10" s="83">
        <f>INDEX(Input!$A$1:$EY$395,MATCH('2019-20'!$A10,Input!$A$1:$A$395,0),MATCH('2019-20'!J$2,Input!$A$1:$EY$1,0))</f>
        <v>5.3008231383013138</v>
      </c>
      <c r="K10" s="83">
        <f>INDEX(Input!$A$1:$EY$395,MATCH('2019-20'!$A10,Input!$A$1:$A$395,0),MATCH('2019-20'!K$2,Input!$A$1:$EY$1,0))</f>
        <v>0</v>
      </c>
      <c r="L10" s="83">
        <f>INDEX(Input!$A$1:$EY$395,MATCH('2019-20'!$A10,Input!$A$1:$A$395,0),MATCH('2019-20'!L$2,Input!$A$1:$EY$1,0))</f>
        <v>3.4827366986868395E-3</v>
      </c>
      <c r="M10" s="83">
        <f>INDEX(Input!$A$1:$EY$395,MATCH('2019-20'!$A10,Input!$A$1:$A$395,0),MATCH('2019-20'!M$2,Input!$A$1:$EY$1,0))</f>
        <v>0</v>
      </c>
      <c r="N10" s="83">
        <f>INDEX(Input!$A$1:$EY$395,MATCH('2019-20'!$A10,Input!$A$1:$A$395,0),MATCH('2019-20'!N$2,Input!$A$1:$EY$1,0))</f>
        <v>0</v>
      </c>
      <c r="O10" s="83">
        <f>INDEX(Input!$A$1:$EY$395,MATCH('2019-20'!$A10,Input!$A$1:$A$395,0),MATCH('2019-20'!O$2,Input!$A$1:$EY$1,0))</f>
        <v>0</v>
      </c>
      <c r="P10" s="83">
        <f>INDEX(Input!$A$1:$EY$395,MATCH('2019-20'!$A10,Input!$A$1:$A$395,0),MATCH('2019-20'!P$2,Input!$A$1:$EY$1,0))</f>
        <v>0.83807473884833417</v>
      </c>
      <c r="Q10" s="83">
        <f>INDEX(Input!$A$1:$EY$395,MATCH('2019-20'!$A10,Input!$A$1:$A$395,0),MATCH('2019-20'!Q$2,Input!$A$1:$EY$1,0))</f>
        <v>0.32555602263142425</v>
      </c>
      <c r="R10" s="112">
        <f>INDEX(Input!$A$1:$EY$395,MATCH('2019-20'!$A10,Input!$A$1:$A$395,0),MATCH('2019-20'!R$2,Input!$A$1:$EY$1,0))</f>
        <v>10.378333480678421</v>
      </c>
      <c r="S10" s="128">
        <f>INDEX(Input!$A$1:$EY$395,MATCH('2019-20'!$A10,Input!$A$1:$A$395,0),MATCH('2019-20'!S$2,Input!$A$1:$EY$1,0))</f>
        <v>-2.8121729866975476</v>
      </c>
      <c r="V10" s="100"/>
    </row>
    <row r="11" spans="1:24" x14ac:dyDescent="0.3">
      <c r="A11" s="53" t="str">
        <f>INDEX(Input!$A$1:$A$395,MATCH('2019-20'!$B11,Input!$B$1:$B$395,0))</f>
        <v>R52</v>
      </c>
      <c r="B11" s="45" t="s">
        <v>1361</v>
      </c>
      <c r="C11" s="45" t="str">
        <f>INDEX(Input!$C$1:$C$395,MATCH('2019-20'!$B11,Input!$B$1:$B$395,0))</f>
        <v>E07000032</v>
      </c>
      <c r="D11" s="46">
        <f>INDEX(Input!$EY$1:$EY$395,MATCH('2019-20'!$B11,Input!$B$1:$B$395,0))</f>
        <v>1</v>
      </c>
      <c r="E11" s="46"/>
      <c r="F11" s="44" t="str">
        <f>INDEX(Input!$D$1:$D$395,MATCH('2019-20'!$B11,Input!$B$1:$B$395,0))</f>
        <v>Amber Valley</v>
      </c>
      <c r="G11" s="112">
        <f>INDEX(Input!$A$1:$EY$395,MATCH('2019-20'!$A11,Input!$A$1:$A$395,0),MATCH('2019-20'!G$2,Input!$A$1:$EY$1,0))</f>
        <v>11.324749363706454</v>
      </c>
      <c r="H11" s="83">
        <f>INDEX(Input!$A$1:$EY$395,MATCH('2019-20'!$A11,Input!$A$1:$A$395,0),MATCH('2019-20'!H$2,Input!$A$1:$EY$1,0))</f>
        <v>3.1752905519255723</v>
      </c>
      <c r="I11" s="83">
        <f>INDEX(Input!$A$1:$EY$395,MATCH('2019-20'!$A11,Input!$A$1:$A$395,0),MATCH('2019-20'!I$2,Input!$A$1:$EY$1,0))</f>
        <v>0.10332147330799142</v>
      </c>
      <c r="J11" s="83">
        <f>INDEX(Input!$A$1:$EY$395,MATCH('2019-20'!$A11,Input!$A$1:$A$395,0),MATCH('2019-20'!J$2,Input!$A$1:$EY$1,0))</f>
        <v>6.483489487617546</v>
      </c>
      <c r="K11" s="83">
        <f>INDEX(Input!$A$1:$EY$395,MATCH('2019-20'!$A11,Input!$A$1:$A$395,0),MATCH('2019-20'!K$2,Input!$A$1:$EY$1,0))</f>
        <v>0</v>
      </c>
      <c r="L11" s="83">
        <f>INDEX(Input!$A$1:$EY$395,MATCH('2019-20'!$A11,Input!$A$1:$A$395,0),MATCH('2019-20'!L$2,Input!$A$1:$EY$1,0))</f>
        <v>0.10109005938245368</v>
      </c>
      <c r="M11" s="83">
        <f>INDEX(Input!$A$1:$EY$395,MATCH('2019-20'!$A11,Input!$A$1:$A$395,0),MATCH('2019-20'!M$2,Input!$A$1:$EY$1,0))</f>
        <v>0</v>
      </c>
      <c r="N11" s="83">
        <f>INDEX(Input!$A$1:$EY$395,MATCH('2019-20'!$A11,Input!$A$1:$A$395,0),MATCH('2019-20'!N$2,Input!$A$1:$EY$1,0))</f>
        <v>0</v>
      </c>
      <c r="O11" s="83">
        <f>INDEX(Input!$A$1:$EY$395,MATCH('2019-20'!$A11,Input!$A$1:$A$395,0),MATCH('2019-20'!O$2,Input!$A$1:$EY$1,0))</f>
        <v>0</v>
      </c>
      <c r="P11" s="83">
        <f>INDEX(Input!$A$1:$EY$395,MATCH('2019-20'!$A11,Input!$A$1:$A$395,0),MATCH('2019-20'!P$2,Input!$A$1:$EY$1,0))</f>
        <v>1.4888682906138275</v>
      </c>
      <c r="Q11" s="83">
        <f>INDEX(Input!$A$1:$EY$395,MATCH('2019-20'!$A11,Input!$A$1:$A$395,0),MATCH('2019-20'!Q$2,Input!$A$1:$EY$1,0))</f>
        <v>0</v>
      </c>
      <c r="R11" s="112">
        <f>INDEX(Input!$A$1:$EY$395,MATCH('2019-20'!$A11,Input!$A$1:$A$395,0),MATCH('2019-20'!R$2,Input!$A$1:$EY$1,0))</f>
        <v>11.352059862847392</v>
      </c>
      <c r="S11" s="128">
        <f>INDEX(Input!$A$1:$EY$395,MATCH('2019-20'!$A11,Input!$A$1:$A$395,0),MATCH('2019-20'!S$2,Input!$A$1:$EY$1,0))</f>
        <v>0.24115764741303725</v>
      </c>
      <c r="V11" s="100"/>
    </row>
    <row r="12" spans="1:24" x14ac:dyDescent="0.3">
      <c r="A12" s="53" t="str">
        <f>INDEX(Input!$A$1:$A$395,MATCH('2019-20'!$B12,Input!$B$1:$B$395,0))</f>
        <v>R286</v>
      </c>
      <c r="B12" s="45" t="s">
        <v>999</v>
      </c>
      <c r="C12" s="45" t="str">
        <f>INDEX(Input!$C$1:$C$395,MATCH('2019-20'!$B12,Input!$B$1:$B$395,0))</f>
        <v>E07000224</v>
      </c>
      <c r="D12" s="46">
        <f>INDEX(Input!$EY$1:$EY$395,MATCH('2019-20'!$B12,Input!$B$1:$B$395,0))</f>
        <v>1</v>
      </c>
      <c r="E12" s="46"/>
      <c r="F12" s="44" t="str">
        <f>INDEX(Input!$D$1:$D$395,MATCH('2019-20'!$B12,Input!$B$1:$B$395,0))</f>
        <v>Arun</v>
      </c>
      <c r="G12" s="112">
        <f>INDEX(Input!$A$1:$EY$395,MATCH('2019-20'!$A12,Input!$A$1:$A$395,0),MATCH('2019-20'!G$2,Input!$A$1:$EY$1,0))</f>
        <v>17.191724408114407</v>
      </c>
      <c r="H12" s="83">
        <f>INDEX(Input!$A$1:$EY$395,MATCH('2019-20'!$A12,Input!$A$1:$A$395,0),MATCH('2019-20'!H$2,Input!$A$1:$EY$1,0))</f>
        <v>3.6098748878002578</v>
      </c>
      <c r="I12" s="83">
        <f>INDEX(Input!$A$1:$EY$395,MATCH('2019-20'!$A12,Input!$A$1:$A$395,0),MATCH('2019-20'!I$2,Input!$A$1:$EY$1,0))</f>
        <v>0.11763339756579251</v>
      </c>
      <c r="J12" s="83">
        <f>INDEX(Input!$A$1:$EY$395,MATCH('2019-20'!$A12,Input!$A$1:$A$395,0),MATCH('2019-20'!J$2,Input!$A$1:$EY$1,0))</f>
        <v>10.910166031530313</v>
      </c>
      <c r="K12" s="83">
        <f>INDEX(Input!$A$1:$EY$395,MATCH('2019-20'!$A12,Input!$A$1:$A$395,0),MATCH('2019-20'!K$2,Input!$A$1:$EY$1,0))</f>
        <v>0</v>
      </c>
      <c r="L12" s="83">
        <f>INDEX(Input!$A$1:$EY$395,MATCH('2019-20'!$A12,Input!$A$1:$A$395,0),MATCH('2019-20'!L$2,Input!$A$1:$EY$1,0))</f>
        <v>0.21968918846968671</v>
      </c>
      <c r="M12" s="83">
        <f>INDEX(Input!$A$1:$EY$395,MATCH('2019-20'!$A12,Input!$A$1:$A$395,0),MATCH('2019-20'!M$2,Input!$A$1:$EY$1,0))</f>
        <v>0</v>
      </c>
      <c r="N12" s="83">
        <f>INDEX(Input!$A$1:$EY$395,MATCH('2019-20'!$A12,Input!$A$1:$A$395,0),MATCH('2019-20'!N$2,Input!$A$1:$EY$1,0))</f>
        <v>0</v>
      </c>
      <c r="O12" s="83">
        <f>INDEX(Input!$A$1:$EY$395,MATCH('2019-20'!$A12,Input!$A$1:$A$395,0),MATCH('2019-20'!O$2,Input!$A$1:$EY$1,0))</f>
        <v>0</v>
      </c>
      <c r="P12" s="83">
        <f>INDEX(Input!$A$1:$EY$395,MATCH('2019-20'!$A12,Input!$A$1:$A$395,0),MATCH('2019-20'!P$2,Input!$A$1:$EY$1,0))</f>
        <v>2.6635969878990111</v>
      </c>
      <c r="Q12" s="83">
        <f>INDEX(Input!$A$1:$EY$395,MATCH('2019-20'!$A12,Input!$A$1:$A$395,0),MATCH('2019-20'!Q$2,Input!$A$1:$EY$1,0))</f>
        <v>0</v>
      </c>
      <c r="R12" s="112">
        <f>INDEX(Input!$A$1:$EY$395,MATCH('2019-20'!$A12,Input!$A$1:$A$395,0),MATCH('2019-20'!R$2,Input!$A$1:$EY$1,0))</f>
        <v>17.520960493265061</v>
      </c>
      <c r="S12" s="128">
        <f>INDEX(Input!$A$1:$EY$395,MATCH('2019-20'!$A12,Input!$A$1:$A$395,0),MATCH('2019-20'!S$2,Input!$A$1:$EY$1,0))</f>
        <v>1.9150847078217348</v>
      </c>
      <c r="V12" s="100"/>
    </row>
    <row r="13" spans="1:24" x14ac:dyDescent="0.3">
      <c r="A13" s="53" t="str">
        <f>INDEX(Input!$A$1:$A$395,MATCH('2019-20'!$B13,Input!$B$1:$B$395,0))</f>
        <v>R229</v>
      </c>
      <c r="B13" s="45" t="s">
        <v>1097</v>
      </c>
      <c r="C13" s="45" t="str">
        <f>INDEX(Input!$C$1:$C$395,MATCH('2019-20'!$B13,Input!$B$1:$B$395,0))</f>
        <v>E07000170</v>
      </c>
      <c r="D13" s="46">
        <f>INDEX(Input!$EY$1:$EY$395,MATCH('2019-20'!$B13,Input!$B$1:$B$395,0))</f>
        <v>1</v>
      </c>
      <c r="E13" s="46"/>
      <c r="F13" s="44" t="str">
        <f>INDEX(Input!$D$1:$D$395,MATCH('2019-20'!$B13,Input!$B$1:$B$395,0))</f>
        <v>Ashfield</v>
      </c>
      <c r="G13" s="112">
        <f>INDEX(Input!$A$1:$EY$395,MATCH('2019-20'!$A13,Input!$A$1:$A$395,0),MATCH('2019-20'!G$2,Input!$A$1:$EY$1,0))</f>
        <v>12.752502342754365</v>
      </c>
      <c r="H13" s="83">
        <f>INDEX(Input!$A$1:$EY$395,MATCH('2019-20'!$A13,Input!$A$1:$A$395,0),MATCH('2019-20'!H$2,Input!$A$1:$EY$1,0))</f>
        <v>4.0166663880102886</v>
      </c>
      <c r="I13" s="83">
        <f>INDEX(Input!$A$1:$EY$395,MATCH('2019-20'!$A13,Input!$A$1:$A$395,0),MATCH('2019-20'!I$2,Input!$A$1:$EY$1,0))</f>
        <v>0.12457602606704674</v>
      </c>
      <c r="J13" s="83">
        <f>INDEX(Input!$A$1:$EY$395,MATCH('2019-20'!$A13,Input!$A$1:$A$395,0),MATCH('2019-20'!J$2,Input!$A$1:$EY$1,0))</f>
        <v>6.1134668061723216</v>
      </c>
      <c r="K13" s="83">
        <f>INDEX(Input!$A$1:$EY$395,MATCH('2019-20'!$A13,Input!$A$1:$A$395,0),MATCH('2019-20'!K$2,Input!$A$1:$EY$1,0))</f>
        <v>0</v>
      </c>
      <c r="L13" s="83">
        <f>INDEX(Input!$A$1:$EY$395,MATCH('2019-20'!$A13,Input!$A$1:$A$395,0),MATCH('2019-20'!L$2,Input!$A$1:$EY$1,0))</f>
        <v>0.10732524382767876</v>
      </c>
      <c r="M13" s="83">
        <f>INDEX(Input!$A$1:$EY$395,MATCH('2019-20'!$A13,Input!$A$1:$A$395,0),MATCH('2019-20'!M$2,Input!$A$1:$EY$1,0))</f>
        <v>0</v>
      </c>
      <c r="N13" s="83">
        <f>INDEX(Input!$A$1:$EY$395,MATCH('2019-20'!$A13,Input!$A$1:$A$395,0),MATCH('2019-20'!N$2,Input!$A$1:$EY$1,0))</f>
        <v>0</v>
      </c>
      <c r="O13" s="83">
        <f>INDEX(Input!$A$1:$EY$395,MATCH('2019-20'!$A13,Input!$A$1:$A$395,0),MATCH('2019-20'!O$2,Input!$A$1:$EY$1,0))</f>
        <v>0</v>
      </c>
      <c r="P13" s="83">
        <f>INDEX(Input!$A$1:$EY$395,MATCH('2019-20'!$A13,Input!$A$1:$A$395,0),MATCH('2019-20'!P$2,Input!$A$1:$EY$1,0))</f>
        <v>1.6075766458970815</v>
      </c>
      <c r="Q13" s="83">
        <f>INDEX(Input!$A$1:$EY$395,MATCH('2019-20'!$A13,Input!$A$1:$A$395,0),MATCH('2019-20'!Q$2,Input!$A$1:$EY$1,0))</f>
        <v>0</v>
      </c>
      <c r="R13" s="112">
        <f>INDEX(Input!$A$1:$EY$395,MATCH('2019-20'!$A13,Input!$A$1:$A$395,0),MATCH('2019-20'!R$2,Input!$A$1:$EY$1,0))</f>
        <v>11.969611109974416</v>
      </c>
      <c r="S13" s="128">
        <f>INDEX(Input!$A$1:$EY$395,MATCH('2019-20'!$A13,Input!$A$1:$A$395,0),MATCH('2019-20'!S$2,Input!$A$1:$EY$1,0))</f>
        <v>-6.139118517588571</v>
      </c>
      <c r="V13" s="100"/>
    </row>
    <row r="14" spans="1:24" x14ac:dyDescent="0.3">
      <c r="A14" s="53" t="str">
        <f>INDEX(Input!$A$1:$A$395,MATCH('2019-20'!$B14,Input!$B$1:$B$395,0))</f>
        <v>R157</v>
      </c>
      <c r="B14" s="45" t="s">
        <v>1213</v>
      </c>
      <c r="C14" s="45" t="str">
        <f>INDEX(Input!$C$1:$C$395,MATCH('2019-20'!$B14,Input!$B$1:$B$395,0))</f>
        <v>E07000105</v>
      </c>
      <c r="D14" s="46">
        <f>INDEX(Input!$EY$1:$EY$395,MATCH('2019-20'!$B14,Input!$B$1:$B$395,0))</f>
        <v>1</v>
      </c>
      <c r="E14" s="46"/>
      <c r="F14" s="44" t="str">
        <f>INDEX(Input!$D$1:$D$395,MATCH('2019-20'!$B14,Input!$B$1:$B$395,0))</f>
        <v>Ashford</v>
      </c>
      <c r="G14" s="112">
        <f>INDEX(Input!$A$1:$EY$395,MATCH('2019-20'!$A14,Input!$A$1:$A$395,0),MATCH('2019-20'!G$2,Input!$A$1:$EY$1,0))</f>
        <v>12.82328097887526</v>
      </c>
      <c r="H14" s="83">
        <f>INDEX(Input!$A$1:$EY$395,MATCH('2019-20'!$A14,Input!$A$1:$A$395,0),MATCH('2019-20'!H$2,Input!$A$1:$EY$1,0))</f>
        <v>2.831494178511587</v>
      </c>
      <c r="I14" s="83">
        <f>INDEX(Input!$A$1:$EY$395,MATCH('2019-20'!$A14,Input!$A$1:$A$395,0),MATCH('2019-20'!I$2,Input!$A$1:$EY$1,0))</f>
        <v>9.2268649401599567E-2</v>
      </c>
      <c r="J14" s="83">
        <f>INDEX(Input!$A$1:$EY$395,MATCH('2019-20'!$A14,Input!$A$1:$A$395,0),MATCH('2019-20'!J$2,Input!$A$1:$EY$1,0))</f>
        <v>7.4124893772613625</v>
      </c>
      <c r="K14" s="83">
        <f>INDEX(Input!$A$1:$EY$395,MATCH('2019-20'!$A14,Input!$A$1:$A$395,0),MATCH('2019-20'!K$2,Input!$A$1:$EY$1,0))</f>
        <v>0</v>
      </c>
      <c r="L14" s="83">
        <f>INDEX(Input!$A$1:$EY$395,MATCH('2019-20'!$A14,Input!$A$1:$A$395,0),MATCH('2019-20'!L$2,Input!$A$1:$EY$1,0))</f>
        <v>0.14376062273863638</v>
      </c>
      <c r="M14" s="83">
        <f>INDEX(Input!$A$1:$EY$395,MATCH('2019-20'!$A14,Input!$A$1:$A$395,0),MATCH('2019-20'!M$2,Input!$A$1:$EY$1,0))</f>
        <v>0</v>
      </c>
      <c r="N14" s="83">
        <f>INDEX(Input!$A$1:$EY$395,MATCH('2019-20'!$A14,Input!$A$1:$A$395,0),MATCH('2019-20'!N$2,Input!$A$1:$EY$1,0))</f>
        <v>0</v>
      </c>
      <c r="O14" s="83">
        <f>INDEX(Input!$A$1:$EY$395,MATCH('2019-20'!$A14,Input!$A$1:$A$395,0),MATCH('2019-20'!O$2,Input!$A$1:$EY$1,0))</f>
        <v>0</v>
      </c>
      <c r="P14" s="83">
        <f>INDEX(Input!$A$1:$EY$395,MATCH('2019-20'!$A14,Input!$A$1:$A$395,0),MATCH('2019-20'!P$2,Input!$A$1:$EY$1,0))</f>
        <v>2.9544102553466498</v>
      </c>
      <c r="Q14" s="83">
        <f>INDEX(Input!$A$1:$EY$395,MATCH('2019-20'!$A14,Input!$A$1:$A$395,0),MATCH('2019-20'!Q$2,Input!$A$1:$EY$1,0))</f>
        <v>8.3085477467040939E-2</v>
      </c>
      <c r="R14" s="112">
        <f>INDEX(Input!$A$1:$EY$395,MATCH('2019-20'!$A14,Input!$A$1:$A$395,0),MATCH('2019-20'!R$2,Input!$A$1:$EY$1,0))</f>
        <v>13.517508560726878</v>
      </c>
      <c r="S14" s="128">
        <f>INDEX(Input!$A$1:$EY$395,MATCH('2019-20'!$A14,Input!$A$1:$A$395,0),MATCH('2019-20'!S$2,Input!$A$1:$EY$1,0))</f>
        <v>5.4138062091540373</v>
      </c>
      <c r="V14" s="100"/>
    </row>
    <row r="15" spans="1:24" x14ac:dyDescent="0.3">
      <c r="A15" s="53" t="str">
        <f>INDEX(Input!$A$1:$A$395,MATCH('2019-20'!$B15,Input!$B$1:$B$395,0))</f>
        <v>R950</v>
      </c>
      <c r="B15" s="45" t="s">
        <v>1566</v>
      </c>
      <c r="C15" s="45" t="str">
        <f>INDEX(Input!$C$1:$C$395,MATCH('2019-20'!$B15,Input!$B$1:$B$395,0))</f>
        <v>E31000001</v>
      </c>
      <c r="D15" s="46">
        <f>INDEX(Input!$EY$1:$EY$395,MATCH('2019-20'!$B15,Input!$B$1:$B$395,0))</f>
        <v>1</v>
      </c>
      <c r="E15" s="46"/>
      <c r="F15" s="44" t="str">
        <f>INDEX(Input!$D$1:$D$395,MATCH('2019-20'!$B15,Input!$B$1:$B$395,0))</f>
        <v>Avon Fire</v>
      </c>
      <c r="G15" s="112">
        <f>INDEX(Input!$A$1:$EY$395,MATCH('2019-20'!$A15,Input!$A$1:$A$395,0),MATCH('2019-20'!G$2,Input!$A$1:$EY$1,0))</f>
        <v>42.144287960783188</v>
      </c>
      <c r="H15" s="83">
        <f>INDEX(Input!$A$1:$EY$395,MATCH('2019-20'!$A15,Input!$A$1:$A$395,0),MATCH('2019-20'!H$2,Input!$A$1:$EY$1,0))</f>
        <v>15.766399352475924</v>
      </c>
      <c r="I15" s="83">
        <f>INDEX(Input!$A$1:$EY$395,MATCH('2019-20'!$A15,Input!$A$1:$A$395,0),MATCH('2019-20'!I$2,Input!$A$1:$EY$1,0))</f>
        <v>0.34973453267624655</v>
      </c>
      <c r="J15" s="83">
        <f>INDEX(Input!$A$1:$EY$395,MATCH('2019-20'!$A15,Input!$A$1:$A$395,0),MATCH('2019-20'!J$2,Input!$A$1:$EY$1,0))</f>
        <v>26.942852816000002</v>
      </c>
      <c r="K15" s="83">
        <f>INDEX(Input!$A$1:$EY$395,MATCH('2019-20'!$A15,Input!$A$1:$A$395,0),MATCH('2019-20'!K$2,Input!$A$1:$EY$1,0))</f>
        <v>0</v>
      </c>
      <c r="L15" s="83">
        <f>INDEX(Input!$A$1:$EY$395,MATCH('2019-20'!$A15,Input!$A$1:$A$395,0),MATCH('2019-20'!L$2,Input!$A$1:$EY$1,0))</f>
        <v>0</v>
      </c>
      <c r="M15" s="83">
        <f>INDEX(Input!$A$1:$EY$395,MATCH('2019-20'!$A15,Input!$A$1:$A$395,0),MATCH('2019-20'!M$2,Input!$A$1:$EY$1,0))</f>
        <v>0</v>
      </c>
      <c r="N15" s="83">
        <f>INDEX(Input!$A$1:$EY$395,MATCH('2019-20'!$A15,Input!$A$1:$A$395,0),MATCH('2019-20'!N$2,Input!$A$1:$EY$1,0))</f>
        <v>0</v>
      </c>
      <c r="O15" s="83">
        <f>INDEX(Input!$A$1:$EY$395,MATCH('2019-20'!$A15,Input!$A$1:$A$395,0),MATCH('2019-20'!O$2,Input!$A$1:$EY$1,0))</f>
        <v>0</v>
      </c>
      <c r="P15" s="83">
        <f>INDEX(Input!$A$1:$EY$395,MATCH('2019-20'!$A15,Input!$A$1:$A$395,0),MATCH('2019-20'!P$2,Input!$A$1:$EY$1,0))</f>
        <v>0</v>
      </c>
      <c r="Q15" s="83">
        <f>INDEX(Input!$A$1:$EY$395,MATCH('2019-20'!$A15,Input!$A$1:$A$395,0),MATCH('2019-20'!Q$2,Input!$A$1:$EY$1,0))</f>
        <v>0</v>
      </c>
      <c r="R15" s="112">
        <f>INDEX(Input!$A$1:$EY$395,MATCH('2019-20'!$A15,Input!$A$1:$A$395,0),MATCH('2019-20'!R$2,Input!$A$1:$EY$1,0))</f>
        <v>43.058986701152179</v>
      </c>
      <c r="S15" s="128">
        <f>INDEX(Input!$A$1:$EY$395,MATCH('2019-20'!$A15,Input!$A$1:$A$395,0),MATCH('2019-20'!S$2,Input!$A$1:$EY$1,0))</f>
        <v>2.1703978988093064</v>
      </c>
      <c r="V15" s="100"/>
    </row>
    <row r="16" spans="1:24" x14ac:dyDescent="0.3">
      <c r="A16" s="53" t="str">
        <f>INDEX(Input!$A$1:$A$395,MATCH('2019-20'!$B16,Input!$B$1:$B$395,0))</f>
        <v>R17</v>
      </c>
      <c r="B16" s="45" t="s">
        <v>1395</v>
      </c>
      <c r="C16" s="45" t="str">
        <f>INDEX(Input!$C$1:$C$395,MATCH('2019-20'!$B16,Input!$B$1:$B$395,0))</f>
        <v>E07000004</v>
      </c>
      <c r="D16" s="46">
        <f>INDEX(Input!$EY$1:$EY$395,MATCH('2019-20'!$B16,Input!$B$1:$B$395,0))</f>
        <v>0</v>
      </c>
      <c r="E16" s="46"/>
      <c r="F16" s="44" t="str">
        <f>INDEX(Input!$D$1:$D$395,MATCH('2019-20'!$B16,Input!$B$1:$B$395,0))</f>
        <v>Aylesbury Vale</v>
      </c>
      <c r="G16" s="112">
        <f>INDEX(Input!$A$1:$EY$395,MATCH('2019-20'!$A16,Input!$A$1:$A$395,0),MATCH('2019-20'!G$2,Input!$A$1:$EY$1,0))</f>
        <v>21.879099024936288</v>
      </c>
      <c r="H16" s="83">
        <f>INDEX(Input!$A$1:$EY$395,MATCH('2019-20'!$A16,Input!$A$1:$A$395,0),MATCH('2019-20'!H$2,Input!$A$1:$EY$1,0))</f>
        <v>3.919111956810823</v>
      </c>
      <c r="I16" s="83">
        <f>INDEX(Input!$A$1:$EY$395,MATCH('2019-20'!$A16,Input!$A$1:$A$395,0),MATCH('2019-20'!I$2,Input!$A$1:$EY$1,0))</f>
        <v>0.12771036926471113</v>
      </c>
      <c r="J16" s="83">
        <f>INDEX(Input!$A$1:$EY$395,MATCH('2019-20'!$A16,Input!$A$1:$A$395,0),MATCH('2019-20'!J$2,Input!$A$1:$EY$1,0))</f>
        <v>11.986092912861146</v>
      </c>
      <c r="K16" s="83">
        <f>INDEX(Input!$A$1:$EY$395,MATCH('2019-20'!$A16,Input!$A$1:$A$395,0),MATCH('2019-20'!K$2,Input!$A$1:$EY$1,0))</f>
        <v>0</v>
      </c>
      <c r="L16" s="83">
        <f>INDEX(Input!$A$1:$EY$395,MATCH('2019-20'!$A16,Input!$A$1:$A$395,0),MATCH('2019-20'!L$2,Input!$A$1:$EY$1,0))</f>
        <v>0.17816610313885284</v>
      </c>
      <c r="M16" s="83">
        <f>INDEX(Input!$A$1:$EY$395,MATCH('2019-20'!$A16,Input!$A$1:$A$395,0),MATCH('2019-20'!M$2,Input!$A$1:$EY$1,0))</f>
        <v>0</v>
      </c>
      <c r="N16" s="83">
        <f>INDEX(Input!$A$1:$EY$395,MATCH('2019-20'!$A16,Input!$A$1:$A$395,0),MATCH('2019-20'!N$2,Input!$A$1:$EY$1,0))</f>
        <v>0</v>
      </c>
      <c r="O16" s="83">
        <f>INDEX(Input!$A$1:$EY$395,MATCH('2019-20'!$A16,Input!$A$1:$A$395,0),MATCH('2019-20'!O$2,Input!$A$1:$EY$1,0))</f>
        <v>0</v>
      </c>
      <c r="P16" s="83">
        <f>INDEX(Input!$A$1:$EY$395,MATCH('2019-20'!$A16,Input!$A$1:$A$395,0),MATCH('2019-20'!P$2,Input!$A$1:$EY$1,0))</f>
        <v>5.905786875089289</v>
      </c>
      <c r="Q16" s="83">
        <f>INDEX(Input!$A$1:$EY$395,MATCH('2019-20'!$A16,Input!$A$1:$A$395,0),MATCH('2019-20'!Q$2,Input!$A$1:$EY$1,0))</f>
        <v>0</v>
      </c>
      <c r="R16" s="112">
        <f>INDEX(Input!$A$1:$EY$395,MATCH('2019-20'!$A16,Input!$A$1:$A$395,0),MATCH('2019-20'!R$2,Input!$A$1:$EY$1,0))</f>
        <v>22.116868217164821</v>
      </c>
      <c r="S16" s="128">
        <f>INDEX(Input!$A$1:$EY$395,MATCH('2019-20'!$A16,Input!$A$1:$A$395,0),MATCH('2019-20'!S$2,Input!$A$1:$EY$1,0))</f>
        <v>1.0867412408414934</v>
      </c>
      <c r="V16" s="100"/>
    </row>
    <row r="17" spans="1:22" x14ac:dyDescent="0.3">
      <c r="A17" s="53" t="str">
        <f>INDEX(Input!$A$1:$A$395,MATCH('2019-20'!$B17,Input!$B$1:$B$395,0))</f>
        <v>R262</v>
      </c>
      <c r="B17" s="45" t="s">
        <v>1049</v>
      </c>
      <c r="C17" s="45" t="str">
        <f>INDEX(Input!$C$1:$C$395,MATCH('2019-20'!$B17,Input!$B$1:$B$395,0))</f>
        <v>E07000200</v>
      </c>
      <c r="D17" s="46">
        <f>INDEX(Input!$EY$1:$EY$395,MATCH('2019-20'!$B17,Input!$B$1:$B$395,0))</f>
        <v>1</v>
      </c>
      <c r="E17" s="46"/>
      <c r="F17" s="44" t="str">
        <f>INDEX(Input!$D$1:$D$395,MATCH('2019-20'!$B17,Input!$B$1:$B$395,0))</f>
        <v>Babergh</v>
      </c>
      <c r="G17" s="112">
        <f>INDEX(Input!$A$1:$EY$395,MATCH('2019-20'!$A17,Input!$A$1:$A$395,0),MATCH('2019-20'!G$2,Input!$A$1:$EY$1,0))</f>
        <v>8.6149372806433586</v>
      </c>
      <c r="H17" s="83">
        <f>INDEX(Input!$A$1:$EY$395,MATCH('2019-20'!$A17,Input!$A$1:$A$395,0),MATCH('2019-20'!H$2,Input!$A$1:$EY$1,0))</f>
        <v>2.1044091806655461</v>
      </c>
      <c r="I17" s="83">
        <f>INDEX(Input!$A$1:$EY$395,MATCH('2019-20'!$A17,Input!$A$1:$A$395,0),MATCH('2019-20'!I$2,Input!$A$1:$EY$1,0))</f>
        <v>6.8575451915781543E-2</v>
      </c>
      <c r="J17" s="83">
        <f>INDEX(Input!$A$1:$EY$395,MATCH('2019-20'!$A17,Input!$A$1:$A$395,0),MATCH('2019-20'!J$2,Input!$A$1:$EY$1,0))</f>
        <v>5.296958499735128</v>
      </c>
      <c r="K17" s="83">
        <f>INDEX(Input!$A$1:$EY$395,MATCH('2019-20'!$A17,Input!$A$1:$A$395,0),MATCH('2019-20'!K$2,Input!$A$1:$EY$1,0))</f>
        <v>0</v>
      </c>
      <c r="L17" s="83">
        <f>INDEX(Input!$A$1:$EY$395,MATCH('2019-20'!$A17,Input!$A$1:$A$395,0),MATCH('2019-20'!L$2,Input!$A$1:$EY$1,0))</f>
        <v>0.16923085426487211</v>
      </c>
      <c r="M17" s="83">
        <f>INDEX(Input!$A$1:$EY$395,MATCH('2019-20'!$A17,Input!$A$1:$A$395,0),MATCH('2019-20'!M$2,Input!$A$1:$EY$1,0))</f>
        <v>0</v>
      </c>
      <c r="N17" s="83">
        <f>INDEX(Input!$A$1:$EY$395,MATCH('2019-20'!$A17,Input!$A$1:$A$395,0),MATCH('2019-20'!N$2,Input!$A$1:$EY$1,0))</f>
        <v>0</v>
      </c>
      <c r="O17" s="83">
        <f>INDEX(Input!$A$1:$EY$395,MATCH('2019-20'!$A17,Input!$A$1:$A$395,0),MATCH('2019-20'!O$2,Input!$A$1:$EY$1,0))</f>
        <v>0</v>
      </c>
      <c r="P17" s="83">
        <f>INDEX(Input!$A$1:$EY$395,MATCH('2019-20'!$A17,Input!$A$1:$A$395,0),MATCH('2019-20'!P$2,Input!$A$1:$EY$1,0))</f>
        <v>0.6833425127154743</v>
      </c>
      <c r="Q17" s="83">
        <f>INDEX(Input!$A$1:$EY$395,MATCH('2019-20'!$A17,Input!$A$1:$A$395,0),MATCH('2019-20'!Q$2,Input!$A$1:$EY$1,0))</f>
        <v>0.22676253707287841</v>
      </c>
      <c r="R17" s="112">
        <f>INDEX(Input!$A$1:$EY$395,MATCH('2019-20'!$A17,Input!$A$1:$A$395,0),MATCH('2019-20'!R$2,Input!$A$1:$EY$1,0))</f>
        <v>8.5492790363696791</v>
      </c>
      <c r="S17" s="128">
        <f>INDEX(Input!$A$1:$EY$395,MATCH('2019-20'!$A17,Input!$A$1:$A$395,0),MATCH('2019-20'!S$2,Input!$A$1:$EY$1,0))</f>
        <v>-0.76214419368095809</v>
      </c>
      <c r="V17" s="100"/>
    </row>
    <row r="18" spans="1:22" x14ac:dyDescent="0.3">
      <c r="A18" s="53" t="str">
        <f>INDEX(Input!$A$1:$A$395,MATCH('2019-20'!$B18,Input!$B$1:$B$395,0))</f>
        <v>R383</v>
      </c>
      <c r="B18" s="45" t="s">
        <v>983</v>
      </c>
      <c r="C18" s="45" t="str">
        <f>INDEX(Input!$C$1:$C$395,MATCH('2019-20'!$B18,Input!$B$1:$B$395,0))</f>
        <v>E09000002</v>
      </c>
      <c r="D18" s="46">
        <f>INDEX(Input!$EY$1:$EY$395,MATCH('2019-20'!$B18,Input!$B$1:$B$395,0))</f>
        <v>1</v>
      </c>
      <c r="E18" s="46"/>
      <c r="F18" s="44" t="str">
        <f>INDEX(Input!$D$1:$D$395,MATCH('2019-20'!$B18,Input!$B$1:$B$395,0))</f>
        <v>Barking And Dagenham</v>
      </c>
      <c r="G18" s="112">
        <f>INDEX(Input!$A$1:$EY$395,MATCH('2019-20'!$A18,Input!$A$1:$A$395,0),MATCH('2019-20'!G$2,Input!$A$1:$EY$1,0))</f>
        <v>151.30609964644557</v>
      </c>
      <c r="H18" s="83">
        <f>INDEX(Input!$A$1:$EY$395,MATCH('2019-20'!$A18,Input!$A$1:$A$395,0),MATCH('2019-20'!H$2,Input!$A$1:$EY$1,0))</f>
        <v>74.504296206114674</v>
      </c>
      <c r="I18" s="83">
        <f>INDEX(Input!$A$1:$EY$395,MATCH('2019-20'!$A18,Input!$A$1:$A$395,0),MATCH('2019-20'!I$2,Input!$A$1:$EY$1,0))</f>
        <v>1.8500629406808029</v>
      </c>
      <c r="J18" s="83">
        <f>INDEX(Input!$A$1:$EY$395,MATCH('2019-20'!$A18,Input!$A$1:$A$395,0),MATCH('2019-20'!J$2,Input!$A$1:$EY$1,0))</f>
        <v>57.200006731657865</v>
      </c>
      <c r="K18" s="83">
        <f>INDEX(Input!$A$1:$EY$395,MATCH('2019-20'!$A18,Input!$A$1:$A$395,0),MATCH('2019-20'!K$2,Input!$A$1:$EY$1,0))</f>
        <v>4.5854950183421295</v>
      </c>
      <c r="L18" s="83">
        <f>INDEX(Input!$A$1:$EY$395,MATCH('2019-20'!$A18,Input!$A$1:$A$395,0),MATCH('2019-20'!L$2,Input!$A$1:$EY$1,0))</f>
        <v>0</v>
      </c>
      <c r="M18" s="83">
        <f>INDEX(Input!$A$1:$EY$395,MATCH('2019-20'!$A18,Input!$A$1:$A$395,0),MATCH('2019-20'!M$2,Input!$A$1:$EY$1,0))</f>
        <v>9.4791209278771955</v>
      </c>
      <c r="N18" s="83">
        <f>INDEX(Input!$A$1:$EY$395,MATCH('2019-20'!$A18,Input!$A$1:$A$395,0),MATCH('2019-20'!N$2,Input!$A$1:$EY$1,0))</f>
        <v>0.91306100000000001</v>
      </c>
      <c r="O18" s="83">
        <f>INDEX(Input!$A$1:$EY$395,MATCH('2019-20'!$A18,Input!$A$1:$A$395,0),MATCH('2019-20'!O$2,Input!$A$1:$EY$1,0))</f>
        <v>1.5598129999999999</v>
      </c>
      <c r="P18" s="83">
        <f>INDEX(Input!$A$1:$EY$395,MATCH('2019-20'!$A18,Input!$A$1:$A$395,0),MATCH('2019-20'!P$2,Input!$A$1:$EY$1,0))</f>
        <v>3.5056797299845606</v>
      </c>
      <c r="Q18" s="83">
        <f>INDEX(Input!$A$1:$EY$395,MATCH('2019-20'!$A18,Input!$A$1:$A$395,0),MATCH('2019-20'!Q$2,Input!$A$1:$EY$1,0))</f>
        <v>0</v>
      </c>
      <c r="R18" s="112">
        <f>INDEX(Input!$A$1:$EY$395,MATCH('2019-20'!$A18,Input!$A$1:$A$395,0),MATCH('2019-20'!R$2,Input!$A$1:$EY$1,0))</f>
        <v>153.59753555465721</v>
      </c>
      <c r="S18" s="128">
        <f>INDEX(Input!$A$1:$EY$395,MATCH('2019-20'!$A18,Input!$A$1:$A$395,0),MATCH('2019-20'!S$2,Input!$A$1:$EY$1,0))</f>
        <v>1.5144372325808453</v>
      </c>
      <c r="V18" s="100"/>
    </row>
    <row r="19" spans="1:22" x14ac:dyDescent="0.3">
      <c r="A19" s="53" t="str">
        <f>INDEX(Input!$A$1:$A$395,MATCH('2019-20'!$B19,Input!$B$1:$B$395,0))</f>
        <v>R384</v>
      </c>
      <c r="B19" s="45" t="s">
        <v>974</v>
      </c>
      <c r="C19" s="45" t="str">
        <f>INDEX(Input!$C$1:$C$395,MATCH('2019-20'!$B19,Input!$B$1:$B$395,0))</f>
        <v>E09000003</v>
      </c>
      <c r="D19" s="46">
        <f>INDEX(Input!$EY$1:$EY$395,MATCH('2019-20'!$B19,Input!$B$1:$B$395,0))</f>
        <v>1</v>
      </c>
      <c r="E19" s="46"/>
      <c r="F19" s="44" t="str">
        <f>INDEX(Input!$D$1:$D$395,MATCH('2019-20'!$B19,Input!$B$1:$B$395,0))</f>
        <v>Barnet</v>
      </c>
      <c r="G19" s="112">
        <f>INDEX(Input!$A$1:$EY$395,MATCH('2019-20'!$A19,Input!$A$1:$A$395,0),MATCH('2019-20'!G$2,Input!$A$1:$EY$1,0))</f>
        <v>260.0091839934301</v>
      </c>
      <c r="H19" s="83">
        <f>INDEX(Input!$A$1:$EY$395,MATCH('2019-20'!$A19,Input!$A$1:$A$395,0),MATCH('2019-20'!H$2,Input!$A$1:$EY$1,0))</f>
        <v>63.971758448377315</v>
      </c>
      <c r="I19" s="83">
        <f>INDEX(Input!$A$1:$EY$395,MATCH('2019-20'!$A19,Input!$A$1:$A$395,0),MATCH('2019-20'!I$2,Input!$A$1:$EY$1,0))</f>
        <v>1.8831536898212096</v>
      </c>
      <c r="J19" s="83">
        <f>INDEX(Input!$A$1:$EY$395,MATCH('2019-20'!$A19,Input!$A$1:$A$395,0),MATCH('2019-20'!J$2,Input!$A$1:$EY$1,0))</f>
        <v>165.21361637440026</v>
      </c>
      <c r="K19" s="83">
        <f>INDEX(Input!$A$1:$EY$395,MATCH('2019-20'!$A19,Input!$A$1:$A$395,0),MATCH('2019-20'!K$2,Input!$A$1:$EY$1,0))</f>
        <v>13.082827625599771</v>
      </c>
      <c r="L19" s="83">
        <f>INDEX(Input!$A$1:$EY$395,MATCH('2019-20'!$A19,Input!$A$1:$A$395,0),MATCH('2019-20'!L$2,Input!$A$1:$EY$1,0))</f>
        <v>0</v>
      </c>
      <c r="M19" s="83">
        <f>INDEX(Input!$A$1:$EY$395,MATCH('2019-20'!$A19,Input!$A$1:$A$395,0),MATCH('2019-20'!M$2,Input!$A$1:$EY$1,0))</f>
        <v>7.8911607558522983</v>
      </c>
      <c r="N19" s="83">
        <f>INDEX(Input!$A$1:$EY$395,MATCH('2019-20'!$A19,Input!$A$1:$A$395,0),MATCH('2019-20'!N$2,Input!$A$1:$EY$1,0))</f>
        <v>1.447489</v>
      </c>
      <c r="O19" s="83">
        <f>INDEX(Input!$A$1:$EY$395,MATCH('2019-20'!$A19,Input!$A$1:$A$395,0),MATCH('2019-20'!O$2,Input!$A$1:$EY$1,0))</f>
        <v>2.4727939999999999</v>
      </c>
      <c r="P19" s="83">
        <f>INDEX(Input!$A$1:$EY$395,MATCH('2019-20'!$A19,Input!$A$1:$A$395,0),MATCH('2019-20'!P$2,Input!$A$1:$EY$1,0))</f>
        <v>10.224803820089154</v>
      </c>
      <c r="Q19" s="83">
        <f>INDEX(Input!$A$1:$EY$395,MATCH('2019-20'!$A19,Input!$A$1:$A$395,0),MATCH('2019-20'!Q$2,Input!$A$1:$EY$1,0))</f>
        <v>0</v>
      </c>
      <c r="R19" s="112">
        <f>INDEX(Input!$A$1:$EY$395,MATCH('2019-20'!$A19,Input!$A$1:$A$395,0),MATCH('2019-20'!R$2,Input!$A$1:$EY$1,0))</f>
        <v>266.18760371414004</v>
      </c>
      <c r="S19" s="128">
        <f>INDEX(Input!$A$1:$EY$395,MATCH('2019-20'!$A19,Input!$A$1:$A$395,0),MATCH('2019-20'!S$2,Input!$A$1:$EY$1,0))</f>
        <v>2.3762313414537051</v>
      </c>
      <c r="V19" s="100"/>
    </row>
    <row r="20" spans="1:22" x14ac:dyDescent="0.3">
      <c r="A20" s="53" t="str">
        <f>INDEX(Input!$A$1:$A$395,MATCH('2019-20'!$B20,Input!$B$1:$B$395,0))</f>
        <v>R349</v>
      </c>
      <c r="B20" s="45" t="s">
        <v>1508</v>
      </c>
      <c r="C20" s="45" t="str">
        <f>INDEX(Input!$C$1:$C$395,MATCH('2019-20'!$B20,Input!$B$1:$B$395,0))</f>
        <v>E08000016</v>
      </c>
      <c r="D20" s="46">
        <f>INDEX(Input!$EY$1:$EY$395,MATCH('2019-20'!$B20,Input!$B$1:$B$395,0))</f>
        <v>1</v>
      </c>
      <c r="E20" s="46"/>
      <c r="F20" s="44" t="str">
        <f>INDEX(Input!$D$1:$D$395,MATCH('2019-20'!$B20,Input!$B$1:$B$395,0))</f>
        <v>Barnsley</v>
      </c>
      <c r="G20" s="112">
        <f>INDEX(Input!$A$1:$EY$395,MATCH('2019-20'!$A20,Input!$A$1:$A$395,0),MATCH('2019-20'!G$2,Input!$A$1:$EY$1,0))</f>
        <v>179.54565085416661</v>
      </c>
      <c r="H20" s="83">
        <f>INDEX(Input!$A$1:$EY$395,MATCH('2019-20'!$A20,Input!$A$1:$A$395,0),MATCH('2019-20'!H$2,Input!$A$1:$EY$1,0))</f>
        <v>68.768263681899882</v>
      </c>
      <c r="I20" s="83">
        <f>INDEX(Input!$A$1:$EY$395,MATCH('2019-20'!$A20,Input!$A$1:$A$395,0),MATCH('2019-20'!I$2,Input!$A$1:$EY$1,0))</f>
        <v>1.8255596099360638</v>
      </c>
      <c r="J20" s="83">
        <f>INDEX(Input!$A$1:$EY$395,MATCH('2019-20'!$A20,Input!$A$1:$A$395,0),MATCH('2019-20'!J$2,Input!$A$1:$EY$1,0))</f>
        <v>87.985313424523483</v>
      </c>
      <c r="K20" s="83">
        <f>INDEX(Input!$A$1:$EY$395,MATCH('2019-20'!$A20,Input!$A$1:$A$395,0),MATCH('2019-20'!K$2,Input!$A$1:$EY$1,0))</f>
        <v>7.0783101954765018</v>
      </c>
      <c r="L20" s="83">
        <f>INDEX(Input!$A$1:$EY$395,MATCH('2019-20'!$A20,Input!$A$1:$A$395,0),MATCH('2019-20'!L$2,Input!$A$1:$EY$1,0))</f>
        <v>0</v>
      </c>
      <c r="M20" s="83">
        <f>INDEX(Input!$A$1:$EY$395,MATCH('2019-20'!$A20,Input!$A$1:$A$395,0),MATCH('2019-20'!M$2,Input!$A$1:$EY$1,0))</f>
        <v>11.816701115162473</v>
      </c>
      <c r="N20" s="83">
        <f>INDEX(Input!$A$1:$EY$395,MATCH('2019-20'!$A20,Input!$A$1:$A$395,0),MATCH('2019-20'!N$2,Input!$A$1:$EY$1,0))</f>
        <v>1.2384010000000001</v>
      </c>
      <c r="O20" s="83">
        <f>INDEX(Input!$A$1:$EY$395,MATCH('2019-20'!$A20,Input!$A$1:$A$395,0),MATCH('2019-20'!O$2,Input!$A$1:$EY$1,0))</f>
        <v>2.115602</v>
      </c>
      <c r="P20" s="83">
        <f>INDEX(Input!$A$1:$EY$395,MATCH('2019-20'!$A20,Input!$A$1:$A$395,0),MATCH('2019-20'!P$2,Input!$A$1:$EY$1,0))</f>
        <v>3.8176006676599887</v>
      </c>
      <c r="Q20" s="83">
        <f>INDEX(Input!$A$1:$EY$395,MATCH('2019-20'!$A20,Input!$A$1:$A$395,0),MATCH('2019-20'!Q$2,Input!$A$1:$EY$1,0))</f>
        <v>0</v>
      </c>
      <c r="R20" s="112">
        <f>INDEX(Input!$A$1:$EY$395,MATCH('2019-20'!$A20,Input!$A$1:$A$395,0),MATCH('2019-20'!R$2,Input!$A$1:$EY$1,0))</f>
        <v>184.64575169465837</v>
      </c>
      <c r="S20" s="128">
        <f>INDEX(Input!$A$1:$EY$395,MATCH('2019-20'!$A20,Input!$A$1:$A$395,0),MATCH('2019-20'!S$2,Input!$A$1:$EY$1,0))</f>
        <v>2.8405593876702939</v>
      </c>
      <c r="V20" s="100"/>
    </row>
    <row r="21" spans="1:22" x14ac:dyDescent="0.3">
      <c r="A21" s="53" t="str">
        <f>INDEX(Input!$A$1:$A$395,MATCH('2019-20'!$B21,Input!$B$1:$B$395,0))</f>
        <v>R47</v>
      </c>
      <c r="B21" s="45" t="s">
        <v>1373</v>
      </c>
      <c r="C21" s="45" t="str">
        <f>INDEX(Input!$C$1:$C$395,MATCH('2019-20'!$B21,Input!$B$1:$B$395,0))</f>
        <v>E07000027</v>
      </c>
      <c r="D21" s="46">
        <f>INDEX(Input!$EY$1:$EY$395,MATCH('2019-20'!$B21,Input!$B$1:$B$395,0))</f>
        <v>1</v>
      </c>
      <c r="E21" s="46"/>
      <c r="F21" s="44" t="str">
        <f>INDEX(Input!$D$1:$D$395,MATCH('2019-20'!$B21,Input!$B$1:$B$395,0))</f>
        <v>Barrow-in-Furness</v>
      </c>
      <c r="G21" s="112">
        <f>INDEX(Input!$A$1:$EY$395,MATCH('2019-20'!$A21,Input!$A$1:$A$395,0),MATCH('2019-20'!G$2,Input!$A$1:$EY$1,0))</f>
        <v>9.2716400515997091</v>
      </c>
      <c r="H21" s="83">
        <f>INDEX(Input!$A$1:$EY$395,MATCH('2019-20'!$A21,Input!$A$1:$A$395,0),MATCH('2019-20'!H$2,Input!$A$1:$EY$1,0))</f>
        <v>4.3311736525870277</v>
      </c>
      <c r="I21" s="83">
        <f>INDEX(Input!$A$1:$EY$395,MATCH('2019-20'!$A21,Input!$A$1:$A$395,0),MATCH('2019-20'!I$2,Input!$A$1:$EY$1,0))</f>
        <v>0.10034387707694629</v>
      </c>
      <c r="J21" s="83">
        <f>INDEX(Input!$A$1:$EY$395,MATCH('2019-20'!$A21,Input!$A$1:$A$395,0),MATCH('2019-20'!J$2,Input!$A$1:$EY$1,0))</f>
        <v>4.5815601878914194</v>
      </c>
      <c r="K21" s="83">
        <f>INDEX(Input!$A$1:$EY$395,MATCH('2019-20'!$A21,Input!$A$1:$A$395,0),MATCH('2019-20'!K$2,Input!$A$1:$EY$1,0))</f>
        <v>0</v>
      </c>
      <c r="L21" s="83">
        <f>INDEX(Input!$A$1:$EY$395,MATCH('2019-20'!$A21,Input!$A$1:$A$395,0),MATCH('2019-20'!L$2,Input!$A$1:$EY$1,0))</f>
        <v>1.3690094108581491E-2</v>
      </c>
      <c r="M21" s="83">
        <f>INDEX(Input!$A$1:$EY$395,MATCH('2019-20'!$A21,Input!$A$1:$A$395,0),MATCH('2019-20'!M$2,Input!$A$1:$EY$1,0))</f>
        <v>0</v>
      </c>
      <c r="N21" s="83">
        <f>INDEX(Input!$A$1:$EY$395,MATCH('2019-20'!$A21,Input!$A$1:$A$395,0),MATCH('2019-20'!N$2,Input!$A$1:$EY$1,0))</f>
        <v>0</v>
      </c>
      <c r="O21" s="83">
        <f>INDEX(Input!$A$1:$EY$395,MATCH('2019-20'!$A21,Input!$A$1:$A$395,0),MATCH('2019-20'!O$2,Input!$A$1:$EY$1,0))</f>
        <v>0</v>
      </c>
      <c r="P21" s="83">
        <f>INDEX(Input!$A$1:$EY$395,MATCH('2019-20'!$A21,Input!$A$1:$A$395,0),MATCH('2019-20'!P$2,Input!$A$1:$EY$1,0))</f>
        <v>2.8E-3</v>
      </c>
      <c r="Q21" s="83">
        <f>INDEX(Input!$A$1:$EY$395,MATCH('2019-20'!$A21,Input!$A$1:$A$395,0),MATCH('2019-20'!Q$2,Input!$A$1:$EY$1,0))</f>
        <v>0</v>
      </c>
      <c r="R21" s="112">
        <f>INDEX(Input!$A$1:$EY$395,MATCH('2019-20'!$A21,Input!$A$1:$A$395,0),MATCH('2019-20'!R$2,Input!$A$1:$EY$1,0))</f>
        <v>9.0295678116639735</v>
      </c>
      <c r="S21" s="128">
        <f>INDEX(Input!$A$1:$EY$395,MATCH('2019-20'!$A21,Input!$A$1:$A$395,0),MATCH('2019-20'!S$2,Input!$A$1:$EY$1,0))</f>
        <v>-2.6108891047163629</v>
      </c>
      <c r="V21" s="100"/>
    </row>
    <row r="22" spans="1:22" x14ac:dyDescent="0.3">
      <c r="A22" s="53" t="str">
        <f>INDEX(Input!$A$1:$A$395,MATCH('2019-20'!$B22,Input!$B$1:$B$395,0))</f>
        <v>R94</v>
      </c>
      <c r="B22" s="45" t="s">
        <v>1309</v>
      </c>
      <c r="C22" s="45" t="str">
        <f>INDEX(Input!$C$1:$C$395,MATCH('2019-20'!$B22,Input!$B$1:$B$395,0))</f>
        <v>E07000066</v>
      </c>
      <c r="D22" s="46">
        <f>INDEX(Input!$EY$1:$EY$395,MATCH('2019-20'!$B22,Input!$B$1:$B$395,0))</f>
        <v>1</v>
      </c>
      <c r="E22" s="46"/>
      <c r="F22" s="44" t="str">
        <f>INDEX(Input!$D$1:$D$395,MATCH('2019-20'!$B22,Input!$B$1:$B$395,0))</f>
        <v>Basildon</v>
      </c>
      <c r="G22" s="112">
        <f>INDEX(Input!$A$1:$EY$395,MATCH('2019-20'!$A22,Input!$A$1:$A$395,0),MATCH('2019-20'!G$2,Input!$A$1:$EY$1,0))</f>
        <v>23.943740254214752</v>
      </c>
      <c r="H22" s="83">
        <f>INDEX(Input!$A$1:$EY$395,MATCH('2019-20'!$A22,Input!$A$1:$A$395,0),MATCH('2019-20'!H$2,Input!$A$1:$EY$1,0))</f>
        <v>5.6100643818984457</v>
      </c>
      <c r="I22" s="83">
        <f>INDEX(Input!$A$1:$EY$395,MATCH('2019-20'!$A22,Input!$A$1:$A$395,0),MATCH('2019-20'!I$2,Input!$A$1:$EY$1,0))</f>
        <v>0.1828126886158353</v>
      </c>
      <c r="J22" s="83">
        <f>INDEX(Input!$A$1:$EY$395,MATCH('2019-20'!$A22,Input!$A$1:$A$395,0),MATCH('2019-20'!J$2,Input!$A$1:$EY$1,0))</f>
        <v>16.992201275999999</v>
      </c>
      <c r="K22" s="83">
        <f>INDEX(Input!$A$1:$EY$395,MATCH('2019-20'!$A22,Input!$A$1:$A$395,0),MATCH('2019-20'!K$2,Input!$A$1:$EY$1,0))</f>
        <v>0</v>
      </c>
      <c r="L22" s="83">
        <f>INDEX(Input!$A$1:$EY$395,MATCH('2019-20'!$A22,Input!$A$1:$A$395,0),MATCH('2019-20'!L$2,Input!$A$1:$EY$1,0))</f>
        <v>0</v>
      </c>
      <c r="M22" s="83">
        <f>INDEX(Input!$A$1:$EY$395,MATCH('2019-20'!$A22,Input!$A$1:$A$395,0),MATCH('2019-20'!M$2,Input!$A$1:$EY$1,0))</f>
        <v>0</v>
      </c>
      <c r="N22" s="83">
        <f>INDEX(Input!$A$1:$EY$395,MATCH('2019-20'!$A22,Input!$A$1:$A$395,0),MATCH('2019-20'!N$2,Input!$A$1:$EY$1,0))</f>
        <v>0</v>
      </c>
      <c r="O22" s="83">
        <f>INDEX(Input!$A$1:$EY$395,MATCH('2019-20'!$A22,Input!$A$1:$A$395,0),MATCH('2019-20'!O$2,Input!$A$1:$EY$1,0))</f>
        <v>0</v>
      </c>
      <c r="P22" s="83">
        <f>INDEX(Input!$A$1:$EY$395,MATCH('2019-20'!$A22,Input!$A$1:$A$395,0),MATCH('2019-20'!P$2,Input!$A$1:$EY$1,0))</f>
        <v>1.599091168640228</v>
      </c>
      <c r="Q22" s="83">
        <f>INDEX(Input!$A$1:$EY$395,MATCH('2019-20'!$A22,Input!$A$1:$A$395,0),MATCH('2019-20'!Q$2,Input!$A$1:$EY$1,0))</f>
        <v>0</v>
      </c>
      <c r="R22" s="112">
        <f>INDEX(Input!$A$1:$EY$395,MATCH('2019-20'!$A22,Input!$A$1:$A$395,0),MATCH('2019-20'!R$2,Input!$A$1:$EY$1,0))</f>
        <v>24.384169515154511</v>
      </c>
      <c r="S22" s="128">
        <f>INDEX(Input!$A$1:$EY$395,MATCH('2019-20'!$A22,Input!$A$1:$A$395,0),MATCH('2019-20'!S$2,Input!$A$1:$EY$1,0))</f>
        <v>1.8394338405931743</v>
      </c>
      <c r="V22" s="100"/>
    </row>
    <row r="23" spans="1:22" x14ac:dyDescent="0.3">
      <c r="A23" s="53" t="str">
        <f>INDEX(Input!$A$1:$A$395,MATCH('2019-20'!$B23,Input!$B$1:$B$395,0))</f>
        <v>R114</v>
      </c>
      <c r="B23" s="45" t="s">
        <v>1269</v>
      </c>
      <c r="C23" s="45" t="str">
        <f>INDEX(Input!$C$1:$C$395,MATCH('2019-20'!$B23,Input!$B$1:$B$395,0))</f>
        <v>E07000084</v>
      </c>
      <c r="D23" s="46">
        <f>INDEX(Input!$EY$1:$EY$395,MATCH('2019-20'!$B23,Input!$B$1:$B$395,0))</f>
        <v>1</v>
      </c>
      <c r="E23" s="46"/>
      <c r="F23" s="44" t="str">
        <f>INDEX(Input!$D$1:$D$395,MATCH('2019-20'!$B23,Input!$B$1:$B$395,0))</f>
        <v>Basingstoke And Deane</v>
      </c>
      <c r="G23" s="112">
        <f>INDEX(Input!$A$1:$EY$395,MATCH('2019-20'!$A23,Input!$A$1:$A$395,0),MATCH('2019-20'!G$2,Input!$A$1:$EY$1,0))</f>
        <v>12.649172404446546</v>
      </c>
      <c r="H23" s="83">
        <f>INDEX(Input!$A$1:$EY$395,MATCH('2019-20'!$A23,Input!$A$1:$A$395,0),MATCH('2019-20'!H$2,Input!$A$1:$EY$1,0))</f>
        <v>3.0032449987248526</v>
      </c>
      <c r="I23" s="83">
        <f>INDEX(Input!$A$1:$EY$395,MATCH('2019-20'!$A23,Input!$A$1:$A$395,0),MATCH('2019-20'!I$2,Input!$A$1:$EY$1,0))</f>
        <v>9.786541747372228E-2</v>
      </c>
      <c r="J23" s="83">
        <f>INDEX(Input!$A$1:$EY$395,MATCH('2019-20'!$A23,Input!$A$1:$A$395,0),MATCH('2019-20'!J$2,Input!$A$1:$EY$1,0))</f>
        <v>7.573869078724127</v>
      </c>
      <c r="K23" s="83">
        <f>INDEX(Input!$A$1:$EY$395,MATCH('2019-20'!$A23,Input!$A$1:$A$395,0),MATCH('2019-20'!K$2,Input!$A$1:$EY$1,0))</f>
        <v>0</v>
      </c>
      <c r="L23" s="83">
        <f>INDEX(Input!$A$1:$EY$395,MATCH('2019-20'!$A23,Input!$A$1:$A$395,0),MATCH('2019-20'!L$2,Input!$A$1:$EY$1,0))</f>
        <v>0.41177861727587189</v>
      </c>
      <c r="M23" s="83">
        <f>INDEX(Input!$A$1:$EY$395,MATCH('2019-20'!$A23,Input!$A$1:$A$395,0),MATCH('2019-20'!M$2,Input!$A$1:$EY$1,0))</f>
        <v>0</v>
      </c>
      <c r="N23" s="83">
        <f>INDEX(Input!$A$1:$EY$395,MATCH('2019-20'!$A23,Input!$A$1:$A$395,0),MATCH('2019-20'!N$2,Input!$A$1:$EY$1,0))</f>
        <v>0</v>
      </c>
      <c r="O23" s="83">
        <f>INDEX(Input!$A$1:$EY$395,MATCH('2019-20'!$A23,Input!$A$1:$A$395,0),MATCH('2019-20'!O$2,Input!$A$1:$EY$1,0))</f>
        <v>0</v>
      </c>
      <c r="P23" s="83">
        <f>INDEX(Input!$A$1:$EY$395,MATCH('2019-20'!$A23,Input!$A$1:$A$395,0),MATCH('2019-20'!P$2,Input!$A$1:$EY$1,0))</f>
        <v>2.1332076824191062</v>
      </c>
      <c r="Q23" s="83">
        <f>INDEX(Input!$A$1:$EY$395,MATCH('2019-20'!$A23,Input!$A$1:$A$395,0),MATCH('2019-20'!Q$2,Input!$A$1:$EY$1,0))</f>
        <v>0</v>
      </c>
      <c r="R23" s="112">
        <f>INDEX(Input!$A$1:$EY$395,MATCH('2019-20'!$A23,Input!$A$1:$A$395,0),MATCH('2019-20'!R$2,Input!$A$1:$EY$1,0))</f>
        <v>13.21996579461768</v>
      </c>
      <c r="S23" s="128">
        <f>INDEX(Input!$A$1:$EY$395,MATCH('2019-20'!$A23,Input!$A$1:$A$395,0),MATCH('2019-20'!S$2,Input!$A$1:$EY$1,0))</f>
        <v>4.5124959319116087</v>
      </c>
      <c r="V23" s="100"/>
    </row>
    <row r="24" spans="1:22" x14ac:dyDescent="0.3">
      <c r="A24" s="53" t="str">
        <f>INDEX(Input!$A$1:$A$395,MATCH('2019-20'!$B24,Input!$B$1:$B$395,0))</f>
        <v>R230</v>
      </c>
      <c r="B24" s="45" t="s">
        <v>1101</v>
      </c>
      <c r="C24" s="45" t="str">
        <f>INDEX(Input!$C$1:$C$395,MATCH('2019-20'!$B24,Input!$B$1:$B$395,0))</f>
        <v>E07000171</v>
      </c>
      <c r="D24" s="46">
        <f>INDEX(Input!$EY$1:$EY$395,MATCH('2019-20'!$B24,Input!$B$1:$B$395,0))</f>
        <v>1</v>
      </c>
      <c r="E24" s="46"/>
      <c r="F24" s="44" t="str">
        <f>INDEX(Input!$D$1:$D$395,MATCH('2019-20'!$B24,Input!$B$1:$B$395,0))</f>
        <v>Bassetlaw</v>
      </c>
      <c r="G24" s="112">
        <f>INDEX(Input!$A$1:$EY$395,MATCH('2019-20'!$A24,Input!$A$1:$A$395,0),MATCH('2019-20'!G$2,Input!$A$1:$EY$1,0))</f>
        <v>11.754918313600193</v>
      </c>
      <c r="H24" s="83">
        <f>INDEX(Input!$A$1:$EY$395,MATCH('2019-20'!$A24,Input!$A$1:$A$395,0),MATCH('2019-20'!H$2,Input!$A$1:$EY$1,0))</f>
        <v>4.2151002719883381</v>
      </c>
      <c r="I24" s="83">
        <f>INDEX(Input!$A$1:$EY$395,MATCH('2019-20'!$A24,Input!$A$1:$A$395,0),MATCH('2019-20'!I$2,Input!$A$1:$EY$1,0))</f>
        <v>0.13005951959259879</v>
      </c>
      <c r="J24" s="83">
        <f>INDEX(Input!$A$1:$EY$395,MATCH('2019-20'!$A24,Input!$A$1:$A$395,0),MATCH('2019-20'!J$2,Input!$A$1:$EY$1,0))</f>
        <v>6.0328114799919277</v>
      </c>
      <c r="K24" s="83">
        <f>INDEX(Input!$A$1:$EY$395,MATCH('2019-20'!$A24,Input!$A$1:$A$395,0),MATCH('2019-20'!K$2,Input!$A$1:$EY$1,0))</f>
        <v>0</v>
      </c>
      <c r="L24" s="83">
        <f>INDEX(Input!$A$1:$EY$395,MATCH('2019-20'!$A24,Input!$A$1:$A$395,0),MATCH('2019-20'!L$2,Input!$A$1:$EY$1,0))</f>
        <v>3.4251200080720511E-3</v>
      </c>
      <c r="M24" s="83">
        <f>INDEX(Input!$A$1:$EY$395,MATCH('2019-20'!$A24,Input!$A$1:$A$395,0),MATCH('2019-20'!M$2,Input!$A$1:$EY$1,0))</f>
        <v>0</v>
      </c>
      <c r="N24" s="83">
        <f>INDEX(Input!$A$1:$EY$395,MATCH('2019-20'!$A24,Input!$A$1:$A$395,0),MATCH('2019-20'!N$2,Input!$A$1:$EY$1,0))</f>
        <v>0</v>
      </c>
      <c r="O24" s="83">
        <f>INDEX(Input!$A$1:$EY$395,MATCH('2019-20'!$A24,Input!$A$1:$A$395,0),MATCH('2019-20'!O$2,Input!$A$1:$EY$1,0))</f>
        <v>0</v>
      </c>
      <c r="P24" s="83">
        <f>INDEX(Input!$A$1:$EY$395,MATCH('2019-20'!$A24,Input!$A$1:$A$395,0),MATCH('2019-20'!P$2,Input!$A$1:$EY$1,0))</f>
        <v>0.86242023800131296</v>
      </c>
      <c r="Q24" s="83">
        <f>INDEX(Input!$A$1:$EY$395,MATCH('2019-20'!$A24,Input!$A$1:$A$395,0),MATCH('2019-20'!Q$2,Input!$A$1:$EY$1,0))</f>
        <v>5.3727111457294613E-2</v>
      </c>
      <c r="R24" s="112">
        <f>INDEX(Input!$A$1:$EY$395,MATCH('2019-20'!$A24,Input!$A$1:$A$395,0),MATCH('2019-20'!R$2,Input!$A$1:$EY$1,0))</f>
        <v>11.297543741039544</v>
      </c>
      <c r="S24" s="128">
        <f>INDEX(Input!$A$1:$EY$395,MATCH('2019-20'!$A24,Input!$A$1:$A$395,0),MATCH('2019-20'!S$2,Input!$A$1:$EY$1,0))</f>
        <v>-3.8909208925040017</v>
      </c>
      <c r="V24" s="100"/>
    </row>
    <row r="25" spans="1:22" x14ac:dyDescent="0.3">
      <c r="A25" s="53" t="str">
        <f>INDEX(Input!$A$1:$A$395,MATCH('2019-20'!$B25,Input!$B$1:$B$395,0))</f>
        <v>R602</v>
      </c>
      <c r="B25" s="45" t="s">
        <v>1642</v>
      </c>
      <c r="C25" s="45" t="str">
        <f>INDEX(Input!$C$1:$C$395,MATCH('2019-20'!$B25,Input!$B$1:$B$395,0))</f>
        <v>E06000022</v>
      </c>
      <c r="D25" s="46">
        <f>INDEX(Input!$EY$1:$EY$395,MATCH('2019-20'!$B25,Input!$B$1:$B$395,0))</f>
        <v>1</v>
      </c>
      <c r="E25" s="46"/>
      <c r="F25" s="44" t="str">
        <f>INDEX(Input!$D$1:$D$395,MATCH('2019-20'!$B25,Input!$B$1:$B$395,0))</f>
        <v>Bath And North East Somerset</v>
      </c>
      <c r="G25" s="112">
        <f>INDEX(Input!$A$1:$EY$395,MATCH('2019-20'!$A25,Input!$A$1:$A$395,0),MATCH('2019-20'!G$2,Input!$A$1:$EY$1,0))</f>
        <v>123.85843566624953</v>
      </c>
      <c r="H25" s="83">
        <f>INDEX(Input!$A$1:$EY$395,MATCH('2019-20'!$A25,Input!$A$1:$A$395,0),MATCH('2019-20'!H$2,Input!$A$1:$EY$1,0))</f>
        <v>23.796619811716354</v>
      </c>
      <c r="I25" s="83">
        <f>INDEX(Input!$A$1:$EY$395,MATCH('2019-20'!$A25,Input!$A$1:$A$395,0),MATCH('2019-20'!I$2,Input!$A$1:$EY$1,0))</f>
        <v>0.7595568879686877</v>
      </c>
      <c r="J25" s="83">
        <f>INDEX(Input!$A$1:$EY$395,MATCH('2019-20'!$A25,Input!$A$1:$A$395,0),MATCH('2019-20'!J$2,Input!$A$1:$EY$1,0))</f>
        <v>85.153596822244509</v>
      </c>
      <c r="K25" s="83">
        <f>INDEX(Input!$A$1:$EY$395,MATCH('2019-20'!$A25,Input!$A$1:$A$395,0),MATCH('2019-20'!K$2,Input!$A$1:$EY$1,0))</f>
        <v>6.8824731777555046</v>
      </c>
      <c r="L25" s="83">
        <f>INDEX(Input!$A$1:$EY$395,MATCH('2019-20'!$A25,Input!$A$1:$A$395,0),MATCH('2019-20'!L$2,Input!$A$1:$EY$1,0))</f>
        <v>0</v>
      </c>
      <c r="M25" s="83">
        <f>INDEX(Input!$A$1:$EY$395,MATCH('2019-20'!$A25,Input!$A$1:$A$395,0),MATCH('2019-20'!M$2,Input!$A$1:$EY$1,0))</f>
        <v>4.0291106526109379</v>
      </c>
      <c r="N25" s="83">
        <f>INDEX(Input!$A$1:$EY$395,MATCH('2019-20'!$A25,Input!$A$1:$A$395,0),MATCH('2019-20'!N$2,Input!$A$1:$EY$1,0))</f>
        <v>0.72975299999999999</v>
      </c>
      <c r="O25" s="83">
        <f>INDEX(Input!$A$1:$EY$395,MATCH('2019-20'!$A25,Input!$A$1:$A$395,0),MATCH('2019-20'!O$2,Input!$A$1:$EY$1,0))</f>
        <v>1.246661</v>
      </c>
      <c r="P25" s="83">
        <f>INDEX(Input!$A$1:$EY$395,MATCH('2019-20'!$A25,Input!$A$1:$A$395,0),MATCH('2019-20'!P$2,Input!$A$1:$EY$1,0))</f>
        <v>5.1388125291624762</v>
      </c>
      <c r="Q25" s="83">
        <f>INDEX(Input!$A$1:$EY$395,MATCH('2019-20'!$A25,Input!$A$1:$A$395,0),MATCH('2019-20'!Q$2,Input!$A$1:$EY$1,0))</f>
        <v>0</v>
      </c>
      <c r="R25" s="112">
        <f>INDEX(Input!$A$1:$EY$395,MATCH('2019-20'!$A25,Input!$A$1:$A$395,0),MATCH('2019-20'!R$2,Input!$A$1:$EY$1,0))</f>
        <v>127.73658388145847</v>
      </c>
      <c r="S25" s="128">
        <f>INDEX(Input!$A$1:$EY$395,MATCH('2019-20'!$A25,Input!$A$1:$A$395,0),MATCH('2019-20'!S$2,Input!$A$1:$EY$1,0))</f>
        <v>3.1311135122512379</v>
      </c>
      <c r="V25" s="100"/>
    </row>
    <row r="26" spans="1:22" x14ac:dyDescent="0.3">
      <c r="A26" s="53" t="str">
        <f>INDEX(Input!$A$1:$A$395,MATCH('2019-20'!$B26,Input!$B$1:$B$395,0))</f>
        <v>R679</v>
      </c>
      <c r="B26" s="45" t="s">
        <v>1504</v>
      </c>
      <c r="C26" s="45" t="str">
        <f>INDEX(Input!$C$1:$C$395,MATCH('2019-20'!$B26,Input!$B$1:$B$395,0))</f>
        <v>E06000055</v>
      </c>
      <c r="D26" s="46">
        <f>INDEX(Input!$EY$1:$EY$395,MATCH('2019-20'!$B26,Input!$B$1:$B$395,0))</f>
        <v>1</v>
      </c>
      <c r="E26" s="46"/>
      <c r="F26" s="44" t="str">
        <f>INDEX(Input!$D$1:$D$395,MATCH('2019-20'!$B26,Input!$B$1:$B$395,0))</f>
        <v>Bedford</v>
      </c>
      <c r="G26" s="112">
        <f>INDEX(Input!$A$1:$EY$395,MATCH('2019-20'!$A26,Input!$A$1:$A$395,0),MATCH('2019-20'!G$2,Input!$A$1:$EY$1,0))</f>
        <v>137.35557377325742</v>
      </c>
      <c r="H26" s="83">
        <f>INDEX(Input!$A$1:$EY$395,MATCH('2019-20'!$A26,Input!$A$1:$A$395,0),MATCH('2019-20'!H$2,Input!$A$1:$EY$1,0))</f>
        <v>37.390886042239593</v>
      </c>
      <c r="I26" s="83">
        <f>INDEX(Input!$A$1:$EY$395,MATCH('2019-20'!$A26,Input!$A$1:$A$395,0),MATCH('2019-20'!I$2,Input!$A$1:$EY$1,0))</f>
        <v>1.0305185739825644</v>
      </c>
      <c r="J26" s="83">
        <f>INDEX(Input!$A$1:$EY$395,MATCH('2019-20'!$A26,Input!$A$1:$A$395,0),MATCH('2019-20'!J$2,Input!$A$1:$EY$1,0))</f>
        <v>83.703272510309091</v>
      </c>
      <c r="K26" s="83">
        <f>INDEX(Input!$A$1:$EY$395,MATCH('2019-20'!$A26,Input!$A$1:$A$395,0),MATCH('2019-20'!K$2,Input!$A$1:$EY$1,0))</f>
        <v>6.7625533406908955</v>
      </c>
      <c r="L26" s="83">
        <f>INDEX(Input!$A$1:$EY$395,MATCH('2019-20'!$A26,Input!$A$1:$A$395,0),MATCH('2019-20'!L$2,Input!$A$1:$EY$1,0))</f>
        <v>0</v>
      </c>
      <c r="M26" s="83">
        <f>INDEX(Input!$A$1:$EY$395,MATCH('2019-20'!$A26,Input!$A$1:$A$395,0),MATCH('2019-20'!M$2,Input!$A$1:$EY$1,0))</f>
        <v>2.6839036544578958</v>
      </c>
      <c r="N26" s="83">
        <f>INDEX(Input!$A$1:$EY$395,MATCH('2019-20'!$A26,Input!$A$1:$A$395,0),MATCH('2019-20'!N$2,Input!$A$1:$EY$1,0))</f>
        <v>0.62081200000000003</v>
      </c>
      <c r="O26" s="83">
        <f>INDEX(Input!$A$1:$EY$395,MATCH('2019-20'!$A26,Input!$A$1:$A$395,0),MATCH('2019-20'!O$2,Input!$A$1:$EY$1,0))</f>
        <v>1.060554</v>
      </c>
      <c r="P26" s="83">
        <f>INDEX(Input!$A$1:$EY$395,MATCH('2019-20'!$A26,Input!$A$1:$A$395,0),MATCH('2019-20'!P$2,Input!$A$1:$EY$1,0))</f>
        <v>6.0775472156991501</v>
      </c>
      <c r="Q26" s="83">
        <f>INDEX(Input!$A$1:$EY$395,MATCH('2019-20'!$A26,Input!$A$1:$A$395,0),MATCH('2019-20'!Q$2,Input!$A$1:$EY$1,0))</f>
        <v>0</v>
      </c>
      <c r="R26" s="112">
        <f>INDEX(Input!$A$1:$EY$395,MATCH('2019-20'!$A26,Input!$A$1:$A$395,0),MATCH('2019-20'!R$2,Input!$A$1:$EY$1,0))</f>
        <v>139.3300473373792</v>
      </c>
      <c r="S26" s="128">
        <f>INDEX(Input!$A$1:$EY$395,MATCH('2019-20'!$A26,Input!$A$1:$A$395,0),MATCH('2019-20'!S$2,Input!$A$1:$EY$1,0))</f>
        <v>1.4374906746639882</v>
      </c>
      <c r="V26" s="100"/>
    </row>
    <row r="27" spans="1:22" x14ac:dyDescent="0.3">
      <c r="A27" s="53" t="str">
        <f>INDEX(Input!$A$1:$A$395,MATCH('2019-20'!$B27,Input!$B$1:$B$395,0))</f>
        <v>R954</v>
      </c>
      <c r="B27" s="45" t="s">
        <v>1403</v>
      </c>
      <c r="C27" s="45" t="str">
        <f>INDEX(Input!$C$1:$C$395,MATCH('2019-20'!$B27,Input!$B$1:$B$395,0))</f>
        <v>E31000002</v>
      </c>
      <c r="D27" s="46">
        <f>INDEX(Input!$EY$1:$EY$395,MATCH('2019-20'!$B27,Input!$B$1:$B$395,0))</f>
        <v>1</v>
      </c>
      <c r="E27" s="46"/>
      <c r="F27" s="44" t="str">
        <f>INDEX(Input!$D$1:$D$395,MATCH('2019-20'!$B27,Input!$B$1:$B$395,0))</f>
        <v>Bedfordshire Fire</v>
      </c>
      <c r="G27" s="112">
        <f>INDEX(Input!$A$1:$EY$395,MATCH('2019-20'!$A27,Input!$A$1:$A$395,0),MATCH('2019-20'!G$2,Input!$A$1:$EY$1,0))</f>
        <v>28.674328014068688</v>
      </c>
      <c r="H27" s="83">
        <f>INDEX(Input!$A$1:$EY$395,MATCH('2019-20'!$A27,Input!$A$1:$A$395,0),MATCH('2019-20'!H$2,Input!$A$1:$EY$1,0))</f>
        <v>8.1298098592985504</v>
      </c>
      <c r="I27" s="83">
        <f>INDEX(Input!$A$1:$EY$395,MATCH('2019-20'!$A27,Input!$A$1:$A$395,0),MATCH('2019-20'!I$2,Input!$A$1:$EY$1,0))</f>
        <v>0.19052393564845357</v>
      </c>
      <c r="J27" s="83">
        <f>INDEX(Input!$A$1:$EY$395,MATCH('2019-20'!$A27,Input!$A$1:$A$395,0),MATCH('2019-20'!J$2,Input!$A$1:$EY$1,0))</f>
        <v>20.973453269999997</v>
      </c>
      <c r="K27" s="83">
        <f>INDEX(Input!$A$1:$EY$395,MATCH('2019-20'!$A27,Input!$A$1:$A$395,0),MATCH('2019-20'!K$2,Input!$A$1:$EY$1,0))</f>
        <v>0</v>
      </c>
      <c r="L27" s="83">
        <f>INDEX(Input!$A$1:$EY$395,MATCH('2019-20'!$A27,Input!$A$1:$A$395,0),MATCH('2019-20'!L$2,Input!$A$1:$EY$1,0))</f>
        <v>0</v>
      </c>
      <c r="M27" s="83">
        <f>INDEX(Input!$A$1:$EY$395,MATCH('2019-20'!$A27,Input!$A$1:$A$395,0),MATCH('2019-20'!M$2,Input!$A$1:$EY$1,0))</f>
        <v>0</v>
      </c>
      <c r="N27" s="83">
        <f>INDEX(Input!$A$1:$EY$395,MATCH('2019-20'!$A27,Input!$A$1:$A$395,0),MATCH('2019-20'!N$2,Input!$A$1:$EY$1,0))</f>
        <v>0</v>
      </c>
      <c r="O27" s="83">
        <f>INDEX(Input!$A$1:$EY$395,MATCH('2019-20'!$A27,Input!$A$1:$A$395,0),MATCH('2019-20'!O$2,Input!$A$1:$EY$1,0))</f>
        <v>0</v>
      </c>
      <c r="P27" s="83">
        <f>INDEX(Input!$A$1:$EY$395,MATCH('2019-20'!$A27,Input!$A$1:$A$395,0),MATCH('2019-20'!P$2,Input!$A$1:$EY$1,0))</f>
        <v>0</v>
      </c>
      <c r="Q27" s="83">
        <f>INDEX(Input!$A$1:$EY$395,MATCH('2019-20'!$A27,Input!$A$1:$A$395,0),MATCH('2019-20'!Q$2,Input!$A$1:$EY$1,0))</f>
        <v>0</v>
      </c>
      <c r="R27" s="112">
        <f>INDEX(Input!$A$1:$EY$395,MATCH('2019-20'!$A27,Input!$A$1:$A$395,0),MATCH('2019-20'!R$2,Input!$A$1:$EY$1,0))</f>
        <v>29.293787064946997</v>
      </c>
      <c r="S27" s="128">
        <f>INDEX(Input!$A$1:$EY$395,MATCH('2019-20'!$A27,Input!$A$1:$A$395,0),MATCH('2019-20'!S$2,Input!$A$1:$EY$1,0))</f>
        <v>2.160326305029292</v>
      </c>
      <c r="V27" s="100"/>
    </row>
    <row r="28" spans="1:22" x14ac:dyDescent="0.3">
      <c r="A28" s="53" t="str">
        <f>INDEX(Input!$A$1:$A$395,MATCH('2019-20'!$B28,Input!$B$1:$B$395,0))</f>
        <v>R964</v>
      </c>
      <c r="B28" s="45" t="s">
        <v>1687</v>
      </c>
      <c r="C28" s="45" t="str">
        <f>INDEX(Input!$C$1:$C$395,MATCH('2019-20'!$B28,Input!$B$1:$B$395,0))</f>
        <v>E31000003</v>
      </c>
      <c r="D28" s="46">
        <f>INDEX(Input!$EY$1:$EY$395,MATCH('2019-20'!$B28,Input!$B$1:$B$395,0))</f>
        <v>1</v>
      </c>
      <c r="E28" s="46"/>
      <c r="F28" s="44" t="str">
        <f>INDEX(Input!$D$1:$D$395,MATCH('2019-20'!$B28,Input!$B$1:$B$395,0))</f>
        <v>Berkshire Fire</v>
      </c>
      <c r="G28" s="112">
        <f>INDEX(Input!$A$1:$EY$395,MATCH('2019-20'!$A28,Input!$A$1:$A$395,0),MATCH('2019-20'!G$2,Input!$A$1:$EY$1,0))</f>
        <v>32.762554349231984</v>
      </c>
      <c r="H28" s="83">
        <f>INDEX(Input!$A$1:$EY$395,MATCH('2019-20'!$A28,Input!$A$1:$A$395,0),MATCH('2019-20'!H$2,Input!$A$1:$EY$1,0))</f>
        <v>10.2323719335051</v>
      </c>
      <c r="I28" s="83">
        <f>INDEX(Input!$A$1:$EY$395,MATCH('2019-20'!$A28,Input!$A$1:$A$395,0),MATCH('2019-20'!I$2,Input!$A$1:$EY$1,0))</f>
        <v>0.22852696245274337</v>
      </c>
      <c r="J28" s="83">
        <f>INDEX(Input!$A$1:$EY$395,MATCH('2019-20'!$A28,Input!$A$1:$A$395,0),MATCH('2019-20'!J$2,Input!$A$1:$EY$1,0))</f>
        <v>23.052031555999999</v>
      </c>
      <c r="K28" s="83">
        <f>INDEX(Input!$A$1:$EY$395,MATCH('2019-20'!$A28,Input!$A$1:$A$395,0),MATCH('2019-20'!K$2,Input!$A$1:$EY$1,0))</f>
        <v>0</v>
      </c>
      <c r="L28" s="83">
        <f>INDEX(Input!$A$1:$EY$395,MATCH('2019-20'!$A28,Input!$A$1:$A$395,0),MATCH('2019-20'!L$2,Input!$A$1:$EY$1,0))</f>
        <v>0</v>
      </c>
      <c r="M28" s="83">
        <f>INDEX(Input!$A$1:$EY$395,MATCH('2019-20'!$A28,Input!$A$1:$A$395,0),MATCH('2019-20'!M$2,Input!$A$1:$EY$1,0))</f>
        <v>0</v>
      </c>
      <c r="N28" s="83">
        <f>INDEX(Input!$A$1:$EY$395,MATCH('2019-20'!$A28,Input!$A$1:$A$395,0),MATCH('2019-20'!N$2,Input!$A$1:$EY$1,0))</f>
        <v>0</v>
      </c>
      <c r="O28" s="83">
        <f>INDEX(Input!$A$1:$EY$395,MATCH('2019-20'!$A28,Input!$A$1:$A$395,0),MATCH('2019-20'!O$2,Input!$A$1:$EY$1,0))</f>
        <v>0</v>
      </c>
      <c r="P28" s="83">
        <f>INDEX(Input!$A$1:$EY$395,MATCH('2019-20'!$A28,Input!$A$1:$A$395,0),MATCH('2019-20'!P$2,Input!$A$1:$EY$1,0))</f>
        <v>0</v>
      </c>
      <c r="Q28" s="83">
        <f>INDEX(Input!$A$1:$EY$395,MATCH('2019-20'!$A28,Input!$A$1:$A$395,0),MATCH('2019-20'!Q$2,Input!$A$1:$EY$1,0))</f>
        <v>0</v>
      </c>
      <c r="R28" s="112">
        <f>INDEX(Input!$A$1:$EY$395,MATCH('2019-20'!$A28,Input!$A$1:$A$395,0),MATCH('2019-20'!R$2,Input!$A$1:$EY$1,0))</f>
        <v>33.512930451957843</v>
      </c>
      <c r="S28" s="128">
        <f>INDEX(Input!$A$1:$EY$395,MATCH('2019-20'!$A28,Input!$A$1:$A$395,0),MATCH('2019-20'!S$2,Input!$A$1:$EY$1,0))</f>
        <v>2.2903467621212759</v>
      </c>
      <c r="V28" s="100"/>
    </row>
    <row r="29" spans="1:22" x14ac:dyDescent="0.3">
      <c r="A29" s="53" t="str">
        <f>INDEX(Input!$A$1:$A$395,MATCH('2019-20'!$B29,Input!$B$1:$B$395,0))</f>
        <v>R385</v>
      </c>
      <c r="B29" s="45" t="s">
        <v>989</v>
      </c>
      <c r="C29" s="45" t="str">
        <f>INDEX(Input!$C$1:$C$395,MATCH('2019-20'!$B29,Input!$B$1:$B$395,0))</f>
        <v>E09000004</v>
      </c>
      <c r="D29" s="46">
        <f>INDEX(Input!$EY$1:$EY$395,MATCH('2019-20'!$B29,Input!$B$1:$B$395,0))</f>
        <v>1</v>
      </c>
      <c r="E29" s="46"/>
      <c r="F29" s="44" t="str">
        <f>INDEX(Input!$D$1:$D$395,MATCH('2019-20'!$B29,Input!$B$1:$B$395,0))</f>
        <v>Bexley</v>
      </c>
      <c r="G29" s="112">
        <f>INDEX(Input!$A$1:$EY$395,MATCH('2019-20'!$A29,Input!$A$1:$A$395,0),MATCH('2019-20'!G$2,Input!$A$1:$EY$1,0))</f>
        <v>158.5502904976976</v>
      </c>
      <c r="H29" s="83">
        <f>INDEX(Input!$A$1:$EY$395,MATCH('2019-20'!$A29,Input!$A$1:$A$395,0),MATCH('2019-20'!H$2,Input!$A$1:$EY$1,0))</f>
        <v>39.313915554657697</v>
      </c>
      <c r="I29" s="83">
        <f>INDEX(Input!$A$1:$EY$395,MATCH('2019-20'!$A29,Input!$A$1:$A$395,0),MATCH('2019-20'!I$2,Input!$A$1:$EY$1,0))</f>
        <v>1.1752090544513225</v>
      </c>
      <c r="J29" s="83">
        <f>INDEX(Input!$A$1:$EY$395,MATCH('2019-20'!$A29,Input!$A$1:$A$395,0),MATCH('2019-20'!J$2,Input!$A$1:$EY$1,0))</f>
        <v>103.00611578860889</v>
      </c>
      <c r="K29" s="83">
        <f>INDEX(Input!$A$1:$EY$395,MATCH('2019-20'!$A29,Input!$A$1:$A$395,0),MATCH('2019-20'!K$2,Input!$A$1:$EY$1,0))</f>
        <v>8.3003520553911034</v>
      </c>
      <c r="L29" s="83">
        <f>INDEX(Input!$A$1:$EY$395,MATCH('2019-20'!$A29,Input!$A$1:$A$395,0),MATCH('2019-20'!L$2,Input!$A$1:$EY$1,0))</f>
        <v>0</v>
      </c>
      <c r="M29" s="83">
        <f>INDEX(Input!$A$1:$EY$395,MATCH('2019-20'!$A29,Input!$A$1:$A$395,0),MATCH('2019-20'!M$2,Input!$A$1:$EY$1,0))</f>
        <v>5.4932463110063798</v>
      </c>
      <c r="N29" s="83">
        <f>INDEX(Input!$A$1:$EY$395,MATCH('2019-20'!$A29,Input!$A$1:$A$395,0),MATCH('2019-20'!N$2,Input!$A$1:$EY$1,0))</f>
        <v>0.92837499999999995</v>
      </c>
      <c r="O29" s="83">
        <f>INDEX(Input!$A$1:$EY$395,MATCH('2019-20'!$A29,Input!$A$1:$A$395,0),MATCH('2019-20'!O$2,Input!$A$1:$EY$1,0))</f>
        <v>1.5859730000000001</v>
      </c>
      <c r="P29" s="83">
        <f>INDEX(Input!$A$1:$EY$395,MATCH('2019-20'!$A29,Input!$A$1:$A$395,0),MATCH('2019-20'!P$2,Input!$A$1:$EY$1,0))</f>
        <v>1.740796395229212</v>
      </c>
      <c r="Q29" s="83">
        <f>INDEX(Input!$A$1:$EY$395,MATCH('2019-20'!$A29,Input!$A$1:$A$395,0),MATCH('2019-20'!Q$2,Input!$A$1:$EY$1,0))</f>
        <v>0</v>
      </c>
      <c r="R29" s="112">
        <f>INDEX(Input!$A$1:$EY$395,MATCH('2019-20'!$A29,Input!$A$1:$A$395,0),MATCH('2019-20'!R$2,Input!$A$1:$EY$1,0))</f>
        <v>161.54398315934458</v>
      </c>
      <c r="S29" s="128">
        <f>INDEX(Input!$A$1:$EY$395,MATCH('2019-20'!$A29,Input!$A$1:$A$395,0),MATCH('2019-20'!S$2,Input!$A$1:$EY$1,0))</f>
        <v>1.8881659896362368</v>
      </c>
      <c r="V29" s="100"/>
    </row>
    <row r="30" spans="1:22" x14ac:dyDescent="0.3">
      <c r="A30" s="53" t="str">
        <f>INDEX(Input!$A$1:$A$395,MATCH('2019-20'!$B30,Input!$B$1:$B$395,0))</f>
        <v>R358</v>
      </c>
      <c r="B30" s="45" t="s">
        <v>1699</v>
      </c>
      <c r="C30" s="45" t="str">
        <f>INDEX(Input!$C$1:$C$395,MATCH('2019-20'!$B30,Input!$B$1:$B$395,0))</f>
        <v>E08000025</v>
      </c>
      <c r="D30" s="46">
        <f>INDEX(Input!$EY$1:$EY$395,MATCH('2019-20'!$B30,Input!$B$1:$B$395,0))</f>
        <v>1</v>
      </c>
      <c r="E30" s="46"/>
      <c r="F30" s="44" t="str">
        <f>INDEX(Input!$D$1:$D$395,MATCH('2019-20'!$B30,Input!$B$1:$B$395,0))</f>
        <v>Birmingham</v>
      </c>
      <c r="G30" s="112">
        <f>INDEX(Input!$A$1:$EY$395,MATCH('2019-20'!$A30,Input!$A$1:$A$395,0),MATCH('2019-20'!G$2,Input!$A$1:$EY$1,0))</f>
        <v>888.92958539204358</v>
      </c>
      <c r="H30" s="83">
        <f>INDEX(Input!$A$1:$EY$395,MATCH('2019-20'!$A30,Input!$A$1:$A$395,0),MATCH('2019-20'!H$2,Input!$A$1:$EY$1,0))</f>
        <v>462.21227596518145</v>
      </c>
      <c r="I30" s="83">
        <f>INDEX(Input!$A$1:$EY$395,MATCH('2019-20'!$A30,Input!$A$1:$A$395,0),MATCH('2019-20'!I$2,Input!$A$1:$EY$1,0))</f>
        <v>11.485768763716107</v>
      </c>
      <c r="J30" s="83">
        <f>INDEX(Input!$A$1:$EY$395,MATCH('2019-20'!$A30,Input!$A$1:$A$395,0),MATCH('2019-20'!J$2,Input!$A$1:$EY$1,0))</f>
        <v>321.55078160476421</v>
      </c>
      <c r="K30" s="83">
        <f>INDEX(Input!$A$1:$EY$395,MATCH('2019-20'!$A30,Input!$A$1:$A$395,0),MATCH('2019-20'!K$2,Input!$A$1:$EY$1,0))</f>
        <v>25.843461395235718</v>
      </c>
      <c r="L30" s="83">
        <f>INDEX(Input!$A$1:$EY$395,MATCH('2019-20'!$A30,Input!$A$1:$A$395,0),MATCH('2019-20'!L$2,Input!$A$1:$EY$1,0))</f>
        <v>0</v>
      </c>
      <c r="M30" s="83">
        <f>INDEX(Input!$A$1:$EY$395,MATCH('2019-20'!$A30,Input!$A$1:$A$395,0),MATCH('2019-20'!M$2,Input!$A$1:$EY$1,0))</f>
        <v>60.321013970897688</v>
      </c>
      <c r="N30" s="83">
        <f>INDEX(Input!$A$1:$EY$395,MATCH('2019-20'!$A30,Input!$A$1:$A$395,0),MATCH('2019-20'!N$2,Input!$A$1:$EY$1,0))</f>
        <v>5.600295</v>
      </c>
      <c r="O30" s="83">
        <f>INDEX(Input!$A$1:$EY$395,MATCH('2019-20'!$A30,Input!$A$1:$A$395,0),MATCH('2019-20'!O$2,Input!$A$1:$EY$1,0))</f>
        <v>9.5671710000000001</v>
      </c>
      <c r="P30" s="83">
        <f>INDEX(Input!$A$1:$EY$395,MATCH('2019-20'!$A30,Input!$A$1:$A$395,0),MATCH('2019-20'!P$2,Input!$A$1:$EY$1,0))</f>
        <v>7.6054757427730664</v>
      </c>
      <c r="Q30" s="83">
        <f>INDEX(Input!$A$1:$EY$395,MATCH('2019-20'!$A30,Input!$A$1:$A$395,0),MATCH('2019-20'!Q$2,Input!$A$1:$EY$1,0))</f>
        <v>0</v>
      </c>
      <c r="R30" s="112">
        <f>INDEX(Input!$A$1:$EY$395,MATCH('2019-20'!$A30,Input!$A$1:$A$395,0),MATCH('2019-20'!R$2,Input!$A$1:$EY$1,0))</f>
        <v>904.1862434425683</v>
      </c>
      <c r="S30" s="128">
        <f>INDEX(Input!$A$1:$EY$395,MATCH('2019-20'!$A30,Input!$A$1:$A$395,0),MATCH('2019-20'!S$2,Input!$A$1:$EY$1,0))</f>
        <v>1.7162954525578256</v>
      </c>
      <c r="V30" s="100"/>
    </row>
    <row r="31" spans="1:22" x14ac:dyDescent="0.3">
      <c r="A31" s="53" t="str">
        <f>INDEX(Input!$A$1:$A$395,MATCH('2019-20'!$B31,Input!$B$1:$B$395,0))</f>
        <v>R185</v>
      </c>
      <c r="B31" s="45" t="s">
        <v>1163</v>
      </c>
      <c r="C31" s="45" t="str">
        <f>INDEX(Input!$C$1:$C$395,MATCH('2019-20'!$B31,Input!$B$1:$B$395,0))</f>
        <v>E07000129</v>
      </c>
      <c r="D31" s="46">
        <f>INDEX(Input!$EY$1:$EY$395,MATCH('2019-20'!$B31,Input!$B$1:$B$395,0))</f>
        <v>1</v>
      </c>
      <c r="E31" s="46"/>
      <c r="F31" s="44" t="str">
        <f>INDEX(Input!$D$1:$D$395,MATCH('2019-20'!$B31,Input!$B$1:$B$395,0))</f>
        <v>Blaby</v>
      </c>
      <c r="G31" s="112">
        <f>INDEX(Input!$A$1:$EY$395,MATCH('2019-20'!$A31,Input!$A$1:$A$395,0),MATCH('2019-20'!G$2,Input!$A$1:$EY$1,0))</f>
        <v>9.9870862430056917</v>
      </c>
      <c r="H31" s="83">
        <f>INDEX(Input!$A$1:$EY$395,MATCH('2019-20'!$A31,Input!$A$1:$A$395,0),MATCH('2019-20'!H$2,Input!$A$1:$EY$1,0))</f>
        <v>2.1944834206235821</v>
      </c>
      <c r="I31" s="83">
        <f>INDEX(Input!$A$1:$EY$395,MATCH('2019-20'!$A31,Input!$A$1:$A$395,0),MATCH('2019-20'!I$2,Input!$A$1:$EY$1,0))</f>
        <v>7.1510661364515907E-2</v>
      </c>
      <c r="J31" s="83">
        <f>INDEX(Input!$A$1:$EY$395,MATCH('2019-20'!$A31,Input!$A$1:$A$395,0),MATCH('2019-20'!J$2,Input!$A$1:$EY$1,0))</f>
        <v>5.2901737841406389</v>
      </c>
      <c r="K31" s="83">
        <f>INDEX(Input!$A$1:$EY$395,MATCH('2019-20'!$A31,Input!$A$1:$A$395,0),MATCH('2019-20'!K$2,Input!$A$1:$EY$1,0))</f>
        <v>0</v>
      </c>
      <c r="L31" s="83">
        <f>INDEX(Input!$A$1:$EY$395,MATCH('2019-20'!$A31,Input!$A$1:$A$395,0),MATCH('2019-20'!L$2,Input!$A$1:$EY$1,0))</f>
        <v>0.17152465985935966</v>
      </c>
      <c r="M31" s="83">
        <f>INDEX(Input!$A$1:$EY$395,MATCH('2019-20'!$A31,Input!$A$1:$A$395,0),MATCH('2019-20'!M$2,Input!$A$1:$EY$1,0))</f>
        <v>0</v>
      </c>
      <c r="N31" s="83">
        <f>INDEX(Input!$A$1:$EY$395,MATCH('2019-20'!$A31,Input!$A$1:$A$395,0),MATCH('2019-20'!N$2,Input!$A$1:$EY$1,0))</f>
        <v>0</v>
      </c>
      <c r="O31" s="83">
        <f>INDEX(Input!$A$1:$EY$395,MATCH('2019-20'!$A31,Input!$A$1:$A$395,0),MATCH('2019-20'!O$2,Input!$A$1:$EY$1,0))</f>
        <v>0</v>
      </c>
      <c r="P31" s="83">
        <f>INDEX(Input!$A$1:$EY$395,MATCH('2019-20'!$A31,Input!$A$1:$A$395,0),MATCH('2019-20'!P$2,Input!$A$1:$EY$1,0))</f>
        <v>2.8516258519493873</v>
      </c>
      <c r="Q31" s="83">
        <f>INDEX(Input!$A$1:$EY$395,MATCH('2019-20'!$A31,Input!$A$1:$A$395,0),MATCH('2019-20'!Q$2,Input!$A$1:$EY$1,0))</f>
        <v>0</v>
      </c>
      <c r="R31" s="112">
        <f>INDEX(Input!$A$1:$EY$395,MATCH('2019-20'!$A31,Input!$A$1:$A$395,0),MATCH('2019-20'!R$2,Input!$A$1:$EY$1,0))</f>
        <v>10.579318377937485</v>
      </c>
      <c r="S31" s="128">
        <f>INDEX(Input!$A$1:$EY$395,MATCH('2019-20'!$A31,Input!$A$1:$A$395,0),MATCH('2019-20'!S$2,Input!$A$1:$EY$1,0))</f>
        <v>5.9299791803295365</v>
      </c>
      <c r="V31" s="100"/>
    </row>
    <row r="32" spans="1:22" x14ac:dyDescent="0.3">
      <c r="A32" s="53" t="str">
        <f>INDEX(Input!$A$1:$A$395,MATCH('2019-20'!$B32,Input!$B$1:$B$395,0))</f>
        <v>R659</v>
      </c>
      <c r="B32" s="45" t="s">
        <v>1693</v>
      </c>
      <c r="C32" s="45" t="str">
        <f>INDEX(Input!$C$1:$C$395,MATCH('2019-20'!$B32,Input!$B$1:$B$395,0))</f>
        <v>E06000008</v>
      </c>
      <c r="D32" s="46">
        <f>INDEX(Input!$EY$1:$EY$395,MATCH('2019-20'!$B32,Input!$B$1:$B$395,0))</f>
        <v>1</v>
      </c>
      <c r="E32" s="46"/>
      <c r="F32" s="44" t="str">
        <f>INDEX(Input!$D$1:$D$395,MATCH('2019-20'!$B32,Input!$B$1:$B$395,0))</f>
        <v>Blackburn with Darwen</v>
      </c>
      <c r="G32" s="112">
        <f>INDEX(Input!$A$1:$EY$395,MATCH('2019-20'!$A32,Input!$A$1:$A$395,0),MATCH('2019-20'!G$2,Input!$A$1:$EY$1,0))</f>
        <v>120.40444100316856</v>
      </c>
      <c r="H32" s="83">
        <f>INDEX(Input!$A$1:$EY$395,MATCH('2019-20'!$A32,Input!$A$1:$A$395,0),MATCH('2019-20'!H$2,Input!$A$1:$EY$1,0))</f>
        <v>57.157334470000905</v>
      </c>
      <c r="I32" s="83">
        <f>INDEX(Input!$A$1:$EY$395,MATCH('2019-20'!$A32,Input!$A$1:$A$395,0),MATCH('2019-20'!I$2,Input!$A$1:$EY$1,0))</f>
        <v>1.428975711345825</v>
      </c>
      <c r="J32" s="83">
        <f>INDEX(Input!$A$1:$EY$395,MATCH('2019-20'!$A32,Input!$A$1:$A$395,0),MATCH('2019-20'!J$2,Input!$A$1:$EY$1,0))</f>
        <v>48.697404467787784</v>
      </c>
      <c r="K32" s="83">
        <f>INDEX(Input!$A$1:$EY$395,MATCH('2019-20'!$A32,Input!$A$1:$A$395,0),MATCH('2019-20'!K$2,Input!$A$1:$EY$1,0))</f>
        <v>3.9043178172122017</v>
      </c>
      <c r="L32" s="83">
        <f>INDEX(Input!$A$1:$EY$395,MATCH('2019-20'!$A32,Input!$A$1:$A$395,0),MATCH('2019-20'!L$2,Input!$A$1:$EY$1,0))</f>
        <v>0</v>
      </c>
      <c r="M32" s="83">
        <f>INDEX(Input!$A$1:$EY$395,MATCH('2019-20'!$A32,Input!$A$1:$A$395,0),MATCH('2019-20'!M$2,Input!$A$1:$EY$1,0))</f>
        <v>7.3391788394277846</v>
      </c>
      <c r="N32" s="83">
        <f>INDEX(Input!$A$1:$EY$395,MATCH('2019-20'!$A32,Input!$A$1:$A$395,0),MATCH('2019-20'!N$2,Input!$A$1:$EY$1,0))</f>
        <v>0.76441599999999998</v>
      </c>
      <c r="O32" s="83">
        <f>INDEX(Input!$A$1:$EY$395,MATCH('2019-20'!$A32,Input!$A$1:$A$395,0),MATCH('2019-20'!O$2,Input!$A$1:$EY$1,0))</f>
        <v>1.3058780000000001</v>
      </c>
      <c r="P32" s="83">
        <f>INDEX(Input!$A$1:$EY$395,MATCH('2019-20'!$A32,Input!$A$1:$A$395,0),MATCH('2019-20'!P$2,Input!$A$1:$EY$1,0))</f>
        <v>0.94035622890237514</v>
      </c>
      <c r="Q32" s="83">
        <f>INDEX(Input!$A$1:$EY$395,MATCH('2019-20'!$A32,Input!$A$1:$A$395,0),MATCH('2019-20'!Q$2,Input!$A$1:$EY$1,0))</f>
        <v>0</v>
      </c>
      <c r="R32" s="112">
        <f>INDEX(Input!$A$1:$EY$395,MATCH('2019-20'!$A32,Input!$A$1:$A$395,0),MATCH('2019-20'!R$2,Input!$A$1:$EY$1,0))</f>
        <v>121.53786153467686</v>
      </c>
      <c r="S32" s="128">
        <f>INDEX(Input!$A$1:$EY$395,MATCH('2019-20'!$A32,Input!$A$1:$A$395,0),MATCH('2019-20'!S$2,Input!$A$1:$EY$1,0))</f>
        <v>0.9413444571188867</v>
      </c>
      <c r="V32" s="100"/>
    </row>
    <row r="33" spans="1:22" x14ac:dyDescent="0.3">
      <c r="A33" s="53" t="str">
        <f>INDEX(Input!$A$1:$A$395,MATCH('2019-20'!$B33,Input!$B$1:$B$395,0))</f>
        <v>R660</v>
      </c>
      <c r="B33" s="45" t="s">
        <v>1666</v>
      </c>
      <c r="C33" s="45" t="str">
        <f>INDEX(Input!$C$1:$C$395,MATCH('2019-20'!$B33,Input!$B$1:$B$395,0))</f>
        <v>E06000009</v>
      </c>
      <c r="D33" s="46">
        <f>INDEX(Input!$EY$1:$EY$395,MATCH('2019-20'!$B33,Input!$B$1:$B$395,0))</f>
        <v>1</v>
      </c>
      <c r="E33" s="46"/>
      <c r="F33" s="44" t="str">
        <f>INDEX(Input!$D$1:$D$395,MATCH('2019-20'!$B33,Input!$B$1:$B$395,0))</f>
        <v>Blackpool</v>
      </c>
      <c r="G33" s="112">
        <f>INDEX(Input!$A$1:$EY$395,MATCH('2019-20'!$A33,Input!$A$1:$A$395,0),MATCH('2019-20'!G$2,Input!$A$1:$EY$1,0))</f>
        <v>131.45182531788916</v>
      </c>
      <c r="H33" s="83">
        <f>INDEX(Input!$A$1:$EY$395,MATCH('2019-20'!$A33,Input!$A$1:$A$395,0),MATCH('2019-20'!H$2,Input!$A$1:$EY$1,0))</f>
        <v>62.321368846508385</v>
      </c>
      <c r="I33" s="83">
        <f>INDEX(Input!$A$1:$EY$395,MATCH('2019-20'!$A33,Input!$A$1:$A$395,0),MATCH('2019-20'!I$2,Input!$A$1:$EY$1,0))</f>
        <v>1.5489113853348058</v>
      </c>
      <c r="J33" s="83">
        <f>INDEX(Input!$A$1:$EY$395,MATCH('2019-20'!$A33,Input!$A$1:$A$395,0),MATCH('2019-20'!J$2,Input!$A$1:$EY$1,0))</f>
        <v>52.619260452916123</v>
      </c>
      <c r="K33" s="83">
        <f>INDEX(Input!$A$1:$EY$395,MATCH('2019-20'!$A33,Input!$A$1:$A$395,0),MATCH('2019-20'!K$2,Input!$A$1:$EY$1,0))</f>
        <v>4.2187370570838381</v>
      </c>
      <c r="L33" s="83">
        <f>INDEX(Input!$A$1:$EY$395,MATCH('2019-20'!$A33,Input!$A$1:$A$395,0),MATCH('2019-20'!L$2,Input!$A$1:$EY$1,0))</f>
        <v>0</v>
      </c>
      <c r="M33" s="83">
        <f>INDEX(Input!$A$1:$EY$395,MATCH('2019-20'!$A33,Input!$A$1:$A$395,0),MATCH('2019-20'!M$2,Input!$A$1:$EY$1,0))</f>
        <v>9.6518585832987682</v>
      </c>
      <c r="N33" s="83">
        <f>INDEX(Input!$A$1:$EY$395,MATCH('2019-20'!$A33,Input!$A$1:$A$395,0),MATCH('2019-20'!N$2,Input!$A$1:$EY$1,0))</f>
        <v>0.90368499999999996</v>
      </c>
      <c r="O33" s="83">
        <f>INDEX(Input!$A$1:$EY$395,MATCH('2019-20'!$A33,Input!$A$1:$A$395,0),MATCH('2019-20'!O$2,Input!$A$1:$EY$1,0))</f>
        <v>1.543795</v>
      </c>
      <c r="P33" s="83">
        <f>INDEX(Input!$A$1:$EY$395,MATCH('2019-20'!$A33,Input!$A$1:$A$395,0),MATCH('2019-20'!P$2,Input!$A$1:$EY$1,0))</f>
        <v>0.45370086512000002</v>
      </c>
      <c r="Q33" s="83">
        <f>INDEX(Input!$A$1:$EY$395,MATCH('2019-20'!$A33,Input!$A$1:$A$395,0),MATCH('2019-20'!Q$2,Input!$A$1:$EY$1,0))</f>
        <v>0</v>
      </c>
      <c r="R33" s="112">
        <f>INDEX(Input!$A$1:$EY$395,MATCH('2019-20'!$A33,Input!$A$1:$A$395,0),MATCH('2019-20'!R$2,Input!$A$1:$EY$1,0))</f>
        <v>133.26131719026193</v>
      </c>
      <c r="S33" s="128">
        <f>INDEX(Input!$A$1:$EY$395,MATCH('2019-20'!$A33,Input!$A$1:$A$395,0),MATCH('2019-20'!S$2,Input!$A$1:$EY$1,0))</f>
        <v>1.3765437398810532</v>
      </c>
      <c r="V33" s="100"/>
    </row>
    <row r="34" spans="1:22" x14ac:dyDescent="0.3">
      <c r="A34" s="53" t="str">
        <f>INDEX(Input!$A$1:$A$395,MATCH('2019-20'!$B34,Input!$B$1:$B$395,0))</f>
        <v>R53</v>
      </c>
      <c r="B34" s="45" t="s">
        <v>1355</v>
      </c>
      <c r="C34" s="45" t="str">
        <f>INDEX(Input!$C$1:$C$395,MATCH('2019-20'!$B34,Input!$B$1:$B$395,0))</f>
        <v>E07000033</v>
      </c>
      <c r="D34" s="46">
        <f>INDEX(Input!$EY$1:$EY$395,MATCH('2019-20'!$B34,Input!$B$1:$B$395,0))</f>
        <v>1</v>
      </c>
      <c r="E34" s="46"/>
      <c r="F34" s="44" t="str">
        <f>INDEX(Input!$D$1:$D$395,MATCH('2019-20'!$B34,Input!$B$1:$B$395,0))</f>
        <v>Bolsover</v>
      </c>
      <c r="G34" s="112">
        <f>INDEX(Input!$A$1:$EY$395,MATCH('2019-20'!$A34,Input!$A$1:$A$395,0),MATCH('2019-20'!G$2,Input!$A$1:$EY$1,0))</f>
        <v>9.1061768580771201</v>
      </c>
      <c r="H34" s="83">
        <f>INDEX(Input!$A$1:$EY$395,MATCH('2019-20'!$A34,Input!$A$1:$A$395,0),MATCH('2019-20'!H$2,Input!$A$1:$EY$1,0))</f>
        <v>4.0487828320821464</v>
      </c>
      <c r="I34" s="83">
        <f>INDEX(Input!$A$1:$EY$395,MATCH('2019-20'!$A34,Input!$A$1:$A$395,0),MATCH('2019-20'!I$2,Input!$A$1:$EY$1,0))</f>
        <v>9.383276432865828E-2</v>
      </c>
      <c r="J34" s="83">
        <f>INDEX(Input!$A$1:$EY$395,MATCH('2019-20'!$A34,Input!$A$1:$A$395,0),MATCH('2019-20'!J$2,Input!$A$1:$EY$1,0))</f>
        <v>3.8346671086250219</v>
      </c>
      <c r="K34" s="83">
        <f>INDEX(Input!$A$1:$EY$395,MATCH('2019-20'!$A34,Input!$A$1:$A$395,0),MATCH('2019-20'!K$2,Input!$A$1:$EY$1,0))</f>
        <v>0</v>
      </c>
      <c r="L34" s="83">
        <f>INDEX(Input!$A$1:$EY$395,MATCH('2019-20'!$A34,Input!$A$1:$A$395,0),MATCH('2019-20'!L$2,Input!$A$1:$EY$1,0))</f>
        <v>4.0698332374978025E-2</v>
      </c>
      <c r="M34" s="83">
        <f>INDEX(Input!$A$1:$EY$395,MATCH('2019-20'!$A34,Input!$A$1:$A$395,0),MATCH('2019-20'!M$2,Input!$A$1:$EY$1,0))</f>
        <v>0</v>
      </c>
      <c r="N34" s="83">
        <f>INDEX(Input!$A$1:$EY$395,MATCH('2019-20'!$A34,Input!$A$1:$A$395,0),MATCH('2019-20'!N$2,Input!$A$1:$EY$1,0))</f>
        <v>0</v>
      </c>
      <c r="O34" s="83">
        <f>INDEX(Input!$A$1:$EY$395,MATCH('2019-20'!$A34,Input!$A$1:$A$395,0),MATCH('2019-20'!O$2,Input!$A$1:$EY$1,0))</f>
        <v>0</v>
      </c>
      <c r="P34" s="83">
        <f>INDEX(Input!$A$1:$EY$395,MATCH('2019-20'!$A34,Input!$A$1:$A$395,0),MATCH('2019-20'!P$2,Input!$A$1:$EY$1,0))</f>
        <v>0.81109462260599663</v>
      </c>
      <c r="Q34" s="83">
        <f>INDEX(Input!$A$1:$EY$395,MATCH('2019-20'!$A34,Input!$A$1:$A$395,0),MATCH('2019-20'!Q$2,Input!$A$1:$EY$1,0))</f>
        <v>0</v>
      </c>
      <c r="R34" s="112">
        <f>INDEX(Input!$A$1:$EY$395,MATCH('2019-20'!$A34,Input!$A$1:$A$395,0),MATCH('2019-20'!R$2,Input!$A$1:$EY$1,0))</f>
        <v>8.8290756600168017</v>
      </c>
      <c r="S34" s="128">
        <f>INDEX(Input!$A$1:$EY$395,MATCH('2019-20'!$A34,Input!$A$1:$A$395,0),MATCH('2019-20'!S$2,Input!$A$1:$EY$1,0))</f>
        <v>-3.0430025946018402</v>
      </c>
      <c r="V34" s="100"/>
    </row>
    <row r="35" spans="1:22" x14ac:dyDescent="0.3">
      <c r="A35" s="53" t="str">
        <f>INDEX(Input!$A$1:$A$395,MATCH('2019-20'!$B35,Input!$B$1:$B$395,0))</f>
        <v>R334</v>
      </c>
      <c r="B35" s="45" t="s">
        <v>1488</v>
      </c>
      <c r="C35" s="45" t="str">
        <f>INDEX(Input!$C$1:$C$395,MATCH('2019-20'!$B35,Input!$B$1:$B$395,0))</f>
        <v>E08000001</v>
      </c>
      <c r="D35" s="46">
        <f>INDEX(Input!$EY$1:$EY$395,MATCH('2019-20'!$B35,Input!$B$1:$B$395,0))</f>
        <v>1</v>
      </c>
      <c r="E35" s="46"/>
      <c r="F35" s="44" t="str">
        <f>INDEX(Input!$D$1:$D$395,MATCH('2019-20'!$B35,Input!$B$1:$B$395,0))</f>
        <v>Bolton</v>
      </c>
      <c r="G35" s="112">
        <f>INDEX(Input!$A$1:$EY$395,MATCH('2019-20'!$A35,Input!$A$1:$A$395,0),MATCH('2019-20'!G$2,Input!$A$1:$EY$1,0))</f>
        <v>213.26358473923048</v>
      </c>
      <c r="H35" s="83">
        <f>INDEX(Input!$A$1:$EY$395,MATCH('2019-20'!$A35,Input!$A$1:$A$395,0),MATCH('2019-20'!H$2,Input!$A$1:$EY$1,0))</f>
        <v>82.818741278905435</v>
      </c>
      <c r="I35" s="83">
        <f>INDEX(Input!$A$1:$EY$395,MATCH('2019-20'!$A35,Input!$A$1:$A$395,0),MATCH('2019-20'!I$2,Input!$A$1:$EY$1,0))</f>
        <v>2.1854374621547445</v>
      </c>
      <c r="J35" s="83">
        <f>INDEX(Input!$A$1:$EY$395,MATCH('2019-20'!$A35,Input!$A$1:$A$395,0),MATCH('2019-20'!J$2,Input!$A$1:$EY$1,0))</f>
        <v>103.82880149919829</v>
      </c>
      <c r="K35" s="83">
        <f>INDEX(Input!$A$1:$EY$395,MATCH('2019-20'!$A35,Input!$A$1:$A$395,0),MATCH('2019-20'!K$2,Input!$A$1:$EY$1,0))</f>
        <v>8.3801991048016546</v>
      </c>
      <c r="L35" s="83">
        <f>INDEX(Input!$A$1:$EY$395,MATCH('2019-20'!$A35,Input!$A$1:$A$395,0),MATCH('2019-20'!L$2,Input!$A$1:$EY$1,0))</f>
        <v>0</v>
      </c>
      <c r="M35" s="83">
        <f>INDEX(Input!$A$1:$EY$395,MATCH('2019-20'!$A35,Input!$A$1:$A$395,0),MATCH('2019-20'!M$2,Input!$A$1:$EY$1,0))</f>
        <v>13.047689383613553</v>
      </c>
      <c r="N35" s="83">
        <f>INDEX(Input!$A$1:$EY$395,MATCH('2019-20'!$A35,Input!$A$1:$A$395,0),MATCH('2019-20'!N$2,Input!$A$1:$EY$1,0))</f>
        <v>1.3901019999999999</v>
      </c>
      <c r="O35" s="83">
        <f>INDEX(Input!$A$1:$EY$395,MATCH('2019-20'!$A35,Input!$A$1:$A$395,0),MATCH('2019-20'!O$2,Input!$A$1:$EY$1,0))</f>
        <v>2.3747579999999999</v>
      </c>
      <c r="P35" s="83">
        <f>INDEX(Input!$A$1:$EY$395,MATCH('2019-20'!$A35,Input!$A$1:$A$395,0),MATCH('2019-20'!P$2,Input!$A$1:$EY$1,0))</f>
        <v>0.93968311682082972</v>
      </c>
      <c r="Q35" s="83">
        <f>INDEX(Input!$A$1:$EY$395,MATCH('2019-20'!$A35,Input!$A$1:$A$395,0),MATCH('2019-20'!Q$2,Input!$A$1:$EY$1,0))</f>
        <v>0</v>
      </c>
      <c r="R35" s="112">
        <f>INDEX(Input!$A$1:$EY$395,MATCH('2019-20'!$A35,Input!$A$1:$A$395,0),MATCH('2019-20'!R$2,Input!$A$1:$EY$1,0))</f>
        <v>214.96541184549454</v>
      </c>
      <c r="S35" s="128">
        <f>INDEX(Input!$A$1:$EY$395,MATCH('2019-20'!$A35,Input!$A$1:$A$395,0),MATCH('2019-20'!S$2,Input!$A$1:$EY$1,0))</f>
        <v>0.79799235689721471</v>
      </c>
      <c r="V35" s="100"/>
    </row>
    <row r="36" spans="1:22" x14ac:dyDescent="0.3">
      <c r="A36" s="53" t="str">
        <f>INDEX(Input!$A$1:$A$395,MATCH('2019-20'!$B36,Input!$B$1:$B$395,0))</f>
        <v>R194</v>
      </c>
      <c r="B36" s="45" t="s">
        <v>1157</v>
      </c>
      <c r="C36" s="45" t="str">
        <f>INDEX(Input!$C$1:$C$395,MATCH('2019-20'!$B36,Input!$B$1:$B$395,0))</f>
        <v>E07000136</v>
      </c>
      <c r="D36" s="46">
        <f>INDEX(Input!$EY$1:$EY$395,MATCH('2019-20'!$B36,Input!$B$1:$B$395,0))</f>
        <v>1</v>
      </c>
      <c r="E36" s="46"/>
      <c r="F36" s="44" t="str">
        <f>INDEX(Input!$D$1:$D$395,MATCH('2019-20'!$B36,Input!$B$1:$B$395,0))</f>
        <v>Boston</v>
      </c>
      <c r="G36" s="112">
        <f>INDEX(Input!$A$1:$EY$395,MATCH('2019-20'!$A36,Input!$A$1:$A$395,0),MATCH('2019-20'!G$2,Input!$A$1:$EY$1,0))</f>
        <v>7.4666566765298352</v>
      </c>
      <c r="H36" s="83">
        <f>INDEX(Input!$A$1:$EY$395,MATCH('2019-20'!$A36,Input!$A$1:$A$395,0),MATCH('2019-20'!H$2,Input!$A$1:$EY$1,0))</f>
        <v>3.0021124927286422</v>
      </c>
      <c r="I36" s="83">
        <f>INDEX(Input!$A$1:$EY$395,MATCH('2019-20'!$A36,Input!$A$1:$A$395,0),MATCH('2019-20'!I$2,Input!$A$1:$EY$1,0))</f>
        <v>8.6668630847495751E-2</v>
      </c>
      <c r="J36" s="83">
        <f>INDEX(Input!$A$1:$EY$395,MATCH('2019-20'!$A36,Input!$A$1:$A$395,0),MATCH('2019-20'!J$2,Input!$A$1:$EY$1,0))</f>
        <v>3.5555194351835486</v>
      </c>
      <c r="K36" s="83">
        <f>INDEX(Input!$A$1:$EY$395,MATCH('2019-20'!$A36,Input!$A$1:$A$395,0),MATCH('2019-20'!K$2,Input!$A$1:$EY$1,0))</f>
        <v>0</v>
      </c>
      <c r="L36" s="83">
        <f>INDEX(Input!$A$1:$EY$395,MATCH('2019-20'!$A36,Input!$A$1:$A$395,0),MATCH('2019-20'!L$2,Input!$A$1:$EY$1,0))</f>
        <v>0.74271986081645058</v>
      </c>
      <c r="M36" s="83">
        <f>INDEX(Input!$A$1:$EY$395,MATCH('2019-20'!$A36,Input!$A$1:$A$395,0),MATCH('2019-20'!M$2,Input!$A$1:$EY$1,0))</f>
        <v>0</v>
      </c>
      <c r="N36" s="83">
        <f>INDEX(Input!$A$1:$EY$395,MATCH('2019-20'!$A36,Input!$A$1:$A$395,0),MATCH('2019-20'!N$2,Input!$A$1:$EY$1,0))</f>
        <v>0</v>
      </c>
      <c r="O36" s="83">
        <f>INDEX(Input!$A$1:$EY$395,MATCH('2019-20'!$A36,Input!$A$1:$A$395,0),MATCH('2019-20'!O$2,Input!$A$1:$EY$1,0))</f>
        <v>0</v>
      </c>
      <c r="P36" s="83">
        <f>INDEX(Input!$A$1:$EY$395,MATCH('2019-20'!$A36,Input!$A$1:$A$395,0),MATCH('2019-20'!P$2,Input!$A$1:$EY$1,0))</f>
        <v>0.72088115383181772</v>
      </c>
      <c r="Q36" s="83">
        <f>INDEX(Input!$A$1:$EY$395,MATCH('2019-20'!$A36,Input!$A$1:$A$395,0),MATCH('2019-20'!Q$2,Input!$A$1:$EY$1,0))</f>
        <v>8.5246475720243867E-2</v>
      </c>
      <c r="R36" s="112">
        <f>INDEX(Input!$A$1:$EY$395,MATCH('2019-20'!$A36,Input!$A$1:$A$395,0),MATCH('2019-20'!R$2,Input!$A$1:$EY$1,0))</f>
        <v>8.1931480491281992</v>
      </c>
      <c r="S36" s="128">
        <f>INDEX(Input!$A$1:$EY$395,MATCH('2019-20'!$A36,Input!$A$1:$A$395,0),MATCH('2019-20'!S$2,Input!$A$1:$EY$1,0))</f>
        <v>9.7298081868685049</v>
      </c>
      <c r="V36" s="100"/>
    </row>
    <row r="37" spans="1:22" ht="16.2" x14ac:dyDescent="0.3">
      <c r="A37" s="53" t="str">
        <f>INDEX(Input!$A$1:$A$395,MATCH('2019-20'!$B37,Input!$B$1:$B$395,0))</f>
        <v>R689</v>
      </c>
      <c r="B37" s="45" t="s">
        <v>1535</v>
      </c>
      <c r="C37" s="45" t="str">
        <f>INDEX(Input!$C$1:$C$395,MATCH('2019-20'!$B37,Input!$B$1:$B$395,0))</f>
        <v>E06000058</v>
      </c>
      <c r="D37" s="46">
        <f>INDEX(Input!$EY$1:$EY$395,MATCH('2019-20'!$B37,Input!$B$1:$B$395,0))</f>
        <v>4</v>
      </c>
      <c r="E37" s="154">
        <v>1</v>
      </c>
      <c r="F37" s="44" t="str">
        <f>INDEX(Input!$D$1:$D$395,MATCH('2019-20'!$B37,Input!$B$1:$B$395,0))</f>
        <v>Bournemouth, Christchurch and Poole</v>
      </c>
      <c r="G37" s="112">
        <f>INDEX(Input!$A$1:$EY$395,MATCH('2019-20'!$A37,Input!$A$1:$A$395,0),MATCH('2019-20'!G$2,Input!$A$1:$EY$1,0))</f>
        <v>0</v>
      </c>
      <c r="H37" s="83">
        <f>INDEX(Input!$A$1:$EY$395,MATCH('2019-20'!$A37,Input!$A$1:$A$395,0),MATCH('2019-20'!H$2,Input!$A$1:$EY$1,0))</f>
        <v>56.975700036379472</v>
      </c>
      <c r="I37" s="83">
        <f>INDEX(Input!$A$1:$EY$395,MATCH('2019-20'!$A37,Input!$A$1:$A$395,0),MATCH('2019-20'!I$2,Input!$A$1:$EY$1,0))</f>
        <v>1.7602791989624795</v>
      </c>
      <c r="J37" s="83">
        <f>INDEX(Input!$A$1:$EY$395,MATCH('2019-20'!$A37,Input!$A$1:$A$395,0),MATCH('2019-20'!J$2,Input!$A$1:$EY$1,0))</f>
        <v>194.0445459859294</v>
      </c>
      <c r="K37" s="83">
        <f>INDEX(Input!$A$1:$EY$395,MATCH('2019-20'!$A37,Input!$A$1:$A$395,0),MATCH('2019-20'!K$2,Input!$A$1:$EY$1,0))</f>
        <v>15.568191454070599</v>
      </c>
      <c r="L37" s="83">
        <f>INDEX(Input!$A$1:$EY$395,MATCH('2019-20'!$A37,Input!$A$1:$A$395,0),MATCH('2019-20'!L$2,Input!$A$1:$EY$1,0))</f>
        <v>0</v>
      </c>
      <c r="M37" s="83">
        <f>INDEX(Input!$A$1:$EY$395,MATCH('2019-20'!$A37,Input!$A$1:$A$395,0),MATCH('2019-20'!M$2,Input!$A$1:$EY$1,0))</f>
        <v>11.295761454471267</v>
      </c>
      <c r="N37" s="83">
        <f>INDEX(Input!$A$1:$EY$395,MATCH('2019-20'!$A37,Input!$A$1:$A$395,0),MATCH('2019-20'!N$2,Input!$A$1:$EY$1,0))</f>
        <v>1.747878</v>
      </c>
      <c r="O37" s="83">
        <f>INDEX(Input!$A$1:$EY$395,MATCH('2019-20'!$A37,Input!$A$1:$A$395,0),MATCH('2019-20'!O$2,Input!$A$1:$EY$1,0))</f>
        <v>2.9859589999999998</v>
      </c>
      <c r="P37" s="83">
        <f>INDEX(Input!$A$1:$EY$395,MATCH('2019-20'!$A37,Input!$A$1:$A$395,0),MATCH('2019-20'!P$2,Input!$A$1:$EY$1,0))</f>
        <v>3.7881540295735605</v>
      </c>
      <c r="Q37" s="83">
        <f>INDEX(Input!$A$1:$EY$395,MATCH('2019-20'!$A37,Input!$A$1:$A$395,0),MATCH('2019-20'!Q$2,Input!$A$1:$EY$1,0))</f>
        <v>0</v>
      </c>
      <c r="R37" s="112">
        <f>INDEX(Input!$A$1:$EY$395,MATCH('2019-20'!$A37,Input!$A$1:$A$395,0),MATCH('2019-20'!R$2,Input!$A$1:$EY$1,0))</f>
        <v>288.16646915938679</v>
      </c>
      <c r="S37" s="128">
        <f>INDEX(Input!$A$1:$EY$395,MATCH('2019-20'!$A37,Input!$A$1:$A$395,0),MATCH('2019-20'!S$2,Input!$A$1:$EY$1,0))</f>
        <v>0</v>
      </c>
      <c r="V37" s="100"/>
    </row>
    <row r="38" spans="1:22" ht="16.2" x14ac:dyDescent="0.3">
      <c r="A38" s="53" t="str">
        <f>INDEX(Input!$A$1:$A$395,MATCH('2019-20'!$B38,Input!$B$1:$B$395,0))</f>
        <v>R642</v>
      </c>
      <c r="B38" s="45" t="s">
        <v>1684</v>
      </c>
      <c r="C38" s="45" t="str">
        <f>INDEX(Input!$C$1:$C$395,MATCH('2019-20'!$B38,Input!$B$1:$B$395,0))</f>
        <v>E06000036</v>
      </c>
      <c r="D38" s="46">
        <f>INDEX(Input!$EY$1:$EY$395,MATCH('2019-20'!$B38,Input!$B$1:$B$395,0))</f>
        <v>1</v>
      </c>
      <c r="E38" s="154"/>
      <c r="F38" s="44" t="str">
        <f>INDEX(Input!$D$1:$D$395,MATCH('2019-20'!$B38,Input!$B$1:$B$395,0))</f>
        <v>Bracknell Forest</v>
      </c>
      <c r="G38" s="112">
        <f>INDEX(Input!$A$1:$EY$395,MATCH('2019-20'!$A38,Input!$A$1:$A$395,0),MATCH('2019-20'!G$2,Input!$A$1:$EY$1,0))</f>
        <v>81.789569690372517</v>
      </c>
      <c r="H38" s="83">
        <f>INDEX(Input!$A$1:$EY$395,MATCH('2019-20'!$A38,Input!$A$1:$A$395,0),MATCH('2019-20'!H$2,Input!$A$1:$EY$1,0))</f>
        <v>18.304676358935748</v>
      </c>
      <c r="I38" s="83">
        <f>INDEX(Input!$A$1:$EY$395,MATCH('2019-20'!$A38,Input!$A$1:$A$395,0),MATCH('2019-20'!I$2,Input!$A$1:$EY$1,0))</f>
        <v>0.53970018079539128</v>
      </c>
      <c r="J38" s="83">
        <f>INDEX(Input!$A$1:$EY$395,MATCH('2019-20'!$A38,Input!$A$1:$A$395,0),MATCH('2019-20'!J$2,Input!$A$1:$EY$1,0))</f>
        <v>55.009126744376367</v>
      </c>
      <c r="K38" s="83">
        <f>INDEX(Input!$A$1:$EY$395,MATCH('2019-20'!$A38,Input!$A$1:$A$395,0),MATCH('2019-20'!K$2,Input!$A$1:$EY$1,0))</f>
        <v>4.4103178456236423</v>
      </c>
      <c r="L38" s="83">
        <f>INDEX(Input!$A$1:$EY$395,MATCH('2019-20'!$A38,Input!$A$1:$A$395,0),MATCH('2019-20'!L$2,Input!$A$1:$EY$1,0))</f>
        <v>0</v>
      </c>
      <c r="M38" s="83">
        <f>INDEX(Input!$A$1:$EY$395,MATCH('2019-20'!$A38,Input!$A$1:$A$395,0),MATCH('2019-20'!M$2,Input!$A$1:$EY$1,0))</f>
        <v>1.1182167881731606</v>
      </c>
      <c r="N38" s="83">
        <f>INDEX(Input!$A$1:$EY$395,MATCH('2019-20'!$A38,Input!$A$1:$A$395,0),MATCH('2019-20'!N$2,Input!$A$1:$EY$1,0))</f>
        <v>0.36183599999999999</v>
      </c>
      <c r="O38" s="83">
        <f>INDEX(Input!$A$1:$EY$395,MATCH('2019-20'!$A38,Input!$A$1:$A$395,0),MATCH('2019-20'!O$2,Input!$A$1:$EY$1,0))</f>
        <v>0.61813600000000002</v>
      </c>
      <c r="P38" s="83">
        <f>INDEX(Input!$A$1:$EY$395,MATCH('2019-20'!$A38,Input!$A$1:$A$395,0),MATCH('2019-20'!P$2,Input!$A$1:$EY$1,0))</f>
        <v>1.3560100852283672</v>
      </c>
      <c r="Q38" s="83">
        <f>INDEX(Input!$A$1:$EY$395,MATCH('2019-20'!$A38,Input!$A$1:$A$395,0),MATCH('2019-20'!Q$2,Input!$A$1:$EY$1,0))</f>
        <v>0</v>
      </c>
      <c r="R38" s="112">
        <f>INDEX(Input!$A$1:$EY$395,MATCH('2019-20'!$A38,Input!$A$1:$A$395,0),MATCH('2019-20'!R$2,Input!$A$1:$EY$1,0))</f>
        <v>81.718020003132665</v>
      </c>
      <c r="S38" s="128">
        <f>INDEX(Input!$A$1:$EY$395,MATCH('2019-20'!$A38,Input!$A$1:$A$395,0),MATCH('2019-20'!S$2,Input!$A$1:$EY$1,0))</f>
        <v>-8.748020989803873E-2</v>
      </c>
      <c r="V38" s="100"/>
    </row>
    <row r="39" spans="1:22" ht="16.2" x14ac:dyDescent="0.3">
      <c r="A39" s="53" t="str">
        <f>INDEX(Input!$A$1:$A$395,MATCH('2019-20'!$B39,Input!$B$1:$B$395,0))</f>
        <v>R365</v>
      </c>
      <c r="B39" s="45" t="s">
        <v>1497</v>
      </c>
      <c r="C39" s="45" t="str">
        <f>INDEX(Input!$C$1:$C$395,MATCH('2019-20'!$B39,Input!$B$1:$B$395,0))</f>
        <v>E08000032</v>
      </c>
      <c r="D39" s="46">
        <f>INDEX(Input!$EY$1:$EY$395,MATCH('2019-20'!$B39,Input!$B$1:$B$395,0))</f>
        <v>1</v>
      </c>
      <c r="E39" s="154"/>
      <c r="F39" s="44" t="str">
        <f>INDEX(Input!$D$1:$D$395,MATCH('2019-20'!$B39,Input!$B$1:$B$395,0))</f>
        <v>Bradford</v>
      </c>
      <c r="G39" s="112">
        <f>INDEX(Input!$A$1:$EY$395,MATCH('2019-20'!$A39,Input!$A$1:$A$395,0),MATCH('2019-20'!G$2,Input!$A$1:$EY$1,0))</f>
        <v>398.50907012328776</v>
      </c>
      <c r="H39" s="83">
        <f>INDEX(Input!$A$1:$EY$395,MATCH('2019-20'!$A39,Input!$A$1:$A$395,0),MATCH('2019-20'!H$2,Input!$A$1:$EY$1,0))</f>
        <v>171.07876115582152</v>
      </c>
      <c r="I39" s="83">
        <f>INDEX(Input!$A$1:$EY$395,MATCH('2019-20'!$A39,Input!$A$1:$A$395,0),MATCH('2019-20'!I$2,Input!$A$1:$EY$1,0))</f>
        <v>4.4651735354261586</v>
      </c>
      <c r="J39" s="83">
        <f>INDEX(Input!$A$1:$EY$395,MATCH('2019-20'!$A39,Input!$A$1:$A$395,0),MATCH('2019-20'!J$2,Input!$A$1:$EY$1,0))</f>
        <v>180.75801287148411</v>
      </c>
      <c r="K39" s="83">
        <f>INDEX(Input!$A$1:$EY$395,MATCH('2019-20'!$A39,Input!$A$1:$A$395,0),MATCH('2019-20'!K$2,Input!$A$1:$EY$1,0))</f>
        <v>14.492541128515839</v>
      </c>
      <c r="L39" s="83">
        <f>INDEX(Input!$A$1:$EY$395,MATCH('2019-20'!$A39,Input!$A$1:$A$395,0),MATCH('2019-20'!L$2,Input!$A$1:$EY$1,0))</f>
        <v>0</v>
      </c>
      <c r="M39" s="83">
        <f>INDEX(Input!$A$1:$EY$395,MATCH('2019-20'!$A39,Input!$A$1:$A$395,0),MATCH('2019-20'!M$2,Input!$A$1:$EY$1,0))</f>
        <v>20.403411507014908</v>
      </c>
      <c r="N39" s="83">
        <f>INDEX(Input!$A$1:$EY$395,MATCH('2019-20'!$A39,Input!$A$1:$A$395,0),MATCH('2019-20'!N$2,Input!$A$1:$EY$1,0))</f>
        <v>2.2972090000000001</v>
      </c>
      <c r="O39" s="83">
        <f>INDEX(Input!$A$1:$EY$395,MATCH('2019-20'!$A39,Input!$A$1:$A$395,0),MATCH('2019-20'!O$2,Input!$A$1:$EY$1,0))</f>
        <v>3.9243990000000002</v>
      </c>
      <c r="P39" s="83">
        <f>INDEX(Input!$A$1:$EY$395,MATCH('2019-20'!$A39,Input!$A$1:$A$395,0),MATCH('2019-20'!P$2,Input!$A$1:$EY$1,0))</f>
        <v>4.8872957497472722</v>
      </c>
      <c r="Q39" s="83">
        <f>INDEX(Input!$A$1:$EY$395,MATCH('2019-20'!$A39,Input!$A$1:$A$395,0),MATCH('2019-20'!Q$2,Input!$A$1:$EY$1,0))</f>
        <v>0</v>
      </c>
      <c r="R39" s="112">
        <f>INDEX(Input!$A$1:$EY$395,MATCH('2019-20'!$A39,Input!$A$1:$A$395,0),MATCH('2019-20'!R$2,Input!$A$1:$EY$1,0))</f>
        <v>402.30680394800987</v>
      </c>
      <c r="S39" s="128">
        <f>INDEX(Input!$A$1:$EY$395,MATCH('2019-20'!$A39,Input!$A$1:$A$395,0),MATCH('2019-20'!S$2,Input!$A$1:$EY$1,0))</f>
        <v>0.95298554272482683</v>
      </c>
      <c r="V39" s="100"/>
    </row>
    <row r="40" spans="1:22" ht="16.2" x14ac:dyDescent="0.3">
      <c r="A40" s="53" t="str">
        <f>INDEX(Input!$A$1:$A$395,MATCH('2019-20'!$B40,Input!$B$1:$B$395,0))</f>
        <v>R95</v>
      </c>
      <c r="B40" s="45" t="s">
        <v>1291</v>
      </c>
      <c r="C40" s="45" t="str">
        <f>INDEX(Input!$C$1:$C$395,MATCH('2019-20'!$B40,Input!$B$1:$B$395,0))</f>
        <v>E07000067</v>
      </c>
      <c r="D40" s="46">
        <f>INDEX(Input!$EY$1:$EY$395,MATCH('2019-20'!$B40,Input!$B$1:$B$395,0))</f>
        <v>1</v>
      </c>
      <c r="E40" s="154"/>
      <c r="F40" s="44" t="str">
        <f>INDEX(Input!$D$1:$D$395,MATCH('2019-20'!$B40,Input!$B$1:$B$395,0))</f>
        <v>Braintree</v>
      </c>
      <c r="G40" s="112">
        <f>INDEX(Input!$A$1:$EY$395,MATCH('2019-20'!$A40,Input!$A$1:$A$395,0),MATCH('2019-20'!G$2,Input!$A$1:$EY$1,0))</f>
        <v>14.069285589459865</v>
      </c>
      <c r="H40" s="83">
        <f>INDEX(Input!$A$1:$EY$395,MATCH('2019-20'!$A40,Input!$A$1:$A$395,0),MATCH('2019-20'!H$2,Input!$A$1:$EY$1,0))</f>
        <v>3.4310264029503705</v>
      </c>
      <c r="I40" s="83">
        <f>INDEX(Input!$A$1:$EY$395,MATCH('2019-20'!$A40,Input!$A$1:$A$395,0),MATCH('2019-20'!I$2,Input!$A$1:$EY$1,0))</f>
        <v>0.11180534103300596</v>
      </c>
      <c r="J40" s="83">
        <f>INDEX(Input!$A$1:$EY$395,MATCH('2019-20'!$A40,Input!$A$1:$A$395,0),MATCH('2019-20'!J$2,Input!$A$1:$EY$1,0))</f>
        <v>9.2472440575774986</v>
      </c>
      <c r="K40" s="83">
        <f>INDEX(Input!$A$1:$EY$395,MATCH('2019-20'!$A40,Input!$A$1:$A$395,0),MATCH('2019-20'!K$2,Input!$A$1:$EY$1,0))</f>
        <v>0</v>
      </c>
      <c r="L40" s="83">
        <f>INDEX(Input!$A$1:$EY$395,MATCH('2019-20'!$A40,Input!$A$1:$A$395,0),MATCH('2019-20'!L$2,Input!$A$1:$EY$1,0))</f>
        <v>0.1923552724224977</v>
      </c>
      <c r="M40" s="83">
        <f>INDEX(Input!$A$1:$EY$395,MATCH('2019-20'!$A40,Input!$A$1:$A$395,0),MATCH('2019-20'!M$2,Input!$A$1:$EY$1,0))</f>
        <v>0</v>
      </c>
      <c r="N40" s="83">
        <f>INDEX(Input!$A$1:$EY$395,MATCH('2019-20'!$A40,Input!$A$1:$A$395,0),MATCH('2019-20'!N$2,Input!$A$1:$EY$1,0))</f>
        <v>0</v>
      </c>
      <c r="O40" s="83">
        <f>INDEX(Input!$A$1:$EY$395,MATCH('2019-20'!$A40,Input!$A$1:$A$395,0),MATCH('2019-20'!O$2,Input!$A$1:$EY$1,0))</f>
        <v>0</v>
      </c>
      <c r="P40" s="83">
        <f>INDEX(Input!$A$1:$EY$395,MATCH('2019-20'!$A40,Input!$A$1:$A$395,0),MATCH('2019-20'!P$2,Input!$A$1:$EY$1,0))</f>
        <v>1.2501911181614522</v>
      </c>
      <c r="Q40" s="83">
        <f>INDEX(Input!$A$1:$EY$395,MATCH('2019-20'!$A40,Input!$A$1:$A$395,0),MATCH('2019-20'!Q$2,Input!$A$1:$EY$1,0))</f>
        <v>2.2124605696414296E-2</v>
      </c>
      <c r="R40" s="112">
        <f>INDEX(Input!$A$1:$EY$395,MATCH('2019-20'!$A40,Input!$A$1:$A$395,0),MATCH('2019-20'!R$2,Input!$A$1:$EY$1,0))</f>
        <v>14.254746797841239</v>
      </c>
      <c r="S40" s="128">
        <f>INDEX(Input!$A$1:$EY$395,MATCH('2019-20'!$A40,Input!$A$1:$A$395,0),MATCH('2019-20'!S$2,Input!$A$1:$EY$1,0))</f>
        <v>1.3181991878842503</v>
      </c>
      <c r="V40" s="100"/>
    </row>
    <row r="41" spans="1:22" ht="16.2" x14ac:dyDescent="0.3">
      <c r="A41" s="53" t="str">
        <f>INDEX(Input!$A$1:$A$395,MATCH('2019-20'!$B41,Input!$B$1:$B$395,0))</f>
        <v>R201</v>
      </c>
      <c r="B41" s="45" t="s">
        <v>1141</v>
      </c>
      <c r="C41" s="45" t="str">
        <f>INDEX(Input!$C$1:$C$395,MATCH('2019-20'!$B41,Input!$B$1:$B$395,0))</f>
        <v>E07000143</v>
      </c>
      <c r="D41" s="46">
        <f>INDEX(Input!$EY$1:$EY$395,MATCH('2019-20'!$B41,Input!$B$1:$B$395,0))</f>
        <v>1</v>
      </c>
      <c r="E41" s="154"/>
      <c r="F41" s="44" t="str">
        <f>INDEX(Input!$D$1:$D$395,MATCH('2019-20'!$B41,Input!$B$1:$B$395,0))</f>
        <v>Breckland</v>
      </c>
      <c r="G41" s="112">
        <f>INDEX(Input!$A$1:$EY$395,MATCH('2019-20'!$A41,Input!$A$1:$A$395,0),MATCH('2019-20'!G$2,Input!$A$1:$EY$1,0))</f>
        <v>11.493107309801774</v>
      </c>
      <c r="H41" s="83">
        <f>INDEX(Input!$A$1:$EY$395,MATCH('2019-20'!$A41,Input!$A$1:$A$395,0),MATCH('2019-20'!H$2,Input!$A$1:$EY$1,0))</f>
        <v>4.5422012976269617</v>
      </c>
      <c r="I41" s="83">
        <f>INDEX(Input!$A$1:$EY$395,MATCH('2019-20'!$A41,Input!$A$1:$A$395,0),MATCH('2019-20'!I$2,Input!$A$1:$EY$1,0))</f>
        <v>0.12695513846753831</v>
      </c>
      <c r="J41" s="83">
        <f>INDEX(Input!$A$1:$EY$395,MATCH('2019-20'!$A41,Input!$A$1:$A$395,0),MATCH('2019-20'!J$2,Input!$A$1:$EY$1,0))</f>
        <v>3.381465567713295</v>
      </c>
      <c r="K41" s="83">
        <f>INDEX(Input!$A$1:$EY$395,MATCH('2019-20'!$A41,Input!$A$1:$A$395,0),MATCH('2019-20'!K$2,Input!$A$1:$EY$1,0))</f>
        <v>0</v>
      </c>
      <c r="L41" s="83">
        <f>INDEX(Input!$A$1:$EY$395,MATCH('2019-20'!$A41,Input!$A$1:$A$395,0),MATCH('2019-20'!L$2,Input!$A$1:$EY$1,0))</f>
        <v>0.5517171402867056</v>
      </c>
      <c r="M41" s="83">
        <f>INDEX(Input!$A$1:$EY$395,MATCH('2019-20'!$A41,Input!$A$1:$A$395,0),MATCH('2019-20'!M$2,Input!$A$1:$EY$1,0))</f>
        <v>0</v>
      </c>
      <c r="N41" s="83">
        <f>INDEX(Input!$A$1:$EY$395,MATCH('2019-20'!$A41,Input!$A$1:$A$395,0),MATCH('2019-20'!N$2,Input!$A$1:$EY$1,0))</f>
        <v>0</v>
      </c>
      <c r="O41" s="83">
        <f>INDEX(Input!$A$1:$EY$395,MATCH('2019-20'!$A41,Input!$A$1:$A$395,0),MATCH('2019-20'!O$2,Input!$A$1:$EY$1,0))</f>
        <v>0</v>
      </c>
      <c r="P41" s="83">
        <f>INDEX(Input!$A$1:$EY$395,MATCH('2019-20'!$A41,Input!$A$1:$A$395,0),MATCH('2019-20'!P$2,Input!$A$1:$EY$1,0))</f>
        <v>2.2546009422030102</v>
      </c>
      <c r="Q41" s="83">
        <f>INDEX(Input!$A$1:$EY$395,MATCH('2019-20'!$A41,Input!$A$1:$A$395,0),MATCH('2019-20'!Q$2,Input!$A$1:$EY$1,0))</f>
        <v>0.47243877748613949</v>
      </c>
      <c r="R41" s="112">
        <f>INDEX(Input!$A$1:$EY$395,MATCH('2019-20'!$A41,Input!$A$1:$A$395,0),MATCH('2019-20'!R$2,Input!$A$1:$EY$1,0))</f>
        <v>11.329378863783655</v>
      </c>
      <c r="S41" s="128">
        <f>INDEX(Input!$A$1:$EY$395,MATCH('2019-20'!$A41,Input!$A$1:$A$395,0),MATCH('2019-20'!S$2,Input!$A$1:$EY$1,0))</f>
        <v>-1.4245794597122274</v>
      </c>
      <c r="V41" s="100"/>
    </row>
    <row r="42" spans="1:22" ht="16.2" x14ac:dyDescent="0.3">
      <c r="A42" s="53" t="str">
        <f>INDEX(Input!$A$1:$A$395,MATCH('2019-20'!$B42,Input!$B$1:$B$395,0))</f>
        <v>R386</v>
      </c>
      <c r="B42" s="45" t="s">
        <v>937</v>
      </c>
      <c r="C42" s="45" t="str">
        <f>INDEX(Input!$C$1:$C$395,MATCH('2019-20'!$B42,Input!$B$1:$B$395,0))</f>
        <v>E09000005</v>
      </c>
      <c r="D42" s="46">
        <f>INDEX(Input!$EY$1:$EY$395,MATCH('2019-20'!$B42,Input!$B$1:$B$395,0))</f>
        <v>1</v>
      </c>
      <c r="E42" s="154"/>
      <c r="F42" s="44" t="str">
        <f>INDEX(Input!$D$1:$D$395,MATCH('2019-20'!$B42,Input!$B$1:$B$395,0))</f>
        <v>Brent</v>
      </c>
      <c r="G42" s="112">
        <f>INDEX(Input!$A$1:$EY$395,MATCH('2019-20'!$A42,Input!$A$1:$A$395,0),MATCH('2019-20'!G$2,Input!$A$1:$EY$1,0))</f>
        <v>256.13750375265266</v>
      </c>
      <c r="H42" s="83">
        <f>INDEX(Input!$A$1:$EY$395,MATCH('2019-20'!$A42,Input!$A$1:$A$395,0),MATCH('2019-20'!H$2,Input!$A$1:$EY$1,0))</f>
        <v>111.40874173482065</v>
      </c>
      <c r="I42" s="83">
        <f>INDEX(Input!$A$1:$EY$395,MATCH('2019-20'!$A42,Input!$A$1:$A$395,0),MATCH('2019-20'!I$2,Input!$A$1:$EY$1,0))</f>
        <v>2.8319347877650416</v>
      </c>
      <c r="J42" s="83">
        <f>INDEX(Input!$A$1:$EY$395,MATCH('2019-20'!$A42,Input!$A$1:$A$395,0),MATCH('2019-20'!J$2,Input!$A$1:$EY$1,0))</f>
        <v>112.91948012026401</v>
      </c>
      <c r="K42" s="83">
        <f>INDEX(Input!$A$1:$EY$395,MATCH('2019-20'!$A42,Input!$A$1:$A$395,0),MATCH('2019-20'!K$2,Input!$A$1:$EY$1,0))</f>
        <v>9.071795139735908</v>
      </c>
      <c r="L42" s="83">
        <f>INDEX(Input!$A$1:$EY$395,MATCH('2019-20'!$A42,Input!$A$1:$A$395,0),MATCH('2019-20'!L$2,Input!$A$1:$EY$1,0))</f>
        <v>0</v>
      </c>
      <c r="M42" s="83">
        <f>INDEX(Input!$A$1:$EY$395,MATCH('2019-20'!$A42,Input!$A$1:$A$395,0),MATCH('2019-20'!M$2,Input!$A$1:$EY$1,0))</f>
        <v>11.609288386366543</v>
      </c>
      <c r="N42" s="83">
        <f>INDEX(Input!$A$1:$EY$395,MATCH('2019-20'!$A42,Input!$A$1:$A$395,0),MATCH('2019-20'!N$2,Input!$A$1:$EY$1,0))</f>
        <v>1.343037</v>
      </c>
      <c r="O42" s="83">
        <f>INDEX(Input!$A$1:$EY$395,MATCH('2019-20'!$A42,Input!$A$1:$A$395,0),MATCH('2019-20'!O$2,Input!$A$1:$EY$1,0))</f>
        <v>2.2943539999999998</v>
      </c>
      <c r="P42" s="83">
        <f>INDEX(Input!$A$1:$EY$395,MATCH('2019-20'!$A42,Input!$A$1:$A$395,0),MATCH('2019-20'!P$2,Input!$A$1:$EY$1,0))</f>
        <v>8.8031905754052868</v>
      </c>
      <c r="Q42" s="83">
        <f>INDEX(Input!$A$1:$EY$395,MATCH('2019-20'!$A42,Input!$A$1:$A$395,0),MATCH('2019-20'!Q$2,Input!$A$1:$EY$1,0))</f>
        <v>0</v>
      </c>
      <c r="R42" s="112">
        <f>INDEX(Input!$A$1:$EY$395,MATCH('2019-20'!$A42,Input!$A$1:$A$395,0),MATCH('2019-20'!R$2,Input!$A$1:$EY$1,0))</f>
        <v>260.28182174435744</v>
      </c>
      <c r="S42" s="128">
        <f>INDEX(Input!$A$1:$EY$395,MATCH('2019-20'!$A42,Input!$A$1:$A$395,0),MATCH('2019-20'!S$2,Input!$A$1:$EY$1,0))</f>
        <v>1.6180051460589207</v>
      </c>
      <c r="V42" s="100"/>
    </row>
    <row r="43" spans="1:22" ht="16.2" x14ac:dyDescent="0.3">
      <c r="A43" s="53" t="str">
        <f>INDEX(Input!$A$1:$A$395,MATCH('2019-20'!$B43,Input!$B$1:$B$395,0))</f>
        <v>R96</v>
      </c>
      <c r="B43" s="45" t="s">
        <v>1299</v>
      </c>
      <c r="C43" s="45" t="str">
        <f>INDEX(Input!$C$1:$C$395,MATCH('2019-20'!$B43,Input!$B$1:$B$395,0))</f>
        <v>E07000068</v>
      </c>
      <c r="D43" s="46">
        <f>INDEX(Input!$EY$1:$EY$395,MATCH('2019-20'!$B43,Input!$B$1:$B$395,0))</f>
        <v>1</v>
      </c>
      <c r="E43" s="154"/>
      <c r="F43" s="44" t="str">
        <f>INDEX(Input!$D$1:$D$395,MATCH('2019-20'!$B43,Input!$B$1:$B$395,0))</f>
        <v>Brentwood</v>
      </c>
      <c r="G43" s="112">
        <f>INDEX(Input!$A$1:$EY$395,MATCH('2019-20'!$A43,Input!$A$1:$A$395,0),MATCH('2019-20'!G$2,Input!$A$1:$EY$1,0))</f>
        <v>8.0116190598659891</v>
      </c>
      <c r="H43" s="83">
        <f>INDEX(Input!$A$1:$EY$395,MATCH('2019-20'!$A43,Input!$A$1:$A$395,0),MATCH('2019-20'!H$2,Input!$A$1:$EY$1,0))</f>
        <v>1.6326391900882835</v>
      </c>
      <c r="I43" s="83">
        <f>INDEX(Input!$A$1:$EY$395,MATCH('2019-20'!$A43,Input!$A$1:$A$395,0),MATCH('2019-20'!I$2,Input!$A$1:$EY$1,0))</f>
        <v>5.3202091734037747E-2</v>
      </c>
      <c r="J43" s="83">
        <f>INDEX(Input!$A$1:$EY$395,MATCH('2019-20'!$A43,Input!$A$1:$A$395,0),MATCH('2019-20'!J$2,Input!$A$1:$EY$1,0))</f>
        <v>6.0873819643158642</v>
      </c>
      <c r="K43" s="83">
        <f>INDEX(Input!$A$1:$EY$395,MATCH('2019-20'!$A43,Input!$A$1:$A$395,0),MATCH('2019-20'!K$2,Input!$A$1:$EY$1,0))</f>
        <v>0</v>
      </c>
      <c r="L43" s="83">
        <f>INDEX(Input!$A$1:$EY$395,MATCH('2019-20'!$A43,Input!$A$1:$A$395,0),MATCH('2019-20'!L$2,Input!$A$1:$EY$1,0))</f>
        <v>0.11160345168413507</v>
      </c>
      <c r="M43" s="83">
        <f>INDEX(Input!$A$1:$EY$395,MATCH('2019-20'!$A43,Input!$A$1:$A$395,0),MATCH('2019-20'!M$2,Input!$A$1:$EY$1,0))</f>
        <v>0</v>
      </c>
      <c r="N43" s="83">
        <f>INDEX(Input!$A$1:$EY$395,MATCH('2019-20'!$A43,Input!$A$1:$A$395,0),MATCH('2019-20'!N$2,Input!$A$1:$EY$1,0))</f>
        <v>0</v>
      </c>
      <c r="O43" s="83">
        <f>INDEX(Input!$A$1:$EY$395,MATCH('2019-20'!$A43,Input!$A$1:$A$395,0),MATCH('2019-20'!O$2,Input!$A$1:$EY$1,0))</f>
        <v>0</v>
      </c>
      <c r="P43" s="83">
        <f>INDEX(Input!$A$1:$EY$395,MATCH('2019-20'!$A43,Input!$A$1:$A$395,0),MATCH('2019-20'!P$2,Input!$A$1:$EY$1,0))</f>
        <v>0.67705525919151954</v>
      </c>
      <c r="Q43" s="83">
        <f>INDEX(Input!$A$1:$EY$395,MATCH('2019-20'!$A43,Input!$A$1:$A$395,0),MATCH('2019-20'!Q$2,Input!$A$1:$EY$1,0))</f>
        <v>0</v>
      </c>
      <c r="R43" s="112">
        <f>INDEX(Input!$A$1:$EY$395,MATCH('2019-20'!$A43,Input!$A$1:$A$395,0),MATCH('2019-20'!R$2,Input!$A$1:$EY$1,0))</f>
        <v>8.5618819570138402</v>
      </c>
      <c r="S43" s="128">
        <f>INDEX(Input!$A$1:$EY$395,MATCH('2019-20'!$A43,Input!$A$1:$A$395,0),MATCH('2019-20'!S$2,Input!$A$1:$EY$1,0))</f>
        <v>6.8683108000526349</v>
      </c>
      <c r="V43" s="100"/>
    </row>
    <row r="44" spans="1:22" ht="16.2" x14ac:dyDescent="0.3">
      <c r="A44" s="53" t="str">
        <f>INDEX(Input!$A$1:$A$395,MATCH('2019-20'!$B44,Input!$B$1:$B$395,0))</f>
        <v>R625</v>
      </c>
      <c r="B44" s="45" t="s">
        <v>1538</v>
      </c>
      <c r="C44" s="45" t="str">
        <f>INDEX(Input!$C$1:$C$395,MATCH('2019-20'!$B44,Input!$B$1:$B$395,0))</f>
        <v>E06000043</v>
      </c>
      <c r="D44" s="46">
        <f>INDEX(Input!$EY$1:$EY$395,MATCH('2019-20'!$B44,Input!$B$1:$B$395,0))</f>
        <v>1</v>
      </c>
      <c r="E44" s="154"/>
      <c r="F44" s="44" t="str">
        <f>INDEX(Input!$D$1:$D$395,MATCH('2019-20'!$B44,Input!$B$1:$B$395,0))</f>
        <v>Brighton And Hove</v>
      </c>
      <c r="G44" s="112">
        <f>INDEX(Input!$A$1:$EY$395,MATCH('2019-20'!$A44,Input!$A$1:$A$395,0),MATCH('2019-20'!G$2,Input!$A$1:$EY$1,0))</f>
        <v>221.85338786452388</v>
      </c>
      <c r="H44" s="83">
        <f>INDEX(Input!$A$1:$EY$395,MATCH('2019-20'!$A44,Input!$A$1:$A$395,0),MATCH('2019-20'!H$2,Input!$A$1:$EY$1,0))</f>
        <v>64.710583856586524</v>
      </c>
      <c r="I44" s="83">
        <f>INDEX(Input!$A$1:$EY$395,MATCH('2019-20'!$A44,Input!$A$1:$A$395,0),MATCH('2019-20'!I$2,Input!$A$1:$EY$1,0))</f>
        <v>1.8961189558457365</v>
      </c>
      <c r="J44" s="83">
        <f>INDEX(Input!$A$1:$EY$395,MATCH('2019-20'!$A44,Input!$A$1:$A$395,0),MATCH('2019-20'!J$2,Input!$A$1:$EY$1,0))</f>
        <v>133.0169007959571</v>
      </c>
      <c r="K44" s="83">
        <f>INDEX(Input!$A$1:$EY$395,MATCH('2019-20'!$A44,Input!$A$1:$A$395,0),MATCH('2019-20'!K$2,Input!$A$1:$EY$1,0))</f>
        <v>10.662035579042897</v>
      </c>
      <c r="L44" s="83">
        <f>INDEX(Input!$A$1:$EY$395,MATCH('2019-20'!$A44,Input!$A$1:$A$395,0),MATCH('2019-20'!L$2,Input!$A$1:$EY$1,0))</f>
        <v>0</v>
      </c>
      <c r="M44" s="83">
        <f>INDEX(Input!$A$1:$EY$395,MATCH('2019-20'!$A44,Input!$A$1:$A$395,0),MATCH('2019-20'!M$2,Input!$A$1:$EY$1,0))</f>
        <v>7.9523419746036197</v>
      </c>
      <c r="N44" s="83">
        <f>INDEX(Input!$A$1:$EY$395,MATCH('2019-20'!$A44,Input!$A$1:$A$395,0),MATCH('2019-20'!N$2,Input!$A$1:$EY$1,0))</f>
        <v>1.2286600000000001</v>
      </c>
      <c r="O44" s="83">
        <f>INDEX(Input!$A$1:$EY$395,MATCH('2019-20'!$A44,Input!$A$1:$A$395,0),MATCH('2019-20'!O$2,Input!$A$1:$EY$1,0))</f>
        <v>2.0989610000000001</v>
      </c>
      <c r="P44" s="83">
        <f>INDEX(Input!$A$1:$EY$395,MATCH('2019-20'!$A44,Input!$A$1:$A$395,0),MATCH('2019-20'!P$2,Input!$A$1:$EY$1,0))</f>
        <v>2.1021072109084895</v>
      </c>
      <c r="Q44" s="83">
        <f>INDEX(Input!$A$1:$EY$395,MATCH('2019-20'!$A44,Input!$A$1:$A$395,0),MATCH('2019-20'!Q$2,Input!$A$1:$EY$1,0))</f>
        <v>0</v>
      </c>
      <c r="R44" s="112">
        <f>INDEX(Input!$A$1:$EY$395,MATCH('2019-20'!$A44,Input!$A$1:$A$395,0),MATCH('2019-20'!R$2,Input!$A$1:$EY$1,0))</f>
        <v>223.66770937294442</v>
      </c>
      <c r="S44" s="128">
        <f>INDEX(Input!$A$1:$EY$395,MATCH('2019-20'!$A44,Input!$A$1:$A$395,0),MATCH('2019-20'!S$2,Input!$A$1:$EY$1,0))</f>
        <v>0.81780202947743241</v>
      </c>
      <c r="V44" s="100"/>
    </row>
    <row r="45" spans="1:22" ht="16.2" x14ac:dyDescent="0.3">
      <c r="A45" s="53" t="str">
        <f>INDEX(Input!$A$1:$A$395,MATCH('2019-20'!$B45,Input!$B$1:$B$395,0))</f>
        <v>R603</v>
      </c>
      <c r="B45" s="45" t="s">
        <v>1458</v>
      </c>
      <c r="C45" s="45" t="str">
        <f>INDEX(Input!$C$1:$C$395,MATCH('2019-20'!$B45,Input!$B$1:$B$395,0))</f>
        <v>E06000023</v>
      </c>
      <c r="D45" s="46">
        <f>INDEX(Input!$EY$1:$EY$395,MATCH('2019-20'!$B45,Input!$B$1:$B$395,0))</f>
        <v>1</v>
      </c>
      <c r="E45" s="154"/>
      <c r="F45" s="44" t="str">
        <f>INDEX(Input!$D$1:$D$395,MATCH('2019-20'!$B45,Input!$B$1:$B$395,0))</f>
        <v>Bristol</v>
      </c>
      <c r="G45" s="112">
        <f>INDEX(Input!$A$1:$EY$395,MATCH('2019-20'!$A45,Input!$A$1:$A$395,0),MATCH('2019-20'!G$2,Input!$A$1:$EY$1,0))</f>
        <v>357.40857603720815</v>
      </c>
      <c r="H45" s="83">
        <f>INDEX(Input!$A$1:$EY$395,MATCH('2019-20'!$A45,Input!$A$1:$A$395,0),MATCH('2019-20'!H$2,Input!$A$1:$EY$1,0))</f>
        <v>117.68477412844646</v>
      </c>
      <c r="I45" s="83">
        <f>INDEX(Input!$A$1:$EY$395,MATCH('2019-20'!$A45,Input!$A$1:$A$395,0),MATCH('2019-20'!I$2,Input!$A$1:$EY$1,0))</f>
        <v>3.2704973124832279</v>
      </c>
      <c r="J45" s="83">
        <f>INDEX(Input!$A$1:$EY$395,MATCH('2019-20'!$A45,Input!$A$1:$A$395,0),MATCH('2019-20'!J$2,Input!$A$1:$EY$1,0))</f>
        <v>198.75721679425686</v>
      </c>
      <c r="K45" s="83">
        <f>INDEX(Input!$A$1:$EY$395,MATCH('2019-20'!$A45,Input!$A$1:$A$395,0),MATCH('2019-20'!K$2,Input!$A$1:$EY$1,0))</f>
        <v>15.975739631743133</v>
      </c>
      <c r="L45" s="83">
        <f>INDEX(Input!$A$1:$EY$395,MATCH('2019-20'!$A45,Input!$A$1:$A$395,0),MATCH('2019-20'!L$2,Input!$A$1:$EY$1,0))</f>
        <v>0</v>
      </c>
      <c r="M45" s="83">
        <f>INDEX(Input!$A$1:$EY$395,MATCH('2019-20'!$A45,Input!$A$1:$A$395,0),MATCH('2019-20'!M$2,Input!$A$1:$EY$1,0))</f>
        <v>14.487068242105179</v>
      </c>
      <c r="N45" s="83">
        <f>INDEX(Input!$A$1:$EY$395,MATCH('2019-20'!$A45,Input!$A$1:$A$395,0),MATCH('2019-20'!N$2,Input!$A$1:$EY$1,0))</f>
        <v>2.0283660000000001</v>
      </c>
      <c r="O45" s="83">
        <f>INDEX(Input!$A$1:$EY$395,MATCH('2019-20'!$A45,Input!$A$1:$A$395,0),MATCH('2019-20'!O$2,Input!$A$1:$EY$1,0))</f>
        <v>3.465125</v>
      </c>
      <c r="P45" s="83">
        <f>INDEX(Input!$A$1:$EY$395,MATCH('2019-20'!$A45,Input!$A$1:$A$395,0),MATCH('2019-20'!P$2,Input!$A$1:$EY$1,0))</f>
        <v>6.943101793795889</v>
      </c>
      <c r="Q45" s="83">
        <f>INDEX(Input!$A$1:$EY$395,MATCH('2019-20'!$A45,Input!$A$1:$A$395,0),MATCH('2019-20'!Q$2,Input!$A$1:$EY$1,0))</f>
        <v>0</v>
      </c>
      <c r="R45" s="112">
        <f>INDEX(Input!$A$1:$EY$395,MATCH('2019-20'!$A45,Input!$A$1:$A$395,0),MATCH('2019-20'!R$2,Input!$A$1:$EY$1,0))</f>
        <v>362.61188890283074</v>
      </c>
      <c r="S45" s="128">
        <f>INDEX(Input!$A$1:$EY$395,MATCH('2019-20'!$A45,Input!$A$1:$A$395,0),MATCH('2019-20'!S$2,Input!$A$1:$EY$1,0))</f>
        <v>1.4558444353279576</v>
      </c>
      <c r="V45" s="100"/>
    </row>
    <row r="46" spans="1:22" ht="16.2" x14ac:dyDescent="0.3">
      <c r="A46" s="53" t="str">
        <f>INDEX(Input!$A$1:$A$395,MATCH('2019-20'!$B46,Input!$B$1:$B$395,0))</f>
        <v>R202</v>
      </c>
      <c r="B46" s="45" t="s">
        <v>1147</v>
      </c>
      <c r="C46" s="45" t="str">
        <f>INDEX(Input!$C$1:$C$395,MATCH('2019-20'!$B46,Input!$B$1:$B$395,0))</f>
        <v>E07000144</v>
      </c>
      <c r="D46" s="46">
        <f>INDEX(Input!$EY$1:$EY$395,MATCH('2019-20'!$B46,Input!$B$1:$B$395,0))</f>
        <v>1</v>
      </c>
      <c r="E46" s="154"/>
      <c r="F46" s="44" t="str">
        <f>INDEX(Input!$D$1:$D$395,MATCH('2019-20'!$B46,Input!$B$1:$B$395,0))</f>
        <v>Broadland</v>
      </c>
      <c r="G46" s="112">
        <f>INDEX(Input!$A$1:$EY$395,MATCH('2019-20'!$A46,Input!$A$1:$A$395,0),MATCH('2019-20'!G$2,Input!$A$1:$EY$1,0))</f>
        <v>10.899404412444261</v>
      </c>
      <c r="H46" s="83">
        <f>INDEX(Input!$A$1:$EY$395,MATCH('2019-20'!$A46,Input!$A$1:$A$395,0),MATCH('2019-20'!H$2,Input!$A$1:$EY$1,0))</f>
        <v>2.8594208888664805</v>
      </c>
      <c r="I46" s="83">
        <f>INDEX(Input!$A$1:$EY$395,MATCH('2019-20'!$A46,Input!$A$1:$A$395,0),MATCH('2019-20'!I$2,Input!$A$1:$EY$1,0))</f>
        <v>9.2201970116672277E-2</v>
      </c>
      <c r="J46" s="83">
        <f>INDEX(Input!$A$1:$EY$395,MATCH('2019-20'!$A46,Input!$A$1:$A$395,0),MATCH('2019-20'!J$2,Input!$A$1:$EY$1,0))</f>
        <v>5.4949761362422755</v>
      </c>
      <c r="K46" s="83">
        <f>INDEX(Input!$A$1:$EY$395,MATCH('2019-20'!$A46,Input!$A$1:$A$395,0),MATCH('2019-20'!K$2,Input!$A$1:$EY$1,0))</f>
        <v>0</v>
      </c>
      <c r="L46" s="83">
        <f>INDEX(Input!$A$1:$EY$395,MATCH('2019-20'!$A46,Input!$A$1:$A$395,0),MATCH('2019-20'!L$2,Input!$A$1:$EY$1,0))</f>
        <v>0.19635461375772451</v>
      </c>
      <c r="M46" s="83">
        <f>INDEX(Input!$A$1:$EY$395,MATCH('2019-20'!$A46,Input!$A$1:$A$395,0),MATCH('2019-20'!M$2,Input!$A$1:$EY$1,0))</f>
        <v>0</v>
      </c>
      <c r="N46" s="83">
        <f>INDEX(Input!$A$1:$EY$395,MATCH('2019-20'!$A46,Input!$A$1:$A$395,0),MATCH('2019-20'!N$2,Input!$A$1:$EY$1,0))</f>
        <v>0</v>
      </c>
      <c r="O46" s="83">
        <f>INDEX(Input!$A$1:$EY$395,MATCH('2019-20'!$A46,Input!$A$1:$A$395,0),MATCH('2019-20'!O$2,Input!$A$1:$EY$1,0))</f>
        <v>0</v>
      </c>
      <c r="P46" s="83">
        <f>INDEX(Input!$A$1:$EY$395,MATCH('2019-20'!$A46,Input!$A$1:$A$395,0),MATCH('2019-20'!P$2,Input!$A$1:$EY$1,0))</f>
        <v>2.1740782559861467</v>
      </c>
      <c r="Q46" s="83">
        <f>INDEX(Input!$A$1:$EY$395,MATCH('2019-20'!$A46,Input!$A$1:$A$395,0),MATCH('2019-20'!Q$2,Input!$A$1:$EY$1,0))</f>
        <v>0</v>
      </c>
      <c r="R46" s="112">
        <f>INDEX(Input!$A$1:$EY$395,MATCH('2019-20'!$A46,Input!$A$1:$A$395,0),MATCH('2019-20'!R$2,Input!$A$1:$EY$1,0))</f>
        <v>10.817031864969298</v>
      </c>
      <c r="S46" s="128">
        <f>INDEX(Input!$A$1:$EY$395,MATCH('2019-20'!$A46,Input!$A$1:$A$395,0),MATCH('2019-20'!S$2,Input!$A$1:$EY$1,0))</f>
        <v>-0.75575273985534208</v>
      </c>
      <c r="V46" s="100"/>
    </row>
    <row r="47" spans="1:22" ht="16.2" x14ac:dyDescent="0.3">
      <c r="A47" s="53" t="str">
        <f>INDEX(Input!$A$1:$A$395,MATCH('2019-20'!$B47,Input!$B$1:$B$395,0))</f>
        <v>R387</v>
      </c>
      <c r="B47" s="45" t="s">
        <v>941</v>
      </c>
      <c r="C47" s="45" t="str">
        <f>INDEX(Input!$C$1:$C$395,MATCH('2019-20'!$B47,Input!$B$1:$B$395,0))</f>
        <v>E09000006</v>
      </c>
      <c r="D47" s="46">
        <f>INDEX(Input!$EY$1:$EY$395,MATCH('2019-20'!$B47,Input!$B$1:$B$395,0))</f>
        <v>1</v>
      </c>
      <c r="E47" s="154"/>
      <c r="F47" s="44" t="str">
        <f>INDEX(Input!$D$1:$D$395,MATCH('2019-20'!$B47,Input!$B$1:$B$395,0))</f>
        <v>Bromley</v>
      </c>
      <c r="G47" s="112">
        <f>INDEX(Input!$A$1:$EY$395,MATCH('2019-20'!$A47,Input!$A$1:$A$395,0),MATCH('2019-20'!G$2,Input!$A$1:$EY$1,0))</f>
        <v>203.65363135739761</v>
      </c>
      <c r="H47" s="83">
        <f>INDEX(Input!$A$1:$EY$395,MATCH('2019-20'!$A47,Input!$A$1:$A$395,0),MATCH('2019-20'!H$2,Input!$A$1:$EY$1,0))</f>
        <v>37.856581376245984</v>
      </c>
      <c r="I47" s="83">
        <f>INDEX(Input!$A$1:$EY$395,MATCH('2019-20'!$A47,Input!$A$1:$A$395,0),MATCH('2019-20'!I$2,Input!$A$1:$EY$1,0))</f>
        <v>1.2336156863949812</v>
      </c>
      <c r="J47" s="83">
        <f>INDEX(Input!$A$1:$EY$395,MATCH('2019-20'!$A47,Input!$A$1:$A$395,0),MATCH('2019-20'!J$2,Input!$A$1:$EY$1,0))</f>
        <v>147.93351773663605</v>
      </c>
      <c r="K47" s="83">
        <f>INDEX(Input!$A$1:$EY$395,MATCH('2019-20'!$A47,Input!$A$1:$A$395,0),MATCH('2019-20'!K$2,Input!$A$1:$EY$1,0))</f>
        <v>11.917101543363989</v>
      </c>
      <c r="L47" s="83">
        <f>INDEX(Input!$A$1:$EY$395,MATCH('2019-20'!$A47,Input!$A$1:$A$395,0),MATCH('2019-20'!L$2,Input!$A$1:$EY$1,0))</f>
        <v>0</v>
      </c>
      <c r="M47" s="83">
        <f>INDEX(Input!$A$1:$EY$395,MATCH('2019-20'!$A47,Input!$A$1:$A$395,0),MATCH('2019-20'!M$2,Input!$A$1:$EY$1,0))</f>
        <v>6.3127837876485202</v>
      </c>
      <c r="N47" s="83">
        <f>INDEX(Input!$A$1:$EY$395,MATCH('2019-20'!$A47,Input!$A$1:$A$395,0),MATCH('2019-20'!N$2,Input!$A$1:$EY$1,0))</f>
        <v>1.190455</v>
      </c>
      <c r="O47" s="83">
        <f>INDEX(Input!$A$1:$EY$395,MATCH('2019-20'!$A47,Input!$A$1:$A$395,0),MATCH('2019-20'!O$2,Input!$A$1:$EY$1,0))</f>
        <v>2.0336940000000001</v>
      </c>
      <c r="P47" s="83">
        <f>INDEX(Input!$A$1:$EY$395,MATCH('2019-20'!$A47,Input!$A$1:$A$395,0),MATCH('2019-20'!P$2,Input!$A$1:$EY$1,0))</f>
        <v>2.5314236554655345</v>
      </c>
      <c r="Q47" s="83">
        <f>INDEX(Input!$A$1:$EY$395,MATCH('2019-20'!$A47,Input!$A$1:$A$395,0),MATCH('2019-20'!Q$2,Input!$A$1:$EY$1,0))</f>
        <v>0</v>
      </c>
      <c r="R47" s="112">
        <f>INDEX(Input!$A$1:$EY$395,MATCH('2019-20'!$A47,Input!$A$1:$A$395,0),MATCH('2019-20'!R$2,Input!$A$1:$EY$1,0))</f>
        <v>211.00917278575506</v>
      </c>
      <c r="S47" s="128">
        <f>INDEX(Input!$A$1:$EY$395,MATCH('2019-20'!$A47,Input!$A$1:$A$395,0),MATCH('2019-20'!S$2,Input!$A$1:$EY$1,0))</f>
        <v>3.6117899687479582</v>
      </c>
      <c r="V47" s="100"/>
    </row>
    <row r="48" spans="1:22" ht="16.2" x14ac:dyDescent="0.3">
      <c r="A48" s="53" t="str">
        <f>INDEX(Input!$A$1:$A$395,MATCH('2019-20'!$B48,Input!$B$1:$B$395,0))</f>
        <v>R127</v>
      </c>
      <c r="B48" s="45" t="s">
        <v>1245</v>
      </c>
      <c r="C48" s="45" t="str">
        <f>INDEX(Input!$C$1:$C$395,MATCH('2019-20'!$B48,Input!$B$1:$B$395,0))</f>
        <v>E07000234</v>
      </c>
      <c r="D48" s="46">
        <f>INDEX(Input!$EY$1:$EY$395,MATCH('2019-20'!$B48,Input!$B$1:$B$395,0))</f>
        <v>1</v>
      </c>
      <c r="E48" s="154"/>
      <c r="F48" s="44" t="str">
        <f>INDEX(Input!$D$1:$D$395,MATCH('2019-20'!$B48,Input!$B$1:$B$395,0))</f>
        <v>Bromsgrove</v>
      </c>
      <c r="G48" s="112">
        <f>INDEX(Input!$A$1:$EY$395,MATCH('2019-20'!$A48,Input!$A$1:$A$395,0),MATCH('2019-20'!G$2,Input!$A$1:$EY$1,0))</f>
        <v>11.270917376265462</v>
      </c>
      <c r="H48" s="83">
        <f>INDEX(Input!$A$1:$EY$395,MATCH('2019-20'!$A48,Input!$A$1:$A$395,0),MATCH('2019-20'!H$2,Input!$A$1:$EY$1,0))</f>
        <v>1.7181792584438382</v>
      </c>
      <c r="I48" s="83">
        <f>INDEX(Input!$A$1:$EY$395,MATCH('2019-20'!$A48,Input!$A$1:$A$395,0),MATCH('2019-20'!I$2,Input!$A$1:$EY$1,0))</f>
        <v>5.5989548136662751E-2</v>
      </c>
      <c r="J48" s="83">
        <f>INDEX(Input!$A$1:$EY$395,MATCH('2019-20'!$A48,Input!$A$1:$A$395,0),MATCH('2019-20'!J$2,Input!$A$1:$EY$1,0))</f>
        <v>8.1128746282769857</v>
      </c>
      <c r="K48" s="83">
        <f>INDEX(Input!$A$1:$EY$395,MATCH('2019-20'!$A48,Input!$A$1:$A$395,0),MATCH('2019-20'!K$2,Input!$A$1:$EY$1,0))</f>
        <v>0</v>
      </c>
      <c r="L48" s="83">
        <f>INDEX(Input!$A$1:$EY$395,MATCH('2019-20'!$A48,Input!$A$1:$A$395,0),MATCH('2019-20'!L$2,Input!$A$1:$EY$1,0))</f>
        <v>7.4391971723012762E-2</v>
      </c>
      <c r="M48" s="83">
        <f>INDEX(Input!$A$1:$EY$395,MATCH('2019-20'!$A48,Input!$A$1:$A$395,0),MATCH('2019-20'!M$2,Input!$A$1:$EY$1,0))</f>
        <v>0</v>
      </c>
      <c r="N48" s="83">
        <f>INDEX(Input!$A$1:$EY$395,MATCH('2019-20'!$A48,Input!$A$1:$A$395,0),MATCH('2019-20'!N$2,Input!$A$1:$EY$1,0))</f>
        <v>0</v>
      </c>
      <c r="O48" s="83">
        <f>INDEX(Input!$A$1:$EY$395,MATCH('2019-20'!$A48,Input!$A$1:$A$395,0),MATCH('2019-20'!O$2,Input!$A$1:$EY$1,0))</f>
        <v>0</v>
      </c>
      <c r="P48" s="83">
        <f>INDEX(Input!$A$1:$EY$395,MATCH('2019-20'!$A48,Input!$A$1:$A$395,0),MATCH('2019-20'!P$2,Input!$A$1:$EY$1,0))</f>
        <v>1.5892390246476824</v>
      </c>
      <c r="Q48" s="83">
        <f>INDEX(Input!$A$1:$EY$395,MATCH('2019-20'!$A48,Input!$A$1:$A$395,0),MATCH('2019-20'!Q$2,Input!$A$1:$EY$1,0))</f>
        <v>0</v>
      </c>
      <c r="R48" s="112">
        <f>INDEX(Input!$A$1:$EY$395,MATCH('2019-20'!$A48,Input!$A$1:$A$395,0),MATCH('2019-20'!R$2,Input!$A$1:$EY$1,0))</f>
        <v>11.550674431228181</v>
      </c>
      <c r="S48" s="128">
        <f>INDEX(Input!$A$1:$EY$395,MATCH('2019-20'!$A48,Input!$A$1:$A$395,0),MATCH('2019-20'!S$2,Input!$A$1:$EY$1,0))</f>
        <v>2.4821143268412005</v>
      </c>
      <c r="V48" s="100"/>
    </row>
    <row r="49" spans="1:22" ht="16.2" x14ac:dyDescent="0.3">
      <c r="A49" s="53" t="str">
        <f>INDEX(Input!$A$1:$A$395,MATCH('2019-20'!$B49,Input!$B$1:$B$395,0))</f>
        <v>R136</v>
      </c>
      <c r="B49" s="45" t="s">
        <v>1227</v>
      </c>
      <c r="C49" s="45" t="str">
        <f>INDEX(Input!$C$1:$C$395,MATCH('2019-20'!$B49,Input!$B$1:$B$395,0))</f>
        <v>E07000095</v>
      </c>
      <c r="D49" s="46">
        <f>INDEX(Input!$EY$1:$EY$395,MATCH('2019-20'!$B49,Input!$B$1:$B$395,0))</f>
        <v>1</v>
      </c>
      <c r="E49" s="154"/>
      <c r="F49" s="44" t="str">
        <f>INDEX(Input!$D$1:$D$395,MATCH('2019-20'!$B49,Input!$B$1:$B$395,0))</f>
        <v>Broxbourne</v>
      </c>
      <c r="G49" s="112">
        <f>INDEX(Input!$A$1:$EY$395,MATCH('2019-20'!$A49,Input!$A$1:$A$395,0),MATCH('2019-20'!G$2,Input!$A$1:$EY$1,0))</f>
        <v>7.5718218546709384</v>
      </c>
      <c r="H49" s="83">
        <f>INDEX(Input!$A$1:$EY$395,MATCH('2019-20'!$A49,Input!$A$1:$A$395,0),MATCH('2019-20'!H$2,Input!$A$1:$EY$1,0))</f>
        <v>2.3705613027023853</v>
      </c>
      <c r="I49" s="83">
        <f>INDEX(Input!$A$1:$EY$395,MATCH('2019-20'!$A49,Input!$A$1:$A$395,0),MATCH('2019-20'!I$2,Input!$A$1:$EY$1,0))</f>
        <v>7.5482869629188945E-2</v>
      </c>
      <c r="J49" s="83">
        <f>INDEX(Input!$A$1:$EY$395,MATCH('2019-20'!$A49,Input!$A$1:$A$395,0),MATCH('2019-20'!J$2,Input!$A$1:$EY$1,0))</f>
        <v>4.3778935462263266</v>
      </c>
      <c r="K49" s="83">
        <f>INDEX(Input!$A$1:$EY$395,MATCH('2019-20'!$A49,Input!$A$1:$A$395,0),MATCH('2019-20'!K$2,Input!$A$1:$EY$1,0))</f>
        <v>0</v>
      </c>
      <c r="L49" s="83">
        <f>INDEX(Input!$A$1:$EY$395,MATCH('2019-20'!$A49,Input!$A$1:$A$395,0),MATCH('2019-20'!L$2,Input!$A$1:$EY$1,0))</f>
        <v>0.2889706937736734</v>
      </c>
      <c r="M49" s="83">
        <f>INDEX(Input!$A$1:$EY$395,MATCH('2019-20'!$A49,Input!$A$1:$A$395,0),MATCH('2019-20'!M$2,Input!$A$1:$EY$1,0))</f>
        <v>0</v>
      </c>
      <c r="N49" s="83">
        <f>INDEX(Input!$A$1:$EY$395,MATCH('2019-20'!$A49,Input!$A$1:$A$395,0),MATCH('2019-20'!N$2,Input!$A$1:$EY$1,0))</f>
        <v>0</v>
      </c>
      <c r="O49" s="83">
        <f>INDEX(Input!$A$1:$EY$395,MATCH('2019-20'!$A49,Input!$A$1:$A$395,0),MATCH('2019-20'!O$2,Input!$A$1:$EY$1,0))</f>
        <v>0</v>
      </c>
      <c r="P49" s="83">
        <f>INDEX(Input!$A$1:$EY$395,MATCH('2019-20'!$A49,Input!$A$1:$A$395,0),MATCH('2019-20'!P$2,Input!$A$1:$EY$1,0))</f>
        <v>0.49848443806208426</v>
      </c>
      <c r="Q49" s="83">
        <f>INDEX(Input!$A$1:$EY$395,MATCH('2019-20'!$A49,Input!$A$1:$A$395,0),MATCH('2019-20'!Q$2,Input!$A$1:$EY$1,0))</f>
        <v>0</v>
      </c>
      <c r="R49" s="112">
        <f>INDEX(Input!$A$1:$EY$395,MATCH('2019-20'!$A49,Input!$A$1:$A$395,0),MATCH('2019-20'!R$2,Input!$A$1:$EY$1,0))</f>
        <v>7.6113928503936572</v>
      </c>
      <c r="S49" s="128">
        <f>INDEX(Input!$A$1:$EY$395,MATCH('2019-20'!$A49,Input!$A$1:$A$395,0),MATCH('2019-20'!S$2,Input!$A$1:$EY$1,0))</f>
        <v>0.52260864666684448</v>
      </c>
      <c r="V49" s="100"/>
    </row>
    <row r="50" spans="1:22" ht="16.2" x14ac:dyDescent="0.3">
      <c r="A50" s="53" t="str">
        <f>INDEX(Input!$A$1:$A$395,MATCH('2019-20'!$B50,Input!$B$1:$B$395,0))</f>
        <v>R231</v>
      </c>
      <c r="B50" s="45" t="s">
        <v>1093</v>
      </c>
      <c r="C50" s="45" t="str">
        <f>INDEX(Input!$C$1:$C$395,MATCH('2019-20'!$B50,Input!$B$1:$B$395,0))</f>
        <v>E07000172</v>
      </c>
      <c r="D50" s="46">
        <f>INDEX(Input!$EY$1:$EY$395,MATCH('2019-20'!$B50,Input!$B$1:$B$395,0))</f>
        <v>1</v>
      </c>
      <c r="E50" s="154"/>
      <c r="F50" s="44" t="str">
        <f>INDEX(Input!$D$1:$D$395,MATCH('2019-20'!$B50,Input!$B$1:$B$395,0))</f>
        <v>Broxtowe</v>
      </c>
      <c r="G50" s="112">
        <f>INDEX(Input!$A$1:$EY$395,MATCH('2019-20'!$A50,Input!$A$1:$A$395,0),MATCH('2019-20'!G$2,Input!$A$1:$EY$1,0))</f>
        <v>8.9228541979105866</v>
      </c>
      <c r="H50" s="83">
        <f>INDEX(Input!$A$1:$EY$395,MATCH('2019-20'!$A50,Input!$A$1:$A$395,0),MATCH('2019-20'!H$2,Input!$A$1:$EY$1,0))</f>
        <v>2.8510238320652204</v>
      </c>
      <c r="I50" s="83">
        <f>INDEX(Input!$A$1:$EY$395,MATCH('2019-20'!$A50,Input!$A$1:$A$395,0),MATCH('2019-20'!I$2,Input!$A$1:$EY$1,0))</f>
        <v>9.2905053590720016E-2</v>
      </c>
      <c r="J50" s="83">
        <f>INDEX(Input!$A$1:$EY$395,MATCH('2019-20'!$A50,Input!$A$1:$A$395,0),MATCH('2019-20'!J$2,Input!$A$1:$EY$1,0))</f>
        <v>5.4752019910000014</v>
      </c>
      <c r="K50" s="83">
        <f>INDEX(Input!$A$1:$EY$395,MATCH('2019-20'!$A50,Input!$A$1:$A$395,0),MATCH('2019-20'!K$2,Input!$A$1:$EY$1,0))</f>
        <v>0</v>
      </c>
      <c r="L50" s="83">
        <f>INDEX(Input!$A$1:$EY$395,MATCH('2019-20'!$A50,Input!$A$1:$A$395,0),MATCH('2019-20'!L$2,Input!$A$1:$EY$1,0))</f>
        <v>0</v>
      </c>
      <c r="M50" s="83">
        <f>INDEX(Input!$A$1:$EY$395,MATCH('2019-20'!$A50,Input!$A$1:$A$395,0),MATCH('2019-20'!M$2,Input!$A$1:$EY$1,0))</f>
        <v>0</v>
      </c>
      <c r="N50" s="83">
        <f>INDEX(Input!$A$1:$EY$395,MATCH('2019-20'!$A50,Input!$A$1:$A$395,0),MATCH('2019-20'!N$2,Input!$A$1:$EY$1,0))</f>
        <v>0</v>
      </c>
      <c r="O50" s="83">
        <f>INDEX(Input!$A$1:$EY$395,MATCH('2019-20'!$A50,Input!$A$1:$A$395,0),MATCH('2019-20'!O$2,Input!$A$1:$EY$1,0))</f>
        <v>0</v>
      </c>
      <c r="P50" s="83">
        <f>INDEX(Input!$A$1:$EY$395,MATCH('2019-20'!$A50,Input!$A$1:$A$395,0),MATCH('2019-20'!P$2,Input!$A$1:$EY$1,0))</f>
        <v>0.14675031418775014</v>
      </c>
      <c r="Q50" s="83">
        <f>INDEX(Input!$A$1:$EY$395,MATCH('2019-20'!$A50,Input!$A$1:$A$395,0),MATCH('2019-20'!Q$2,Input!$A$1:$EY$1,0))</f>
        <v>0</v>
      </c>
      <c r="R50" s="112">
        <f>INDEX(Input!$A$1:$EY$395,MATCH('2019-20'!$A50,Input!$A$1:$A$395,0),MATCH('2019-20'!R$2,Input!$A$1:$EY$1,0))</f>
        <v>8.565881190843692</v>
      </c>
      <c r="S50" s="128">
        <f>INDEX(Input!$A$1:$EY$395,MATCH('2019-20'!$A50,Input!$A$1:$A$395,0),MATCH('2019-20'!S$2,Input!$A$1:$EY$1,0))</f>
        <v>-4.0006594207320445</v>
      </c>
      <c r="V50" s="100"/>
    </row>
    <row r="51" spans="1:22" ht="16.2" x14ac:dyDescent="0.3">
      <c r="A51" s="53" t="str">
        <f>INDEX(Input!$A$1:$A$395,MATCH('2019-20'!$B51,Input!$B$1:$B$395,0))</f>
        <v>R633</v>
      </c>
      <c r="B51" s="45" t="s">
        <v>1601</v>
      </c>
      <c r="C51" s="45" t="str">
        <f>INDEX(Input!$C$1:$C$395,MATCH('2019-20'!$B51,Input!$B$1:$B$395,0))</f>
        <v>E10000002</v>
      </c>
      <c r="D51" s="46">
        <f>INDEX(Input!$EY$1:$EY$395,MATCH('2019-20'!$B51,Input!$B$1:$B$395,0))</f>
        <v>0</v>
      </c>
      <c r="E51" s="154"/>
      <c r="F51" s="44" t="str">
        <f>INDEX(Input!$D$1:$D$395,MATCH('2019-20'!$B51,Input!$B$1:$B$395,0))</f>
        <v>Buckinghamshire</v>
      </c>
      <c r="G51" s="112">
        <f>INDEX(Input!$A$1:$EY$395,MATCH('2019-20'!$A51,Input!$A$1:$A$395,0),MATCH('2019-20'!G$2,Input!$A$1:$EY$1,0))</f>
        <v>333.44009591859106</v>
      </c>
      <c r="H51" s="83">
        <f>INDEX(Input!$A$1:$EY$395,MATCH('2019-20'!$A51,Input!$A$1:$A$395,0),MATCH('2019-20'!H$2,Input!$A$1:$EY$1,0))</f>
        <v>43.793675688036011</v>
      </c>
      <c r="I51" s="83">
        <f>INDEX(Input!$A$1:$EY$395,MATCH('2019-20'!$A51,Input!$A$1:$A$395,0),MATCH('2019-20'!I$2,Input!$A$1:$EY$1,0))</f>
        <v>1.4270851548036174</v>
      </c>
      <c r="J51" s="83">
        <f>INDEX(Input!$A$1:$EY$395,MATCH('2019-20'!$A51,Input!$A$1:$A$395,0),MATCH('2019-20'!J$2,Input!$A$1:$EY$1,0))</f>
        <v>271.3671205347427</v>
      </c>
      <c r="K51" s="83">
        <f>INDEX(Input!$A$1:$EY$395,MATCH('2019-20'!$A51,Input!$A$1:$A$395,0),MATCH('2019-20'!K$2,Input!$A$1:$EY$1,0))</f>
        <v>21.75653824125737</v>
      </c>
      <c r="L51" s="83">
        <f>INDEX(Input!$A$1:$EY$395,MATCH('2019-20'!$A51,Input!$A$1:$A$395,0),MATCH('2019-20'!L$2,Input!$A$1:$EY$1,0))</f>
        <v>0</v>
      </c>
      <c r="M51" s="83">
        <f>INDEX(Input!$A$1:$EY$395,MATCH('2019-20'!$A51,Input!$A$1:$A$395,0),MATCH('2019-20'!M$2,Input!$A$1:$EY$1,0))</f>
        <v>3.221361952939382</v>
      </c>
      <c r="N51" s="83">
        <f>INDEX(Input!$A$1:$EY$395,MATCH('2019-20'!$A51,Input!$A$1:$A$395,0),MATCH('2019-20'!N$2,Input!$A$1:$EY$1,0))</f>
        <v>1.6713180000000001</v>
      </c>
      <c r="O51" s="83">
        <f>INDEX(Input!$A$1:$EY$395,MATCH('2019-20'!$A51,Input!$A$1:$A$395,0),MATCH('2019-20'!O$2,Input!$A$1:$EY$1,0))</f>
        <v>2.8551690000000001</v>
      </c>
      <c r="P51" s="83">
        <f>INDEX(Input!$A$1:$EY$395,MATCH('2019-20'!$A51,Input!$A$1:$A$395,0),MATCH('2019-20'!P$2,Input!$A$1:$EY$1,0))</f>
        <v>2.1489880810224404</v>
      </c>
      <c r="Q51" s="83">
        <f>INDEX(Input!$A$1:$EY$395,MATCH('2019-20'!$A51,Input!$A$1:$A$395,0),MATCH('2019-20'!Q$2,Input!$A$1:$EY$1,0))</f>
        <v>0</v>
      </c>
      <c r="R51" s="112">
        <f>INDEX(Input!$A$1:$EY$395,MATCH('2019-20'!$A51,Input!$A$1:$A$395,0),MATCH('2019-20'!R$2,Input!$A$1:$EY$1,0))</f>
        <v>348.24125665280155</v>
      </c>
      <c r="S51" s="128">
        <f>INDEX(Input!$A$1:$EY$395,MATCH('2019-20'!$A51,Input!$A$1:$A$395,0),MATCH('2019-20'!S$2,Input!$A$1:$EY$1,0))</f>
        <v>4.4389264864607592</v>
      </c>
      <c r="V51" s="100"/>
    </row>
    <row r="52" spans="1:22" ht="16.2" x14ac:dyDescent="0.3">
      <c r="A52" s="53" t="str">
        <f>INDEX(Input!$A$1:$A$395,MATCH('2019-20'!$B52,Input!$B$1:$B$395,0))</f>
        <v>R955</v>
      </c>
      <c r="B52" s="45" t="s">
        <v>1629</v>
      </c>
      <c r="C52" s="45" t="str">
        <f>INDEX(Input!$C$1:$C$395,MATCH('2019-20'!$B52,Input!$B$1:$B$395,0))</f>
        <v>E31000004</v>
      </c>
      <c r="D52" s="46">
        <f>INDEX(Input!$EY$1:$EY$395,MATCH('2019-20'!$B52,Input!$B$1:$B$395,0))</f>
        <v>1</v>
      </c>
      <c r="E52" s="154"/>
      <c r="F52" s="44" t="str">
        <f>INDEX(Input!$D$1:$D$395,MATCH('2019-20'!$B52,Input!$B$1:$B$395,0))</f>
        <v>Buckinghamshire Fire</v>
      </c>
      <c r="G52" s="112">
        <f>INDEX(Input!$A$1:$EY$395,MATCH('2019-20'!$A52,Input!$A$1:$A$395,0),MATCH('2019-20'!G$2,Input!$A$1:$EY$1,0))</f>
        <v>26.544158254540321</v>
      </c>
      <c r="H52" s="83">
        <f>INDEX(Input!$A$1:$EY$395,MATCH('2019-20'!$A52,Input!$A$1:$A$395,0),MATCH('2019-20'!H$2,Input!$A$1:$EY$1,0))</f>
        <v>7.349217048017203</v>
      </c>
      <c r="I52" s="83">
        <f>INDEX(Input!$A$1:$EY$395,MATCH('2019-20'!$A52,Input!$A$1:$A$395,0),MATCH('2019-20'!I$2,Input!$A$1:$EY$1,0))</f>
        <v>0.16498913170505486</v>
      </c>
      <c r="J52" s="83">
        <f>INDEX(Input!$A$1:$EY$395,MATCH('2019-20'!$A52,Input!$A$1:$A$395,0),MATCH('2019-20'!J$2,Input!$A$1:$EY$1,0))</f>
        <v>19.715171013999999</v>
      </c>
      <c r="K52" s="83">
        <f>INDEX(Input!$A$1:$EY$395,MATCH('2019-20'!$A52,Input!$A$1:$A$395,0),MATCH('2019-20'!K$2,Input!$A$1:$EY$1,0))</f>
        <v>0</v>
      </c>
      <c r="L52" s="83">
        <f>INDEX(Input!$A$1:$EY$395,MATCH('2019-20'!$A52,Input!$A$1:$A$395,0),MATCH('2019-20'!L$2,Input!$A$1:$EY$1,0))</f>
        <v>0</v>
      </c>
      <c r="M52" s="83">
        <f>INDEX(Input!$A$1:$EY$395,MATCH('2019-20'!$A52,Input!$A$1:$A$395,0),MATCH('2019-20'!M$2,Input!$A$1:$EY$1,0))</f>
        <v>0</v>
      </c>
      <c r="N52" s="83">
        <f>INDEX(Input!$A$1:$EY$395,MATCH('2019-20'!$A52,Input!$A$1:$A$395,0),MATCH('2019-20'!N$2,Input!$A$1:$EY$1,0))</f>
        <v>0</v>
      </c>
      <c r="O52" s="83">
        <f>INDEX(Input!$A$1:$EY$395,MATCH('2019-20'!$A52,Input!$A$1:$A$395,0),MATCH('2019-20'!O$2,Input!$A$1:$EY$1,0))</f>
        <v>0</v>
      </c>
      <c r="P52" s="83">
        <f>INDEX(Input!$A$1:$EY$395,MATCH('2019-20'!$A52,Input!$A$1:$A$395,0),MATCH('2019-20'!P$2,Input!$A$1:$EY$1,0))</f>
        <v>0</v>
      </c>
      <c r="Q52" s="83">
        <f>INDEX(Input!$A$1:$EY$395,MATCH('2019-20'!$A52,Input!$A$1:$A$395,0),MATCH('2019-20'!Q$2,Input!$A$1:$EY$1,0))</f>
        <v>0</v>
      </c>
      <c r="R52" s="112">
        <f>INDEX(Input!$A$1:$EY$395,MATCH('2019-20'!$A52,Input!$A$1:$A$395,0),MATCH('2019-20'!R$2,Input!$A$1:$EY$1,0))</f>
        <v>27.229377193722257</v>
      </c>
      <c r="S52" s="128">
        <f>INDEX(Input!$A$1:$EY$395,MATCH('2019-20'!$A52,Input!$A$1:$A$395,0),MATCH('2019-20'!S$2,Input!$A$1:$EY$1,0))</f>
        <v>2.5814302816128176</v>
      </c>
      <c r="V52" s="100"/>
    </row>
    <row r="53" spans="1:22" ht="16.2" x14ac:dyDescent="0.3">
      <c r="A53" s="53" t="str">
        <f>INDEX(Input!$A$1:$A$395,MATCH('2019-20'!$B53,Input!$B$1:$B$395,0))</f>
        <v>R173</v>
      </c>
      <c r="B53" s="45" t="s">
        <v>1193</v>
      </c>
      <c r="C53" s="45" t="str">
        <f>INDEX(Input!$C$1:$C$395,MATCH('2019-20'!$B53,Input!$B$1:$B$395,0))</f>
        <v>E07000117</v>
      </c>
      <c r="D53" s="46">
        <f>INDEX(Input!$EY$1:$EY$395,MATCH('2019-20'!$B53,Input!$B$1:$B$395,0))</f>
        <v>1</v>
      </c>
      <c r="E53" s="154"/>
      <c r="F53" s="44" t="str">
        <f>INDEX(Input!$D$1:$D$395,MATCH('2019-20'!$B53,Input!$B$1:$B$395,0))</f>
        <v>Burnley</v>
      </c>
      <c r="G53" s="112">
        <f>INDEX(Input!$A$1:$EY$395,MATCH('2019-20'!$A53,Input!$A$1:$A$395,0),MATCH('2019-20'!G$2,Input!$A$1:$EY$1,0))</f>
        <v>13.723982197250512</v>
      </c>
      <c r="H53" s="83">
        <f>INDEX(Input!$A$1:$EY$395,MATCH('2019-20'!$A53,Input!$A$1:$A$395,0),MATCH('2019-20'!H$2,Input!$A$1:$EY$1,0))</f>
        <v>5.8099895526582266</v>
      </c>
      <c r="I53" s="83">
        <f>INDEX(Input!$A$1:$EY$395,MATCH('2019-20'!$A53,Input!$A$1:$A$395,0),MATCH('2019-20'!I$2,Input!$A$1:$EY$1,0))</f>
        <v>0.13673732382947668</v>
      </c>
      <c r="J53" s="83">
        <f>INDEX(Input!$A$1:$EY$395,MATCH('2019-20'!$A53,Input!$A$1:$A$395,0),MATCH('2019-20'!J$2,Input!$A$1:$EY$1,0))</f>
        <v>6.9624020200000007</v>
      </c>
      <c r="K53" s="83">
        <f>INDEX(Input!$A$1:$EY$395,MATCH('2019-20'!$A53,Input!$A$1:$A$395,0),MATCH('2019-20'!K$2,Input!$A$1:$EY$1,0))</f>
        <v>0</v>
      </c>
      <c r="L53" s="83">
        <f>INDEX(Input!$A$1:$EY$395,MATCH('2019-20'!$A53,Input!$A$1:$A$395,0),MATCH('2019-20'!L$2,Input!$A$1:$EY$1,0))</f>
        <v>0</v>
      </c>
      <c r="M53" s="83">
        <f>INDEX(Input!$A$1:$EY$395,MATCH('2019-20'!$A53,Input!$A$1:$A$395,0),MATCH('2019-20'!M$2,Input!$A$1:$EY$1,0))</f>
        <v>0</v>
      </c>
      <c r="N53" s="83">
        <f>INDEX(Input!$A$1:$EY$395,MATCH('2019-20'!$A53,Input!$A$1:$A$395,0),MATCH('2019-20'!N$2,Input!$A$1:$EY$1,0))</f>
        <v>0</v>
      </c>
      <c r="O53" s="83">
        <f>INDEX(Input!$A$1:$EY$395,MATCH('2019-20'!$A53,Input!$A$1:$A$395,0),MATCH('2019-20'!O$2,Input!$A$1:$EY$1,0))</f>
        <v>0</v>
      </c>
      <c r="P53" s="83">
        <f>INDEX(Input!$A$1:$EY$395,MATCH('2019-20'!$A53,Input!$A$1:$A$395,0),MATCH('2019-20'!P$2,Input!$A$1:$EY$1,0))</f>
        <v>0.60739093150218904</v>
      </c>
      <c r="Q53" s="83">
        <f>INDEX(Input!$A$1:$EY$395,MATCH('2019-20'!$A53,Input!$A$1:$A$395,0),MATCH('2019-20'!Q$2,Input!$A$1:$EY$1,0))</f>
        <v>0</v>
      </c>
      <c r="R53" s="112">
        <f>INDEX(Input!$A$1:$EY$395,MATCH('2019-20'!$A53,Input!$A$1:$A$395,0),MATCH('2019-20'!R$2,Input!$A$1:$EY$1,0))</f>
        <v>13.516519827989894</v>
      </c>
      <c r="S53" s="128">
        <f>INDEX(Input!$A$1:$EY$395,MATCH('2019-20'!$A53,Input!$A$1:$A$395,0),MATCH('2019-20'!S$2,Input!$A$1:$EY$1,0))</f>
        <v>-1.5116776332031345</v>
      </c>
      <c r="V53" s="100"/>
    </row>
    <row r="54" spans="1:22" ht="16.2" x14ac:dyDescent="0.3">
      <c r="A54" s="53" t="str">
        <f>INDEX(Input!$A$1:$A$395,MATCH('2019-20'!$B54,Input!$B$1:$B$395,0))</f>
        <v>R335</v>
      </c>
      <c r="B54" s="45" t="s">
        <v>1427</v>
      </c>
      <c r="C54" s="45" t="str">
        <f>INDEX(Input!$C$1:$C$395,MATCH('2019-20'!$B54,Input!$B$1:$B$395,0))</f>
        <v>E08000002</v>
      </c>
      <c r="D54" s="46">
        <f>INDEX(Input!$EY$1:$EY$395,MATCH('2019-20'!$B54,Input!$B$1:$B$395,0))</f>
        <v>1</v>
      </c>
      <c r="E54" s="154"/>
      <c r="F54" s="44" t="str">
        <f>INDEX(Input!$D$1:$D$395,MATCH('2019-20'!$B54,Input!$B$1:$B$395,0))</f>
        <v>Bury</v>
      </c>
      <c r="G54" s="112">
        <f>INDEX(Input!$A$1:$EY$395,MATCH('2019-20'!$A54,Input!$A$1:$A$395,0),MATCH('2019-20'!G$2,Input!$A$1:$EY$1,0))</f>
        <v>133.76036813794371</v>
      </c>
      <c r="H54" s="83">
        <f>INDEX(Input!$A$1:$EY$395,MATCH('2019-20'!$A54,Input!$A$1:$A$395,0),MATCH('2019-20'!H$2,Input!$A$1:$EY$1,0))</f>
        <v>41.647424599756093</v>
      </c>
      <c r="I54" s="83">
        <f>INDEX(Input!$A$1:$EY$395,MATCH('2019-20'!$A54,Input!$A$1:$A$395,0),MATCH('2019-20'!I$2,Input!$A$1:$EY$1,0))</f>
        <v>1.1545953460583402</v>
      </c>
      <c r="J54" s="83">
        <f>INDEX(Input!$A$1:$EY$395,MATCH('2019-20'!$A54,Input!$A$1:$A$395,0),MATCH('2019-20'!J$2,Input!$A$1:$EY$1,0))</f>
        <v>76.957245383943061</v>
      </c>
      <c r="K54" s="83">
        <f>INDEX(Input!$A$1:$EY$395,MATCH('2019-20'!$A54,Input!$A$1:$A$395,0),MATCH('2019-20'!K$2,Input!$A$1:$EY$1,0))</f>
        <v>6.173138616056919</v>
      </c>
      <c r="L54" s="83">
        <f>INDEX(Input!$A$1:$EY$395,MATCH('2019-20'!$A54,Input!$A$1:$A$395,0),MATCH('2019-20'!L$2,Input!$A$1:$EY$1,0))</f>
        <v>0</v>
      </c>
      <c r="M54" s="83">
        <f>INDEX(Input!$A$1:$EY$395,MATCH('2019-20'!$A54,Input!$A$1:$A$395,0),MATCH('2019-20'!M$2,Input!$A$1:$EY$1,0))</f>
        <v>6.5874453894352865</v>
      </c>
      <c r="N54" s="83">
        <f>INDEX(Input!$A$1:$EY$395,MATCH('2019-20'!$A54,Input!$A$1:$A$395,0),MATCH('2019-20'!N$2,Input!$A$1:$EY$1,0))</f>
        <v>0.81671099999999996</v>
      </c>
      <c r="O54" s="83">
        <f>INDEX(Input!$A$1:$EY$395,MATCH('2019-20'!$A54,Input!$A$1:$A$395,0),MATCH('2019-20'!O$2,Input!$A$1:$EY$1,0))</f>
        <v>1.395214</v>
      </c>
      <c r="P54" s="83">
        <f>INDEX(Input!$A$1:$EY$395,MATCH('2019-20'!$A54,Input!$A$1:$A$395,0),MATCH('2019-20'!P$2,Input!$A$1:$EY$1,0))</f>
        <v>0.89071840833992655</v>
      </c>
      <c r="Q54" s="83">
        <f>INDEX(Input!$A$1:$EY$395,MATCH('2019-20'!$A54,Input!$A$1:$A$395,0),MATCH('2019-20'!Q$2,Input!$A$1:$EY$1,0))</f>
        <v>0</v>
      </c>
      <c r="R54" s="112">
        <f>INDEX(Input!$A$1:$EY$395,MATCH('2019-20'!$A54,Input!$A$1:$A$395,0),MATCH('2019-20'!R$2,Input!$A$1:$EY$1,0))</f>
        <v>135.62249274358965</v>
      </c>
      <c r="S54" s="128">
        <f>INDEX(Input!$A$1:$EY$395,MATCH('2019-20'!$A54,Input!$A$1:$A$395,0),MATCH('2019-20'!S$2,Input!$A$1:$EY$1,0))</f>
        <v>1.3921347792087202</v>
      </c>
      <c r="V54" s="100"/>
    </row>
    <row r="55" spans="1:22" ht="16.2" x14ac:dyDescent="0.3">
      <c r="A55" s="53" t="str">
        <f>INDEX(Input!$A$1:$A$395,MATCH('2019-20'!$B55,Input!$B$1:$B$395,0))</f>
        <v>R366</v>
      </c>
      <c r="B55" s="45" t="s">
        <v>1583</v>
      </c>
      <c r="C55" s="45" t="str">
        <f>INDEX(Input!$C$1:$C$395,MATCH('2019-20'!$B55,Input!$B$1:$B$395,0))</f>
        <v>E08000033</v>
      </c>
      <c r="D55" s="46">
        <f>INDEX(Input!$EY$1:$EY$395,MATCH('2019-20'!$B55,Input!$B$1:$B$395,0))</f>
        <v>1</v>
      </c>
      <c r="E55" s="154"/>
      <c r="F55" s="44" t="str">
        <f>INDEX(Input!$D$1:$D$395,MATCH('2019-20'!$B55,Input!$B$1:$B$395,0))</f>
        <v>Calderdale</v>
      </c>
      <c r="G55" s="112">
        <f>INDEX(Input!$A$1:$EY$395,MATCH('2019-20'!$A55,Input!$A$1:$A$395,0),MATCH('2019-20'!G$2,Input!$A$1:$EY$1,0))</f>
        <v>150.80084870420529</v>
      </c>
      <c r="H55" s="83">
        <f>INDEX(Input!$A$1:$EY$395,MATCH('2019-20'!$A55,Input!$A$1:$A$395,0),MATCH('2019-20'!H$2,Input!$A$1:$EY$1,0))</f>
        <v>48.736481545462269</v>
      </c>
      <c r="I55" s="83">
        <f>INDEX(Input!$A$1:$EY$395,MATCH('2019-20'!$A55,Input!$A$1:$A$395,0),MATCH('2019-20'!I$2,Input!$A$1:$EY$1,0))</f>
        <v>1.3540208681790524</v>
      </c>
      <c r="J55" s="83">
        <f>INDEX(Input!$A$1:$EY$395,MATCH('2019-20'!$A55,Input!$A$1:$A$395,0),MATCH('2019-20'!J$2,Input!$A$1:$EY$1,0))</f>
        <v>85.500598459389877</v>
      </c>
      <c r="K55" s="83">
        <f>INDEX(Input!$A$1:$EY$395,MATCH('2019-20'!$A55,Input!$A$1:$A$395,0),MATCH('2019-20'!K$2,Input!$A$1:$EY$1,0))</f>
        <v>6.8058388846101465</v>
      </c>
      <c r="L55" s="83">
        <f>INDEX(Input!$A$1:$EY$395,MATCH('2019-20'!$A55,Input!$A$1:$A$395,0),MATCH('2019-20'!L$2,Input!$A$1:$EY$1,0))</f>
        <v>0</v>
      </c>
      <c r="M55" s="83">
        <f>INDEX(Input!$A$1:$EY$395,MATCH('2019-20'!$A55,Input!$A$1:$A$395,0),MATCH('2019-20'!M$2,Input!$A$1:$EY$1,0))</f>
        <v>7.2677358558810532</v>
      </c>
      <c r="N55" s="83">
        <f>INDEX(Input!$A$1:$EY$395,MATCH('2019-20'!$A55,Input!$A$1:$A$395,0),MATCH('2019-20'!N$2,Input!$A$1:$EY$1,0))</f>
        <v>0.92061700000000002</v>
      </c>
      <c r="O55" s="83">
        <f>INDEX(Input!$A$1:$EY$395,MATCH('2019-20'!$A55,Input!$A$1:$A$395,0),MATCH('2019-20'!O$2,Input!$A$1:$EY$1,0))</f>
        <v>1.5727199999999999</v>
      </c>
      <c r="P55" s="83">
        <f>INDEX(Input!$A$1:$EY$395,MATCH('2019-20'!$A55,Input!$A$1:$A$395,0),MATCH('2019-20'!P$2,Input!$A$1:$EY$1,0))</f>
        <v>1.0476526116737428</v>
      </c>
      <c r="Q55" s="83">
        <f>INDEX(Input!$A$1:$EY$395,MATCH('2019-20'!$A55,Input!$A$1:$A$395,0),MATCH('2019-20'!Q$2,Input!$A$1:$EY$1,0))</f>
        <v>0</v>
      </c>
      <c r="R55" s="112">
        <f>INDEX(Input!$A$1:$EY$395,MATCH('2019-20'!$A55,Input!$A$1:$A$395,0),MATCH('2019-20'!R$2,Input!$A$1:$EY$1,0))</f>
        <v>153.20566522519616</v>
      </c>
      <c r="S55" s="128">
        <f>INDEX(Input!$A$1:$EY$395,MATCH('2019-20'!$A55,Input!$A$1:$A$395,0),MATCH('2019-20'!S$2,Input!$A$1:$EY$1,0))</f>
        <v>1.5946969408029421</v>
      </c>
      <c r="V55" s="100"/>
    </row>
    <row r="56" spans="1:22" ht="16.2" x14ac:dyDescent="0.3">
      <c r="A56" s="53" t="str">
        <f>INDEX(Input!$A$1:$A$395,MATCH('2019-20'!$B56,Input!$B$1:$B$395,0))</f>
        <v>R22</v>
      </c>
      <c r="B56" s="45" t="s">
        <v>1383</v>
      </c>
      <c r="C56" s="45" t="str">
        <f>INDEX(Input!$C$1:$C$395,MATCH('2019-20'!$B56,Input!$B$1:$B$395,0))</f>
        <v>E07000008</v>
      </c>
      <c r="D56" s="46">
        <f>INDEX(Input!$EY$1:$EY$395,MATCH('2019-20'!$B56,Input!$B$1:$B$395,0))</f>
        <v>1</v>
      </c>
      <c r="E56" s="154"/>
      <c r="F56" s="44" t="str">
        <f>INDEX(Input!$D$1:$D$395,MATCH('2019-20'!$B56,Input!$B$1:$B$395,0))</f>
        <v>Cambridge</v>
      </c>
      <c r="G56" s="112">
        <f>INDEX(Input!$A$1:$EY$395,MATCH('2019-20'!$A56,Input!$A$1:$A$395,0),MATCH('2019-20'!G$2,Input!$A$1:$EY$1,0))</f>
        <v>18.613053812517201</v>
      </c>
      <c r="H56" s="83">
        <f>INDEX(Input!$A$1:$EY$395,MATCH('2019-20'!$A56,Input!$A$1:$A$395,0),MATCH('2019-20'!H$2,Input!$A$1:$EY$1,0))</f>
        <v>4.203294965909337</v>
      </c>
      <c r="I56" s="83">
        <f>INDEX(Input!$A$1:$EY$395,MATCH('2019-20'!$A56,Input!$A$1:$A$395,0),MATCH('2019-20'!I$2,Input!$A$1:$EY$1,0))</f>
        <v>0.13697091538604761</v>
      </c>
      <c r="J56" s="83">
        <f>INDEX(Input!$A$1:$EY$395,MATCH('2019-20'!$A56,Input!$A$1:$A$395,0),MATCH('2019-20'!J$2,Input!$A$1:$EY$1,0))</f>
        <v>8.4957471397602422</v>
      </c>
      <c r="K56" s="83">
        <f>INDEX(Input!$A$1:$EY$395,MATCH('2019-20'!$A56,Input!$A$1:$A$395,0),MATCH('2019-20'!K$2,Input!$A$1:$EY$1,0))</f>
        <v>0</v>
      </c>
      <c r="L56" s="83">
        <f>INDEX(Input!$A$1:$EY$395,MATCH('2019-20'!$A56,Input!$A$1:$A$395,0),MATCH('2019-20'!L$2,Input!$A$1:$EY$1,0))</f>
        <v>0.13209961023975672</v>
      </c>
      <c r="M56" s="83">
        <f>INDEX(Input!$A$1:$EY$395,MATCH('2019-20'!$A56,Input!$A$1:$A$395,0),MATCH('2019-20'!M$2,Input!$A$1:$EY$1,0))</f>
        <v>0</v>
      </c>
      <c r="N56" s="83">
        <f>INDEX(Input!$A$1:$EY$395,MATCH('2019-20'!$A56,Input!$A$1:$A$395,0),MATCH('2019-20'!N$2,Input!$A$1:$EY$1,0))</f>
        <v>0</v>
      </c>
      <c r="O56" s="83">
        <f>INDEX(Input!$A$1:$EY$395,MATCH('2019-20'!$A56,Input!$A$1:$A$395,0),MATCH('2019-20'!O$2,Input!$A$1:$EY$1,0))</f>
        <v>0</v>
      </c>
      <c r="P56" s="83">
        <f>INDEX(Input!$A$1:$EY$395,MATCH('2019-20'!$A56,Input!$A$1:$A$395,0),MATCH('2019-20'!P$2,Input!$A$1:$EY$1,0))</f>
        <v>5.5043661905059906</v>
      </c>
      <c r="Q56" s="83">
        <f>INDEX(Input!$A$1:$EY$395,MATCH('2019-20'!$A56,Input!$A$1:$A$395,0),MATCH('2019-20'!Q$2,Input!$A$1:$EY$1,0))</f>
        <v>0</v>
      </c>
      <c r="R56" s="112">
        <f>INDEX(Input!$A$1:$EY$395,MATCH('2019-20'!$A56,Input!$A$1:$A$395,0),MATCH('2019-20'!R$2,Input!$A$1:$EY$1,0))</f>
        <v>18.472478821801374</v>
      </c>
      <c r="S56" s="128">
        <f>INDEX(Input!$A$1:$EY$395,MATCH('2019-20'!$A56,Input!$A$1:$A$395,0),MATCH('2019-20'!S$2,Input!$A$1:$EY$1,0))</f>
        <v>-0.75524947239602458</v>
      </c>
      <c r="V56" s="100"/>
    </row>
    <row r="57" spans="1:22" ht="16.2" x14ac:dyDescent="0.3">
      <c r="A57" s="53" t="str">
        <f>INDEX(Input!$A$1:$A$395,MATCH('2019-20'!$B57,Input!$B$1:$B$395,0))</f>
        <v>R663</v>
      </c>
      <c r="B57" s="45" t="s">
        <v>1560</v>
      </c>
      <c r="C57" s="45" t="str">
        <f>INDEX(Input!$C$1:$C$395,MATCH('2019-20'!$B57,Input!$B$1:$B$395,0))</f>
        <v>E10000003</v>
      </c>
      <c r="D57" s="46">
        <f>INDEX(Input!$EY$1:$EY$395,MATCH('2019-20'!$B57,Input!$B$1:$B$395,0))</f>
        <v>1</v>
      </c>
      <c r="E57" s="154"/>
      <c r="F57" s="44" t="str">
        <f>INDEX(Input!$D$1:$D$395,MATCH('2019-20'!$B57,Input!$B$1:$B$395,0))</f>
        <v>Cambridgeshire</v>
      </c>
      <c r="G57" s="112">
        <f>INDEX(Input!$A$1:$EY$395,MATCH('2019-20'!$A57,Input!$A$1:$A$395,0),MATCH('2019-20'!G$2,Input!$A$1:$EY$1,0))</f>
        <v>365.53786334982158</v>
      </c>
      <c r="H57" s="83">
        <f>INDEX(Input!$A$1:$EY$395,MATCH('2019-20'!$A57,Input!$A$1:$A$395,0),MATCH('2019-20'!H$2,Input!$A$1:$EY$1,0))</f>
        <v>64.344275136752373</v>
      </c>
      <c r="I57" s="83">
        <f>INDEX(Input!$A$1:$EY$395,MATCH('2019-20'!$A57,Input!$A$1:$A$395,0),MATCH('2019-20'!I$2,Input!$A$1:$EY$1,0))</f>
        <v>2.0967584565947819</v>
      </c>
      <c r="J57" s="83">
        <f>INDEX(Input!$A$1:$EY$395,MATCH('2019-20'!$A57,Input!$A$1:$A$395,0),MATCH('2019-20'!J$2,Input!$A$1:$EY$1,0))</f>
        <v>275.62560591486067</v>
      </c>
      <c r="K57" s="83">
        <f>INDEX(Input!$A$1:$EY$395,MATCH('2019-20'!$A57,Input!$A$1:$A$395,0),MATCH('2019-20'!K$2,Input!$A$1:$EY$1,0))</f>
        <v>22.367696185139238</v>
      </c>
      <c r="L57" s="83">
        <f>INDEX(Input!$A$1:$EY$395,MATCH('2019-20'!$A57,Input!$A$1:$A$395,0),MATCH('2019-20'!L$2,Input!$A$1:$EY$1,0))</f>
        <v>0</v>
      </c>
      <c r="M57" s="83">
        <f>INDEX(Input!$A$1:$EY$395,MATCH('2019-20'!$A57,Input!$A$1:$A$395,0),MATCH('2019-20'!M$2,Input!$A$1:$EY$1,0))</f>
        <v>12.401220964520002</v>
      </c>
      <c r="N57" s="83">
        <f>INDEX(Input!$A$1:$EY$395,MATCH('2019-20'!$A57,Input!$A$1:$A$395,0),MATCH('2019-20'!N$2,Input!$A$1:$EY$1,0))</f>
        <v>2.3240560000000001</v>
      </c>
      <c r="O57" s="83">
        <f>INDEX(Input!$A$1:$EY$395,MATCH('2019-20'!$A57,Input!$A$1:$A$395,0),MATCH('2019-20'!O$2,Input!$A$1:$EY$1,0))</f>
        <v>3.9702630000000001</v>
      </c>
      <c r="P57" s="83">
        <f>INDEX(Input!$A$1:$EY$395,MATCH('2019-20'!$A57,Input!$A$1:$A$395,0),MATCH('2019-20'!P$2,Input!$A$1:$EY$1,0))</f>
        <v>2.970468033673404</v>
      </c>
      <c r="Q57" s="83">
        <f>INDEX(Input!$A$1:$EY$395,MATCH('2019-20'!$A57,Input!$A$1:$A$395,0),MATCH('2019-20'!Q$2,Input!$A$1:$EY$1,0))</f>
        <v>0</v>
      </c>
      <c r="R57" s="112">
        <f>INDEX(Input!$A$1:$EY$395,MATCH('2019-20'!$A57,Input!$A$1:$A$395,0),MATCH('2019-20'!R$2,Input!$A$1:$EY$1,0))</f>
        <v>386.1003436915405</v>
      </c>
      <c r="S57" s="128">
        <f>INDEX(Input!$A$1:$EY$395,MATCH('2019-20'!$A57,Input!$A$1:$A$395,0),MATCH('2019-20'!S$2,Input!$A$1:$EY$1,0))</f>
        <v>5.625266874758883</v>
      </c>
      <c r="V57" s="100"/>
    </row>
    <row r="58" spans="1:22" ht="16.2" x14ac:dyDescent="0.3">
      <c r="A58" s="53" t="str">
        <f>INDEX(Input!$A$1:$A$395,MATCH('2019-20'!$B58,Input!$B$1:$B$395,0))</f>
        <v>R965</v>
      </c>
      <c r="B58" s="45" t="s">
        <v>1662</v>
      </c>
      <c r="C58" s="45" t="str">
        <f>INDEX(Input!$C$1:$C$395,MATCH('2019-20'!$B58,Input!$B$1:$B$395,0))</f>
        <v>E31000005</v>
      </c>
      <c r="D58" s="46">
        <f>INDEX(Input!$EY$1:$EY$395,MATCH('2019-20'!$B58,Input!$B$1:$B$395,0))</f>
        <v>1</v>
      </c>
      <c r="E58" s="154"/>
      <c r="F58" s="44" t="str">
        <f>INDEX(Input!$D$1:$D$395,MATCH('2019-20'!$B58,Input!$B$1:$B$395,0))</f>
        <v>Cambridgeshire Fire</v>
      </c>
      <c r="G58" s="112">
        <f>INDEX(Input!$A$1:$EY$395,MATCH('2019-20'!$A58,Input!$A$1:$A$395,0),MATCH('2019-20'!G$2,Input!$A$1:$EY$1,0))</f>
        <v>28.402170098852213</v>
      </c>
      <c r="H58" s="83">
        <f>INDEX(Input!$A$1:$EY$395,MATCH('2019-20'!$A58,Input!$A$1:$A$395,0),MATCH('2019-20'!H$2,Input!$A$1:$EY$1,0))</f>
        <v>8.767882459091517</v>
      </c>
      <c r="I58" s="83">
        <f>INDEX(Input!$A$1:$EY$395,MATCH('2019-20'!$A58,Input!$A$1:$A$395,0),MATCH('2019-20'!I$2,Input!$A$1:$EY$1,0))</f>
        <v>0.19608905950061539</v>
      </c>
      <c r="J58" s="83">
        <f>INDEX(Input!$A$1:$EY$395,MATCH('2019-20'!$A58,Input!$A$1:$A$395,0),MATCH('2019-20'!J$2,Input!$A$1:$EY$1,0))</f>
        <v>20.137223322000001</v>
      </c>
      <c r="K58" s="83">
        <f>INDEX(Input!$A$1:$EY$395,MATCH('2019-20'!$A58,Input!$A$1:$A$395,0),MATCH('2019-20'!K$2,Input!$A$1:$EY$1,0))</f>
        <v>0</v>
      </c>
      <c r="L58" s="83">
        <f>INDEX(Input!$A$1:$EY$395,MATCH('2019-20'!$A58,Input!$A$1:$A$395,0),MATCH('2019-20'!L$2,Input!$A$1:$EY$1,0))</f>
        <v>0</v>
      </c>
      <c r="M58" s="83">
        <f>INDEX(Input!$A$1:$EY$395,MATCH('2019-20'!$A58,Input!$A$1:$A$395,0),MATCH('2019-20'!M$2,Input!$A$1:$EY$1,0))</f>
        <v>0</v>
      </c>
      <c r="N58" s="83">
        <f>INDEX(Input!$A$1:$EY$395,MATCH('2019-20'!$A58,Input!$A$1:$A$395,0),MATCH('2019-20'!N$2,Input!$A$1:$EY$1,0))</f>
        <v>0</v>
      </c>
      <c r="O58" s="83">
        <f>INDEX(Input!$A$1:$EY$395,MATCH('2019-20'!$A58,Input!$A$1:$A$395,0),MATCH('2019-20'!O$2,Input!$A$1:$EY$1,0))</f>
        <v>0</v>
      </c>
      <c r="P58" s="83">
        <f>INDEX(Input!$A$1:$EY$395,MATCH('2019-20'!$A58,Input!$A$1:$A$395,0),MATCH('2019-20'!P$2,Input!$A$1:$EY$1,0))</f>
        <v>0</v>
      </c>
      <c r="Q58" s="83">
        <f>INDEX(Input!$A$1:$EY$395,MATCH('2019-20'!$A58,Input!$A$1:$A$395,0),MATCH('2019-20'!Q$2,Input!$A$1:$EY$1,0))</f>
        <v>0</v>
      </c>
      <c r="R58" s="112">
        <f>INDEX(Input!$A$1:$EY$395,MATCH('2019-20'!$A58,Input!$A$1:$A$395,0),MATCH('2019-20'!R$2,Input!$A$1:$EY$1,0))</f>
        <v>29.101194840592136</v>
      </c>
      <c r="S58" s="128">
        <f>INDEX(Input!$A$1:$EY$395,MATCH('2019-20'!$A58,Input!$A$1:$A$395,0),MATCH('2019-20'!S$2,Input!$A$1:$EY$1,0))</f>
        <v>2.4611666619381634</v>
      </c>
      <c r="V58" s="100"/>
    </row>
    <row r="59" spans="1:22" ht="16.2" x14ac:dyDescent="0.3">
      <c r="A59" s="53" t="str">
        <f>INDEX(Input!$A$1:$A$395,MATCH('2019-20'!$B59,Input!$B$1:$B$395,0))</f>
        <v>R371</v>
      </c>
      <c r="B59" s="45" t="s">
        <v>985</v>
      </c>
      <c r="C59" s="45" t="str">
        <f>INDEX(Input!$C$1:$C$395,MATCH('2019-20'!$B59,Input!$B$1:$B$395,0))</f>
        <v>E09000007</v>
      </c>
      <c r="D59" s="46">
        <f>INDEX(Input!$EY$1:$EY$395,MATCH('2019-20'!$B59,Input!$B$1:$B$395,0))</f>
        <v>1</v>
      </c>
      <c r="E59" s="154"/>
      <c r="F59" s="44" t="str">
        <f>INDEX(Input!$D$1:$D$395,MATCH('2019-20'!$B59,Input!$B$1:$B$395,0))</f>
        <v>Camden</v>
      </c>
      <c r="G59" s="112">
        <f>INDEX(Input!$A$1:$EY$395,MATCH('2019-20'!$A59,Input!$A$1:$A$395,0),MATCH('2019-20'!G$2,Input!$A$1:$EY$1,0))</f>
        <v>244.85639926351027</v>
      </c>
      <c r="H59" s="83">
        <f>INDEX(Input!$A$1:$EY$395,MATCH('2019-20'!$A59,Input!$A$1:$A$395,0),MATCH('2019-20'!H$2,Input!$A$1:$EY$1,0))</f>
        <v>112.33772936425409</v>
      </c>
      <c r="I59" s="83">
        <f>INDEX(Input!$A$1:$EY$395,MATCH('2019-20'!$A59,Input!$A$1:$A$395,0),MATCH('2019-20'!I$2,Input!$A$1:$EY$1,0))</f>
        <v>2.9334377769057265</v>
      </c>
      <c r="J59" s="83">
        <f>INDEX(Input!$A$1:$EY$395,MATCH('2019-20'!$A59,Input!$A$1:$A$395,0),MATCH('2019-20'!J$2,Input!$A$1:$EY$1,0))</f>
        <v>104.05076843475466</v>
      </c>
      <c r="K59" s="83">
        <f>INDEX(Input!$A$1:$EY$395,MATCH('2019-20'!$A59,Input!$A$1:$A$395,0),MATCH('2019-20'!K$2,Input!$A$1:$EY$1,0))</f>
        <v>8.3610915652453457</v>
      </c>
      <c r="L59" s="83">
        <f>INDEX(Input!$A$1:$EY$395,MATCH('2019-20'!$A59,Input!$A$1:$A$395,0),MATCH('2019-20'!L$2,Input!$A$1:$EY$1,0))</f>
        <v>0</v>
      </c>
      <c r="M59" s="83">
        <f>INDEX(Input!$A$1:$EY$395,MATCH('2019-20'!$A59,Input!$A$1:$A$395,0),MATCH('2019-20'!M$2,Input!$A$1:$EY$1,0))</f>
        <v>11.209761744779268</v>
      </c>
      <c r="N59" s="83">
        <f>INDEX(Input!$A$1:$EY$395,MATCH('2019-20'!$A59,Input!$A$1:$A$395,0),MATCH('2019-20'!N$2,Input!$A$1:$EY$1,0))</f>
        <v>1.2857620000000001</v>
      </c>
      <c r="O59" s="83">
        <f>INDEX(Input!$A$1:$EY$395,MATCH('2019-20'!$A59,Input!$A$1:$A$395,0),MATCH('2019-20'!O$2,Input!$A$1:$EY$1,0))</f>
        <v>2.19651</v>
      </c>
      <c r="P59" s="83">
        <f>INDEX(Input!$A$1:$EY$395,MATCH('2019-20'!$A59,Input!$A$1:$A$395,0),MATCH('2019-20'!P$2,Input!$A$1:$EY$1,0))</f>
        <v>5.1661130937941335</v>
      </c>
      <c r="Q59" s="83">
        <f>INDEX(Input!$A$1:$EY$395,MATCH('2019-20'!$A59,Input!$A$1:$A$395,0),MATCH('2019-20'!Q$2,Input!$A$1:$EY$1,0))</f>
        <v>0</v>
      </c>
      <c r="R59" s="112">
        <f>INDEX(Input!$A$1:$EY$395,MATCH('2019-20'!$A59,Input!$A$1:$A$395,0),MATCH('2019-20'!R$2,Input!$A$1:$EY$1,0))</f>
        <v>247.54117397973323</v>
      </c>
      <c r="S59" s="128">
        <f>INDEX(Input!$A$1:$EY$395,MATCH('2019-20'!$A59,Input!$A$1:$A$395,0),MATCH('2019-20'!S$2,Input!$A$1:$EY$1,0))</f>
        <v>1.0964690832252488</v>
      </c>
      <c r="V59" s="100"/>
    </row>
    <row r="60" spans="1:22" ht="16.2" x14ac:dyDescent="0.3">
      <c r="A60" s="53" t="str">
        <f>INDEX(Input!$A$1:$A$395,MATCH('2019-20'!$B60,Input!$B$1:$B$395,0))</f>
        <v>R253</v>
      </c>
      <c r="B60" s="45" t="s">
        <v>1055</v>
      </c>
      <c r="C60" s="45" t="str">
        <f>INDEX(Input!$C$1:$C$395,MATCH('2019-20'!$B60,Input!$B$1:$B$395,0))</f>
        <v>E07000192</v>
      </c>
      <c r="D60" s="46">
        <f>INDEX(Input!$EY$1:$EY$395,MATCH('2019-20'!$B60,Input!$B$1:$B$395,0))</f>
        <v>1</v>
      </c>
      <c r="E60" s="154"/>
      <c r="F60" s="44" t="str">
        <f>INDEX(Input!$D$1:$D$395,MATCH('2019-20'!$B60,Input!$B$1:$B$395,0))</f>
        <v>Cannock Chase</v>
      </c>
      <c r="G60" s="112">
        <f>INDEX(Input!$A$1:$EY$395,MATCH('2019-20'!$A60,Input!$A$1:$A$395,0),MATCH('2019-20'!G$2,Input!$A$1:$EY$1,0))</f>
        <v>10.459092984034021</v>
      </c>
      <c r="H60" s="83">
        <f>INDEX(Input!$A$1:$EY$395,MATCH('2019-20'!$A60,Input!$A$1:$A$395,0),MATCH('2019-20'!H$2,Input!$A$1:$EY$1,0))</f>
        <v>2.9967409055314707</v>
      </c>
      <c r="I60" s="83">
        <f>INDEX(Input!$A$1:$EY$395,MATCH('2019-20'!$A60,Input!$A$1:$A$395,0),MATCH('2019-20'!I$2,Input!$A$1:$EY$1,0))</f>
        <v>9.7653471463347311E-2</v>
      </c>
      <c r="J60" s="83">
        <f>INDEX(Input!$A$1:$EY$395,MATCH('2019-20'!$A60,Input!$A$1:$A$395,0),MATCH('2019-20'!J$2,Input!$A$1:$EY$1,0))</f>
        <v>6.2683652049999994</v>
      </c>
      <c r="K60" s="83">
        <f>INDEX(Input!$A$1:$EY$395,MATCH('2019-20'!$A60,Input!$A$1:$A$395,0),MATCH('2019-20'!K$2,Input!$A$1:$EY$1,0))</f>
        <v>0</v>
      </c>
      <c r="L60" s="83">
        <f>INDEX(Input!$A$1:$EY$395,MATCH('2019-20'!$A60,Input!$A$1:$A$395,0),MATCH('2019-20'!L$2,Input!$A$1:$EY$1,0))</f>
        <v>-1.6413252978964011E-15</v>
      </c>
      <c r="M60" s="83">
        <f>INDEX(Input!$A$1:$EY$395,MATCH('2019-20'!$A60,Input!$A$1:$A$395,0),MATCH('2019-20'!M$2,Input!$A$1:$EY$1,0))</f>
        <v>0</v>
      </c>
      <c r="N60" s="83">
        <f>INDEX(Input!$A$1:$EY$395,MATCH('2019-20'!$A60,Input!$A$1:$A$395,0),MATCH('2019-20'!N$2,Input!$A$1:$EY$1,0))</f>
        <v>0</v>
      </c>
      <c r="O60" s="83">
        <f>INDEX(Input!$A$1:$EY$395,MATCH('2019-20'!$A60,Input!$A$1:$A$395,0),MATCH('2019-20'!O$2,Input!$A$1:$EY$1,0))</f>
        <v>0</v>
      </c>
      <c r="P60" s="83">
        <f>INDEX(Input!$A$1:$EY$395,MATCH('2019-20'!$A60,Input!$A$1:$A$395,0),MATCH('2019-20'!P$2,Input!$A$1:$EY$1,0))</f>
        <v>1.4371625361327924</v>
      </c>
      <c r="Q60" s="83">
        <f>INDEX(Input!$A$1:$EY$395,MATCH('2019-20'!$A60,Input!$A$1:$A$395,0),MATCH('2019-20'!Q$2,Input!$A$1:$EY$1,0))</f>
        <v>0</v>
      </c>
      <c r="R60" s="112">
        <f>INDEX(Input!$A$1:$EY$395,MATCH('2019-20'!$A60,Input!$A$1:$A$395,0),MATCH('2019-20'!R$2,Input!$A$1:$EY$1,0))</f>
        <v>10.799922118127606</v>
      </c>
      <c r="S60" s="128">
        <f>INDEX(Input!$A$1:$EY$395,MATCH('2019-20'!$A60,Input!$A$1:$A$395,0),MATCH('2019-20'!S$2,Input!$A$1:$EY$1,0))</f>
        <v>3.2586872935719047</v>
      </c>
      <c r="V60" s="100"/>
    </row>
    <row r="61" spans="1:22" ht="16.2" x14ac:dyDescent="0.3">
      <c r="A61" s="53" t="str">
        <f>INDEX(Input!$A$1:$A$395,MATCH('2019-20'!$B61,Input!$B$1:$B$395,0))</f>
        <v>R158</v>
      </c>
      <c r="B61" s="45" t="s">
        <v>1211</v>
      </c>
      <c r="C61" s="45" t="str">
        <f>INDEX(Input!$C$1:$C$395,MATCH('2019-20'!$B61,Input!$B$1:$B$395,0))</f>
        <v>E07000106</v>
      </c>
      <c r="D61" s="46">
        <f>INDEX(Input!$EY$1:$EY$395,MATCH('2019-20'!$B61,Input!$B$1:$B$395,0))</f>
        <v>1</v>
      </c>
      <c r="E61" s="154"/>
      <c r="F61" s="44" t="str">
        <f>INDEX(Input!$D$1:$D$395,MATCH('2019-20'!$B61,Input!$B$1:$B$395,0))</f>
        <v>Canterbury</v>
      </c>
      <c r="G61" s="112">
        <f>INDEX(Input!$A$1:$EY$395,MATCH('2019-20'!$A61,Input!$A$1:$A$395,0),MATCH('2019-20'!G$2,Input!$A$1:$EY$1,0))</f>
        <v>16.240974745760465</v>
      </c>
      <c r="H61" s="83">
        <f>INDEX(Input!$A$1:$EY$395,MATCH('2019-20'!$A61,Input!$A$1:$A$395,0),MATCH('2019-20'!H$2,Input!$A$1:$EY$1,0))</f>
        <v>4.6122010423771682</v>
      </c>
      <c r="I61" s="83">
        <f>INDEX(Input!$A$1:$EY$395,MATCH('2019-20'!$A61,Input!$A$1:$A$395,0),MATCH('2019-20'!I$2,Input!$A$1:$EY$1,0))</f>
        <v>0.15029575698174072</v>
      </c>
      <c r="J61" s="83">
        <f>INDEX(Input!$A$1:$EY$395,MATCH('2019-20'!$A61,Input!$A$1:$A$395,0),MATCH('2019-20'!J$2,Input!$A$1:$EY$1,0))</f>
        <v>10.489854004982405</v>
      </c>
      <c r="K61" s="83">
        <f>INDEX(Input!$A$1:$EY$395,MATCH('2019-20'!$A61,Input!$A$1:$A$395,0),MATCH('2019-20'!K$2,Input!$A$1:$EY$1,0))</f>
        <v>0</v>
      </c>
      <c r="L61" s="83">
        <f>INDEX(Input!$A$1:$EY$395,MATCH('2019-20'!$A61,Input!$A$1:$A$395,0),MATCH('2019-20'!L$2,Input!$A$1:$EY$1,0))</f>
        <v>0.11979414101759579</v>
      </c>
      <c r="M61" s="83">
        <f>INDEX(Input!$A$1:$EY$395,MATCH('2019-20'!$A61,Input!$A$1:$A$395,0),MATCH('2019-20'!M$2,Input!$A$1:$EY$1,0))</f>
        <v>0</v>
      </c>
      <c r="N61" s="83">
        <f>INDEX(Input!$A$1:$EY$395,MATCH('2019-20'!$A61,Input!$A$1:$A$395,0),MATCH('2019-20'!N$2,Input!$A$1:$EY$1,0))</f>
        <v>0</v>
      </c>
      <c r="O61" s="83">
        <f>INDEX(Input!$A$1:$EY$395,MATCH('2019-20'!$A61,Input!$A$1:$A$395,0),MATCH('2019-20'!O$2,Input!$A$1:$EY$1,0))</f>
        <v>0</v>
      </c>
      <c r="P61" s="83">
        <f>INDEX(Input!$A$1:$EY$395,MATCH('2019-20'!$A61,Input!$A$1:$A$395,0),MATCH('2019-20'!P$2,Input!$A$1:$EY$1,0))</f>
        <v>1.7670850945013734</v>
      </c>
      <c r="Q61" s="83">
        <f>INDEX(Input!$A$1:$EY$395,MATCH('2019-20'!$A61,Input!$A$1:$A$395,0),MATCH('2019-20'!Q$2,Input!$A$1:$EY$1,0))</f>
        <v>0</v>
      </c>
      <c r="R61" s="112">
        <f>INDEX(Input!$A$1:$EY$395,MATCH('2019-20'!$A61,Input!$A$1:$A$395,0),MATCH('2019-20'!R$2,Input!$A$1:$EY$1,0))</f>
        <v>17.139230039860283</v>
      </c>
      <c r="S61" s="128">
        <f>INDEX(Input!$A$1:$EY$395,MATCH('2019-20'!$A61,Input!$A$1:$A$395,0),MATCH('2019-20'!S$2,Input!$A$1:$EY$1,0))</f>
        <v>5.5307966926941843</v>
      </c>
      <c r="V61" s="100"/>
    </row>
    <row r="62" spans="1:22" ht="16.2" x14ac:dyDescent="0.3">
      <c r="A62" s="53" t="str">
        <f>INDEX(Input!$A$1:$A$395,MATCH('2019-20'!$B62,Input!$B$1:$B$395,0))</f>
        <v>R48</v>
      </c>
      <c r="B62" s="45" t="s">
        <v>1369</v>
      </c>
      <c r="C62" s="45" t="str">
        <f>INDEX(Input!$C$1:$C$395,MATCH('2019-20'!$B62,Input!$B$1:$B$395,0))</f>
        <v>E07000028</v>
      </c>
      <c r="D62" s="46">
        <f>INDEX(Input!$EY$1:$EY$395,MATCH('2019-20'!$B62,Input!$B$1:$B$395,0))</f>
        <v>1</v>
      </c>
      <c r="E62" s="154"/>
      <c r="F62" s="44" t="str">
        <f>INDEX(Input!$D$1:$D$395,MATCH('2019-20'!$B62,Input!$B$1:$B$395,0))</f>
        <v>Carlisle</v>
      </c>
      <c r="G62" s="112">
        <f>INDEX(Input!$A$1:$EY$395,MATCH('2019-20'!$A62,Input!$A$1:$A$395,0),MATCH('2019-20'!G$2,Input!$A$1:$EY$1,0))</f>
        <v>12.425573962848247</v>
      </c>
      <c r="H62" s="83">
        <f>INDEX(Input!$A$1:$EY$395,MATCH('2019-20'!$A62,Input!$A$1:$A$395,0),MATCH('2019-20'!H$2,Input!$A$1:$EY$1,0))</f>
        <v>3.2817083702052798</v>
      </c>
      <c r="I62" s="83">
        <f>INDEX(Input!$A$1:$EY$395,MATCH('2019-20'!$A62,Input!$A$1:$A$395,0),MATCH('2019-20'!I$2,Input!$A$1:$EY$1,0))</f>
        <v>0.10693958029182174</v>
      </c>
      <c r="J62" s="83">
        <f>INDEX(Input!$A$1:$EY$395,MATCH('2019-20'!$A62,Input!$A$1:$A$395,0),MATCH('2019-20'!J$2,Input!$A$1:$EY$1,0))</f>
        <v>7.1455832212367945</v>
      </c>
      <c r="K62" s="83">
        <f>INDEX(Input!$A$1:$EY$395,MATCH('2019-20'!$A62,Input!$A$1:$A$395,0),MATCH('2019-20'!K$2,Input!$A$1:$EY$1,0))</f>
        <v>0</v>
      </c>
      <c r="L62" s="83">
        <f>INDEX(Input!$A$1:$EY$395,MATCH('2019-20'!$A62,Input!$A$1:$A$395,0),MATCH('2019-20'!L$2,Input!$A$1:$EY$1,0))</f>
        <v>3.7514098763204544E-2</v>
      </c>
      <c r="M62" s="83">
        <f>INDEX(Input!$A$1:$EY$395,MATCH('2019-20'!$A62,Input!$A$1:$A$395,0),MATCH('2019-20'!M$2,Input!$A$1:$EY$1,0))</f>
        <v>0</v>
      </c>
      <c r="N62" s="83">
        <f>INDEX(Input!$A$1:$EY$395,MATCH('2019-20'!$A62,Input!$A$1:$A$395,0),MATCH('2019-20'!N$2,Input!$A$1:$EY$1,0))</f>
        <v>0</v>
      </c>
      <c r="O62" s="83">
        <f>INDEX(Input!$A$1:$EY$395,MATCH('2019-20'!$A62,Input!$A$1:$A$395,0),MATCH('2019-20'!O$2,Input!$A$1:$EY$1,0))</f>
        <v>0</v>
      </c>
      <c r="P62" s="83">
        <f>INDEX(Input!$A$1:$EY$395,MATCH('2019-20'!$A62,Input!$A$1:$A$395,0),MATCH('2019-20'!P$2,Input!$A$1:$EY$1,0))</f>
        <v>1.5653199974685914</v>
      </c>
      <c r="Q62" s="83">
        <f>INDEX(Input!$A$1:$EY$395,MATCH('2019-20'!$A62,Input!$A$1:$A$395,0),MATCH('2019-20'!Q$2,Input!$A$1:$EY$1,0))</f>
        <v>0.18372895381060092</v>
      </c>
      <c r="R62" s="112">
        <f>INDEX(Input!$A$1:$EY$395,MATCH('2019-20'!$A62,Input!$A$1:$A$395,0),MATCH('2019-20'!R$2,Input!$A$1:$EY$1,0))</f>
        <v>12.320794221776291</v>
      </c>
      <c r="S62" s="128">
        <f>INDEX(Input!$A$1:$EY$395,MATCH('2019-20'!$A62,Input!$A$1:$A$395,0),MATCH('2019-20'!S$2,Input!$A$1:$EY$1,0))</f>
        <v>-0.84325876120685539</v>
      </c>
      <c r="V62" s="100"/>
    </row>
    <row r="63" spans="1:22" ht="16.2" x14ac:dyDescent="0.3">
      <c r="A63" s="53" t="str">
        <f>INDEX(Input!$A$1:$A$395,MATCH('2019-20'!$B63,Input!$B$1:$B$395,0))</f>
        <v>R97</v>
      </c>
      <c r="B63" s="45" t="s">
        <v>1301</v>
      </c>
      <c r="C63" s="45" t="str">
        <f>INDEX(Input!$C$1:$C$395,MATCH('2019-20'!$B63,Input!$B$1:$B$395,0))</f>
        <v>E07000069</v>
      </c>
      <c r="D63" s="46">
        <f>INDEX(Input!$EY$1:$EY$395,MATCH('2019-20'!$B63,Input!$B$1:$B$395,0))</f>
        <v>1</v>
      </c>
      <c r="E63" s="154"/>
      <c r="F63" s="44" t="str">
        <f>INDEX(Input!$D$1:$D$395,MATCH('2019-20'!$B63,Input!$B$1:$B$395,0))</f>
        <v>Castle Point</v>
      </c>
      <c r="G63" s="112">
        <f>INDEX(Input!$A$1:$EY$395,MATCH('2019-20'!$A63,Input!$A$1:$A$395,0),MATCH('2019-20'!G$2,Input!$A$1:$EY$1,0))</f>
        <v>10.545604707835338</v>
      </c>
      <c r="H63" s="83">
        <f>INDEX(Input!$A$1:$EY$395,MATCH('2019-20'!$A63,Input!$A$1:$A$395,0),MATCH('2019-20'!H$2,Input!$A$1:$EY$1,0))</f>
        <v>2.2269513526419207</v>
      </c>
      <c r="I63" s="83">
        <f>INDEX(Input!$A$1:$EY$395,MATCH('2019-20'!$A63,Input!$A$1:$A$395,0),MATCH('2019-20'!I$2,Input!$A$1:$EY$1,0))</f>
        <v>7.2568679515826323E-2</v>
      </c>
      <c r="J63" s="83">
        <f>INDEX(Input!$A$1:$EY$395,MATCH('2019-20'!$A63,Input!$A$1:$A$395,0),MATCH('2019-20'!J$2,Input!$A$1:$EY$1,0))</f>
        <v>7.9439696099999964</v>
      </c>
      <c r="K63" s="83">
        <f>INDEX(Input!$A$1:$EY$395,MATCH('2019-20'!$A63,Input!$A$1:$A$395,0),MATCH('2019-20'!K$2,Input!$A$1:$EY$1,0))</f>
        <v>0</v>
      </c>
      <c r="L63" s="83">
        <f>INDEX(Input!$A$1:$EY$395,MATCH('2019-20'!$A63,Input!$A$1:$A$395,0),MATCH('2019-20'!L$2,Input!$A$1:$EY$1,0))</f>
        <v>1.7500383364676963E-15</v>
      </c>
      <c r="M63" s="83">
        <f>INDEX(Input!$A$1:$EY$395,MATCH('2019-20'!$A63,Input!$A$1:$A$395,0),MATCH('2019-20'!M$2,Input!$A$1:$EY$1,0))</f>
        <v>0</v>
      </c>
      <c r="N63" s="83">
        <f>INDEX(Input!$A$1:$EY$395,MATCH('2019-20'!$A63,Input!$A$1:$A$395,0),MATCH('2019-20'!N$2,Input!$A$1:$EY$1,0))</f>
        <v>0</v>
      </c>
      <c r="O63" s="83">
        <f>INDEX(Input!$A$1:$EY$395,MATCH('2019-20'!$A63,Input!$A$1:$A$395,0),MATCH('2019-20'!O$2,Input!$A$1:$EY$1,0))</f>
        <v>0</v>
      </c>
      <c r="P63" s="83">
        <f>INDEX(Input!$A$1:$EY$395,MATCH('2019-20'!$A63,Input!$A$1:$A$395,0),MATCH('2019-20'!P$2,Input!$A$1:$EY$1,0))</f>
        <v>0.56899647341511117</v>
      </c>
      <c r="Q63" s="83">
        <f>INDEX(Input!$A$1:$EY$395,MATCH('2019-20'!$A63,Input!$A$1:$A$395,0),MATCH('2019-20'!Q$2,Input!$A$1:$EY$1,0))</f>
        <v>0</v>
      </c>
      <c r="R63" s="112">
        <f>INDEX(Input!$A$1:$EY$395,MATCH('2019-20'!$A63,Input!$A$1:$A$395,0),MATCH('2019-20'!R$2,Input!$A$1:$EY$1,0))</f>
        <v>10.812486115572858</v>
      </c>
      <c r="S63" s="128">
        <f>INDEX(Input!$A$1:$EY$395,MATCH('2019-20'!$A63,Input!$A$1:$A$395,0),MATCH('2019-20'!S$2,Input!$A$1:$EY$1,0))</f>
        <v>2.5307359334190593</v>
      </c>
      <c r="V63" s="100"/>
    </row>
    <row r="64" spans="1:22" ht="16.2" x14ac:dyDescent="0.3">
      <c r="A64" s="53" t="str">
        <f>INDEX(Input!$A$1:$A$395,MATCH('2019-20'!$B64,Input!$B$1:$B$395,0))</f>
        <v>R680</v>
      </c>
      <c r="B64" s="45" t="s">
        <v>1695</v>
      </c>
      <c r="C64" s="45" t="str">
        <f>INDEX(Input!$C$1:$C$395,MATCH('2019-20'!$B64,Input!$B$1:$B$395,0))</f>
        <v>E06000056</v>
      </c>
      <c r="D64" s="46">
        <f>INDEX(Input!$EY$1:$EY$395,MATCH('2019-20'!$B64,Input!$B$1:$B$395,0))</f>
        <v>1</v>
      </c>
      <c r="E64" s="154"/>
      <c r="F64" s="44" t="str">
        <f>INDEX(Input!$D$1:$D$395,MATCH('2019-20'!$B64,Input!$B$1:$B$395,0))</f>
        <v>Central Bedfordshire</v>
      </c>
      <c r="G64" s="112">
        <f>INDEX(Input!$A$1:$EY$395,MATCH('2019-20'!$A64,Input!$A$1:$A$395,0),MATCH('2019-20'!G$2,Input!$A$1:$EY$1,0))</f>
        <v>196.23801852541538</v>
      </c>
      <c r="H64" s="83">
        <f>INDEX(Input!$A$1:$EY$395,MATCH('2019-20'!$A64,Input!$A$1:$A$395,0),MATCH('2019-20'!H$2,Input!$A$1:$EY$1,0))</f>
        <v>31.657281220078655</v>
      </c>
      <c r="I64" s="83">
        <f>INDEX(Input!$A$1:$EY$395,MATCH('2019-20'!$A64,Input!$A$1:$A$395,0),MATCH('2019-20'!I$2,Input!$A$1:$EY$1,0))</f>
        <v>1.0316018320188562</v>
      </c>
      <c r="J64" s="83">
        <f>INDEX(Input!$A$1:$EY$395,MATCH('2019-20'!$A64,Input!$A$1:$A$395,0),MATCH('2019-20'!J$2,Input!$A$1:$EY$1,0))</f>
        <v>142.12833151279057</v>
      </c>
      <c r="K64" s="83">
        <f>INDEX(Input!$A$1:$EY$395,MATCH('2019-20'!$A64,Input!$A$1:$A$395,0),MATCH('2019-20'!K$2,Input!$A$1:$EY$1,0))</f>
        <v>11.480180167209387</v>
      </c>
      <c r="L64" s="83">
        <f>INDEX(Input!$A$1:$EY$395,MATCH('2019-20'!$A64,Input!$A$1:$A$395,0),MATCH('2019-20'!L$2,Input!$A$1:$EY$1,0))</f>
        <v>0</v>
      </c>
      <c r="M64" s="83">
        <f>INDEX(Input!$A$1:$EY$395,MATCH('2019-20'!$A64,Input!$A$1:$A$395,0),MATCH('2019-20'!M$2,Input!$A$1:$EY$1,0))</f>
        <v>1.8345383023267718</v>
      </c>
      <c r="N64" s="83">
        <f>INDEX(Input!$A$1:$EY$395,MATCH('2019-20'!$A64,Input!$A$1:$A$395,0),MATCH('2019-20'!N$2,Input!$A$1:$EY$1,0))</f>
        <v>0.86597199999999996</v>
      </c>
      <c r="O64" s="83">
        <f>INDEX(Input!$A$1:$EY$395,MATCH('2019-20'!$A64,Input!$A$1:$A$395,0),MATCH('2019-20'!O$2,Input!$A$1:$EY$1,0))</f>
        <v>1.4793689999999999</v>
      </c>
      <c r="P64" s="83">
        <f>INDEX(Input!$A$1:$EY$395,MATCH('2019-20'!$A64,Input!$A$1:$A$395,0),MATCH('2019-20'!P$2,Input!$A$1:$EY$1,0))</f>
        <v>8.1686948700860871</v>
      </c>
      <c r="Q64" s="83">
        <f>INDEX(Input!$A$1:$EY$395,MATCH('2019-20'!$A64,Input!$A$1:$A$395,0),MATCH('2019-20'!Q$2,Input!$A$1:$EY$1,0))</f>
        <v>0</v>
      </c>
      <c r="R64" s="112">
        <f>INDEX(Input!$A$1:$EY$395,MATCH('2019-20'!$A64,Input!$A$1:$A$395,0),MATCH('2019-20'!R$2,Input!$A$1:$EY$1,0))</f>
        <v>198.64596890451028</v>
      </c>
      <c r="S64" s="128">
        <f>INDEX(Input!$A$1:$EY$395,MATCH('2019-20'!$A64,Input!$A$1:$A$395,0),MATCH('2019-20'!S$2,Input!$A$1:$EY$1,0))</f>
        <v>1.2270559992344277</v>
      </c>
      <c r="V64" s="100"/>
    </row>
    <row r="65" spans="1:22" ht="16.2" x14ac:dyDescent="0.3">
      <c r="A65" s="53" t="str">
        <f>INDEX(Input!$A$1:$A$395,MATCH('2019-20'!$B65,Input!$B$1:$B$395,0))</f>
        <v>R186</v>
      </c>
      <c r="B65" s="45" t="s">
        <v>1169</v>
      </c>
      <c r="C65" s="45" t="str">
        <f>INDEX(Input!$C$1:$C$395,MATCH('2019-20'!$B65,Input!$B$1:$B$395,0))</f>
        <v>E07000130</v>
      </c>
      <c r="D65" s="46">
        <f>INDEX(Input!$EY$1:$EY$395,MATCH('2019-20'!$B65,Input!$B$1:$B$395,0))</f>
        <v>1</v>
      </c>
      <c r="E65" s="154"/>
      <c r="F65" s="44" t="str">
        <f>INDEX(Input!$D$1:$D$395,MATCH('2019-20'!$B65,Input!$B$1:$B$395,0))</f>
        <v>Charnwood</v>
      </c>
      <c r="G65" s="112">
        <f>INDEX(Input!$A$1:$EY$395,MATCH('2019-20'!$A65,Input!$A$1:$A$395,0),MATCH('2019-20'!G$2,Input!$A$1:$EY$1,0))</f>
        <v>16.285808589760148</v>
      </c>
      <c r="H65" s="83">
        <f>INDEX(Input!$A$1:$EY$395,MATCH('2019-20'!$A65,Input!$A$1:$A$395,0),MATCH('2019-20'!H$2,Input!$A$1:$EY$1,0))</f>
        <v>4.3888152899610224</v>
      </c>
      <c r="I65" s="83">
        <f>INDEX(Input!$A$1:$EY$395,MATCH('2019-20'!$A65,Input!$A$1:$A$395,0),MATCH('2019-20'!I$2,Input!$A$1:$EY$1,0))</f>
        <v>0.13764365215205548</v>
      </c>
      <c r="J65" s="83">
        <f>INDEX(Input!$A$1:$EY$395,MATCH('2019-20'!$A65,Input!$A$1:$A$395,0),MATCH('2019-20'!J$2,Input!$A$1:$EY$1,0))</f>
        <v>7.7196971851939775</v>
      </c>
      <c r="K65" s="83">
        <f>INDEX(Input!$A$1:$EY$395,MATCH('2019-20'!$A65,Input!$A$1:$A$395,0),MATCH('2019-20'!K$2,Input!$A$1:$EY$1,0))</f>
        <v>0</v>
      </c>
      <c r="L65" s="83">
        <f>INDEX(Input!$A$1:$EY$395,MATCH('2019-20'!$A65,Input!$A$1:$A$395,0),MATCH('2019-20'!L$2,Input!$A$1:$EY$1,0))</f>
        <v>0.38717420680602382</v>
      </c>
      <c r="M65" s="83">
        <f>INDEX(Input!$A$1:$EY$395,MATCH('2019-20'!$A65,Input!$A$1:$A$395,0),MATCH('2019-20'!M$2,Input!$A$1:$EY$1,0))</f>
        <v>0</v>
      </c>
      <c r="N65" s="83">
        <f>INDEX(Input!$A$1:$EY$395,MATCH('2019-20'!$A65,Input!$A$1:$A$395,0),MATCH('2019-20'!N$2,Input!$A$1:$EY$1,0))</f>
        <v>0</v>
      </c>
      <c r="O65" s="83">
        <f>INDEX(Input!$A$1:$EY$395,MATCH('2019-20'!$A65,Input!$A$1:$A$395,0),MATCH('2019-20'!O$2,Input!$A$1:$EY$1,0))</f>
        <v>0</v>
      </c>
      <c r="P65" s="83">
        <f>INDEX(Input!$A$1:$EY$395,MATCH('2019-20'!$A65,Input!$A$1:$A$395,0),MATCH('2019-20'!P$2,Input!$A$1:$EY$1,0))</f>
        <v>3.7307285905051346</v>
      </c>
      <c r="Q65" s="83">
        <f>INDEX(Input!$A$1:$EY$395,MATCH('2019-20'!$A65,Input!$A$1:$A$395,0),MATCH('2019-20'!Q$2,Input!$A$1:$EY$1,0))</f>
        <v>0</v>
      </c>
      <c r="R65" s="112">
        <f>INDEX(Input!$A$1:$EY$395,MATCH('2019-20'!$A65,Input!$A$1:$A$395,0),MATCH('2019-20'!R$2,Input!$A$1:$EY$1,0))</f>
        <v>16.364058924618213</v>
      </c>
      <c r="S65" s="128">
        <f>INDEX(Input!$A$1:$EY$395,MATCH('2019-20'!$A65,Input!$A$1:$A$395,0),MATCH('2019-20'!S$2,Input!$A$1:$EY$1,0))</f>
        <v>0.4804817300091857</v>
      </c>
      <c r="V65" s="100"/>
    </row>
    <row r="66" spans="1:22" ht="16.2" x14ac:dyDescent="0.3">
      <c r="A66" s="53" t="str">
        <f>INDEX(Input!$A$1:$A$395,MATCH('2019-20'!$B66,Input!$B$1:$B$395,0))</f>
        <v>R98</v>
      </c>
      <c r="B66" s="45" t="s">
        <v>1293</v>
      </c>
      <c r="C66" s="45" t="str">
        <f>INDEX(Input!$C$1:$C$395,MATCH('2019-20'!$B66,Input!$B$1:$B$395,0))</f>
        <v>E07000070</v>
      </c>
      <c r="D66" s="46">
        <f>INDEX(Input!$EY$1:$EY$395,MATCH('2019-20'!$B66,Input!$B$1:$B$395,0))</f>
        <v>1</v>
      </c>
      <c r="E66" s="154"/>
      <c r="F66" s="44" t="str">
        <f>INDEX(Input!$D$1:$D$395,MATCH('2019-20'!$B66,Input!$B$1:$B$395,0))</f>
        <v>Chelmsford</v>
      </c>
      <c r="G66" s="112">
        <f>INDEX(Input!$A$1:$EY$395,MATCH('2019-20'!$A66,Input!$A$1:$A$395,0),MATCH('2019-20'!G$2,Input!$A$1:$EY$1,0))</f>
        <v>18.893817706727738</v>
      </c>
      <c r="H66" s="83">
        <f>INDEX(Input!$A$1:$EY$395,MATCH('2019-20'!$A66,Input!$A$1:$A$395,0),MATCH('2019-20'!H$2,Input!$A$1:$EY$1,0))</f>
        <v>3.3534957981811711</v>
      </c>
      <c r="I66" s="83">
        <f>INDEX(Input!$A$1:$EY$395,MATCH('2019-20'!$A66,Input!$A$1:$A$395,0),MATCH('2019-20'!I$2,Input!$A$1:$EY$1,0))</f>
        <v>0.1092788854804455</v>
      </c>
      <c r="J66" s="83">
        <f>INDEX(Input!$A$1:$EY$395,MATCH('2019-20'!$A66,Input!$A$1:$A$395,0),MATCH('2019-20'!J$2,Input!$A$1:$EY$1,0))</f>
        <v>12.738426800761989</v>
      </c>
      <c r="K66" s="83">
        <f>INDEX(Input!$A$1:$EY$395,MATCH('2019-20'!$A66,Input!$A$1:$A$395,0),MATCH('2019-20'!K$2,Input!$A$1:$EY$1,0))</f>
        <v>0</v>
      </c>
      <c r="L66" s="83">
        <f>INDEX(Input!$A$1:$EY$395,MATCH('2019-20'!$A66,Input!$A$1:$A$395,0),MATCH('2019-20'!L$2,Input!$A$1:$EY$1,0))</f>
        <v>0.19733284523801201</v>
      </c>
      <c r="M66" s="83">
        <f>INDEX(Input!$A$1:$EY$395,MATCH('2019-20'!$A66,Input!$A$1:$A$395,0),MATCH('2019-20'!M$2,Input!$A$1:$EY$1,0))</f>
        <v>0</v>
      </c>
      <c r="N66" s="83">
        <f>INDEX(Input!$A$1:$EY$395,MATCH('2019-20'!$A66,Input!$A$1:$A$395,0),MATCH('2019-20'!N$2,Input!$A$1:$EY$1,0))</f>
        <v>0</v>
      </c>
      <c r="O66" s="83">
        <f>INDEX(Input!$A$1:$EY$395,MATCH('2019-20'!$A66,Input!$A$1:$A$395,0),MATCH('2019-20'!O$2,Input!$A$1:$EY$1,0))</f>
        <v>0</v>
      </c>
      <c r="P66" s="83">
        <f>INDEX(Input!$A$1:$EY$395,MATCH('2019-20'!$A66,Input!$A$1:$A$395,0),MATCH('2019-20'!P$2,Input!$A$1:$EY$1,0))</f>
        <v>3.8146138389579631</v>
      </c>
      <c r="Q66" s="83">
        <f>INDEX(Input!$A$1:$EY$395,MATCH('2019-20'!$A66,Input!$A$1:$A$395,0),MATCH('2019-20'!Q$2,Input!$A$1:$EY$1,0))</f>
        <v>0</v>
      </c>
      <c r="R66" s="112">
        <f>INDEX(Input!$A$1:$EY$395,MATCH('2019-20'!$A66,Input!$A$1:$A$395,0),MATCH('2019-20'!R$2,Input!$A$1:$EY$1,0))</f>
        <v>20.213148168619576</v>
      </c>
      <c r="S66" s="128">
        <f>INDEX(Input!$A$1:$EY$395,MATCH('2019-20'!$A66,Input!$A$1:$A$395,0),MATCH('2019-20'!S$2,Input!$A$1:$EY$1,0))</f>
        <v>6.9828685889249842</v>
      </c>
      <c r="V66" s="100"/>
    </row>
    <row r="67" spans="1:22" ht="16.2" x14ac:dyDescent="0.3">
      <c r="A67" s="53" t="str">
        <f>INDEX(Input!$A$1:$A$395,MATCH('2019-20'!$B67,Input!$B$1:$B$395,0))</f>
        <v>R108</v>
      </c>
      <c r="B67" s="45" t="s">
        <v>1279</v>
      </c>
      <c r="C67" s="45" t="str">
        <f>INDEX(Input!$C$1:$C$395,MATCH('2019-20'!$B67,Input!$B$1:$B$395,0))</f>
        <v>E07000078</v>
      </c>
      <c r="D67" s="46">
        <f>INDEX(Input!$EY$1:$EY$395,MATCH('2019-20'!$B67,Input!$B$1:$B$395,0))</f>
        <v>1</v>
      </c>
      <c r="E67" s="154"/>
      <c r="F67" s="44" t="str">
        <f>INDEX(Input!$D$1:$D$395,MATCH('2019-20'!$B67,Input!$B$1:$B$395,0))</f>
        <v>Cheltenham</v>
      </c>
      <c r="G67" s="112">
        <f>INDEX(Input!$A$1:$EY$395,MATCH('2019-20'!$A67,Input!$A$1:$A$395,0),MATCH('2019-20'!G$2,Input!$A$1:$EY$1,0))</f>
        <v>13.127411006021878</v>
      </c>
      <c r="H67" s="83">
        <f>INDEX(Input!$A$1:$EY$395,MATCH('2019-20'!$A67,Input!$A$1:$A$395,0),MATCH('2019-20'!H$2,Input!$A$1:$EY$1,0))</f>
        <v>2.7958891799704721</v>
      </c>
      <c r="I67" s="83">
        <f>INDEX(Input!$A$1:$EY$395,MATCH('2019-20'!$A67,Input!$A$1:$A$395,0),MATCH('2019-20'!I$2,Input!$A$1:$EY$1,0))</f>
        <v>9.110840504995428E-2</v>
      </c>
      <c r="J67" s="83">
        <f>INDEX(Input!$A$1:$EY$395,MATCH('2019-20'!$A67,Input!$A$1:$A$395,0),MATCH('2019-20'!J$2,Input!$A$1:$EY$1,0))</f>
        <v>8.8064943220694456</v>
      </c>
      <c r="K67" s="83">
        <f>INDEX(Input!$A$1:$EY$395,MATCH('2019-20'!$A67,Input!$A$1:$A$395,0),MATCH('2019-20'!K$2,Input!$A$1:$EY$1,0))</f>
        <v>0</v>
      </c>
      <c r="L67" s="83">
        <f>INDEX(Input!$A$1:$EY$395,MATCH('2019-20'!$A67,Input!$A$1:$A$395,0),MATCH('2019-20'!L$2,Input!$A$1:$EY$1,0))</f>
        <v>0.1103913339305536</v>
      </c>
      <c r="M67" s="83">
        <f>INDEX(Input!$A$1:$EY$395,MATCH('2019-20'!$A67,Input!$A$1:$A$395,0),MATCH('2019-20'!M$2,Input!$A$1:$EY$1,0))</f>
        <v>0</v>
      </c>
      <c r="N67" s="83">
        <f>INDEX(Input!$A$1:$EY$395,MATCH('2019-20'!$A67,Input!$A$1:$A$395,0),MATCH('2019-20'!N$2,Input!$A$1:$EY$1,0))</f>
        <v>0</v>
      </c>
      <c r="O67" s="83">
        <f>INDEX(Input!$A$1:$EY$395,MATCH('2019-20'!$A67,Input!$A$1:$A$395,0),MATCH('2019-20'!O$2,Input!$A$1:$EY$1,0))</f>
        <v>0</v>
      </c>
      <c r="P67" s="83">
        <f>INDEX(Input!$A$1:$EY$395,MATCH('2019-20'!$A67,Input!$A$1:$A$395,0),MATCH('2019-20'!P$2,Input!$A$1:$EY$1,0))</f>
        <v>1.4687965709860136</v>
      </c>
      <c r="Q67" s="83">
        <f>INDEX(Input!$A$1:$EY$395,MATCH('2019-20'!$A67,Input!$A$1:$A$395,0),MATCH('2019-20'!Q$2,Input!$A$1:$EY$1,0))</f>
        <v>0</v>
      </c>
      <c r="R67" s="112">
        <f>INDEX(Input!$A$1:$EY$395,MATCH('2019-20'!$A67,Input!$A$1:$A$395,0),MATCH('2019-20'!R$2,Input!$A$1:$EY$1,0))</f>
        <v>13.272679812006437</v>
      </c>
      <c r="S67" s="128">
        <f>INDEX(Input!$A$1:$EY$395,MATCH('2019-20'!$A67,Input!$A$1:$A$395,0),MATCH('2019-20'!S$2,Input!$A$1:$EY$1,0))</f>
        <v>1.1066066714748413</v>
      </c>
      <c r="V67" s="100"/>
    </row>
    <row r="68" spans="1:22" ht="16.2" x14ac:dyDescent="0.3">
      <c r="A68" s="53" t="str">
        <f>INDEX(Input!$A$1:$A$395,MATCH('2019-20'!$B68,Input!$B$1:$B$395,0))</f>
        <v>R237</v>
      </c>
      <c r="B68" s="45" t="s">
        <v>1085</v>
      </c>
      <c r="C68" s="45" t="str">
        <f>INDEX(Input!$C$1:$C$395,MATCH('2019-20'!$B68,Input!$B$1:$B$395,0))</f>
        <v>E07000177</v>
      </c>
      <c r="D68" s="46">
        <f>INDEX(Input!$EY$1:$EY$395,MATCH('2019-20'!$B68,Input!$B$1:$B$395,0))</f>
        <v>1</v>
      </c>
      <c r="E68" s="154"/>
      <c r="F68" s="44" t="str">
        <f>INDEX(Input!$D$1:$D$395,MATCH('2019-20'!$B68,Input!$B$1:$B$395,0))</f>
        <v>Cherwell</v>
      </c>
      <c r="G68" s="112">
        <f>INDEX(Input!$A$1:$EY$395,MATCH('2019-20'!$A68,Input!$A$1:$A$395,0),MATCH('2019-20'!G$2,Input!$A$1:$EY$1,0))</f>
        <v>14.90969354296009</v>
      </c>
      <c r="H68" s="83">
        <f>INDEX(Input!$A$1:$EY$395,MATCH('2019-20'!$A68,Input!$A$1:$A$395,0),MATCH('2019-20'!H$2,Input!$A$1:$EY$1,0))</f>
        <v>3.8718406608804021</v>
      </c>
      <c r="I68" s="83">
        <f>INDEX(Input!$A$1:$EY$395,MATCH('2019-20'!$A68,Input!$A$1:$A$395,0),MATCH('2019-20'!I$2,Input!$A$1:$EY$1,0))</f>
        <v>0.12244778318833625</v>
      </c>
      <c r="J68" s="83">
        <f>INDEX(Input!$A$1:$EY$395,MATCH('2019-20'!$A68,Input!$A$1:$A$395,0),MATCH('2019-20'!J$2,Input!$A$1:$EY$1,0))</f>
        <v>6.8534110645000004</v>
      </c>
      <c r="K68" s="83">
        <f>INDEX(Input!$A$1:$EY$395,MATCH('2019-20'!$A68,Input!$A$1:$A$395,0),MATCH('2019-20'!K$2,Input!$A$1:$EY$1,0))</f>
        <v>0</v>
      </c>
      <c r="L68" s="83">
        <f>INDEX(Input!$A$1:$EY$395,MATCH('2019-20'!$A68,Input!$A$1:$A$395,0),MATCH('2019-20'!L$2,Input!$A$1:$EY$1,0))</f>
        <v>6.9770585500000093E-2</v>
      </c>
      <c r="M68" s="83">
        <f>INDEX(Input!$A$1:$EY$395,MATCH('2019-20'!$A68,Input!$A$1:$A$395,0),MATCH('2019-20'!M$2,Input!$A$1:$EY$1,0))</f>
        <v>0</v>
      </c>
      <c r="N68" s="83">
        <f>INDEX(Input!$A$1:$EY$395,MATCH('2019-20'!$A68,Input!$A$1:$A$395,0),MATCH('2019-20'!N$2,Input!$A$1:$EY$1,0))</f>
        <v>0</v>
      </c>
      <c r="O68" s="83">
        <f>INDEX(Input!$A$1:$EY$395,MATCH('2019-20'!$A68,Input!$A$1:$A$395,0),MATCH('2019-20'!O$2,Input!$A$1:$EY$1,0))</f>
        <v>0</v>
      </c>
      <c r="P68" s="83">
        <f>INDEX(Input!$A$1:$EY$395,MATCH('2019-20'!$A68,Input!$A$1:$A$395,0),MATCH('2019-20'!P$2,Input!$A$1:$EY$1,0))</f>
        <v>5.0865559853104125</v>
      </c>
      <c r="Q68" s="83">
        <f>INDEX(Input!$A$1:$EY$395,MATCH('2019-20'!$A68,Input!$A$1:$A$395,0),MATCH('2019-20'!Q$2,Input!$A$1:$EY$1,0))</f>
        <v>0</v>
      </c>
      <c r="R68" s="112">
        <f>INDEX(Input!$A$1:$EY$395,MATCH('2019-20'!$A68,Input!$A$1:$A$395,0),MATCH('2019-20'!R$2,Input!$A$1:$EY$1,0))</f>
        <v>16.004026079379152</v>
      </c>
      <c r="S68" s="128">
        <f>INDEX(Input!$A$1:$EY$395,MATCH('2019-20'!$A68,Input!$A$1:$A$395,0),MATCH('2019-20'!S$2,Input!$A$1:$EY$1,0))</f>
        <v>7.3397386288718947</v>
      </c>
      <c r="V68" s="100"/>
    </row>
    <row r="69" spans="1:22" ht="16.2" x14ac:dyDescent="0.3">
      <c r="A69" s="53" t="str">
        <f>INDEX(Input!$A$1:$A$395,MATCH('2019-20'!$B69,Input!$B$1:$B$395,0))</f>
        <v>R677</v>
      </c>
      <c r="B69" s="45" t="s">
        <v>1637</v>
      </c>
      <c r="C69" s="45" t="str">
        <f>INDEX(Input!$C$1:$C$395,MATCH('2019-20'!$B69,Input!$B$1:$B$395,0))</f>
        <v>E06000049</v>
      </c>
      <c r="D69" s="46">
        <f>INDEX(Input!$EY$1:$EY$395,MATCH('2019-20'!$B69,Input!$B$1:$B$395,0))</f>
        <v>1</v>
      </c>
      <c r="E69" s="154"/>
      <c r="F69" s="44" t="str">
        <f>INDEX(Input!$D$1:$D$395,MATCH('2019-20'!$B69,Input!$B$1:$B$395,0))</f>
        <v>Cheshire East</v>
      </c>
      <c r="G69" s="112">
        <f>INDEX(Input!$A$1:$EY$395,MATCH('2019-20'!$A69,Input!$A$1:$A$395,0),MATCH('2019-20'!G$2,Input!$A$1:$EY$1,0))</f>
        <v>270.61121966661034</v>
      </c>
      <c r="H69" s="83">
        <f>INDEX(Input!$A$1:$EY$395,MATCH('2019-20'!$A69,Input!$A$1:$A$395,0),MATCH('2019-20'!H$2,Input!$A$1:$EY$1,0))</f>
        <v>41.854451546542847</v>
      </c>
      <c r="I69" s="83">
        <f>INDEX(Input!$A$1:$EY$395,MATCH('2019-20'!$A69,Input!$A$1:$A$395,0),MATCH('2019-20'!I$2,Input!$A$1:$EY$1,0))</f>
        <v>1.3638925147549603</v>
      </c>
      <c r="J69" s="83">
        <f>INDEX(Input!$A$1:$EY$395,MATCH('2019-20'!$A69,Input!$A$1:$A$395,0),MATCH('2019-20'!J$2,Input!$A$1:$EY$1,0))</f>
        <v>200.18253639644902</v>
      </c>
      <c r="K69" s="83">
        <f>INDEX(Input!$A$1:$EY$395,MATCH('2019-20'!$A69,Input!$A$1:$A$395,0),MATCH('2019-20'!K$2,Input!$A$1:$EY$1,0))</f>
        <v>16.060138328551023</v>
      </c>
      <c r="L69" s="83">
        <f>INDEX(Input!$A$1:$EY$395,MATCH('2019-20'!$A69,Input!$A$1:$A$395,0),MATCH('2019-20'!L$2,Input!$A$1:$EY$1,0))</f>
        <v>0</v>
      </c>
      <c r="M69" s="83">
        <f>INDEX(Input!$A$1:$EY$395,MATCH('2019-20'!$A69,Input!$A$1:$A$395,0),MATCH('2019-20'!M$2,Input!$A$1:$EY$1,0))</f>
        <v>6.9992910114746678</v>
      </c>
      <c r="N69" s="83">
        <f>INDEX(Input!$A$1:$EY$395,MATCH('2019-20'!$A69,Input!$A$1:$A$395,0),MATCH('2019-20'!N$2,Input!$A$1:$EY$1,0))</f>
        <v>1.4506380000000001</v>
      </c>
      <c r="O69" s="83">
        <f>INDEX(Input!$A$1:$EY$395,MATCH('2019-20'!$A69,Input!$A$1:$A$395,0),MATCH('2019-20'!O$2,Input!$A$1:$EY$1,0))</f>
        <v>2.478173</v>
      </c>
      <c r="P69" s="83">
        <f>INDEX(Input!$A$1:$EY$395,MATCH('2019-20'!$A69,Input!$A$1:$A$395,0),MATCH('2019-20'!P$2,Input!$A$1:$EY$1,0))</f>
        <v>9.3274681779213093</v>
      </c>
      <c r="Q69" s="83">
        <f>INDEX(Input!$A$1:$EY$395,MATCH('2019-20'!$A69,Input!$A$1:$A$395,0),MATCH('2019-20'!Q$2,Input!$A$1:$EY$1,0))</f>
        <v>0</v>
      </c>
      <c r="R69" s="112">
        <f>INDEX(Input!$A$1:$EY$395,MATCH('2019-20'!$A69,Input!$A$1:$A$395,0),MATCH('2019-20'!R$2,Input!$A$1:$EY$1,0))</f>
        <v>279.71658897569381</v>
      </c>
      <c r="S69" s="128">
        <f>INDEX(Input!$A$1:$EY$395,MATCH('2019-20'!$A69,Input!$A$1:$A$395,0),MATCH('2019-20'!S$2,Input!$A$1:$EY$1,0))</f>
        <v>3.3647419793980227</v>
      </c>
      <c r="V69" s="100"/>
    </row>
    <row r="70" spans="1:22" ht="16.2" x14ac:dyDescent="0.3">
      <c r="A70" s="53" t="str">
        <f>INDEX(Input!$A$1:$A$395,MATCH('2019-20'!$B70,Input!$B$1:$B$395,0))</f>
        <v>R966</v>
      </c>
      <c r="B70" s="45" t="s">
        <v>1691</v>
      </c>
      <c r="C70" s="45" t="str">
        <f>INDEX(Input!$C$1:$C$395,MATCH('2019-20'!$B70,Input!$B$1:$B$395,0))</f>
        <v>E31000006</v>
      </c>
      <c r="D70" s="46">
        <f>INDEX(Input!$EY$1:$EY$395,MATCH('2019-20'!$B70,Input!$B$1:$B$395,0))</f>
        <v>1</v>
      </c>
      <c r="E70" s="154"/>
      <c r="F70" s="44" t="str">
        <f>INDEX(Input!$D$1:$D$395,MATCH('2019-20'!$B70,Input!$B$1:$B$395,0))</f>
        <v>Cheshire Fire</v>
      </c>
      <c r="G70" s="112">
        <f>INDEX(Input!$A$1:$EY$395,MATCH('2019-20'!$A70,Input!$A$1:$A$395,0),MATCH('2019-20'!G$2,Input!$A$1:$EY$1,0))</f>
        <v>41.564738260111874</v>
      </c>
      <c r="H70" s="83">
        <f>INDEX(Input!$A$1:$EY$395,MATCH('2019-20'!$A70,Input!$A$1:$A$395,0),MATCH('2019-20'!H$2,Input!$A$1:$EY$1,0))</f>
        <v>13.244628633597971</v>
      </c>
      <c r="I70" s="83">
        <f>INDEX(Input!$A$1:$EY$395,MATCH('2019-20'!$A70,Input!$A$1:$A$395,0),MATCH('2019-20'!I$2,Input!$A$1:$EY$1,0))</f>
        <v>0.30361901679722864</v>
      </c>
      <c r="J70" s="83">
        <f>INDEX(Input!$A$1:$EY$395,MATCH('2019-20'!$A70,Input!$A$1:$A$395,0),MATCH('2019-20'!J$2,Input!$A$1:$EY$1,0))</f>
        <v>29.083863354000002</v>
      </c>
      <c r="K70" s="83">
        <f>INDEX(Input!$A$1:$EY$395,MATCH('2019-20'!$A70,Input!$A$1:$A$395,0),MATCH('2019-20'!K$2,Input!$A$1:$EY$1,0))</f>
        <v>0</v>
      </c>
      <c r="L70" s="83">
        <f>INDEX(Input!$A$1:$EY$395,MATCH('2019-20'!$A70,Input!$A$1:$A$395,0),MATCH('2019-20'!L$2,Input!$A$1:$EY$1,0))</f>
        <v>0</v>
      </c>
      <c r="M70" s="83">
        <f>INDEX(Input!$A$1:$EY$395,MATCH('2019-20'!$A70,Input!$A$1:$A$395,0),MATCH('2019-20'!M$2,Input!$A$1:$EY$1,0))</f>
        <v>0</v>
      </c>
      <c r="N70" s="83">
        <f>INDEX(Input!$A$1:$EY$395,MATCH('2019-20'!$A70,Input!$A$1:$A$395,0),MATCH('2019-20'!N$2,Input!$A$1:$EY$1,0))</f>
        <v>0</v>
      </c>
      <c r="O70" s="83">
        <f>INDEX(Input!$A$1:$EY$395,MATCH('2019-20'!$A70,Input!$A$1:$A$395,0),MATCH('2019-20'!O$2,Input!$A$1:$EY$1,0))</f>
        <v>0</v>
      </c>
      <c r="P70" s="83">
        <f>INDEX(Input!$A$1:$EY$395,MATCH('2019-20'!$A70,Input!$A$1:$A$395,0),MATCH('2019-20'!P$2,Input!$A$1:$EY$1,0))</f>
        <v>0</v>
      </c>
      <c r="Q70" s="83">
        <f>INDEX(Input!$A$1:$EY$395,MATCH('2019-20'!$A70,Input!$A$1:$A$395,0),MATCH('2019-20'!Q$2,Input!$A$1:$EY$1,0))</f>
        <v>0</v>
      </c>
      <c r="R70" s="112">
        <f>INDEX(Input!$A$1:$EY$395,MATCH('2019-20'!$A70,Input!$A$1:$A$395,0),MATCH('2019-20'!R$2,Input!$A$1:$EY$1,0))</f>
        <v>42.632111004395199</v>
      </c>
      <c r="S70" s="128">
        <f>INDEX(Input!$A$1:$EY$395,MATCH('2019-20'!$A70,Input!$A$1:$A$395,0),MATCH('2019-20'!S$2,Input!$A$1:$EY$1,0))</f>
        <v>2.567976580542175</v>
      </c>
      <c r="V70" s="100"/>
    </row>
    <row r="71" spans="1:22" ht="16.2" x14ac:dyDescent="0.3">
      <c r="A71" s="53" t="str">
        <f>INDEX(Input!$A$1:$A$395,MATCH('2019-20'!$B71,Input!$B$1:$B$395,0))</f>
        <v>R678</v>
      </c>
      <c r="B71" s="45" t="s">
        <v>1708</v>
      </c>
      <c r="C71" s="45" t="str">
        <f>INDEX(Input!$C$1:$C$395,MATCH('2019-20'!$B71,Input!$B$1:$B$395,0))</f>
        <v>E06000050</v>
      </c>
      <c r="D71" s="46">
        <f>INDEX(Input!$EY$1:$EY$395,MATCH('2019-20'!$B71,Input!$B$1:$B$395,0))</f>
        <v>1</v>
      </c>
      <c r="E71" s="154"/>
      <c r="F71" s="44" t="str">
        <f>INDEX(Input!$D$1:$D$395,MATCH('2019-20'!$B71,Input!$B$1:$B$395,0))</f>
        <v>Cheshire West and Chester</v>
      </c>
      <c r="G71" s="112">
        <f>INDEX(Input!$A$1:$EY$395,MATCH('2019-20'!$A71,Input!$A$1:$A$395,0),MATCH('2019-20'!G$2,Input!$A$1:$EY$1,0))</f>
        <v>253.76523935842468</v>
      </c>
      <c r="H71" s="83">
        <f>INDEX(Input!$A$1:$EY$395,MATCH('2019-20'!$A71,Input!$A$1:$A$395,0),MATCH('2019-20'!H$2,Input!$A$1:$EY$1,0))</f>
        <v>55.390171810828257</v>
      </c>
      <c r="I71" s="83">
        <f>INDEX(Input!$A$1:$EY$395,MATCH('2019-20'!$A71,Input!$A$1:$A$395,0),MATCH('2019-20'!I$2,Input!$A$1:$EY$1,0))</f>
        <v>1.6978836410221863</v>
      </c>
      <c r="J71" s="83">
        <f>INDEX(Input!$A$1:$EY$395,MATCH('2019-20'!$A71,Input!$A$1:$A$395,0),MATCH('2019-20'!J$2,Input!$A$1:$EY$1,0))</f>
        <v>171.31293209384759</v>
      </c>
      <c r="K71" s="83">
        <f>INDEX(Input!$A$1:$EY$395,MATCH('2019-20'!$A71,Input!$A$1:$A$395,0),MATCH('2019-20'!K$2,Input!$A$1:$EY$1,0))</f>
        <v>13.768360514152377</v>
      </c>
      <c r="L71" s="83">
        <f>INDEX(Input!$A$1:$EY$395,MATCH('2019-20'!$A71,Input!$A$1:$A$395,0),MATCH('2019-20'!L$2,Input!$A$1:$EY$1,0))</f>
        <v>0</v>
      </c>
      <c r="M71" s="83">
        <f>INDEX(Input!$A$1:$EY$395,MATCH('2019-20'!$A71,Input!$A$1:$A$395,0),MATCH('2019-20'!M$2,Input!$A$1:$EY$1,0))</f>
        <v>9.0395166822422564</v>
      </c>
      <c r="N71" s="83">
        <f>INDEX(Input!$A$1:$EY$395,MATCH('2019-20'!$A71,Input!$A$1:$A$395,0),MATCH('2019-20'!N$2,Input!$A$1:$EY$1,0))</f>
        <v>1.4672190000000001</v>
      </c>
      <c r="O71" s="83">
        <f>INDEX(Input!$A$1:$EY$395,MATCH('2019-20'!$A71,Input!$A$1:$A$395,0),MATCH('2019-20'!O$2,Input!$A$1:$EY$1,0))</f>
        <v>2.5064989999999998</v>
      </c>
      <c r="P71" s="83">
        <f>INDEX(Input!$A$1:$EY$395,MATCH('2019-20'!$A71,Input!$A$1:$A$395,0),MATCH('2019-20'!P$2,Input!$A$1:$EY$1,0))</f>
        <v>10.253725966611526</v>
      </c>
      <c r="Q71" s="83">
        <f>INDEX(Input!$A$1:$EY$395,MATCH('2019-20'!$A71,Input!$A$1:$A$395,0),MATCH('2019-20'!Q$2,Input!$A$1:$EY$1,0))</f>
        <v>0</v>
      </c>
      <c r="R71" s="112">
        <f>INDEX(Input!$A$1:$EY$395,MATCH('2019-20'!$A71,Input!$A$1:$A$395,0),MATCH('2019-20'!R$2,Input!$A$1:$EY$1,0))</f>
        <v>265.43630870870419</v>
      </c>
      <c r="S71" s="128">
        <f>INDEX(Input!$A$1:$EY$395,MATCH('2019-20'!$A71,Input!$A$1:$A$395,0),MATCH('2019-20'!S$2,Input!$A$1:$EY$1,0))</f>
        <v>4.5991599873121292</v>
      </c>
      <c r="V71" s="100"/>
    </row>
    <row r="72" spans="1:22" ht="16.2" x14ac:dyDescent="0.3">
      <c r="A72" s="53" t="str">
        <f>INDEX(Input!$A$1:$A$395,MATCH('2019-20'!$B72,Input!$B$1:$B$395,0))</f>
        <v>R54</v>
      </c>
      <c r="B72" s="45" t="s">
        <v>1359</v>
      </c>
      <c r="C72" s="45" t="str">
        <f>INDEX(Input!$C$1:$C$395,MATCH('2019-20'!$B72,Input!$B$1:$B$395,0))</f>
        <v>E07000034</v>
      </c>
      <c r="D72" s="46">
        <f>INDEX(Input!$EY$1:$EY$395,MATCH('2019-20'!$B72,Input!$B$1:$B$395,0))</f>
        <v>1</v>
      </c>
      <c r="E72" s="154"/>
      <c r="F72" s="44" t="str">
        <f>INDEX(Input!$D$1:$D$395,MATCH('2019-20'!$B72,Input!$B$1:$B$395,0))</f>
        <v>Chesterfield</v>
      </c>
      <c r="G72" s="112">
        <f>INDEX(Input!$A$1:$EY$395,MATCH('2019-20'!$A72,Input!$A$1:$A$395,0),MATCH('2019-20'!G$2,Input!$A$1:$EY$1,0))</f>
        <v>9.2401659485292296</v>
      </c>
      <c r="H72" s="83">
        <f>INDEX(Input!$A$1:$EY$395,MATCH('2019-20'!$A72,Input!$A$1:$A$395,0),MATCH('2019-20'!H$2,Input!$A$1:$EY$1,0))</f>
        <v>3.7538871800102345</v>
      </c>
      <c r="I72" s="83">
        <f>INDEX(Input!$A$1:$EY$395,MATCH('2019-20'!$A72,Input!$A$1:$A$395,0),MATCH('2019-20'!I$2,Input!$A$1:$EY$1,0))</f>
        <v>0.10816899447587487</v>
      </c>
      <c r="J72" s="83">
        <f>INDEX(Input!$A$1:$EY$395,MATCH('2019-20'!$A72,Input!$A$1:$A$395,0),MATCH('2019-20'!J$2,Input!$A$1:$EY$1,0))</f>
        <v>4.6378872725547353</v>
      </c>
      <c r="K72" s="83">
        <f>INDEX(Input!$A$1:$EY$395,MATCH('2019-20'!$A72,Input!$A$1:$A$395,0),MATCH('2019-20'!K$2,Input!$A$1:$EY$1,0))</f>
        <v>0</v>
      </c>
      <c r="L72" s="83">
        <f>INDEX(Input!$A$1:$EY$395,MATCH('2019-20'!$A72,Input!$A$1:$A$395,0),MATCH('2019-20'!L$2,Input!$A$1:$EY$1,0))</f>
        <v>0.14402166144526293</v>
      </c>
      <c r="M72" s="83">
        <f>INDEX(Input!$A$1:$EY$395,MATCH('2019-20'!$A72,Input!$A$1:$A$395,0),MATCH('2019-20'!M$2,Input!$A$1:$EY$1,0))</f>
        <v>0</v>
      </c>
      <c r="N72" s="83">
        <f>INDEX(Input!$A$1:$EY$395,MATCH('2019-20'!$A72,Input!$A$1:$A$395,0),MATCH('2019-20'!N$2,Input!$A$1:$EY$1,0))</f>
        <v>0</v>
      </c>
      <c r="O72" s="83">
        <f>INDEX(Input!$A$1:$EY$395,MATCH('2019-20'!$A72,Input!$A$1:$A$395,0),MATCH('2019-20'!O$2,Input!$A$1:$EY$1,0))</f>
        <v>0</v>
      </c>
      <c r="P72" s="83">
        <f>INDEX(Input!$A$1:$EY$395,MATCH('2019-20'!$A72,Input!$A$1:$A$395,0),MATCH('2019-20'!P$2,Input!$A$1:$EY$1,0))</f>
        <v>0.31265931200000002</v>
      </c>
      <c r="Q72" s="83">
        <f>INDEX(Input!$A$1:$EY$395,MATCH('2019-20'!$A72,Input!$A$1:$A$395,0),MATCH('2019-20'!Q$2,Input!$A$1:$EY$1,0))</f>
        <v>0</v>
      </c>
      <c r="R72" s="112">
        <f>INDEX(Input!$A$1:$EY$395,MATCH('2019-20'!$A72,Input!$A$1:$A$395,0),MATCH('2019-20'!R$2,Input!$A$1:$EY$1,0))</f>
        <v>8.9566244204861096</v>
      </c>
      <c r="S72" s="128">
        <f>INDEX(Input!$A$1:$EY$395,MATCH('2019-20'!$A72,Input!$A$1:$A$395,0),MATCH('2019-20'!S$2,Input!$A$1:$EY$1,0))</f>
        <v>-3.0685761448716486</v>
      </c>
      <c r="V72" s="100"/>
    </row>
    <row r="73" spans="1:22" ht="16.2" x14ac:dyDescent="0.3">
      <c r="A73" s="53" t="str">
        <f>INDEX(Input!$A$1:$A$395,MATCH('2019-20'!$B73,Input!$B$1:$B$395,0))</f>
        <v>R287</v>
      </c>
      <c r="B73" s="45" t="s">
        <v>993</v>
      </c>
      <c r="C73" s="45" t="str">
        <f>INDEX(Input!$C$1:$C$395,MATCH('2019-20'!$B73,Input!$B$1:$B$395,0))</f>
        <v>E07000225</v>
      </c>
      <c r="D73" s="46">
        <f>INDEX(Input!$EY$1:$EY$395,MATCH('2019-20'!$B73,Input!$B$1:$B$395,0))</f>
        <v>1</v>
      </c>
      <c r="E73" s="154"/>
      <c r="F73" s="44" t="str">
        <f>INDEX(Input!$D$1:$D$395,MATCH('2019-20'!$B73,Input!$B$1:$B$395,0))</f>
        <v>Chichester</v>
      </c>
      <c r="G73" s="112">
        <f>INDEX(Input!$A$1:$EY$395,MATCH('2019-20'!$A73,Input!$A$1:$A$395,0),MATCH('2019-20'!G$2,Input!$A$1:$EY$1,0))</f>
        <v>12.946312421087523</v>
      </c>
      <c r="H73" s="83">
        <f>INDEX(Input!$A$1:$EY$395,MATCH('2019-20'!$A73,Input!$A$1:$A$395,0),MATCH('2019-20'!H$2,Input!$A$1:$EY$1,0))</f>
        <v>2.2158012010244801</v>
      </c>
      <c r="I73" s="83">
        <f>INDEX(Input!$A$1:$EY$395,MATCH('2019-20'!$A73,Input!$A$1:$A$395,0),MATCH('2019-20'!I$2,Input!$A$1:$EY$1,0))</f>
        <v>7.2205334452936212E-2</v>
      </c>
      <c r="J73" s="83">
        <f>INDEX(Input!$A$1:$EY$395,MATCH('2019-20'!$A73,Input!$A$1:$A$395,0),MATCH('2019-20'!J$2,Input!$A$1:$EY$1,0))</f>
        <v>8.2900671039954279</v>
      </c>
      <c r="K73" s="83">
        <f>INDEX(Input!$A$1:$EY$395,MATCH('2019-20'!$A73,Input!$A$1:$A$395,0),MATCH('2019-20'!K$2,Input!$A$1:$EY$1,0))</f>
        <v>0</v>
      </c>
      <c r="L73" s="83">
        <f>INDEX(Input!$A$1:$EY$395,MATCH('2019-20'!$A73,Input!$A$1:$A$395,0),MATCH('2019-20'!L$2,Input!$A$1:$EY$1,0))</f>
        <v>0.28747397200457186</v>
      </c>
      <c r="M73" s="83">
        <f>INDEX(Input!$A$1:$EY$395,MATCH('2019-20'!$A73,Input!$A$1:$A$395,0),MATCH('2019-20'!M$2,Input!$A$1:$EY$1,0))</f>
        <v>0</v>
      </c>
      <c r="N73" s="83">
        <f>INDEX(Input!$A$1:$EY$395,MATCH('2019-20'!$A73,Input!$A$1:$A$395,0),MATCH('2019-20'!N$2,Input!$A$1:$EY$1,0))</f>
        <v>0</v>
      </c>
      <c r="O73" s="83">
        <f>INDEX(Input!$A$1:$EY$395,MATCH('2019-20'!$A73,Input!$A$1:$A$395,0),MATCH('2019-20'!O$2,Input!$A$1:$EY$1,0))</f>
        <v>0</v>
      </c>
      <c r="P73" s="83">
        <f>INDEX(Input!$A$1:$EY$395,MATCH('2019-20'!$A73,Input!$A$1:$A$395,0),MATCH('2019-20'!P$2,Input!$A$1:$EY$1,0))</f>
        <v>2.1776020857851055</v>
      </c>
      <c r="Q73" s="83">
        <f>INDEX(Input!$A$1:$EY$395,MATCH('2019-20'!$A73,Input!$A$1:$A$395,0),MATCH('2019-20'!Q$2,Input!$A$1:$EY$1,0))</f>
        <v>0.18906903203090891</v>
      </c>
      <c r="R73" s="112">
        <f>INDEX(Input!$A$1:$EY$395,MATCH('2019-20'!$A73,Input!$A$1:$A$395,0),MATCH('2019-20'!R$2,Input!$A$1:$EY$1,0))</f>
        <v>13.232218729293431</v>
      </c>
      <c r="S73" s="128">
        <f>INDEX(Input!$A$1:$EY$395,MATCH('2019-20'!$A73,Input!$A$1:$A$395,0),MATCH('2019-20'!S$2,Input!$A$1:$EY$1,0))</f>
        <v>2.2083995728406247</v>
      </c>
      <c r="V73" s="100"/>
    </row>
    <row r="74" spans="1:22" ht="16.2" x14ac:dyDescent="0.3">
      <c r="A74" s="53" t="str">
        <f>INDEX(Input!$A$1:$A$395,MATCH('2019-20'!$B74,Input!$B$1:$B$395,0))</f>
        <v>R19</v>
      </c>
      <c r="B74" s="45" t="s">
        <v>1393</v>
      </c>
      <c r="C74" s="45" t="str">
        <f>INDEX(Input!$C$1:$C$395,MATCH('2019-20'!$B74,Input!$B$1:$B$395,0))</f>
        <v>E07000005</v>
      </c>
      <c r="D74" s="46">
        <f>INDEX(Input!$EY$1:$EY$395,MATCH('2019-20'!$B74,Input!$B$1:$B$395,0))</f>
        <v>0</v>
      </c>
      <c r="E74" s="154"/>
      <c r="F74" s="44" t="str">
        <f>INDEX(Input!$D$1:$D$395,MATCH('2019-20'!$B74,Input!$B$1:$B$395,0))</f>
        <v>Chiltern</v>
      </c>
      <c r="G74" s="112">
        <f>INDEX(Input!$A$1:$EY$395,MATCH('2019-20'!$A74,Input!$A$1:$A$395,0),MATCH('2019-20'!G$2,Input!$A$1:$EY$1,0))</f>
        <v>10.112275022652424</v>
      </c>
      <c r="H74" s="83">
        <f>INDEX(Input!$A$1:$EY$395,MATCH('2019-20'!$A74,Input!$A$1:$A$395,0),MATCH('2019-20'!H$2,Input!$A$1:$EY$1,0))</f>
        <v>1.4692646865599894</v>
      </c>
      <c r="I74" s="83">
        <f>INDEX(Input!$A$1:$EY$395,MATCH('2019-20'!$A74,Input!$A$1:$A$395,0),MATCH('2019-20'!I$2,Input!$A$1:$EY$1,0))</f>
        <v>4.7878278991771543E-2</v>
      </c>
      <c r="J74" s="83">
        <f>INDEX(Input!$A$1:$EY$395,MATCH('2019-20'!$A74,Input!$A$1:$A$395,0),MATCH('2019-20'!J$2,Input!$A$1:$EY$1,0))</f>
        <v>8.1736296048693688</v>
      </c>
      <c r="K74" s="83">
        <f>INDEX(Input!$A$1:$EY$395,MATCH('2019-20'!$A74,Input!$A$1:$A$395,0),MATCH('2019-20'!K$2,Input!$A$1:$EY$1,0))</f>
        <v>0</v>
      </c>
      <c r="L74" s="83">
        <f>INDEX(Input!$A$1:$EY$395,MATCH('2019-20'!$A74,Input!$A$1:$A$395,0),MATCH('2019-20'!L$2,Input!$A$1:$EY$1,0))</f>
        <v>0.15696119513063334</v>
      </c>
      <c r="M74" s="83">
        <f>INDEX(Input!$A$1:$EY$395,MATCH('2019-20'!$A74,Input!$A$1:$A$395,0),MATCH('2019-20'!M$2,Input!$A$1:$EY$1,0))</f>
        <v>0</v>
      </c>
      <c r="N74" s="83">
        <f>INDEX(Input!$A$1:$EY$395,MATCH('2019-20'!$A74,Input!$A$1:$A$395,0),MATCH('2019-20'!N$2,Input!$A$1:$EY$1,0))</f>
        <v>0</v>
      </c>
      <c r="O74" s="83">
        <f>INDEX(Input!$A$1:$EY$395,MATCH('2019-20'!$A74,Input!$A$1:$A$395,0),MATCH('2019-20'!O$2,Input!$A$1:$EY$1,0))</f>
        <v>0</v>
      </c>
      <c r="P74" s="83">
        <f>INDEX(Input!$A$1:$EY$395,MATCH('2019-20'!$A74,Input!$A$1:$A$395,0),MATCH('2019-20'!P$2,Input!$A$1:$EY$1,0))</f>
        <v>0.6996081373839429</v>
      </c>
      <c r="Q74" s="83">
        <f>INDEX(Input!$A$1:$EY$395,MATCH('2019-20'!$A74,Input!$A$1:$A$395,0),MATCH('2019-20'!Q$2,Input!$A$1:$EY$1,0))</f>
        <v>0</v>
      </c>
      <c r="R74" s="112">
        <f>INDEX(Input!$A$1:$EY$395,MATCH('2019-20'!$A74,Input!$A$1:$A$395,0),MATCH('2019-20'!R$2,Input!$A$1:$EY$1,0))</f>
        <v>10.547341902935706</v>
      </c>
      <c r="S74" s="128">
        <f>INDEX(Input!$A$1:$EY$395,MATCH('2019-20'!$A74,Input!$A$1:$A$395,0),MATCH('2019-20'!S$2,Input!$A$1:$EY$1,0))</f>
        <v>4.3023640012627373</v>
      </c>
      <c r="V74" s="100"/>
    </row>
    <row r="75" spans="1:22" ht="16.2" x14ac:dyDescent="0.3">
      <c r="A75" s="53" t="str">
        <f>INDEX(Input!$A$1:$A$395,MATCH('2019-20'!$B75,Input!$B$1:$B$395,0))</f>
        <v>R174</v>
      </c>
      <c r="B75" s="45" t="s">
        <v>1197</v>
      </c>
      <c r="C75" s="45" t="str">
        <f>INDEX(Input!$C$1:$C$395,MATCH('2019-20'!$B75,Input!$B$1:$B$395,0))</f>
        <v>E07000118</v>
      </c>
      <c r="D75" s="46">
        <f>INDEX(Input!$EY$1:$EY$395,MATCH('2019-20'!$B75,Input!$B$1:$B$395,0))</f>
        <v>1</v>
      </c>
      <c r="E75" s="154"/>
      <c r="F75" s="44" t="str">
        <f>INDEX(Input!$D$1:$D$395,MATCH('2019-20'!$B75,Input!$B$1:$B$395,0))</f>
        <v>Chorley</v>
      </c>
      <c r="G75" s="112">
        <f>INDEX(Input!$A$1:$EY$395,MATCH('2019-20'!$A75,Input!$A$1:$A$395,0),MATCH('2019-20'!G$2,Input!$A$1:$EY$1,0))</f>
        <v>13.0065003379529</v>
      </c>
      <c r="H75" s="83">
        <f>INDEX(Input!$A$1:$EY$395,MATCH('2019-20'!$A75,Input!$A$1:$A$395,0),MATCH('2019-20'!H$2,Input!$A$1:$EY$1,0))</f>
        <v>2.893898691883988</v>
      </c>
      <c r="I75" s="83">
        <f>INDEX(Input!$A$1:$EY$395,MATCH('2019-20'!$A75,Input!$A$1:$A$395,0),MATCH('2019-20'!I$2,Input!$A$1:$EY$1,0))</f>
        <v>9.4302197698867204E-2</v>
      </c>
      <c r="J75" s="83">
        <f>INDEX(Input!$A$1:$EY$395,MATCH('2019-20'!$A75,Input!$A$1:$A$395,0),MATCH('2019-20'!J$2,Input!$A$1:$EY$1,0))</f>
        <v>7.1275058383534207</v>
      </c>
      <c r="K75" s="83">
        <f>INDEX(Input!$A$1:$EY$395,MATCH('2019-20'!$A75,Input!$A$1:$A$395,0),MATCH('2019-20'!K$2,Input!$A$1:$EY$1,0))</f>
        <v>0</v>
      </c>
      <c r="L75" s="83">
        <f>INDEX(Input!$A$1:$EY$395,MATCH('2019-20'!$A75,Input!$A$1:$A$395,0),MATCH('2019-20'!L$2,Input!$A$1:$EY$1,0))</f>
        <v>7.0897646577375742E-5</v>
      </c>
      <c r="M75" s="83">
        <f>INDEX(Input!$A$1:$EY$395,MATCH('2019-20'!$A75,Input!$A$1:$A$395,0),MATCH('2019-20'!M$2,Input!$A$1:$EY$1,0))</f>
        <v>0</v>
      </c>
      <c r="N75" s="83">
        <f>INDEX(Input!$A$1:$EY$395,MATCH('2019-20'!$A75,Input!$A$1:$A$395,0),MATCH('2019-20'!N$2,Input!$A$1:$EY$1,0))</f>
        <v>0</v>
      </c>
      <c r="O75" s="83">
        <f>INDEX(Input!$A$1:$EY$395,MATCH('2019-20'!$A75,Input!$A$1:$A$395,0),MATCH('2019-20'!O$2,Input!$A$1:$EY$1,0))</f>
        <v>0</v>
      </c>
      <c r="P75" s="83">
        <f>INDEX(Input!$A$1:$EY$395,MATCH('2019-20'!$A75,Input!$A$1:$A$395,0),MATCH('2019-20'!P$2,Input!$A$1:$EY$1,0))</f>
        <v>2.7901204151374666</v>
      </c>
      <c r="Q75" s="83">
        <f>INDEX(Input!$A$1:$EY$395,MATCH('2019-20'!$A75,Input!$A$1:$A$395,0),MATCH('2019-20'!Q$2,Input!$A$1:$EY$1,0))</f>
        <v>0</v>
      </c>
      <c r="R75" s="112">
        <f>INDEX(Input!$A$1:$EY$395,MATCH('2019-20'!$A75,Input!$A$1:$A$395,0),MATCH('2019-20'!R$2,Input!$A$1:$EY$1,0))</f>
        <v>12.90589804072032</v>
      </c>
      <c r="S75" s="128">
        <f>INDEX(Input!$A$1:$EY$395,MATCH('2019-20'!$A75,Input!$A$1:$A$395,0),MATCH('2019-20'!S$2,Input!$A$1:$EY$1,0))</f>
        <v>-0.77347706622529211</v>
      </c>
      <c r="V75" s="100"/>
    </row>
    <row r="76" spans="1:22" ht="16.2" x14ac:dyDescent="0.3">
      <c r="A76" s="53" t="str">
        <f>INDEX(Input!$A$1:$A$395,MATCH('2019-20'!$B76,Input!$B$1:$B$395,0))</f>
        <v>R370</v>
      </c>
      <c r="B76" s="45" t="s">
        <v>931</v>
      </c>
      <c r="C76" s="45" t="str">
        <f>INDEX(Input!$C$1:$C$395,MATCH('2019-20'!$B76,Input!$B$1:$B$395,0))</f>
        <v>E09000001</v>
      </c>
      <c r="D76" s="46">
        <f>INDEX(Input!$EY$1:$EY$395,MATCH('2019-20'!$B76,Input!$B$1:$B$395,0))</f>
        <v>1</v>
      </c>
      <c r="E76" s="154"/>
      <c r="F76" s="44" t="str">
        <f>INDEX(Input!$D$1:$D$395,MATCH('2019-20'!$B76,Input!$B$1:$B$395,0))</f>
        <v>City of London</v>
      </c>
      <c r="G76" s="112">
        <f>INDEX(Input!$A$1:$EY$395,MATCH('2019-20'!$A76,Input!$A$1:$A$395,0),MATCH('2019-20'!G$2,Input!$A$1:$EY$1,0))</f>
        <v>30.951939242149994</v>
      </c>
      <c r="H76" s="83">
        <f>INDEX(Input!$A$1:$EY$395,MATCH('2019-20'!$A76,Input!$A$1:$A$395,0),MATCH('2019-20'!H$2,Input!$A$1:$EY$1,0))</f>
        <v>22.582741635775253</v>
      </c>
      <c r="I76" s="83">
        <f>INDEX(Input!$A$1:$EY$395,MATCH('2019-20'!$A76,Input!$A$1:$A$395,0),MATCH('2019-20'!I$2,Input!$A$1:$EY$1,0))</f>
        <v>0.53463169128608024</v>
      </c>
      <c r="J76" s="83">
        <f>INDEX(Input!$A$1:$EY$395,MATCH('2019-20'!$A76,Input!$A$1:$A$395,0),MATCH('2019-20'!J$2,Input!$A$1:$EY$1,0))</f>
        <v>6.4630291434665663</v>
      </c>
      <c r="K76" s="83">
        <f>INDEX(Input!$A$1:$EY$395,MATCH('2019-20'!$A76,Input!$A$1:$A$395,0),MATCH('2019-20'!K$2,Input!$A$1:$EY$1,0))</f>
        <v>0.12549420653343388</v>
      </c>
      <c r="L76" s="83">
        <f>INDEX(Input!$A$1:$EY$395,MATCH('2019-20'!$A76,Input!$A$1:$A$395,0),MATCH('2019-20'!L$2,Input!$A$1:$EY$1,0))</f>
        <v>0</v>
      </c>
      <c r="M76" s="83">
        <f>INDEX(Input!$A$1:$EY$395,MATCH('2019-20'!$A76,Input!$A$1:$A$395,0),MATCH('2019-20'!M$2,Input!$A$1:$EY$1,0))</f>
        <v>0.26535260596237581</v>
      </c>
      <c r="N76" s="83">
        <f>INDEX(Input!$A$1:$EY$395,MATCH('2019-20'!$A76,Input!$A$1:$A$395,0),MATCH('2019-20'!N$2,Input!$A$1:$EY$1,0))</f>
        <v>4.8791000000000001E-2</v>
      </c>
      <c r="O76" s="83">
        <f>INDEX(Input!$A$1:$EY$395,MATCH('2019-20'!$A76,Input!$A$1:$A$395,0),MATCH('2019-20'!O$2,Input!$A$1:$EY$1,0))</f>
        <v>8.3350999999999995E-2</v>
      </c>
      <c r="P76" s="83">
        <f>INDEX(Input!$A$1:$EY$395,MATCH('2019-20'!$A76,Input!$A$1:$A$395,0),MATCH('2019-20'!P$2,Input!$A$1:$EY$1,0))</f>
        <v>1.0156058321655144</v>
      </c>
      <c r="Q76" s="83">
        <f>INDEX(Input!$A$1:$EY$395,MATCH('2019-20'!$A76,Input!$A$1:$A$395,0),MATCH('2019-20'!Q$2,Input!$A$1:$EY$1,0))</f>
        <v>0</v>
      </c>
      <c r="R76" s="112">
        <f>INDEX(Input!$A$1:$EY$395,MATCH('2019-20'!$A76,Input!$A$1:$A$395,0),MATCH('2019-20'!R$2,Input!$A$1:$EY$1,0))</f>
        <v>31.118997115189224</v>
      </c>
      <c r="S76" s="128">
        <f>INDEX(Input!$A$1:$EY$395,MATCH('2019-20'!$A76,Input!$A$1:$A$395,0),MATCH('2019-20'!S$2,Input!$A$1:$EY$1,0))</f>
        <v>0.53973313830926184</v>
      </c>
      <c r="V76" s="100"/>
    </row>
    <row r="77" spans="1:22" ht="16.2" x14ac:dyDescent="0.3">
      <c r="A77" s="53" t="str">
        <f>INDEX(Input!$A$1:$A$395,MATCH('2019-20'!$B77,Input!$B$1:$B$395,0))</f>
        <v>R951</v>
      </c>
      <c r="B77" s="45" t="s">
        <v>1589</v>
      </c>
      <c r="C77" s="45" t="str">
        <f>INDEX(Input!$C$1:$C$395,MATCH('2019-20'!$B77,Input!$B$1:$B$395,0))</f>
        <v>E31000007</v>
      </c>
      <c r="D77" s="46">
        <f>INDEX(Input!$EY$1:$EY$395,MATCH('2019-20'!$B77,Input!$B$1:$B$395,0))</f>
        <v>1</v>
      </c>
      <c r="E77" s="154"/>
      <c r="F77" s="44" t="str">
        <f>INDEX(Input!$D$1:$D$395,MATCH('2019-20'!$B77,Input!$B$1:$B$395,0))</f>
        <v>Cleveland Fire</v>
      </c>
      <c r="G77" s="112">
        <f>INDEX(Input!$A$1:$EY$395,MATCH('2019-20'!$A77,Input!$A$1:$A$395,0),MATCH('2019-20'!G$2,Input!$A$1:$EY$1,0))</f>
        <v>26.300712484461634</v>
      </c>
      <c r="H77" s="83">
        <f>INDEX(Input!$A$1:$EY$395,MATCH('2019-20'!$A77,Input!$A$1:$A$395,0),MATCH('2019-20'!H$2,Input!$A$1:$EY$1,0))</f>
        <v>14.453743328138863</v>
      </c>
      <c r="I77" s="83">
        <f>INDEX(Input!$A$1:$EY$395,MATCH('2019-20'!$A77,Input!$A$1:$A$395,0),MATCH('2019-20'!I$2,Input!$A$1:$EY$1,0))</f>
        <v>0.30028331447536644</v>
      </c>
      <c r="J77" s="83">
        <f>INDEX(Input!$A$1:$EY$395,MATCH('2019-20'!$A77,Input!$A$1:$A$395,0),MATCH('2019-20'!J$2,Input!$A$1:$EY$1,0))</f>
        <v>11.867697032000002</v>
      </c>
      <c r="K77" s="83">
        <f>INDEX(Input!$A$1:$EY$395,MATCH('2019-20'!$A77,Input!$A$1:$A$395,0),MATCH('2019-20'!K$2,Input!$A$1:$EY$1,0))</f>
        <v>0</v>
      </c>
      <c r="L77" s="83">
        <f>INDEX(Input!$A$1:$EY$395,MATCH('2019-20'!$A77,Input!$A$1:$A$395,0),MATCH('2019-20'!L$2,Input!$A$1:$EY$1,0))</f>
        <v>0</v>
      </c>
      <c r="M77" s="83">
        <f>INDEX(Input!$A$1:$EY$395,MATCH('2019-20'!$A77,Input!$A$1:$A$395,0),MATCH('2019-20'!M$2,Input!$A$1:$EY$1,0))</f>
        <v>0</v>
      </c>
      <c r="N77" s="83">
        <f>INDEX(Input!$A$1:$EY$395,MATCH('2019-20'!$A77,Input!$A$1:$A$395,0),MATCH('2019-20'!N$2,Input!$A$1:$EY$1,0))</f>
        <v>0</v>
      </c>
      <c r="O77" s="83">
        <f>INDEX(Input!$A$1:$EY$395,MATCH('2019-20'!$A77,Input!$A$1:$A$395,0),MATCH('2019-20'!O$2,Input!$A$1:$EY$1,0))</f>
        <v>0</v>
      </c>
      <c r="P77" s="83">
        <f>INDEX(Input!$A$1:$EY$395,MATCH('2019-20'!$A77,Input!$A$1:$A$395,0),MATCH('2019-20'!P$2,Input!$A$1:$EY$1,0))</f>
        <v>0</v>
      </c>
      <c r="Q77" s="83">
        <f>INDEX(Input!$A$1:$EY$395,MATCH('2019-20'!$A77,Input!$A$1:$A$395,0),MATCH('2019-20'!Q$2,Input!$A$1:$EY$1,0))</f>
        <v>0</v>
      </c>
      <c r="R77" s="112">
        <f>INDEX(Input!$A$1:$EY$395,MATCH('2019-20'!$A77,Input!$A$1:$A$395,0),MATCH('2019-20'!R$2,Input!$A$1:$EY$1,0))</f>
        <v>26.621723674614231</v>
      </c>
      <c r="S77" s="128">
        <f>INDEX(Input!$A$1:$EY$395,MATCH('2019-20'!$A77,Input!$A$1:$A$395,0),MATCH('2019-20'!S$2,Input!$A$1:$EY$1,0))</f>
        <v>1.2205418022125825</v>
      </c>
      <c r="V77" s="100"/>
    </row>
    <row r="78" spans="1:22" ht="16.2" x14ac:dyDescent="0.3">
      <c r="A78" s="53" t="str">
        <f>INDEX(Input!$A$1:$A$395,MATCH('2019-20'!$B78,Input!$B$1:$B$395,0))</f>
        <v>R99</v>
      </c>
      <c r="B78" s="45" t="s">
        <v>1305</v>
      </c>
      <c r="C78" s="45" t="str">
        <f>INDEX(Input!$C$1:$C$395,MATCH('2019-20'!$B78,Input!$B$1:$B$395,0))</f>
        <v>E07000071</v>
      </c>
      <c r="D78" s="46">
        <f>INDEX(Input!$EY$1:$EY$395,MATCH('2019-20'!$B78,Input!$B$1:$B$395,0))</f>
        <v>1</v>
      </c>
      <c r="E78" s="154"/>
      <c r="F78" s="44" t="str">
        <f>INDEX(Input!$D$1:$D$395,MATCH('2019-20'!$B78,Input!$B$1:$B$395,0))</f>
        <v>Colchester</v>
      </c>
      <c r="G78" s="112">
        <f>INDEX(Input!$A$1:$EY$395,MATCH('2019-20'!$A78,Input!$A$1:$A$395,0),MATCH('2019-20'!G$2,Input!$A$1:$EY$1,0))</f>
        <v>19.446598755440064</v>
      </c>
      <c r="H78" s="83">
        <f>INDEX(Input!$A$1:$EY$395,MATCH('2019-20'!$A78,Input!$A$1:$A$395,0),MATCH('2019-20'!H$2,Input!$A$1:$EY$1,0))</f>
        <v>4.2575402852238433</v>
      </c>
      <c r="I78" s="83">
        <f>INDEX(Input!$A$1:$EY$395,MATCH('2019-20'!$A78,Input!$A$1:$A$395,0),MATCH('2019-20'!I$2,Input!$A$1:$EY$1,0))</f>
        <v>0.13873858363254887</v>
      </c>
      <c r="J78" s="83">
        <f>INDEX(Input!$A$1:$EY$395,MATCH('2019-20'!$A78,Input!$A$1:$A$395,0),MATCH('2019-20'!J$2,Input!$A$1:$EY$1,0))</f>
        <v>11.975312656147251</v>
      </c>
      <c r="K78" s="83">
        <f>INDEX(Input!$A$1:$EY$395,MATCH('2019-20'!$A78,Input!$A$1:$A$395,0),MATCH('2019-20'!K$2,Input!$A$1:$EY$1,0))</f>
        <v>0</v>
      </c>
      <c r="L78" s="83">
        <f>INDEX(Input!$A$1:$EY$395,MATCH('2019-20'!$A78,Input!$A$1:$A$395,0),MATCH('2019-20'!L$2,Input!$A$1:$EY$1,0))</f>
        <v>9.6842563852747476E-2</v>
      </c>
      <c r="M78" s="83">
        <f>INDEX(Input!$A$1:$EY$395,MATCH('2019-20'!$A78,Input!$A$1:$A$395,0),MATCH('2019-20'!M$2,Input!$A$1:$EY$1,0))</f>
        <v>0</v>
      </c>
      <c r="N78" s="83">
        <f>INDEX(Input!$A$1:$EY$395,MATCH('2019-20'!$A78,Input!$A$1:$A$395,0),MATCH('2019-20'!N$2,Input!$A$1:$EY$1,0))</f>
        <v>0</v>
      </c>
      <c r="O78" s="83">
        <f>INDEX(Input!$A$1:$EY$395,MATCH('2019-20'!$A78,Input!$A$1:$A$395,0),MATCH('2019-20'!O$2,Input!$A$1:$EY$1,0))</f>
        <v>0</v>
      </c>
      <c r="P78" s="83">
        <f>INDEX(Input!$A$1:$EY$395,MATCH('2019-20'!$A78,Input!$A$1:$A$395,0),MATCH('2019-20'!P$2,Input!$A$1:$EY$1,0))</f>
        <v>3.4149258638428299</v>
      </c>
      <c r="Q78" s="83">
        <f>INDEX(Input!$A$1:$EY$395,MATCH('2019-20'!$A78,Input!$A$1:$A$395,0),MATCH('2019-20'!Q$2,Input!$A$1:$EY$1,0))</f>
        <v>0</v>
      </c>
      <c r="R78" s="112">
        <f>INDEX(Input!$A$1:$EY$395,MATCH('2019-20'!$A78,Input!$A$1:$A$395,0),MATCH('2019-20'!R$2,Input!$A$1:$EY$1,0))</f>
        <v>19.883359952699223</v>
      </c>
      <c r="S78" s="128">
        <f>INDEX(Input!$A$1:$EY$395,MATCH('2019-20'!$A78,Input!$A$1:$A$395,0),MATCH('2019-20'!S$2,Input!$A$1:$EY$1,0))</f>
        <v>2.2459516070231889</v>
      </c>
      <c r="V78" s="100"/>
    </row>
    <row r="79" spans="1:22" ht="16.2" x14ac:dyDescent="0.3">
      <c r="A79" s="53" t="str">
        <f>INDEX(Input!$A$1:$A$395,MATCH('2019-20'!$B79,Input!$B$1:$B$395,0))</f>
        <v>R49</v>
      </c>
      <c r="B79" s="45" t="s">
        <v>1375</v>
      </c>
      <c r="C79" s="45" t="str">
        <f>INDEX(Input!$C$1:$C$395,MATCH('2019-20'!$B79,Input!$B$1:$B$395,0))</f>
        <v>E07000029</v>
      </c>
      <c r="D79" s="46">
        <f>INDEX(Input!$EY$1:$EY$395,MATCH('2019-20'!$B79,Input!$B$1:$B$395,0))</f>
        <v>1</v>
      </c>
      <c r="E79" s="154"/>
      <c r="F79" s="44" t="str">
        <f>INDEX(Input!$D$1:$D$395,MATCH('2019-20'!$B79,Input!$B$1:$B$395,0))</f>
        <v>Copeland</v>
      </c>
      <c r="G79" s="112">
        <f>INDEX(Input!$A$1:$EY$395,MATCH('2019-20'!$A79,Input!$A$1:$A$395,0),MATCH('2019-20'!G$2,Input!$A$1:$EY$1,0))</f>
        <v>7.2858835773780761</v>
      </c>
      <c r="H79" s="83">
        <f>INDEX(Input!$A$1:$EY$395,MATCH('2019-20'!$A79,Input!$A$1:$A$395,0),MATCH('2019-20'!H$2,Input!$A$1:$EY$1,0))</f>
        <v>2.5203659478832492</v>
      </c>
      <c r="I79" s="83">
        <f>INDEX(Input!$A$1:$EY$395,MATCH('2019-20'!$A79,Input!$A$1:$A$395,0),MATCH('2019-20'!I$2,Input!$A$1:$EY$1,0))</f>
        <v>8.086062995680765E-2</v>
      </c>
      <c r="J79" s="83">
        <f>INDEX(Input!$A$1:$EY$395,MATCH('2019-20'!$A79,Input!$A$1:$A$395,0),MATCH('2019-20'!J$2,Input!$A$1:$EY$1,0))</f>
        <v>4.2404367789999995</v>
      </c>
      <c r="K79" s="83">
        <f>INDEX(Input!$A$1:$EY$395,MATCH('2019-20'!$A79,Input!$A$1:$A$395,0),MATCH('2019-20'!K$2,Input!$A$1:$EY$1,0))</f>
        <v>0</v>
      </c>
      <c r="L79" s="83">
        <f>INDEX(Input!$A$1:$EY$395,MATCH('2019-20'!$A79,Input!$A$1:$A$395,0),MATCH('2019-20'!L$2,Input!$A$1:$EY$1,0))</f>
        <v>5.8428497595741651E-16</v>
      </c>
      <c r="M79" s="83">
        <f>INDEX(Input!$A$1:$EY$395,MATCH('2019-20'!$A79,Input!$A$1:$A$395,0),MATCH('2019-20'!M$2,Input!$A$1:$EY$1,0))</f>
        <v>0</v>
      </c>
      <c r="N79" s="83">
        <f>INDEX(Input!$A$1:$EY$395,MATCH('2019-20'!$A79,Input!$A$1:$A$395,0),MATCH('2019-20'!N$2,Input!$A$1:$EY$1,0))</f>
        <v>0</v>
      </c>
      <c r="O79" s="83">
        <f>INDEX(Input!$A$1:$EY$395,MATCH('2019-20'!$A79,Input!$A$1:$A$395,0),MATCH('2019-20'!O$2,Input!$A$1:$EY$1,0))</f>
        <v>0</v>
      </c>
      <c r="P79" s="83">
        <f>INDEX(Input!$A$1:$EY$395,MATCH('2019-20'!$A79,Input!$A$1:$A$395,0),MATCH('2019-20'!P$2,Input!$A$1:$EY$1,0))</f>
        <v>0.12521721762604882</v>
      </c>
      <c r="Q79" s="83">
        <f>INDEX(Input!$A$1:$EY$395,MATCH('2019-20'!$A79,Input!$A$1:$A$395,0),MATCH('2019-20'!Q$2,Input!$A$1:$EY$1,0))</f>
        <v>4.8384678763506814E-2</v>
      </c>
      <c r="R79" s="112">
        <f>INDEX(Input!$A$1:$EY$395,MATCH('2019-20'!$A79,Input!$A$1:$A$395,0),MATCH('2019-20'!R$2,Input!$A$1:$EY$1,0))</f>
        <v>7.0152652532296127</v>
      </c>
      <c r="S79" s="128">
        <f>INDEX(Input!$A$1:$EY$395,MATCH('2019-20'!$A79,Input!$A$1:$A$395,0),MATCH('2019-20'!S$2,Input!$A$1:$EY$1,0))</f>
        <v>-3.7142828494913904</v>
      </c>
      <c r="V79" s="100"/>
    </row>
    <row r="80" spans="1:22" ht="16.2" x14ac:dyDescent="0.3">
      <c r="A80" s="53" t="str">
        <f>INDEX(Input!$A$1:$A$395,MATCH('2019-20'!$B80,Input!$B$1:$B$395,0))</f>
        <v>R208</v>
      </c>
      <c r="B80" s="45" t="s">
        <v>1117</v>
      </c>
      <c r="C80" s="45" t="str">
        <f>INDEX(Input!$C$1:$C$395,MATCH('2019-20'!$B80,Input!$B$1:$B$395,0))</f>
        <v>E07000150</v>
      </c>
      <c r="D80" s="46">
        <f>INDEX(Input!$EY$1:$EY$395,MATCH('2019-20'!$B80,Input!$B$1:$B$395,0))</f>
        <v>1</v>
      </c>
      <c r="E80" s="154"/>
      <c r="F80" s="44" t="str">
        <f>INDEX(Input!$D$1:$D$395,MATCH('2019-20'!$B80,Input!$B$1:$B$395,0))</f>
        <v>Corby</v>
      </c>
      <c r="G80" s="112">
        <f>INDEX(Input!$A$1:$EY$395,MATCH('2019-20'!$A80,Input!$A$1:$A$395,0),MATCH('2019-20'!G$2,Input!$A$1:$EY$1,0))</f>
        <v>7.8278847203306432</v>
      </c>
      <c r="H80" s="83">
        <f>INDEX(Input!$A$1:$EY$395,MATCH('2019-20'!$A80,Input!$A$1:$A$395,0),MATCH('2019-20'!H$2,Input!$A$1:$EY$1,0))</f>
        <v>2.188316432193345</v>
      </c>
      <c r="I80" s="83">
        <f>INDEX(Input!$A$1:$EY$395,MATCH('2019-20'!$A80,Input!$A$1:$A$395,0),MATCH('2019-20'!I$2,Input!$A$1:$EY$1,0))</f>
        <v>6.7800533196898258E-2</v>
      </c>
      <c r="J80" s="83">
        <f>INDEX(Input!$A$1:$EY$395,MATCH('2019-20'!$A80,Input!$A$1:$A$395,0),MATCH('2019-20'!J$2,Input!$A$1:$EY$1,0))</f>
        <v>3.684686746178861</v>
      </c>
      <c r="K80" s="83">
        <f>INDEX(Input!$A$1:$EY$395,MATCH('2019-20'!$A80,Input!$A$1:$A$395,0),MATCH('2019-20'!K$2,Input!$A$1:$EY$1,0))</f>
        <v>0</v>
      </c>
      <c r="L80" s="83">
        <f>INDEX(Input!$A$1:$EY$395,MATCH('2019-20'!$A80,Input!$A$1:$A$395,0),MATCH('2019-20'!L$2,Input!$A$1:$EY$1,0))</f>
        <v>2.8376253821139133E-2</v>
      </c>
      <c r="M80" s="83">
        <f>INDEX(Input!$A$1:$EY$395,MATCH('2019-20'!$A80,Input!$A$1:$A$395,0),MATCH('2019-20'!M$2,Input!$A$1:$EY$1,0))</f>
        <v>0</v>
      </c>
      <c r="N80" s="83">
        <f>INDEX(Input!$A$1:$EY$395,MATCH('2019-20'!$A80,Input!$A$1:$A$395,0),MATCH('2019-20'!N$2,Input!$A$1:$EY$1,0))</f>
        <v>0</v>
      </c>
      <c r="O80" s="83">
        <f>INDEX(Input!$A$1:$EY$395,MATCH('2019-20'!$A80,Input!$A$1:$A$395,0),MATCH('2019-20'!O$2,Input!$A$1:$EY$1,0))</f>
        <v>0</v>
      </c>
      <c r="P80" s="83">
        <f>INDEX(Input!$A$1:$EY$395,MATCH('2019-20'!$A80,Input!$A$1:$A$395,0),MATCH('2019-20'!P$2,Input!$A$1:$EY$1,0))</f>
        <v>1.7726315559777994</v>
      </c>
      <c r="Q80" s="83">
        <f>INDEX(Input!$A$1:$EY$395,MATCH('2019-20'!$A80,Input!$A$1:$A$395,0),MATCH('2019-20'!Q$2,Input!$A$1:$EY$1,0))</f>
        <v>0</v>
      </c>
      <c r="R80" s="112">
        <f>INDEX(Input!$A$1:$EY$395,MATCH('2019-20'!$A80,Input!$A$1:$A$395,0),MATCH('2019-20'!R$2,Input!$A$1:$EY$1,0))</f>
        <v>7.7418115213680432</v>
      </c>
      <c r="S80" s="128">
        <f>INDEX(Input!$A$1:$EY$395,MATCH('2019-20'!$A80,Input!$A$1:$A$395,0),MATCH('2019-20'!S$2,Input!$A$1:$EY$1,0))</f>
        <v>-1.0995716216802509</v>
      </c>
      <c r="V80" s="100"/>
    </row>
    <row r="81" spans="1:22" ht="16.2" x14ac:dyDescent="0.3">
      <c r="A81" s="53" t="str">
        <f>INDEX(Input!$A$1:$A$395,MATCH('2019-20'!$B81,Input!$B$1:$B$395,0))</f>
        <v>R672</v>
      </c>
      <c r="B81" s="45" t="s">
        <v>1474</v>
      </c>
      <c r="C81" s="45" t="str">
        <f>INDEX(Input!$C$1:$C$395,MATCH('2019-20'!$B81,Input!$B$1:$B$395,0))</f>
        <v>E06000052</v>
      </c>
      <c r="D81" s="46">
        <f>INDEX(Input!$EY$1:$EY$395,MATCH('2019-20'!$B81,Input!$B$1:$B$395,0))</f>
        <v>1</v>
      </c>
      <c r="E81" s="154"/>
      <c r="F81" s="44" t="str">
        <f>INDEX(Input!$D$1:$D$395,MATCH('2019-20'!$B81,Input!$B$1:$B$395,0))</f>
        <v>Cornwall</v>
      </c>
      <c r="G81" s="112">
        <f>INDEX(Input!$A$1:$EY$395,MATCH('2019-20'!$A81,Input!$A$1:$A$395,0),MATCH('2019-20'!G$2,Input!$A$1:$EY$1,0))</f>
        <v>457.52269598081153</v>
      </c>
      <c r="H81" s="83">
        <f>INDEX(Input!$A$1:$EY$395,MATCH('2019-20'!$A81,Input!$A$1:$A$395,0),MATCH('2019-20'!H$2,Input!$A$1:$EY$1,0))</f>
        <v>124.86242899502059</v>
      </c>
      <c r="I81" s="83">
        <f>INDEX(Input!$A$1:$EY$395,MATCH('2019-20'!$A81,Input!$A$1:$A$395,0),MATCH('2019-20'!I$2,Input!$A$1:$EY$1,0))</f>
        <v>3.5955363558676461</v>
      </c>
      <c r="J81" s="83">
        <f>INDEX(Input!$A$1:$EY$395,MATCH('2019-20'!$A81,Input!$A$1:$A$395,0),MATCH('2019-20'!J$2,Input!$A$1:$EY$1,0))</f>
        <v>274.53173342317592</v>
      </c>
      <c r="K81" s="83">
        <f>INDEX(Input!$A$1:$EY$395,MATCH('2019-20'!$A81,Input!$A$1:$A$395,0),MATCH('2019-20'!K$2,Input!$A$1:$EY$1,0))</f>
        <v>22.123824156823993</v>
      </c>
      <c r="L81" s="83">
        <f>INDEX(Input!$A$1:$EY$395,MATCH('2019-20'!$A81,Input!$A$1:$A$395,0),MATCH('2019-20'!L$2,Input!$A$1:$EY$1,0))</f>
        <v>0</v>
      </c>
      <c r="M81" s="83">
        <f>INDEX(Input!$A$1:$EY$395,MATCH('2019-20'!$A81,Input!$A$1:$A$395,0),MATCH('2019-20'!M$2,Input!$A$1:$EY$1,0))</f>
        <v>20.846859435623777</v>
      </c>
      <c r="N81" s="83">
        <f>INDEX(Input!$A$1:$EY$395,MATCH('2019-20'!$A81,Input!$A$1:$A$395,0),MATCH('2019-20'!N$2,Input!$A$1:$EY$1,0))</f>
        <v>2.7933840000000001</v>
      </c>
      <c r="O81" s="83">
        <f>INDEX(Input!$A$1:$EY$395,MATCH('2019-20'!$A81,Input!$A$1:$A$395,0),MATCH('2019-20'!O$2,Input!$A$1:$EY$1,0))</f>
        <v>4.7720310000000001</v>
      </c>
      <c r="P81" s="83">
        <f>INDEX(Input!$A$1:$EY$395,MATCH('2019-20'!$A81,Input!$A$1:$A$395,0),MATCH('2019-20'!P$2,Input!$A$1:$EY$1,0))</f>
        <v>11.706544600034308</v>
      </c>
      <c r="Q81" s="83">
        <f>INDEX(Input!$A$1:$EY$395,MATCH('2019-20'!$A81,Input!$A$1:$A$395,0),MATCH('2019-20'!Q$2,Input!$A$1:$EY$1,0))</f>
        <v>3.9430390743486199</v>
      </c>
      <c r="R81" s="112">
        <f>INDEX(Input!$A$1:$EY$395,MATCH('2019-20'!$A81,Input!$A$1:$A$395,0),MATCH('2019-20'!R$2,Input!$A$1:$EY$1,0))</f>
        <v>469.17538104089488</v>
      </c>
      <c r="S81" s="128">
        <f>INDEX(Input!$A$1:$EY$395,MATCH('2019-20'!$A81,Input!$A$1:$A$395,0),MATCH('2019-20'!S$2,Input!$A$1:$EY$1,0))</f>
        <v>2.546908636980949</v>
      </c>
      <c r="V81" s="100"/>
    </row>
    <row r="82" spans="1:22" ht="16.2" x14ac:dyDescent="0.3">
      <c r="A82" s="53" t="str">
        <f>INDEX(Input!$A$1:$A$395,MATCH('2019-20'!$B82,Input!$B$1:$B$395,0))</f>
        <v>R109</v>
      </c>
      <c r="B82" s="45" t="s">
        <v>1287</v>
      </c>
      <c r="C82" s="45" t="str">
        <f>INDEX(Input!$C$1:$C$395,MATCH('2019-20'!$B82,Input!$B$1:$B$395,0))</f>
        <v>E07000079</v>
      </c>
      <c r="D82" s="46">
        <f>INDEX(Input!$EY$1:$EY$395,MATCH('2019-20'!$B82,Input!$B$1:$B$395,0))</f>
        <v>1</v>
      </c>
      <c r="E82" s="154"/>
      <c r="F82" s="44" t="str">
        <f>INDEX(Input!$D$1:$D$395,MATCH('2019-20'!$B82,Input!$B$1:$B$395,0))</f>
        <v>Cotswold</v>
      </c>
      <c r="G82" s="112">
        <f>INDEX(Input!$A$1:$EY$395,MATCH('2019-20'!$A82,Input!$A$1:$A$395,0),MATCH('2019-20'!G$2,Input!$A$1:$EY$1,0))</f>
        <v>10.850115386380486</v>
      </c>
      <c r="H82" s="83">
        <f>INDEX(Input!$A$1:$EY$395,MATCH('2019-20'!$A82,Input!$A$1:$A$395,0),MATCH('2019-20'!H$2,Input!$A$1:$EY$1,0))</f>
        <v>1.8482025732487803</v>
      </c>
      <c r="I82" s="83">
        <f>INDEX(Input!$A$1:$EY$395,MATCH('2019-20'!$A82,Input!$A$1:$A$395,0),MATCH('2019-20'!I$2,Input!$A$1:$EY$1,0))</f>
        <v>6.0226560431732142E-2</v>
      </c>
      <c r="J82" s="83">
        <f>INDEX(Input!$A$1:$EY$395,MATCH('2019-20'!$A82,Input!$A$1:$A$395,0),MATCH('2019-20'!J$2,Input!$A$1:$EY$1,0))</f>
        <v>5.3742020830000001</v>
      </c>
      <c r="K82" s="83">
        <f>INDEX(Input!$A$1:$EY$395,MATCH('2019-20'!$A82,Input!$A$1:$A$395,0),MATCH('2019-20'!K$2,Input!$A$1:$EY$1,0))</f>
        <v>0</v>
      </c>
      <c r="L82" s="83">
        <f>INDEX(Input!$A$1:$EY$395,MATCH('2019-20'!$A82,Input!$A$1:$A$395,0),MATCH('2019-20'!L$2,Input!$A$1:$EY$1,0))</f>
        <v>0</v>
      </c>
      <c r="M82" s="83">
        <f>INDEX(Input!$A$1:$EY$395,MATCH('2019-20'!$A82,Input!$A$1:$A$395,0),MATCH('2019-20'!M$2,Input!$A$1:$EY$1,0))</f>
        <v>0</v>
      </c>
      <c r="N82" s="83">
        <f>INDEX(Input!$A$1:$EY$395,MATCH('2019-20'!$A82,Input!$A$1:$A$395,0),MATCH('2019-20'!N$2,Input!$A$1:$EY$1,0))</f>
        <v>0</v>
      </c>
      <c r="O82" s="83">
        <f>INDEX(Input!$A$1:$EY$395,MATCH('2019-20'!$A82,Input!$A$1:$A$395,0),MATCH('2019-20'!O$2,Input!$A$1:$EY$1,0))</f>
        <v>0</v>
      </c>
      <c r="P82" s="83">
        <f>INDEX(Input!$A$1:$EY$395,MATCH('2019-20'!$A82,Input!$A$1:$A$395,0),MATCH('2019-20'!P$2,Input!$A$1:$EY$1,0))</f>
        <v>3.2547926631120259</v>
      </c>
      <c r="Q82" s="83">
        <f>INDEX(Input!$A$1:$EY$395,MATCH('2019-20'!$A82,Input!$A$1:$A$395,0),MATCH('2019-20'!Q$2,Input!$A$1:$EY$1,0))</f>
        <v>0.60243350585469324</v>
      </c>
      <c r="R82" s="112">
        <f>INDEX(Input!$A$1:$EY$395,MATCH('2019-20'!$A82,Input!$A$1:$A$395,0),MATCH('2019-20'!R$2,Input!$A$1:$EY$1,0))</f>
        <v>11.139857385647232</v>
      </c>
      <c r="S82" s="128">
        <f>INDEX(Input!$A$1:$EY$395,MATCH('2019-20'!$A82,Input!$A$1:$A$395,0),MATCH('2019-20'!S$2,Input!$A$1:$EY$1,0))</f>
        <v>2.670404774039925</v>
      </c>
      <c r="V82" s="100"/>
    </row>
    <row r="83" spans="1:22" ht="16.2" x14ac:dyDescent="0.3">
      <c r="A83" s="53" t="str">
        <f>INDEX(Input!$A$1:$A$395,MATCH('2019-20'!$B83,Input!$B$1:$B$395,0))</f>
        <v>R673</v>
      </c>
      <c r="B83" s="45" t="s">
        <v>1512</v>
      </c>
      <c r="C83" s="45" t="str">
        <f>INDEX(Input!$C$1:$C$395,MATCH('2019-20'!$B83,Input!$B$1:$B$395,0))</f>
        <v>E06000047</v>
      </c>
      <c r="D83" s="46">
        <f>INDEX(Input!$EY$1:$EY$395,MATCH('2019-20'!$B83,Input!$B$1:$B$395,0))</f>
        <v>1</v>
      </c>
      <c r="E83" s="154"/>
      <c r="F83" s="44" t="str">
        <f>INDEX(Input!$D$1:$D$395,MATCH('2019-20'!$B83,Input!$B$1:$B$395,0))</f>
        <v>Durham</v>
      </c>
      <c r="G83" s="112">
        <f>INDEX(Input!$A$1:$EY$395,MATCH('2019-20'!$A83,Input!$A$1:$A$395,0),MATCH('2019-20'!G$2,Input!$A$1:$EY$1,0))</f>
        <v>409.39811138091767</v>
      </c>
      <c r="H83" s="83">
        <f>INDEX(Input!$A$1:$EY$395,MATCH('2019-20'!$A83,Input!$A$1:$A$395,0),MATCH('2019-20'!H$2,Input!$A$1:$EY$1,0))</f>
        <v>152.88154281946524</v>
      </c>
      <c r="I83" s="83">
        <f>INDEX(Input!$A$1:$EY$395,MATCH('2019-20'!$A83,Input!$A$1:$A$395,0),MATCH('2019-20'!I$2,Input!$A$1:$EY$1,0))</f>
        <v>4.0817991977450507</v>
      </c>
      <c r="J83" s="83">
        <f>INDEX(Input!$A$1:$EY$395,MATCH('2019-20'!$A83,Input!$A$1:$A$395,0),MATCH('2019-20'!J$2,Input!$A$1:$EY$1,0))</f>
        <v>205.74013326946147</v>
      </c>
      <c r="K83" s="83">
        <f>INDEX(Input!$A$1:$EY$395,MATCH('2019-20'!$A83,Input!$A$1:$A$395,0),MATCH('2019-20'!K$2,Input!$A$1:$EY$1,0))</f>
        <v>16.535388950538636</v>
      </c>
      <c r="L83" s="83">
        <f>INDEX(Input!$A$1:$EY$395,MATCH('2019-20'!$A83,Input!$A$1:$A$395,0),MATCH('2019-20'!L$2,Input!$A$1:$EY$1,0))</f>
        <v>0</v>
      </c>
      <c r="M83" s="83">
        <f>INDEX(Input!$A$1:$EY$395,MATCH('2019-20'!$A83,Input!$A$1:$A$395,0),MATCH('2019-20'!M$2,Input!$A$1:$EY$1,0))</f>
        <v>27.136902861713608</v>
      </c>
      <c r="N83" s="83">
        <f>INDEX(Input!$A$1:$EY$395,MATCH('2019-20'!$A83,Input!$A$1:$A$395,0),MATCH('2019-20'!N$2,Input!$A$1:$EY$1,0))</f>
        <v>2.8223760000000002</v>
      </c>
      <c r="O83" s="83">
        <f>INDEX(Input!$A$1:$EY$395,MATCH('2019-20'!$A83,Input!$A$1:$A$395,0),MATCH('2019-20'!O$2,Input!$A$1:$EY$1,0))</f>
        <v>4.8215579999999996</v>
      </c>
      <c r="P83" s="83">
        <f>INDEX(Input!$A$1:$EY$395,MATCH('2019-20'!$A83,Input!$A$1:$A$395,0),MATCH('2019-20'!P$2,Input!$A$1:$EY$1,0))</f>
        <v>6.7091816776734534</v>
      </c>
      <c r="Q83" s="83">
        <f>INDEX(Input!$A$1:$EY$395,MATCH('2019-20'!$A83,Input!$A$1:$A$395,0),MATCH('2019-20'!Q$2,Input!$A$1:$EY$1,0))</f>
        <v>0</v>
      </c>
      <c r="R83" s="112">
        <f>INDEX(Input!$A$1:$EY$395,MATCH('2019-20'!$A83,Input!$A$1:$A$395,0),MATCH('2019-20'!R$2,Input!$A$1:$EY$1,0))</f>
        <v>420.72888277659746</v>
      </c>
      <c r="S83" s="128">
        <f>INDEX(Input!$A$1:$EY$395,MATCH('2019-20'!$A83,Input!$A$1:$A$395,0),MATCH('2019-20'!S$2,Input!$A$1:$EY$1,0))</f>
        <v>2.767665770968164</v>
      </c>
      <c r="V83" s="100"/>
    </row>
    <row r="84" spans="1:22" ht="16.2" x14ac:dyDescent="0.3">
      <c r="A84" s="53" t="str">
        <f>INDEX(Input!$A$1:$A$395,MATCH('2019-20'!$B84,Input!$B$1:$B$395,0))</f>
        <v>R359</v>
      </c>
      <c r="B84" s="45" t="s">
        <v>1552</v>
      </c>
      <c r="C84" s="45" t="str">
        <f>INDEX(Input!$C$1:$C$395,MATCH('2019-20'!$B84,Input!$B$1:$B$395,0))</f>
        <v>E08000026</v>
      </c>
      <c r="D84" s="46">
        <f>INDEX(Input!$EY$1:$EY$395,MATCH('2019-20'!$B84,Input!$B$1:$B$395,0))</f>
        <v>1</v>
      </c>
      <c r="E84" s="154"/>
      <c r="F84" s="44" t="str">
        <f>INDEX(Input!$D$1:$D$395,MATCH('2019-20'!$B84,Input!$B$1:$B$395,0))</f>
        <v>Coventry</v>
      </c>
      <c r="G84" s="112">
        <f>INDEX(Input!$A$1:$EY$395,MATCH('2019-20'!$A84,Input!$A$1:$A$395,0),MATCH('2019-20'!G$2,Input!$A$1:$EY$1,0))</f>
        <v>251.37841762760578</v>
      </c>
      <c r="H84" s="83">
        <f>INDEX(Input!$A$1:$EY$395,MATCH('2019-20'!$A84,Input!$A$1:$A$395,0),MATCH('2019-20'!H$2,Input!$A$1:$EY$1,0))</f>
        <v>96.678206270253028</v>
      </c>
      <c r="I84" s="83">
        <f>INDEX(Input!$A$1:$EY$395,MATCH('2019-20'!$A84,Input!$A$1:$A$395,0),MATCH('2019-20'!I$2,Input!$A$1:$EY$1,0))</f>
        <v>2.5928037810821309</v>
      </c>
      <c r="J84" s="83">
        <f>INDEX(Input!$A$1:$EY$395,MATCH('2019-20'!$A84,Input!$A$1:$A$395,0),MATCH('2019-20'!J$2,Input!$A$1:$EY$1,0))</f>
        <v>125.08670779142945</v>
      </c>
      <c r="K84" s="83">
        <f>INDEX(Input!$A$1:$EY$395,MATCH('2019-20'!$A84,Input!$A$1:$A$395,0),MATCH('2019-20'!K$2,Input!$A$1:$EY$1,0))</f>
        <v>10.070660267570526</v>
      </c>
      <c r="L84" s="83">
        <f>INDEX(Input!$A$1:$EY$395,MATCH('2019-20'!$A84,Input!$A$1:$A$395,0),MATCH('2019-20'!L$2,Input!$A$1:$EY$1,0))</f>
        <v>0</v>
      </c>
      <c r="M84" s="83">
        <f>INDEX(Input!$A$1:$EY$395,MATCH('2019-20'!$A84,Input!$A$1:$A$395,0),MATCH('2019-20'!M$2,Input!$A$1:$EY$1,0))</f>
        <v>13.772077416927136</v>
      </c>
      <c r="N84" s="83">
        <f>INDEX(Input!$A$1:$EY$395,MATCH('2019-20'!$A84,Input!$A$1:$A$395,0),MATCH('2019-20'!N$2,Input!$A$1:$EY$1,0))</f>
        <v>1.5510619999999999</v>
      </c>
      <c r="O84" s="83">
        <f>INDEX(Input!$A$1:$EY$395,MATCH('2019-20'!$A84,Input!$A$1:$A$395,0),MATCH('2019-20'!O$2,Input!$A$1:$EY$1,0))</f>
        <v>2.6497310000000001</v>
      </c>
      <c r="P84" s="83">
        <f>INDEX(Input!$A$1:$EY$395,MATCH('2019-20'!$A84,Input!$A$1:$A$395,0),MATCH('2019-20'!P$2,Input!$A$1:$EY$1,0))</f>
        <v>5.035705726459299</v>
      </c>
      <c r="Q84" s="83">
        <f>INDEX(Input!$A$1:$EY$395,MATCH('2019-20'!$A84,Input!$A$1:$A$395,0),MATCH('2019-20'!Q$2,Input!$A$1:$EY$1,0))</f>
        <v>0</v>
      </c>
      <c r="R84" s="112">
        <f>INDEX(Input!$A$1:$EY$395,MATCH('2019-20'!$A84,Input!$A$1:$A$395,0),MATCH('2019-20'!R$2,Input!$A$1:$EY$1,0))</f>
        <v>257.43695425372158</v>
      </c>
      <c r="S84" s="128">
        <f>INDEX(Input!$A$1:$EY$395,MATCH('2019-20'!$A84,Input!$A$1:$A$395,0),MATCH('2019-20'!S$2,Input!$A$1:$EY$1,0))</f>
        <v>2.410126009739999</v>
      </c>
      <c r="V84" s="100"/>
    </row>
    <row r="85" spans="1:22" ht="16.2" x14ac:dyDescent="0.3">
      <c r="A85" s="53" t="str">
        <f>INDEX(Input!$A$1:$A$395,MATCH('2019-20'!$B85,Input!$B$1:$B$395,0))</f>
        <v>R221</v>
      </c>
      <c r="B85" s="45" t="s">
        <v>1131</v>
      </c>
      <c r="C85" s="45" t="str">
        <f>INDEX(Input!$C$1:$C$395,MATCH('2019-20'!$B85,Input!$B$1:$B$395,0))</f>
        <v>E07000163</v>
      </c>
      <c r="D85" s="46">
        <f>INDEX(Input!$EY$1:$EY$395,MATCH('2019-20'!$B85,Input!$B$1:$B$395,0))</f>
        <v>1</v>
      </c>
      <c r="E85" s="154"/>
      <c r="F85" s="44" t="str">
        <f>INDEX(Input!$D$1:$D$395,MATCH('2019-20'!$B85,Input!$B$1:$B$395,0))</f>
        <v>Craven</v>
      </c>
      <c r="G85" s="112">
        <f>INDEX(Input!$A$1:$EY$395,MATCH('2019-20'!$A85,Input!$A$1:$A$395,0),MATCH('2019-20'!G$2,Input!$A$1:$EY$1,0))</f>
        <v>6.1502367315861006</v>
      </c>
      <c r="H85" s="83">
        <f>INDEX(Input!$A$1:$EY$395,MATCH('2019-20'!$A85,Input!$A$1:$A$395,0),MATCH('2019-20'!H$2,Input!$A$1:$EY$1,0))</f>
        <v>1.4617175174899781</v>
      </c>
      <c r="I85" s="83">
        <f>INDEX(Input!$A$1:$EY$395,MATCH('2019-20'!$A85,Input!$A$1:$A$395,0),MATCH('2019-20'!I$2,Input!$A$1:$EY$1,0))</f>
        <v>4.7632342728797655E-2</v>
      </c>
      <c r="J85" s="83">
        <f>INDEX(Input!$A$1:$EY$395,MATCH('2019-20'!$A85,Input!$A$1:$A$395,0),MATCH('2019-20'!J$2,Input!$A$1:$EY$1,0))</f>
        <v>3.7840688168168839</v>
      </c>
      <c r="K85" s="83">
        <f>INDEX(Input!$A$1:$EY$395,MATCH('2019-20'!$A85,Input!$A$1:$A$395,0),MATCH('2019-20'!K$2,Input!$A$1:$EY$1,0))</f>
        <v>0</v>
      </c>
      <c r="L85" s="83">
        <f>INDEX(Input!$A$1:$EY$395,MATCH('2019-20'!$A85,Input!$A$1:$A$395,0),MATCH('2019-20'!L$2,Input!$A$1:$EY$1,0))</f>
        <v>9.5116422183116112E-2</v>
      </c>
      <c r="M85" s="83">
        <f>INDEX(Input!$A$1:$EY$395,MATCH('2019-20'!$A85,Input!$A$1:$A$395,0),MATCH('2019-20'!M$2,Input!$A$1:$EY$1,0))</f>
        <v>0</v>
      </c>
      <c r="N85" s="83">
        <f>INDEX(Input!$A$1:$EY$395,MATCH('2019-20'!$A85,Input!$A$1:$A$395,0),MATCH('2019-20'!N$2,Input!$A$1:$EY$1,0))</f>
        <v>0</v>
      </c>
      <c r="O85" s="83">
        <f>INDEX(Input!$A$1:$EY$395,MATCH('2019-20'!$A85,Input!$A$1:$A$395,0),MATCH('2019-20'!O$2,Input!$A$1:$EY$1,0))</f>
        <v>0</v>
      </c>
      <c r="P85" s="83">
        <f>INDEX(Input!$A$1:$EY$395,MATCH('2019-20'!$A85,Input!$A$1:$A$395,0),MATCH('2019-20'!P$2,Input!$A$1:$EY$1,0))</f>
        <v>0.51683528801494194</v>
      </c>
      <c r="Q85" s="83">
        <f>INDEX(Input!$A$1:$EY$395,MATCH('2019-20'!$A85,Input!$A$1:$A$395,0),MATCH('2019-20'!Q$2,Input!$A$1:$EY$1,0))</f>
        <v>0.27991417335811153</v>
      </c>
      <c r="R85" s="112">
        <f>INDEX(Input!$A$1:$EY$395,MATCH('2019-20'!$A85,Input!$A$1:$A$395,0),MATCH('2019-20'!R$2,Input!$A$1:$EY$1,0))</f>
        <v>6.1852845605918292</v>
      </c>
      <c r="S85" s="128">
        <f>INDEX(Input!$A$1:$EY$395,MATCH('2019-20'!$A85,Input!$A$1:$A$395,0),MATCH('2019-20'!S$2,Input!$A$1:$EY$1,0))</f>
        <v>0.56986146282356209</v>
      </c>
      <c r="V85" s="100"/>
    </row>
    <row r="86" spans="1:22" ht="16.2" x14ac:dyDescent="0.3">
      <c r="A86" s="53" t="str">
        <f>INDEX(Input!$A$1:$A$395,MATCH('2019-20'!$B86,Input!$B$1:$B$395,0))</f>
        <v>R288</v>
      </c>
      <c r="B86" s="45" t="s">
        <v>997</v>
      </c>
      <c r="C86" s="45" t="str">
        <f>INDEX(Input!$C$1:$C$395,MATCH('2019-20'!$B86,Input!$B$1:$B$395,0))</f>
        <v>E07000226</v>
      </c>
      <c r="D86" s="46">
        <f>INDEX(Input!$EY$1:$EY$395,MATCH('2019-20'!$B86,Input!$B$1:$B$395,0))</f>
        <v>1</v>
      </c>
      <c r="E86" s="154"/>
      <c r="F86" s="44" t="str">
        <f>INDEX(Input!$D$1:$D$395,MATCH('2019-20'!$B86,Input!$B$1:$B$395,0))</f>
        <v>Crawley</v>
      </c>
      <c r="G86" s="112">
        <f>INDEX(Input!$A$1:$EY$395,MATCH('2019-20'!$A86,Input!$A$1:$A$395,0),MATCH('2019-20'!G$2,Input!$A$1:$EY$1,0))</f>
        <v>12.488631017819475</v>
      </c>
      <c r="H86" s="83">
        <f>INDEX(Input!$A$1:$EY$395,MATCH('2019-20'!$A86,Input!$A$1:$A$395,0),MATCH('2019-20'!H$2,Input!$A$1:$EY$1,0))</f>
        <v>3.6436296424493788</v>
      </c>
      <c r="I86" s="83">
        <f>INDEX(Input!$A$1:$EY$395,MATCH('2019-20'!$A86,Input!$A$1:$A$395,0),MATCH('2019-20'!I$2,Input!$A$1:$EY$1,0))</f>
        <v>0.11680726070291129</v>
      </c>
      <c r="J86" s="83">
        <f>INDEX(Input!$A$1:$EY$395,MATCH('2019-20'!$A86,Input!$A$1:$A$395,0),MATCH('2019-20'!J$2,Input!$A$1:$EY$1,0))</f>
        <v>7.145569172970001</v>
      </c>
      <c r="K86" s="83">
        <f>INDEX(Input!$A$1:$EY$395,MATCH('2019-20'!$A86,Input!$A$1:$A$395,0),MATCH('2019-20'!K$2,Input!$A$1:$EY$1,0))</f>
        <v>0</v>
      </c>
      <c r="L86" s="83">
        <f>INDEX(Input!$A$1:$EY$395,MATCH('2019-20'!$A86,Input!$A$1:$A$395,0),MATCH('2019-20'!L$2,Input!$A$1:$EY$1,0))</f>
        <v>3.644304902999769E-2</v>
      </c>
      <c r="M86" s="83">
        <f>INDEX(Input!$A$1:$EY$395,MATCH('2019-20'!$A86,Input!$A$1:$A$395,0),MATCH('2019-20'!M$2,Input!$A$1:$EY$1,0))</f>
        <v>0</v>
      </c>
      <c r="N86" s="83">
        <f>INDEX(Input!$A$1:$EY$395,MATCH('2019-20'!$A86,Input!$A$1:$A$395,0),MATCH('2019-20'!N$2,Input!$A$1:$EY$1,0))</f>
        <v>0</v>
      </c>
      <c r="O86" s="83">
        <f>INDEX(Input!$A$1:$EY$395,MATCH('2019-20'!$A86,Input!$A$1:$A$395,0),MATCH('2019-20'!O$2,Input!$A$1:$EY$1,0))</f>
        <v>0</v>
      </c>
      <c r="P86" s="83">
        <f>INDEX(Input!$A$1:$EY$395,MATCH('2019-20'!$A86,Input!$A$1:$A$395,0),MATCH('2019-20'!P$2,Input!$A$1:$EY$1,0))</f>
        <v>1.4731754626842033</v>
      </c>
      <c r="Q86" s="83">
        <f>INDEX(Input!$A$1:$EY$395,MATCH('2019-20'!$A86,Input!$A$1:$A$395,0),MATCH('2019-20'!Q$2,Input!$A$1:$EY$1,0))</f>
        <v>0</v>
      </c>
      <c r="R86" s="112">
        <f>INDEX(Input!$A$1:$EY$395,MATCH('2019-20'!$A86,Input!$A$1:$A$395,0),MATCH('2019-20'!R$2,Input!$A$1:$EY$1,0))</f>
        <v>12.415624587836493</v>
      </c>
      <c r="S86" s="128">
        <f>INDEX(Input!$A$1:$EY$395,MATCH('2019-20'!$A86,Input!$A$1:$A$395,0),MATCH('2019-20'!S$2,Input!$A$1:$EY$1,0))</f>
        <v>-0.58458312907806453</v>
      </c>
      <c r="V86" s="100"/>
    </row>
    <row r="87" spans="1:22" ht="16.2" x14ac:dyDescent="0.3">
      <c r="A87" s="53" t="str">
        <f>INDEX(Input!$A$1:$A$395,MATCH('2019-20'!$B87,Input!$B$1:$B$395,0))</f>
        <v>R388</v>
      </c>
      <c r="B87" s="45" t="s">
        <v>943</v>
      </c>
      <c r="C87" s="45" t="str">
        <f>INDEX(Input!$C$1:$C$395,MATCH('2019-20'!$B87,Input!$B$1:$B$395,0))</f>
        <v>E09000008</v>
      </c>
      <c r="D87" s="46">
        <f>INDEX(Input!$EY$1:$EY$395,MATCH('2019-20'!$B87,Input!$B$1:$B$395,0))</f>
        <v>1</v>
      </c>
      <c r="E87" s="154"/>
      <c r="F87" s="44" t="str">
        <f>INDEX(Input!$D$1:$D$395,MATCH('2019-20'!$B87,Input!$B$1:$B$395,0))</f>
        <v>Croydon</v>
      </c>
      <c r="G87" s="112">
        <f>INDEX(Input!$A$1:$EY$395,MATCH('2019-20'!$A87,Input!$A$1:$A$395,0),MATCH('2019-20'!G$2,Input!$A$1:$EY$1,0))</f>
        <v>279.14234830090879</v>
      </c>
      <c r="H87" s="83">
        <f>INDEX(Input!$A$1:$EY$395,MATCH('2019-20'!$A87,Input!$A$1:$A$395,0),MATCH('2019-20'!H$2,Input!$A$1:$EY$1,0))</f>
        <v>86.757293799182591</v>
      </c>
      <c r="I87" s="83">
        <f>INDEX(Input!$A$1:$EY$395,MATCH('2019-20'!$A87,Input!$A$1:$A$395,0),MATCH('2019-20'!I$2,Input!$A$1:$EY$1,0))</f>
        <v>2.3741638062123052</v>
      </c>
      <c r="J87" s="83">
        <f>INDEX(Input!$A$1:$EY$395,MATCH('2019-20'!$A87,Input!$A$1:$A$395,0),MATCH('2019-20'!J$2,Input!$A$1:$EY$1,0))</f>
        <v>166.63468012825251</v>
      </c>
      <c r="K87" s="83">
        <f>INDEX(Input!$A$1:$EY$395,MATCH('2019-20'!$A87,Input!$A$1:$A$395,0),MATCH('2019-20'!K$2,Input!$A$1:$EY$1,0))</f>
        <v>13.393104112747521</v>
      </c>
      <c r="L87" s="83">
        <f>INDEX(Input!$A$1:$EY$395,MATCH('2019-20'!$A87,Input!$A$1:$A$395,0),MATCH('2019-20'!L$2,Input!$A$1:$EY$1,0))</f>
        <v>0</v>
      </c>
      <c r="M87" s="83">
        <f>INDEX(Input!$A$1:$EY$395,MATCH('2019-20'!$A87,Input!$A$1:$A$395,0),MATCH('2019-20'!M$2,Input!$A$1:$EY$1,0))</f>
        <v>8.2834154388902892</v>
      </c>
      <c r="N87" s="83">
        <f>INDEX(Input!$A$1:$EY$395,MATCH('2019-20'!$A87,Input!$A$1:$A$395,0),MATCH('2019-20'!N$2,Input!$A$1:$EY$1,0))</f>
        <v>1.4013389999999999</v>
      </c>
      <c r="O87" s="83">
        <f>INDEX(Input!$A$1:$EY$395,MATCH('2019-20'!$A87,Input!$A$1:$A$395,0),MATCH('2019-20'!O$2,Input!$A$1:$EY$1,0))</f>
        <v>2.3939539999999999</v>
      </c>
      <c r="P87" s="83">
        <f>INDEX(Input!$A$1:$EY$395,MATCH('2019-20'!$A87,Input!$A$1:$A$395,0),MATCH('2019-20'!P$2,Input!$A$1:$EY$1,0))</f>
        <v>6.6844699959881826</v>
      </c>
      <c r="Q87" s="83">
        <f>INDEX(Input!$A$1:$EY$395,MATCH('2019-20'!$A87,Input!$A$1:$A$395,0),MATCH('2019-20'!Q$2,Input!$A$1:$EY$1,0))</f>
        <v>0</v>
      </c>
      <c r="R87" s="112">
        <f>INDEX(Input!$A$1:$EY$395,MATCH('2019-20'!$A87,Input!$A$1:$A$395,0),MATCH('2019-20'!R$2,Input!$A$1:$EY$1,0))</f>
        <v>287.92242028127339</v>
      </c>
      <c r="S87" s="128">
        <f>INDEX(Input!$A$1:$EY$395,MATCH('2019-20'!$A87,Input!$A$1:$A$395,0),MATCH('2019-20'!S$2,Input!$A$1:$EY$1,0))</f>
        <v>3.1453744062150957</v>
      </c>
      <c r="V87" s="100"/>
    </row>
    <row r="88" spans="1:22" ht="16.2" x14ac:dyDescent="0.3">
      <c r="A88" s="53" t="str">
        <f>INDEX(Input!$A$1:$A$395,MATCH('2019-20'!$B88,Input!$B$1:$B$395,0))</f>
        <v>R412</v>
      </c>
      <c r="B88" s="45" t="s">
        <v>1670</v>
      </c>
      <c r="C88" s="45" t="str">
        <f>INDEX(Input!$C$1:$C$395,MATCH('2019-20'!$B88,Input!$B$1:$B$395,0))</f>
        <v>E10000006</v>
      </c>
      <c r="D88" s="46">
        <f>INDEX(Input!$EY$1:$EY$395,MATCH('2019-20'!$B88,Input!$B$1:$B$395,0))</f>
        <v>1</v>
      </c>
      <c r="E88" s="154"/>
      <c r="F88" s="44" t="str">
        <f>INDEX(Input!$D$1:$D$395,MATCH('2019-20'!$B88,Input!$B$1:$B$395,0))</f>
        <v>Cumbria</v>
      </c>
      <c r="G88" s="112">
        <f>INDEX(Input!$A$1:$EY$395,MATCH('2019-20'!$A88,Input!$A$1:$A$395,0),MATCH('2019-20'!G$2,Input!$A$1:$EY$1,0))</f>
        <v>369.28860821769854</v>
      </c>
      <c r="H88" s="83">
        <f>INDEX(Input!$A$1:$EY$395,MATCH('2019-20'!$A88,Input!$A$1:$A$395,0),MATCH('2019-20'!H$2,Input!$A$1:$EY$1,0))</f>
        <v>105.18172461893657</v>
      </c>
      <c r="I88" s="83">
        <f>INDEX(Input!$A$1:$EY$395,MATCH('2019-20'!$A88,Input!$A$1:$A$395,0),MATCH('2019-20'!I$2,Input!$A$1:$EY$1,0))</f>
        <v>2.8488709860563644</v>
      </c>
      <c r="J88" s="83">
        <f>INDEX(Input!$A$1:$EY$395,MATCH('2019-20'!$A88,Input!$A$1:$A$395,0),MATCH('2019-20'!J$2,Input!$A$1:$EY$1,0))</f>
        <v>218.81583675864835</v>
      </c>
      <c r="K88" s="83">
        <f>INDEX(Input!$A$1:$EY$395,MATCH('2019-20'!$A88,Input!$A$1:$A$395,0),MATCH('2019-20'!K$2,Input!$A$1:$EY$1,0))</f>
        <v>17.679580425351681</v>
      </c>
      <c r="L88" s="83">
        <f>INDEX(Input!$A$1:$EY$395,MATCH('2019-20'!$A88,Input!$A$1:$A$395,0),MATCH('2019-20'!L$2,Input!$A$1:$EY$1,0))</f>
        <v>0</v>
      </c>
      <c r="M88" s="83">
        <f>INDEX(Input!$A$1:$EY$395,MATCH('2019-20'!$A88,Input!$A$1:$A$395,0),MATCH('2019-20'!M$2,Input!$A$1:$EY$1,0))</f>
        <v>20.709717846818258</v>
      </c>
      <c r="N88" s="83">
        <f>INDEX(Input!$A$1:$EY$395,MATCH('2019-20'!$A88,Input!$A$1:$A$395,0),MATCH('2019-20'!N$2,Input!$A$1:$EY$1,0))</f>
        <v>2.5072220000000001</v>
      </c>
      <c r="O88" s="83">
        <f>INDEX(Input!$A$1:$EY$395,MATCH('2019-20'!$A88,Input!$A$1:$A$395,0),MATCH('2019-20'!O$2,Input!$A$1:$EY$1,0))</f>
        <v>4.2831710000000003</v>
      </c>
      <c r="P88" s="83">
        <f>INDEX(Input!$A$1:$EY$395,MATCH('2019-20'!$A88,Input!$A$1:$A$395,0),MATCH('2019-20'!P$2,Input!$A$1:$EY$1,0))</f>
        <v>0.91473418014288788</v>
      </c>
      <c r="Q88" s="83">
        <f>INDEX(Input!$A$1:$EY$395,MATCH('2019-20'!$A88,Input!$A$1:$A$395,0),MATCH('2019-20'!Q$2,Input!$A$1:$EY$1,0))</f>
        <v>5.806272171774193</v>
      </c>
      <c r="R88" s="112">
        <f>INDEX(Input!$A$1:$EY$395,MATCH('2019-20'!$A88,Input!$A$1:$A$395,0),MATCH('2019-20'!R$2,Input!$A$1:$EY$1,0))</f>
        <v>378.74712998772839</v>
      </c>
      <c r="S88" s="128">
        <f>INDEX(Input!$A$1:$EY$395,MATCH('2019-20'!$A88,Input!$A$1:$A$395,0),MATCH('2019-20'!S$2,Input!$A$1:$EY$1,0))</f>
        <v>2.5612817616226025</v>
      </c>
      <c r="V88" s="100"/>
    </row>
    <row r="89" spans="1:22" ht="16.2" x14ac:dyDescent="0.3">
      <c r="A89" s="53" t="str">
        <f>INDEX(Input!$A$1:$A$395,MATCH('2019-20'!$B89,Input!$B$1:$B$395,0))</f>
        <v>R137</v>
      </c>
      <c r="B89" s="45" t="s">
        <v>1241</v>
      </c>
      <c r="C89" s="45" t="str">
        <f>INDEX(Input!$C$1:$C$395,MATCH('2019-20'!$B89,Input!$B$1:$B$395,0))</f>
        <v>E07000096</v>
      </c>
      <c r="D89" s="46">
        <f>INDEX(Input!$EY$1:$EY$395,MATCH('2019-20'!$B89,Input!$B$1:$B$395,0))</f>
        <v>1</v>
      </c>
      <c r="E89" s="154"/>
      <c r="F89" s="44" t="str">
        <f>INDEX(Input!$D$1:$D$395,MATCH('2019-20'!$B89,Input!$B$1:$B$395,0))</f>
        <v>Dacorum</v>
      </c>
      <c r="G89" s="112">
        <f>INDEX(Input!$A$1:$EY$395,MATCH('2019-20'!$A89,Input!$A$1:$A$395,0),MATCH('2019-20'!G$2,Input!$A$1:$EY$1,0))</f>
        <v>16.17275292282557</v>
      </c>
      <c r="H89" s="83">
        <f>INDEX(Input!$A$1:$EY$395,MATCH('2019-20'!$A89,Input!$A$1:$A$395,0),MATCH('2019-20'!H$2,Input!$A$1:$EY$1,0))</f>
        <v>2.9687644535812918</v>
      </c>
      <c r="I89" s="83">
        <f>INDEX(Input!$A$1:$EY$395,MATCH('2019-20'!$A89,Input!$A$1:$A$395,0),MATCH('2019-20'!I$2,Input!$A$1:$EY$1,0))</f>
        <v>9.6741815187985067E-2</v>
      </c>
      <c r="J89" s="83">
        <f>INDEX(Input!$A$1:$EY$395,MATCH('2019-20'!$A89,Input!$A$1:$A$395,0),MATCH('2019-20'!J$2,Input!$A$1:$EY$1,0))</f>
        <v>11.365787771101861</v>
      </c>
      <c r="K89" s="83">
        <f>INDEX(Input!$A$1:$EY$395,MATCH('2019-20'!$A89,Input!$A$1:$A$395,0),MATCH('2019-20'!K$2,Input!$A$1:$EY$1,0))</f>
        <v>0</v>
      </c>
      <c r="L89" s="83">
        <f>INDEX(Input!$A$1:$EY$395,MATCH('2019-20'!$A89,Input!$A$1:$A$395,0),MATCH('2019-20'!L$2,Input!$A$1:$EY$1,0))</f>
        <v>0.16613970089813893</v>
      </c>
      <c r="M89" s="83">
        <f>INDEX(Input!$A$1:$EY$395,MATCH('2019-20'!$A89,Input!$A$1:$A$395,0),MATCH('2019-20'!M$2,Input!$A$1:$EY$1,0))</f>
        <v>0</v>
      </c>
      <c r="N89" s="83">
        <f>INDEX(Input!$A$1:$EY$395,MATCH('2019-20'!$A89,Input!$A$1:$A$395,0),MATCH('2019-20'!N$2,Input!$A$1:$EY$1,0))</f>
        <v>0</v>
      </c>
      <c r="O89" s="83">
        <f>INDEX(Input!$A$1:$EY$395,MATCH('2019-20'!$A89,Input!$A$1:$A$395,0),MATCH('2019-20'!O$2,Input!$A$1:$EY$1,0))</f>
        <v>0</v>
      </c>
      <c r="P89" s="83">
        <f>INDEX(Input!$A$1:$EY$395,MATCH('2019-20'!$A89,Input!$A$1:$A$395,0),MATCH('2019-20'!P$2,Input!$A$1:$EY$1,0))</f>
        <v>2.1786464633628539</v>
      </c>
      <c r="Q89" s="83">
        <f>INDEX(Input!$A$1:$EY$395,MATCH('2019-20'!$A89,Input!$A$1:$A$395,0),MATCH('2019-20'!Q$2,Input!$A$1:$EY$1,0))</f>
        <v>0</v>
      </c>
      <c r="R89" s="112">
        <f>INDEX(Input!$A$1:$EY$395,MATCH('2019-20'!$A89,Input!$A$1:$A$395,0),MATCH('2019-20'!R$2,Input!$A$1:$EY$1,0))</f>
        <v>16.776080204132132</v>
      </c>
      <c r="S89" s="128">
        <f>INDEX(Input!$A$1:$EY$395,MATCH('2019-20'!$A89,Input!$A$1:$A$395,0),MATCH('2019-20'!S$2,Input!$A$1:$EY$1,0))</f>
        <v>3.7305169020114493</v>
      </c>
      <c r="V89" s="100"/>
    </row>
    <row r="90" spans="1:22" ht="16.2" x14ac:dyDescent="0.3">
      <c r="A90" s="53" t="str">
        <f>INDEX(Input!$A$1:$A$395,MATCH('2019-20'!$B90,Input!$B$1:$B$395,0))</f>
        <v>R624</v>
      </c>
      <c r="B90" s="45" t="s">
        <v>1433</v>
      </c>
      <c r="C90" s="45" t="str">
        <f>INDEX(Input!$C$1:$C$395,MATCH('2019-20'!$B90,Input!$B$1:$B$395,0))</f>
        <v>E06000005</v>
      </c>
      <c r="D90" s="46">
        <f>INDEX(Input!$EY$1:$EY$395,MATCH('2019-20'!$B90,Input!$B$1:$B$395,0))</f>
        <v>1</v>
      </c>
      <c r="E90" s="154"/>
      <c r="F90" s="44" t="str">
        <f>INDEX(Input!$D$1:$D$395,MATCH('2019-20'!$B90,Input!$B$1:$B$395,0))</f>
        <v>Darlington</v>
      </c>
      <c r="G90" s="112">
        <f>INDEX(Input!$A$1:$EY$395,MATCH('2019-20'!$A90,Input!$A$1:$A$395,0),MATCH('2019-20'!G$2,Input!$A$1:$EY$1,0))</f>
        <v>82.004089561119528</v>
      </c>
      <c r="H90" s="83">
        <f>INDEX(Input!$A$1:$EY$395,MATCH('2019-20'!$A90,Input!$A$1:$A$395,0),MATCH('2019-20'!H$2,Input!$A$1:$EY$1,0))</f>
        <v>26.095879288113476</v>
      </c>
      <c r="I90" s="83">
        <f>INDEX(Input!$A$1:$EY$395,MATCH('2019-20'!$A90,Input!$A$1:$A$395,0),MATCH('2019-20'!I$2,Input!$A$1:$EY$1,0))</f>
        <v>0.73448787273917604</v>
      </c>
      <c r="J90" s="83">
        <f>INDEX(Input!$A$1:$EY$395,MATCH('2019-20'!$A90,Input!$A$1:$A$395,0),MATCH('2019-20'!J$2,Input!$A$1:$EY$1,0))</f>
        <v>45.822166254772206</v>
      </c>
      <c r="K90" s="83">
        <f>INDEX(Input!$A$1:$EY$395,MATCH('2019-20'!$A90,Input!$A$1:$A$395,0),MATCH('2019-20'!K$2,Input!$A$1:$EY$1,0))</f>
        <v>3.6737914132277742</v>
      </c>
      <c r="L90" s="83">
        <f>INDEX(Input!$A$1:$EY$395,MATCH('2019-20'!$A90,Input!$A$1:$A$395,0),MATCH('2019-20'!L$2,Input!$A$1:$EY$1,0))</f>
        <v>0</v>
      </c>
      <c r="M90" s="83">
        <f>INDEX(Input!$A$1:$EY$395,MATCH('2019-20'!$A90,Input!$A$1:$A$395,0),MATCH('2019-20'!M$2,Input!$A$1:$EY$1,0))</f>
        <v>3.8550053638448092</v>
      </c>
      <c r="N90" s="83">
        <f>INDEX(Input!$A$1:$EY$395,MATCH('2019-20'!$A90,Input!$A$1:$A$395,0),MATCH('2019-20'!N$2,Input!$A$1:$EY$1,0))</f>
        <v>0.50117199999999995</v>
      </c>
      <c r="O90" s="83">
        <f>INDEX(Input!$A$1:$EY$395,MATCH('2019-20'!$A90,Input!$A$1:$A$395,0),MATCH('2019-20'!O$2,Input!$A$1:$EY$1,0))</f>
        <v>0.85616899999999996</v>
      </c>
      <c r="P90" s="83">
        <f>INDEX(Input!$A$1:$EY$395,MATCH('2019-20'!$A90,Input!$A$1:$A$395,0),MATCH('2019-20'!P$2,Input!$A$1:$EY$1,0))</f>
        <v>1.7129625470266354</v>
      </c>
      <c r="Q90" s="83">
        <f>INDEX(Input!$A$1:$EY$395,MATCH('2019-20'!$A90,Input!$A$1:$A$395,0),MATCH('2019-20'!Q$2,Input!$A$1:$EY$1,0))</f>
        <v>0</v>
      </c>
      <c r="R90" s="112">
        <f>INDEX(Input!$A$1:$EY$395,MATCH('2019-20'!$A90,Input!$A$1:$A$395,0),MATCH('2019-20'!R$2,Input!$A$1:$EY$1,0))</f>
        <v>83.251633739724099</v>
      </c>
      <c r="S90" s="128">
        <f>INDEX(Input!$A$1:$EY$395,MATCH('2019-20'!$A90,Input!$A$1:$A$395,0),MATCH('2019-20'!S$2,Input!$A$1:$EY$1,0))</f>
        <v>1.5213194674574826</v>
      </c>
      <c r="V90" s="100"/>
    </row>
    <row r="91" spans="1:22" ht="16.2" x14ac:dyDescent="0.3">
      <c r="A91" s="53" t="str">
        <f>INDEX(Input!$A$1:$A$395,MATCH('2019-20'!$B91,Input!$B$1:$B$395,0))</f>
        <v>R159</v>
      </c>
      <c r="B91" s="45" t="s">
        <v>1209</v>
      </c>
      <c r="C91" s="45" t="str">
        <f>INDEX(Input!$C$1:$C$395,MATCH('2019-20'!$B91,Input!$B$1:$B$395,0))</f>
        <v>E07000107</v>
      </c>
      <c r="D91" s="46">
        <f>INDEX(Input!$EY$1:$EY$395,MATCH('2019-20'!$B91,Input!$B$1:$B$395,0))</f>
        <v>1</v>
      </c>
      <c r="E91" s="154"/>
      <c r="F91" s="44" t="str">
        <f>INDEX(Input!$D$1:$D$395,MATCH('2019-20'!$B91,Input!$B$1:$B$395,0))</f>
        <v>Dartford</v>
      </c>
      <c r="G91" s="112">
        <f>INDEX(Input!$A$1:$EY$395,MATCH('2019-20'!$A91,Input!$A$1:$A$395,0),MATCH('2019-20'!G$2,Input!$A$1:$EY$1,0))</f>
        <v>13.447613132257786</v>
      </c>
      <c r="H91" s="83">
        <f>INDEX(Input!$A$1:$EY$395,MATCH('2019-20'!$A91,Input!$A$1:$A$395,0),MATCH('2019-20'!H$2,Input!$A$1:$EY$1,0))</f>
        <v>2.6723658345359733</v>
      </c>
      <c r="I91" s="83">
        <f>INDEX(Input!$A$1:$EY$395,MATCH('2019-20'!$A91,Input!$A$1:$A$395,0),MATCH('2019-20'!I$2,Input!$A$1:$EY$1,0))</f>
        <v>8.7083204384064292E-2</v>
      </c>
      <c r="J91" s="83">
        <f>INDEX(Input!$A$1:$EY$395,MATCH('2019-20'!$A91,Input!$A$1:$A$395,0),MATCH('2019-20'!J$2,Input!$A$1:$EY$1,0))</f>
        <v>6.6418943170777478</v>
      </c>
      <c r="K91" s="83">
        <f>INDEX(Input!$A$1:$EY$395,MATCH('2019-20'!$A91,Input!$A$1:$A$395,0),MATCH('2019-20'!K$2,Input!$A$1:$EY$1,0))</f>
        <v>0</v>
      </c>
      <c r="L91" s="83">
        <f>INDEX(Input!$A$1:$EY$395,MATCH('2019-20'!$A91,Input!$A$1:$A$395,0),MATCH('2019-20'!L$2,Input!$A$1:$EY$1,0))</f>
        <v>6.7634932922251201E-2</v>
      </c>
      <c r="M91" s="83">
        <f>INDEX(Input!$A$1:$EY$395,MATCH('2019-20'!$A91,Input!$A$1:$A$395,0),MATCH('2019-20'!M$2,Input!$A$1:$EY$1,0))</f>
        <v>0</v>
      </c>
      <c r="N91" s="83">
        <f>INDEX(Input!$A$1:$EY$395,MATCH('2019-20'!$A91,Input!$A$1:$A$395,0),MATCH('2019-20'!N$2,Input!$A$1:$EY$1,0))</f>
        <v>0</v>
      </c>
      <c r="O91" s="83">
        <f>INDEX(Input!$A$1:$EY$395,MATCH('2019-20'!$A91,Input!$A$1:$A$395,0),MATCH('2019-20'!O$2,Input!$A$1:$EY$1,0))</f>
        <v>0</v>
      </c>
      <c r="P91" s="83">
        <f>INDEX(Input!$A$1:$EY$395,MATCH('2019-20'!$A91,Input!$A$1:$A$395,0),MATCH('2019-20'!P$2,Input!$A$1:$EY$1,0))</f>
        <v>4.7735089073256445</v>
      </c>
      <c r="Q91" s="83">
        <f>INDEX(Input!$A$1:$EY$395,MATCH('2019-20'!$A91,Input!$A$1:$A$395,0),MATCH('2019-20'!Q$2,Input!$A$1:$EY$1,0))</f>
        <v>0</v>
      </c>
      <c r="R91" s="112">
        <f>INDEX(Input!$A$1:$EY$395,MATCH('2019-20'!$A91,Input!$A$1:$A$395,0),MATCH('2019-20'!R$2,Input!$A$1:$EY$1,0))</f>
        <v>14.242487196245682</v>
      </c>
      <c r="S91" s="128">
        <f>INDEX(Input!$A$1:$EY$395,MATCH('2019-20'!$A91,Input!$A$1:$A$395,0),MATCH('2019-20'!S$2,Input!$A$1:$EY$1,0))</f>
        <v>5.9108933025532329</v>
      </c>
      <c r="V91" s="100"/>
    </row>
    <row r="92" spans="1:22" ht="16.2" x14ac:dyDescent="0.3">
      <c r="A92" s="53" t="str">
        <f>INDEX(Input!$A$1:$A$395,MATCH('2019-20'!$B92,Input!$B$1:$B$395,0))</f>
        <v>R209</v>
      </c>
      <c r="B92" s="45" t="s">
        <v>1107</v>
      </c>
      <c r="C92" s="45" t="str">
        <f>INDEX(Input!$C$1:$C$395,MATCH('2019-20'!$B92,Input!$B$1:$B$395,0))</f>
        <v>E07000151</v>
      </c>
      <c r="D92" s="46">
        <f>INDEX(Input!$EY$1:$EY$395,MATCH('2019-20'!$B92,Input!$B$1:$B$395,0))</f>
        <v>1</v>
      </c>
      <c r="E92" s="154"/>
      <c r="F92" s="44" t="str">
        <f>INDEX(Input!$D$1:$D$395,MATCH('2019-20'!$B92,Input!$B$1:$B$395,0))</f>
        <v>Daventry</v>
      </c>
      <c r="G92" s="112">
        <f>INDEX(Input!$A$1:$EY$395,MATCH('2019-20'!$A92,Input!$A$1:$A$395,0),MATCH('2019-20'!G$2,Input!$A$1:$EY$1,0))</f>
        <v>9.8365762791076925</v>
      </c>
      <c r="H92" s="83">
        <f>INDEX(Input!$A$1:$EY$395,MATCH('2019-20'!$A92,Input!$A$1:$A$395,0),MATCH('2019-20'!H$2,Input!$A$1:$EY$1,0))</f>
        <v>2.0839072388494722</v>
      </c>
      <c r="I92" s="83">
        <f>INDEX(Input!$A$1:$EY$395,MATCH('2019-20'!$A92,Input!$A$1:$A$395,0),MATCH('2019-20'!I$2,Input!$A$1:$EY$1,0))</f>
        <v>6.7907364198760797E-2</v>
      </c>
      <c r="J92" s="83">
        <f>INDEX(Input!$A$1:$EY$395,MATCH('2019-20'!$A92,Input!$A$1:$A$395,0),MATCH('2019-20'!J$2,Input!$A$1:$EY$1,0))</f>
        <v>4.9242776508521384</v>
      </c>
      <c r="K92" s="83">
        <f>INDEX(Input!$A$1:$EY$395,MATCH('2019-20'!$A92,Input!$A$1:$A$395,0),MATCH('2019-20'!K$2,Input!$A$1:$EY$1,0))</f>
        <v>0</v>
      </c>
      <c r="L92" s="83">
        <f>INDEX(Input!$A$1:$EY$395,MATCH('2019-20'!$A92,Input!$A$1:$A$395,0),MATCH('2019-20'!L$2,Input!$A$1:$EY$1,0))</f>
        <v>0.16927717914786133</v>
      </c>
      <c r="M92" s="83">
        <f>INDEX(Input!$A$1:$EY$395,MATCH('2019-20'!$A92,Input!$A$1:$A$395,0),MATCH('2019-20'!M$2,Input!$A$1:$EY$1,0))</f>
        <v>0</v>
      </c>
      <c r="N92" s="83">
        <f>INDEX(Input!$A$1:$EY$395,MATCH('2019-20'!$A92,Input!$A$1:$A$395,0),MATCH('2019-20'!N$2,Input!$A$1:$EY$1,0))</f>
        <v>0</v>
      </c>
      <c r="O92" s="83">
        <f>INDEX(Input!$A$1:$EY$395,MATCH('2019-20'!$A92,Input!$A$1:$A$395,0),MATCH('2019-20'!O$2,Input!$A$1:$EY$1,0))</f>
        <v>0</v>
      </c>
      <c r="P92" s="83">
        <f>INDEX(Input!$A$1:$EY$395,MATCH('2019-20'!$A92,Input!$A$1:$A$395,0),MATCH('2019-20'!P$2,Input!$A$1:$EY$1,0))</f>
        <v>3.062854377949058</v>
      </c>
      <c r="Q92" s="83">
        <f>INDEX(Input!$A$1:$EY$395,MATCH('2019-20'!$A92,Input!$A$1:$A$395,0),MATCH('2019-20'!Q$2,Input!$A$1:$EY$1,0))</f>
        <v>0.18567429196275059</v>
      </c>
      <c r="R92" s="112">
        <f>INDEX(Input!$A$1:$EY$395,MATCH('2019-20'!$A92,Input!$A$1:$A$395,0),MATCH('2019-20'!R$2,Input!$A$1:$EY$1,0))</f>
        <v>10.493898102960038</v>
      </c>
      <c r="S92" s="128">
        <f>INDEX(Input!$A$1:$EY$395,MATCH('2019-20'!$A92,Input!$A$1:$A$395,0),MATCH('2019-20'!S$2,Input!$A$1:$EY$1,0))</f>
        <v>6.68242491290858</v>
      </c>
      <c r="V92" s="100"/>
    </row>
    <row r="93" spans="1:22" ht="16.2" x14ac:dyDescent="0.3">
      <c r="A93" s="53" t="str">
        <f>INDEX(Input!$A$1:$A$395,MATCH('2019-20'!$B93,Input!$B$1:$B$395,0))</f>
        <v>R621</v>
      </c>
      <c r="B93" s="45" t="s">
        <v>1562</v>
      </c>
      <c r="C93" s="45" t="str">
        <f>INDEX(Input!$C$1:$C$395,MATCH('2019-20'!$B93,Input!$B$1:$B$395,0))</f>
        <v>E06000015</v>
      </c>
      <c r="D93" s="46">
        <f>INDEX(Input!$EY$1:$EY$395,MATCH('2019-20'!$B93,Input!$B$1:$B$395,0))</f>
        <v>1</v>
      </c>
      <c r="E93" s="154"/>
      <c r="F93" s="44" t="str">
        <f>INDEX(Input!$D$1:$D$395,MATCH('2019-20'!$B93,Input!$B$1:$B$395,0))</f>
        <v>Derby</v>
      </c>
      <c r="G93" s="112">
        <f>INDEX(Input!$A$1:$EY$395,MATCH('2019-20'!$A93,Input!$A$1:$A$395,0),MATCH('2019-20'!G$2,Input!$A$1:$EY$1,0))</f>
        <v>180.86903004116036</v>
      </c>
      <c r="H93" s="83">
        <f>INDEX(Input!$A$1:$EY$395,MATCH('2019-20'!$A93,Input!$A$1:$A$395,0),MATCH('2019-20'!H$2,Input!$A$1:$EY$1,0))</f>
        <v>69.318947888818769</v>
      </c>
      <c r="I93" s="83">
        <f>INDEX(Input!$A$1:$EY$395,MATCH('2019-20'!$A93,Input!$A$1:$A$395,0),MATCH('2019-20'!I$2,Input!$A$1:$EY$1,0))</f>
        <v>1.8507567371335965</v>
      </c>
      <c r="J93" s="83">
        <f>INDEX(Input!$A$1:$EY$395,MATCH('2019-20'!$A93,Input!$A$1:$A$395,0),MATCH('2019-20'!J$2,Input!$A$1:$EY$1,0))</f>
        <v>90.099570029349863</v>
      </c>
      <c r="K93" s="83">
        <f>INDEX(Input!$A$1:$EY$395,MATCH('2019-20'!$A93,Input!$A$1:$A$395,0),MATCH('2019-20'!K$2,Input!$A$1:$EY$1,0))</f>
        <v>7.2233805006501823</v>
      </c>
      <c r="L93" s="83">
        <f>INDEX(Input!$A$1:$EY$395,MATCH('2019-20'!$A93,Input!$A$1:$A$395,0),MATCH('2019-20'!L$2,Input!$A$1:$EY$1,0))</f>
        <v>0</v>
      </c>
      <c r="M93" s="83">
        <f>INDEX(Input!$A$1:$EY$395,MATCH('2019-20'!$A93,Input!$A$1:$A$395,0),MATCH('2019-20'!M$2,Input!$A$1:$EY$1,0))</f>
        <v>10.542288693829567</v>
      </c>
      <c r="N93" s="83">
        <f>INDEX(Input!$A$1:$EY$395,MATCH('2019-20'!$A93,Input!$A$1:$A$395,0),MATCH('2019-20'!N$2,Input!$A$1:$EY$1,0))</f>
        <v>1.148569</v>
      </c>
      <c r="O93" s="83">
        <f>INDEX(Input!$A$1:$EY$395,MATCH('2019-20'!$A93,Input!$A$1:$A$395,0),MATCH('2019-20'!O$2,Input!$A$1:$EY$1,0))</f>
        <v>1.9621390000000001</v>
      </c>
      <c r="P93" s="83">
        <f>INDEX(Input!$A$1:$EY$395,MATCH('2019-20'!$A93,Input!$A$1:$A$395,0),MATCH('2019-20'!P$2,Input!$A$1:$EY$1,0))</f>
        <v>1.6942278096682484</v>
      </c>
      <c r="Q93" s="83">
        <f>INDEX(Input!$A$1:$EY$395,MATCH('2019-20'!$A93,Input!$A$1:$A$395,0),MATCH('2019-20'!Q$2,Input!$A$1:$EY$1,0))</f>
        <v>0</v>
      </c>
      <c r="R93" s="112">
        <f>INDEX(Input!$A$1:$EY$395,MATCH('2019-20'!$A93,Input!$A$1:$A$395,0),MATCH('2019-20'!R$2,Input!$A$1:$EY$1,0))</f>
        <v>183.83987965945019</v>
      </c>
      <c r="S93" s="128">
        <f>INDEX(Input!$A$1:$EY$395,MATCH('2019-20'!$A93,Input!$A$1:$A$395,0),MATCH('2019-20'!S$2,Input!$A$1:$EY$1,0))</f>
        <v>1.6425419087025439</v>
      </c>
      <c r="V93" s="100"/>
    </row>
    <row r="94" spans="1:22" ht="16.2" x14ac:dyDescent="0.3">
      <c r="A94" s="53" t="str">
        <f>INDEX(Input!$A$1:$A$395,MATCH('2019-20'!$B94,Input!$B$1:$B$395,0))</f>
        <v>R634</v>
      </c>
      <c r="B94" s="45" t="s">
        <v>1678</v>
      </c>
      <c r="C94" s="45" t="str">
        <f>INDEX(Input!$C$1:$C$395,MATCH('2019-20'!$B94,Input!$B$1:$B$395,0))</f>
        <v>E10000007</v>
      </c>
      <c r="D94" s="46">
        <f>INDEX(Input!$EY$1:$EY$395,MATCH('2019-20'!$B94,Input!$B$1:$B$395,0))</f>
        <v>1</v>
      </c>
      <c r="E94" s="154"/>
      <c r="F94" s="44" t="str">
        <f>INDEX(Input!$D$1:$D$395,MATCH('2019-20'!$B94,Input!$B$1:$B$395,0))</f>
        <v>Derbyshire</v>
      </c>
      <c r="G94" s="112">
        <f>INDEX(Input!$A$1:$EY$395,MATCH('2019-20'!$A94,Input!$A$1:$A$395,0),MATCH('2019-20'!G$2,Input!$A$1:$EY$1,0))</f>
        <v>483.46045697129432</v>
      </c>
      <c r="H94" s="83">
        <f>INDEX(Input!$A$1:$EY$395,MATCH('2019-20'!$A94,Input!$A$1:$A$395,0),MATCH('2019-20'!H$2,Input!$A$1:$EY$1,0))</f>
        <v>124.5822303921305</v>
      </c>
      <c r="I94" s="83">
        <f>INDEX(Input!$A$1:$EY$395,MATCH('2019-20'!$A94,Input!$A$1:$A$395,0),MATCH('2019-20'!I$2,Input!$A$1:$EY$1,0))</f>
        <v>3.6192246502207479</v>
      </c>
      <c r="J94" s="83">
        <f>INDEX(Input!$A$1:$EY$395,MATCH('2019-20'!$A94,Input!$A$1:$A$395,0),MATCH('2019-20'!J$2,Input!$A$1:$EY$1,0))</f>
        <v>302.70774583547058</v>
      </c>
      <c r="K94" s="83">
        <f>INDEX(Input!$A$1:$EY$395,MATCH('2019-20'!$A94,Input!$A$1:$A$395,0),MATCH('2019-20'!K$2,Input!$A$1:$EY$1,0))</f>
        <v>24.389150420529486</v>
      </c>
      <c r="L94" s="83">
        <f>INDEX(Input!$A$1:$EY$395,MATCH('2019-20'!$A94,Input!$A$1:$A$395,0),MATCH('2019-20'!L$2,Input!$A$1:$EY$1,0))</f>
        <v>0</v>
      </c>
      <c r="M94" s="83">
        <f>INDEX(Input!$A$1:$EY$395,MATCH('2019-20'!$A94,Input!$A$1:$A$395,0),MATCH('2019-20'!M$2,Input!$A$1:$EY$1,0))</f>
        <v>31.05472832787472</v>
      </c>
      <c r="N94" s="83">
        <f>INDEX(Input!$A$1:$EY$395,MATCH('2019-20'!$A94,Input!$A$1:$A$395,0),MATCH('2019-20'!N$2,Input!$A$1:$EY$1,0))</f>
        <v>3.6273059999999999</v>
      </c>
      <c r="O94" s="83">
        <f>INDEX(Input!$A$1:$EY$395,MATCH('2019-20'!$A94,Input!$A$1:$A$395,0),MATCH('2019-20'!O$2,Input!$A$1:$EY$1,0))</f>
        <v>6.1966479999999997</v>
      </c>
      <c r="P94" s="83">
        <f>INDEX(Input!$A$1:$EY$395,MATCH('2019-20'!$A94,Input!$A$1:$A$395,0),MATCH('2019-20'!P$2,Input!$A$1:$EY$1,0))</f>
        <v>2.0979957842108354</v>
      </c>
      <c r="Q94" s="83">
        <f>INDEX(Input!$A$1:$EY$395,MATCH('2019-20'!$A94,Input!$A$1:$A$395,0),MATCH('2019-20'!Q$2,Input!$A$1:$EY$1,0))</f>
        <v>0</v>
      </c>
      <c r="R94" s="112">
        <f>INDEX(Input!$A$1:$EY$395,MATCH('2019-20'!$A94,Input!$A$1:$A$395,0),MATCH('2019-20'!R$2,Input!$A$1:$EY$1,0))</f>
        <v>498.27502941043684</v>
      </c>
      <c r="S94" s="128">
        <f>INDEX(Input!$A$1:$EY$395,MATCH('2019-20'!$A94,Input!$A$1:$A$395,0),MATCH('2019-20'!S$2,Input!$A$1:$EY$1,0))</f>
        <v>3.064278003613885</v>
      </c>
      <c r="V94" s="100"/>
    </row>
    <row r="95" spans="1:22" ht="16.2" x14ac:dyDescent="0.3">
      <c r="A95" s="53" t="str">
        <f>INDEX(Input!$A$1:$A$395,MATCH('2019-20'!$B95,Input!$B$1:$B$395,0))</f>
        <v>R60</v>
      </c>
      <c r="B95" s="45" t="s">
        <v>1357</v>
      </c>
      <c r="C95" s="45" t="str">
        <f>INDEX(Input!$C$1:$C$395,MATCH('2019-20'!$B95,Input!$B$1:$B$395,0))</f>
        <v>E07000035</v>
      </c>
      <c r="D95" s="46">
        <f>INDEX(Input!$EY$1:$EY$395,MATCH('2019-20'!$B95,Input!$B$1:$B$395,0))</f>
        <v>1</v>
      </c>
      <c r="E95" s="154"/>
      <c r="F95" s="44" t="str">
        <f>INDEX(Input!$D$1:$D$395,MATCH('2019-20'!$B95,Input!$B$1:$B$395,0))</f>
        <v>Derbyshire Dales</v>
      </c>
      <c r="G95" s="112">
        <f>INDEX(Input!$A$1:$EY$395,MATCH('2019-20'!$A95,Input!$A$1:$A$395,0),MATCH('2019-20'!G$2,Input!$A$1:$EY$1,0))</f>
        <v>8.4119520328291397</v>
      </c>
      <c r="H95" s="83">
        <f>INDEX(Input!$A$1:$EY$395,MATCH('2019-20'!$A95,Input!$A$1:$A$395,0),MATCH('2019-20'!H$2,Input!$A$1:$EY$1,0))</f>
        <v>1.6482490653460597</v>
      </c>
      <c r="I95" s="83">
        <f>INDEX(Input!$A$1:$EY$395,MATCH('2019-20'!$A95,Input!$A$1:$A$395,0),MATCH('2019-20'!I$2,Input!$A$1:$EY$1,0))</f>
        <v>5.3710763840197462E-2</v>
      </c>
      <c r="J95" s="83">
        <f>INDEX(Input!$A$1:$EY$395,MATCH('2019-20'!$A95,Input!$A$1:$A$395,0),MATCH('2019-20'!J$2,Input!$A$1:$EY$1,0))</f>
        <v>6.0162826299566783</v>
      </c>
      <c r="K95" s="83">
        <f>INDEX(Input!$A$1:$EY$395,MATCH('2019-20'!$A95,Input!$A$1:$A$395,0),MATCH('2019-20'!K$2,Input!$A$1:$EY$1,0))</f>
        <v>0</v>
      </c>
      <c r="L95" s="83">
        <f>INDEX(Input!$A$1:$EY$395,MATCH('2019-20'!$A95,Input!$A$1:$A$395,0),MATCH('2019-20'!L$2,Input!$A$1:$EY$1,0))</f>
        <v>3.4571077043320998E-2</v>
      </c>
      <c r="M95" s="83">
        <f>INDEX(Input!$A$1:$EY$395,MATCH('2019-20'!$A95,Input!$A$1:$A$395,0),MATCH('2019-20'!M$2,Input!$A$1:$EY$1,0))</f>
        <v>0</v>
      </c>
      <c r="N95" s="83">
        <f>INDEX(Input!$A$1:$EY$395,MATCH('2019-20'!$A95,Input!$A$1:$A$395,0),MATCH('2019-20'!N$2,Input!$A$1:$EY$1,0))</f>
        <v>0</v>
      </c>
      <c r="O95" s="83">
        <f>INDEX(Input!$A$1:$EY$395,MATCH('2019-20'!$A95,Input!$A$1:$A$395,0),MATCH('2019-20'!O$2,Input!$A$1:$EY$1,0))</f>
        <v>0</v>
      </c>
      <c r="P95" s="83">
        <f>INDEX(Input!$A$1:$EY$395,MATCH('2019-20'!$A95,Input!$A$1:$A$395,0),MATCH('2019-20'!P$2,Input!$A$1:$EY$1,0))</f>
        <v>0.51995499708219706</v>
      </c>
      <c r="Q95" s="83">
        <f>INDEX(Input!$A$1:$EY$395,MATCH('2019-20'!$A95,Input!$A$1:$A$395,0),MATCH('2019-20'!Q$2,Input!$A$1:$EY$1,0))</f>
        <v>0.40117887927440937</v>
      </c>
      <c r="R95" s="112">
        <f>INDEX(Input!$A$1:$EY$395,MATCH('2019-20'!$A95,Input!$A$1:$A$395,0),MATCH('2019-20'!R$2,Input!$A$1:$EY$1,0))</f>
        <v>8.6739474125428622</v>
      </c>
      <c r="S95" s="128">
        <f>INDEX(Input!$A$1:$EY$395,MATCH('2019-20'!$A95,Input!$A$1:$A$395,0),MATCH('2019-20'!S$2,Input!$A$1:$EY$1,0))</f>
        <v>3.114561028061491</v>
      </c>
      <c r="V95" s="100"/>
    </row>
    <row r="96" spans="1:22" ht="16.2" x14ac:dyDescent="0.3">
      <c r="A96" s="53" t="str">
        <f>INDEX(Input!$A$1:$A$395,MATCH('2019-20'!$B96,Input!$B$1:$B$395,0))</f>
        <v>R956</v>
      </c>
      <c r="B96" s="45" t="s">
        <v>1650</v>
      </c>
      <c r="C96" s="45" t="str">
        <f>INDEX(Input!$C$1:$C$395,MATCH('2019-20'!$B96,Input!$B$1:$B$395,0))</f>
        <v>E31000010</v>
      </c>
      <c r="D96" s="46">
        <f>INDEX(Input!$EY$1:$EY$395,MATCH('2019-20'!$B96,Input!$B$1:$B$395,0))</f>
        <v>1</v>
      </c>
      <c r="E96" s="154"/>
      <c r="F96" s="44" t="str">
        <f>INDEX(Input!$D$1:$D$395,MATCH('2019-20'!$B96,Input!$B$1:$B$395,0))</f>
        <v>Derbyshire Fire</v>
      </c>
      <c r="G96" s="112">
        <f>INDEX(Input!$A$1:$EY$395,MATCH('2019-20'!$A96,Input!$A$1:$A$395,0),MATCH('2019-20'!G$2,Input!$A$1:$EY$1,0))</f>
        <v>36.869639232059214</v>
      </c>
      <c r="H96" s="83">
        <f>INDEX(Input!$A$1:$EY$395,MATCH('2019-20'!$A96,Input!$A$1:$A$395,0),MATCH('2019-20'!H$2,Input!$A$1:$EY$1,0))</f>
        <v>13.010631428741288</v>
      </c>
      <c r="I96" s="83">
        <f>INDEX(Input!$A$1:$EY$395,MATCH('2019-20'!$A96,Input!$A$1:$A$395,0),MATCH('2019-20'!I$2,Input!$A$1:$EY$1,0))</f>
        <v>0.28803739059542816</v>
      </c>
      <c r="J96" s="83">
        <f>INDEX(Input!$A$1:$EY$395,MATCH('2019-20'!$A96,Input!$A$1:$A$395,0),MATCH('2019-20'!J$2,Input!$A$1:$EY$1,0))</f>
        <v>24.080962044</v>
      </c>
      <c r="K96" s="83">
        <f>INDEX(Input!$A$1:$EY$395,MATCH('2019-20'!$A96,Input!$A$1:$A$395,0),MATCH('2019-20'!K$2,Input!$A$1:$EY$1,0))</f>
        <v>0</v>
      </c>
      <c r="L96" s="83">
        <f>INDEX(Input!$A$1:$EY$395,MATCH('2019-20'!$A96,Input!$A$1:$A$395,0),MATCH('2019-20'!L$2,Input!$A$1:$EY$1,0))</f>
        <v>0</v>
      </c>
      <c r="M96" s="83">
        <f>INDEX(Input!$A$1:$EY$395,MATCH('2019-20'!$A96,Input!$A$1:$A$395,0),MATCH('2019-20'!M$2,Input!$A$1:$EY$1,0))</f>
        <v>0</v>
      </c>
      <c r="N96" s="83">
        <f>INDEX(Input!$A$1:$EY$395,MATCH('2019-20'!$A96,Input!$A$1:$A$395,0),MATCH('2019-20'!N$2,Input!$A$1:$EY$1,0))</f>
        <v>0</v>
      </c>
      <c r="O96" s="83">
        <f>INDEX(Input!$A$1:$EY$395,MATCH('2019-20'!$A96,Input!$A$1:$A$395,0),MATCH('2019-20'!O$2,Input!$A$1:$EY$1,0))</f>
        <v>0</v>
      </c>
      <c r="P96" s="83">
        <f>INDEX(Input!$A$1:$EY$395,MATCH('2019-20'!$A96,Input!$A$1:$A$395,0),MATCH('2019-20'!P$2,Input!$A$1:$EY$1,0))</f>
        <v>0</v>
      </c>
      <c r="Q96" s="83">
        <f>INDEX(Input!$A$1:$EY$395,MATCH('2019-20'!$A96,Input!$A$1:$A$395,0),MATCH('2019-20'!Q$2,Input!$A$1:$EY$1,0))</f>
        <v>0</v>
      </c>
      <c r="R96" s="112">
        <f>INDEX(Input!$A$1:$EY$395,MATCH('2019-20'!$A96,Input!$A$1:$A$395,0),MATCH('2019-20'!R$2,Input!$A$1:$EY$1,0))</f>
        <v>37.379630863336715</v>
      </c>
      <c r="S96" s="128">
        <f>INDEX(Input!$A$1:$EY$395,MATCH('2019-20'!$A96,Input!$A$1:$A$395,0),MATCH('2019-20'!S$2,Input!$A$1:$EY$1,0))</f>
        <v>1.3832292419993397</v>
      </c>
      <c r="V96" s="100"/>
    </row>
    <row r="97" spans="1:22" ht="16.2" x14ac:dyDescent="0.3">
      <c r="A97" s="53" t="str">
        <f>INDEX(Input!$A$1:$A$395,MATCH('2019-20'!$B97,Input!$B$1:$B$395,0))</f>
        <v>R665</v>
      </c>
      <c r="B97" s="45" t="s">
        <v>1635</v>
      </c>
      <c r="C97" s="45" t="str">
        <f>INDEX(Input!$C$1:$C$395,MATCH('2019-20'!$B97,Input!$B$1:$B$395,0))</f>
        <v>E10000008</v>
      </c>
      <c r="D97" s="46">
        <f>INDEX(Input!$EY$1:$EY$395,MATCH('2019-20'!$B97,Input!$B$1:$B$395,0))</f>
        <v>1</v>
      </c>
      <c r="E97" s="154"/>
      <c r="F97" s="44" t="str">
        <f>INDEX(Input!$D$1:$D$395,MATCH('2019-20'!$B97,Input!$B$1:$B$395,0))</f>
        <v>Devon</v>
      </c>
      <c r="G97" s="112">
        <f>INDEX(Input!$A$1:$EY$395,MATCH('2019-20'!$A97,Input!$A$1:$A$395,0),MATCH('2019-20'!G$2,Input!$A$1:$EY$1,0))</f>
        <v>536.88658978036949</v>
      </c>
      <c r="H97" s="83">
        <f>INDEX(Input!$A$1:$EY$395,MATCH('2019-20'!$A97,Input!$A$1:$A$395,0),MATCH('2019-20'!H$2,Input!$A$1:$EY$1,0))</f>
        <v>101.54242504970301</v>
      </c>
      <c r="I97" s="83">
        <f>INDEX(Input!$A$1:$EY$395,MATCH('2019-20'!$A97,Input!$A$1:$A$395,0),MATCH('2019-20'!I$2,Input!$A$1:$EY$1,0))</f>
        <v>3.2914077693839277</v>
      </c>
      <c r="J97" s="83">
        <f>INDEX(Input!$A$1:$EY$395,MATCH('2019-20'!$A97,Input!$A$1:$A$395,0),MATCH('2019-20'!J$2,Input!$A$1:$EY$1,0))</f>
        <v>371.79096566710803</v>
      </c>
      <c r="K97" s="83">
        <f>INDEX(Input!$A$1:$EY$395,MATCH('2019-20'!$A97,Input!$A$1:$A$395,0),MATCH('2019-20'!K$2,Input!$A$1:$EY$1,0))</f>
        <v>29.872544297892095</v>
      </c>
      <c r="L97" s="83">
        <f>INDEX(Input!$A$1:$EY$395,MATCH('2019-20'!$A97,Input!$A$1:$A$395,0),MATCH('2019-20'!L$2,Input!$A$1:$EY$1,0))</f>
        <v>0</v>
      </c>
      <c r="M97" s="83">
        <f>INDEX(Input!$A$1:$EY$395,MATCH('2019-20'!$A97,Input!$A$1:$A$395,0),MATCH('2019-20'!M$2,Input!$A$1:$EY$1,0))</f>
        <v>24.694941277916531</v>
      </c>
      <c r="N97" s="83">
        <f>INDEX(Input!$A$1:$EY$395,MATCH('2019-20'!$A97,Input!$A$1:$A$395,0),MATCH('2019-20'!N$2,Input!$A$1:$EY$1,0))</f>
        <v>3.5755319999999999</v>
      </c>
      <c r="O97" s="83">
        <f>INDEX(Input!$A$1:$EY$395,MATCH('2019-20'!$A97,Input!$A$1:$A$395,0),MATCH('2019-20'!O$2,Input!$A$1:$EY$1,0))</f>
        <v>6.1082010000000002</v>
      </c>
      <c r="P97" s="83">
        <f>INDEX(Input!$A$1:$EY$395,MATCH('2019-20'!$A97,Input!$A$1:$A$395,0),MATCH('2019-20'!P$2,Input!$A$1:$EY$1,0))</f>
        <v>3.6589211243851318</v>
      </c>
      <c r="Q97" s="83">
        <f>INDEX(Input!$A$1:$EY$395,MATCH('2019-20'!$A97,Input!$A$1:$A$395,0),MATCH('2019-20'!Q$2,Input!$A$1:$EY$1,0))</f>
        <v>7.4553119410145374</v>
      </c>
      <c r="R97" s="112">
        <f>INDEX(Input!$A$1:$EY$395,MATCH('2019-20'!$A97,Input!$A$1:$A$395,0),MATCH('2019-20'!R$2,Input!$A$1:$EY$1,0))</f>
        <v>551.99025012740321</v>
      </c>
      <c r="S97" s="128">
        <f>INDEX(Input!$A$1:$EY$395,MATCH('2019-20'!$A97,Input!$A$1:$A$395,0),MATCH('2019-20'!S$2,Input!$A$1:$EY$1,0))</f>
        <v>2.8131938168193704</v>
      </c>
      <c r="V97" s="100"/>
    </row>
    <row r="98" spans="1:22" ht="16.2" x14ac:dyDescent="0.3">
      <c r="A98" s="53" t="str">
        <f>INDEX(Input!$A$1:$A$395,MATCH('2019-20'!$B98,Input!$B$1:$B$395,0))</f>
        <v>R751</v>
      </c>
      <c r="B98" s="45" t="s">
        <v>1456</v>
      </c>
      <c r="C98" s="45" t="str">
        <f>INDEX(Input!$C$1:$C$395,MATCH('2019-20'!$B98,Input!$B$1:$B$395,0))</f>
        <v>E31000011</v>
      </c>
      <c r="D98" s="46">
        <f>INDEX(Input!$EY$1:$EY$395,MATCH('2019-20'!$B98,Input!$B$1:$B$395,0))</f>
        <v>1</v>
      </c>
      <c r="E98" s="154"/>
      <c r="F98" s="44" t="str">
        <f>INDEX(Input!$D$1:$D$395,MATCH('2019-20'!$B98,Input!$B$1:$B$395,0))</f>
        <v>Devon and Somerset Fire</v>
      </c>
      <c r="G98" s="112">
        <f>INDEX(Input!$A$1:$EY$395,MATCH('2019-20'!$A98,Input!$A$1:$A$395,0),MATCH('2019-20'!G$2,Input!$A$1:$EY$1,0))</f>
        <v>73.722592507971271</v>
      </c>
      <c r="H98" s="83">
        <f>INDEX(Input!$A$1:$EY$395,MATCH('2019-20'!$A98,Input!$A$1:$A$395,0),MATCH('2019-20'!H$2,Input!$A$1:$EY$1,0))</f>
        <v>21.961013536800607</v>
      </c>
      <c r="I98" s="83">
        <f>INDEX(Input!$A$1:$EY$395,MATCH('2019-20'!$A98,Input!$A$1:$A$395,0),MATCH('2019-20'!I$2,Input!$A$1:$EY$1,0))</f>
        <v>0.51077920533876764</v>
      </c>
      <c r="J98" s="83">
        <f>INDEX(Input!$A$1:$EY$395,MATCH('2019-20'!$A98,Input!$A$1:$A$395,0),MATCH('2019-20'!J$2,Input!$A$1:$EY$1,0))</f>
        <v>52.554307176000002</v>
      </c>
      <c r="K98" s="83">
        <f>INDEX(Input!$A$1:$EY$395,MATCH('2019-20'!$A98,Input!$A$1:$A$395,0),MATCH('2019-20'!K$2,Input!$A$1:$EY$1,0))</f>
        <v>0</v>
      </c>
      <c r="L98" s="83">
        <f>INDEX(Input!$A$1:$EY$395,MATCH('2019-20'!$A98,Input!$A$1:$A$395,0),MATCH('2019-20'!L$2,Input!$A$1:$EY$1,0))</f>
        <v>0</v>
      </c>
      <c r="M98" s="83">
        <f>INDEX(Input!$A$1:$EY$395,MATCH('2019-20'!$A98,Input!$A$1:$A$395,0),MATCH('2019-20'!M$2,Input!$A$1:$EY$1,0))</f>
        <v>0</v>
      </c>
      <c r="N98" s="83">
        <f>INDEX(Input!$A$1:$EY$395,MATCH('2019-20'!$A98,Input!$A$1:$A$395,0),MATCH('2019-20'!N$2,Input!$A$1:$EY$1,0))</f>
        <v>0</v>
      </c>
      <c r="O98" s="83">
        <f>INDEX(Input!$A$1:$EY$395,MATCH('2019-20'!$A98,Input!$A$1:$A$395,0),MATCH('2019-20'!O$2,Input!$A$1:$EY$1,0))</f>
        <v>0</v>
      </c>
      <c r="P98" s="83">
        <f>INDEX(Input!$A$1:$EY$395,MATCH('2019-20'!$A98,Input!$A$1:$A$395,0),MATCH('2019-20'!P$2,Input!$A$1:$EY$1,0))</f>
        <v>0</v>
      </c>
      <c r="Q98" s="83">
        <f>INDEX(Input!$A$1:$EY$395,MATCH('2019-20'!$A98,Input!$A$1:$A$395,0),MATCH('2019-20'!Q$2,Input!$A$1:$EY$1,0))</f>
        <v>0.42372305820392719</v>
      </c>
      <c r="R98" s="112">
        <f>INDEX(Input!$A$1:$EY$395,MATCH('2019-20'!$A98,Input!$A$1:$A$395,0),MATCH('2019-20'!R$2,Input!$A$1:$EY$1,0))</f>
        <v>75.449822976343285</v>
      </c>
      <c r="S98" s="128">
        <f>INDEX(Input!$A$1:$EY$395,MATCH('2019-20'!$A98,Input!$A$1:$A$395,0),MATCH('2019-20'!S$2,Input!$A$1:$EY$1,0))</f>
        <v>2.3428780915229819</v>
      </c>
      <c r="V98" s="100"/>
    </row>
    <row r="99" spans="1:22" ht="16.2" x14ac:dyDescent="0.3">
      <c r="A99" s="53" t="str">
        <f>INDEX(Input!$A$1:$A$395,MATCH('2019-20'!$B99,Input!$B$1:$B$395,0))</f>
        <v>R350</v>
      </c>
      <c r="B99" s="45" t="s">
        <v>1585</v>
      </c>
      <c r="C99" s="45" t="str">
        <f>INDEX(Input!$C$1:$C$395,MATCH('2019-20'!$B99,Input!$B$1:$B$395,0))</f>
        <v>E08000017</v>
      </c>
      <c r="D99" s="46">
        <f>INDEX(Input!$EY$1:$EY$395,MATCH('2019-20'!$B99,Input!$B$1:$B$395,0))</f>
        <v>1</v>
      </c>
      <c r="E99" s="154"/>
      <c r="F99" s="44" t="str">
        <f>INDEX(Input!$D$1:$D$395,MATCH('2019-20'!$B99,Input!$B$1:$B$395,0))</f>
        <v>Doncaster</v>
      </c>
      <c r="G99" s="112">
        <f>INDEX(Input!$A$1:$EY$395,MATCH('2019-20'!$A99,Input!$A$1:$A$395,0),MATCH('2019-20'!G$2,Input!$A$1:$EY$1,0))</f>
        <v>225.51851360156294</v>
      </c>
      <c r="H99" s="83">
        <f>INDEX(Input!$A$1:$EY$395,MATCH('2019-20'!$A99,Input!$A$1:$A$395,0),MATCH('2019-20'!H$2,Input!$A$1:$EY$1,0))</f>
        <v>95.183302209306248</v>
      </c>
      <c r="I99" s="83">
        <f>INDEX(Input!$A$1:$EY$395,MATCH('2019-20'!$A99,Input!$A$1:$A$395,0),MATCH('2019-20'!I$2,Input!$A$1:$EY$1,0))</f>
        <v>2.4486288969311265</v>
      </c>
      <c r="J99" s="83">
        <f>INDEX(Input!$A$1:$EY$395,MATCH('2019-20'!$A99,Input!$A$1:$A$395,0),MATCH('2019-20'!J$2,Input!$A$1:$EY$1,0))</f>
        <v>103.52426004542876</v>
      </c>
      <c r="K99" s="83">
        <f>INDEX(Input!$A$1:$EY$395,MATCH('2019-20'!$A99,Input!$A$1:$A$395,0),MATCH('2019-20'!K$2,Input!$A$1:$EY$1,0))</f>
        <v>8.3417096345712238</v>
      </c>
      <c r="L99" s="83">
        <f>INDEX(Input!$A$1:$EY$395,MATCH('2019-20'!$A99,Input!$A$1:$A$395,0),MATCH('2019-20'!L$2,Input!$A$1:$EY$1,0))</f>
        <v>0</v>
      </c>
      <c r="M99" s="83">
        <f>INDEX(Input!$A$1:$EY$395,MATCH('2019-20'!$A99,Input!$A$1:$A$395,0),MATCH('2019-20'!M$2,Input!$A$1:$EY$1,0))</f>
        <v>14.320931636934839</v>
      </c>
      <c r="N99" s="83">
        <f>INDEX(Input!$A$1:$EY$395,MATCH('2019-20'!$A99,Input!$A$1:$A$395,0),MATCH('2019-20'!N$2,Input!$A$1:$EY$1,0))</f>
        <v>1.5098800000000001</v>
      </c>
      <c r="O99" s="83">
        <f>INDEX(Input!$A$1:$EY$395,MATCH('2019-20'!$A99,Input!$A$1:$A$395,0),MATCH('2019-20'!O$2,Input!$A$1:$EY$1,0))</f>
        <v>2.5793780000000002</v>
      </c>
      <c r="P99" s="83">
        <f>INDEX(Input!$A$1:$EY$395,MATCH('2019-20'!$A99,Input!$A$1:$A$395,0),MATCH('2019-20'!P$2,Input!$A$1:$EY$1,0))</f>
        <v>4.4688452681172866</v>
      </c>
      <c r="Q99" s="83">
        <f>INDEX(Input!$A$1:$EY$395,MATCH('2019-20'!$A99,Input!$A$1:$A$395,0),MATCH('2019-20'!Q$2,Input!$A$1:$EY$1,0))</f>
        <v>0</v>
      </c>
      <c r="R99" s="112">
        <f>INDEX(Input!$A$1:$EY$395,MATCH('2019-20'!$A99,Input!$A$1:$A$395,0),MATCH('2019-20'!R$2,Input!$A$1:$EY$1,0))</f>
        <v>232.3769356912895</v>
      </c>
      <c r="S99" s="128">
        <f>INDEX(Input!$A$1:$EY$395,MATCH('2019-20'!$A99,Input!$A$1:$A$395,0),MATCH('2019-20'!S$2,Input!$A$1:$EY$1,0))</f>
        <v>3.0411791831174151</v>
      </c>
      <c r="V99" s="100"/>
    </row>
    <row r="100" spans="1:22" ht="16.2" x14ac:dyDescent="0.3">
      <c r="A100" s="53" t="str">
        <f>INDEX(Input!$A$1:$A$395,MATCH('2019-20'!$B100,Input!$B$1:$B$395,0))</f>
        <v>R688</v>
      </c>
      <c r="B100" s="45" t="s">
        <v>1439</v>
      </c>
      <c r="C100" s="45" t="str">
        <f>INDEX(Input!$C$1:$C$395,MATCH('2019-20'!$B100,Input!$B$1:$B$395,0))</f>
        <v>E06000059</v>
      </c>
      <c r="D100" s="46">
        <f>INDEX(Input!$EY$1:$EY$395,MATCH('2019-20'!$B100,Input!$B$1:$B$395,0))</f>
        <v>4</v>
      </c>
      <c r="E100" s="154">
        <v>2</v>
      </c>
      <c r="F100" s="44" t="str">
        <f>INDEX(Input!$D$1:$D$395,MATCH('2019-20'!$B100,Input!$B$1:$B$395,0))</f>
        <v>Dorset Council</v>
      </c>
      <c r="G100" s="112">
        <f>INDEX(Input!$A$1:$EY$395,MATCH('2019-20'!$A100,Input!$A$1:$A$395,0),MATCH('2019-20'!G$2,Input!$A$1:$EY$1,0))</f>
        <v>0</v>
      </c>
      <c r="H100" s="83">
        <f>INDEX(Input!$A$1:$EY$395,MATCH('2019-20'!$A100,Input!$A$1:$A$395,0),MATCH('2019-20'!H$2,Input!$A$1:$EY$1,0))</f>
        <v>43.601190244852063</v>
      </c>
      <c r="I100" s="83">
        <f>INDEX(Input!$A$1:$EY$395,MATCH('2019-20'!$A100,Input!$A$1:$A$395,0),MATCH('2019-20'!I$2,Input!$A$1:$EY$1,0))</f>
        <v>1.4208127167365234</v>
      </c>
      <c r="J100" s="83">
        <f>INDEX(Input!$A$1:$EY$395,MATCH('2019-20'!$A100,Input!$A$1:$A$395,0),MATCH('2019-20'!J$2,Input!$A$1:$EY$1,0))</f>
        <v>223.35335462539274</v>
      </c>
      <c r="K100" s="83">
        <f>INDEX(Input!$A$1:$EY$395,MATCH('2019-20'!$A100,Input!$A$1:$A$395,0),MATCH('2019-20'!K$2,Input!$A$1:$EY$1,0))</f>
        <v>17.991759574607283</v>
      </c>
      <c r="L100" s="83">
        <f>INDEX(Input!$A$1:$EY$395,MATCH('2019-20'!$A100,Input!$A$1:$A$395,0),MATCH('2019-20'!L$2,Input!$A$1:$EY$1,0))</f>
        <v>0</v>
      </c>
      <c r="M100" s="83">
        <f>INDEX(Input!$A$1:$EY$395,MATCH('2019-20'!$A100,Input!$A$1:$A$395,0),MATCH('2019-20'!M$2,Input!$A$1:$EY$1,0))</f>
        <v>10.375744541809469</v>
      </c>
      <c r="N100" s="83">
        <f>INDEX(Input!$A$1:$EY$395,MATCH('2019-20'!$A100,Input!$A$1:$A$395,0),MATCH('2019-20'!N$2,Input!$A$1:$EY$1,0))</f>
        <v>1.708771</v>
      </c>
      <c r="O100" s="83">
        <f>INDEX(Input!$A$1:$EY$395,MATCH('2019-20'!$A100,Input!$A$1:$A$395,0),MATCH('2019-20'!O$2,Input!$A$1:$EY$1,0))</f>
        <v>2.9191500000000001</v>
      </c>
      <c r="P100" s="83">
        <f>INDEX(Input!$A$1:$EY$395,MATCH('2019-20'!$A100,Input!$A$1:$A$395,0),MATCH('2019-20'!P$2,Input!$A$1:$EY$1,0))</f>
        <v>3.8419693364459331</v>
      </c>
      <c r="Q100" s="83">
        <f>INDEX(Input!$A$1:$EY$395,MATCH('2019-20'!$A100,Input!$A$1:$A$395,0),MATCH('2019-20'!Q$2,Input!$A$1:$EY$1,0))</f>
        <v>2.3581412979842029</v>
      </c>
      <c r="R100" s="112">
        <f>INDEX(Input!$A$1:$EY$395,MATCH('2019-20'!$A100,Input!$A$1:$A$395,0),MATCH('2019-20'!R$2,Input!$A$1:$EY$1,0))</f>
        <v>307.57089333782824</v>
      </c>
      <c r="S100" s="128">
        <f>INDEX(Input!$A$1:$EY$395,MATCH('2019-20'!$A100,Input!$A$1:$A$395,0),MATCH('2019-20'!S$2,Input!$A$1:$EY$1,0))</f>
        <v>0</v>
      </c>
      <c r="V100" s="100"/>
    </row>
    <row r="101" spans="1:22" ht="16.2" x14ac:dyDescent="0.3">
      <c r="A101" s="53" t="str">
        <f>INDEX(Input!$A$1:$A$395,MATCH('2019-20'!$B101,Input!$B$1:$B$395,0))</f>
        <v>R753</v>
      </c>
      <c r="B101" s="45" t="s">
        <v>1556</v>
      </c>
      <c r="C101" s="45" t="str">
        <f>INDEX(Input!$C$1:$C$395,MATCH('2019-20'!$B101,Input!$B$1:$B$395,0))</f>
        <v>E31000047</v>
      </c>
      <c r="D101" s="46">
        <f>INDEX(Input!$EY$1:$EY$395,MATCH('2019-20'!$B101,Input!$B$1:$B$395,0))</f>
        <v>1</v>
      </c>
      <c r="E101" s="154"/>
      <c r="F101" s="44" t="str">
        <f>INDEX(Input!$D$1:$D$395,MATCH('2019-20'!$B101,Input!$B$1:$B$395,0))</f>
        <v>Dorset and Wiltshire Fire</v>
      </c>
      <c r="G101" s="112">
        <f>INDEX(Input!$A$1:$EY$395,MATCH('2019-20'!$A101,Input!$A$1:$A$395,0),MATCH('2019-20'!G$2,Input!$A$1:$EY$1,0))</f>
        <v>54.176533682181066</v>
      </c>
      <c r="H101" s="83">
        <f>INDEX(Input!$A$1:$EY$395,MATCH('2019-20'!$A101,Input!$A$1:$A$395,0),MATCH('2019-20'!H$2,Input!$A$1:$EY$1,0))</f>
        <v>14.08167471421813</v>
      </c>
      <c r="I101" s="83">
        <f>INDEX(Input!$A$1:$EY$395,MATCH('2019-20'!$A101,Input!$A$1:$A$395,0),MATCH('2019-20'!I$2,Input!$A$1:$EY$1,0))</f>
        <v>0.33519407497339399</v>
      </c>
      <c r="J101" s="83">
        <f>INDEX(Input!$A$1:$EY$395,MATCH('2019-20'!$A101,Input!$A$1:$A$395,0),MATCH('2019-20'!J$2,Input!$A$1:$EY$1,0))</f>
        <v>41.208762453999988</v>
      </c>
      <c r="K101" s="83">
        <f>INDEX(Input!$A$1:$EY$395,MATCH('2019-20'!$A101,Input!$A$1:$A$395,0),MATCH('2019-20'!K$2,Input!$A$1:$EY$1,0))</f>
        <v>0</v>
      </c>
      <c r="L101" s="83">
        <f>INDEX(Input!$A$1:$EY$395,MATCH('2019-20'!$A101,Input!$A$1:$A$395,0),MATCH('2019-20'!L$2,Input!$A$1:$EY$1,0))</f>
        <v>0</v>
      </c>
      <c r="M101" s="83">
        <f>INDEX(Input!$A$1:$EY$395,MATCH('2019-20'!$A101,Input!$A$1:$A$395,0),MATCH('2019-20'!M$2,Input!$A$1:$EY$1,0))</f>
        <v>0</v>
      </c>
      <c r="N101" s="83">
        <f>INDEX(Input!$A$1:$EY$395,MATCH('2019-20'!$A101,Input!$A$1:$A$395,0),MATCH('2019-20'!N$2,Input!$A$1:$EY$1,0))</f>
        <v>0</v>
      </c>
      <c r="O101" s="83">
        <f>INDEX(Input!$A$1:$EY$395,MATCH('2019-20'!$A101,Input!$A$1:$A$395,0),MATCH('2019-20'!O$2,Input!$A$1:$EY$1,0))</f>
        <v>0</v>
      </c>
      <c r="P101" s="83">
        <f>INDEX(Input!$A$1:$EY$395,MATCH('2019-20'!$A101,Input!$A$1:$A$395,0),MATCH('2019-20'!P$2,Input!$A$1:$EY$1,0))</f>
        <v>0</v>
      </c>
      <c r="Q101" s="83">
        <f>INDEX(Input!$A$1:$EY$395,MATCH('2019-20'!$A101,Input!$A$1:$A$395,0),MATCH('2019-20'!Q$2,Input!$A$1:$EY$1,0))</f>
        <v>4.9132691101277798E-2</v>
      </c>
      <c r="R101" s="112">
        <f>INDEX(Input!$A$1:$EY$395,MATCH('2019-20'!$A101,Input!$A$1:$A$395,0),MATCH('2019-20'!R$2,Input!$A$1:$EY$1,0))</f>
        <v>55.674763934292784</v>
      </c>
      <c r="S101" s="128">
        <f>INDEX(Input!$A$1:$EY$395,MATCH('2019-20'!$A101,Input!$A$1:$A$395,0),MATCH('2019-20'!S$2,Input!$A$1:$EY$1,0))</f>
        <v>2.7654597854134932</v>
      </c>
      <c r="V101" s="100"/>
    </row>
    <row r="102" spans="1:22" ht="16.2" x14ac:dyDescent="0.3">
      <c r="A102" s="53" t="str">
        <f>INDEX(Input!$A$1:$A$395,MATCH('2019-20'!$B102,Input!$B$1:$B$395,0))</f>
        <v>R160</v>
      </c>
      <c r="B102" s="45" t="s">
        <v>1217</v>
      </c>
      <c r="C102" s="45" t="str">
        <f>INDEX(Input!$C$1:$C$395,MATCH('2019-20'!$B102,Input!$B$1:$B$395,0))</f>
        <v>E07000108</v>
      </c>
      <c r="D102" s="46">
        <f>INDEX(Input!$EY$1:$EY$395,MATCH('2019-20'!$B102,Input!$B$1:$B$395,0))</f>
        <v>1</v>
      </c>
      <c r="E102" s="154"/>
      <c r="F102" s="44" t="str">
        <f>INDEX(Input!$D$1:$D$395,MATCH('2019-20'!$B102,Input!$B$1:$B$395,0))</f>
        <v>Dover</v>
      </c>
      <c r="G102" s="112">
        <f>INDEX(Input!$A$1:$EY$395,MATCH('2019-20'!$A102,Input!$A$1:$A$395,0),MATCH('2019-20'!G$2,Input!$A$1:$EY$1,0))</f>
        <v>12.651531082386235</v>
      </c>
      <c r="H102" s="83">
        <f>INDEX(Input!$A$1:$EY$395,MATCH('2019-20'!$A102,Input!$A$1:$A$395,0),MATCH('2019-20'!H$2,Input!$A$1:$EY$1,0))</f>
        <v>3.7021549662864661</v>
      </c>
      <c r="I102" s="83">
        <f>INDEX(Input!$A$1:$EY$395,MATCH('2019-20'!$A102,Input!$A$1:$A$395,0),MATCH('2019-20'!I$2,Input!$A$1:$EY$1,0))</f>
        <v>0.1187981026152667</v>
      </c>
      <c r="J102" s="83">
        <f>INDEX(Input!$A$1:$EY$395,MATCH('2019-20'!$A102,Input!$A$1:$A$395,0),MATCH('2019-20'!J$2,Input!$A$1:$EY$1,0))</f>
        <v>7.0881350595647188</v>
      </c>
      <c r="K102" s="83">
        <f>INDEX(Input!$A$1:$EY$395,MATCH('2019-20'!$A102,Input!$A$1:$A$395,0),MATCH('2019-20'!K$2,Input!$A$1:$EY$1,0))</f>
        <v>0</v>
      </c>
      <c r="L102" s="83">
        <f>INDEX(Input!$A$1:$EY$395,MATCH('2019-20'!$A102,Input!$A$1:$A$395,0),MATCH('2019-20'!L$2,Input!$A$1:$EY$1,0))</f>
        <v>0.12745566743528047</v>
      </c>
      <c r="M102" s="83">
        <f>INDEX(Input!$A$1:$EY$395,MATCH('2019-20'!$A102,Input!$A$1:$A$395,0),MATCH('2019-20'!M$2,Input!$A$1:$EY$1,0))</f>
        <v>0</v>
      </c>
      <c r="N102" s="83">
        <f>INDEX(Input!$A$1:$EY$395,MATCH('2019-20'!$A102,Input!$A$1:$A$395,0),MATCH('2019-20'!N$2,Input!$A$1:$EY$1,0))</f>
        <v>0</v>
      </c>
      <c r="O102" s="83">
        <f>INDEX(Input!$A$1:$EY$395,MATCH('2019-20'!$A102,Input!$A$1:$A$395,0),MATCH('2019-20'!O$2,Input!$A$1:$EY$1,0))</f>
        <v>0</v>
      </c>
      <c r="P102" s="83">
        <f>INDEX(Input!$A$1:$EY$395,MATCH('2019-20'!$A102,Input!$A$1:$A$395,0),MATCH('2019-20'!P$2,Input!$A$1:$EY$1,0))</f>
        <v>1.7285873947660411</v>
      </c>
      <c r="Q102" s="83">
        <f>INDEX(Input!$A$1:$EY$395,MATCH('2019-20'!$A102,Input!$A$1:$A$395,0),MATCH('2019-20'!Q$2,Input!$A$1:$EY$1,0))</f>
        <v>0</v>
      </c>
      <c r="R102" s="112">
        <f>INDEX(Input!$A$1:$EY$395,MATCH('2019-20'!$A102,Input!$A$1:$A$395,0),MATCH('2019-20'!R$2,Input!$A$1:$EY$1,0))</f>
        <v>12.765131190667772</v>
      </c>
      <c r="S102" s="128">
        <f>INDEX(Input!$A$1:$EY$395,MATCH('2019-20'!$A102,Input!$A$1:$A$395,0),MATCH('2019-20'!S$2,Input!$A$1:$EY$1,0))</f>
        <v>0.89791589288108486</v>
      </c>
      <c r="V102" s="100"/>
    </row>
    <row r="103" spans="1:22" ht="16.2" x14ac:dyDescent="0.3">
      <c r="A103" s="53" t="str">
        <f>INDEX(Input!$A$1:$A$395,MATCH('2019-20'!$B103,Input!$B$1:$B$395,0))</f>
        <v>R360</v>
      </c>
      <c r="B103" s="45" t="s">
        <v>1542</v>
      </c>
      <c r="C103" s="45" t="str">
        <f>INDEX(Input!$C$1:$C$395,MATCH('2019-20'!$B103,Input!$B$1:$B$395,0))</f>
        <v>E08000027</v>
      </c>
      <c r="D103" s="46">
        <f>INDEX(Input!$EY$1:$EY$395,MATCH('2019-20'!$B103,Input!$B$1:$B$395,0))</f>
        <v>1</v>
      </c>
      <c r="E103" s="154"/>
      <c r="F103" s="44" t="str">
        <f>INDEX(Input!$D$1:$D$395,MATCH('2019-20'!$B103,Input!$B$1:$B$395,0))</f>
        <v>Dudley</v>
      </c>
      <c r="G103" s="112">
        <f>INDEX(Input!$A$1:$EY$395,MATCH('2019-20'!$A103,Input!$A$1:$A$395,0),MATCH('2019-20'!G$2,Input!$A$1:$EY$1,0))</f>
        <v>226.33014884183581</v>
      </c>
      <c r="H103" s="83">
        <f>INDEX(Input!$A$1:$EY$395,MATCH('2019-20'!$A103,Input!$A$1:$A$395,0),MATCH('2019-20'!H$2,Input!$A$1:$EY$1,0))</f>
        <v>85.298045747225856</v>
      </c>
      <c r="I103" s="83">
        <f>INDEX(Input!$A$1:$EY$395,MATCH('2019-20'!$A103,Input!$A$1:$A$395,0),MATCH('2019-20'!I$2,Input!$A$1:$EY$1,0))</f>
        <v>2.2084684908048029</v>
      </c>
      <c r="J103" s="83">
        <f>INDEX(Input!$A$1:$EY$395,MATCH('2019-20'!$A103,Input!$A$1:$A$395,0),MATCH('2019-20'!J$2,Input!$A$1:$EY$1,0))</f>
        <v>113.41680002502957</v>
      </c>
      <c r="K103" s="83">
        <f>INDEX(Input!$A$1:$EY$395,MATCH('2019-20'!$A103,Input!$A$1:$A$395,0),MATCH('2019-20'!K$2,Input!$A$1:$EY$1,0))</f>
        <v>9.1518643749704207</v>
      </c>
      <c r="L103" s="83">
        <f>INDEX(Input!$A$1:$EY$395,MATCH('2019-20'!$A103,Input!$A$1:$A$395,0),MATCH('2019-20'!L$2,Input!$A$1:$EY$1,0))</f>
        <v>0</v>
      </c>
      <c r="M103" s="83">
        <f>INDEX(Input!$A$1:$EY$395,MATCH('2019-20'!$A103,Input!$A$1:$A$395,0),MATCH('2019-20'!M$2,Input!$A$1:$EY$1,0))</f>
        <v>14.57718203988324</v>
      </c>
      <c r="N103" s="83">
        <f>INDEX(Input!$A$1:$EY$395,MATCH('2019-20'!$A103,Input!$A$1:$A$395,0),MATCH('2019-20'!N$2,Input!$A$1:$EY$1,0))</f>
        <v>1.5616209999999999</v>
      </c>
      <c r="O103" s="83">
        <f>INDEX(Input!$A$1:$EY$395,MATCH('2019-20'!$A103,Input!$A$1:$A$395,0),MATCH('2019-20'!O$2,Input!$A$1:$EY$1,0))</f>
        <v>2.6677680000000001</v>
      </c>
      <c r="P103" s="83">
        <f>INDEX(Input!$A$1:$EY$395,MATCH('2019-20'!$A103,Input!$A$1:$A$395,0),MATCH('2019-20'!P$2,Input!$A$1:$EY$1,0))</f>
        <v>2.1356628157580002</v>
      </c>
      <c r="Q103" s="83">
        <f>INDEX(Input!$A$1:$EY$395,MATCH('2019-20'!$A103,Input!$A$1:$A$395,0),MATCH('2019-20'!Q$2,Input!$A$1:$EY$1,0))</f>
        <v>0</v>
      </c>
      <c r="R103" s="112">
        <f>INDEX(Input!$A$1:$EY$395,MATCH('2019-20'!$A103,Input!$A$1:$A$395,0),MATCH('2019-20'!R$2,Input!$A$1:$EY$1,0))</f>
        <v>231.01741249367188</v>
      </c>
      <c r="S103" s="128">
        <f>INDEX(Input!$A$1:$EY$395,MATCH('2019-20'!$A103,Input!$A$1:$A$395,0),MATCH('2019-20'!S$2,Input!$A$1:$EY$1,0))</f>
        <v>2.0709850966923682</v>
      </c>
      <c r="V103" s="100"/>
    </row>
    <row r="104" spans="1:22" ht="16.2" x14ac:dyDescent="0.3">
      <c r="A104" s="53" t="str">
        <f>INDEX(Input!$A$1:$A$395,MATCH('2019-20'!$B104,Input!$B$1:$B$395,0))</f>
        <v>R958</v>
      </c>
      <c r="B104" s="45" t="s">
        <v>1417</v>
      </c>
      <c r="C104" s="45" t="str">
        <f>INDEX(Input!$C$1:$C$395,MATCH('2019-20'!$B104,Input!$B$1:$B$395,0))</f>
        <v>E31000013</v>
      </c>
      <c r="D104" s="46">
        <f>INDEX(Input!$EY$1:$EY$395,MATCH('2019-20'!$B104,Input!$B$1:$B$395,0))</f>
        <v>1</v>
      </c>
      <c r="E104" s="154"/>
      <c r="F104" s="44" t="str">
        <f>INDEX(Input!$D$1:$D$395,MATCH('2019-20'!$B104,Input!$B$1:$B$395,0))</f>
        <v>Durham Fire</v>
      </c>
      <c r="G104" s="112">
        <f>INDEX(Input!$A$1:$EY$395,MATCH('2019-20'!$A104,Input!$A$1:$A$395,0),MATCH('2019-20'!G$2,Input!$A$1:$EY$1,0))</f>
        <v>28.02157481479701</v>
      </c>
      <c r="H104" s="83">
        <f>INDEX(Input!$A$1:$EY$395,MATCH('2019-20'!$A104,Input!$A$1:$A$395,0),MATCH('2019-20'!H$2,Input!$A$1:$EY$1,0))</f>
        <v>10.432805824047801</v>
      </c>
      <c r="I104" s="83">
        <f>INDEX(Input!$A$1:$EY$395,MATCH('2019-20'!$A104,Input!$A$1:$A$395,0),MATCH('2019-20'!I$2,Input!$A$1:$EY$1,0))</f>
        <v>0.22839172424294063</v>
      </c>
      <c r="J104" s="83">
        <f>INDEX(Input!$A$1:$EY$395,MATCH('2019-20'!$A104,Input!$A$1:$A$395,0),MATCH('2019-20'!J$2,Input!$A$1:$EY$1,0))</f>
        <v>17.865393749999992</v>
      </c>
      <c r="K104" s="83">
        <f>INDEX(Input!$A$1:$EY$395,MATCH('2019-20'!$A104,Input!$A$1:$A$395,0),MATCH('2019-20'!K$2,Input!$A$1:$EY$1,0))</f>
        <v>0</v>
      </c>
      <c r="L104" s="83">
        <f>INDEX(Input!$A$1:$EY$395,MATCH('2019-20'!$A104,Input!$A$1:$A$395,0),MATCH('2019-20'!L$2,Input!$A$1:$EY$1,0))</f>
        <v>0</v>
      </c>
      <c r="M104" s="83">
        <f>INDEX(Input!$A$1:$EY$395,MATCH('2019-20'!$A104,Input!$A$1:$A$395,0),MATCH('2019-20'!M$2,Input!$A$1:$EY$1,0))</f>
        <v>0</v>
      </c>
      <c r="N104" s="83">
        <f>INDEX(Input!$A$1:$EY$395,MATCH('2019-20'!$A104,Input!$A$1:$A$395,0),MATCH('2019-20'!N$2,Input!$A$1:$EY$1,0))</f>
        <v>0</v>
      </c>
      <c r="O104" s="83">
        <f>INDEX(Input!$A$1:$EY$395,MATCH('2019-20'!$A104,Input!$A$1:$A$395,0),MATCH('2019-20'!O$2,Input!$A$1:$EY$1,0))</f>
        <v>0</v>
      </c>
      <c r="P104" s="83">
        <f>INDEX(Input!$A$1:$EY$395,MATCH('2019-20'!$A104,Input!$A$1:$A$395,0),MATCH('2019-20'!P$2,Input!$A$1:$EY$1,0))</f>
        <v>0</v>
      </c>
      <c r="Q104" s="83">
        <f>INDEX(Input!$A$1:$EY$395,MATCH('2019-20'!$A104,Input!$A$1:$A$395,0),MATCH('2019-20'!Q$2,Input!$A$1:$EY$1,0))</f>
        <v>0</v>
      </c>
      <c r="R104" s="112">
        <f>INDEX(Input!$A$1:$EY$395,MATCH('2019-20'!$A104,Input!$A$1:$A$395,0),MATCH('2019-20'!R$2,Input!$A$1:$EY$1,0))</f>
        <v>28.526591298290732</v>
      </c>
      <c r="S104" s="128">
        <f>INDEX(Input!$A$1:$EY$395,MATCH('2019-20'!$A104,Input!$A$1:$A$395,0),MATCH('2019-20'!S$2,Input!$A$1:$EY$1,0))</f>
        <v>1.8022416185797141</v>
      </c>
      <c r="V104" s="100"/>
    </row>
    <row r="105" spans="1:22" ht="16.2" x14ac:dyDescent="0.3">
      <c r="A105" s="53" t="str">
        <f>INDEX(Input!$A$1:$A$395,MATCH('2019-20'!$B105,Input!$B$1:$B$395,0))</f>
        <v>R389</v>
      </c>
      <c r="B105" s="45" t="s">
        <v>953</v>
      </c>
      <c r="C105" s="45" t="str">
        <f>INDEX(Input!$C$1:$C$395,MATCH('2019-20'!$B105,Input!$B$1:$B$395,0))</f>
        <v>E09000009</v>
      </c>
      <c r="D105" s="46">
        <f>INDEX(Input!$EY$1:$EY$395,MATCH('2019-20'!$B105,Input!$B$1:$B$395,0))</f>
        <v>1</v>
      </c>
      <c r="E105" s="154"/>
      <c r="F105" s="44" t="str">
        <f>INDEX(Input!$D$1:$D$395,MATCH('2019-20'!$B105,Input!$B$1:$B$395,0))</f>
        <v>Ealing</v>
      </c>
      <c r="G105" s="112">
        <f>INDEX(Input!$A$1:$EY$395,MATCH('2019-20'!$A105,Input!$A$1:$A$395,0),MATCH('2019-20'!G$2,Input!$A$1:$EY$1,0))</f>
        <v>247.41858321398686</v>
      </c>
      <c r="H105" s="83">
        <f>INDEX(Input!$A$1:$EY$395,MATCH('2019-20'!$A105,Input!$A$1:$A$395,0),MATCH('2019-20'!H$2,Input!$A$1:$EY$1,0))</f>
        <v>93.035571168897889</v>
      </c>
      <c r="I105" s="83">
        <f>INDEX(Input!$A$1:$EY$395,MATCH('2019-20'!$A105,Input!$A$1:$A$395,0),MATCH('2019-20'!I$2,Input!$A$1:$EY$1,0))</f>
        <v>2.472304021083084</v>
      </c>
      <c r="J105" s="83">
        <f>INDEX(Input!$A$1:$EY$395,MATCH('2019-20'!$A105,Input!$A$1:$A$395,0),MATCH('2019-20'!J$2,Input!$A$1:$EY$1,0))</f>
        <v>129.84064093634217</v>
      </c>
      <c r="K105" s="83">
        <f>INDEX(Input!$A$1:$EY$395,MATCH('2019-20'!$A105,Input!$A$1:$A$395,0),MATCH('2019-20'!K$2,Input!$A$1:$EY$1,0))</f>
        <v>7.7782788026577983</v>
      </c>
      <c r="L105" s="83">
        <f>INDEX(Input!$A$1:$EY$395,MATCH('2019-20'!$A105,Input!$A$1:$A$395,0),MATCH('2019-20'!L$2,Input!$A$1:$EY$1,0))</f>
        <v>0</v>
      </c>
      <c r="M105" s="83">
        <f>INDEX(Input!$A$1:$EY$395,MATCH('2019-20'!$A105,Input!$A$1:$A$395,0),MATCH('2019-20'!M$2,Input!$A$1:$EY$1,0))</f>
        <v>10.889153699154503</v>
      </c>
      <c r="N105" s="83">
        <f>INDEX(Input!$A$1:$EY$395,MATCH('2019-20'!$A105,Input!$A$1:$A$395,0),MATCH('2019-20'!N$2,Input!$A$1:$EY$1,0))</f>
        <v>1.4175679999999999</v>
      </c>
      <c r="O105" s="83">
        <f>INDEX(Input!$A$1:$EY$395,MATCH('2019-20'!$A105,Input!$A$1:$A$395,0),MATCH('2019-20'!O$2,Input!$A$1:$EY$1,0))</f>
        <v>2.4216790000000001</v>
      </c>
      <c r="P105" s="83">
        <f>INDEX(Input!$A$1:$EY$395,MATCH('2019-20'!$A105,Input!$A$1:$A$395,0),MATCH('2019-20'!P$2,Input!$A$1:$EY$1,0))</f>
        <v>4.121496376077987</v>
      </c>
      <c r="Q105" s="83">
        <f>INDEX(Input!$A$1:$EY$395,MATCH('2019-20'!$A105,Input!$A$1:$A$395,0),MATCH('2019-20'!Q$2,Input!$A$1:$EY$1,0))</f>
        <v>0</v>
      </c>
      <c r="R105" s="112">
        <f>INDEX(Input!$A$1:$EY$395,MATCH('2019-20'!$A105,Input!$A$1:$A$395,0),MATCH('2019-20'!R$2,Input!$A$1:$EY$1,0))</f>
        <v>251.97669200421342</v>
      </c>
      <c r="S105" s="128">
        <f>INDEX(Input!$A$1:$EY$395,MATCH('2019-20'!$A105,Input!$A$1:$A$395,0),MATCH('2019-20'!S$2,Input!$A$1:$EY$1,0))</f>
        <v>1.8422661430747667</v>
      </c>
      <c r="V105" s="100"/>
    </row>
    <row r="106" spans="1:22" ht="16.2" x14ac:dyDescent="0.3">
      <c r="A106" s="53" t="str">
        <f>INDEX(Input!$A$1:$A$395,MATCH('2019-20'!$B106,Input!$B$1:$B$395,0))</f>
        <v>R23</v>
      </c>
      <c r="B106" s="45" t="s">
        <v>1387</v>
      </c>
      <c r="C106" s="45" t="str">
        <f>INDEX(Input!$C$1:$C$395,MATCH('2019-20'!$B106,Input!$B$1:$B$395,0))</f>
        <v>E07000009</v>
      </c>
      <c r="D106" s="46">
        <f>INDEX(Input!$EY$1:$EY$395,MATCH('2019-20'!$B106,Input!$B$1:$B$395,0))</f>
        <v>1</v>
      </c>
      <c r="E106" s="154"/>
      <c r="F106" s="44" t="str">
        <f>INDEX(Input!$D$1:$D$395,MATCH('2019-20'!$B106,Input!$B$1:$B$395,0))</f>
        <v>East Cambridgeshire</v>
      </c>
      <c r="G106" s="112">
        <f>INDEX(Input!$A$1:$EY$395,MATCH('2019-20'!$A106,Input!$A$1:$A$395,0),MATCH('2019-20'!G$2,Input!$A$1:$EY$1,0))</f>
        <v>7.8146803625307113</v>
      </c>
      <c r="H106" s="83">
        <f>INDEX(Input!$A$1:$EY$395,MATCH('2019-20'!$A106,Input!$A$1:$A$395,0),MATCH('2019-20'!H$2,Input!$A$1:$EY$1,0))</f>
        <v>2.4381400399068847</v>
      </c>
      <c r="I106" s="83">
        <f>INDEX(Input!$A$1:$EY$395,MATCH('2019-20'!$A106,Input!$A$1:$A$395,0),MATCH('2019-20'!I$2,Input!$A$1:$EY$1,0))</f>
        <v>7.9073385080732153E-2</v>
      </c>
      <c r="J106" s="83">
        <f>INDEX(Input!$A$1:$EY$395,MATCH('2019-20'!$A106,Input!$A$1:$A$395,0),MATCH('2019-20'!J$2,Input!$A$1:$EY$1,0))</f>
        <v>4.2243155159999999</v>
      </c>
      <c r="K106" s="83">
        <f>INDEX(Input!$A$1:$EY$395,MATCH('2019-20'!$A106,Input!$A$1:$A$395,0),MATCH('2019-20'!K$2,Input!$A$1:$EY$1,0))</f>
        <v>0</v>
      </c>
      <c r="L106" s="83">
        <f>INDEX(Input!$A$1:$EY$395,MATCH('2019-20'!$A106,Input!$A$1:$A$395,0),MATCH('2019-20'!L$2,Input!$A$1:$EY$1,0))</f>
        <v>0</v>
      </c>
      <c r="M106" s="83">
        <f>INDEX(Input!$A$1:$EY$395,MATCH('2019-20'!$A106,Input!$A$1:$A$395,0),MATCH('2019-20'!M$2,Input!$A$1:$EY$1,0))</f>
        <v>0</v>
      </c>
      <c r="N106" s="83">
        <f>INDEX(Input!$A$1:$EY$395,MATCH('2019-20'!$A106,Input!$A$1:$A$395,0),MATCH('2019-20'!N$2,Input!$A$1:$EY$1,0))</f>
        <v>0</v>
      </c>
      <c r="O106" s="83">
        <f>INDEX(Input!$A$1:$EY$395,MATCH('2019-20'!$A106,Input!$A$1:$A$395,0),MATCH('2019-20'!O$2,Input!$A$1:$EY$1,0))</f>
        <v>0</v>
      </c>
      <c r="P106" s="83">
        <f>INDEX(Input!$A$1:$EY$395,MATCH('2019-20'!$A106,Input!$A$1:$A$395,0),MATCH('2019-20'!P$2,Input!$A$1:$EY$1,0))</f>
        <v>0.5726807763078211</v>
      </c>
      <c r="Q106" s="83">
        <f>INDEX(Input!$A$1:$EY$395,MATCH('2019-20'!$A106,Input!$A$1:$A$395,0),MATCH('2019-20'!Q$2,Input!$A$1:$EY$1,0))</f>
        <v>0.16160571712843458</v>
      </c>
      <c r="R106" s="112">
        <f>INDEX(Input!$A$1:$EY$395,MATCH('2019-20'!$A106,Input!$A$1:$A$395,0),MATCH('2019-20'!R$2,Input!$A$1:$EY$1,0))</f>
        <v>7.4758154344238719</v>
      </c>
      <c r="S106" s="128">
        <f>INDEX(Input!$A$1:$EY$395,MATCH('2019-20'!$A106,Input!$A$1:$A$395,0),MATCH('2019-20'!S$2,Input!$A$1:$EY$1,0))</f>
        <v>-4.3362608883097176</v>
      </c>
      <c r="V106" s="100"/>
    </row>
    <row r="107" spans="1:22" ht="16.2" x14ac:dyDescent="0.3">
      <c r="A107" s="53" t="str">
        <f>INDEX(Input!$A$1:$A$395,MATCH('2019-20'!$B107,Input!$B$1:$B$395,0))</f>
        <v>R61</v>
      </c>
      <c r="B107" s="45" t="s">
        <v>1339</v>
      </c>
      <c r="C107" s="45" t="str">
        <f>INDEX(Input!$C$1:$C$395,MATCH('2019-20'!$B107,Input!$B$1:$B$395,0))</f>
        <v>E07000040</v>
      </c>
      <c r="D107" s="46">
        <f>INDEX(Input!$EY$1:$EY$395,MATCH('2019-20'!$B107,Input!$B$1:$B$395,0))</f>
        <v>1</v>
      </c>
      <c r="E107" s="154"/>
      <c r="F107" s="44" t="str">
        <f>INDEX(Input!$D$1:$D$395,MATCH('2019-20'!$B107,Input!$B$1:$B$395,0))</f>
        <v>East Devon</v>
      </c>
      <c r="G107" s="112">
        <f>INDEX(Input!$A$1:$EY$395,MATCH('2019-20'!$A107,Input!$A$1:$A$395,0),MATCH('2019-20'!G$2,Input!$A$1:$EY$1,0))</f>
        <v>15.169409735011271</v>
      </c>
      <c r="H107" s="83">
        <f>INDEX(Input!$A$1:$EY$395,MATCH('2019-20'!$A107,Input!$A$1:$A$395,0),MATCH('2019-20'!H$2,Input!$A$1:$EY$1,0))</f>
        <v>2.6245535400756221</v>
      </c>
      <c r="I107" s="83">
        <f>INDEX(Input!$A$1:$EY$395,MATCH('2019-20'!$A107,Input!$A$1:$A$395,0),MATCH('2019-20'!I$2,Input!$A$1:$EY$1,0))</f>
        <v>8.5525166275376666E-2</v>
      </c>
      <c r="J107" s="83">
        <f>INDEX(Input!$A$1:$EY$395,MATCH('2019-20'!$A107,Input!$A$1:$A$395,0),MATCH('2019-20'!J$2,Input!$A$1:$EY$1,0))</f>
        <v>7.9685799718765473</v>
      </c>
      <c r="K107" s="83">
        <f>INDEX(Input!$A$1:$EY$395,MATCH('2019-20'!$A107,Input!$A$1:$A$395,0),MATCH('2019-20'!K$2,Input!$A$1:$EY$1,0))</f>
        <v>0</v>
      </c>
      <c r="L107" s="83">
        <f>INDEX(Input!$A$1:$EY$395,MATCH('2019-20'!$A107,Input!$A$1:$A$395,0),MATCH('2019-20'!L$2,Input!$A$1:$EY$1,0))</f>
        <v>0.43656376812345377</v>
      </c>
      <c r="M107" s="83">
        <f>INDEX(Input!$A$1:$EY$395,MATCH('2019-20'!$A107,Input!$A$1:$A$395,0),MATCH('2019-20'!M$2,Input!$A$1:$EY$1,0))</f>
        <v>0</v>
      </c>
      <c r="N107" s="83">
        <f>INDEX(Input!$A$1:$EY$395,MATCH('2019-20'!$A107,Input!$A$1:$A$395,0),MATCH('2019-20'!N$2,Input!$A$1:$EY$1,0))</f>
        <v>0</v>
      </c>
      <c r="O107" s="83">
        <f>INDEX(Input!$A$1:$EY$395,MATCH('2019-20'!$A107,Input!$A$1:$A$395,0),MATCH('2019-20'!O$2,Input!$A$1:$EY$1,0))</f>
        <v>0</v>
      </c>
      <c r="P107" s="83">
        <f>INDEX(Input!$A$1:$EY$395,MATCH('2019-20'!$A107,Input!$A$1:$A$395,0),MATCH('2019-20'!P$2,Input!$A$1:$EY$1,0))</f>
        <v>3.8975377536440177</v>
      </c>
      <c r="Q107" s="83">
        <f>INDEX(Input!$A$1:$EY$395,MATCH('2019-20'!$A107,Input!$A$1:$A$395,0),MATCH('2019-20'!Q$2,Input!$A$1:$EY$1,0))</f>
        <v>0.22559162603024949</v>
      </c>
      <c r="R107" s="112">
        <f>INDEX(Input!$A$1:$EY$395,MATCH('2019-20'!$A107,Input!$A$1:$A$395,0),MATCH('2019-20'!R$2,Input!$A$1:$EY$1,0))</f>
        <v>15.238351826025266</v>
      </c>
      <c r="S107" s="128">
        <f>INDEX(Input!$A$1:$EY$395,MATCH('2019-20'!$A107,Input!$A$1:$A$395,0),MATCH('2019-20'!S$2,Input!$A$1:$EY$1,0))</f>
        <v>0.45448103926466477</v>
      </c>
      <c r="V107" s="100"/>
    </row>
    <row r="108" spans="1:22" ht="16.2" x14ac:dyDescent="0.3">
      <c r="A108" s="53" t="str">
        <f>INDEX(Input!$A$1:$A$395,MATCH('2019-20'!$B108,Input!$B$1:$B$395,0))</f>
        <v>R115</v>
      </c>
      <c r="B108" s="45" t="s">
        <v>1275</v>
      </c>
      <c r="C108" s="45" t="str">
        <f>INDEX(Input!$C$1:$C$395,MATCH('2019-20'!$B108,Input!$B$1:$B$395,0))</f>
        <v>E07000085</v>
      </c>
      <c r="D108" s="46">
        <f>INDEX(Input!$EY$1:$EY$395,MATCH('2019-20'!$B108,Input!$B$1:$B$395,0))</f>
        <v>1</v>
      </c>
      <c r="E108" s="154"/>
      <c r="F108" s="44" t="str">
        <f>INDEX(Input!$D$1:$D$395,MATCH('2019-20'!$B108,Input!$B$1:$B$395,0))</f>
        <v>East Hampshire</v>
      </c>
      <c r="G108" s="112">
        <f>INDEX(Input!$A$1:$EY$395,MATCH('2019-20'!$A108,Input!$A$1:$A$395,0),MATCH('2019-20'!G$2,Input!$A$1:$EY$1,0))</f>
        <v>10.771681499197118</v>
      </c>
      <c r="H108" s="83">
        <f>INDEX(Input!$A$1:$EY$395,MATCH('2019-20'!$A108,Input!$A$1:$A$395,0),MATCH('2019-20'!H$2,Input!$A$1:$EY$1,0))</f>
        <v>1.865328240637719</v>
      </c>
      <c r="I108" s="83">
        <f>INDEX(Input!$A$1:$EY$395,MATCH('2019-20'!$A108,Input!$A$1:$A$395,0),MATCH('2019-20'!I$2,Input!$A$1:$EY$1,0))</f>
        <v>6.0784626986157837E-2</v>
      </c>
      <c r="J108" s="83">
        <f>INDEX(Input!$A$1:$EY$395,MATCH('2019-20'!$A108,Input!$A$1:$A$395,0),MATCH('2019-20'!J$2,Input!$A$1:$EY$1,0))</f>
        <v>6.6160597090000008</v>
      </c>
      <c r="K108" s="83">
        <f>INDEX(Input!$A$1:$EY$395,MATCH('2019-20'!$A108,Input!$A$1:$A$395,0),MATCH('2019-20'!K$2,Input!$A$1:$EY$1,0))</f>
        <v>0</v>
      </c>
      <c r="L108" s="83">
        <f>INDEX(Input!$A$1:$EY$395,MATCH('2019-20'!$A108,Input!$A$1:$A$395,0),MATCH('2019-20'!L$2,Input!$A$1:$EY$1,0))</f>
        <v>0</v>
      </c>
      <c r="M108" s="83">
        <f>INDEX(Input!$A$1:$EY$395,MATCH('2019-20'!$A108,Input!$A$1:$A$395,0),MATCH('2019-20'!M$2,Input!$A$1:$EY$1,0))</f>
        <v>0</v>
      </c>
      <c r="N108" s="83">
        <f>INDEX(Input!$A$1:$EY$395,MATCH('2019-20'!$A108,Input!$A$1:$A$395,0),MATCH('2019-20'!N$2,Input!$A$1:$EY$1,0))</f>
        <v>0</v>
      </c>
      <c r="O108" s="83">
        <f>INDEX(Input!$A$1:$EY$395,MATCH('2019-20'!$A108,Input!$A$1:$A$395,0),MATCH('2019-20'!O$2,Input!$A$1:$EY$1,0))</f>
        <v>0</v>
      </c>
      <c r="P108" s="83">
        <f>INDEX(Input!$A$1:$EY$395,MATCH('2019-20'!$A108,Input!$A$1:$A$395,0),MATCH('2019-20'!P$2,Input!$A$1:$EY$1,0))</f>
        <v>2.6138345957093851</v>
      </c>
      <c r="Q108" s="83">
        <f>INDEX(Input!$A$1:$EY$395,MATCH('2019-20'!$A108,Input!$A$1:$A$395,0),MATCH('2019-20'!Q$2,Input!$A$1:$EY$1,0))</f>
        <v>0</v>
      </c>
      <c r="R108" s="112">
        <f>INDEX(Input!$A$1:$EY$395,MATCH('2019-20'!$A108,Input!$A$1:$A$395,0),MATCH('2019-20'!R$2,Input!$A$1:$EY$1,0))</f>
        <v>11.156007172333263</v>
      </c>
      <c r="S108" s="128">
        <f>INDEX(Input!$A$1:$EY$395,MATCH('2019-20'!$A108,Input!$A$1:$A$395,0),MATCH('2019-20'!S$2,Input!$A$1:$EY$1,0))</f>
        <v>3.5679264482967765</v>
      </c>
      <c r="V108" s="100"/>
    </row>
    <row r="109" spans="1:22" ht="16.2" x14ac:dyDescent="0.3">
      <c r="A109" s="53" t="str">
        <f>INDEX(Input!$A$1:$A$395,MATCH('2019-20'!$B109,Input!$B$1:$B$395,0))</f>
        <v>R138</v>
      </c>
      <c r="B109" s="45" t="s">
        <v>1243</v>
      </c>
      <c r="C109" s="45" t="str">
        <f>INDEX(Input!$C$1:$C$395,MATCH('2019-20'!$B109,Input!$B$1:$B$395,0))</f>
        <v>E07000242</v>
      </c>
      <c r="D109" s="46">
        <f>INDEX(Input!$EY$1:$EY$395,MATCH('2019-20'!$B109,Input!$B$1:$B$395,0))</f>
        <v>1</v>
      </c>
      <c r="E109" s="154"/>
      <c r="F109" s="44" t="str">
        <f>INDEX(Input!$D$1:$D$395,MATCH('2019-20'!$B109,Input!$B$1:$B$395,0))</f>
        <v>East Hertfordshire</v>
      </c>
      <c r="G109" s="112">
        <f>INDEX(Input!$A$1:$EY$395,MATCH('2019-20'!$A109,Input!$A$1:$A$395,0),MATCH('2019-20'!G$2,Input!$A$1:$EY$1,0))</f>
        <v>15.102112890413901</v>
      </c>
      <c r="H109" s="83">
        <f>INDEX(Input!$A$1:$EY$395,MATCH('2019-20'!$A109,Input!$A$1:$A$395,0),MATCH('2019-20'!H$2,Input!$A$1:$EY$1,0))</f>
        <v>2.6769021597398344</v>
      </c>
      <c r="I109" s="83">
        <f>INDEX(Input!$A$1:$EY$395,MATCH('2019-20'!$A109,Input!$A$1:$A$395,0),MATCH('2019-20'!I$2,Input!$A$1:$EY$1,0))</f>
        <v>8.7231027608630024E-2</v>
      </c>
      <c r="J109" s="83">
        <f>INDEX(Input!$A$1:$EY$395,MATCH('2019-20'!$A109,Input!$A$1:$A$395,0),MATCH('2019-20'!J$2,Input!$A$1:$EY$1,0))</f>
        <v>10.248517465705675</v>
      </c>
      <c r="K109" s="83">
        <f>INDEX(Input!$A$1:$EY$395,MATCH('2019-20'!$A109,Input!$A$1:$A$395,0),MATCH('2019-20'!K$2,Input!$A$1:$EY$1,0))</f>
        <v>0</v>
      </c>
      <c r="L109" s="83">
        <f>INDEX(Input!$A$1:$EY$395,MATCH('2019-20'!$A109,Input!$A$1:$A$395,0),MATCH('2019-20'!L$2,Input!$A$1:$EY$1,0))</f>
        <v>1.8948605294325311E-2</v>
      </c>
      <c r="M109" s="83">
        <f>INDEX(Input!$A$1:$EY$395,MATCH('2019-20'!$A109,Input!$A$1:$A$395,0),MATCH('2019-20'!M$2,Input!$A$1:$EY$1,0))</f>
        <v>0</v>
      </c>
      <c r="N109" s="83">
        <f>INDEX(Input!$A$1:$EY$395,MATCH('2019-20'!$A109,Input!$A$1:$A$395,0),MATCH('2019-20'!N$2,Input!$A$1:$EY$1,0))</f>
        <v>0</v>
      </c>
      <c r="O109" s="83">
        <f>INDEX(Input!$A$1:$EY$395,MATCH('2019-20'!$A109,Input!$A$1:$A$395,0),MATCH('2019-20'!O$2,Input!$A$1:$EY$1,0))</f>
        <v>0</v>
      </c>
      <c r="P109" s="83">
        <f>INDEX(Input!$A$1:$EY$395,MATCH('2019-20'!$A109,Input!$A$1:$A$395,0),MATCH('2019-20'!P$2,Input!$A$1:$EY$1,0))</f>
        <v>2.6166566512827005</v>
      </c>
      <c r="Q109" s="83">
        <f>INDEX(Input!$A$1:$EY$395,MATCH('2019-20'!$A109,Input!$A$1:$A$395,0),MATCH('2019-20'!Q$2,Input!$A$1:$EY$1,0))</f>
        <v>0</v>
      </c>
      <c r="R109" s="112">
        <f>INDEX(Input!$A$1:$EY$395,MATCH('2019-20'!$A109,Input!$A$1:$A$395,0),MATCH('2019-20'!R$2,Input!$A$1:$EY$1,0))</f>
        <v>15.648255909631162</v>
      </c>
      <c r="S109" s="128">
        <f>INDEX(Input!$A$1:$EY$395,MATCH('2019-20'!$A109,Input!$A$1:$A$395,0),MATCH('2019-20'!S$2,Input!$A$1:$EY$1,0))</f>
        <v>3.6163351656835152</v>
      </c>
      <c r="V109" s="100"/>
    </row>
    <row r="110" spans="1:22" ht="16.2" x14ac:dyDescent="0.3">
      <c r="A110" s="53" t="str">
        <f>INDEX(Input!$A$1:$A$395,MATCH('2019-20'!$B110,Input!$B$1:$B$395,0))</f>
        <v>R195</v>
      </c>
      <c r="B110" s="45" t="s">
        <v>1151</v>
      </c>
      <c r="C110" s="45" t="str">
        <f>INDEX(Input!$C$1:$C$395,MATCH('2019-20'!$B110,Input!$B$1:$B$395,0))</f>
        <v>E07000137</v>
      </c>
      <c r="D110" s="46">
        <f>INDEX(Input!$EY$1:$EY$395,MATCH('2019-20'!$B110,Input!$B$1:$B$395,0))</f>
        <v>1</v>
      </c>
      <c r="E110" s="154"/>
      <c r="F110" s="44" t="str">
        <f>INDEX(Input!$D$1:$D$395,MATCH('2019-20'!$B110,Input!$B$1:$B$395,0))</f>
        <v>East Lindsey</v>
      </c>
      <c r="G110" s="112">
        <f>INDEX(Input!$A$1:$EY$395,MATCH('2019-20'!$A110,Input!$A$1:$A$395,0),MATCH('2019-20'!G$2,Input!$A$1:$EY$1,0))</f>
        <v>15.791368312524146</v>
      </c>
      <c r="H110" s="83">
        <f>INDEX(Input!$A$1:$EY$395,MATCH('2019-20'!$A110,Input!$A$1:$A$395,0),MATCH('2019-20'!H$2,Input!$A$1:$EY$1,0))</f>
        <v>6.9673580160071529</v>
      </c>
      <c r="I110" s="83">
        <f>INDEX(Input!$A$1:$EY$395,MATCH('2019-20'!$A110,Input!$A$1:$A$395,0),MATCH('2019-20'!I$2,Input!$A$1:$EY$1,0))</f>
        <v>0.19722733525053304</v>
      </c>
      <c r="J110" s="83">
        <f>INDEX(Input!$A$1:$EY$395,MATCH('2019-20'!$A110,Input!$A$1:$A$395,0),MATCH('2019-20'!J$2,Input!$A$1:$EY$1,0))</f>
        <v>5.9624898000978828</v>
      </c>
      <c r="K110" s="83">
        <f>INDEX(Input!$A$1:$EY$395,MATCH('2019-20'!$A110,Input!$A$1:$A$395,0),MATCH('2019-20'!K$2,Input!$A$1:$EY$1,0))</f>
        <v>0</v>
      </c>
      <c r="L110" s="83">
        <f>INDEX(Input!$A$1:$EY$395,MATCH('2019-20'!$A110,Input!$A$1:$A$395,0),MATCH('2019-20'!L$2,Input!$A$1:$EY$1,0))</f>
        <v>0.31591595990211768</v>
      </c>
      <c r="M110" s="83">
        <f>INDEX(Input!$A$1:$EY$395,MATCH('2019-20'!$A110,Input!$A$1:$A$395,0),MATCH('2019-20'!M$2,Input!$A$1:$EY$1,0))</f>
        <v>0</v>
      </c>
      <c r="N110" s="83">
        <f>INDEX(Input!$A$1:$EY$395,MATCH('2019-20'!$A110,Input!$A$1:$A$395,0),MATCH('2019-20'!N$2,Input!$A$1:$EY$1,0))</f>
        <v>0</v>
      </c>
      <c r="O110" s="83">
        <f>INDEX(Input!$A$1:$EY$395,MATCH('2019-20'!$A110,Input!$A$1:$A$395,0),MATCH('2019-20'!O$2,Input!$A$1:$EY$1,0))</f>
        <v>0</v>
      </c>
      <c r="P110" s="83">
        <f>INDEX(Input!$A$1:$EY$395,MATCH('2019-20'!$A110,Input!$A$1:$A$395,0),MATCH('2019-20'!P$2,Input!$A$1:$EY$1,0))</f>
        <v>1.2855035623193916</v>
      </c>
      <c r="Q110" s="83">
        <f>INDEX(Input!$A$1:$EY$395,MATCH('2019-20'!$A110,Input!$A$1:$A$395,0),MATCH('2019-20'!Q$2,Input!$A$1:$EY$1,0))</f>
        <v>0.66434879174930828</v>
      </c>
      <c r="R110" s="112">
        <f>INDEX(Input!$A$1:$EY$395,MATCH('2019-20'!$A110,Input!$A$1:$A$395,0),MATCH('2019-20'!R$2,Input!$A$1:$EY$1,0))</f>
        <v>15.392843465326388</v>
      </c>
      <c r="S110" s="128">
        <f>INDEX(Input!$A$1:$EY$395,MATCH('2019-20'!$A110,Input!$A$1:$A$395,0),MATCH('2019-20'!S$2,Input!$A$1:$EY$1,0))</f>
        <v>-2.5236878737207813</v>
      </c>
      <c r="V110" s="100"/>
    </row>
    <row r="111" spans="1:22" ht="16.2" x14ac:dyDescent="0.3">
      <c r="A111" s="53" t="str">
        <f>INDEX(Input!$A$1:$A$395,MATCH('2019-20'!$B111,Input!$B$1:$B$395,0))</f>
        <v>R210</v>
      </c>
      <c r="B111" s="45" t="s">
        <v>1113</v>
      </c>
      <c r="C111" s="45" t="str">
        <f>INDEX(Input!$C$1:$C$395,MATCH('2019-20'!$B111,Input!$B$1:$B$395,0))</f>
        <v>E07000152</v>
      </c>
      <c r="D111" s="46">
        <f>INDEX(Input!$EY$1:$EY$395,MATCH('2019-20'!$B111,Input!$B$1:$B$395,0))</f>
        <v>1</v>
      </c>
      <c r="E111" s="154"/>
      <c r="F111" s="44" t="str">
        <f>INDEX(Input!$D$1:$D$395,MATCH('2019-20'!$B111,Input!$B$1:$B$395,0))</f>
        <v>East Northamptonshire</v>
      </c>
      <c r="G111" s="112">
        <f>INDEX(Input!$A$1:$EY$395,MATCH('2019-20'!$A111,Input!$A$1:$A$395,0),MATCH('2019-20'!G$2,Input!$A$1:$EY$1,0))</f>
        <v>9.4884962090974447</v>
      </c>
      <c r="H111" s="83">
        <f>INDEX(Input!$A$1:$EY$395,MATCH('2019-20'!$A111,Input!$A$1:$A$395,0),MATCH('2019-20'!H$2,Input!$A$1:$EY$1,0))</f>
        <v>2.459677499756598</v>
      </c>
      <c r="I111" s="83">
        <f>INDEX(Input!$A$1:$EY$395,MATCH('2019-20'!$A111,Input!$A$1:$A$395,0),MATCH('2019-20'!I$2,Input!$A$1:$EY$1,0))</f>
        <v>7.7271970181721883E-2</v>
      </c>
      <c r="J111" s="83">
        <f>INDEX(Input!$A$1:$EY$395,MATCH('2019-20'!$A111,Input!$A$1:$A$395,0),MATCH('2019-20'!J$2,Input!$A$1:$EY$1,0))</f>
        <v>4.3482517968560401</v>
      </c>
      <c r="K111" s="83">
        <f>INDEX(Input!$A$1:$EY$395,MATCH('2019-20'!$A111,Input!$A$1:$A$395,0),MATCH('2019-20'!K$2,Input!$A$1:$EY$1,0))</f>
        <v>0</v>
      </c>
      <c r="L111" s="83">
        <f>INDEX(Input!$A$1:$EY$395,MATCH('2019-20'!$A111,Input!$A$1:$A$395,0),MATCH('2019-20'!L$2,Input!$A$1:$EY$1,0))</f>
        <v>0.22843720314395907</v>
      </c>
      <c r="M111" s="83">
        <f>INDEX(Input!$A$1:$EY$395,MATCH('2019-20'!$A111,Input!$A$1:$A$395,0),MATCH('2019-20'!M$2,Input!$A$1:$EY$1,0))</f>
        <v>0</v>
      </c>
      <c r="N111" s="83">
        <f>INDEX(Input!$A$1:$EY$395,MATCH('2019-20'!$A111,Input!$A$1:$A$395,0),MATCH('2019-20'!N$2,Input!$A$1:$EY$1,0))</f>
        <v>0</v>
      </c>
      <c r="O111" s="83">
        <f>INDEX(Input!$A$1:$EY$395,MATCH('2019-20'!$A111,Input!$A$1:$A$395,0),MATCH('2019-20'!O$2,Input!$A$1:$EY$1,0))</f>
        <v>0</v>
      </c>
      <c r="P111" s="83">
        <f>INDEX(Input!$A$1:$EY$395,MATCH('2019-20'!$A111,Input!$A$1:$A$395,0),MATCH('2019-20'!P$2,Input!$A$1:$EY$1,0))</f>
        <v>2.1964066816943695</v>
      </c>
      <c r="Q111" s="83">
        <f>INDEX(Input!$A$1:$EY$395,MATCH('2019-20'!$A111,Input!$A$1:$A$395,0),MATCH('2019-20'!Q$2,Input!$A$1:$EY$1,0))</f>
        <v>3.3698331482004962E-2</v>
      </c>
      <c r="R111" s="112">
        <f>INDEX(Input!$A$1:$EY$395,MATCH('2019-20'!$A111,Input!$A$1:$A$395,0),MATCH('2019-20'!R$2,Input!$A$1:$EY$1,0))</f>
        <v>9.343743483114693</v>
      </c>
      <c r="S111" s="128">
        <f>INDEX(Input!$A$1:$EY$395,MATCH('2019-20'!$A111,Input!$A$1:$A$395,0),MATCH('2019-20'!S$2,Input!$A$1:$EY$1,0))</f>
        <v>-1.5255602446672678</v>
      </c>
      <c r="V111" s="100"/>
    </row>
    <row r="112" spans="1:22" ht="16.2" x14ac:dyDescent="0.3">
      <c r="A112" s="53" t="str">
        <f>INDEX(Input!$A$1:$A$395,MATCH('2019-20'!$B112,Input!$B$1:$B$395,0))</f>
        <v>R610</v>
      </c>
      <c r="B112" s="45" t="s">
        <v>1646</v>
      </c>
      <c r="C112" s="45" t="str">
        <f>INDEX(Input!$C$1:$C$395,MATCH('2019-20'!$B112,Input!$B$1:$B$395,0))</f>
        <v>E06000011</v>
      </c>
      <c r="D112" s="46">
        <f>INDEX(Input!$EY$1:$EY$395,MATCH('2019-20'!$B112,Input!$B$1:$B$395,0))</f>
        <v>1</v>
      </c>
      <c r="E112" s="154"/>
      <c r="F112" s="44" t="str">
        <f>INDEX(Input!$D$1:$D$395,MATCH('2019-20'!$B112,Input!$B$1:$B$395,0))</f>
        <v>East Riding of Yorkshire</v>
      </c>
      <c r="G112" s="112">
        <f>INDEX(Input!$A$1:$EY$395,MATCH('2019-20'!$A112,Input!$A$1:$A$395,0),MATCH('2019-20'!G$2,Input!$A$1:$EY$1,0))</f>
        <v>242.49479051738089</v>
      </c>
      <c r="H112" s="83">
        <f>INDEX(Input!$A$1:$EY$395,MATCH('2019-20'!$A112,Input!$A$1:$A$395,0),MATCH('2019-20'!H$2,Input!$A$1:$EY$1,0))</f>
        <v>57.147370984766241</v>
      </c>
      <c r="I112" s="83">
        <f>INDEX(Input!$A$1:$EY$395,MATCH('2019-20'!$A112,Input!$A$1:$A$395,0),MATCH('2019-20'!I$2,Input!$A$1:$EY$1,0))</f>
        <v>1.7067463245115104</v>
      </c>
      <c r="J112" s="83">
        <f>INDEX(Input!$A$1:$EY$395,MATCH('2019-20'!$A112,Input!$A$1:$A$395,0),MATCH('2019-20'!J$2,Input!$A$1:$EY$1,0))</f>
        <v>156.32085049485693</v>
      </c>
      <c r="K112" s="83">
        <f>INDEX(Input!$A$1:$EY$395,MATCH('2019-20'!$A112,Input!$A$1:$A$395,0),MATCH('2019-20'!K$2,Input!$A$1:$EY$1,0))</f>
        <v>12.496484972143083</v>
      </c>
      <c r="L112" s="83">
        <f>INDEX(Input!$A$1:$EY$395,MATCH('2019-20'!$A112,Input!$A$1:$A$395,0),MATCH('2019-20'!L$2,Input!$A$1:$EY$1,0))</f>
        <v>0</v>
      </c>
      <c r="M112" s="83">
        <f>INDEX(Input!$A$1:$EY$395,MATCH('2019-20'!$A112,Input!$A$1:$A$395,0),MATCH('2019-20'!M$2,Input!$A$1:$EY$1,0))</f>
        <v>9.8335321506270965</v>
      </c>
      <c r="N112" s="83">
        <f>INDEX(Input!$A$1:$EY$395,MATCH('2019-20'!$A112,Input!$A$1:$A$395,0),MATCH('2019-20'!N$2,Input!$A$1:$EY$1,0))</f>
        <v>1.4459679999999999</v>
      </c>
      <c r="O112" s="83">
        <f>INDEX(Input!$A$1:$EY$395,MATCH('2019-20'!$A112,Input!$A$1:$A$395,0),MATCH('2019-20'!O$2,Input!$A$1:$EY$1,0))</f>
        <v>2.4701960000000001</v>
      </c>
      <c r="P112" s="83">
        <f>INDEX(Input!$A$1:$EY$395,MATCH('2019-20'!$A112,Input!$A$1:$A$395,0),MATCH('2019-20'!P$2,Input!$A$1:$EY$1,0))</f>
        <v>3.406055755782976</v>
      </c>
      <c r="Q112" s="83">
        <f>INDEX(Input!$A$1:$EY$395,MATCH('2019-20'!$A112,Input!$A$1:$A$395,0),MATCH('2019-20'!Q$2,Input!$A$1:$EY$1,0))</f>
        <v>1.8655336165456731</v>
      </c>
      <c r="R112" s="112">
        <f>INDEX(Input!$A$1:$EY$395,MATCH('2019-20'!$A112,Input!$A$1:$A$395,0),MATCH('2019-20'!R$2,Input!$A$1:$EY$1,0))</f>
        <v>246.6927382992335</v>
      </c>
      <c r="S112" s="128">
        <f>INDEX(Input!$A$1:$EY$395,MATCH('2019-20'!$A112,Input!$A$1:$A$395,0),MATCH('2019-20'!S$2,Input!$A$1:$EY$1,0))</f>
        <v>1.7311496766161394</v>
      </c>
      <c r="V112" s="100"/>
    </row>
    <row r="113" spans="1:22" ht="16.2" x14ac:dyDescent="0.3">
      <c r="A113" s="53" t="str">
        <f>INDEX(Input!$A$1:$A$395,MATCH('2019-20'!$B113,Input!$B$1:$B$395,0))</f>
        <v>R254</v>
      </c>
      <c r="B113" s="45" t="s">
        <v>1059</v>
      </c>
      <c r="C113" s="45" t="str">
        <f>INDEX(Input!$C$1:$C$395,MATCH('2019-20'!$B113,Input!$B$1:$B$395,0))</f>
        <v>E07000193</v>
      </c>
      <c r="D113" s="46">
        <f>INDEX(Input!$EY$1:$EY$395,MATCH('2019-20'!$B113,Input!$B$1:$B$395,0))</f>
        <v>1</v>
      </c>
      <c r="E113" s="154"/>
      <c r="F113" s="44" t="str">
        <f>INDEX(Input!$D$1:$D$395,MATCH('2019-20'!$B113,Input!$B$1:$B$395,0))</f>
        <v>East Staffordshire</v>
      </c>
      <c r="G113" s="112">
        <f>INDEX(Input!$A$1:$EY$395,MATCH('2019-20'!$A113,Input!$A$1:$A$395,0),MATCH('2019-20'!G$2,Input!$A$1:$EY$1,0))</f>
        <v>11.771281748277215</v>
      </c>
      <c r="H113" s="83">
        <f>INDEX(Input!$A$1:$EY$395,MATCH('2019-20'!$A113,Input!$A$1:$A$395,0),MATCH('2019-20'!H$2,Input!$A$1:$EY$1,0))</f>
        <v>3.148012343921069</v>
      </c>
      <c r="I113" s="83">
        <f>INDEX(Input!$A$1:$EY$395,MATCH('2019-20'!$A113,Input!$A$1:$A$395,0),MATCH('2019-20'!I$2,Input!$A$1:$EY$1,0))</f>
        <v>0.10258288697095132</v>
      </c>
      <c r="J113" s="83">
        <f>INDEX(Input!$A$1:$EY$395,MATCH('2019-20'!$A113,Input!$A$1:$A$395,0),MATCH('2019-20'!J$2,Input!$A$1:$EY$1,0))</f>
        <v>6.8737272980000004</v>
      </c>
      <c r="K113" s="83">
        <f>INDEX(Input!$A$1:$EY$395,MATCH('2019-20'!$A113,Input!$A$1:$A$395,0),MATCH('2019-20'!K$2,Input!$A$1:$EY$1,0))</f>
        <v>0</v>
      </c>
      <c r="L113" s="83">
        <f>INDEX(Input!$A$1:$EY$395,MATCH('2019-20'!$A113,Input!$A$1:$A$395,0),MATCH('2019-20'!L$2,Input!$A$1:$EY$1,0))</f>
        <v>0</v>
      </c>
      <c r="M113" s="83">
        <f>INDEX(Input!$A$1:$EY$395,MATCH('2019-20'!$A113,Input!$A$1:$A$395,0),MATCH('2019-20'!M$2,Input!$A$1:$EY$1,0))</f>
        <v>0</v>
      </c>
      <c r="N113" s="83">
        <f>INDEX(Input!$A$1:$EY$395,MATCH('2019-20'!$A113,Input!$A$1:$A$395,0),MATCH('2019-20'!N$2,Input!$A$1:$EY$1,0))</f>
        <v>0</v>
      </c>
      <c r="O113" s="83">
        <f>INDEX(Input!$A$1:$EY$395,MATCH('2019-20'!$A113,Input!$A$1:$A$395,0),MATCH('2019-20'!O$2,Input!$A$1:$EY$1,0))</f>
        <v>0</v>
      </c>
      <c r="P113" s="83">
        <f>INDEX(Input!$A$1:$EY$395,MATCH('2019-20'!$A113,Input!$A$1:$A$395,0),MATCH('2019-20'!P$2,Input!$A$1:$EY$1,0))</f>
        <v>1.8299716059800091</v>
      </c>
      <c r="Q113" s="83">
        <f>INDEX(Input!$A$1:$EY$395,MATCH('2019-20'!$A113,Input!$A$1:$A$395,0),MATCH('2019-20'!Q$2,Input!$A$1:$EY$1,0))</f>
        <v>0</v>
      </c>
      <c r="R113" s="112">
        <f>INDEX(Input!$A$1:$EY$395,MATCH('2019-20'!$A113,Input!$A$1:$A$395,0),MATCH('2019-20'!R$2,Input!$A$1:$EY$1,0))</f>
        <v>11.954294134872029</v>
      </c>
      <c r="S113" s="128">
        <f>INDEX(Input!$A$1:$EY$395,MATCH('2019-20'!$A113,Input!$A$1:$A$395,0),MATCH('2019-20'!S$2,Input!$A$1:$EY$1,0))</f>
        <v>1.5547362683897781</v>
      </c>
      <c r="V113" s="100"/>
    </row>
    <row r="114" spans="1:22" ht="16.2" x14ac:dyDescent="0.3">
      <c r="A114" s="53" t="str">
        <f>INDEX(Input!$A$1:$A$395,MATCH('2019-20'!$B114,Input!$B$1:$B$395,0))</f>
        <v>R690</v>
      </c>
      <c r="B114" s="45" t="s">
        <v>1051</v>
      </c>
      <c r="C114" s="45" t="str">
        <f>INDEX(Input!$C$1:$C$395,MATCH('2019-20'!$B114,Input!$B$1:$B$395,0))</f>
        <v>E07000244</v>
      </c>
      <c r="D114" s="46">
        <f>INDEX(Input!$EY$1:$EY$395,MATCH('2019-20'!$B114,Input!$B$1:$B$395,0))</f>
        <v>4</v>
      </c>
      <c r="E114" s="154">
        <v>3</v>
      </c>
      <c r="F114" s="44" t="str">
        <f>INDEX(Input!$D$1:$D$395,MATCH('2019-20'!$B114,Input!$B$1:$B$395,0))</f>
        <v>East Suffolk</v>
      </c>
      <c r="G114" s="112">
        <f>INDEX(Input!$A$1:$EY$395,MATCH('2019-20'!$A114,Input!$A$1:$A$395,0),MATCH('2019-20'!G$2,Input!$A$1:$EY$1,0))</f>
        <v>0</v>
      </c>
      <c r="H114" s="83">
        <f>INDEX(Input!$A$1:$EY$395,MATCH('2019-20'!$A114,Input!$A$1:$A$395,0),MATCH('2019-20'!H$2,Input!$A$1:$EY$1,0))</f>
        <v>7.1364171730607255</v>
      </c>
      <c r="I114" s="83">
        <f>INDEX(Input!$A$1:$EY$395,MATCH('2019-20'!$A114,Input!$A$1:$A$395,0),MATCH('2019-20'!I$2,Input!$A$1:$EY$1,0))</f>
        <v>0.22204322942321689</v>
      </c>
      <c r="J114" s="83">
        <f>INDEX(Input!$A$1:$EY$395,MATCH('2019-20'!$A114,Input!$A$1:$A$395,0),MATCH('2019-20'!J$2,Input!$A$1:$EY$1,0))</f>
        <v>14.158863855353403</v>
      </c>
      <c r="K114" s="83">
        <f>INDEX(Input!$A$1:$EY$395,MATCH('2019-20'!$A114,Input!$A$1:$A$395,0),MATCH('2019-20'!K$2,Input!$A$1:$EY$1,0))</f>
        <v>0</v>
      </c>
      <c r="L114" s="83">
        <f>INDEX(Input!$A$1:$EY$395,MATCH('2019-20'!$A114,Input!$A$1:$A$395,0),MATCH('2019-20'!L$2,Input!$A$1:$EY$1,0))</f>
        <v>0.27024437664659812</v>
      </c>
      <c r="M114" s="83">
        <f>INDEX(Input!$A$1:$EY$395,MATCH('2019-20'!$A114,Input!$A$1:$A$395,0),MATCH('2019-20'!M$2,Input!$A$1:$EY$1,0))</f>
        <v>0</v>
      </c>
      <c r="N114" s="83">
        <f>INDEX(Input!$A$1:$EY$395,MATCH('2019-20'!$A114,Input!$A$1:$A$395,0),MATCH('2019-20'!N$2,Input!$A$1:$EY$1,0))</f>
        <v>0</v>
      </c>
      <c r="O114" s="83">
        <f>INDEX(Input!$A$1:$EY$395,MATCH('2019-20'!$A114,Input!$A$1:$A$395,0),MATCH('2019-20'!O$2,Input!$A$1:$EY$1,0))</f>
        <v>0</v>
      </c>
      <c r="P114" s="83">
        <f>INDEX(Input!$A$1:$EY$395,MATCH('2019-20'!$A114,Input!$A$1:$A$395,0),MATCH('2019-20'!P$2,Input!$A$1:$EY$1,0))</f>
        <v>2.4080190261943573</v>
      </c>
      <c r="Q114" s="83">
        <f>INDEX(Input!$A$1:$EY$395,MATCH('2019-20'!$A114,Input!$A$1:$A$395,0),MATCH('2019-20'!Q$2,Input!$A$1:$EY$1,0))</f>
        <v>0.24809665400741715</v>
      </c>
      <c r="R114" s="112">
        <f>INDEX(Input!$A$1:$EY$395,MATCH('2019-20'!$A114,Input!$A$1:$A$395,0),MATCH('2019-20'!R$2,Input!$A$1:$EY$1,0))</f>
        <v>24.443684314685715</v>
      </c>
      <c r="S114" s="128">
        <f>INDEX(Input!$A$1:$EY$395,MATCH('2019-20'!$A114,Input!$A$1:$A$395,0),MATCH('2019-20'!S$2,Input!$A$1:$EY$1,0))</f>
        <v>0</v>
      </c>
      <c r="V114" s="100"/>
    </row>
    <row r="115" spans="1:22" ht="16.2" x14ac:dyDescent="0.3">
      <c r="A115" s="53" t="str">
        <f>INDEX(Input!$A$1:$A$395,MATCH('2019-20'!$B115,Input!$B$1:$B$395,0))</f>
        <v>R637</v>
      </c>
      <c r="B115" s="45" t="s">
        <v>1444</v>
      </c>
      <c r="C115" s="45" t="str">
        <f>INDEX(Input!$C$1:$C$395,MATCH('2019-20'!$B115,Input!$B$1:$B$395,0))</f>
        <v>E10000011</v>
      </c>
      <c r="D115" s="46">
        <f>INDEX(Input!$EY$1:$EY$395,MATCH('2019-20'!$B115,Input!$B$1:$B$395,0))</f>
        <v>1</v>
      </c>
      <c r="E115" s="154"/>
      <c r="F115" s="44" t="str">
        <f>INDEX(Input!$D$1:$D$395,MATCH('2019-20'!$B115,Input!$B$1:$B$395,0))</f>
        <v>East Sussex</v>
      </c>
      <c r="G115" s="112">
        <f>INDEX(Input!$A$1:$EY$395,MATCH('2019-20'!$A115,Input!$A$1:$A$395,0),MATCH('2019-20'!G$2,Input!$A$1:$EY$1,0))</f>
        <v>386.13638771219661</v>
      </c>
      <c r="H115" s="83">
        <f>INDEX(Input!$A$1:$EY$395,MATCH('2019-20'!$A115,Input!$A$1:$A$395,0),MATCH('2019-20'!H$2,Input!$A$1:$EY$1,0))</f>
        <v>77.352049593572843</v>
      </c>
      <c r="I115" s="83">
        <f>INDEX(Input!$A$1:$EY$395,MATCH('2019-20'!$A115,Input!$A$1:$A$395,0),MATCH('2019-20'!I$2,Input!$A$1:$EY$1,0))</f>
        <v>2.4068747510786155</v>
      </c>
      <c r="J115" s="83">
        <f>INDEX(Input!$A$1:$EY$395,MATCH('2019-20'!$A115,Input!$A$1:$A$395,0),MATCH('2019-20'!J$2,Input!$A$1:$EY$1,0))</f>
        <v>266.34091689980801</v>
      </c>
      <c r="K115" s="83">
        <f>INDEX(Input!$A$1:$EY$395,MATCH('2019-20'!$A115,Input!$A$1:$A$395,0),MATCH('2019-20'!K$2,Input!$A$1:$EY$1,0))</f>
        <v>21.335342660191863</v>
      </c>
      <c r="L115" s="83">
        <f>INDEX(Input!$A$1:$EY$395,MATCH('2019-20'!$A115,Input!$A$1:$A$395,0),MATCH('2019-20'!L$2,Input!$A$1:$EY$1,0))</f>
        <v>0</v>
      </c>
      <c r="M115" s="83">
        <f>INDEX(Input!$A$1:$EY$395,MATCH('2019-20'!$A115,Input!$A$1:$A$395,0),MATCH('2019-20'!M$2,Input!$A$1:$EY$1,0))</f>
        <v>18.550697830303495</v>
      </c>
      <c r="N115" s="83">
        <f>INDEX(Input!$A$1:$EY$395,MATCH('2019-20'!$A115,Input!$A$1:$A$395,0),MATCH('2019-20'!N$2,Input!$A$1:$EY$1,0))</f>
        <v>2.5856509999999999</v>
      </c>
      <c r="O115" s="83">
        <f>INDEX(Input!$A$1:$EY$395,MATCH('2019-20'!$A115,Input!$A$1:$A$395,0),MATCH('2019-20'!O$2,Input!$A$1:$EY$1,0))</f>
        <v>4.4171529999999999</v>
      </c>
      <c r="P115" s="83">
        <f>INDEX(Input!$A$1:$EY$395,MATCH('2019-20'!$A115,Input!$A$1:$A$395,0),MATCH('2019-20'!P$2,Input!$A$1:$EY$1,0))</f>
        <v>0.88602563576713389</v>
      </c>
      <c r="Q115" s="83">
        <f>INDEX(Input!$A$1:$EY$395,MATCH('2019-20'!$A115,Input!$A$1:$A$395,0),MATCH('2019-20'!Q$2,Input!$A$1:$EY$1,0))</f>
        <v>0</v>
      </c>
      <c r="R115" s="112">
        <f>INDEX(Input!$A$1:$EY$395,MATCH('2019-20'!$A115,Input!$A$1:$A$395,0),MATCH('2019-20'!R$2,Input!$A$1:$EY$1,0))</f>
        <v>393.87471137072191</v>
      </c>
      <c r="S115" s="128">
        <f>INDEX(Input!$A$1:$EY$395,MATCH('2019-20'!$A115,Input!$A$1:$A$395,0),MATCH('2019-20'!S$2,Input!$A$1:$EY$1,0))</f>
        <v>2.0040389625991528</v>
      </c>
      <c r="V115" s="100"/>
    </row>
    <row r="116" spans="1:22" ht="16.2" x14ac:dyDescent="0.3">
      <c r="A116" s="53" t="str">
        <f>INDEX(Input!$A$1:$A$395,MATCH('2019-20'!$B116,Input!$B$1:$B$395,0))</f>
        <v>R959</v>
      </c>
      <c r="B116" s="45" t="s">
        <v>1682</v>
      </c>
      <c r="C116" s="45" t="str">
        <f>INDEX(Input!$C$1:$C$395,MATCH('2019-20'!$B116,Input!$B$1:$B$395,0))</f>
        <v>E31000014</v>
      </c>
      <c r="D116" s="46">
        <f>INDEX(Input!$EY$1:$EY$395,MATCH('2019-20'!$B116,Input!$B$1:$B$395,0))</f>
        <v>1</v>
      </c>
      <c r="E116" s="154"/>
      <c r="F116" s="44" t="str">
        <f>INDEX(Input!$D$1:$D$395,MATCH('2019-20'!$B116,Input!$B$1:$B$395,0))</f>
        <v>East Sussex Fire</v>
      </c>
      <c r="G116" s="112">
        <f>INDEX(Input!$A$1:$EY$395,MATCH('2019-20'!$A116,Input!$A$1:$A$395,0),MATCH('2019-20'!G$2,Input!$A$1:$EY$1,0))</f>
        <v>37.471866193325326</v>
      </c>
      <c r="H116" s="83">
        <f>INDEX(Input!$A$1:$EY$395,MATCH('2019-20'!$A116,Input!$A$1:$A$395,0),MATCH('2019-20'!H$2,Input!$A$1:$EY$1,0))</f>
        <v>10.795680936606578</v>
      </c>
      <c r="I116" s="83">
        <f>INDEX(Input!$A$1:$EY$395,MATCH('2019-20'!$A116,Input!$A$1:$A$395,0),MATCH('2019-20'!I$2,Input!$A$1:$EY$1,0))</f>
        <v>0.24893273495193538</v>
      </c>
      <c r="J116" s="83">
        <f>INDEX(Input!$A$1:$EY$395,MATCH('2019-20'!$A116,Input!$A$1:$A$395,0),MATCH('2019-20'!J$2,Input!$A$1:$EY$1,0))</f>
        <v>27.214928634999996</v>
      </c>
      <c r="K116" s="83">
        <f>INDEX(Input!$A$1:$EY$395,MATCH('2019-20'!$A116,Input!$A$1:$A$395,0),MATCH('2019-20'!K$2,Input!$A$1:$EY$1,0))</f>
        <v>0</v>
      </c>
      <c r="L116" s="83">
        <f>INDEX(Input!$A$1:$EY$395,MATCH('2019-20'!$A116,Input!$A$1:$A$395,0),MATCH('2019-20'!L$2,Input!$A$1:$EY$1,0))</f>
        <v>0</v>
      </c>
      <c r="M116" s="83">
        <f>INDEX(Input!$A$1:$EY$395,MATCH('2019-20'!$A116,Input!$A$1:$A$395,0),MATCH('2019-20'!M$2,Input!$A$1:$EY$1,0))</f>
        <v>0</v>
      </c>
      <c r="N116" s="83">
        <f>INDEX(Input!$A$1:$EY$395,MATCH('2019-20'!$A116,Input!$A$1:$A$395,0),MATCH('2019-20'!N$2,Input!$A$1:$EY$1,0))</f>
        <v>0</v>
      </c>
      <c r="O116" s="83">
        <f>INDEX(Input!$A$1:$EY$395,MATCH('2019-20'!$A116,Input!$A$1:$A$395,0),MATCH('2019-20'!O$2,Input!$A$1:$EY$1,0))</f>
        <v>0</v>
      </c>
      <c r="P116" s="83">
        <f>INDEX(Input!$A$1:$EY$395,MATCH('2019-20'!$A116,Input!$A$1:$A$395,0),MATCH('2019-20'!P$2,Input!$A$1:$EY$1,0))</f>
        <v>0</v>
      </c>
      <c r="Q116" s="83">
        <f>INDEX(Input!$A$1:$EY$395,MATCH('2019-20'!$A116,Input!$A$1:$A$395,0),MATCH('2019-20'!Q$2,Input!$A$1:$EY$1,0))</f>
        <v>0</v>
      </c>
      <c r="R116" s="112">
        <f>INDEX(Input!$A$1:$EY$395,MATCH('2019-20'!$A116,Input!$A$1:$A$395,0),MATCH('2019-20'!R$2,Input!$A$1:$EY$1,0))</f>
        <v>38.259542306558508</v>
      </c>
      <c r="S116" s="128">
        <f>INDEX(Input!$A$1:$EY$395,MATCH('2019-20'!$A116,Input!$A$1:$A$395,0),MATCH('2019-20'!S$2,Input!$A$1:$EY$1,0))</f>
        <v>2.1020466639408708</v>
      </c>
      <c r="V116" s="100"/>
    </row>
    <row r="117" spans="1:22" ht="16.2" x14ac:dyDescent="0.3">
      <c r="A117" s="53" t="str">
        <f>INDEX(Input!$A$1:$A$395,MATCH('2019-20'!$B117,Input!$B$1:$B$395,0))</f>
        <v>R88</v>
      </c>
      <c r="B117" s="45" t="s">
        <v>1319</v>
      </c>
      <c r="C117" s="45" t="str">
        <f>INDEX(Input!$C$1:$C$395,MATCH('2019-20'!$B117,Input!$B$1:$B$395,0))</f>
        <v>E07000061</v>
      </c>
      <c r="D117" s="46">
        <f>INDEX(Input!$EY$1:$EY$395,MATCH('2019-20'!$B117,Input!$B$1:$B$395,0))</f>
        <v>1</v>
      </c>
      <c r="E117" s="154"/>
      <c r="F117" s="44" t="str">
        <f>INDEX(Input!$D$1:$D$395,MATCH('2019-20'!$B117,Input!$B$1:$B$395,0))</f>
        <v>Eastbourne</v>
      </c>
      <c r="G117" s="112">
        <f>INDEX(Input!$A$1:$EY$395,MATCH('2019-20'!$A117,Input!$A$1:$A$395,0),MATCH('2019-20'!G$2,Input!$A$1:$EY$1,0))</f>
        <v>12.612447631341189</v>
      </c>
      <c r="H117" s="83">
        <f>INDEX(Input!$A$1:$EY$395,MATCH('2019-20'!$A117,Input!$A$1:$A$395,0),MATCH('2019-20'!H$2,Input!$A$1:$EY$1,0))</f>
        <v>3.5936338101978844</v>
      </c>
      <c r="I117" s="83">
        <f>INDEX(Input!$A$1:$EY$395,MATCH('2019-20'!$A117,Input!$A$1:$A$395,0),MATCH('2019-20'!I$2,Input!$A$1:$EY$1,0))</f>
        <v>0.11710415674779255</v>
      </c>
      <c r="J117" s="83">
        <f>INDEX(Input!$A$1:$EY$395,MATCH('2019-20'!$A117,Input!$A$1:$A$395,0),MATCH('2019-20'!J$2,Input!$A$1:$EY$1,0))</f>
        <v>8.5790330810000004</v>
      </c>
      <c r="K117" s="83">
        <f>INDEX(Input!$A$1:$EY$395,MATCH('2019-20'!$A117,Input!$A$1:$A$395,0),MATCH('2019-20'!K$2,Input!$A$1:$EY$1,0))</f>
        <v>0</v>
      </c>
      <c r="L117" s="83">
        <f>INDEX(Input!$A$1:$EY$395,MATCH('2019-20'!$A117,Input!$A$1:$A$395,0),MATCH('2019-20'!L$2,Input!$A$1:$EY$1,0))</f>
        <v>0</v>
      </c>
      <c r="M117" s="83">
        <f>INDEX(Input!$A$1:$EY$395,MATCH('2019-20'!$A117,Input!$A$1:$A$395,0),MATCH('2019-20'!M$2,Input!$A$1:$EY$1,0))</f>
        <v>0</v>
      </c>
      <c r="N117" s="83">
        <f>INDEX(Input!$A$1:$EY$395,MATCH('2019-20'!$A117,Input!$A$1:$A$395,0),MATCH('2019-20'!N$2,Input!$A$1:$EY$1,0))</f>
        <v>0</v>
      </c>
      <c r="O117" s="83">
        <f>INDEX(Input!$A$1:$EY$395,MATCH('2019-20'!$A117,Input!$A$1:$A$395,0),MATCH('2019-20'!O$2,Input!$A$1:$EY$1,0))</f>
        <v>0</v>
      </c>
      <c r="P117" s="83">
        <f>INDEX(Input!$A$1:$EY$395,MATCH('2019-20'!$A117,Input!$A$1:$A$395,0),MATCH('2019-20'!P$2,Input!$A$1:$EY$1,0))</f>
        <v>0.18282439214933335</v>
      </c>
      <c r="Q117" s="83">
        <f>INDEX(Input!$A$1:$EY$395,MATCH('2019-20'!$A117,Input!$A$1:$A$395,0),MATCH('2019-20'!Q$2,Input!$A$1:$EY$1,0))</f>
        <v>0</v>
      </c>
      <c r="R117" s="112">
        <f>INDEX(Input!$A$1:$EY$395,MATCH('2019-20'!$A117,Input!$A$1:$A$395,0),MATCH('2019-20'!R$2,Input!$A$1:$EY$1,0))</f>
        <v>12.472595440095011</v>
      </c>
      <c r="S117" s="128">
        <f>INDEX(Input!$A$1:$EY$395,MATCH('2019-20'!$A117,Input!$A$1:$A$395,0),MATCH('2019-20'!S$2,Input!$A$1:$EY$1,0))</f>
        <v>-1.108842592128223</v>
      </c>
      <c r="V117" s="100"/>
    </row>
    <row r="118" spans="1:22" ht="16.2" x14ac:dyDescent="0.3">
      <c r="A118" s="53" t="str">
        <f>INDEX(Input!$A$1:$A$395,MATCH('2019-20'!$B118,Input!$B$1:$B$395,0))</f>
        <v>R116</v>
      </c>
      <c r="B118" s="45" t="s">
        <v>1271</v>
      </c>
      <c r="C118" s="45" t="str">
        <f>INDEX(Input!$C$1:$C$395,MATCH('2019-20'!$B118,Input!$B$1:$B$395,0))</f>
        <v>E07000086</v>
      </c>
      <c r="D118" s="46">
        <f>INDEX(Input!$EY$1:$EY$395,MATCH('2019-20'!$B118,Input!$B$1:$B$395,0))</f>
        <v>1</v>
      </c>
      <c r="E118" s="154"/>
      <c r="F118" s="44" t="str">
        <f>INDEX(Input!$D$1:$D$395,MATCH('2019-20'!$B118,Input!$B$1:$B$395,0))</f>
        <v>Eastleigh</v>
      </c>
      <c r="G118" s="112">
        <f>INDEX(Input!$A$1:$EY$395,MATCH('2019-20'!$A118,Input!$A$1:$A$395,0),MATCH('2019-20'!G$2,Input!$A$1:$EY$1,0))</f>
        <v>10.276601990925304</v>
      </c>
      <c r="H118" s="83">
        <f>INDEX(Input!$A$1:$EY$395,MATCH('2019-20'!$A118,Input!$A$1:$A$395,0),MATCH('2019-20'!H$2,Input!$A$1:$EY$1,0))</f>
        <v>2.5421912548581203</v>
      </c>
      <c r="I118" s="83">
        <f>INDEX(Input!$A$1:$EY$395,MATCH('2019-20'!$A118,Input!$A$1:$A$395,0),MATCH('2019-20'!I$2,Input!$A$1:$EY$1,0))</f>
        <v>8.2841262887433653E-2</v>
      </c>
      <c r="J118" s="83">
        <f>INDEX(Input!$A$1:$EY$395,MATCH('2019-20'!$A118,Input!$A$1:$A$395,0),MATCH('2019-20'!J$2,Input!$A$1:$EY$1,0))</f>
        <v>5.9389582720000007</v>
      </c>
      <c r="K118" s="83">
        <f>INDEX(Input!$A$1:$EY$395,MATCH('2019-20'!$A118,Input!$A$1:$A$395,0),MATCH('2019-20'!K$2,Input!$A$1:$EY$1,0))</f>
        <v>0</v>
      </c>
      <c r="L118" s="83">
        <f>INDEX(Input!$A$1:$EY$395,MATCH('2019-20'!$A118,Input!$A$1:$A$395,0),MATCH('2019-20'!L$2,Input!$A$1:$EY$1,0))</f>
        <v>0</v>
      </c>
      <c r="M118" s="83">
        <f>INDEX(Input!$A$1:$EY$395,MATCH('2019-20'!$A118,Input!$A$1:$A$395,0),MATCH('2019-20'!M$2,Input!$A$1:$EY$1,0))</f>
        <v>0</v>
      </c>
      <c r="N118" s="83">
        <f>INDEX(Input!$A$1:$EY$395,MATCH('2019-20'!$A118,Input!$A$1:$A$395,0),MATCH('2019-20'!N$2,Input!$A$1:$EY$1,0))</f>
        <v>0</v>
      </c>
      <c r="O118" s="83">
        <f>INDEX(Input!$A$1:$EY$395,MATCH('2019-20'!$A118,Input!$A$1:$A$395,0),MATCH('2019-20'!O$2,Input!$A$1:$EY$1,0))</f>
        <v>0</v>
      </c>
      <c r="P118" s="83">
        <f>INDEX(Input!$A$1:$EY$395,MATCH('2019-20'!$A118,Input!$A$1:$A$395,0),MATCH('2019-20'!P$2,Input!$A$1:$EY$1,0))</f>
        <v>2.1413567292674496</v>
      </c>
      <c r="Q118" s="83">
        <f>INDEX(Input!$A$1:$EY$395,MATCH('2019-20'!$A118,Input!$A$1:$A$395,0),MATCH('2019-20'!Q$2,Input!$A$1:$EY$1,0))</f>
        <v>0</v>
      </c>
      <c r="R118" s="112">
        <f>INDEX(Input!$A$1:$EY$395,MATCH('2019-20'!$A118,Input!$A$1:$A$395,0),MATCH('2019-20'!R$2,Input!$A$1:$EY$1,0))</f>
        <v>10.705347519013005</v>
      </c>
      <c r="S118" s="128">
        <f>INDEX(Input!$A$1:$EY$395,MATCH('2019-20'!$A118,Input!$A$1:$A$395,0),MATCH('2019-20'!S$2,Input!$A$1:$EY$1,0))</f>
        <v>4.172055397944785</v>
      </c>
      <c r="V118" s="100"/>
    </row>
    <row r="119" spans="1:22" ht="16.2" x14ac:dyDescent="0.3">
      <c r="A119" s="53" t="str">
        <f>INDEX(Input!$A$1:$A$395,MATCH('2019-20'!$B119,Input!$B$1:$B$395,0))</f>
        <v>R50</v>
      </c>
      <c r="B119" s="45" t="s">
        <v>1377</v>
      </c>
      <c r="C119" s="45" t="str">
        <f>INDEX(Input!$C$1:$C$395,MATCH('2019-20'!$B119,Input!$B$1:$B$395,0))</f>
        <v>E07000030</v>
      </c>
      <c r="D119" s="46">
        <f>INDEX(Input!$EY$1:$EY$395,MATCH('2019-20'!$B119,Input!$B$1:$B$395,0))</f>
        <v>1</v>
      </c>
      <c r="E119" s="154"/>
      <c r="F119" s="44" t="str">
        <f>INDEX(Input!$D$1:$D$395,MATCH('2019-20'!$B119,Input!$B$1:$B$395,0))</f>
        <v>Eden</v>
      </c>
      <c r="G119" s="112">
        <f>INDEX(Input!$A$1:$EY$395,MATCH('2019-20'!$A119,Input!$A$1:$A$395,0),MATCH('2019-20'!G$2,Input!$A$1:$EY$1,0))</f>
        <v>6.9533538750795749</v>
      </c>
      <c r="H119" s="83">
        <f>INDEX(Input!$A$1:$EY$395,MATCH('2019-20'!$A119,Input!$A$1:$A$395,0),MATCH('2019-20'!H$2,Input!$A$1:$EY$1,0))</f>
        <v>1.6881344634694719</v>
      </c>
      <c r="I119" s="83">
        <f>INDEX(Input!$A$1:$EY$395,MATCH('2019-20'!$A119,Input!$A$1:$A$395,0),MATCH('2019-20'!I$2,Input!$A$1:$EY$1,0))</f>
        <v>5.5010491681286251E-2</v>
      </c>
      <c r="J119" s="83">
        <f>INDEX(Input!$A$1:$EY$395,MATCH('2019-20'!$A119,Input!$A$1:$A$395,0),MATCH('2019-20'!J$2,Input!$A$1:$EY$1,0))</f>
        <v>3.9324638500000004</v>
      </c>
      <c r="K119" s="83">
        <f>INDEX(Input!$A$1:$EY$395,MATCH('2019-20'!$A119,Input!$A$1:$A$395,0),MATCH('2019-20'!K$2,Input!$A$1:$EY$1,0))</f>
        <v>0</v>
      </c>
      <c r="L119" s="83">
        <f>INDEX(Input!$A$1:$EY$395,MATCH('2019-20'!$A119,Input!$A$1:$A$395,0),MATCH('2019-20'!L$2,Input!$A$1:$EY$1,0))</f>
        <v>-5.8593627727532294E-16</v>
      </c>
      <c r="M119" s="83">
        <f>INDEX(Input!$A$1:$EY$395,MATCH('2019-20'!$A119,Input!$A$1:$A$395,0),MATCH('2019-20'!M$2,Input!$A$1:$EY$1,0))</f>
        <v>0</v>
      </c>
      <c r="N119" s="83">
        <f>INDEX(Input!$A$1:$EY$395,MATCH('2019-20'!$A119,Input!$A$1:$A$395,0),MATCH('2019-20'!N$2,Input!$A$1:$EY$1,0))</f>
        <v>0</v>
      </c>
      <c r="O119" s="83">
        <f>INDEX(Input!$A$1:$EY$395,MATCH('2019-20'!$A119,Input!$A$1:$A$395,0),MATCH('2019-20'!O$2,Input!$A$1:$EY$1,0))</f>
        <v>0</v>
      </c>
      <c r="P119" s="83">
        <f>INDEX(Input!$A$1:$EY$395,MATCH('2019-20'!$A119,Input!$A$1:$A$395,0),MATCH('2019-20'!P$2,Input!$A$1:$EY$1,0))</f>
        <v>0.61079774147657728</v>
      </c>
      <c r="Q119" s="83">
        <f>INDEX(Input!$A$1:$EY$395,MATCH('2019-20'!$A119,Input!$A$1:$A$395,0),MATCH('2019-20'!Q$2,Input!$A$1:$EY$1,0))</f>
        <v>0.67763847914426134</v>
      </c>
      <c r="R119" s="112">
        <f>INDEX(Input!$A$1:$EY$395,MATCH('2019-20'!$A119,Input!$A$1:$A$395,0),MATCH('2019-20'!R$2,Input!$A$1:$EY$1,0))</f>
        <v>6.9640450257715951</v>
      </c>
      <c r="S119" s="128">
        <f>INDEX(Input!$A$1:$EY$395,MATCH('2019-20'!$A119,Input!$A$1:$A$395,0),MATCH('2019-20'!S$2,Input!$A$1:$EY$1,0))</f>
        <v>0.15375530836043705</v>
      </c>
      <c r="V119" s="100"/>
    </row>
    <row r="120" spans="1:22" ht="16.2" x14ac:dyDescent="0.3">
      <c r="A120" s="53" t="str">
        <f>INDEX(Input!$A$1:$A$395,MATCH('2019-20'!$B120,Input!$B$1:$B$395,0))</f>
        <v>R269</v>
      </c>
      <c r="B120" s="45" t="s">
        <v>1017</v>
      </c>
      <c r="C120" s="45" t="str">
        <f>INDEX(Input!$C$1:$C$395,MATCH('2019-20'!$B120,Input!$B$1:$B$395,0))</f>
        <v>E07000207</v>
      </c>
      <c r="D120" s="46">
        <f>INDEX(Input!$EY$1:$EY$395,MATCH('2019-20'!$B120,Input!$B$1:$B$395,0))</f>
        <v>1</v>
      </c>
      <c r="E120" s="154"/>
      <c r="F120" s="44" t="str">
        <f>INDEX(Input!$D$1:$D$395,MATCH('2019-20'!$B120,Input!$B$1:$B$395,0))</f>
        <v>Elmbridge</v>
      </c>
      <c r="G120" s="112">
        <f>INDEX(Input!$A$1:$EY$395,MATCH('2019-20'!$A120,Input!$A$1:$A$395,0),MATCH('2019-20'!G$2,Input!$A$1:$EY$1,0))</f>
        <v>17.183249923251221</v>
      </c>
      <c r="H120" s="83">
        <f>INDEX(Input!$A$1:$EY$395,MATCH('2019-20'!$A120,Input!$A$1:$A$395,0),MATCH('2019-20'!H$2,Input!$A$1:$EY$1,0))</f>
        <v>2.2910077982872687</v>
      </c>
      <c r="I120" s="83">
        <f>INDEX(Input!$A$1:$EY$395,MATCH('2019-20'!$A120,Input!$A$1:$A$395,0),MATCH('2019-20'!I$2,Input!$A$1:$EY$1,0))</f>
        <v>7.4656058599992456E-2</v>
      </c>
      <c r="J120" s="83">
        <f>INDEX(Input!$A$1:$EY$395,MATCH('2019-20'!$A120,Input!$A$1:$A$395,0),MATCH('2019-20'!J$2,Input!$A$1:$EY$1,0))</f>
        <v>14.322491740000002</v>
      </c>
      <c r="K120" s="83">
        <f>INDEX(Input!$A$1:$EY$395,MATCH('2019-20'!$A120,Input!$A$1:$A$395,0),MATCH('2019-20'!K$2,Input!$A$1:$EY$1,0))</f>
        <v>0</v>
      </c>
      <c r="L120" s="83">
        <f>INDEX(Input!$A$1:$EY$395,MATCH('2019-20'!$A120,Input!$A$1:$A$395,0),MATCH('2019-20'!L$2,Input!$A$1:$EY$1,0))</f>
        <v>-1.8394473499938615E-15</v>
      </c>
      <c r="M120" s="83">
        <f>INDEX(Input!$A$1:$EY$395,MATCH('2019-20'!$A120,Input!$A$1:$A$395,0),MATCH('2019-20'!M$2,Input!$A$1:$EY$1,0))</f>
        <v>0</v>
      </c>
      <c r="N120" s="83">
        <f>INDEX(Input!$A$1:$EY$395,MATCH('2019-20'!$A120,Input!$A$1:$A$395,0),MATCH('2019-20'!N$2,Input!$A$1:$EY$1,0))</f>
        <v>0</v>
      </c>
      <c r="O120" s="83">
        <f>INDEX(Input!$A$1:$EY$395,MATCH('2019-20'!$A120,Input!$A$1:$A$395,0),MATCH('2019-20'!O$2,Input!$A$1:$EY$1,0))</f>
        <v>0</v>
      </c>
      <c r="P120" s="83">
        <f>INDEX(Input!$A$1:$EY$395,MATCH('2019-20'!$A120,Input!$A$1:$A$395,0),MATCH('2019-20'!P$2,Input!$A$1:$EY$1,0))</f>
        <v>0.95793043979651671</v>
      </c>
      <c r="Q120" s="83">
        <f>INDEX(Input!$A$1:$EY$395,MATCH('2019-20'!$A120,Input!$A$1:$A$395,0),MATCH('2019-20'!Q$2,Input!$A$1:$EY$1,0))</f>
        <v>0</v>
      </c>
      <c r="R120" s="112">
        <f>INDEX(Input!$A$1:$EY$395,MATCH('2019-20'!$A120,Input!$A$1:$A$395,0),MATCH('2019-20'!R$2,Input!$A$1:$EY$1,0))</f>
        <v>17.646086036683776</v>
      </c>
      <c r="S120" s="128">
        <f>INDEX(Input!$A$1:$EY$395,MATCH('2019-20'!$A120,Input!$A$1:$A$395,0),MATCH('2019-20'!S$2,Input!$A$1:$EY$1,0))</f>
        <v>2.6935307086831894</v>
      </c>
      <c r="V120" s="100"/>
    </row>
    <row r="121" spans="1:22" ht="16.2" x14ac:dyDescent="0.3">
      <c r="A121" s="53" t="str">
        <f>INDEX(Input!$A$1:$A$395,MATCH('2019-20'!$B121,Input!$B$1:$B$395,0))</f>
        <v>R390</v>
      </c>
      <c r="B121" s="45" t="s">
        <v>955</v>
      </c>
      <c r="C121" s="45" t="str">
        <f>INDEX(Input!$C$1:$C$395,MATCH('2019-20'!$B121,Input!$B$1:$B$395,0))</f>
        <v>E09000010</v>
      </c>
      <c r="D121" s="46">
        <f>INDEX(Input!$EY$1:$EY$395,MATCH('2019-20'!$B121,Input!$B$1:$B$395,0))</f>
        <v>1</v>
      </c>
      <c r="E121" s="154"/>
      <c r="F121" s="44" t="str">
        <f>INDEX(Input!$D$1:$D$395,MATCH('2019-20'!$B121,Input!$B$1:$B$395,0))</f>
        <v>Enfield</v>
      </c>
      <c r="G121" s="112">
        <f>INDEX(Input!$A$1:$EY$395,MATCH('2019-20'!$A121,Input!$A$1:$A$395,0),MATCH('2019-20'!G$2,Input!$A$1:$EY$1,0))</f>
        <v>232.12645643896622</v>
      </c>
      <c r="H121" s="83">
        <f>INDEX(Input!$A$1:$EY$395,MATCH('2019-20'!$A121,Input!$A$1:$A$395,0),MATCH('2019-20'!H$2,Input!$A$1:$EY$1,0))</f>
        <v>90.263856433167064</v>
      </c>
      <c r="I121" s="83">
        <f>INDEX(Input!$A$1:$EY$395,MATCH('2019-20'!$A121,Input!$A$1:$A$395,0),MATCH('2019-20'!I$2,Input!$A$1:$EY$1,0))</f>
        <v>2.3780077410030764</v>
      </c>
      <c r="J121" s="83">
        <f>INDEX(Input!$A$1:$EY$395,MATCH('2019-20'!$A121,Input!$A$1:$A$395,0),MATCH('2019-20'!J$2,Input!$A$1:$EY$1,0))</f>
        <v>117.83996745678222</v>
      </c>
      <c r="K121" s="83">
        <f>INDEX(Input!$A$1:$EY$395,MATCH('2019-20'!$A121,Input!$A$1:$A$395,0),MATCH('2019-20'!K$2,Input!$A$1:$EY$1,0))</f>
        <v>9.4706420632177739</v>
      </c>
      <c r="L121" s="83">
        <f>INDEX(Input!$A$1:$EY$395,MATCH('2019-20'!$A121,Input!$A$1:$A$395,0),MATCH('2019-20'!L$2,Input!$A$1:$EY$1,0))</f>
        <v>0</v>
      </c>
      <c r="M121" s="83">
        <f>INDEX(Input!$A$1:$EY$395,MATCH('2019-20'!$A121,Input!$A$1:$A$395,0),MATCH('2019-20'!M$2,Input!$A$1:$EY$1,0))</f>
        <v>10.082611135321715</v>
      </c>
      <c r="N121" s="83">
        <f>INDEX(Input!$A$1:$EY$395,MATCH('2019-20'!$A121,Input!$A$1:$A$395,0),MATCH('2019-20'!N$2,Input!$A$1:$EY$1,0))</f>
        <v>1.2986359999999999</v>
      </c>
      <c r="O121" s="83">
        <f>INDEX(Input!$A$1:$EY$395,MATCH('2019-20'!$A121,Input!$A$1:$A$395,0),MATCH('2019-20'!O$2,Input!$A$1:$EY$1,0))</f>
        <v>2.218502</v>
      </c>
      <c r="P121" s="83">
        <f>INDEX(Input!$A$1:$EY$395,MATCH('2019-20'!$A121,Input!$A$1:$A$395,0),MATCH('2019-20'!P$2,Input!$A$1:$EY$1,0))</f>
        <v>1.5939726160246199</v>
      </c>
      <c r="Q121" s="83">
        <f>INDEX(Input!$A$1:$EY$395,MATCH('2019-20'!$A121,Input!$A$1:$A$395,0),MATCH('2019-20'!Q$2,Input!$A$1:$EY$1,0))</f>
        <v>0</v>
      </c>
      <c r="R121" s="112">
        <f>INDEX(Input!$A$1:$EY$395,MATCH('2019-20'!$A121,Input!$A$1:$A$395,0),MATCH('2019-20'!R$2,Input!$A$1:$EY$1,0))</f>
        <v>235.1461954455165</v>
      </c>
      <c r="S121" s="128">
        <f>INDEX(Input!$A$1:$EY$395,MATCH('2019-20'!$A121,Input!$A$1:$A$395,0),MATCH('2019-20'!S$2,Input!$A$1:$EY$1,0))</f>
        <v>1.3009025566821819</v>
      </c>
      <c r="V121" s="100"/>
    </row>
    <row r="122" spans="1:22" ht="16.2" x14ac:dyDescent="0.3">
      <c r="A122" s="53" t="str">
        <f>INDEX(Input!$A$1:$A$395,MATCH('2019-20'!$B122,Input!$B$1:$B$395,0))</f>
        <v>R100</v>
      </c>
      <c r="B122" s="45" t="s">
        <v>1307</v>
      </c>
      <c r="C122" s="45" t="str">
        <f>INDEX(Input!$C$1:$C$395,MATCH('2019-20'!$B122,Input!$B$1:$B$395,0))</f>
        <v>E07000072</v>
      </c>
      <c r="D122" s="46">
        <f>INDEX(Input!$EY$1:$EY$395,MATCH('2019-20'!$B122,Input!$B$1:$B$395,0))</f>
        <v>1</v>
      </c>
      <c r="E122" s="154"/>
      <c r="F122" s="44" t="str">
        <f>INDEX(Input!$D$1:$D$395,MATCH('2019-20'!$B122,Input!$B$1:$B$395,0))</f>
        <v>Epping Forest</v>
      </c>
      <c r="G122" s="112">
        <f>INDEX(Input!$A$1:$EY$395,MATCH('2019-20'!$A122,Input!$A$1:$A$395,0),MATCH('2019-20'!G$2,Input!$A$1:$EY$1,0))</f>
        <v>12.552767429780387</v>
      </c>
      <c r="H122" s="83">
        <f>INDEX(Input!$A$1:$EY$395,MATCH('2019-20'!$A122,Input!$A$1:$A$395,0),MATCH('2019-20'!H$2,Input!$A$1:$EY$1,0))</f>
        <v>3.2768802002666755</v>
      </c>
      <c r="I122" s="83">
        <f>INDEX(Input!$A$1:$EY$395,MATCH('2019-20'!$A122,Input!$A$1:$A$395,0),MATCH('2019-20'!I$2,Input!$A$1:$EY$1,0))</f>
        <v>0.10678224685186723</v>
      </c>
      <c r="J122" s="83">
        <f>INDEX(Input!$A$1:$EY$395,MATCH('2019-20'!$A122,Input!$A$1:$A$395,0),MATCH('2019-20'!J$2,Input!$A$1:$EY$1,0))</f>
        <v>8.2571421240000014</v>
      </c>
      <c r="K122" s="83">
        <f>INDEX(Input!$A$1:$EY$395,MATCH('2019-20'!$A122,Input!$A$1:$A$395,0),MATCH('2019-20'!K$2,Input!$A$1:$EY$1,0))</f>
        <v>0</v>
      </c>
      <c r="L122" s="83">
        <f>INDEX(Input!$A$1:$EY$395,MATCH('2019-20'!$A122,Input!$A$1:$A$395,0),MATCH('2019-20'!L$2,Input!$A$1:$EY$1,0))</f>
        <v>-1.5393027297250229E-15</v>
      </c>
      <c r="M122" s="83">
        <f>INDEX(Input!$A$1:$EY$395,MATCH('2019-20'!$A122,Input!$A$1:$A$395,0),MATCH('2019-20'!M$2,Input!$A$1:$EY$1,0))</f>
        <v>0</v>
      </c>
      <c r="N122" s="83">
        <f>INDEX(Input!$A$1:$EY$395,MATCH('2019-20'!$A122,Input!$A$1:$A$395,0),MATCH('2019-20'!N$2,Input!$A$1:$EY$1,0))</f>
        <v>0</v>
      </c>
      <c r="O122" s="83">
        <f>INDEX(Input!$A$1:$EY$395,MATCH('2019-20'!$A122,Input!$A$1:$A$395,0),MATCH('2019-20'!O$2,Input!$A$1:$EY$1,0))</f>
        <v>0</v>
      </c>
      <c r="P122" s="83">
        <f>INDEX(Input!$A$1:$EY$395,MATCH('2019-20'!$A122,Input!$A$1:$A$395,0),MATCH('2019-20'!P$2,Input!$A$1:$EY$1,0))</f>
        <v>1.0489593681393885</v>
      </c>
      <c r="Q122" s="83">
        <f>INDEX(Input!$A$1:$EY$395,MATCH('2019-20'!$A122,Input!$A$1:$A$395,0),MATCH('2019-20'!Q$2,Input!$A$1:$EY$1,0))</f>
        <v>0</v>
      </c>
      <c r="R122" s="112">
        <f>INDEX(Input!$A$1:$EY$395,MATCH('2019-20'!$A122,Input!$A$1:$A$395,0),MATCH('2019-20'!R$2,Input!$A$1:$EY$1,0))</f>
        <v>12.689763939257931</v>
      </c>
      <c r="S122" s="128">
        <f>INDEX(Input!$A$1:$EY$395,MATCH('2019-20'!$A122,Input!$A$1:$A$395,0),MATCH('2019-20'!S$2,Input!$A$1:$EY$1,0))</f>
        <v>1.0913649937664971</v>
      </c>
      <c r="V122" s="100"/>
    </row>
    <row r="123" spans="1:22" ht="16.2" x14ac:dyDescent="0.3">
      <c r="A123" s="53" t="str">
        <f>INDEX(Input!$A$1:$A$395,MATCH('2019-20'!$B123,Input!$B$1:$B$395,0))</f>
        <v>R270</v>
      </c>
      <c r="B123" s="45" t="s">
        <v>1019</v>
      </c>
      <c r="C123" s="45" t="str">
        <f>INDEX(Input!$C$1:$C$395,MATCH('2019-20'!$B123,Input!$B$1:$B$395,0))</f>
        <v>E07000208</v>
      </c>
      <c r="D123" s="46">
        <f>INDEX(Input!$EY$1:$EY$395,MATCH('2019-20'!$B123,Input!$B$1:$B$395,0))</f>
        <v>1</v>
      </c>
      <c r="E123" s="154"/>
      <c r="F123" s="44" t="str">
        <f>INDEX(Input!$D$1:$D$395,MATCH('2019-20'!$B123,Input!$B$1:$B$395,0))</f>
        <v>Epsom And Ewell</v>
      </c>
      <c r="G123" s="112">
        <f>INDEX(Input!$A$1:$EY$395,MATCH('2019-20'!$A123,Input!$A$1:$A$395,0),MATCH('2019-20'!G$2,Input!$A$1:$EY$1,0))</f>
        <v>8.5208417080875662</v>
      </c>
      <c r="H123" s="83">
        <f>INDEX(Input!$A$1:$EY$395,MATCH('2019-20'!$A123,Input!$A$1:$A$395,0),MATCH('2019-20'!H$2,Input!$A$1:$EY$1,0))</f>
        <v>1.3969591874475973</v>
      </c>
      <c r="I123" s="83">
        <f>INDEX(Input!$A$1:$EY$395,MATCH('2019-20'!$A123,Input!$A$1:$A$395,0),MATCH('2019-20'!I$2,Input!$A$1:$EY$1,0))</f>
        <v>4.5522091647986873E-2</v>
      </c>
      <c r="J123" s="83">
        <f>INDEX(Input!$A$1:$EY$395,MATCH('2019-20'!$A123,Input!$A$1:$A$395,0),MATCH('2019-20'!J$2,Input!$A$1:$EY$1,0))</f>
        <v>6.4294201376288536</v>
      </c>
      <c r="K123" s="83">
        <f>INDEX(Input!$A$1:$EY$395,MATCH('2019-20'!$A123,Input!$A$1:$A$395,0),MATCH('2019-20'!K$2,Input!$A$1:$EY$1,0))</f>
        <v>0</v>
      </c>
      <c r="L123" s="83">
        <f>INDEX(Input!$A$1:$EY$395,MATCH('2019-20'!$A123,Input!$A$1:$A$395,0),MATCH('2019-20'!L$2,Input!$A$1:$EY$1,0))</f>
        <v>9.5751078371147325E-2</v>
      </c>
      <c r="M123" s="83">
        <f>INDEX(Input!$A$1:$EY$395,MATCH('2019-20'!$A123,Input!$A$1:$A$395,0),MATCH('2019-20'!M$2,Input!$A$1:$EY$1,0))</f>
        <v>0</v>
      </c>
      <c r="N123" s="83">
        <f>INDEX(Input!$A$1:$EY$395,MATCH('2019-20'!$A123,Input!$A$1:$A$395,0),MATCH('2019-20'!N$2,Input!$A$1:$EY$1,0))</f>
        <v>0</v>
      </c>
      <c r="O123" s="83">
        <f>INDEX(Input!$A$1:$EY$395,MATCH('2019-20'!$A123,Input!$A$1:$A$395,0),MATCH('2019-20'!O$2,Input!$A$1:$EY$1,0))</f>
        <v>0</v>
      </c>
      <c r="P123" s="83">
        <f>INDEX(Input!$A$1:$EY$395,MATCH('2019-20'!$A123,Input!$A$1:$A$395,0),MATCH('2019-20'!P$2,Input!$A$1:$EY$1,0))</f>
        <v>0.44387245855235485</v>
      </c>
      <c r="Q123" s="83">
        <f>INDEX(Input!$A$1:$EY$395,MATCH('2019-20'!$A123,Input!$A$1:$A$395,0),MATCH('2019-20'!Q$2,Input!$A$1:$EY$1,0))</f>
        <v>0</v>
      </c>
      <c r="R123" s="112">
        <f>INDEX(Input!$A$1:$EY$395,MATCH('2019-20'!$A123,Input!$A$1:$A$395,0),MATCH('2019-20'!R$2,Input!$A$1:$EY$1,0))</f>
        <v>8.4115249536479393</v>
      </c>
      <c r="S123" s="128">
        <f>INDEX(Input!$A$1:$EY$395,MATCH('2019-20'!$A123,Input!$A$1:$A$395,0),MATCH('2019-20'!S$2,Input!$A$1:$EY$1,0))</f>
        <v>-1.2829337544889241</v>
      </c>
      <c r="V123" s="100"/>
    </row>
    <row r="124" spans="1:22" ht="16.2" x14ac:dyDescent="0.3">
      <c r="A124" s="53" t="str">
        <f>INDEX(Input!$A$1:$A$395,MATCH('2019-20'!$B124,Input!$B$1:$B$395,0))</f>
        <v>R56</v>
      </c>
      <c r="B124" s="45" t="s">
        <v>1353</v>
      </c>
      <c r="C124" s="45" t="str">
        <f>INDEX(Input!$C$1:$C$395,MATCH('2019-20'!$B124,Input!$B$1:$B$395,0))</f>
        <v>E07000036</v>
      </c>
      <c r="D124" s="46">
        <f>INDEX(Input!$EY$1:$EY$395,MATCH('2019-20'!$B124,Input!$B$1:$B$395,0))</f>
        <v>1</v>
      </c>
      <c r="E124" s="154"/>
      <c r="F124" s="44" t="str">
        <f>INDEX(Input!$D$1:$D$395,MATCH('2019-20'!$B124,Input!$B$1:$B$395,0))</f>
        <v>Erewash</v>
      </c>
      <c r="G124" s="112">
        <f>INDEX(Input!$A$1:$EY$395,MATCH('2019-20'!$A124,Input!$A$1:$A$395,0),MATCH('2019-20'!G$2,Input!$A$1:$EY$1,0))</f>
        <v>10.569321448367992</v>
      </c>
      <c r="H124" s="83">
        <f>INDEX(Input!$A$1:$EY$395,MATCH('2019-20'!$A124,Input!$A$1:$A$395,0),MATCH('2019-20'!H$2,Input!$A$1:$EY$1,0))</f>
        <v>3.3746146102695604</v>
      </c>
      <c r="I124" s="83">
        <f>INDEX(Input!$A$1:$EY$395,MATCH('2019-20'!$A124,Input!$A$1:$A$395,0),MATCH('2019-20'!I$2,Input!$A$1:$EY$1,0))</f>
        <v>0.10658500378887051</v>
      </c>
      <c r="J124" s="83">
        <f>INDEX(Input!$A$1:$EY$395,MATCH('2019-20'!$A124,Input!$A$1:$A$395,0),MATCH('2019-20'!J$2,Input!$A$1:$EY$1,0))</f>
        <v>6.0400044819053536</v>
      </c>
      <c r="K124" s="83">
        <f>INDEX(Input!$A$1:$EY$395,MATCH('2019-20'!$A124,Input!$A$1:$A$395,0),MATCH('2019-20'!K$2,Input!$A$1:$EY$1,0))</f>
        <v>0</v>
      </c>
      <c r="L124" s="83">
        <f>INDEX(Input!$A$1:$EY$395,MATCH('2019-20'!$A124,Input!$A$1:$A$395,0),MATCH('2019-20'!L$2,Input!$A$1:$EY$1,0))</f>
        <v>0.11537571009464666</v>
      </c>
      <c r="M124" s="83">
        <f>INDEX(Input!$A$1:$EY$395,MATCH('2019-20'!$A124,Input!$A$1:$A$395,0),MATCH('2019-20'!M$2,Input!$A$1:$EY$1,0))</f>
        <v>0</v>
      </c>
      <c r="N124" s="83">
        <f>INDEX(Input!$A$1:$EY$395,MATCH('2019-20'!$A124,Input!$A$1:$A$395,0),MATCH('2019-20'!N$2,Input!$A$1:$EY$1,0))</f>
        <v>0</v>
      </c>
      <c r="O124" s="83">
        <f>INDEX(Input!$A$1:$EY$395,MATCH('2019-20'!$A124,Input!$A$1:$A$395,0),MATCH('2019-20'!O$2,Input!$A$1:$EY$1,0))</f>
        <v>0</v>
      </c>
      <c r="P124" s="83">
        <f>INDEX(Input!$A$1:$EY$395,MATCH('2019-20'!$A124,Input!$A$1:$A$395,0),MATCH('2019-20'!P$2,Input!$A$1:$EY$1,0))</f>
        <v>0.49118888998736632</v>
      </c>
      <c r="Q124" s="83">
        <f>INDEX(Input!$A$1:$EY$395,MATCH('2019-20'!$A124,Input!$A$1:$A$395,0),MATCH('2019-20'!Q$2,Input!$A$1:$EY$1,0))</f>
        <v>0</v>
      </c>
      <c r="R124" s="112">
        <f>INDEX(Input!$A$1:$EY$395,MATCH('2019-20'!$A124,Input!$A$1:$A$395,0),MATCH('2019-20'!R$2,Input!$A$1:$EY$1,0))</f>
        <v>10.127768696045798</v>
      </c>
      <c r="S124" s="128">
        <f>INDEX(Input!$A$1:$EY$395,MATCH('2019-20'!$A124,Input!$A$1:$A$395,0),MATCH('2019-20'!S$2,Input!$A$1:$EY$1,0))</f>
        <v>-4.1776830658355362</v>
      </c>
      <c r="V124" s="100"/>
    </row>
    <row r="125" spans="1:22" ht="16.2" x14ac:dyDescent="0.3">
      <c r="A125" s="53" t="str">
        <f>INDEX(Input!$A$1:$A$395,MATCH('2019-20'!$B125,Input!$B$1:$B$395,0))</f>
        <v>R666</v>
      </c>
      <c r="B125" s="45" t="s">
        <v>1423</v>
      </c>
      <c r="C125" s="45" t="str">
        <f>INDEX(Input!$C$1:$C$395,MATCH('2019-20'!$B125,Input!$B$1:$B$395,0))</f>
        <v>E10000012</v>
      </c>
      <c r="D125" s="46">
        <f>INDEX(Input!$EY$1:$EY$395,MATCH('2019-20'!$B125,Input!$B$1:$B$395,0))</f>
        <v>1</v>
      </c>
      <c r="E125" s="154"/>
      <c r="F125" s="44" t="str">
        <f>INDEX(Input!$D$1:$D$395,MATCH('2019-20'!$B125,Input!$B$1:$B$395,0))</f>
        <v>Essex</v>
      </c>
      <c r="G125" s="112">
        <f>INDEX(Input!$A$1:$EY$395,MATCH('2019-20'!$A125,Input!$A$1:$A$395,0),MATCH('2019-20'!G$2,Input!$A$1:$EY$1,0))</f>
        <v>901.83676435856785</v>
      </c>
      <c r="H125" s="83">
        <f>INDEX(Input!$A$1:$EY$395,MATCH('2019-20'!$A125,Input!$A$1:$A$395,0),MATCH('2019-20'!H$2,Input!$A$1:$EY$1,0))</f>
        <v>192.10444634332435</v>
      </c>
      <c r="I125" s="83">
        <f>INDEX(Input!$A$1:$EY$395,MATCH('2019-20'!$A125,Input!$A$1:$A$395,0),MATCH('2019-20'!I$2,Input!$A$1:$EY$1,0))</f>
        <v>5.6636874597672513</v>
      </c>
      <c r="J125" s="83">
        <f>INDEX(Input!$A$1:$EY$395,MATCH('2019-20'!$A125,Input!$A$1:$A$395,0),MATCH('2019-20'!J$2,Input!$A$1:$EY$1,0))</f>
        <v>621.18722699583805</v>
      </c>
      <c r="K125" s="83">
        <f>INDEX(Input!$A$1:$EY$395,MATCH('2019-20'!$A125,Input!$A$1:$A$395,0),MATCH('2019-20'!K$2,Input!$A$1:$EY$1,0))</f>
        <v>50.127370888161899</v>
      </c>
      <c r="L125" s="83">
        <f>INDEX(Input!$A$1:$EY$395,MATCH('2019-20'!$A125,Input!$A$1:$A$395,0),MATCH('2019-20'!L$2,Input!$A$1:$EY$1,0))</f>
        <v>0</v>
      </c>
      <c r="M125" s="83">
        <f>INDEX(Input!$A$1:$EY$395,MATCH('2019-20'!$A125,Input!$A$1:$A$395,0),MATCH('2019-20'!M$2,Input!$A$1:$EY$1,0))</f>
        <v>39.097452841440983</v>
      </c>
      <c r="N125" s="83">
        <f>INDEX(Input!$A$1:$EY$395,MATCH('2019-20'!$A125,Input!$A$1:$A$395,0),MATCH('2019-20'!N$2,Input!$A$1:$EY$1,0))</f>
        <v>5.9194940000000003</v>
      </c>
      <c r="O125" s="83">
        <f>INDEX(Input!$A$1:$EY$395,MATCH('2019-20'!$A125,Input!$A$1:$A$395,0),MATCH('2019-20'!O$2,Input!$A$1:$EY$1,0))</f>
        <v>10.112469000000001</v>
      </c>
      <c r="P125" s="83">
        <f>INDEX(Input!$A$1:$EY$395,MATCH('2019-20'!$A125,Input!$A$1:$A$395,0),MATCH('2019-20'!P$2,Input!$A$1:$EY$1,0))</f>
        <v>4.7211462444235686</v>
      </c>
      <c r="Q125" s="83">
        <f>INDEX(Input!$A$1:$EY$395,MATCH('2019-20'!$A125,Input!$A$1:$A$395,0),MATCH('2019-20'!Q$2,Input!$A$1:$EY$1,0))</f>
        <v>0</v>
      </c>
      <c r="R125" s="112">
        <f>INDEX(Input!$A$1:$EY$395,MATCH('2019-20'!$A125,Input!$A$1:$A$395,0),MATCH('2019-20'!R$2,Input!$A$1:$EY$1,0))</f>
        <v>928.93329377295618</v>
      </c>
      <c r="S125" s="128">
        <f>INDEX(Input!$A$1:$EY$395,MATCH('2019-20'!$A125,Input!$A$1:$A$395,0),MATCH('2019-20'!S$2,Input!$A$1:$EY$1,0))</f>
        <v>3.0045935678460367</v>
      </c>
      <c r="V125" s="100"/>
    </row>
    <row r="126" spans="1:22" ht="16.2" x14ac:dyDescent="0.3">
      <c r="A126" s="53" t="str">
        <f>INDEX(Input!$A$1:$A$395,MATCH('2019-20'!$B126,Input!$B$1:$B$395,0))</f>
        <v>R968</v>
      </c>
      <c r="B126" s="45" t="s">
        <v>1442</v>
      </c>
      <c r="C126" s="45" t="str">
        <f>INDEX(Input!$C$1:$C$395,MATCH('2019-20'!$B126,Input!$B$1:$B$395,0))</f>
        <v>E31000015</v>
      </c>
      <c r="D126" s="46">
        <f>INDEX(Input!$EY$1:$EY$395,MATCH('2019-20'!$B126,Input!$B$1:$B$395,0))</f>
        <v>1</v>
      </c>
      <c r="E126" s="154"/>
      <c r="F126" s="44" t="str">
        <f>INDEX(Input!$D$1:$D$395,MATCH('2019-20'!$B126,Input!$B$1:$B$395,0))</f>
        <v>Essex Fire</v>
      </c>
      <c r="G126" s="112">
        <f>INDEX(Input!$A$1:$EY$395,MATCH('2019-20'!$A126,Input!$A$1:$A$395,0),MATCH('2019-20'!G$2,Input!$A$1:$EY$1,0))</f>
        <v>69.842044018304037</v>
      </c>
      <c r="H126" s="83">
        <f>INDEX(Input!$A$1:$EY$395,MATCH('2019-20'!$A126,Input!$A$1:$A$395,0),MATCH('2019-20'!H$2,Input!$A$1:$EY$1,0))</f>
        <v>24.591466984024642</v>
      </c>
      <c r="I126" s="83">
        <f>INDEX(Input!$A$1:$EY$395,MATCH('2019-20'!$A126,Input!$A$1:$A$395,0),MATCH('2019-20'!I$2,Input!$A$1:$EY$1,0))</f>
        <v>0.52967385659281796</v>
      </c>
      <c r="J126" s="83">
        <f>INDEX(Input!$A$1:$EY$395,MATCH('2019-20'!$A126,Input!$A$1:$A$395,0),MATCH('2019-20'!J$2,Input!$A$1:$EY$1,0))</f>
        <v>46.232779320000006</v>
      </c>
      <c r="K126" s="83">
        <f>INDEX(Input!$A$1:$EY$395,MATCH('2019-20'!$A126,Input!$A$1:$A$395,0),MATCH('2019-20'!K$2,Input!$A$1:$EY$1,0))</f>
        <v>0</v>
      </c>
      <c r="L126" s="83">
        <f>INDEX(Input!$A$1:$EY$395,MATCH('2019-20'!$A126,Input!$A$1:$A$395,0),MATCH('2019-20'!L$2,Input!$A$1:$EY$1,0))</f>
        <v>0</v>
      </c>
      <c r="M126" s="83">
        <f>INDEX(Input!$A$1:$EY$395,MATCH('2019-20'!$A126,Input!$A$1:$A$395,0),MATCH('2019-20'!M$2,Input!$A$1:$EY$1,0))</f>
        <v>0</v>
      </c>
      <c r="N126" s="83">
        <f>INDEX(Input!$A$1:$EY$395,MATCH('2019-20'!$A126,Input!$A$1:$A$395,0),MATCH('2019-20'!N$2,Input!$A$1:$EY$1,0))</f>
        <v>0</v>
      </c>
      <c r="O126" s="83">
        <f>INDEX(Input!$A$1:$EY$395,MATCH('2019-20'!$A126,Input!$A$1:$A$395,0),MATCH('2019-20'!O$2,Input!$A$1:$EY$1,0))</f>
        <v>0</v>
      </c>
      <c r="P126" s="83">
        <f>INDEX(Input!$A$1:$EY$395,MATCH('2019-20'!$A126,Input!$A$1:$A$395,0),MATCH('2019-20'!P$2,Input!$A$1:$EY$1,0))</f>
        <v>0</v>
      </c>
      <c r="Q126" s="83">
        <f>INDEX(Input!$A$1:$EY$395,MATCH('2019-20'!$A126,Input!$A$1:$A$395,0),MATCH('2019-20'!Q$2,Input!$A$1:$EY$1,0))</f>
        <v>0</v>
      </c>
      <c r="R126" s="112">
        <f>INDEX(Input!$A$1:$EY$395,MATCH('2019-20'!$A126,Input!$A$1:$A$395,0),MATCH('2019-20'!R$2,Input!$A$1:$EY$1,0))</f>
        <v>71.353920160617477</v>
      </c>
      <c r="S126" s="128">
        <f>INDEX(Input!$A$1:$EY$395,MATCH('2019-20'!$A126,Input!$A$1:$A$395,0),MATCH('2019-20'!S$2,Input!$A$1:$EY$1,0))</f>
        <v>2.1647077538526904</v>
      </c>
      <c r="V126" s="100"/>
    </row>
    <row r="127" spans="1:22" ht="16.2" x14ac:dyDescent="0.3">
      <c r="A127" s="53" t="str">
        <f>INDEX(Input!$A$1:$A$395,MATCH('2019-20'!$B127,Input!$B$1:$B$395,0))</f>
        <v>R62</v>
      </c>
      <c r="B127" s="45" t="s">
        <v>1341</v>
      </c>
      <c r="C127" s="45" t="str">
        <f>INDEX(Input!$C$1:$C$395,MATCH('2019-20'!$B127,Input!$B$1:$B$395,0))</f>
        <v>E07000041</v>
      </c>
      <c r="D127" s="46">
        <f>INDEX(Input!$EY$1:$EY$395,MATCH('2019-20'!$B127,Input!$B$1:$B$395,0))</f>
        <v>1</v>
      </c>
      <c r="E127" s="154"/>
      <c r="F127" s="44" t="str">
        <f>INDEX(Input!$D$1:$D$395,MATCH('2019-20'!$B127,Input!$B$1:$B$395,0))</f>
        <v>Exeter</v>
      </c>
      <c r="G127" s="112">
        <f>INDEX(Input!$A$1:$EY$395,MATCH('2019-20'!$A127,Input!$A$1:$A$395,0),MATCH('2019-20'!G$2,Input!$A$1:$EY$1,0))</f>
        <v>13.007488411585447</v>
      </c>
      <c r="H127" s="83">
        <f>INDEX(Input!$A$1:$EY$395,MATCH('2019-20'!$A127,Input!$A$1:$A$395,0),MATCH('2019-20'!H$2,Input!$A$1:$EY$1,0))</f>
        <v>4.4292328007171973</v>
      </c>
      <c r="I127" s="83">
        <f>INDEX(Input!$A$1:$EY$395,MATCH('2019-20'!$A127,Input!$A$1:$A$395,0),MATCH('2019-20'!I$2,Input!$A$1:$EY$1,0))</f>
        <v>0.13242588576881115</v>
      </c>
      <c r="J127" s="83">
        <f>INDEX(Input!$A$1:$EY$395,MATCH('2019-20'!$A127,Input!$A$1:$A$395,0),MATCH('2019-20'!J$2,Input!$A$1:$EY$1,0))</f>
        <v>5.5135362008265849</v>
      </c>
      <c r="K127" s="83">
        <f>INDEX(Input!$A$1:$EY$395,MATCH('2019-20'!$A127,Input!$A$1:$A$395,0),MATCH('2019-20'!K$2,Input!$A$1:$EY$1,0))</f>
        <v>0</v>
      </c>
      <c r="L127" s="83">
        <f>INDEX(Input!$A$1:$EY$395,MATCH('2019-20'!$A127,Input!$A$1:$A$395,0),MATCH('2019-20'!L$2,Input!$A$1:$EY$1,0))</f>
        <v>0.22145319917341622</v>
      </c>
      <c r="M127" s="83">
        <f>INDEX(Input!$A$1:$EY$395,MATCH('2019-20'!$A127,Input!$A$1:$A$395,0),MATCH('2019-20'!M$2,Input!$A$1:$EY$1,0))</f>
        <v>0</v>
      </c>
      <c r="N127" s="83">
        <f>INDEX(Input!$A$1:$EY$395,MATCH('2019-20'!$A127,Input!$A$1:$A$395,0),MATCH('2019-20'!N$2,Input!$A$1:$EY$1,0))</f>
        <v>0</v>
      </c>
      <c r="O127" s="83">
        <f>INDEX(Input!$A$1:$EY$395,MATCH('2019-20'!$A127,Input!$A$1:$A$395,0),MATCH('2019-20'!O$2,Input!$A$1:$EY$1,0))</f>
        <v>0</v>
      </c>
      <c r="P127" s="83">
        <f>INDEX(Input!$A$1:$EY$395,MATCH('2019-20'!$A127,Input!$A$1:$A$395,0),MATCH('2019-20'!P$2,Input!$A$1:$EY$1,0))</f>
        <v>2.5177776796008247</v>
      </c>
      <c r="Q127" s="83">
        <f>INDEX(Input!$A$1:$EY$395,MATCH('2019-20'!$A127,Input!$A$1:$A$395,0),MATCH('2019-20'!Q$2,Input!$A$1:$EY$1,0))</f>
        <v>0</v>
      </c>
      <c r="R127" s="112">
        <f>INDEX(Input!$A$1:$EY$395,MATCH('2019-20'!$A127,Input!$A$1:$A$395,0),MATCH('2019-20'!R$2,Input!$A$1:$EY$1,0))</f>
        <v>12.814425766086835</v>
      </c>
      <c r="S127" s="128">
        <f>INDEX(Input!$A$1:$EY$395,MATCH('2019-20'!$A127,Input!$A$1:$A$395,0),MATCH('2019-20'!S$2,Input!$A$1:$EY$1,0))</f>
        <v>-1.4842423025082652</v>
      </c>
      <c r="V127" s="100"/>
    </row>
    <row r="128" spans="1:22" ht="16.2" x14ac:dyDescent="0.3">
      <c r="A128" s="53" t="str">
        <f>INDEX(Input!$A$1:$A$395,MATCH('2019-20'!$B128,Input!$B$1:$B$395,0))</f>
        <v>R117</v>
      </c>
      <c r="B128" s="45" t="s">
        <v>1261</v>
      </c>
      <c r="C128" s="45" t="str">
        <f>INDEX(Input!$C$1:$C$395,MATCH('2019-20'!$B128,Input!$B$1:$B$395,0))</f>
        <v>E07000087</v>
      </c>
      <c r="D128" s="46">
        <f>INDEX(Input!$EY$1:$EY$395,MATCH('2019-20'!$B128,Input!$B$1:$B$395,0))</f>
        <v>1</v>
      </c>
      <c r="E128" s="154"/>
      <c r="F128" s="44" t="str">
        <f>INDEX(Input!$D$1:$D$395,MATCH('2019-20'!$B128,Input!$B$1:$B$395,0))</f>
        <v>Fareham</v>
      </c>
      <c r="G128" s="112">
        <f>INDEX(Input!$A$1:$EY$395,MATCH('2019-20'!$A128,Input!$A$1:$A$395,0),MATCH('2019-20'!G$2,Input!$A$1:$EY$1,0))</f>
        <v>9.4729211008162402</v>
      </c>
      <c r="H128" s="83">
        <f>INDEX(Input!$A$1:$EY$395,MATCH('2019-20'!$A128,Input!$A$1:$A$395,0),MATCH('2019-20'!H$2,Input!$A$1:$EY$1,0))</f>
        <v>1.8976921595861338</v>
      </c>
      <c r="I128" s="83">
        <f>INDEX(Input!$A$1:$EY$395,MATCH('2019-20'!$A128,Input!$A$1:$A$395,0),MATCH('2019-20'!I$2,Input!$A$1:$EY$1,0))</f>
        <v>6.183925570952778E-2</v>
      </c>
      <c r="J128" s="83">
        <f>INDEX(Input!$A$1:$EY$395,MATCH('2019-20'!$A128,Input!$A$1:$A$395,0),MATCH('2019-20'!J$2,Input!$A$1:$EY$1,0))</f>
        <v>6.6410877975034008</v>
      </c>
      <c r="K128" s="83">
        <f>INDEX(Input!$A$1:$EY$395,MATCH('2019-20'!$A128,Input!$A$1:$A$395,0),MATCH('2019-20'!K$2,Input!$A$1:$EY$1,0))</f>
        <v>0</v>
      </c>
      <c r="L128" s="83">
        <f>INDEX(Input!$A$1:$EY$395,MATCH('2019-20'!$A128,Input!$A$1:$A$395,0),MATCH('2019-20'!L$2,Input!$A$1:$EY$1,0))</f>
        <v>0.23388831449659833</v>
      </c>
      <c r="M128" s="83">
        <f>INDEX(Input!$A$1:$EY$395,MATCH('2019-20'!$A128,Input!$A$1:$A$395,0),MATCH('2019-20'!M$2,Input!$A$1:$EY$1,0))</f>
        <v>0</v>
      </c>
      <c r="N128" s="83">
        <f>INDEX(Input!$A$1:$EY$395,MATCH('2019-20'!$A128,Input!$A$1:$A$395,0),MATCH('2019-20'!N$2,Input!$A$1:$EY$1,0))</f>
        <v>0</v>
      </c>
      <c r="O128" s="83">
        <f>INDEX(Input!$A$1:$EY$395,MATCH('2019-20'!$A128,Input!$A$1:$A$395,0),MATCH('2019-20'!O$2,Input!$A$1:$EY$1,0))</f>
        <v>0</v>
      </c>
      <c r="P128" s="83">
        <f>INDEX(Input!$A$1:$EY$395,MATCH('2019-20'!$A128,Input!$A$1:$A$395,0),MATCH('2019-20'!P$2,Input!$A$1:$EY$1,0))</f>
        <v>0.82086059468344919</v>
      </c>
      <c r="Q128" s="83">
        <f>INDEX(Input!$A$1:$EY$395,MATCH('2019-20'!$A128,Input!$A$1:$A$395,0),MATCH('2019-20'!Q$2,Input!$A$1:$EY$1,0))</f>
        <v>0</v>
      </c>
      <c r="R128" s="112">
        <f>INDEX(Input!$A$1:$EY$395,MATCH('2019-20'!$A128,Input!$A$1:$A$395,0),MATCH('2019-20'!R$2,Input!$A$1:$EY$1,0))</f>
        <v>9.6553681219791123</v>
      </c>
      <c r="S128" s="128">
        <f>INDEX(Input!$A$1:$EY$395,MATCH('2019-20'!$A128,Input!$A$1:$A$395,0),MATCH('2019-20'!S$2,Input!$A$1:$EY$1,0))</f>
        <v>1.9259848068105434</v>
      </c>
      <c r="V128" s="100"/>
    </row>
    <row r="129" spans="1:22" ht="16.2" x14ac:dyDescent="0.3">
      <c r="A129" s="53" t="str">
        <f>INDEX(Input!$A$1:$A$395,MATCH('2019-20'!$B129,Input!$B$1:$B$395,0))</f>
        <v>R24</v>
      </c>
      <c r="B129" s="45" t="s">
        <v>1385</v>
      </c>
      <c r="C129" s="45" t="str">
        <f>INDEX(Input!$C$1:$C$395,MATCH('2019-20'!$B129,Input!$B$1:$B$395,0))</f>
        <v>E07000010</v>
      </c>
      <c r="D129" s="46">
        <f>INDEX(Input!$EY$1:$EY$395,MATCH('2019-20'!$B129,Input!$B$1:$B$395,0))</f>
        <v>1</v>
      </c>
      <c r="E129" s="154"/>
      <c r="F129" s="44" t="str">
        <f>INDEX(Input!$D$1:$D$395,MATCH('2019-20'!$B129,Input!$B$1:$B$395,0))</f>
        <v>Fenland</v>
      </c>
      <c r="G129" s="112">
        <f>INDEX(Input!$A$1:$EY$395,MATCH('2019-20'!$A129,Input!$A$1:$A$395,0),MATCH('2019-20'!G$2,Input!$A$1:$EY$1,0))</f>
        <v>13.060378586157826</v>
      </c>
      <c r="H129" s="83">
        <f>INDEX(Input!$A$1:$EY$395,MATCH('2019-20'!$A129,Input!$A$1:$A$395,0),MATCH('2019-20'!H$2,Input!$A$1:$EY$1,0))</f>
        <v>3.6425291998610372</v>
      </c>
      <c r="I129" s="83">
        <f>INDEX(Input!$A$1:$EY$395,MATCH('2019-20'!$A129,Input!$A$1:$A$395,0),MATCH('2019-20'!I$2,Input!$A$1:$EY$1,0))</f>
        <v>0.1186974892011743</v>
      </c>
      <c r="J129" s="83">
        <f>INDEX(Input!$A$1:$EY$395,MATCH('2019-20'!$A129,Input!$A$1:$A$395,0),MATCH('2019-20'!J$2,Input!$A$1:$EY$1,0))</f>
        <v>7.6523148000000001</v>
      </c>
      <c r="K129" s="83">
        <f>INDEX(Input!$A$1:$EY$395,MATCH('2019-20'!$A129,Input!$A$1:$A$395,0),MATCH('2019-20'!K$2,Input!$A$1:$EY$1,0))</f>
        <v>0</v>
      </c>
      <c r="L129" s="83">
        <f>INDEX(Input!$A$1:$EY$395,MATCH('2019-20'!$A129,Input!$A$1:$A$395,0),MATCH('2019-20'!L$2,Input!$A$1:$EY$1,0))</f>
        <v>0</v>
      </c>
      <c r="M129" s="83">
        <f>INDEX(Input!$A$1:$EY$395,MATCH('2019-20'!$A129,Input!$A$1:$A$395,0),MATCH('2019-20'!M$2,Input!$A$1:$EY$1,0))</f>
        <v>0</v>
      </c>
      <c r="N129" s="83">
        <f>INDEX(Input!$A$1:$EY$395,MATCH('2019-20'!$A129,Input!$A$1:$A$395,0),MATCH('2019-20'!N$2,Input!$A$1:$EY$1,0))</f>
        <v>0</v>
      </c>
      <c r="O129" s="83">
        <f>INDEX(Input!$A$1:$EY$395,MATCH('2019-20'!$A129,Input!$A$1:$A$395,0),MATCH('2019-20'!O$2,Input!$A$1:$EY$1,0))</f>
        <v>0</v>
      </c>
      <c r="P129" s="83">
        <f>INDEX(Input!$A$1:$EY$395,MATCH('2019-20'!$A129,Input!$A$1:$A$395,0),MATCH('2019-20'!P$2,Input!$A$1:$EY$1,0))</f>
        <v>1.2938625327226574</v>
      </c>
      <c r="Q129" s="83">
        <f>INDEX(Input!$A$1:$EY$395,MATCH('2019-20'!$A129,Input!$A$1:$A$395,0),MATCH('2019-20'!Q$2,Input!$A$1:$EY$1,0))</f>
        <v>0</v>
      </c>
      <c r="R129" s="112">
        <f>INDEX(Input!$A$1:$EY$395,MATCH('2019-20'!$A129,Input!$A$1:$A$395,0),MATCH('2019-20'!R$2,Input!$A$1:$EY$1,0))</f>
        <v>12.707404021784868</v>
      </c>
      <c r="S129" s="128">
        <f>INDEX(Input!$A$1:$EY$395,MATCH('2019-20'!$A129,Input!$A$1:$A$395,0),MATCH('2019-20'!S$2,Input!$A$1:$EY$1,0))</f>
        <v>-2.7026365433775568</v>
      </c>
      <c r="V129" s="100"/>
    </row>
    <row r="130" spans="1:22" ht="16.2" x14ac:dyDescent="0.3">
      <c r="A130" s="53" t="str">
        <f>INDEX(Input!$A$1:$A$395,MATCH('2019-20'!$B130,Input!$B$1:$B$395,0))</f>
        <v>R166</v>
      </c>
      <c r="B130" s="45" t="s">
        <v>1223</v>
      </c>
      <c r="C130" s="45" t="str">
        <f>INDEX(Input!$C$1:$C$395,MATCH('2019-20'!$B130,Input!$B$1:$B$395,0))</f>
        <v>E07000112</v>
      </c>
      <c r="D130" s="46">
        <f>INDEX(Input!$EY$1:$EY$395,MATCH('2019-20'!$B130,Input!$B$1:$B$395,0))</f>
        <v>1</v>
      </c>
      <c r="E130" s="154"/>
      <c r="F130" s="44" t="str">
        <f>INDEX(Input!$D$1:$D$395,MATCH('2019-20'!$B130,Input!$B$1:$B$395,0))</f>
        <v>Folkestone and Hythe</v>
      </c>
      <c r="G130" s="112">
        <f>INDEX(Input!$A$1:$EY$395,MATCH('2019-20'!$A130,Input!$A$1:$A$395,0),MATCH('2019-20'!G$2,Input!$A$1:$EY$1,0))</f>
        <v>15.238998589265426</v>
      </c>
      <c r="H130" s="83">
        <f>INDEX(Input!$A$1:$EY$395,MATCH('2019-20'!$A130,Input!$A$1:$A$395,0),MATCH('2019-20'!H$2,Input!$A$1:$EY$1,0))</f>
        <v>3.6727088040400235</v>
      </c>
      <c r="I130" s="83">
        <f>INDEX(Input!$A$1:$EY$395,MATCH('2019-20'!$A130,Input!$A$1:$A$395,0),MATCH('2019-20'!I$2,Input!$A$1:$EY$1,0))</f>
        <v>0.11968093862452214</v>
      </c>
      <c r="J130" s="83">
        <f>INDEX(Input!$A$1:$EY$395,MATCH('2019-20'!$A130,Input!$A$1:$A$395,0),MATCH('2019-20'!J$2,Input!$A$1:$EY$1,0))</f>
        <v>10.285323048</v>
      </c>
      <c r="K130" s="83">
        <f>INDEX(Input!$A$1:$EY$395,MATCH('2019-20'!$A130,Input!$A$1:$A$395,0),MATCH('2019-20'!K$2,Input!$A$1:$EY$1,0))</f>
        <v>0</v>
      </c>
      <c r="L130" s="83">
        <f>INDEX(Input!$A$1:$EY$395,MATCH('2019-20'!$A130,Input!$A$1:$A$395,0),MATCH('2019-20'!L$2,Input!$A$1:$EY$1,0))</f>
        <v>0</v>
      </c>
      <c r="M130" s="83">
        <f>INDEX(Input!$A$1:$EY$395,MATCH('2019-20'!$A130,Input!$A$1:$A$395,0),MATCH('2019-20'!M$2,Input!$A$1:$EY$1,0))</f>
        <v>0</v>
      </c>
      <c r="N130" s="83">
        <f>INDEX(Input!$A$1:$EY$395,MATCH('2019-20'!$A130,Input!$A$1:$A$395,0),MATCH('2019-20'!N$2,Input!$A$1:$EY$1,0))</f>
        <v>0</v>
      </c>
      <c r="O130" s="83">
        <f>INDEX(Input!$A$1:$EY$395,MATCH('2019-20'!$A130,Input!$A$1:$A$395,0),MATCH('2019-20'!O$2,Input!$A$1:$EY$1,0))</f>
        <v>0</v>
      </c>
      <c r="P130" s="83">
        <f>INDEX(Input!$A$1:$EY$395,MATCH('2019-20'!$A130,Input!$A$1:$A$395,0),MATCH('2019-20'!P$2,Input!$A$1:$EY$1,0))</f>
        <v>1.5427390233461156</v>
      </c>
      <c r="Q130" s="83">
        <f>INDEX(Input!$A$1:$EY$395,MATCH('2019-20'!$A130,Input!$A$1:$A$395,0),MATCH('2019-20'!Q$2,Input!$A$1:$EY$1,0))</f>
        <v>0</v>
      </c>
      <c r="R130" s="112">
        <f>INDEX(Input!$A$1:$EY$395,MATCH('2019-20'!$A130,Input!$A$1:$A$395,0),MATCH('2019-20'!R$2,Input!$A$1:$EY$1,0))</f>
        <v>15.620451814010661</v>
      </c>
      <c r="S130" s="128">
        <f>INDEX(Input!$A$1:$EY$395,MATCH('2019-20'!$A130,Input!$A$1:$A$395,0),MATCH('2019-20'!S$2,Input!$A$1:$EY$1,0))</f>
        <v>2.5031383952875741</v>
      </c>
      <c r="V130" s="100"/>
    </row>
    <row r="131" spans="1:22" ht="16.2" x14ac:dyDescent="0.3">
      <c r="A131" s="53" t="str">
        <f>INDEX(Input!$A$1:$A$395,MATCH('2019-20'!$B131,Input!$B$1:$B$395,0))</f>
        <v>R110</v>
      </c>
      <c r="B131" s="45" t="s">
        <v>1281</v>
      </c>
      <c r="C131" s="45" t="str">
        <f>INDEX(Input!$C$1:$C$395,MATCH('2019-20'!$B131,Input!$B$1:$B$395,0))</f>
        <v>E07000080</v>
      </c>
      <c r="D131" s="46">
        <f>INDEX(Input!$EY$1:$EY$395,MATCH('2019-20'!$B131,Input!$B$1:$B$395,0))</f>
        <v>1</v>
      </c>
      <c r="E131" s="154"/>
      <c r="F131" s="44" t="str">
        <f>INDEX(Input!$D$1:$D$395,MATCH('2019-20'!$B131,Input!$B$1:$B$395,0))</f>
        <v>Forest of Dean</v>
      </c>
      <c r="G131" s="112">
        <f>INDEX(Input!$A$1:$EY$395,MATCH('2019-20'!$A131,Input!$A$1:$A$395,0),MATCH('2019-20'!G$2,Input!$A$1:$EY$1,0))</f>
        <v>9.5273073534981521</v>
      </c>
      <c r="H131" s="83">
        <f>INDEX(Input!$A$1:$EY$395,MATCH('2019-20'!$A131,Input!$A$1:$A$395,0),MATCH('2019-20'!H$2,Input!$A$1:$EY$1,0))</f>
        <v>2.5770006512056853</v>
      </c>
      <c r="I131" s="83">
        <f>INDEX(Input!$A$1:$EY$395,MATCH('2019-20'!$A131,Input!$A$1:$A$395,0),MATCH('2019-20'!I$2,Input!$A$1:$EY$1,0))</f>
        <v>8.3115761781785924E-2</v>
      </c>
      <c r="J131" s="83">
        <f>INDEX(Input!$A$1:$EY$395,MATCH('2019-20'!$A131,Input!$A$1:$A$395,0),MATCH('2019-20'!J$2,Input!$A$1:$EY$1,0))</f>
        <v>5.1968112279999996</v>
      </c>
      <c r="K131" s="83">
        <f>INDEX(Input!$A$1:$EY$395,MATCH('2019-20'!$A131,Input!$A$1:$A$395,0),MATCH('2019-20'!K$2,Input!$A$1:$EY$1,0))</f>
        <v>0</v>
      </c>
      <c r="L131" s="83">
        <f>INDEX(Input!$A$1:$EY$395,MATCH('2019-20'!$A131,Input!$A$1:$A$395,0),MATCH('2019-20'!L$2,Input!$A$1:$EY$1,0))</f>
        <v>8.2501401266199529E-16</v>
      </c>
      <c r="M131" s="83">
        <f>INDEX(Input!$A$1:$EY$395,MATCH('2019-20'!$A131,Input!$A$1:$A$395,0),MATCH('2019-20'!M$2,Input!$A$1:$EY$1,0))</f>
        <v>0</v>
      </c>
      <c r="N131" s="83">
        <f>INDEX(Input!$A$1:$EY$395,MATCH('2019-20'!$A131,Input!$A$1:$A$395,0),MATCH('2019-20'!N$2,Input!$A$1:$EY$1,0))</f>
        <v>0</v>
      </c>
      <c r="O131" s="83">
        <f>INDEX(Input!$A$1:$EY$395,MATCH('2019-20'!$A131,Input!$A$1:$A$395,0),MATCH('2019-20'!O$2,Input!$A$1:$EY$1,0))</f>
        <v>0</v>
      </c>
      <c r="P131" s="83">
        <f>INDEX(Input!$A$1:$EY$395,MATCH('2019-20'!$A131,Input!$A$1:$A$395,0),MATCH('2019-20'!P$2,Input!$A$1:$EY$1,0))</f>
        <v>1.2364675769767459</v>
      </c>
      <c r="Q131" s="83">
        <f>INDEX(Input!$A$1:$EY$395,MATCH('2019-20'!$A131,Input!$A$1:$A$395,0),MATCH('2019-20'!Q$2,Input!$A$1:$EY$1,0))</f>
        <v>0.1252371046485162</v>
      </c>
      <c r="R131" s="112">
        <f>INDEX(Input!$A$1:$EY$395,MATCH('2019-20'!$A131,Input!$A$1:$A$395,0),MATCH('2019-20'!R$2,Input!$A$1:$EY$1,0))</f>
        <v>9.2186323226127342</v>
      </c>
      <c r="S131" s="128">
        <f>INDEX(Input!$A$1:$EY$395,MATCH('2019-20'!$A131,Input!$A$1:$A$395,0),MATCH('2019-20'!S$2,Input!$A$1:$EY$1,0))</f>
        <v>-3.2398979001352357</v>
      </c>
      <c r="V131" s="100"/>
    </row>
    <row r="132" spans="1:22" ht="16.2" x14ac:dyDescent="0.3">
      <c r="A132" s="53" t="str">
        <f>INDEX(Input!$A$1:$A$395,MATCH('2019-20'!$B132,Input!$B$1:$B$395,0))</f>
        <v>R175</v>
      </c>
      <c r="B132" s="45" t="s">
        <v>1183</v>
      </c>
      <c r="C132" s="45" t="str">
        <f>INDEX(Input!$C$1:$C$395,MATCH('2019-20'!$B132,Input!$B$1:$B$395,0))</f>
        <v>E07000119</v>
      </c>
      <c r="D132" s="46">
        <f>INDEX(Input!$EY$1:$EY$395,MATCH('2019-20'!$B132,Input!$B$1:$B$395,0))</f>
        <v>1</v>
      </c>
      <c r="E132" s="154"/>
      <c r="F132" s="44" t="str">
        <f>INDEX(Input!$D$1:$D$395,MATCH('2019-20'!$B132,Input!$B$1:$B$395,0))</f>
        <v>Fylde</v>
      </c>
      <c r="G132" s="112">
        <f>INDEX(Input!$A$1:$EY$395,MATCH('2019-20'!$A132,Input!$A$1:$A$395,0),MATCH('2019-20'!G$2,Input!$A$1:$EY$1,0))</f>
        <v>9.2986807940367324</v>
      </c>
      <c r="H132" s="83">
        <f>INDEX(Input!$A$1:$EY$395,MATCH('2019-20'!$A132,Input!$A$1:$A$395,0),MATCH('2019-20'!H$2,Input!$A$1:$EY$1,0))</f>
        <v>1.90429892453292</v>
      </c>
      <c r="I132" s="83">
        <f>INDEX(Input!$A$1:$EY$395,MATCH('2019-20'!$A132,Input!$A$1:$A$395,0),MATCH('2019-20'!I$2,Input!$A$1:$EY$1,0))</f>
        <v>6.2054547438954624E-2</v>
      </c>
      <c r="J132" s="83">
        <f>INDEX(Input!$A$1:$EY$395,MATCH('2019-20'!$A132,Input!$A$1:$A$395,0),MATCH('2019-20'!J$2,Input!$A$1:$EY$1,0))</f>
        <v>6.1338560637142461</v>
      </c>
      <c r="K132" s="83">
        <f>INDEX(Input!$A$1:$EY$395,MATCH('2019-20'!$A132,Input!$A$1:$A$395,0),MATCH('2019-20'!K$2,Input!$A$1:$EY$1,0))</f>
        <v>0</v>
      </c>
      <c r="L132" s="83">
        <f>INDEX(Input!$A$1:$EY$395,MATCH('2019-20'!$A132,Input!$A$1:$A$395,0),MATCH('2019-20'!L$2,Input!$A$1:$EY$1,0))</f>
        <v>7.8192736285753336E-2</v>
      </c>
      <c r="M132" s="83">
        <f>INDEX(Input!$A$1:$EY$395,MATCH('2019-20'!$A132,Input!$A$1:$A$395,0),MATCH('2019-20'!M$2,Input!$A$1:$EY$1,0))</f>
        <v>0</v>
      </c>
      <c r="N132" s="83">
        <f>INDEX(Input!$A$1:$EY$395,MATCH('2019-20'!$A132,Input!$A$1:$A$395,0),MATCH('2019-20'!N$2,Input!$A$1:$EY$1,0))</f>
        <v>0</v>
      </c>
      <c r="O132" s="83">
        <f>INDEX(Input!$A$1:$EY$395,MATCH('2019-20'!$A132,Input!$A$1:$A$395,0),MATCH('2019-20'!O$2,Input!$A$1:$EY$1,0))</f>
        <v>0</v>
      </c>
      <c r="P132" s="83">
        <f>INDEX(Input!$A$1:$EY$395,MATCH('2019-20'!$A132,Input!$A$1:$A$395,0),MATCH('2019-20'!P$2,Input!$A$1:$EY$1,0))</f>
        <v>1.4117098465091</v>
      </c>
      <c r="Q132" s="83">
        <f>INDEX(Input!$A$1:$EY$395,MATCH('2019-20'!$A132,Input!$A$1:$A$395,0),MATCH('2019-20'!Q$2,Input!$A$1:$EY$1,0))</f>
        <v>0</v>
      </c>
      <c r="R132" s="112">
        <f>INDEX(Input!$A$1:$EY$395,MATCH('2019-20'!$A132,Input!$A$1:$A$395,0),MATCH('2019-20'!R$2,Input!$A$1:$EY$1,0))</f>
        <v>9.5901121184809757</v>
      </c>
      <c r="S132" s="128">
        <f>INDEX(Input!$A$1:$EY$395,MATCH('2019-20'!$A132,Input!$A$1:$A$395,0),MATCH('2019-20'!S$2,Input!$A$1:$EY$1,0))</f>
        <v>3.1341147298134642</v>
      </c>
      <c r="V132" s="100"/>
    </row>
    <row r="133" spans="1:22" ht="16.2" x14ac:dyDescent="0.3">
      <c r="A133" s="53" t="str">
        <f>INDEX(Input!$A$1:$A$395,MATCH('2019-20'!$B133,Input!$B$1:$B$395,0))</f>
        <v>R353</v>
      </c>
      <c r="B133" s="45" t="s">
        <v>1576</v>
      </c>
      <c r="C133" s="45" t="str">
        <f>INDEX(Input!$C$1:$C$395,MATCH('2019-20'!$B133,Input!$B$1:$B$395,0))</f>
        <v>E08000037</v>
      </c>
      <c r="D133" s="46">
        <f>INDEX(Input!$EY$1:$EY$395,MATCH('2019-20'!$B133,Input!$B$1:$B$395,0))</f>
        <v>1</v>
      </c>
      <c r="E133" s="154"/>
      <c r="F133" s="44" t="str">
        <f>INDEX(Input!$D$1:$D$395,MATCH('2019-20'!$B133,Input!$B$1:$B$395,0))</f>
        <v>Gateshead</v>
      </c>
      <c r="G133" s="112">
        <f>INDEX(Input!$A$1:$EY$395,MATCH('2019-20'!$A133,Input!$A$1:$A$395,0),MATCH('2019-20'!G$2,Input!$A$1:$EY$1,0))</f>
        <v>177.4226265164595</v>
      </c>
      <c r="H133" s="83">
        <f>INDEX(Input!$A$1:$EY$395,MATCH('2019-20'!$A133,Input!$A$1:$A$395,0),MATCH('2019-20'!H$2,Input!$A$1:$EY$1,0))</f>
        <v>72.543595498193739</v>
      </c>
      <c r="I133" s="83">
        <f>INDEX(Input!$A$1:$EY$395,MATCH('2019-20'!$A133,Input!$A$1:$A$395,0),MATCH('2019-20'!I$2,Input!$A$1:$EY$1,0))</f>
        <v>1.8747677999014447</v>
      </c>
      <c r="J133" s="83">
        <f>INDEX(Input!$A$1:$EY$395,MATCH('2019-20'!$A133,Input!$A$1:$A$395,0),MATCH('2019-20'!J$2,Input!$A$1:$EY$1,0))</f>
        <v>84.525246536978287</v>
      </c>
      <c r="K133" s="83">
        <f>INDEX(Input!$A$1:$EY$395,MATCH('2019-20'!$A133,Input!$A$1:$A$395,0),MATCH('2019-20'!K$2,Input!$A$1:$EY$1,0))</f>
        <v>6.793650615021706</v>
      </c>
      <c r="L133" s="83">
        <f>INDEX(Input!$A$1:$EY$395,MATCH('2019-20'!$A133,Input!$A$1:$A$395,0),MATCH('2019-20'!L$2,Input!$A$1:$EY$1,0))</f>
        <v>0</v>
      </c>
      <c r="M133" s="83">
        <f>INDEX(Input!$A$1:$EY$395,MATCH('2019-20'!$A133,Input!$A$1:$A$395,0),MATCH('2019-20'!M$2,Input!$A$1:$EY$1,0))</f>
        <v>9.9185556665556192</v>
      </c>
      <c r="N133" s="83">
        <f>INDEX(Input!$A$1:$EY$395,MATCH('2019-20'!$A133,Input!$A$1:$A$395,0),MATCH('2019-20'!N$2,Input!$A$1:$EY$1,0))</f>
        <v>1.1332850000000001</v>
      </c>
      <c r="O133" s="83">
        <f>INDEX(Input!$A$1:$EY$395,MATCH('2019-20'!$A133,Input!$A$1:$A$395,0),MATCH('2019-20'!O$2,Input!$A$1:$EY$1,0))</f>
        <v>1.9360280000000001</v>
      </c>
      <c r="P133" s="83">
        <f>INDEX(Input!$A$1:$EY$395,MATCH('2019-20'!$A133,Input!$A$1:$A$395,0),MATCH('2019-20'!P$2,Input!$A$1:$EY$1,0))</f>
        <v>0.87119003525333349</v>
      </c>
      <c r="Q133" s="83">
        <f>INDEX(Input!$A$1:$EY$395,MATCH('2019-20'!$A133,Input!$A$1:$A$395,0),MATCH('2019-20'!Q$2,Input!$A$1:$EY$1,0))</f>
        <v>0</v>
      </c>
      <c r="R133" s="112">
        <f>INDEX(Input!$A$1:$EY$395,MATCH('2019-20'!$A133,Input!$A$1:$A$395,0),MATCH('2019-20'!R$2,Input!$A$1:$EY$1,0))</f>
        <v>179.59631915190414</v>
      </c>
      <c r="S133" s="128">
        <f>INDEX(Input!$A$1:$EY$395,MATCH('2019-20'!$A133,Input!$A$1:$A$395,0),MATCH('2019-20'!S$2,Input!$A$1:$EY$1,0))</f>
        <v>1.2251496204983781</v>
      </c>
      <c r="V133" s="100"/>
    </row>
    <row r="134" spans="1:22" ht="16.2" x14ac:dyDescent="0.3">
      <c r="A134" s="53" t="str">
        <f>INDEX(Input!$A$1:$A$395,MATCH('2019-20'!$B134,Input!$B$1:$B$395,0))</f>
        <v>R232</v>
      </c>
      <c r="B134" s="45" t="s">
        <v>1095</v>
      </c>
      <c r="C134" s="45" t="str">
        <f>INDEX(Input!$C$1:$C$395,MATCH('2019-20'!$B134,Input!$B$1:$B$395,0))</f>
        <v>E07000173</v>
      </c>
      <c r="D134" s="46">
        <f>INDEX(Input!$EY$1:$EY$395,MATCH('2019-20'!$B134,Input!$B$1:$B$395,0))</f>
        <v>1</v>
      </c>
      <c r="E134" s="154"/>
      <c r="F134" s="44" t="str">
        <f>INDEX(Input!$D$1:$D$395,MATCH('2019-20'!$B134,Input!$B$1:$B$395,0))</f>
        <v>Gedling</v>
      </c>
      <c r="G134" s="112">
        <f>INDEX(Input!$A$1:$EY$395,MATCH('2019-20'!$A134,Input!$A$1:$A$395,0),MATCH('2019-20'!G$2,Input!$A$1:$EY$1,0))</f>
        <v>10.243172341326654</v>
      </c>
      <c r="H134" s="83">
        <f>INDEX(Input!$A$1:$EY$395,MATCH('2019-20'!$A134,Input!$A$1:$A$395,0),MATCH('2019-20'!H$2,Input!$A$1:$EY$1,0))</f>
        <v>3.0271224372264847</v>
      </c>
      <c r="I134" s="83">
        <f>INDEX(Input!$A$1:$EY$395,MATCH('2019-20'!$A134,Input!$A$1:$A$395,0),MATCH('2019-20'!I$2,Input!$A$1:$EY$1,0))</f>
        <v>9.8643501009417003E-2</v>
      </c>
      <c r="J134" s="83">
        <f>INDEX(Input!$A$1:$EY$395,MATCH('2019-20'!$A134,Input!$A$1:$A$395,0),MATCH('2019-20'!J$2,Input!$A$1:$EY$1,0))</f>
        <v>5.9513416059966007</v>
      </c>
      <c r="K134" s="83">
        <f>INDEX(Input!$A$1:$EY$395,MATCH('2019-20'!$A134,Input!$A$1:$A$395,0),MATCH('2019-20'!K$2,Input!$A$1:$EY$1,0))</f>
        <v>0</v>
      </c>
      <c r="L134" s="83">
        <f>INDEX(Input!$A$1:$EY$395,MATCH('2019-20'!$A134,Input!$A$1:$A$395,0),MATCH('2019-20'!L$2,Input!$A$1:$EY$1,0))</f>
        <v>8.3438805003400243E-2</v>
      </c>
      <c r="M134" s="83">
        <f>INDEX(Input!$A$1:$EY$395,MATCH('2019-20'!$A134,Input!$A$1:$A$395,0),MATCH('2019-20'!M$2,Input!$A$1:$EY$1,0))</f>
        <v>0</v>
      </c>
      <c r="N134" s="83">
        <f>INDEX(Input!$A$1:$EY$395,MATCH('2019-20'!$A134,Input!$A$1:$A$395,0),MATCH('2019-20'!N$2,Input!$A$1:$EY$1,0))</f>
        <v>0</v>
      </c>
      <c r="O134" s="83">
        <f>INDEX(Input!$A$1:$EY$395,MATCH('2019-20'!$A134,Input!$A$1:$A$395,0),MATCH('2019-20'!O$2,Input!$A$1:$EY$1,0))</f>
        <v>0</v>
      </c>
      <c r="P134" s="83">
        <f>INDEX(Input!$A$1:$EY$395,MATCH('2019-20'!$A134,Input!$A$1:$A$395,0),MATCH('2019-20'!P$2,Input!$A$1:$EY$1,0))</f>
        <v>0.48203980045643813</v>
      </c>
      <c r="Q134" s="83">
        <f>INDEX(Input!$A$1:$EY$395,MATCH('2019-20'!$A134,Input!$A$1:$A$395,0),MATCH('2019-20'!Q$2,Input!$A$1:$EY$1,0))</f>
        <v>0</v>
      </c>
      <c r="R134" s="112">
        <f>INDEX(Input!$A$1:$EY$395,MATCH('2019-20'!$A134,Input!$A$1:$A$395,0),MATCH('2019-20'!R$2,Input!$A$1:$EY$1,0))</f>
        <v>9.64258614969234</v>
      </c>
      <c r="S134" s="128">
        <f>INDEX(Input!$A$1:$EY$395,MATCH('2019-20'!$A134,Input!$A$1:$A$395,0),MATCH('2019-20'!S$2,Input!$A$1:$EY$1,0))</f>
        <v>-5.8632830886893856</v>
      </c>
      <c r="V134" s="100"/>
    </row>
    <row r="135" spans="1:22" ht="16.2" x14ac:dyDescent="0.3">
      <c r="A135" s="53" t="str">
        <f>INDEX(Input!$A$1:$A$395,MATCH('2019-20'!$B135,Input!$B$1:$B$395,0))</f>
        <v>R111</v>
      </c>
      <c r="B135" s="45" t="s">
        <v>1285</v>
      </c>
      <c r="C135" s="45" t="str">
        <f>INDEX(Input!$C$1:$C$395,MATCH('2019-20'!$B135,Input!$B$1:$B$395,0))</f>
        <v>E07000081</v>
      </c>
      <c r="D135" s="46">
        <f>INDEX(Input!$EY$1:$EY$395,MATCH('2019-20'!$B135,Input!$B$1:$B$395,0))</f>
        <v>1</v>
      </c>
      <c r="E135" s="154"/>
      <c r="F135" s="44" t="str">
        <f>INDEX(Input!$D$1:$D$395,MATCH('2019-20'!$B135,Input!$B$1:$B$395,0))</f>
        <v>Gloucester</v>
      </c>
      <c r="G135" s="112">
        <f>INDEX(Input!$A$1:$EY$395,MATCH('2019-20'!$A135,Input!$A$1:$A$395,0),MATCH('2019-20'!G$2,Input!$A$1:$EY$1,0))</f>
        <v>13.313226654258143</v>
      </c>
      <c r="H135" s="83">
        <f>INDEX(Input!$A$1:$EY$395,MATCH('2019-20'!$A135,Input!$A$1:$A$395,0),MATCH('2019-20'!H$2,Input!$A$1:$EY$1,0))</f>
        <v>3.7304514893992287</v>
      </c>
      <c r="I135" s="83">
        <f>INDEX(Input!$A$1:$EY$395,MATCH('2019-20'!$A135,Input!$A$1:$A$395,0),MATCH('2019-20'!I$2,Input!$A$1:$EY$1,0))</f>
        <v>0.11878229658871986</v>
      </c>
      <c r="J135" s="83">
        <f>INDEX(Input!$A$1:$EY$395,MATCH('2019-20'!$A135,Input!$A$1:$A$395,0),MATCH('2019-20'!J$2,Input!$A$1:$EY$1,0))</f>
        <v>7.5528612583664758</v>
      </c>
      <c r="K135" s="83">
        <f>INDEX(Input!$A$1:$EY$395,MATCH('2019-20'!$A135,Input!$A$1:$A$395,0),MATCH('2019-20'!K$2,Input!$A$1:$EY$1,0))</f>
        <v>0</v>
      </c>
      <c r="L135" s="83">
        <f>INDEX(Input!$A$1:$EY$395,MATCH('2019-20'!$A135,Input!$A$1:$A$395,0),MATCH('2019-20'!L$2,Input!$A$1:$EY$1,0))</f>
        <v>0.10908401863352543</v>
      </c>
      <c r="M135" s="83">
        <f>INDEX(Input!$A$1:$EY$395,MATCH('2019-20'!$A135,Input!$A$1:$A$395,0),MATCH('2019-20'!M$2,Input!$A$1:$EY$1,0))</f>
        <v>0</v>
      </c>
      <c r="N135" s="83">
        <f>INDEX(Input!$A$1:$EY$395,MATCH('2019-20'!$A135,Input!$A$1:$A$395,0),MATCH('2019-20'!N$2,Input!$A$1:$EY$1,0))</f>
        <v>0</v>
      </c>
      <c r="O135" s="83">
        <f>INDEX(Input!$A$1:$EY$395,MATCH('2019-20'!$A135,Input!$A$1:$A$395,0),MATCH('2019-20'!O$2,Input!$A$1:$EY$1,0))</f>
        <v>0</v>
      </c>
      <c r="P135" s="83">
        <f>INDEX(Input!$A$1:$EY$395,MATCH('2019-20'!$A135,Input!$A$1:$A$395,0),MATCH('2019-20'!P$2,Input!$A$1:$EY$1,0))</f>
        <v>1.2121168738842174</v>
      </c>
      <c r="Q135" s="83">
        <f>INDEX(Input!$A$1:$EY$395,MATCH('2019-20'!$A135,Input!$A$1:$A$395,0),MATCH('2019-20'!Q$2,Input!$A$1:$EY$1,0))</f>
        <v>0</v>
      </c>
      <c r="R135" s="112">
        <f>INDEX(Input!$A$1:$EY$395,MATCH('2019-20'!$A135,Input!$A$1:$A$395,0),MATCH('2019-20'!R$2,Input!$A$1:$EY$1,0))</f>
        <v>12.723295936872169</v>
      </c>
      <c r="S135" s="128">
        <f>INDEX(Input!$A$1:$EY$395,MATCH('2019-20'!$A135,Input!$A$1:$A$395,0),MATCH('2019-20'!S$2,Input!$A$1:$EY$1,0))</f>
        <v>-4.4311625776857655</v>
      </c>
      <c r="V135" s="100"/>
    </row>
    <row r="136" spans="1:22" ht="16.2" x14ac:dyDescent="0.3">
      <c r="A136" s="53" t="str">
        <f>INDEX(Input!$A$1:$A$395,MATCH('2019-20'!$B136,Input!$B$1:$B$395,0))</f>
        <v>R419</v>
      </c>
      <c r="B136" s="45" t="s">
        <v>1529</v>
      </c>
      <c r="C136" s="45" t="str">
        <f>INDEX(Input!$C$1:$C$395,MATCH('2019-20'!$B136,Input!$B$1:$B$395,0))</f>
        <v>E10000013</v>
      </c>
      <c r="D136" s="46">
        <f>INDEX(Input!$EY$1:$EY$395,MATCH('2019-20'!$B136,Input!$B$1:$B$395,0))</f>
        <v>1</v>
      </c>
      <c r="E136" s="154"/>
      <c r="F136" s="44" t="str">
        <f>INDEX(Input!$D$1:$D$395,MATCH('2019-20'!$B136,Input!$B$1:$B$395,0))</f>
        <v>Gloucestershire</v>
      </c>
      <c r="G136" s="112">
        <f>INDEX(Input!$A$1:$EY$395,MATCH('2019-20'!$A136,Input!$A$1:$A$395,0),MATCH('2019-20'!G$2,Input!$A$1:$EY$1,0))</f>
        <v>393.00444539670201</v>
      </c>
      <c r="H136" s="83">
        <f>INDEX(Input!$A$1:$EY$395,MATCH('2019-20'!$A136,Input!$A$1:$A$395,0),MATCH('2019-20'!H$2,Input!$A$1:$EY$1,0))</f>
        <v>82.599019865088252</v>
      </c>
      <c r="I136" s="83">
        <f>INDEX(Input!$A$1:$EY$395,MATCH('2019-20'!$A136,Input!$A$1:$A$395,0),MATCH('2019-20'!I$2,Input!$A$1:$EY$1,0))</f>
        <v>2.4294721685287897</v>
      </c>
      <c r="J136" s="83">
        <f>INDEX(Input!$A$1:$EY$395,MATCH('2019-20'!$A136,Input!$A$1:$A$395,0),MATCH('2019-20'!J$2,Input!$A$1:$EY$1,0))</f>
        <v>275.57951492999172</v>
      </c>
      <c r="K136" s="83">
        <f>INDEX(Input!$A$1:$EY$395,MATCH('2019-20'!$A136,Input!$A$1:$A$395,0),MATCH('2019-20'!K$2,Input!$A$1:$EY$1,0))</f>
        <v>22.175760300008179</v>
      </c>
      <c r="L136" s="83">
        <f>INDEX(Input!$A$1:$EY$395,MATCH('2019-20'!$A136,Input!$A$1:$A$395,0),MATCH('2019-20'!L$2,Input!$A$1:$EY$1,0))</f>
        <v>0</v>
      </c>
      <c r="M136" s="83">
        <f>INDEX(Input!$A$1:$EY$395,MATCH('2019-20'!$A136,Input!$A$1:$A$395,0),MATCH('2019-20'!M$2,Input!$A$1:$EY$1,0))</f>
        <v>16.905946482522236</v>
      </c>
      <c r="N136" s="83">
        <f>INDEX(Input!$A$1:$EY$395,MATCH('2019-20'!$A136,Input!$A$1:$A$395,0),MATCH('2019-20'!N$2,Input!$A$1:$EY$1,0))</f>
        <v>2.5299839999999998</v>
      </c>
      <c r="O136" s="83">
        <f>INDEX(Input!$A$1:$EY$395,MATCH('2019-20'!$A136,Input!$A$1:$A$395,0),MATCH('2019-20'!O$2,Input!$A$1:$EY$1,0))</f>
        <v>4.322057</v>
      </c>
      <c r="P136" s="83">
        <f>INDEX(Input!$A$1:$EY$395,MATCH('2019-20'!$A136,Input!$A$1:$A$395,0),MATCH('2019-20'!P$2,Input!$A$1:$EY$1,0))</f>
        <v>3.0428602887825966</v>
      </c>
      <c r="Q136" s="83">
        <f>INDEX(Input!$A$1:$EY$395,MATCH('2019-20'!$A136,Input!$A$1:$A$395,0),MATCH('2019-20'!Q$2,Input!$A$1:$EY$1,0))</f>
        <v>0</v>
      </c>
      <c r="R136" s="112">
        <f>INDEX(Input!$A$1:$EY$395,MATCH('2019-20'!$A136,Input!$A$1:$A$395,0),MATCH('2019-20'!R$2,Input!$A$1:$EY$1,0))</f>
        <v>409.58461503492185</v>
      </c>
      <c r="S136" s="128">
        <f>INDEX(Input!$A$1:$EY$395,MATCH('2019-20'!$A136,Input!$A$1:$A$395,0),MATCH('2019-20'!S$2,Input!$A$1:$EY$1,0))</f>
        <v>4.2188249604870665</v>
      </c>
      <c r="V136" s="100"/>
    </row>
    <row r="137" spans="1:22" ht="16.2" x14ac:dyDescent="0.3">
      <c r="A137" s="53" t="str">
        <f>INDEX(Input!$A$1:$A$395,MATCH('2019-20'!$B137,Input!$B$1:$B$395,0))</f>
        <v>R118</v>
      </c>
      <c r="B137" s="45" t="s">
        <v>1263</v>
      </c>
      <c r="C137" s="45" t="str">
        <f>INDEX(Input!$C$1:$C$395,MATCH('2019-20'!$B137,Input!$B$1:$B$395,0))</f>
        <v>E07000088</v>
      </c>
      <c r="D137" s="46">
        <f>INDEX(Input!$EY$1:$EY$395,MATCH('2019-20'!$B137,Input!$B$1:$B$395,0))</f>
        <v>1</v>
      </c>
      <c r="E137" s="154"/>
      <c r="F137" s="44" t="str">
        <f>INDEX(Input!$D$1:$D$395,MATCH('2019-20'!$B137,Input!$B$1:$B$395,0))</f>
        <v>Gosport</v>
      </c>
      <c r="G137" s="112">
        <f>INDEX(Input!$A$1:$EY$395,MATCH('2019-20'!$A137,Input!$A$1:$A$395,0),MATCH('2019-20'!G$2,Input!$A$1:$EY$1,0))</f>
        <v>8.9345039190390736</v>
      </c>
      <c r="H137" s="83">
        <f>INDEX(Input!$A$1:$EY$395,MATCH('2019-20'!$A137,Input!$A$1:$A$395,0),MATCH('2019-20'!H$2,Input!$A$1:$EY$1,0))</f>
        <v>2.4647714742071485</v>
      </c>
      <c r="I137" s="83">
        <f>INDEX(Input!$A$1:$EY$395,MATCH('2019-20'!$A137,Input!$A$1:$A$395,0),MATCH('2019-20'!I$2,Input!$A$1:$EY$1,0))</f>
        <v>8.0318418711434567E-2</v>
      </c>
      <c r="J137" s="83">
        <f>INDEX(Input!$A$1:$EY$395,MATCH('2019-20'!$A137,Input!$A$1:$A$395,0),MATCH('2019-20'!J$2,Input!$A$1:$EY$1,0))</f>
        <v>6.0337054577614619</v>
      </c>
      <c r="K137" s="83">
        <f>INDEX(Input!$A$1:$EY$395,MATCH('2019-20'!$A137,Input!$A$1:$A$395,0),MATCH('2019-20'!K$2,Input!$A$1:$EY$1,0))</f>
        <v>0</v>
      </c>
      <c r="L137" s="83">
        <f>INDEX(Input!$A$1:$EY$395,MATCH('2019-20'!$A137,Input!$A$1:$A$395,0),MATCH('2019-20'!L$2,Input!$A$1:$EY$1,0))</f>
        <v>5.1656692238539428E-2</v>
      </c>
      <c r="M137" s="83">
        <f>INDEX(Input!$A$1:$EY$395,MATCH('2019-20'!$A137,Input!$A$1:$A$395,0),MATCH('2019-20'!M$2,Input!$A$1:$EY$1,0))</f>
        <v>0</v>
      </c>
      <c r="N137" s="83">
        <f>INDEX(Input!$A$1:$EY$395,MATCH('2019-20'!$A137,Input!$A$1:$A$395,0),MATCH('2019-20'!N$2,Input!$A$1:$EY$1,0))</f>
        <v>0</v>
      </c>
      <c r="O137" s="83">
        <f>INDEX(Input!$A$1:$EY$395,MATCH('2019-20'!$A137,Input!$A$1:$A$395,0),MATCH('2019-20'!O$2,Input!$A$1:$EY$1,0))</f>
        <v>0</v>
      </c>
      <c r="P137" s="83">
        <f>INDEX(Input!$A$1:$EY$395,MATCH('2019-20'!$A137,Input!$A$1:$A$395,0),MATCH('2019-20'!P$2,Input!$A$1:$EY$1,0))</f>
        <v>0.27376368364462284</v>
      </c>
      <c r="Q137" s="83">
        <f>INDEX(Input!$A$1:$EY$395,MATCH('2019-20'!$A137,Input!$A$1:$A$395,0),MATCH('2019-20'!Q$2,Input!$A$1:$EY$1,0))</f>
        <v>0</v>
      </c>
      <c r="R137" s="112">
        <f>INDEX(Input!$A$1:$EY$395,MATCH('2019-20'!$A137,Input!$A$1:$A$395,0),MATCH('2019-20'!R$2,Input!$A$1:$EY$1,0))</f>
        <v>8.9042157265632067</v>
      </c>
      <c r="S137" s="128">
        <f>INDEX(Input!$A$1:$EY$395,MATCH('2019-20'!$A137,Input!$A$1:$A$395,0),MATCH('2019-20'!S$2,Input!$A$1:$EY$1,0))</f>
        <v>-0.33900250926439668</v>
      </c>
      <c r="V137" s="100"/>
    </row>
    <row r="138" spans="1:22" ht="16.2" x14ac:dyDescent="0.3">
      <c r="A138" s="53" t="str">
        <f>INDEX(Input!$A$1:$A$395,MATCH('2019-20'!$B138,Input!$B$1:$B$395,0))</f>
        <v>R162</v>
      </c>
      <c r="B138" s="45" t="s">
        <v>1205</v>
      </c>
      <c r="C138" s="45" t="str">
        <f>INDEX(Input!$C$1:$C$395,MATCH('2019-20'!$B138,Input!$B$1:$B$395,0))</f>
        <v>E07000109</v>
      </c>
      <c r="D138" s="46">
        <f>INDEX(Input!$EY$1:$EY$395,MATCH('2019-20'!$B138,Input!$B$1:$B$395,0))</f>
        <v>1</v>
      </c>
      <c r="E138" s="154"/>
      <c r="F138" s="44" t="str">
        <f>INDEX(Input!$D$1:$D$395,MATCH('2019-20'!$B138,Input!$B$1:$B$395,0))</f>
        <v>Gravesham</v>
      </c>
      <c r="G138" s="112">
        <f>INDEX(Input!$A$1:$EY$395,MATCH('2019-20'!$A138,Input!$A$1:$A$395,0),MATCH('2019-20'!G$2,Input!$A$1:$EY$1,0))</f>
        <v>10.40549251118008</v>
      </c>
      <c r="H138" s="83">
        <f>INDEX(Input!$A$1:$EY$395,MATCH('2019-20'!$A138,Input!$A$1:$A$395,0),MATCH('2019-20'!H$2,Input!$A$1:$EY$1,0))</f>
        <v>2.9172802821542256</v>
      </c>
      <c r="I138" s="83">
        <f>INDEX(Input!$A$1:$EY$395,MATCH('2019-20'!$A138,Input!$A$1:$A$395,0),MATCH('2019-20'!I$2,Input!$A$1:$EY$1,0))</f>
        <v>9.5064123247388194E-2</v>
      </c>
      <c r="J138" s="83">
        <f>INDEX(Input!$A$1:$EY$395,MATCH('2019-20'!$A138,Input!$A$1:$A$395,0),MATCH('2019-20'!J$2,Input!$A$1:$EY$1,0))</f>
        <v>6.8002570443302632</v>
      </c>
      <c r="K138" s="83">
        <f>INDEX(Input!$A$1:$EY$395,MATCH('2019-20'!$A138,Input!$A$1:$A$395,0),MATCH('2019-20'!K$2,Input!$A$1:$EY$1,0))</f>
        <v>0</v>
      </c>
      <c r="L138" s="83">
        <f>INDEX(Input!$A$1:$EY$395,MATCH('2019-20'!$A138,Input!$A$1:$A$395,0),MATCH('2019-20'!L$2,Input!$A$1:$EY$1,0))</f>
        <v>9.2045420669736186E-2</v>
      </c>
      <c r="M138" s="83">
        <f>INDEX(Input!$A$1:$EY$395,MATCH('2019-20'!$A138,Input!$A$1:$A$395,0),MATCH('2019-20'!M$2,Input!$A$1:$EY$1,0))</f>
        <v>0</v>
      </c>
      <c r="N138" s="83">
        <f>INDEX(Input!$A$1:$EY$395,MATCH('2019-20'!$A138,Input!$A$1:$A$395,0),MATCH('2019-20'!N$2,Input!$A$1:$EY$1,0))</f>
        <v>0</v>
      </c>
      <c r="O138" s="83">
        <f>INDEX(Input!$A$1:$EY$395,MATCH('2019-20'!$A138,Input!$A$1:$A$395,0),MATCH('2019-20'!O$2,Input!$A$1:$EY$1,0))</f>
        <v>0</v>
      </c>
      <c r="P138" s="83">
        <f>INDEX(Input!$A$1:$EY$395,MATCH('2019-20'!$A138,Input!$A$1:$A$395,0),MATCH('2019-20'!P$2,Input!$A$1:$EY$1,0))</f>
        <v>0.61114815344698392</v>
      </c>
      <c r="Q138" s="83">
        <f>INDEX(Input!$A$1:$EY$395,MATCH('2019-20'!$A138,Input!$A$1:$A$395,0),MATCH('2019-20'!Q$2,Input!$A$1:$EY$1,0))</f>
        <v>0</v>
      </c>
      <c r="R138" s="112">
        <f>INDEX(Input!$A$1:$EY$395,MATCH('2019-20'!$A138,Input!$A$1:$A$395,0),MATCH('2019-20'!R$2,Input!$A$1:$EY$1,0))</f>
        <v>10.515795023848598</v>
      </c>
      <c r="S138" s="128">
        <f>INDEX(Input!$A$1:$EY$395,MATCH('2019-20'!$A138,Input!$A$1:$A$395,0),MATCH('2019-20'!S$2,Input!$A$1:$EY$1,0))</f>
        <v>1.0600412479275345</v>
      </c>
      <c r="V138" s="100"/>
    </row>
    <row r="139" spans="1:22" ht="16.2" x14ac:dyDescent="0.3">
      <c r="A139" s="53" t="str">
        <f>INDEX(Input!$A$1:$A$395,MATCH('2019-20'!$B139,Input!$B$1:$B$395,0))</f>
        <v>R203</v>
      </c>
      <c r="B139" s="45" t="s">
        <v>1143</v>
      </c>
      <c r="C139" s="45" t="str">
        <f>INDEX(Input!$C$1:$C$395,MATCH('2019-20'!$B139,Input!$B$1:$B$395,0))</f>
        <v>E07000145</v>
      </c>
      <c r="D139" s="46">
        <f>INDEX(Input!$EY$1:$EY$395,MATCH('2019-20'!$B139,Input!$B$1:$B$395,0))</f>
        <v>1</v>
      </c>
      <c r="E139" s="154"/>
      <c r="F139" s="44" t="str">
        <f>INDEX(Input!$D$1:$D$395,MATCH('2019-20'!$B139,Input!$B$1:$B$395,0))</f>
        <v>Great Yarmouth</v>
      </c>
      <c r="G139" s="112">
        <f>INDEX(Input!$A$1:$EY$395,MATCH('2019-20'!$A139,Input!$A$1:$A$395,0),MATCH('2019-20'!G$2,Input!$A$1:$EY$1,0))</f>
        <v>11.343181864139291</v>
      </c>
      <c r="H139" s="83">
        <f>INDEX(Input!$A$1:$EY$395,MATCH('2019-20'!$A139,Input!$A$1:$A$395,0),MATCH('2019-20'!H$2,Input!$A$1:$EY$1,0))</f>
        <v>5.8082296790612151</v>
      </c>
      <c r="I139" s="83">
        <f>INDEX(Input!$A$1:$EY$395,MATCH('2019-20'!$A139,Input!$A$1:$A$395,0),MATCH('2019-20'!I$2,Input!$A$1:$EY$1,0))</f>
        <v>0.12314808894451543</v>
      </c>
      <c r="J139" s="83">
        <f>INDEX(Input!$A$1:$EY$395,MATCH('2019-20'!$A139,Input!$A$1:$A$395,0),MATCH('2019-20'!J$2,Input!$A$1:$EY$1,0))</f>
        <v>4.5270544435117914</v>
      </c>
      <c r="K139" s="83">
        <f>INDEX(Input!$A$1:$EY$395,MATCH('2019-20'!$A139,Input!$A$1:$A$395,0),MATCH('2019-20'!K$2,Input!$A$1:$EY$1,0))</f>
        <v>0</v>
      </c>
      <c r="L139" s="83">
        <f>INDEX(Input!$A$1:$EY$395,MATCH('2019-20'!$A139,Input!$A$1:$A$395,0),MATCH('2019-20'!L$2,Input!$A$1:$EY$1,0))</f>
        <v>8.4862800488207712E-2</v>
      </c>
      <c r="M139" s="83">
        <f>INDEX(Input!$A$1:$EY$395,MATCH('2019-20'!$A139,Input!$A$1:$A$395,0),MATCH('2019-20'!M$2,Input!$A$1:$EY$1,0))</f>
        <v>0</v>
      </c>
      <c r="N139" s="83">
        <f>INDEX(Input!$A$1:$EY$395,MATCH('2019-20'!$A139,Input!$A$1:$A$395,0),MATCH('2019-20'!N$2,Input!$A$1:$EY$1,0))</f>
        <v>0</v>
      </c>
      <c r="O139" s="83">
        <f>INDEX(Input!$A$1:$EY$395,MATCH('2019-20'!$A139,Input!$A$1:$A$395,0),MATCH('2019-20'!O$2,Input!$A$1:$EY$1,0))</f>
        <v>0</v>
      </c>
      <c r="P139" s="83">
        <f>INDEX(Input!$A$1:$EY$395,MATCH('2019-20'!$A139,Input!$A$1:$A$395,0),MATCH('2019-20'!P$2,Input!$A$1:$EY$1,0))</f>
        <v>0.42664078508088887</v>
      </c>
      <c r="Q139" s="83">
        <f>INDEX(Input!$A$1:$EY$395,MATCH('2019-20'!$A139,Input!$A$1:$A$395,0),MATCH('2019-20'!Q$2,Input!$A$1:$EY$1,0))</f>
        <v>0</v>
      </c>
      <c r="R139" s="112">
        <f>INDEX(Input!$A$1:$EY$395,MATCH('2019-20'!$A139,Input!$A$1:$A$395,0),MATCH('2019-20'!R$2,Input!$A$1:$EY$1,0))</f>
        <v>10.969935797086617</v>
      </c>
      <c r="S139" s="128">
        <f>INDEX(Input!$A$1:$EY$395,MATCH('2019-20'!$A139,Input!$A$1:$A$395,0),MATCH('2019-20'!S$2,Input!$A$1:$EY$1,0))</f>
        <v>-3.2904882556160531</v>
      </c>
      <c r="V139" s="100"/>
    </row>
    <row r="140" spans="1:22" ht="16.2" x14ac:dyDescent="0.3">
      <c r="A140" s="53" t="str">
        <f>INDEX(Input!$A$1:$A$395,MATCH('2019-20'!$B140,Input!$B$1:$B$395,0))</f>
        <v>R570</v>
      </c>
      <c r="B140" s="45" t="s">
        <v>1480</v>
      </c>
      <c r="C140" s="45" t="str">
        <f>INDEX(Input!$C$1:$C$395,MATCH('2019-20'!$B140,Input!$B$1:$B$395,0))</f>
        <v>-</v>
      </c>
      <c r="D140" s="46">
        <f>INDEX(Input!$EY$1:$EY$395,MATCH('2019-20'!$B140,Input!$B$1:$B$395,0))</f>
        <v>1</v>
      </c>
      <c r="E140" s="154"/>
      <c r="F140" s="44" t="str">
        <f>INDEX(Input!$D$1:$D$395,MATCH('2019-20'!$B140,Input!$B$1:$B$395,0))</f>
        <v>Greater London Authority</v>
      </c>
      <c r="G140" s="112">
        <f>INDEX(Input!$A$1:$EY$395,MATCH('2019-20'!$A140,Input!$A$1:$A$395,0),MATCH('2019-20'!G$2,Input!$A$1:$EY$1,0))</f>
        <v>2064.8581732536186</v>
      </c>
      <c r="H140" s="83">
        <f>INDEX(Input!$A$1:$EY$395,MATCH('2019-20'!$A140,Input!$A$1:$A$395,0),MATCH('2019-20'!H$2,Input!$A$1:$EY$1,0))</f>
        <v>1190.5838455931694</v>
      </c>
      <c r="I140" s="83">
        <f>INDEX(Input!$A$1:$EY$395,MATCH('2019-20'!$A140,Input!$A$1:$A$395,0),MATCH('2019-20'!I$2,Input!$A$1:$EY$1,0))</f>
        <v>34.630585375844589</v>
      </c>
      <c r="J140" s="83">
        <f>INDEX(Input!$A$1:$EY$395,MATCH('2019-20'!$A140,Input!$A$1:$A$395,0),MATCH('2019-20'!J$2,Input!$A$1:$EY$1,0))</f>
        <v>890.34420227705152</v>
      </c>
      <c r="K140" s="83">
        <f>INDEX(Input!$A$1:$EY$395,MATCH('2019-20'!$A140,Input!$A$1:$A$395,0),MATCH('2019-20'!K$2,Input!$A$1:$EY$1,0))</f>
        <v>0</v>
      </c>
      <c r="L140" s="83">
        <f>INDEX(Input!$A$1:$EY$395,MATCH('2019-20'!$A140,Input!$A$1:$A$395,0),MATCH('2019-20'!L$2,Input!$A$1:$EY$1,0))</f>
        <v>70.225134461948741</v>
      </c>
      <c r="M140" s="83">
        <f>INDEX(Input!$A$1:$EY$395,MATCH('2019-20'!$A140,Input!$A$1:$A$395,0),MATCH('2019-20'!M$2,Input!$A$1:$EY$1,0))</f>
        <v>0</v>
      </c>
      <c r="N140" s="83">
        <f>INDEX(Input!$A$1:$EY$395,MATCH('2019-20'!$A140,Input!$A$1:$A$395,0),MATCH('2019-20'!N$2,Input!$A$1:$EY$1,0))</f>
        <v>0</v>
      </c>
      <c r="O140" s="83">
        <f>INDEX(Input!$A$1:$EY$395,MATCH('2019-20'!$A140,Input!$A$1:$A$395,0),MATCH('2019-20'!O$2,Input!$A$1:$EY$1,0))</f>
        <v>0</v>
      </c>
      <c r="P140" s="83">
        <f>INDEX(Input!$A$1:$EY$395,MATCH('2019-20'!$A140,Input!$A$1:$A$395,0),MATCH('2019-20'!P$2,Input!$A$1:$EY$1,0))</f>
        <v>0</v>
      </c>
      <c r="Q140" s="83">
        <f>INDEX(Input!$A$1:$EY$395,MATCH('2019-20'!$A140,Input!$A$1:$A$395,0),MATCH('2019-20'!Q$2,Input!$A$1:$EY$1,0))</f>
        <v>0</v>
      </c>
      <c r="R140" s="112">
        <f>INDEX(Input!$A$1:$EY$395,MATCH('2019-20'!$A140,Input!$A$1:$A$395,0),MATCH('2019-20'!R$2,Input!$A$1:$EY$1,0))</f>
        <v>2185.7837677080142</v>
      </c>
      <c r="S140" s="128">
        <f>INDEX(Input!$A$1:$EY$395,MATCH('2019-20'!$A140,Input!$A$1:$A$395,0),MATCH('2019-20'!S$2,Input!$A$1:$EY$1,0))</f>
        <v>5.8563632127746512</v>
      </c>
      <c r="V140" s="100"/>
    </row>
    <row r="141" spans="1:22" ht="16.2" x14ac:dyDescent="0.3">
      <c r="A141" s="53" t="str">
        <f>INDEX(Input!$A$1:$A$395,MATCH('2019-20'!$B141,Input!$B$1:$B$395,0))</f>
        <v>R590F</v>
      </c>
      <c r="B141" s="45" t="s">
        <v>1450</v>
      </c>
      <c r="C141" s="45" t="str">
        <f>INDEX(Input!$C$1:$C$395,MATCH('2019-20'!$B141,Input!$B$1:$B$395,0))</f>
        <v>E47000001</v>
      </c>
      <c r="D141" s="46">
        <f>INDEX(Input!$EY$1:$EY$395,MATCH('2019-20'!$B141,Input!$B$1:$B$395,0))</f>
        <v>4</v>
      </c>
      <c r="E141" s="154">
        <v>8</v>
      </c>
      <c r="F141" s="44" t="str">
        <f>INDEX(Input!$D$1:$D$395,MATCH('2019-20'!$B141,Input!$B$1:$B$395,0))</f>
        <v>Greater Manchester Combined Authority</v>
      </c>
      <c r="G141" s="112">
        <f>INDEX(Input!$A$1:$EY$395,MATCH('2019-20'!$A141,Input!$A$1:$A$395,0),MATCH('2019-20'!G$2,Input!$A$1:$EY$1,0))</f>
        <v>0</v>
      </c>
      <c r="H141" s="83">
        <f>INDEX(Input!$A$1:$EY$395,MATCH('2019-20'!$A141,Input!$A$1:$A$395,0),MATCH('2019-20'!H$2,Input!$A$1:$EY$1,0))</f>
        <v>49.777524946533184</v>
      </c>
      <c r="I141" s="83">
        <f>INDEX(Input!$A$1:$EY$395,MATCH('2019-20'!$A141,Input!$A$1:$A$395,0),MATCH('2019-20'!I$2,Input!$A$1:$EY$1,0))</f>
        <v>1.0272247128750303</v>
      </c>
      <c r="J141" s="83">
        <f>INDEX(Input!$A$1:$EY$395,MATCH('2019-20'!$A141,Input!$A$1:$A$395,0),MATCH('2019-20'!J$2,Input!$A$1:$EY$1,0))</f>
        <v>44.974729799999999</v>
      </c>
      <c r="K141" s="83">
        <f>INDEX(Input!$A$1:$EY$395,MATCH('2019-20'!$A141,Input!$A$1:$A$395,0),MATCH('2019-20'!K$2,Input!$A$1:$EY$1,0))</f>
        <v>0</v>
      </c>
      <c r="L141" s="83">
        <f>INDEX(Input!$A$1:$EY$395,MATCH('2019-20'!$A141,Input!$A$1:$A$395,0),MATCH('2019-20'!L$2,Input!$A$1:$EY$1,0))</f>
        <v>0</v>
      </c>
      <c r="M141" s="83">
        <f>INDEX(Input!$A$1:$EY$395,MATCH('2019-20'!$A141,Input!$A$1:$A$395,0),MATCH('2019-20'!M$2,Input!$A$1:$EY$1,0))</f>
        <v>0</v>
      </c>
      <c r="N141" s="83">
        <f>INDEX(Input!$A$1:$EY$395,MATCH('2019-20'!$A141,Input!$A$1:$A$395,0),MATCH('2019-20'!N$2,Input!$A$1:$EY$1,0))</f>
        <v>0</v>
      </c>
      <c r="O141" s="83">
        <f>INDEX(Input!$A$1:$EY$395,MATCH('2019-20'!$A141,Input!$A$1:$A$395,0),MATCH('2019-20'!O$2,Input!$A$1:$EY$1,0))</f>
        <v>0</v>
      </c>
      <c r="P141" s="83">
        <f>INDEX(Input!$A$1:$EY$395,MATCH('2019-20'!$A141,Input!$A$1:$A$395,0),MATCH('2019-20'!P$2,Input!$A$1:$EY$1,0))</f>
        <v>0</v>
      </c>
      <c r="Q141" s="83">
        <f>INDEX(Input!$A$1:$EY$395,MATCH('2019-20'!$A141,Input!$A$1:$A$395,0),MATCH('2019-20'!Q$2,Input!$A$1:$EY$1,0))</f>
        <v>0</v>
      </c>
      <c r="R141" s="112">
        <f>INDEX(Input!$A$1:$EY$395,MATCH('2019-20'!$A141,Input!$A$1:$A$395,0),MATCH('2019-20'!R$2,Input!$A$1:$EY$1,0))</f>
        <v>95.779479459408208</v>
      </c>
      <c r="S141" s="128">
        <f>INDEX(Input!$A$1:$EY$395,MATCH('2019-20'!$A141,Input!$A$1:$A$395,0),MATCH('2019-20'!S$2,Input!$A$1:$EY$1,0))</f>
        <v>0</v>
      </c>
      <c r="V141" s="100"/>
    </row>
    <row r="142" spans="1:22" ht="16.2" x14ac:dyDescent="0.3">
      <c r="A142" s="53" t="str">
        <f>INDEX(Input!$A$1:$A$395,MATCH('2019-20'!$B142,Input!$B$1:$B$395,0))</f>
        <v>R372</v>
      </c>
      <c r="B142" s="45" t="s">
        <v>947</v>
      </c>
      <c r="C142" s="45" t="str">
        <f>INDEX(Input!$C$1:$C$395,MATCH('2019-20'!$B142,Input!$B$1:$B$395,0))</f>
        <v>E09000011</v>
      </c>
      <c r="D142" s="46">
        <f>INDEX(Input!$EY$1:$EY$395,MATCH('2019-20'!$B142,Input!$B$1:$B$395,0))</f>
        <v>1</v>
      </c>
      <c r="E142" s="154"/>
      <c r="F142" s="44" t="str">
        <f>INDEX(Input!$D$1:$D$395,MATCH('2019-20'!$B142,Input!$B$1:$B$395,0))</f>
        <v>Greenwich</v>
      </c>
      <c r="G142" s="112">
        <f>INDEX(Input!$A$1:$EY$395,MATCH('2019-20'!$A142,Input!$A$1:$A$395,0),MATCH('2019-20'!G$2,Input!$A$1:$EY$1,0))</f>
        <v>231.67918123475559</v>
      </c>
      <c r="H142" s="83">
        <f>INDEX(Input!$A$1:$EY$395,MATCH('2019-20'!$A142,Input!$A$1:$A$395,0),MATCH('2019-20'!H$2,Input!$A$1:$EY$1,0))</f>
        <v>107.29725146192085</v>
      </c>
      <c r="I142" s="83">
        <f>INDEX(Input!$A$1:$EY$395,MATCH('2019-20'!$A142,Input!$A$1:$A$395,0),MATCH('2019-20'!I$2,Input!$A$1:$EY$1,0))</f>
        <v>2.6769289971870478</v>
      </c>
      <c r="J142" s="83">
        <f>INDEX(Input!$A$1:$EY$395,MATCH('2019-20'!$A142,Input!$A$1:$A$395,0),MATCH('2019-20'!J$2,Input!$A$1:$EY$1,0))</f>
        <v>89.674086277751684</v>
      </c>
      <c r="K142" s="83">
        <f>INDEX(Input!$A$1:$EY$395,MATCH('2019-20'!$A142,Input!$A$1:$A$395,0),MATCH('2019-20'!K$2,Input!$A$1:$EY$1,0))</f>
        <v>7.1888422142482993</v>
      </c>
      <c r="L142" s="83">
        <f>INDEX(Input!$A$1:$EY$395,MATCH('2019-20'!$A142,Input!$A$1:$A$395,0),MATCH('2019-20'!L$2,Input!$A$1:$EY$1,0))</f>
        <v>0</v>
      </c>
      <c r="M142" s="83">
        <f>INDEX(Input!$A$1:$EY$395,MATCH('2019-20'!$A142,Input!$A$1:$A$395,0),MATCH('2019-20'!M$2,Input!$A$1:$EY$1,0))</f>
        <v>13.650074388803812</v>
      </c>
      <c r="N142" s="83">
        <f>INDEX(Input!$A$1:$EY$395,MATCH('2019-20'!$A142,Input!$A$1:$A$395,0),MATCH('2019-20'!N$2,Input!$A$1:$EY$1,0))</f>
        <v>1.3302769999999999</v>
      </c>
      <c r="O142" s="83">
        <f>INDEX(Input!$A$1:$EY$395,MATCH('2019-20'!$A142,Input!$A$1:$A$395,0),MATCH('2019-20'!O$2,Input!$A$1:$EY$1,0))</f>
        <v>2.2725559999999998</v>
      </c>
      <c r="P142" s="83">
        <f>INDEX(Input!$A$1:$EY$395,MATCH('2019-20'!$A142,Input!$A$1:$A$395,0),MATCH('2019-20'!P$2,Input!$A$1:$EY$1,0))</f>
        <v>11.088380131197788</v>
      </c>
      <c r="Q142" s="83">
        <f>INDEX(Input!$A$1:$EY$395,MATCH('2019-20'!$A142,Input!$A$1:$A$395,0),MATCH('2019-20'!Q$2,Input!$A$1:$EY$1,0))</f>
        <v>0</v>
      </c>
      <c r="R142" s="112">
        <f>INDEX(Input!$A$1:$EY$395,MATCH('2019-20'!$A142,Input!$A$1:$A$395,0),MATCH('2019-20'!R$2,Input!$A$1:$EY$1,0))</f>
        <v>235.17839647110949</v>
      </c>
      <c r="S142" s="128">
        <f>INDEX(Input!$A$1:$EY$395,MATCH('2019-20'!$A142,Input!$A$1:$A$395,0),MATCH('2019-20'!S$2,Input!$A$1:$EY$1,0))</f>
        <v>1.5103710301912043</v>
      </c>
      <c r="V142" s="100"/>
    </row>
    <row r="143" spans="1:22" ht="16.2" x14ac:dyDescent="0.3">
      <c r="A143" s="53" t="str">
        <f>INDEX(Input!$A$1:$A$395,MATCH('2019-20'!$B143,Input!$B$1:$B$395,0))</f>
        <v>R271</v>
      </c>
      <c r="B143" s="45" t="s">
        <v>1015</v>
      </c>
      <c r="C143" s="45" t="str">
        <f>INDEX(Input!$C$1:$C$395,MATCH('2019-20'!$B143,Input!$B$1:$B$395,0))</f>
        <v>E07000209</v>
      </c>
      <c r="D143" s="46">
        <f>INDEX(Input!$EY$1:$EY$395,MATCH('2019-20'!$B143,Input!$B$1:$B$395,0))</f>
        <v>1</v>
      </c>
      <c r="E143" s="154"/>
      <c r="F143" s="44" t="str">
        <f>INDEX(Input!$D$1:$D$395,MATCH('2019-20'!$B143,Input!$B$1:$B$395,0))</f>
        <v>Guildford</v>
      </c>
      <c r="G143" s="112">
        <f>INDEX(Input!$A$1:$EY$395,MATCH('2019-20'!$A143,Input!$A$1:$A$395,0),MATCH('2019-20'!G$2,Input!$A$1:$EY$1,0))</f>
        <v>13.607435871337607</v>
      </c>
      <c r="H143" s="83">
        <f>INDEX(Input!$A$1:$EY$395,MATCH('2019-20'!$A143,Input!$A$1:$A$395,0),MATCH('2019-20'!H$2,Input!$A$1:$EY$1,0))</f>
        <v>2.8815784538421938</v>
      </c>
      <c r="I143" s="83">
        <f>INDEX(Input!$A$1:$EY$395,MATCH('2019-20'!$A143,Input!$A$1:$A$395,0),MATCH('2019-20'!I$2,Input!$A$1:$EY$1,0))</f>
        <v>9.3900723546792464E-2</v>
      </c>
      <c r="J143" s="83">
        <f>INDEX(Input!$A$1:$EY$395,MATCH('2019-20'!$A143,Input!$A$1:$A$395,0),MATCH('2019-20'!J$2,Input!$A$1:$EY$1,0))</f>
        <v>9.5170982118656813</v>
      </c>
      <c r="K143" s="83">
        <f>INDEX(Input!$A$1:$EY$395,MATCH('2019-20'!$A143,Input!$A$1:$A$395,0),MATCH('2019-20'!K$2,Input!$A$1:$EY$1,0))</f>
        <v>0</v>
      </c>
      <c r="L143" s="83">
        <f>INDEX(Input!$A$1:$EY$395,MATCH('2019-20'!$A143,Input!$A$1:$A$395,0),MATCH('2019-20'!L$2,Input!$A$1:$EY$1,0))</f>
        <v>0.24147023413431973</v>
      </c>
      <c r="M143" s="83">
        <f>INDEX(Input!$A$1:$EY$395,MATCH('2019-20'!$A143,Input!$A$1:$A$395,0),MATCH('2019-20'!M$2,Input!$A$1:$EY$1,0))</f>
        <v>0</v>
      </c>
      <c r="N143" s="83">
        <f>INDEX(Input!$A$1:$EY$395,MATCH('2019-20'!$A143,Input!$A$1:$A$395,0),MATCH('2019-20'!N$2,Input!$A$1:$EY$1,0))</f>
        <v>0</v>
      </c>
      <c r="O143" s="83">
        <f>INDEX(Input!$A$1:$EY$395,MATCH('2019-20'!$A143,Input!$A$1:$A$395,0),MATCH('2019-20'!O$2,Input!$A$1:$EY$1,0))</f>
        <v>0</v>
      </c>
      <c r="P143" s="83">
        <f>INDEX(Input!$A$1:$EY$395,MATCH('2019-20'!$A143,Input!$A$1:$A$395,0),MATCH('2019-20'!P$2,Input!$A$1:$EY$1,0))</f>
        <v>1.0392010437238297</v>
      </c>
      <c r="Q143" s="83">
        <f>INDEX(Input!$A$1:$EY$395,MATCH('2019-20'!$A143,Input!$A$1:$A$395,0),MATCH('2019-20'!Q$2,Input!$A$1:$EY$1,0))</f>
        <v>0</v>
      </c>
      <c r="R143" s="112">
        <f>INDEX(Input!$A$1:$EY$395,MATCH('2019-20'!$A143,Input!$A$1:$A$395,0),MATCH('2019-20'!R$2,Input!$A$1:$EY$1,0))</f>
        <v>13.773248667112817</v>
      </c>
      <c r="S143" s="128">
        <f>INDEX(Input!$A$1:$EY$395,MATCH('2019-20'!$A143,Input!$A$1:$A$395,0),MATCH('2019-20'!S$2,Input!$A$1:$EY$1,0))</f>
        <v>1.2185454875041968</v>
      </c>
      <c r="V143" s="100"/>
    </row>
    <row r="144" spans="1:22" ht="16.2" x14ac:dyDescent="0.3">
      <c r="A144" s="53" t="str">
        <f>INDEX(Input!$A$1:$A$395,MATCH('2019-20'!$B144,Input!$B$1:$B$395,0))</f>
        <v>R373</v>
      </c>
      <c r="B144" s="45" t="s">
        <v>924</v>
      </c>
      <c r="C144" s="45" t="str">
        <f>INDEX(Input!$C$1:$C$395,MATCH('2019-20'!$B144,Input!$B$1:$B$395,0))</f>
        <v>E09000012</v>
      </c>
      <c r="D144" s="46">
        <f>INDEX(Input!$EY$1:$EY$395,MATCH('2019-20'!$B144,Input!$B$1:$B$395,0))</f>
        <v>1</v>
      </c>
      <c r="E144" s="154"/>
      <c r="F144" s="44" t="str">
        <f>INDEX(Input!$D$1:$D$395,MATCH('2019-20'!$B144,Input!$B$1:$B$395,0))</f>
        <v>Hackney</v>
      </c>
      <c r="G144" s="112">
        <f>INDEX(Input!$A$1:$EY$395,MATCH('2019-20'!$A144,Input!$A$1:$A$395,0),MATCH('2019-20'!G$2,Input!$A$1:$EY$1,0))</f>
        <v>253.7082968057062</v>
      </c>
      <c r="H144" s="83">
        <f>INDEX(Input!$A$1:$EY$395,MATCH('2019-20'!$A144,Input!$A$1:$A$395,0),MATCH('2019-20'!H$2,Input!$A$1:$EY$1,0))</f>
        <v>144.05002629493339</v>
      </c>
      <c r="I144" s="83">
        <f>INDEX(Input!$A$1:$EY$395,MATCH('2019-20'!$A144,Input!$A$1:$A$395,0),MATCH('2019-20'!I$2,Input!$A$1:$EY$1,0))</f>
        <v>3.560281503260911</v>
      </c>
      <c r="J144" s="83">
        <f>INDEX(Input!$A$1:$EY$395,MATCH('2019-20'!$A144,Input!$A$1:$A$395,0),MATCH('2019-20'!J$2,Input!$A$1:$EY$1,0))</f>
        <v>76.107469593042595</v>
      </c>
      <c r="K144" s="83">
        <f>INDEX(Input!$A$1:$EY$395,MATCH('2019-20'!$A144,Input!$A$1:$A$395,0),MATCH('2019-20'!K$2,Input!$A$1:$EY$1,0))</f>
        <v>6.1913244319574234</v>
      </c>
      <c r="L144" s="83">
        <f>INDEX(Input!$A$1:$EY$395,MATCH('2019-20'!$A144,Input!$A$1:$A$395,0),MATCH('2019-20'!L$2,Input!$A$1:$EY$1,0))</f>
        <v>0</v>
      </c>
      <c r="M144" s="83">
        <f>INDEX(Input!$A$1:$EY$395,MATCH('2019-20'!$A144,Input!$A$1:$A$395,0),MATCH('2019-20'!M$2,Input!$A$1:$EY$1,0))</f>
        <v>14.742565958155543</v>
      </c>
      <c r="N144" s="83">
        <f>INDEX(Input!$A$1:$EY$395,MATCH('2019-20'!$A144,Input!$A$1:$A$395,0),MATCH('2019-20'!N$2,Input!$A$1:$EY$1,0))</f>
        <v>1.405003</v>
      </c>
      <c r="O144" s="83">
        <f>INDEX(Input!$A$1:$EY$395,MATCH('2019-20'!$A144,Input!$A$1:$A$395,0),MATCH('2019-20'!O$2,Input!$A$1:$EY$1,0))</f>
        <v>2.4002140000000001</v>
      </c>
      <c r="P144" s="83">
        <f>INDEX(Input!$A$1:$EY$395,MATCH('2019-20'!$A144,Input!$A$1:$A$395,0),MATCH('2019-20'!P$2,Input!$A$1:$EY$1,0))</f>
        <v>8.3945388471094393</v>
      </c>
      <c r="Q144" s="83">
        <f>INDEX(Input!$A$1:$EY$395,MATCH('2019-20'!$A144,Input!$A$1:$A$395,0),MATCH('2019-20'!Q$2,Input!$A$1:$EY$1,0))</f>
        <v>0</v>
      </c>
      <c r="R144" s="112">
        <f>INDEX(Input!$A$1:$EY$395,MATCH('2019-20'!$A144,Input!$A$1:$A$395,0),MATCH('2019-20'!R$2,Input!$A$1:$EY$1,0))</f>
        <v>256.85142362845932</v>
      </c>
      <c r="S144" s="128">
        <f>INDEX(Input!$A$1:$EY$395,MATCH('2019-20'!$A144,Input!$A$1:$A$395,0),MATCH('2019-20'!S$2,Input!$A$1:$EY$1,0))</f>
        <v>1.2388742750341075</v>
      </c>
      <c r="V144" s="100"/>
    </row>
    <row r="145" spans="1:22" ht="16.2" x14ac:dyDescent="0.3">
      <c r="A145" s="53" t="str">
        <f>INDEX(Input!$A$1:$A$395,MATCH('2019-20'!$B145,Input!$B$1:$B$395,0))</f>
        <v>R650</v>
      </c>
      <c r="B145" s="45" t="s">
        <v>1644</v>
      </c>
      <c r="C145" s="45" t="str">
        <f>INDEX(Input!$C$1:$C$395,MATCH('2019-20'!$B145,Input!$B$1:$B$395,0))</f>
        <v>E06000006</v>
      </c>
      <c r="D145" s="46">
        <f>INDEX(Input!$EY$1:$EY$395,MATCH('2019-20'!$B145,Input!$B$1:$B$395,0))</f>
        <v>1</v>
      </c>
      <c r="E145" s="154"/>
      <c r="F145" s="44" t="str">
        <f>INDEX(Input!$D$1:$D$395,MATCH('2019-20'!$B145,Input!$B$1:$B$395,0))</f>
        <v>Halton</v>
      </c>
      <c r="G145" s="112">
        <f>INDEX(Input!$A$1:$EY$395,MATCH('2019-20'!$A145,Input!$A$1:$A$395,0),MATCH('2019-20'!G$2,Input!$A$1:$EY$1,0))</f>
        <v>104.11648551952429</v>
      </c>
      <c r="H145" s="83">
        <f>INDEX(Input!$A$1:$EY$395,MATCH('2019-20'!$A145,Input!$A$1:$A$395,0),MATCH('2019-20'!H$2,Input!$A$1:$EY$1,0))</f>
        <v>44.864173545949562</v>
      </c>
      <c r="I145" s="83">
        <f>INDEX(Input!$A$1:$EY$395,MATCH('2019-20'!$A145,Input!$A$1:$A$395,0),MATCH('2019-20'!I$2,Input!$A$1:$EY$1,0))</f>
        <v>1.157637426833926</v>
      </c>
      <c r="J145" s="83">
        <f>INDEX(Input!$A$1:$EY$395,MATCH('2019-20'!$A145,Input!$A$1:$A$395,0),MATCH('2019-20'!J$2,Input!$A$1:$EY$1,0))</f>
        <v>45.901024944738204</v>
      </c>
      <c r="K145" s="83">
        <f>INDEX(Input!$A$1:$EY$395,MATCH('2019-20'!$A145,Input!$A$1:$A$395,0),MATCH('2019-20'!K$2,Input!$A$1:$EY$1,0))</f>
        <v>3.6958210552617983</v>
      </c>
      <c r="L145" s="83">
        <f>INDEX(Input!$A$1:$EY$395,MATCH('2019-20'!$A145,Input!$A$1:$A$395,0),MATCH('2019-20'!L$2,Input!$A$1:$EY$1,0))</f>
        <v>0</v>
      </c>
      <c r="M145" s="83">
        <f>INDEX(Input!$A$1:$EY$395,MATCH('2019-20'!$A145,Input!$A$1:$A$395,0),MATCH('2019-20'!M$2,Input!$A$1:$EY$1,0))</f>
        <v>6.1376487105497102</v>
      </c>
      <c r="N145" s="83">
        <f>INDEX(Input!$A$1:$EY$395,MATCH('2019-20'!$A145,Input!$A$1:$A$395,0),MATCH('2019-20'!N$2,Input!$A$1:$EY$1,0))</f>
        <v>0.63913200000000003</v>
      </c>
      <c r="O145" s="83">
        <f>INDEX(Input!$A$1:$EY$395,MATCH('2019-20'!$A145,Input!$A$1:$A$395,0),MATCH('2019-20'!O$2,Input!$A$1:$EY$1,0))</f>
        <v>1.0918509999999999</v>
      </c>
      <c r="P145" s="83">
        <f>INDEX(Input!$A$1:$EY$395,MATCH('2019-20'!$A145,Input!$A$1:$A$395,0),MATCH('2019-20'!P$2,Input!$A$1:$EY$1,0))</f>
        <v>2.3810238559014927</v>
      </c>
      <c r="Q145" s="83">
        <f>INDEX(Input!$A$1:$EY$395,MATCH('2019-20'!$A145,Input!$A$1:$A$395,0),MATCH('2019-20'!Q$2,Input!$A$1:$EY$1,0))</f>
        <v>0</v>
      </c>
      <c r="R145" s="112">
        <f>INDEX(Input!$A$1:$EY$395,MATCH('2019-20'!$A145,Input!$A$1:$A$395,0),MATCH('2019-20'!R$2,Input!$A$1:$EY$1,0))</f>
        <v>105.86831253923468</v>
      </c>
      <c r="S145" s="128">
        <f>INDEX(Input!$A$1:$EY$395,MATCH('2019-20'!$A145,Input!$A$1:$A$395,0),MATCH('2019-20'!S$2,Input!$A$1:$EY$1,0))</f>
        <v>1.6825644958808006</v>
      </c>
      <c r="V145" s="100"/>
    </row>
    <row r="146" spans="1:22" ht="16.2" x14ac:dyDescent="0.3">
      <c r="A146" s="53" t="str">
        <f>INDEX(Input!$A$1:$A$395,MATCH('2019-20'!$B146,Input!$B$1:$B$395,0))</f>
        <v>R222</v>
      </c>
      <c r="B146" s="45" t="s">
        <v>1133</v>
      </c>
      <c r="C146" s="45" t="str">
        <f>INDEX(Input!$C$1:$C$395,MATCH('2019-20'!$B146,Input!$B$1:$B$395,0))</f>
        <v>E07000164</v>
      </c>
      <c r="D146" s="46">
        <f>INDEX(Input!$EY$1:$EY$395,MATCH('2019-20'!$B146,Input!$B$1:$B$395,0))</f>
        <v>1</v>
      </c>
      <c r="E146" s="154"/>
      <c r="F146" s="44" t="str">
        <f>INDEX(Input!$D$1:$D$395,MATCH('2019-20'!$B146,Input!$B$1:$B$395,0))</f>
        <v>Hambleton</v>
      </c>
      <c r="G146" s="112">
        <f>INDEX(Input!$A$1:$EY$395,MATCH('2019-20'!$A146,Input!$A$1:$A$395,0),MATCH('2019-20'!G$2,Input!$A$1:$EY$1,0))</f>
        <v>8.3598385639265302</v>
      </c>
      <c r="H146" s="83">
        <f>INDEX(Input!$A$1:$EY$395,MATCH('2019-20'!$A146,Input!$A$1:$A$395,0),MATCH('2019-20'!H$2,Input!$A$1:$EY$1,0))</f>
        <v>2.1436636344156237</v>
      </c>
      <c r="I146" s="83">
        <f>INDEX(Input!$A$1:$EY$395,MATCH('2019-20'!$A146,Input!$A$1:$A$395,0),MATCH('2019-20'!I$2,Input!$A$1:$EY$1,0))</f>
        <v>6.6937784432425027E-2</v>
      </c>
      <c r="J146" s="83">
        <f>INDEX(Input!$A$1:$EY$395,MATCH('2019-20'!$A146,Input!$A$1:$A$395,0),MATCH('2019-20'!J$2,Input!$A$1:$EY$1,0))</f>
        <v>3.6391944373860441</v>
      </c>
      <c r="K146" s="83">
        <f>INDEX(Input!$A$1:$EY$395,MATCH('2019-20'!$A146,Input!$A$1:$A$395,0),MATCH('2019-20'!K$2,Input!$A$1:$EY$1,0))</f>
        <v>0</v>
      </c>
      <c r="L146" s="83">
        <f>INDEX(Input!$A$1:$EY$395,MATCH('2019-20'!$A146,Input!$A$1:$A$395,0),MATCH('2019-20'!L$2,Input!$A$1:$EY$1,0))</f>
        <v>0.39483701861395487</v>
      </c>
      <c r="M146" s="83">
        <f>INDEX(Input!$A$1:$EY$395,MATCH('2019-20'!$A146,Input!$A$1:$A$395,0),MATCH('2019-20'!M$2,Input!$A$1:$EY$1,0))</f>
        <v>0</v>
      </c>
      <c r="N146" s="83">
        <f>INDEX(Input!$A$1:$EY$395,MATCH('2019-20'!$A146,Input!$A$1:$A$395,0),MATCH('2019-20'!N$2,Input!$A$1:$EY$1,0))</f>
        <v>0</v>
      </c>
      <c r="O146" s="83">
        <f>INDEX(Input!$A$1:$EY$395,MATCH('2019-20'!$A146,Input!$A$1:$A$395,0),MATCH('2019-20'!O$2,Input!$A$1:$EY$1,0))</f>
        <v>0</v>
      </c>
      <c r="P146" s="83">
        <f>INDEX(Input!$A$1:$EY$395,MATCH('2019-20'!$A146,Input!$A$1:$A$395,0),MATCH('2019-20'!P$2,Input!$A$1:$EY$1,0))</f>
        <v>1.6009073605468225</v>
      </c>
      <c r="Q146" s="83">
        <f>INDEX(Input!$A$1:$EY$395,MATCH('2019-20'!$A146,Input!$A$1:$A$395,0),MATCH('2019-20'!Q$2,Input!$A$1:$EY$1,0))</f>
        <v>0.62884322476930699</v>
      </c>
      <c r="R146" s="112">
        <f>INDEX(Input!$A$1:$EY$395,MATCH('2019-20'!$A146,Input!$A$1:$A$395,0),MATCH('2019-20'!R$2,Input!$A$1:$EY$1,0))</f>
        <v>8.4743834601641783</v>
      </c>
      <c r="S146" s="128">
        <f>INDEX(Input!$A$1:$EY$395,MATCH('2019-20'!$A146,Input!$A$1:$A$395,0),MATCH('2019-20'!S$2,Input!$A$1:$EY$1,0))</f>
        <v>1.3701807201387695</v>
      </c>
      <c r="V146" s="100"/>
    </row>
    <row r="147" spans="1:22" ht="16.2" x14ac:dyDescent="0.3">
      <c r="A147" s="53" t="str">
        <f>INDEX(Input!$A$1:$A$395,MATCH('2019-20'!$B147,Input!$B$1:$B$395,0))</f>
        <v>R374</v>
      </c>
      <c r="B147" s="45" t="s">
        <v>964</v>
      </c>
      <c r="C147" s="45" t="str">
        <f>INDEX(Input!$C$1:$C$395,MATCH('2019-20'!$B147,Input!$B$1:$B$395,0))</f>
        <v>E09000013</v>
      </c>
      <c r="D147" s="46">
        <f>INDEX(Input!$EY$1:$EY$395,MATCH('2019-20'!$B147,Input!$B$1:$B$395,0))</f>
        <v>1</v>
      </c>
      <c r="E147" s="154"/>
      <c r="F147" s="44" t="str">
        <f>INDEX(Input!$D$1:$D$395,MATCH('2019-20'!$B147,Input!$B$1:$B$395,0))</f>
        <v>Hammersmith And Fulham</v>
      </c>
      <c r="G147" s="112">
        <f>INDEX(Input!$A$1:$EY$395,MATCH('2019-20'!$A147,Input!$A$1:$A$395,0),MATCH('2019-20'!G$2,Input!$A$1:$EY$1,0))</f>
        <v>156.24634786516995</v>
      </c>
      <c r="H147" s="83">
        <f>INDEX(Input!$A$1:$EY$395,MATCH('2019-20'!$A147,Input!$A$1:$A$395,0),MATCH('2019-20'!H$2,Input!$A$1:$EY$1,0))</f>
        <v>77.995226067535071</v>
      </c>
      <c r="I147" s="83">
        <f>INDEX(Input!$A$1:$EY$395,MATCH('2019-20'!$A147,Input!$A$1:$A$395,0),MATCH('2019-20'!I$2,Input!$A$1:$EY$1,0))</f>
        <v>1.9833548805513079</v>
      </c>
      <c r="J147" s="83">
        <f>INDEX(Input!$A$1:$EY$395,MATCH('2019-20'!$A147,Input!$A$1:$A$395,0),MATCH('2019-20'!J$2,Input!$A$1:$EY$1,0))</f>
        <v>59.242827750882775</v>
      </c>
      <c r="K147" s="83">
        <f>INDEX(Input!$A$1:$EY$395,MATCH('2019-20'!$A147,Input!$A$1:$A$395,0),MATCH('2019-20'!K$2,Input!$A$1:$EY$1,0))</f>
        <v>1.1532010051172226</v>
      </c>
      <c r="L147" s="83">
        <f>INDEX(Input!$A$1:$EY$395,MATCH('2019-20'!$A147,Input!$A$1:$A$395,0),MATCH('2019-20'!L$2,Input!$A$1:$EY$1,0))</f>
        <v>0</v>
      </c>
      <c r="M147" s="83">
        <f>INDEX(Input!$A$1:$EY$395,MATCH('2019-20'!$A147,Input!$A$1:$A$395,0),MATCH('2019-20'!M$2,Input!$A$1:$EY$1,0))</f>
        <v>8.8140249401770472</v>
      </c>
      <c r="N147" s="83">
        <f>INDEX(Input!$A$1:$EY$395,MATCH('2019-20'!$A147,Input!$A$1:$A$395,0),MATCH('2019-20'!N$2,Input!$A$1:$EY$1,0))</f>
        <v>0.918381</v>
      </c>
      <c r="O147" s="83">
        <f>INDEX(Input!$A$1:$EY$395,MATCH('2019-20'!$A147,Input!$A$1:$A$395,0),MATCH('2019-20'!O$2,Input!$A$1:$EY$1,0))</f>
        <v>1.5689010000000001</v>
      </c>
      <c r="P147" s="83">
        <f>INDEX(Input!$A$1:$EY$395,MATCH('2019-20'!$A147,Input!$A$1:$A$395,0),MATCH('2019-20'!P$2,Input!$A$1:$EY$1,0))</f>
        <v>6.9968987881454492</v>
      </c>
      <c r="Q147" s="83">
        <f>INDEX(Input!$A$1:$EY$395,MATCH('2019-20'!$A147,Input!$A$1:$A$395,0),MATCH('2019-20'!Q$2,Input!$A$1:$EY$1,0))</f>
        <v>0</v>
      </c>
      <c r="R147" s="112">
        <f>INDEX(Input!$A$1:$EY$395,MATCH('2019-20'!$A147,Input!$A$1:$A$395,0),MATCH('2019-20'!R$2,Input!$A$1:$EY$1,0))</f>
        <v>158.67281543240887</v>
      </c>
      <c r="S147" s="128">
        <f>INDEX(Input!$A$1:$EY$395,MATCH('2019-20'!$A147,Input!$A$1:$A$395,0),MATCH('2019-20'!S$2,Input!$A$1:$EY$1,0))</f>
        <v>1.5529755417597269</v>
      </c>
      <c r="V147" s="100"/>
    </row>
    <row r="148" spans="1:22" ht="16.2" x14ac:dyDescent="0.3">
      <c r="A148" s="53" t="str">
        <f>INDEX(Input!$A$1:$A$395,MATCH('2019-20'!$B148,Input!$B$1:$B$395,0))</f>
        <v>R638</v>
      </c>
      <c r="B148" s="45" t="s">
        <v>1492</v>
      </c>
      <c r="C148" s="45" t="str">
        <f>INDEX(Input!$C$1:$C$395,MATCH('2019-20'!$B148,Input!$B$1:$B$395,0))</f>
        <v>E10000014</v>
      </c>
      <c r="D148" s="46">
        <f>INDEX(Input!$EY$1:$EY$395,MATCH('2019-20'!$B148,Input!$B$1:$B$395,0))</f>
        <v>1</v>
      </c>
      <c r="E148" s="154"/>
      <c r="F148" s="44" t="str">
        <f>INDEX(Input!$D$1:$D$395,MATCH('2019-20'!$B148,Input!$B$1:$B$395,0))</f>
        <v>Hampshire</v>
      </c>
      <c r="G148" s="112">
        <f>INDEX(Input!$A$1:$EY$395,MATCH('2019-20'!$A148,Input!$A$1:$A$395,0),MATCH('2019-20'!G$2,Input!$A$1:$EY$1,0))</f>
        <v>781.88908171667128</v>
      </c>
      <c r="H148" s="83">
        <f>INDEX(Input!$A$1:$EY$395,MATCH('2019-20'!$A148,Input!$A$1:$A$395,0),MATCH('2019-20'!H$2,Input!$A$1:$EY$1,0))</f>
        <v>118.32582214209492</v>
      </c>
      <c r="I148" s="83">
        <f>INDEX(Input!$A$1:$EY$395,MATCH('2019-20'!$A148,Input!$A$1:$A$395,0),MATCH('2019-20'!I$2,Input!$A$1:$EY$1,0))</f>
        <v>3.855831271432828</v>
      </c>
      <c r="J148" s="83">
        <f>INDEX(Input!$A$1:$EY$395,MATCH('2019-20'!$A148,Input!$A$1:$A$395,0),MATCH('2019-20'!J$2,Input!$A$1:$EY$1,0))</f>
        <v>588.64917606956817</v>
      </c>
      <c r="K148" s="83">
        <f>INDEX(Input!$A$1:$EY$395,MATCH('2019-20'!$A148,Input!$A$1:$A$395,0),MATCH('2019-20'!K$2,Input!$A$1:$EY$1,0))</f>
        <v>47.179431992431525</v>
      </c>
      <c r="L148" s="83">
        <f>INDEX(Input!$A$1:$EY$395,MATCH('2019-20'!$A148,Input!$A$1:$A$395,0),MATCH('2019-20'!L$2,Input!$A$1:$EY$1,0))</f>
        <v>0</v>
      </c>
      <c r="M148" s="83">
        <f>INDEX(Input!$A$1:$EY$395,MATCH('2019-20'!$A148,Input!$A$1:$A$395,0),MATCH('2019-20'!M$2,Input!$A$1:$EY$1,0))</f>
        <v>25.605329261849789</v>
      </c>
      <c r="N148" s="83">
        <f>INDEX(Input!$A$1:$EY$395,MATCH('2019-20'!$A148,Input!$A$1:$A$395,0),MATCH('2019-20'!N$2,Input!$A$1:$EY$1,0))</f>
        <v>4.7544969999999998</v>
      </c>
      <c r="O148" s="83">
        <f>INDEX(Input!$A$1:$EY$395,MATCH('2019-20'!$A148,Input!$A$1:$A$395,0),MATCH('2019-20'!O$2,Input!$A$1:$EY$1,0))</f>
        <v>8.1222650000000005</v>
      </c>
      <c r="P148" s="83">
        <f>INDEX(Input!$A$1:$EY$395,MATCH('2019-20'!$A148,Input!$A$1:$A$395,0),MATCH('2019-20'!P$2,Input!$A$1:$EY$1,0))</f>
        <v>4.8826321142276701</v>
      </c>
      <c r="Q148" s="83">
        <f>INDEX(Input!$A$1:$EY$395,MATCH('2019-20'!$A148,Input!$A$1:$A$395,0),MATCH('2019-20'!Q$2,Input!$A$1:$EY$1,0))</f>
        <v>0</v>
      </c>
      <c r="R148" s="112">
        <f>INDEX(Input!$A$1:$EY$395,MATCH('2019-20'!$A148,Input!$A$1:$A$395,0),MATCH('2019-20'!R$2,Input!$A$1:$EY$1,0))</f>
        <v>801.37498485160484</v>
      </c>
      <c r="S148" s="128">
        <f>INDEX(Input!$A$1:$EY$395,MATCH('2019-20'!$A148,Input!$A$1:$A$395,0),MATCH('2019-20'!S$2,Input!$A$1:$EY$1,0))</f>
        <v>2.4921569555814038</v>
      </c>
      <c r="V148" s="100"/>
    </row>
    <row r="149" spans="1:22" ht="16.2" x14ac:dyDescent="0.3">
      <c r="A149" s="53" t="str">
        <f>INDEX(Input!$A$1:$A$395,MATCH('2019-20'!$B149,Input!$B$1:$B$395,0))</f>
        <v>R960</v>
      </c>
      <c r="B149" s="45" t="s">
        <v>1587</v>
      </c>
      <c r="C149" s="45" t="str">
        <f>INDEX(Input!$C$1:$C$395,MATCH('2019-20'!$B149,Input!$B$1:$B$395,0))</f>
        <v>E31000017</v>
      </c>
      <c r="D149" s="46">
        <f>INDEX(Input!$EY$1:$EY$395,MATCH('2019-20'!$B149,Input!$B$1:$B$395,0))</f>
        <v>1</v>
      </c>
      <c r="E149" s="154"/>
      <c r="F149" s="44" t="str">
        <f>INDEX(Input!$D$1:$D$395,MATCH('2019-20'!$B149,Input!$B$1:$B$395,0))</f>
        <v>Hampshire Fire</v>
      </c>
      <c r="G149" s="112">
        <f>INDEX(Input!$A$1:$EY$395,MATCH('2019-20'!$A149,Input!$A$1:$A$395,0),MATCH('2019-20'!G$2,Input!$A$1:$EY$1,0))</f>
        <v>63.659708118749045</v>
      </c>
      <c r="H149" s="83">
        <f>INDEX(Input!$A$1:$EY$395,MATCH('2019-20'!$A149,Input!$A$1:$A$395,0),MATCH('2019-20'!H$2,Input!$A$1:$EY$1,0))</f>
        <v>21.548778510965139</v>
      </c>
      <c r="I149" s="83">
        <f>INDEX(Input!$A$1:$EY$395,MATCH('2019-20'!$A149,Input!$A$1:$A$395,0),MATCH('2019-20'!I$2,Input!$A$1:$EY$1,0))</f>
        <v>0.46708175608446134</v>
      </c>
      <c r="J149" s="83">
        <f>INDEX(Input!$A$1:$EY$395,MATCH('2019-20'!$A149,Input!$A$1:$A$395,0),MATCH('2019-20'!J$2,Input!$A$1:$EY$1,0))</f>
        <v>43.07012787</v>
      </c>
      <c r="K149" s="83">
        <f>INDEX(Input!$A$1:$EY$395,MATCH('2019-20'!$A149,Input!$A$1:$A$395,0),MATCH('2019-20'!K$2,Input!$A$1:$EY$1,0))</f>
        <v>0</v>
      </c>
      <c r="L149" s="83">
        <f>INDEX(Input!$A$1:$EY$395,MATCH('2019-20'!$A149,Input!$A$1:$A$395,0),MATCH('2019-20'!L$2,Input!$A$1:$EY$1,0))</f>
        <v>0</v>
      </c>
      <c r="M149" s="83">
        <f>INDEX(Input!$A$1:$EY$395,MATCH('2019-20'!$A149,Input!$A$1:$A$395,0),MATCH('2019-20'!M$2,Input!$A$1:$EY$1,0))</f>
        <v>0</v>
      </c>
      <c r="N149" s="83">
        <f>INDEX(Input!$A$1:$EY$395,MATCH('2019-20'!$A149,Input!$A$1:$A$395,0),MATCH('2019-20'!N$2,Input!$A$1:$EY$1,0))</f>
        <v>0</v>
      </c>
      <c r="O149" s="83">
        <f>INDEX(Input!$A$1:$EY$395,MATCH('2019-20'!$A149,Input!$A$1:$A$395,0),MATCH('2019-20'!O$2,Input!$A$1:$EY$1,0))</f>
        <v>0</v>
      </c>
      <c r="P149" s="83">
        <f>INDEX(Input!$A$1:$EY$395,MATCH('2019-20'!$A149,Input!$A$1:$A$395,0),MATCH('2019-20'!P$2,Input!$A$1:$EY$1,0))</f>
        <v>0</v>
      </c>
      <c r="Q149" s="83">
        <f>INDEX(Input!$A$1:$EY$395,MATCH('2019-20'!$A149,Input!$A$1:$A$395,0),MATCH('2019-20'!Q$2,Input!$A$1:$EY$1,0))</f>
        <v>0</v>
      </c>
      <c r="R149" s="112">
        <f>INDEX(Input!$A$1:$EY$395,MATCH('2019-20'!$A149,Input!$A$1:$A$395,0),MATCH('2019-20'!R$2,Input!$A$1:$EY$1,0))</f>
        <v>65.085988137049597</v>
      </c>
      <c r="S149" s="128">
        <f>INDEX(Input!$A$1:$EY$395,MATCH('2019-20'!$A149,Input!$A$1:$A$395,0),MATCH('2019-20'!S$2,Input!$A$1:$EY$1,0))</f>
        <v>2.2404752714856979</v>
      </c>
      <c r="V149" s="100"/>
    </row>
    <row r="150" spans="1:22" ht="16.2" x14ac:dyDescent="0.3">
      <c r="A150" s="53" t="str">
        <f>INDEX(Input!$A$1:$A$395,MATCH('2019-20'!$B150,Input!$B$1:$B$395,0))</f>
        <v>R187</v>
      </c>
      <c r="B150" s="45" t="s">
        <v>1171</v>
      </c>
      <c r="C150" s="45" t="str">
        <f>INDEX(Input!$C$1:$C$395,MATCH('2019-20'!$B150,Input!$B$1:$B$395,0))</f>
        <v>E07000131</v>
      </c>
      <c r="D150" s="46">
        <f>INDEX(Input!$EY$1:$EY$395,MATCH('2019-20'!$B150,Input!$B$1:$B$395,0))</f>
        <v>1</v>
      </c>
      <c r="E150" s="154"/>
      <c r="F150" s="44" t="str">
        <f>INDEX(Input!$D$1:$D$395,MATCH('2019-20'!$B150,Input!$B$1:$B$395,0))</f>
        <v>Harborough</v>
      </c>
      <c r="G150" s="112">
        <f>INDEX(Input!$A$1:$EY$395,MATCH('2019-20'!$A150,Input!$A$1:$A$395,0),MATCH('2019-20'!G$2,Input!$A$1:$EY$1,0))</f>
        <v>10.16770325496292</v>
      </c>
      <c r="H150" s="83">
        <f>INDEX(Input!$A$1:$EY$395,MATCH('2019-20'!$A150,Input!$A$1:$A$395,0),MATCH('2019-20'!H$2,Input!$A$1:$EY$1,0))</f>
        <v>1.7421885621858231</v>
      </c>
      <c r="I150" s="83">
        <f>INDEX(Input!$A$1:$EY$395,MATCH('2019-20'!$A150,Input!$A$1:$A$395,0),MATCH('2019-20'!I$2,Input!$A$1:$EY$1,0))</f>
        <v>5.6771928706666322E-2</v>
      </c>
      <c r="J150" s="83">
        <f>INDEX(Input!$A$1:$EY$395,MATCH('2019-20'!$A150,Input!$A$1:$A$395,0),MATCH('2019-20'!J$2,Input!$A$1:$EY$1,0))</f>
        <v>5.8421601255552131</v>
      </c>
      <c r="K150" s="83">
        <f>INDEX(Input!$A$1:$EY$395,MATCH('2019-20'!$A150,Input!$A$1:$A$395,0),MATCH('2019-20'!K$2,Input!$A$1:$EY$1,0))</f>
        <v>0</v>
      </c>
      <c r="L150" s="83">
        <f>INDEX(Input!$A$1:$EY$395,MATCH('2019-20'!$A150,Input!$A$1:$A$395,0),MATCH('2019-20'!L$2,Input!$A$1:$EY$1,0))</f>
        <v>6.3900232444786459E-2</v>
      </c>
      <c r="M150" s="83">
        <f>INDEX(Input!$A$1:$EY$395,MATCH('2019-20'!$A150,Input!$A$1:$A$395,0),MATCH('2019-20'!M$2,Input!$A$1:$EY$1,0))</f>
        <v>0</v>
      </c>
      <c r="N150" s="83">
        <f>INDEX(Input!$A$1:$EY$395,MATCH('2019-20'!$A150,Input!$A$1:$A$395,0),MATCH('2019-20'!N$2,Input!$A$1:$EY$1,0))</f>
        <v>0</v>
      </c>
      <c r="O150" s="83">
        <f>INDEX(Input!$A$1:$EY$395,MATCH('2019-20'!$A150,Input!$A$1:$A$395,0),MATCH('2019-20'!O$2,Input!$A$1:$EY$1,0))</f>
        <v>0</v>
      </c>
      <c r="P150" s="83">
        <f>INDEX(Input!$A$1:$EY$395,MATCH('2019-20'!$A150,Input!$A$1:$A$395,0),MATCH('2019-20'!P$2,Input!$A$1:$EY$1,0))</f>
        <v>2.4724086359980721</v>
      </c>
      <c r="Q150" s="83">
        <f>INDEX(Input!$A$1:$EY$395,MATCH('2019-20'!$A150,Input!$A$1:$A$395,0),MATCH('2019-20'!Q$2,Input!$A$1:$EY$1,0))</f>
        <v>0.13430097205722419</v>
      </c>
      <c r="R150" s="112">
        <f>INDEX(Input!$A$1:$EY$395,MATCH('2019-20'!$A150,Input!$A$1:$A$395,0),MATCH('2019-20'!R$2,Input!$A$1:$EY$1,0))</f>
        <v>10.311730456947785</v>
      </c>
      <c r="S150" s="128">
        <f>INDEX(Input!$A$1:$EY$395,MATCH('2019-20'!$A150,Input!$A$1:$A$395,0),MATCH('2019-20'!S$2,Input!$A$1:$EY$1,0))</f>
        <v>1.4165165758015741</v>
      </c>
      <c r="V150" s="100"/>
    </row>
    <row r="151" spans="1:22" ht="16.2" x14ac:dyDescent="0.3">
      <c r="A151" s="53" t="str">
        <f>INDEX(Input!$A$1:$A$395,MATCH('2019-20'!$B151,Input!$B$1:$B$395,0))</f>
        <v>R391</v>
      </c>
      <c r="B151" s="45" t="s">
        <v>970</v>
      </c>
      <c r="C151" s="45" t="str">
        <f>INDEX(Input!$C$1:$C$395,MATCH('2019-20'!$B151,Input!$B$1:$B$395,0))</f>
        <v>E09000014</v>
      </c>
      <c r="D151" s="46">
        <f>INDEX(Input!$EY$1:$EY$395,MATCH('2019-20'!$B151,Input!$B$1:$B$395,0))</f>
        <v>1</v>
      </c>
      <c r="E151" s="154"/>
      <c r="F151" s="44" t="str">
        <f>INDEX(Input!$D$1:$D$395,MATCH('2019-20'!$B151,Input!$B$1:$B$395,0))</f>
        <v>Haringey</v>
      </c>
      <c r="G151" s="112">
        <f>INDEX(Input!$A$1:$EY$395,MATCH('2019-20'!$A151,Input!$A$1:$A$395,0),MATCH('2019-20'!G$2,Input!$A$1:$EY$1,0))</f>
        <v>221.37690191153951</v>
      </c>
      <c r="H151" s="83">
        <f>INDEX(Input!$A$1:$EY$395,MATCH('2019-20'!$A151,Input!$A$1:$A$395,0),MATCH('2019-20'!H$2,Input!$A$1:$EY$1,0))</f>
        <v>102.31530074959164</v>
      </c>
      <c r="I151" s="83">
        <f>INDEX(Input!$A$1:$EY$395,MATCH('2019-20'!$A151,Input!$A$1:$A$395,0),MATCH('2019-20'!I$2,Input!$A$1:$EY$1,0))</f>
        <v>2.6289138919121635</v>
      </c>
      <c r="J151" s="83">
        <f>INDEX(Input!$A$1:$EY$395,MATCH('2019-20'!$A151,Input!$A$1:$A$395,0),MATCH('2019-20'!J$2,Input!$A$1:$EY$1,0))</f>
        <v>94.242858919232376</v>
      </c>
      <c r="K151" s="83">
        <f>INDEX(Input!$A$1:$EY$395,MATCH('2019-20'!$A151,Input!$A$1:$A$395,0),MATCH('2019-20'!K$2,Input!$A$1:$EY$1,0))</f>
        <v>7.7384419307676406</v>
      </c>
      <c r="L151" s="83">
        <f>INDEX(Input!$A$1:$EY$395,MATCH('2019-20'!$A151,Input!$A$1:$A$395,0),MATCH('2019-20'!L$2,Input!$A$1:$EY$1,0))</f>
        <v>0</v>
      </c>
      <c r="M151" s="83">
        <f>INDEX(Input!$A$1:$EY$395,MATCH('2019-20'!$A151,Input!$A$1:$A$395,0),MATCH('2019-20'!M$2,Input!$A$1:$EY$1,0))</f>
        <v>8.3698741729269059</v>
      </c>
      <c r="N151" s="83">
        <f>INDEX(Input!$A$1:$EY$395,MATCH('2019-20'!$A151,Input!$A$1:$A$395,0),MATCH('2019-20'!N$2,Input!$A$1:$EY$1,0))</f>
        <v>1.1482019999999999</v>
      </c>
      <c r="O151" s="83">
        <f>INDEX(Input!$A$1:$EY$395,MATCH('2019-20'!$A151,Input!$A$1:$A$395,0),MATCH('2019-20'!O$2,Input!$A$1:$EY$1,0))</f>
        <v>1.9615119999999999</v>
      </c>
      <c r="P151" s="83">
        <f>INDEX(Input!$A$1:$EY$395,MATCH('2019-20'!$A151,Input!$A$1:$A$395,0),MATCH('2019-20'!P$2,Input!$A$1:$EY$1,0))</f>
        <v>2.5400530919332844</v>
      </c>
      <c r="Q151" s="83">
        <f>INDEX(Input!$A$1:$EY$395,MATCH('2019-20'!$A151,Input!$A$1:$A$395,0),MATCH('2019-20'!Q$2,Input!$A$1:$EY$1,0))</f>
        <v>0</v>
      </c>
      <c r="R151" s="112">
        <f>INDEX(Input!$A$1:$EY$395,MATCH('2019-20'!$A151,Input!$A$1:$A$395,0),MATCH('2019-20'!R$2,Input!$A$1:$EY$1,0))</f>
        <v>220.94515675636401</v>
      </c>
      <c r="S151" s="128">
        <f>INDEX(Input!$A$1:$EY$395,MATCH('2019-20'!$A151,Input!$A$1:$A$395,0),MATCH('2019-20'!S$2,Input!$A$1:$EY$1,0))</f>
        <v>-0.19502719183774886</v>
      </c>
      <c r="V151" s="100"/>
    </row>
    <row r="152" spans="1:22" ht="16.2" x14ac:dyDescent="0.3">
      <c r="A152" s="53" t="str">
        <f>INDEX(Input!$A$1:$A$395,MATCH('2019-20'!$B152,Input!$B$1:$B$395,0))</f>
        <v>R101</v>
      </c>
      <c r="B152" s="45" t="s">
        <v>1303</v>
      </c>
      <c r="C152" s="45" t="str">
        <f>INDEX(Input!$C$1:$C$395,MATCH('2019-20'!$B152,Input!$B$1:$B$395,0))</f>
        <v>E07000073</v>
      </c>
      <c r="D152" s="46">
        <f>INDEX(Input!$EY$1:$EY$395,MATCH('2019-20'!$B152,Input!$B$1:$B$395,0))</f>
        <v>1</v>
      </c>
      <c r="E152" s="154"/>
      <c r="F152" s="44" t="str">
        <f>INDEX(Input!$D$1:$D$395,MATCH('2019-20'!$B152,Input!$B$1:$B$395,0))</f>
        <v>Harlow</v>
      </c>
      <c r="G152" s="112">
        <f>INDEX(Input!$A$1:$EY$395,MATCH('2019-20'!$A152,Input!$A$1:$A$395,0),MATCH('2019-20'!G$2,Input!$A$1:$EY$1,0))</f>
        <v>11.038335759526642</v>
      </c>
      <c r="H152" s="83">
        <f>INDEX(Input!$A$1:$EY$395,MATCH('2019-20'!$A152,Input!$A$1:$A$395,0),MATCH('2019-20'!H$2,Input!$A$1:$EY$1,0))</f>
        <v>3.0681948414444045</v>
      </c>
      <c r="I152" s="83">
        <f>INDEX(Input!$A$1:$EY$395,MATCH('2019-20'!$A152,Input!$A$1:$A$395,0),MATCH('2019-20'!I$2,Input!$A$1:$EY$1,0))</f>
        <v>9.9981909293503993E-2</v>
      </c>
      <c r="J152" s="83">
        <f>INDEX(Input!$A$1:$EY$395,MATCH('2019-20'!$A152,Input!$A$1:$A$395,0),MATCH('2019-20'!J$2,Input!$A$1:$EY$1,0))</f>
        <v>7.298466669999998</v>
      </c>
      <c r="K152" s="83">
        <f>INDEX(Input!$A$1:$EY$395,MATCH('2019-20'!$A152,Input!$A$1:$A$395,0),MATCH('2019-20'!K$2,Input!$A$1:$EY$1,0))</f>
        <v>0</v>
      </c>
      <c r="L152" s="83">
        <f>INDEX(Input!$A$1:$EY$395,MATCH('2019-20'!$A152,Input!$A$1:$A$395,0),MATCH('2019-20'!L$2,Input!$A$1:$EY$1,0))</f>
        <v>0</v>
      </c>
      <c r="M152" s="83">
        <f>INDEX(Input!$A$1:$EY$395,MATCH('2019-20'!$A152,Input!$A$1:$A$395,0),MATCH('2019-20'!M$2,Input!$A$1:$EY$1,0))</f>
        <v>0</v>
      </c>
      <c r="N152" s="83">
        <f>INDEX(Input!$A$1:$EY$395,MATCH('2019-20'!$A152,Input!$A$1:$A$395,0),MATCH('2019-20'!N$2,Input!$A$1:$EY$1,0))</f>
        <v>0</v>
      </c>
      <c r="O152" s="83">
        <f>INDEX(Input!$A$1:$EY$395,MATCH('2019-20'!$A152,Input!$A$1:$A$395,0),MATCH('2019-20'!O$2,Input!$A$1:$EY$1,0))</f>
        <v>0</v>
      </c>
      <c r="P152" s="83">
        <f>INDEX(Input!$A$1:$EY$395,MATCH('2019-20'!$A152,Input!$A$1:$A$395,0),MATCH('2019-20'!P$2,Input!$A$1:$EY$1,0))</f>
        <v>0.86761374841630534</v>
      </c>
      <c r="Q152" s="83">
        <f>INDEX(Input!$A$1:$EY$395,MATCH('2019-20'!$A152,Input!$A$1:$A$395,0),MATCH('2019-20'!Q$2,Input!$A$1:$EY$1,0))</f>
        <v>0</v>
      </c>
      <c r="R152" s="112">
        <f>INDEX(Input!$A$1:$EY$395,MATCH('2019-20'!$A152,Input!$A$1:$A$395,0),MATCH('2019-20'!R$2,Input!$A$1:$EY$1,0))</f>
        <v>11.334257169154212</v>
      </c>
      <c r="S152" s="128">
        <f>INDEX(Input!$A$1:$EY$395,MATCH('2019-20'!$A152,Input!$A$1:$A$395,0),MATCH('2019-20'!S$2,Input!$A$1:$EY$1,0))</f>
        <v>2.6808516797667936</v>
      </c>
      <c r="V152" s="100"/>
    </row>
    <row r="153" spans="1:22" ht="16.2" x14ac:dyDescent="0.3">
      <c r="A153" s="53" t="str">
        <f>INDEX(Input!$A$1:$A$395,MATCH('2019-20'!$B153,Input!$B$1:$B$395,0))</f>
        <v>R614</v>
      </c>
      <c r="B153" s="45" t="s">
        <v>1127</v>
      </c>
      <c r="C153" s="45" t="str">
        <f>INDEX(Input!$C$1:$C$395,MATCH('2019-20'!$B153,Input!$B$1:$B$395,0))</f>
        <v>E07000165</v>
      </c>
      <c r="D153" s="46">
        <f>INDEX(Input!$EY$1:$EY$395,MATCH('2019-20'!$B153,Input!$B$1:$B$395,0))</f>
        <v>1</v>
      </c>
      <c r="E153" s="154"/>
      <c r="F153" s="44" t="str">
        <f>INDEX(Input!$D$1:$D$395,MATCH('2019-20'!$B153,Input!$B$1:$B$395,0))</f>
        <v>Harrogate</v>
      </c>
      <c r="G153" s="112">
        <f>INDEX(Input!$A$1:$EY$395,MATCH('2019-20'!$A153,Input!$A$1:$A$395,0),MATCH('2019-20'!G$2,Input!$A$1:$EY$1,0))</f>
        <v>19.560530050897196</v>
      </c>
      <c r="H153" s="83">
        <f>INDEX(Input!$A$1:$EY$395,MATCH('2019-20'!$A153,Input!$A$1:$A$395,0),MATCH('2019-20'!H$2,Input!$A$1:$EY$1,0))</f>
        <v>3.6825510536439001</v>
      </c>
      <c r="I153" s="83">
        <f>INDEX(Input!$A$1:$EY$395,MATCH('2019-20'!$A153,Input!$A$1:$A$395,0),MATCH('2019-20'!I$2,Input!$A$1:$EY$1,0))</f>
        <v>0.12000166366253033</v>
      </c>
      <c r="J153" s="83">
        <f>INDEX(Input!$A$1:$EY$395,MATCH('2019-20'!$A153,Input!$A$1:$A$395,0),MATCH('2019-20'!J$2,Input!$A$1:$EY$1,0))</f>
        <v>15.013759167620927</v>
      </c>
      <c r="K153" s="83">
        <f>INDEX(Input!$A$1:$EY$395,MATCH('2019-20'!$A153,Input!$A$1:$A$395,0),MATCH('2019-20'!K$2,Input!$A$1:$EY$1,0))</f>
        <v>0</v>
      </c>
      <c r="L153" s="83">
        <f>INDEX(Input!$A$1:$EY$395,MATCH('2019-20'!$A153,Input!$A$1:$A$395,0),MATCH('2019-20'!L$2,Input!$A$1:$EY$1,0))</f>
        <v>3.4272676379072844E-2</v>
      </c>
      <c r="M153" s="83">
        <f>INDEX(Input!$A$1:$EY$395,MATCH('2019-20'!$A153,Input!$A$1:$A$395,0),MATCH('2019-20'!M$2,Input!$A$1:$EY$1,0))</f>
        <v>0</v>
      </c>
      <c r="N153" s="83">
        <f>INDEX(Input!$A$1:$EY$395,MATCH('2019-20'!$A153,Input!$A$1:$A$395,0),MATCH('2019-20'!N$2,Input!$A$1:$EY$1,0))</f>
        <v>0</v>
      </c>
      <c r="O153" s="83">
        <f>INDEX(Input!$A$1:$EY$395,MATCH('2019-20'!$A153,Input!$A$1:$A$395,0),MATCH('2019-20'!O$2,Input!$A$1:$EY$1,0))</f>
        <v>0</v>
      </c>
      <c r="P153" s="83">
        <f>INDEX(Input!$A$1:$EY$395,MATCH('2019-20'!$A153,Input!$A$1:$A$395,0),MATCH('2019-20'!P$2,Input!$A$1:$EY$1,0))</f>
        <v>1.2453953325032001</v>
      </c>
      <c r="Q153" s="83">
        <f>INDEX(Input!$A$1:$EY$395,MATCH('2019-20'!$A153,Input!$A$1:$A$395,0),MATCH('2019-20'!Q$2,Input!$A$1:$EY$1,0))</f>
        <v>0.24043380159100061</v>
      </c>
      <c r="R153" s="112">
        <f>INDEX(Input!$A$1:$EY$395,MATCH('2019-20'!$A153,Input!$A$1:$A$395,0),MATCH('2019-20'!R$2,Input!$A$1:$EY$1,0))</f>
        <v>20.336413695400633</v>
      </c>
      <c r="S153" s="128">
        <f>INDEX(Input!$A$1:$EY$395,MATCH('2019-20'!$A153,Input!$A$1:$A$395,0),MATCH('2019-20'!S$2,Input!$A$1:$EY$1,0))</f>
        <v>3.9665778099292837</v>
      </c>
      <c r="V153" s="100"/>
    </row>
    <row r="154" spans="1:22" ht="16.2" x14ac:dyDescent="0.3">
      <c r="A154" s="53" t="str">
        <f>INDEX(Input!$A$1:$A$395,MATCH('2019-20'!$B154,Input!$B$1:$B$395,0))</f>
        <v>R392</v>
      </c>
      <c r="B154" s="45" t="s">
        <v>978</v>
      </c>
      <c r="C154" s="45" t="str">
        <f>INDEX(Input!$C$1:$C$395,MATCH('2019-20'!$B154,Input!$B$1:$B$395,0))</f>
        <v>E09000015</v>
      </c>
      <c r="D154" s="46">
        <f>INDEX(Input!$EY$1:$EY$395,MATCH('2019-20'!$B154,Input!$B$1:$B$395,0))</f>
        <v>1</v>
      </c>
      <c r="E154" s="154"/>
      <c r="F154" s="44" t="str">
        <f>INDEX(Input!$D$1:$D$395,MATCH('2019-20'!$B154,Input!$B$1:$B$395,0))</f>
        <v>Harrow</v>
      </c>
      <c r="G154" s="112">
        <f>INDEX(Input!$A$1:$EY$395,MATCH('2019-20'!$A154,Input!$A$1:$A$395,0),MATCH('2019-20'!G$2,Input!$A$1:$EY$1,0))</f>
        <v>173.91245916847768</v>
      </c>
      <c r="H154" s="83">
        <f>INDEX(Input!$A$1:$EY$395,MATCH('2019-20'!$A154,Input!$A$1:$A$395,0),MATCH('2019-20'!H$2,Input!$A$1:$EY$1,0))</f>
        <v>40.599144832383971</v>
      </c>
      <c r="I154" s="83">
        <f>INDEX(Input!$A$1:$EY$395,MATCH('2019-20'!$A154,Input!$A$1:$A$395,0),MATCH('2019-20'!I$2,Input!$A$1:$EY$1,0))</f>
        <v>1.2721607525890168</v>
      </c>
      <c r="J154" s="83">
        <f>INDEX(Input!$A$1:$EY$395,MATCH('2019-20'!$A154,Input!$A$1:$A$395,0),MATCH('2019-20'!J$2,Input!$A$1:$EY$1,0))</f>
        <v>117.46756342170288</v>
      </c>
      <c r="K154" s="83">
        <f>INDEX(Input!$A$1:$EY$395,MATCH('2019-20'!$A154,Input!$A$1:$A$395,0),MATCH('2019-20'!K$2,Input!$A$1:$EY$1,0))</f>
        <v>8.8274490782971835</v>
      </c>
      <c r="L154" s="83">
        <f>INDEX(Input!$A$1:$EY$395,MATCH('2019-20'!$A154,Input!$A$1:$A$395,0),MATCH('2019-20'!L$2,Input!$A$1:$EY$1,0))</f>
        <v>0</v>
      </c>
      <c r="M154" s="83">
        <f>INDEX(Input!$A$1:$EY$395,MATCH('2019-20'!$A154,Input!$A$1:$A$395,0),MATCH('2019-20'!M$2,Input!$A$1:$EY$1,0))</f>
        <v>5.4978020094025171</v>
      </c>
      <c r="N154" s="83">
        <f>INDEX(Input!$A$1:$EY$395,MATCH('2019-20'!$A154,Input!$A$1:$A$395,0),MATCH('2019-20'!N$2,Input!$A$1:$EY$1,0))</f>
        <v>0.96982800000000002</v>
      </c>
      <c r="O154" s="83">
        <f>INDEX(Input!$A$1:$EY$395,MATCH('2019-20'!$A154,Input!$A$1:$A$395,0),MATCH('2019-20'!O$2,Input!$A$1:$EY$1,0))</f>
        <v>1.65679</v>
      </c>
      <c r="P154" s="83">
        <f>INDEX(Input!$A$1:$EY$395,MATCH('2019-20'!$A154,Input!$A$1:$A$395,0),MATCH('2019-20'!P$2,Input!$A$1:$EY$1,0))</f>
        <v>4.3447940169364845</v>
      </c>
      <c r="Q154" s="83">
        <f>INDEX(Input!$A$1:$EY$395,MATCH('2019-20'!$A154,Input!$A$1:$A$395,0),MATCH('2019-20'!Q$2,Input!$A$1:$EY$1,0))</f>
        <v>0</v>
      </c>
      <c r="R154" s="112">
        <f>INDEX(Input!$A$1:$EY$395,MATCH('2019-20'!$A154,Input!$A$1:$A$395,0),MATCH('2019-20'!R$2,Input!$A$1:$EY$1,0))</f>
        <v>180.63553211131205</v>
      </c>
      <c r="S154" s="128">
        <f>INDEX(Input!$A$1:$EY$395,MATCH('2019-20'!$A154,Input!$A$1:$A$395,0),MATCH('2019-20'!S$2,Input!$A$1:$EY$1,0))</f>
        <v>3.8657799303046803</v>
      </c>
      <c r="V154" s="100"/>
    </row>
    <row r="155" spans="1:22" ht="16.2" x14ac:dyDescent="0.3">
      <c r="A155" s="53" t="str">
        <f>INDEX(Input!$A$1:$A$395,MATCH('2019-20'!$B155,Input!$B$1:$B$395,0))</f>
        <v>R119</v>
      </c>
      <c r="B155" s="45" t="s">
        <v>1273</v>
      </c>
      <c r="C155" s="45" t="str">
        <f>INDEX(Input!$C$1:$C$395,MATCH('2019-20'!$B155,Input!$B$1:$B$395,0))</f>
        <v>E07000089</v>
      </c>
      <c r="D155" s="46">
        <f>INDEX(Input!$EY$1:$EY$395,MATCH('2019-20'!$B155,Input!$B$1:$B$395,0))</f>
        <v>1</v>
      </c>
      <c r="E155" s="154"/>
      <c r="F155" s="44" t="str">
        <f>INDEX(Input!$D$1:$D$395,MATCH('2019-20'!$B155,Input!$B$1:$B$395,0))</f>
        <v>Hart</v>
      </c>
      <c r="G155" s="112">
        <f>INDEX(Input!$A$1:$EY$395,MATCH('2019-20'!$A155,Input!$A$1:$A$395,0),MATCH('2019-20'!G$2,Input!$A$1:$EY$1,0))</f>
        <v>10.247304648366491</v>
      </c>
      <c r="H155" s="83">
        <f>INDEX(Input!$A$1:$EY$395,MATCH('2019-20'!$A155,Input!$A$1:$A$395,0),MATCH('2019-20'!H$2,Input!$A$1:$EY$1,0))</f>
        <v>1.3598954898650726</v>
      </c>
      <c r="I155" s="83">
        <f>INDEX(Input!$A$1:$EY$395,MATCH('2019-20'!$A155,Input!$A$1:$A$395,0),MATCH('2019-20'!I$2,Input!$A$1:$EY$1,0))</f>
        <v>4.4314313315358775E-2</v>
      </c>
      <c r="J155" s="83">
        <f>INDEX(Input!$A$1:$EY$395,MATCH('2019-20'!$A155,Input!$A$1:$A$395,0),MATCH('2019-20'!J$2,Input!$A$1:$EY$1,0))</f>
        <v>6.8215961167035433</v>
      </c>
      <c r="K155" s="83">
        <f>INDEX(Input!$A$1:$EY$395,MATCH('2019-20'!$A155,Input!$A$1:$A$395,0),MATCH('2019-20'!K$2,Input!$A$1:$EY$1,0))</f>
        <v>0</v>
      </c>
      <c r="L155" s="83">
        <f>INDEX(Input!$A$1:$EY$395,MATCH('2019-20'!$A155,Input!$A$1:$A$395,0),MATCH('2019-20'!L$2,Input!$A$1:$EY$1,0))</f>
        <v>0.17299642729645709</v>
      </c>
      <c r="M155" s="83">
        <f>INDEX(Input!$A$1:$EY$395,MATCH('2019-20'!$A155,Input!$A$1:$A$395,0),MATCH('2019-20'!M$2,Input!$A$1:$EY$1,0))</f>
        <v>0</v>
      </c>
      <c r="N155" s="83">
        <f>INDEX(Input!$A$1:$EY$395,MATCH('2019-20'!$A155,Input!$A$1:$A$395,0),MATCH('2019-20'!N$2,Input!$A$1:$EY$1,0))</f>
        <v>0</v>
      </c>
      <c r="O155" s="83">
        <f>INDEX(Input!$A$1:$EY$395,MATCH('2019-20'!$A155,Input!$A$1:$A$395,0),MATCH('2019-20'!O$2,Input!$A$1:$EY$1,0))</f>
        <v>0</v>
      </c>
      <c r="P155" s="83">
        <f>INDEX(Input!$A$1:$EY$395,MATCH('2019-20'!$A155,Input!$A$1:$A$395,0),MATCH('2019-20'!P$2,Input!$A$1:$EY$1,0))</f>
        <v>2.2829763246739563</v>
      </c>
      <c r="Q155" s="83">
        <f>INDEX(Input!$A$1:$EY$395,MATCH('2019-20'!$A155,Input!$A$1:$A$395,0),MATCH('2019-20'!Q$2,Input!$A$1:$EY$1,0))</f>
        <v>0</v>
      </c>
      <c r="R155" s="112">
        <f>INDEX(Input!$A$1:$EY$395,MATCH('2019-20'!$A155,Input!$A$1:$A$395,0),MATCH('2019-20'!R$2,Input!$A$1:$EY$1,0))</f>
        <v>10.681778671854389</v>
      </c>
      <c r="S155" s="128">
        <f>INDEX(Input!$A$1:$EY$395,MATCH('2019-20'!$A155,Input!$A$1:$A$395,0),MATCH('2019-20'!S$2,Input!$A$1:$EY$1,0))</f>
        <v>4.2398858860623001</v>
      </c>
      <c r="V155" s="100"/>
    </row>
    <row r="156" spans="1:22" ht="16.2" x14ac:dyDescent="0.3">
      <c r="A156" s="53" t="str">
        <f>INDEX(Input!$A$1:$A$395,MATCH('2019-20'!$B156,Input!$B$1:$B$395,0))</f>
        <v>R606</v>
      </c>
      <c r="B156" s="45" t="s">
        <v>1570</v>
      </c>
      <c r="C156" s="45" t="str">
        <f>INDEX(Input!$C$1:$C$395,MATCH('2019-20'!$B156,Input!$B$1:$B$395,0))</f>
        <v>E06000001</v>
      </c>
      <c r="D156" s="46">
        <f>INDEX(Input!$EY$1:$EY$395,MATCH('2019-20'!$B156,Input!$B$1:$B$395,0))</f>
        <v>1</v>
      </c>
      <c r="E156" s="154"/>
      <c r="F156" s="44" t="str">
        <f>INDEX(Input!$D$1:$D$395,MATCH('2019-20'!$B156,Input!$B$1:$B$395,0))</f>
        <v>Hartlepool</v>
      </c>
      <c r="G156" s="112">
        <f>INDEX(Input!$A$1:$EY$395,MATCH('2019-20'!$A156,Input!$A$1:$A$395,0),MATCH('2019-20'!G$2,Input!$A$1:$EY$1,0))</f>
        <v>83.959505033456765</v>
      </c>
      <c r="H156" s="83">
        <f>INDEX(Input!$A$1:$EY$395,MATCH('2019-20'!$A156,Input!$A$1:$A$395,0),MATCH('2019-20'!H$2,Input!$A$1:$EY$1,0))</f>
        <v>35.811971287088944</v>
      </c>
      <c r="I156" s="83">
        <f>INDEX(Input!$A$1:$EY$395,MATCH('2019-20'!$A156,Input!$A$1:$A$395,0),MATCH('2019-20'!I$2,Input!$A$1:$EY$1,0))</f>
        <v>0.91353722447585806</v>
      </c>
      <c r="J156" s="83">
        <f>INDEX(Input!$A$1:$EY$395,MATCH('2019-20'!$A156,Input!$A$1:$A$395,0),MATCH('2019-20'!J$2,Input!$A$1:$EY$1,0))</f>
        <v>38.076185857523171</v>
      </c>
      <c r="K156" s="83">
        <f>INDEX(Input!$A$1:$EY$395,MATCH('2019-20'!$A156,Input!$A$1:$A$395,0),MATCH('2019-20'!K$2,Input!$A$1:$EY$1,0))</f>
        <v>3.0631842224768251</v>
      </c>
      <c r="L156" s="83">
        <f>INDEX(Input!$A$1:$EY$395,MATCH('2019-20'!$A156,Input!$A$1:$A$395,0),MATCH('2019-20'!L$2,Input!$A$1:$EY$1,0))</f>
        <v>0</v>
      </c>
      <c r="M156" s="83">
        <f>INDEX(Input!$A$1:$EY$395,MATCH('2019-20'!$A156,Input!$A$1:$A$395,0),MATCH('2019-20'!M$2,Input!$A$1:$EY$1,0))</f>
        <v>4.6995620833521894</v>
      </c>
      <c r="N156" s="83">
        <f>INDEX(Input!$A$1:$EY$395,MATCH('2019-20'!$A156,Input!$A$1:$A$395,0),MATCH('2019-20'!N$2,Input!$A$1:$EY$1,0))</f>
        <v>0.50112299999999999</v>
      </c>
      <c r="O156" s="83">
        <f>INDEX(Input!$A$1:$EY$395,MATCH('2019-20'!$A156,Input!$A$1:$A$395,0),MATCH('2019-20'!O$2,Input!$A$1:$EY$1,0))</f>
        <v>0.85608600000000001</v>
      </c>
      <c r="P156" s="83">
        <f>INDEX(Input!$A$1:$EY$395,MATCH('2019-20'!$A156,Input!$A$1:$A$395,0),MATCH('2019-20'!P$2,Input!$A$1:$EY$1,0))</f>
        <v>1.2986879382548722</v>
      </c>
      <c r="Q156" s="83">
        <f>INDEX(Input!$A$1:$EY$395,MATCH('2019-20'!$A156,Input!$A$1:$A$395,0),MATCH('2019-20'!Q$2,Input!$A$1:$EY$1,0))</f>
        <v>0</v>
      </c>
      <c r="R156" s="112">
        <f>INDEX(Input!$A$1:$EY$395,MATCH('2019-20'!$A156,Input!$A$1:$A$395,0),MATCH('2019-20'!R$2,Input!$A$1:$EY$1,0))</f>
        <v>85.220337613171878</v>
      </c>
      <c r="S156" s="128">
        <f>INDEX(Input!$A$1:$EY$395,MATCH('2019-20'!$A156,Input!$A$1:$A$395,0),MATCH('2019-20'!S$2,Input!$A$1:$EY$1,0))</f>
        <v>1.5017151175589882</v>
      </c>
      <c r="V156" s="100"/>
    </row>
    <row r="157" spans="1:22" ht="16.2" x14ac:dyDescent="0.3">
      <c r="A157" s="53" t="str">
        <f>INDEX(Input!$A$1:$A$395,MATCH('2019-20'!$B157,Input!$B$1:$B$395,0))</f>
        <v>R89</v>
      </c>
      <c r="B157" s="45" t="s">
        <v>1323</v>
      </c>
      <c r="C157" s="45" t="str">
        <f>INDEX(Input!$C$1:$C$395,MATCH('2019-20'!$B157,Input!$B$1:$B$395,0))</f>
        <v>E07000062</v>
      </c>
      <c r="D157" s="46">
        <f>INDEX(Input!$EY$1:$EY$395,MATCH('2019-20'!$B157,Input!$B$1:$B$395,0))</f>
        <v>1</v>
      </c>
      <c r="E157" s="154"/>
      <c r="F157" s="44" t="str">
        <f>INDEX(Input!$D$1:$D$395,MATCH('2019-20'!$B157,Input!$B$1:$B$395,0))</f>
        <v>Hastings</v>
      </c>
      <c r="G157" s="112">
        <f>INDEX(Input!$A$1:$EY$395,MATCH('2019-20'!$A157,Input!$A$1:$A$395,0),MATCH('2019-20'!G$2,Input!$A$1:$EY$1,0))</f>
        <v>12.545231070276227</v>
      </c>
      <c r="H157" s="83">
        <f>INDEX(Input!$A$1:$EY$395,MATCH('2019-20'!$A157,Input!$A$1:$A$395,0),MATCH('2019-20'!H$2,Input!$A$1:$EY$1,0))</f>
        <v>4.7464654898539766</v>
      </c>
      <c r="I157" s="83">
        <f>INDEX(Input!$A$1:$EY$395,MATCH('2019-20'!$A157,Input!$A$1:$A$395,0),MATCH('2019-20'!I$2,Input!$A$1:$EY$1,0))</f>
        <v>0.12246949914869507</v>
      </c>
      <c r="J157" s="83">
        <f>INDEX(Input!$A$1:$EY$395,MATCH('2019-20'!$A157,Input!$A$1:$A$395,0),MATCH('2019-20'!J$2,Input!$A$1:$EY$1,0))</f>
        <v>6.8591837735740411</v>
      </c>
      <c r="K157" s="83">
        <f>INDEX(Input!$A$1:$EY$395,MATCH('2019-20'!$A157,Input!$A$1:$A$395,0),MATCH('2019-20'!K$2,Input!$A$1:$EY$1,0))</f>
        <v>0</v>
      </c>
      <c r="L157" s="83">
        <f>INDEX(Input!$A$1:$EY$395,MATCH('2019-20'!$A157,Input!$A$1:$A$395,0),MATCH('2019-20'!L$2,Input!$A$1:$EY$1,0))</f>
        <v>7.9737264259582361E-3</v>
      </c>
      <c r="M157" s="83">
        <f>INDEX(Input!$A$1:$EY$395,MATCH('2019-20'!$A157,Input!$A$1:$A$395,0),MATCH('2019-20'!M$2,Input!$A$1:$EY$1,0))</f>
        <v>0</v>
      </c>
      <c r="N157" s="83">
        <f>INDEX(Input!$A$1:$EY$395,MATCH('2019-20'!$A157,Input!$A$1:$A$395,0),MATCH('2019-20'!N$2,Input!$A$1:$EY$1,0))</f>
        <v>0</v>
      </c>
      <c r="O157" s="83">
        <f>INDEX(Input!$A$1:$EY$395,MATCH('2019-20'!$A157,Input!$A$1:$A$395,0),MATCH('2019-20'!O$2,Input!$A$1:$EY$1,0))</f>
        <v>0</v>
      </c>
      <c r="P157" s="83">
        <f>INDEX(Input!$A$1:$EY$395,MATCH('2019-20'!$A157,Input!$A$1:$A$395,0),MATCH('2019-20'!P$2,Input!$A$1:$EY$1,0))</f>
        <v>0.55633713160610687</v>
      </c>
      <c r="Q157" s="83">
        <f>INDEX(Input!$A$1:$EY$395,MATCH('2019-20'!$A157,Input!$A$1:$A$395,0),MATCH('2019-20'!Q$2,Input!$A$1:$EY$1,0))</f>
        <v>0</v>
      </c>
      <c r="R157" s="112">
        <f>INDEX(Input!$A$1:$EY$395,MATCH('2019-20'!$A157,Input!$A$1:$A$395,0),MATCH('2019-20'!R$2,Input!$A$1:$EY$1,0))</f>
        <v>12.292429620608777</v>
      </c>
      <c r="S157" s="128">
        <f>INDEX(Input!$A$1:$EY$395,MATCH('2019-20'!$A157,Input!$A$1:$A$395,0),MATCH('2019-20'!S$2,Input!$A$1:$EY$1,0))</f>
        <v>-2.0151199149007315</v>
      </c>
      <c r="V157" s="100"/>
    </row>
    <row r="158" spans="1:22" ht="16.2" x14ac:dyDescent="0.3">
      <c r="A158" s="53" t="str">
        <f>INDEX(Input!$A$1:$A$395,MATCH('2019-20'!$B158,Input!$B$1:$B$395,0))</f>
        <v>R120</v>
      </c>
      <c r="B158" s="45" t="s">
        <v>1265</v>
      </c>
      <c r="C158" s="45" t="str">
        <f>INDEX(Input!$C$1:$C$395,MATCH('2019-20'!$B158,Input!$B$1:$B$395,0))</f>
        <v>E07000090</v>
      </c>
      <c r="D158" s="46">
        <f>INDEX(Input!$EY$1:$EY$395,MATCH('2019-20'!$B158,Input!$B$1:$B$395,0))</f>
        <v>1</v>
      </c>
      <c r="E158" s="154"/>
      <c r="F158" s="44" t="str">
        <f>INDEX(Input!$D$1:$D$395,MATCH('2019-20'!$B158,Input!$B$1:$B$395,0))</f>
        <v>Havant</v>
      </c>
      <c r="G158" s="112">
        <f>INDEX(Input!$A$1:$EY$395,MATCH('2019-20'!$A158,Input!$A$1:$A$395,0),MATCH('2019-20'!G$2,Input!$A$1:$EY$1,0))</f>
        <v>13.453848998077587</v>
      </c>
      <c r="H158" s="83">
        <f>INDEX(Input!$A$1:$EY$395,MATCH('2019-20'!$A158,Input!$A$1:$A$395,0),MATCH('2019-20'!H$2,Input!$A$1:$EY$1,0))</f>
        <v>3.2941527352257185</v>
      </c>
      <c r="I158" s="83">
        <f>INDEX(Input!$A$1:$EY$395,MATCH('2019-20'!$A158,Input!$A$1:$A$395,0),MATCH('2019-20'!I$2,Input!$A$1:$EY$1,0))</f>
        <v>0.10734509931489102</v>
      </c>
      <c r="J158" s="83">
        <f>INDEX(Input!$A$1:$EY$395,MATCH('2019-20'!$A158,Input!$A$1:$A$395,0),MATCH('2019-20'!J$2,Input!$A$1:$EY$1,0))</f>
        <v>8.324033184000001</v>
      </c>
      <c r="K158" s="83">
        <f>INDEX(Input!$A$1:$EY$395,MATCH('2019-20'!$A158,Input!$A$1:$A$395,0),MATCH('2019-20'!K$2,Input!$A$1:$EY$1,0))</f>
        <v>0</v>
      </c>
      <c r="L158" s="83">
        <f>INDEX(Input!$A$1:$EY$395,MATCH('2019-20'!$A158,Input!$A$1:$A$395,0),MATCH('2019-20'!L$2,Input!$A$1:$EY$1,0))</f>
        <v>0</v>
      </c>
      <c r="M158" s="83">
        <f>INDEX(Input!$A$1:$EY$395,MATCH('2019-20'!$A158,Input!$A$1:$A$395,0),MATCH('2019-20'!M$2,Input!$A$1:$EY$1,0))</f>
        <v>0</v>
      </c>
      <c r="N158" s="83">
        <f>INDEX(Input!$A$1:$EY$395,MATCH('2019-20'!$A158,Input!$A$1:$A$395,0),MATCH('2019-20'!N$2,Input!$A$1:$EY$1,0))</f>
        <v>0</v>
      </c>
      <c r="O158" s="83">
        <f>INDEX(Input!$A$1:$EY$395,MATCH('2019-20'!$A158,Input!$A$1:$A$395,0),MATCH('2019-20'!O$2,Input!$A$1:$EY$1,0))</f>
        <v>0</v>
      </c>
      <c r="P158" s="83">
        <f>INDEX(Input!$A$1:$EY$395,MATCH('2019-20'!$A158,Input!$A$1:$A$395,0),MATCH('2019-20'!P$2,Input!$A$1:$EY$1,0))</f>
        <v>1.5868310562237156</v>
      </c>
      <c r="Q158" s="83">
        <f>INDEX(Input!$A$1:$EY$395,MATCH('2019-20'!$A158,Input!$A$1:$A$395,0),MATCH('2019-20'!Q$2,Input!$A$1:$EY$1,0))</f>
        <v>0</v>
      </c>
      <c r="R158" s="112">
        <f>INDEX(Input!$A$1:$EY$395,MATCH('2019-20'!$A158,Input!$A$1:$A$395,0),MATCH('2019-20'!R$2,Input!$A$1:$EY$1,0))</f>
        <v>13.312362074764327</v>
      </c>
      <c r="S158" s="128">
        <f>INDEX(Input!$A$1:$EY$395,MATCH('2019-20'!$A158,Input!$A$1:$A$395,0),MATCH('2019-20'!S$2,Input!$A$1:$EY$1,0))</f>
        <v>-1.051646434663267</v>
      </c>
      <c r="V158" s="100"/>
    </row>
    <row r="159" spans="1:22" ht="16.2" x14ac:dyDescent="0.3">
      <c r="A159" s="53" t="str">
        <f>INDEX(Input!$A$1:$A$395,MATCH('2019-20'!$B159,Input!$B$1:$B$395,0))</f>
        <v>R393</v>
      </c>
      <c r="B159" s="45" t="s">
        <v>949</v>
      </c>
      <c r="C159" s="45" t="str">
        <f>INDEX(Input!$C$1:$C$395,MATCH('2019-20'!$B159,Input!$B$1:$B$395,0))</f>
        <v>E09000016</v>
      </c>
      <c r="D159" s="46">
        <f>INDEX(Input!$EY$1:$EY$395,MATCH('2019-20'!$B159,Input!$B$1:$B$395,0))</f>
        <v>1</v>
      </c>
      <c r="E159" s="154"/>
      <c r="F159" s="44" t="str">
        <f>INDEX(Input!$D$1:$D$395,MATCH('2019-20'!$B159,Input!$B$1:$B$395,0))</f>
        <v>Havering</v>
      </c>
      <c r="G159" s="112">
        <f>INDEX(Input!$A$1:$EY$395,MATCH('2019-20'!$A159,Input!$A$1:$A$395,0),MATCH('2019-20'!G$2,Input!$A$1:$EY$1,0))</f>
        <v>170.80779551313583</v>
      </c>
      <c r="H159" s="83">
        <f>INDEX(Input!$A$1:$EY$395,MATCH('2019-20'!$A159,Input!$A$1:$A$395,0),MATCH('2019-20'!H$2,Input!$A$1:$EY$1,0))</f>
        <v>35.379317894154241</v>
      </c>
      <c r="I159" s="83">
        <f>INDEX(Input!$A$1:$EY$395,MATCH('2019-20'!$A159,Input!$A$1:$A$395,0),MATCH('2019-20'!I$2,Input!$A$1:$EY$1,0))</f>
        <v>1.1080620878249026</v>
      </c>
      <c r="J159" s="83">
        <f>INDEX(Input!$A$1:$EY$395,MATCH('2019-20'!$A159,Input!$A$1:$A$395,0),MATCH('2019-20'!J$2,Input!$A$1:$EY$1,0))</f>
        <v>115.45768343036069</v>
      </c>
      <c r="K159" s="83">
        <f>INDEX(Input!$A$1:$EY$395,MATCH('2019-20'!$A159,Input!$A$1:$A$395,0),MATCH('2019-20'!K$2,Input!$A$1:$EY$1,0))</f>
        <v>9.3550999696393617</v>
      </c>
      <c r="L159" s="83">
        <f>INDEX(Input!$A$1:$EY$395,MATCH('2019-20'!$A159,Input!$A$1:$A$395,0),MATCH('2019-20'!L$2,Input!$A$1:$EY$1,0))</f>
        <v>0</v>
      </c>
      <c r="M159" s="83">
        <f>INDEX(Input!$A$1:$EY$395,MATCH('2019-20'!$A159,Input!$A$1:$A$395,0),MATCH('2019-20'!M$2,Input!$A$1:$EY$1,0))</f>
        <v>5.6186211487853726</v>
      </c>
      <c r="N159" s="83">
        <f>INDEX(Input!$A$1:$EY$395,MATCH('2019-20'!$A159,Input!$A$1:$A$395,0),MATCH('2019-20'!N$2,Input!$A$1:$EY$1,0))</f>
        <v>1.0056830000000001</v>
      </c>
      <c r="O159" s="83">
        <f>INDEX(Input!$A$1:$EY$395,MATCH('2019-20'!$A159,Input!$A$1:$A$395,0),MATCH('2019-20'!O$2,Input!$A$1:$EY$1,0))</f>
        <v>1.7180420000000001</v>
      </c>
      <c r="P159" s="83">
        <f>INDEX(Input!$A$1:$EY$395,MATCH('2019-20'!$A159,Input!$A$1:$A$395,0),MATCH('2019-20'!P$2,Input!$A$1:$EY$1,0))</f>
        <v>2.9574061631466662</v>
      </c>
      <c r="Q159" s="83">
        <f>INDEX(Input!$A$1:$EY$395,MATCH('2019-20'!$A159,Input!$A$1:$A$395,0),MATCH('2019-20'!Q$2,Input!$A$1:$EY$1,0))</f>
        <v>0</v>
      </c>
      <c r="R159" s="112">
        <f>INDEX(Input!$A$1:$EY$395,MATCH('2019-20'!$A159,Input!$A$1:$A$395,0),MATCH('2019-20'!R$2,Input!$A$1:$EY$1,0))</f>
        <v>172.59991569391124</v>
      </c>
      <c r="S159" s="128">
        <f>INDEX(Input!$A$1:$EY$395,MATCH('2019-20'!$A159,Input!$A$1:$A$395,0),MATCH('2019-20'!S$2,Input!$A$1:$EY$1,0))</f>
        <v>1.0492028044689627</v>
      </c>
      <c r="V159" s="100"/>
    </row>
    <row r="160" spans="1:22" ht="16.2" x14ac:dyDescent="0.3">
      <c r="A160" s="53" t="str">
        <f>INDEX(Input!$A$1:$A$395,MATCH('2019-20'!$B160,Input!$B$1:$B$395,0))</f>
        <v>R969</v>
      </c>
      <c r="B160" s="45" t="s">
        <v>1462</v>
      </c>
      <c r="C160" s="45" t="str">
        <f>INDEX(Input!$C$1:$C$395,MATCH('2019-20'!$B160,Input!$B$1:$B$395,0))</f>
        <v>E31000018</v>
      </c>
      <c r="D160" s="46">
        <f>INDEX(Input!$EY$1:$EY$395,MATCH('2019-20'!$B160,Input!$B$1:$B$395,0))</f>
        <v>1</v>
      </c>
      <c r="E160" s="154"/>
      <c r="F160" s="44" t="str">
        <f>INDEX(Input!$D$1:$D$395,MATCH('2019-20'!$B160,Input!$B$1:$B$395,0))</f>
        <v>Hereford and Worcester Fire</v>
      </c>
      <c r="G160" s="112">
        <f>INDEX(Input!$A$1:$EY$395,MATCH('2019-20'!$A160,Input!$A$1:$A$395,0),MATCH('2019-20'!G$2,Input!$A$1:$EY$1,0))</f>
        <v>30.707944751673214</v>
      </c>
      <c r="H160" s="83">
        <f>INDEX(Input!$A$1:$EY$395,MATCH('2019-20'!$A160,Input!$A$1:$A$395,0),MATCH('2019-20'!H$2,Input!$A$1:$EY$1,0))</f>
        <v>7.6322012207537711</v>
      </c>
      <c r="I160" s="83">
        <f>INDEX(Input!$A$1:$EY$395,MATCH('2019-20'!$A160,Input!$A$1:$A$395,0),MATCH('2019-20'!I$2,Input!$A$1:$EY$1,0))</f>
        <v>0.18237103570183971</v>
      </c>
      <c r="J160" s="83">
        <f>INDEX(Input!$A$1:$EY$395,MATCH('2019-20'!$A160,Input!$A$1:$A$395,0),MATCH('2019-20'!J$2,Input!$A$1:$EY$1,0))</f>
        <v>23.494121495999995</v>
      </c>
      <c r="K160" s="83">
        <f>INDEX(Input!$A$1:$EY$395,MATCH('2019-20'!$A160,Input!$A$1:$A$395,0),MATCH('2019-20'!K$2,Input!$A$1:$EY$1,0))</f>
        <v>0</v>
      </c>
      <c r="L160" s="83">
        <f>INDEX(Input!$A$1:$EY$395,MATCH('2019-20'!$A160,Input!$A$1:$A$395,0),MATCH('2019-20'!L$2,Input!$A$1:$EY$1,0))</f>
        <v>0</v>
      </c>
      <c r="M160" s="83">
        <f>INDEX(Input!$A$1:$EY$395,MATCH('2019-20'!$A160,Input!$A$1:$A$395,0),MATCH('2019-20'!M$2,Input!$A$1:$EY$1,0))</f>
        <v>0</v>
      </c>
      <c r="N160" s="83">
        <f>INDEX(Input!$A$1:$EY$395,MATCH('2019-20'!$A160,Input!$A$1:$A$395,0),MATCH('2019-20'!N$2,Input!$A$1:$EY$1,0))</f>
        <v>0</v>
      </c>
      <c r="O160" s="83">
        <f>INDEX(Input!$A$1:$EY$395,MATCH('2019-20'!$A160,Input!$A$1:$A$395,0),MATCH('2019-20'!O$2,Input!$A$1:$EY$1,0))</f>
        <v>0</v>
      </c>
      <c r="P160" s="83">
        <f>INDEX(Input!$A$1:$EY$395,MATCH('2019-20'!$A160,Input!$A$1:$A$395,0),MATCH('2019-20'!P$2,Input!$A$1:$EY$1,0))</f>
        <v>0</v>
      </c>
      <c r="Q160" s="83">
        <f>INDEX(Input!$A$1:$EY$395,MATCH('2019-20'!$A160,Input!$A$1:$A$395,0),MATCH('2019-20'!Q$2,Input!$A$1:$EY$1,0))</f>
        <v>0.10912488490753502</v>
      </c>
      <c r="R160" s="112">
        <f>INDEX(Input!$A$1:$EY$395,MATCH('2019-20'!$A160,Input!$A$1:$A$395,0),MATCH('2019-20'!R$2,Input!$A$1:$EY$1,0))</f>
        <v>31.417818637363144</v>
      </c>
      <c r="S160" s="128">
        <f>INDEX(Input!$A$1:$EY$395,MATCH('2019-20'!$A160,Input!$A$1:$A$395,0),MATCH('2019-20'!S$2,Input!$A$1:$EY$1,0))</f>
        <v>2.311694551460497</v>
      </c>
      <c r="V160" s="100"/>
    </row>
    <row r="161" spans="1:22" ht="16.2" x14ac:dyDescent="0.3">
      <c r="A161" s="53" t="str">
        <f>INDEX(Input!$A$1:$A$395,MATCH('2019-20'!$B161,Input!$B$1:$B$395,0))</f>
        <v>R656</v>
      </c>
      <c r="B161" s="45" t="s">
        <v>1464</v>
      </c>
      <c r="C161" s="45" t="str">
        <f>INDEX(Input!$C$1:$C$395,MATCH('2019-20'!$B161,Input!$B$1:$B$395,0))</f>
        <v>E06000019</v>
      </c>
      <c r="D161" s="46">
        <f>INDEX(Input!$EY$1:$EY$395,MATCH('2019-20'!$B161,Input!$B$1:$B$395,0))</f>
        <v>1</v>
      </c>
      <c r="E161" s="154"/>
      <c r="F161" s="44" t="str">
        <f>INDEX(Input!$D$1:$D$395,MATCH('2019-20'!$B161,Input!$B$1:$B$395,0))</f>
        <v>Herefordshire</v>
      </c>
      <c r="G161" s="112">
        <f>INDEX(Input!$A$1:$EY$395,MATCH('2019-20'!$A161,Input!$A$1:$A$395,0),MATCH('2019-20'!G$2,Input!$A$1:$EY$1,0))</f>
        <v>149.76579560419322</v>
      </c>
      <c r="H161" s="83">
        <f>INDEX(Input!$A$1:$EY$395,MATCH('2019-20'!$A161,Input!$A$1:$A$395,0),MATCH('2019-20'!H$2,Input!$A$1:$EY$1,0))</f>
        <v>32.742040770747273</v>
      </c>
      <c r="I161" s="83">
        <f>INDEX(Input!$A$1:$EY$395,MATCH('2019-20'!$A161,Input!$A$1:$A$395,0),MATCH('2019-20'!I$2,Input!$A$1:$EY$1,0))</f>
        <v>1.0466007774021366</v>
      </c>
      <c r="J161" s="83">
        <f>INDEX(Input!$A$1:$EY$395,MATCH('2019-20'!$A161,Input!$A$1:$A$395,0),MATCH('2019-20'!J$2,Input!$A$1:$EY$1,0))</f>
        <v>96.48825828780727</v>
      </c>
      <c r="K161" s="83">
        <f>INDEX(Input!$A$1:$EY$395,MATCH('2019-20'!$A161,Input!$A$1:$A$395,0),MATCH('2019-20'!K$2,Input!$A$1:$EY$1,0))</f>
        <v>7.7624839121927325</v>
      </c>
      <c r="L161" s="83">
        <f>INDEX(Input!$A$1:$EY$395,MATCH('2019-20'!$A161,Input!$A$1:$A$395,0),MATCH('2019-20'!L$2,Input!$A$1:$EY$1,0))</f>
        <v>0</v>
      </c>
      <c r="M161" s="83">
        <f>INDEX(Input!$A$1:$EY$395,MATCH('2019-20'!$A161,Input!$A$1:$A$395,0),MATCH('2019-20'!M$2,Input!$A$1:$EY$1,0))</f>
        <v>5.7028065616298456</v>
      </c>
      <c r="N161" s="83">
        <f>INDEX(Input!$A$1:$EY$395,MATCH('2019-20'!$A161,Input!$A$1:$A$395,0),MATCH('2019-20'!N$2,Input!$A$1:$EY$1,0))</f>
        <v>0.88061400000000001</v>
      </c>
      <c r="O161" s="83">
        <f>INDEX(Input!$A$1:$EY$395,MATCH('2019-20'!$A161,Input!$A$1:$A$395,0),MATCH('2019-20'!O$2,Input!$A$1:$EY$1,0))</f>
        <v>1.5043820000000001</v>
      </c>
      <c r="P161" s="83">
        <f>INDEX(Input!$A$1:$EY$395,MATCH('2019-20'!$A161,Input!$A$1:$A$395,0),MATCH('2019-20'!P$2,Input!$A$1:$EY$1,0))</f>
        <v>2.1756683420344252</v>
      </c>
      <c r="Q161" s="83">
        <f>INDEX(Input!$A$1:$EY$395,MATCH('2019-20'!$A161,Input!$A$1:$A$395,0),MATCH('2019-20'!Q$2,Input!$A$1:$EY$1,0))</f>
        <v>5.1006648648828463</v>
      </c>
      <c r="R161" s="112">
        <f>INDEX(Input!$A$1:$EY$395,MATCH('2019-20'!$A161,Input!$A$1:$A$395,0),MATCH('2019-20'!R$2,Input!$A$1:$EY$1,0))</f>
        <v>153.40351951669652</v>
      </c>
      <c r="S161" s="128">
        <f>INDEX(Input!$A$1:$EY$395,MATCH('2019-20'!$A161,Input!$A$1:$A$395,0),MATCH('2019-20'!S$2,Input!$A$1:$EY$1,0))</f>
        <v>2.428941733877088</v>
      </c>
      <c r="V161" s="100"/>
    </row>
    <row r="162" spans="1:22" ht="16.2" x14ac:dyDescent="0.3">
      <c r="A162" s="53" t="str">
        <f>INDEX(Input!$A$1:$A$395,MATCH('2019-20'!$B162,Input!$B$1:$B$395,0))</f>
        <v>R422</v>
      </c>
      <c r="B162" s="45" t="s">
        <v>1627</v>
      </c>
      <c r="C162" s="45" t="str">
        <f>INDEX(Input!$C$1:$C$395,MATCH('2019-20'!$B162,Input!$B$1:$B$395,0))</f>
        <v>E10000015</v>
      </c>
      <c r="D162" s="46">
        <f>INDEX(Input!$EY$1:$EY$395,MATCH('2019-20'!$B162,Input!$B$1:$B$395,0))</f>
        <v>1</v>
      </c>
      <c r="E162" s="154"/>
      <c r="F162" s="44" t="str">
        <f>INDEX(Input!$D$1:$D$395,MATCH('2019-20'!$B162,Input!$B$1:$B$395,0))</f>
        <v>Hertfordshire</v>
      </c>
      <c r="G162" s="112">
        <f>INDEX(Input!$A$1:$EY$395,MATCH('2019-20'!$A162,Input!$A$1:$A$395,0),MATCH('2019-20'!G$2,Input!$A$1:$EY$1,0))</f>
        <v>754.22613800301212</v>
      </c>
      <c r="H162" s="83">
        <f>INDEX(Input!$A$1:$EY$395,MATCH('2019-20'!$A162,Input!$A$1:$A$395,0),MATCH('2019-20'!H$2,Input!$A$1:$EY$1,0))</f>
        <v>123.9639783650167</v>
      </c>
      <c r="I162" s="83">
        <f>INDEX(Input!$A$1:$EY$395,MATCH('2019-20'!$A162,Input!$A$1:$A$395,0),MATCH('2019-20'!I$2,Input!$A$1:$EY$1,0))</f>
        <v>3.9779580540540245</v>
      </c>
      <c r="J162" s="83">
        <f>INDEX(Input!$A$1:$EY$395,MATCH('2019-20'!$A162,Input!$A$1:$A$395,0),MATCH('2019-20'!J$2,Input!$A$1:$EY$1,0))</f>
        <v>562.83816368205055</v>
      </c>
      <c r="K162" s="83">
        <f>INDEX(Input!$A$1:$EY$395,MATCH('2019-20'!$A162,Input!$A$1:$A$395,0),MATCH('2019-20'!K$2,Input!$A$1:$EY$1,0))</f>
        <v>45.123013317949415</v>
      </c>
      <c r="L162" s="83">
        <f>INDEX(Input!$A$1:$EY$395,MATCH('2019-20'!$A162,Input!$A$1:$A$395,0),MATCH('2019-20'!L$2,Input!$A$1:$EY$1,0))</f>
        <v>0</v>
      </c>
      <c r="M162" s="83">
        <f>INDEX(Input!$A$1:$EY$395,MATCH('2019-20'!$A162,Input!$A$1:$A$395,0),MATCH('2019-20'!M$2,Input!$A$1:$EY$1,0))</f>
        <v>18.728107549282601</v>
      </c>
      <c r="N162" s="83">
        <f>INDEX(Input!$A$1:$EY$395,MATCH('2019-20'!$A162,Input!$A$1:$A$395,0),MATCH('2019-20'!N$2,Input!$A$1:$EY$1,0))</f>
        <v>4.1344149999999997</v>
      </c>
      <c r="O162" s="83">
        <f>INDEX(Input!$A$1:$EY$395,MATCH('2019-20'!$A162,Input!$A$1:$A$395,0),MATCH('2019-20'!O$2,Input!$A$1:$EY$1,0))</f>
        <v>7.0629590000000002</v>
      </c>
      <c r="P162" s="83">
        <f>INDEX(Input!$A$1:$EY$395,MATCH('2019-20'!$A162,Input!$A$1:$A$395,0),MATCH('2019-20'!P$2,Input!$A$1:$EY$1,0))</f>
        <v>3.0330817638074263</v>
      </c>
      <c r="Q162" s="83">
        <f>INDEX(Input!$A$1:$EY$395,MATCH('2019-20'!$A162,Input!$A$1:$A$395,0),MATCH('2019-20'!Q$2,Input!$A$1:$EY$1,0))</f>
        <v>0</v>
      </c>
      <c r="R162" s="112">
        <f>INDEX(Input!$A$1:$EY$395,MATCH('2019-20'!$A162,Input!$A$1:$A$395,0),MATCH('2019-20'!R$2,Input!$A$1:$EY$1,0))</f>
        <v>768.86167673216062</v>
      </c>
      <c r="S162" s="128">
        <f>INDEX(Input!$A$1:$EY$395,MATCH('2019-20'!$A162,Input!$A$1:$A$395,0),MATCH('2019-20'!S$2,Input!$A$1:$EY$1,0))</f>
        <v>1.9404709001333842</v>
      </c>
      <c r="V162" s="100"/>
    </row>
    <row r="163" spans="1:22" ht="16.2" x14ac:dyDescent="0.3">
      <c r="A163" s="53" t="str">
        <f>INDEX(Input!$A$1:$A$395,MATCH('2019-20'!$B163,Input!$B$1:$B$395,0))</f>
        <v>R139</v>
      </c>
      <c r="B163" s="45" t="s">
        <v>1239</v>
      </c>
      <c r="C163" s="45" t="str">
        <f>INDEX(Input!$C$1:$C$395,MATCH('2019-20'!$B163,Input!$B$1:$B$395,0))</f>
        <v>E07000098</v>
      </c>
      <c r="D163" s="46">
        <f>INDEX(Input!$EY$1:$EY$395,MATCH('2019-20'!$B163,Input!$B$1:$B$395,0))</f>
        <v>1</v>
      </c>
      <c r="E163" s="154"/>
      <c r="F163" s="44" t="str">
        <f>INDEX(Input!$D$1:$D$395,MATCH('2019-20'!$B163,Input!$B$1:$B$395,0))</f>
        <v>Hertsmere</v>
      </c>
      <c r="G163" s="112">
        <f>INDEX(Input!$A$1:$EY$395,MATCH('2019-20'!$A163,Input!$A$1:$A$395,0),MATCH('2019-20'!G$2,Input!$A$1:$EY$1,0))</f>
        <v>11.270101971403813</v>
      </c>
      <c r="H163" s="83">
        <f>INDEX(Input!$A$1:$EY$395,MATCH('2019-20'!$A163,Input!$A$1:$A$395,0),MATCH('2019-20'!H$2,Input!$A$1:$EY$1,0))</f>
        <v>2.6791177083212441</v>
      </c>
      <c r="I163" s="83">
        <f>INDEX(Input!$A$1:$EY$395,MATCH('2019-20'!$A163,Input!$A$1:$A$395,0),MATCH('2019-20'!I$2,Input!$A$1:$EY$1,0))</f>
        <v>8.7303224711079222E-2</v>
      </c>
      <c r="J163" s="83">
        <f>INDEX(Input!$A$1:$EY$395,MATCH('2019-20'!$A163,Input!$A$1:$A$395,0),MATCH('2019-20'!J$2,Input!$A$1:$EY$1,0))</f>
        <v>7.1608028989389654</v>
      </c>
      <c r="K163" s="83">
        <f>INDEX(Input!$A$1:$EY$395,MATCH('2019-20'!$A163,Input!$A$1:$A$395,0),MATCH('2019-20'!K$2,Input!$A$1:$EY$1,0))</f>
        <v>0</v>
      </c>
      <c r="L163" s="83">
        <f>INDEX(Input!$A$1:$EY$395,MATCH('2019-20'!$A163,Input!$A$1:$A$395,0),MATCH('2019-20'!L$2,Input!$A$1:$EY$1,0))</f>
        <v>0.15872826106103569</v>
      </c>
      <c r="M163" s="83">
        <f>INDEX(Input!$A$1:$EY$395,MATCH('2019-20'!$A163,Input!$A$1:$A$395,0),MATCH('2019-20'!M$2,Input!$A$1:$EY$1,0))</f>
        <v>0</v>
      </c>
      <c r="N163" s="83">
        <f>INDEX(Input!$A$1:$EY$395,MATCH('2019-20'!$A163,Input!$A$1:$A$395,0),MATCH('2019-20'!N$2,Input!$A$1:$EY$1,0))</f>
        <v>0</v>
      </c>
      <c r="O163" s="83">
        <f>INDEX(Input!$A$1:$EY$395,MATCH('2019-20'!$A163,Input!$A$1:$A$395,0),MATCH('2019-20'!O$2,Input!$A$1:$EY$1,0))</f>
        <v>0</v>
      </c>
      <c r="P163" s="83">
        <f>INDEX(Input!$A$1:$EY$395,MATCH('2019-20'!$A163,Input!$A$1:$A$395,0),MATCH('2019-20'!P$2,Input!$A$1:$EY$1,0))</f>
        <v>1.1553383402859154</v>
      </c>
      <c r="Q163" s="83">
        <f>INDEX(Input!$A$1:$EY$395,MATCH('2019-20'!$A163,Input!$A$1:$A$395,0),MATCH('2019-20'!Q$2,Input!$A$1:$EY$1,0))</f>
        <v>0</v>
      </c>
      <c r="R163" s="112">
        <f>INDEX(Input!$A$1:$EY$395,MATCH('2019-20'!$A163,Input!$A$1:$A$395,0),MATCH('2019-20'!R$2,Input!$A$1:$EY$1,0))</f>
        <v>11.241290433318239</v>
      </c>
      <c r="S163" s="128">
        <f>INDEX(Input!$A$1:$EY$395,MATCH('2019-20'!$A163,Input!$A$1:$A$395,0),MATCH('2019-20'!S$2,Input!$A$1:$EY$1,0))</f>
        <v>-0.25564576220055146</v>
      </c>
      <c r="V163" s="100"/>
    </row>
    <row r="164" spans="1:22" ht="16.2" x14ac:dyDescent="0.3">
      <c r="A164" s="53" t="str">
        <f>INDEX(Input!$A$1:$A$395,MATCH('2019-20'!$B164,Input!$B$1:$B$395,0))</f>
        <v>R57</v>
      </c>
      <c r="B164" s="45" t="s">
        <v>1367</v>
      </c>
      <c r="C164" s="45" t="str">
        <f>INDEX(Input!$C$1:$C$395,MATCH('2019-20'!$B164,Input!$B$1:$B$395,0))</f>
        <v>E07000037</v>
      </c>
      <c r="D164" s="46">
        <f>INDEX(Input!$EY$1:$EY$395,MATCH('2019-20'!$B164,Input!$B$1:$B$395,0))</f>
        <v>1</v>
      </c>
      <c r="E164" s="154"/>
      <c r="F164" s="44" t="str">
        <f>INDEX(Input!$D$1:$D$395,MATCH('2019-20'!$B164,Input!$B$1:$B$395,0))</f>
        <v>High Peak</v>
      </c>
      <c r="G164" s="112">
        <f>INDEX(Input!$A$1:$EY$395,MATCH('2019-20'!$A164,Input!$A$1:$A$395,0),MATCH('2019-20'!G$2,Input!$A$1:$EY$1,0))</f>
        <v>8.7372658266505638</v>
      </c>
      <c r="H164" s="83">
        <f>INDEX(Input!$A$1:$EY$395,MATCH('2019-20'!$A164,Input!$A$1:$A$395,0),MATCH('2019-20'!H$2,Input!$A$1:$EY$1,0))</f>
        <v>2.3297552257800977</v>
      </c>
      <c r="I164" s="83">
        <f>INDEX(Input!$A$1:$EY$395,MATCH('2019-20'!$A164,Input!$A$1:$A$395,0),MATCH('2019-20'!I$2,Input!$A$1:$EY$1,0))</f>
        <v>7.5918703895074463E-2</v>
      </c>
      <c r="J164" s="83">
        <f>INDEX(Input!$A$1:$EY$395,MATCH('2019-20'!$A164,Input!$A$1:$A$395,0),MATCH('2019-20'!J$2,Input!$A$1:$EY$1,0))</f>
        <v>5.8630620000000011</v>
      </c>
      <c r="K164" s="83">
        <f>INDEX(Input!$A$1:$EY$395,MATCH('2019-20'!$A164,Input!$A$1:$A$395,0),MATCH('2019-20'!K$2,Input!$A$1:$EY$1,0))</f>
        <v>0</v>
      </c>
      <c r="L164" s="83">
        <f>INDEX(Input!$A$1:$EY$395,MATCH('2019-20'!$A164,Input!$A$1:$A$395,0),MATCH('2019-20'!L$2,Input!$A$1:$EY$1,0))</f>
        <v>8.6899376583460257E-16</v>
      </c>
      <c r="M164" s="83">
        <f>INDEX(Input!$A$1:$EY$395,MATCH('2019-20'!$A164,Input!$A$1:$A$395,0),MATCH('2019-20'!M$2,Input!$A$1:$EY$1,0))</f>
        <v>0</v>
      </c>
      <c r="N164" s="83">
        <f>INDEX(Input!$A$1:$EY$395,MATCH('2019-20'!$A164,Input!$A$1:$A$395,0),MATCH('2019-20'!N$2,Input!$A$1:$EY$1,0))</f>
        <v>0</v>
      </c>
      <c r="O164" s="83">
        <f>INDEX(Input!$A$1:$EY$395,MATCH('2019-20'!$A164,Input!$A$1:$A$395,0),MATCH('2019-20'!O$2,Input!$A$1:$EY$1,0))</f>
        <v>0</v>
      </c>
      <c r="P164" s="83">
        <f>INDEX(Input!$A$1:$EY$395,MATCH('2019-20'!$A164,Input!$A$1:$A$395,0),MATCH('2019-20'!P$2,Input!$A$1:$EY$1,0))</f>
        <v>0.56004815267817754</v>
      </c>
      <c r="Q164" s="83">
        <f>INDEX(Input!$A$1:$EY$395,MATCH('2019-20'!$A164,Input!$A$1:$A$395,0),MATCH('2019-20'!Q$2,Input!$A$1:$EY$1,0))</f>
        <v>0</v>
      </c>
      <c r="R164" s="112">
        <f>INDEX(Input!$A$1:$EY$395,MATCH('2019-20'!$A164,Input!$A$1:$A$395,0),MATCH('2019-20'!R$2,Input!$A$1:$EY$1,0))</f>
        <v>8.8287840823533514</v>
      </c>
      <c r="S164" s="128">
        <f>INDEX(Input!$A$1:$EY$395,MATCH('2019-20'!$A164,Input!$A$1:$A$395,0),MATCH('2019-20'!S$2,Input!$A$1:$EY$1,0))</f>
        <v>1.047447308099958</v>
      </c>
      <c r="V164" s="100"/>
    </row>
    <row r="165" spans="1:22" ht="16.2" x14ac:dyDescent="0.3">
      <c r="A165" s="53" t="str">
        <f>INDEX(Input!$A$1:$A$395,MATCH('2019-20'!$B165,Input!$B$1:$B$395,0))</f>
        <v>R394</v>
      </c>
      <c r="B165" s="45" t="s">
        <v>951</v>
      </c>
      <c r="C165" s="45" t="str">
        <f>INDEX(Input!$C$1:$C$395,MATCH('2019-20'!$B165,Input!$B$1:$B$395,0))</f>
        <v>E09000017</v>
      </c>
      <c r="D165" s="46">
        <f>INDEX(Input!$EY$1:$EY$395,MATCH('2019-20'!$B165,Input!$B$1:$B$395,0))</f>
        <v>1</v>
      </c>
      <c r="E165" s="154"/>
      <c r="F165" s="44" t="str">
        <f>INDEX(Input!$D$1:$D$395,MATCH('2019-20'!$B165,Input!$B$1:$B$395,0))</f>
        <v>Hillingdon</v>
      </c>
      <c r="G165" s="112">
        <f>INDEX(Input!$A$1:$EY$395,MATCH('2019-20'!$A165,Input!$A$1:$A$395,0),MATCH('2019-20'!G$2,Input!$A$1:$EY$1,0))</f>
        <v>180.83610157186121</v>
      </c>
      <c r="H165" s="83">
        <f>INDEX(Input!$A$1:$EY$395,MATCH('2019-20'!$A165,Input!$A$1:$A$395,0),MATCH('2019-20'!H$2,Input!$A$1:$EY$1,0))</f>
        <v>53.118857330964097</v>
      </c>
      <c r="I165" s="83">
        <f>INDEX(Input!$A$1:$EY$395,MATCH('2019-20'!$A165,Input!$A$1:$A$395,0),MATCH('2019-20'!I$2,Input!$A$1:$EY$1,0))</f>
        <v>1.5141077308072974</v>
      </c>
      <c r="J165" s="83">
        <f>INDEX(Input!$A$1:$EY$395,MATCH('2019-20'!$A165,Input!$A$1:$A$395,0),MATCH('2019-20'!J$2,Input!$A$1:$EY$1,0))</f>
        <v>114.49963079999999</v>
      </c>
      <c r="K165" s="83">
        <f>INDEX(Input!$A$1:$EY$395,MATCH('2019-20'!$A165,Input!$A$1:$A$395,0),MATCH('2019-20'!K$2,Input!$A$1:$EY$1,0))</f>
        <v>1.4901161193847656E-14</v>
      </c>
      <c r="L165" s="83">
        <f>INDEX(Input!$A$1:$EY$395,MATCH('2019-20'!$A165,Input!$A$1:$A$395,0),MATCH('2019-20'!L$2,Input!$A$1:$EY$1,0))</f>
        <v>0</v>
      </c>
      <c r="M165" s="83">
        <f>INDEX(Input!$A$1:$EY$395,MATCH('2019-20'!$A165,Input!$A$1:$A$395,0),MATCH('2019-20'!M$2,Input!$A$1:$EY$1,0))</f>
        <v>6.2071403229539044</v>
      </c>
      <c r="N165" s="83">
        <f>INDEX(Input!$A$1:$EY$395,MATCH('2019-20'!$A165,Input!$A$1:$A$395,0),MATCH('2019-20'!N$2,Input!$A$1:$EY$1,0))</f>
        <v>1.0411079999999999</v>
      </c>
      <c r="O165" s="83">
        <f>INDEX(Input!$A$1:$EY$395,MATCH('2019-20'!$A165,Input!$A$1:$A$395,0),MATCH('2019-20'!O$2,Input!$A$1:$EY$1,0))</f>
        <v>1.778559</v>
      </c>
      <c r="P165" s="83">
        <f>INDEX(Input!$A$1:$EY$395,MATCH('2019-20'!$A165,Input!$A$1:$A$395,0),MATCH('2019-20'!P$2,Input!$A$1:$EY$1,0))</f>
        <v>3.6649414678332621</v>
      </c>
      <c r="Q165" s="83">
        <f>INDEX(Input!$A$1:$EY$395,MATCH('2019-20'!$A165,Input!$A$1:$A$395,0),MATCH('2019-20'!Q$2,Input!$A$1:$EY$1,0))</f>
        <v>0</v>
      </c>
      <c r="R165" s="112">
        <f>INDEX(Input!$A$1:$EY$395,MATCH('2019-20'!$A165,Input!$A$1:$A$395,0),MATCH('2019-20'!R$2,Input!$A$1:$EY$1,0))</f>
        <v>181.82434465255855</v>
      </c>
      <c r="S165" s="128">
        <f>INDEX(Input!$A$1:$EY$395,MATCH('2019-20'!$A165,Input!$A$1:$A$395,0),MATCH('2019-20'!S$2,Input!$A$1:$EY$1,0))</f>
        <v>0.54648550378346705</v>
      </c>
      <c r="V165" s="100"/>
    </row>
    <row r="166" spans="1:22" ht="16.2" x14ac:dyDescent="0.3">
      <c r="A166" s="53" t="str">
        <f>INDEX(Input!$A$1:$A$395,MATCH('2019-20'!$B166,Input!$B$1:$B$395,0))</f>
        <v>R188</v>
      </c>
      <c r="B166" s="45" t="s">
        <v>1175</v>
      </c>
      <c r="C166" s="45" t="str">
        <f>INDEX(Input!$C$1:$C$395,MATCH('2019-20'!$B166,Input!$B$1:$B$395,0))</f>
        <v>E07000132</v>
      </c>
      <c r="D166" s="46">
        <f>INDEX(Input!$EY$1:$EY$395,MATCH('2019-20'!$B166,Input!$B$1:$B$395,0))</f>
        <v>1</v>
      </c>
      <c r="E166" s="154"/>
      <c r="F166" s="44" t="str">
        <f>INDEX(Input!$D$1:$D$395,MATCH('2019-20'!$B166,Input!$B$1:$B$395,0))</f>
        <v>Hinckley And Bosworth</v>
      </c>
      <c r="G166" s="112">
        <f>INDEX(Input!$A$1:$EY$395,MATCH('2019-20'!$A166,Input!$A$1:$A$395,0),MATCH('2019-20'!G$2,Input!$A$1:$EY$1,0))</f>
        <v>10.409824235816087</v>
      </c>
      <c r="H166" s="83">
        <f>INDEX(Input!$A$1:$EY$395,MATCH('2019-20'!$A166,Input!$A$1:$A$395,0),MATCH('2019-20'!H$2,Input!$A$1:$EY$1,0))</f>
        <v>2.6410898047551221</v>
      </c>
      <c r="I166" s="83">
        <f>INDEX(Input!$A$1:$EY$395,MATCH('2019-20'!$A166,Input!$A$1:$A$395,0),MATCH('2019-20'!I$2,Input!$A$1:$EY$1,0))</f>
        <v>8.3327554465881457E-2</v>
      </c>
      <c r="J166" s="83">
        <f>INDEX(Input!$A$1:$EY$395,MATCH('2019-20'!$A166,Input!$A$1:$A$395,0),MATCH('2019-20'!J$2,Input!$A$1:$EY$1,0))</f>
        <v>4.7737801884611057</v>
      </c>
      <c r="K166" s="83">
        <f>INDEX(Input!$A$1:$EY$395,MATCH('2019-20'!$A166,Input!$A$1:$A$395,0),MATCH('2019-20'!K$2,Input!$A$1:$EY$1,0))</f>
        <v>0</v>
      </c>
      <c r="L166" s="83">
        <f>INDEX(Input!$A$1:$EY$395,MATCH('2019-20'!$A166,Input!$A$1:$A$395,0),MATCH('2019-20'!L$2,Input!$A$1:$EY$1,0))</f>
        <v>0.32293887953889494</v>
      </c>
      <c r="M166" s="83">
        <f>INDEX(Input!$A$1:$EY$395,MATCH('2019-20'!$A166,Input!$A$1:$A$395,0),MATCH('2019-20'!M$2,Input!$A$1:$EY$1,0))</f>
        <v>0</v>
      </c>
      <c r="N166" s="83">
        <f>INDEX(Input!$A$1:$EY$395,MATCH('2019-20'!$A166,Input!$A$1:$A$395,0),MATCH('2019-20'!N$2,Input!$A$1:$EY$1,0))</f>
        <v>0</v>
      </c>
      <c r="O166" s="83">
        <f>INDEX(Input!$A$1:$EY$395,MATCH('2019-20'!$A166,Input!$A$1:$A$395,0),MATCH('2019-20'!O$2,Input!$A$1:$EY$1,0))</f>
        <v>0</v>
      </c>
      <c r="P166" s="83">
        <f>INDEX(Input!$A$1:$EY$395,MATCH('2019-20'!$A166,Input!$A$1:$A$395,0),MATCH('2019-20'!P$2,Input!$A$1:$EY$1,0))</f>
        <v>2.271122192970831</v>
      </c>
      <c r="Q166" s="83">
        <f>INDEX(Input!$A$1:$EY$395,MATCH('2019-20'!$A166,Input!$A$1:$A$395,0),MATCH('2019-20'!Q$2,Input!$A$1:$EY$1,0))</f>
        <v>0</v>
      </c>
      <c r="R166" s="112">
        <f>INDEX(Input!$A$1:$EY$395,MATCH('2019-20'!$A166,Input!$A$1:$A$395,0),MATCH('2019-20'!R$2,Input!$A$1:$EY$1,0))</f>
        <v>10.092258620191835</v>
      </c>
      <c r="S166" s="128">
        <f>INDEX(Input!$A$1:$EY$395,MATCH('2019-20'!$A166,Input!$A$1:$A$395,0),MATCH('2019-20'!S$2,Input!$A$1:$EY$1,0))</f>
        <v>-3.0506337900656821</v>
      </c>
      <c r="V166" s="100"/>
    </row>
    <row r="167" spans="1:22" ht="16.2" x14ac:dyDescent="0.3">
      <c r="A167" s="53" t="str">
        <f>INDEX(Input!$A$1:$A$395,MATCH('2019-20'!$B167,Input!$B$1:$B$395,0))</f>
        <v>R289</v>
      </c>
      <c r="B167" s="45" t="s">
        <v>1001</v>
      </c>
      <c r="C167" s="45" t="str">
        <f>INDEX(Input!$C$1:$C$395,MATCH('2019-20'!$B167,Input!$B$1:$B$395,0))</f>
        <v>E07000227</v>
      </c>
      <c r="D167" s="46">
        <f>INDEX(Input!$EY$1:$EY$395,MATCH('2019-20'!$B167,Input!$B$1:$B$395,0))</f>
        <v>1</v>
      </c>
      <c r="E167" s="154"/>
      <c r="F167" s="44" t="str">
        <f>INDEX(Input!$D$1:$D$395,MATCH('2019-20'!$B167,Input!$B$1:$B$395,0))</f>
        <v>Horsham</v>
      </c>
      <c r="G167" s="112">
        <f>INDEX(Input!$A$1:$EY$395,MATCH('2019-20'!$A167,Input!$A$1:$A$395,0),MATCH('2019-20'!G$2,Input!$A$1:$EY$1,0))</f>
        <v>16.000194634306276</v>
      </c>
      <c r="H167" s="83">
        <f>INDEX(Input!$A$1:$EY$395,MATCH('2019-20'!$A167,Input!$A$1:$A$395,0),MATCH('2019-20'!H$2,Input!$A$1:$EY$1,0))</f>
        <v>2.0192356140521341</v>
      </c>
      <c r="I167" s="83">
        <f>INDEX(Input!$A$1:$EY$395,MATCH('2019-20'!$A167,Input!$A$1:$A$395,0),MATCH('2019-20'!I$2,Input!$A$1:$EY$1,0))</f>
        <v>6.5799938543450398E-2</v>
      </c>
      <c r="J167" s="83">
        <f>INDEX(Input!$A$1:$EY$395,MATCH('2019-20'!$A167,Input!$A$1:$A$395,0),MATCH('2019-20'!J$2,Input!$A$1:$EY$1,0))</f>
        <v>9.5092322792248503</v>
      </c>
      <c r="K167" s="83">
        <f>INDEX(Input!$A$1:$EY$395,MATCH('2019-20'!$A167,Input!$A$1:$A$395,0),MATCH('2019-20'!K$2,Input!$A$1:$EY$1,0))</f>
        <v>0</v>
      </c>
      <c r="L167" s="83">
        <f>INDEX(Input!$A$1:$EY$395,MATCH('2019-20'!$A167,Input!$A$1:$A$395,0),MATCH('2019-20'!L$2,Input!$A$1:$EY$1,0))</f>
        <v>8.8709300775147062E-2</v>
      </c>
      <c r="M167" s="83">
        <f>INDEX(Input!$A$1:$EY$395,MATCH('2019-20'!$A167,Input!$A$1:$A$395,0),MATCH('2019-20'!M$2,Input!$A$1:$EY$1,0))</f>
        <v>0</v>
      </c>
      <c r="N167" s="83">
        <f>INDEX(Input!$A$1:$EY$395,MATCH('2019-20'!$A167,Input!$A$1:$A$395,0),MATCH('2019-20'!N$2,Input!$A$1:$EY$1,0))</f>
        <v>0</v>
      </c>
      <c r="O167" s="83">
        <f>INDEX(Input!$A$1:$EY$395,MATCH('2019-20'!$A167,Input!$A$1:$A$395,0),MATCH('2019-20'!O$2,Input!$A$1:$EY$1,0))</f>
        <v>0</v>
      </c>
      <c r="P167" s="83">
        <f>INDEX(Input!$A$1:$EY$395,MATCH('2019-20'!$A167,Input!$A$1:$A$395,0),MATCH('2019-20'!P$2,Input!$A$1:$EY$1,0))</f>
        <v>4.8073629151602564</v>
      </c>
      <c r="Q167" s="83">
        <f>INDEX(Input!$A$1:$EY$395,MATCH('2019-20'!$A167,Input!$A$1:$A$395,0),MATCH('2019-20'!Q$2,Input!$A$1:$EY$1,0))</f>
        <v>1.0192422847607293E-2</v>
      </c>
      <c r="R167" s="112">
        <f>INDEX(Input!$A$1:$EY$395,MATCH('2019-20'!$A167,Input!$A$1:$A$395,0),MATCH('2019-20'!R$2,Input!$A$1:$EY$1,0))</f>
        <v>16.500532470603446</v>
      </c>
      <c r="S167" s="128">
        <f>INDEX(Input!$A$1:$EY$395,MATCH('2019-20'!$A167,Input!$A$1:$A$395,0),MATCH('2019-20'!S$2,Input!$A$1:$EY$1,0))</f>
        <v>3.1270734371217523</v>
      </c>
      <c r="V167" s="100"/>
    </row>
    <row r="168" spans="1:22" ht="16.2" x14ac:dyDescent="0.3">
      <c r="A168" s="53" t="str">
        <f>INDEX(Input!$A$1:$A$395,MATCH('2019-20'!$B168,Input!$B$1:$B$395,0))</f>
        <v>R395</v>
      </c>
      <c r="B168" s="45" t="s">
        <v>957</v>
      </c>
      <c r="C168" s="45" t="str">
        <f>INDEX(Input!$C$1:$C$395,MATCH('2019-20'!$B168,Input!$B$1:$B$395,0))</f>
        <v>E09000018</v>
      </c>
      <c r="D168" s="46">
        <f>INDEX(Input!$EY$1:$EY$395,MATCH('2019-20'!$B168,Input!$B$1:$B$395,0))</f>
        <v>1</v>
      </c>
      <c r="E168" s="154"/>
      <c r="F168" s="44" t="str">
        <f>INDEX(Input!$D$1:$D$395,MATCH('2019-20'!$B168,Input!$B$1:$B$395,0))</f>
        <v>Hounslow</v>
      </c>
      <c r="G168" s="112">
        <f>INDEX(Input!$A$1:$EY$395,MATCH('2019-20'!$A168,Input!$A$1:$A$395,0),MATCH('2019-20'!G$2,Input!$A$1:$EY$1,0))</f>
        <v>174.17230079937247</v>
      </c>
      <c r="H168" s="83">
        <f>INDEX(Input!$A$1:$EY$395,MATCH('2019-20'!$A168,Input!$A$1:$A$395,0),MATCH('2019-20'!H$2,Input!$A$1:$EY$1,0))</f>
        <v>58.00836742208967</v>
      </c>
      <c r="I168" s="83">
        <f>INDEX(Input!$A$1:$EY$395,MATCH('2019-20'!$A168,Input!$A$1:$A$395,0),MATCH('2019-20'!I$2,Input!$A$1:$EY$1,0))</f>
        <v>1.5808001006601629</v>
      </c>
      <c r="J168" s="83">
        <f>INDEX(Input!$A$1:$EY$395,MATCH('2019-20'!$A168,Input!$A$1:$A$395,0),MATCH('2019-20'!J$2,Input!$A$1:$EY$1,0))</f>
        <v>98.558392289233794</v>
      </c>
      <c r="K168" s="83">
        <f>INDEX(Input!$A$1:$EY$395,MATCH('2019-20'!$A168,Input!$A$1:$A$395,0),MATCH('2019-20'!K$2,Input!$A$1:$EY$1,0))</f>
        <v>5.893723972766221</v>
      </c>
      <c r="L168" s="83">
        <f>INDEX(Input!$A$1:$EY$395,MATCH('2019-20'!$A168,Input!$A$1:$A$395,0),MATCH('2019-20'!L$2,Input!$A$1:$EY$1,0))</f>
        <v>0</v>
      </c>
      <c r="M168" s="83">
        <f>INDEX(Input!$A$1:$EY$395,MATCH('2019-20'!$A168,Input!$A$1:$A$395,0),MATCH('2019-20'!M$2,Input!$A$1:$EY$1,0))</f>
        <v>6.9345706136022889</v>
      </c>
      <c r="N168" s="83">
        <f>INDEX(Input!$A$1:$EY$395,MATCH('2019-20'!$A168,Input!$A$1:$A$395,0),MATCH('2019-20'!N$2,Input!$A$1:$EY$1,0))</f>
        <v>0.99934199999999995</v>
      </c>
      <c r="O168" s="83">
        <f>INDEX(Input!$A$1:$EY$395,MATCH('2019-20'!$A168,Input!$A$1:$A$395,0),MATCH('2019-20'!O$2,Input!$A$1:$EY$1,0))</f>
        <v>1.707209</v>
      </c>
      <c r="P168" s="83">
        <f>INDEX(Input!$A$1:$EY$395,MATCH('2019-20'!$A168,Input!$A$1:$A$395,0),MATCH('2019-20'!P$2,Input!$A$1:$EY$1,0))</f>
        <v>6.6265805264796027</v>
      </c>
      <c r="Q168" s="83">
        <f>INDEX(Input!$A$1:$EY$395,MATCH('2019-20'!$A168,Input!$A$1:$A$395,0),MATCH('2019-20'!Q$2,Input!$A$1:$EY$1,0))</f>
        <v>0</v>
      </c>
      <c r="R168" s="112">
        <f>INDEX(Input!$A$1:$EY$395,MATCH('2019-20'!$A168,Input!$A$1:$A$395,0),MATCH('2019-20'!R$2,Input!$A$1:$EY$1,0))</f>
        <v>180.30898592483172</v>
      </c>
      <c r="S168" s="128">
        <f>INDEX(Input!$A$1:$EY$395,MATCH('2019-20'!$A168,Input!$A$1:$A$395,0),MATCH('2019-20'!S$2,Input!$A$1:$EY$1,0))</f>
        <v>3.5233415975414184</v>
      </c>
      <c r="V168" s="100"/>
    </row>
    <row r="169" spans="1:22" ht="16.2" x14ac:dyDescent="0.3">
      <c r="A169" s="53" t="str">
        <f>INDEX(Input!$A$1:$A$395,MATCH('2019-20'!$B169,Input!$B$1:$B$395,0))</f>
        <v>R952</v>
      </c>
      <c r="B169" s="45" t="s">
        <v>1429</v>
      </c>
      <c r="C169" s="45" t="str">
        <f>INDEX(Input!$C$1:$C$395,MATCH('2019-20'!$B169,Input!$B$1:$B$395,0))</f>
        <v>E31000020</v>
      </c>
      <c r="D169" s="46">
        <f>INDEX(Input!$EY$1:$EY$395,MATCH('2019-20'!$B169,Input!$B$1:$B$395,0))</f>
        <v>1</v>
      </c>
      <c r="E169" s="154"/>
      <c r="F169" s="44" t="str">
        <f>INDEX(Input!$D$1:$D$395,MATCH('2019-20'!$B169,Input!$B$1:$B$395,0))</f>
        <v>Humberside Fire</v>
      </c>
      <c r="G169" s="112">
        <f>INDEX(Input!$A$1:$EY$395,MATCH('2019-20'!$A169,Input!$A$1:$A$395,0),MATCH('2019-20'!G$2,Input!$A$1:$EY$1,0))</f>
        <v>42.469916450231793</v>
      </c>
      <c r="H169" s="83">
        <f>INDEX(Input!$A$1:$EY$395,MATCH('2019-20'!$A169,Input!$A$1:$A$395,0),MATCH('2019-20'!H$2,Input!$A$1:$EY$1,0))</f>
        <v>19.798579935779536</v>
      </c>
      <c r="I169" s="83">
        <f>INDEX(Input!$A$1:$EY$395,MATCH('2019-20'!$A169,Input!$A$1:$A$395,0),MATCH('2019-20'!I$2,Input!$A$1:$EY$1,0))</f>
        <v>0.40990266678523329</v>
      </c>
      <c r="J169" s="83">
        <f>INDEX(Input!$A$1:$EY$395,MATCH('2019-20'!$A169,Input!$A$1:$A$395,0),MATCH('2019-20'!J$2,Input!$A$1:$EY$1,0))</f>
        <v>22.992620950000003</v>
      </c>
      <c r="K169" s="83">
        <f>INDEX(Input!$A$1:$EY$395,MATCH('2019-20'!$A169,Input!$A$1:$A$395,0),MATCH('2019-20'!K$2,Input!$A$1:$EY$1,0))</f>
        <v>0</v>
      </c>
      <c r="L169" s="83">
        <f>INDEX(Input!$A$1:$EY$395,MATCH('2019-20'!$A169,Input!$A$1:$A$395,0),MATCH('2019-20'!L$2,Input!$A$1:$EY$1,0))</f>
        <v>0</v>
      </c>
      <c r="M169" s="83">
        <f>INDEX(Input!$A$1:$EY$395,MATCH('2019-20'!$A169,Input!$A$1:$A$395,0),MATCH('2019-20'!M$2,Input!$A$1:$EY$1,0))</f>
        <v>0</v>
      </c>
      <c r="N169" s="83">
        <f>INDEX(Input!$A$1:$EY$395,MATCH('2019-20'!$A169,Input!$A$1:$A$395,0),MATCH('2019-20'!N$2,Input!$A$1:$EY$1,0))</f>
        <v>0</v>
      </c>
      <c r="O169" s="83">
        <f>INDEX(Input!$A$1:$EY$395,MATCH('2019-20'!$A169,Input!$A$1:$A$395,0),MATCH('2019-20'!O$2,Input!$A$1:$EY$1,0))</f>
        <v>0</v>
      </c>
      <c r="P169" s="83">
        <f>INDEX(Input!$A$1:$EY$395,MATCH('2019-20'!$A169,Input!$A$1:$A$395,0),MATCH('2019-20'!P$2,Input!$A$1:$EY$1,0))</f>
        <v>0</v>
      </c>
      <c r="Q169" s="83">
        <f>INDEX(Input!$A$1:$EY$395,MATCH('2019-20'!$A169,Input!$A$1:$A$395,0),MATCH('2019-20'!Q$2,Input!$A$1:$EY$1,0))</f>
        <v>0</v>
      </c>
      <c r="R169" s="112">
        <f>INDEX(Input!$A$1:$EY$395,MATCH('2019-20'!$A169,Input!$A$1:$A$395,0),MATCH('2019-20'!R$2,Input!$A$1:$EY$1,0))</f>
        <v>43.201103552564767</v>
      </c>
      <c r="S169" s="128">
        <f>INDEX(Input!$A$1:$EY$395,MATCH('2019-20'!$A169,Input!$A$1:$A$395,0),MATCH('2019-20'!S$2,Input!$A$1:$EY$1,0))</f>
        <v>1.7216589139981364</v>
      </c>
      <c r="V169" s="100"/>
    </row>
    <row r="170" spans="1:22" ht="16.2" x14ac:dyDescent="0.3">
      <c r="A170" s="53" t="str">
        <f>INDEX(Input!$A$1:$A$395,MATCH('2019-20'!$B170,Input!$B$1:$B$395,0))</f>
        <v>R648</v>
      </c>
      <c r="B170" s="45" t="s">
        <v>1381</v>
      </c>
      <c r="C170" s="45" t="str">
        <f>INDEX(Input!$C$1:$C$395,MATCH('2019-20'!$B170,Input!$B$1:$B$395,0))</f>
        <v>E07000011</v>
      </c>
      <c r="D170" s="46">
        <f>INDEX(Input!$EY$1:$EY$395,MATCH('2019-20'!$B170,Input!$B$1:$B$395,0))</f>
        <v>1</v>
      </c>
      <c r="E170" s="154"/>
      <c r="F170" s="44" t="str">
        <f>INDEX(Input!$D$1:$D$395,MATCH('2019-20'!$B170,Input!$B$1:$B$395,0))</f>
        <v>Huntingdonshire</v>
      </c>
      <c r="G170" s="112">
        <f>INDEX(Input!$A$1:$EY$395,MATCH('2019-20'!$A170,Input!$A$1:$A$395,0),MATCH('2019-20'!G$2,Input!$A$1:$EY$1,0))</f>
        <v>16.275715469927722</v>
      </c>
      <c r="H170" s="83">
        <f>INDEX(Input!$A$1:$EY$395,MATCH('2019-20'!$A170,Input!$A$1:$A$395,0),MATCH('2019-20'!H$2,Input!$A$1:$EY$1,0))</f>
        <v>4.510099594414112</v>
      </c>
      <c r="I170" s="83">
        <f>INDEX(Input!$A$1:$EY$395,MATCH('2019-20'!$A170,Input!$A$1:$A$395,0),MATCH('2019-20'!I$2,Input!$A$1:$EY$1,0))</f>
        <v>0.1469686222212338</v>
      </c>
      <c r="J170" s="83">
        <f>INDEX(Input!$A$1:$EY$395,MATCH('2019-20'!$A170,Input!$A$1:$A$395,0),MATCH('2019-20'!J$2,Input!$A$1:$EY$1,0))</f>
        <v>8.778855329999999</v>
      </c>
      <c r="K170" s="83">
        <f>INDEX(Input!$A$1:$EY$395,MATCH('2019-20'!$A170,Input!$A$1:$A$395,0),MATCH('2019-20'!K$2,Input!$A$1:$EY$1,0))</f>
        <v>0</v>
      </c>
      <c r="L170" s="83">
        <f>INDEX(Input!$A$1:$EY$395,MATCH('2019-20'!$A170,Input!$A$1:$A$395,0),MATCH('2019-20'!L$2,Input!$A$1:$EY$1,0))</f>
        <v>0</v>
      </c>
      <c r="M170" s="83">
        <f>INDEX(Input!$A$1:$EY$395,MATCH('2019-20'!$A170,Input!$A$1:$A$395,0),MATCH('2019-20'!M$2,Input!$A$1:$EY$1,0))</f>
        <v>0</v>
      </c>
      <c r="N170" s="83">
        <f>INDEX(Input!$A$1:$EY$395,MATCH('2019-20'!$A170,Input!$A$1:$A$395,0),MATCH('2019-20'!N$2,Input!$A$1:$EY$1,0))</f>
        <v>0</v>
      </c>
      <c r="O170" s="83">
        <f>INDEX(Input!$A$1:$EY$395,MATCH('2019-20'!$A170,Input!$A$1:$A$395,0),MATCH('2019-20'!O$2,Input!$A$1:$EY$1,0))</f>
        <v>0</v>
      </c>
      <c r="P170" s="83">
        <f>INDEX(Input!$A$1:$EY$395,MATCH('2019-20'!$A170,Input!$A$1:$A$395,0),MATCH('2019-20'!P$2,Input!$A$1:$EY$1,0))</f>
        <v>2.0381209966968061</v>
      </c>
      <c r="Q170" s="83">
        <f>INDEX(Input!$A$1:$EY$395,MATCH('2019-20'!$A170,Input!$A$1:$A$395,0),MATCH('2019-20'!Q$2,Input!$A$1:$EY$1,0))</f>
        <v>4.259666851123272E-2</v>
      </c>
      <c r="R170" s="112">
        <f>INDEX(Input!$A$1:$EY$395,MATCH('2019-20'!$A170,Input!$A$1:$A$395,0),MATCH('2019-20'!R$2,Input!$A$1:$EY$1,0))</f>
        <v>15.516641211843382</v>
      </c>
      <c r="S170" s="128">
        <f>INDEX(Input!$A$1:$EY$395,MATCH('2019-20'!$A170,Input!$A$1:$A$395,0),MATCH('2019-20'!S$2,Input!$A$1:$EY$1,0))</f>
        <v>-4.6638457122629262</v>
      </c>
      <c r="V170" s="100"/>
    </row>
    <row r="171" spans="1:22" ht="16.2" x14ac:dyDescent="0.3">
      <c r="A171" s="53" t="str">
        <f>INDEX(Input!$A$1:$A$395,MATCH('2019-20'!$B171,Input!$B$1:$B$395,0))</f>
        <v>R176</v>
      </c>
      <c r="B171" s="45" t="s">
        <v>1185</v>
      </c>
      <c r="C171" s="45" t="str">
        <f>INDEX(Input!$C$1:$C$395,MATCH('2019-20'!$B171,Input!$B$1:$B$395,0))</f>
        <v>E07000120</v>
      </c>
      <c r="D171" s="46">
        <f>INDEX(Input!$EY$1:$EY$395,MATCH('2019-20'!$B171,Input!$B$1:$B$395,0))</f>
        <v>1</v>
      </c>
      <c r="E171" s="154"/>
      <c r="F171" s="44" t="str">
        <f>INDEX(Input!$D$1:$D$395,MATCH('2019-20'!$B171,Input!$B$1:$B$395,0))</f>
        <v>Hyndburn</v>
      </c>
      <c r="G171" s="112">
        <f>INDEX(Input!$A$1:$EY$395,MATCH('2019-20'!$A171,Input!$A$1:$A$395,0),MATCH('2019-20'!G$2,Input!$A$1:$EY$1,0))</f>
        <v>10.830702489810578</v>
      </c>
      <c r="H171" s="83">
        <f>INDEX(Input!$A$1:$EY$395,MATCH('2019-20'!$A171,Input!$A$1:$A$395,0),MATCH('2019-20'!H$2,Input!$A$1:$EY$1,0))</f>
        <v>5.0776386957858914</v>
      </c>
      <c r="I171" s="83">
        <f>INDEX(Input!$A$1:$EY$395,MATCH('2019-20'!$A171,Input!$A$1:$A$395,0),MATCH('2019-20'!I$2,Input!$A$1:$EY$1,0))</f>
        <v>0.11545377724165272</v>
      </c>
      <c r="J171" s="83">
        <f>INDEX(Input!$A$1:$EY$395,MATCH('2019-20'!$A171,Input!$A$1:$A$395,0),MATCH('2019-20'!J$2,Input!$A$1:$EY$1,0))</f>
        <v>5.1312135008690225</v>
      </c>
      <c r="K171" s="83">
        <f>INDEX(Input!$A$1:$EY$395,MATCH('2019-20'!$A171,Input!$A$1:$A$395,0),MATCH('2019-20'!K$2,Input!$A$1:$EY$1,0))</f>
        <v>0</v>
      </c>
      <c r="L171" s="83">
        <f>INDEX(Input!$A$1:$EY$395,MATCH('2019-20'!$A171,Input!$A$1:$A$395,0),MATCH('2019-20'!L$2,Input!$A$1:$EY$1,0))</f>
        <v>8.5021791309791515E-3</v>
      </c>
      <c r="M171" s="83">
        <f>INDEX(Input!$A$1:$EY$395,MATCH('2019-20'!$A171,Input!$A$1:$A$395,0),MATCH('2019-20'!M$2,Input!$A$1:$EY$1,0))</f>
        <v>0</v>
      </c>
      <c r="N171" s="83">
        <f>INDEX(Input!$A$1:$EY$395,MATCH('2019-20'!$A171,Input!$A$1:$A$395,0),MATCH('2019-20'!N$2,Input!$A$1:$EY$1,0))</f>
        <v>0</v>
      </c>
      <c r="O171" s="83">
        <f>INDEX(Input!$A$1:$EY$395,MATCH('2019-20'!$A171,Input!$A$1:$A$395,0),MATCH('2019-20'!O$2,Input!$A$1:$EY$1,0))</f>
        <v>0</v>
      </c>
      <c r="P171" s="83">
        <f>INDEX(Input!$A$1:$EY$395,MATCH('2019-20'!$A171,Input!$A$1:$A$395,0),MATCH('2019-20'!P$2,Input!$A$1:$EY$1,0))</f>
        <v>0.2204948463786667</v>
      </c>
      <c r="Q171" s="83">
        <f>INDEX(Input!$A$1:$EY$395,MATCH('2019-20'!$A171,Input!$A$1:$A$395,0),MATCH('2019-20'!Q$2,Input!$A$1:$EY$1,0))</f>
        <v>0</v>
      </c>
      <c r="R171" s="112">
        <f>INDEX(Input!$A$1:$EY$395,MATCH('2019-20'!$A171,Input!$A$1:$A$395,0),MATCH('2019-20'!R$2,Input!$A$1:$EY$1,0))</f>
        <v>10.553302999406213</v>
      </c>
      <c r="S171" s="128">
        <f>INDEX(Input!$A$1:$EY$395,MATCH('2019-20'!$A171,Input!$A$1:$A$395,0),MATCH('2019-20'!S$2,Input!$A$1:$EY$1,0))</f>
        <v>-2.5612326685673481</v>
      </c>
      <c r="V171" s="100"/>
    </row>
    <row r="172" spans="1:22" ht="16.2" x14ac:dyDescent="0.3">
      <c r="A172" s="53" t="str">
        <f>INDEX(Input!$A$1:$A$395,MATCH('2019-20'!$B172,Input!$B$1:$B$395,0))</f>
        <v>R264</v>
      </c>
      <c r="B172" s="45" t="s">
        <v>1043</v>
      </c>
      <c r="C172" s="45" t="str">
        <f>INDEX(Input!$C$1:$C$395,MATCH('2019-20'!$B172,Input!$B$1:$B$395,0))</f>
        <v>E07000202</v>
      </c>
      <c r="D172" s="46">
        <f>INDEX(Input!$EY$1:$EY$395,MATCH('2019-20'!$B172,Input!$B$1:$B$395,0))</f>
        <v>1</v>
      </c>
      <c r="E172" s="154"/>
      <c r="F172" s="44" t="str">
        <f>INDEX(Input!$D$1:$D$395,MATCH('2019-20'!$B172,Input!$B$1:$B$395,0))</f>
        <v>Ipswich</v>
      </c>
      <c r="G172" s="112">
        <f>INDEX(Input!$A$1:$EY$395,MATCH('2019-20'!$A172,Input!$A$1:$A$395,0),MATCH('2019-20'!G$2,Input!$A$1:$EY$1,0))</f>
        <v>18.816819876332627</v>
      </c>
      <c r="H172" s="83">
        <f>INDEX(Input!$A$1:$EY$395,MATCH('2019-20'!$A172,Input!$A$1:$A$395,0),MATCH('2019-20'!H$2,Input!$A$1:$EY$1,0))</f>
        <v>4.2873763453459004</v>
      </c>
      <c r="I172" s="83">
        <f>INDEX(Input!$A$1:$EY$395,MATCH('2019-20'!$A172,Input!$A$1:$A$395,0),MATCH('2019-20'!I$2,Input!$A$1:$EY$1,0))</f>
        <v>0.13971083813754459</v>
      </c>
      <c r="J172" s="83">
        <f>INDEX(Input!$A$1:$EY$395,MATCH('2019-20'!$A172,Input!$A$1:$A$395,0),MATCH('2019-20'!J$2,Input!$A$1:$EY$1,0))</f>
        <v>13.879093896000001</v>
      </c>
      <c r="K172" s="83">
        <f>INDEX(Input!$A$1:$EY$395,MATCH('2019-20'!$A172,Input!$A$1:$A$395,0),MATCH('2019-20'!K$2,Input!$A$1:$EY$1,0))</f>
        <v>0</v>
      </c>
      <c r="L172" s="83">
        <f>INDEX(Input!$A$1:$EY$395,MATCH('2019-20'!$A172,Input!$A$1:$A$395,0),MATCH('2019-20'!L$2,Input!$A$1:$EY$1,0))</f>
        <v>2.1784160253446316E-15</v>
      </c>
      <c r="M172" s="83">
        <f>INDEX(Input!$A$1:$EY$395,MATCH('2019-20'!$A172,Input!$A$1:$A$395,0),MATCH('2019-20'!M$2,Input!$A$1:$EY$1,0))</f>
        <v>0</v>
      </c>
      <c r="N172" s="83">
        <f>INDEX(Input!$A$1:$EY$395,MATCH('2019-20'!$A172,Input!$A$1:$A$395,0),MATCH('2019-20'!N$2,Input!$A$1:$EY$1,0))</f>
        <v>0</v>
      </c>
      <c r="O172" s="83">
        <f>INDEX(Input!$A$1:$EY$395,MATCH('2019-20'!$A172,Input!$A$1:$A$395,0),MATCH('2019-20'!O$2,Input!$A$1:$EY$1,0))</f>
        <v>0</v>
      </c>
      <c r="P172" s="83">
        <f>INDEX(Input!$A$1:$EY$395,MATCH('2019-20'!$A172,Input!$A$1:$A$395,0),MATCH('2019-20'!P$2,Input!$A$1:$EY$1,0))</f>
        <v>0.87651477987555571</v>
      </c>
      <c r="Q172" s="83">
        <f>INDEX(Input!$A$1:$EY$395,MATCH('2019-20'!$A172,Input!$A$1:$A$395,0),MATCH('2019-20'!Q$2,Input!$A$1:$EY$1,0))</f>
        <v>0</v>
      </c>
      <c r="R172" s="112">
        <f>INDEX(Input!$A$1:$EY$395,MATCH('2019-20'!$A172,Input!$A$1:$A$395,0),MATCH('2019-20'!R$2,Input!$A$1:$EY$1,0))</f>
        <v>19.182695859359004</v>
      </c>
      <c r="S172" s="128">
        <f>INDEX(Input!$A$1:$EY$395,MATCH('2019-20'!$A172,Input!$A$1:$A$395,0),MATCH('2019-20'!S$2,Input!$A$1:$EY$1,0))</f>
        <v>1.9444092329680362</v>
      </c>
      <c r="V172" s="100"/>
    </row>
    <row r="173" spans="1:22" ht="16.2" x14ac:dyDescent="0.3">
      <c r="A173" s="53" t="str">
        <f>INDEX(Input!$A$1:$A$395,MATCH('2019-20'!$B173,Input!$B$1:$B$395,0))</f>
        <v>R601</v>
      </c>
      <c r="B173" s="45" t="s">
        <v>1421</v>
      </c>
      <c r="C173" s="45" t="str">
        <f>INDEX(Input!$C$1:$C$395,MATCH('2019-20'!$B173,Input!$B$1:$B$395,0))</f>
        <v>E06000046</v>
      </c>
      <c r="D173" s="46">
        <f>INDEX(Input!$EY$1:$EY$395,MATCH('2019-20'!$B173,Input!$B$1:$B$395,0))</f>
        <v>1</v>
      </c>
      <c r="E173" s="154"/>
      <c r="F173" s="44" t="str">
        <f>INDEX(Input!$D$1:$D$395,MATCH('2019-20'!$B173,Input!$B$1:$B$395,0))</f>
        <v>Isle of Wight</v>
      </c>
      <c r="G173" s="112">
        <f>INDEX(Input!$A$1:$EY$395,MATCH('2019-20'!$A173,Input!$A$1:$A$395,0),MATCH('2019-20'!G$2,Input!$A$1:$EY$1,0))</f>
        <v>130.40954004758001</v>
      </c>
      <c r="H173" s="83">
        <f>INDEX(Input!$A$1:$EY$395,MATCH('2019-20'!$A173,Input!$A$1:$A$395,0),MATCH('2019-20'!H$2,Input!$A$1:$EY$1,0))</f>
        <v>36.69135646763678</v>
      </c>
      <c r="I173" s="83">
        <f>INDEX(Input!$A$1:$EY$395,MATCH('2019-20'!$A173,Input!$A$1:$A$395,0),MATCH('2019-20'!I$2,Input!$A$1:$EY$1,0))</f>
        <v>1.0507430308090193</v>
      </c>
      <c r="J173" s="83">
        <f>INDEX(Input!$A$1:$EY$395,MATCH('2019-20'!$A173,Input!$A$1:$A$395,0),MATCH('2019-20'!J$2,Input!$A$1:$EY$1,0))</f>
        <v>79.217823123822953</v>
      </c>
      <c r="K173" s="83">
        <f>INDEX(Input!$A$1:$EY$395,MATCH('2019-20'!$A173,Input!$A$1:$A$395,0),MATCH('2019-20'!K$2,Input!$A$1:$EY$1,0))</f>
        <v>6.350565236177057</v>
      </c>
      <c r="L173" s="83">
        <f>INDEX(Input!$A$1:$EY$395,MATCH('2019-20'!$A173,Input!$A$1:$A$395,0),MATCH('2019-20'!L$2,Input!$A$1:$EY$1,0))</f>
        <v>0</v>
      </c>
      <c r="M173" s="83">
        <f>INDEX(Input!$A$1:$EY$395,MATCH('2019-20'!$A173,Input!$A$1:$A$395,0),MATCH('2019-20'!M$2,Input!$A$1:$EY$1,0))</f>
        <v>5.2319948638689144</v>
      </c>
      <c r="N173" s="83">
        <f>INDEX(Input!$A$1:$EY$395,MATCH('2019-20'!$A173,Input!$A$1:$A$395,0),MATCH('2019-20'!N$2,Input!$A$1:$EY$1,0))</f>
        <v>0.76641499999999996</v>
      </c>
      <c r="O173" s="83">
        <f>INDEX(Input!$A$1:$EY$395,MATCH('2019-20'!$A173,Input!$A$1:$A$395,0),MATCH('2019-20'!O$2,Input!$A$1:$EY$1,0))</f>
        <v>1.309293</v>
      </c>
      <c r="P173" s="83">
        <f>INDEX(Input!$A$1:$EY$395,MATCH('2019-20'!$A173,Input!$A$1:$A$395,0),MATCH('2019-20'!P$2,Input!$A$1:$EY$1,0))</f>
        <v>1.5293350451928214</v>
      </c>
      <c r="Q173" s="83">
        <f>INDEX(Input!$A$1:$EY$395,MATCH('2019-20'!$A173,Input!$A$1:$A$395,0),MATCH('2019-20'!Q$2,Input!$A$1:$EY$1,0))</f>
        <v>0</v>
      </c>
      <c r="R173" s="112">
        <f>INDEX(Input!$A$1:$EY$395,MATCH('2019-20'!$A173,Input!$A$1:$A$395,0),MATCH('2019-20'!R$2,Input!$A$1:$EY$1,0))</f>
        <v>132.14752576750757</v>
      </c>
      <c r="S173" s="128">
        <f>INDEX(Input!$A$1:$EY$395,MATCH('2019-20'!$A173,Input!$A$1:$A$395,0),MATCH('2019-20'!S$2,Input!$A$1:$EY$1,0))</f>
        <v>1.3327136337521361</v>
      </c>
      <c r="V173" s="100"/>
    </row>
    <row r="174" spans="1:22" ht="16.2" x14ac:dyDescent="0.3">
      <c r="A174" s="53" t="str">
        <f>INDEX(Input!$A$1:$A$395,MATCH('2019-20'!$B174,Input!$B$1:$B$395,0))</f>
        <v>R403</v>
      </c>
      <c r="B174" s="45" t="s">
        <v>1658</v>
      </c>
      <c r="C174" s="45" t="str">
        <f>INDEX(Input!$C$1:$C$395,MATCH('2019-20'!$B174,Input!$B$1:$B$395,0))</f>
        <v>E06000053</v>
      </c>
      <c r="D174" s="46">
        <f>INDEX(Input!$EY$1:$EY$395,MATCH('2019-20'!$B174,Input!$B$1:$B$395,0))</f>
        <v>1</v>
      </c>
      <c r="E174" s="154"/>
      <c r="F174" s="44" t="str">
        <f>INDEX(Input!$D$1:$D$395,MATCH('2019-20'!$B174,Input!$B$1:$B$395,0))</f>
        <v>Isles of Scilly</v>
      </c>
      <c r="G174" s="112">
        <f>INDEX(Input!$A$1:$EY$395,MATCH('2019-20'!$A174,Input!$A$1:$A$395,0),MATCH('2019-20'!G$2,Input!$A$1:$EY$1,0))</f>
        <v>5.0629262564340625</v>
      </c>
      <c r="H174" s="83">
        <f>INDEX(Input!$A$1:$EY$395,MATCH('2019-20'!$A174,Input!$A$1:$A$395,0),MATCH('2019-20'!H$2,Input!$A$1:$EY$1,0))</f>
        <v>3.3004505552006891</v>
      </c>
      <c r="I174" s="83">
        <f>INDEX(Input!$A$1:$EY$395,MATCH('2019-20'!$A174,Input!$A$1:$A$395,0),MATCH('2019-20'!I$2,Input!$A$1:$EY$1,0))</f>
        <v>4.9752457033016333E-2</v>
      </c>
      <c r="J174" s="83">
        <f>INDEX(Input!$A$1:$EY$395,MATCH('2019-20'!$A174,Input!$A$1:$A$395,0),MATCH('2019-20'!J$2,Input!$A$1:$EY$1,0))</f>
        <v>1.55705180344111</v>
      </c>
      <c r="K174" s="83">
        <f>INDEX(Input!$A$1:$EY$395,MATCH('2019-20'!$A174,Input!$A$1:$A$395,0),MATCH('2019-20'!K$2,Input!$A$1:$EY$1,0))</f>
        <v>0.12483621655889018</v>
      </c>
      <c r="L174" s="83">
        <f>INDEX(Input!$A$1:$EY$395,MATCH('2019-20'!$A174,Input!$A$1:$A$395,0),MATCH('2019-20'!L$2,Input!$A$1:$EY$1,0))</f>
        <v>0</v>
      </c>
      <c r="M174" s="83">
        <f>INDEX(Input!$A$1:$EY$395,MATCH('2019-20'!$A174,Input!$A$1:$A$395,0),MATCH('2019-20'!M$2,Input!$A$1:$EY$1,0))</f>
        <v>6.6431855755539615E-2</v>
      </c>
      <c r="N174" s="83">
        <f>INDEX(Input!$A$1:$EY$395,MATCH('2019-20'!$A174,Input!$A$1:$A$395,0),MATCH('2019-20'!N$2,Input!$A$1:$EY$1,0))</f>
        <v>1.2662E-2</v>
      </c>
      <c r="O174" s="83">
        <f>INDEX(Input!$A$1:$EY$395,MATCH('2019-20'!$A174,Input!$A$1:$A$395,0),MATCH('2019-20'!O$2,Input!$A$1:$EY$1,0))</f>
        <v>2.163E-2</v>
      </c>
      <c r="P174" s="83">
        <f>INDEX(Input!$A$1:$EY$395,MATCH('2019-20'!$A174,Input!$A$1:$A$395,0),MATCH('2019-20'!P$2,Input!$A$1:$EY$1,0))</f>
        <v>6.9999999999999999E-4</v>
      </c>
      <c r="Q174" s="83">
        <f>INDEX(Input!$A$1:$EY$395,MATCH('2019-20'!$A174,Input!$A$1:$A$395,0),MATCH('2019-20'!Q$2,Input!$A$1:$EY$1,0))</f>
        <v>0</v>
      </c>
      <c r="R174" s="112">
        <f>INDEX(Input!$A$1:$EY$395,MATCH('2019-20'!$A174,Input!$A$1:$A$395,0),MATCH('2019-20'!R$2,Input!$A$1:$EY$1,0))</f>
        <v>5.1335148879892456</v>
      </c>
      <c r="S174" s="128">
        <f>INDEX(Input!$A$1:$EY$395,MATCH('2019-20'!$A174,Input!$A$1:$A$395,0),MATCH('2019-20'!S$2,Input!$A$1:$EY$1,0))</f>
        <v>1.3942259472074614</v>
      </c>
      <c r="V174" s="100"/>
    </row>
    <row r="175" spans="1:22" ht="16.2" x14ac:dyDescent="0.3">
      <c r="A175" s="53" t="str">
        <f>INDEX(Input!$A$1:$A$395,MATCH('2019-20'!$B175,Input!$B$1:$B$395,0))</f>
        <v>R375</v>
      </c>
      <c r="B175" s="45" t="s">
        <v>976</v>
      </c>
      <c r="C175" s="45" t="str">
        <f>INDEX(Input!$C$1:$C$395,MATCH('2019-20'!$B175,Input!$B$1:$B$395,0))</f>
        <v>E09000019</v>
      </c>
      <c r="D175" s="46">
        <f>INDEX(Input!$EY$1:$EY$395,MATCH('2019-20'!$B175,Input!$B$1:$B$395,0))</f>
        <v>1</v>
      </c>
      <c r="E175" s="154"/>
      <c r="F175" s="44" t="str">
        <f>INDEX(Input!$D$1:$D$395,MATCH('2019-20'!$B175,Input!$B$1:$B$395,0))</f>
        <v>Islington</v>
      </c>
      <c r="G175" s="112">
        <f>INDEX(Input!$A$1:$EY$395,MATCH('2019-20'!$A175,Input!$A$1:$A$395,0),MATCH('2019-20'!G$2,Input!$A$1:$EY$1,0))</f>
        <v>223.61351750692916</v>
      </c>
      <c r="H175" s="83">
        <f>INDEX(Input!$A$1:$EY$395,MATCH('2019-20'!$A175,Input!$A$1:$A$395,0),MATCH('2019-20'!H$2,Input!$A$1:$EY$1,0))</f>
        <v>107.95351920325092</v>
      </c>
      <c r="I175" s="83">
        <f>INDEX(Input!$A$1:$EY$395,MATCH('2019-20'!$A175,Input!$A$1:$A$395,0),MATCH('2019-20'!I$2,Input!$A$1:$EY$1,0))</f>
        <v>2.7335892115483755</v>
      </c>
      <c r="J175" s="83">
        <f>INDEX(Input!$A$1:$EY$395,MATCH('2019-20'!$A175,Input!$A$1:$A$395,0),MATCH('2019-20'!J$2,Input!$A$1:$EY$1,0))</f>
        <v>86.075937964720254</v>
      </c>
      <c r="K175" s="83">
        <f>INDEX(Input!$A$1:$EY$395,MATCH('2019-20'!$A175,Input!$A$1:$A$395,0),MATCH('2019-20'!K$2,Input!$A$1:$EY$1,0))</f>
        <v>6.900692623279765</v>
      </c>
      <c r="L175" s="83">
        <f>INDEX(Input!$A$1:$EY$395,MATCH('2019-20'!$A175,Input!$A$1:$A$395,0),MATCH('2019-20'!L$2,Input!$A$1:$EY$1,0))</f>
        <v>0</v>
      </c>
      <c r="M175" s="83">
        <f>INDEX(Input!$A$1:$EY$395,MATCH('2019-20'!$A175,Input!$A$1:$A$395,0),MATCH('2019-20'!M$2,Input!$A$1:$EY$1,0))</f>
        <v>12.790074964827166</v>
      </c>
      <c r="N175" s="83">
        <f>INDEX(Input!$A$1:$EY$395,MATCH('2019-20'!$A175,Input!$A$1:$A$395,0),MATCH('2019-20'!N$2,Input!$A$1:$EY$1,0))</f>
        <v>1.2858890000000001</v>
      </c>
      <c r="O175" s="83">
        <f>INDEX(Input!$A$1:$EY$395,MATCH('2019-20'!$A175,Input!$A$1:$A$395,0),MATCH('2019-20'!O$2,Input!$A$1:$EY$1,0))</f>
        <v>2.1967270000000001</v>
      </c>
      <c r="P175" s="83">
        <f>INDEX(Input!$A$1:$EY$395,MATCH('2019-20'!$A175,Input!$A$1:$A$395,0),MATCH('2019-20'!P$2,Input!$A$1:$EY$1,0))</f>
        <v>5.0507337620797514</v>
      </c>
      <c r="Q175" s="83">
        <f>INDEX(Input!$A$1:$EY$395,MATCH('2019-20'!$A175,Input!$A$1:$A$395,0),MATCH('2019-20'!Q$2,Input!$A$1:$EY$1,0))</f>
        <v>0</v>
      </c>
      <c r="R175" s="112">
        <f>INDEX(Input!$A$1:$EY$395,MATCH('2019-20'!$A175,Input!$A$1:$A$395,0),MATCH('2019-20'!R$2,Input!$A$1:$EY$1,0))</f>
        <v>224.98716372970625</v>
      </c>
      <c r="S175" s="128">
        <f>INDEX(Input!$A$1:$EY$395,MATCH('2019-20'!$A175,Input!$A$1:$A$395,0),MATCH('2019-20'!S$2,Input!$A$1:$EY$1,0))</f>
        <v>0.61429480565033945</v>
      </c>
      <c r="V175" s="100"/>
    </row>
    <row r="176" spans="1:22" ht="16.2" x14ac:dyDescent="0.3">
      <c r="A176" s="53" t="str">
        <f>INDEX(Input!$A$1:$A$395,MATCH('2019-20'!$B176,Input!$B$1:$B$395,0))</f>
        <v>R376</v>
      </c>
      <c r="B176" s="45" t="s">
        <v>929</v>
      </c>
      <c r="C176" s="45" t="str">
        <f>INDEX(Input!$C$1:$C$395,MATCH('2019-20'!$B176,Input!$B$1:$B$395,0))</f>
        <v>E09000020</v>
      </c>
      <c r="D176" s="46">
        <f>INDEX(Input!$EY$1:$EY$395,MATCH('2019-20'!$B176,Input!$B$1:$B$395,0))</f>
        <v>1</v>
      </c>
      <c r="E176" s="154"/>
      <c r="F176" s="44" t="str">
        <f>INDEX(Input!$D$1:$D$395,MATCH('2019-20'!$B176,Input!$B$1:$B$395,0))</f>
        <v>Kensington And Chelsea</v>
      </c>
      <c r="G176" s="112">
        <f>INDEX(Input!$A$1:$EY$395,MATCH('2019-20'!$A176,Input!$A$1:$A$395,0),MATCH('2019-20'!G$2,Input!$A$1:$EY$1,0))</f>
        <v>158.84010671491865</v>
      </c>
      <c r="H176" s="83">
        <f>INDEX(Input!$A$1:$EY$395,MATCH('2019-20'!$A176,Input!$A$1:$A$395,0),MATCH('2019-20'!H$2,Input!$A$1:$EY$1,0))</f>
        <v>61.830039824450353</v>
      </c>
      <c r="I176" s="83">
        <f>INDEX(Input!$A$1:$EY$395,MATCH('2019-20'!$A176,Input!$A$1:$A$395,0),MATCH('2019-20'!I$2,Input!$A$1:$EY$1,0))</f>
        <v>1.6907289454408765</v>
      </c>
      <c r="J176" s="83">
        <f>INDEX(Input!$A$1:$EY$395,MATCH('2019-20'!$A176,Input!$A$1:$A$395,0),MATCH('2019-20'!J$2,Input!$A$1:$EY$1,0))</f>
        <v>82.404094547631914</v>
      </c>
      <c r="K176" s="83">
        <f>INDEX(Input!$A$1:$EY$395,MATCH('2019-20'!$A176,Input!$A$1:$A$395,0),MATCH('2019-20'!K$2,Input!$A$1:$EY$1,0))</f>
        <v>4.0484655783681269</v>
      </c>
      <c r="L176" s="83">
        <f>INDEX(Input!$A$1:$EY$395,MATCH('2019-20'!$A176,Input!$A$1:$A$395,0),MATCH('2019-20'!L$2,Input!$A$1:$EY$1,0))</f>
        <v>0</v>
      </c>
      <c r="M176" s="83">
        <f>INDEX(Input!$A$1:$EY$395,MATCH('2019-20'!$A176,Input!$A$1:$A$395,0),MATCH('2019-20'!M$2,Input!$A$1:$EY$1,0))</f>
        <v>6.5698570935026313</v>
      </c>
      <c r="N176" s="83">
        <f>INDEX(Input!$A$1:$EY$395,MATCH('2019-20'!$A176,Input!$A$1:$A$395,0),MATCH('2019-20'!N$2,Input!$A$1:$EY$1,0))</f>
        <v>0.86680599999999997</v>
      </c>
      <c r="O176" s="83">
        <f>INDEX(Input!$A$1:$EY$395,MATCH('2019-20'!$A176,Input!$A$1:$A$395,0),MATCH('2019-20'!O$2,Input!$A$1:$EY$1,0))</f>
        <v>1.480793</v>
      </c>
      <c r="P176" s="83">
        <f>INDEX(Input!$A$1:$EY$395,MATCH('2019-20'!$A176,Input!$A$1:$A$395,0),MATCH('2019-20'!P$2,Input!$A$1:$EY$1,0))</f>
        <v>1.7368202644026141</v>
      </c>
      <c r="Q176" s="83">
        <f>INDEX(Input!$A$1:$EY$395,MATCH('2019-20'!$A176,Input!$A$1:$A$395,0),MATCH('2019-20'!Q$2,Input!$A$1:$EY$1,0))</f>
        <v>0</v>
      </c>
      <c r="R176" s="112">
        <f>INDEX(Input!$A$1:$EY$395,MATCH('2019-20'!$A176,Input!$A$1:$A$395,0),MATCH('2019-20'!R$2,Input!$A$1:$EY$1,0))</f>
        <v>160.62760525379656</v>
      </c>
      <c r="S176" s="128">
        <f>INDEX(Input!$A$1:$EY$395,MATCH('2019-20'!$A176,Input!$A$1:$A$395,0),MATCH('2019-20'!S$2,Input!$A$1:$EY$1,0))</f>
        <v>1.1253445844669807</v>
      </c>
      <c r="V176" s="100"/>
    </row>
    <row r="177" spans="1:22" ht="16.2" x14ac:dyDescent="0.3">
      <c r="A177" s="53" t="str">
        <f>INDEX(Input!$A$1:$A$395,MATCH('2019-20'!$B177,Input!$B$1:$B$395,0))</f>
        <v>R667</v>
      </c>
      <c r="B177" s="45" t="s">
        <v>1516</v>
      </c>
      <c r="C177" s="45" t="str">
        <f>INDEX(Input!$C$1:$C$395,MATCH('2019-20'!$B177,Input!$B$1:$B$395,0))</f>
        <v>E10000016</v>
      </c>
      <c r="D177" s="46">
        <f>INDEX(Input!$EY$1:$EY$395,MATCH('2019-20'!$B177,Input!$B$1:$B$395,0))</f>
        <v>1</v>
      </c>
      <c r="E177" s="154"/>
      <c r="F177" s="44" t="str">
        <f>INDEX(Input!$D$1:$D$395,MATCH('2019-20'!$B177,Input!$B$1:$B$395,0))</f>
        <v>Kent</v>
      </c>
      <c r="G177" s="112">
        <f>INDEX(Input!$A$1:$EY$395,MATCH('2019-20'!$A177,Input!$A$1:$A$395,0),MATCH('2019-20'!G$2,Input!$A$1:$EY$1,0))</f>
        <v>938.95565197906683</v>
      </c>
      <c r="H177" s="83">
        <f>INDEX(Input!$A$1:$EY$395,MATCH('2019-20'!$A177,Input!$A$1:$A$395,0),MATCH('2019-20'!H$2,Input!$A$1:$EY$1,0))</f>
        <v>194.37267654129852</v>
      </c>
      <c r="I177" s="83">
        <f>INDEX(Input!$A$1:$EY$395,MATCH('2019-20'!$A177,Input!$A$1:$A$395,0),MATCH('2019-20'!I$2,Input!$A$1:$EY$1,0))</f>
        <v>6.0247842218619381</v>
      </c>
      <c r="J177" s="83">
        <f>INDEX(Input!$A$1:$EY$395,MATCH('2019-20'!$A177,Input!$A$1:$A$395,0),MATCH('2019-20'!J$2,Input!$A$1:$EY$1,0))</f>
        <v>657.23141275327384</v>
      </c>
      <c r="K177" s="83">
        <f>INDEX(Input!$A$1:$EY$395,MATCH('2019-20'!$A177,Input!$A$1:$A$395,0),MATCH('2019-20'!K$2,Input!$A$1:$EY$1,0))</f>
        <v>52.764983233726262</v>
      </c>
      <c r="L177" s="83">
        <f>INDEX(Input!$A$1:$EY$395,MATCH('2019-20'!$A177,Input!$A$1:$A$395,0),MATCH('2019-20'!L$2,Input!$A$1:$EY$1,0))</f>
        <v>0</v>
      </c>
      <c r="M177" s="83">
        <f>INDEX(Input!$A$1:$EY$395,MATCH('2019-20'!$A177,Input!$A$1:$A$395,0),MATCH('2019-20'!M$2,Input!$A$1:$EY$1,0))</f>
        <v>42.37974132283648</v>
      </c>
      <c r="N177" s="83">
        <f>INDEX(Input!$A$1:$EY$395,MATCH('2019-20'!$A177,Input!$A$1:$A$395,0),MATCH('2019-20'!N$2,Input!$A$1:$EY$1,0))</f>
        <v>6.164434</v>
      </c>
      <c r="O177" s="83">
        <f>INDEX(Input!$A$1:$EY$395,MATCH('2019-20'!$A177,Input!$A$1:$A$395,0),MATCH('2019-20'!O$2,Input!$A$1:$EY$1,0))</f>
        <v>10.530908</v>
      </c>
      <c r="P177" s="83">
        <f>INDEX(Input!$A$1:$EY$395,MATCH('2019-20'!$A177,Input!$A$1:$A$395,0),MATCH('2019-20'!P$2,Input!$A$1:$EY$1,0))</f>
        <v>6.3881272954466883</v>
      </c>
      <c r="Q177" s="83">
        <f>INDEX(Input!$A$1:$EY$395,MATCH('2019-20'!$A177,Input!$A$1:$A$395,0),MATCH('2019-20'!Q$2,Input!$A$1:$EY$1,0))</f>
        <v>0</v>
      </c>
      <c r="R177" s="112">
        <f>INDEX(Input!$A$1:$EY$395,MATCH('2019-20'!$A177,Input!$A$1:$A$395,0),MATCH('2019-20'!R$2,Input!$A$1:$EY$1,0))</f>
        <v>975.85706736844372</v>
      </c>
      <c r="S177" s="128">
        <f>INDEX(Input!$A$1:$EY$395,MATCH('2019-20'!$A177,Input!$A$1:$A$395,0),MATCH('2019-20'!S$2,Input!$A$1:$EY$1,0))</f>
        <v>3.930048805989772</v>
      </c>
      <c r="V177" s="100"/>
    </row>
    <row r="178" spans="1:22" ht="16.2" x14ac:dyDescent="0.3">
      <c r="A178" s="53" t="str">
        <f>INDEX(Input!$A$1:$A$395,MATCH('2019-20'!$B178,Input!$B$1:$B$395,0))</f>
        <v>R970</v>
      </c>
      <c r="B178" s="45" t="s">
        <v>1554</v>
      </c>
      <c r="C178" s="45" t="str">
        <f>INDEX(Input!$C$1:$C$395,MATCH('2019-20'!$B178,Input!$B$1:$B$395,0))</f>
        <v>E31000022</v>
      </c>
      <c r="D178" s="46">
        <f>INDEX(Input!$EY$1:$EY$395,MATCH('2019-20'!$B178,Input!$B$1:$B$395,0))</f>
        <v>1</v>
      </c>
      <c r="E178" s="154"/>
      <c r="F178" s="44" t="str">
        <f>INDEX(Input!$D$1:$D$395,MATCH('2019-20'!$B178,Input!$B$1:$B$395,0))</f>
        <v>Kent Fire</v>
      </c>
      <c r="G178" s="112">
        <f>INDEX(Input!$A$1:$EY$395,MATCH('2019-20'!$A178,Input!$A$1:$A$395,0),MATCH('2019-20'!G$2,Input!$A$1:$EY$1,0))</f>
        <v>68.835389761532824</v>
      </c>
      <c r="H178" s="83">
        <f>INDEX(Input!$A$1:$EY$395,MATCH('2019-20'!$A178,Input!$A$1:$A$395,0),MATCH('2019-20'!H$2,Input!$A$1:$EY$1,0))</f>
        <v>20.983180995270445</v>
      </c>
      <c r="I178" s="83">
        <f>INDEX(Input!$A$1:$EY$395,MATCH('2019-20'!$A178,Input!$A$1:$A$395,0),MATCH('2019-20'!I$2,Input!$A$1:$EY$1,0))</f>
        <v>0.47785585962678134</v>
      </c>
      <c r="J178" s="83">
        <f>INDEX(Input!$A$1:$EY$395,MATCH('2019-20'!$A178,Input!$A$1:$A$395,0),MATCH('2019-20'!J$2,Input!$A$1:$EY$1,0))</f>
        <v>49.060965167999989</v>
      </c>
      <c r="K178" s="83">
        <f>INDEX(Input!$A$1:$EY$395,MATCH('2019-20'!$A178,Input!$A$1:$A$395,0),MATCH('2019-20'!K$2,Input!$A$1:$EY$1,0))</f>
        <v>0</v>
      </c>
      <c r="L178" s="83">
        <f>INDEX(Input!$A$1:$EY$395,MATCH('2019-20'!$A178,Input!$A$1:$A$395,0),MATCH('2019-20'!L$2,Input!$A$1:$EY$1,0))</f>
        <v>0</v>
      </c>
      <c r="M178" s="83">
        <f>INDEX(Input!$A$1:$EY$395,MATCH('2019-20'!$A178,Input!$A$1:$A$395,0),MATCH('2019-20'!M$2,Input!$A$1:$EY$1,0))</f>
        <v>0</v>
      </c>
      <c r="N178" s="83">
        <f>INDEX(Input!$A$1:$EY$395,MATCH('2019-20'!$A178,Input!$A$1:$A$395,0),MATCH('2019-20'!N$2,Input!$A$1:$EY$1,0))</f>
        <v>0</v>
      </c>
      <c r="O178" s="83">
        <f>INDEX(Input!$A$1:$EY$395,MATCH('2019-20'!$A178,Input!$A$1:$A$395,0),MATCH('2019-20'!O$2,Input!$A$1:$EY$1,0))</f>
        <v>0</v>
      </c>
      <c r="P178" s="83">
        <f>INDEX(Input!$A$1:$EY$395,MATCH('2019-20'!$A178,Input!$A$1:$A$395,0),MATCH('2019-20'!P$2,Input!$A$1:$EY$1,0))</f>
        <v>0</v>
      </c>
      <c r="Q178" s="83">
        <f>INDEX(Input!$A$1:$EY$395,MATCH('2019-20'!$A178,Input!$A$1:$A$395,0),MATCH('2019-20'!Q$2,Input!$A$1:$EY$1,0))</f>
        <v>0</v>
      </c>
      <c r="R178" s="112">
        <f>INDEX(Input!$A$1:$EY$395,MATCH('2019-20'!$A178,Input!$A$1:$A$395,0),MATCH('2019-20'!R$2,Input!$A$1:$EY$1,0))</f>
        <v>70.522002022897226</v>
      </c>
      <c r="S178" s="128">
        <f>INDEX(Input!$A$1:$EY$395,MATCH('2019-20'!$A178,Input!$A$1:$A$395,0),MATCH('2019-20'!S$2,Input!$A$1:$EY$1,0))</f>
        <v>2.4502109557414498</v>
      </c>
      <c r="V178" s="100"/>
    </row>
    <row r="179" spans="1:22" ht="16.2" x14ac:dyDescent="0.3">
      <c r="A179" s="53" t="str">
        <f>INDEX(Input!$A$1:$A$395,MATCH('2019-20'!$B179,Input!$B$1:$B$395,0))</f>
        <v>R211</v>
      </c>
      <c r="B179" s="45" t="s">
        <v>1115</v>
      </c>
      <c r="C179" s="45" t="str">
        <f>INDEX(Input!$C$1:$C$395,MATCH('2019-20'!$B179,Input!$B$1:$B$395,0))</f>
        <v>E07000153</v>
      </c>
      <c r="D179" s="46">
        <f>INDEX(Input!$EY$1:$EY$395,MATCH('2019-20'!$B179,Input!$B$1:$B$395,0))</f>
        <v>1</v>
      </c>
      <c r="E179" s="154"/>
      <c r="F179" s="44" t="str">
        <f>INDEX(Input!$D$1:$D$395,MATCH('2019-20'!$B179,Input!$B$1:$B$395,0))</f>
        <v>Kettering</v>
      </c>
      <c r="G179" s="112">
        <f>INDEX(Input!$A$1:$EY$395,MATCH('2019-20'!$A179,Input!$A$1:$A$395,0),MATCH('2019-20'!G$2,Input!$A$1:$EY$1,0))</f>
        <v>11.434769018639781</v>
      </c>
      <c r="H179" s="83">
        <f>INDEX(Input!$A$1:$EY$395,MATCH('2019-20'!$A179,Input!$A$1:$A$395,0),MATCH('2019-20'!H$2,Input!$A$1:$EY$1,0))</f>
        <v>2.4838685804690357</v>
      </c>
      <c r="I179" s="83">
        <f>INDEX(Input!$A$1:$EY$395,MATCH('2019-20'!$A179,Input!$A$1:$A$395,0),MATCH('2019-20'!I$2,Input!$A$1:$EY$1,0))</f>
        <v>8.0940727673125379E-2</v>
      </c>
      <c r="J179" s="83">
        <f>INDEX(Input!$A$1:$EY$395,MATCH('2019-20'!$A179,Input!$A$1:$A$395,0),MATCH('2019-20'!J$2,Input!$A$1:$EY$1,0))</f>
        <v>6.722414699999999</v>
      </c>
      <c r="K179" s="83">
        <f>INDEX(Input!$A$1:$EY$395,MATCH('2019-20'!$A179,Input!$A$1:$A$395,0),MATCH('2019-20'!K$2,Input!$A$1:$EY$1,0))</f>
        <v>0</v>
      </c>
      <c r="L179" s="83">
        <f>INDEX(Input!$A$1:$EY$395,MATCH('2019-20'!$A179,Input!$A$1:$A$395,0),MATCH('2019-20'!L$2,Input!$A$1:$EY$1,0))</f>
        <v>0</v>
      </c>
      <c r="M179" s="83">
        <f>INDEX(Input!$A$1:$EY$395,MATCH('2019-20'!$A179,Input!$A$1:$A$395,0),MATCH('2019-20'!M$2,Input!$A$1:$EY$1,0))</f>
        <v>0</v>
      </c>
      <c r="N179" s="83">
        <f>INDEX(Input!$A$1:$EY$395,MATCH('2019-20'!$A179,Input!$A$1:$A$395,0),MATCH('2019-20'!N$2,Input!$A$1:$EY$1,0))</f>
        <v>0</v>
      </c>
      <c r="O179" s="83">
        <f>INDEX(Input!$A$1:$EY$395,MATCH('2019-20'!$A179,Input!$A$1:$A$395,0),MATCH('2019-20'!O$2,Input!$A$1:$EY$1,0))</f>
        <v>0</v>
      </c>
      <c r="P179" s="83">
        <f>INDEX(Input!$A$1:$EY$395,MATCH('2019-20'!$A179,Input!$A$1:$A$395,0),MATCH('2019-20'!P$2,Input!$A$1:$EY$1,0))</f>
        <v>2.2072165471763641</v>
      </c>
      <c r="Q179" s="83">
        <f>INDEX(Input!$A$1:$EY$395,MATCH('2019-20'!$A179,Input!$A$1:$A$395,0),MATCH('2019-20'!Q$2,Input!$A$1:$EY$1,0))</f>
        <v>0</v>
      </c>
      <c r="R179" s="112">
        <f>INDEX(Input!$A$1:$EY$395,MATCH('2019-20'!$A179,Input!$A$1:$A$395,0),MATCH('2019-20'!R$2,Input!$A$1:$EY$1,0))</f>
        <v>11.494440555318523</v>
      </c>
      <c r="S179" s="128">
        <f>INDEX(Input!$A$1:$EY$395,MATCH('2019-20'!$A179,Input!$A$1:$A$395,0),MATCH('2019-20'!S$2,Input!$A$1:$EY$1,0))</f>
        <v>0.52184295617578869</v>
      </c>
      <c r="V179" s="100"/>
    </row>
    <row r="180" spans="1:22" ht="16.2" x14ac:dyDescent="0.3">
      <c r="A180" s="53" t="str">
        <f>INDEX(Input!$A$1:$A$395,MATCH('2019-20'!$B180,Input!$B$1:$B$395,0))</f>
        <v>R207</v>
      </c>
      <c r="B180" s="45" t="s">
        <v>1145</v>
      </c>
      <c r="C180" s="45" t="str">
        <f>INDEX(Input!$C$1:$C$395,MATCH('2019-20'!$B180,Input!$B$1:$B$395,0))</f>
        <v>E07000146</v>
      </c>
      <c r="D180" s="46">
        <f>INDEX(Input!$EY$1:$EY$395,MATCH('2019-20'!$B180,Input!$B$1:$B$395,0))</f>
        <v>1</v>
      </c>
      <c r="E180" s="154"/>
      <c r="F180" s="44" t="str">
        <f>INDEX(Input!$D$1:$D$395,MATCH('2019-20'!$B180,Input!$B$1:$B$395,0))</f>
        <v>King's Lynn And West Norfolk</v>
      </c>
      <c r="G180" s="112">
        <f>INDEX(Input!$A$1:$EY$395,MATCH('2019-20'!$A180,Input!$A$1:$A$395,0),MATCH('2019-20'!G$2,Input!$A$1:$EY$1,0))</f>
        <v>15.062426730771776</v>
      </c>
      <c r="H180" s="83">
        <f>INDEX(Input!$A$1:$EY$395,MATCH('2019-20'!$A180,Input!$A$1:$A$395,0),MATCH('2019-20'!H$2,Input!$A$1:$EY$1,0))</f>
        <v>6.0173973792698554</v>
      </c>
      <c r="I180" s="83">
        <f>INDEX(Input!$A$1:$EY$395,MATCH('2019-20'!$A180,Input!$A$1:$A$395,0),MATCH('2019-20'!I$2,Input!$A$1:$EY$1,0))</f>
        <v>0.17607136879717095</v>
      </c>
      <c r="J180" s="83">
        <f>INDEX(Input!$A$1:$EY$395,MATCH('2019-20'!$A180,Input!$A$1:$A$395,0),MATCH('2019-20'!J$2,Input!$A$1:$EY$1,0))</f>
        <v>6.9170535090926384</v>
      </c>
      <c r="K180" s="83">
        <f>INDEX(Input!$A$1:$EY$395,MATCH('2019-20'!$A180,Input!$A$1:$A$395,0),MATCH('2019-20'!K$2,Input!$A$1:$EY$1,0))</f>
        <v>0</v>
      </c>
      <c r="L180" s="83">
        <f>INDEX(Input!$A$1:$EY$395,MATCH('2019-20'!$A180,Input!$A$1:$A$395,0),MATCH('2019-20'!L$2,Input!$A$1:$EY$1,0))</f>
        <v>0.22285902590736248</v>
      </c>
      <c r="M180" s="83">
        <f>INDEX(Input!$A$1:$EY$395,MATCH('2019-20'!$A180,Input!$A$1:$A$395,0),MATCH('2019-20'!M$2,Input!$A$1:$EY$1,0))</f>
        <v>0</v>
      </c>
      <c r="N180" s="83">
        <f>INDEX(Input!$A$1:$EY$395,MATCH('2019-20'!$A180,Input!$A$1:$A$395,0),MATCH('2019-20'!N$2,Input!$A$1:$EY$1,0))</f>
        <v>0</v>
      </c>
      <c r="O180" s="83">
        <f>INDEX(Input!$A$1:$EY$395,MATCH('2019-20'!$A180,Input!$A$1:$A$395,0),MATCH('2019-20'!O$2,Input!$A$1:$EY$1,0))</f>
        <v>0</v>
      </c>
      <c r="P180" s="83">
        <f>INDEX(Input!$A$1:$EY$395,MATCH('2019-20'!$A180,Input!$A$1:$A$395,0),MATCH('2019-20'!P$2,Input!$A$1:$EY$1,0))</f>
        <v>1.0198563749368459</v>
      </c>
      <c r="Q180" s="83">
        <f>INDEX(Input!$A$1:$EY$395,MATCH('2019-20'!$A180,Input!$A$1:$A$395,0),MATCH('2019-20'!Q$2,Input!$A$1:$EY$1,0))</f>
        <v>0.46283013703322112</v>
      </c>
      <c r="R180" s="112">
        <f>INDEX(Input!$A$1:$EY$395,MATCH('2019-20'!$A180,Input!$A$1:$A$395,0),MATCH('2019-20'!R$2,Input!$A$1:$EY$1,0))</f>
        <v>14.816067795037091</v>
      </c>
      <c r="S180" s="128">
        <f>INDEX(Input!$A$1:$EY$395,MATCH('2019-20'!$A180,Input!$A$1:$A$395,0),MATCH('2019-20'!S$2,Input!$A$1:$EY$1,0))</f>
        <v>-1.635585952636609</v>
      </c>
      <c r="V180" s="100"/>
    </row>
    <row r="181" spans="1:22" ht="16.2" x14ac:dyDescent="0.3">
      <c r="A181" s="53" t="str">
        <f>INDEX(Input!$A$1:$A$395,MATCH('2019-20'!$B181,Input!$B$1:$B$395,0))</f>
        <v>R611</v>
      </c>
      <c r="B181" s="45" t="s">
        <v>1595</v>
      </c>
      <c r="C181" s="45" t="str">
        <f>INDEX(Input!$C$1:$C$395,MATCH('2019-20'!$B181,Input!$B$1:$B$395,0))</f>
        <v>E06000010</v>
      </c>
      <c r="D181" s="46">
        <f>INDEX(Input!$EY$1:$EY$395,MATCH('2019-20'!$B181,Input!$B$1:$B$395,0))</f>
        <v>1</v>
      </c>
      <c r="E181" s="154"/>
      <c r="F181" s="44" t="str">
        <f>INDEX(Input!$D$1:$D$395,MATCH('2019-20'!$B181,Input!$B$1:$B$395,0))</f>
        <v>Kingston upon Hull</v>
      </c>
      <c r="G181" s="112">
        <f>INDEX(Input!$A$1:$EY$395,MATCH('2019-20'!$A181,Input!$A$1:$A$395,0),MATCH('2019-20'!G$2,Input!$A$1:$EY$1,0))</f>
        <v>209.60021992956544</v>
      </c>
      <c r="H181" s="83">
        <f>INDEX(Input!$A$1:$EY$395,MATCH('2019-20'!$A181,Input!$A$1:$A$395,0),MATCH('2019-20'!H$2,Input!$A$1:$EY$1,0))</f>
        <v>104.2617343357113</v>
      </c>
      <c r="I181" s="83">
        <f>INDEX(Input!$A$1:$EY$395,MATCH('2019-20'!$A181,Input!$A$1:$A$395,0),MATCH('2019-20'!I$2,Input!$A$1:$EY$1,0))</f>
        <v>2.6158392952524312</v>
      </c>
      <c r="J181" s="83">
        <f>INDEX(Input!$A$1:$EY$395,MATCH('2019-20'!$A181,Input!$A$1:$A$395,0),MATCH('2019-20'!J$2,Input!$A$1:$EY$1,0))</f>
        <v>78.007051770580247</v>
      </c>
      <c r="K181" s="83">
        <f>INDEX(Input!$A$1:$EY$395,MATCH('2019-20'!$A181,Input!$A$1:$A$395,0),MATCH('2019-20'!K$2,Input!$A$1:$EY$1,0))</f>
        <v>6.2774441294197585</v>
      </c>
      <c r="L181" s="83">
        <f>INDEX(Input!$A$1:$EY$395,MATCH('2019-20'!$A181,Input!$A$1:$A$395,0),MATCH('2019-20'!L$2,Input!$A$1:$EY$1,0))</f>
        <v>0</v>
      </c>
      <c r="M181" s="83">
        <f>INDEX(Input!$A$1:$EY$395,MATCH('2019-20'!$A181,Input!$A$1:$A$395,0),MATCH('2019-20'!M$2,Input!$A$1:$EY$1,0))</f>
        <v>15.94055492351116</v>
      </c>
      <c r="N181" s="83">
        <f>INDEX(Input!$A$1:$EY$395,MATCH('2019-20'!$A181,Input!$A$1:$A$395,0),MATCH('2019-20'!N$2,Input!$A$1:$EY$1,0))</f>
        <v>1.4529430000000001</v>
      </c>
      <c r="O181" s="83">
        <f>INDEX(Input!$A$1:$EY$395,MATCH('2019-20'!$A181,Input!$A$1:$A$395,0),MATCH('2019-20'!O$2,Input!$A$1:$EY$1,0))</f>
        <v>2.4821110000000002</v>
      </c>
      <c r="P181" s="83">
        <f>INDEX(Input!$A$1:$EY$395,MATCH('2019-20'!$A181,Input!$A$1:$A$395,0),MATCH('2019-20'!P$2,Input!$A$1:$EY$1,0))</f>
        <v>3.0763838413914555</v>
      </c>
      <c r="Q181" s="83">
        <f>INDEX(Input!$A$1:$EY$395,MATCH('2019-20'!$A181,Input!$A$1:$A$395,0),MATCH('2019-20'!Q$2,Input!$A$1:$EY$1,0))</f>
        <v>0</v>
      </c>
      <c r="R181" s="112">
        <f>INDEX(Input!$A$1:$EY$395,MATCH('2019-20'!$A181,Input!$A$1:$A$395,0),MATCH('2019-20'!R$2,Input!$A$1:$EY$1,0))</f>
        <v>214.11406229586632</v>
      </c>
      <c r="S181" s="128">
        <f>INDEX(Input!$A$1:$EY$395,MATCH('2019-20'!$A181,Input!$A$1:$A$395,0),MATCH('2019-20'!S$2,Input!$A$1:$EY$1,0))</f>
        <v>2.1535484876006983</v>
      </c>
      <c r="V181" s="100"/>
    </row>
    <row r="182" spans="1:22" ht="16.2" x14ac:dyDescent="0.3">
      <c r="A182" s="53" t="str">
        <f>INDEX(Input!$A$1:$A$395,MATCH('2019-20'!$B182,Input!$B$1:$B$395,0))</f>
        <v>R396</v>
      </c>
      <c r="B182" s="45" t="s">
        <v>935</v>
      </c>
      <c r="C182" s="45" t="str">
        <f>INDEX(Input!$C$1:$C$395,MATCH('2019-20'!$B182,Input!$B$1:$B$395,0))</f>
        <v>E09000021</v>
      </c>
      <c r="D182" s="46">
        <f>INDEX(Input!$EY$1:$EY$395,MATCH('2019-20'!$B182,Input!$B$1:$B$395,0))</f>
        <v>1</v>
      </c>
      <c r="E182" s="154"/>
      <c r="F182" s="44" t="str">
        <f>INDEX(Input!$D$1:$D$395,MATCH('2019-20'!$B182,Input!$B$1:$B$395,0))</f>
        <v>Kingston upon Thames</v>
      </c>
      <c r="G182" s="112">
        <f>INDEX(Input!$A$1:$EY$395,MATCH('2019-20'!$A182,Input!$A$1:$A$395,0),MATCH('2019-20'!G$2,Input!$A$1:$EY$1,0))</f>
        <v>119.86556087789651</v>
      </c>
      <c r="H182" s="83">
        <f>INDEX(Input!$A$1:$EY$395,MATCH('2019-20'!$A182,Input!$A$1:$A$395,0),MATCH('2019-20'!H$2,Input!$A$1:$EY$1,0))</f>
        <v>21.71124882340435</v>
      </c>
      <c r="I182" s="83">
        <f>INDEX(Input!$A$1:$EY$395,MATCH('2019-20'!$A182,Input!$A$1:$A$395,0),MATCH('2019-20'!I$2,Input!$A$1:$EY$1,0))</f>
        <v>0.70749487000910294</v>
      </c>
      <c r="J182" s="83">
        <f>INDEX(Input!$A$1:$EY$395,MATCH('2019-20'!$A182,Input!$A$1:$A$395,0),MATCH('2019-20'!J$2,Input!$A$1:$EY$1,0))</f>
        <v>91.017941888616278</v>
      </c>
      <c r="K182" s="83">
        <f>INDEX(Input!$A$1:$EY$395,MATCH('2019-20'!$A182,Input!$A$1:$A$395,0),MATCH('2019-20'!K$2,Input!$A$1:$EY$1,0))</f>
        <v>6.4064074893837573</v>
      </c>
      <c r="L182" s="83">
        <f>INDEX(Input!$A$1:$EY$395,MATCH('2019-20'!$A182,Input!$A$1:$A$395,0),MATCH('2019-20'!L$2,Input!$A$1:$EY$1,0))</f>
        <v>0</v>
      </c>
      <c r="M182" s="83">
        <f>INDEX(Input!$A$1:$EY$395,MATCH('2019-20'!$A182,Input!$A$1:$A$395,0),MATCH('2019-20'!M$2,Input!$A$1:$EY$1,0))</f>
        <v>1.2125960028681919</v>
      </c>
      <c r="N182" s="83">
        <f>INDEX(Input!$A$1:$EY$395,MATCH('2019-20'!$A182,Input!$A$1:$A$395,0),MATCH('2019-20'!N$2,Input!$A$1:$EY$1,0))</f>
        <v>0.57317899999999999</v>
      </c>
      <c r="O182" s="83">
        <f>INDEX(Input!$A$1:$EY$395,MATCH('2019-20'!$A182,Input!$A$1:$A$395,0),MATCH('2019-20'!O$2,Input!$A$1:$EY$1,0))</f>
        <v>0.97918099999999997</v>
      </c>
      <c r="P182" s="83">
        <f>INDEX(Input!$A$1:$EY$395,MATCH('2019-20'!$A182,Input!$A$1:$A$395,0),MATCH('2019-20'!P$2,Input!$A$1:$EY$1,0))</f>
        <v>1.9512846062230584</v>
      </c>
      <c r="Q182" s="83">
        <f>INDEX(Input!$A$1:$EY$395,MATCH('2019-20'!$A182,Input!$A$1:$A$395,0),MATCH('2019-20'!Q$2,Input!$A$1:$EY$1,0))</f>
        <v>0</v>
      </c>
      <c r="R182" s="112">
        <f>INDEX(Input!$A$1:$EY$395,MATCH('2019-20'!$A182,Input!$A$1:$A$395,0),MATCH('2019-20'!R$2,Input!$A$1:$EY$1,0))</f>
        <v>124.55933368050474</v>
      </c>
      <c r="S182" s="128">
        <f>INDEX(Input!$A$1:$EY$395,MATCH('2019-20'!$A182,Input!$A$1:$A$395,0),MATCH('2019-20'!S$2,Input!$A$1:$EY$1,0))</f>
        <v>3.9158643802531534</v>
      </c>
      <c r="V182" s="100"/>
    </row>
    <row r="183" spans="1:22" ht="16.2" x14ac:dyDescent="0.3">
      <c r="A183" s="53" t="str">
        <f>INDEX(Input!$A$1:$A$395,MATCH('2019-20'!$B183,Input!$B$1:$B$395,0))</f>
        <v>R367</v>
      </c>
      <c r="B183" s="45" t="s">
        <v>1531</v>
      </c>
      <c r="C183" s="45" t="str">
        <f>INDEX(Input!$C$1:$C$395,MATCH('2019-20'!$B183,Input!$B$1:$B$395,0))</f>
        <v>E08000034</v>
      </c>
      <c r="D183" s="46">
        <f>INDEX(Input!$EY$1:$EY$395,MATCH('2019-20'!$B183,Input!$B$1:$B$395,0))</f>
        <v>1</v>
      </c>
      <c r="E183" s="154"/>
      <c r="F183" s="44" t="str">
        <f>INDEX(Input!$D$1:$D$395,MATCH('2019-20'!$B183,Input!$B$1:$B$395,0))</f>
        <v>Kirklees</v>
      </c>
      <c r="G183" s="112">
        <f>INDEX(Input!$A$1:$EY$395,MATCH('2019-20'!$A183,Input!$A$1:$A$395,0),MATCH('2019-20'!G$2,Input!$A$1:$EY$1,0))</f>
        <v>296.88369309603377</v>
      </c>
      <c r="H183" s="83">
        <f>INDEX(Input!$A$1:$EY$395,MATCH('2019-20'!$A183,Input!$A$1:$A$395,0),MATCH('2019-20'!H$2,Input!$A$1:$EY$1,0))</f>
        <v>94.176837274447806</v>
      </c>
      <c r="I183" s="83">
        <f>INDEX(Input!$A$1:$EY$395,MATCH('2019-20'!$A183,Input!$A$1:$A$395,0),MATCH('2019-20'!I$2,Input!$A$1:$EY$1,0))</f>
        <v>2.6510192317999191</v>
      </c>
      <c r="J183" s="83">
        <f>INDEX(Input!$A$1:$EY$395,MATCH('2019-20'!$A183,Input!$A$1:$A$395,0),MATCH('2019-20'!J$2,Input!$A$1:$EY$1,0))</f>
        <v>165.8974364477146</v>
      </c>
      <c r="K183" s="83">
        <f>INDEX(Input!$A$1:$EY$395,MATCH('2019-20'!$A183,Input!$A$1:$A$395,0),MATCH('2019-20'!K$2,Input!$A$1:$EY$1,0))</f>
        <v>13.300317768285364</v>
      </c>
      <c r="L183" s="83">
        <f>INDEX(Input!$A$1:$EY$395,MATCH('2019-20'!$A183,Input!$A$1:$A$395,0),MATCH('2019-20'!L$2,Input!$A$1:$EY$1,0))</f>
        <v>0</v>
      </c>
      <c r="M183" s="83">
        <f>INDEX(Input!$A$1:$EY$395,MATCH('2019-20'!$A183,Input!$A$1:$A$395,0),MATCH('2019-20'!M$2,Input!$A$1:$EY$1,0))</f>
        <v>15.437885041861925</v>
      </c>
      <c r="N183" s="83">
        <f>INDEX(Input!$A$1:$EY$395,MATCH('2019-20'!$A183,Input!$A$1:$A$395,0),MATCH('2019-20'!N$2,Input!$A$1:$EY$1,0))</f>
        <v>1.8598809999999999</v>
      </c>
      <c r="O183" s="83">
        <f>INDEX(Input!$A$1:$EY$395,MATCH('2019-20'!$A183,Input!$A$1:$A$395,0),MATCH('2019-20'!O$2,Input!$A$1:$EY$1,0))</f>
        <v>3.1772969999999998</v>
      </c>
      <c r="P183" s="83">
        <f>INDEX(Input!$A$1:$EY$395,MATCH('2019-20'!$A183,Input!$A$1:$A$395,0),MATCH('2019-20'!P$2,Input!$A$1:$EY$1,0))</f>
        <v>3.8634490972299718</v>
      </c>
      <c r="Q183" s="83">
        <f>INDEX(Input!$A$1:$EY$395,MATCH('2019-20'!$A183,Input!$A$1:$A$395,0),MATCH('2019-20'!Q$2,Input!$A$1:$EY$1,0))</f>
        <v>0</v>
      </c>
      <c r="R183" s="112">
        <f>INDEX(Input!$A$1:$EY$395,MATCH('2019-20'!$A183,Input!$A$1:$A$395,0),MATCH('2019-20'!R$2,Input!$A$1:$EY$1,0))</f>
        <v>300.36412286133958</v>
      </c>
      <c r="S183" s="128">
        <f>INDEX(Input!$A$1:$EY$395,MATCH('2019-20'!$A183,Input!$A$1:$A$395,0),MATCH('2019-20'!S$2,Input!$A$1:$EY$1,0))</f>
        <v>1.1723209614547647</v>
      </c>
      <c r="V183" s="100"/>
    </row>
    <row r="184" spans="1:22" ht="16.2" x14ac:dyDescent="0.3">
      <c r="A184" s="53" t="str">
        <f>INDEX(Input!$A$1:$A$395,MATCH('2019-20'!$B184,Input!$B$1:$B$395,0))</f>
        <v>R344</v>
      </c>
      <c r="B184" s="45" t="s">
        <v>1454</v>
      </c>
      <c r="C184" s="45" t="str">
        <f>INDEX(Input!$C$1:$C$395,MATCH('2019-20'!$B184,Input!$B$1:$B$395,0))</f>
        <v>E08000011</v>
      </c>
      <c r="D184" s="46">
        <f>INDEX(Input!$EY$1:$EY$395,MATCH('2019-20'!$B184,Input!$B$1:$B$395,0))</f>
        <v>1</v>
      </c>
      <c r="E184" s="154"/>
      <c r="F184" s="44" t="str">
        <f>INDEX(Input!$D$1:$D$395,MATCH('2019-20'!$B184,Input!$B$1:$B$395,0))</f>
        <v>Knowsley</v>
      </c>
      <c r="G184" s="112">
        <f>INDEX(Input!$A$1:$EY$395,MATCH('2019-20'!$A184,Input!$A$1:$A$395,0),MATCH('2019-20'!G$2,Input!$A$1:$EY$1,0))</f>
        <v>151.02102482946216</v>
      </c>
      <c r="H184" s="83">
        <f>INDEX(Input!$A$1:$EY$395,MATCH('2019-20'!$A184,Input!$A$1:$A$395,0),MATCH('2019-20'!H$2,Input!$A$1:$EY$1,0))</f>
        <v>82.705000349711057</v>
      </c>
      <c r="I184" s="83">
        <f>INDEX(Input!$A$1:$EY$395,MATCH('2019-20'!$A184,Input!$A$1:$A$395,0),MATCH('2019-20'!I$2,Input!$A$1:$EY$1,0))</f>
        <v>2.0004013980209727</v>
      </c>
      <c r="J184" s="83">
        <f>INDEX(Input!$A$1:$EY$395,MATCH('2019-20'!$A184,Input!$A$1:$A$395,0),MATCH('2019-20'!J$2,Input!$A$1:$EY$1,0))</f>
        <v>49.249850170602322</v>
      </c>
      <c r="K184" s="83">
        <f>INDEX(Input!$A$1:$EY$395,MATCH('2019-20'!$A184,Input!$A$1:$A$395,0),MATCH('2019-20'!K$2,Input!$A$1:$EY$1,0))</f>
        <v>3.9482400653976573</v>
      </c>
      <c r="L184" s="83">
        <f>INDEX(Input!$A$1:$EY$395,MATCH('2019-20'!$A184,Input!$A$1:$A$395,0),MATCH('2019-20'!L$2,Input!$A$1:$EY$1,0))</f>
        <v>0</v>
      </c>
      <c r="M184" s="83">
        <f>INDEX(Input!$A$1:$EY$395,MATCH('2019-20'!$A184,Input!$A$1:$A$395,0),MATCH('2019-20'!M$2,Input!$A$1:$EY$1,0))</f>
        <v>10.798487588089065</v>
      </c>
      <c r="N184" s="83">
        <f>INDEX(Input!$A$1:$EY$395,MATCH('2019-20'!$A184,Input!$A$1:$A$395,0),MATCH('2019-20'!N$2,Input!$A$1:$EY$1,0))</f>
        <v>0.97705600000000004</v>
      </c>
      <c r="O184" s="83">
        <f>INDEX(Input!$A$1:$EY$395,MATCH('2019-20'!$A184,Input!$A$1:$A$395,0),MATCH('2019-20'!O$2,Input!$A$1:$EY$1,0))</f>
        <v>1.6691370000000001</v>
      </c>
      <c r="P184" s="83">
        <f>INDEX(Input!$A$1:$EY$395,MATCH('2019-20'!$A184,Input!$A$1:$A$395,0),MATCH('2019-20'!P$2,Input!$A$1:$EY$1,0))</f>
        <v>1.8975050784889851</v>
      </c>
      <c r="Q184" s="83">
        <f>INDEX(Input!$A$1:$EY$395,MATCH('2019-20'!$A184,Input!$A$1:$A$395,0),MATCH('2019-20'!Q$2,Input!$A$1:$EY$1,0))</f>
        <v>0</v>
      </c>
      <c r="R184" s="112">
        <f>INDEX(Input!$A$1:$EY$395,MATCH('2019-20'!$A184,Input!$A$1:$A$395,0),MATCH('2019-20'!R$2,Input!$A$1:$EY$1,0))</f>
        <v>153.24567765031006</v>
      </c>
      <c r="S184" s="128">
        <f>INDEX(Input!$A$1:$EY$395,MATCH('2019-20'!$A184,Input!$A$1:$A$395,0),MATCH('2019-20'!S$2,Input!$A$1:$EY$1,0))</f>
        <v>1.4730749068615046</v>
      </c>
      <c r="V184" s="100"/>
    </row>
    <row r="185" spans="1:22" ht="16.2" x14ac:dyDescent="0.3">
      <c r="A185" s="53" t="str">
        <f>INDEX(Input!$A$1:$A$395,MATCH('2019-20'!$B185,Input!$B$1:$B$395,0))</f>
        <v>R377</v>
      </c>
      <c r="B185" s="45" t="s">
        <v>959</v>
      </c>
      <c r="C185" s="45" t="str">
        <f>INDEX(Input!$C$1:$C$395,MATCH('2019-20'!$B185,Input!$B$1:$B$395,0))</f>
        <v>E09000022</v>
      </c>
      <c r="D185" s="46">
        <f>INDEX(Input!$EY$1:$EY$395,MATCH('2019-20'!$B185,Input!$B$1:$B$395,0))</f>
        <v>1</v>
      </c>
      <c r="E185" s="154"/>
      <c r="F185" s="44" t="str">
        <f>INDEX(Input!$D$1:$D$395,MATCH('2019-20'!$B185,Input!$B$1:$B$395,0))</f>
        <v>Lambeth</v>
      </c>
      <c r="G185" s="112">
        <f>INDEX(Input!$A$1:$EY$395,MATCH('2019-20'!$A185,Input!$A$1:$A$395,0),MATCH('2019-20'!G$2,Input!$A$1:$EY$1,0))</f>
        <v>293.0007351956454</v>
      </c>
      <c r="H185" s="83">
        <f>INDEX(Input!$A$1:$EY$395,MATCH('2019-20'!$A185,Input!$A$1:$A$395,0),MATCH('2019-20'!H$2,Input!$A$1:$EY$1,0))</f>
        <v>141.43081100146728</v>
      </c>
      <c r="I185" s="83">
        <f>INDEX(Input!$A$1:$EY$395,MATCH('2019-20'!$A185,Input!$A$1:$A$395,0),MATCH('2019-20'!I$2,Input!$A$1:$EY$1,0))</f>
        <v>3.5760435724485418</v>
      </c>
      <c r="J185" s="83">
        <f>INDEX(Input!$A$1:$EY$395,MATCH('2019-20'!$A185,Input!$A$1:$A$395,0),MATCH('2019-20'!J$2,Input!$A$1:$EY$1,0))</f>
        <v>113.76381760392424</v>
      </c>
      <c r="K185" s="83">
        <f>INDEX(Input!$A$1:$EY$395,MATCH('2019-20'!$A185,Input!$A$1:$A$395,0),MATCH('2019-20'!K$2,Input!$A$1:$EY$1,0))</f>
        <v>9.1178998230757422</v>
      </c>
      <c r="L185" s="83">
        <f>INDEX(Input!$A$1:$EY$395,MATCH('2019-20'!$A185,Input!$A$1:$A$395,0),MATCH('2019-20'!L$2,Input!$A$1:$EY$1,0))</f>
        <v>0</v>
      </c>
      <c r="M185" s="83">
        <f>INDEX(Input!$A$1:$EY$395,MATCH('2019-20'!$A185,Input!$A$1:$A$395,0),MATCH('2019-20'!M$2,Input!$A$1:$EY$1,0))</f>
        <v>12.998034814448614</v>
      </c>
      <c r="N185" s="83">
        <f>INDEX(Input!$A$1:$EY$395,MATCH('2019-20'!$A185,Input!$A$1:$A$395,0),MATCH('2019-20'!N$2,Input!$A$1:$EY$1,0))</f>
        <v>1.5089159999999999</v>
      </c>
      <c r="O185" s="83">
        <f>INDEX(Input!$A$1:$EY$395,MATCH('2019-20'!$A185,Input!$A$1:$A$395,0),MATCH('2019-20'!O$2,Input!$A$1:$EY$1,0))</f>
        <v>2.5777320000000001</v>
      </c>
      <c r="P185" s="83">
        <f>INDEX(Input!$A$1:$EY$395,MATCH('2019-20'!$A185,Input!$A$1:$A$395,0),MATCH('2019-20'!P$2,Input!$A$1:$EY$1,0))</f>
        <v>8.0399853411118194</v>
      </c>
      <c r="Q185" s="83">
        <f>INDEX(Input!$A$1:$EY$395,MATCH('2019-20'!$A185,Input!$A$1:$A$395,0),MATCH('2019-20'!Q$2,Input!$A$1:$EY$1,0))</f>
        <v>0</v>
      </c>
      <c r="R185" s="112">
        <f>INDEX(Input!$A$1:$EY$395,MATCH('2019-20'!$A185,Input!$A$1:$A$395,0),MATCH('2019-20'!R$2,Input!$A$1:$EY$1,0))</f>
        <v>293.01324015647629</v>
      </c>
      <c r="S185" s="128">
        <f>INDEX(Input!$A$1:$EY$395,MATCH('2019-20'!$A185,Input!$A$1:$A$395,0),MATCH('2019-20'!S$2,Input!$A$1:$EY$1,0))</f>
        <v>4.2678940114226904E-3</v>
      </c>
      <c r="V185" s="100"/>
    </row>
    <row r="186" spans="1:22" ht="16.2" x14ac:dyDescent="0.3">
      <c r="A186" s="53" t="str">
        <f>INDEX(Input!$A$1:$A$395,MATCH('2019-20'!$B186,Input!$B$1:$B$395,0))</f>
        <v>R668</v>
      </c>
      <c r="B186" s="45" t="s">
        <v>1446</v>
      </c>
      <c r="C186" s="45" t="str">
        <f>INDEX(Input!$C$1:$C$395,MATCH('2019-20'!$B186,Input!$B$1:$B$395,0))</f>
        <v>E10000017</v>
      </c>
      <c r="D186" s="46">
        <f>INDEX(Input!$EY$1:$EY$395,MATCH('2019-20'!$B186,Input!$B$1:$B$395,0))</f>
        <v>1</v>
      </c>
      <c r="E186" s="154"/>
      <c r="F186" s="44" t="str">
        <f>INDEX(Input!$D$1:$D$395,MATCH('2019-20'!$B186,Input!$B$1:$B$395,0))</f>
        <v>Lancashire</v>
      </c>
      <c r="G186" s="112">
        <f>INDEX(Input!$A$1:$EY$395,MATCH('2019-20'!$A186,Input!$A$1:$A$395,0),MATCH('2019-20'!G$2,Input!$A$1:$EY$1,0))</f>
        <v>763.07606974163821</v>
      </c>
      <c r="H186" s="83">
        <f>INDEX(Input!$A$1:$EY$395,MATCH('2019-20'!$A186,Input!$A$1:$A$395,0),MATCH('2019-20'!H$2,Input!$A$1:$EY$1,0))</f>
        <v>219.33508091348662</v>
      </c>
      <c r="I186" s="83">
        <f>INDEX(Input!$A$1:$EY$395,MATCH('2019-20'!$A186,Input!$A$1:$A$395,0),MATCH('2019-20'!I$2,Input!$A$1:$EY$1,0))</f>
        <v>6.0754735845194894</v>
      </c>
      <c r="J186" s="83">
        <f>INDEX(Input!$A$1:$EY$395,MATCH('2019-20'!$A186,Input!$A$1:$A$395,0),MATCH('2019-20'!J$2,Input!$A$1:$EY$1,0))</f>
        <v>457.1938605433387</v>
      </c>
      <c r="K186" s="83">
        <f>INDEX(Input!$A$1:$EY$395,MATCH('2019-20'!$A186,Input!$A$1:$A$395,0),MATCH('2019-20'!K$2,Input!$A$1:$EY$1,0))</f>
        <v>36.704514545661269</v>
      </c>
      <c r="L186" s="83">
        <f>INDEX(Input!$A$1:$EY$395,MATCH('2019-20'!$A186,Input!$A$1:$A$395,0),MATCH('2019-20'!L$2,Input!$A$1:$EY$1,0))</f>
        <v>0</v>
      </c>
      <c r="M186" s="83">
        <f>INDEX(Input!$A$1:$EY$395,MATCH('2019-20'!$A186,Input!$A$1:$A$395,0),MATCH('2019-20'!M$2,Input!$A$1:$EY$1,0))</f>
        <v>47.813236547238404</v>
      </c>
      <c r="N186" s="83">
        <f>INDEX(Input!$A$1:$EY$395,MATCH('2019-20'!$A186,Input!$A$1:$A$395,0),MATCH('2019-20'!N$2,Input!$A$1:$EY$1,0))</f>
        <v>5.5181519999999997</v>
      </c>
      <c r="O186" s="83">
        <f>INDEX(Input!$A$1:$EY$395,MATCH('2019-20'!$A186,Input!$A$1:$A$395,0),MATCH('2019-20'!O$2,Input!$A$1:$EY$1,0))</f>
        <v>9.4268429999999999</v>
      </c>
      <c r="P186" s="83">
        <f>INDEX(Input!$A$1:$EY$395,MATCH('2019-20'!$A186,Input!$A$1:$A$395,0),MATCH('2019-20'!P$2,Input!$A$1:$EY$1,0))</f>
        <v>3.5785900958468524</v>
      </c>
      <c r="Q186" s="83">
        <f>INDEX(Input!$A$1:$EY$395,MATCH('2019-20'!$A186,Input!$A$1:$A$395,0),MATCH('2019-20'!Q$2,Input!$A$1:$EY$1,0))</f>
        <v>0</v>
      </c>
      <c r="R186" s="112">
        <f>INDEX(Input!$A$1:$EY$395,MATCH('2019-20'!$A186,Input!$A$1:$A$395,0),MATCH('2019-20'!R$2,Input!$A$1:$EY$1,0))</f>
        <v>785.64575123009138</v>
      </c>
      <c r="S186" s="128">
        <f>INDEX(Input!$A$1:$EY$395,MATCH('2019-20'!$A186,Input!$A$1:$A$395,0),MATCH('2019-20'!S$2,Input!$A$1:$EY$1,0))</f>
        <v>2.9577236639192206</v>
      </c>
      <c r="V186" s="100"/>
    </row>
    <row r="187" spans="1:22" ht="16.2" x14ac:dyDescent="0.3">
      <c r="A187" s="53" t="str">
        <f>INDEX(Input!$A$1:$A$395,MATCH('2019-20'!$B187,Input!$B$1:$B$395,0))</f>
        <v>R971</v>
      </c>
      <c r="B187" s="45" t="s">
        <v>1527</v>
      </c>
      <c r="C187" s="45" t="str">
        <f>INDEX(Input!$C$1:$C$395,MATCH('2019-20'!$B187,Input!$B$1:$B$395,0))</f>
        <v>E31000023</v>
      </c>
      <c r="D187" s="46">
        <f>INDEX(Input!$EY$1:$EY$395,MATCH('2019-20'!$B187,Input!$B$1:$B$395,0))</f>
        <v>1</v>
      </c>
      <c r="E187" s="154"/>
      <c r="F187" s="44" t="str">
        <f>INDEX(Input!$D$1:$D$395,MATCH('2019-20'!$B187,Input!$B$1:$B$395,0))</f>
        <v>Lancashire Fire</v>
      </c>
      <c r="G187" s="112">
        <f>INDEX(Input!$A$1:$EY$395,MATCH('2019-20'!$A187,Input!$A$1:$A$395,0),MATCH('2019-20'!G$2,Input!$A$1:$EY$1,0))</f>
        <v>53.860354900596924</v>
      </c>
      <c r="H187" s="83">
        <f>INDEX(Input!$A$1:$EY$395,MATCH('2019-20'!$A187,Input!$A$1:$A$395,0),MATCH('2019-20'!H$2,Input!$A$1:$EY$1,0))</f>
        <v>23.81619483922621</v>
      </c>
      <c r="I187" s="83">
        <f>INDEX(Input!$A$1:$EY$395,MATCH('2019-20'!$A187,Input!$A$1:$A$395,0),MATCH('2019-20'!I$2,Input!$A$1:$EY$1,0))</f>
        <v>0.50281412452260099</v>
      </c>
      <c r="J187" s="83">
        <f>INDEX(Input!$A$1:$EY$395,MATCH('2019-20'!$A187,Input!$A$1:$A$395,0),MATCH('2019-20'!J$2,Input!$A$1:$EY$1,0))</f>
        <v>30.441800448000006</v>
      </c>
      <c r="K187" s="83">
        <f>INDEX(Input!$A$1:$EY$395,MATCH('2019-20'!$A187,Input!$A$1:$A$395,0),MATCH('2019-20'!K$2,Input!$A$1:$EY$1,0))</f>
        <v>0</v>
      </c>
      <c r="L187" s="83">
        <f>INDEX(Input!$A$1:$EY$395,MATCH('2019-20'!$A187,Input!$A$1:$A$395,0),MATCH('2019-20'!L$2,Input!$A$1:$EY$1,0))</f>
        <v>0</v>
      </c>
      <c r="M187" s="83">
        <f>INDEX(Input!$A$1:$EY$395,MATCH('2019-20'!$A187,Input!$A$1:$A$395,0),MATCH('2019-20'!M$2,Input!$A$1:$EY$1,0))</f>
        <v>0</v>
      </c>
      <c r="N187" s="83">
        <f>INDEX(Input!$A$1:$EY$395,MATCH('2019-20'!$A187,Input!$A$1:$A$395,0),MATCH('2019-20'!N$2,Input!$A$1:$EY$1,0))</f>
        <v>0</v>
      </c>
      <c r="O187" s="83">
        <f>INDEX(Input!$A$1:$EY$395,MATCH('2019-20'!$A187,Input!$A$1:$A$395,0),MATCH('2019-20'!O$2,Input!$A$1:$EY$1,0))</f>
        <v>0</v>
      </c>
      <c r="P187" s="83">
        <f>INDEX(Input!$A$1:$EY$395,MATCH('2019-20'!$A187,Input!$A$1:$A$395,0),MATCH('2019-20'!P$2,Input!$A$1:$EY$1,0))</f>
        <v>0</v>
      </c>
      <c r="Q187" s="83">
        <f>INDEX(Input!$A$1:$EY$395,MATCH('2019-20'!$A187,Input!$A$1:$A$395,0),MATCH('2019-20'!Q$2,Input!$A$1:$EY$1,0))</f>
        <v>0</v>
      </c>
      <c r="R187" s="112">
        <f>INDEX(Input!$A$1:$EY$395,MATCH('2019-20'!$A187,Input!$A$1:$A$395,0),MATCH('2019-20'!R$2,Input!$A$1:$EY$1,0))</f>
        <v>54.760809411748816</v>
      </c>
      <c r="S187" s="128">
        <f>INDEX(Input!$A$1:$EY$395,MATCH('2019-20'!$A187,Input!$A$1:$A$395,0),MATCH('2019-20'!S$2,Input!$A$1:$EY$1,0))</f>
        <v>1.671831744914698</v>
      </c>
      <c r="V187" s="100"/>
    </row>
    <row r="188" spans="1:22" ht="16.2" x14ac:dyDescent="0.3">
      <c r="A188" s="53" t="str">
        <f>INDEX(Input!$A$1:$A$395,MATCH('2019-20'!$B188,Input!$B$1:$B$395,0))</f>
        <v>R177</v>
      </c>
      <c r="B188" s="45" t="s">
        <v>1199</v>
      </c>
      <c r="C188" s="45" t="str">
        <f>INDEX(Input!$C$1:$C$395,MATCH('2019-20'!$B188,Input!$B$1:$B$395,0))</f>
        <v>E07000121</v>
      </c>
      <c r="D188" s="46">
        <f>INDEX(Input!$EY$1:$EY$395,MATCH('2019-20'!$B188,Input!$B$1:$B$395,0))</f>
        <v>1</v>
      </c>
      <c r="E188" s="154"/>
      <c r="F188" s="44" t="str">
        <f>INDEX(Input!$D$1:$D$395,MATCH('2019-20'!$B188,Input!$B$1:$B$395,0))</f>
        <v>Lancaster</v>
      </c>
      <c r="G188" s="112">
        <f>INDEX(Input!$A$1:$EY$395,MATCH('2019-20'!$A188,Input!$A$1:$A$395,0),MATCH('2019-20'!G$2,Input!$A$1:$EY$1,0))</f>
        <v>17.314397478893625</v>
      </c>
      <c r="H188" s="83">
        <f>INDEX(Input!$A$1:$EY$395,MATCH('2019-20'!$A188,Input!$A$1:$A$395,0),MATCH('2019-20'!H$2,Input!$A$1:$EY$1,0))</f>
        <v>5.8444802556552569</v>
      </c>
      <c r="I188" s="83">
        <f>INDEX(Input!$A$1:$EY$395,MATCH('2019-20'!$A188,Input!$A$1:$A$395,0),MATCH('2019-20'!I$2,Input!$A$1:$EY$1,0))</f>
        <v>0.1839442584673118</v>
      </c>
      <c r="J188" s="83">
        <f>INDEX(Input!$A$1:$EY$395,MATCH('2019-20'!$A188,Input!$A$1:$A$395,0),MATCH('2019-20'!J$2,Input!$A$1:$EY$1,0))</f>
        <v>9.3184629099557892</v>
      </c>
      <c r="K188" s="83">
        <f>INDEX(Input!$A$1:$EY$395,MATCH('2019-20'!$A188,Input!$A$1:$A$395,0),MATCH('2019-20'!K$2,Input!$A$1:$EY$1,0))</f>
        <v>0</v>
      </c>
      <c r="L188" s="83">
        <f>INDEX(Input!$A$1:$EY$395,MATCH('2019-20'!$A188,Input!$A$1:$A$395,0),MATCH('2019-20'!L$2,Input!$A$1:$EY$1,0))</f>
        <v>7.7267090044212228E-2</v>
      </c>
      <c r="M188" s="83">
        <f>INDEX(Input!$A$1:$EY$395,MATCH('2019-20'!$A188,Input!$A$1:$A$395,0),MATCH('2019-20'!M$2,Input!$A$1:$EY$1,0))</f>
        <v>0</v>
      </c>
      <c r="N188" s="83">
        <f>INDEX(Input!$A$1:$EY$395,MATCH('2019-20'!$A188,Input!$A$1:$A$395,0),MATCH('2019-20'!N$2,Input!$A$1:$EY$1,0))</f>
        <v>0</v>
      </c>
      <c r="O188" s="83">
        <f>INDEX(Input!$A$1:$EY$395,MATCH('2019-20'!$A188,Input!$A$1:$A$395,0),MATCH('2019-20'!O$2,Input!$A$1:$EY$1,0))</f>
        <v>0</v>
      </c>
      <c r="P188" s="83">
        <f>INDEX(Input!$A$1:$EY$395,MATCH('2019-20'!$A188,Input!$A$1:$A$395,0),MATCH('2019-20'!P$2,Input!$A$1:$EY$1,0))</f>
        <v>1.6716616271779867</v>
      </c>
      <c r="Q188" s="83">
        <f>INDEX(Input!$A$1:$EY$395,MATCH('2019-20'!$A188,Input!$A$1:$A$395,0),MATCH('2019-20'!Q$2,Input!$A$1:$EY$1,0))</f>
        <v>0</v>
      </c>
      <c r="R188" s="112">
        <f>INDEX(Input!$A$1:$EY$395,MATCH('2019-20'!$A188,Input!$A$1:$A$395,0),MATCH('2019-20'!R$2,Input!$A$1:$EY$1,0))</f>
        <v>17.095816141300556</v>
      </c>
      <c r="S188" s="128">
        <f>INDEX(Input!$A$1:$EY$395,MATCH('2019-20'!$A188,Input!$A$1:$A$395,0),MATCH('2019-20'!S$2,Input!$A$1:$EY$1,0))</f>
        <v>-1.2624253189261858</v>
      </c>
      <c r="V188" s="100"/>
    </row>
    <row r="189" spans="1:22" ht="16.2" x14ac:dyDescent="0.3">
      <c r="A189" s="53" t="str">
        <f>INDEX(Input!$A$1:$A$395,MATCH('2019-20'!$B189,Input!$B$1:$B$395,0))</f>
        <v>R368</v>
      </c>
      <c r="B189" s="45" t="s">
        <v>1704</v>
      </c>
      <c r="C189" s="45" t="str">
        <f>INDEX(Input!$C$1:$C$395,MATCH('2019-20'!$B189,Input!$B$1:$B$395,0))</f>
        <v>E08000035</v>
      </c>
      <c r="D189" s="46">
        <f>INDEX(Input!$EY$1:$EY$395,MATCH('2019-20'!$B189,Input!$B$1:$B$395,0))</f>
        <v>1</v>
      </c>
      <c r="E189" s="154"/>
      <c r="F189" s="44" t="str">
        <f>INDEX(Input!$D$1:$D$395,MATCH('2019-20'!$B189,Input!$B$1:$B$395,0))</f>
        <v>Leeds</v>
      </c>
      <c r="G189" s="112">
        <f>INDEX(Input!$A$1:$EY$395,MATCH('2019-20'!$A189,Input!$A$1:$A$395,0),MATCH('2019-20'!G$2,Input!$A$1:$EY$1,0))</f>
        <v>542.51965288831036</v>
      </c>
      <c r="H189" s="83">
        <f>INDEX(Input!$A$1:$EY$395,MATCH('2019-20'!$A189,Input!$A$1:$A$395,0),MATCH('2019-20'!H$2,Input!$A$1:$EY$1,0))</f>
        <v>183.65529723166244</v>
      </c>
      <c r="I189" s="83">
        <f>INDEX(Input!$A$1:$EY$395,MATCH('2019-20'!$A189,Input!$A$1:$A$395,0),MATCH('2019-20'!I$2,Input!$A$1:$EY$1,0))</f>
        <v>5.0800614567185187</v>
      </c>
      <c r="J189" s="83">
        <f>INDEX(Input!$A$1:$EY$395,MATCH('2019-20'!$A189,Input!$A$1:$A$395,0),MATCH('2019-20'!J$2,Input!$A$1:$EY$1,0))</f>
        <v>294.32821863001078</v>
      </c>
      <c r="K189" s="83">
        <f>INDEX(Input!$A$1:$EY$395,MATCH('2019-20'!$A189,Input!$A$1:$A$395,0),MATCH('2019-20'!K$2,Input!$A$1:$EY$1,0))</f>
        <v>23.649212945989191</v>
      </c>
      <c r="L189" s="83">
        <f>INDEX(Input!$A$1:$EY$395,MATCH('2019-20'!$A189,Input!$A$1:$A$395,0),MATCH('2019-20'!L$2,Input!$A$1:$EY$1,0))</f>
        <v>0</v>
      </c>
      <c r="M189" s="83">
        <f>INDEX(Input!$A$1:$EY$395,MATCH('2019-20'!$A189,Input!$A$1:$A$395,0),MATCH('2019-20'!M$2,Input!$A$1:$EY$1,0))</f>
        <v>27.39964034075302</v>
      </c>
      <c r="N189" s="83">
        <f>INDEX(Input!$A$1:$EY$395,MATCH('2019-20'!$A189,Input!$A$1:$A$395,0),MATCH('2019-20'!N$2,Input!$A$1:$EY$1,0))</f>
        <v>3.3107289999999998</v>
      </c>
      <c r="O189" s="83">
        <f>INDEX(Input!$A$1:$EY$395,MATCH('2019-20'!$A189,Input!$A$1:$A$395,0),MATCH('2019-20'!O$2,Input!$A$1:$EY$1,0))</f>
        <v>5.6558289999999998</v>
      </c>
      <c r="P189" s="83">
        <f>INDEX(Input!$A$1:$EY$395,MATCH('2019-20'!$A189,Input!$A$1:$A$395,0),MATCH('2019-20'!P$2,Input!$A$1:$EY$1,0))</f>
        <v>10.795096603615839</v>
      </c>
      <c r="Q189" s="83">
        <f>INDEX(Input!$A$1:$EY$395,MATCH('2019-20'!$A189,Input!$A$1:$A$395,0),MATCH('2019-20'!Q$2,Input!$A$1:$EY$1,0))</f>
        <v>0</v>
      </c>
      <c r="R189" s="112">
        <f>INDEX(Input!$A$1:$EY$395,MATCH('2019-20'!$A189,Input!$A$1:$A$395,0),MATCH('2019-20'!R$2,Input!$A$1:$EY$1,0))</f>
        <v>553.87408520874976</v>
      </c>
      <c r="S189" s="128">
        <f>INDEX(Input!$A$1:$EY$395,MATCH('2019-20'!$A189,Input!$A$1:$A$395,0),MATCH('2019-20'!S$2,Input!$A$1:$EY$1,0))</f>
        <v>2.092907097464547</v>
      </c>
      <c r="V189" s="100"/>
    </row>
    <row r="190" spans="1:22" ht="16.2" x14ac:dyDescent="0.3">
      <c r="A190" s="53" t="str">
        <f>INDEX(Input!$A$1:$A$395,MATCH('2019-20'!$B190,Input!$B$1:$B$395,0))</f>
        <v>R628</v>
      </c>
      <c r="B190" s="45" t="s">
        <v>1581</v>
      </c>
      <c r="C190" s="45" t="str">
        <f>INDEX(Input!$C$1:$C$395,MATCH('2019-20'!$B190,Input!$B$1:$B$395,0))</f>
        <v>E06000016</v>
      </c>
      <c r="D190" s="46">
        <f>INDEX(Input!$EY$1:$EY$395,MATCH('2019-20'!$B190,Input!$B$1:$B$395,0))</f>
        <v>1</v>
      </c>
      <c r="E190" s="154"/>
      <c r="F190" s="44" t="str">
        <f>INDEX(Input!$D$1:$D$395,MATCH('2019-20'!$B190,Input!$B$1:$B$395,0))</f>
        <v>Leicester</v>
      </c>
      <c r="G190" s="112">
        <f>INDEX(Input!$A$1:$EY$395,MATCH('2019-20'!$A190,Input!$A$1:$A$395,0),MATCH('2019-20'!G$2,Input!$A$1:$EY$1,0))</f>
        <v>267.13786552117136</v>
      </c>
      <c r="H190" s="83">
        <f>INDEX(Input!$A$1:$EY$395,MATCH('2019-20'!$A190,Input!$A$1:$A$395,0),MATCH('2019-20'!H$2,Input!$A$1:$EY$1,0))</f>
        <v>128.1087324703247</v>
      </c>
      <c r="I190" s="83">
        <f>INDEX(Input!$A$1:$EY$395,MATCH('2019-20'!$A190,Input!$A$1:$A$395,0),MATCH('2019-20'!I$2,Input!$A$1:$EY$1,0))</f>
        <v>3.2489451317158928</v>
      </c>
      <c r="J190" s="83">
        <f>INDEX(Input!$A$1:$EY$395,MATCH('2019-20'!$A190,Input!$A$1:$A$395,0),MATCH('2019-20'!J$2,Input!$A$1:$EY$1,0))</f>
        <v>106.18573889765817</v>
      </c>
      <c r="K190" s="83">
        <f>INDEX(Input!$A$1:$EY$395,MATCH('2019-20'!$A190,Input!$A$1:$A$395,0),MATCH('2019-20'!K$2,Input!$A$1:$EY$1,0))</f>
        <v>8.5103110823418504</v>
      </c>
      <c r="L190" s="83">
        <f>INDEX(Input!$A$1:$EY$395,MATCH('2019-20'!$A190,Input!$A$1:$A$395,0),MATCH('2019-20'!L$2,Input!$A$1:$EY$1,0))</f>
        <v>0</v>
      </c>
      <c r="M190" s="83">
        <f>INDEX(Input!$A$1:$EY$395,MATCH('2019-20'!$A190,Input!$A$1:$A$395,0),MATCH('2019-20'!M$2,Input!$A$1:$EY$1,0))</f>
        <v>15.466521487676186</v>
      </c>
      <c r="N190" s="83">
        <f>INDEX(Input!$A$1:$EY$395,MATCH('2019-20'!$A190,Input!$A$1:$A$395,0),MATCH('2019-20'!N$2,Input!$A$1:$EY$1,0))</f>
        <v>1.5737380000000001</v>
      </c>
      <c r="O190" s="83">
        <f>INDEX(Input!$A$1:$EY$395,MATCH('2019-20'!$A190,Input!$A$1:$A$395,0),MATCH('2019-20'!O$2,Input!$A$1:$EY$1,0))</f>
        <v>2.6884700000000001</v>
      </c>
      <c r="P190" s="83">
        <f>INDEX(Input!$A$1:$EY$395,MATCH('2019-20'!$A190,Input!$A$1:$A$395,0),MATCH('2019-20'!P$2,Input!$A$1:$EY$1,0))</f>
        <v>6.8578317408449845</v>
      </c>
      <c r="Q190" s="83">
        <f>INDEX(Input!$A$1:$EY$395,MATCH('2019-20'!$A190,Input!$A$1:$A$395,0),MATCH('2019-20'!Q$2,Input!$A$1:$EY$1,0))</f>
        <v>0</v>
      </c>
      <c r="R190" s="112">
        <f>INDEX(Input!$A$1:$EY$395,MATCH('2019-20'!$A190,Input!$A$1:$A$395,0),MATCH('2019-20'!R$2,Input!$A$1:$EY$1,0))</f>
        <v>272.6402888105618</v>
      </c>
      <c r="S190" s="128">
        <f>INDEX(Input!$A$1:$EY$395,MATCH('2019-20'!$A190,Input!$A$1:$A$395,0),MATCH('2019-20'!S$2,Input!$A$1:$EY$1,0))</f>
        <v>2.0597691303160914</v>
      </c>
      <c r="V190" s="100"/>
    </row>
    <row r="191" spans="1:22" ht="16.2" x14ac:dyDescent="0.3">
      <c r="A191" s="53" t="str">
        <f>INDEX(Input!$A$1:$A$395,MATCH('2019-20'!$B191,Input!$B$1:$B$395,0))</f>
        <v>R639</v>
      </c>
      <c r="B191" s="45" t="s">
        <v>1572</v>
      </c>
      <c r="C191" s="45" t="str">
        <f>INDEX(Input!$C$1:$C$395,MATCH('2019-20'!$B191,Input!$B$1:$B$395,0))</f>
        <v>E10000018</v>
      </c>
      <c r="D191" s="46">
        <f>INDEX(Input!$EY$1:$EY$395,MATCH('2019-20'!$B191,Input!$B$1:$B$395,0))</f>
        <v>1</v>
      </c>
      <c r="E191" s="154"/>
      <c r="F191" s="44" t="str">
        <f>INDEX(Input!$D$1:$D$395,MATCH('2019-20'!$B191,Input!$B$1:$B$395,0))</f>
        <v>Leicestershire</v>
      </c>
      <c r="G191" s="112">
        <f>INDEX(Input!$A$1:$EY$395,MATCH('2019-20'!$A191,Input!$A$1:$A$395,0),MATCH('2019-20'!G$2,Input!$A$1:$EY$1,0))</f>
        <v>374.88976083456481</v>
      </c>
      <c r="H191" s="83">
        <f>INDEX(Input!$A$1:$EY$395,MATCH('2019-20'!$A191,Input!$A$1:$A$395,0),MATCH('2019-20'!H$2,Input!$A$1:$EY$1,0))</f>
        <v>60.882646431516918</v>
      </c>
      <c r="I191" s="83">
        <f>INDEX(Input!$A$1:$EY$395,MATCH('2019-20'!$A191,Input!$A$1:$A$395,0),MATCH('2019-20'!I$2,Input!$A$1:$EY$1,0))</f>
        <v>1.9839558918620581</v>
      </c>
      <c r="J191" s="83">
        <f>INDEX(Input!$A$1:$EY$395,MATCH('2019-20'!$A191,Input!$A$1:$A$395,0),MATCH('2019-20'!J$2,Input!$A$1:$EY$1,0))</f>
        <v>279.20751944798405</v>
      </c>
      <c r="K191" s="83">
        <f>INDEX(Input!$A$1:$EY$395,MATCH('2019-20'!$A191,Input!$A$1:$A$395,0),MATCH('2019-20'!K$2,Input!$A$1:$EY$1,0))</f>
        <v>22.414945204016149</v>
      </c>
      <c r="L191" s="83">
        <f>INDEX(Input!$A$1:$EY$395,MATCH('2019-20'!$A191,Input!$A$1:$A$395,0),MATCH('2019-20'!L$2,Input!$A$1:$EY$1,0))</f>
        <v>0</v>
      </c>
      <c r="M191" s="83">
        <f>INDEX(Input!$A$1:$EY$395,MATCH('2019-20'!$A191,Input!$A$1:$A$395,0),MATCH('2019-20'!M$2,Input!$A$1:$EY$1,0))</f>
        <v>14.756256438813146</v>
      </c>
      <c r="N191" s="83">
        <f>INDEX(Input!$A$1:$EY$395,MATCH('2019-20'!$A191,Input!$A$1:$A$395,0),MATCH('2019-20'!N$2,Input!$A$1:$EY$1,0))</f>
        <v>2.414247</v>
      </c>
      <c r="O191" s="83">
        <f>INDEX(Input!$A$1:$EY$395,MATCH('2019-20'!$A191,Input!$A$1:$A$395,0),MATCH('2019-20'!O$2,Input!$A$1:$EY$1,0))</f>
        <v>4.124339</v>
      </c>
      <c r="P191" s="83">
        <f>INDEX(Input!$A$1:$EY$395,MATCH('2019-20'!$A191,Input!$A$1:$A$395,0),MATCH('2019-20'!P$2,Input!$A$1:$EY$1,0))</f>
        <v>3.7462747964198253</v>
      </c>
      <c r="Q191" s="83">
        <f>INDEX(Input!$A$1:$EY$395,MATCH('2019-20'!$A191,Input!$A$1:$A$395,0),MATCH('2019-20'!Q$2,Input!$A$1:$EY$1,0))</f>
        <v>0</v>
      </c>
      <c r="R191" s="112">
        <f>INDEX(Input!$A$1:$EY$395,MATCH('2019-20'!$A191,Input!$A$1:$A$395,0),MATCH('2019-20'!R$2,Input!$A$1:$EY$1,0))</f>
        <v>389.53018421061205</v>
      </c>
      <c r="S191" s="128">
        <f>INDEX(Input!$A$1:$EY$395,MATCH('2019-20'!$A191,Input!$A$1:$A$395,0),MATCH('2019-20'!S$2,Input!$A$1:$EY$1,0))</f>
        <v>3.9052609341624356</v>
      </c>
      <c r="V191" s="100"/>
    </row>
    <row r="192" spans="1:22" ht="16.2" x14ac:dyDescent="0.3">
      <c r="A192" s="53" t="str">
        <f>INDEX(Input!$A$1:$A$395,MATCH('2019-20'!$B192,Input!$B$1:$B$395,0))</f>
        <v>R961</v>
      </c>
      <c r="B192" s="45" t="s">
        <v>1676</v>
      </c>
      <c r="C192" s="45" t="str">
        <f>INDEX(Input!$C$1:$C$395,MATCH('2019-20'!$B192,Input!$B$1:$B$395,0))</f>
        <v>E31000024</v>
      </c>
      <c r="D192" s="46">
        <f>INDEX(Input!$EY$1:$EY$395,MATCH('2019-20'!$B192,Input!$B$1:$B$395,0))</f>
        <v>1</v>
      </c>
      <c r="E192" s="154"/>
      <c r="F192" s="44" t="str">
        <f>INDEX(Input!$D$1:$D$395,MATCH('2019-20'!$B192,Input!$B$1:$B$395,0))</f>
        <v>Leicestershire Fire</v>
      </c>
      <c r="G192" s="112">
        <f>INDEX(Input!$A$1:$EY$395,MATCH('2019-20'!$A192,Input!$A$1:$A$395,0),MATCH('2019-20'!G$2,Input!$A$1:$EY$1,0))</f>
        <v>34.123574478203253</v>
      </c>
      <c r="H192" s="83">
        <f>INDEX(Input!$A$1:$EY$395,MATCH('2019-20'!$A192,Input!$A$1:$A$395,0),MATCH('2019-20'!H$2,Input!$A$1:$EY$1,0))</f>
        <v>13.112341120077696</v>
      </c>
      <c r="I192" s="83">
        <f>INDEX(Input!$A$1:$EY$395,MATCH('2019-20'!$A192,Input!$A$1:$A$395,0),MATCH('2019-20'!I$2,Input!$A$1:$EY$1,0))</f>
        <v>0.28882128931372603</v>
      </c>
      <c r="J192" s="83">
        <f>INDEX(Input!$A$1:$EY$395,MATCH('2019-20'!$A192,Input!$A$1:$A$395,0),MATCH('2019-20'!J$2,Input!$A$1:$EY$1,0))</f>
        <v>21.512438248000006</v>
      </c>
      <c r="K192" s="83">
        <f>INDEX(Input!$A$1:$EY$395,MATCH('2019-20'!$A192,Input!$A$1:$A$395,0),MATCH('2019-20'!K$2,Input!$A$1:$EY$1,0))</f>
        <v>0</v>
      </c>
      <c r="L192" s="83">
        <f>INDEX(Input!$A$1:$EY$395,MATCH('2019-20'!$A192,Input!$A$1:$A$395,0),MATCH('2019-20'!L$2,Input!$A$1:$EY$1,0))</f>
        <v>0</v>
      </c>
      <c r="M192" s="83">
        <f>INDEX(Input!$A$1:$EY$395,MATCH('2019-20'!$A192,Input!$A$1:$A$395,0),MATCH('2019-20'!M$2,Input!$A$1:$EY$1,0))</f>
        <v>0</v>
      </c>
      <c r="N192" s="83">
        <f>INDEX(Input!$A$1:$EY$395,MATCH('2019-20'!$A192,Input!$A$1:$A$395,0),MATCH('2019-20'!N$2,Input!$A$1:$EY$1,0))</f>
        <v>0</v>
      </c>
      <c r="O192" s="83">
        <f>INDEX(Input!$A$1:$EY$395,MATCH('2019-20'!$A192,Input!$A$1:$A$395,0),MATCH('2019-20'!O$2,Input!$A$1:$EY$1,0))</f>
        <v>0</v>
      </c>
      <c r="P192" s="83">
        <f>INDEX(Input!$A$1:$EY$395,MATCH('2019-20'!$A192,Input!$A$1:$A$395,0),MATCH('2019-20'!P$2,Input!$A$1:$EY$1,0))</f>
        <v>0</v>
      </c>
      <c r="Q192" s="83">
        <f>INDEX(Input!$A$1:$EY$395,MATCH('2019-20'!$A192,Input!$A$1:$A$395,0),MATCH('2019-20'!Q$2,Input!$A$1:$EY$1,0))</f>
        <v>0</v>
      </c>
      <c r="R192" s="112">
        <f>INDEX(Input!$A$1:$EY$395,MATCH('2019-20'!$A192,Input!$A$1:$A$395,0),MATCH('2019-20'!R$2,Input!$A$1:$EY$1,0))</f>
        <v>34.913600657391427</v>
      </c>
      <c r="S192" s="128">
        <f>INDEX(Input!$A$1:$EY$395,MATCH('2019-20'!$A192,Input!$A$1:$A$395,0),MATCH('2019-20'!S$2,Input!$A$1:$EY$1,0))</f>
        <v>2.315191744325662</v>
      </c>
      <c r="V192" s="100"/>
    </row>
    <row r="193" spans="1:22" ht="16.2" x14ac:dyDescent="0.3">
      <c r="A193" s="53" t="str">
        <f>INDEX(Input!$A$1:$A$395,MATCH('2019-20'!$B193,Input!$B$1:$B$395,0))</f>
        <v>R91</v>
      </c>
      <c r="B193" s="45" t="s">
        <v>1321</v>
      </c>
      <c r="C193" s="45" t="str">
        <f>INDEX(Input!$C$1:$C$395,MATCH('2019-20'!$B193,Input!$B$1:$B$395,0))</f>
        <v>E07000063</v>
      </c>
      <c r="D193" s="46">
        <f>INDEX(Input!$EY$1:$EY$395,MATCH('2019-20'!$B193,Input!$B$1:$B$395,0))</f>
        <v>1</v>
      </c>
      <c r="E193" s="154"/>
      <c r="F193" s="44" t="str">
        <f>INDEX(Input!$D$1:$D$395,MATCH('2019-20'!$B193,Input!$B$1:$B$395,0))</f>
        <v>Lewes</v>
      </c>
      <c r="G193" s="112">
        <f>INDEX(Input!$A$1:$EY$395,MATCH('2019-20'!$A193,Input!$A$1:$A$395,0),MATCH('2019-20'!G$2,Input!$A$1:$EY$1,0))</f>
        <v>10.2958891209668</v>
      </c>
      <c r="H193" s="83">
        <f>INDEX(Input!$A$1:$EY$395,MATCH('2019-20'!$A193,Input!$A$1:$A$395,0),MATCH('2019-20'!H$2,Input!$A$1:$EY$1,0))</f>
        <v>2.2069038591043935</v>
      </c>
      <c r="I193" s="83">
        <f>INDEX(Input!$A$1:$EY$395,MATCH('2019-20'!$A193,Input!$A$1:$A$395,0),MATCH('2019-20'!I$2,Input!$A$1:$EY$1,0))</f>
        <v>7.1915400704012825E-2</v>
      </c>
      <c r="J193" s="83">
        <f>INDEX(Input!$A$1:$EY$395,MATCH('2019-20'!$A193,Input!$A$1:$A$395,0),MATCH('2019-20'!J$2,Input!$A$1:$EY$1,0))</f>
        <v>7.4944047659327682</v>
      </c>
      <c r="K193" s="83">
        <f>INDEX(Input!$A$1:$EY$395,MATCH('2019-20'!$A193,Input!$A$1:$A$395,0),MATCH('2019-20'!K$2,Input!$A$1:$EY$1,0))</f>
        <v>0</v>
      </c>
      <c r="L193" s="83">
        <f>INDEX(Input!$A$1:$EY$395,MATCH('2019-20'!$A193,Input!$A$1:$A$395,0),MATCH('2019-20'!L$2,Input!$A$1:$EY$1,0))</f>
        <v>2.4199846067231686E-2</v>
      </c>
      <c r="M193" s="83">
        <f>INDEX(Input!$A$1:$EY$395,MATCH('2019-20'!$A193,Input!$A$1:$A$395,0),MATCH('2019-20'!M$2,Input!$A$1:$EY$1,0))</f>
        <v>0</v>
      </c>
      <c r="N193" s="83">
        <f>INDEX(Input!$A$1:$EY$395,MATCH('2019-20'!$A193,Input!$A$1:$A$395,0),MATCH('2019-20'!N$2,Input!$A$1:$EY$1,0))</f>
        <v>0</v>
      </c>
      <c r="O193" s="83">
        <f>INDEX(Input!$A$1:$EY$395,MATCH('2019-20'!$A193,Input!$A$1:$A$395,0),MATCH('2019-20'!O$2,Input!$A$1:$EY$1,0))</f>
        <v>0</v>
      </c>
      <c r="P193" s="83">
        <f>INDEX(Input!$A$1:$EY$395,MATCH('2019-20'!$A193,Input!$A$1:$A$395,0),MATCH('2019-20'!P$2,Input!$A$1:$EY$1,0))</f>
        <v>0.45737695472053247</v>
      </c>
      <c r="Q193" s="83">
        <f>INDEX(Input!$A$1:$EY$395,MATCH('2019-20'!$A193,Input!$A$1:$A$395,0),MATCH('2019-20'!Q$2,Input!$A$1:$EY$1,0))</f>
        <v>0</v>
      </c>
      <c r="R193" s="112">
        <f>INDEX(Input!$A$1:$EY$395,MATCH('2019-20'!$A193,Input!$A$1:$A$395,0),MATCH('2019-20'!R$2,Input!$A$1:$EY$1,0))</f>
        <v>10.254800826528941</v>
      </c>
      <c r="S193" s="128">
        <f>INDEX(Input!$A$1:$EY$395,MATCH('2019-20'!$A193,Input!$A$1:$A$395,0),MATCH('2019-20'!S$2,Input!$A$1:$EY$1,0))</f>
        <v>-0.3990747564888375</v>
      </c>
      <c r="V193" s="100"/>
    </row>
    <row r="194" spans="1:22" ht="16.2" x14ac:dyDescent="0.3">
      <c r="A194" s="53" t="str">
        <f>INDEX(Input!$A$1:$A$395,MATCH('2019-20'!$B194,Input!$B$1:$B$395,0))</f>
        <v>R378</v>
      </c>
      <c r="B194" s="45" t="s">
        <v>961</v>
      </c>
      <c r="C194" s="45" t="str">
        <f>INDEX(Input!$C$1:$C$395,MATCH('2019-20'!$B194,Input!$B$1:$B$395,0))</f>
        <v>E09000023</v>
      </c>
      <c r="D194" s="46">
        <f>INDEX(Input!$EY$1:$EY$395,MATCH('2019-20'!$B194,Input!$B$1:$B$395,0))</f>
        <v>1</v>
      </c>
      <c r="E194" s="154"/>
      <c r="F194" s="44" t="str">
        <f>INDEX(Input!$D$1:$D$395,MATCH('2019-20'!$B194,Input!$B$1:$B$395,0))</f>
        <v>Lewisham</v>
      </c>
      <c r="G194" s="112">
        <f>INDEX(Input!$A$1:$EY$395,MATCH('2019-20'!$A194,Input!$A$1:$A$395,0),MATCH('2019-20'!G$2,Input!$A$1:$EY$1,0))</f>
        <v>254.2543792324667</v>
      </c>
      <c r="H194" s="83">
        <f>INDEX(Input!$A$1:$EY$395,MATCH('2019-20'!$A194,Input!$A$1:$A$395,0),MATCH('2019-20'!H$2,Input!$A$1:$EY$1,0))</f>
        <v>121.17486843337861</v>
      </c>
      <c r="I194" s="83">
        <f>INDEX(Input!$A$1:$EY$395,MATCH('2019-20'!$A194,Input!$A$1:$A$395,0),MATCH('2019-20'!I$2,Input!$A$1:$EY$1,0))</f>
        <v>3.0510075546600652</v>
      </c>
      <c r="J194" s="83">
        <f>INDEX(Input!$A$1:$EY$395,MATCH('2019-20'!$A194,Input!$A$1:$A$395,0),MATCH('2019-20'!J$2,Input!$A$1:$EY$1,0))</f>
        <v>103.42584847479866</v>
      </c>
      <c r="K194" s="83">
        <f>INDEX(Input!$A$1:$EY$395,MATCH('2019-20'!$A194,Input!$A$1:$A$395,0),MATCH('2019-20'!K$2,Input!$A$1:$EY$1,0))</f>
        <v>8.312893619201347</v>
      </c>
      <c r="L194" s="83">
        <f>INDEX(Input!$A$1:$EY$395,MATCH('2019-20'!$A194,Input!$A$1:$A$395,0),MATCH('2019-20'!L$2,Input!$A$1:$EY$1,0))</f>
        <v>0</v>
      </c>
      <c r="M194" s="83">
        <f>INDEX(Input!$A$1:$EY$395,MATCH('2019-20'!$A194,Input!$A$1:$A$395,0),MATCH('2019-20'!M$2,Input!$A$1:$EY$1,0))</f>
        <v>13.134490985992219</v>
      </c>
      <c r="N194" s="83">
        <f>INDEX(Input!$A$1:$EY$395,MATCH('2019-20'!$A194,Input!$A$1:$A$395,0),MATCH('2019-20'!N$2,Input!$A$1:$EY$1,0))</f>
        <v>1.367882</v>
      </c>
      <c r="O194" s="83">
        <f>INDEX(Input!$A$1:$EY$395,MATCH('2019-20'!$A194,Input!$A$1:$A$395,0),MATCH('2019-20'!O$2,Input!$A$1:$EY$1,0))</f>
        <v>2.3367979999999999</v>
      </c>
      <c r="P194" s="83">
        <f>INDEX(Input!$A$1:$EY$395,MATCH('2019-20'!$A194,Input!$A$1:$A$395,0),MATCH('2019-20'!P$2,Input!$A$1:$EY$1,0))</f>
        <v>6.5007455689603617</v>
      </c>
      <c r="Q194" s="83">
        <f>INDEX(Input!$A$1:$EY$395,MATCH('2019-20'!$A194,Input!$A$1:$A$395,0),MATCH('2019-20'!Q$2,Input!$A$1:$EY$1,0))</f>
        <v>0</v>
      </c>
      <c r="R194" s="112">
        <f>INDEX(Input!$A$1:$EY$395,MATCH('2019-20'!$A194,Input!$A$1:$A$395,0),MATCH('2019-20'!R$2,Input!$A$1:$EY$1,0))</f>
        <v>259.30453463699132</v>
      </c>
      <c r="S194" s="128">
        <f>INDEX(Input!$A$1:$EY$395,MATCH('2019-20'!$A194,Input!$A$1:$A$395,0),MATCH('2019-20'!S$2,Input!$A$1:$EY$1,0))</f>
        <v>1.9862609327594649</v>
      </c>
      <c r="V194" s="100"/>
    </row>
    <row r="195" spans="1:22" ht="16.2" x14ac:dyDescent="0.3">
      <c r="A195" s="53" t="str">
        <f>INDEX(Input!$A$1:$A$395,MATCH('2019-20'!$B195,Input!$B$1:$B$395,0))</f>
        <v>R255</v>
      </c>
      <c r="B195" s="45" t="s">
        <v>1063</v>
      </c>
      <c r="C195" s="45" t="str">
        <f>INDEX(Input!$C$1:$C$395,MATCH('2019-20'!$B195,Input!$B$1:$B$395,0))</f>
        <v>E07000194</v>
      </c>
      <c r="D195" s="46">
        <f>INDEX(Input!$EY$1:$EY$395,MATCH('2019-20'!$B195,Input!$B$1:$B$395,0))</f>
        <v>1</v>
      </c>
      <c r="E195" s="154"/>
      <c r="F195" s="44" t="str">
        <f>INDEX(Input!$D$1:$D$395,MATCH('2019-20'!$B195,Input!$B$1:$B$395,0))</f>
        <v>Lichfield</v>
      </c>
      <c r="G195" s="112">
        <f>INDEX(Input!$A$1:$EY$395,MATCH('2019-20'!$A195,Input!$A$1:$A$395,0),MATCH('2019-20'!G$2,Input!$A$1:$EY$1,0))</f>
        <v>9.3746920120892874</v>
      </c>
      <c r="H195" s="83">
        <f>INDEX(Input!$A$1:$EY$395,MATCH('2019-20'!$A195,Input!$A$1:$A$395,0),MATCH('2019-20'!H$2,Input!$A$1:$EY$1,0))</f>
        <v>2.0828164702553917</v>
      </c>
      <c r="I195" s="83">
        <f>INDEX(Input!$A$1:$EY$395,MATCH('2019-20'!$A195,Input!$A$1:$A$395,0),MATCH('2019-20'!I$2,Input!$A$1:$EY$1,0))</f>
        <v>6.7871819804656355E-2</v>
      </c>
      <c r="J195" s="83">
        <f>INDEX(Input!$A$1:$EY$395,MATCH('2019-20'!$A195,Input!$A$1:$A$395,0),MATCH('2019-20'!J$2,Input!$A$1:$EY$1,0))</f>
        <v>6.5018450377672039</v>
      </c>
      <c r="K195" s="83">
        <f>INDEX(Input!$A$1:$EY$395,MATCH('2019-20'!$A195,Input!$A$1:$A$395,0),MATCH('2019-20'!K$2,Input!$A$1:$EY$1,0))</f>
        <v>0</v>
      </c>
      <c r="L195" s="83">
        <f>INDEX(Input!$A$1:$EY$395,MATCH('2019-20'!$A195,Input!$A$1:$A$395,0),MATCH('2019-20'!L$2,Input!$A$1:$EY$1,0))</f>
        <v>0.15270571823279608</v>
      </c>
      <c r="M195" s="83">
        <f>INDEX(Input!$A$1:$EY$395,MATCH('2019-20'!$A195,Input!$A$1:$A$395,0),MATCH('2019-20'!M$2,Input!$A$1:$EY$1,0))</f>
        <v>0</v>
      </c>
      <c r="N195" s="83">
        <f>INDEX(Input!$A$1:$EY$395,MATCH('2019-20'!$A195,Input!$A$1:$A$395,0),MATCH('2019-20'!N$2,Input!$A$1:$EY$1,0))</f>
        <v>0</v>
      </c>
      <c r="O195" s="83">
        <f>INDEX(Input!$A$1:$EY$395,MATCH('2019-20'!$A195,Input!$A$1:$A$395,0),MATCH('2019-20'!O$2,Input!$A$1:$EY$1,0))</f>
        <v>0</v>
      </c>
      <c r="P195" s="83">
        <f>INDEX(Input!$A$1:$EY$395,MATCH('2019-20'!$A195,Input!$A$1:$A$395,0),MATCH('2019-20'!P$2,Input!$A$1:$EY$1,0))</f>
        <v>1.2783020542734924</v>
      </c>
      <c r="Q195" s="83">
        <f>INDEX(Input!$A$1:$EY$395,MATCH('2019-20'!$A195,Input!$A$1:$A$395,0),MATCH('2019-20'!Q$2,Input!$A$1:$EY$1,0))</f>
        <v>0</v>
      </c>
      <c r="R195" s="112">
        <f>INDEX(Input!$A$1:$EY$395,MATCH('2019-20'!$A195,Input!$A$1:$A$395,0),MATCH('2019-20'!R$2,Input!$A$1:$EY$1,0))</f>
        <v>10.083541100333539</v>
      </c>
      <c r="S195" s="128">
        <f>INDEX(Input!$A$1:$EY$395,MATCH('2019-20'!$A195,Input!$A$1:$A$395,0),MATCH('2019-20'!S$2,Input!$A$1:$EY$1,0))</f>
        <v>7.5613053456064838</v>
      </c>
      <c r="V195" s="100"/>
    </row>
    <row r="196" spans="1:22" ht="16.2" x14ac:dyDescent="0.3">
      <c r="A196" s="53" t="str">
        <f>INDEX(Input!$A$1:$A$395,MATCH('2019-20'!$B196,Input!$B$1:$B$395,0))</f>
        <v>R196</v>
      </c>
      <c r="B196" s="45" t="s">
        <v>1149</v>
      </c>
      <c r="C196" s="45" t="str">
        <f>INDEX(Input!$C$1:$C$395,MATCH('2019-20'!$B196,Input!$B$1:$B$395,0))</f>
        <v>E07000138</v>
      </c>
      <c r="D196" s="46">
        <f>INDEX(Input!$EY$1:$EY$395,MATCH('2019-20'!$B196,Input!$B$1:$B$395,0))</f>
        <v>1</v>
      </c>
      <c r="E196" s="154"/>
      <c r="F196" s="44" t="str">
        <f>INDEX(Input!$D$1:$D$395,MATCH('2019-20'!$B196,Input!$B$1:$B$395,0))</f>
        <v>Lincoln</v>
      </c>
      <c r="G196" s="112">
        <f>INDEX(Input!$A$1:$EY$395,MATCH('2019-20'!$A196,Input!$A$1:$A$395,0),MATCH('2019-20'!G$2,Input!$A$1:$EY$1,0))</f>
        <v>11.680404169038326</v>
      </c>
      <c r="H196" s="83">
        <f>INDEX(Input!$A$1:$EY$395,MATCH('2019-20'!$A196,Input!$A$1:$A$395,0),MATCH('2019-20'!H$2,Input!$A$1:$EY$1,0))</f>
        <v>3.7753933477125932</v>
      </c>
      <c r="I196" s="83">
        <f>INDEX(Input!$A$1:$EY$395,MATCH('2019-20'!$A196,Input!$A$1:$A$395,0),MATCH('2019-20'!I$2,Input!$A$1:$EY$1,0))</f>
        <v>0.12229863307279766</v>
      </c>
      <c r="J196" s="83">
        <f>INDEX(Input!$A$1:$EY$395,MATCH('2019-20'!$A196,Input!$A$1:$A$395,0),MATCH('2019-20'!J$2,Input!$A$1:$EY$1,0))</f>
        <v>6.6790430280000015</v>
      </c>
      <c r="K196" s="83">
        <f>INDEX(Input!$A$1:$EY$395,MATCH('2019-20'!$A196,Input!$A$1:$A$395,0),MATCH('2019-20'!K$2,Input!$A$1:$EY$1,0))</f>
        <v>0</v>
      </c>
      <c r="L196" s="83">
        <f>INDEX(Input!$A$1:$EY$395,MATCH('2019-20'!$A196,Input!$A$1:$A$395,0),MATCH('2019-20'!L$2,Input!$A$1:$EY$1,0))</f>
        <v>-1.3812837096338626E-15</v>
      </c>
      <c r="M196" s="83">
        <f>INDEX(Input!$A$1:$EY$395,MATCH('2019-20'!$A196,Input!$A$1:$A$395,0),MATCH('2019-20'!M$2,Input!$A$1:$EY$1,0))</f>
        <v>0</v>
      </c>
      <c r="N196" s="83">
        <f>INDEX(Input!$A$1:$EY$395,MATCH('2019-20'!$A196,Input!$A$1:$A$395,0),MATCH('2019-20'!N$2,Input!$A$1:$EY$1,0))</f>
        <v>0</v>
      </c>
      <c r="O196" s="83">
        <f>INDEX(Input!$A$1:$EY$395,MATCH('2019-20'!$A196,Input!$A$1:$A$395,0),MATCH('2019-20'!O$2,Input!$A$1:$EY$1,0))</f>
        <v>0</v>
      </c>
      <c r="P196" s="83">
        <f>INDEX(Input!$A$1:$EY$395,MATCH('2019-20'!$A196,Input!$A$1:$A$395,0),MATCH('2019-20'!P$2,Input!$A$1:$EY$1,0))</f>
        <v>0.72064878688683476</v>
      </c>
      <c r="Q196" s="83">
        <f>INDEX(Input!$A$1:$EY$395,MATCH('2019-20'!$A196,Input!$A$1:$A$395,0),MATCH('2019-20'!Q$2,Input!$A$1:$EY$1,0))</f>
        <v>0</v>
      </c>
      <c r="R196" s="112">
        <f>INDEX(Input!$A$1:$EY$395,MATCH('2019-20'!$A196,Input!$A$1:$A$395,0),MATCH('2019-20'!R$2,Input!$A$1:$EY$1,0))</f>
        <v>11.297383795672227</v>
      </c>
      <c r="S196" s="128">
        <f>INDEX(Input!$A$1:$EY$395,MATCH('2019-20'!$A196,Input!$A$1:$A$395,0),MATCH('2019-20'!S$2,Input!$A$1:$EY$1,0))</f>
        <v>-3.279170547722865</v>
      </c>
      <c r="V196" s="100"/>
    </row>
    <row r="197" spans="1:22" ht="16.2" x14ac:dyDescent="0.3">
      <c r="A197" s="53" t="str">
        <f>INDEX(Input!$A$1:$A$395,MATCH('2019-20'!$B197,Input!$B$1:$B$395,0))</f>
        <v>R428</v>
      </c>
      <c r="B197" s="45" t="s">
        <v>1518</v>
      </c>
      <c r="C197" s="45" t="str">
        <f>INDEX(Input!$C$1:$C$395,MATCH('2019-20'!$B197,Input!$B$1:$B$395,0))</f>
        <v>E10000019</v>
      </c>
      <c r="D197" s="46">
        <f>INDEX(Input!$EY$1:$EY$395,MATCH('2019-20'!$B197,Input!$B$1:$B$395,0))</f>
        <v>1</v>
      </c>
      <c r="E197" s="154"/>
      <c r="F197" s="44" t="str">
        <f>INDEX(Input!$D$1:$D$395,MATCH('2019-20'!$B197,Input!$B$1:$B$395,0))</f>
        <v>Lincolnshire</v>
      </c>
      <c r="G197" s="112">
        <f>INDEX(Input!$A$1:$EY$395,MATCH('2019-20'!$A197,Input!$A$1:$A$395,0),MATCH('2019-20'!G$2,Input!$A$1:$EY$1,0))</f>
        <v>460.40162026127513</v>
      </c>
      <c r="H197" s="83">
        <f>INDEX(Input!$A$1:$EY$395,MATCH('2019-20'!$A197,Input!$A$1:$A$395,0),MATCH('2019-20'!H$2,Input!$A$1:$EY$1,0))</f>
        <v>129.81550694871203</v>
      </c>
      <c r="I197" s="83">
        <f>INDEX(Input!$A$1:$EY$395,MATCH('2019-20'!$A197,Input!$A$1:$A$395,0),MATCH('2019-20'!I$2,Input!$A$1:$EY$1,0))</f>
        <v>3.5739930945514256</v>
      </c>
      <c r="J197" s="83">
        <f>INDEX(Input!$A$1:$EY$395,MATCH('2019-20'!$A197,Input!$A$1:$A$395,0),MATCH('2019-20'!J$2,Input!$A$1:$EY$1,0))</f>
        <v>274.63476181653806</v>
      </c>
      <c r="K197" s="83">
        <f>INDEX(Input!$A$1:$EY$395,MATCH('2019-20'!$A197,Input!$A$1:$A$395,0),MATCH('2019-20'!K$2,Input!$A$1:$EY$1,0))</f>
        <v>22.083735463461878</v>
      </c>
      <c r="L197" s="83">
        <f>INDEX(Input!$A$1:$EY$395,MATCH('2019-20'!$A197,Input!$A$1:$A$395,0),MATCH('2019-20'!L$2,Input!$A$1:$EY$1,0))</f>
        <v>0</v>
      </c>
      <c r="M197" s="83">
        <f>INDEX(Input!$A$1:$EY$395,MATCH('2019-20'!$A197,Input!$A$1:$A$395,0),MATCH('2019-20'!M$2,Input!$A$1:$EY$1,0))</f>
        <v>29.881513402043126</v>
      </c>
      <c r="N197" s="83">
        <f>INDEX(Input!$A$1:$EY$395,MATCH('2019-20'!$A197,Input!$A$1:$A$395,0),MATCH('2019-20'!N$2,Input!$A$1:$EY$1,0))</f>
        <v>3.36795</v>
      </c>
      <c r="O197" s="83">
        <f>INDEX(Input!$A$1:$EY$395,MATCH('2019-20'!$A197,Input!$A$1:$A$395,0),MATCH('2019-20'!O$2,Input!$A$1:$EY$1,0))</f>
        <v>5.7535809999999996</v>
      </c>
      <c r="P197" s="83">
        <f>INDEX(Input!$A$1:$EY$395,MATCH('2019-20'!$A197,Input!$A$1:$A$395,0),MATCH('2019-20'!P$2,Input!$A$1:$EY$1,0))</f>
        <v>2.1438241552930579</v>
      </c>
      <c r="Q197" s="83">
        <f>INDEX(Input!$A$1:$EY$395,MATCH('2019-20'!$A197,Input!$A$1:$A$395,0),MATCH('2019-20'!Q$2,Input!$A$1:$EY$1,0))</f>
        <v>6.9349244580425706</v>
      </c>
      <c r="R197" s="112">
        <f>INDEX(Input!$A$1:$EY$395,MATCH('2019-20'!$A197,Input!$A$1:$A$395,0),MATCH('2019-20'!R$2,Input!$A$1:$EY$1,0))</f>
        <v>478.18979033864207</v>
      </c>
      <c r="S197" s="128">
        <f>INDEX(Input!$A$1:$EY$395,MATCH('2019-20'!$A197,Input!$A$1:$A$395,0),MATCH('2019-20'!S$2,Input!$A$1:$EY$1,0))</f>
        <v>3.8636202164693323</v>
      </c>
      <c r="V197" s="100"/>
    </row>
    <row r="198" spans="1:22" ht="16.2" x14ac:dyDescent="0.3">
      <c r="A198" s="53" t="str">
        <f>INDEX(Input!$A$1:$A$395,MATCH('2019-20'!$B198,Input!$B$1:$B$395,0))</f>
        <v>R345</v>
      </c>
      <c r="B198" s="45" t="s">
        <v>1611</v>
      </c>
      <c r="C198" s="45" t="str">
        <f>INDEX(Input!$C$1:$C$395,MATCH('2019-20'!$B198,Input!$B$1:$B$395,0))</f>
        <v>E08000012</v>
      </c>
      <c r="D198" s="46">
        <f>INDEX(Input!$EY$1:$EY$395,MATCH('2019-20'!$B198,Input!$B$1:$B$395,0))</f>
        <v>1</v>
      </c>
      <c r="E198" s="154"/>
      <c r="F198" s="44" t="str">
        <f>INDEX(Input!$D$1:$D$395,MATCH('2019-20'!$B198,Input!$B$1:$B$395,0))</f>
        <v>Liverpool</v>
      </c>
      <c r="G198" s="112">
        <f>INDEX(Input!$A$1:$EY$395,MATCH('2019-20'!$A198,Input!$A$1:$A$395,0),MATCH('2019-20'!G$2,Input!$A$1:$EY$1,0))</f>
        <v>448.65114044370648</v>
      </c>
      <c r="H198" s="83">
        <f>INDEX(Input!$A$1:$EY$395,MATCH('2019-20'!$A198,Input!$A$1:$A$395,0),MATCH('2019-20'!H$2,Input!$A$1:$EY$1,0))</f>
        <v>226.18005198473531</v>
      </c>
      <c r="I198" s="83">
        <f>INDEX(Input!$A$1:$EY$395,MATCH('2019-20'!$A198,Input!$A$1:$A$395,0),MATCH('2019-20'!I$2,Input!$A$1:$EY$1,0))</f>
        <v>5.6659490990795263</v>
      </c>
      <c r="J198" s="83">
        <f>INDEX(Input!$A$1:$EY$395,MATCH('2019-20'!$A198,Input!$A$1:$A$395,0),MATCH('2019-20'!J$2,Input!$A$1:$EY$1,0))</f>
        <v>161.86422389108992</v>
      </c>
      <c r="K198" s="83">
        <f>INDEX(Input!$A$1:$EY$395,MATCH('2019-20'!$A198,Input!$A$1:$A$395,0),MATCH('2019-20'!K$2,Input!$A$1:$EY$1,0))</f>
        <v>12.976463720910042</v>
      </c>
      <c r="L198" s="83">
        <f>INDEX(Input!$A$1:$EY$395,MATCH('2019-20'!$A198,Input!$A$1:$A$395,0),MATCH('2019-20'!L$2,Input!$A$1:$EY$1,0))</f>
        <v>0</v>
      </c>
      <c r="M198" s="83">
        <f>INDEX(Input!$A$1:$EY$395,MATCH('2019-20'!$A198,Input!$A$1:$A$395,0),MATCH('2019-20'!M$2,Input!$A$1:$EY$1,0))</f>
        <v>31.984096484950417</v>
      </c>
      <c r="N198" s="83">
        <f>INDEX(Input!$A$1:$EY$395,MATCH('2019-20'!$A198,Input!$A$1:$A$395,0),MATCH('2019-20'!N$2,Input!$A$1:$EY$1,0))</f>
        <v>2.9571079999999998</v>
      </c>
      <c r="O198" s="83">
        <f>INDEX(Input!$A$1:$EY$395,MATCH('2019-20'!$A198,Input!$A$1:$A$395,0),MATCH('2019-20'!O$2,Input!$A$1:$EY$1,0))</f>
        <v>5.0517260000000004</v>
      </c>
      <c r="P198" s="83">
        <f>INDEX(Input!$A$1:$EY$395,MATCH('2019-20'!$A198,Input!$A$1:$A$395,0),MATCH('2019-20'!P$2,Input!$A$1:$EY$1,0))</f>
        <v>8.6399964220545744</v>
      </c>
      <c r="Q198" s="83">
        <f>INDEX(Input!$A$1:$EY$395,MATCH('2019-20'!$A198,Input!$A$1:$A$395,0),MATCH('2019-20'!Q$2,Input!$A$1:$EY$1,0))</f>
        <v>0</v>
      </c>
      <c r="R198" s="112">
        <f>INDEX(Input!$A$1:$EY$395,MATCH('2019-20'!$A198,Input!$A$1:$A$395,0),MATCH('2019-20'!R$2,Input!$A$1:$EY$1,0))</f>
        <v>455.31961560281985</v>
      </c>
      <c r="S198" s="128">
        <f>INDEX(Input!$A$1:$EY$395,MATCH('2019-20'!$A198,Input!$A$1:$A$395,0),MATCH('2019-20'!S$2,Input!$A$1:$EY$1,0))</f>
        <v>1.4863386176882099</v>
      </c>
      <c r="V198" s="100"/>
    </row>
    <row r="199" spans="1:22" ht="16.2" x14ac:dyDescent="0.3">
      <c r="A199" s="53" t="str">
        <f>INDEX(Input!$A$1:$A$395,MATCH('2019-20'!$B199,Input!$B$1:$B$395,0))</f>
        <v>R619</v>
      </c>
      <c r="B199" s="45" t="s">
        <v>1607</v>
      </c>
      <c r="C199" s="45" t="str">
        <f>INDEX(Input!$C$1:$C$395,MATCH('2019-20'!$B199,Input!$B$1:$B$395,0))</f>
        <v>E06000032</v>
      </c>
      <c r="D199" s="46">
        <f>INDEX(Input!$EY$1:$EY$395,MATCH('2019-20'!$B199,Input!$B$1:$B$395,0))</f>
        <v>1</v>
      </c>
      <c r="E199" s="154"/>
      <c r="F199" s="44" t="str">
        <f>INDEX(Input!$D$1:$D$395,MATCH('2019-20'!$B199,Input!$B$1:$B$395,0))</f>
        <v>Luton</v>
      </c>
      <c r="G199" s="112">
        <f>INDEX(Input!$A$1:$EY$395,MATCH('2019-20'!$A199,Input!$A$1:$A$395,0),MATCH('2019-20'!G$2,Input!$A$1:$EY$1,0))</f>
        <v>145.15517518957765</v>
      </c>
      <c r="H199" s="83">
        <f>INDEX(Input!$A$1:$EY$395,MATCH('2019-20'!$A199,Input!$A$1:$A$395,0),MATCH('2019-20'!H$2,Input!$A$1:$EY$1,0))</f>
        <v>58.658013325343695</v>
      </c>
      <c r="I199" s="83">
        <f>INDEX(Input!$A$1:$EY$395,MATCH('2019-20'!$A199,Input!$A$1:$A$395,0),MATCH('2019-20'!I$2,Input!$A$1:$EY$1,0))</f>
        <v>1.5626412154301017</v>
      </c>
      <c r="J199" s="83">
        <f>INDEX(Input!$A$1:$EY$395,MATCH('2019-20'!$A199,Input!$A$1:$A$395,0),MATCH('2019-20'!J$2,Input!$A$1:$EY$1,0))</f>
        <v>69.330136885005174</v>
      </c>
      <c r="K199" s="83">
        <f>INDEX(Input!$A$1:$EY$395,MATCH('2019-20'!$A199,Input!$A$1:$A$395,0),MATCH('2019-20'!K$2,Input!$A$1:$EY$1,0))</f>
        <v>5.5631403049948362</v>
      </c>
      <c r="L199" s="83">
        <f>INDEX(Input!$A$1:$EY$395,MATCH('2019-20'!$A199,Input!$A$1:$A$395,0),MATCH('2019-20'!L$2,Input!$A$1:$EY$1,0))</f>
        <v>0</v>
      </c>
      <c r="M199" s="83">
        <f>INDEX(Input!$A$1:$EY$395,MATCH('2019-20'!$A199,Input!$A$1:$A$395,0),MATCH('2019-20'!M$2,Input!$A$1:$EY$1,0))</f>
        <v>6.472833058372176</v>
      </c>
      <c r="N199" s="83">
        <f>INDEX(Input!$A$1:$EY$395,MATCH('2019-20'!$A199,Input!$A$1:$A$395,0),MATCH('2019-20'!N$2,Input!$A$1:$EY$1,0))</f>
        <v>0.78812499999999996</v>
      </c>
      <c r="O199" s="83">
        <f>INDEX(Input!$A$1:$EY$395,MATCH('2019-20'!$A199,Input!$A$1:$A$395,0),MATCH('2019-20'!O$2,Input!$A$1:$EY$1,0))</f>
        <v>1.3463799999999999</v>
      </c>
      <c r="P199" s="83">
        <f>INDEX(Input!$A$1:$EY$395,MATCH('2019-20'!$A199,Input!$A$1:$A$395,0),MATCH('2019-20'!P$2,Input!$A$1:$EY$1,0))</f>
        <v>1.9586548721573562</v>
      </c>
      <c r="Q199" s="83">
        <f>INDEX(Input!$A$1:$EY$395,MATCH('2019-20'!$A199,Input!$A$1:$A$395,0),MATCH('2019-20'!Q$2,Input!$A$1:$EY$1,0))</f>
        <v>0</v>
      </c>
      <c r="R199" s="112">
        <f>INDEX(Input!$A$1:$EY$395,MATCH('2019-20'!$A199,Input!$A$1:$A$395,0),MATCH('2019-20'!R$2,Input!$A$1:$EY$1,0))</f>
        <v>145.67992466130335</v>
      </c>
      <c r="S199" s="128">
        <f>INDEX(Input!$A$1:$EY$395,MATCH('2019-20'!$A199,Input!$A$1:$A$395,0),MATCH('2019-20'!S$2,Input!$A$1:$EY$1,0))</f>
        <v>0.3615093096338784</v>
      </c>
      <c r="V199" s="100"/>
    </row>
    <row r="200" spans="1:22" ht="16.2" x14ac:dyDescent="0.3">
      <c r="A200" s="53" t="str">
        <f>INDEX(Input!$A$1:$A$395,MATCH('2019-20'!$B200,Input!$B$1:$B$395,0))</f>
        <v>R163</v>
      </c>
      <c r="B200" s="45" t="s">
        <v>1201</v>
      </c>
      <c r="C200" s="45" t="str">
        <f>INDEX(Input!$C$1:$C$395,MATCH('2019-20'!$B200,Input!$B$1:$B$395,0))</f>
        <v>E07000110</v>
      </c>
      <c r="D200" s="46">
        <f>INDEX(Input!$EY$1:$EY$395,MATCH('2019-20'!$B200,Input!$B$1:$B$395,0))</f>
        <v>1</v>
      </c>
      <c r="E200" s="154"/>
      <c r="F200" s="44" t="str">
        <f>INDEX(Input!$D$1:$D$395,MATCH('2019-20'!$B200,Input!$B$1:$B$395,0))</f>
        <v>Maidstone</v>
      </c>
      <c r="G200" s="112">
        <f>INDEX(Input!$A$1:$EY$395,MATCH('2019-20'!$A200,Input!$A$1:$A$395,0),MATCH('2019-20'!G$2,Input!$A$1:$EY$1,0))</f>
        <v>21.833237020684098</v>
      </c>
      <c r="H200" s="83">
        <f>INDEX(Input!$A$1:$EY$395,MATCH('2019-20'!$A200,Input!$A$1:$A$395,0),MATCH('2019-20'!H$2,Input!$A$1:$EY$1,0))</f>
        <v>3.2075669686071597</v>
      </c>
      <c r="I200" s="83">
        <f>INDEX(Input!$A$1:$EY$395,MATCH('2019-20'!$A200,Input!$A$1:$A$395,0),MATCH('2019-20'!I$2,Input!$A$1:$EY$1,0))</f>
        <v>0.10452356720512129</v>
      </c>
      <c r="J200" s="83">
        <f>INDEX(Input!$A$1:$EY$395,MATCH('2019-20'!$A200,Input!$A$1:$A$395,0),MATCH('2019-20'!J$2,Input!$A$1:$EY$1,0))</f>
        <v>16.132397991166862</v>
      </c>
      <c r="K200" s="83">
        <f>INDEX(Input!$A$1:$EY$395,MATCH('2019-20'!$A200,Input!$A$1:$A$395,0),MATCH('2019-20'!K$2,Input!$A$1:$EY$1,0))</f>
        <v>0</v>
      </c>
      <c r="L200" s="83">
        <f>INDEX(Input!$A$1:$EY$395,MATCH('2019-20'!$A200,Input!$A$1:$A$395,0),MATCH('2019-20'!L$2,Input!$A$1:$EY$1,0))</f>
        <v>2.4821372833139344E-2</v>
      </c>
      <c r="M200" s="83">
        <f>INDEX(Input!$A$1:$EY$395,MATCH('2019-20'!$A200,Input!$A$1:$A$395,0),MATCH('2019-20'!M$2,Input!$A$1:$EY$1,0))</f>
        <v>0</v>
      </c>
      <c r="N200" s="83">
        <f>INDEX(Input!$A$1:$EY$395,MATCH('2019-20'!$A200,Input!$A$1:$A$395,0),MATCH('2019-20'!N$2,Input!$A$1:$EY$1,0))</f>
        <v>0</v>
      </c>
      <c r="O200" s="83">
        <f>INDEX(Input!$A$1:$EY$395,MATCH('2019-20'!$A200,Input!$A$1:$A$395,0),MATCH('2019-20'!O$2,Input!$A$1:$EY$1,0))</f>
        <v>0</v>
      </c>
      <c r="P200" s="83">
        <f>INDEX(Input!$A$1:$EY$395,MATCH('2019-20'!$A200,Input!$A$1:$A$395,0),MATCH('2019-20'!P$2,Input!$A$1:$EY$1,0))</f>
        <v>3.8808442970045292</v>
      </c>
      <c r="Q200" s="83">
        <f>INDEX(Input!$A$1:$EY$395,MATCH('2019-20'!$A200,Input!$A$1:$A$395,0),MATCH('2019-20'!Q$2,Input!$A$1:$EY$1,0))</f>
        <v>0</v>
      </c>
      <c r="R200" s="112">
        <f>INDEX(Input!$A$1:$EY$395,MATCH('2019-20'!$A200,Input!$A$1:$A$395,0),MATCH('2019-20'!R$2,Input!$A$1:$EY$1,0))</f>
        <v>23.35015419681681</v>
      </c>
      <c r="S200" s="128">
        <f>INDEX(Input!$A$1:$EY$395,MATCH('2019-20'!$A200,Input!$A$1:$A$395,0),MATCH('2019-20'!S$2,Input!$A$1:$EY$1,0))</f>
        <v>6.9477429054410678</v>
      </c>
      <c r="V200" s="100"/>
    </row>
    <row r="201" spans="1:22" ht="16.2" x14ac:dyDescent="0.3">
      <c r="A201" s="53" t="str">
        <f>INDEX(Input!$A$1:$A$395,MATCH('2019-20'!$B201,Input!$B$1:$B$395,0))</f>
        <v>R102</v>
      </c>
      <c r="B201" s="45" t="s">
        <v>1313</v>
      </c>
      <c r="C201" s="45" t="str">
        <f>INDEX(Input!$C$1:$C$395,MATCH('2019-20'!$B201,Input!$B$1:$B$395,0))</f>
        <v>E07000074</v>
      </c>
      <c r="D201" s="46">
        <f>INDEX(Input!$EY$1:$EY$395,MATCH('2019-20'!$B201,Input!$B$1:$B$395,0))</f>
        <v>1</v>
      </c>
      <c r="E201" s="154"/>
      <c r="F201" s="44" t="str">
        <f>INDEX(Input!$D$1:$D$395,MATCH('2019-20'!$B201,Input!$B$1:$B$395,0))</f>
        <v>Maldon</v>
      </c>
      <c r="G201" s="112">
        <f>INDEX(Input!$A$1:$EY$395,MATCH('2019-20'!$A201,Input!$A$1:$A$395,0),MATCH('2019-20'!G$2,Input!$A$1:$EY$1,0))</f>
        <v>6.9030968600040259</v>
      </c>
      <c r="H201" s="83">
        <f>INDEX(Input!$A$1:$EY$395,MATCH('2019-20'!$A201,Input!$A$1:$A$395,0),MATCH('2019-20'!H$2,Input!$A$1:$EY$1,0))</f>
        <v>1.50791685583278</v>
      </c>
      <c r="I201" s="83">
        <f>INDEX(Input!$A$1:$EY$395,MATCH('2019-20'!$A201,Input!$A$1:$A$395,0),MATCH('2019-20'!I$2,Input!$A$1:$EY$1,0))</f>
        <v>4.9137820149337021E-2</v>
      </c>
      <c r="J201" s="83">
        <f>INDEX(Input!$A$1:$EY$395,MATCH('2019-20'!$A201,Input!$A$1:$A$395,0),MATCH('2019-20'!J$2,Input!$A$1:$EY$1,0))</f>
        <v>4.8084620678595087</v>
      </c>
      <c r="K201" s="83">
        <f>INDEX(Input!$A$1:$EY$395,MATCH('2019-20'!$A201,Input!$A$1:$A$395,0),MATCH('2019-20'!K$2,Input!$A$1:$EY$1,0))</f>
        <v>0</v>
      </c>
      <c r="L201" s="83">
        <f>INDEX(Input!$A$1:$EY$395,MATCH('2019-20'!$A201,Input!$A$1:$A$395,0),MATCH('2019-20'!L$2,Input!$A$1:$EY$1,0))</f>
        <v>3.4964072140492387E-2</v>
      </c>
      <c r="M201" s="83">
        <f>INDEX(Input!$A$1:$EY$395,MATCH('2019-20'!$A201,Input!$A$1:$A$395,0),MATCH('2019-20'!M$2,Input!$A$1:$EY$1,0))</f>
        <v>0</v>
      </c>
      <c r="N201" s="83">
        <f>INDEX(Input!$A$1:$EY$395,MATCH('2019-20'!$A201,Input!$A$1:$A$395,0),MATCH('2019-20'!N$2,Input!$A$1:$EY$1,0))</f>
        <v>0</v>
      </c>
      <c r="O201" s="83">
        <f>INDEX(Input!$A$1:$EY$395,MATCH('2019-20'!$A201,Input!$A$1:$A$395,0),MATCH('2019-20'!O$2,Input!$A$1:$EY$1,0))</f>
        <v>0</v>
      </c>
      <c r="P201" s="83">
        <f>INDEX(Input!$A$1:$EY$395,MATCH('2019-20'!$A201,Input!$A$1:$A$395,0),MATCH('2019-20'!P$2,Input!$A$1:$EY$1,0))</f>
        <v>0.83243528594405447</v>
      </c>
      <c r="Q201" s="83">
        <f>INDEX(Input!$A$1:$EY$395,MATCH('2019-20'!$A201,Input!$A$1:$A$395,0),MATCH('2019-20'!Q$2,Input!$A$1:$EY$1,0))</f>
        <v>3.0817525421515869E-2</v>
      </c>
      <c r="R201" s="112">
        <f>INDEX(Input!$A$1:$EY$395,MATCH('2019-20'!$A201,Input!$A$1:$A$395,0),MATCH('2019-20'!R$2,Input!$A$1:$EY$1,0))</f>
        <v>7.2637336273476887</v>
      </c>
      <c r="S201" s="128">
        <f>INDEX(Input!$A$1:$EY$395,MATCH('2019-20'!$A201,Input!$A$1:$A$395,0),MATCH('2019-20'!S$2,Input!$A$1:$EY$1,0))</f>
        <v>5.224275055926908</v>
      </c>
      <c r="V201" s="100"/>
    </row>
    <row r="202" spans="1:22" ht="16.2" x14ac:dyDescent="0.3">
      <c r="A202" s="53" t="str">
        <f>INDEX(Input!$A$1:$A$395,MATCH('2019-20'!$B202,Input!$B$1:$B$395,0))</f>
        <v>R657</v>
      </c>
      <c r="B202" s="45" t="s">
        <v>1247</v>
      </c>
      <c r="C202" s="45" t="str">
        <f>INDEX(Input!$C$1:$C$395,MATCH('2019-20'!$B202,Input!$B$1:$B$395,0))</f>
        <v>E07000235</v>
      </c>
      <c r="D202" s="46">
        <f>INDEX(Input!$EY$1:$EY$395,MATCH('2019-20'!$B202,Input!$B$1:$B$395,0))</f>
        <v>1</v>
      </c>
      <c r="E202" s="154"/>
      <c r="F202" s="44" t="str">
        <f>INDEX(Input!$D$1:$D$395,MATCH('2019-20'!$B202,Input!$B$1:$B$395,0))</f>
        <v>Malvern Hills</v>
      </c>
      <c r="G202" s="112">
        <f>INDEX(Input!$A$1:$EY$395,MATCH('2019-20'!$A202,Input!$A$1:$A$395,0),MATCH('2019-20'!G$2,Input!$A$1:$EY$1,0))</f>
        <v>8.0095314576942744</v>
      </c>
      <c r="H202" s="83">
        <f>INDEX(Input!$A$1:$EY$395,MATCH('2019-20'!$A202,Input!$A$1:$A$395,0),MATCH('2019-20'!H$2,Input!$A$1:$EY$1,0))</f>
        <v>1.7990637063619674</v>
      </c>
      <c r="I202" s="83">
        <f>INDEX(Input!$A$1:$EY$395,MATCH('2019-20'!$A202,Input!$A$1:$A$395,0),MATCH('2019-20'!I$2,Input!$A$1:$EY$1,0))</f>
        <v>5.8625293893668988E-2</v>
      </c>
      <c r="J202" s="83">
        <f>INDEX(Input!$A$1:$EY$395,MATCH('2019-20'!$A202,Input!$A$1:$A$395,0),MATCH('2019-20'!J$2,Input!$A$1:$EY$1,0))</f>
        <v>4.7016998378030594</v>
      </c>
      <c r="K202" s="83">
        <f>INDEX(Input!$A$1:$EY$395,MATCH('2019-20'!$A202,Input!$A$1:$A$395,0),MATCH('2019-20'!K$2,Input!$A$1:$EY$1,0))</f>
        <v>0</v>
      </c>
      <c r="L202" s="83">
        <f>INDEX(Input!$A$1:$EY$395,MATCH('2019-20'!$A202,Input!$A$1:$A$395,0),MATCH('2019-20'!L$2,Input!$A$1:$EY$1,0))</f>
        <v>0.17715488219693962</v>
      </c>
      <c r="M202" s="83">
        <f>INDEX(Input!$A$1:$EY$395,MATCH('2019-20'!$A202,Input!$A$1:$A$395,0),MATCH('2019-20'!M$2,Input!$A$1:$EY$1,0))</f>
        <v>0</v>
      </c>
      <c r="N202" s="83">
        <f>INDEX(Input!$A$1:$EY$395,MATCH('2019-20'!$A202,Input!$A$1:$A$395,0),MATCH('2019-20'!N$2,Input!$A$1:$EY$1,0))</f>
        <v>0</v>
      </c>
      <c r="O202" s="83">
        <f>INDEX(Input!$A$1:$EY$395,MATCH('2019-20'!$A202,Input!$A$1:$A$395,0),MATCH('2019-20'!O$2,Input!$A$1:$EY$1,0))</f>
        <v>0</v>
      </c>
      <c r="P202" s="83">
        <f>INDEX(Input!$A$1:$EY$395,MATCH('2019-20'!$A202,Input!$A$1:$A$395,0),MATCH('2019-20'!P$2,Input!$A$1:$EY$1,0))</f>
        <v>1.2921563017445616</v>
      </c>
      <c r="Q202" s="83">
        <f>INDEX(Input!$A$1:$EY$395,MATCH('2019-20'!$A202,Input!$A$1:$A$395,0),MATCH('2019-20'!Q$2,Input!$A$1:$EY$1,0))</f>
        <v>0.22747719207879252</v>
      </c>
      <c r="R202" s="112">
        <f>INDEX(Input!$A$1:$EY$395,MATCH('2019-20'!$A202,Input!$A$1:$A$395,0),MATCH('2019-20'!R$2,Input!$A$1:$EY$1,0))</f>
        <v>8.2561772140789884</v>
      </c>
      <c r="S202" s="128">
        <f>INDEX(Input!$A$1:$EY$395,MATCH('2019-20'!$A202,Input!$A$1:$A$395,0),MATCH('2019-20'!S$2,Input!$A$1:$EY$1,0))</f>
        <v>3.0794030548163542</v>
      </c>
      <c r="V202" s="100"/>
    </row>
    <row r="203" spans="1:22" ht="16.2" x14ac:dyDescent="0.3">
      <c r="A203" s="53" t="str">
        <f>INDEX(Input!$A$1:$A$395,MATCH('2019-20'!$B203,Input!$B$1:$B$395,0))</f>
        <v>R336</v>
      </c>
      <c r="B203" s="45" t="s">
        <v>1448</v>
      </c>
      <c r="C203" s="45" t="str">
        <f>INDEX(Input!$C$1:$C$395,MATCH('2019-20'!$B203,Input!$B$1:$B$395,0))</f>
        <v>E08000003</v>
      </c>
      <c r="D203" s="46">
        <f>INDEX(Input!$EY$1:$EY$395,MATCH('2019-20'!$B203,Input!$B$1:$B$395,0))</f>
        <v>1</v>
      </c>
      <c r="E203" s="154"/>
      <c r="F203" s="44" t="str">
        <f>INDEX(Input!$D$1:$D$395,MATCH('2019-20'!$B203,Input!$B$1:$B$395,0))</f>
        <v>Manchester</v>
      </c>
      <c r="G203" s="112">
        <f>INDEX(Input!$A$1:$EY$395,MATCH('2019-20'!$A203,Input!$A$1:$A$395,0),MATCH('2019-20'!G$2,Input!$A$1:$EY$1,0))</f>
        <v>432.42534065506152</v>
      </c>
      <c r="H203" s="83">
        <f>INDEX(Input!$A$1:$EY$395,MATCH('2019-20'!$A203,Input!$A$1:$A$395,0),MATCH('2019-20'!H$2,Input!$A$1:$EY$1,0))</f>
        <v>232.94252473830161</v>
      </c>
      <c r="I203" s="83">
        <f>INDEX(Input!$A$1:$EY$395,MATCH('2019-20'!$A203,Input!$A$1:$A$395,0),MATCH('2019-20'!I$2,Input!$A$1:$EY$1,0))</f>
        <v>5.732022191736438</v>
      </c>
      <c r="J203" s="83">
        <f>INDEX(Input!$A$1:$EY$395,MATCH('2019-20'!$A203,Input!$A$1:$A$395,0),MATCH('2019-20'!J$2,Input!$A$1:$EY$1,0))</f>
        <v>147.15377604522297</v>
      </c>
      <c r="K203" s="83">
        <f>INDEX(Input!$A$1:$EY$395,MATCH('2019-20'!$A203,Input!$A$1:$A$395,0),MATCH('2019-20'!K$2,Input!$A$1:$EY$1,0))</f>
        <v>11.87583135077703</v>
      </c>
      <c r="L203" s="83">
        <f>INDEX(Input!$A$1:$EY$395,MATCH('2019-20'!$A203,Input!$A$1:$A$395,0),MATCH('2019-20'!L$2,Input!$A$1:$EY$1,0))</f>
        <v>0</v>
      </c>
      <c r="M203" s="83">
        <f>INDEX(Input!$A$1:$EY$395,MATCH('2019-20'!$A203,Input!$A$1:$A$395,0),MATCH('2019-20'!M$2,Input!$A$1:$EY$1,0))</f>
        <v>28.149723783616775</v>
      </c>
      <c r="N203" s="83">
        <f>INDEX(Input!$A$1:$EY$395,MATCH('2019-20'!$A203,Input!$A$1:$A$395,0),MATCH('2019-20'!N$2,Input!$A$1:$EY$1,0))</f>
        <v>2.6660499999999998</v>
      </c>
      <c r="O203" s="83">
        <f>INDEX(Input!$A$1:$EY$395,MATCH('2019-20'!$A203,Input!$A$1:$A$395,0),MATCH('2019-20'!O$2,Input!$A$1:$EY$1,0))</f>
        <v>4.5545020000000003</v>
      </c>
      <c r="P203" s="83">
        <f>INDEX(Input!$A$1:$EY$395,MATCH('2019-20'!$A203,Input!$A$1:$A$395,0),MATCH('2019-20'!P$2,Input!$A$1:$EY$1,0))</f>
        <v>8.2016961767140248</v>
      </c>
      <c r="Q203" s="83">
        <f>INDEX(Input!$A$1:$EY$395,MATCH('2019-20'!$A203,Input!$A$1:$A$395,0),MATCH('2019-20'!Q$2,Input!$A$1:$EY$1,0))</f>
        <v>0</v>
      </c>
      <c r="R203" s="112">
        <f>INDEX(Input!$A$1:$EY$395,MATCH('2019-20'!$A203,Input!$A$1:$A$395,0),MATCH('2019-20'!R$2,Input!$A$1:$EY$1,0))</f>
        <v>441.27612628636876</v>
      </c>
      <c r="S203" s="128">
        <f>INDEX(Input!$A$1:$EY$395,MATCH('2019-20'!$A203,Input!$A$1:$A$395,0),MATCH('2019-20'!S$2,Input!$A$1:$EY$1,0))</f>
        <v>2.0467777438527568</v>
      </c>
      <c r="V203" s="100"/>
    </row>
    <row r="204" spans="1:22" ht="16.2" x14ac:dyDescent="0.3">
      <c r="A204" s="53" t="str">
        <f>INDEX(Input!$A$1:$A$395,MATCH('2019-20'!$B204,Input!$B$1:$B$395,0))</f>
        <v>R233</v>
      </c>
      <c r="B204" s="45" t="s">
        <v>1099</v>
      </c>
      <c r="C204" s="45" t="str">
        <f>INDEX(Input!$C$1:$C$395,MATCH('2019-20'!$B204,Input!$B$1:$B$395,0))</f>
        <v>E07000174</v>
      </c>
      <c r="D204" s="46">
        <f>INDEX(Input!$EY$1:$EY$395,MATCH('2019-20'!$B204,Input!$B$1:$B$395,0))</f>
        <v>1</v>
      </c>
      <c r="E204" s="154"/>
      <c r="F204" s="44" t="str">
        <f>INDEX(Input!$D$1:$D$395,MATCH('2019-20'!$B204,Input!$B$1:$B$395,0))</f>
        <v>Mansfield</v>
      </c>
      <c r="G204" s="112">
        <f>INDEX(Input!$A$1:$EY$395,MATCH('2019-20'!$A204,Input!$A$1:$A$395,0),MATCH('2019-20'!G$2,Input!$A$1:$EY$1,0))</f>
        <v>10.691479592564585</v>
      </c>
      <c r="H204" s="83">
        <f>INDEX(Input!$A$1:$EY$395,MATCH('2019-20'!$A204,Input!$A$1:$A$395,0),MATCH('2019-20'!H$2,Input!$A$1:$EY$1,0))</f>
        <v>3.9163348129585036</v>
      </c>
      <c r="I204" s="83">
        <f>INDEX(Input!$A$1:$EY$395,MATCH('2019-20'!$A204,Input!$A$1:$A$395,0),MATCH('2019-20'!I$2,Input!$A$1:$EY$1,0))</f>
        <v>0.11966407526656331</v>
      </c>
      <c r="J204" s="83">
        <f>INDEX(Input!$A$1:$EY$395,MATCH('2019-20'!$A204,Input!$A$1:$A$395,0),MATCH('2019-20'!J$2,Input!$A$1:$EY$1,0))</f>
        <v>5.3974999280000002</v>
      </c>
      <c r="K204" s="83">
        <f>INDEX(Input!$A$1:$EY$395,MATCH('2019-20'!$A204,Input!$A$1:$A$395,0),MATCH('2019-20'!K$2,Input!$A$1:$EY$1,0))</f>
        <v>0</v>
      </c>
      <c r="L204" s="83">
        <f>INDEX(Input!$A$1:$EY$395,MATCH('2019-20'!$A204,Input!$A$1:$A$395,0),MATCH('2019-20'!L$2,Input!$A$1:$EY$1,0))</f>
        <v>0</v>
      </c>
      <c r="M204" s="83">
        <f>INDEX(Input!$A$1:$EY$395,MATCH('2019-20'!$A204,Input!$A$1:$A$395,0),MATCH('2019-20'!M$2,Input!$A$1:$EY$1,0))</f>
        <v>0</v>
      </c>
      <c r="N204" s="83">
        <f>INDEX(Input!$A$1:$EY$395,MATCH('2019-20'!$A204,Input!$A$1:$A$395,0),MATCH('2019-20'!N$2,Input!$A$1:$EY$1,0))</f>
        <v>0</v>
      </c>
      <c r="O204" s="83">
        <f>INDEX(Input!$A$1:$EY$395,MATCH('2019-20'!$A204,Input!$A$1:$A$395,0),MATCH('2019-20'!O$2,Input!$A$1:$EY$1,0))</f>
        <v>0</v>
      </c>
      <c r="P204" s="83">
        <f>INDEX(Input!$A$1:$EY$395,MATCH('2019-20'!$A204,Input!$A$1:$A$395,0),MATCH('2019-20'!P$2,Input!$A$1:$EY$1,0))</f>
        <v>0.6133630375484671</v>
      </c>
      <c r="Q204" s="83">
        <f>INDEX(Input!$A$1:$EY$395,MATCH('2019-20'!$A204,Input!$A$1:$A$395,0),MATCH('2019-20'!Q$2,Input!$A$1:$EY$1,0))</f>
        <v>0</v>
      </c>
      <c r="R204" s="112">
        <f>INDEX(Input!$A$1:$EY$395,MATCH('2019-20'!$A204,Input!$A$1:$A$395,0),MATCH('2019-20'!R$2,Input!$A$1:$EY$1,0))</f>
        <v>10.046861853773533</v>
      </c>
      <c r="S204" s="128">
        <f>INDEX(Input!$A$1:$EY$395,MATCH('2019-20'!$A204,Input!$A$1:$A$395,0),MATCH('2019-20'!S$2,Input!$A$1:$EY$1,0))</f>
        <v>-6.0292659515466029</v>
      </c>
      <c r="V204" s="100"/>
    </row>
    <row r="205" spans="1:22" ht="16.2" x14ac:dyDescent="0.3">
      <c r="A205" s="53" t="str">
        <f>INDEX(Input!$A$1:$A$395,MATCH('2019-20'!$B205,Input!$B$1:$B$395,0))</f>
        <v>R658</v>
      </c>
      <c r="B205" s="45" t="s">
        <v>1486</v>
      </c>
      <c r="C205" s="45" t="str">
        <f>INDEX(Input!$C$1:$C$395,MATCH('2019-20'!$B205,Input!$B$1:$B$395,0))</f>
        <v>E06000035</v>
      </c>
      <c r="D205" s="46">
        <f>INDEX(Input!$EY$1:$EY$395,MATCH('2019-20'!$B205,Input!$B$1:$B$395,0))</f>
        <v>1</v>
      </c>
      <c r="E205" s="154"/>
      <c r="F205" s="44" t="str">
        <f>INDEX(Input!$D$1:$D$395,MATCH('2019-20'!$B205,Input!$B$1:$B$395,0))</f>
        <v>Medway</v>
      </c>
      <c r="G205" s="112">
        <f>INDEX(Input!$A$1:$EY$395,MATCH('2019-20'!$A205,Input!$A$1:$A$395,0),MATCH('2019-20'!G$2,Input!$A$1:$EY$1,0))</f>
        <v>183.69598773387503</v>
      </c>
      <c r="H205" s="83">
        <f>INDEX(Input!$A$1:$EY$395,MATCH('2019-20'!$A205,Input!$A$1:$A$395,0),MATCH('2019-20'!H$2,Input!$A$1:$EY$1,0))</f>
        <v>53.493902015615149</v>
      </c>
      <c r="I205" s="83">
        <f>INDEX(Input!$A$1:$EY$395,MATCH('2019-20'!$A205,Input!$A$1:$A$395,0),MATCH('2019-20'!I$2,Input!$A$1:$EY$1,0))</f>
        <v>1.545945931118782</v>
      </c>
      <c r="J205" s="83">
        <f>INDEX(Input!$A$1:$EY$395,MATCH('2019-20'!$A205,Input!$A$1:$A$395,0),MATCH('2019-20'!J$2,Input!$A$1:$EY$1,0))</f>
        <v>110.76962935309206</v>
      </c>
      <c r="K205" s="83">
        <f>INDEX(Input!$A$1:$EY$395,MATCH('2019-20'!$A205,Input!$A$1:$A$395,0),MATCH('2019-20'!K$2,Input!$A$1:$EY$1,0))</f>
        <v>8.8811979229079334</v>
      </c>
      <c r="L205" s="83">
        <f>INDEX(Input!$A$1:$EY$395,MATCH('2019-20'!$A205,Input!$A$1:$A$395,0),MATCH('2019-20'!L$2,Input!$A$1:$EY$1,0))</f>
        <v>0</v>
      </c>
      <c r="M205" s="83">
        <f>INDEX(Input!$A$1:$EY$395,MATCH('2019-20'!$A205,Input!$A$1:$A$395,0),MATCH('2019-20'!M$2,Input!$A$1:$EY$1,0))</f>
        <v>6.0947948510918364</v>
      </c>
      <c r="N205" s="83">
        <f>INDEX(Input!$A$1:$EY$395,MATCH('2019-20'!$A205,Input!$A$1:$A$395,0),MATCH('2019-20'!N$2,Input!$A$1:$EY$1,0))</f>
        <v>0.99787099999999995</v>
      </c>
      <c r="O205" s="83">
        <f>INDEX(Input!$A$1:$EY$395,MATCH('2019-20'!$A205,Input!$A$1:$A$395,0),MATCH('2019-20'!O$2,Input!$A$1:$EY$1,0))</f>
        <v>1.7046969999999999</v>
      </c>
      <c r="P205" s="83">
        <f>INDEX(Input!$A$1:$EY$395,MATCH('2019-20'!$A205,Input!$A$1:$A$395,0),MATCH('2019-20'!P$2,Input!$A$1:$EY$1,0))</f>
        <v>1.9781417208623926</v>
      </c>
      <c r="Q205" s="83">
        <f>INDEX(Input!$A$1:$EY$395,MATCH('2019-20'!$A205,Input!$A$1:$A$395,0),MATCH('2019-20'!Q$2,Input!$A$1:$EY$1,0))</f>
        <v>0</v>
      </c>
      <c r="R205" s="112">
        <f>INDEX(Input!$A$1:$EY$395,MATCH('2019-20'!$A205,Input!$A$1:$A$395,0),MATCH('2019-20'!R$2,Input!$A$1:$EY$1,0))</f>
        <v>185.46617979468814</v>
      </c>
      <c r="S205" s="128">
        <f>INDEX(Input!$A$1:$EY$395,MATCH('2019-20'!$A205,Input!$A$1:$A$395,0),MATCH('2019-20'!S$2,Input!$A$1:$EY$1,0))</f>
        <v>0.96365308935197902</v>
      </c>
      <c r="V205" s="100"/>
    </row>
    <row r="206" spans="1:22" ht="16.2" x14ac:dyDescent="0.3">
      <c r="A206" s="53" t="str">
        <f>INDEX(Input!$A$1:$A$395,MATCH('2019-20'!$B206,Input!$B$1:$B$395,0))</f>
        <v>R190</v>
      </c>
      <c r="B206" s="45" t="s">
        <v>1173</v>
      </c>
      <c r="C206" s="45" t="str">
        <f>INDEX(Input!$C$1:$C$395,MATCH('2019-20'!$B206,Input!$B$1:$B$395,0))</f>
        <v>E07000133</v>
      </c>
      <c r="D206" s="46">
        <f>INDEX(Input!$EY$1:$EY$395,MATCH('2019-20'!$B206,Input!$B$1:$B$395,0))</f>
        <v>1</v>
      </c>
      <c r="E206" s="154"/>
      <c r="F206" s="44" t="str">
        <f>INDEX(Input!$D$1:$D$395,MATCH('2019-20'!$B206,Input!$B$1:$B$395,0))</f>
        <v>Melton</v>
      </c>
      <c r="G206" s="112">
        <f>INDEX(Input!$A$1:$EY$395,MATCH('2019-20'!$A206,Input!$A$1:$A$395,0),MATCH('2019-20'!G$2,Input!$A$1:$EY$1,0))</f>
        <v>5.4138890616907878</v>
      </c>
      <c r="H206" s="83">
        <f>INDEX(Input!$A$1:$EY$395,MATCH('2019-20'!$A206,Input!$A$1:$A$395,0),MATCH('2019-20'!H$2,Input!$A$1:$EY$1,0))</f>
        <v>1.3063461097396316</v>
      </c>
      <c r="I206" s="83">
        <f>INDEX(Input!$A$1:$EY$395,MATCH('2019-20'!$A206,Input!$A$1:$A$395,0),MATCH('2019-20'!I$2,Input!$A$1:$EY$1,0))</f>
        <v>4.2569323331637689E-2</v>
      </c>
      <c r="J206" s="83">
        <f>INDEX(Input!$A$1:$EY$395,MATCH('2019-20'!$A206,Input!$A$1:$A$395,0),MATCH('2019-20'!J$2,Input!$A$1:$EY$1,0))</f>
        <v>3.7299966244708949</v>
      </c>
      <c r="K206" s="83">
        <f>INDEX(Input!$A$1:$EY$395,MATCH('2019-20'!$A206,Input!$A$1:$A$395,0),MATCH('2019-20'!K$2,Input!$A$1:$EY$1,0))</f>
        <v>0</v>
      </c>
      <c r="L206" s="83">
        <f>INDEX(Input!$A$1:$EY$395,MATCH('2019-20'!$A206,Input!$A$1:$A$395,0),MATCH('2019-20'!L$2,Input!$A$1:$EY$1,0))</f>
        <v>5.3190855529105227E-2</v>
      </c>
      <c r="M206" s="83">
        <f>INDEX(Input!$A$1:$EY$395,MATCH('2019-20'!$A206,Input!$A$1:$A$395,0),MATCH('2019-20'!M$2,Input!$A$1:$EY$1,0))</f>
        <v>0</v>
      </c>
      <c r="N206" s="83">
        <f>INDEX(Input!$A$1:$EY$395,MATCH('2019-20'!$A206,Input!$A$1:$A$395,0),MATCH('2019-20'!N$2,Input!$A$1:$EY$1,0))</f>
        <v>0</v>
      </c>
      <c r="O206" s="83">
        <f>INDEX(Input!$A$1:$EY$395,MATCH('2019-20'!$A206,Input!$A$1:$A$395,0),MATCH('2019-20'!O$2,Input!$A$1:$EY$1,0))</f>
        <v>0</v>
      </c>
      <c r="P206" s="83">
        <f>INDEX(Input!$A$1:$EY$395,MATCH('2019-20'!$A206,Input!$A$1:$A$395,0),MATCH('2019-20'!P$2,Input!$A$1:$EY$1,0))</f>
        <v>0.32725154251792388</v>
      </c>
      <c r="Q206" s="83">
        <f>INDEX(Input!$A$1:$EY$395,MATCH('2019-20'!$A206,Input!$A$1:$A$395,0),MATCH('2019-20'!Q$2,Input!$A$1:$EY$1,0))</f>
        <v>0.18170957206806423</v>
      </c>
      <c r="R206" s="112">
        <f>INDEX(Input!$A$1:$EY$395,MATCH('2019-20'!$A206,Input!$A$1:$A$395,0),MATCH('2019-20'!R$2,Input!$A$1:$EY$1,0))</f>
        <v>5.641064027657257</v>
      </c>
      <c r="S206" s="128">
        <f>INDEX(Input!$A$1:$EY$395,MATCH('2019-20'!$A206,Input!$A$1:$A$395,0),MATCH('2019-20'!S$2,Input!$A$1:$EY$1,0))</f>
        <v>4.196151110187718</v>
      </c>
      <c r="V206" s="100"/>
    </row>
    <row r="207" spans="1:22" ht="16.2" x14ac:dyDescent="0.3">
      <c r="A207" s="53" t="str">
        <f>INDEX(Input!$A$1:$A$395,MATCH('2019-20'!$B207,Input!$B$1:$B$395,0))</f>
        <v>R248</v>
      </c>
      <c r="B207" s="45" t="s">
        <v>1075</v>
      </c>
      <c r="C207" s="45" t="str">
        <f>INDEX(Input!$C$1:$C$395,MATCH('2019-20'!$B207,Input!$B$1:$B$395,0))</f>
        <v>E07000187</v>
      </c>
      <c r="D207" s="46">
        <f>INDEX(Input!$EY$1:$EY$395,MATCH('2019-20'!$B207,Input!$B$1:$B$395,0))</f>
        <v>1</v>
      </c>
      <c r="E207" s="154"/>
      <c r="F207" s="44" t="str">
        <f>INDEX(Input!$D$1:$D$395,MATCH('2019-20'!$B207,Input!$B$1:$B$395,0))</f>
        <v>Mendip</v>
      </c>
      <c r="G207" s="112">
        <f>INDEX(Input!$A$1:$EY$395,MATCH('2019-20'!$A207,Input!$A$1:$A$395,0),MATCH('2019-20'!G$2,Input!$A$1:$EY$1,0))</f>
        <v>11.677275493728967</v>
      </c>
      <c r="H207" s="83">
        <f>INDEX(Input!$A$1:$EY$395,MATCH('2019-20'!$A207,Input!$A$1:$A$395,0),MATCH('2019-20'!H$2,Input!$A$1:$EY$1,0))</f>
        <v>2.8598287712469923</v>
      </c>
      <c r="I207" s="83">
        <f>INDEX(Input!$A$1:$EY$395,MATCH('2019-20'!$A207,Input!$A$1:$A$395,0),MATCH('2019-20'!I$2,Input!$A$1:$EY$1,0))</f>
        <v>9.3191976252447808E-2</v>
      </c>
      <c r="J207" s="83">
        <f>INDEX(Input!$A$1:$EY$395,MATCH('2019-20'!$A207,Input!$A$1:$A$395,0),MATCH('2019-20'!J$2,Input!$A$1:$EY$1,0))</f>
        <v>6.5481710296076647</v>
      </c>
      <c r="K207" s="83">
        <f>INDEX(Input!$A$1:$EY$395,MATCH('2019-20'!$A207,Input!$A$1:$A$395,0),MATCH('2019-20'!K$2,Input!$A$1:$EY$1,0))</f>
        <v>0</v>
      </c>
      <c r="L207" s="83">
        <f>INDEX(Input!$A$1:$EY$395,MATCH('2019-20'!$A207,Input!$A$1:$A$395,0),MATCH('2019-20'!L$2,Input!$A$1:$EY$1,0))</f>
        <v>7.2536359392334313E-2</v>
      </c>
      <c r="M207" s="83">
        <f>INDEX(Input!$A$1:$EY$395,MATCH('2019-20'!$A207,Input!$A$1:$A$395,0),MATCH('2019-20'!M$2,Input!$A$1:$EY$1,0))</f>
        <v>0</v>
      </c>
      <c r="N207" s="83">
        <f>INDEX(Input!$A$1:$EY$395,MATCH('2019-20'!$A207,Input!$A$1:$A$395,0),MATCH('2019-20'!N$2,Input!$A$1:$EY$1,0))</f>
        <v>0</v>
      </c>
      <c r="O207" s="83">
        <f>INDEX(Input!$A$1:$EY$395,MATCH('2019-20'!$A207,Input!$A$1:$A$395,0),MATCH('2019-20'!O$2,Input!$A$1:$EY$1,0))</f>
        <v>0</v>
      </c>
      <c r="P207" s="83">
        <f>INDEX(Input!$A$1:$EY$395,MATCH('2019-20'!$A207,Input!$A$1:$A$395,0),MATCH('2019-20'!P$2,Input!$A$1:$EY$1,0))</f>
        <v>1.9736287123039682</v>
      </c>
      <c r="Q207" s="83">
        <f>INDEX(Input!$A$1:$EY$395,MATCH('2019-20'!$A207,Input!$A$1:$A$395,0),MATCH('2019-20'!Q$2,Input!$A$1:$EY$1,0))</f>
        <v>0.24327404671762673</v>
      </c>
      <c r="R207" s="112">
        <f>INDEX(Input!$A$1:$EY$395,MATCH('2019-20'!$A207,Input!$A$1:$A$395,0),MATCH('2019-20'!R$2,Input!$A$1:$EY$1,0))</f>
        <v>11.790630895521035</v>
      </c>
      <c r="S207" s="128">
        <f>INDEX(Input!$A$1:$EY$395,MATCH('2019-20'!$A207,Input!$A$1:$A$395,0),MATCH('2019-20'!S$2,Input!$A$1:$EY$1,0))</f>
        <v>0.97073501308539978</v>
      </c>
      <c r="V207" s="100"/>
    </row>
    <row r="208" spans="1:22" ht="16.2" x14ac:dyDescent="0.3">
      <c r="A208" s="53" t="str">
        <f>INDEX(Input!$A$1:$A$395,MATCH('2019-20'!$B208,Input!$B$1:$B$395,0))</f>
        <v>R302</v>
      </c>
      <c r="B208" s="45" t="s">
        <v>1697</v>
      </c>
      <c r="C208" s="45" t="str">
        <f>INDEX(Input!$C$1:$C$395,MATCH('2019-20'!$B208,Input!$B$1:$B$395,0))</f>
        <v>E31000041</v>
      </c>
      <c r="D208" s="46">
        <f>INDEX(Input!$EY$1:$EY$395,MATCH('2019-20'!$B208,Input!$B$1:$B$395,0))</f>
        <v>1</v>
      </c>
      <c r="E208" s="154"/>
      <c r="F208" s="44" t="str">
        <f>INDEX(Input!$D$1:$D$395,MATCH('2019-20'!$B208,Input!$B$1:$B$395,0))</f>
        <v>Merseyside Fire</v>
      </c>
      <c r="G208" s="112">
        <f>INDEX(Input!$A$1:$EY$395,MATCH('2019-20'!$A208,Input!$A$1:$A$395,0),MATCH('2019-20'!G$2,Input!$A$1:$EY$1,0))</f>
        <v>59.809588891188668</v>
      </c>
      <c r="H208" s="83">
        <f>INDEX(Input!$A$1:$EY$395,MATCH('2019-20'!$A208,Input!$A$1:$A$395,0),MATCH('2019-20'!H$2,Input!$A$1:$EY$1,0))</f>
        <v>30.813073747117354</v>
      </c>
      <c r="I208" s="83">
        <f>INDEX(Input!$A$1:$EY$395,MATCH('2019-20'!$A208,Input!$A$1:$A$395,0),MATCH('2019-20'!I$2,Input!$A$1:$EY$1,0))</f>
        <v>0.64564330680621373</v>
      </c>
      <c r="J208" s="83">
        <f>INDEX(Input!$A$1:$EY$395,MATCH('2019-20'!$A208,Input!$A$1:$A$395,0),MATCH('2019-20'!J$2,Input!$A$1:$EY$1,0))</f>
        <v>29.223938159999999</v>
      </c>
      <c r="K208" s="83">
        <f>INDEX(Input!$A$1:$EY$395,MATCH('2019-20'!$A208,Input!$A$1:$A$395,0),MATCH('2019-20'!K$2,Input!$A$1:$EY$1,0))</f>
        <v>0</v>
      </c>
      <c r="L208" s="83">
        <f>INDEX(Input!$A$1:$EY$395,MATCH('2019-20'!$A208,Input!$A$1:$A$395,0),MATCH('2019-20'!L$2,Input!$A$1:$EY$1,0))</f>
        <v>0</v>
      </c>
      <c r="M208" s="83">
        <f>INDEX(Input!$A$1:$EY$395,MATCH('2019-20'!$A208,Input!$A$1:$A$395,0),MATCH('2019-20'!M$2,Input!$A$1:$EY$1,0))</f>
        <v>0</v>
      </c>
      <c r="N208" s="83">
        <f>INDEX(Input!$A$1:$EY$395,MATCH('2019-20'!$A208,Input!$A$1:$A$395,0),MATCH('2019-20'!N$2,Input!$A$1:$EY$1,0))</f>
        <v>0</v>
      </c>
      <c r="O208" s="83">
        <f>INDEX(Input!$A$1:$EY$395,MATCH('2019-20'!$A208,Input!$A$1:$A$395,0),MATCH('2019-20'!O$2,Input!$A$1:$EY$1,0))</f>
        <v>0</v>
      </c>
      <c r="P208" s="83">
        <f>INDEX(Input!$A$1:$EY$395,MATCH('2019-20'!$A208,Input!$A$1:$A$395,0),MATCH('2019-20'!P$2,Input!$A$1:$EY$1,0))</f>
        <v>0</v>
      </c>
      <c r="Q208" s="83">
        <f>INDEX(Input!$A$1:$EY$395,MATCH('2019-20'!$A208,Input!$A$1:$A$395,0),MATCH('2019-20'!Q$2,Input!$A$1:$EY$1,0))</f>
        <v>0</v>
      </c>
      <c r="R208" s="112">
        <f>INDEX(Input!$A$1:$EY$395,MATCH('2019-20'!$A208,Input!$A$1:$A$395,0),MATCH('2019-20'!R$2,Input!$A$1:$EY$1,0))</f>
        <v>60.682655213923567</v>
      </c>
      <c r="S208" s="128">
        <f>INDEX(Input!$A$1:$EY$395,MATCH('2019-20'!$A208,Input!$A$1:$A$395,0),MATCH('2019-20'!S$2,Input!$A$1:$EY$1,0))</f>
        <v>1.4597430594670557</v>
      </c>
      <c r="V208" s="100"/>
    </row>
    <row r="209" spans="1:22" ht="16.2" x14ac:dyDescent="0.3">
      <c r="A209" s="53" t="str">
        <f>INDEX(Input!$A$1:$A$395,MATCH('2019-20'!$B209,Input!$B$1:$B$395,0))</f>
        <v>R397</v>
      </c>
      <c r="B209" s="45" t="s">
        <v>926</v>
      </c>
      <c r="C209" s="45" t="str">
        <f>INDEX(Input!$C$1:$C$395,MATCH('2019-20'!$B209,Input!$B$1:$B$395,0))</f>
        <v>E09000024</v>
      </c>
      <c r="D209" s="46">
        <f>INDEX(Input!$EY$1:$EY$395,MATCH('2019-20'!$B209,Input!$B$1:$B$395,0))</f>
        <v>1</v>
      </c>
      <c r="E209" s="154"/>
      <c r="F209" s="44" t="str">
        <f>INDEX(Input!$D$1:$D$395,MATCH('2019-20'!$B209,Input!$B$1:$B$395,0))</f>
        <v>Merton</v>
      </c>
      <c r="G209" s="112">
        <f>INDEX(Input!$A$1:$EY$395,MATCH('2019-20'!$A209,Input!$A$1:$A$395,0),MATCH('2019-20'!G$2,Input!$A$1:$EY$1,0))</f>
        <v>139.5736000456599</v>
      </c>
      <c r="H209" s="83">
        <f>INDEX(Input!$A$1:$EY$395,MATCH('2019-20'!$A209,Input!$A$1:$A$395,0),MATCH('2019-20'!H$2,Input!$A$1:$EY$1,0))</f>
        <v>40.460473308625055</v>
      </c>
      <c r="I209" s="83">
        <f>INDEX(Input!$A$1:$EY$395,MATCH('2019-20'!$A209,Input!$A$1:$A$395,0),MATCH('2019-20'!I$2,Input!$A$1:$EY$1,0))</f>
        <v>1.153049906053367</v>
      </c>
      <c r="J209" s="83">
        <f>INDEX(Input!$A$1:$EY$395,MATCH('2019-20'!$A209,Input!$A$1:$A$395,0),MATCH('2019-20'!J$2,Input!$A$1:$EY$1,0))</f>
        <v>87.13440225360668</v>
      </c>
      <c r="K209" s="83">
        <f>INDEX(Input!$A$1:$EY$395,MATCH('2019-20'!$A209,Input!$A$1:$A$395,0),MATCH('2019-20'!K$2,Input!$A$1:$EY$1,0))</f>
        <v>5.2353233093933316</v>
      </c>
      <c r="L209" s="83">
        <f>INDEX(Input!$A$1:$EY$395,MATCH('2019-20'!$A209,Input!$A$1:$A$395,0),MATCH('2019-20'!L$2,Input!$A$1:$EY$1,0))</f>
        <v>0</v>
      </c>
      <c r="M209" s="83">
        <f>INDEX(Input!$A$1:$EY$395,MATCH('2019-20'!$A209,Input!$A$1:$A$395,0),MATCH('2019-20'!M$2,Input!$A$1:$EY$1,0))</f>
        <v>4.114486101794177</v>
      </c>
      <c r="N209" s="83">
        <f>INDEX(Input!$A$1:$EY$395,MATCH('2019-20'!$A209,Input!$A$1:$A$395,0),MATCH('2019-20'!N$2,Input!$A$1:$EY$1,0))</f>
        <v>0.74790999999999996</v>
      </c>
      <c r="O209" s="83">
        <f>INDEX(Input!$A$1:$EY$395,MATCH('2019-20'!$A209,Input!$A$1:$A$395,0),MATCH('2019-20'!O$2,Input!$A$1:$EY$1,0))</f>
        <v>1.277679</v>
      </c>
      <c r="P209" s="83">
        <f>INDEX(Input!$A$1:$EY$395,MATCH('2019-20'!$A209,Input!$A$1:$A$395,0),MATCH('2019-20'!P$2,Input!$A$1:$EY$1,0))</f>
        <v>2.1080716505496366</v>
      </c>
      <c r="Q209" s="83">
        <f>INDEX(Input!$A$1:$EY$395,MATCH('2019-20'!$A209,Input!$A$1:$A$395,0),MATCH('2019-20'!Q$2,Input!$A$1:$EY$1,0))</f>
        <v>0</v>
      </c>
      <c r="R209" s="112">
        <f>INDEX(Input!$A$1:$EY$395,MATCH('2019-20'!$A209,Input!$A$1:$A$395,0),MATCH('2019-20'!R$2,Input!$A$1:$EY$1,0))</f>
        <v>142.23139553002224</v>
      </c>
      <c r="S209" s="128">
        <f>INDEX(Input!$A$1:$EY$395,MATCH('2019-20'!$A209,Input!$A$1:$A$395,0),MATCH('2019-20'!S$2,Input!$A$1:$EY$1,0))</f>
        <v>1.9042250708535713</v>
      </c>
      <c r="V209" s="100"/>
    </row>
    <row r="210" spans="1:22" ht="16.2" x14ac:dyDescent="0.3">
      <c r="A210" s="53" t="str">
        <f>INDEX(Input!$A$1:$A$395,MATCH('2019-20'!$B210,Input!$B$1:$B$395,0))</f>
        <v>R67</v>
      </c>
      <c r="B210" s="45" t="s">
        <v>1343</v>
      </c>
      <c r="C210" s="45" t="str">
        <f>INDEX(Input!$C$1:$C$395,MATCH('2019-20'!$B210,Input!$B$1:$B$395,0))</f>
        <v>E07000042</v>
      </c>
      <c r="D210" s="46">
        <f>INDEX(Input!$EY$1:$EY$395,MATCH('2019-20'!$B210,Input!$B$1:$B$395,0))</f>
        <v>1</v>
      </c>
      <c r="E210" s="154"/>
      <c r="F210" s="44" t="str">
        <f>INDEX(Input!$D$1:$D$395,MATCH('2019-20'!$B210,Input!$B$1:$B$395,0))</f>
        <v>Mid Devon</v>
      </c>
      <c r="G210" s="112">
        <f>INDEX(Input!$A$1:$EY$395,MATCH('2019-20'!$A210,Input!$A$1:$A$395,0),MATCH('2019-20'!G$2,Input!$A$1:$EY$1,0))</f>
        <v>9.5451992493300217</v>
      </c>
      <c r="H210" s="83">
        <f>INDEX(Input!$A$1:$EY$395,MATCH('2019-20'!$A210,Input!$A$1:$A$395,0),MATCH('2019-20'!H$2,Input!$A$1:$EY$1,0))</f>
        <v>2.1775954796350496</v>
      </c>
      <c r="I210" s="83">
        <f>INDEX(Input!$A$1:$EY$395,MATCH('2019-20'!$A210,Input!$A$1:$A$395,0),MATCH('2019-20'!I$2,Input!$A$1:$EY$1,0))</f>
        <v>7.0960341495235835E-2</v>
      </c>
      <c r="J210" s="83">
        <f>INDEX(Input!$A$1:$EY$395,MATCH('2019-20'!$A210,Input!$A$1:$A$395,0),MATCH('2019-20'!J$2,Input!$A$1:$EY$1,0))</f>
        <v>5.7489882749912136</v>
      </c>
      <c r="K210" s="83">
        <f>INDEX(Input!$A$1:$EY$395,MATCH('2019-20'!$A210,Input!$A$1:$A$395,0),MATCH('2019-20'!K$2,Input!$A$1:$EY$1,0))</f>
        <v>0</v>
      </c>
      <c r="L210" s="83">
        <f>INDEX(Input!$A$1:$EY$395,MATCH('2019-20'!$A210,Input!$A$1:$A$395,0),MATCH('2019-20'!L$2,Input!$A$1:$EY$1,0))</f>
        <v>8.012228500878768E-2</v>
      </c>
      <c r="M210" s="83">
        <f>INDEX(Input!$A$1:$EY$395,MATCH('2019-20'!$A210,Input!$A$1:$A$395,0),MATCH('2019-20'!M$2,Input!$A$1:$EY$1,0))</f>
        <v>0</v>
      </c>
      <c r="N210" s="83">
        <f>INDEX(Input!$A$1:$EY$395,MATCH('2019-20'!$A210,Input!$A$1:$A$395,0),MATCH('2019-20'!N$2,Input!$A$1:$EY$1,0))</f>
        <v>0</v>
      </c>
      <c r="O210" s="83">
        <f>INDEX(Input!$A$1:$EY$395,MATCH('2019-20'!$A210,Input!$A$1:$A$395,0),MATCH('2019-20'!O$2,Input!$A$1:$EY$1,0))</f>
        <v>0</v>
      </c>
      <c r="P210" s="83">
        <f>INDEX(Input!$A$1:$EY$395,MATCH('2019-20'!$A210,Input!$A$1:$A$395,0),MATCH('2019-20'!P$2,Input!$A$1:$EY$1,0))</f>
        <v>1.2435025689500101</v>
      </c>
      <c r="Q210" s="83">
        <f>INDEX(Input!$A$1:$EY$395,MATCH('2019-20'!$A210,Input!$A$1:$A$395,0),MATCH('2019-20'!Q$2,Input!$A$1:$EY$1,0))</f>
        <v>0.46669548777265701</v>
      </c>
      <c r="R210" s="112">
        <f>INDEX(Input!$A$1:$EY$395,MATCH('2019-20'!$A210,Input!$A$1:$A$395,0),MATCH('2019-20'!R$2,Input!$A$1:$EY$1,0))</f>
        <v>9.7878644378529547</v>
      </c>
      <c r="S210" s="128">
        <f>INDEX(Input!$A$1:$EY$395,MATCH('2019-20'!$A210,Input!$A$1:$A$395,0),MATCH('2019-20'!S$2,Input!$A$1:$EY$1,0))</f>
        <v>2.5422747308283311</v>
      </c>
      <c r="V210" s="100"/>
    </row>
    <row r="211" spans="1:22" ht="16.2" x14ac:dyDescent="0.3">
      <c r="A211" s="53" t="str">
        <f>INDEX(Input!$A$1:$A$395,MATCH('2019-20'!$B211,Input!$B$1:$B$395,0))</f>
        <v>R265</v>
      </c>
      <c r="B211" s="45" t="s">
        <v>1053</v>
      </c>
      <c r="C211" s="45" t="str">
        <f>INDEX(Input!$C$1:$C$395,MATCH('2019-20'!$B211,Input!$B$1:$B$395,0))</f>
        <v>E07000203</v>
      </c>
      <c r="D211" s="46">
        <f>INDEX(Input!$EY$1:$EY$395,MATCH('2019-20'!$B211,Input!$B$1:$B$395,0))</f>
        <v>1</v>
      </c>
      <c r="E211" s="154"/>
      <c r="F211" s="44" t="str">
        <f>INDEX(Input!$D$1:$D$395,MATCH('2019-20'!$B211,Input!$B$1:$B$395,0))</f>
        <v>Mid Suffolk</v>
      </c>
      <c r="G211" s="112">
        <f>INDEX(Input!$A$1:$EY$395,MATCH('2019-20'!$A211,Input!$A$1:$A$395,0),MATCH('2019-20'!G$2,Input!$A$1:$EY$1,0))</f>
        <v>10.085219713596825</v>
      </c>
      <c r="H211" s="83">
        <f>INDEX(Input!$A$1:$EY$395,MATCH('2019-20'!$A211,Input!$A$1:$A$395,0),MATCH('2019-20'!H$2,Input!$A$1:$EY$1,0))</f>
        <v>2.2377374330156088</v>
      </c>
      <c r="I211" s="83">
        <f>INDEX(Input!$A$1:$EY$395,MATCH('2019-20'!$A211,Input!$A$1:$A$395,0),MATCH('2019-20'!I$2,Input!$A$1:$EY$1,0))</f>
        <v>7.2920160749999463E-2</v>
      </c>
      <c r="J211" s="83">
        <f>INDEX(Input!$A$1:$EY$395,MATCH('2019-20'!$A211,Input!$A$1:$A$395,0),MATCH('2019-20'!J$2,Input!$A$1:$EY$1,0))</f>
        <v>6.1171460560000019</v>
      </c>
      <c r="K211" s="83">
        <f>INDEX(Input!$A$1:$EY$395,MATCH('2019-20'!$A211,Input!$A$1:$A$395,0),MATCH('2019-20'!K$2,Input!$A$1:$EY$1,0))</f>
        <v>0</v>
      </c>
      <c r="L211" s="83">
        <f>INDEX(Input!$A$1:$EY$395,MATCH('2019-20'!$A211,Input!$A$1:$A$395,0),MATCH('2019-20'!L$2,Input!$A$1:$EY$1,0))</f>
        <v>0</v>
      </c>
      <c r="M211" s="83">
        <f>INDEX(Input!$A$1:$EY$395,MATCH('2019-20'!$A211,Input!$A$1:$A$395,0),MATCH('2019-20'!M$2,Input!$A$1:$EY$1,0))</f>
        <v>0</v>
      </c>
      <c r="N211" s="83">
        <f>INDEX(Input!$A$1:$EY$395,MATCH('2019-20'!$A211,Input!$A$1:$A$395,0),MATCH('2019-20'!N$2,Input!$A$1:$EY$1,0))</f>
        <v>0</v>
      </c>
      <c r="O211" s="83">
        <f>INDEX(Input!$A$1:$EY$395,MATCH('2019-20'!$A211,Input!$A$1:$A$395,0),MATCH('2019-20'!O$2,Input!$A$1:$EY$1,0))</f>
        <v>0</v>
      </c>
      <c r="P211" s="83">
        <f>INDEX(Input!$A$1:$EY$395,MATCH('2019-20'!$A211,Input!$A$1:$A$395,0),MATCH('2019-20'!P$2,Input!$A$1:$EY$1,0))</f>
        <v>1.379712844076064</v>
      </c>
      <c r="Q211" s="83">
        <f>INDEX(Input!$A$1:$EY$395,MATCH('2019-20'!$A211,Input!$A$1:$A$395,0),MATCH('2019-20'!Q$2,Input!$A$1:$EY$1,0))</f>
        <v>0.43298505412914445</v>
      </c>
      <c r="R211" s="112">
        <f>INDEX(Input!$A$1:$EY$395,MATCH('2019-20'!$A211,Input!$A$1:$A$395,0),MATCH('2019-20'!R$2,Input!$A$1:$EY$1,0))</f>
        <v>10.240501547970817</v>
      </c>
      <c r="S211" s="128">
        <f>INDEX(Input!$A$1:$EY$395,MATCH('2019-20'!$A211,Input!$A$1:$A$395,0),MATCH('2019-20'!S$2,Input!$A$1:$EY$1,0))</f>
        <v>1.5396970892427975</v>
      </c>
      <c r="V211" s="100"/>
    </row>
    <row r="212" spans="1:22" ht="16.2" x14ac:dyDescent="0.3">
      <c r="A212" s="53" t="str">
        <f>INDEX(Input!$A$1:$A$395,MATCH('2019-20'!$B212,Input!$B$1:$B$395,0))</f>
        <v>R290</v>
      </c>
      <c r="B212" s="45" t="s">
        <v>995</v>
      </c>
      <c r="C212" s="45" t="str">
        <f>INDEX(Input!$C$1:$C$395,MATCH('2019-20'!$B212,Input!$B$1:$B$395,0))</f>
        <v>E07000228</v>
      </c>
      <c r="D212" s="46">
        <f>INDEX(Input!$EY$1:$EY$395,MATCH('2019-20'!$B212,Input!$B$1:$B$395,0))</f>
        <v>1</v>
      </c>
      <c r="E212" s="154"/>
      <c r="F212" s="44" t="str">
        <f>INDEX(Input!$D$1:$D$395,MATCH('2019-20'!$B212,Input!$B$1:$B$395,0))</f>
        <v>Mid Sussex</v>
      </c>
      <c r="G212" s="112">
        <f>INDEX(Input!$A$1:$EY$395,MATCH('2019-20'!$A212,Input!$A$1:$A$395,0),MATCH('2019-20'!G$2,Input!$A$1:$EY$1,0))</f>
        <v>15.395510837669395</v>
      </c>
      <c r="H212" s="83">
        <f>INDEX(Input!$A$1:$EY$395,MATCH('2019-20'!$A212,Input!$A$1:$A$395,0),MATCH('2019-20'!H$2,Input!$A$1:$EY$1,0))</f>
        <v>2.1079276400979037</v>
      </c>
      <c r="I212" s="83">
        <f>INDEX(Input!$A$1:$EY$395,MATCH('2019-20'!$A212,Input!$A$1:$A$395,0),MATCH('2019-20'!I$2,Input!$A$1:$EY$1,0))</f>
        <v>6.869010639830235E-2</v>
      </c>
      <c r="J212" s="83">
        <f>INDEX(Input!$A$1:$EY$395,MATCH('2019-20'!$A212,Input!$A$1:$A$395,0),MATCH('2019-20'!J$2,Input!$A$1:$EY$1,0))</f>
        <v>10.021418102886754</v>
      </c>
      <c r="K212" s="83">
        <f>INDEX(Input!$A$1:$EY$395,MATCH('2019-20'!$A212,Input!$A$1:$A$395,0),MATCH('2019-20'!K$2,Input!$A$1:$EY$1,0))</f>
        <v>0</v>
      </c>
      <c r="L212" s="83">
        <f>INDEX(Input!$A$1:$EY$395,MATCH('2019-20'!$A212,Input!$A$1:$A$395,0),MATCH('2019-20'!L$2,Input!$A$1:$EY$1,0))</f>
        <v>2.6280222113245696E-2</v>
      </c>
      <c r="M212" s="83">
        <f>INDEX(Input!$A$1:$EY$395,MATCH('2019-20'!$A212,Input!$A$1:$A$395,0),MATCH('2019-20'!M$2,Input!$A$1:$EY$1,0))</f>
        <v>0</v>
      </c>
      <c r="N212" s="83">
        <f>INDEX(Input!$A$1:$EY$395,MATCH('2019-20'!$A212,Input!$A$1:$A$395,0),MATCH('2019-20'!N$2,Input!$A$1:$EY$1,0))</f>
        <v>0</v>
      </c>
      <c r="O212" s="83">
        <f>INDEX(Input!$A$1:$EY$395,MATCH('2019-20'!$A212,Input!$A$1:$A$395,0),MATCH('2019-20'!O$2,Input!$A$1:$EY$1,0))</f>
        <v>0</v>
      </c>
      <c r="P212" s="83">
        <f>INDEX(Input!$A$1:$EY$395,MATCH('2019-20'!$A212,Input!$A$1:$A$395,0),MATCH('2019-20'!P$2,Input!$A$1:$EY$1,0))</f>
        <v>3.4438043118909492</v>
      </c>
      <c r="Q212" s="83">
        <f>INDEX(Input!$A$1:$EY$395,MATCH('2019-20'!$A212,Input!$A$1:$A$395,0),MATCH('2019-20'!Q$2,Input!$A$1:$EY$1,0))</f>
        <v>0</v>
      </c>
      <c r="R212" s="112">
        <f>INDEX(Input!$A$1:$EY$395,MATCH('2019-20'!$A212,Input!$A$1:$A$395,0),MATCH('2019-20'!R$2,Input!$A$1:$EY$1,0))</f>
        <v>15.668120383387153</v>
      </c>
      <c r="S212" s="128">
        <f>INDEX(Input!$A$1:$EY$395,MATCH('2019-20'!$A212,Input!$A$1:$A$395,0),MATCH('2019-20'!S$2,Input!$A$1:$EY$1,0))</f>
        <v>1.770708023865919</v>
      </c>
      <c r="V212" s="100"/>
    </row>
    <row r="213" spans="1:22" ht="16.2" x14ac:dyDescent="0.3">
      <c r="A213" s="53" t="str">
        <f>INDEX(Input!$A$1:$A$395,MATCH('2019-20'!$B213,Input!$B$1:$B$395,0))</f>
        <v>R607</v>
      </c>
      <c r="B213" s="45" t="s">
        <v>1620</v>
      </c>
      <c r="C213" s="45" t="str">
        <f>INDEX(Input!$C$1:$C$395,MATCH('2019-20'!$B213,Input!$B$1:$B$395,0))</f>
        <v>E06000002</v>
      </c>
      <c r="D213" s="46">
        <f>INDEX(Input!$EY$1:$EY$395,MATCH('2019-20'!$B213,Input!$B$1:$B$395,0))</f>
        <v>1</v>
      </c>
      <c r="E213" s="154"/>
      <c r="F213" s="44" t="str">
        <f>INDEX(Input!$D$1:$D$395,MATCH('2019-20'!$B213,Input!$B$1:$B$395,0))</f>
        <v>Middlesbrough</v>
      </c>
      <c r="G213" s="112">
        <f>INDEX(Input!$A$1:$EY$395,MATCH('2019-20'!$A213,Input!$A$1:$A$395,0),MATCH('2019-20'!G$2,Input!$A$1:$EY$1,0))</f>
        <v>123.29793081576992</v>
      </c>
      <c r="H213" s="83">
        <f>INDEX(Input!$A$1:$EY$395,MATCH('2019-20'!$A213,Input!$A$1:$A$395,0),MATCH('2019-20'!H$2,Input!$A$1:$EY$1,0))</f>
        <v>57.239020326092181</v>
      </c>
      <c r="I213" s="83">
        <f>INDEX(Input!$A$1:$EY$395,MATCH('2019-20'!$A213,Input!$A$1:$A$395,0),MATCH('2019-20'!I$2,Input!$A$1:$EY$1,0))</f>
        <v>1.4755250552145138</v>
      </c>
      <c r="J213" s="83">
        <f>INDEX(Input!$A$1:$EY$395,MATCH('2019-20'!$A213,Input!$A$1:$A$395,0),MATCH('2019-20'!J$2,Input!$A$1:$EY$1,0))</f>
        <v>51.162827592831455</v>
      </c>
      <c r="K213" s="83">
        <f>INDEX(Input!$A$1:$EY$395,MATCH('2019-20'!$A213,Input!$A$1:$A$395,0),MATCH('2019-20'!K$2,Input!$A$1:$EY$1,0))</f>
        <v>4.105864487168521</v>
      </c>
      <c r="L213" s="83">
        <f>INDEX(Input!$A$1:$EY$395,MATCH('2019-20'!$A213,Input!$A$1:$A$395,0),MATCH('2019-20'!L$2,Input!$A$1:$EY$1,0))</f>
        <v>0</v>
      </c>
      <c r="M213" s="83">
        <f>INDEX(Input!$A$1:$EY$395,MATCH('2019-20'!$A213,Input!$A$1:$A$395,0),MATCH('2019-20'!M$2,Input!$A$1:$EY$1,0))</f>
        <v>7.6337169473257527</v>
      </c>
      <c r="N213" s="83">
        <f>INDEX(Input!$A$1:$EY$395,MATCH('2019-20'!$A213,Input!$A$1:$A$395,0),MATCH('2019-20'!N$2,Input!$A$1:$EY$1,0))</f>
        <v>0.75793699999999997</v>
      </c>
      <c r="O213" s="83">
        <f>INDEX(Input!$A$1:$EY$395,MATCH('2019-20'!$A213,Input!$A$1:$A$395,0),MATCH('2019-20'!O$2,Input!$A$1:$EY$1,0))</f>
        <v>1.29481</v>
      </c>
      <c r="P213" s="83">
        <f>INDEX(Input!$A$1:$EY$395,MATCH('2019-20'!$A213,Input!$A$1:$A$395,0),MATCH('2019-20'!P$2,Input!$A$1:$EY$1,0))</f>
        <v>1.9715384660282917</v>
      </c>
      <c r="Q213" s="83">
        <f>INDEX(Input!$A$1:$EY$395,MATCH('2019-20'!$A213,Input!$A$1:$A$395,0),MATCH('2019-20'!Q$2,Input!$A$1:$EY$1,0))</f>
        <v>0</v>
      </c>
      <c r="R213" s="112">
        <f>INDEX(Input!$A$1:$EY$395,MATCH('2019-20'!$A213,Input!$A$1:$A$395,0),MATCH('2019-20'!R$2,Input!$A$1:$EY$1,0))</f>
        <v>125.6412398746607</v>
      </c>
      <c r="S213" s="128">
        <f>INDEX(Input!$A$1:$EY$395,MATCH('2019-20'!$A213,Input!$A$1:$A$395,0),MATCH('2019-20'!S$2,Input!$A$1:$EY$1,0))</f>
        <v>1.9005258591014984</v>
      </c>
      <c r="V213" s="100"/>
    </row>
    <row r="214" spans="1:22" ht="16.2" x14ac:dyDescent="0.3">
      <c r="A214" s="53" t="str">
        <f>INDEX(Input!$A$1:$A$395,MATCH('2019-20'!$B214,Input!$B$1:$B$395,0))</f>
        <v>R620</v>
      </c>
      <c r="B214" s="45" t="s">
        <v>1407</v>
      </c>
      <c r="C214" s="45" t="str">
        <f>INDEX(Input!$C$1:$C$395,MATCH('2019-20'!$B214,Input!$B$1:$B$395,0))</f>
        <v>E06000042</v>
      </c>
      <c r="D214" s="46">
        <f>INDEX(Input!$EY$1:$EY$395,MATCH('2019-20'!$B214,Input!$B$1:$B$395,0))</f>
        <v>1</v>
      </c>
      <c r="E214" s="154"/>
      <c r="F214" s="44" t="str">
        <f>INDEX(Input!$D$1:$D$395,MATCH('2019-20'!$B214,Input!$B$1:$B$395,0))</f>
        <v>Milton Keynes</v>
      </c>
      <c r="G214" s="112">
        <f>INDEX(Input!$A$1:$EY$395,MATCH('2019-20'!$A214,Input!$A$1:$A$395,0),MATCH('2019-20'!G$2,Input!$A$1:$EY$1,0))</f>
        <v>180.29031418324431</v>
      </c>
      <c r="H214" s="83">
        <f>INDEX(Input!$A$1:$EY$395,MATCH('2019-20'!$A214,Input!$A$1:$A$395,0),MATCH('2019-20'!H$2,Input!$A$1:$EY$1,0))</f>
        <v>51.22824606089408</v>
      </c>
      <c r="I214" s="83">
        <f>INDEX(Input!$A$1:$EY$395,MATCH('2019-20'!$A214,Input!$A$1:$A$395,0),MATCH('2019-20'!I$2,Input!$A$1:$EY$1,0))</f>
        <v>1.4900453727504064</v>
      </c>
      <c r="J214" s="83">
        <f>INDEX(Input!$A$1:$EY$395,MATCH('2019-20'!$A214,Input!$A$1:$A$395,0),MATCH('2019-20'!J$2,Input!$A$1:$EY$1,0))</f>
        <v>108.56408925588771</v>
      </c>
      <c r="K214" s="83">
        <f>INDEX(Input!$A$1:$EY$395,MATCH('2019-20'!$A214,Input!$A$1:$A$395,0),MATCH('2019-20'!K$2,Input!$A$1:$EY$1,0))</f>
        <v>8.7059414641123265</v>
      </c>
      <c r="L214" s="83">
        <f>INDEX(Input!$A$1:$EY$395,MATCH('2019-20'!$A214,Input!$A$1:$A$395,0),MATCH('2019-20'!L$2,Input!$A$1:$EY$1,0))</f>
        <v>0</v>
      </c>
      <c r="M214" s="83">
        <f>INDEX(Input!$A$1:$EY$395,MATCH('2019-20'!$A214,Input!$A$1:$A$395,0),MATCH('2019-20'!M$2,Input!$A$1:$EY$1,0))</f>
        <v>5.0864941261263983</v>
      </c>
      <c r="N214" s="83">
        <f>INDEX(Input!$A$1:$EY$395,MATCH('2019-20'!$A214,Input!$A$1:$A$395,0),MATCH('2019-20'!N$2,Input!$A$1:$EY$1,0))</f>
        <v>0.90807800000000005</v>
      </c>
      <c r="O214" s="83">
        <f>INDEX(Input!$A$1:$EY$395,MATCH('2019-20'!$A214,Input!$A$1:$A$395,0),MATCH('2019-20'!O$2,Input!$A$1:$EY$1,0))</f>
        <v>1.5512999999999999</v>
      </c>
      <c r="P214" s="83">
        <f>INDEX(Input!$A$1:$EY$395,MATCH('2019-20'!$A214,Input!$A$1:$A$395,0),MATCH('2019-20'!P$2,Input!$A$1:$EY$1,0))</f>
        <v>5.9658079191271121</v>
      </c>
      <c r="Q214" s="83">
        <f>INDEX(Input!$A$1:$EY$395,MATCH('2019-20'!$A214,Input!$A$1:$A$395,0),MATCH('2019-20'!Q$2,Input!$A$1:$EY$1,0))</f>
        <v>0</v>
      </c>
      <c r="R214" s="112">
        <f>INDEX(Input!$A$1:$EY$395,MATCH('2019-20'!$A214,Input!$A$1:$A$395,0),MATCH('2019-20'!R$2,Input!$A$1:$EY$1,0))</f>
        <v>183.50000219889807</v>
      </c>
      <c r="S214" s="128">
        <f>INDEX(Input!$A$1:$EY$395,MATCH('2019-20'!$A214,Input!$A$1:$A$395,0),MATCH('2019-20'!S$2,Input!$A$1:$EY$1,0))</f>
        <v>1.7802886584309174</v>
      </c>
      <c r="V214" s="100"/>
    </row>
    <row r="215" spans="1:22" ht="16.2" x14ac:dyDescent="0.3">
      <c r="A215" s="53" t="str">
        <f>INDEX(Input!$A$1:$A$395,MATCH('2019-20'!$B215,Input!$B$1:$B$395,0))</f>
        <v>R272</v>
      </c>
      <c r="B215" s="45" t="s">
        <v>1027</v>
      </c>
      <c r="C215" s="45" t="str">
        <f>INDEX(Input!$C$1:$C$395,MATCH('2019-20'!$B215,Input!$B$1:$B$395,0))</f>
        <v>E07000210</v>
      </c>
      <c r="D215" s="46">
        <f>INDEX(Input!$EY$1:$EY$395,MATCH('2019-20'!$B215,Input!$B$1:$B$395,0))</f>
        <v>1</v>
      </c>
      <c r="E215" s="154"/>
      <c r="F215" s="44" t="str">
        <f>INDEX(Input!$D$1:$D$395,MATCH('2019-20'!$B215,Input!$B$1:$B$395,0))</f>
        <v>Mole Valley</v>
      </c>
      <c r="G215" s="112">
        <f>INDEX(Input!$A$1:$EY$395,MATCH('2019-20'!$A215,Input!$A$1:$A$395,0),MATCH('2019-20'!G$2,Input!$A$1:$EY$1,0))</f>
        <v>8.7119124881274352</v>
      </c>
      <c r="H215" s="83">
        <f>INDEX(Input!$A$1:$EY$395,MATCH('2019-20'!$A215,Input!$A$1:$A$395,0),MATCH('2019-20'!H$2,Input!$A$1:$EY$1,0))</f>
        <v>1.2655895065280476</v>
      </c>
      <c r="I215" s="83">
        <f>INDEX(Input!$A$1:$EY$395,MATCH('2019-20'!$A215,Input!$A$1:$A$395,0),MATCH('2019-20'!I$2,Input!$A$1:$EY$1,0))</f>
        <v>4.1241205915374259E-2</v>
      </c>
      <c r="J215" s="83">
        <f>INDEX(Input!$A$1:$EY$395,MATCH('2019-20'!$A215,Input!$A$1:$A$395,0),MATCH('2019-20'!J$2,Input!$A$1:$EY$1,0))</f>
        <v>7.2422577001196</v>
      </c>
      <c r="K215" s="83">
        <f>INDEX(Input!$A$1:$EY$395,MATCH('2019-20'!$A215,Input!$A$1:$A$395,0),MATCH('2019-20'!K$2,Input!$A$1:$EY$1,0))</f>
        <v>0</v>
      </c>
      <c r="L215" s="83">
        <f>INDEX(Input!$A$1:$EY$395,MATCH('2019-20'!$A215,Input!$A$1:$A$395,0),MATCH('2019-20'!L$2,Input!$A$1:$EY$1,0))</f>
        <v>7.1024219880398948E-2</v>
      </c>
      <c r="M215" s="83">
        <f>INDEX(Input!$A$1:$EY$395,MATCH('2019-20'!$A215,Input!$A$1:$A$395,0),MATCH('2019-20'!M$2,Input!$A$1:$EY$1,0))</f>
        <v>0</v>
      </c>
      <c r="N215" s="83">
        <f>INDEX(Input!$A$1:$EY$395,MATCH('2019-20'!$A215,Input!$A$1:$A$395,0),MATCH('2019-20'!N$2,Input!$A$1:$EY$1,0))</f>
        <v>0</v>
      </c>
      <c r="O215" s="83">
        <f>INDEX(Input!$A$1:$EY$395,MATCH('2019-20'!$A215,Input!$A$1:$A$395,0),MATCH('2019-20'!O$2,Input!$A$1:$EY$1,0))</f>
        <v>0</v>
      </c>
      <c r="P215" s="83">
        <f>INDEX(Input!$A$1:$EY$395,MATCH('2019-20'!$A215,Input!$A$1:$A$395,0),MATCH('2019-20'!P$2,Input!$A$1:$EY$1,0))</f>
        <v>0.57302670941645151</v>
      </c>
      <c r="Q215" s="83">
        <f>INDEX(Input!$A$1:$EY$395,MATCH('2019-20'!$A215,Input!$A$1:$A$395,0),MATCH('2019-20'!Q$2,Input!$A$1:$EY$1,0))</f>
        <v>0</v>
      </c>
      <c r="R215" s="112">
        <f>INDEX(Input!$A$1:$EY$395,MATCH('2019-20'!$A215,Input!$A$1:$A$395,0),MATCH('2019-20'!R$2,Input!$A$1:$EY$1,0))</f>
        <v>9.1931393418598724</v>
      </c>
      <c r="S215" s="128">
        <f>INDEX(Input!$A$1:$EY$395,MATCH('2019-20'!$A215,Input!$A$1:$A$395,0),MATCH('2019-20'!S$2,Input!$A$1:$EY$1,0))</f>
        <v>5.5237797026571611</v>
      </c>
      <c r="V215" s="100"/>
    </row>
    <row r="216" spans="1:22" ht="16.2" x14ac:dyDescent="0.3">
      <c r="A216" s="53" t="str">
        <f>INDEX(Input!$A$1:$A$395,MATCH('2019-20'!$B216,Input!$B$1:$B$395,0))</f>
        <v>R121</v>
      </c>
      <c r="B216" s="45" t="s">
        <v>1277</v>
      </c>
      <c r="C216" s="45" t="str">
        <f>INDEX(Input!$C$1:$C$395,MATCH('2019-20'!$B216,Input!$B$1:$B$395,0))</f>
        <v>E07000091</v>
      </c>
      <c r="D216" s="46">
        <f>INDEX(Input!$EY$1:$EY$395,MATCH('2019-20'!$B216,Input!$B$1:$B$395,0))</f>
        <v>1</v>
      </c>
      <c r="E216" s="154"/>
      <c r="F216" s="44" t="str">
        <f>INDEX(Input!$D$1:$D$395,MATCH('2019-20'!$B216,Input!$B$1:$B$395,0))</f>
        <v>New Forest</v>
      </c>
      <c r="G216" s="112">
        <f>INDEX(Input!$A$1:$EY$395,MATCH('2019-20'!$A216,Input!$A$1:$A$395,0),MATCH('2019-20'!G$2,Input!$A$1:$EY$1,0))</f>
        <v>16.610132437818166</v>
      </c>
      <c r="H216" s="83">
        <f>INDEX(Input!$A$1:$EY$395,MATCH('2019-20'!$A216,Input!$A$1:$A$395,0),MATCH('2019-20'!H$2,Input!$A$1:$EY$1,0))</f>
        <v>3.9333112145032216</v>
      </c>
      <c r="I216" s="83">
        <f>INDEX(Input!$A$1:$EY$395,MATCH('2019-20'!$A216,Input!$A$1:$A$395,0),MATCH('2019-20'!I$2,Input!$A$1:$EY$1,0))</f>
        <v>0.12817307419969765</v>
      </c>
      <c r="J216" s="83">
        <f>INDEX(Input!$A$1:$EY$395,MATCH('2019-20'!$A216,Input!$A$1:$A$395,0),MATCH('2019-20'!J$2,Input!$A$1:$EY$1,0))</f>
        <v>12.176040189566166</v>
      </c>
      <c r="K216" s="83">
        <f>INDEX(Input!$A$1:$EY$395,MATCH('2019-20'!$A216,Input!$A$1:$A$395,0),MATCH('2019-20'!K$2,Input!$A$1:$EY$1,0))</f>
        <v>0</v>
      </c>
      <c r="L216" s="83">
        <f>INDEX(Input!$A$1:$EY$395,MATCH('2019-20'!$A216,Input!$A$1:$A$395,0),MATCH('2019-20'!L$2,Input!$A$1:$EY$1,0))</f>
        <v>0.14541779443383163</v>
      </c>
      <c r="M216" s="83">
        <f>INDEX(Input!$A$1:$EY$395,MATCH('2019-20'!$A216,Input!$A$1:$A$395,0),MATCH('2019-20'!M$2,Input!$A$1:$EY$1,0))</f>
        <v>0</v>
      </c>
      <c r="N216" s="83">
        <f>INDEX(Input!$A$1:$EY$395,MATCH('2019-20'!$A216,Input!$A$1:$A$395,0),MATCH('2019-20'!N$2,Input!$A$1:$EY$1,0))</f>
        <v>0</v>
      </c>
      <c r="O216" s="83">
        <f>INDEX(Input!$A$1:$EY$395,MATCH('2019-20'!$A216,Input!$A$1:$A$395,0),MATCH('2019-20'!O$2,Input!$A$1:$EY$1,0))</f>
        <v>0</v>
      </c>
      <c r="P216" s="83">
        <f>INDEX(Input!$A$1:$EY$395,MATCH('2019-20'!$A216,Input!$A$1:$A$395,0),MATCH('2019-20'!P$2,Input!$A$1:$EY$1,0))</f>
        <v>0.52593047380753066</v>
      </c>
      <c r="Q216" s="83">
        <f>INDEX(Input!$A$1:$EY$395,MATCH('2019-20'!$A216,Input!$A$1:$A$395,0),MATCH('2019-20'!Q$2,Input!$A$1:$EY$1,0))</f>
        <v>0</v>
      </c>
      <c r="R216" s="112">
        <f>INDEX(Input!$A$1:$EY$395,MATCH('2019-20'!$A216,Input!$A$1:$A$395,0),MATCH('2019-20'!R$2,Input!$A$1:$EY$1,0))</f>
        <v>16.908872746510447</v>
      </c>
      <c r="S216" s="128">
        <f>INDEX(Input!$A$1:$EY$395,MATCH('2019-20'!$A216,Input!$A$1:$A$395,0),MATCH('2019-20'!S$2,Input!$A$1:$EY$1,0))</f>
        <v>1.7985426053082287</v>
      </c>
      <c r="V216" s="100"/>
    </row>
    <row r="217" spans="1:22" ht="16.2" x14ac:dyDescent="0.3">
      <c r="A217" s="53" t="str">
        <f>INDEX(Input!$A$1:$A$395,MATCH('2019-20'!$B217,Input!$B$1:$B$395,0))</f>
        <v>R234</v>
      </c>
      <c r="B217" s="45" t="s">
        <v>1105</v>
      </c>
      <c r="C217" s="45" t="str">
        <f>INDEX(Input!$C$1:$C$395,MATCH('2019-20'!$B217,Input!$B$1:$B$395,0))</f>
        <v>E07000175</v>
      </c>
      <c r="D217" s="46">
        <f>INDEX(Input!$EY$1:$EY$395,MATCH('2019-20'!$B217,Input!$B$1:$B$395,0))</f>
        <v>1</v>
      </c>
      <c r="E217" s="154"/>
      <c r="F217" s="44" t="str">
        <f>INDEX(Input!$D$1:$D$395,MATCH('2019-20'!$B217,Input!$B$1:$B$395,0))</f>
        <v>Newark And Sherwood</v>
      </c>
      <c r="G217" s="112">
        <f>INDEX(Input!$A$1:$EY$395,MATCH('2019-20'!$A217,Input!$A$1:$A$395,0),MATCH('2019-20'!G$2,Input!$A$1:$EY$1,0))</f>
        <v>12.264998985334465</v>
      </c>
      <c r="H217" s="83">
        <f>INDEX(Input!$A$1:$EY$395,MATCH('2019-20'!$A217,Input!$A$1:$A$395,0),MATCH('2019-20'!H$2,Input!$A$1:$EY$1,0))</f>
        <v>3.70155966116549</v>
      </c>
      <c r="I217" s="83">
        <f>INDEX(Input!$A$1:$EY$395,MATCH('2019-20'!$A217,Input!$A$1:$A$395,0),MATCH('2019-20'!I$2,Input!$A$1:$EY$1,0))</f>
        <v>0.11792340431553811</v>
      </c>
      <c r="J217" s="83">
        <f>INDEX(Input!$A$1:$EY$395,MATCH('2019-20'!$A217,Input!$A$1:$A$395,0),MATCH('2019-20'!J$2,Input!$A$1:$EY$1,0))</f>
        <v>6.7295866119999994</v>
      </c>
      <c r="K217" s="83">
        <f>INDEX(Input!$A$1:$EY$395,MATCH('2019-20'!$A217,Input!$A$1:$A$395,0),MATCH('2019-20'!K$2,Input!$A$1:$EY$1,0))</f>
        <v>0</v>
      </c>
      <c r="L217" s="83">
        <f>INDEX(Input!$A$1:$EY$395,MATCH('2019-20'!$A217,Input!$A$1:$A$395,0),MATCH('2019-20'!L$2,Input!$A$1:$EY$1,0))</f>
        <v>0</v>
      </c>
      <c r="M217" s="83">
        <f>INDEX(Input!$A$1:$EY$395,MATCH('2019-20'!$A217,Input!$A$1:$A$395,0),MATCH('2019-20'!M$2,Input!$A$1:$EY$1,0))</f>
        <v>0</v>
      </c>
      <c r="N217" s="83">
        <f>INDEX(Input!$A$1:$EY$395,MATCH('2019-20'!$A217,Input!$A$1:$A$395,0),MATCH('2019-20'!N$2,Input!$A$1:$EY$1,0))</f>
        <v>0</v>
      </c>
      <c r="O217" s="83">
        <f>INDEX(Input!$A$1:$EY$395,MATCH('2019-20'!$A217,Input!$A$1:$A$395,0),MATCH('2019-20'!O$2,Input!$A$1:$EY$1,0))</f>
        <v>0</v>
      </c>
      <c r="P217" s="83">
        <f>INDEX(Input!$A$1:$EY$395,MATCH('2019-20'!$A217,Input!$A$1:$A$395,0),MATCH('2019-20'!P$2,Input!$A$1:$EY$1,0))</f>
        <v>1.5801560145712403</v>
      </c>
      <c r="Q217" s="83">
        <f>INDEX(Input!$A$1:$EY$395,MATCH('2019-20'!$A217,Input!$A$1:$A$395,0),MATCH('2019-20'!Q$2,Input!$A$1:$EY$1,0))</f>
        <v>3.7982750312697287E-2</v>
      </c>
      <c r="R217" s="112">
        <f>INDEX(Input!$A$1:$EY$395,MATCH('2019-20'!$A217,Input!$A$1:$A$395,0),MATCH('2019-20'!R$2,Input!$A$1:$EY$1,0))</f>
        <v>12.167208442364965</v>
      </c>
      <c r="S217" s="128">
        <f>INDEX(Input!$A$1:$EY$395,MATCH('2019-20'!$A217,Input!$A$1:$A$395,0),MATCH('2019-20'!S$2,Input!$A$1:$EY$1,0))</f>
        <v>-0.79731390998426521</v>
      </c>
      <c r="V217" s="100"/>
    </row>
    <row r="218" spans="1:22" ht="16.2" x14ac:dyDescent="0.3">
      <c r="A218" s="53" t="str">
        <f>INDEX(Input!$A$1:$A$395,MATCH('2019-20'!$B218,Input!$B$1:$B$395,0))</f>
        <v>R354</v>
      </c>
      <c r="B218" s="45" t="s">
        <v>1672</v>
      </c>
      <c r="C218" s="45" t="str">
        <f>INDEX(Input!$C$1:$C$395,MATCH('2019-20'!$B218,Input!$B$1:$B$395,0))</f>
        <v>E08000021</v>
      </c>
      <c r="D218" s="46">
        <f>INDEX(Input!$EY$1:$EY$395,MATCH('2019-20'!$B218,Input!$B$1:$B$395,0))</f>
        <v>1</v>
      </c>
      <c r="E218" s="154"/>
      <c r="F218" s="44" t="str">
        <f>INDEX(Input!$D$1:$D$395,MATCH('2019-20'!$B218,Input!$B$1:$B$395,0))</f>
        <v>Newcastle upon Tyne</v>
      </c>
      <c r="G218" s="112">
        <f>INDEX(Input!$A$1:$EY$395,MATCH('2019-20'!$A218,Input!$A$1:$A$395,0),MATCH('2019-20'!G$2,Input!$A$1:$EY$1,0))</f>
        <v>249.23169951012721</v>
      </c>
      <c r="H218" s="83">
        <f>INDEX(Input!$A$1:$EY$395,MATCH('2019-20'!$A218,Input!$A$1:$A$395,0),MATCH('2019-20'!H$2,Input!$A$1:$EY$1,0))</f>
        <v>115.15229749036861</v>
      </c>
      <c r="I218" s="83">
        <f>INDEX(Input!$A$1:$EY$395,MATCH('2019-20'!$A218,Input!$A$1:$A$395,0),MATCH('2019-20'!I$2,Input!$A$1:$EY$1,0))</f>
        <v>2.8983361552700813</v>
      </c>
      <c r="J218" s="83">
        <f>INDEX(Input!$A$1:$EY$395,MATCH('2019-20'!$A218,Input!$A$1:$A$395,0),MATCH('2019-20'!J$2,Input!$A$1:$EY$1,0))</f>
        <v>101.54784151212598</v>
      </c>
      <c r="K218" s="83">
        <f>INDEX(Input!$A$1:$EY$395,MATCH('2019-20'!$A218,Input!$A$1:$A$395,0),MATCH('2019-20'!K$2,Input!$A$1:$EY$1,0))</f>
        <v>8.1655117318740196</v>
      </c>
      <c r="L218" s="83">
        <f>INDEX(Input!$A$1:$EY$395,MATCH('2019-20'!$A218,Input!$A$1:$A$395,0),MATCH('2019-20'!L$2,Input!$A$1:$EY$1,0))</f>
        <v>0</v>
      </c>
      <c r="M218" s="83">
        <f>INDEX(Input!$A$1:$EY$395,MATCH('2019-20'!$A218,Input!$A$1:$A$395,0),MATCH('2019-20'!M$2,Input!$A$1:$EY$1,0))</f>
        <v>14.876536705892168</v>
      </c>
      <c r="N218" s="83">
        <f>INDEX(Input!$A$1:$EY$395,MATCH('2019-20'!$A218,Input!$A$1:$A$395,0),MATCH('2019-20'!N$2,Input!$A$1:$EY$1,0))</f>
        <v>1.500831</v>
      </c>
      <c r="O218" s="83">
        <f>INDEX(Input!$A$1:$EY$395,MATCH('2019-20'!$A218,Input!$A$1:$A$395,0),MATCH('2019-20'!O$2,Input!$A$1:$EY$1,0))</f>
        <v>2.5639189999999998</v>
      </c>
      <c r="P218" s="83">
        <f>INDEX(Input!$A$1:$EY$395,MATCH('2019-20'!$A218,Input!$A$1:$A$395,0),MATCH('2019-20'!P$2,Input!$A$1:$EY$1,0))</f>
        <v>6.0885207557025192</v>
      </c>
      <c r="Q218" s="83">
        <f>INDEX(Input!$A$1:$EY$395,MATCH('2019-20'!$A218,Input!$A$1:$A$395,0),MATCH('2019-20'!Q$2,Input!$A$1:$EY$1,0))</f>
        <v>0</v>
      </c>
      <c r="R218" s="112">
        <f>INDEX(Input!$A$1:$EY$395,MATCH('2019-20'!$A218,Input!$A$1:$A$395,0),MATCH('2019-20'!R$2,Input!$A$1:$EY$1,0))</f>
        <v>252.79379435123337</v>
      </c>
      <c r="S218" s="128">
        <f>INDEX(Input!$A$1:$EY$395,MATCH('2019-20'!$A218,Input!$A$1:$A$395,0),MATCH('2019-20'!S$2,Input!$A$1:$EY$1,0))</f>
        <v>1.4292302496462295</v>
      </c>
      <c r="V218" s="100"/>
    </row>
    <row r="219" spans="1:22" ht="16.2" x14ac:dyDescent="0.3">
      <c r="A219" s="53" t="str">
        <f>INDEX(Input!$A$1:$A$395,MATCH('2019-20'!$B219,Input!$B$1:$B$395,0))</f>
        <v>R256</v>
      </c>
      <c r="B219" s="45" t="s">
        <v>1067</v>
      </c>
      <c r="C219" s="45" t="str">
        <f>INDEX(Input!$C$1:$C$395,MATCH('2019-20'!$B219,Input!$B$1:$B$395,0))</f>
        <v>E07000195</v>
      </c>
      <c r="D219" s="46">
        <f>INDEX(Input!$EY$1:$EY$395,MATCH('2019-20'!$B219,Input!$B$1:$B$395,0))</f>
        <v>1</v>
      </c>
      <c r="E219" s="154"/>
      <c r="F219" s="44" t="str">
        <f>INDEX(Input!$D$1:$D$395,MATCH('2019-20'!$B219,Input!$B$1:$B$395,0))</f>
        <v>Newcastle-under-Lyme</v>
      </c>
      <c r="G219" s="112">
        <f>INDEX(Input!$A$1:$EY$395,MATCH('2019-20'!$A219,Input!$A$1:$A$395,0),MATCH('2019-20'!G$2,Input!$A$1:$EY$1,0))</f>
        <v>12.537444112305103</v>
      </c>
      <c r="H219" s="83">
        <f>INDEX(Input!$A$1:$EY$395,MATCH('2019-20'!$A219,Input!$A$1:$A$395,0),MATCH('2019-20'!H$2,Input!$A$1:$EY$1,0))</f>
        <v>3.7385991837517412</v>
      </c>
      <c r="I219" s="83">
        <f>INDEX(Input!$A$1:$EY$395,MATCH('2019-20'!$A219,Input!$A$1:$A$395,0),MATCH('2019-20'!I$2,Input!$A$1:$EY$1,0))</f>
        <v>0.11979216114514281</v>
      </c>
      <c r="J219" s="83">
        <f>INDEX(Input!$A$1:$EY$395,MATCH('2019-20'!$A219,Input!$A$1:$A$395,0),MATCH('2019-20'!J$2,Input!$A$1:$EY$1,0))</f>
        <v>7.2255225100804541</v>
      </c>
      <c r="K219" s="83">
        <f>INDEX(Input!$A$1:$EY$395,MATCH('2019-20'!$A219,Input!$A$1:$A$395,0),MATCH('2019-20'!K$2,Input!$A$1:$EY$1,0))</f>
        <v>0</v>
      </c>
      <c r="L219" s="83">
        <f>INDEX(Input!$A$1:$EY$395,MATCH('2019-20'!$A219,Input!$A$1:$A$395,0),MATCH('2019-20'!L$2,Input!$A$1:$EY$1,0))</f>
        <v>5.4605869919545989E-2</v>
      </c>
      <c r="M219" s="83">
        <f>INDEX(Input!$A$1:$EY$395,MATCH('2019-20'!$A219,Input!$A$1:$A$395,0),MATCH('2019-20'!M$2,Input!$A$1:$EY$1,0))</f>
        <v>0</v>
      </c>
      <c r="N219" s="83">
        <f>INDEX(Input!$A$1:$EY$395,MATCH('2019-20'!$A219,Input!$A$1:$A$395,0),MATCH('2019-20'!N$2,Input!$A$1:$EY$1,0))</f>
        <v>0</v>
      </c>
      <c r="O219" s="83">
        <f>INDEX(Input!$A$1:$EY$395,MATCH('2019-20'!$A219,Input!$A$1:$A$395,0),MATCH('2019-20'!O$2,Input!$A$1:$EY$1,0))</f>
        <v>0</v>
      </c>
      <c r="P219" s="83">
        <f>INDEX(Input!$A$1:$EY$395,MATCH('2019-20'!$A219,Input!$A$1:$A$395,0),MATCH('2019-20'!P$2,Input!$A$1:$EY$1,0))</f>
        <v>0.93473093034022681</v>
      </c>
      <c r="Q219" s="83">
        <f>INDEX(Input!$A$1:$EY$395,MATCH('2019-20'!$A219,Input!$A$1:$A$395,0),MATCH('2019-20'!Q$2,Input!$A$1:$EY$1,0))</f>
        <v>0</v>
      </c>
      <c r="R219" s="112">
        <f>INDEX(Input!$A$1:$EY$395,MATCH('2019-20'!$A219,Input!$A$1:$A$395,0),MATCH('2019-20'!R$2,Input!$A$1:$EY$1,0))</f>
        <v>12.073250655237112</v>
      </c>
      <c r="S219" s="128">
        <f>INDEX(Input!$A$1:$EY$395,MATCH('2019-20'!$A219,Input!$A$1:$A$395,0),MATCH('2019-20'!S$2,Input!$A$1:$EY$1,0))</f>
        <v>-3.7024568397668878</v>
      </c>
      <c r="V219" s="100"/>
    </row>
    <row r="220" spans="1:22" ht="16.2" x14ac:dyDescent="0.3">
      <c r="A220" s="53" t="str">
        <f>INDEX(Input!$A$1:$A$395,MATCH('2019-20'!$B220,Input!$B$1:$B$395,0))</f>
        <v>R398</v>
      </c>
      <c r="B220" s="45" t="s">
        <v>966</v>
      </c>
      <c r="C220" s="45" t="str">
        <f>INDEX(Input!$C$1:$C$395,MATCH('2019-20'!$B220,Input!$B$1:$B$395,0))</f>
        <v>E09000025</v>
      </c>
      <c r="D220" s="46">
        <f>INDEX(Input!$EY$1:$EY$395,MATCH('2019-20'!$B220,Input!$B$1:$B$395,0))</f>
        <v>1</v>
      </c>
      <c r="E220" s="154"/>
      <c r="F220" s="44" t="str">
        <f>INDEX(Input!$D$1:$D$395,MATCH('2019-20'!$B220,Input!$B$1:$B$395,0))</f>
        <v>Newham</v>
      </c>
      <c r="G220" s="112">
        <f>INDEX(Input!$A$1:$EY$395,MATCH('2019-20'!$A220,Input!$A$1:$A$395,0),MATCH('2019-20'!G$2,Input!$A$1:$EY$1,0))</f>
        <v>254.83761176483273</v>
      </c>
      <c r="H220" s="83">
        <f>INDEX(Input!$A$1:$EY$395,MATCH('2019-20'!$A220,Input!$A$1:$A$395,0),MATCH('2019-20'!H$2,Input!$A$1:$EY$1,0))</f>
        <v>145.8803223792228</v>
      </c>
      <c r="I220" s="83">
        <f>INDEX(Input!$A$1:$EY$395,MATCH('2019-20'!$A220,Input!$A$1:$A$395,0),MATCH('2019-20'!I$2,Input!$A$1:$EY$1,0))</f>
        <v>3.5742056191469174</v>
      </c>
      <c r="J220" s="83">
        <f>INDEX(Input!$A$1:$EY$395,MATCH('2019-20'!$A220,Input!$A$1:$A$395,0),MATCH('2019-20'!J$2,Input!$A$1:$EY$1,0))</f>
        <v>75.232615046985259</v>
      </c>
      <c r="K220" s="83">
        <f>INDEX(Input!$A$1:$EY$395,MATCH('2019-20'!$A220,Input!$A$1:$A$395,0),MATCH('2019-20'!K$2,Input!$A$1:$EY$1,0))</f>
        <v>4.5310931730147157</v>
      </c>
      <c r="L220" s="83">
        <f>INDEX(Input!$A$1:$EY$395,MATCH('2019-20'!$A220,Input!$A$1:$A$395,0),MATCH('2019-20'!L$2,Input!$A$1:$EY$1,0))</f>
        <v>0</v>
      </c>
      <c r="M220" s="83">
        <f>INDEX(Input!$A$1:$EY$395,MATCH('2019-20'!$A220,Input!$A$1:$A$395,0),MATCH('2019-20'!M$2,Input!$A$1:$EY$1,0))</f>
        <v>15.218641873619594</v>
      </c>
      <c r="N220" s="83">
        <f>INDEX(Input!$A$1:$EY$395,MATCH('2019-20'!$A220,Input!$A$1:$A$395,0),MATCH('2019-20'!N$2,Input!$A$1:$EY$1,0))</f>
        <v>1.468413</v>
      </c>
      <c r="O220" s="83">
        <f>INDEX(Input!$A$1:$EY$395,MATCH('2019-20'!$A220,Input!$A$1:$A$395,0),MATCH('2019-20'!O$2,Input!$A$1:$EY$1,0))</f>
        <v>2.5085389999999999</v>
      </c>
      <c r="P220" s="83">
        <f>INDEX(Input!$A$1:$EY$395,MATCH('2019-20'!$A220,Input!$A$1:$A$395,0),MATCH('2019-20'!P$2,Input!$A$1:$EY$1,0))</f>
        <v>10.491914875868257</v>
      </c>
      <c r="Q220" s="83">
        <f>INDEX(Input!$A$1:$EY$395,MATCH('2019-20'!$A220,Input!$A$1:$A$395,0),MATCH('2019-20'!Q$2,Input!$A$1:$EY$1,0))</f>
        <v>0</v>
      </c>
      <c r="R220" s="112">
        <f>INDEX(Input!$A$1:$EY$395,MATCH('2019-20'!$A220,Input!$A$1:$A$395,0),MATCH('2019-20'!R$2,Input!$A$1:$EY$1,0))</f>
        <v>258.90574496785752</v>
      </c>
      <c r="S220" s="128">
        <f>INDEX(Input!$A$1:$EY$395,MATCH('2019-20'!$A220,Input!$A$1:$A$395,0),MATCH('2019-20'!S$2,Input!$A$1:$EY$1,0))</f>
        <v>1.5963629445636451</v>
      </c>
      <c r="V220" s="100"/>
    </row>
    <row r="221" spans="1:22" ht="16.2" x14ac:dyDescent="0.3">
      <c r="A221" s="53" t="str">
        <f>INDEX(Input!$A$1:$A$395,MATCH('2019-20'!$B221,Input!$B$1:$B$395,0))</f>
        <v>R429</v>
      </c>
      <c r="B221" s="45" t="s">
        <v>1476</v>
      </c>
      <c r="C221" s="45" t="str">
        <f>INDEX(Input!$C$1:$C$395,MATCH('2019-20'!$B221,Input!$B$1:$B$395,0))</f>
        <v>E10000020</v>
      </c>
      <c r="D221" s="46">
        <f>INDEX(Input!$EY$1:$EY$395,MATCH('2019-20'!$B221,Input!$B$1:$B$395,0))</f>
        <v>1</v>
      </c>
      <c r="E221" s="154"/>
      <c r="F221" s="44" t="str">
        <f>INDEX(Input!$D$1:$D$395,MATCH('2019-20'!$B221,Input!$B$1:$B$395,0))</f>
        <v>Norfolk</v>
      </c>
      <c r="G221" s="112">
        <f>INDEX(Input!$A$1:$EY$395,MATCH('2019-20'!$A221,Input!$A$1:$A$395,0),MATCH('2019-20'!G$2,Input!$A$1:$EY$1,0))</f>
        <v>635.24078257113626</v>
      </c>
      <c r="H221" s="83">
        <f>INDEX(Input!$A$1:$EY$395,MATCH('2019-20'!$A221,Input!$A$1:$A$395,0),MATCH('2019-20'!H$2,Input!$A$1:$EY$1,0))</f>
        <v>191.34317520152246</v>
      </c>
      <c r="I221" s="83">
        <f>INDEX(Input!$A$1:$EY$395,MATCH('2019-20'!$A221,Input!$A$1:$A$395,0),MATCH('2019-20'!I$2,Input!$A$1:$EY$1,0))</f>
        <v>4.9705346738492482</v>
      </c>
      <c r="J221" s="83">
        <f>INDEX(Input!$A$1:$EY$395,MATCH('2019-20'!$A221,Input!$A$1:$A$395,0),MATCH('2019-20'!J$2,Input!$A$1:$EY$1,0))</f>
        <v>372.47955535602546</v>
      </c>
      <c r="K221" s="83">
        <f>INDEX(Input!$A$1:$EY$395,MATCH('2019-20'!$A221,Input!$A$1:$A$395,0),MATCH('2019-20'!K$2,Input!$A$1:$EY$1,0))</f>
        <v>29.882004067974567</v>
      </c>
      <c r="L221" s="83">
        <f>INDEX(Input!$A$1:$EY$395,MATCH('2019-20'!$A221,Input!$A$1:$A$395,0),MATCH('2019-20'!L$2,Input!$A$1:$EY$1,0))</f>
        <v>0</v>
      </c>
      <c r="M221" s="83">
        <f>INDEX(Input!$A$1:$EY$395,MATCH('2019-20'!$A221,Input!$A$1:$A$395,0),MATCH('2019-20'!M$2,Input!$A$1:$EY$1,0))</f>
        <v>34.275015264838117</v>
      </c>
      <c r="N221" s="83">
        <f>INDEX(Input!$A$1:$EY$395,MATCH('2019-20'!$A221,Input!$A$1:$A$395,0),MATCH('2019-20'!N$2,Input!$A$1:$EY$1,0))</f>
        <v>4.1786779999999997</v>
      </c>
      <c r="O221" s="83">
        <f>INDEX(Input!$A$1:$EY$395,MATCH('2019-20'!$A221,Input!$A$1:$A$395,0),MATCH('2019-20'!O$2,Input!$A$1:$EY$1,0))</f>
        <v>7.1385750000000003</v>
      </c>
      <c r="P221" s="83">
        <f>INDEX(Input!$A$1:$EY$395,MATCH('2019-20'!$A221,Input!$A$1:$A$395,0),MATCH('2019-20'!P$2,Input!$A$1:$EY$1,0))</f>
        <v>2.9259371636261045</v>
      </c>
      <c r="Q221" s="83">
        <f>INDEX(Input!$A$1:$EY$395,MATCH('2019-20'!$A221,Input!$A$1:$A$395,0),MATCH('2019-20'!Q$2,Input!$A$1:$EY$1,0))</f>
        <v>3.981474787842437</v>
      </c>
      <c r="R221" s="112">
        <f>INDEX(Input!$A$1:$EY$395,MATCH('2019-20'!$A221,Input!$A$1:$A$395,0),MATCH('2019-20'!R$2,Input!$A$1:$EY$1,0))</f>
        <v>651.17494951567824</v>
      </c>
      <c r="S221" s="128">
        <f>INDEX(Input!$A$1:$EY$395,MATCH('2019-20'!$A221,Input!$A$1:$A$395,0),MATCH('2019-20'!S$2,Input!$A$1:$EY$1,0))</f>
        <v>2.5083664937330497</v>
      </c>
      <c r="V221" s="100"/>
    </row>
    <row r="222" spans="1:22" ht="16.2" x14ac:dyDescent="0.3">
      <c r="A222" s="53" t="str">
        <f>INDEX(Input!$A$1:$A$395,MATCH('2019-20'!$B222,Input!$B$1:$B$395,0))</f>
        <v>R63</v>
      </c>
      <c r="B222" s="45" t="s">
        <v>1349</v>
      </c>
      <c r="C222" s="45" t="str">
        <f>INDEX(Input!$C$1:$C$395,MATCH('2019-20'!$B222,Input!$B$1:$B$395,0))</f>
        <v>E07000043</v>
      </c>
      <c r="D222" s="46">
        <f>INDEX(Input!$EY$1:$EY$395,MATCH('2019-20'!$B222,Input!$B$1:$B$395,0))</f>
        <v>1</v>
      </c>
      <c r="E222" s="154"/>
      <c r="F222" s="44" t="str">
        <f>INDEX(Input!$D$1:$D$395,MATCH('2019-20'!$B222,Input!$B$1:$B$395,0))</f>
        <v>North Devon</v>
      </c>
      <c r="G222" s="112">
        <f>INDEX(Input!$A$1:$EY$395,MATCH('2019-20'!$A222,Input!$A$1:$A$395,0),MATCH('2019-20'!G$2,Input!$A$1:$EY$1,0))</f>
        <v>10.964043523117699</v>
      </c>
      <c r="H222" s="83">
        <f>INDEX(Input!$A$1:$EY$395,MATCH('2019-20'!$A222,Input!$A$1:$A$395,0),MATCH('2019-20'!H$2,Input!$A$1:$EY$1,0))</f>
        <v>2.9585829715117855</v>
      </c>
      <c r="I222" s="83">
        <f>INDEX(Input!$A$1:$EY$395,MATCH('2019-20'!$A222,Input!$A$1:$A$395,0),MATCH('2019-20'!I$2,Input!$A$1:$EY$1,0))</f>
        <v>9.5895577639930549E-2</v>
      </c>
      <c r="J222" s="83">
        <f>INDEX(Input!$A$1:$EY$395,MATCH('2019-20'!$A222,Input!$A$1:$A$395,0),MATCH('2019-20'!J$2,Input!$A$1:$EY$1,0))</f>
        <v>6.1652842827791732</v>
      </c>
      <c r="K222" s="83">
        <f>INDEX(Input!$A$1:$EY$395,MATCH('2019-20'!$A222,Input!$A$1:$A$395,0),MATCH('2019-20'!K$2,Input!$A$1:$EY$1,0))</f>
        <v>0</v>
      </c>
      <c r="L222" s="83">
        <f>INDEX(Input!$A$1:$EY$395,MATCH('2019-20'!$A222,Input!$A$1:$A$395,0),MATCH('2019-20'!L$2,Input!$A$1:$EY$1,0))</f>
        <v>5.9154857220824572E-2</v>
      </c>
      <c r="M222" s="83">
        <f>INDEX(Input!$A$1:$EY$395,MATCH('2019-20'!$A222,Input!$A$1:$A$395,0),MATCH('2019-20'!M$2,Input!$A$1:$EY$1,0))</f>
        <v>0</v>
      </c>
      <c r="N222" s="83">
        <f>INDEX(Input!$A$1:$EY$395,MATCH('2019-20'!$A222,Input!$A$1:$A$395,0),MATCH('2019-20'!N$2,Input!$A$1:$EY$1,0))</f>
        <v>0</v>
      </c>
      <c r="O222" s="83">
        <f>INDEX(Input!$A$1:$EY$395,MATCH('2019-20'!$A222,Input!$A$1:$A$395,0),MATCH('2019-20'!O$2,Input!$A$1:$EY$1,0))</f>
        <v>0</v>
      </c>
      <c r="P222" s="83">
        <f>INDEX(Input!$A$1:$EY$395,MATCH('2019-20'!$A222,Input!$A$1:$A$395,0),MATCH('2019-20'!P$2,Input!$A$1:$EY$1,0))</f>
        <v>1.4456708190848409</v>
      </c>
      <c r="Q222" s="83">
        <f>INDEX(Input!$A$1:$EY$395,MATCH('2019-20'!$A222,Input!$A$1:$A$395,0),MATCH('2019-20'!Q$2,Input!$A$1:$EY$1,0))</f>
        <v>0.31019097037191812</v>
      </c>
      <c r="R222" s="112">
        <f>INDEX(Input!$A$1:$EY$395,MATCH('2019-20'!$A222,Input!$A$1:$A$395,0),MATCH('2019-20'!R$2,Input!$A$1:$EY$1,0))</f>
        <v>11.034779478608474</v>
      </c>
      <c r="S222" s="128">
        <f>INDEX(Input!$A$1:$EY$395,MATCH('2019-20'!$A222,Input!$A$1:$A$395,0),MATCH('2019-20'!S$2,Input!$A$1:$EY$1,0))</f>
        <v>0.64516303078903103</v>
      </c>
      <c r="V222" s="100"/>
    </row>
    <row r="223" spans="1:22" ht="16.2" x14ac:dyDescent="0.3">
      <c r="A223" s="53" t="str">
        <f>INDEX(Input!$A$1:$A$395,MATCH('2019-20'!$B223,Input!$B$1:$B$395,0))</f>
        <v>R58</v>
      </c>
      <c r="B223" s="45" t="s">
        <v>1365</v>
      </c>
      <c r="C223" s="45" t="str">
        <f>INDEX(Input!$C$1:$C$395,MATCH('2019-20'!$B223,Input!$B$1:$B$395,0))</f>
        <v>E07000038</v>
      </c>
      <c r="D223" s="46">
        <f>INDEX(Input!$EY$1:$EY$395,MATCH('2019-20'!$B223,Input!$B$1:$B$395,0))</f>
        <v>1</v>
      </c>
      <c r="E223" s="154"/>
      <c r="F223" s="44" t="str">
        <f>INDEX(Input!$D$1:$D$395,MATCH('2019-20'!$B223,Input!$B$1:$B$395,0))</f>
        <v>North East Derbyshire</v>
      </c>
      <c r="G223" s="112">
        <f>INDEX(Input!$A$1:$EY$395,MATCH('2019-20'!$A223,Input!$A$1:$A$395,0),MATCH('2019-20'!G$2,Input!$A$1:$EY$1,0))</f>
        <v>9.7321726338348391</v>
      </c>
      <c r="H223" s="83">
        <f>INDEX(Input!$A$1:$EY$395,MATCH('2019-20'!$A223,Input!$A$1:$A$395,0),MATCH('2019-20'!H$2,Input!$A$1:$EY$1,0))</f>
        <v>2.7569939193792012</v>
      </c>
      <c r="I223" s="83">
        <f>INDEX(Input!$A$1:$EY$395,MATCH('2019-20'!$A223,Input!$A$1:$A$395,0),MATCH('2019-20'!I$2,Input!$A$1:$EY$1,0))</f>
        <v>8.9840942383028963E-2</v>
      </c>
      <c r="J223" s="83">
        <f>INDEX(Input!$A$1:$EY$395,MATCH('2019-20'!$A223,Input!$A$1:$A$395,0),MATCH('2019-20'!J$2,Input!$A$1:$EY$1,0))</f>
        <v>5.8253979500146045</v>
      </c>
      <c r="K223" s="83">
        <f>INDEX(Input!$A$1:$EY$395,MATCH('2019-20'!$A223,Input!$A$1:$A$395,0),MATCH('2019-20'!K$2,Input!$A$1:$EY$1,0))</f>
        <v>0</v>
      </c>
      <c r="L223" s="83">
        <f>INDEX(Input!$A$1:$EY$395,MATCH('2019-20'!$A223,Input!$A$1:$A$395,0),MATCH('2019-20'!L$2,Input!$A$1:$EY$1,0))</f>
        <v>4.5767784985395951E-2</v>
      </c>
      <c r="M223" s="83">
        <f>INDEX(Input!$A$1:$EY$395,MATCH('2019-20'!$A223,Input!$A$1:$A$395,0),MATCH('2019-20'!M$2,Input!$A$1:$EY$1,0))</f>
        <v>0</v>
      </c>
      <c r="N223" s="83">
        <f>INDEX(Input!$A$1:$EY$395,MATCH('2019-20'!$A223,Input!$A$1:$A$395,0),MATCH('2019-20'!N$2,Input!$A$1:$EY$1,0))</f>
        <v>0</v>
      </c>
      <c r="O223" s="83">
        <f>INDEX(Input!$A$1:$EY$395,MATCH('2019-20'!$A223,Input!$A$1:$A$395,0),MATCH('2019-20'!O$2,Input!$A$1:$EY$1,0))</f>
        <v>0</v>
      </c>
      <c r="P223" s="83">
        <f>INDEX(Input!$A$1:$EY$395,MATCH('2019-20'!$A223,Input!$A$1:$A$395,0),MATCH('2019-20'!P$2,Input!$A$1:$EY$1,0))</f>
        <v>0.92621809134307997</v>
      </c>
      <c r="Q223" s="83">
        <f>INDEX(Input!$A$1:$EY$395,MATCH('2019-20'!$A223,Input!$A$1:$A$395,0),MATCH('2019-20'!Q$2,Input!$A$1:$EY$1,0))</f>
        <v>0</v>
      </c>
      <c r="R223" s="112">
        <f>INDEX(Input!$A$1:$EY$395,MATCH('2019-20'!$A223,Input!$A$1:$A$395,0),MATCH('2019-20'!R$2,Input!$A$1:$EY$1,0))</f>
        <v>9.64421868810531</v>
      </c>
      <c r="S223" s="128">
        <f>INDEX(Input!$A$1:$EY$395,MATCH('2019-20'!$A223,Input!$A$1:$A$395,0),MATCH('2019-20'!S$2,Input!$A$1:$EY$1,0))</f>
        <v>-0.90374420017734769</v>
      </c>
      <c r="V223" s="100"/>
    </row>
    <row r="224" spans="1:22" ht="16.2" x14ac:dyDescent="0.3">
      <c r="A224" s="53" t="str">
        <f>INDEX(Input!$A$1:$A$395,MATCH('2019-20'!$B224,Input!$B$1:$B$395,0))</f>
        <v>R612</v>
      </c>
      <c r="B224" s="45" t="s">
        <v>1490</v>
      </c>
      <c r="C224" s="45" t="str">
        <f>INDEX(Input!$C$1:$C$395,MATCH('2019-20'!$B224,Input!$B$1:$B$395,0))</f>
        <v>E06000012</v>
      </c>
      <c r="D224" s="46">
        <f>INDEX(Input!$EY$1:$EY$395,MATCH('2019-20'!$B224,Input!$B$1:$B$395,0))</f>
        <v>1</v>
      </c>
      <c r="E224" s="154"/>
      <c r="F224" s="44" t="str">
        <f>INDEX(Input!$D$1:$D$395,MATCH('2019-20'!$B224,Input!$B$1:$B$395,0))</f>
        <v>North East Lincolnshire</v>
      </c>
      <c r="G224" s="112">
        <f>INDEX(Input!$A$1:$EY$395,MATCH('2019-20'!$A224,Input!$A$1:$A$395,0),MATCH('2019-20'!G$2,Input!$A$1:$EY$1,0))</f>
        <v>123.24051559669576</v>
      </c>
      <c r="H224" s="83">
        <f>INDEX(Input!$A$1:$EY$395,MATCH('2019-20'!$A224,Input!$A$1:$A$395,0),MATCH('2019-20'!H$2,Input!$A$1:$EY$1,0))</f>
        <v>48.089816224494179</v>
      </c>
      <c r="I224" s="83">
        <f>INDEX(Input!$A$1:$EY$395,MATCH('2019-20'!$A224,Input!$A$1:$A$395,0),MATCH('2019-20'!I$2,Input!$A$1:$EY$1,0))</f>
        <v>1.273961859895822</v>
      </c>
      <c r="J224" s="83">
        <f>INDEX(Input!$A$1:$EY$395,MATCH('2019-20'!$A224,Input!$A$1:$A$395,0),MATCH('2019-20'!J$2,Input!$A$1:$EY$1,0))</f>
        <v>61.232998499839852</v>
      </c>
      <c r="K224" s="83">
        <f>INDEX(Input!$A$1:$EY$395,MATCH('2019-20'!$A224,Input!$A$1:$A$395,0),MATCH('2019-20'!K$2,Input!$A$1:$EY$1,0))</f>
        <v>4.9249930921601655</v>
      </c>
      <c r="L224" s="83">
        <f>INDEX(Input!$A$1:$EY$395,MATCH('2019-20'!$A224,Input!$A$1:$A$395,0),MATCH('2019-20'!L$2,Input!$A$1:$EY$1,0))</f>
        <v>0</v>
      </c>
      <c r="M224" s="83">
        <f>INDEX(Input!$A$1:$EY$395,MATCH('2019-20'!$A224,Input!$A$1:$A$395,0),MATCH('2019-20'!M$2,Input!$A$1:$EY$1,0))</f>
        <v>7.0419224642154319</v>
      </c>
      <c r="N224" s="83">
        <f>INDEX(Input!$A$1:$EY$395,MATCH('2019-20'!$A224,Input!$A$1:$A$395,0),MATCH('2019-20'!N$2,Input!$A$1:$EY$1,0))</f>
        <v>0.77971000000000001</v>
      </c>
      <c r="O224" s="83">
        <f>INDEX(Input!$A$1:$EY$395,MATCH('2019-20'!$A224,Input!$A$1:$A$395,0),MATCH('2019-20'!O$2,Input!$A$1:$EY$1,0))</f>
        <v>1.332004</v>
      </c>
      <c r="P224" s="83">
        <f>INDEX(Input!$A$1:$EY$395,MATCH('2019-20'!$A224,Input!$A$1:$A$395,0),MATCH('2019-20'!P$2,Input!$A$1:$EY$1,0))</f>
        <v>0.26506432263829743</v>
      </c>
      <c r="Q224" s="83">
        <f>INDEX(Input!$A$1:$EY$395,MATCH('2019-20'!$A224,Input!$A$1:$A$395,0),MATCH('2019-20'!Q$2,Input!$A$1:$EY$1,0))</f>
        <v>0</v>
      </c>
      <c r="R224" s="112">
        <f>INDEX(Input!$A$1:$EY$395,MATCH('2019-20'!$A224,Input!$A$1:$A$395,0),MATCH('2019-20'!R$2,Input!$A$1:$EY$1,0))</f>
        <v>124.94047046324376</v>
      </c>
      <c r="S224" s="128">
        <f>INDEX(Input!$A$1:$EY$395,MATCH('2019-20'!$A224,Input!$A$1:$A$395,0),MATCH('2019-20'!S$2,Input!$A$1:$EY$1,0))</f>
        <v>1.3793798722094852</v>
      </c>
      <c r="V224" s="100"/>
    </row>
    <row r="225" spans="1:22" ht="16.2" x14ac:dyDescent="0.3">
      <c r="A225" s="53" t="str">
        <f>INDEX(Input!$A$1:$A$395,MATCH('2019-20'!$B225,Input!$B$1:$B$395,0))</f>
        <v>R140</v>
      </c>
      <c r="B225" s="45" t="s">
        <v>1225</v>
      </c>
      <c r="C225" s="45" t="str">
        <f>INDEX(Input!$C$1:$C$395,MATCH('2019-20'!$B225,Input!$B$1:$B$395,0))</f>
        <v>E07000099</v>
      </c>
      <c r="D225" s="46">
        <f>INDEX(Input!$EY$1:$EY$395,MATCH('2019-20'!$B225,Input!$B$1:$B$395,0))</f>
        <v>1</v>
      </c>
      <c r="E225" s="154"/>
      <c r="F225" s="44" t="str">
        <f>INDEX(Input!$D$1:$D$395,MATCH('2019-20'!$B225,Input!$B$1:$B$395,0))</f>
        <v>North Hertfordshire</v>
      </c>
      <c r="G225" s="112">
        <f>INDEX(Input!$A$1:$EY$395,MATCH('2019-20'!$A225,Input!$A$1:$A$395,0),MATCH('2019-20'!G$2,Input!$A$1:$EY$1,0))</f>
        <v>14.921526935803804</v>
      </c>
      <c r="H225" s="83">
        <f>INDEX(Input!$A$1:$EY$395,MATCH('2019-20'!$A225,Input!$A$1:$A$395,0),MATCH('2019-20'!H$2,Input!$A$1:$EY$1,0))</f>
        <v>2.6822494294010615</v>
      </c>
      <c r="I225" s="83">
        <f>INDEX(Input!$A$1:$EY$395,MATCH('2019-20'!$A225,Input!$A$1:$A$395,0),MATCH('2019-20'!I$2,Input!$A$1:$EY$1,0))</f>
        <v>8.7405276721826838E-2</v>
      </c>
      <c r="J225" s="83">
        <f>INDEX(Input!$A$1:$EY$395,MATCH('2019-20'!$A225,Input!$A$1:$A$395,0),MATCH('2019-20'!J$2,Input!$A$1:$EY$1,0))</f>
        <v>11.351122453802391</v>
      </c>
      <c r="K225" s="83">
        <f>INDEX(Input!$A$1:$EY$395,MATCH('2019-20'!$A225,Input!$A$1:$A$395,0),MATCH('2019-20'!K$2,Input!$A$1:$EY$1,0))</f>
        <v>0</v>
      </c>
      <c r="L225" s="83">
        <f>INDEX(Input!$A$1:$EY$395,MATCH('2019-20'!$A225,Input!$A$1:$A$395,0),MATCH('2019-20'!L$2,Input!$A$1:$EY$1,0))</f>
        <v>3.9944338197608342E-2</v>
      </c>
      <c r="M225" s="83">
        <f>INDEX(Input!$A$1:$EY$395,MATCH('2019-20'!$A225,Input!$A$1:$A$395,0),MATCH('2019-20'!M$2,Input!$A$1:$EY$1,0))</f>
        <v>0</v>
      </c>
      <c r="N225" s="83">
        <f>INDEX(Input!$A$1:$EY$395,MATCH('2019-20'!$A225,Input!$A$1:$A$395,0),MATCH('2019-20'!N$2,Input!$A$1:$EY$1,0))</f>
        <v>0</v>
      </c>
      <c r="O225" s="83">
        <f>INDEX(Input!$A$1:$EY$395,MATCH('2019-20'!$A225,Input!$A$1:$A$395,0),MATCH('2019-20'!O$2,Input!$A$1:$EY$1,0))</f>
        <v>0</v>
      </c>
      <c r="P225" s="83">
        <f>INDEX(Input!$A$1:$EY$395,MATCH('2019-20'!$A225,Input!$A$1:$A$395,0),MATCH('2019-20'!P$2,Input!$A$1:$EY$1,0))</f>
        <v>0.98439985658735474</v>
      </c>
      <c r="Q225" s="83">
        <f>INDEX(Input!$A$1:$EY$395,MATCH('2019-20'!$A225,Input!$A$1:$A$395,0),MATCH('2019-20'!Q$2,Input!$A$1:$EY$1,0))</f>
        <v>0</v>
      </c>
      <c r="R225" s="112">
        <f>INDEX(Input!$A$1:$EY$395,MATCH('2019-20'!$A225,Input!$A$1:$A$395,0),MATCH('2019-20'!R$2,Input!$A$1:$EY$1,0))</f>
        <v>15.145121354710241</v>
      </c>
      <c r="S225" s="128">
        <f>INDEX(Input!$A$1:$EY$395,MATCH('2019-20'!$A225,Input!$A$1:$A$395,0),MATCH('2019-20'!S$2,Input!$A$1:$EY$1,0))</f>
        <v>1.4984687550302134</v>
      </c>
      <c r="V225" s="100"/>
    </row>
    <row r="226" spans="1:22" ht="16.2" x14ac:dyDescent="0.3">
      <c r="A226" s="53" t="str">
        <f>INDEX(Input!$A$1:$A$395,MATCH('2019-20'!$B226,Input!$B$1:$B$395,0))</f>
        <v>R197</v>
      </c>
      <c r="B226" s="45" t="s">
        <v>1153</v>
      </c>
      <c r="C226" s="45" t="str">
        <f>INDEX(Input!$C$1:$C$395,MATCH('2019-20'!$B226,Input!$B$1:$B$395,0))</f>
        <v>E07000139</v>
      </c>
      <c r="D226" s="46">
        <f>INDEX(Input!$EY$1:$EY$395,MATCH('2019-20'!$B226,Input!$B$1:$B$395,0))</f>
        <v>1</v>
      </c>
      <c r="E226" s="154"/>
      <c r="F226" s="44" t="str">
        <f>INDEX(Input!$D$1:$D$395,MATCH('2019-20'!$B226,Input!$B$1:$B$395,0))</f>
        <v>North Kesteven</v>
      </c>
      <c r="G226" s="112">
        <f>INDEX(Input!$A$1:$EY$395,MATCH('2019-20'!$A226,Input!$A$1:$A$395,0),MATCH('2019-20'!G$2,Input!$A$1:$EY$1,0))</f>
        <v>11.481570673601572</v>
      </c>
      <c r="H226" s="83">
        <f>INDEX(Input!$A$1:$EY$395,MATCH('2019-20'!$A226,Input!$A$1:$A$395,0),MATCH('2019-20'!H$2,Input!$A$1:$EY$1,0))</f>
        <v>3.0638002183748112</v>
      </c>
      <c r="I226" s="83">
        <f>INDEX(Input!$A$1:$EY$395,MATCH('2019-20'!$A226,Input!$A$1:$A$395,0),MATCH('2019-20'!I$2,Input!$A$1:$EY$1,0))</f>
        <v>9.9838703653761657E-2</v>
      </c>
      <c r="J226" s="83">
        <f>INDEX(Input!$A$1:$EY$395,MATCH('2019-20'!$A226,Input!$A$1:$A$395,0),MATCH('2019-20'!J$2,Input!$A$1:$EY$1,0))</f>
        <v>6.0481403027230014</v>
      </c>
      <c r="K226" s="83">
        <f>INDEX(Input!$A$1:$EY$395,MATCH('2019-20'!$A226,Input!$A$1:$A$395,0),MATCH('2019-20'!K$2,Input!$A$1:$EY$1,0))</f>
        <v>0</v>
      </c>
      <c r="L226" s="83">
        <f>INDEX(Input!$A$1:$EY$395,MATCH('2019-20'!$A226,Input!$A$1:$A$395,0),MATCH('2019-20'!L$2,Input!$A$1:$EY$1,0))</f>
        <v>9.516969727699677E-2</v>
      </c>
      <c r="M226" s="83">
        <f>INDEX(Input!$A$1:$EY$395,MATCH('2019-20'!$A226,Input!$A$1:$A$395,0),MATCH('2019-20'!M$2,Input!$A$1:$EY$1,0))</f>
        <v>0</v>
      </c>
      <c r="N226" s="83">
        <f>INDEX(Input!$A$1:$EY$395,MATCH('2019-20'!$A226,Input!$A$1:$A$395,0),MATCH('2019-20'!N$2,Input!$A$1:$EY$1,0))</f>
        <v>0</v>
      </c>
      <c r="O226" s="83">
        <f>INDEX(Input!$A$1:$EY$395,MATCH('2019-20'!$A226,Input!$A$1:$A$395,0),MATCH('2019-20'!O$2,Input!$A$1:$EY$1,0))</f>
        <v>0</v>
      </c>
      <c r="P226" s="83">
        <f>INDEX(Input!$A$1:$EY$395,MATCH('2019-20'!$A226,Input!$A$1:$A$395,0),MATCH('2019-20'!P$2,Input!$A$1:$EY$1,0))</f>
        <v>1.9652860889165904</v>
      </c>
      <c r="Q226" s="83">
        <f>INDEX(Input!$A$1:$EY$395,MATCH('2019-20'!$A226,Input!$A$1:$A$395,0),MATCH('2019-20'!Q$2,Input!$A$1:$EY$1,0))</f>
        <v>0.35951624172963476</v>
      </c>
      <c r="R226" s="112">
        <f>INDEX(Input!$A$1:$EY$395,MATCH('2019-20'!$A226,Input!$A$1:$A$395,0),MATCH('2019-20'!R$2,Input!$A$1:$EY$1,0))</f>
        <v>11.631751252674796</v>
      </c>
      <c r="S226" s="128">
        <f>INDEX(Input!$A$1:$EY$395,MATCH('2019-20'!$A226,Input!$A$1:$A$395,0),MATCH('2019-20'!S$2,Input!$A$1:$EY$1,0))</f>
        <v>1.3080142372726034</v>
      </c>
      <c r="V226" s="100"/>
    </row>
    <row r="227" spans="1:22" ht="16.2" x14ac:dyDescent="0.3">
      <c r="A227" s="53" t="str">
        <f>INDEX(Input!$A$1:$A$395,MATCH('2019-20'!$B227,Input!$B$1:$B$395,0))</f>
        <v>R613</v>
      </c>
      <c r="B227" s="45" t="s">
        <v>1625</v>
      </c>
      <c r="C227" s="45" t="str">
        <f>INDEX(Input!$C$1:$C$395,MATCH('2019-20'!$B227,Input!$B$1:$B$395,0))</f>
        <v>E06000013</v>
      </c>
      <c r="D227" s="46">
        <f>INDEX(Input!$EY$1:$EY$395,MATCH('2019-20'!$B227,Input!$B$1:$B$395,0))</f>
        <v>1</v>
      </c>
      <c r="E227" s="154"/>
      <c r="F227" s="44" t="str">
        <f>INDEX(Input!$D$1:$D$395,MATCH('2019-20'!$B227,Input!$B$1:$B$395,0))</f>
        <v>North Lincolnshire</v>
      </c>
      <c r="G227" s="112">
        <f>INDEX(Input!$A$1:$EY$395,MATCH('2019-20'!$A227,Input!$A$1:$A$395,0),MATCH('2019-20'!G$2,Input!$A$1:$EY$1,0))</f>
        <v>119.7687063082536</v>
      </c>
      <c r="H227" s="83">
        <f>INDEX(Input!$A$1:$EY$395,MATCH('2019-20'!$A227,Input!$A$1:$A$395,0),MATCH('2019-20'!H$2,Input!$A$1:$EY$1,0))</f>
        <v>38.737691446972697</v>
      </c>
      <c r="I227" s="83">
        <f>INDEX(Input!$A$1:$EY$395,MATCH('2019-20'!$A227,Input!$A$1:$A$395,0),MATCH('2019-20'!I$2,Input!$A$1:$EY$1,0))</f>
        <v>1.0635994543062652</v>
      </c>
      <c r="J227" s="83">
        <f>INDEX(Input!$A$1:$EY$395,MATCH('2019-20'!$A227,Input!$A$1:$A$395,0),MATCH('2019-20'!J$2,Input!$A$1:$EY$1,0))</f>
        <v>67.309852467913743</v>
      </c>
      <c r="K227" s="83">
        <f>INDEX(Input!$A$1:$EY$395,MATCH('2019-20'!$A227,Input!$A$1:$A$395,0),MATCH('2019-20'!K$2,Input!$A$1:$EY$1,0))</f>
        <v>5.4205063320862505</v>
      </c>
      <c r="L227" s="83">
        <f>INDEX(Input!$A$1:$EY$395,MATCH('2019-20'!$A227,Input!$A$1:$A$395,0),MATCH('2019-20'!L$2,Input!$A$1:$EY$1,0))</f>
        <v>0</v>
      </c>
      <c r="M227" s="83">
        <f>INDEX(Input!$A$1:$EY$395,MATCH('2019-20'!$A227,Input!$A$1:$A$395,0),MATCH('2019-20'!M$2,Input!$A$1:$EY$1,0))</f>
        <v>6.2640123260672063</v>
      </c>
      <c r="N227" s="83">
        <f>INDEX(Input!$A$1:$EY$395,MATCH('2019-20'!$A227,Input!$A$1:$A$395,0),MATCH('2019-20'!N$2,Input!$A$1:$EY$1,0))</f>
        <v>0.76091900000000001</v>
      </c>
      <c r="O227" s="83">
        <f>INDEX(Input!$A$1:$EY$395,MATCH('2019-20'!$A227,Input!$A$1:$A$395,0),MATCH('2019-20'!O$2,Input!$A$1:$EY$1,0))</f>
        <v>1.299903</v>
      </c>
      <c r="P227" s="83">
        <f>INDEX(Input!$A$1:$EY$395,MATCH('2019-20'!$A227,Input!$A$1:$A$395,0),MATCH('2019-20'!P$2,Input!$A$1:$EY$1,0))</f>
        <v>0.7368738392922759</v>
      </c>
      <c r="Q227" s="83">
        <f>INDEX(Input!$A$1:$EY$395,MATCH('2019-20'!$A227,Input!$A$1:$A$395,0),MATCH('2019-20'!Q$2,Input!$A$1:$EY$1,0))</f>
        <v>0.20551616904776437</v>
      </c>
      <c r="R227" s="112">
        <f>INDEX(Input!$A$1:$EY$395,MATCH('2019-20'!$A227,Input!$A$1:$A$395,0),MATCH('2019-20'!R$2,Input!$A$1:$EY$1,0))</f>
        <v>121.79887403568621</v>
      </c>
      <c r="S227" s="128">
        <f>INDEX(Input!$A$1:$EY$395,MATCH('2019-20'!$A227,Input!$A$1:$A$395,0),MATCH('2019-20'!S$2,Input!$A$1:$EY$1,0))</f>
        <v>1.6950736047924631</v>
      </c>
      <c r="V227" s="100"/>
    </row>
    <row r="228" spans="1:22" ht="16.2" x14ac:dyDescent="0.3">
      <c r="A228" s="53" t="str">
        <f>INDEX(Input!$A$1:$A$395,MATCH('2019-20'!$B228,Input!$B$1:$B$395,0))</f>
        <v>R204</v>
      </c>
      <c r="B228" s="45" t="s">
        <v>1139</v>
      </c>
      <c r="C228" s="45" t="str">
        <f>INDEX(Input!$C$1:$C$395,MATCH('2019-20'!$B228,Input!$B$1:$B$395,0))</f>
        <v>E07000147</v>
      </c>
      <c r="D228" s="46">
        <f>INDEX(Input!$EY$1:$EY$395,MATCH('2019-20'!$B228,Input!$B$1:$B$395,0))</f>
        <v>1</v>
      </c>
      <c r="E228" s="154"/>
      <c r="F228" s="44" t="str">
        <f>INDEX(Input!$D$1:$D$395,MATCH('2019-20'!$B228,Input!$B$1:$B$395,0))</f>
        <v>North Norfolk</v>
      </c>
      <c r="G228" s="112">
        <f>INDEX(Input!$A$1:$EY$395,MATCH('2019-20'!$A228,Input!$A$1:$A$395,0),MATCH('2019-20'!G$2,Input!$A$1:$EY$1,0))</f>
        <v>11.072864592754163</v>
      </c>
      <c r="H228" s="83">
        <f>INDEX(Input!$A$1:$EY$395,MATCH('2019-20'!$A228,Input!$A$1:$A$395,0),MATCH('2019-20'!H$2,Input!$A$1:$EY$1,0))</f>
        <v>3.2618779438262338</v>
      </c>
      <c r="I228" s="83">
        <f>INDEX(Input!$A$1:$EY$395,MATCH('2019-20'!$A228,Input!$A$1:$A$395,0),MATCH('2019-20'!I$2,Input!$A$1:$EY$1,0))</f>
        <v>0.10341404764108772</v>
      </c>
      <c r="J228" s="83">
        <f>INDEX(Input!$A$1:$EY$395,MATCH('2019-20'!$A228,Input!$A$1:$A$395,0),MATCH('2019-20'!J$2,Input!$A$1:$EY$1,0))</f>
        <v>5.9845775006429998</v>
      </c>
      <c r="K228" s="83">
        <f>INDEX(Input!$A$1:$EY$395,MATCH('2019-20'!$A228,Input!$A$1:$A$395,0),MATCH('2019-20'!K$2,Input!$A$1:$EY$1,0))</f>
        <v>0</v>
      </c>
      <c r="L228" s="83">
        <f>INDEX(Input!$A$1:$EY$395,MATCH('2019-20'!$A228,Input!$A$1:$A$395,0),MATCH('2019-20'!L$2,Input!$A$1:$EY$1,0))</f>
        <v>5.8608669356999626E-2</v>
      </c>
      <c r="M228" s="83">
        <f>INDEX(Input!$A$1:$EY$395,MATCH('2019-20'!$A228,Input!$A$1:$A$395,0),MATCH('2019-20'!M$2,Input!$A$1:$EY$1,0))</f>
        <v>0</v>
      </c>
      <c r="N228" s="83">
        <f>INDEX(Input!$A$1:$EY$395,MATCH('2019-20'!$A228,Input!$A$1:$A$395,0),MATCH('2019-20'!N$2,Input!$A$1:$EY$1,0))</f>
        <v>0</v>
      </c>
      <c r="O228" s="83">
        <f>INDEX(Input!$A$1:$EY$395,MATCH('2019-20'!$A228,Input!$A$1:$A$395,0),MATCH('2019-20'!O$2,Input!$A$1:$EY$1,0))</f>
        <v>0</v>
      </c>
      <c r="P228" s="83">
        <f>INDEX(Input!$A$1:$EY$395,MATCH('2019-20'!$A228,Input!$A$1:$A$395,0),MATCH('2019-20'!P$2,Input!$A$1:$EY$1,0))</f>
        <v>1.2111556729196924</v>
      </c>
      <c r="Q228" s="83">
        <f>INDEX(Input!$A$1:$EY$395,MATCH('2019-20'!$A228,Input!$A$1:$A$395,0),MATCH('2019-20'!Q$2,Input!$A$1:$EY$1,0))</f>
        <v>0.48377140641517941</v>
      </c>
      <c r="R228" s="112">
        <f>INDEX(Input!$A$1:$EY$395,MATCH('2019-20'!$A228,Input!$A$1:$A$395,0),MATCH('2019-20'!R$2,Input!$A$1:$EY$1,0))</f>
        <v>11.103405240802195</v>
      </c>
      <c r="S228" s="128">
        <f>INDEX(Input!$A$1:$EY$395,MATCH('2019-20'!$A228,Input!$A$1:$A$395,0),MATCH('2019-20'!S$2,Input!$A$1:$EY$1,0))</f>
        <v>0.27581523996975665</v>
      </c>
      <c r="V228" s="100"/>
    </row>
    <row r="229" spans="1:22" ht="16.2" x14ac:dyDescent="0.3">
      <c r="A229" s="53" t="str">
        <f>INDEX(Input!$A$1:$A$395,MATCH('2019-20'!$B229,Input!$B$1:$B$395,0))</f>
        <v>R605</v>
      </c>
      <c r="B229" s="45" t="s">
        <v>1466</v>
      </c>
      <c r="C229" s="45" t="str">
        <f>INDEX(Input!$C$1:$C$395,MATCH('2019-20'!$B229,Input!$B$1:$B$395,0))</f>
        <v>E06000024</v>
      </c>
      <c r="D229" s="46">
        <f>INDEX(Input!$EY$1:$EY$395,MATCH('2019-20'!$B229,Input!$B$1:$B$395,0))</f>
        <v>1</v>
      </c>
      <c r="E229" s="154"/>
      <c r="F229" s="44" t="str">
        <f>INDEX(Input!$D$1:$D$395,MATCH('2019-20'!$B229,Input!$B$1:$B$395,0))</f>
        <v>North Somerset</v>
      </c>
      <c r="G229" s="112">
        <f>INDEX(Input!$A$1:$EY$395,MATCH('2019-20'!$A229,Input!$A$1:$A$395,0),MATCH('2019-20'!G$2,Input!$A$1:$EY$1,0))</f>
        <v>152.91496447223687</v>
      </c>
      <c r="H229" s="83">
        <f>INDEX(Input!$A$1:$EY$395,MATCH('2019-20'!$A229,Input!$A$1:$A$395,0),MATCH('2019-20'!H$2,Input!$A$1:$EY$1,0))</f>
        <v>33.405797738856016</v>
      </c>
      <c r="I229" s="83">
        <f>INDEX(Input!$A$1:$EY$395,MATCH('2019-20'!$A229,Input!$A$1:$A$395,0),MATCH('2019-20'!I$2,Input!$A$1:$EY$1,0))</f>
        <v>1.0190955904009216</v>
      </c>
      <c r="J229" s="83">
        <f>INDEX(Input!$A$1:$EY$395,MATCH('2019-20'!$A229,Input!$A$1:$A$395,0),MATCH('2019-20'!J$2,Input!$A$1:$EY$1,0))</f>
        <v>101.2916707042787</v>
      </c>
      <c r="K229" s="83">
        <f>INDEX(Input!$A$1:$EY$395,MATCH('2019-20'!$A229,Input!$A$1:$A$395,0),MATCH('2019-20'!K$2,Input!$A$1:$EY$1,0))</f>
        <v>8.1223555957212454</v>
      </c>
      <c r="L229" s="83">
        <f>INDEX(Input!$A$1:$EY$395,MATCH('2019-20'!$A229,Input!$A$1:$A$395,0),MATCH('2019-20'!L$2,Input!$A$1:$EY$1,0))</f>
        <v>0</v>
      </c>
      <c r="M229" s="83">
        <f>INDEX(Input!$A$1:$EY$395,MATCH('2019-20'!$A229,Input!$A$1:$A$395,0),MATCH('2019-20'!M$2,Input!$A$1:$EY$1,0))</f>
        <v>5.8565209786639816</v>
      </c>
      <c r="N229" s="83">
        <f>INDEX(Input!$A$1:$EY$395,MATCH('2019-20'!$A229,Input!$A$1:$A$395,0),MATCH('2019-20'!N$2,Input!$A$1:$EY$1,0))</f>
        <v>0.92394500000000002</v>
      </c>
      <c r="O229" s="83">
        <f>INDEX(Input!$A$1:$EY$395,MATCH('2019-20'!$A229,Input!$A$1:$A$395,0),MATCH('2019-20'!O$2,Input!$A$1:$EY$1,0))</f>
        <v>1.5784069999999999</v>
      </c>
      <c r="P229" s="83">
        <f>INDEX(Input!$A$1:$EY$395,MATCH('2019-20'!$A229,Input!$A$1:$A$395,0),MATCH('2019-20'!P$2,Input!$A$1:$EY$1,0))</f>
        <v>2.7830824635491993</v>
      </c>
      <c r="Q229" s="83">
        <f>INDEX(Input!$A$1:$EY$395,MATCH('2019-20'!$A229,Input!$A$1:$A$395,0),MATCH('2019-20'!Q$2,Input!$A$1:$EY$1,0))</f>
        <v>0</v>
      </c>
      <c r="R229" s="112">
        <f>INDEX(Input!$A$1:$EY$395,MATCH('2019-20'!$A229,Input!$A$1:$A$395,0),MATCH('2019-20'!R$2,Input!$A$1:$EY$1,0))</f>
        <v>154.98087507147008</v>
      </c>
      <c r="S229" s="128">
        <f>INDEX(Input!$A$1:$EY$395,MATCH('2019-20'!$A229,Input!$A$1:$A$395,0),MATCH('2019-20'!S$2,Input!$A$1:$EY$1,0))</f>
        <v>1.351019245476337</v>
      </c>
      <c r="V229" s="100"/>
    </row>
    <row r="230" spans="1:22" ht="16.2" x14ac:dyDescent="0.3">
      <c r="A230" s="53" t="str">
        <f>INDEX(Input!$A$1:$A$395,MATCH('2019-20'!$B230,Input!$B$1:$B$395,0))</f>
        <v>R355</v>
      </c>
      <c r="B230" s="45" t="s">
        <v>1415</v>
      </c>
      <c r="C230" s="45" t="str">
        <f>INDEX(Input!$C$1:$C$395,MATCH('2019-20'!$B230,Input!$B$1:$B$395,0))</f>
        <v>E08000022</v>
      </c>
      <c r="D230" s="46">
        <f>INDEX(Input!$EY$1:$EY$395,MATCH('2019-20'!$B230,Input!$B$1:$B$395,0))</f>
        <v>1</v>
      </c>
      <c r="E230" s="154"/>
      <c r="F230" s="44" t="str">
        <f>INDEX(Input!$D$1:$D$395,MATCH('2019-20'!$B230,Input!$B$1:$B$395,0))</f>
        <v>North Tyneside</v>
      </c>
      <c r="G230" s="112">
        <f>INDEX(Input!$A$1:$EY$395,MATCH('2019-20'!$A230,Input!$A$1:$A$395,0),MATCH('2019-20'!G$2,Input!$A$1:$EY$1,0))</f>
        <v>165.11254034379664</v>
      </c>
      <c r="H230" s="83">
        <f>INDEX(Input!$A$1:$EY$395,MATCH('2019-20'!$A230,Input!$A$1:$A$395,0),MATCH('2019-20'!H$2,Input!$A$1:$EY$1,0))</f>
        <v>58.724458380082467</v>
      </c>
      <c r="I230" s="83">
        <f>INDEX(Input!$A$1:$EY$395,MATCH('2019-20'!$A230,Input!$A$1:$A$395,0),MATCH('2019-20'!I$2,Input!$A$1:$EY$1,0))</f>
        <v>1.5487397292803473</v>
      </c>
      <c r="J230" s="83">
        <f>INDEX(Input!$A$1:$EY$395,MATCH('2019-20'!$A230,Input!$A$1:$A$395,0),MATCH('2019-20'!J$2,Input!$A$1:$EY$1,0))</f>
        <v>87.337043197170502</v>
      </c>
      <c r="K230" s="83">
        <f>INDEX(Input!$A$1:$EY$395,MATCH('2019-20'!$A230,Input!$A$1:$A$395,0),MATCH('2019-20'!K$2,Input!$A$1:$EY$1,0))</f>
        <v>7.0266377528294921</v>
      </c>
      <c r="L230" s="83">
        <f>INDEX(Input!$A$1:$EY$395,MATCH('2019-20'!$A230,Input!$A$1:$A$395,0),MATCH('2019-20'!L$2,Input!$A$1:$EY$1,0))</f>
        <v>0</v>
      </c>
      <c r="M230" s="83">
        <f>INDEX(Input!$A$1:$EY$395,MATCH('2019-20'!$A230,Input!$A$1:$A$395,0),MATCH('2019-20'!M$2,Input!$A$1:$EY$1,0))</f>
        <v>8.2658092857215486</v>
      </c>
      <c r="N230" s="83">
        <f>INDEX(Input!$A$1:$EY$395,MATCH('2019-20'!$A230,Input!$A$1:$A$395,0),MATCH('2019-20'!N$2,Input!$A$1:$EY$1,0))</f>
        <v>1.031077</v>
      </c>
      <c r="O230" s="83">
        <f>INDEX(Input!$A$1:$EY$395,MATCH('2019-20'!$A230,Input!$A$1:$A$395,0),MATCH('2019-20'!O$2,Input!$A$1:$EY$1,0))</f>
        <v>1.761423</v>
      </c>
      <c r="P230" s="83">
        <f>INDEX(Input!$A$1:$EY$395,MATCH('2019-20'!$A230,Input!$A$1:$A$395,0),MATCH('2019-20'!P$2,Input!$A$1:$EY$1,0))</f>
        <v>2.951017553752588</v>
      </c>
      <c r="Q230" s="83">
        <f>INDEX(Input!$A$1:$EY$395,MATCH('2019-20'!$A230,Input!$A$1:$A$395,0),MATCH('2019-20'!Q$2,Input!$A$1:$EY$1,0))</f>
        <v>0</v>
      </c>
      <c r="R230" s="112">
        <f>INDEX(Input!$A$1:$EY$395,MATCH('2019-20'!$A230,Input!$A$1:$A$395,0),MATCH('2019-20'!R$2,Input!$A$1:$EY$1,0))</f>
        <v>168.64620589883694</v>
      </c>
      <c r="S230" s="128">
        <f>INDEX(Input!$A$1:$EY$395,MATCH('2019-20'!$A230,Input!$A$1:$A$395,0),MATCH('2019-20'!S$2,Input!$A$1:$EY$1,0))</f>
        <v>2.1401557675041039</v>
      </c>
      <c r="V230" s="100"/>
    </row>
    <row r="231" spans="1:22" ht="16.2" x14ac:dyDescent="0.3">
      <c r="A231" s="53" t="str">
        <f>INDEX(Input!$A$1:$A$395,MATCH('2019-20'!$B231,Input!$B$1:$B$395,0))</f>
        <v>R280</v>
      </c>
      <c r="B231" s="45" t="s">
        <v>1005</v>
      </c>
      <c r="C231" s="45" t="str">
        <f>INDEX(Input!$C$1:$C$395,MATCH('2019-20'!$B231,Input!$B$1:$B$395,0))</f>
        <v>E07000218</v>
      </c>
      <c r="D231" s="46">
        <f>INDEX(Input!$EY$1:$EY$395,MATCH('2019-20'!$B231,Input!$B$1:$B$395,0))</f>
        <v>1</v>
      </c>
      <c r="E231" s="154"/>
      <c r="F231" s="44" t="str">
        <f>INDEX(Input!$D$1:$D$395,MATCH('2019-20'!$B231,Input!$B$1:$B$395,0))</f>
        <v>North Warwickshire</v>
      </c>
      <c r="G231" s="112">
        <f>INDEX(Input!$A$1:$EY$395,MATCH('2019-20'!$A231,Input!$A$1:$A$395,0),MATCH('2019-20'!G$2,Input!$A$1:$EY$1,0))</f>
        <v>7.2457978280661797</v>
      </c>
      <c r="H231" s="83">
        <f>INDEX(Input!$A$1:$EY$395,MATCH('2019-20'!$A231,Input!$A$1:$A$395,0),MATCH('2019-20'!H$2,Input!$A$1:$EY$1,0))</f>
        <v>1.8908475732104875</v>
      </c>
      <c r="I231" s="83">
        <f>INDEX(Input!$A$1:$EY$395,MATCH('2019-20'!$A231,Input!$A$1:$A$395,0),MATCH('2019-20'!I$2,Input!$A$1:$EY$1,0))</f>
        <v>6.1616214198305083E-2</v>
      </c>
      <c r="J231" s="83">
        <f>INDEX(Input!$A$1:$EY$395,MATCH('2019-20'!$A231,Input!$A$1:$A$395,0),MATCH('2019-20'!J$2,Input!$A$1:$EY$1,0))</f>
        <v>4.3156128600000008</v>
      </c>
      <c r="K231" s="83">
        <f>INDEX(Input!$A$1:$EY$395,MATCH('2019-20'!$A231,Input!$A$1:$A$395,0),MATCH('2019-20'!K$2,Input!$A$1:$EY$1,0))</f>
        <v>0</v>
      </c>
      <c r="L231" s="83">
        <f>INDEX(Input!$A$1:$EY$395,MATCH('2019-20'!$A231,Input!$A$1:$A$395,0),MATCH('2019-20'!L$2,Input!$A$1:$EY$1,0))</f>
        <v>0</v>
      </c>
      <c r="M231" s="83">
        <f>INDEX(Input!$A$1:$EY$395,MATCH('2019-20'!$A231,Input!$A$1:$A$395,0),MATCH('2019-20'!M$2,Input!$A$1:$EY$1,0))</f>
        <v>0</v>
      </c>
      <c r="N231" s="83">
        <f>INDEX(Input!$A$1:$EY$395,MATCH('2019-20'!$A231,Input!$A$1:$A$395,0),MATCH('2019-20'!N$2,Input!$A$1:$EY$1,0))</f>
        <v>0</v>
      </c>
      <c r="O231" s="83">
        <f>INDEX(Input!$A$1:$EY$395,MATCH('2019-20'!$A231,Input!$A$1:$A$395,0),MATCH('2019-20'!O$2,Input!$A$1:$EY$1,0))</f>
        <v>0</v>
      </c>
      <c r="P231" s="83">
        <f>INDEX(Input!$A$1:$EY$395,MATCH('2019-20'!$A231,Input!$A$1:$A$395,0),MATCH('2019-20'!P$2,Input!$A$1:$EY$1,0))</f>
        <v>0.92117251206848982</v>
      </c>
      <c r="Q231" s="83">
        <f>INDEX(Input!$A$1:$EY$395,MATCH('2019-20'!$A231,Input!$A$1:$A$395,0),MATCH('2019-20'!Q$2,Input!$A$1:$EY$1,0))</f>
        <v>0</v>
      </c>
      <c r="R231" s="112">
        <f>INDEX(Input!$A$1:$EY$395,MATCH('2019-20'!$A231,Input!$A$1:$A$395,0),MATCH('2019-20'!R$2,Input!$A$1:$EY$1,0))</f>
        <v>7.1892491594772823</v>
      </c>
      <c r="S231" s="128">
        <f>INDEX(Input!$A$1:$EY$395,MATCH('2019-20'!$A231,Input!$A$1:$A$395,0),MATCH('2019-20'!S$2,Input!$A$1:$EY$1,0))</f>
        <v>-0.78043398298885958</v>
      </c>
      <c r="V231" s="100"/>
    </row>
    <row r="232" spans="1:22" ht="16.2" x14ac:dyDescent="0.3">
      <c r="A232" s="53" t="str">
        <f>INDEX(Input!$A$1:$A$395,MATCH('2019-20'!$B232,Input!$B$1:$B$395,0))</f>
        <v>R191</v>
      </c>
      <c r="B232" s="45" t="s">
        <v>1167</v>
      </c>
      <c r="C232" s="45" t="str">
        <f>INDEX(Input!$C$1:$C$395,MATCH('2019-20'!$B232,Input!$B$1:$B$395,0))</f>
        <v>E07000134</v>
      </c>
      <c r="D232" s="46">
        <f>INDEX(Input!$EY$1:$EY$395,MATCH('2019-20'!$B232,Input!$B$1:$B$395,0))</f>
        <v>1</v>
      </c>
      <c r="E232" s="154"/>
      <c r="F232" s="44" t="str">
        <f>INDEX(Input!$D$1:$D$395,MATCH('2019-20'!$B232,Input!$B$1:$B$395,0))</f>
        <v>North West Leicestershire</v>
      </c>
      <c r="G232" s="112">
        <f>INDEX(Input!$A$1:$EY$395,MATCH('2019-20'!$A232,Input!$A$1:$A$395,0),MATCH('2019-20'!G$2,Input!$A$1:$EY$1,0))</f>
        <v>11.177879946764763</v>
      </c>
      <c r="H232" s="83">
        <f>INDEX(Input!$A$1:$EY$395,MATCH('2019-20'!$A232,Input!$A$1:$A$395,0),MATCH('2019-20'!H$2,Input!$A$1:$EY$1,0))</f>
        <v>2.3650823535848673</v>
      </c>
      <c r="I232" s="83">
        <f>INDEX(Input!$A$1:$EY$395,MATCH('2019-20'!$A232,Input!$A$1:$A$395,0),MATCH('2019-20'!I$2,Input!$A$1:$EY$1,0))</f>
        <v>7.7069893395840888E-2</v>
      </c>
      <c r="J232" s="83">
        <f>INDEX(Input!$A$1:$EY$395,MATCH('2019-20'!$A232,Input!$A$1:$A$395,0),MATCH('2019-20'!J$2,Input!$A$1:$EY$1,0))</f>
        <v>5.8168641600000015</v>
      </c>
      <c r="K232" s="83">
        <f>INDEX(Input!$A$1:$EY$395,MATCH('2019-20'!$A232,Input!$A$1:$A$395,0),MATCH('2019-20'!K$2,Input!$A$1:$EY$1,0))</f>
        <v>0</v>
      </c>
      <c r="L232" s="83">
        <f>INDEX(Input!$A$1:$EY$395,MATCH('2019-20'!$A232,Input!$A$1:$A$395,0),MATCH('2019-20'!L$2,Input!$A$1:$EY$1,0))</f>
        <v>-9.5718633019714615E-16</v>
      </c>
      <c r="M232" s="83">
        <f>INDEX(Input!$A$1:$EY$395,MATCH('2019-20'!$A232,Input!$A$1:$A$395,0),MATCH('2019-20'!M$2,Input!$A$1:$EY$1,0))</f>
        <v>0</v>
      </c>
      <c r="N232" s="83">
        <f>INDEX(Input!$A$1:$EY$395,MATCH('2019-20'!$A232,Input!$A$1:$A$395,0),MATCH('2019-20'!N$2,Input!$A$1:$EY$1,0))</f>
        <v>0</v>
      </c>
      <c r="O232" s="83">
        <f>INDEX(Input!$A$1:$EY$395,MATCH('2019-20'!$A232,Input!$A$1:$A$395,0),MATCH('2019-20'!O$2,Input!$A$1:$EY$1,0))</f>
        <v>0</v>
      </c>
      <c r="P232" s="83">
        <f>INDEX(Input!$A$1:$EY$395,MATCH('2019-20'!$A232,Input!$A$1:$A$395,0),MATCH('2019-20'!P$2,Input!$A$1:$EY$1,0))</f>
        <v>3.0681236040863884</v>
      </c>
      <c r="Q232" s="83">
        <f>INDEX(Input!$A$1:$EY$395,MATCH('2019-20'!$A232,Input!$A$1:$A$395,0),MATCH('2019-20'!Q$2,Input!$A$1:$EY$1,0))</f>
        <v>0</v>
      </c>
      <c r="R232" s="112">
        <f>INDEX(Input!$A$1:$EY$395,MATCH('2019-20'!$A232,Input!$A$1:$A$395,0),MATCH('2019-20'!R$2,Input!$A$1:$EY$1,0))</f>
        <v>11.327140011067096</v>
      </c>
      <c r="S232" s="128">
        <f>INDEX(Input!$A$1:$EY$395,MATCH('2019-20'!$A232,Input!$A$1:$A$395,0),MATCH('2019-20'!S$2,Input!$A$1:$EY$1,0))</f>
        <v>1.3353164017970487</v>
      </c>
      <c r="V232" s="100"/>
    </row>
    <row r="233" spans="1:22" ht="16.2" x14ac:dyDescent="0.3">
      <c r="A233" s="53" t="str">
        <f>INDEX(Input!$A$1:$A$395,MATCH('2019-20'!$B233,Input!$B$1:$B$395,0))</f>
        <v>R618</v>
      </c>
      <c r="B233" s="45" t="s">
        <v>1706</v>
      </c>
      <c r="C233" s="45" t="str">
        <f>INDEX(Input!$C$1:$C$395,MATCH('2019-20'!$B233,Input!$B$1:$B$395,0))</f>
        <v>E10000023</v>
      </c>
      <c r="D233" s="46">
        <f>INDEX(Input!$EY$1:$EY$395,MATCH('2019-20'!$B233,Input!$B$1:$B$395,0))</f>
        <v>1</v>
      </c>
      <c r="E233" s="154"/>
      <c r="F233" s="44" t="str">
        <f>INDEX(Input!$D$1:$D$395,MATCH('2019-20'!$B233,Input!$B$1:$B$395,0))</f>
        <v>North Yorkshire</v>
      </c>
      <c r="G233" s="112">
        <f>INDEX(Input!$A$1:$EY$395,MATCH('2019-20'!$A233,Input!$A$1:$A$395,0),MATCH('2019-20'!G$2,Input!$A$1:$EY$1,0))</f>
        <v>388.0247316622652</v>
      </c>
      <c r="H233" s="83">
        <f>INDEX(Input!$A$1:$EY$395,MATCH('2019-20'!$A233,Input!$A$1:$A$395,0),MATCH('2019-20'!H$2,Input!$A$1:$EY$1,0))</f>
        <v>66.630786795079857</v>
      </c>
      <c r="I233" s="83">
        <f>INDEX(Input!$A$1:$EY$395,MATCH('2019-20'!$A233,Input!$A$1:$A$395,0),MATCH('2019-20'!I$2,Input!$A$1:$EY$1,0))</f>
        <v>2.1712680014689969</v>
      </c>
      <c r="J233" s="83">
        <f>INDEX(Input!$A$1:$EY$395,MATCH('2019-20'!$A233,Input!$A$1:$A$395,0),MATCH('2019-20'!J$2,Input!$A$1:$EY$1,0))</f>
        <v>283.09984596937812</v>
      </c>
      <c r="K233" s="83">
        <f>INDEX(Input!$A$1:$EY$395,MATCH('2019-20'!$A233,Input!$A$1:$A$395,0),MATCH('2019-20'!K$2,Input!$A$1:$EY$1,0))</f>
        <v>22.752873838621973</v>
      </c>
      <c r="L233" s="83">
        <f>INDEX(Input!$A$1:$EY$395,MATCH('2019-20'!$A233,Input!$A$1:$A$395,0),MATCH('2019-20'!L$2,Input!$A$1:$EY$1,0))</f>
        <v>0</v>
      </c>
      <c r="M233" s="83">
        <f>INDEX(Input!$A$1:$EY$395,MATCH('2019-20'!$A233,Input!$A$1:$A$395,0),MATCH('2019-20'!M$2,Input!$A$1:$EY$1,0))</f>
        <v>14.395385369882796</v>
      </c>
      <c r="N233" s="83">
        <f>INDEX(Input!$A$1:$EY$395,MATCH('2019-20'!$A233,Input!$A$1:$A$395,0),MATCH('2019-20'!N$2,Input!$A$1:$EY$1,0))</f>
        <v>2.4236010000000001</v>
      </c>
      <c r="O233" s="83">
        <f>INDEX(Input!$A$1:$EY$395,MATCH('2019-20'!$A233,Input!$A$1:$A$395,0),MATCH('2019-20'!O$2,Input!$A$1:$EY$1,0))</f>
        <v>4.1403179999999997</v>
      </c>
      <c r="P233" s="83">
        <f>INDEX(Input!$A$1:$EY$395,MATCH('2019-20'!$A233,Input!$A$1:$A$395,0),MATCH('2019-20'!P$2,Input!$A$1:$EY$1,0))</f>
        <v>1.7936100281267311</v>
      </c>
      <c r="Q233" s="83">
        <f>INDEX(Input!$A$1:$EY$395,MATCH('2019-20'!$A233,Input!$A$1:$A$395,0),MATCH('2019-20'!Q$2,Input!$A$1:$EY$1,0))</f>
        <v>8.284704416443649</v>
      </c>
      <c r="R233" s="112">
        <f>INDEX(Input!$A$1:$EY$395,MATCH('2019-20'!$A233,Input!$A$1:$A$395,0),MATCH('2019-20'!R$2,Input!$A$1:$EY$1,0))</f>
        <v>405.6923934190022</v>
      </c>
      <c r="S233" s="128">
        <f>INDEX(Input!$A$1:$EY$395,MATCH('2019-20'!$A233,Input!$A$1:$A$395,0),MATCH('2019-20'!S$2,Input!$A$1:$EY$1,0))</f>
        <v>4.5532308420265455</v>
      </c>
      <c r="V233" s="100"/>
    </row>
    <row r="234" spans="1:22" ht="16.2" x14ac:dyDescent="0.3">
      <c r="A234" s="53" t="str">
        <f>INDEX(Input!$A$1:$A$395,MATCH('2019-20'!$B234,Input!$B$1:$B$395,0))</f>
        <v>R932F</v>
      </c>
      <c r="B234" s="45" t="s">
        <v>1711</v>
      </c>
      <c r="C234" s="45" t="str">
        <f>INDEX(Input!$C$1:$C$395,MATCH('2019-20'!$B234,Input!$B$1:$B$395,0))</f>
        <v>E31000027</v>
      </c>
      <c r="D234" s="46">
        <f>INDEX(Input!$EY$1:$EY$395,MATCH('2019-20'!$B234,Input!$B$1:$B$395,0))</f>
        <v>4</v>
      </c>
      <c r="E234" s="154">
        <v>5</v>
      </c>
      <c r="F234" s="44" t="str">
        <f>INDEX(Input!$D$1:$D$395,MATCH('2019-20'!$B234,Input!$B$1:$B$395,0))</f>
        <v>North Yorkshire Police, Fire and Crime Commissioner</v>
      </c>
      <c r="G234" s="112">
        <f>INDEX(Input!$A$1:$EY$395,MATCH('2019-20'!$A234,Input!$A$1:$A$395,0),MATCH('2019-20'!G$2,Input!$A$1:$EY$1,0))</f>
        <v>0</v>
      </c>
      <c r="H234" s="83">
        <f>INDEX(Input!$A$1:$EY$395,MATCH('2019-20'!$A234,Input!$A$1:$A$395,0),MATCH('2019-20'!H$2,Input!$A$1:$EY$1,0))</f>
        <v>8.555029583002872</v>
      </c>
      <c r="I234" s="83">
        <f>INDEX(Input!$A$1:$EY$395,MATCH('2019-20'!$A234,Input!$A$1:$A$395,0),MATCH('2019-20'!I$2,Input!$A$1:$EY$1,0))</f>
        <v>0.19734556063123362</v>
      </c>
      <c r="J234" s="83">
        <f>INDEX(Input!$A$1:$EY$395,MATCH('2019-20'!$A234,Input!$A$1:$A$395,0),MATCH('2019-20'!J$2,Input!$A$1:$EY$1,0))</f>
        <v>21.450481122999996</v>
      </c>
      <c r="K234" s="83">
        <f>INDEX(Input!$A$1:$EY$395,MATCH('2019-20'!$A234,Input!$A$1:$A$395,0),MATCH('2019-20'!K$2,Input!$A$1:$EY$1,0))</f>
        <v>0</v>
      </c>
      <c r="L234" s="83">
        <f>INDEX(Input!$A$1:$EY$395,MATCH('2019-20'!$A234,Input!$A$1:$A$395,0),MATCH('2019-20'!L$2,Input!$A$1:$EY$1,0))</f>
        <v>0</v>
      </c>
      <c r="M234" s="83">
        <f>INDEX(Input!$A$1:$EY$395,MATCH('2019-20'!$A234,Input!$A$1:$A$395,0),MATCH('2019-20'!M$2,Input!$A$1:$EY$1,0))</f>
        <v>0</v>
      </c>
      <c r="N234" s="83">
        <f>INDEX(Input!$A$1:$EY$395,MATCH('2019-20'!$A234,Input!$A$1:$A$395,0),MATCH('2019-20'!N$2,Input!$A$1:$EY$1,0))</f>
        <v>0</v>
      </c>
      <c r="O234" s="83">
        <f>INDEX(Input!$A$1:$EY$395,MATCH('2019-20'!$A234,Input!$A$1:$A$395,0),MATCH('2019-20'!O$2,Input!$A$1:$EY$1,0))</f>
        <v>0</v>
      </c>
      <c r="P234" s="83">
        <f>INDEX(Input!$A$1:$EY$395,MATCH('2019-20'!$A234,Input!$A$1:$A$395,0),MATCH('2019-20'!P$2,Input!$A$1:$EY$1,0))</f>
        <v>0</v>
      </c>
      <c r="Q234" s="83">
        <f>INDEX(Input!$A$1:$EY$395,MATCH('2019-20'!$A234,Input!$A$1:$A$395,0),MATCH('2019-20'!Q$2,Input!$A$1:$EY$1,0))</f>
        <v>0.51465888639787494</v>
      </c>
      <c r="R234" s="112">
        <f>INDEX(Input!$A$1:$EY$395,MATCH('2019-20'!$A234,Input!$A$1:$A$395,0),MATCH('2019-20'!R$2,Input!$A$1:$EY$1,0))</f>
        <v>30.717515153031979</v>
      </c>
      <c r="S234" s="128">
        <f>INDEX(Input!$A$1:$EY$395,MATCH('2019-20'!$A234,Input!$A$1:$A$395,0),MATCH('2019-20'!S$2,Input!$A$1:$EY$1,0))</f>
        <v>0</v>
      </c>
      <c r="V234" s="100"/>
    </row>
    <row r="235" spans="1:22" ht="16.2" x14ac:dyDescent="0.3">
      <c r="A235" s="53" t="str">
        <f>INDEX(Input!$A$1:$A$395,MATCH('2019-20'!$B235,Input!$B$1:$B$395,0))</f>
        <v>R212</v>
      </c>
      <c r="B235" s="45" t="s">
        <v>1111</v>
      </c>
      <c r="C235" s="45" t="str">
        <f>INDEX(Input!$C$1:$C$395,MATCH('2019-20'!$B235,Input!$B$1:$B$395,0))</f>
        <v>E07000154</v>
      </c>
      <c r="D235" s="46">
        <f>INDEX(Input!$EY$1:$EY$395,MATCH('2019-20'!$B235,Input!$B$1:$B$395,0))</f>
        <v>1</v>
      </c>
      <c r="E235" s="154"/>
      <c r="F235" s="44" t="str">
        <f>INDEX(Input!$D$1:$D$395,MATCH('2019-20'!$B235,Input!$B$1:$B$395,0))</f>
        <v>Northampton</v>
      </c>
      <c r="G235" s="112">
        <f>INDEX(Input!$A$1:$EY$395,MATCH('2019-20'!$A235,Input!$A$1:$A$395,0),MATCH('2019-20'!G$2,Input!$A$1:$EY$1,0))</f>
        <v>25.354468136413566</v>
      </c>
      <c r="H235" s="83">
        <f>INDEX(Input!$A$1:$EY$395,MATCH('2019-20'!$A235,Input!$A$1:$A$395,0),MATCH('2019-20'!H$2,Input!$A$1:$EY$1,0))</f>
        <v>6.7221676096551608</v>
      </c>
      <c r="I235" s="83">
        <f>INDEX(Input!$A$1:$EY$395,MATCH('2019-20'!$A235,Input!$A$1:$A$395,0),MATCH('2019-20'!I$2,Input!$A$1:$EY$1,0))</f>
        <v>0.21905230499894615</v>
      </c>
      <c r="J235" s="83">
        <f>INDEX(Input!$A$1:$EY$395,MATCH('2019-20'!$A235,Input!$A$1:$A$395,0),MATCH('2019-20'!J$2,Input!$A$1:$EY$1,0))</f>
        <v>15.390541627549331</v>
      </c>
      <c r="K235" s="83">
        <f>INDEX(Input!$A$1:$EY$395,MATCH('2019-20'!$A235,Input!$A$1:$A$395,0),MATCH('2019-20'!K$2,Input!$A$1:$EY$1,0))</f>
        <v>0</v>
      </c>
      <c r="L235" s="83">
        <f>INDEX(Input!$A$1:$EY$395,MATCH('2019-20'!$A235,Input!$A$1:$A$395,0),MATCH('2019-20'!L$2,Input!$A$1:$EY$1,0))</f>
        <v>6.1092412450669861E-2</v>
      </c>
      <c r="M235" s="83">
        <f>INDEX(Input!$A$1:$EY$395,MATCH('2019-20'!$A235,Input!$A$1:$A$395,0),MATCH('2019-20'!M$2,Input!$A$1:$EY$1,0))</f>
        <v>0</v>
      </c>
      <c r="N235" s="83">
        <f>INDEX(Input!$A$1:$EY$395,MATCH('2019-20'!$A235,Input!$A$1:$A$395,0),MATCH('2019-20'!N$2,Input!$A$1:$EY$1,0))</f>
        <v>0</v>
      </c>
      <c r="O235" s="83">
        <f>INDEX(Input!$A$1:$EY$395,MATCH('2019-20'!$A235,Input!$A$1:$A$395,0),MATCH('2019-20'!O$2,Input!$A$1:$EY$1,0))</f>
        <v>0</v>
      </c>
      <c r="P235" s="83">
        <f>INDEX(Input!$A$1:$EY$395,MATCH('2019-20'!$A235,Input!$A$1:$A$395,0),MATCH('2019-20'!P$2,Input!$A$1:$EY$1,0))</f>
        <v>2.5947026876974491</v>
      </c>
      <c r="Q235" s="83">
        <f>INDEX(Input!$A$1:$EY$395,MATCH('2019-20'!$A235,Input!$A$1:$A$395,0),MATCH('2019-20'!Q$2,Input!$A$1:$EY$1,0))</f>
        <v>0</v>
      </c>
      <c r="R235" s="112">
        <f>INDEX(Input!$A$1:$EY$395,MATCH('2019-20'!$A235,Input!$A$1:$A$395,0),MATCH('2019-20'!R$2,Input!$A$1:$EY$1,0))</f>
        <v>24.987556642351556</v>
      </c>
      <c r="S235" s="128">
        <f>INDEX(Input!$A$1:$EY$395,MATCH('2019-20'!$A235,Input!$A$1:$A$395,0),MATCH('2019-20'!S$2,Input!$A$1:$EY$1,0))</f>
        <v>-1.4471275519878035</v>
      </c>
      <c r="V235" s="100"/>
    </row>
    <row r="236" spans="1:22" ht="16.2" x14ac:dyDescent="0.3">
      <c r="A236" s="53" t="str">
        <f>INDEX(Input!$A$1:$A$395,MATCH('2019-20'!$B236,Input!$B$1:$B$395,0))</f>
        <v>R430</v>
      </c>
      <c r="B236" s="45" t="s">
        <v>1510</v>
      </c>
      <c r="C236" s="45" t="str">
        <f>INDEX(Input!$C$1:$C$395,MATCH('2019-20'!$B236,Input!$B$1:$B$395,0))</f>
        <v>E10000021</v>
      </c>
      <c r="D236" s="46">
        <f>INDEX(Input!$EY$1:$EY$395,MATCH('2019-20'!$B236,Input!$B$1:$B$395,0))</f>
        <v>5</v>
      </c>
      <c r="E236" s="154">
        <v>4</v>
      </c>
      <c r="F236" s="44" t="str">
        <f>INDEX(Input!$D$1:$D$395,MATCH('2019-20'!$B236,Input!$B$1:$B$395,0))</f>
        <v>Northamptonshire</v>
      </c>
      <c r="G236" s="112">
        <f>INDEX(Input!$A$1:$EY$395,MATCH('2019-20'!$A236,Input!$A$1:$A$395,0),MATCH('2019-20'!G$2,Input!$A$1:$EY$1,0))</f>
        <v>432.80179893928897</v>
      </c>
      <c r="H236" s="83">
        <f>INDEX(Input!$A$1:$EY$395,MATCH('2019-20'!$A236,Input!$A$1:$A$395,0),MATCH('2019-20'!H$2,Input!$A$1:$EY$1,0))</f>
        <v>92.982290315543523</v>
      </c>
      <c r="I236" s="83">
        <f>INDEX(Input!$A$1:$EY$395,MATCH('2019-20'!$A236,Input!$A$1:$A$395,0),MATCH('2019-20'!I$2,Input!$A$1:$EY$1,0))</f>
        <v>2.7773077694797772</v>
      </c>
      <c r="J236" s="83">
        <f>INDEX(Input!$A$1:$EY$395,MATCH('2019-20'!$A236,Input!$A$1:$A$395,0),MATCH('2019-20'!J$2,Input!$A$1:$EY$1,0))</f>
        <v>280.84141389558772</v>
      </c>
      <c r="K236" s="83">
        <f>INDEX(Input!$A$1:$EY$395,MATCH('2019-20'!$A236,Input!$A$1:$A$395,0),MATCH('2019-20'!K$2,Input!$A$1:$EY$1,0))</f>
        <v>22.487760914412259</v>
      </c>
      <c r="L236" s="83">
        <f>INDEX(Input!$A$1:$EY$395,MATCH('2019-20'!$A236,Input!$A$1:$A$395,0),MATCH('2019-20'!L$2,Input!$A$1:$EY$1,0))</f>
        <v>0</v>
      </c>
      <c r="M236" s="83">
        <f>INDEX(Input!$A$1:$EY$395,MATCH('2019-20'!$A236,Input!$A$1:$A$395,0),MATCH('2019-20'!M$2,Input!$A$1:$EY$1,0))</f>
        <v>18.240517141434363</v>
      </c>
      <c r="N236" s="83">
        <f>INDEX(Input!$A$1:$EY$395,MATCH('2019-20'!$A236,Input!$A$1:$A$395,0),MATCH('2019-20'!N$2,Input!$A$1:$EY$1,0))</f>
        <v>2.7171080000000001</v>
      </c>
      <c r="O236" s="83">
        <f>INDEX(Input!$A$1:$EY$395,MATCH('2019-20'!$A236,Input!$A$1:$A$395,0),MATCH('2019-20'!O$2,Input!$A$1:$EY$1,0))</f>
        <v>4.6417260000000002</v>
      </c>
      <c r="P236" s="83">
        <f>INDEX(Input!$A$1:$EY$395,MATCH('2019-20'!$A236,Input!$A$1:$A$395,0),MATCH('2019-20'!P$2,Input!$A$1:$EY$1,0))</f>
        <v>3.9048428434484466</v>
      </c>
      <c r="Q236" s="83">
        <f>INDEX(Input!$A$1:$EY$395,MATCH('2019-20'!$A236,Input!$A$1:$A$395,0),MATCH('2019-20'!Q$2,Input!$A$1:$EY$1,0))</f>
        <v>0</v>
      </c>
      <c r="R236" s="112">
        <f>INDEX(Input!$A$1:$EY$395,MATCH('2019-20'!$A236,Input!$A$1:$A$395,0),MATCH('2019-20'!R$2,Input!$A$1:$EY$1,0))</f>
        <v>428.5929668799061</v>
      </c>
      <c r="S236" s="128">
        <f>INDEX(Input!$A$1:$EY$395,MATCH('2019-20'!$A236,Input!$A$1:$A$395,0),MATCH('2019-20'!S$2,Input!$A$1:$EY$1,0))</f>
        <v>-0.97246177573611092</v>
      </c>
      <c r="V236" s="100"/>
    </row>
    <row r="237" spans="1:22" ht="16.2" x14ac:dyDescent="0.3">
      <c r="A237" s="53" t="str">
        <f>INDEX(Input!$A$1:$A$395,MATCH('2019-20'!$B237,Input!$B$1:$B$395,0))</f>
        <v>R930F</v>
      </c>
      <c r="B237" s="45" t="s">
        <v>1495</v>
      </c>
      <c r="C237" s="45" t="str">
        <f>INDEX(Input!$C$1:$C$395,MATCH('2019-20'!$B237,Input!$B$1:$B$395,0))</f>
        <v>E31000028</v>
      </c>
      <c r="D237" s="46">
        <f>INDEX(Input!$EY$1:$EY$395,MATCH('2019-20'!$B237,Input!$B$1:$B$395,0))</f>
        <v>4</v>
      </c>
      <c r="E237" s="154">
        <v>4</v>
      </c>
      <c r="F237" s="44" t="str">
        <f>INDEX(Input!$D$1:$D$395,MATCH('2019-20'!$B237,Input!$B$1:$B$395,0))</f>
        <v>Northamptonshire Police, Fire and Crime Commissioner</v>
      </c>
      <c r="G237" s="112">
        <f>INDEX(Input!$A$1:$EY$395,MATCH('2019-20'!$A237,Input!$A$1:$A$395,0),MATCH('2019-20'!G$2,Input!$A$1:$EY$1,0))</f>
        <v>0</v>
      </c>
      <c r="H237" s="83">
        <f>INDEX(Input!$A$1:$EY$395,MATCH('2019-20'!$A237,Input!$A$1:$A$395,0),MATCH('2019-20'!H$2,Input!$A$1:$EY$1,0))</f>
        <v>7.5433686283071051</v>
      </c>
      <c r="I237" s="83">
        <f>INDEX(Input!$A$1:$EY$395,MATCH('2019-20'!$A237,Input!$A$1:$A$395,0),MATCH('2019-20'!I$2,Input!$A$1:$EY$1,0))</f>
        <v>0.17315388545932811</v>
      </c>
      <c r="J237" s="83">
        <f>INDEX(Input!$A$1:$EY$395,MATCH('2019-20'!$A237,Input!$A$1:$A$395,0),MATCH('2019-20'!J$2,Input!$A$1:$EY$1,0))</f>
        <v>14.910023996</v>
      </c>
      <c r="K237" s="83">
        <f>INDEX(Input!$A$1:$EY$395,MATCH('2019-20'!$A237,Input!$A$1:$A$395,0),MATCH('2019-20'!K$2,Input!$A$1:$EY$1,0))</f>
        <v>0</v>
      </c>
      <c r="L237" s="83">
        <f>INDEX(Input!$A$1:$EY$395,MATCH('2019-20'!$A237,Input!$A$1:$A$395,0),MATCH('2019-20'!L$2,Input!$A$1:$EY$1,0))</f>
        <v>0</v>
      </c>
      <c r="M237" s="83">
        <f>INDEX(Input!$A$1:$EY$395,MATCH('2019-20'!$A237,Input!$A$1:$A$395,0),MATCH('2019-20'!M$2,Input!$A$1:$EY$1,0))</f>
        <v>0</v>
      </c>
      <c r="N237" s="83">
        <f>INDEX(Input!$A$1:$EY$395,MATCH('2019-20'!$A237,Input!$A$1:$A$395,0),MATCH('2019-20'!N$2,Input!$A$1:$EY$1,0))</f>
        <v>0</v>
      </c>
      <c r="O237" s="83">
        <f>INDEX(Input!$A$1:$EY$395,MATCH('2019-20'!$A237,Input!$A$1:$A$395,0),MATCH('2019-20'!O$2,Input!$A$1:$EY$1,0))</f>
        <v>0</v>
      </c>
      <c r="P237" s="83">
        <f>INDEX(Input!$A$1:$EY$395,MATCH('2019-20'!$A237,Input!$A$1:$A$395,0),MATCH('2019-20'!P$2,Input!$A$1:$EY$1,0))</f>
        <v>0</v>
      </c>
      <c r="Q237" s="83">
        <f>INDEX(Input!$A$1:$EY$395,MATCH('2019-20'!$A237,Input!$A$1:$A$395,0),MATCH('2019-20'!Q$2,Input!$A$1:$EY$1,0))</f>
        <v>0</v>
      </c>
      <c r="R237" s="112">
        <f>INDEX(Input!$A$1:$EY$395,MATCH('2019-20'!$A237,Input!$A$1:$A$395,0),MATCH('2019-20'!R$2,Input!$A$1:$EY$1,0))</f>
        <v>22.626546509766435</v>
      </c>
      <c r="S237" s="128">
        <f>INDEX(Input!$A$1:$EY$395,MATCH('2019-20'!$A237,Input!$A$1:$A$395,0),MATCH('2019-20'!S$2,Input!$A$1:$EY$1,0))</f>
        <v>0</v>
      </c>
      <c r="V237" s="100"/>
    </row>
    <row r="238" spans="1:22" ht="16.2" x14ac:dyDescent="0.3">
      <c r="A238" s="53" t="str">
        <f>INDEX(Input!$A$1:$A$395,MATCH('2019-20'!$B238,Input!$B$1:$B$395,0))</f>
        <v>R674</v>
      </c>
      <c r="B238" s="45" t="s">
        <v>1591</v>
      </c>
      <c r="C238" s="45" t="str">
        <f>INDEX(Input!$C$1:$C$395,MATCH('2019-20'!$B238,Input!$B$1:$B$395,0))</f>
        <v>E06000057</v>
      </c>
      <c r="D238" s="46">
        <f>INDEX(Input!$EY$1:$EY$395,MATCH('2019-20'!$B238,Input!$B$1:$B$395,0))</f>
        <v>1</v>
      </c>
      <c r="E238" s="154"/>
      <c r="F238" s="44" t="str">
        <f>INDEX(Input!$D$1:$D$395,MATCH('2019-20'!$B238,Input!$B$1:$B$395,0))</f>
        <v>Northumberland</v>
      </c>
      <c r="G238" s="112">
        <f>INDEX(Input!$A$1:$EY$395,MATCH('2019-20'!$A238,Input!$A$1:$A$395,0),MATCH('2019-20'!G$2,Input!$A$1:$EY$1,0))</f>
        <v>273.79959600223015</v>
      </c>
      <c r="H238" s="83">
        <f>INDEX(Input!$A$1:$EY$395,MATCH('2019-20'!$A238,Input!$A$1:$A$395,0),MATCH('2019-20'!H$2,Input!$A$1:$EY$1,0))</f>
        <v>78.092838397629137</v>
      </c>
      <c r="I238" s="83">
        <f>INDEX(Input!$A$1:$EY$395,MATCH('2019-20'!$A238,Input!$A$1:$A$395,0),MATCH('2019-20'!I$2,Input!$A$1:$EY$1,0))</f>
        <v>2.2096844365783679</v>
      </c>
      <c r="J238" s="83">
        <f>INDEX(Input!$A$1:$EY$395,MATCH('2019-20'!$A238,Input!$A$1:$A$395,0),MATCH('2019-20'!J$2,Input!$A$1:$EY$1,0))</f>
        <v>164.50865639844105</v>
      </c>
      <c r="K238" s="83">
        <f>INDEX(Input!$A$1:$EY$395,MATCH('2019-20'!$A238,Input!$A$1:$A$395,0),MATCH('2019-20'!K$2,Input!$A$1:$EY$1,0))</f>
        <v>13.232166292558968</v>
      </c>
      <c r="L238" s="83">
        <f>INDEX(Input!$A$1:$EY$395,MATCH('2019-20'!$A238,Input!$A$1:$A$395,0),MATCH('2019-20'!L$2,Input!$A$1:$EY$1,0))</f>
        <v>0</v>
      </c>
      <c r="M238" s="83">
        <f>INDEX(Input!$A$1:$EY$395,MATCH('2019-20'!$A238,Input!$A$1:$A$395,0),MATCH('2019-20'!M$2,Input!$A$1:$EY$1,0))</f>
        <v>10.606909467603932</v>
      </c>
      <c r="N238" s="83">
        <f>INDEX(Input!$A$1:$EY$395,MATCH('2019-20'!$A238,Input!$A$1:$A$395,0),MATCH('2019-20'!N$2,Input!$A$1:$EY$1,0))</f>
        <v>1.521452</v>
      </c>
      <c r="O238" s="83">
        <f>INDEX(Input!$A$1:$EY$395,MATCH('2019-20'!$A238,Input!$A$1:$A$395,0),MATCH('2019-20'!O$2,Input!$A$1:$EY$1,0))</f>
        <v>2.599148</v>
      </c>
      <c r="P238" s="83">
        <f>INDEX(Input!$A$1:$EY$395,MATCH('2019-20'!$A238,Input!$A$1:$A$395,0),MATCH('2019-20'!P$2,Input!$A$1:$EY$1,0))</f>
        <v>6.0223459198451845</v>
      </c>
      <c r="Q238" s="83">
        <f>INDEX(Input!$A$1:$EY$395,MATCH('2019-20'!$A238,Input!$A$1:$A$395,0),MATCH('2019-20'!Q$2,Input!$A$1:$EY$1,0))</f>
        <v>2.3402511072628163</v>
      </c>
      <c r="R238" s="112">
        <f>INDEX(Input!$A$1:$EY$395,MATCH('2019-20'!$A238,Input!$A$1:$A$395,0),MATCH('2019-20'!R$2,Input!$A$1:$EY$1,0))</f>
        <v>281.13345201991939</v>
      </c>
      <c r="S238" s="128">
        <f>INDEX(Input!$A$1:$EY$395,MATCH('2019-20'!$A238,Input!$A$1:$A$395,0),MATCH('2019-20'!S$2,Input!$A$1:$EY$1,0))</f>
        <v>2.6785488820186165</v>
      </c>
      <c r="V238" s="100"/>
    </row>
    <row r="239" spans="1:22" ht="16.2" x14ac:dyDescent="0.3">
      <c r="A239" s="53" t="str">
        <f>INDEX(Input!$A$1:$A$395,MATCH('2019-20'!$B239,Input!$B$1:$B$395,0))</f>
        <v>R205</v>
      </c>
      <c r="B239" s="45" t="s">
        <v>1137</v>
      </c>
      <c r="C239" s="45" t="str">
        <f>INDEX(Input!$C$1:$C$395,MATCH('2019-20'!$B239,Input!$B$1:$B$395,0))</f>
        <v>E07000148</v>
      </c>
      <c r="D239" s="46">
        <f>INDEX(Input!$EY$1:$EY$395,MATCH('2019-20'!$B239,Input!$B$1:$B$395,0))</f>
        <v>1</v>
      </c>
      <c r="E239" s="154"/>
      <c r="F239" s="44" t="str">
        <f>INDEX(Input!$D$1:$D$395,MATCH('2019-20'!$B239,Input!$B$1:$B$395,0))</f>
        <v>Norwich</v>
      </c>
      <c r="G239" s="112">
        <f>INDEX(Input!$A$1:$EY$395,MATCH('2019-20'!$A239,Input!$A$1:$A$395,0),MATCH('2019-20'!G$2,Input!$A$1:$EY$1,0))</f>
        <v>16.80992762422002</v>
      </c>
      <c r="H239" s="83">
        <f>INDEX(Input!$A$1:$EY$395,MATCH('2019-20'!$A239,Input!$A$1:$A$395,0),MATCH('2019-20'!H$2,Input!$A$1:$EY$1,0))</f>
        <v>6.1032265409195583</v>
      </c>
      <c r="I239" s="83">
        <f>INDEX(Input!$A$1:$EY$395,MATCH('2019-20'!$A239,Input!$A$1:$A$395,0),MATCH('2019-20'!I$2,Input!$A$1:$EY$1,0))</f>
        <v>0.19195456167075656</v>
      </c>
      <c r="J239" s="83">
        <f>INDEX(Input!$A$1:$EY$395,MATCH('2019-20'!$A239,Input!$A$1:$A$395,0),MATCH('2019-20'!J$2,Input!$A$1:$EY$1,0))</f>
        <v>9.5899062756794891</v>
      </c>
      <c r="K239" s="83">
        <f>INDEX(Input!$A$1:$EY$395,MATCH('2019-20'!$A239,Input!$A$1:$A$395,0),MATCH('2019-20'!K$2,Input!$A$1:$EY$1,0))</f>
        <v>0</v>
      </c>
      <c r="L239" s="83">
        <f>INDEX(Input!$A$1:$EY$395,MATCH('2019-20'!$A239,Input!$A$1:$A$395,0),MATCH('2019-20'!L$2,Input!$A$1:$EY$1,0))</f>
        <v>4.6159743205088487E-3</v>
      </c>
      <c r="M239" s="83">
        <f>INDEX(Input!$A$1:$EY$395,MATCH('2019-20'!$A239,Input!$A$1:$A$395,0),MATCH('2019-20'!M$2,Input!$A$1:$EY$1,0))</f>
        <v>0</v>
      </c>
      <c r="N239" s="83">
        <f>INDEX(Input!$A$1:$EY$395,MATCH('2019-20'!$A239,Input!$A$1:$A$395,0),MATCH('2019-20'!N$2,Input!$A$1:$EY$1,0))</f>
        <v>0</v>
      </c>
      <c r="O239" s="83">
        <f>INDEX(Input!$A$1:$EY$395,MATCH('2019-20'!$A239,Input!$A$1:$A$395,0),MATCH('2019-20'!O$2,Input!$A$1:$EY$1,0))</f>
        <v>0</v>
      </c>
      <c r="P239" s="83">
        <f>INDEX(Input!$A$1:$EY$395,MATCH('2019-20'!$A239,Input!$A$1:$A$395,0),MATCH('2019-20'!P$2,Input!$A$1:$EY$1,0))</f>
        <v>0.67603323040345775</v>
      </c>
      <c r="Q239" s="83">
        <f>INDEX(Input!$A$1:$EY$395,MATCH('2019-20'!$A239,Input!$A$1:$A$395,0),MATCH('2019-20'!Q$2,Input!$A$1:$EY$1,0))</f>
        <v>0</v>
      </c>
      <c r="R239" s="112">
        <f>INDEX(Input!$A$1:$EY$395,MATCH('2019-20'!$A239,Input!$A$1:$A$395,0),MATCH('2019-20'!R$2,Input!$A$1:$EY$1,0))</f>
        <v>16.565736582993772</v>
      </c>
      <c r="S239" s="128">
        <f>INDEX(Input!$A$1:$EY$395,MATCH('2019-20'!$A239,Input!$A$1:$A$395,0),MATCH('2019-20'!S$2,Input!$A$1:$EY$1,0))</f>
        <v>-1.4526596823320914</v>
      </c>
      <c r="V239" s="100"/>
    </row>
    <row r="240" spans="1:22" ht="16.2" x14ac:dyDescent="0.3">
      <c r="A240" s="53" t="str">
        <f>INDEX(Input!$A$1:$A$395,MATCH('2019-20'!$B240,Input!$B$1:$B$395,0))</f>
        <v>R661</v>
      </c>
      <c r="B240" s="45" t="s">
        <v>1482</v>
      </c>
      <c r="C240" s="45" t="str">
        <f>INDEX(Input!$C$1:$C$395,MATCH('2019-20'!$B240,Input!$B$1:$B$395,0))</f>
        <v>E06000018</v>
      </c>
      <c r="D240" s="46">
        <f>INDEX(Input!$EY$1:$EY$395,MATCH('2019-20'!$B240,Input!$B$1:$B$395,0))</f>
        <v>1</v>
      </c>
      <c r="E240" s="154"/>
      <c r="F240" s="44" t="str">
        <f>INDEX(Input!$D$1:$D$395,MATCH('2019-20'!$B240,Input!$B$1:$B$395,0))</f>
        <v>Nottingham</v>
      </c>
      <c r="G240" s="112">
        <f>INDEX(Input!$A$1:$EY$395,MATCH('2019-20'!$A240,Input!$A$1:$A$395,0),MATCH('2019-20'!G$2,Input!$A$1:$EY$1,0))</f>
        <v>258.47019746232053</v>
      </c>
      <c r="H240" s="83">
        <f>INDEX(Input!$A$1:$EY$395,MATCH('2019-20'!$A240,Input!$A$1:$A$395,0),MATCH('2019-20'!H$2,Input!$A$1:$EY$1,0))</f>
        <v>120.36218529636967</v>
      </c>
      <c r="I240" s="83">
        <f>INDEX(Input!$A$1:$EY$395,MATCH('2019-20'!$A240,Input!$A$1:$A$395,0),MATCH('2019-20'!I$2,Input!$A$1:$EY$1,0))</f>
        <v>3.096707773279233</v>
      </c>
      <c r="J240" s="83">
        <f>INDEX(Input!$A$1:$EY$395,MATCH('2019-20'!$A240,Input!$A$1:$A$395,0),MATCH('2019-20'!J$2,Input!$A$1:$EY$1,0))</f>
        <v>107.4840074567561</v>
      </c>
      <c r="K240" s="83">
        <f>INDEX(Input!$A$1:$EY$395,MATCH('2019-20'!$A240,Input!$A$1:$A$395,0),MATCH('2019-20'!K$2,Input!$A$1:$EY$1,0))</f>
        <v>8.6173929232439246</v>
      </c>
      <c r="L240" s="83">
        <f>INDEX(Input!$A$1:$EY$395,MATCH('2019-20'!$A240,Input!$A$1:$A$395,0),MATCH('2019-20'!L$2,Input!$A$1:$EY$1,0))</f>
        <v>0</v>
      </c>
      <c r="M240" s="83">
        <f>INDEX(Input!$A$1:$EY$395,MATCH('2019-20'!$A240,Input!$A$1:$A$395,0),MATCH('2019-20'!M$2,Input!$A$1:$EY$1,0))</f>
        <v>14.564609643766843</v>
      </c>
      <c r="N240" s="83">
        <f>INDEX(Input!$A$1:$EY$395,MATCH('2019-20'!$A240,Input!$A$1:$A$395,0),MATCH('2019-20'!N$2,Input!$A$1:$EY$1,0))</f>
        <v>1.550028</v>
      </c>
      <c r="O240" s="83">
        <f>INDEX(Input!$A$1:$EY$395,MATCH('2019-20'!$A240,Input!$A$1:$A$395,0),MATCH('2019-20'!O$2,Input!$A$1:$EY$1,0))</f>
        <v>2.647964</v>
      </c>
      <c r="P240" s="83">
        <f>INDEX(Input!$A$1:$EY$395,MATCH('2019-20'!$A240,Input!$A$1:$A$395,0),MATCH('2019-20'!P$2,Input!$A$1:$EY$1,0))</f>
        <v>4.0672744266688978</v>
      </c>
      <c r="Q240" s="83">
        <f>INDEX(Input!$A$1:$EY$395,MATCH('2019-20'!$A240,Input!$A$1:$A$395,0),MATCH('2019-20'!Q$2,Input!$A$1:$EY$1,0))</f>
        <v>0</v>
      </c>
      <c r="R240" s="112">
        <f>INDEX(Input!$A$1:$EY$395,MATCH('2019-20'!$A240,Input!$A$1:$A$395,0),MATCH('2019-20'!R$2,Input!$A$1:$EY$1,0))</f>
        <v>262.39016952008467</v>
      </c>
      <c r="S240" s="128">
        <f>INDEX(Input!$A$1:$EY$395,MATCH('2019-20'!$A240,Input!$A$1:$A$395,0),MATCH('2019-20'!S$2,Input!$A$1:$EY$1,0))</f>
        <v>1.5166050462493308</v>
      </c>
      <c r="V240" s="100"/>
    </row>
    <row r="241" spans="1:22" ht="16.2" x14ac:dyDescent="0.3">
      <c r="A241" s="53" t="str">
        <f>INDEX(Input!$A$1:$A$395,MATCH('2019-20'!$B241,Input!$B$1:$B$395,0))</f>
        <v>R669</v>
      </c>
      <c r="B241" s="45" t="s">
        <v>1437</v>
      </c>
      <c r="C241" s="45" t="str">
        <f>INDEX(Input!$C$1:$C$395,MATCH('2019-20'!$B241,Input!$B$1:$B$395,0))</f>
        <v>E10000024</v>
      </c>
      <c r="D241" s="46">
        <f>INDEX(Input!$EY$1:$EY$395,MATCH('2019-20'!$B241,Input!$B$1:$B$395,0))</f>
        <v>1</v>
      </c>
      <c r="E241" s="154"/>
      <c r="F241" s="44" t="str">
        <f>INDEX(Input!$D$1:$D$395,MATCH('2019-20'!$B241,Input!$B$1:$B$395,0))</f>
        <v>Nottinghamshire</v>
      </c>
      <c r="G241" s="112">
        <f>INDEX(Input!$A$1:$EY$395,MATCH('2019-20'!$A241,Input!$A$1:$A$395,0),MATCH('2019-20'!G$2,Input!$A$1:$EY$1,0))</f>
        <v>510.08568866525331</v>
      </c>
      <c r="H241" s="83">
        <f>INDEX(Input!$A$1:$EY$395,MATCH('2019-20'!$A241,Input!$A$1:$A$395,0),MATCH('2019-20'!H$2,Input!$A$1:$EY$1,0))</f>
        <v>114.10388936760296</v>
      </c>
      <c r="I241" s="83">
        <f>INDEX(Input!$A$1:$EY$395,MATCH('2019-20'!$A241,Input!$A$1:$A$395,0),MATCH('2019-20'!I$2,Input!$A$1:$EY$1,0))</f>
        <v>3.4917383743665775</v>
      </c>
      <c r="J241" s="83">
        <f>INDEX(Input!$A$1:$EY$395,MATCH('2019-20'!$A241,Input!$A$1:$A$395,0),MATCH('2019-20'!J$2,Input!$A$1:$EY$1,0))</f>
        <v>341.80027987400126</v>
      </c>
      <c r="K241" s="83">
        <f>INDEX(Input!$A$1:$EY$395,MATCH('2019-20'!$A241,Input!$A$1:$A$395,0),MATCH('2019-20'!K$2,Input!$A$1:$EY$1,0))</f>
        <v>27.494728707998931</v>
      </c>
      <c r="L241" s="83">
        <f>INDEX(Input!$A$1:$EY$395,MATCH('2019-20'!$A241,Input!$A$1:$A$395,0),MATCH('2019-20'!L$2,Input!$A$1:$EY$1,0))</f>
        <v>0</v>
      </c>
      <c r="M241" s="83">
        <f>INDEX(Input!$A$1:$EY$395,MATCH('2019-20'!$A241,Input!$A$1:$A$395,0),MATCH('2019-20'!M$2,Input!$A$1:$EY$1,0))</f>
        <v>26.484159196972847</v>
      </c>
      <c r="N241" s="83">
        <f>INDEX(Input!$A$1:$EY$395,MATCH('2019-20'!$A241,Input!$A$1:$A$395,0),MATCH('2019-20'!N$2,Input!$A$1:$EY$1,0))</f>
        <v>3.5270700000000001</v>
      </c>
      <c r="O241" s="83">
        <f>INDEX(Input!$A$1:$EY$395,MATCH('2019-20'!$A241,Input!$A$1:$A$395,0),MATCH('2019-20'!O$2,Input!$A$1:$EY$1,0))</f>
        <v>6.0254120000000002</v>
      </c>
      <c r="P241" s="83">
        <f>INDEX(Input!$A$1:$EY$395,MATCH('2019-20'!$A241,Input!$A$1:$A$395,0),MATCH('2019-20'!P$2,Input!$A$1:$EY$1,0))</f>
        <v>1.7283413026505292</v>
      </c>
      <c r="Q241" s="83">
        <f>INDEX(Input!$A$1:$EY$395,MATCH('2019-20'!$A241,Input!$A$1:$A$395,0),MATCH('2019-20'!Q$2,Input!$A$1:$EY$1,0))</f>
        <v>0</v>
      </c>
      <c r="R241" s="112">
        <f>INDEX(Input!$A$1:$EY$395,MATCH('2019-20'!$A241,Input!$A$1:$A$395,0),MATCH('2019-20'!R$2,Input!$A$1:$EY$1,0))</f>
        <v>524.65561882359304</v>
      </c>
      <c r="S241" s="128">
        <f>INDEX(Input!$A$1:$EY$395,MATCH('2019-20'!$A241,Input!$A$1:$A$395,0),MATCH('2019-20'!S$2,Input!$A$1:$EY$1,0))</f>
        <v>2.8563691321089602</v>
      </c>
      <c r="V241" s="100"/>
    </row>
    <row r="242" spans="1:22" ht="16.2" x14ac:dyDescent="0.3">
      <c r="A242" s="53" t="str">
        <f>INDEX(Input!$A$1:$A$395,MATCH('2019-20'!$B242,Input!$B$1:$B$395,0))</f>
        <v>R972</v>
      </c>
      <c r="B242" s="45" t="s">
        <v>1544</v>
      </c>
      <c r="C242" s="45" t="str">
        <f>INDEX(Input!$C$1:$C$395,MATCH('2019-20'!$B242,Input!$B$1:$B$395,0))</f>
        <v>E31000030</v>
      </c>
      <c r="D242" s="46">
        <f>INDEX(Input!$EY$1:$EY$395,MATCH('2019-20'!$B242,Input!$B$1:$B$395,0))</f>
        <v>1</v>
      </c>
      <c r="E242" s="154"/>
      <c r="F242" s="44" t="str">
        <f>INDEX(Input!$D$1:$D$395,MATCH('2019-20'!$B242,Input!$B$1:$B$395,0))</f>
        <v>Nottinghamshire Fire</v>
      </c>
      <c r="G242" s="112">
        <f>INDEX(Input!$A$1:$EY$395,MATCH('2019-20'!$A242,Input!$A$1:$A$395,0),MATCH('2019-20'!G$2,Input!$A$1:$EY$1,0))</f>
        <v>40.870064312137082</v>
      </c>
      <c r="H242" s="83">
        <f>INDEX(Input!$A$1:$EY$395,MATCH('2019-20'!$A242,Input!$A$1:$A$395,0),MATCH('2019-20'!H$2,Input!$A$1:$EY$1,0))</f>
        <v>16.007833722382372</v>
      </c>
      <c r="I242" s="83">
        <f>INDEX(Input!$A$1:$EY$395,MATCH('2019-20'!$A242,Input!$A$1:$A$395,0),MATCH('2019-20'!I$2,Input!$A$1:$EY$1,0))</f>
        <v>0.34778084830496936</v>
      </c>
      <c r="J242" s="83">
        <f>INDEX(Input!$A$1:$EY$395,MATCH('2019-20'!$A242,Input!$A$1:$A$395,0),MATCH('2019-20'!J$2,Input!$A$1:$EY$1,0))</f>
        <v>25.293064859999998</v>
      </c>
      <c r="K242" s="83">
        <f>INDEX(Input!$A$1:$EY$395,MATCH('2019-20'!$A242,Input!$A$1:$A$395,0),MATCH('2019-20'!K$2,Input!$A$1:$EY$1,0))</f>
        <v>0</v>
      </c>
      <c r="L242" s="83">
        <f>INDEX(Input!$A$1:$EY$395,MATCH('2019-20'!$A242,Input!$A$1:$A$395,0),MATCH('2019-20'!L$2,Input!$A$1:$EY$1,0))</f>
        <v>0</v>
      </c>
      <c r="M242" s="83">
        <f>INDEX(Input!$A$1:$EY$395,MATCH('2019-20'!$A242,Input!$A$1:$A$395,0),MATCH('2019-20'!M$2,Input!$A$1:$EY$1,0))</f>
        <v>0</v>
      </c>
      <c r="N242" s="83">
        <f>INDEX(Input!$A$1:$EY$395,MATCH('2019-20'!$A242,Input!$A$1:$A$395,0),MATCH('2019-20'!N$2,Input!$A$1:$EY$1,0))</f>
        <v>0</v>
      </c>
      <c r="O242" s="83">
        <f>INDEX(Input!$A$1:$EY$395,MATCH('2019-20'!$A242,Input!$A$1:$A$395,0),MATCH('2019-20'!O$2,Input!$A$1:$EY$1,0))</f>
        <v>0</v>
      </c>
      <c r="P242" s="83">
        <f>INDEX(Input!$A$1:$EY$395,MATCH('2019-20'!$A242,Input!$A$1:$A$395,0),MATCH('2019-20'!P$2,Input!$A$1:$EY$1,0))</f>
        <v>0</v>
      </c>
      <c r="Q242" s="83">
        <f>INDEX(Input!$A$1:$EY$395,MATCH('2019-20'!$A242,Input!$A$1:$A$395,0),MATCH('2019-20'!Q$2,Input!$A$1:$EY$1,0))</f>
        <v>0</v>
      </c>
      <c r="R242" s="112">
        <f>INDEX(Input!$A$1:$EY$395,MATCH('2019-20'!$A242,Input!$A$1:$A$395,0),MATCH('2019-20'!R$2,Input!$A$1:$EY$1,0))</f>
        <v>41.648679430687345</v>
      </c>
      <c r="S242" s="128">
        <f>INDEX(Input!$A$1:$EY$395,MATCH('2019-20'!$A242,Input!$A$1:$A$395,0),MATCH('2019-20'!S$2,Input!$A$1:$EY$1,0))</f>
        <v>1.9050988337178554</v>
      </c>
      <c r="V242" s="100"/>
    </row>
    <row r="243" spans="1:22" ht="16.2" x14ac:dyDescent="0.3">
      <c r="A243" s="53" t="str">
        <f>INDEX(Input!$A$1:$A$395,MATCH('2019-20'!$B243,Input!$B$1:$B$395,0))</f>
        <v>R281</v>
      </c>
      <c r="B243" s="45" t="s">
        <v>1013</v>
      </c>
      <c r="C243" s="45" t="str">
        <f>INDEX(Input!$C$1:$C$395,MATCH('2019-20'!$B243,Input!$B$1:$B$395,0))</f>
        <v>E07000219</v>
      </c>
      <c r="D243" s="46">
        <f>INDEX(Input!$EY$1:$EY$395,MATCH('2019-20'!$B243,Input!$B$1:$B$395,0))</f>
        <v>1</v>
      </c>
      <c r="E243" s="154"/>
      <c r="F243" s="44" t="str">
        <f>INDEX(Input!$D$1:$D$395,MATCH('2019-20'!$B243,Input!$B$1:$B$395,0))</f>
        <v>Nuneaton And Bedworth</v>
      </c>
      <c r="G243" s="112">
        <f>INDEX(Input!$A$1:$EY$395,MATCH('2019-20'!$A243,Input!$A$1:$A$395,0),MATCH('2019-20'!G$2,Input!$A$1:$EY$1,0))</f>
        <v>13.642848862897521</v>
      </c>
      <c r="H243" s="83">
        <f>INDEX(Input!$A$1:$EY$395,MATCH('2019-20'!$A243,Input!$A$1:$A$395,0),MATCH('2019-20'!H$2,Input!$A$1:$EY$1,0))</f>
        <v>3.632536896993515</v>
      </c>
      <c r="I243" s="83">
        <f>INDEX(Input!$A$1:$EY$395,MATCH('2019-20'!$A243,Input!$A$1:$A$395,0),MATCH('2019-20'!I$2,Input!$A$1:$EY$1,0))</f>
        <v>0.11837187444378051</v>
      </c>
      <c r="J243" s="83">
        <f>INDEX(Input!$A$1:$EY$395,MATCH('2019-20'!$A243,Input!$A$1:$A$395,0),MATCH('2019-20'!J$2,Input!$A$1:$EY$1,0))</f>
        <v>8.7727904133554251</v>
      </c>
      <c r="K243" s="83">
        <f>INDEX(Input!$A$1:$EY$395,MATCH('2019-20'!$A243,Input!$A$1:$A$395,0),MATCH('2019-20'!K$2,Input!$A$1:$EY$1,0))</f>
        <v>0</v>
      </c>
      <c r="L243" s="83">
        <f>INDEX(Input!$A$1:$EY$395,MATCH('2019-20'!$A243,Input!$A$1:$A$395,0),MATCH('2019-20'!L$2,Input!$A$1:$EY$1,0))</f>
        <v>2.7733094644576642E-2</v>
      </c>
      <c r="M243" s="83">
        <f>INDEX(Input!$A$1:$EY$395,MATCH('2019-20'!$A243,Input!$A$1:$A$395,0),MATCH('2019-20'!M$2,Input!$A$1:$EY$1,0))</f>
        <v>0</v>
      </c>
      <c r="N243" s="83">
        <f>INDEX(Input!$A$1:$EY$395,MATCH('2019-20'!$A243,Input!$A$1:$A$395,0),MATCH('2019-20'!N$2,Input!$A$1:$EY$1,0))</f>
        <v>0</v>
      </c>
      <c r="O243" s="83">
        <f>INDEX(Input!$A$1:$EY$395,MATCH('2019-20'!$A243,Input!$A$1:$A$395,0),MATCH('2019-20'!O$2,Input!$A$1:$EY$1,0))</f>
        <v>0</v>
      </c>
      <c r="P243" s="83">
        <f>INDEX(Input!$A$1:$EY$395,MATCH('2019-20'!$A243,Input!$A$1:$A$395,0),MATCH('2019-20'!P$2,Input!$A$1:$EY$1,0))</f>
        <v>1.3830842250288604</v>
      </c>
      <c r="Q243" s="83">
        <f>INDEX(Input!$A$1:$EY$395,MATCH('2019-20'!$A243,Input!$A$1:$A$395,0),MATCH('2019-20'!Q$2,Input!$A$1:$EY$1,0))</f>
        <v>0</v>
      </c>
      <c r="R243" s="112">
        <f>INDEX(Input!$A$1:$EY$395,MATCH('2019-20'!$A243,Input!$A$1:$A$395,0),MATCH('2019-20'!R$2,Input!$A$1:$EY$1,0))</f>
        <v>13.934516504466158</v>
      </c>
      <c r="S243" s="128">
        <f>INDEX(Input!$A$1:$EY$395,MATCH('2019-20'!$A243,Input!$A$1:$A$395,0),MATCH('2019-20'!S$2,Input!$A$1:$EY$1,0))</f>
        <v>2.1378792985227824</v>
      </c>
      <c r="V243" s="100"/>
    </row>
    <row r="244" spans="1:22" ht="16.2" x14ac:dyDescent="0.3">
      <c r="A244" s="53" t="str">
        <f>INDEX(Input!$A$1:$A$395,MATCH('2019-20'!$B244,Input!$B$1:$B$395,0))</f>
        <v>R192</v>
      </c>
      <c r="B244" s="45" t="s">
        <v>1165</v>
      </c>
      <c r="C244" s="45" t="str">
        <f>INDEX(Input!$C$1:$C$395,MATCH('2019-20'!$B244,Input!$B$1:$B$395,0))</f>
        <v>E07000135</v>
      </c>
      <c r="D244" s="46">
        <f>INDEX(Input!$EY$1:$EY$395,MATCH('2019-20'!$B244,Input!$B$1:$B$395,0))</f>
        <v>1</v>
      </c>
      <c r="E244" s="154"/>
      <c r="F244" s="44" t="str">
        <f>INDEX(Input!$D$1:$D$395,MATCH('2019-20'!$B244,Input!$B$1:$B$395,0))</f>
        <v>Oadby And Wigston</v>
      </c>
      <c r="G244" s="112">
        <f>INDEX(Input!$A$1:$EY$395,MATCH('2019-20'!$A244,Input!$A$1:$A$395,0),MATCH('2019-20'!G$2,Input!$A$1:$EY$1,0))</f>
        <v>5.758453781925863</v>
      </c>
      <c r="H244" s="83">
        <f>INDEX(Input!$A$1:$EY$395,MATCH('2019-20'!$A244,Input!$A$1:$A$395,0),MATCH('2019-20'!H$2,Input!$A$1:$EY$1,0))</f>
        <v>1.5175466254539434</v>
      </c>
      <c r="I244" s="83">
        <f>INDEX(Input!$A$1:$EY$395,MATCH('2019-20'!$A244,Input!$A$1:$A$395,0),MATCH('2019-20'!I$2,Input!$A$1:$EY$1,0))</f>
        <v>4.9451621196055173E-2</v>
      </c>
      <c r="J244" s="83">
        <f>INDEX(Input!$A$1:$EY$395,MATCH('2019-20'!$A244,Input!$A$1:$A$395,0),MATCH('2019-20'!J$2,Input!$A$1:$EY$1,0))</f>
        <v>3.895476446183622</v>
      </c>
      <c r="K244" s="83">
        <f>INDEX(Input!$A$1:$EY$395,MATCH('2019-20'!$A244,Input!$A$1:$A$395,0),MATCH('2019-20'!K$2,Input!$A$1:$EY$1,0))</f>
        <v>0</v>
      </c>
      <c r="L244" s="83">
        <f>INDEX(Input!$A$1:$EY$395,MATCH('2019-20'!$A244,Input!$A$1:$A$395,0),MATCH('2019-20'!L$2,Input!$A$1:$EY$1,0))</f>
        <v>1.6031953816377759E-2</v>
      </c>
      <c r="M244" s="83">
        <f>INDEX(Input!$A$1:$EY$395,MATCH('2019-20'!$A244,Input!$A$1:$A$395,0),MATCH('2019-20'!M$2,Input!$A$1:$EY$1,0))</f>
        <v>0</v>
      </c>
      <c r="N244" s="83">
        <f>INDEX(Input!$A$1:$EY$395,MATCH('2019-20'!$A244,Input!$A$1:$A$395,0),MATCH('2019-20'!N$2,Input!$A$1:$EY$1,0))</f>
        <v>0</v>
      </c>
      <c r="O244" s="83">
        <f>INDEX(Input!$A$1:$EY$395,MATCH('2019-20'!$A244,Input!$A$1:$A$395,0),MATCH('2019-20'!O$2,Input!$A$1:$EY$1,0))</f>
        <v>0</v>
      </c>
      <c r="P244" s="83">
        <f>INDEX(Input!$A$1:$EY$395,MATCH('2019-20'!$A244,Input!$A$1:$A$395,0),MATCH('2019-20'!P$2,Input!$A$1:$EY$1,0))</f>
        <v>0.26383876765156444</v>
      </c>
      <c r="Q244" s="83">
        <f>INDEX(Input!$A$1:$EY$395,MATCH('2019-20'!$A244,Input!$A$1:$A$395,0),MATCH('2019-20'!Q$2,Input!$A$1:$EY$1,0))</f>
        <v>0</v>
      </c>
      <c r="R244" s="112">
        <f>INDEX(Input!$A$1:$EY$395,MATCH('2019-20'!$A244,Input!$A$1:$A$395,0),MATCH('2019-20'!R$2,Input!$A$1:$EY$1,0))</f>
        <v>5.7423454143015622</v>
      </c>
      <c r="S244" s="128">
        <f>INDEX(Input!$A$1:$EY$395,MATCH('2019-20'!$A244,Input!$A$1:$A$395,0),MATCH('2019-20'!S$2,Input!$A$1:$EY$1,0))</f>
        <v>-0.2797342521851931</v>
      </c>
      <c r="V244" s="100"/>
    </row>
    <row r="245" spans="1:22" ht="16.2" x14ac:dyDescent="0.3">
      <c r="A245" s="53" t="str">
        <f>INDEX(Input!$A$1:$A$395,MATCH('2019-20'!$B245,Input!$B$1:$B$395,0))</f>
        <v>R337</v>
      </c>
      <c r="B245" s="45" t="s">
        <v>1648</v>
      </c>
      <c r="C245" s="45" t="str">
        <f>INDEX(Input!$C$1:$C$395,MATCH('2019-20'!$B245,Input!$B$1:$B$395,0))</f>
        <v>E08000004</v>
      </c>
      <c r="D245" s="46">
        <f>INDEX(Input!$EY$1:$EY$395,MATCH('2019-20'!$B245,Input!$B$1:$B$395,0))</f>
        <v>1</v>
      </c>
      <c r="E245" s="154"/>
      <c r="F245" s="44" t="str">
        <f>INDEX(Input!$D$1:$D$395,MATCH('2019-20'!$B245,Input!$B$1:$B$395,0))</f>
        <v>Oldham</v>
      </c>
      <c r="G245" s="112">
        <f>INDEX(Input!$A$1:$EY$395,MATCH('2019-20'!$A245,Input!$A$1:$A$395,0),MATCH('2019-20'!G$2,Input!$A$1:$EY$1,0))</f>
        <v>185.61900516073376</v>
      </c>
      <c r="H245" s="83">
        <f>INDEX(Input!$A$1:$EY$395,MATCH('2019-20'!$A245,Input!$A$1:$A$395,0),MATCH('2019-20'!H$2,Input!$A$1:$EY$1,0))</f>
        <v>80.453990169606129</v>
      </c>
      <c r="I245" s="83">
        <f>INDEX(Input!$A$1:$EY$395,MATCH('2019-20'!$A245,Input!$A$1:$A$395,0),MATCH('2019-20'!I$2,Input!$A$1:$EY$1,0))</f>
        <v>2.0775063264431664</v>
      </c>
      <c r="J245" s="83">
        <f>INDEX(Input!$A$1:$EY$395,MATCH('2019-20'!$A245,Input!$A$1:$A$395,0),MATCH('2019-20'!J$2,Input!$A$1:$EY$1,0))</f>
        <v>85.203083986952507</v>
      </c>
      <c r="K245" s="83">
        <f>INDEX(Input!$A$1:$EY$395,MATCH('2019-20'!$A245,Input!$A$1:$A$395,0),MATCH('2019-20'!K$2,Input!$A$1:$EY$1,0))</f>
        <v>6.8867574930474911</v>
      </c>
      <c r="L245" s="83">
        <f>INDEX(Input!$A$1:$EY$395,MATCH('2019-20'!$A245,Input!$A$1:$A$395,0),MATCH('2019-20'!L$2,Input!$A$1:$EY$1,0))</f>
        <v>0</v>
      </c>
      <c r="M245" s="83">
        <f>INDEX(Input!$A$1:$EY$395,MATCH('2019-20'!$A245,Input!$A$1:$A$395,0),MATCH('2019-20'!M$2,Input!$A$1:$EY$1,0))</f>
        <v>9.7363255251973388</v>
      </c>
      <c r="N245" s="83">
        <f>INDEX(Input!$A$1:$EY$395,MATCH('2019-20'!$A245,Input!$A$1:$A$395,0),MATCH('2019-20'!N$2,Input!$A$1:$EY$1,0))</f>
        <v>1.1223540000000001</v>
      </c>
      <c r="O245" s="83">
        <f>INDEX(Input!$A$1:$EY$395,MATCH('2019-20'!$A245,Input!$A$1:$A$395,0),MATCH('2019-20'!O$2,Input!$A$1:$EY$1,0))</f>
        <v>1.9173549999999999</v>
      </c>
      <c r="P245" s="83">
        <f>INDEX(Input!$A$1:$EY$395,MATCH('2019-20'!$A245,Input!$A$1:$A$395,0),MATCH('2019-20'!P$2,Input!$A$1:$EY$1,0))</f>
        <v>0.96064393735520726</v>
      </c>
      <c r="Q245" s="83">
        <f>INDEX(Input!$A$1:$EY$395,MATCH('2019-20'!$A245,Input!$A$1:$A$395,0),MATCH('2019-20'!Q$2,Input!$A$1:$EY$1,0))</f>
        <v>0</v>
      </c>
      <c r="R245" s="112">
        <f>INDEX(Input!$A$1:$EY$395,MATCH('2019-20'!$A245,Input!$A$1:$A$395,0),MATCH('2019-20'!R$2,Input!$A$1:$EY$1,0))</f>
        <v>188.35801643860185</v>
      </c>
      <c r="S245" s="128">
        <f>INDEX(Input!$A$1:$EY$395,MATCH('2019-20'!$A245,Input!$A$1:$A$395,0),MATCH('2019-20'!S$2,Input!$A$1:$EY$1,0))</f>
        <v>1.4756092866117232</v>
      </c>
      <c r="V245" s="100"/>
    </row>
    <row r="246" spans="1:22" ht="16.2" x14ac:dyDescent="0.3">
      <c r="A246" s="53" t="str">
        <f>INDEX(Input!$A$1:$A$395,MATCH('2019-20'!$B246,Input!$B$1:$B$395,0))</f>
        <v>R238</v>
      </c>
      <c r="B246" s="45" t="s">
        <v>1089</v>
      </c>
      <c r="C246" s="45" t="str">
        <f>INDEX(Input!$C$1:$C$395,MATCH('2019-20'!$B246,Input!$B$1:$B$395,0))</f>
        <v>E07000178</v>
      </c>
      <c r="D246" s="46">
        <f>INDEX(Input!$EY$1:$EY$395,MATCH('2019-20'!$B246,Input!$B$1:$B$395,0))</f>
        <v>1</v>
      </c>
      <c r="E246" s="154"/>
      <c r="F246" s="44" t="str">
        <f>INDEX(Input!$D$1:$D$395,MATCH('2019-20'!$B246,Input!$B$1:$B$395,0))</f>
        <v>Oxford</v>
      </c>
      <c r="G246" s="112">
        <f>INDEX(Input!$A$1:$EY$395,MATCH('2019-20'!$A246,Input!$A$1:$A$395,0),MATCH('2019-20'!G$2,Input!$A$1:$EY$1,0))</f>
        <v>21.396696345719768</v>
      </c>
      <c r="H246" s="83">
        <f>INDEX(Input!$A$1:$EY$395,MATCH('2019-20'!$A246,Input!$A$1:$A$395,0),MATCH('2019-20'!H$2,Input!$A$1:$EY$1,0))</f>
        <v>6.1594672006099307</v>
      </c>
      <c r="I246" s="83">
        <f>INDEX(Input!$A$1:$EY$395,MATCH('2019-20'!$A246,Input!$A$1:$A$395,0),MATCH('2019-20'!I$2,Input!$A$1:$EY$1,0))</f>
        <v>0.2007158354577574</v>
      </c>
      <c r="J246" s="83">
        <f>INDEX(Input!$A$1:$EY$395,MATCH('2019-20'!$A246,Input!$A$1:$A$395,0),MATCH('2019-20'!J$2,Input!$A$1:$EY$1,0))</f>
        <v>13.941647100000003</v>
      </c>
      <c r="K246" s="83">
        <f>INDEX(Input!$A$1:$EY$395,MATCH('2019-20'!$A246,Input!$A$1:$A$395,0),MATCH('2019-20'!K$2,Input!$A$1:$EY$1,0))</f>
        <v>0</v>
      </c>
      <c r="L246" s="83">
        <f>INDEX(Input!$A$1:$EY$395,MATCH('2019-20'!$A246,Input!$A$1:$A$395,0),MATCH('2019-20'!L$2,Input!$A$1:$EY$1,0))</f>
        <v>0</v>
      </c>
      <c r="M246" s="83">
        <f>INDEX(Input!$A$1:$EY$395,MATCH('2019-20'!$A246,Input!$A$1:$A$395,0),MATCH('2019-20'!M$2,Input!$A$1:$EY$1,0))</f>
        <v>0</v>
      </c>
      <c r="N246" s="83">
        <f>INDEX(Input!$A$1:$EY$395,MATCH('2019-20'!$A246,Input!$A$1:$A$395,0),MATCH('2019-20'!N$2,Input!$A$1:$EY$1,0))</f>
        <v>0</v>
      </c>
      <c r="O246" s="83">
        <f>INDEX(Input!$A$1:$EY$395,MATCH('2019-20'!$A246,Input!$A$1:$A$395,0),MATCH('2019-20'!O$2,Input!$A$1:$EY$1,0))</f>
        <v>0</v>
      </c>
      <c r="P246" s="83">
        <f>INDEX(Input!$A$1:$EY$395,MATCH('2019-20'!$A246,Input!$A$1:$A$395,0),MATCH('2019-20'!P$2,Input!$A$1:$EY$1,0))</f>
        <v>0.96220619177793987</v>
      </c>
      <c r="Q246" s="83">
        <f>INDEX(Input!$A$1:$EY$395,MATCH('2019-20'!$A246,Input!$A$1:$A$395,0),MATCH('2019-20'!Q$2,Input!$A$1:$EY$1,0))</f>
        <v>0</v>
      </c>
      <c r="R246" s="112">
        <f>INDEX(Input!$A$1:$EY$395,MATCH('2019-20'!$A246,Input!$A$1:$A$395,0),MATCH('2019-20'!R$2,Input!$A$1:$EY$1,0))</f>
        <v>21.264036327845634</v>
      </c>
      <c r="S246" s="128">
        <f>INDEX(Input!$A$1:$EY$395,MATCH('2019-20'!$A246,Input!$A$1:$A$395,0),MATCH('2019-20'!S$2,Input!$A$1:$EY$1,0))</f>
        <v>-0.62000233928951598</v>
      </c>
      <c r="V246" s="100"/>
    </row>
    <row r="247" spans="1:22" ht="16.2" x14ac:dyDescent="0.3">
      <c r="A247" s="53" t="str">
        <f>INDEX(Input!$A$1:$A$395,MATCH('2019-20'!$B247,Input!$B$1:$B$395,0))</f>
        <v>R434</v>
      </c>
      <c r="B247" s="45" t="s">
        <v>1660</v>
      </c>
      <c r="C247" s="45" t="str">
        <f>INDEX(Input!$C$1:$C$395,MATCH('2019-20'!$B247,Input!$B$1:$B$395,0))</f>
        <v>E10000025</v>
      </c>
      <c r="D247" s="46">
        <f>INDEX(Input!$EY$1:$EY$395,MATCH('2019-20'!$B247,Input!$B$1:$B$395,0))</f>
        <v>1</v>
      </c>
      <c r="E247" s="154"/>
      <c r="F247" s="44" t="str">
        <f>INDEX(Input!$D$1:$D$395,MATCH('2019-20'!$B247,Input!$B$1:$B$395,0))</f>
        <v>Oxfordshire</v>
      </c>
      <c r="G247" s="112">
        <f>INDEX(Input!$A$1:$EY$395,MATCH('2019-20'!$A247,Input!$A$1:$A$395,0),MATCH('2019-20'!G$2,Input!$A$1:$EY$1,0))</f>
        <v>443.30620729177059</v>
      </c>
      <c r="H247" s="83">
        <f>INDEX(Input!$A$1:$EY$395,MATCH('2019-20'!$A247,Input!$A$1:$A$395,0),MATCH('2019-20'!H$2,Input!$A$1:$EY$1,0))</f>
        <v>70.802265169791397</v>
      </c>
      <c r="I247" s="83">
        <f>INDEX(Input!$A$1:$EY$395,MATCH('2019-20'!$A247,Input!$A$1:$A$395,0),MATCH('2019-20'!I$2,Input!$A$1:$EY$1,0))</f>
        <v>2.3072021236591898</v>
      </c>
      <c r="J247" s="83">
        <f>INDEX(Input!$A$1:$EY$395,MATCH('2019-20'!$A247,Input!$A$1:$A$395,0),MATCH('2019-20'!J$2,Input!$A$1:$EY$1,0))</f>
        <v>341.67347875116508</v>
      </c>
      <c r="K247" s="83">
        <f>INDEX(Input!$A$1:$EY$395,MATCH('2019-20'!$A247,Input!$A$1:$A$395,0),MATCH('2019-20'!K$2,Input!$A$1:$EY$1,0))</f>
        <v>27.391356783834933</v>
      </c>
      <c r="L247" s="83">
        <f>INDEX(Input!$A$1:$EY$395,MATCH('2019-20'!$A247,Input!$A$1:$A$395,0),MATCH('2019-20'!L$2,Input!$A$1:$EY$1,0))</f>
        <v>0</v>
      </c>
      <c r="M247" s="83">
        <f>INDEX(Input!$A$1:$EY$395,MATCH('2019-20'!$A247,Input!$A$1:$A$395,0),MATCH('2019-20'!M$2,Input!$A$1:$EY$1,0))</f>
        <v>8.099041646109514</v>
      </c>
      <c r="N247" s="83">
        <f>INDEX(Input!$A$1:$EY$395,MATCH('2019-20'!$A247,Input!$A$1:$A$395,0),MATCH('2019-20'!N$2,Input!$A$1:$EY$1,0))</f>
        <v>2.2915549999999998</v>
      </c>
      <c r="O247" s="83">
        <f>INDEX(Input!$A$1:$EY$395,MATCH('2019-20'!$A247,Input!$A$1:$A$395,0),MATCH('2019-20'!O$2,Input!$A$1:$EY$1,0))</f>
        <v>3.914739</v>
      </c>
      <c r="P247" s="83">
        <f>INDEX(Input!$A$1:$EY$395,MATCH('2019-20'!$A247,Input!$A$1:$A$395,0),MATCH('2019-20'!P$2,Input!$A$1:$EY$1,0))</f>
        <v>3.6417368984615326</v>
      </c>
      <c r="Q247" s="83">
        <f>INDEX(Input!$A$1:$EY$395,MATCH('2019-20'!$A247,Input!$A$1:$A$395,0),MATCH('2019-20'!Q$2,Input!$A$1:$EY$1,0))</f>
        <v>0</v>
      </c>
      <c r="R247" s="112">
        <f>INDEX(Input!$A$1:$EY$395,MATCH('2019-20'!$A247,Input!$A$1:$A$395,0),MATCH('2019-20'!R$2,Input!$A$1:$EY$1,0))</f>
        <v>460.12137537302164</v>
      </c>
      <c r="S247" s="128">
        <f>INDEX(Input!$A$1:$EY$395,MATCH('2019-20'!$A247,Input!$A$1:$A$395,0),MATCH('2019-20'!S$2,Input!$A$1:$EY$1,0))</f>
        <v>3.7931271443225834</v>
      </c>
      <c r="V247" s="100"/>
    </row>
    <row r="248" spans="1:22" ht="16.2" x14ac:dyDescent="0.3">
      <c r="A248" s="53" t="str">
        <f>INDEX(Input!$A$1:$A$395,MATCH('2019-20'!$B248,Input!$B$1:$B$395,0))</f>
        <v>R178</v>
      </c>
      <c r="B248" s="45" t="s">
        <v>1195</v>
      </c>
      <c r="C248" s="45" t="str">
        <f>INDEX(Input!$C$1:$C$395,MATCH('2019-20'!$B248,Input!$B$1:$B$395,0))</f>
        <v>E07000122</v>
      </c>
      <c r="D248" s="46">
        <f>INDEX(Input!$EY$1:$EY$395,MATCH('2019-20'!$B248,Input!$B$1:$B$395,0))</f>
        <v>1</v>
      </c>
      <c r="E248" s="154"/>
      <c r="F248" s="44" t="str">
        <f>INDEX(Input!$D$1:$D$395,MATCH('2019-20'!$B248,Input!$B$1:$B$395,0))</f>
        <v>Pendle</v>
      </c>
      <c r="G248" s="112">
        <f>INDEX(Input!$A$1:$EY$395,MATCH('2019-20'!$A248,Input!$A$1:$A$395,0),MATCH('2019-20'!G$2,Input!$A$1:$EY$1,0))</f>
        <v>12.297492632392615</v>
      </c>
      <c r="H248" s="83">
        <f>INDEX(Input!$A$1:$EY$395,MATCH('2019-20'!$A248,Input!$A$1:$A$395,0),MATCH('2019-20'!H$2,Input!$A$1:$EY$1,0))</f>
        <v>5.1514022094981549</v>
      </c>
      <c r="I248" s="83">
        <f>INDEX(Input!$A$1:$EY$395,MATCH('2019-20'!$A248,Input!$A$1:$A$395,0),MATCH('2019-20'!I$2,Input!$A$1:$EY$1,0))</f>
        <v>0.13054552223529775</v>
      </c>
      <c r="J248" s="83">
        <f>INDEX(Input!$A$1:$EY$395,MATCH('2019-20'!$A248,Input!$A$1:$A$395,0),MATCH('2019-20'!J$2,Input!$A$1:$EY$1,0))</f>
        <v>6.3819548736073468</v>
      </c>
      <c r="K248" s="83">
        <f>INDEX(Input!$A$1:$EY$395,MATCH('2019-20'!$A248,Input!$A$1:$A$395,0),MATCH('2019-20'!K$2,Input!$A$1:$EY$1,0))</f>
        <v>0</v>
      </c>
      <c r="L248" s="83">
        <f>INDEX(Input!$A$1:$EY$395,MATCH('2019-20'!$A248,Input!$A$1:$A$395,0),MATCH('2019-20'!L$2,Input!$A$1:$EY$1,0))</f>
        <v>2.4704683926519587E-3</v>
      </c>
      <c r="M248" s="83">
        <f>INDEX(Input!$A$1:$EY$395,MATCH('2019-20'!$A248,Input!$A$1:$A$395,0),MATCH('2019-20'!M$2,Input!$A$1:$EY$1,0))</f>
        <v>0</v>
      </c>
      <c r="N248" s="83">
        <f>INDEX(Input!$A$1:$EY$395,MATCH('2019-20'!$A248,Input!$A$1:$A$395,0),MATCH('2019-20'!N$2,Input!$A$1:$EY$1,0))</f>
        <v>0</v>
      </c>
      <c r="O248" s="83">
        <f>INDEX(Input!$A$1:$EY$395,MATCH('2019-20'!$A248,Input!$A$1:$A$395,0),MATCH('2019-20'!O$2,Input!$A$1:$EY$1,0))</f>
        <v>0</v>
      </c>
      <c r="P248" s="83">
        <f>INDEX(Input!$A$1:$EY$395,MATCH('2019-20'!$A248,Input!$A$1:$A$395,0),MATCH('2019-20'!P$2,Input!$A$1:$EY$1,0))</f>
        <v>0.39134960753634002</v>
      </c>
      <c r="Q248" s="83">
        <f>INDEX(Input!$A$1:$EY$395,MATCH('2019-20'!$A248,Input!$A$1:$A$395,0),MATCH('2019-20'!Q$2,Input!$A$1:$EY$1,0))</f>
        <v>0</v>
      </c>
      <c r="R248" s="112">
        <f>INDEX(Input!$A$1:$EY$395,MATCH('2019-20'!$A248,Input!$A$1:$A$395,0),MATCH('2019-20'!R$2,Input!$A$1:$EY$1,0))</f>
        <v>12.057722681269791</v>
      </c>
      <c r="S248" s="128">
        <f>INDEX(Input!$A$1:$EY$395,MATCH('2019-20'!$A248,Input!$A$1:$A$395,0),MATCH('2019-20'!S$2,Input!$A$1:$EY$1,0))</f>
        <v>-1.9497466539744046</v>
      </c>
      <c r="V248" s="100"/>
    </row>
    <row r="249" spans="1:22" ht="16.2" x14ac:dyDescent="0.3">
      <c r="A249" s="53" t="str">
        <f>INDEX(Input!$A$1:$A$395,MATCH('2019-20'!$B249,Input!$B$1:$B$395,0))</f>
        <v>R649</v>
      </c>
      <c r="B249" s="45" t="s">
        <v>1631</v>
      </c>
      <c r="C249" s="45" t="str">
        <f>INDEX(Input!$C$1:$C$395,MATCH('2019-20'!$B249,Input!$B$1:$B$395,0))</f>
        <v>E06000031</v>
      </c>
      <c r="D249" s="46">
        <f>INDEX(Input!$EY$1:$EY$395,MATCH('2019-20'!$B249,Input!$B$1:$B$395,0))</f>
        <v>1</v>
      </c>
      <c r="E249" s="154"/>
      <c r="F249" s="44" t="str">
        <f>INDEX(Input!$D$1:$D$395,MATCH('2019-20'!$B249,Input!$B$1:$B$395,0))</f>
        <v>Peterborough</v>
      </c>
      <c r="G249" s="112">
        <f>INDEX(Input!$A$1:$EY$395,MATCH('2019-20'!$A249,Input!$A$1:$A$395,0),MATCH('2019-20'!G$2,Input!$A$1:$EY$1,0))</f>
        <v>141.51960684884992</v>
      </c>
      <c r="H249" s="83">
        <f>INDEX(Input!$A$1:$EY$395,MATCH('2019-20'!$A249,Input!$A$1:$A$395,0),MATCH('2019-20'!H$2,Input!$A$1:$EY$1,0))</f>
        <v>51.58370341050324</v>
      </c>
      <c r="I249" s="83">
        <f>INDEX(Input!$A$1:$EY$395,MATCH('2019-20'!$A249,Input!$A$1:$A$395,0),MATCH('2019-20'!I$2,Input!$A$1:$EY$1,0))</f>
        <v>1.3470506280565866</v>
      </c>
      <c r="J249" s="83">
        <f>INDEX(Input!$A$1:$EY$395,MATCH('2019-20'!$A249,Input!$A$1:$A$395,0),MATCH('2019-20'!J$2,Input!$A$1:$EY$1,0))</f>
        <v>71.632415001087764</v>
      </c>
      <c r="K249" s="83">
        <f>INDEX(Input!$A$1:$EY$395,MATCH('2019-20'!$A249,Input!$A$1:$A$395,0),MATCH('2019-20'!K$2,Input!$A$1:$EY$1,0))</f>
        <v>5.7432036599122736</v>
      </c>
      <c r="L249" s="83">
        <f>INDEX(Input!$A$1:$EY$395,MATCH('2019-20'!$A249,Input!$A$1:$A$395,0),MATCH('2019-20'!L$2,Input!$A$1:$EY$1,0))</f>
        <v>0</v>
      </c>
      <c r="M249" s="83">
        <f>INDEX(Input!$A$1:$EY$395,MATCH('2019-20'!$A249,Input!$A$1:$A$395,0),MATCH('2019-20'!M$2,Input!$A$1:$EY$1,0))</f>
        <v>6.4662763560854462</v>
      </c>
      <c r="N249" s="83">
        <f>INDEX(Input!$A$1:$EY$395,MATCH('2019-20'!$A249,Input!$A$1:$A$395,0),MATCH('2019-20'!N$2,Input!$A$1:$EY$1,0))</f>
        <v>0.79366099999999995</v>
      </c>
      <c r="O249" s="83">
        <f>INDEX(Input!$A$1:$EY$395,MATCH('2019-20'!$A249,Input!$A$1:$A$395,0),MATCH('2019-20'!O$2,Input!$A$1:$EY$1,0))</f>
        <v>1.3558380000000001</v>
      </c>
      <c r="P249" s="83">
        <f>INDEX(Input!$A$1:$EY$395,MATCH('2019-20'!$A249,Input!$A$1:$A$395,0),MATCH('2019-20'!P$2,Input!$A$1:$EY$1,0))</f>
        <v>4.712736599793951</v>
      </c>
      <c r="Q249" s="83">
        <f>INDEX(Input!$A$1:$EY$395,MATCH('2019-20'!$A249,Input!$A$1:$A$395,0),MATCH('2019-20'!Q$2,Input!$A$1:$EY$1,0))</f>
        <v>0</v>
      </c>
      <c r="R249" s="112">
        <f>INDEX(Input!$A$1:$EY$395,MATCH('2019-20'!$A249,Input!$A$1:$A$395,0),MATCH('2019-20'!R$2,Input!$A$1:$EY$1,0))</f>
        <v>143.63488465543927</v>
      </c>
      <c r="S249" s="128">
        <f>INDEX(Input!$A$1:$EY$395,MATCH('2019-20'!$A249,Input!$A$1:$A$395,0),MATCH('2019-20'!S$2,Input!$A$1:$EY$1,0))</f>
        <v>1.4946888658675883</v>
      </c>
      <c r="V249" s="100"/>
    </row>
    <row r="250" spans="1:22" ht="16.2" x14ac:dyDescent="0.3">
      <c r="A250" s="53" t="str">
        <f>INDEX(Input!$A$1:$A$395,MATCH('2019-20'!$B250,Input!$B$1:$B$395,0))</f>
        <v>R652</v>
      </c>
      <c r="B250" s="45" t="s">
        <v>1435</v>
      </c>
      <c r="C250" s="45" t="str">
        <f>INDEX(Input!$C$1:$C$395,MATCH('2019-20'!$B250,Input!$B$1:$B$395,0))</f>
        <v>E06000026</v>
      </c>
      <c r="D250" s="46">
        <f>INDEX(Input!$EY$1:$EY$395,MATCH('2019-20'!$B250,Input!$B$1:$B$395,0))</f>
        <v>1</v>
      </c>
      <c r="E250" s="154"/>
      <c r="F250" s="44" t="str">
        <f>INDEX(Input!$D$1:$D$395,MATCH('2019-20'!$B250,Input!$B$1:$B$395,0))</f>
        <v>Plymouth</v>
      </c>
      <c r="G250" s="112">
        <f>INDEX(Input!$A$1:$EY$395,MATCH('2019-20'!$A250,Input!$A$1:$A$395,0),MATCH('2019-20'!G$2,Input!$A$1:$EY$1,0))</f>
        <v>194.06909930783817</v>
      </c>
      <c r="H250" s="83">
        <f>INDEX(Input!$A$1:$EY$395,MATCH('2019-20'!$A250,Input!$A$1:$A$395,0),MATCH('2019-20'!H$2,Input!$A$1:$EY$1,0))</f>
        <v>66.932431251457771</v>
      </c>
      <c r="I250" s="83">
        <f>INDEX(Input!$A$1:$EY$395,MATCH('2019-20'!$A250,Input!$A$1:$A$395,0),MATCH('2019-20'!I$2,Input!$A$1:$EY$1,0))</f>
        <v>1.8704551008736057</v>
      </c>
      <c r="J250" s="83">
        <f>INDEX(Input!$A$1:$EY$395,MATCH('2019-20'!$A250,Input!$A$1:$A$395,0),MATCH('2019-20'!J$2,Input!$A$1:$EY$1,0))</f>
        <v>102.48525645894033</v>
      </c>
      <c r="K250" s="83">
        <f>INDEX(Input!$A$1:$EY$395,MATCH('2019-20'!$A250,Input!$A$1:$A$395,0),MATCH('2019-20'!K$2,Input!$A$1:$EY$1,0))</f>
        <v>8.3217271530596619</v>
      </c>
      <c r="L250" s="83">
        <f>INDEX(Input!$A$1:$EY$395,MATCH('2019-20'!$A250,Input!$A$1:$A$395,0),MATCH('2019-20'!L$2,Input!$A$1:$EY$1,0))</f>
        <v>0</v>
      </c>
      <c r="M250" s="83">
        <f>INDEX(Input!$A$1:$EY$395,MATCH('2019-20'!$A250,Input!$A$1:$A$395,0),MATCH('2019-20'!M$2,Input!$A$1:$EY$1,0))</f>
        <v>11.268691747576378</v>
      </c>
      <c r="N250" s="83">
        <f>INDEX(Input!$A$1:$EY$395,MATCH('2019-20'!$A250,Input!$A$1:$A$395,0),MATCH('2019-20'!N$2,Input!$A$1:$EY$1,0))</f>
        <v>1.2841050000000001</v>
      </c>
      <c r="O250" s="83">
        <f>INDEX(Input!$A$1:$EY$395,MATCH('2019-20'!$A250,Input!$A$1:$A$395,0),MATCH('2019-20'!O$2,Input!$A$1:$EY$1,0))</f>
        <v>2.1936789999999999</v>
      </c>
      <c r="P250" s="83">
        <f>INDEX(Input!$A$1:$EY$395,MATCH('2019-20'!$A250,Input!$A$1:$A$395,0),MATCH('2019-20'!P$2,Input!$A$1:$EY$1,0))</f>
        <v>4.02644378087449</v>
      </c>
      <c r="Q250" s="83">
        <f>INDEX(Input!$A$1:$EY$395,MATCH('2019-20'!$A250,Input!$A$1:$A$395,0),MATCH('2019-20'!Q$2,Input!$A$1:$EY$1,0))</f>
        <v>0</v>
      </c>
      <c r="R250" s="112">
        <f>INDEX(Input!$A$1:$EY$395,MATCH('2019-20'!$A250,Input!$A$1:$A$395,0),MATCH('2019-20'!R$2,Input!$A$1:$EY$1,0))</f>
        <v>198.38278949278222</v>
      </c>
      <c r="S250" s="128">
        <f>INDEX(Input!$A$1:$EY$395,MATCH('2019-20'!$A250,Input!$A$1:$A$395,0),MATCH('2019-20'!S$2,Input!$A$1:$EY$1,0))</f>
        <v>2.2227599346465565</v>
      </c>
      <c r="V250" s="100"/>
    </row>
    <row r="251" spans="1:22" ht="16.2" x14ac:dyDescent="0.3">
      <c r="A251" s="53" t="str">
        <f>INDEX(Input!$A$1:$A$395,MATCH('2019-20'!$B251,Input!$B$1:$B$395,0))</f>
        <v>R626</v>
      </c>
      <c r="B251" s="45" t="s">
        <v>1615</v>
      </c>
      <c r="C251" s="45" t="str">
        <f>INDEX(Input!$C$1:$C$395,MATCH('2019-20'!$B251,Input!$B$1:$B$395,0))</f>
        <v>E06000044</v>
      </c>
      <c r="D251" s="46">
        <f>INDEX(Input!$EY$1:$EY$395,MATCH('2019-20'!$B251,Input!$B$1:$B$395,0))</f>
        <v>1</v>
      </c>
      <c r="E251" s="154"/>
      <c r="F251" s="44" t="str">
        <f>INDEX(Input!$D$1:$D$395,MATCH('2019-20'!$B251,Input!$B$1:$B$395,0))</f>
        <v>Portsmouth</v>
      </c>
      <c r="G251" s="112">
        <f>INDEX(Input!$A$1:$EY$395,MATCH('2019-20'!$A251,Input!$A$1:$A$395,0),MATCH('2019-20'!G$2,Input!$A$1:$EY$1,0))</f>
        <v>148.94020733361387</v>
      </c>
      <c r="H251" s="83">
        <f>INDEX(Input!$A$1:$EY$395,MATCH('2019-20'!$A251,Input!$A$1:$A$395,0),MATCH('2019-20'!H$2,Input!$A$1:$EY$1,0))</f>
        <v>59.225683581027425</v>
      </c>
      <c r="I251" s="83">
        <f>INDEX(Input!$A$1:$EY$395,MATCH('2019-20'!$A251,Input!$A$1:$A$395,0),MATCH('2019-20'!I$2,Input!$A$1:$EY$1,0))</f>
        <v>1.555782541863183</v>
      </c>
      <c r="J251" s="83">
        <f>INDEX(Input!$A$1:$EY$395,MATCH('2019-20'!$A251,Input!$A$1:$A$395,0),MATCH('2019-20'!J$2,Input!$A$1:$EY$1,0))</f>
        <v>73.785608739687973</v>
      </c>
      <c r="K251" s="83">
        <f>INDEX(Input!$A$1:$EY$395,MATCH('2019-20'!$A251,Input!$A$1:$A$395,0),MATCH('2019-20'!K$2,Input!$A$1:$EY$1,0))</f>
        <v>5.9304609323120268</v>
      </c>
      <c r="L251" s="83">
        <f>INDEX(Input!$A$1:$EY$395,MATCH('2019-20'!$A251,Input!$A$1:$A$395,0),MATCH('2019-20'!L$2,Input!$A$1:$EY$1,0))</f>
        <v>0</v>
      </c>
      <c r="M251" s="83">
        <f>INDEX(Input!$A$1:$EY$395,MATCH('2019-20'!$A251,Input!$A$1:$A$395,0),MATCH('2019-20'!M$2,Input!$A$1:$EY$1,0))</f>
        <v>7.47272738638714</v>
      </c>
      <c r="N251" s="83">
        <f>INDEX(Input!$A$1:$EY$395,MATCH('2019-20'!$A251,Input!$A$1:$A$395,0),MATCH('2019-20'!N$2,Input!$A$1:$EY$1,0))</f>
        <v>0.89041700000000001</v>
      </c>
      <c r="O251" s="83">
        <f>INDEX(Input!$A$1:$EY$395,MATCH('2019-20'!$A251,Input!$A$1:$A$395,0),MATCH('2019-20'!O$2,Input!$A$1:$EY$1,0))</f>
        <v>1.521129</v>
      </c>
      <c r="P251" s="83">
        <f>INDEX(Input!$A$1:$EY$395,MATCH('2019-20'!$A251,Input!$A$1:$A$395,0),MATCH('2019-20'!P$2,Input!$A$1:$EY$1,0))</f>
        <v>2.0831476172860275</v>
      </c>
      <c r="Q251" s="83">
        <f>INDEX(Input!$A$1:$EY$395,MATCH('2019-20'!$A251,Input!$A$1:$A$395,0),MATCH('2019-20'!Q$2,Input!$A$1:$EY$1,0))</f>
        <v>0</v>
      </c>
      <c r="R251" s="112">
        <f>INDEX(Input!$A$1:$EY$395,MATCH('2019-20'!$A251,Input!$A$1:$A$395,0),MATCH('2019-20'!R$2,Input!$A$1:$EY$1,0))</f>
        <v>152.46495679856375</v>
      </c>
      <c r="S251" s="128">
        <f>INDEX(Input!$A$1:$EY$395,MATCH('2019-20'!$A251,Input!$A$1:$A$395,0),MATCH('2019-20'!S$2,Input!$A$1:$EY$1,0))</f>
        <v>2.3665533491938229</v>
      </c>
      <c r="V251" s="100"/>
    </row>
    <row r="252" spans="1:22" ht="16.2" x14ac:dyDescent="0.3">
      <c r="A252" s="53" t="str">
        <f>INDEX(Input!$A$1:$A$395,MATCH('2019-20'!$B252,Input!$B$1:$B$395,0))</f>
        <v>R179</v>
      </c>
      <c r="B252" s="45" t="s">
        <v>1187</v>
      </c>
      <c r="C252" s="45" t="str">
        <f>INDEX(Input!$C$1:$C$395,MATCH('2019-20'!$B252,Input!$B$1:$B$395,0))</f>
        <v>E07000123</v>
      </c>
      <c r="D252" s="46">
        <f>INDEX(Input!$EY$1:$EY$395,MATCH('2019-20'!$B252,Input!$B$1:$B$395,0))</f>
        <v>1</v>
      </c>
      <c r="E252" s="154"/>
      <c r="F252" s="44" t="str">
        <f>INDEX(Input!$D$1:$D$395,MATCH('2019-20'!$B252,Input!$B$1:$B$395,0))</f>
        <v>Preston</v>
      </c>
      <c r="G252" s="112">
        <f>INDEX(Input!$A$1:$EY$395,MATCH('2019-20'!$A252,Input!$A$1:$A$395,0),MATCH('2019-20'!G$2,Input!$A$1:$EY$1,0))</f>
        <v>18.702879377702565</v>
      </c>
      <c r="H252" s="83">
        <f>INDEX(Input!$A$1:$EY$395,MATCH('2019-20'!$A252,Input!$A$1:$A$395,0),MATCH('2019-20'!H$2,Input!$A$1:$EY$1,0))</f>
        <v>5.4704532760487865</v>
      </c>
      <c r="I252" s="83">
        <f>INDEX(Input!$A$1:$EY$395,MATCH('2019-20'!$A252,Input!$A$1:$A$395,0),MATCH('2019-20'!I$2,Input!$A$1:$EY$1,0))</f>
        <v>0.17826324321136575</v>
      </c>
      <c r="J252" s="83">
        <f>INDEX(Input!$A$1:$EY$395,MATCH('2019-20'!$A252,Input!$A$1:$A$395,0),MATCH('2019-20'!J$2,Input!$A$1:$EY$1,0))</f>
        <v>12.102588999999998</v>
      </c>
      <c r="K252" s="83">
        <f>INDEX(Input!$A$1:$EY$395,MATCH('2019-20'!$A252,Input!$A$1:$A$395,0),MATCH('2019-20'!K$2,Input!$A$1:$EY$1,0))</f>
        <v>0</v>
      </c>
      <c r="L252" s="83">
        <f>INDEX(Input!$A$1:$EY$395,MATCH('2019-20'!$A252,Input!$A$1:$A$395,0),MATCH('2019-20'!L$2,Input!$A$1:$EY$1,0))</f>
        <v>2.1874484446016142E-15</v>
      </c>
      <c r="M252" s="83">
        <f>INDEX(Input!$A$1:$EY$395,MATCH('2019-20'!$A252,Input!$A$1:$A$395,0),MATCH('2019-20'!M$2,Input!$A$1:$EY$1,0))</f>
        <v>0</v>
      </c>
      <c r="N252" s="83">
        <f>INDEX(Input!$A$1:$EY$395,MATCH('2019-20'!$A252,Input!$A$1:$A$395,0),MATCH('2019-20'!N$2,Input!$A$1:$EY$1,0))</f>
        <v>0</v>
      </c>
      <c r="O252" s="83">
        <f>INDEX(Input!$A$1:$EY$395,MATCH('2019-20'!$A252,Input!$A$1:$A$395,0),MATCH('2019-20'!O$2,Input!$A$1:$EY$1,0))</f>
        <v>0</v>
      </c>
      <c r="P252" s="83">
        <f>INDEX(Input!$A$1:$EY$395,MATCH('2019-20'!$A252,Input!$A$1:$A$395,0),MATCH('2019-20'!P$2,Input!$A$1:$EY$1,0))</f>
        <v>1.6834018134063962</v>
      </c>
      <c r="Q252" s="83">
        <f>INDEX(Input!$A$1:$EY$395,MATCH('2019-20'!$A252,Input!$A$1:$A$395,0),MATCH('2019-20'!Q$2,Input!$A$1:$EY$1,0))</f>
        <v>0</v>
      </c>
      <c r="R252" s="112">
        <f>INDEX(Input!$A$1:$EY$395,MATCH('2019-20'!$A252,Input!$A$1:$A$395,0),MATCH('2019-20'!R$2,Input!$A$1:$EY$1,0))</f>
        <v>19.434707332666552</v>
      </c>
      <c r="S252" s="128">
        <f>INDEX(Input!$A$1:$EY$395,MATCH('2019-20'!$A252,Input!$A$1:$A$395,0),MATCH('2019-20'!S$2,Input!$A$1:$EY$1,0))</f>
        <v>3.9129159750474818</v>
      </c>
      <c r="V252" s="100"/>
    </row>
    <row r="253" spans="1:22" ht="16.2" x14ac:dyDescent="0.3">
      <c r="A253" s="53" t="str">
        <f>INDEX(Input!$A$1:$A$395,MATCH('2019-20'!$B253,Input!$B$1:$B$395,0))</f>
        <v>R644</v>
      </c>
      <c r="B253" s="45" t="s">
        <v>1419</v>
      </c>
      <c r="C253" s="45" t="str">
        <f>INDEX(Input!$C$1:$C$395,MATCH('2019-20'!$B253,Input!$B$1:$B$395,0))</f>
        <v>E06000038</v>
      </c>
      <c r="D253" s="46">
        <f>INDEX(Input!$EY$1:$EY$395,MATCH('2019-20'!$B253,Input!$B$1:$B$395,0))</f>
        <v>1</v>
      </c>
      <c r="E253" s="154"/>
      <c r="F253" s="44" t="str">
        <f>INDEX(Input!$D$1:$D$395,MATCH('2019-20'!$B253,Input!$B$1:$B$395,0))</f>
        <v>Reading</v>
      </c>
      <c r="G253" s="112">
        <f>INDEX(Input!$A$1:$EY$395,MATCH('2019-20'!$A253,Input!$A$1:$A$395,0),MATCH('2019-20'!G$2,Input!$A$1:$EY$1,0))</f>
        <v>129.39938656317929</v>
      </c>
      <c r="H253" s="83">
        <f>INDEX(Input!$A$1:$EY$395,MATCH('2019-20'!$A253,Input!$A$1:$A$395,0),MATCH('2019-20'!H$2,Input!$A$1:$EY$1,0))</f>
        <v>32.200751854190578</v>
      </c>
      <c r="I253" s="83">
        <f>INDEX(Input!$A$1:$EY$395,MATCH('2019-20'!$A253,Input!$A$1:$A$395,0),MATCH('2019-20'!I$2,Input!$A$1:$EY$1,0))</f>
        <v>0.9842079386115028</v>
      </c>
      <c r="J253" s="83">
        <f>INDEX(Input!$A$1:$EY$395,MATCH('2019-20'!$A253,Input!$A$1:$A$395,0),MATCH('2019-20'!J$2,Input!$A$1:$EY$1,0))</f>
        <v>84.187572466154847</v>
      </c>
      <c r="K253" s="83">
        <f>INDEX(Input!$A$1:$EY$395,MATCH('2019-20'!$A253,Input!$A$1:$A$395,0),MATCH('2019-20'!K$2,Input!$A$1:$EY$1,0))</f>
        <v>6.7485488538451497</v>
      </c>
      <c r="L253" s="83">
        <f>INDEX(Input!$A$1:$EY$395,MATCH('2019-20'!$A253,Input!$A$1:$A$395,0),MATCH('2019-20'!L$2,Input!$A$1:$EY$1,0))</f>
        <v>0</v>
      </c>
      <c r="M253" s="83">
        <f>INDEX(Input!$A$1:$EY$395,MATCH('2019-20'!$A253,Input!$A$1:$A$395,0),MATCH('2019-20'!M$2,Input!$A$1:$EY$1,0))</f>
        <v>2.043969589923055</v>
      </c>
      <c r="N253" s="83">
        <f>INDEX(Input!$A$1:$EY$395,MATCH('2019-20'!$A253,Input!$A$1:$A$395,0),MATCH('2019-20'!N$2,Input!$A$1:$EY$1,0))</f>
        <v>0.56950199999999995</v>
      </c>
      <c r="O253" s="83">
        <f>INDEX(Input!$A$1:$EY$395,MATCH('2019-20'!$A253,Input!$A$1:$A$395,0),MATCH('2019-20'!O$2,Input!$A$1:$EY$1,0))</f>
        <v>0.97289999999999999</v>
      </c>
      <c r="P253" s="83">
        <f>INDEX(Input!$A$1:$EY$395,MATCH('2019-20'!$A253,Input!$A$1:$A$395,0),MATCH('2019-20'!P$2,Input!$A$1:$EY$1,0))</f>
        <v>3.739487516098444</v>
      </c>
      <c r="Q253" s="83">
        <f>INDEX(Input!$A$1:$EY$395,MATCH('2019-20'!$A253,Input!$A$1:$A$395,0),MATCH('2019-20'!Q$2,Input!$A$1:$EY$1,0))</f>
        <v>0</v>
      </c>
      <c r="R253" s="112">
        <f>INDEX(Input!$A$1:$EY$395,MATCH('2019-20'!$A253,Input!$A$1:$A$395,0),MATCH('2019-20'!R$2,Input!$A$1:$EY$1,0))</f>
        <v>131.44694021882356</v>
      </c>
      <c r="S253" s="128">
        <f>INDEX(Input!$A$1:$EY$395,MATCH('2019-20'!$A253,Input!$A$1:$A$395,0),MATCH('2019-20'!S$2,Input!$A$1:$EY$1,0))</f>
        <v>1.5823519029161348</v>
      </c>
      <c r="V253" s="100"/>
    </row>
    <row r="254" spans="1:22" ht="16.2" x14ac:dyDescent="0.3">
      <c r="A254" s="53" t="str">
        <f>INDEX(Input!$A$1:$A$395,MATCH('2019-20'!$B254,Input!$B$1:$B$395,0))</f>
        <v>R399</v>
      </c>
      <c r="B254" s="45" t="s">
        <v>933</v>
      </c>
      <c r="C254" s="45" t="str">
        <f>INDEX(Input!$C$1:$C$395,MATCH('2019-20'!$B254,Input!$B$1:$B$395,0))</f>
        <v>E09000026</v>
      </c>
      <c r="D254" s="46">
        <f>INDEX(Input!$EY$1:$EY$395,MATCH('2019-20'!$B254,Input!$B$1:$B$395,0))</f>
        <v>1</v>
      </c>
      <c r="E254" s="154"/>
      <c r="F254" s="44" t="str">
        <f>INDEX(Input!$D$1:$D$395,MATCH('2019-20'!$B254,Input!$B$1:$B$395,0))</f>
        <v>Redbridge</v>
      </c>
      <c r="G254" s="112">
        <f>INDEX(Input!$A$1:$EY$395,MATCH('2019-20'!$A254,Input!$A$1:$A$395,0),MATCH('2019-20'!G$2,Input!$A$1:$EY$1,0))</f>
        <v>189.25741273679702</v>
      </c>
      <c r="H254" s="83">
        <f>INDEX(Input!$A$1:$EY$395,MATCH('2019-20'!$A254,Input!$A$1:$A$395,0),MATCH('2019-20'!H$2,Input!$A$1:$EY$1,0))</f>
        <v>62.817430968917677</v>
      </c>
      <c r="I254" s="83">
        <f>INDEX(Input!$A$1:$EY$395,MATCH('2019-20'!$A254,Input!$A$1:$A$395,0),MATCH('2019-20'!I$2,Input!$A$1:$EY$1,0))</f>
        <v>1.7135071545717437</v>
      </c>
      <c r="J254" s="83">
        <f>INDEX(Input!$A$1:$EY$395,MATCH('2019-20'!$A254,Input!$A$1:$A$395,0),MATCH('2019-20'!J$2,Input!$A$1:$EY$1,0))</f>
        <v>109.25027455929767</v>
      </c>
      <c r="K254" s="83">
        <f>INDEX(Input!$A$1:$EY$395,MATCH('2019-20'!$A254,Input!$A$1:$A$395,0),MATCH('2019-20'!K$2,Input!$A$1:$EY$1,0))</f>
        <v>8.7811874007023274</v>
      </c>
      <c r="L254" s="83">
        <f>INDEX(Input!$A$1:$EY$395,MATCH('2019-20'!$A254,Input!$A$1:$A$395,0),MATCH('2019-20'!L$2,Input!$A$1:$EY$1,0))</f>
        <v>0</v>
      </c>
      <c r="M254" s="83">
        <f>INDEX(Input!$A$1:$EY$395,MATCH('2019-20'!$A254,Input!$A$1:$A$395,0),MATCH('2019-20'!M$2,Input!$A$1:$EY$1,0))</f>
        <v>8.6689689460107147</v>
      </c>
      <c r="N254" s="83">
        <f>INDEX(Input!$A$1:$EY$395,MATCH('2019-20'!$A254,Input!$A$1:$A$395,0),MATCH('2019-20'!N$2,Input!$A$1:$EY$1,0))</f>
        <v>1.1159760000000001</v>
      </c>
      <c r="O254" s="83">
        <f>INDEX(Input!$A$1:$EY$395,MATCH('2019-20'!$A254,Input!$A$1:$A$395,0),MATCH('2019-20'!O$2,Input!$A$1:$EY$1,0))</f>
        <v>1.9064589999999999</v>
      </c>
      <c r="P254" s="83">
        <f>INDEX(Input!$A$1:$EY$395,MATCH('2019-20'!$A254,Input!$A$1:$A$395,0),MATCH('2019-20'!P$2,Input!$A$1:$EY$1,0))</f>
        <v>1.3550310273062298</v>
      </c>
      <c r="Q254" s="83">
        <f>INDEX(Input!$A$1:$EY$395,MATCH('2019-20'!$A254,Input!$A$1:$A$395,0),MATCH('2019-20'!Q$2,Input!$A$1:$EY$1,0))</f>
        <v>0</v>
      </c>
      <c r="R254" s="112">
        <f>INDEX(Input!$A$1:$EY$395,MATCH('2019-20'!$A254,Input!$A$1:$A$395,0),MATCH('2019-20'!R$2,Input!$A$1:$EY$1,0))</f>
        <v>195.60883505680636</v>
      </c>
      <c r="S254" s="128">
        <f>INDEX(Input!$A$1:$EY$395,MATCH('2019-20'!$A254,Input!$A$1:$A$395,0),MATCH('2019-20'!S$2,Input!$A$1:$EY$1,0))</f>
        <v>3.3559701721392221</v>
      </c>
      <c r="V254" s="100"/>
    </row>
    <row r="255" spans="1:22" ht="16.2" x14ac:dyDescent="0.3">
      <c r="A255" s="53" t="str">
        <f>INDEX(Input!$A$1:$A$395,MATCH('2019-20'!$B255,Input!$B$1:$B$395,0))</f>
        <v>R608</v>
      </c>
      <c r="B255" s="45" t="s">
        <v>1523</v>
      </c>
      <c r="C255" s="45" t="str">
        <f>INDEX(Input!$C$1:$C$395,MATCH('2019-20'!$B255,Input!$B$1:$B$395,0))</f>
        <v>E06000003</v>
      </c>
      <c r="D255" s="46">
        <f>INDEX(Input!$EY$1:$EY$395,MATCH('2019-20'!$B255,Input!$B$1:$B$395,0))</f>
        <v>1</v>
      </c>
      <c r="E255" s="154"/>
      <c r="F255" s="44" t="str">
        <f>INDEX(Input!$D$1:$D$395,MATCH('2019-20'!$B255,Input!$B$1:$B$395,0))</f>
        <v>Redcar And Cleveland</v>
      </c>
      <c r="G255" s="112">
        <f>INDEX(Input!$A$1:$EY$395,MATCH('2019-20'!$A255,Input!$A$1:$A$395,0),MATCH('2019-20'!G$2,Input!$A$1:$EY$1,0))</f>
        <v>113.33153221715142</v>
      </c>
      <c r="H255" s="83">
        <f>INDEX(Input!$A$1:$EY$395,MATCH('2019-20'!$A255,Input!$A$1:$A$395,0),MATCH('2019-20'!H$2,Input!$A$1:$EY$1,0))</f>
        <v>42.789823653014082</v>
      </c>
      <c r="I255" s="83">
        <f>INDEX(Input!$A$1:$EY$395,MATCH('2019-20'!$A255,Input!$A$1:$A$395,0),MATCH('2019-20'!I$2,Input!$A$1:$EY$1,0))</f>
        <v>1.1560953759422645</v>
      </c>
      <c r="J255" s="83">
        <f>INDEX(Input!$A$1:$EY$395,MATCH('2019-20'!$A255,Input!$A$1:$A$395,0),MATCH('2019-20'!J$2,Input!$A$1:$EY$1,0))</f>
        <v>57.328445805864767</v>
      </c>
      <c r="K255" s="83">
        <f>INDEX(Input!$A$1:$EY$395,MATCH('2019-20'!$A255,Input!$A$1:$A$395,0),MATCH('2019-20'!K$2,Input!$A$1:$EY$1,0))</f>
        <v>4.6282723041352778</v>
      </c>
      <c r="L255" s="83">
        <f>INDEX(Input!$A$1:$EY$395,MATCH('2019-20'!$A255,Input!$A$1:$A$395,0),MATCH('2019-20'!L$2,Input!$A$1:$EY$1,0))</f>
        <v>0</v>
      </c>
      <c r="M255" s="83">
        <f>INDEX(Input!$A$1:$EY$395,MATCH('2019-20'!$A255,Input!$A$1:$A$395,0),MATCH('2019-20'!M$2,Input!$A$1:$EY$1,0))</f>
        <v>6.004070337858475</v>
      </c>
      <c r="N255" s="83">
        <f>INDEX(Input!$A$1:$EY$395,MATCH('2019-20'!$A255,Input!$A$1:$A$395,0),MATCH('2019-20'!N$2,Input!$A$1:$EY$1,0))</f>
        <v>0.720225</v>
      </c>
      <c r="O255" s="83">
        <f>INDEX(Input!$A$1:$EY$395,MATCH('2019-20'!$A255,Input!$A$1:$A$395,0),MATCH('2019-20'!O$2,Input!$A$1:$EY$1,0))</f>
        <v>1.2303839999999999</v>
      </c>
      <c r="P255" s="83">
        <f>INDEX(Input!$A$1:$EY$395,MATCH('2019-20'!$A255,Input!$A$1:$A$395,0),MATCH('2019-20'!P$2,Input!$A$1:$EY$1,0))</f>
        <v>1.8063954991502347</v>
      </c>
      <c r="Q255" s="83">
        <f>INDEX(Input!$A$1:$EY$395,MATCH('2019-20'!$A255,Input!$A$1:$A$395,0),MATCH('2019-20'!Q$2,Input!$A$1:$EY$1,0))</f>
        <v>0</v>
      </c>
      <c r="R255" s="112">
        <f>INDEX(Input!$A$1:$EY$395,MATCH('2019-20'!$A255,Input!$A$1:$A$395,0),MATCH('2019-20'!R$2,Input!$A$1:$EY$1,0))</f>
        <v>115.6637119759651</v>
      </c>
      <c r="S255" s="128">
        <f>INDEX(Input!$A$1:$EY$395,MATCH('2019-20'!$A255,Input!$A$1:$A$395,0),MATCH('2019-20'!S$2,Input!$A$1:$EY$1,0))</f>
        <v>2.0578383731237881</v>
      </c>
      <c r="V255" s="100"/>
    </row>
    <row r="256" spans="1:22" ht="16.2" x14ac:dyDescent="0.3">
      <c r="A256" s="53" t="str">
        <f>INDEX(Input!$A$1:$A$395,MATCH('2019-20'!$B256,Input!$B$1:$B$395,0))</f>
        <v>R131</v>
      </c>
      <c r="B256" s="45" t="s">
        <v>1251</v>
      </c>
      <c r="C256" s="45" t="str">
        <f>INDEX(Input!$C$1:$C$395,MATCH('2019-20'!$B256,Input!$B$1:$B$395,0))</f>
        <v>E07000236</v>
      </c>
      <c r="D256" s="46">
        <f>INDEX(Input!$EY$1:$EY$395,MATCH('2019-20'!$B256,Input!$B$1:$B$395,0))</f>
        <v>1</v>
      </c>
      <c r="E256" s="154"/>
      <c r="F256" s="44" t="str">
        <f>INDEX(Input!$D$1:$D$395,MATCH('2019-20'!$B256,Input!$B$1:$B$395,0))</f>
        <v>Redditch</v>
      </c>
      <c r="G256" s="112">
        <f>INDEX(Input!$A$1:$EY$395,MATCH('2019-20'!$A256,Input!$A$1:$A$395,0),MATCH('2019-20'!G$2,Input!$A$1:$EY$1,0))</f>
        <v>8.9784462996015115</v>
      </c>
      <c r="H256" s="83">
        <f>INDEX(Input!$A$1:$EY$395,MATCH('2019-20'!$A256,Input!$A$1:$A$395,0),MATCH('2019-20'!H$2,Input!$A$1:$EY$1,0))</f>
        <v>2.1710090121979628</v>
      </c>
      <c r="I256" s="83">
        <f>INDEX(Input!$A$1:$EY$395,MATCH('2019-20'!$A256,Input!$A$1:$A$395,0),MATCH('2019-20'!I$2,Input!$A$1:$EY$1,0))</f>
        <v>7.0745711191786978E-2</v>
      </c>
      <c r="J256" s="83">
        <f>INDEX(Input!$A$1:$EY$395,MATCH('2019-20'!$A256,Input!$A$1:$A$395,0),MATCH('2019-20'!J$2,Input!$A$1:$EY$1,0))</f>
        <v>6.2072186872399335</v>
      </c>
      <c r="K256" s="83">
        <f>INDEX(Input!$A$1:$EY$395,MATCH('2019-20'!$A256,Input!$A$1:$A$395,0),MATCH('2019-20'!K$2,Input!$A$1:$EY$1,0))</f>
        <v>0</v>
      </c>
      <c r="L256" s="83">
        <f>INDEX(Input!$A$1:$EY$395,MATCH('2019-20'!$A256,Input!$A$1:$A$395,0),MATCH('2019-20'!L$2,Input!$A$1:$EY$1,0))</f>
        <v>3.3639712760065964E-2</v>
      </c>
      <c r="M256" s="83">
        <f>INDEX(Input!$A$1:$EY$395,MATCH('2019-20'!$A256,Input!$A$1:$A$395,0),MATCH('2019-20'!M$2,Input!$A$1:$EY$1,0))</f>
        <v>0</v>
      </c>
      <c r="N256" s="83">
        <f>INDEX(Input!$A$1:$EY$395,MATCH('2019-20'!$A256,Input!$A$1:$A$395,0),MATCH('2019-20'!N$2,Input!$A$1:$EY$1,0))</f>
        <v>0</v>
      </c>
      <c r="O256" s="83">
        <f>INDEX(Input!$A$1:$EY$395,MATCH('2019-20'!$A256,Input!$A$1:$A$395,0),MATCH('2019-20'!O$2,Input!$A$1:$EY$1,0))</f>
        <v>0</v>
      </c>
      <c r="P256" s="83">
        <f>INDEX(Input!$A$1:$EY$395,MATCH('2019-20'!$A256,Input!$A$1:$A$395,0),MATCH('2019-20'!P$2,Input!$A$1:$EY$1,0))</f>
        <v>0.75381711661671802</v>
      </c>
      <c r="Q256" s="83">
        <f>INDEX(Input!$A$1:$EY$395,MATCH('2019-20'!$A256,Input!$A$1:$A$395,0),MATCH('2019-20'!Q$2,Input!$A$1:$EY$1,0))</f>
        <v>0</v>
      </c>
      <c r="R256" s="112">
        <f>INDEX(Input!$A$1:$EY$395,MATCH('2019-20'!$A256,Input!$A$1:$A$395,0),MATCH('2019-20'!R$2,Input!$A$1:$EY$1,0))</f>
        <v>9.2364302400064684</v>
      </c>
      <c r="S256" s="128">
        <f>INDEX(Input!$A$1:$EY$395,MATCH('2019-20'!$A256,Input!$A$1:$A$395,0),MATCH('2019-20'!S$2,Input!$A$1:$EY$1,0))</f>
        <v>2.8733695318354568</v>
      </c>
      <c r="V256" s="100"/>
    </row>
    <row r="257" spans="1:22" ht="16.2" x14ac:dyDescent="0.3">
      <c r="A257" s="53" t="str">
        <f>INDEX(Input!$A$1:$A$395,MATCH('2019-20'!$B257,Input!$B$1:$B$395,0))</f>
        <v>R273</v>
      </c>
      <c r="B257" s="45" t="s">
        <v>1023</v>
      </c>
      <c r="C257" s="45" t="str">
        <f>INDEX(Input!$C$1:$C$395,MATCH('2019-20'!$B257,Input!$B$1:$B$395,0))</f>
        <v>E07000211</v>
      </c>
      <c r="D257" s="46">
        <f>INDEX(Input!$EY$1:$EY$395,MATCH('2019-20'!$B257,Input!$B$1:$B$395,0))</f>
        <v>1</v>
      </c>
      <c r="E257" s="154"/>
      <c r="F257" s="44" t="str">
        <f>INDEX(Input!$D$1:$D$395,MATCH('2019-20'!$B257,Input!$B$1:$B$395,0))</f>
        <v>Reigate And Banstead</v>
      </c>
      <c r="G257" s="112">
        <f>INDEX(Input!$A$1:$EY$395,MATCH('2019-20'!$A257,Input!$A$1:$A$395,0),MATCH('2019-20'!G$2,Input!$A$1:$EY$1,0))</f>
        <v>18.137525861682647</v>
      </c>
      <c r="H257" s="83">
        <f>INDEX(Input!$A$1:$EY$395,MATCH('2019-20'!$A257,Input!$A$1:$A$395,0),MATCH('2019-20'!H$2,Input!$A$1:$EY$1,0))</f>
        <v>2.347314284655603</v>
      </c>
      <c r="I257" s="83">
        <f>INDEX(Input!$A$1:$EY$395,MATCH('2019-20'!$A257,Input!$A$1:$A$395,0),MATCH('2019-20'!I$2,Input!$A$1:$EY$1,0))</f>
        <v>7.64908931863333E-2</v>
      </c>
      <c r="J257" s="83">
        <f>INDEX(Input!$A$1:$EY$395,MATCH('2019-20'!$A257,Input!$A$1:$A$395,0),MATCH('2019-20'!J$2,Input!$A$1:$EY$1,0))</f>
        <v>13.651036506920653</v>
      </c>
      <c r="K257" s="83">
        <f>INDEX(Input!$A$1:$EY$395,MATCH('2019-20'!$A257,Input!$A$1:$A$395,0),MATCH('2019-20'!K$2,Input!$A$1:$EY$1,0))</f>
        <v>0</v>
      </c>
      <c r="L257" s="83">
        <f>INDEX(Input!$A$1:$EY$395,MATCH('2019-20'!$A257,Input!$A$1:$A$395,0),MATCH('2019-20'!L$2,Input!$A$1:$EY$1,0))</f>
        <v>5.1836273079348828E-2</v>
      </c>
      <c r="M257" s="83">
        <f>INDEX(Input!$A$1:$EY$395,MATCH('2019-20'!$A257,Input!$A$1:$A$395,0),MATCH('2019-20'!M$2,Input!$A$1:$EY$1,0))</f>
        <v>0</v>
      </c>
      <c r="N257" s="83">
        <f>INDEX(Input!$A$1:$EY$395,MATCH('2019-20'!$A257,Input!$A$1:$A$395,0),MATCH('2019-20'!N$2,Input!$A$1:$EY$1,0))</f>
        <v>0</v>
      </c>
      <c r="O257" s="83">
        <f>INDEX(Input!$A$1:$EY$395,MATCH('2019-20'!$A257,Input!$A$1:$A$395,0),MATCH('2019-20'!O$2,Input!$A$1:$EY$1,0))</f>
        <v>0</v>
      </c>
      <c r="P257" s="83">
        <f>INDEX(Input!$A$1:$EY$395,MATCH('2019-20'!$A257,Input!$A$1:$A$395,0),MATCH('2019-20'!P$2,Input!$A$1:$EY$1,0))</f>
        <v>1.9937842542982864</v>
      </c>
      <c r="Q257" s="83">
        <f>INDEX(Input!$A$1:$EY$395,MATCH('2019-20'!$A257,Input!$A$1:$A$395,0),MATCH('2019-20'!Q$2,Input!$A$1:$EY$1,0))</f>
        <v>0</v>
      </c>
      <c r="R257" s="112">
        <f>INDEX(Input!$A$1:$EY$395,MATCH('2019-20'!$A257,Input!$A$1:$A$395,0),MATCH('2019-20'!R$2,Input!$A$1:$EY$1,0))</f>
        <v>18.120462212140225</v>
      </c>
      <c r="S257" s="128">
        <f>INDEX(Input!$A$1:$EY$395,MATCH('2019-20'!$A257,Input!$A$1:$A$395,0),MATCH('2019-20'!S$2,Input!$A$1:$EY$1,0))</f>
        <v>-9.407925685426255E-2</v>
      </c>
      <c r="V257" s="100"/>
    </row>
    <row r="258" spans="1:22" ht="16.2" x14ac:dyDescent="0.3">
      <c r="A258" s="53" t="str">
        <f>INDEX(Input!$A$1:$A$395,MATCH('2019-20'!$B258,Input!$B$1:$B$395,0))</f>
        <v>R180</v>
      </c>
      <c r="B258" s="45" t="s">
        <v>1177</v>
      </c>
      <c r="C258" s="45" t="str">
        <f>INDEX(Input!$C$1:$C$395,MATCH('2019-20'!$B258,Input!$B$1:$B$395,0))</f>
        <v>E07000124</v>
      </c>
      <c r="D258" s="46">
        <f>INDEX(Input!$EY$1:$EY$395,MATCH('2019-20'!$B258,Input!$B$1:$B$395,0))</f>
        <v>1</v>
      </c>
      <c r="E258" s="154"/>
      <c r="F258" s="44" t="str">
        <f>INDEX(Input!$D$1:$D$395,MATCH('2019-20'!$B258,Input!$B$1:$B$395,0))</f>
        <v>Ribble Valley</v>
      </c>
      <c r="G258" s="112">
        <f>INDEX(Input!$A$1:$EY$395,MATCH('2019-20'!$A258,Input!$A$1:$A$395,0),MATCH('2019-20'!G$2,Input!$A$1:$EY$1,0))</f>
        <v>6.5767590616401082</v>
      </c>
      <c r="H258" s="83">
        <f>INDEX(Input!$A$1:$EY$395,MATCH('2019-20'!$A258,Input!$A$1:$A$395,0),MATCH('2019-20'!H$2,Input!$A$1:$EY$1,0))</f>
        <v>1.3326795168794408</v>
      </c>
      <c r="I258" s="83">
        <f>INDEX(Input!$A$1:$EY$395,MATCH('2019-20'!$A258,Input!$A$1:$A$395,0),MATCH('2019-20'!I$2,Input!$A$1:$EY$1,0))</f>
        <v>4.3427438431916598E-2</v>
      </c>
      <c r="J258" s="83">
        <f>INDEX(Input!$A$1:$EY$395,MATCH('2019-20'!$A258,Input!$A$1:$A$395,0),MATCH('2019-20'!J$2,Input!$A$1:$EY$1,0))</f>
        <v>3.4304970850259995</v>
      </c>
      <c r="K258" s="83">
        <f>INDEX(Input!$A$1:$EY$395,MATCH('2019-20'!$A258,Input!$A$1:$A$395,0),MATCH('2019-20'!K$2,Input!$A$1:$EY$1,0))</f>
        <v>0</v>
      </c>
      <c r="L258" s="83">
        <f>INDEX(Input!$A$1:$EY$395,MATCH('2019-20'!$A258,Input!$A$1:$A$395,0),MATCH('2019-20'!L$2,Input!$A$1:$EY$1,0))</f>
        <v>6.6867124973999589E-2</v>
      </c>
      <c r="M258" s="83">
        <f>INDEX(Input!$A$1:$EY$395,MATCH('2019-20'!$A258,Input!$A$1:$A$395,0),MATCH('2019-20'!M$2,Input!$A$1:$EY$1,0))</f>
        <v>0</v>
      </c>
      <c r="N258" s="83">
        <f>INDEX(Input!$A$1:$EY$395,MATCH('2019-20'!$A258,Input!$A$1:$A$395,0),MATCH('2019-20'!N$2,Input!$A$1:$EY$1,0))</f>
        <v>0</v>
      </c>
      <c r="O258" s="83">
        <f>INDEX(Input!$A$1:$EY$395,MATCH('2019-20'!$A258,Input!$A$1:$A$395,0),MATCH('2019-20'!O$2,Input!$A$1:$EY$1,0))</f>
        <v>0</v>
      </c>
      <c r="P258" s="83">
        <f>INDEX(Input!$A$1:$EY$395,MATCH('2019-20'!$A258,Input!$A$1:$A$395,0),MATCH('2019-20'!P$2,Input!$A$1:$EY$1,0))</f>
        <v>1.6664863752054773</v>
      </c>
      <c r="Q258" s="83">
        <f>INDEX(Input!$A$1:$EY$395,MATCH('2019-20'!$A258,Input!$A$1:$A$395,0),MATCH('2019-20'!Q$2,Input!$A$1:$EY$1,0))</f>
        <v>0.1079206000233652</v>
      </c>
      <c r="R258" s="112">
        <f>INDEX(Input!$A$1:$EY$395,MATCH('2019-20'!$A258,Input!$A$1:$A$395,0),MATCH('2019-20'!R$2,Input!$A$1:$EY$1,0))</f>
        <v>6.6478781405401994</v>
      </c>
      <c r="S258" s="128">
        <f>INDEX(Input!$A$1:$EY$395,MATCH('2019-20'!$A258,Input!$A$1:$A$395,0),MATCH('2019-20'!S$2,Input!$A$1:$EY$1,0))</f>
        <v>1.0813696873115397</v>
      </c>
      <c r="V258" s="100"/>
    </row>
    <row r="259" spans="1:22" ht="16.2" x14ac:dyDescent="0.3">
      <c r="A259" s="53" t="str">
        <f>INDEX(Input!$A$1:$A$395,MATCH('2019-20'!$B259,Input!$B$1:$B$395,0))</f>
        <v>R400</v>
      </c>
      <c r="B259" s="45" t="s">
        <v>980</v>
      </c>
      <c r="C259" s="45" t="str">
        <f>INDEX(Input!$C$1:$C$395,MATCH('2019-20'!$B259,Input!$B$1:$B$395,0))</f>
        <v>E09000027</v>
      </c>
      <c r="D259" s="46">
        <f>INDEX(Input!$EY$1:$EY$395,MATCH('2019-20'!$B259,Input!$B$1:$B$395,0))</f>
        <v>1</v>
      </c>
      <c r="E259" s="154"/>
      <c r="F259" s="44" t="str">
        <f>INDEX(Input!$D$1:$D$395,MATCH('2019-20'!$B259,Input!$B$1:$B$395,0))</f>
        <v>Richmond upon Thames</v>
      </c>
      <c r="G259" s="112">
        <f>INDEX(Input!$A$1:$EY$395,MATCH('2019-20'!$A259,Input!$A$1:$A$395,0),MATCH('2019-20'!G$2,Input!$A$1:$EY$1,0))</f>
        <v>151.31618811452128</v>
      </c>
      <c r="H259" s="83">
        <f>INDEX(Input!$A$1:$EY$395,MATCH('2019-20'!$A259,Input!$A$1:$A$395,0),MATCH('2019-20'!H$2,Input!$A$1:$EY$1,0))</f>
        <v>22.211923166877657</v>
      </c>
      <c r="I259" s="83">
        <f>INDEX(Input!$A$1:$EY$395,MATCH('2019-20'!$A259,Input!$A$1:$A$395,0),MATCH('2019-20'!I$2,Input!$A$1:$EY$1,0))</f>
        <v>0.72381012356424135</v>
      </c>
      <c r="J259" s="83">
        <f>INDEX(Input!$A$1:$EY$395,MATCH('2019-20'!$A259,Input!$A$1:$A$395,0),MATCH('2019-20'!J$2,Input!$A$1:$EY$1,0))</f>
        <v>121.36860462647397</v>
      </c>
      <c r="K259" s="83">
        <f>INDEX(Input!$A$1:$EY$395,MATCH('2019-20'!$A259,Input!$A$1:$A$395,0),MATCH('2019-20'!K$2,Input!$A$1:$EY$1,0))</f>
        <v>9.8428264185260534</v>
      </c>
      <c r="L259" s="83">
        <f>INDEX(Input!$A$1:$EY$395,MATCH('2019-20'!$A259,Input!$A$1:$A$395,0),MATCH('2019-20'!L$2,Input!$A$1:$EY$1,0))</f>
        <v>0</v>
      </c>
      <c r="M259" s="83">
        <f>INDEX(Input!$A$1:$EY$395,MATCH('2019-20'!$A259,Input!$A$1:$A$395,0),MATCH('2019-20'!M$2,Input!$A$1:$EY$1,0))</f>
        <v>9.279321959999999E-2</v>
      </c>
      <c r="N259" s="83">
        <f>INDEX(Input!$A$1:$EY$395,MATCH('2019-20'!$A259,Input!$A$1:$A$395,0),MATCH('2019-20'!N$2,Input!$A$1:$EY$1,0))</f>
        <v>0.66084200000000004</v>
      </c>
      <c r="O259" s="83">
        <f>INDEX(Input!$A$1:$EY$395,MATCH('2019-20'!$A259,Input!$A$1:$A$395,0),MATCH('2019-20'!O$2,Input!$A$1:$EY$1,0))</f>
        <v>1.128938</v>
      </c>
      <c r="P259" s="83">
        <f>INDEX(Input!$A$1:$EY$395,MATCH('2019-20'!$A259,Input!$A$1:$A$395,0),MATCH('2019-20'!P$2,Input!$A$1:$EY$1,0))</f>
        <v>1.5122082987113008</v>
      </c>
      <c r="Q259" s="83">
        <f>INDEX(Input!$A$1:$EY$395,MATCH('2019-20'!$A259,Input!$A$1:$A$395,0),MATCH('2019-20'!Q$2,Input!$A$1:$EY$1,0))</f>
        <v>0</v>
      </c>
      <c r="R259" s="112">
        <f>INDEX(Input!$A$1:$EY$395,MATCH('2019-20'!$A259,Input!$A$1:$A$395,0),MATCH('2019-20'!R$2,Input!$A$1:$EY$1,0))</f>
        <v>157.54194585375319</v>
      </c>
      <c r="S259" s="128">
        <f>INDEX(Input!$A$1:$EY$395,MATCH('2019-20'!$A259,Input!$A$1:$A$395,0),MATCH('2019-20'!S$2,Input!$A$1:$EY$1,0))</f>
        <v>4.1144029708969576</v>
      </c>
      <c r="V259" s="100"/>
    </row>
    <row r="260" spans="1:22" ht="16.2" x14ac:dyDescent="0.3">
      <c r="A260" s="53" t="str">
        <f>INDEX(Input!$A$1:$A$395,MATCH('2019-20'!$B260,Input!$B$1:$B$395,0))</f>
        <v>R224</v>
      </c>
      <c r="B260" s="45" t="s">
        <v>1129</v>
      </c>
      <c r="C260" s="45" t="str">
        <f>INDEX(Input!$C$1:$C$395,MATCH('2019-20'!$B260,Input!$B$1:$B$395,0))</f>
        <v>E07000166</v>
      </c>
      <c r="D260" s="46">
        <f>INDEX(Input!$EY$1:$EY$395,MATCH('2019-20'!$B260,Input!$B$1:$B$395,0))</f>
        <v>1</v>
      </c>
      <c r="E260" s="154"/>
      <c r="F260" s="44" t="str">
        <f>INDEX(Input!$D$1:$D$395,MATCH('2019-20'!$B260,Input!$B$1:$B$395,0))</f>
        <v>Richmondshire</v>
      </c>
      <c r="G260" s="112">
        <f>INDEX(Input!$A$1:$EY$395,MATCH('2019-20'!$A260,Input!$A$1:$A$395,0),MATCH('2019-20'!G$2,Input!$A$1:$EY$1,0))</f>
        <v>6.5307330223577447</v>
      </c>
      <c r="H260" s="83">
        <f>INDEX(Input!$A$1:$EY$395,MATCH('2019-20'!$A260,Input!$A$1:$A$395,0),MATCH('2019-20'!H$2,Input!$A$1:$EY$1,0))</f>
        <v>1.4801366973881174</v>
      </c>
      <c r="I260" s="83">
        <f>INDEX(Input!$A$1:$EY$395,MATCH('2019-20'!$A260,Input!$A$1:$A$395,0),MATCH('2019-20'!I$2,Input!$A$1:$EY$1,0))</f>
        <v>4.8232560403686106E-2</v>
      </c>
      <c r="J260" s="83">
        <f>INDEX(Input!$A$1:$EY$395,MATCH('2019-20'!$A260,Input!$A$1:$A$395,0),MATCH('2019-20'!J$2,Input!$A$1:$EY$1,0))</f>
        <v>4.243586112500001</v>
      </c>
      <c r="K260" s="83">
        <f>INDEX(Input!$A$1:$EY$395,MATCH('2019-20'!$A260,Input!$A$1:$A$395,0),MATCH('2019-20'!K$2,Input!$A$1:$EY$1,0))</f>
        <v>0</v>
      </c>
      <c r="L260" s="83">
        <f>INDEX(Input!$A$1:$EY$395,MATCH('2019-20'!$A260,Input!$A$1:$A$395,0),MATCH('2019-20'!L$2,Input!$A$1:$EY$1,0))</f>
        <v>2.0078887499999774E-2</v>
      </c>
      <c r="M260" s="83">
        <f>INDEX(Input!$A$1:$EY$395,MATCH('2019-20'!$A260,Input!$A$1:$A$395,0),MATCH('2019-20'!M$2,Input!$A$1:$EY$1,0))</f>
        <v>0</v>
      </c>
      <c r="N260" s="83">
        <f>INDEX(Input!$A$1:$EY$395,MATCH('2019-20'!$A260,Input!$A$1:$A$395,0),MATCH('2019-20'!N$2,Input!$A$1:$EY$1,0))</f>
        <v>0</v>
      </c>
      <c r="O260" s="83">
        <f>INDEX(Input!$A$1:$EY$395,MATCH('2019-20'!$A260,Input!$A$1:$A$395,0),MATCH('2019-20'!O$2,Input!$A$1:$EY$1,0))</f>
        <v>0</v>
      </c>
      <c r="P260" s="83">
        <f>INDEX(Input!$A$1:$EY$395,MATCH('2019-20'!$A260,Input!$A$1:$A$395,0),MATCH('2019-20'!P$2,Input!$A$1:$EY$1,0))</f>
        <v>0.38670751943646831</v>
      </c>
      <c r="Q260" s="83">
        <f>INDEX(Input!$A$1:$EY$395,MATCH('2019-20'!$A260,Input!$A$1:$A$395,0),MATCH('2019-20'!Q$2,Input!$A$1:$EY$1,0))</f>
        <v>0.36188421246651703</v>
      </c>
      <c r="R260" s="112">
        <f>INDEX(Input!$A$1:$EY$395,MATCH('2019-20'!$A260,Input!$A$1:$A$395,0),MATCH('2019-20'!R$2,Input!$A$1:$EY$1,0))</f>
        <v>6.5406259896947905</v>
      </c>
      <c r="S260" s="128">
        <f>INDEX(Input!$A$1:$EY$395,MATCH('2019-20'!$A260,Input!$A$1:$A$395,0),MATCH('2019-20'!S$2,Input!$A$1:$EY$1,0))</f>
        <v>0.15148326080973717</v>
      </c>
      <c r="V260" s="100"/>
    </row>
    <row r="261" spans="1:22" ht="16.2" x14ac:dyDescent="0.3">
      <c r="A261" s="53" t="str">
        <f>INDEX(Input!$A$1:$A$395,MATCH('2019-20'!$B261,Input!$B$1:$B$395,0))</f>
        <v>R338</v>
      </c>
      <c r="B261" s="45" t="s">
        <v>1514</v>
      </c>
      <c r="C261" s="45" t="str">
        <f>INDEX(Input!$C$1:$C$395,MATCH('2019-20'!$B261,Input!$B$1:$B$395,0))</f>
        <v>E08000005</v>
      </c>
      <c r="D261" s="46">
        <f>INDEX(Input!$EY$1:$EY$395,MATCH('2019-20'!$B261,Input!$B$1:$B$395,0))</f>
        <v>1</v>
      </c>
      <c r="E261" s="154"/>
      <c r="F261" s="44" t="str">
        <f>INDEX(Input!$D$1:$D$395,MATCH('2019-20'!$B261,Input!$B$1:$B$395,0))</f>
        <v>Rochdale</v>
      </c>
      <c r="G261" s="112">
        <f>INDEX(Input!$A$1:$EY$395,MATCH('2019-20'!$A261,Input!$A$1:$A$395,0),MATCH('2019-20'!G$2,Input!$A$1:$EY$1,0))</f>
        <v>177.67981539415428</v>
      </c>
      <c r="H261" s="83">
        <f>INDEX(Input!$A$1:$EY$395,MATCH('2019-20'!$A261,Input!$A$1:$A$395,0),MATCH('2019-20'!H$2,Input!$A$1:$EY$1,0))</f>
        <v>77.320112010407328</v>
      </c>
      <c r="I261" s="83">
        <f>INDEX(Input!$A$1:$EY$395,MATCH('2019-20'!$A261,Input!$A$1:$A$395,0),MATCH('2019-20'!I$2,Input!$A$1:$EY$1,0))</f>
        <v>1.9673777636852634</v>
      </c>
      <c r="J261" s="83">
        <f>INDEX(Input!$A$1:$EY$395,MATCH('2019-20'!$A261,Input!$A$1:$A$395,0),MATCH('2019-20'!J$2,Input!$A$1:$EY$1,0))</f>
        <v>80.799103577296179</v>
      </c>
      <c r="K261" s="83">
        <f>INDEX(Input!$A$1:$EY$395,MATCH('2019-20'!$A261,Input!$A$1:$A$395,0),MATCH('2019-20'!K$2,Input!$A$1:$EY$1,0))</f>
        <v>6.4973694907038215</v>
      </c>
      <c r="L261" s="83">
        <f>INDEX(Input!$A$1:$EY$395,MATCH('2019-20'!$A261,Input!$A$1:$A$395,0),MATCH('2019-20'!L$2,Input!$A$1:$EY$1,0))</f>
        <v>0</v>
      </c>
      <c r="M261" s="83">
        <f>INDEX(Input!$A$1:$EY$395,MATCH('2019-20'!$A261,Input!$A$1:$A$395,0),MATCH('2019-20'!M$2,Input!$A$1:$EY$1,0))</f>
        <v>10.808612337617324</v>
      </c>
      <c r="N261" s="83">
        <f>INDEX(Input!$A$1:$EY$395,MATCH('2019-20'!$A261,Input!$A$1:$A$395,0),MATCH('2019-20'!N$2,Input!$A$1:$EY$1,0))</f>
        <v>1.108358</v>
      </c>
      <c r="O261" s="83">
        <f>INDEX(Input!$A$1:$EY$395,MATCH('2019-20'!$A261,Input!$A$1:$A$395,0),MATCH('2019-20'!O$2,Input!$A$1:$EY$1,0))</f>
        <v>1.893446</v>
      </c>
      <c r="P261" s="83">
        <f>INDEX(Input!$A$1:$EY$395,MATCH('2019-20'!$A261,Input!$A$1:$A$395,0),MATCH('2019-20'!P$2,Input!$A$1:$EY$1,0))</f>
        <v>1.8841570905288356</v>
      </c>
      <c r="Q261" s="83">
        <f>INDEX(Input!$A$1:$EY$395,MATCH('2019-20'!$A261,Input!$A$1:$A$395,0),MATCH('2019-20'!Q$2,Input!$A$1:$EY$1,0))</f>
        <v>0</v>
      </c>
      <c r="R261" s="112">
        <f>INDEX(Input!$A$1:$EY$395,MATCH('2019-20'!$A261,Input!$A$1:$A$395,0),MATCH('2019-20'!R$2,Input!$A$1:$EY$1,0))</f>
        <v>182.27853627023879</v>
      </c>
      <c r="S261" s="128">
        <f>INDEX(Input!$A$1:$EY$395,MATCH('2019-20'!$A261,Input!$A$1:$A$395,0),MATCH('2019-20'!S$2,Input!$A$1:$EY$1,0))</f>
        <v>2.58820669409352</v>
      </c>
      <c r="V261" s="100"/>
    </row>
    <row r="262" spans="1:22" ht="16.2" x14ac:dyDescent="0.3">
      <c r="A262" s="53" t="str">
        <f>INDEX(Input!$A$1:$A$395,MATCH('2019-20'!$B262,Input!$B$1:$B$395,0))</f>
        <v>R103</v>
      </c>
      <c r="B262" s="45" t="s">
        <v>1311</v>
      </c>
      <c r="C262" s="45" t="str">
        <f>INDEX(Input!$C$1:$C$395,MATCH('2019-20'!$B262,Input!$B$1:$B$395,0))</f>
        <v>E07000075</v>
      </c>
      <c r="D262" s="46">
        <f>INDEX(Input!$EY$1:$EY$395,MATCH('2019-20'!$B262,Input!$B$1:$B$395,0))</f>
        <v>1</v>
      </c>
      <c r="E262" s="154"/>
      <c r="F262" s="44" t="str">
        <f>INDEX(Input!$D$1:$D$395,MATCH('2019-20'!$B262,Input!$B$1:$B$395,0))</f>
        <v>Rochford</v>
      </c>
      <c r="G262" s="112">
        <f>INDEX(Input!$A$1:$EY$395,MATCH('2019-20'!$A262,Input!$A$1:$A$395,0),MATCH('2019-20'!G$2,Input!$A$1:$EY$1,0))</f>
        <v>9.6073122711293841</v>
      </c>
      <c r="H262" s="83">
        <f>INDEX(Input!$A$1:$EY$395,MATCH('2019-20'!$A262,Input!$A$1:$A$395,0),MATCH('2019-20'!H$2,Input!$A$1:$EY$1,0))</f>
        <v>1.7099433634618249</v>
      </c>
      <c r="I262" s="83">
        <f>INDEX(Input!$A$1:$EY$395,MATCH('2019-20'!$A262,Input!$A$1:$A$395,0),MATCH('2019-20'!I$2,Input!$A$1:$EY$1,0))</f>
        <v>5.5721168666780438E-2</v>
      </c>
      <c r="J262" s="83">
        <f>INDEX(Input!$A$1:$EY$395,MATCH('2019-20'!$A262,Input!$A$1:$A$395,0),MATCH('2019-20'!J$2,Input!$A$1:$EY$1,0))</f>
        <v>7.2709097310000015</v>
      </c>
      <c r="K262" s="83">
        <f>INDEX(Input!$A$1:$EY$395,MATCH('2019-20'!$A262,Input!$A$1:$A$395,0),MATCH('2019-20'!K$2,Input!$A$1:$EY$1,0))</f>
        <v>0</v>
      </c>
      <c r="L262" s="83">
        <f>INDEX(Input!$A$1:$EY$395,MATCH('2019-20'!$A262,Input!$A$1:$A$395,0),MATCH('2019-20'!L$2,Input!$A$1:$EY$1,0))</f>
        <v>-1.7945524177775949E-15</v>
      </c>
      <c r="M262" s="83">
        <f>INDEX(Input!$A$1:$EY$395,MATCH('2019-20'!$A262,Input!$A$1:$A$395,0),MATCH('2019-20'!M$2,Input!$A$1:$EY$1,0))</f>
        <v>0</v>
      </c>
      <c r="N262" s="83">
        <f>INDEX(Input!$A$1:$EY$395,MATCH('2019-20'!$A262,Input!$A$1:$A$395,0),MATCH('2019-20'!N$2,Input!$A$1:$EY$1,0))</f>
        <v>0</v>
      </c>
      <c r="O262" s="83">
        <f>INDEX(Input!$A$1:$EY$395,MATCH('2019-20'!$A262,Input!$A$1:$A$395,0),MATCH('2019-20'!O$2,Input!$A$1:$EY$1,0))</f>
        <v>0</v>
      </c>
      <c r="P262" s="83">
        <f>INDEX(Input!$A$1:$EY$395,MATCH('2019-20'!$A262,Input!$A$1:$A$395,0),MATCH('2019-20'!P$2,Input!$A$1:$EY$1,0))</f>
        <v>0.65780112113919664</v>
      </c>
      <c r="Q262" s="83">
        <f>INDEX(Input!$A$1:$EY$395,MATCH('2019-20'!$A262,Input!$A$1:$A$395,0),MATCH('2019-20'!Q$2,Input!$A$1:$EY$1,0))</f>
        <v>0</v>
      </c>
      <c r="R262" s="112">
        <f>INDEX(Input!$A$1:$EY$395,MATCH('2019-20'!$A262,Input!$A$1:$A$395,0),MATCH('2019-20'!R$2,Input!$A$1:$EY$1,0))</f>
        <v>9.6943753842678007</v>
      </c>
      <c r="S262" s="128">
        <f>INDEX(Input!$A$1:$EY$395,MATCH('2019-20'!$A262,Input!$A$1:$A$395,0),MATCH('2019-20'!S$2,Input!$A$1:$EY$1,0))</f>
        <v>0.90621716752194992</v>
      </c>
      <c r="V262" s="100"/>
    </row>
    <row r="263" spans="1:22" ht="16.2" x14ac:dyDescent="0.3">
      <c r="A263" s="53" t="str">
        <f>INDEX(Input!$A$1:$A$395,MATCH('2019-20'!$B263,Input!$B$1:$B$395,0))</f>
        <v>R181</v>
      </c>
      <c r="B263" s="45" t="s">
        <v>1191</v>
      </c>
      <c r="C263" s="45" t="str">
        <f>INDEX(Input!$C$1:$C$395,MATCH('2019-20'!$B263,Input!$B$1:$B$395,0))</f>
        <v>E07000125</v>
      </c>
      <c r="D263" s="46">
        <f>INDEX(Input!$EY$1:$EY$395,MATCH('2019-20'!$B263,Input!$B$1:$B$395,0))</f>
        <v>1</v>
      </c>
      <c r="E263" s="154"/>
      <c r="F263" s="44" t="str">
        <f>INDEX(Input!$D$1:$D$395,MATCH('2019-20'!$B263,Input!$B$1:$B$395,0))</f>
        <v>Rossendale</v>
      </c>
      <c r="G263" s="112">
        <f>INDEX(Input!$A$1:$EY$395,MATCH('2019-20'!$A263,Input!$A$1:$A$395,0),MATCH('2019-20'!G$2,Input!$A$1:$EY$1,0))</f>
        <v>8.3499764221662005</v>
      </c>
      <c r="H263" s="83">
        <f>INDEX(Input!$A$1:$EY$395,MATCH('2019-20'!$A263,Input!$A$1:$A$395,0),MATCH('2019-20'!H$2,Input!$A$1:$EY$1,0))</f>
        <v>2.1446149834243822</v>
      </c>
      <c r="I263" s="83">
        <f>INDEX(Input!$A$1:$EY$395,MATCH('2019-20'!$A263,Input!$A$1:$A$395,0),MATCH('2019-20'!I$2,Input!$A$1:$EY$1,0))</f>
        <v>6.9885620641120388E-2</v>
      </c>
      <c r="J263" s="83">
        <f>INDEX(Input!$A$1:$EY$395,MATCH('2019-20'!$A263,Input!$A$1:$A$395,0),MATCH('2019-20'!J$2,Input!$A$1:$EY$1,0))</f>
        <v>5.5366981599999994</v>
      </c>
      <c r="K263" s="83">
        <f>INDEX(Input!$A$1:$EY$395,MATCH('2019-20'!$A263,Input!$A$1:$A$395,0),MATCH('2019-20'!K$2,Input!$A$1:$EY$1,0))</f>
        <v>0</v>
      </c>
      <c r="L263" s="83">
        <f>INDEX(Input!$A$1:$EY$395,MATCH('2019-20'!$A263,Input!$A$1:$A$395,0),MATCH('2019-20'!L$2,Input!$A$1:$EY$1,0))</f>
        <v>0</v>
      </c>
      <c r="M263" s="83">
        <f>INDEX(Input!$A$1:$EY$395,MATCH('2019-20'!$A263,Input!$A$1:$A$395,0),MATCH('2019-20'!M$2,Input!$A$1:$EY$1,0))</f>
        <v>0</v>
      </c>
      <c r="N263" s="83">
        <f>INDEX(Input!$A$1:$EY$395,MATCH('2019-20'!$A263,Input!$A$1:$A$395,0),MATCH('2019-20'!N$2,Input!$A$1:$EY$1,0))</f>
        <v>0</v>
      </c>
      <c r="O263" s="83">
        <f>INDEX(Input!$A$1:$EY$395,MATCH('2019-20'!$A263,Input!$A$1:$A$395,0),MATCH('2019-20'!O$2,Input!$A$1:$EY$1,0))</f>
        <v>0</v>
      </c>
      <c r="P263" s="83">
        <f>INDEX(Input!$A$1:$EY$395,MATCH('2019-20'!$A263,Input!$A$1:$A$395,0),MATCH('2019-20'!P$2,Input!$A$1:$EY$1,0))</f>
        <v>0.48505635691474031</v>
      </c>
      <c r="Q263" s="83">
        <f>INDEX(Input!$A$1:$EY$395,MATCH('2019-20'!$A263,Input!$A$1:$A$395,0),MATCH('2019-20'!Q$2,Input!$A$1:$EY$1,0))</f>
        <v>0</v>
      </c>
      <c r="R263" s="112">
        <f>INDEX(Input!$A$1:$EY$395,MATCH('2019-20'!$A263,Input!$A$1:$A$395,0),MATCH('2019-20'!R$2,Input!$A$1:$EY$1,0))</f>
        <v>8.2362551209802408</v>
      </c>
      <c r="S263" s="128">
        <f>INDEX(Input!$A$1:$EY$395,MATCH('2019-20'!$A263,Input!$A$1:$A$395,0),MATCH('2019-20'!S$2,Input!$A$1:$EY$1,0))</f>
        <v>-1.3619355964176183</v>
      </c>
      <c r="V263" s="100"/>
    </row>
    <row r="264" spans="1:22" ht="16.2" x14ac:dyDescent="0.3">
      <c r="A264" s="53" t="str">
        <f>INDEX(Input!$A$1:$A$395,MATCH('2019-20'!$B264,Input!$B$1:$B$395,0))</f>
        <v>R92</v>
      </c>
      <c r="B264" s="45" t="s">
        <v>1315</v>
      </c>
      <c r="C264" s="45" t="str">
        <f>INDEX(Input!$C$1:$C$395,MATCH('2019-20'!$B264,Input!$B$1:$B$395,0))</f>
        <v>E07000064</v>
      </c>
      <c r="D264" s="46">
        <f>INDEX(Input!$EY$1:$EY$395,MATCH('2019-20'!$B264,Input!$B$1:$B$395,0))</f>
        <v>1</v>
      </c>
      <c r="E264" s="154"/>
      <c r="F264" s="44" t="str">
        <f>INDEX(Input!$D$1:$D$395,MATCH('2019-20'!$B264,Input!$B$1:$B$395,0))</f>
        <v>Rother</v>
      </c>
      <c r="G264" s="112">
        <f>INDEX(Input!$A$1:$EY$395,MATCH('2019-20'!$A264,Input!$A$1:$A$395,0),MATCH('2019-20'!G$2,Input!$A$1:$EY$1,0))</f>
        <v>10.477032229784179</v>
      </c>
      <c r="H264" s="83">
        <f>INDEX(Input!$A$1:$EY$395,MATCH('2019-20'!$A264,Input!$A$1:$A$395,0),MATCH('2019-20'!H$2,Input!$A$1:$EY$1,0))</f>
        <v>2.3373226945388881</v>
      </c>
      <c r="I264" s="83">
        <f>INDEX(Input!$A$1:$EY$395,MATCH('2019-20'!$A264,Input!$A$1:$A$395,0),MATCH('2019-20'!I$2,Input!$A$1:$EY$1,0))</f>
        <v>7.6165301655035045E-2</v>
      </c>
      <c r="J264" s="83">
        <f>INDEX(Input!$A$1:$EY$395,MATCH('2019-20'!$A264,Input!$A$1:$A$395,0),MATCH('2019-20'!J$2,Input!$A$1:$EY$1,0))</f>
        <v>7.459525171785284</v>
      </c>
      <c r="K264" s="83">
        <f>INDEX(Input!$A$1:$EY$395,MATCH('2019-20'!$A264,Input!$A$1:$A$395,0),MATCH('2019-20'!K$2,Input!$A$1:$EY$1,0))</f>
        <v>0</v>
      </c>
      <c r="L264" s="83">
        <f>INDEX(Input!$A$1:$EY$395,MATCH('2019-20'!$A264,Input!$A$1:$A$395,0),MATCH('2019-20'!L$2,Input!$A$1:$EY$1,0))</f>
        <v>4.360172521471628E-2</v>
      </c>
      <c r="M264" s="83">
        <f>INDEX(Input!$A$1:$EY$395,MATCH('2019-20'!$A264,Input!$A$1:$A$395,0),MATCH('2019-20'!M$2,Input!$A$1:$EY$1,0))</f>
        <v>0</v>
      </c>
      <c r="N264" s="83">
        <f>INDEX(Input!$A$1:$EY$395,MATCH('2019-20'!$A264,Input!$A$1:$A$395,0),MATCH('2019-20'!N$2,Input!$A$1:$EY$1,0))</f>
        <v>0</v>
      </c>
      <c r="O264" s="83">
        <f>INDEX(Input!$A$1:$EY$395,MATCH('2019-20'!$A264,Input!$A$1:$A$395,0),MATCH('2019-20'!O$2,Input!$A$1:$EY$1,0))</f>
        <v>0</v>
      </c>
      <c r="P264" s="83">
        <f>INDEX(Input!$A$1:$EY$395,MATCH('2019-20'!$A264,Input!$A$1:$A$395,0),MATCH('2019-20'!P$2,Input!$A$1:$EY$1,0))</f>
        <v>0.44927171430256063</v>
      </c>
      <c r="Q264" s="83">
        <f>INDEX(Input!$A$1:$EY$395,MATCH('2019-20'!$A264,Input!$A$1:$A$395,0),MATCH('2019-20'!Q$2,Input!$A$1:$EY$1,0))</f>
        <v>6.1399369707751242E-2</v>
      </c>
      <c r="R264" s="112">
        <f>INDEX(Input!$A$1:$EY$395,MATCH('2019-20'!$A264,Input!$A$1:$A$395,0),MATCH('2019-20'!R$2,Input!$A$1:$EY$1,0))</f>
        <v>10.427285977204235</v>
      </c>
      <c r="S264" s="128">
        <f>INDEX(Input!$A$1:$EY$395,MATCH('2019-20'!$A264,Input!$A$1:$A$395,0),MATCH('2019-20'!S$2,Input!$A$1:$EY$1,0))</f>
        <v>-0.47481244200552331</v>
      </c>
      <c r="V264" s="100"/>
    </row>
    <row r="265" spans="1:22" ht="16.2" x14ac:dyDescent="0.3">
      <c r="A265" s="53" t="str">
        <f>INDEX(Input!$A$1:$A$395,MATCH('2019-20'!$B265,Input!$B$1:$B$395,0))</f>
        <v>R351</v>
      </c>
      <c r="B265" s="45" t="s">
        <v>1550</v>
      </c>
      <c r="C265" s="45" t="str">
        <f>INDEX(Input!$C$1:$C$395,MATCH('2019-20'!$B265,Input!$B$1:$B$395,0))</f>
        <v>E08000018</v>
      </c>
      <c r="D265" s="46">
        <f>INDEX(Input!$EY$1:$EY$395,MATCH('2019-20'!$B265,Input!$B$1:$B$395,0))</f>
        <v>1</v>
      </c>
      <c r="E265" s="154"/>
      <c r="F265" s="44" t="str">
        <f>INDEX(Input!$D$1:$D$395,MATCH('2019-20'!$B265,Input!$B$1:$B$395,0))</f>
        <v>Rotherham</v>
      </c>
      <c r="G265" s="112">
        <f>INDEX(Input!$A$1:$EY$395,MATCH('2019-20'!$A265,Input!$A$1:$A$395,0),MATCH('2019-20'!G$2,Input!$A$1:$EY$1,0))</f>
        <v>202.7338380611663</v>
      </c>
      <c r="H265" s="83">
        <f>INDEX(Input!$A$1:$EY$395,MATCH('2019-20'!$A265,Input!$A$1:$A$395,0),MATCH('2019-20'!H$2,Input!$A$1:$EY$1,0))</f>
        <v>78.028023106791892</v>
      </c>
      <c r="I265" s="83">
        <f>INDEX(Input!$A$1:$EY$395,MATCH('2019-20'!$A265,Input!$A$1:$A$395,0),MATCH('2019-20'!I$2,Input!$A$1:$EY$1,0))</f>
        <v>2.0585107975140535</v>
      </c>
      <c r="J265" s="83">
        <f>INDEX(Input!$A$1:$EY$395,MATCH('2019-20'!$A265,Input!$A$1:$A$395,0),MATCH('2019-20'!J$2,Input!$A$1:$EY$1,0))</f>
        <v>99.039272180678424</v>
      </c>
      <c r="K265" s="83">
        <f>INDEX(Input!$A$1:$EY$395,MATCH('2019-20'!$A265,Input!$A$1:$A$395,0),MATCH('2019-20'!K$2,Input!$A$1:$EY$1,0))</f>
        <v>7.9408981533215348</v>
      </c>
      <c r="L265" s="83">
        <f>INDEX(Input!$A$1:$EY$395,MATCH('2019-20'!$A265,Input!$A$1:$A$395,0),MATCH('2019-20'!L$2,Input!$A$1:$EY$1,0))</f>
        <v>0</v>
      </c>
      <c r="M265" s="83">
        <f>INDEX(Input!$A$1:$EY$395,MATCH('2019-20'!$A265,Input!$A$1:$A$395,0),MATCH('2019-20'!M$2,Input!$A$1:$EY$1,0))</f>
        <v>12.709486957173</v>
      </c>
      <c r="N265" s="83">
        <f>INDEX(Input!$A$1:$EY$395,MATCH('2019-20'!$A265,Input!$A$1:$A$395,0),MATCH('2019-20'!N$2,Input!$A$1:$EY$1,0))</f>
        <v>1.3452869999999999</v>
      </c>
      <c r="O265" s="83">
        <f>INDEX(Input!$A$1:$EY$395,MATCH('2019-20'!$A265,Input!$A$1:$A$395,0),MATCH('2019-20'!O$2,Input!$A$1:$EY$1,0))</f>
        <v>2.2981989999999999</v>
      </c>
      <c r="P265" s="83">
        <f>INDEX(Input!$A$1:$EY$395,MATCH('2019-20'!$A265,Input!$A$1:$A$395,0),MATCH('2019-20'!P$2,Input!$A$1:$EY$1,0))</f>
        <v>2.1260002946796828</v>
      </c>
      <c r="Q265" s="83">
        <f>INDEX(Input!$A$1:$EY$395,MATCH('2019-20'!$A265,Input!$A$1:$A$395,0),MATCH('2019-20'!Q$2,Input!$A$1:$EY$1,0))</f>
        <v>0</v>
      </c>
      <c r="R265" s="112">
        <f>INDEX(Input!$A$1:$EY$395,MATCH('2019-20'!$A265,Input!$A$1:$A$395,0),MATCH('2019-20'!R$2,Input!$A$1:$EY$1,0))</f>
        <v>205.5456774901586</v>
      </c>
      <c r="S265" s="128">
        <f>INDEX(Input!$A$1:$EY$395,MATCH('2019-20'!$A265,Input!$A$1:$A$395,0),MATCH('2019-20'!S$2,Input!$A$1:$EY$1,0))</f>
        <v>1.3869610795529619</v>
      </c>
      <c r="V265" s="100"/>
    </row>
    <row r="266" spans="1:22" ht="16.2" x14ac:dyDescent="0.3">
      <c r="A266" s="53" t="str">
        <f>INDEX(Input!$A$1:$A$395,MATCH('2019-20'!$B266,Input!$B$1:$B$395,0))</f>
        <v>R282</v>
      </c>
      <c r="B266" s="45" t="s">
        <v>1011</v>
      </c>
      <c r="C266" s="45" t="str">
        <f>INDEX(Input!$C$1:$C$395,MATCH('2019-20'!$B266,Input!$B$1:$B$395,0))</f>
        <v>E07000220</v>
      </c>
      <c r="D266" s="46">
        <f>INDEX(Input!$EY$1:$EY$395,MATCH('2019-20'!$B266,Input!$B$1:$B$395,0))</f>
        <v>1</v>
      </c>
      <c r="E266" s="154"/>
      <c r="F266" s="44" t="str">
        <f>INDEX(Input!$D$1:$D$395,MATCH('2019-20'!$B266,Input!$B$1:$B$395,0))</f>
        <v>Rugby</v>
      </c>
      <c r="G266" s="112">
        <f>INDEX(Input!$A$1:$EY$395,MATCH('2019-20'!$A266,Input!$A$1:$A$395,0),MATCH('2019-20'!G$2,Input!$A$1:$EY$1,0))</f>
        <v>11.315596965323779</v>
      </c>
      <c r="H266" s="83">
        <f>INDEX(Input!$A$1:$EY$395,MATCH('2019-20'!$A266,Input!$A$1:$A$395,0),MATCH('2019-20'!H$2,Input!$A$1:$EY$1,0))</f>
        <v>2.3756519957488331</v>
      </c>
      <c r="I266" s="83">
        <f>INDEX(Input!$A$1:$EY$395,MATCH('2019-20'!$A266,Input!$A$1:$A$395,0),MATCH('2019-20'!I$2,Input!$A$1:$EY$1,0))</f>
        <v>7.7414321653729801E-2</v>
      </c>
      <c r="J266" s="83">
        <f>INDEX(Input!$A$1:$EY$395,MATCH('2019-20'!$A266,Input!$A$1:$A$395,0),MATCH('2019-20'!J$2,Input!$A$1:$EY$1,0))</f>
        <v>6.9851116317055597</v>
      </c>
      <c r="K266" s="83">
        <f>INDEX(Input!$A$1:$EY$395,MATCH('2019-20'!$A266,Input!$A$1:$A$395,0),MATCH('2019-20'!K$2,Input!$A$1:$EY$1,0))</f>
        <v>0</v>
      </c>
      <c r="L266" s="83">
        <f>INDEX(Input!$A$1:$EY$395,MATCH('2019-20'!$A266,Input!$A$1:$A$395,0),MATCH('2019-20'!L$2,Input!$A$1:$EY$1,0))</f>
        <v>0.12553705229444043</v>
      </c>
      <c r="M266" s="83">
        <f>INDEX(Input!$A$1:$EY$395,MATCH('2019-20'!$A266,Input!$A$1:$A$395,0),MATCH('2019-20'!M$2,Input!$A$1:$EY$1,0))</f>
        <v>0</v>
      </c>
      <c r="N266" s="83">
        <f>INDEX(Input!$A$1:$EY$395,MATCH('2019-20'!$A266,Input!$A$1:$A$395,0),MATCH('2019-20'!N$2,Input!$A$1:$EY$1,0))</f>
        <v>0</v>
      </c>
      <c r="O266" s="83">
        <f>INDEX(Input!$A$1:$EY$395,MATCH('2019-20'!$A266,Input!$A$1:$A$395,0),MATCH('2019-20'!O$2,Input!$A$1:$EY$1,0))</f>
        <v>0</v>
      </c>
      <c r="P266" s="83">
        <f>INDEX(Input!$A$1:$EY$395,MATCH('2019-20'!$A266,Input!$A$1:$A$395,0),MATCH('2019-20'!P$2,Input!$A$1:$EY$1,0))</f>
        <v>2.1408138810433877</v>
      </c>
      <c r="Q266" s="83">
        <f>INDEX(Input!$A$1:$EY$395,MATCH('2019-20'!$A266,Input!$A$1:$A$395,0),MATCH('2019-20'!Q$2,Input!$A$1:$EY$1,0))</f>
        <v>0</v>
      </c>
      <c r="R266" s="112">
        <f>INDEX(Input!$A$1:$EY$395,MATCH('2019-20'!$A266,Input!$A$1:$A$395,0),MATCH('2019-20'!R$2,Input!$A$1:$EY$1,0))</f>
        <v>11.704528882445953</v>
      </c>
      <c r="S266" s="128">
        <f>INDEX(Input!$A$1:$EY$395,MATCH('2019-20'!$A266,Input!$A$1:$A$395,0),MATCH('2019-20'!S$2,Input!$A$1:$EY$1,0))</f>
        <v>3.4371312297003742</v>
      </c>
      <c r="V266" s="100"/>
    </row>
    <row r="267" spans="1:22" ht="16.2" x14ac:dyDescent="0.3">
      <c r="A267" s="53" t="str">
        <f>INDEX(Input!$A$1:$A$395,MATCH('2019-20'!$B267,Input!$B$1:$B$395,0))</f>
        <v>R274</v>
      </c>
      <c r="B267" s="45" t="s">
        <v>1033</v>
      </c>
      <c r="C267" s="45" t="str">
        <f>INDEX(Input!$C$1:$C$395,MATCH('2019-20'!$B267,Input!$B$1:$B$395,0))</f>
        <v>E07000212</v>
      </c>
      <c r="D267" s="46">
        <f>INDEX(Input!$EY$1:$EY$395,MATCH('2019-20'!$B267,Input!$B$1:$B$395,0))</f>
        <v>1</v>
      </c>
      <c r="E267" s="154"/>
      <c r="F267" s="44" t="str">
        <f>INDEX(Input!$D$1:$D$395,MATCH('2019-20'!$B267,Input!$B$1:$B$395,0))</f>
        <v>Runnymede</v>
      </c>
      <c r="G267" s="112">
        <f>INDEX(Input!$A$1:$EY$395,MATCH('2019-20'!$A267,Input!$A$1:$A$395,0),MATCH('2019-20'!G$2,Input!$A$1:$EY$1,0))</f>
        <v>7.9709326438857557</v>
      </c>
      <c r="H267" s="83">
        <f>INDEX(Input!$A$1:$EY$395,MATCH('2019-20'!$A267,Input!$A$1:$A$395,0),MATCH('2019-20'!H$2,Input!$A$1:$EY$1,0))</f>
        <v>1.8237861459751008</v>
      </c>
      <c r="I267" s="83">
        <f>INDEX(Input!$A$1:$EY$395,MATCH('2019-20'!$A267,Input!$A$1:$A$395,0),MATCH('2019-20'!I$2,Input!$A$1:$EY$1,0))</f>
        <v>5.9430913107131583E-2</v>
      </c>
      <c r="J267" s="83">
        <f>INDEX(Input!$A$1:$EY$395,MATCH('2019-20'!$A267,Input!$A$1:$A$395,0),MATCH('2019-20'!J$2,Input!$A$1:$EY$1,0))</f>
        <v>5.3319764969436392</v>
      </c>
      <c r="K267" s="83">
        <f>INDEX(Input!$A$1:$EY$395,MATCH('2019-20'!$A267,Input!$A$1:$A$395,0),MATCH('2019-20'!K$2,Input!$A$1:$EY$1,0))</f>
        <v>0</v>
      </c>
      <c r="L267" s="83">
        <f>INDEX(Input!$A$1:$EY$395,MATCH('2019-20'!$A267,Input!$A$1:$A$395,0),MATCH('2019-20'!L$2,Input!$A$1:$EY$1,0))</f>
        <v>0.16695894405636091</v>
      </c>
      <c r="M267" s="83">
        <f>INDEX(Input!$A$1:$EY$395,MATCH('2019-20'!$A267,Input!$A$1:$A$395,0),MATCH('2019-20'!M$2,Input!$A$1:$EY$1,0))</f>
        <v>0</v>
      </c>
      <c r="N267" s="83">
        <f>INDEX(Input!$A$1:$EY$395,MATCH('2019-20'!$A267,Input!$A$1:$A$395,0),MATCH('2019-20'!N$2,Input!$A$1:$EY$1,0))</f>
        <v>0</v>
      </c>
      <c r="O267" s="83">
        <f>INDEX(Input!$A$1:$EY$395,MATCH('2019-20'!$A267,Input!$A$1:$A$395,0),MATCH('2019-20'!O$2,Input!$A$1:$EY$1,0))</f>
        <v>0</v>
      </c>
      <c r="P267" s="83">
        <f>INDEX(Input!$A$1:$EY$395,MATCH('2019-20'!$A267,Input!$A$1:$A$395,0),MATCH('2019-20'!P$2,Input!$A$1:$EY$1,0))</f>
        <v>1.1456903540660539</v>
      </c>
      <c r="Q267" s="83">
        <f>INDEX(Input!$A$1:$EY$395,MATCH('2019-20'!$A267,Input!$A$1:$A$395,0),MATCH('2019-20'!Q$2,Input!$A$1:$EY$1,0))</f>
        <v>0</v>
      </c>
      <c r="R267" s="112">
        <f>INDEX(Input!$A$1:$EY$395,MATCH('2019-20'!$A267,Input!$A$1:$A$395,0),MATCH('2019-20'!R$2,Input!$A$1:$EY$1,0))</f>
        <v>8.5278428541482878</v>
      </c>
      <c r="S267" s="128">
        <f>INDEX(Input!$A$1:$EY$395,MATCH('2019-20'!$A267,Input!$A$1:$A$395,0),MATCH('2019-20'!S$2,Input!$A$1:$EY$1,0))</f>
        <v>6.9867634710188975</v>
      </c>
      <c r="V267" s="100"/>
    </row>
    <row r="268" spans="1:22" ht="16.2" x14ac:dyDescent="0.3">
      <c r="A268" s="53" t="str">
        <f>INDEX(Input!$A$1:$A$395,MATCH('2019-20'!$B268,Input!$B$1:$B$395,0))</f>
        <v>R236</v>
      </c>
      <c r="B268" s="45" t="s">
        <v>1103</v>
      </c>
      <c r="C268" s="45" t="str">
        <f>INDEX(Input!$C$1:$C$395,MATCH('2019-20'!$B268,Input!$B$1:$B$395,0))</f>
        <v>E07000176</v>
      </c>
      <c r="D268" s="46">
        <f>INDEX(Input!$EY$1:$EY$395,MATCH('2019-20'!$B268,Input!$B$1:$B$395,0))</f>
        <v>1</v>
      </c>
      <c r="E268" s="154"/>
      <c r="F268" s="44" t="str">
        <f>INDEX(Input!$D$1:$D$395,MATCH('2019-20'!$B268,Input!$B$1:$B$395,0))</f>
        <v>Rushcliffe</v>
      </c>
      <c r="G268" s="112">
        <f>INDEX(Input!$A$1:$EY$395,MATCH('2019-20'!$A268,Input!$A$1:$A$395,0),MATCH('2019-20'!G$2,Input!$A$1:$EY$1,0))</f>
        <v>10.186431951273331</v>
      </c>
      <c r="H268" s="83">
        <f>INDEX(Input!$A$1:$EY$395,MATCH('2019-20'!$A268,Input!$A$1:$A$395,0),MATCH('2019-20'!H$2,Input!$A$1:$EY$1,0))</f>
        <v>2.3460975536801936</v>
      </c>
      <c r="I268" s="83">
        <f>INDEX(Input!$A$1:$EY$395,MATCH('2019-20'!$A268,Input!$A$1:$A$395,0),MATCH('2019-20'!I$2,Input!$A$1:$EY$1,0))</f>
        <v>7.6451244111778199E-2</v>
      </c>
      <c r="J268" s="83">
        <f>INDEX(Input!$A$1:$EY$395,MATCH('2019-20'!$A268,Input!$A$1:$A$395,0),MATCH('2019-20'!J$2,Input!$A$1:$EY$1,0))</f>
        <v>6.4441245862647945</v>
      </c>
      <c r="K268" s="83">
        <f>INDEX(Input!$A$1:$EY$395,MATCH('2019-20'!$A268,Input!$A$1:$A$395,0),MATCH('2019-20'!K$2,Input!$A$1:$EY$1,0))</f>
        <v>0</v>
      </c>
      <c r="L268" s="83">
        <f>INDEX(Input!$A$1:$EY$395,MATCH('2019-20'!$A268,Input!$A$1:$A$395,0),MATCH('2019-20'!L$2,Input!$A$1:$EY$1,0))</f>
        <v>0.20191013373520533</v>
      </c>
      <c r="M268" s="83">
        <f>INDEX(Input!$A$1:$EY$395,MATCH('2019-20'!$A268,Input!$A$1:$A$395,0),MATCH('2019-20'!M$2,Input!$A$1:$EY$1,0))</f>
        <v>0</v>
      </c>
      <c r="N268" s="83">
        <f>INDEX(Input!$A$1:$EY$395,MATCH('2019-20'!$A268,Input!$A$1:$A$395,0),MATCH('2019-20'!N$2,Input!$A$1:$EY$1,0))</f>
        <v>0</v>
      </c>
      <c r="O268" s="83">
        <f>INDEX(Input!$A$1:$EY$395,MATCH('2019-20'!$A268,Input!$A$1:$A$395,0),MATCH('2019-20'!O$2,Input!$A$1:$EY$1,0))</f>
        <v>0</v>
      </c>
      <c r="P268" s="83">
        <f>INDEX(Input!$A$1:$EY$395,MATCH('2019-20'!$A268,Input!$A$1:$A$395,0),MATCH('2019-20'!P$2,Input!$A$1:$EY$1,0))</f>
        <v>1.621059159939827</v>
      </c>
      <c r="Q268" s="83">
        <f>INDEX(Input!$A$1:$EY$395,MATCH('2019-20'!$A268,Input!$A$1:$A$395,0),MATCH('2019-20'!Q$2,Input!$A$1:$EY$1,0))</f>
        <v>0</v>
      </c>
      <c r="R268" s="112">
        <f>INDEX(Input!$A$1:$EY$395,MATCH('2019-20'!$A268,Input!$A$1:$A$395,0),MATCH('2019-20'!R$2,Input!$A$1:$EY$1,0))</f>
        <v>10.689642677731799</v>
      </c>
      <c r="S268" s="128">
        <f>INDEX(Input!$A$1:$EY$395,MATCH('2019-20'!$A268,Input!$A$1:$A$395,0),MATCH('2019-20'!S$2,Input!$A$1:$EY$1,0))</f>
        <v>4.9400096998200027</v>
      </c>
      <c r="V268" s="100"/>
    </row>
    <row r="269" spans="1:22" ht="16.2" x14ac:dyDescent="0.3">
      <c r="A269" s="53" t="str">
        <f>INDEX(Input!$A$1:$A$395,MATCH('2019-20'!$B269,Input!$B$1:$B$395,0))</f>
        <v>R123</v>
      </c>
      <c r="B269" s="45" t="s">
        <v>1267</v>
      </c>
      <c r="C269" s="45" t="str">
        <f>INDEX(Input!$C$1:$C$395,MATCH('2019-20'!$B269,Input!$B$1:$B$395,0))</f>
        <v>E07000092</v>
      </c>
      <c r="D269" s="46">
        <f>INDEX(Input!$EY$1:$EY$395,MATCH('2019-20'!$B269,Input!$B$1:$B$395,0))</f>
        <v>1</v>
      </c>
      <c r="E269" s="154"/>
      <c r="F269" s="44" t="str">
        <f>INDEX(Input!$D$1:$D$395,MATCH('2019-20'!$B269,Input!$B$1:$B$395,0))</f>
        <v>Rushmoor</v>
      </c>
      <c r="G269" s="112">
        <f>INDEX(Input!$A$1:$EY$395,MATCH('2019-20'!$A269,Input!$A$1:$A$395,0),MATCH('2019-20'!G$2,Input!$A$1:$EY$1,0))</f>
        <v>9.7746144868195266</v>
      </c>
      <c r="H269" s="83">
        <f>INDEX(Input!$A$1:$EY$395,MATCH('2019-20'!$A269,Input!$A$1:$A$395,0),MATCH('2019-20'!H$2,Input!$A$1:$EY$1,0))</f>
        <v>2.3427649016531817</v>
      </c>
      <c r="I269" s="83">
        <f>INDEX(Input!$A$1:$EY$395,MATCH('2019-20'!$A269,Input!$A$1:$A$395,0),MATCH('2019-20'!I$2,Input!$A$1:$EY$1,0))</f>
        <v>7.6342644453056829E-2</v>
      </c>
      <c r="J269" s="83">
        <f>INDEX(Input!$A$1:$EY$395,MATCH('2019-20'!$A269,Input!$A$1:$A$395,0),MATCH('2019-20'!J$2,Input!$A$1:$EY$1,0))</f>
        <v>6.367602364906606</v>
      </c>
      <c r="K269" s="83">
        <f>INDEX(Input!$A$1:$EY$395,MATCH('2019-20'!$A269,Input!$A$1:$A$395,0),MATCH('2019-20'!K$2,Input!$A$1:$EY$1,0))</f>
        <v>0</v>
      </c>
      <c r="L269" s="83">
        <f>INDEX(Input!$A$1:$EY$395,MATCH('2019-20'!$A269,Input!$A$1:$A$395,0),MATCH('2019-20'!L$2,Input!$A$1:$EY$1,0))</f>
        <v>4.141435909339277E-2</v>
      </c>
      <c r="M269" s="83">
        <f>INDEX(Input!$A$1:$EY$395,MATCH('2019-20'!$A269,Input!$A$1:$A$395,0),MATCH('2019-20'!M$2,Input!$A$1:$EY$1,0))</f>
        <v>0</v>
      </c>
      <c r="N269" s="83">
        <f>INDEX(Input!$A$1:$EY$395,MATCH('2019-20'!$A269,Input!$A$1:$A$395,0),MATCH('2019-20'!N$2,Input!$A$1:$EY$1,0))</f>
        <v>0</v>
      </c>
      <c r="O269" s="83">
        <f>INDEX(Input!$A$1:$EY$395,MATCH('2019-20'!$A269,Input!$A$1:$A$395,0),MATCH('2019-20'!O$2,Input!$A$1:$EY$1,0))</f>
        <v>0</v>
      </c>
      <c r="P269" s="83">
        <f>INDEX(Input!$A$1:$EY$395,MATCH('2019-20'!$A269,Input!$A$1:$A$395,0),MATCH('2019-20'!P$2,Input!$A$1:$EY$1,0))</f>
        <v>1.0104678661946394</v>
      </c>
      <c r="Q269" s="83">
        <f>INDEX(Input!$A$1:$EY$395,MATCH('2019-20'!$A269,Input!$A$1:$A$395,0),MATCH('2019-20'!Q$2,Input!$A$1:$EY$1,0))</f>
        <v>0</v>
      </c>
      <c r="R269" s="112">
        <f>INDEX(Input!$A$1:$EY$395,MATCH('2019-20'!$A269,Input!$A$1:$A$395,0),MATCH('2019-20'!R$2,Input!$A$1:$EY$1,0))</f>
        <v>9.8385921363008766</v>
      </c>
      <c r="S269" s="128">
        <f>INDEX(Input!$A$1:$EY$395,MATCH('2019-20'!$A269,Input!$A$1:$A$395,0),MATCH('2019-20'!S$2,Input!$A$1:$EY$1,0))</f>
        <v>0.65452862174379955</v>
      </c>
      <c r="V269" s="100"/>
    </row>
    <row r="270" spans="1:22" ht="16.2" x14ac:dyDescent="0.3">
      <c r="A270" s="53" t="str">
        <f>INDEX(Input!$A$1:$A$395,MATCH('2019-20'!$B270,Input!$B$1:$B$395,0))</f>
        <v>R629</v>
      </c>
      <c r="B270" s="45" t="s">
        <v>1668</v>
      </c>
      <c r="C270" s="45" t="str">
        <f>INDEX(Input!$C$1:$C$395,MATCH('2019-20'!$B270,Input!$B$1:$B$395,0))</f>
        <v>E06000017</v>
      </c>
      <c r="D270" s="46">
        <f>INDEX(Input!$EY$1:$EY$395,MATCH('2019-20'!$B270,Input!$B$1:$B$395,0))</f>
        <v>1</v>
      </c>
      <c r="E270" s="154"/>
      <c r="F270" s="44" t="str">
        <f>INDEX(Input!$D$1:$D$395,MATCH('2019-20'!$B270,Input!$B$1:$B$395,0))</f>
        <v>Rutland</v>
      </c>
      <c r="G270" s="112">
        <f>INDEX(Input!$A$1:$EY$395,MATCH('2019-20'!$A270,Input!$A$1:$A$395,0),MATCH('2019-20'!G$2,Input!$A$1:$EY$1,0))</f>
        <v>31.721465907806216</v>
      </c>
      <c r="H270" s="83">
        <f>INDEX(Input!$A$1:$EY$395,MATCH('2019-20'!$A270,Input!$A$1:$A$395,0),MATCH('2019-20'!H$2,Input!$A$1:$EY$1,0))</f>
        <v>4.3830393016609746</v>
      </c>
      <c r="I270" s="83">
        <f>INDEX(Input!$A$1:$EY$395,MATCH('2019-20'!$A270,Input!$A$1:$A$395,0),MATCH('2019-20'!I$2,Input!$A$1:$EY$1,0))</f>
        <v>0.14282816461624356</v>
      </c>
      <c r="J270" s="83">
        <f>INDEX(Input!$A$1:$EY$395,MATCH('2019-20'!$A270,Input!$A$1:$A$395,0),MATCH('2019-20'!J$2,Input!$A$1:$EY$1,0))</f>
        <v>24.464524329017326</v>
      </c>
      <c r="K270" s="83">
        <f>INDEX(Input!$A$1:$EY$395,MATCH('2019-20'!$A270,Input!$A$1:$A$395,0),MATCH('2019-20'!K$2,Input!$A$1:$EY$1,0))</f>
        <v>1.9662772249826752</v>
      </c>
      <c r="L270" s="83">
        <f>INDEX(Input!$A$1:$EY$395,MATCH('2019-20'!$A270,Input!$A$1:$A$395,0),MATCH('2019-20'!L$2,Input!$A$1:$EY$1,0))</f>
        <v>0</v>
      </c>
      <c r="M270" s="83">
        <f>INDEX(Input!$A$1:$EY$395,MATCH('2019-20'!$A270,Input!$A$1:$A$395,0),MATCH('2019-20'!M$2,Input!$A$1:$EY$1,0))</f>
        <v>7.667110977507853E-2</v>
      </c>
      <c r="N270" s="83">
        <f>INDEX(Input!$A$1:$EY$395,MATCH('2019-20'!$A270,Input!$A$1:$A$395,0),MATCH('2019-20'!N$2,Input!$A$1:$EY$1,0))</f>
        <v>0.13572000000000001</v>
      </c>
      <c r="O270" s="83">
        <f>INDEX(Input!$A$1:$EY$395,MATCH('2019-20'!$A270,Input!$A$1:$A$395,0),MATCH('2019-20'!O$2,Input!$A$1:$EY$1,0))</f>
        <v>0.23185500000000001</v>
      </c>
      <c r="P270" s="83">
        <f>INDEX(Input!$A$1:$EY$395,MATCH('2019-20'!$A270,Input!$A$1:$A$395,0),MATCH('2019-20'!P$2,Input!$A$1:$EY$1,0))</f>
        <v>1.1483077877877652</v>
      </c>
      <c r="Q270" s="83">
        <f>INDEX(Input!$A$1:$EY$395,MATCH('2019-20'!$A270,Input!$A$1:$A$395,0),MATCH('2019-20'!Q$2,Input!$A$1:$EY$1,0))</f>
        <v>0.84849546365302264</v>
      </c>
      <c r="R270" s="112">
        <f>INDEX(Input!$A$1:$EY$395,MATCH('2019-20'!$A270,Input!$A$1:$A$395,0),MATCH('2019-20'!R$2,Input!$A$1:$EY$1,0))</f>
        <v>33.397718381493085</v>
      </c>
      <c r="S270" s="128">
        <f>INDEX(Input!$A$1:$EY$395,MATCH('2019-20'!$A270,Input!$A$1:$A$395,0),MATCH('2019-20'!S$2,Input!$A$1:$EY$1,0))</f>
        <v>5.2842843976966591</v>
      </c>
      <c r="V270" s="100"/>
    </row>
    <row r="271" spans="1:22" ht="16.2" x14ac:dyDescent="0.3">
      <c r="A271" s="53" t="str">
        <f>INDEX(Input!$A$1:$A$395,MATCH('2019-20'!$B271,Input!$B$1:$B$395,0))</f>
        <v>R615</v>
      </c>
      <c r="B271" s="45" t="s">
        <v>1125</v>
      </c>
      <c r="C271" s="45" t="str">
        <f>INDEX(Input!$C$1:$C$395,MATCH('2019-20'!$B271,Input!$B$1:$B$395,0))</f>
        <v>E07000167</v>
      </c>
      <c r="D271" s="46">
        <f>INDEX(Input!$EY$1:$EY$395,MATCH('2019-20'!$B271,Input!$B$1:$B$395,0))</f>
        <v>1</v>
      </c>
      <c r="E271" s="154"/>
      <c r="F271" s="44" t="str">
        <f>INDEX(Input!$D$1:$D$395,MATCH('2019-20'!$B271,Input!$B$1:$B$395,0))</f>
        <v>Ryedale</v>
      </c>
      <c r="G271" s="112">
        <f>INDEX(Input!$A$1:$EY$395,MATCH('2019-20'!$A271,Input!$A$1:$A$395,0),MATCH('2019-20'!G$2,Input!$A$1:$EY$1,0))</f>
        <v>7.4652204295093423</v>
      </c>
      <c r="H271" s="83">
        <f>INDEX(Input!$A$1:$EY$395,MATCH('2019-20'!$A271,Input!$A$1:$A$395,0),MATCH('2019-20'!H$2,Input!$A$1:$EY$1,0))</f>
        <v>1.6123645937265718</v>
      </c>
      <c r="I271" s="83">
        <f>INDEX(Input!$A$1:$EY$395,MATCH('2019-20'!$A271,Input!$A$1:$A$395,0),MATCH('2019-20'!I$2,Input!$A$1:$EY$1,0))</f>
        <v>5.2541412422861811E-2</v>
      </c>
      <c r="J271" s="83">
        <f>INDEX(Input!$A$1:$EY$395,MATCH('2019-20'!$A271,Input!$A$1:$A$395,0),MATCH('2019-20'!J$2,Input!$A$1:$EY$1,0))</f>
        <v>4.25825172733275</v>
      </c>
      <c r="K271" s="83">
        <f>INDEX(Input!$A$1:$EY$395,MATCH('2019-20'!$A271,Input!$A$1:$A$395,0),MATCH('2019-20'!K$2,Input!$A$1:$EY$1,0))</f>
        <v>0</v>
      </c>
      <c r="L271" s="83">
        <f>INDEX(Input!$A$1:$EY$395,MATCH('2019-20'!$A271,Input!$A$1:$A$395,0),MATCH('2019-20'!L$2,Input!$A$1:$EY$1,0))</f>
        <v>6.2883970667250641E-2</v>
      </c>
      <c r="M271" s="83">
        <f>INDEX(Input!$A$1:$EY$395,MATCH('2019-20'!$A271,Input!$A$1:$A$395,0),MATCH('2019-20'!M$2,Input!$A$1:$EY$1,0))</f>
        <v>0</v>
      </c>
      <c r="N271" s="83">
        <f>INDEX(Input!$A$1:$EY$395,MATCH('2019-20'!$A271,Input!$A$1:$A$395,0),MATCH('2019-20'!N$2,Input!$A$1:$EY$1,0))</f>
        <v>0</v>
      </c>
      <c r="O271" s="83">
        <f>INDEX(Input!$A$1:$EY$395,MATCH('2019-20'!$A271,Input!$A$1:$A$395,0),MATCH('2019-20'!O$2,Input!$A$1:$EY$1,0))</f>
        <v>0</v>
      </c>
      <c r="P271" s="83">
        <f>INDEX(Input!$A$1:$EY$395,MATCH('2019-20'!$A271,Input!$A$1:$A$395,0),MATCH('2019-20'!P$2,Input!$A$1:$EY$1,0))</f>
        <v>0.86097965617269723</v>
      </c>
      <c r="Q271" s="83">
        <f>INDEX(Input!$A$1:$EY$395,MATCH('2019-20'!$A271,Input!$A$1:$A$395,0),MATCH('2019-20'!Q$2,Input!$A$1:$EY$1,0))</f>
        <v>0.57220998303068227</v>
      </c>
      <c r="R271" s="112">
        <f>INDEX(Input!$A$1:$EY$395,MATCH('2019-20'!$A271,Input!$A$1:$A$395,0),MATCH('2019-20'!R$2,Input!$A$1:$EY$1,0))</f>
        <v>7.4192313433528145</v>
      </c>
      <c r="S271" s="128">
        <f>INDEX(Input!$A$1:$EY$395,MATCH('2019-20'!$A271,Input!$A$1:$A$395,0),MATCH('2019-20'!S$2,Input!$A$1:$EY$1,0))</f>
        <v>-0.61604458422603869</v>
      </c>
      <c r="V271" s="100"/>
    </row>
    <row r="272" spans="1:22" ht="16.2" x14ac:dyDescent="0.3">
      <c r="A272" s="53" t="str">
        <f>INDEX(Input!$A$1:$A$395,MATCH('2019-20'!$B272,Input!$B$1:$B$395,0))</f>
        <v>R339</v>
      </c>
      <c r="B272" s="45" t="s">
        <v>1452</v>
      </c>
      <c r="C272" s="45" t="str">
        <f>INDEX(Input!$C$1:$C$395,MATCH('2019-20'!$B272,Input!$B$1:$B$395,0))</f>
        <v>E08000006</v>
      </c>
      <c r="D272" s="46">
        <f>INDEX(Input!$EY$1:$EY$395,MATCH('2019-20'!$B272,Input!$B$1:$B$395,0))</f>
        <v>1</v>
      </c>
      <c r="E272" s="154"/>
      <c r="F272" s="44" t="str">
        <f>INDEX(Input!$D$1:$D$395,MATCH('2019-20'!$B272,Input!$B$1:$B$395,0))</f>
        <v>Salford</v>
      </c>
      <c r="G272" s="112">
        <f>INDEX(Input!$A$1:$EY$395,MATCH('2019-20'!$A272,Input!$A$1:$A$395,0),MATCH('2019-20'!G$2,Input!$A$1:$EY$1,0))</f>
        <v>216.41765485685497</v>
      </c>
      <c r="H272" s="83">
        <f>INDEX(Input!$A$1:$EY$395,MATCH('2019-20'!$A272,Input!$A$1:$A$395,0),MATCH('2019-20'!H$2,Input!$A$1:$EY$1,0))</f>
        <v>91.944869537168714</v>
      </c>
      <c r="I272" s="83">
        <f>INDEX(Input!$A$1:$EY$395,MATCH('2019-20'!$A272,Input!$A$1:$A$395,0),MATCH('2019-20'!I$2,Input!$A$1:$EY$1,0))</f>
        <v>2.3288987287621437</v>
      </c>
      <c r="J272" s="83">
        <f>INDEX(Input!$A$1:$EY$395,MATCH('2019-20'!$A272,Input!$A$1:$A$395,0),MATCH('2019-20'!J$2,Input!$A$1:$EY$1,0))</f>
        <v>99.876864498794859</v>
      </c>
      <c r="K272" s="83">
        <f>INDEX(Input!$A$1:$EY$395,MATCH('2019-20'!$A272,Input!$A$1:$A$395,0),MATCH('2019-20'!K$2,Input!$A$1:$EY$1,0))</f>
        <v>8.0323286612050975</v>
      </c>
      <c r="L272" s="83">
        <f>INDEX(Input!$A$1:$EY$395,MATCH('2019-20'!$A272,Input!$A$1:$A$395,0),MATCH('2019-20'!L$2,Input!$A$1:$EY$1,0))</f>
        <v>0</v>
      </c>
      <c r="M272" s="83">
        <f>INDEX(Input!$A$1:$EY$395,MATCH('2019-20'!$A272,Input!$A$1:$A$395,0),MATCH('2019-20'!M$2,Input!$A$1:$EY$1,0))</f>
        <v>12.355392678271366</v>
      </c>
      <c r="N272" s="83">
        <f>INDEX(Input!$A$1:$EY$395,MATCH('2019-20'!$A272,Input!$A$1:$A$395,0),MATCH('2019-20'!N$2,Input!$A$1:$EY$1,0))</f>
        <v>1.3176680000000001</v>
      </c>
      <c r="O272" s="83">
        <f>INDEX(Input!$A$1:$EY$395,MATCH('2019-20'!$A272,Input!$A$1:$A$395,0),MATCH('2019-20'!O$2,Input!$A$1:$EY$1,0))</f>
        <v>2.2510159999999999</v>
      </c>
      <c r="P272" s="83">
        <f>INDEX(Input!$A$1:$EY$395,MATCH('2019-20'!$A272,Input!$A$1:$A$395,0),MATCH('2019-20'!P$2,Input!$A$1:$EY$1,0))</f>
        <v>6.0461743247375379</v>
      </c>
      <c r="Q272" s="83">
        <f>INDEX(Input!$A$1:$EY$395,MATCH('2019-20'!$A272,Input!$A$1:$A$395,0),MATCH('2019-20'!Q$2,Input!$A$1:$EY$1,0))</f>
        <v>0</v>
      </c>
      <c r="R272" s="112">
        <f>INDEX(Input!$A$1:$EY$395,MATCH('2019-20'!$A272,Input!$A$1:$A$395,0),MATCH('2019-20'!R$2,Input!$A$1:$EY$1,0))</f>
        <v>224.1532124289397</v>
      </c>
      <c r="S272" s="128">
        <f>INDEX(Input!$A$1:$EY$395,MATCH('2019-20'!$A272,Input!$A$1:$A$395,0),MATCH('2019-20'!S$2,Input!$A$1:$EY$1,0))</f>
        <v>3.5743653063800451</v>
      </c>
      <c r="V272" s="100"/>
    </row>
    <row r="273" spans="1:22" ht="16.2" x14ac:dyDescent="0.3">
      <c r="A273" s="53" t="str">
        <f>INDEX(Input!$A$1:$A$395,MATCH('2019-20'!$B273,Input!$B$1:$B$395,0))</f>
        <v>R361</v>
      </c>
      <c r="B273" s="45" t="s">
        <v>1484</v>
      </c>
      <c r="C273" s="45" t="str">
        <f>INDEX(Input!$C$1:$C$395,MATCH('2019-20'!$B273,Input!$B$1:$B$395,0))</f>
        <v>E08000028</v>
      </c>
      <c r="D273" s="46">
        <f>INDEX(Input!$EY$1:$EY$395,MATCH('2019-20'!$B273,Input!$B$1:$B$395,0))</f>
        <v>1</v>
      </c>
      <c r="E273" s="154"/>
      <c r="F273" s="44" t="str">
        <f>INDEX(Input!$D$1:$D$395,MATCH('2019-20'!$B273,Input!$B$1:$B$395,0))</f>
        <v>Sandwell</v>
      </c>
      <c r="G273" s="112">
        <f>INDEX(Input!$A$1:$EY$395,MATCH('2019-20'!$A273,Input!$A$1:$A$395,0),MATCH('2019-20'!G$2,Input!$A$1:$EY$1,0))</f>
        <v>263.65784310793316</v>
      </c>
      <c r="H273" s="83">
        <f>INDEX(Input!$A$1:$EY$395,MATCH('2019-20'!$A273,Input!$A$1:$A$395,0),MATCH('2019-20'!H$2,Input!$A$1:$EY$1,0))</f>
        <v>133.78519197858935</v>
      </c>
      <c r="I273" s="83">
        <f>INDEX(Input!$A$1:$EY$395,MATCH('2019-20'!$A273,Input!$A$1:$A$395,0),MATCH('2019-20'!I$2,Input!$A$1:$EY$1,0))</f>
        <v>3.262876789233724</v>
      </c>
      <c r="J273" s="83">
        <f>INDEX(Input!$A$1:$EY$395,MATCH('2019-20'!$A273,Input!$A$1:$A$395,0),MATCH('2019-20'!J$2,Input!$A$1:$EY$1,0))</f>
        <v>96.1895938030558</v>
      </c>
      <c r="K273" s="83">
        <f>INDEX(Input!$A$1:$EY$395,MATCH('2019-20'!$A273,Input!$A$1:$A$395,0),MATCH('2019-20'!K$2,Input!$A$1:$EY$1,0))</f>
        <v>7.7312693809442523</v>
      </c>
      <c r="L273" s="83">
        <f>INDEX(Input!$A$1:$EY$395,MATCH('2019-20'!$A273,Input!$A$1:$A$395,0),MATCH('2019-20'!L$2,Input!$A$1:$EY$1,0))</f>
        <v>0</v>
      </c>
      <c r="M273" s="83">
        <f>INDEX(Input!$A$1:$EY$395,MATCH('2019-20'!$A273,Input!$A$1:$A$395,0),MATCH('2019-20'!M$2,Input!$A$1:$EY$1,0))</f>
        <v>20.496588037841896</v>
      </c>
      <c r="N273" s="83">
        <f>INDEX(Input!$A$1:$EY$395,MATCH('2019-20'!$A273,Input!$A$1:$A$395,0),MATCH('2019-20'!N$2,Input!$A$1:$EY$1,0))</f>
        <v>1.847928</v>
      </c>
      <c r="O273" s="83">
        <f>INDEX(Input!$A$1:$EY$395,MATCH('2019-20'!$A273,Input!$A$1:$A$395,0),MATCH('2019-20'!O$2,Input!$A$1:$EY$1,0))</f>
        <v>3.1568770000000002</v>
      </c>
      <c r="P273" s="83">
        <f>INDEX(Input!$A$1:$EY$395,MATCH('2019-20'!$A273,Input!$A$1:$A$395,0),MATCH('2019-20'!P$2,Input!$A$1:$EY$1,0))</f>
        <v>2.9230460481011922</v>
      </c>
      <c r="Q273" s="83">
        <f>INDEX(Input!$A$1:$EY$395,MATCH('2019-20'!$A273,Input!$A$1:$A$395,0),MATCH('2019-20'!Q$2,Input!$A$1:$EY$1,0))</f>
        <v>0</v>
      </c>
      <c r="R273" s="112">
        <f>INDEX(Input!$A$1:$EY$395,MATCH('2019-20'!$A273,Input!$A$1:$A$395,0),MATCH('2019-20'!R$2,Input!$A$1:$EY$1,0))</f>
        <v>269.3933710377662</v>
      </c>
      <c r="S273" s="128">
        <f>INDEX(Input!$A$1:$EY$395,MATCH('2019-20'!$A273,Input!$A$1:$A$395,0),MATCH('2019-20'!S$2,Input!$A$1:$EY$1,0))</f>
        <v>2.1753678412233413</v>
      </c>
      <c r="V273" s="100"/>
    </row>
    <row r="274" spans="1:22" ht="16.2" x14ac:dyDescent="0.3">
      <c r="A274" s="53" t="str">
        <f>INDEX(Input!$A$1:$A$395,MATCH('2019-20'!$B274,Input!$B$1:$B$395,0))</f>
        <v>R226</v>
      </c>
      <c r="B274" s="45" t="s">
        <v>1123</v>
      </c>
      <c r="C274" s="45" t="str">
        <f>INDEX(Input!$C$1:$C$395,MATCH('2019-20'!$B274,Input!$B$1:$B$395,0))</f>
        <v>E07000168</v>
      </c>
      <c r="D274" s="46">
        <f>INDEX(Input!$EY$1:$EY$395,MATCH('2019-20'!$B274,Input!$B$1:$B$395,0))</f>
        <v>1</v>
      </c>
      <c r="E274" s="154"/>
      <c r="F274" s="44" t="str">
        <f>INDEX(Input!$D$1:$D$395,MATCH('2019-20'!$B274,Input!$B$1:$B$395,0))</f>
        <v>Scarborough</v>
      </c>
      <c r="G274" s="112">
        <f>INDEX(Input!$A$1:$EY$395,MATCH('2019-20'!$A274,Input!$A$1:$A$395,0),MATCH('2019-20'!G$2,Input!$A$1:$EY$1,0))</f>
        <v>14.275154738806487</v>
      </c>
      <c r="H274" s="83">
        <f>INDEX(Input!$A$1:$EY$395,MATCH('2019-20'!$A274,Input!$A$1:$A$395,0),MATCH('2019-20'!H$2,Input!$A$1:$EY$1,0))</f>
        <v>4.2662845480931821</v>
      </c>
      <c r="I274" s="83">
        <f>INDEX(Input!$A$1:$EY$395,MATCH('2019-20'!$A274,Input!$A$1:$A$395,0),MATCH('2019-20'!I$2,Input!$A$1:$EY$1,0))</f>
        <v>0.13742905386642623</v>
      </c>
      <c r="J274" s="83">
        <f>INDEX(Input!$A$1:$EY$395,MATCH('2019-20'!$A274,Input!$A$1:$A$395,0),MATCH('2019-20'!J$2,Input!$A$1:$EY$1,0))</f>
        <v>8.9541063870108566</v>
      </c>
      <c r="K274" s="83">
        <f>INDEX(Input!$A$1:$EY$395,MATCH('2019-20'!$A274,Input!$A$1:$A$395,0),MATCH('2019-20'!K$2,Input!$A$1:$EY$1,0))</f>
        <v>0</v>
      </c>
      <c r="L274" s="83">
        <f>INDEX(Input!$A$1:$EY$395,MATCH('2019-20'!$A274,Input!$A$1:$A$395,0),MATCH('2019-20'!L$2,Input!$A$1:$EY$1,0))</f>
        <v>5.9589362989140818E-2</v>
      </c>
      <c r="M274" s="83">
        <f>INDEX(Input!$A$1:$EY$395,MATCH('2019-20'!$A274,Input!$A$1:$A$395,0),MATCH('2019-20'!M$2,Input!$A$1:$EY$1,0))</f>
        <v>0</v>
      </c>
      <c r="N274" s="83">
        <f>INDEX(Input!$A$1:$EY$395,MATCH('2019-20'!$A274,Input!$A$1:$A$395,0),MATCH('2019-20'!N$2,Input!$A$1:$EY$1,0))</f>
        <v>0</v>
      </c>
      <c r="O274" s="83">
        <f>INDEX(Input!$A$1:$EY$395,MATCH('2019-20'!$A274,Input!$A$1:$A$395,0),MATCH('2019-20'!O$2,Input!$A$1:$EY$1,0))</f>
        <v>0</v>
      </c>
      <c r="P274" s="83">
        <f>INDEX(Input!$A$1:$EY$395,MATCH('2019-20'!$A274,Input!$A$1:$A$395,0),MATCH('2019-20'!P$2,Input!$A$1:$EY$1,0))</f>
        <v>0.60885410515729754</v>
      </c>
      <c r="Q274" s="83">
        <f>INDEX(Input!$A$1:$EY$395,MATCH('2019-20'!$A274,Input!$A$1:$A$395,0),MATCH('2019-20'!Q$2,Input!$A$1:$EY$1,0))</f>
        <v>2.0727709915720757E-2</v>
      </c>
      <c r="R274" s="112">
        <f>INDEX(Input!$A$1:$EY$395,MATCH('2019-20'!$A274,Input!$A$1:$A$395,0),MATCH('2019-20'!R$2,Input!$A$1:$EY$1,0))</f>
        <v>14.046991167032624</v>
      </c>
      <c r="S274" s="128">
        <f>INDEX(Input!$A$1:$EY$395,MATCH('2019-20'!$A274,Input!$A$1:$A$395,0),MATCH('2019-20'!S$2,Input!$A$1:$EY$1,0))</f>
        <v>-1.5983264346242643</v>
      </c>
      <c r="V274" s="100"/>
    </row>
    <row r="275" spans="1:22" ht="16.2" x14ac:dyDescent="0.3">
      <c r="A275" s="53" t="str">
        <f>INDEX(Input!$A$1:$A$395,MATCH('2019-20'!$B275,Input!$B$1:$B$395,0))</f>
        <v>R249</v>
      </c>
      <c r="B275" s="45" t="s">
        <v>1079</v>
      </c>
      <c r="C275" s="45" t="str">
        <f>INDEX(Input!$C$1:$C$395,MATCH('2019-20'!$B275,Input!$B$1:$B$395,0))</f>
        <v>E07000188</v>
      </c>
      <c r="D275" s="46">
        <f>INDEX(Input!$EY$1:$EY$395,MATCH('2019-20'!$B275,Input!$B$1:$B$395,0))</f>
        <v>1</v>
      </c>
      <c r="E275" s="154"/>
      <c r="F275" s="44" t="str">
        <f>INDEX(Input!$D$1:$D$395,MATCH('2019-20'!$B275,Input!$B$1:$B$395,0))</f>
        <v>Sedgemoor</v>
      </c>
      <c r="G275" s="112">
        <f>INDEX(Input!$A$1:$EY$395,MATCH('2019-20'!$A275,Input!$A$1:$A$395,0),MATCH('2019-20'!G$2,Input!$A$1:$EY$1,0))</f>
        <v>12.345556020352181</v>
      </c>
      <c r="H275" s="83">
        <f>INDEX(Input!$A$1:$EY$395,MATCH('2019-20'!$A275,Input!$A$1:$A$395,0),MATCH('2019-20'!H$2,Input!$A$1:$EY$1,0))</f>
        <v>3.5159535808096392</v>
      </c>
      <c r="I275" s="83">
        <f>INDEX(Input!$A$1:$EY$395,MATCH('2019-20'!$A275,Input!$A$1:$A$395,0),MATCH('2019-20'!I$2,Input!$A$1:$EY$1,0))</f>
        <v>0.11391947868537967</v>
      </c>
      <c r="J275" s="83">
        <f>INDEX(Input!$A$1:$EY$395,MATCH('2019-20'!$A275,Input!$A$1:$A$395,0),MATCH('2019-20'!J$2,Input!$A$1:$EY$1,0))</f>
        <v>6.360497030886707</v>
      </c>
      <c r="K275" s="83">
        <f>INDEX(Input!$A$1:$EY$395,MATCH('2019-20'!$A275,Input!$A$1:$A$395,0),MATCH('2019-20'!K$2,Input!$A$1:$EY$1,0))</f>
        <v>0</v>
      </c>
      <c r="L275" s="83">
        <f>INDEX(Input!$A$1:$EY$395,MATCH('2019-20'!$A275,Input!$A$1:$A$395,0),MATCH('2019-20'!L$2,Input!$A$1:$EY$1,0))</f>
        <v>0.29606761711329116</v>
      </c>
      <c r="M275" s="83">
        <f>INDEX(Input!$A$1:$EY$395,MATCH('2019-20'!$A275,Input!$A$1:$A$395,0),MATCH('2019-20'!M$2,Input!$A$1:$EY$1,0))</f>
        <v>0</v>
      </c>
      <c r="N275" s="83">
        <f>INDEX(Input!$A$1:$EY$395,MATCH('2019-20'!$A275,Input!$A$1:$A$395,0),MATCH('2019-20'!N$2,Input!$A$1:$EY$1,0))</f>
        <v>0</v>
      </c>
      <c r="O275" s="83">
        <f>INDEX(Input!$A$1:$EY$395,MATCH('2019-20'!$A275,Input!$A$1:$A$395,0),MATCH('2019-20'!O$2,Input!$A$1:$EY$1,0))</f>
        <v>0</v>
      </c>
      <c r="P275" s="83">
        <f>INDEX(Input!$A$1:$EY$395,MATCH('2019-20'!$A275,Input!$A$1:$A$395,0),MATCH('2019-20'!P$2,Input!$A$1:$EY$1,0))</f>
        <v>1.7691264760751584</v>
      </c>
      <c r="Q275" s="83">
        <f>INDEX(Input!$A$1:$EY$395,MATCH('2019-20'!$A275,Input!$A$1:$A$395,0),MATCH('2019-20'!Q$2,Input!$A$1:$EY$1,0))</f>
        <v>0</v>
      </c>
      <c r="R275" s="112">
        <f>INDEX(Input!$A$1:$EY$395,MATCH('2019-20'!$A275,Input!$A$1:$A$395,0),MATCH('2019-20'!R$2,Input!$A$1:$EY$1,0))</f>
        <v>12.055564183570176</v>
      </c>
      <c r="S275" s="128">
        <f>INDEX(Input!$A$1:$EY$395,MATCH('2019-20'!$A275,Input!$A$1:$A$395,0),MATCH('2019-20'!S$2,Input!$A$1:$EY$1,0))</f>
        <v>-2.3489572790722502</v>
      </c>
      <c r="V275" s="100"/>
    </row>
    <row r="276" spans="1:22" ht="16.2" x14ac:dyDescent="0.3">
      <c r="A276" s="53" t="str">
        <f>INDEX(Input!$A$1:$A$395,MATCH('2019-20'!$B276,Input!$B$1:$B$395,0))</f>
        <v>R347</v>
      </c>
      <c r="B276" s="45" t="s">
        <v>1401</v>
      </c>
      <c r="C276" s="45" t="str">
        <f>INDEX(Input!$C$1:$C$395,MATCH('2019-20'!$B276,Input!$B$1:$B$395,0))</f>
        <v>E08000014</v>
      </c>
      <c r="D276" s="46">
        <f>INDEX(Input!$EY$1:$EY$395,MATCH('2019-20'!$B276,Input!$B$1:$B$395,0))</f>
        <v>1</v>
      </c>
      <c r="E276" s="154"/>
      <c r="F276" s="44" t="str">
        <f>INDEX(Input!$D$1:$D$395,MATCH('2019-20'!$B276,Input!$B$1:$B$395,0))</f>
        <v>Sefton</v>
      </c>
      <c r="G276" s="112">
        <f>INDEX(Input!$A$1:$EY$395,MATCH('2019-20'!$A276,Input!$A$1:$A$395,0),MATCH('2019-20'!G$2,Input!$A$1:$EY$1,0))</f>
        <v>224.66714279306493</v>
      </c>
      <c r="H276" s="83">
        <f>INDEX(Input!$A$1:$EY$395,MATCH('2019-20'!$A276,Input!$A$1:$A$395,0),MATCH('2019-20'!H$2,Input!$A$1:$EY$1,0))</f>
        <v>75.660881305494996</v>
      </c>
      <c r="I276" s="83">
        <f>INDEX(Input!$A$1:$EY$395,MATCH('2019-20'!$A276,Input!$A$1:$A$395,0),MATCH('2019-20'!I$2,Input!$A$1:$EY$1,0))</f>
        <v>2.0822321670717465</v>
      </c>
      <c r="J276" s="83">
        <f>INDEX(Input!$A$1:$EY$395,MATCH('2019-20'!$A276,Input!$A$1:$A$395,0),MATCH('2019-20'!J$2,Input!$A$1:$EY$1,0))</f>
        <v>122.22797401345008</v>
      </c>
      <c r="K276" s="83">
        <f>INDEX(Input!$A$1:$EY$395,MATCH('2019-20'!$A276,Input!$A$1:$A$395,0),MATCH('2019-20'!K$2,Input!$A$1:$EY$1,0))</f>
        <v>9.7986101765499107</v>
      </c>
      <c r="L276" s="83">
        <f>INDEX(Input!$A$1:$EY$395,MATCH('2019-20'!$A276,Input!$A$1:$A$395,0),MATCH('2019-20'!L$2,Input!$A$1:$EY$1,0))</f>
        <v>0</v>
      </c>
      <c r="M276" s="83">
        <f>INDEX(Input!$A$1:$EY$395,MATCH('2019-20'!$A276,Input!$A$1:$A$395,0),MATCH('2019-20'!M$2,Input!$A$1:$EY$1,0))</f>
        <v>13.738635318375822</v>
      </c>
      <c r="N276" s="83">
        <f>INDEX(Input!$A$1:$EY$395,MATCH('2019-20'!$A276,Input!$A$1:$A$395,0),MATCH('2019-20'!N$2,Input!$A$1:$EY$1,0))</f>
        <v>1.524885</v>
      </c>
      <c r="O276" s="83">
        <f>INDEX(Input!$A$1:$EY$395,MATCH('2019-20'!$A276,Input!$A$1:$A$395,0),MATCH('2019-20'!O$2,Input!$A$1:$EY$1,0))</f>
        <v>2.6050119999999999</v>
      </c>
      <c r="P276" s="83">
        <f>INDEX(Input!$A$1:$EY$395,MATCH('2019-20'!$A276,Input!$A$1:$A$395,0),MATCH('2019-20'!P$2,Input!$A$1:$EY$1,0))</f>
        <v>0.8643388133333334</v>
      </c>
      <c r="Q276" s="83">
        <f>INDEX(Input!$A$1:$EY$395,MATCH('2019-20'!$A276,Input!$A$1:$A$395,0),MATCH('2019-20'!Q$2,Input!$A$1:$EY$1,0))</f>
        <v>0</v>
      </c>
      <c r="R276" s="112">
        <f>INDEX(Input!$A$1:$EY$395,MATCH('2019-20'!$A276,Input!$A$1:$A$395,0),MATCH('2019-20'!R$2,Input!$A$1:$EY$1,0))</f>
        <v>228.5025687942759</v>
      </c>
      <c r="S276" s="128">
        <f>INDEX(Input!$A$1:$EY$395,MATCH('2019-20'!$A276,Input!$A$1:$A$395,0),MATCH('2019-20'!S$2,Input!$A$1:$EY$1,0))</f>
        <v>1.7071592906416688</v>
      </c>
      <c r="V276" s="100"/>
    </row>
    <row r="277" spans="1:22" ht="16.2" x14ac:dyDescent="0.3">
      <c r="A277" s="53" t="str">
        <f>INDEX(Input!$A$1:$A$395,MATCH('2019-20'!$B277,Input!$B$1:$B$395,0))</f>
        <v>R616</v>
      </c>
      <c r="B277" s="45" t="s">
        <v>1121</v>
      </c>
      <c r="C277" s="45" t="str">
        <f>INDEX(Input!$C$1:$C$395,MATCH('2019-20'!$B277,Input!$B$1:$B$395,0))</f>
        <v>E07000169</v>
      </c>
      <c r="D277" s="46">
        <f>INDEX(Input!$EY$1:$EY$395,MATCH('2019-20'!$B277,Input!$B$1:$B$395,0))</f>
        <v>1</v>
      </c>
      <c r="E277" s="154"/>
      <c r="F277" s="44" t="str">
        <f>INDEX(Input!$D$1:$D$395,MATCH('2019-20'!$B277,Input!$B$1:$B$395,0))</f>
        <v>Selby</v>
      </c>
      <c r="G277" s="112">
        <f>INDEX(Input!$A$1:$EY$395,MATCH('2019-20'!$A277,Input!$A$1:$A$395,0),MATCH('2019-20'!G$2,Input!$A$1:$EY$1,0))</f>
        <v>9.7640577998087856</v>
      </c>
      <c r="H277" s="83">
        <f>INDEX(Input!$A$1:$EY$395,MATCH('2019-20'!$A277,Input!$A$1:$A$395,0),MATCH('2019-20'!H$2,Input!$A$1:$EY$1,0))</f>
        <v>2.419317179918302</v>
      </c>
      <c r="I277" s="83">
        <f>INDEX(Input!$A$1:$EY$395,MATCH('2019-20'!$A277,Input!$A$1:$A$395,0),MATCH('2019-20'!I$2,Input!$A$1:$EY$1,0))</f>
        <v>7.883721971220535E-2</v>
      </c>
      <c r="J277" s="83">
        <f>INDEX(Input!$A$1:$EY$395,MATCH('2019-20'!$A277,Input!$A$1:$A$395,0),MATCH('2019-20'!J$2,Input!$A$1:$EY$1,0))</f>
        <v>5.5395169652571603</v>
      </c>
      <c r="K277" s="83">
        <f>INDEX(Input!$A$1:$EY$395,MATCH('2019-20'!$A277,Input!$A$1:$A$395,0),MATCH('2019-20'!K$2,Input!$A$1:$EY$1,0))</f>
        <v>0</v>
      </c>
      <c r="L277" s="83">
        <f>INDEX(Input!$A$1:$EY$395,MATCH('2019-20'!$A277,Input!$A$1:$A$395,0),MATCH('2019-20'!L$2,Input!$A$1:$EY$1,0))</f>
        <v>5.5735578742839596E-2</v>
      </c>
      <c r="M277" s="83">
        <f>INDEX(Input!$A$1:$EY$395,MATCH('2019-20'!$A277,Input!$A$1:$A$395,0),MATCH('2019-20'!M$2,Input!$A$1:$EY$1,0))</f>
        <v>0</v>
      </c>
      <c r="N277" s="83">
        <f>INDEX(Input!$A$1:$EY$395,MATCH('2019-20'!$A277,Input!$A$1:$A$395,0),MATCH('2019-20'!N$2,Input!$A$1:$EY$1,0))</f>
        <v>0</v>
      </c>
      <c r="O277" s="83">
        <f>INDEX(Input!$A$1:$EY$395,MATCH('2019-20'!$A277,Input!$A$1:$A$395,0),MATCH('2019-20'!O$2,Input!$A$1:$EY$1,0))</f>
        <v>0</v>
      </c>
      <c r="P277" s="83">
        <f>INDEX(Input!$A$1:$EY$395,MATCH('2019-20'!$A277,Input!$A$1:$A$395,0),MATCH('2019-20'!P$2,Input!$A$1:$EY$1,0))</f>
        <v>1.9547608506754972</v>
      </c>
      <c r="Q277" s="83">
        <f>INDEX(Input!$A$1:$EY$395,MATCH('2019-20'!$A277,Input!$A$1:$A$395,0),MATCH('2019-20'!Q$2,Input!$A$1:$EY$1,0))</f>
        <v>0.13508594930896903</v>
      </c>
      <c r="R277" s="112">
        <f>INDEX(Input!$A$1:$EY$395,MATCH('2019-20'!$A277,Input!$A$1:$A$395,0),MATCH('2019-20'!R$2,Input!$A$1:$EY$1,0))</f>
        <v>10.183253743614973</v>
      </c>
      <c r="S277" s="128">
        <f>INDEX(Input!$A$1:$EY$395,MATCH('2019-20'!$A277,Input!$A$1:$A$395,0),MATCH('2019-20'!S$2,Input!$A$1:$EY$1,0))</f>
        <v>4.2932554517896904</v>
      </c>
      <c r="V277" s="100"/>
    </row>
    <row r="278" spans="1:22" ht="16.2" x14ac:dyDescent="0.3">
      <c r="A278" s="53" t="str">
        <f>INDEX(Input!$A$1:$A$395,MATCH('2019-20'!$B278,Input!$B$1:$B$395,0))</f>
        <v>R165</v>
      </c>
      <c r="B278" s="45" t="s">
        <v>1215</v>
      </c>
      <c r="C278" s="45" t="str">
        <f>INDEX(Input!$C$1:$C$395,MATCH('2019-20'!$B278,Input!$B$1:$B$395,0))</f>
        <v>E07000111</v>
      </c>
      <c r="D278" s="46">
        <f>INDEX(Input!$EY$1:$EY$395,MATCH('2019-20'!$B278,Input!$B$1:$B$395,0))</f>
        <v>1</v>
      </c>
      <c r="E278" s="154"/>
      <c r="F278" s="44" t="str">
        <f>INDEX(Input!$D$1:$D$395,MATCH('2019-20'!$B278,Input!$B$1:$B$395,0))</f>
        <v>Sevenoaks</v>
      </c>
      <c r="G278" s="112">
        <f>INDEX(Input!$A$1:$EY$395,MATCH('2019-20'!$A278,Input!$A$1:$A$395,0),MATCH('2019-20'!G$2,Input!$A$1:$EY$1,0))</f>
        <v>14.006991891289056</v>
      </c>
      <c r="H278" s="83">
        <f>INDEX(Input!$A$1:$EY$395,MATCH('2019-20'!$A278,Input!$A$1:$A$395,0),MATCH('2019-20'!H$2,Input!$A$1:$EY$1,0))</f>
        <v>2.2673034279954929</v>
      </c>
      <c r="I278" s="83">
        <f>INDEX(Input!$A$1:$EY$395,MATCH('2019-20'!$A278,Input!$A$1:$A$395,0),MATCH('2019-20'!I$2,Input!$A$1:$EY$1,0))</f>
        <v>7.3883614761563909E-2</v>
      </c>
      <c r="J278" s="83">
        <f>INDEX(Input!$A$1:$EY$395,MATCH('2019-20'!$A278,Input!$A$1:$A$395,0),MATCH('2019-20'!J$2,Input!$A$1:$EY$1,0))</f>
        <v>10.803060780741284</v>
      </c>
      <c r="K278" s="83">
        <f>INDEX(Input!$A$1:$EY$395,MATCH('2019-20'!$A278,Input!$A$1:$A$395,0),MATCH('2019-20'!K$2,Input!$A$1:$EY$1,0))</f>
        <v>0</v>
      </c>
      <c r="L278" s="83">
        <f>INDEX(Input!$A$1:$EY$395,MATCH('2019-20'!$A278,Input!$A$1:$A$395,0),MATCH('2019-20'!L$2,Input!$A$1:$EY$1,0))</f>
        <v>0.1134914422587142</v>
      </c>
      <c r="M278" s="83">
        <f>INDEX(Input!$A$1:$EY$395,MATCH('2019-20'!$A278,Input!$A$1:$A$395,0),MATCH('2019-20'!M$2,Input!$A$1:$EY$1,0))</f>
        <v>0</v>
      </c>
      <c r="N278" s="83">
        <f>INDEX(Input!$A$1:$EY$395,MATCH('2019-20'!$A278,Input!$A$1:$A$395,0),MATCH('2019-20'!N$2,Input!$A$1:$EY$1,0))</f>
        <v>0</v>
      </c>
      <c r="O278" s="83">
        <f>INDEX(Input!$A$1:$EY$395,MATCH('2019-20'!$A278,Input!$A$1:$A$395,0),MATCH('2019-20'!O$2,Input!$A$1:$EY$1,0))</f>
        <v>0</v>
      </c>
      <c r="P278" s="83">
        <f>INDEX(Input!$A$1:$EY$395,MATCH('2019-20'!$A278,Input!$A$1:$A$395,0),MATCH('2019-20'!P$2,Input!$A$1:$EY$1,0))</f>
        <v>1.2198181208112346</v>
      </c>
      <c r="Q278" s="83">
        <f>INDEX(Input!$A$1:$EY$395,MATCH('2019-20'!$A278,Input!$A$1:$A$395,0),MATCH('2019-20'!Q$2,Input!$A$1:$EY$1,0))</f>
        <v>0</v>
      </c>
      <c r="R278" s="112">
        <f>INDEX(Input!$A$1:$EY$395,MATCH('2019-20'!$A278,Input!$A$1:$A$395,0),MATCH('2019-20'!R$2,Input!$A$1:$EY$1,0))</f>
        <v>14.477557386568289</v>
      </c>
      <c r="S278" s="128">
        <f>INDEX(Input!$A$1:$EY$395,MATCH('2019-20'!$A278,Input!$A$1:$A$395,0),MATCH('2019-20'!S$2,Input!$A$1:$EY$1,0))</f>
        <v>3.3595043027895066</v>
      </c>
      <c r="V278" s="100"/>
    </row>
    <row r="279" spans="1:22" ht="16.2" x14ac:dyDescent="0.3">
      <c r="A279" s="53" t="str">
        <f>INDEX(Input!$A$1:$A$395,MATCH('2019-20'!$B279,Input!$B$1:$B$395,0))</f>
        <v>R352</v>
      </c>
      <c r="B279" s="45" t="s">
        <v>1499</v>
      </c>
      <c r="C279" s="45" t="str">
        <f>INDEX(Input!$C$1:$C$395,MATCH('2019-20'!$B279,Input!$B$1:$B$395,0))</f>
        <v>E08000019</v>
      </c>
      <c r="D279" s="46">
        <f>INDEX(Input!$EY$1:$EY$395,MATCH('2019-20'!$B279,Input!$B$1:$B$395,0))</f>
        <v>1</v>
      </c>
      <c r="E279" s="154"/>
      <c r="F279" s="44" t="str">
        <f>INDEX(Input!$D$1:$D$395,MATCH('2019-20'!$B279,Input!$B$1:$B$395,0))</f>
        <v>Sheffield</v>
      </c>
      <c r="G279" s="112">
        <f>INDEX(Input!$A$1:$EY$395,MATCH('2019-20'!$A279,Input!$A$1:$A$395,0),MATCH('2019-20'!G$2,Input!$A$1:$EY$1,0))</f>
        <v>431.08610771754724</v>
      </c>
      <c r="H279" s="83">
        <f>INDEX(Input!$A$1:$EY$395,MATCH('2019-20'!$A279,Input!$A$1:$A$395,0),MATCH('2019-20'!H$2,Input!$A$1:$EY$1,0))</f>
        <v>179.34527117259501</v>
      </c>
      <c r="I279" s="83">
        <f>INDEX(Input!$A$1:$EY$395,MATCH('2019-20'!$A279,Input!$A$1:$A$395,0),MATCH('2019-20'!I$2,Input!$A$1:$EY$1,0))</f>
        <v>4.6420355509892746</v>
      </c>
      <c r="J279" s="83">
        <f>INDEX(Input!$A$1:$EY$395,MATCH('2019-20'!$A279,Input!$A$1:$A$395,0),MATCH('2019-20'!J$2,Input!$A$1:$EY$1,0))</f>
        <v>200.27076980333479</v>
      </c>
      <c r="K279" s="83">
        <f>INDEX(Input!$A$1:$EY$395,MATCH('2019-20'!$A279,Input!$A$1:$A$395,0),MATCH('2019-20'!K$2,Input!$A$1:$EY$1,0))</f>
        <v>16.056723788665323</v>
      </c>
      <c r="L279" s="83">
        <f>INDEX(Input!$A$1:$EY$395,MATCH('2019-20'!$A279,Input!$A$1:$A$395,0),MATCH('2019-20'!L$2,Input!$A$1:$EY$1,0))</f>
        <v>0</v>
      </c>
      <c r="M279" s="83">
        <f>INDEX(Input!$A$1:$EY$395,MATCH('2019-20'!$A279,Input!$A$1:$A$395,0),MATCH('2019-20'!M$2,Input!$A$1:$EY$1,0))</f>
        <v>25.723333962720819</v>
      </c>
      <c r="N279" s="83">
        <f>INDEX(Input!$A$1:$EY$395,MATCH('2019-20'!$A279,Input!$A$1:$A$395,0),MATCH('2019-20'!N$2,Input!$A$1:$EY$1,0))</f>
        <v>2.705263</v>
      </c>
      <c r="O279" s="83">
        <f>INDEX(Input!$A$1:$EY$395,MATCH('2019-20'!$A279,Input!$A$1:$A$395,0),MATCH('2019-20'!O$2,Input!$A$1:$EY$1,0))</f>
        <v>4.6214919999999999</v>
      </c>
      <c r="P279" s="83">
        <f>INDEX(Input!$A$1:$EY$395,MATCH('2019-20'!$A279,Input!$A$1:$A$395,0),MATCH('2019-20'!P$2,Input!$A$1:$EY$1,0))</f>
        <v>5.9608456097164222</v>
      </c>
      <c r="Q279" s="83">
        <f>INDEX(Input!$A$1:$EY$395,MATCH('2019-20'!$A279,Input!$A$1:$A$395,0),MATCH('2019-20'!Q$2,Input!$A$1:$EY$1,0))</f>
        <v>0</v>
      </c>
      <c r="R279" s="112">
        <f>INDEX(Input!$A$1:$EY$395,MATCH('2019-20'!$A279,Input!$A$1:$A$395,0),MATCH('2019-20'!R$2,Input!$A$1:$EY$1,0))</f>
        <v>439.32573488802154</v>
      </c>
      <c r="S279" s="128">
        <f>INDEX(Input!$A$1:$EY$395,MATCH('2019-20'!$A279,Input!$A$1:$A$395,0),MATCH('2019-20'!S$2,Input!$A$1:$EY$1,0))</f>
        <v>1.911364579596464</v>
      </c>
      <c r="V279" s="100"/>
    </row>
    <row r="280" spans="1:22" ht="16.2" x14ac:dyDescent="0.3">
      <c r="A280" s="53" t="str">
        <f>INDEX(Input!$A$1:$A$395,MATCH('2019-20'!$B280,Input!$B$1:$B$395,0))</f>
        <v>R675</v>
      </c>
      <c r="B280" s="45" t="s">
        <v>1603</v>
      </c>
      <c r="C280" s="45" t="str">
        <f>INDEX(Input!$C$1:$C$395,MATCH('2019-20'!$B280,Input!$B$1:$B$395,0))</f>
        <v>E06000051</v>
      </c>
      <c r="D280" s="46">
        <f>INDEX(Input!$EY$1:$EY$395,MATCH('2019-20'!$B280,Input!$B$1:$B$395,0))</f>
        <v>1</v>
      </c>
      <c r="E280" s="154"/>
      <c r="F280" s="44" t="str">
        <f>INDEX(Input!$D$1:$D$395,MATCH('2019-20'!$B280,Input!$B$1:$B$395,0))</f>
        <v>Shropshire</v>
      </c>
      <c r="G280" s="112">
        <f>INDEX(Input!$A$1:$EY$395,MATCH('2019-20'!$A280,Input!$A$1:$A$395,0),MATCH('2019-20'!G$2,Input!$A$1:$EY$1,0))</f>
        <v>233.48962316903319</v>
      </c>
      <c r="H280" s="83">
        <f>INDEX(Input!$A$1:$EY$395,MATCH('2019-20'!$A280,Input!$A$1:$A$395,0),MATCH('2019-20'!H$2,Input!$A$1:$EY$1,0))</f>
        <v>56.379933305412052</v>
      </c>
      <c r="I280" s="83">
        <f>INDEX(Input!$A$1:$EY$395,MATCH('2019-20'!$A280,Input!$A$1:$A$395,0),MATCH('2019-20'!I$2,Input!$A$1:$EY$1,0))</f>
        <v>1.6378291865354291</v>
      </c>
      <c r="J280" s="83">
        <f>INDEX(Input!$A$1:$EY$395,MATCH('2019-20'!$A280,Input!$A$1:$A$395,0),MATCH('2019-20'!J$2,Input!$A$1:$EY$1,0))</f>
        <v>142.95183006635878</v>
      </c>
      <c r="K280" s="83">
        <f>INDEX(Input!$A$1:$EY$395,MATCH('2019-20'!$A280,Input!$A$1:$A$395,0),MATCH('2019-20'!K$2,Input!$A$1:$EY$1,0))</f>
        <v>11.475013956641167</v>
      </c>
      <c r="L280" s="83">
        <f>INDEX(Input!$A$1:$EY$395,MATCH('2019-20'!$A280,Input!$A$1:$A$395,0),MATCH('2019-20'!L$2,Input!$A$1:$EY$1,0))</f>
        <v>0</v>
      </c>
      <c r="M280" s="83">
        <f>INDEX(Input!$A$1:$EY$395,MATCH('2019-20'!$A280,Input!$A$1:$A$395,0),MATCH('2019-20'!M$2,Input!$A$1:$EY$1,0))</f>
        <v>10.12077884723143</v>
      </c>
      <c r="N280" s="83">
        <f>INDEX(Input!$A$1:$EY$395,MATCH('2019-20'!$A280,Input!$A$1:$A$395,0),MATCH('2019-20'!N$2,Input!$A$1:$EY$1,0))</f>
        <v>1.393823</v>
      </c>
      <c r="O280" s="83">
        <f>INDEX(Input!$A$1:$EY$395,MATCH('2019-20'!$A280,Input!$A$1:$A$395,0),MATCH('2019-20'!O$2,Input!$A$1:$EY$1,0))</f>
        <v>2.3811149999999999</v>
      </c>
      <c r="P280" s="83">
        <f>INDEX(Input!$A$1:$EY$395,MATCH('2019-20'!$A280,Input!$A$1:$A$395,0),MATCH('2019-20'!P$2,Input!$A$1:$EY$1,0))</f>
        <v>7.7538734785932686</v>
      </c>
      <c r="Q280" s="83">
        <f>INDEX(Input!$A$1:$EY$395,MATCH('2019-20'!$A280,Input!$A$1:$A$395,0),MATCH('2019-20'!Q$2,Input!$A$1:$EY$1,0))</f>
        <v>6.6141309471709819</v>
      </c>
      <c r="R280" s="112">
        <f>INDEX(Input!$A$1:$EY$395,MATCH('2019-20'!$A280,Input!$A$1:$A$395,0),MATCH('2019-20'!R$2,Input!$A$1:$EY$1,0))</f>
        <v>240.70832778794306</v>
      </c>
      <c r="S280" s="128">
        <f>INDEX(Input!$A$1:$EY$395,MATCH('2019-20'!$A280,Input!$A$1:$A$395,0),MATCH('2019-20'!S$2,Input!$A$1:$EY$1,0))</f>
        <v>3.0916597152944814</v>
      </c>
      <c r="V280" s="100"/>
    </row>
    <row r="281" spans="1:22" ht="16.2" x14ac:dyDescent="0.3">
      <c r="A281" s="53" t="str">
        <f>INDEX(Input!$A$1:$A$395,MATCH('2019-20'!$B281,Input!$B$1:$B$395,0))</f>
        <v>R973</v>
      </c>
      <c r="B281" s="45" t="s">
        <v>1468</v>
      </c>
      <c r="C281" s="45" t="str">
        <f>INDEX(Input!$C$1:$C$395,MATCH('2019-20'!$B281,Input!$B$1:$B$395,0))</f>
        <v>E31000032</v>
      </c>
      <c r="D281" s="46">
        <f>INDEX(Input!$EY$1:$EY$395,MATCH('2019-20'!$B281,Input!$B$1:$B$395,0))</f>
        <v>1</v>
      </c>
      <c r="E281" s="154"/>
      <c r="F281" s="44" t="str">
        <f>INDEX(Input!$D$1:$D$395,MATCH('2019-20'!$B281,Input!$B$1:$B$395,0))</f>
        <v>Shropshire Fire</v>
      </c>
      <c r="G281" s="112">
        <f>INDEX(Input!$A$1:$EY$395,MATCH('2019-20'!$A281,Input!$A$1:$A$395,0),MATCH('2019-20'!G$2,Input!$A$1:$EY$1,0))</f>
        <v>21.184435243018815</v>
      </c>
      <c r="H281" s="83">
        <f>INDEX(Input!$A$1:$EY$395,MATCH('2019-20'!$A281,Input!$A$1:$A$395,0),MATCH('2019-20'!H$2,Input!$A$1:$EY$1,0))</f>
        <v>5.1522693720442474</v>
      </c>
      <c r="I281" s="83">
        <f>INDEX(Input!$A$1:$EY$395,MATCH('2019-20'!$A281,Input!$A$1:$A$395,0),MATCH('2019-20'!I$2,Input!$A$1:$EY$1,0))</f>
        <v>0.12573823718478724</v>
      </c>
      <c r="J281" s="83">
        <f>INDEX(Input!$A$1:$EY$395,MATCH('2019-20'!$A281,Input!$A$1:$A$395,0),MATCH('2019-20'!J$2,Input!$A$1:$EY$1,0))</f>
        <v>16.228510100000008</v>
      </c>
      <c r="K281" s="83">
        <f>INDEX(Input!$A$1:$EY$395,MATCH('2019-20'!$A281,Input!$A$1:$A$395,0),MATCH('2019-20'!K$2,Input!$A$1:$EY$1,0))</f>
        <v>0</v>
      </c>
      <c r="L281" s="83">
        <f>INDEX(Input!$A$1:$EY$395,MATCH('2019-20'!$A281,Input!$A$1:$A$395,0),MATCH('2019-20'!L$2,Input!$A$1:$EY$1,0))</f>
        <v>0</v>
      </c>
      <c r="M281" s="83">
        <f>INDEX(Input!$A$1:$EY$395,MATCH('2019-20'!$A281,Input!$A$1:$A$395,0),MATCH('2019-20'!M$2,Input!$A$1:$EY$1,0))</f>
        <v>0</v>
      </c>
      <c r="N281" s="83">
        <f>INDEX(Input!$A$1:$EY$395,MATCH('2019-20'!$A281,Input!$A$1:$A$395,0),MATCH('2019-20'!N$2,Input!$A$1:$EY$1,0))</f>
        <v>0</v>
      </c>
      <c r="O281" s="83">
        <f>INDEX(Input!$A$1:$EY$395,MATCH('2019-20'!$A281,Input!$A$1:$A$395,0),MATCH('2019-20'!O$2,Input!$A$1:$EY$1,0))</f>
        <v>0</v>
      </c>
      <c r="P281" s="83">
        <f>INDEX(Input!$A$1:$EY$395,MATCH('2019-20'!$A281,Input!$A$1:$A$395,0),MATCH('2019-20'!P$2,Input!$A$1:$EY$1,0))</f>
        <v>0</v>
      </c>
      <c r="Q281" s="83">
        <f>INDEX(Input!$A$1:$EY$395,MATCH('2019-20'!$A281,Input!$A$1:$A$395,0),MATCH('2019-20'!Q$2,Input!$A$1:$EY$1,0))</f>
        <v>0.31982599402658274</v>
      </c>
      <c r="R281" s="112">
        <f>INDEX(Input!$A$1:$EY$395,MATCH('2019-20'!$A281,Input!$A$1:$A$395,0),MATCH('2019-20'!R$2,Input!$A$1:$EY$1,0))</f>
        <v>21.826343703255624</v>
      </c>
      <c r="S281" s="128">
        <f>INDEX(Input!$A$1:$EY$395,MATCH('2019-20'!$A281,Input!$A$1:$A$395,0),MATCH('2019-20'!S$2,Input!$A$1:$EY$1,0))</f>
        <v>3.0300947505709219</v>
      </c>
      <c r="V281" s="100"/>
    </row>
    <row r="282" spans="1:22" ht="16.2" x14ac:dyDescent="0.3">
      <c r="A282" s="53" t="str">
        <f>INDEX(Input!$A$1:$A$395,MATCH('2019-20'!$B282,Input!$B$1:$B$395,0))</f>
        <v>R645</v>
      </c>
      <c r="B282" s="45" t="s">
        <v>1633</v>
      </c>
      <c r="C282" s="45" t="str">
        <f>INDEX(Input!$C$1:$C$395,MATCH('2019-20'!$B282,Input!$B$1:$B$395,0))</f>
        <v>E06000039</v>
      </c>
      <c r="D282" s="46">
        <f>INDEX(Input!$EY$1:$EY$395,MATCH('2019-20'!$B282,Input!$B$1:$B$395,0))</f>
        <v>1</v>
      </c>
      <c r="E282" s="154"/>
      <c r="F282" s="44" t="str">
        <f>INDEX(Input!$D$1:$D$395,MATCH('2019-20'!$B282,Input!$B$1:$B$395,0))</f>
        <v>Slough</v>
      </c>
      <c r="G282" s="112">
        <f>INDEX(Input!$A$1:$EY$395,MATCH('2019-20'!$A282,Input!$A$1:$A$395,0),MATCH('2019-20'!G$2,Input!$A$1:$EY$1,0))</f>
        <v>101.47620092634212</v>
      </c>
      <c r="H282" s="83">
        <f>INDEX(Input!$A$1:$EY$395,MATCH('2019-20'!$A282,Input!$A$1:$A$395,0),MATCH('2019-20'!H$2,Input!$A$1:$EY$1,0))</f>
        <v>35.918374009995517</v>
      </c>
      <c r="I282" s="83">
        <f>INDEX(Input!$A$1:$EY$395,MATCH('2019-20'!$A282,Input!$A$1:$A$395,0),MATCH('2019-20'!I$2,Input!$A$1:$EY$1,0))</f>
        <v>0.97094837860876282</v>
      </c>
      <c r="J282" s="83">
        <f>INDEX(Input!$A$1:$EY$395,MATCH('2019-20'!$A282,Input!$A$1:$A$395,0),MATCH('2019-20'!J$2,Input!$A$1:$EY$1,0))</f>
        <v>54.121870373295216</v>
      </c>
      <c r="K282" s="83">
        <f>INDEX(Input!$A$1:$EY$395,MATCH('2019-20'!$A282,Input!$A$1:$A$395,0),MATCH('2019-20'!K$2,Input!$A$1:$EY$1,0))</f>
        <v>4.3709304307047949</v>
      </c>
      <c r="L282" s="83">
        <f>INDEX(Input!$A$1:$EY$395,MATCH('2019-20'!$A282,Input!$A$1:$A$395,0),MATCH('2019-20'!L$2,Input!$A$1:$EY$1,0))</f>
        <v>0</v>
      </c>
      <c r="M282" s="83">
        <f>INDEX(Input!$A$1:$EY$395,MATCH('2019-20'!$A282,Input!$A$1:$A$395,0),MATCH('2019-20'!M$2,Input!$A$1:$EY$1,0))</f>
        <v>3.3566694676466682</v>
      </c>
      <c r="N282" s="83">
        <f>INDEX(Input!$A$1:$EY$395,MATCH('2019-20'!$A282,Input!$A$1:$A$395,0),MATCH('2019-20'!N$2,Input!$A$1:$EY$1,0))</f>
        <v>0.51545300000000005</v>
      </c>
      <c r="O282" s="83">
        <f>INDEX(Input!$A$1:$EY$395,MATCH('2019-20'!$A282,Input!$A$1:$A$395,0),MATCH('2019-20'!O$2,Input!$A$1:$EY$1,0))</f>
        <v>0.88056500000000004</v>
      </c>
      <c r="P282" s="83">
        <f>INDEX(Input!$A$1:$EY$395,MATCH('2019-20'!$A282,Input!$A$1:$A$395,0),MATCH('2019-20'!P$2,Input!$A$1:$EY$1,0))</f>
        <v>2.7172639478800873</v>
      </c>
      <c r="Q282" s="83">
        <f>INDEX(Input!$A$1:$EY$395,MATCH('2019-20'!$A282,Input!$A$1:$A$395,0),MATCH('2019-20'!Q$2,Input!$A$1:$EY$1,0))</f>
        <v>0</v>
      </c>
      <c r="R282" s="112">
        <f>INDEX(Input!$A$1:$EY$395,MATCH('2019-20'!$A282,Input!$A$1:$A$395,0),MATCH('2019-20'!R$2,Input!$A$1:$EY$1,0))</f>
        <v>102.85207460813106</v>
      </c>
      <c r="S282" s="128">
        <f>INDEX(Input!$A$1:$EY$395,MATCH('2019-20'!$A282,Input!$A$1:$A$395,0),MATCH('2019-20'!S$2,Input!$A$1:$EY$1,0))</f>
        <v>1.3558584862549683</v>
      </c>
      <c r="V282" s="100"/>
    </row>
    <row r="283" spans="1:22" ht="16.2" x14ac:dyDescent="0.3">
      <c r="A283" s="53" t="str">
        <f>INDEX(Input!$A$1:$A$395,MATCH('2019-20'!$B283,Input!$B$1:$B$395,0))</f>
        <v>R362</v>
      </c>
      <c r="B283" s="45" t="s">
        <v>1478</v>
      </c>
      <c r="C283" s="45" t="str">
        <f>INDEX(Input!$C$1:$C$395,MATCH('2019-20'!$B283,Input!$B$1:$B$395,0))</f>
        <v>E08000029</v>
      </c>
      <c r="D283" s="46">
        <f>INDEX(Input!$EY$1:$EY$395,MATCH('2019-20'!$B283,Input!$B$1:$B$395,0))</f>
        <v>1</v>
      </c>
      <c r="E283" s="154"/>
      <c r="F283" s="44" t="str">
        <f>INDEX(Input!$D$1:$D$395,MATCH('2019-20'!$B283,Input!$B$1:$B$395,0))</f>
        <v>Solihull</v>
      </c>
      <c r="G283" s="112">
        <f>INDEX(Input!$A$1:$EY$395,MATCH('2019-20'!$A283,Input!$A$1:$A$395,0),MATCH('2019-20'!G$2,Input!$A$1:$EY$1,0))</f>
        <v>146.19510882513438</v>
      </c>
      <c r="H283" s="83">
        <f>INDEX(Input!$A$1:$EY$395,MATCH('2019-20'!$A283,Input!$A$1:$A$395,0),MATCH('2019-20'!H$2,Input!$A$1:$EY$1,0))</f>
        <v>32.293696854119631</v>
      </c>
      <c r="I283" s="83">
        <f>INDEX(Input!$A$1:$EY$395,MATCH('2019-20'!$A283,Input!$A$1:$A$395,0),MATCH('2019-20'!I$2,Input!$A$1:$EY$1,0))</f>
        <v>0.9687624968577464</v>
      </c>
      <c r="J283" s="83">
        <f>INDEX(Input!$A$1:$EY$395,MATCH('2019-20'!$A283,Input!$A$1:$A$395,0),MATCH('2019-20'!J$2,Input!$A$1:$EY$1,0))</f>
        <v>96.676217306951855</v>
      </c>
      <c r="K283" s="83">
        <f>INDEX(Input!$A$1:$EY$395,MATCH('2019-20'!$A283,Input!$A$1:$A$395,0),MATCH('2019-20'!K$2,Input!$A$1:$EY$1,0))</f>
        <v>7.8195285330480937</v>
      </c>
      <c r="L283" s="83">
        <f>INDEX(Input!$A$1:$EY$395,MATCH('2019-20'!$A283,Input!$A$1:$A$395,0),MATCH('2019-20'!L$2,Input!$A$1:$EY$1,0))</f>
        <v>0</v>
      </c>
      <c r="M283" s="83">
        <f>INDEX(Input!$A$1:$EY$395,MATCH('2019-20'!$A283,Input!$A$1:$A$395,0),MATCH('2019-20'!M$2,Input!$A$1:$EY$1,0))</f>
        <v>5.3870842121950631</v>
      </c>
      <c r="N283" s="83">
        <f>INDEX(Input!$A$1:$EY$395,MATCH('2019-20'!$A283,Input!$A$1:$A$395,0),MATCH('2019-20'!N$2,Input!$A$1:$EY$1,0))</f>
        <v>0.87035600000000002</v>
      </c>
      <c r="O283" s="83">
        <f>INDEX(Input!$A$1:$EY$395,MATCH('2019-20'!$A283,Input!$A$1:$A$395,0),MATCH('2019-20'!O$2,Input!$A$1:$EY$1,0))</f>
        <v>1.486858</v>
      </c>
      <c r="P283" s="83">
        <f>INDEX(Input!$A$1:$EY$395,MATCH('2019-20'!$A283,Input!$A$1:$A$395,0),MATCH('2019-20'!P$2,Input!$A$1:$EY$1,0))</f>
        <v>2.7938135521780194</v>
      </c>
      <c r="Q283" s="83">
        <f>INDEX(Input!$A$1:$EY$395,MATCH('2019-20'!$A283,Input!$A$1:$A$395,0),MATCH('2019-20'!Q$2,Input!$A$1:$EY$1,0))</f>
        <v>0</v>
      </c>
      <c r="R283" s="112">
        <f>INDEX(Input!$A$1:$EY$395,MATCH('2019-20'!$A283,Input!$A$1:$A$395,0),MATCH('2019-20'!R$2,Input!$A$1:$EY$1,0))</f>
        <v>148.29631695535042</v>
      </c>
      <c r="S283" s="128">
        <f>INDEX(Input!$A$1:$EY$395,MATCH('2019-20'!$A283,Input!$A$1:$A$395,0),MATCH('2019-20'!S$2,Input!$A$1:$EY$1,0))</f>
        <v>1.4372629475103205</v>
      </c>
      <c r="V283" s="100"/>
    </row>
    <row r="284" spans="1:22" ht="16.2" x14ac:dyDescent="0.3">
      <c r="A284" s="53" t="str">
        <f>INDEX(Input!$A$1:$A$395,MATCH('2019-20'!$B284,Input!$B$1:$B$395,0))</f>
        <v>R436</v>
      </c>
      <c r="B284" s="45" t="s">
        <v>1431</v>
      </c>
      <c r="C284" s="45" t="str">
        <f>INDEX(Input!$C$1:$C$395,MATCH('2019-20'!$B284,Input!$B$1:$B$395,0))</f>
        <v>E10000027</v>
      </c>
      <c r="D284" s="46">
        <f>INDEX(Input!$EY$1:$EY$395,MATCH('2019-20'!$B284,Input!$B$1:$B$395,0))</f>
        <v>1</v>
      </c>
      <c r="E284" s="154"/>
      <c r="F284" s="44" t="str">
        <f>INDEX(Input!$D$1:$D$395,MATCH('2019-20'!$B284,Input!$B$1:$B$395,0))</f>
        <v>Somerset</v>
      </c>
      <c r="G284" s="112">
        <f>INDEX(Input!$A$1:$EY$395,MATCH('2019-20'!$A284,Input!$A$1:$A$395,0),MATCH('2019-20'!G$2,Input!$A$1:$EY$1,0))</f>
        <v>341.34211212140656</v>
      </c>
      <c r="H284" s="83">
        <f>INDEX(Input!$A$1:$EY$395,MATCH('2019-20'!$A284,Input!$A$1:$A$395,0),MATCH('2019-20'!H$2,Input!$A$1:$EY$1,0))</f>
        <v>73.28275582433362</v>
      </c>
      <c r="I284" s="83">
        <f>INDEX(Input!$A$1:$EY$395,MATCH('2019-20'!$A284,Input!$A$1:$A$395,0),MATCH('2019-20'!I$2,Input!$A$1:$EY$1,0))</f>
        <v>2.1900535118792757</v>
      </c>
      <c r="J284" s="83">
        <f>INDEX(Input!$A$1:$EY$395,MATCH('2019-20'!$A284,Input!$A$1:$A$395,0),MATCH('2019-20'!J$2,Input!$A$1:$EY$1,0))</f>
        <v>227.68008282870557</v>
      </c>
      <c r="K284" s="83">
        <f>INDEX(Input!$A$1:$EY$395,MATCH('2019-20'!$A284,Input!$A$1:$A$395,0),MATCH('2019-20'!K$2,Input!$A$1:$EY$1,0))</f>
        <v>18.274786818294317</v>
      </c>
      <c r="L284" s="83">
        <f>INDEX(Input!$A$1:$EY$395,MATCH('2019-20'!$A284,Input!$A$1:$A$395,0),MATCH('2019-20'!L$2,Input!$A$1:$EY$1,0))</f>
        <v>0</v>
      </c>
      <c r="M284" s="83">
        <f>INDEX(Input!$A$1:$EY$395,MATCH('2019-20'!$A284,Input!$A$1:$A$395,0),MATCH('2019-20'!M$2,Input!$A$1:$EY$1,0))</f>
        <v>20.187840571283534</v>
      </c>
      <c r="N284" s="83">
        <f>INDEX(Input!$A$1:$EY$395,MATCH('2019-20'!$A284,Input!$A$1:$A$395,0),MATCH('2019-20'!N$2,Input!$A$1:$EY$1,0))</f>
        <v>2.4975670000000001</v>
      </c>
      <c r="O284" s="83">
        <f>INDEX(Input!$A$1:$EY$395,MATCH('2019-20'!$A284,Input!$A$1:$A$395,0),MATCH('2019-20'!O$2,Input!$A$1:$EY$1,0))</f>
        <v>4.2666769999999996</v>
      </c>
      <c r="P284" s="83">
        <f>INDEX(Input!$A$1:$EY$395,MATCH('2019-20'!$A284,Input!$A$1:$A$395,0),MATCH('2019-20'!P$2,Input!$A$1:$EY$1,0))</f>
        <v>2.3900387077298713</v>
      </c>
      <c r="Q284" s="83">
        <f>INDEX(Input!$A$1:$EY$395,MATCH('2019-20'!$A284,Input!$A$1:$A$395,0),MATCH('2019-20'!Q$2,Input!$A$1:$EY$1,0))</f>
        <v>2.4026402187818405</v>
      </c>
      <c r="R284" s="112">
        <f>INDEX(Input!$A$1:$EY$395,MATCH('2019-20'!$A284,Input!$A$1:$A$395,0),MATCH('2019-20'!R$2,Input!$A$1:$EY$1,0))</f>
        <v>353.17244248100803</v>
      </c>
      <c r="S284" s="128">
        <f>INDEX(Input!$A$1:$EY$395,MATCH('2019-20'!$A284,Input!$A$1:$A$395,0),MATCH('2019-20'!S$2,Input!$A$1:$EY$1,0))</f>
        <v>3.4658279595439323</v>
      </c>
      <c r="V284" s="100"/>
    </row>
    <row r="285" spans="1:22" ht="16.2" x14ac:dyDescent="0.3">
      <c r="A285" s="53" t="str">
        <f>INDEX(Input!$A$1:$A$395,MATCH('2019-20'!$B285,Input!$B$1:$B$395,0))</f>
        <v>R692</v>
      </c>
      <c r="B285" s="45" t="s">
        <v>1073</v>
      </c>
      <c r="C285" s="45" t="str">
        <f>INDEX(Input!$C$1:$C$395,MATCH('2019-20'!$B285,Input!$B$1:$B$395,0))</f>
        <v>E07000246</v>
      </c>
      <c r="D285" s="46">
        <f>INDEX(Input!$EY$1:$EY$395,MATCH('2019-20'!$B285,Input!$B$1:$B$395,0))</f>
        <v>4</v>
      </c>
      <c r="E285" s="154">
        <v>6</v>
      </c>
      <c r="F285" s="44" t="str">
        <f>INDEX(Input!$D$1:$D$395,MATCH('2019-20'!$B285,Input!$B$1:$B$395,0))</f>
        <v>Somerset West and Taunton</v>
      </c>
      <c r="G285" s="112">
        <f>INDEX(Input!$A$1:$EY$395,MATCH('2019-20'!$A285,Input!$A$1:$A$395,0),MATCH('2019-20'!G$2,Input!$A$1:$EY$1,0))</f>
        <v>0</v>
      </c>
      <c r="H285" s="83">
        <f>INDEX(Input!$A$1:$EY$395,MATCH('2019-20'!$A285,Input!$A$1:$A$395,0),MATCH('2019-20'!H$2,Input!$A$1:$EY$1,0))</f>
        <v>3.8544743795764327</v>
      </c>
      <c r="I285" s="83">
        <f>INDEX(Input!$A$1:$EY$395,MATCH('2019-20'!$A285,Input!$A$1:$A$395,0),MATCH('2019-20'!I$2,Input!$A$1:$EY$1,0))</f>
        <v>0.12539744019444304</v>
      </c>
      <c r="J285" s="83">
        <f>INDEX(Input!$A$1:$EY$395,MATCH('2019-20'!$A285,Input!$A$1:$A$395,0),MATCH('2019-20'!J$2,Input!$A$1:$EY$1,0))</f>
        <v>8.6925069212498816</v>
      </c>
      <c r="K285" s="83">
        <f>INDEX(Input!$A$1:$EY$395,MATCH('2019-20'!$A285,Input!$A$1:$A$395,0),MATCH('2019-20'!K$2,Input!$A$1:$EY$1,0))</f>
        <v>0</v>
      </c>
      <c r="L285" s="83">
        <f>INDEX(Input!$A$1:$EY$395,MATCH('2019-20'!$A285,Input!$A$1:$A$395,0),MATCH('2019-20'!L$2,Input!$A$1:$EY$1,0))</f>
        <v>0.39262133875011701</v>
      </c>
      <c r="M285" s="83">
        <f>INDEX(Input!$A$1:$EY$395,MATCH('2019-20'!$A285,Input!$A$1:$A$395,0),MATCH('2019-20'!M$2,Input!$A$1:$EY$1,0))</f>
        <v>0</v>
      </c>
      <c r="N285" s="83">
        <f>INDEX(Input!$A$1:$EY$395,MATCH('2019-20'!$A285,Input!$A$1:$A$395,0),MATCH('2019-20'!N$2,Input!$A$1:$EY$1,0))</f>
        <v>0</v>
      </c>
      <c r="O285" s="83">
        <f>INDEX(Input!$A$1:$EY$395,MATCH('2019-20'!$A285,Input!$A$1:$A$395,0),MATCH('2019-20'!O$2,Input!$A$1:$EY$1,0))</f>
        <v>0</v>
      </c>
      <c r="P285" s="83">
        <f>INDEX(Input!$A$1:$EY$395,MATCH('2019-20'!$A285,Input!$A$1:$A$395,0),MATCH('2019-20'!P$2,Input!$A$1:$EY$1,0))</f>
        <v>3.8092087848561982</v>
      </c>
      <c r="Q285" s="83">
        <f>INDEX(Input!$A$1:$EY$395,MATCH('2019-20'!$A285,Input!$A$1:$A$395,0),MATCH('2019-20'!Q$2,Input!$A$1:$EY$1,0))</f>
        <v>0.24150591832051621</v>
      </c>
      <c r="R285" s="112">
        <f>INDEX(Input!$A$1:$EY$395,MATCH('2019-20'!$A285,Input!$A$1:$A$395,0),MATCH('2019-20'!R$2,Input!$A$1:$EY$1,0))</f>
        <v>17.115714782947588</v>
      </c>
      <c r="S285" s="128">
        <f>INDEX(Input!$A$1:$EY$395,MATCH('2019-20'!$A285,Input!$A$1:$A$395,0),MATCH('2019-20'!S$2,Input!$A$1:$EY$1,0))</f>
        <v>0</v>
      </c>
      <c r="V285" s="100"/>
    </row>
    <row r="286" spans="1:22" ht="16.2" x14ac:dyDescent="0.3">
      <c r="A286" s="53" t="str">
        <f>INDEX(Input!$A$1:$A$395,MATCH('2019-20'!$B286,Input!$B$1:$B$395,0))</f>
        <v>R18</v>
      </c>
      <c r="B286" s="45" t="s">
        <v>1391</v>
      </c>
      <c r="C286" s="45" t="str">
        <f>INDEX(Input!$C$1:$C$395,MATCH('2019-20'!$B286,Input!$B$1:$B$395,0))</f>
        <v>E07000006</v>
      </c>
      <c r="D286" s="46">
        <f>INDEX(Input!$EY$1:$EY$395,MATCH('2019-20'!$B286,Input!$B$1:$B$395,0))</f>
        <v>0</v>
      </c>
      <c r="E286" s="154"/>
      <c r="F286" s="44" t="str">
        <f>INDEX(Input!$D$1:$D$395,MATCH('2019-20'!$B286,Input!$B$1:$B$395,0))</f>
        <v>South Bucks</v>
      </c>
      <c r="G286" s="112">
        <f>INDEX(Input!$A$1:$EY$395,MATCH('2019-20'!$A286,Input!$A$1:$A$395,0),MATCH('2019-20'!G$2,Input!$A$1:$EY$1,0))</f>
        <v>6.8111683006980783</v>
      </c>
      <c r="H286" s="83">
        <f>INDEX(Input!$A$1:$EY$395,MATCH('2019-20'!$A286,Input!$A$1:$A$395,0),MATCH('2019-20'!H$2,Input!$A$1:$EY$1,0))</f>
        <v>1.0879587987590553</v>
      </c>
      <c r="I286" s="83">
        <f>INDEX(Input!$A$1:$EY$395,MATCH('2019-20'!$A286,Input!$A$1:$A$395,0),MATCH('2019-20'!I$2,Input!$A$1:$EY$1,0))</f>
        <v>3.5452832546119931E-2</v>
      </c>
      <c r="J286" s="83">
        <f>INDEX(Input!$A$1:$EY$395,MATCH('2019-20'!$A286,Input!$A$1:$A$395,0),MATCH('2019-20'!J$2,Input!$A$1:$EY$1,0))</f>
        <v>5.237971389348985</v>
      </c>
      <c r="K286" s="83">
        <f>INDEX(Input!$A$1:$EY$395,MATCH('2019-20'!$A286,Input!$A$1:$A$395,0),MATCH('2019-20'!K$2,Input!$A$1:$EY$1,0))</f>
        <v>0</v>
      </c>
      <c r="L286" s="83">
        <f>INDEX(Input!$A$1:$EY$395,MATCH('2019-20'!$A286,Input!$A$1:$A$395,0),MATCH('2019-20'!L$2,Input!$A$1:$EY$1,0))</f>
        <v>0.17131401065101501</v>
      </c>
      <c r="M286" s="83">
        <f>INDEX(Input!$A$1:$EY$395,MATCH('2019-20'!$A286,Input!$A$1:$A$395,0),MATCH('2019-20'!M$2,Input!$A$1:$EY$1,0))</f>
        <v>0</v>
      </c>
      <c r="N286" s="83">
        <f>INDEX(Input!$A$1:$EY$395,MATCH('2019-20'!$A286,Input!$A$1:$A$395,0),MATCH('2019-20'!N$2,Input!$A$1:$EY$1,0))</f>
        <v>0</v>
      </c>
      <c r="O286" s="83">
        <f>INDEX(Input!$A$1:$EY$395,MATCH('2019-20'!$A286,Input!$A$1:$A$395,0),MATCH('2019-20'!O$2,Input!$A$1:$EY$1,0))</f>
        <v>0</v>
      </c>
      <c r="P286" s="83">
        <f>INDEX(Input!$A$1:$EY$395,MATCH('2019-20'!$A286,Input!$A$1:$A$395,0),MATCH('2019-20'!P$2,Input!$A$1:$EY$1,0))</f>
        <v>0.4287984876193055</v>
      </c>
      <c r="Q286" s="83">
        <f>INDEX(Input!$A$1:$EY$395,MATCH('2019-20'!$A286,Input!$A$1:$A$395,0),MATCH('2019-20'!Q$2,Input!$A$1:$EY$1,0))</f>
        <v>0</v>
      </c>
      <c r="R286" s="112">
        <f>INDEX(Input!$A$1:$EY$395,MATCH('2019-20'!$A286,Input!$A$1:$A$395,0),MATCH('2019-20'!R$2,Input!$A$1:$EY$1,0))</f>
        <v>6.9614955189244805</v>
      </c>
      <c r="S286" s="128">
        <f>INDEX(Input!$A$1:$EY$395,MATCH('2019-20'!$A286,Input!$A$1:$A$395,0),MATCH('2019-20'!S$2,Input!$A$1:$EY$1,0))</f>
        <v>2.2070695009987595</v>
      </c>
      <c r="V286" s="100"/>
    </row>
    <row r="287" spans="1:22" ht="16.2" x14ac:dyDescent="0.3">
      <c r="A287" s="53" t="str">
        <f>INDEX(Input!$A$1:$A$395,MATCH('2019-20'!$B287,Input!$B$1:$B$395,0))</f>
        <v>R27</v>
      </c>
      <c r="B287" s="45" t="s">
        <v>1389</v>
      </c>
      <c r="C287" s="45" t="str">
        <f>INDEX(Input!$C$1:$C$395,MATCH('2019-20'!$B287,Input!$B$1:$B$395,0))</f>
        <v>E07000012</v>
      </c>
      <c r="D287" s="46">
        <f>INDEX(Input!$EY$1:$EY$395,MATCH('2019-20'!$B287,Input!$B$1:$B$395,0))</f>
        <v>1</v>
      </c>
      <c r="E287" s="154"/>
      <c r="F287" s="44" t="str">
        <f>INDEX(Input!$D$1:$D$395,MATCH('2019-20'!$B287,Input!$B$1:$B$395,0))</f>
        <v>South Cambridgeshire</v>
      </c>
      <c r="G287" s="112">
        <f>INDEX(Input!$A$1:$EY$395,MATCH('2019-20'!$A287,Input!$A$1:$A$395,0),MATCH('2019-20'!G$2,Input!$A$1:$EY$1,0))</f>
        <v>14.361353056591225</v>
      </c>
      <c r="H287" s="83">
        <f>INDEX(Input!$A$1:$EY$395,MATCH('2019-20'!$A287,Input!$A$1:$A$395,0),MATCH('2019-20'!H$2,Input!$A$1:$EY$1,0))</f>
        <v>2.6047193389531089</v>
      </c>
      <c r="I287" s="83">
        <f>INDEX(Input!$A$1:$EY$395,MATCH('2019-20'!$A287,Input!$A$1:$A$395,0),MATCH('2019-20'!I$2,Input!$A$1:$EY$1,0))</f>
        <v>8.4878837929225542E-2</v>
      </c>
      <c r="J287" s="83">
        <f>INDEX(Input!$A$1:$EY$395,MATCH('2019-20'!$A287,Input!$A$1:$A$395,0),MATCH('2019-20'!J$2,Input!$A$1:$EY$1,0))</f>
        <v>8.655066391152296</v>
      </c>
      <c r="K287" s="83">
        <f>INDEX(Input!$A$1:$EY$395,MATCH('2019-20'!$A287,Input!$A$1:$A$395,0),MATCH('2019-20'!K$2,Input!$A$1:$EY$1,0))</f>
        <v>0</v>
      </c>
      <c r="L287" s="83">
        <f>INDEX(Input!$A$1:$EY$395,MATCH('2019-20'!$A287,Input!$A$1:$A$395,0),MATCH('2019-20'!L$2,Input!$A$1:$EY$1,0))</f>
        <v>0.43789576184770407</v>
      </c>
      <c r="M287" s="83">
        <f>INDEX(Input!$A$1:$EY$395,MATCH('2019-20'!$A287,Input!$A$1:$A$395,0),MATCH('2019-20'!M$2,Input!$A$1:$EY$1,0))</f>
        <v>0</v>
      </c>
      <c r="N287" s="83">
        <f>INDEX(Input!$A$1:$EY$395,MATCH('2019-20'!$A287,Input!$A$1:$A$395,0),MATCH('2019-20'!N$2,Input!$A$1:$EY$1,0))</f>
        <v>0</v>
      </c>
      <c r="O287" s="83">
        <f>INDEX(Input!$A$1:$EY$395,MATCH('2019-20'!$A287,Input!$A$1:$A$395,0),MATCH('2019-20'!O$2,Input!$A$1:$EY$1,0))</f>
        <v>0</v>
      </c>
      <c r="P287" s="83">
        <f>INDEX(Input!$A$1:$EY$395,MATCH('2019-20'!$A287,Input!$A$1:$A$395,0),MATCH('2019-20'!P$2,Input!$A$1:$EY$1,0))</f>
        <v>2.4728416384603382</v>
      </c>
      <c r="Q287" s="83">
        <f>INDEX(Input!$A$1:$EY$395,MATCH('2019-20'!$A287,Input!$A$1:$A$395,0),MATCH('2019-20'!Q$2,Input!$A$1:$EY$1,0))</f>
        <v>0.13065701908803398</v>
      </c>
      <c r="R287" s="112">
        <f>INDEX(Input!$A$1:$EY$395,MATCH('2019-20'!$A287,Input!$A$1:$A$395,0),MATCH('2019-20'!R$2,Input!$A$1:$EY$1,0))</f>
        <v>14.386058987430706</v>
      </c>
      <c r="S287" s="128">
        <f>INDEX(Input!$A$1:$EY$395,MATCH('2019-20'!$A287,Input!$A$1:$A$395,0),MATCH('2019-20'!S$2,Input!$A$1:$EY$1,0))</f>
        <v>0.17203066272464262</v>
      </c>
      <c r="V287" s="100"/>
    </row>
    <row r="288" spans="1:22" ht="16.2" x14ac:dyDescent="0.3">
      <c r="A288" s="53" t="str">
        <f>INDEX(Input!$A$1:$A$395,MATCH('2019-20'!$B288,Input!$B$1:$B$395,0))</f>
        <v>R59</v>
      </c>
      <c r="B288" s="45" t="s">
        <v>1363</v>
      </c>
      <c r="C288" s="45" t="str">
        <f>INDEX(Input!$C$1:$C$395,MATCH('2019-20'!$B288,Input!$B$1:$B$395,0))</f>
        <v>E07000039</v>
      </c>
      <c r="D288" s="46">
        <f>INDEX(Input!$EY$1:$EY$395,MATCH('2019-20'!$B288,Input!$B$1:$B$395,0))</f>
        <v>1</v>
      </c>
      <c r="E288" s="154"/>
      <c r="F288" s="44" t="str">
        <f>INDEX(Input!$D$1:$D$395,MATCH('2019-20'!$B288,Input!$B$1:$B$395,0))</f>
        <v>South Derbyshire</v>
      </c>
      <c r="G288" s="112">
        <f>INDEX(Input!$A$1:$EY$395,MATCH('2019-20'!$A288,Input!$A$1:$A$395,0),MATCH('2019-20'!G$2,Input!$A$1:$EY$1,0))</f>
        <v>10.692752970940687</v>
      </c>
      <c r="H288" s="83">
        <f>INDEX(Input!$A$1:$EY$395,MATCH('2019-20'!$A288,Input!$A$1:$A$395,0),MATCH('2019-20'!H$2,Input!$A$1:$EY$1,0))</f>
        <v>2.4833418201954407</v>
      </c>
      <c r="I288" s="83">
        <f>INDEX(Input!$A$1:$EY$395,MATCH('2019-20'!$A288,Input!$A$1:$A$395,0),MATCH('2019-20'!I$2,Input!$A$1:$EY$1,0))</f>
        <v>8.0923562368894184E-2</v>
      </c>
      <c r="J288" s="83">
        <f>INDEX(Input!$A$1:$EY$395,MATCH('2019-20'!$A288,Input!$A$1:$A$395,0),MATCH('2019-20'!J$2,Input!$A$1:$EY$1,0))</f>
        <v>5.4052476200000008</v>
      </c>
      <c r="K288" s="83">
        <f>INDEX(Input!$A$1:$EY$395,MATCH('2019-20'!$A288,Input!$A$1:$A$395,0),MATCH('2019-20'!K$2,Input!$A$1:$EY$1,0))</f>
        <v>0</v>
      </c>
      <c r="L288" s="83">
        <f>INDEX(Input!$A$1:$EY$395,MATCH('2019-20'!$A288,Input!$A$1:$A$395,0),MATCH('2019-20'!L$2,Input!$A$1:$EY$1,0))</f>
        <v>-9.4649976745131421E-16</v>
      </c>
      <c r="M288" s="83">
        <f>INDEX(Input!$A$1:$EY$395,MATCH('2019-20'!$A288,Input!$A$1:$A$395,0),MATCH('2019-20'!M$2,Input!$A$1:$EY$1,0))</f>
        <v>0</v>
      </c>
      <c r="N288" s="83">
        <f>INDEX(Input!$A$1:$EY$395,MATCH('2019-20'!$A288,Input!$A$1:$A$395,0),MATCH('2019-20'!N$2,Input!$A$1:$EY$1,0))</f>
        <v>0</v>
      </c>
      <c r="O288" s="83">
        <f>INDEX(Input!$A$1:$EY$395,MATCH('2019-20'!$A288,Input!$A$1:$A$395,0),MATCH('2019-20'!O$2,Input!$A$1:$EY$1,0))</f>
        <v>0</v>
      </c>
      <c r="P288" s="83">
        <f>INDEX(Input!$A$1:$EY$395,MATCH('2019-20'!$A288,Input!$A$1:$A$395,0),MATCH('2019-20'!P$2,Input!$A$1:$EY$1,0))</f>
        <v>3.2819507805326977</v>
      </c>
      <c r="Q288" s="83">
        <f>INDEX(Input!$A$1:$EY$395,MATCH('2019-20'!$A288,Input!$A$1:$A$395,0),MATCH('2019-20'!Q$2,Input!$A$1:$EY$1,0))</f>
        <v>0</v>
      </c>
      <c r="R288" s="112">
        <f>INDEX(Input!$A$1:$EY$395,MATCH('2019-20'!$A288,Input!$A$1:$A$395,0),MATCH('2019-20'!R$2,Input!$A$1:$EY$1,0))</f>
        <v>11.251463783097032</v>
      </c>
      <c r="S288" s="128">
        <f>INDEX(Input!$A$1:$EY$395,MATCH('2019-20'!$A288,Input!$A$1:$A$395,0),MATCH('2019-20'!S$2,Input!$A$1:$EY$1,0))</f>
        <v>5.2251353199193273</v>
      </c>
      <c r="V288" s="100"/>
    </row>
    <row r="289" spans="1:22" ht="16.2" x14ac:dyDescent="0.3">
      <c r="A289" s="53" t="str">
        <f>INDEX(Input!$A$1:$A$395,MATCH('2019-20'!$B289,Input!$B$1:$B$395,0))</f>
        <v>R604</v>
      </c>
      <c r="B289" s="45" t="s">
        <v>1639</v>
      </c>
      <c r="C289" s="45" t="str">
        <f>INDEX(Input!$C$1:$C$395,MATCH('2019-20'!$B289,Input!$B$1:$B$395,0))</f>
        <v>E06000025</v>
      </c>
      <c r="D289" s="46">
        <f>INDEX(Input!$EY$1:$EY$395,MATCH('2019-20'!$B289,Input!$B$1:$B$395,0))</f>
        <v>1</v>
      </c>
      <c r="E289" s="154"/>
      <c r="F289" s="44" t="str">
        <f>INDEX(Input!$D$1:$D$395,MATCH('2019-20'!$B289,Input!$B$1:$B$395,0))</f>
        <v>South Gloucestershire</v>
      </c>
      <c r="G289" s="112">
        <f>INDEX(Input!$A$1:$EY$395,MATCH('2019-20'!$A289,Input!$A$1:$A$395,0),MATCH('2019-20'!G$2,Input!$A$1:$EY$1,0))</f>
        <v>191.53662222642623</v>
      </c>
      <c r="H289" s="83">
        <f>INDEX(Input!$A$1:$EY$395,MATCH('2019-20'!$A289,Input!$A$1:$A$395,0),MATCH('2019-20'!H$2,Input!$A$1:$EY$1,0))</f>
        <v>40.97755135920012</v>
      </c>
      <c r="I289" s="83">
        <f>INDEX(Input!$A$1:$EY$395,MATCH('2019-20'!$A289,Input!$A$1:$A$395,0),MATCH('2019-20'!I$2,Input!$A$1:$EY$1,0))</f>
        <v>1.2077293966665994</v>
      </c>
      <c r="J289" s="83">
        <f>INDEX(Input!$A$1:$EY$395,MATCH('2019-20'!$A289,Input!$A$1:$A$395,0),MATCH('2019-20'!J$2,Input!$A$1:$EY$1,0))</f>
        <v>129.99415857154969</v>
      </c>
      <c r="K289" s="83">
        <f>INDEX(Input!$A$1:$EY$395,MATCH('2019-20'!$A289,Input!$A$1:$A$395,0),MATCH('2019-20'!K$2,Input!$A$1:$EY$1,0))</f>
        <v>10.42216341845031</v>
      </c>
      <c r="L289" s="83">
        <f>INDEX(Input!$A$1:$EY$395,MATCH('2019-20'!$A289,Input!$A$1:$A$395,0),MATCH('2019-20'!L$2,Input!$A$1:$EY$1,0))</f>
        <v>0</v>
      </c>
      <c r="M289" s="83">
        <f>INDEX(Input!$A$1:$EY$395,MATCH('2019-20'!$A289,Input!$A$1:$A$395,0),MATCH('2019-20'!M$2,Input!$A$1:$EY$1,0))</f>
        <v>3.5614076150069831</v>
      </c>
      <c r="N289" s="83">
        <f>INDEX(Input!$A$1:$EY$395,MATCH('2019-20'!$A289,Input!$A$1:$A$395,0),MATCH('2019-20'!N$2,Input!$A$1:$EY$1,0))</f>
        <v>0.93504600000000004</v>
      </c>
      <c r="O289" s="83">
        <f>INDEX(Input!$A$1:$EY$395,MATCH('2019-20'!$A289,Input!$A$1:$A$395,0),MATCH('2019-20'!O$2,Input!$A$1:$EY$1,0))</f>
        <v>1.597369</v>
      </c>
      <c r="P289" s="83">
        <f>INDEX(Input!$A$1:$EY$395,MATCH('2019-20'!$A289,Input!$A$1:$A$395,0),MATCH('2019-20'!P$2,Input!$A$1:$EY$1,0))</f>
        <v>6.4311499757102579</v>
      </c>
      <c r="Q289" s="83">
        <f>INDEX(Input!$A$1:$EY$395,MATCH('2019-20'!$A289,Input!$A$1:$A$395,0),MATCH('2019-20'!Q$2,Input!$A$1:$EY$1,0))</f>
        <v>0</v>
      </c>
      <c r="R289" s="112">
        <f>INDEX(Input!$A$1:$EY$395,MATCH('2019-20'!$A289,Input!$A$1:$A$395,0),MATCH('2019-20'!R$2,Input!$A$1:$EY$1,0))</f>
        <v>195.12657533658398</v>
      </c>
      <c r="S289" s="128">
        <f>INDEX(Input!$A$1:$EY$395,MATCH('2019-20'!$A289,Input!$A$1:$A$395,0),MATCH('2019-20'!S$2,Input!$A$1:$EY$1,0))</f>
        <v>1.8742907066168435</v>
      </c>
      <c r="V289" s="100"/>
    </row>
    <row r="290" spans="1:22" ht="16.2" x14ac:dyDescent="0.3">
      <c r="A290" s="53" t="str">
        <f>INDEX(Input!$A$1:$A$395,MATCH('2019-20'!$B290,Input!$B$1:$B$395,0))</f>
        <v>R65</v>
      </c>
      <c r="B290" s="45" t="s">
        <v>1351</v>
      </c>
      <c r="C290" s="45" t="str">
        <f>INDEX(Input!$C$1:$C$395,MATCH('2019-20'!$B290,Input!$B$1:$B$395,0))</f>
        <v>E07000044</v>
      </c>
      <c r="D290" s="46">
        <f>INDEX(Input!$EY$1:$EY$395,MATCH('2019-20'!$B290,Input!$B$1:$B$395,0))</f>
        <v>1</v>
      </c>
      <c r="E290" s="154"/>
      <c r="F290" s="44" t="str">
        <f>INDEX(Input!$D$1:$D$395,MATCH('2019-20'!$B290,Input!$B$1:$B$395,0))</f>
        <v>South Hams</v>
      </c>
      <c r="G290" s="112">
        <f>INDEX(Input!$A$1:$EY$395,MATCH('2019-20'!$A290,Input!$A$1:$A$395,0),MATCH('2019-20'!G$2,Input!$A$1:$EY$1,0))</f>
        <v>9.4867623529393388</v>
      </c>
      <c r="H290" s="83">
        <f>INDEX(Input!$A$1:$EY$395,MATCH('2019-20'!$A290,Input!$A$1:$A$395,0),MATCH('2019-20'!H$2,Input!$A$1:$EY$1,0))</f>
        <v>1.8974403625110154</v>
      </c>
      <c r="I290" s="83">
        <f>INDEX(Input!$A$1:$EY$395,MATCH('2019-20'!$A290,Input!$A$1:$A$395,0),MATCH('2019-20'!I$2,Input!$A$1:$EY$1,0))</f>
        <v>6.1831050509523922E-2</v>
      </c>
      <c r="J290" s="83">
        <f>INDEX(Input!$A$1:$EY$395,MATCH('2019-20'!$A290,Input!$A$1:$A$395,0),MATCH('2019-20'!J$2,Input!$A$1:$EY$1,0))</f>
        <v>6.128179035975351</v>
      </c>
      <c r="K290" s="83">
        <f>INDEX(Input!$A$1:$EY$395,MATCH('2019-20'!$A290,Input!$A$1:$A$395,0),MATCH('2019-20'!K$2,Input!$A$1:$EY$1,0))</f>
        <v>0</v>
      </c>
      <c r="L290" s="83">
        <f>INDEX(Input!$A$1:$EY$395,MATCH('2019-20'!$A290,Input!$A$1:$A$395,0),MATCH('2019-20'!L$2,Input!$A$1:$EY$1,0))</f>
        <v>0.18750693802464927</v>
      </c>
      <c r="M290" s="83">
        <f>INDEX(Input!$A$1:$EY$395,MATCH('2019-20'!$A290,Input!$A$1:$A$395,0),MATCH('2019-20'!M$2,Input!$A$1:$EY$1,0))</f>
        <v>0</v>
      </c>
      <c r="N290" s="83">
        <f>INDEX(Input!$A$1:$EY$395,MATCH('2019-20'!$A290,Input!$A$1:$A$395,0),MATCH('2019-20'!N$2,Input!$A$1:$EY$1,0))</f>
        <v>0</v>
      </c>
      <c r="O290" s="83">
        <f>INDEX(Input!$A$1:$EY$395,MATCH('2019-20'!$A290,Input!$A$1:$A$395,0),MATCH('2019-20'!O$2,Input!$A$1:$EY$1,0))</f>
        <v>0</v>
      </c>
      <c r="P290" s="83">
        <f>INDEX(Input!$A$1:$EY$395,MATCH('2019-20'!$A290,Input!$A$1:$A$395,0),MATCH('2019-20'!P$2,Input!$A$1:$EY$1,0))</f>
        <v>1.2268620752659827</v>
      </c>
      <c r="Q290" s="83">
        <f>INDEX(Input!$A$1:$EY$395,MATCH('2019-20'!$A290,Input!$A$1:$A$395,0),MATCH('2019-20'!Q$2,Input!$A$1:$EY$1,0))</f>
        <v>0.40805477338595975</v>
      </c>
      <c r="R290" s="112">
        <f>INDEX(Input!$A$1:$EY$395,MATCH('2019-20'!$A290,Input!$A$1:$A$395,0),MATCH('2019-20'!R$2,Input!$A$1:$EY$1,0))</f>
        <v>9.9098742356724827</v>
      </c>
      <c r="S290" s="128">
        <f>INDEX(Input!$A$1:$EY$395,MATCH('2019-20'!$A290,Input!$A$1:$A$395,0),MATCH('2019-20'!S$2,Input!$A$1:$EY$1,0))</f>
        <v>4.4600240523791301</v>
      </c>
      <c r="V290" s="100"/>
    </row>
    <row r="291" spans="1:22" ht="16.2" x14ac:dyDescent="0.3">
      <c r="A291" s="53" t="str">
        <f>INDEX(Input!$A$1:$A$395,MATCH('2019-20'!$B291,Input!$B$1:$B$395,0))</f>
        <v>R198</v>
      </c>
      <c r="B291" s="45" t="s">
        <v>1159</v>
      </c>
      <c r="C291" s="45" t="str">
        <f>INDEX(Input!$C$1:$C$395,MATCH('2019-20'!$B291,Input!$B$1:$B$395,0))</f>
        <v>E07000140</v>
      </c>
      <c r="D291" s="46">
        <f>INDEX(Input!$EY$1:$EY$395,MATCH('2019-20'!$B291,Input!$B$1:$B$395,0))</f>
        <v>1</v>
      </c>
      <c r="E291" s="154"/>
      <c r="F291" s="44" t="str">
        <f>INDEX(Input!$D$1:$D$395,MATCH('2019-20'!$B291,Input!$B$1:$B$395,0))</f>
        <v>South Holland</v>
      </c>
      <c r="G291" s="112">
        <f>INDEX(Input!$A$1:$EY$395,MATCH('2019-20'!$A291,Input!$A$1:$A$395,0),MATCH('2019-20'!G$2,Input!$A$1:$EY$1,0))</f>
        <v>9.9991726707520758</v>
      </c>
      <c r="H291" s="83">
        <f>INDEX(Input!$A$1:$EY$395,MATCH('2019-20'!$A291,Input!$A$1:$A$395,0),MATCH('2019-20'!H$2,Input!$A$1:$EY$1,0))</f>
        <v>3.5628130589141507</v>
      </c>
      <c r="I291" s="83">
        <f>INDEX(Input!$A$1:$EY$395,MATCH('2019-20'!$A291,Input!$A$1:$A$395,0),MATCH('2019-20'!I$2,Input!$A$1:$EY$1,0))</f>
        <v>0.10727816936623996</v>
      </c>
      <c r="J291" s="83">
        <f>INDEX(Input!$A$1:$EY$395,MATCH('2019-20'!$A291,Input!$A$1:$A$395,0),MATCH('2019-20'!J$2,Input!$A$1:$EY$1,0))</f>
        <v>4.9976582905897677</v>
      </c>
      <c r="K291" s="83">
        <f>INDEX(Input!$A$1:$EY$395,MATCH('2019-20'!$A291,Input!$A$1:$A$395,0),MATCH('2019-20'!K$2,Input!$A$1:$EY$1,0))</f>
        <v>0</v>
      </c>
      <c r="L291" s="83">
        <f>INDEX(Input!$A$1:$EY$395,MATCH('2019-20'!$A291,Input!$A$1:$A$395,0),MATCH('2019-20'!L$2,Input!$A$1:$EY$1,0))</f>
        <v>0.10170437941023214</v>
      </c>
      <c r="M291" s="83">
        <f>INDEX(Input!$A$1:$EY$395,MATCH('2019-20'!$A291,Input!$A$1:$A$395,0),MATCH('2019-20'!M$2,Input!$A$1:$EY$1,0))</f>
        <v>0</v>
      </c>
      <c r="N291" s="83">
        <f>INDEX(Input!$A$1:$EY$395,MATCH('2019-20'!$A291,Input!$A$1:$A$395,0),MATCH('2019-20'!N$2,Input!$A$1:$EY$1,0))</f>
        <v>0</v>
      </c>
      <c r="O291" s="83">
        <f>INDEX(Input!$A$1:$EY$395,MATCH('2019-20'!$A291,Input!$A$1:$A$395,0),MATCH('2019-20'!O$2,Input!$A$1:$EY$1,0))</f>
        <v>0</v>
      </c>
      <c r="P291" s="83">
        <f>INDEX(Input!$A$1:$EY$395,MATCH('2019-20'!$A291,Input!$A$1:$A$395,0),MATCH('2019-20'!P$2,Input!$A$1:$EY$1,0))</f>
        <v>1.0023250911147277</v>
      </c>
      <c r="Q291" s="83">
        <f>INDEX(Input!$A$1:$EY$395,MATCH('2019-20'!$A291,Input!$A$1:$A$395,0),MATCH('2019-20'!Q$2,Input!$A$1:$EY$1,0))</f>
        <v>0.15918825206578763</v>
      </c>
      <c r="R291" s="112">
        <f>INDEX(Input!$A$1:$EY$395,MATCH('2019-20'!$A291,Input!$A$1:$A$395,0),MATCH('2019-20'!R$2,Input!$A$1:$EY$1,0))</f>
        <v>9.9309672414609036</v>
      </c>
      <c r="S291" s="128">
        <f>INDEX(Input!$A$1:$EY$395,MATCH('2019-20'!$A291,Input!$A$1:$A$395,0),MATCH('2019-20'!S$2,Input!$A$1:$EY$1,0))</f>
        <v>-0.68211072592710975</v>
      </c>
      <c r="V291" s="100"/>
    </row>
    <row r="292" spans="1:22" ht="16.2" x14ac:dyDescent="0.3">
      <c r="A292" s="53" t="str">
        <f>INDEX(Input!$A$1:$A$395,MATCH('2019-20'!$B292,Input!$B$1:$B$395,0))</f>
        <v>R199</v>
      </c>
      <c r="B292" s="45" t="s">
        <v>1155</v>
      </c>
      <c r="C292" s="45" t="str">
        <f>INDEX(Input!$C$1:$C$395,MATCH('2019-20'!$B292,Input!$B$1:$B$395,0))</f>
        <v>E07000141</v>
      </c>
      <c r="D292" s="46">
        <f>INDEX(Input!$EY$1:$EY$395,MATCH('2019-20'!$B292,Input!$B$1:$B$395,0))</f>
        <v>1</v>
      </c>
      <c r="E292" s="154"/>
      <c r="F292" s="44" t="str">
        <f>INDEX(Input!$D$1:$D$395,MATCH('2019-20'!$B292,Input!$B$1:$B$395,0))</f>
        <v>South Kesteven</v>
      </c>
      <c r="G292" s="112">
        <f>INDEX(Input!$A$1:$EY$395,MATCH('2019-20'!$A292,Input!$A$1:$A$395,0),MATCH('2019-20'!G$2,Input!$A$1:$EY$1,0))</f>
        <v>13.630008144806261</v>
      </c>
      <c r="H292" s="83">
        <f>INDEX(Input!$A$1:$EY$395,MATCH('2019-20'!$A292,Input!$A$1:$A$395,0),MATCH('2019-20'!H$2,Input!$A$1:$EY$1,0))</f>
        <v>3.6104319820800455</v>
      </c>
      <c r="I292" s="83">
        <f>INDEX(Input!$A$1:$EY$395,MATCH('2019-20'!$A292,Input!$A$1:$A$395,0),MATCH('2019-20'!I$2,Input!$A$1:$EY$1,0))</f>
        <v>0.11765155135087724</v>
      </c>
      <c r="J292" s="83">
        <f>INDEX(Input!$A$1:$EY$395,MATCH('2019-20'!$A292,Input!$A$1:$A$395,0),MATCH('2019-20'!J$2,Input!$A$1:$EY$1,0))</f>
        <v>7.2624012613683249</v>
      </c>
      <c r="K292" s="83">
        <f>INDEX(Input!$A$1:$EY$395,MATCH('2019-20'!$A292,Input!$A$1:$A$395,0),MATCH('2019-20'!K$2,Input!$A$1:$EY$1,0))</f>
        <v>0</v>
      </c>
      <c r="L292" s="83">
        <f>INDEX(Input!$A$1:$EY$395,MATCH('2019-20'!$A292,Input!$A$1:$A$395,0),MATCH('2019-20'!L$2,Input!$A$1:$EY$1,0))</f>
        <v>0.21267727263167335</v>
      </c>
      <c r="M292" s="83">
        <f>INDEX(Input!$A$1:$EY$395,MATCH('2019-20'!$A292,Input!$A$1:$A$395,0),MATCH('2019-20'!M$2,Input!$A$1:$EY$1,0))</f>
        <v>0</v>
      </c>
      <c r="N292" s="83">
        <f>INDEX(Input!$A$1:$EY$395,MATCH('2019-20'!$A292,Input!$A$1:$A$395,0),MATCH('2019-20'!N$2,Input!$A$1:$EY$1,0))</f>
        <v>0</v>
      </c>
      <c r="O292" s="83">
        <f>INDEX(Input!$A$1:$EY$395,MATCH('2019-20'!$A292,Input!$A$1:$A$395,0),MATCH('2019-20'!O$2,Input!$A$1:$EY$1,0))</f>
        <v>0</v>
      </c>
      <c r="P292" s="83">
        <f>INDEX(Input!$A$1:$EY$395,MATCH('2019-20'!$A292,Input!$A$1:$A$395,0),MATCH('2019-20'!P$2,Input!$A$1:$EY$1,0))</f>
        <v>1.9568343445163339</v>
      </c>
      <c r="Q292" s="83">
        <f>INDEX(Input!$A$1:$EY$395,MATCH('2019-20'!$A292,Input!$A$1:$A$395,0),MATCH('2019-20'!Q$2,Input!$A$1:$EY$1,0))</f>
        <v>0.29461326597046589</v>
      </c>
      <c r="R292" s="112">
        <f>INDEX(Input!$A$1:$EY$395,MATCH('2019-20'!$A292,Input!$A$1:$A$395,0),MATCH('2019-20'!R$2,Input!$A$1:$EY$1,0))</f>
        <v>13.454609677917723</v>
      </c>
      <c r="S292" s="128">
        <f>INDEX(Input!$A$1:$EY$395,MATCH('2019-20'!$A292,Input!$A$1:$A$395,0),MATCH('2019-20'!S$2,Input!$A$1:$EY$1,0))</f>
        <v>-1.2868551876498713</v>
      </c>
      <c r="V292" s="100"/>
    </row>
    <row r="293" spans="1:22" ht="16.2" x14ac:dyDescent="0.3">
      <c r="A293" s="53" t="str">
        <f>INDEX(Input!$A$1:$A$395,MATCH('2019-20'!$B293,Input!$B$1:$B$395,0))</f>
        <v>R51</v>
      </c>
      <c r="B293" s="45" t="s">
        <v>1371</v>
      </c>
      <c r="C293" s="45" t="str">
        <f>INDEX(Input!$C$1:$C$395,MATCH('2019-20'!$B293,Input!$B$1:$B$395,0))</f>
        <v>E07000031</v>
      </c>
      <c r="D293" s="46">
        <f>INDEX(Input!$EY$1:$EY$395,MATCH('2019-20'!$B293,Input!$B$1:$B$395,0))</f>
        <v>1</v>
      </c>
      <c r="E293" s="154"/>
      <c r="F293" s="44" t="str">
        <f>INDEX(Input!$D$1:$D$395,MATCH('2019-20'!$B293,Input!$B$1:$B$395,0))</f>
        <v>South Lakeland</v>
      </c>
      <c r="G293" s="112">
        <f>INDEX(Input!$A$1:$EY$395,MATCH('2019-20'!$A293,Input!$A$1:$A$395,0),MATCH('2019-20'!G$2,Input!$A$1:$EY$1,0))</f>
        <v>12.150736034027208</v>
      </c>
      <c r="H293" s="83">
        <f>INDEX(Input!$A$1:$EY$395,MATCH('2019-20'!$A293,Input!$A$1:$A$395,0),MATCH('2019-20'!H$2,Input!$A$1:$EY$1,0))</f>
        <v>2.21308638278729</v>
      </c>
      <c r="I293" s="83">
        <f>INDEX(Input!$A$1:$EY$395,MATCH('2019-20'!$A293,Input!$A$1:$A$395,0),MATCH('2019-20'!I$2,Input!$A$1:$EY$1,0))</f>
        <v>7.2116867870868906E-2</v>
      </c>
      <c r="J293" s="83">
        <f>INDEX(Input!$A$1:$EY$395,MATCH('2019-20'!$A293,Input!$A$1:$A$395,0),MATCH('2019-20'!J$2,Input!$A$1:$EY$1,0))</f>
        <v>8.7644883735599795</v>
      </c>
      <c r="K293" s="83">
        <f>INDEX(Input!$A$1:$EY$395,MATCH('2019-20'!$A293,Input!$A$1:$A$395,0),MATCH('2019-20'!K$2,Input!$A$1:$EY$1,0))</f>
        <v>0</v>
      </c>
      <c r="L293" s="83">
        <f>INDEX(Input!$A$1:$EY$395,MATCH('2019-20'!$A293,Input!$A$1:$A$395,0),MATCH('2019-20'!L$2,Input!$A$1:$EY$1,0))</f>
        <v>0.1393176314400191</v>
      </c>
      <c r="M293" s="83">
        <f>INDEX(Input!$A$1:$EY$395,MATCH('2019-20'!$A293,Input!$A$1:$A$395,0),MATCH('2019-20'!M$2,Input!$A$1:$EY$1,0))</f>
        <v>0</v>
      </c>
      <c r="N293" s="83">
        <f>INDEX(Input!$A$1:$EY$395,MATCH('2019-20'!$A293,Input!$A$1:$A$395,0),MATCH('2019-20'!N$2,Input!$A$1:$EY$1,0))</f>
        <v>0</v>
      </c>
      <c r="O293" s="83">
        <f>INDEX(Input!$A$1:$EY$395,MATCH('2019-20'!$A293,Input!$A$1:$A$395,0),MATCH('2019-20'!O$2,Input!$A$1:$EY$1,0))</f>
        <v>0</v>
      </c>
      <c r="P293" s="83">
        <f>INDEX(Input!$A$1:$EY$395,MATCH('2019-20'!$A293,Input!$A$1:$A$395,0),MATCH('2019-20'!P$2,Input!$A$1:$EY$1,0))</f>
        <v>0.51672702515199997</v>
      </c>
      <c r="Q293" s="83">
        <f>INDEX(Input!$A$1:$EY$395,MATCH('2019-20'!$A293,Input!$A$1:$A$395,0),MATCH('2019-20'!Q$2,Input!$A$1:$EY$1,0))</f>
        <v>0.43354474564359868</v>
      </c>
      <c r="R293" s="112">
        <f>INDEX(Input!$A$1:$EY$395,MATCH('2019-20'!$A293,Input!$A$1:$A$395,0),MATCH('2019-20'!R$2,Input!$A$1:$EY$1,0))</f>
        <v>12.139281026453757</v>
      </c>
      <c r="S293" s="128">
        <f>INDEX(Input!$A$1:$EY$395,MATCH('2019-20'!$A293,Input!$A$1:$A$395,0),MATCH('2019-20'!S$2,Input!$A$1:$EY$1,0))</f>
        <v>-9.4274186694298656E-2</v>
      </c>
      <c r="V293" s="100"/>
    </row>
    <row r="294" spans="1:22" ht="16.2" x14ac:dyDescent="0.3">
      <c r="A294" s="53" t="str">
        <f>INDEX(Input!$A$1:$A$395,MATCH('2019-20'!$B294,Input!$B$1:$B$395,0))</f>
        <v>R206</v>
      </c>
      <c r="B294" s="45" t="s">
        <v>1135</v>
      </c>
      <c r="C294" s="45" t="str">
        <f>INDEX(Input!$C$1:$C$395,MATCH('2019-20'!$B294,Input!$B$1:$B$395,0))</f>
        <v>E07000149</v>
      </c>
      <c r="D294" s="46">
        <f>INDEX(Input!$EY$1:$EY$395,MATCH('2019-20'!$B294,Input!$B$1:$B$395,0))</f>
        <v>1</v>
      </c>
      <c r="E294" s="154"/>
      <c r="F294" s="44" t="str">
        <f>INDEX(Input!$D$1:$D$395,MATCH('2019-20'!$B294,Input!$B$1:$B$395,0))</f>
        <v>South Norfolk</v>
      </c>
      <c r="G294" s="112">
        <f>INDEX(Input!$A$1:$EY$395,MATCH('2019-20'!$A294,Input!$A$1:$A$395,0),MATCH('2019-20'!G$2,Input!$A$1:$EY$1,0))</f>
        <v>14.687558369630544</v>
      </c>
      <c r="H294" s="83">
        <f>INDEX(Input!$A$1:$EY$395,MATCH('2019-20'!$A294,Input!$A$1:$A$395,0),MATCH('2019-20'!H$2,Input!$A$1:$EY$1,0))</f>
        <v>3.0713999957921487</v>
      </c>
      <c r="I294" s="83">
        <f>INDEX(Input!$A$1:$EY$395,MATCH('2019-20'!$A294,Input!$A$1:$A$395,0),MATCH('2019-20'!I$2,Input!$A$1:$EY$1,0))</f>
        <v>0.10008635424169933</v>
      </c>
      <c r="J294" s="83">
        <f>INDEX(Input!$A$1:$EY$395,MATCH('2019-20'!$A294,Input!$A$1:$A$395,0),MATCH('2019-20'!J$2,Input!$A$1:$EY$1,0))</f>
        <v>7.1376070805538525</v>
      </c>
      <c r="K294" s="83">
        <f>INDEX(Input!$A$1:$EY$395,MATCH('2019-20'!$A294,Input!$A$1:$A$395,0),MATCH('2019-20'!K$2,Input!$A$1:$EY$1,0))</f>
        <v>0</v>
      </c>
      <c r="L294" s="83">
        <f>INDEX(Input!$A$1:$EY$395,MATCH('2019-20'!$A294,Input!$A$1:$A$395,0),MATCH('2019-20'!L$2,Input!$A$1:$EY$1,0))</f>
        <v>0.24390327944614698</v>
      </c>
      <c r="M294" s="83">
        <f>INDEX(Input!$A$1:$EY$395,MATCH('2019-20'!$A294,Input!$A$1:$A$395,0),MATCH('2019-20'!M$2,Input!$A$1:$EY$1,0))</f>
        <v>0</v>
      </c>
      <c r="N294" s="83">
        <f>INDEX(Input!$A$1:$EY$395,MATCH('2019-20'!$A294,Input!$A$1:$A$395,0),MATCH('2019-20'!N$2,Input!$A$1:$EY$1,0))</f>
        <v>0</v>
      </c>
      <c r="O294" s="83">
        <f>INDEX(Input!$A$1:$EY$395,MATCH('2019-20'!$A294,Input!$A$1:$A$395,0),MATCH('2019-20'!O$2,Input!$A$1:$EY$1,0))</f>
        <v>0</v>
      </c>
      <c r="P294" s="83">
        <f>INDEX(Input!$A$1:$EY$395,MATCH('2019-20'!$A294,Input!$A$1:$A$395,0),MATCH('2019-20'!P$2,Input!$A$1:$EY$1,0))</f>
        <v>3.9413833929743753</v>
      </c>
      <c r="Q294" s="83">
        <f>INDEX(Input!$A$1:$EY$395,MATCH('2019-20'!$A294,Input!$A$1:$A$395,0),MATCH('2019-20'!Q$2,Input!$A$1:$EY$1,0))</f>
        <v>0.28520334929807384</v>
      </c>
      <c r="R294" s="112">
        <f>INDEX(Input!$A$1:$EY$395,MATCH('2019-20'!$A294,Input!$A$1:$A$395,0),MATCH('2019-20'!R$2,Input!$A$1:$EY$1,0))</f>
        <v>14.779583452306296</v>
      </c>
      <c r="S294" s="128">
        <f>INDEX(Input!$A$1:$EY$395,MATCH('2019-20'!$A294,Input!$A$1:$A$395,0),MATCH('2019-20'!S$2,Input!$A$1:$EY$1,0))</f>
        <v>0.62655126440915865</v>
      </c>
      <c r="V294" s="100"/>
    </row>
    <row r="295" spans="1:22" ht="16.2" x14ac:dyDescent="0.3">
      <c r="A295" s="53" t="str">
        <f>INDEX(Input!$A$1:$A$395,MATCH('2019-20'!$B295,Input!$B$1:$B$395,0))</f>
        <v>R213</v>
      </c>
      <c r="B295" s="45" t="s">
        <v>1119</v>
      </c>
      <c r="C295" s="45" t="str">
        <f>INDEX(Input!$C$1:$C$395,MATCH('2019-20'!$B295,Input!$B$1:$B$395,0))</f>
        <v>E07000155</v>
      </c>
      <c r="D295" s="46">
        <f>INDEX(Input!$EY$1:$EY$395,MATCH('2019-20'!$B295,Input!$B$1:$B$395,0))</f>
        <v>1</v>
      </c>
      <c r="E295" s="154"/>
      <c r="F295" s="44" t="str">
        <f>INDEX(Input!$D$1:$D$395,MATCH('2019-20'!$B295,Input!$B$1:$B$395,0))</f>
        <v>South Northamptonshire</v>
      </c>
      <c r="G295" s="112">
        <f>INDEX(Input!$A$1:$EY$395,MATCH('2019-20'!$A295,Input!$A$1:$A$395,0),MATCH('2019-20'!G$2,Input!$A$1:$EY$1,0))</f>
        <v>11.008102410802525</v>
      </c>
      <c r="H295" s="83">
        <f>INDEX(Input!$A$1:$EY$395,MATCH('2019-20'!$A295,Input!$A$1:$A$395,0),MATCH('2019-20'!H$2,Input!$A$1:$EY$1,0))</f>
        <v>1.855579223070096</v>
      </c>
      <c r="I295" s="83">
        <f>INDEX(Input!$A$1:$EY$395,MATCH('2019-20'!$A295,Input!$A$1:$A$395,0),MATCH('2019-20'!I$2,Input!$A$1:$EY$1,0))</f>
        <v>6.0466940059310657E-2</v>
      </c>
      <c r="J295" s="83">
        <f>INDEX(Input!$A$1:$EY$395,MATCH('2019-20'!$A295,Input!$A$1:$A$395,0),MATCH('2019-20'!J$2,Input!$A$1:$EY$1,0))</f>
        <v>6.7814639457178609</v>
      </c>
      <c r="K295" s="83">
        <f>INDEX(Input!$A$1:$EY$395,MATCH('2019-20'!$A295,Input!$A$1:$A$395,0),MATCH('2019-20'!K$2,Input!$A$1:$EY$1,0))</f>
        <v>0</v>
      </c>
      <c r="L295" s="83">
        <f>INDEX(Input!$A$1:$EY$395,MATCH('2019-20'!$A295,Input!$A$1:$A$395,0),MATCH('2019-20'!L$2,Input!$A$1:$EY$1,0))</f>
        <v>0.11925429728213979</v>
      </c>
      <c r="M295" s="83">
        <f>INDEX(Input!$A$1:$EY$395,MATCH('2019-20'!$A295,Input!$A$1:$A$395,0),MATCH('2019-20'!M$2,Input!$A$1:$EY$1,0))</f>
        <v>0</v>
      </c>
      <c r="N295" s="83">
        <f>INDEX(Input!$A$1:$EY$395,MATCH('2019-20'!$A295,Input!$A$1:$A$395,0),MATCH('2019-20'!N$2,Input!$A$1:$EY$1,0))</f>
        <v>0</v>
      </c>
      <c r="O295" s="83">
        <f>INDEX(Input!$A$1:$EY$395,MATCH('2019-20'!$A295,Input!$A$1:$A$395,0),MATCH('2019-20'!O$2,Input!$A$1:$EY$1,0))</f>
        <v>0</v>
      </c>
      <c r="P295" s="83">
        <f>INDEX(Input!$A$1:$EY$395,MATCH('2019-20'!$A295,Input!$A$1:$A$395,0),MATCH('2019-20'!P$2,Input!$A$1:$EY$1,0))</f>
        <v>2.7570406298596639</v>
      </c>
      <c r="Q295" s="83">
        <f>INDEX(Input!$A$1:$EY$395,MATCH('2019-20'!$A295,Input!$A$1:$A$395,0),MATCH('2019-20'!Q$2,Input!$A$1:$EY$1,0))</f>
        <v>0.18861505632847644</v>
      </c>
      <c r="R295" s="112">
        <f>INDEX(Input!$A$1:$EY$395,MATCH('2019-20'!$A295,Input!$A$1:$A$395,0),MATCH('2019-20'!R$2,Input!$A$1:$EY$1,0))</f>
        <v>11.76242009231755</v>
      </c>
      <c r="S295" s="128">
        <f>INDEX(Input!$A$1:$EY$395,MATCH('2019-20'!$A295,Input!$A$1:$A$395,0),MATCH('2019-20'!S$2,Input!$A$1:$EY$1,0))</f>
        <v>6.8523861185629364</v>
      </c>
      <c r="V295" s="100"/>
    </row>
    <row r="296" spans="1:22" ht="16.2" x14ac:dyDescent="0.3">
      <c r="A296" s="53" t="str">
        <f>INDEX(Input!$A$1:$A$395,MATCH('2019-20'!$B296,Input!$B$1:$B$395,0))</f>
        <v>R239</v>
      </c>
      <c r="B296" s="45" t="s">
        <v>1087</v>
      </c>
      <c r="C296" s="45" t="str">
        <f>INDEX(Input!$C$1:$C$395,MATCH('2019-20'!$B296,Input!$B$1:$B$395,0))</f>
        <v>E07000179</v>
      </c>
      <c r="D296" s="46">
        <f>INDEX(Input!$EY$1:$EY$395,MATCH('2019-20'!$B296,Input!$B$1:$B$395,0))</f>
        <v>1</v>
      </c>
      <c r="E296" s="154"/>
      <c r="F296" s="44" t="str">
        <f>INDEX(Input!$D$1:$D$395,MATCH('2019-20'!$B296,Input!$B$1:$B$395,0))</f>
        <v>South Oxfordshire</v>
      </c>
      <c r="G296" s="112">
        <f>INDEX(Input!$A$1:$EY$395,MATCH('2019-20'!$A296,Input!$A$1:$A$395,0),MATCH('2019-20'!G$2,Input!$A$1:$EY$1,0))</f>
        <v>11.807931402366536</v>
      </c>
      <c r="H296" s="83">
        <f>INDEX(Input!$A$1:$EY$395,MATCH('2019-20'!$A296,Input!$A$1:$A$395,0),MATCH('2019-20'!H$2,Input!$A$1:$EY$1,0))</f>
        <v>2.5631299033848438</v>
      </c>
      <c r="I296" s="83">
        <f>INDEX(Input!$A$1:$EY$395,MATCH('2019-20'!$A296,Input!$A$1:$A$395,0),MATCH('2019-20'!I$2,Input!$A$1:$EY$1,0))</f>
        <v>8.3523581373029523E-2</v>
      </c>
      <c r="J296" s="83">
        <f>INDEX(Input!$A$1:$EY$395,MATCH('2019-20'!$A296,Input!$A$1:$A$395,0),MATCH('2019-20'!J$2,Input!$A$1:$EY$1,0))</f>
        <v>6.7024338115427993</v>
      </c>
      <c r="K296" s="83">
        <f>INDEX(Input!$A$1:$EY$395,MATCH('2019-20'!$A296,Input!$A$1:$A$395,0),MATCH('2019-20'!K$2,Input!$A$1:$EY$1,0))</f>
        <v>0</v>
      </c>
      <c r="L296" s="83">
        <f>INDEX(Input!$A$1:$EY$395,MATCH('2019-20'!$A296,Input!$A$1:$A$395,0),MATCH('2019-20'!L$2,Input!$A$1:$EY$1,0))</f>
        <v>0.18318588045719969</v>
      </c>
      <c r="M296" s="83">
        <f>INDEX(Input!$A$1:$EY$395,MATCH('2019-20'!$A296,Input!$A$1:$A$395,0),MATCH('2019-20'!M$2,Input!$A$1:$EY$1,0))</f>
        <v>0</v>
      </c>
      <c r="N296" s="83">
        <f>INDEX(Input!$A$1:$EY$395,MATCH('2019-20'!$A296,Input!$A$1:$A$395,0),MATCH('2019-20'!N$2,Input!$A$1:$EY$1,0))</f>
        <v>0</v>
      </c>
      <c r="O296" s="83">
        <f>INDEX(Input!$A$1:$EY$395,MATCH('2019-20'!$A296,Input!$A$1:$A$395,0),MATCH('2019-20'!O$2,Input!$A$1:$EY$1,0))</f>
        <v>0</v>
      </c>
      <c r="P296" s="83">
        <f>INDEX(Input!$A$1:$EY$395,MATCH('2019-20'!$A296,Input!$A$1:$A$395,0),MATCH('2019-20'!P$2,Input!$A$1:$EY$1,0))</f>
        <v>1.939309858275643</v>
      </c>
      <c r="Q296" s="83">
        <f>INDEX(Input!$A$1:$EY$395,MATCH('2019-20'!$A296,Input!$A$1:$A$395,0),MATCH('2019-20'!Q$2,Input!$A$1:$EY$1,0))</f>
        <v>4.2228879208299923E-2</v>
      </c>
      <c r="R296" s="112">
        <f>INDEX(Input!$A$1:$EY$395,MATCH('2019-20'!$A296,Input!$A$1:$A$395,0),MATCH('2019-20'!R$2,Input!$A$1:$EY$1,0))</f>
        <v>11.513811914241815</v>
      </c>
      <c r="S296" s="128">
        <f>INDEX(Input!$A$1:$EY$395,MATCH('2019-20'!$A296,Input!$A$1:$A$395,0),MATCH('2019-20'!S$2,Input!$A$1:$EY$1,0))</f>
        <v>-2.4908637940238454</v>
      </c>
      <c r="V296" s="100"/>
    </row>
    <row r="297" spans="1:22" ht="16.2" x14ac:dyDescent="0.3">
      <c r="A297" s="53" t="str">
        <f>INDEX(Input!$A$1:$A$395,MATCH('2019-20'!$B297,Input!$B$1:$B$395,0))</f>
        <v>R182</v>
      </c>
      <c r="B297" s="45" t="s">
        <v>1189</v>
      </c>
      <c r="C297" s="45" t="str">
        <f>INDEX(Input!$C$1:$C$395,MATCH('2019-20'!$B297,Input!$B$1:$B$395,0))</f>
        <v>E07000126</v>
      </c>
      <c r="D297" s="46">
        <f>INDEX(Input!$EY$1:$EY$395,MATCH('2019-20'!$B297,Input!$B$1:$B$395,0))</f>
        <v>1</v>
      </c>
      <c r="E297" s="154"/>
      <c r="F297" s="44" t="str">
        <f>INDEX(Input!$D$1:$D$395,MATCH('2019-20'!$B297,Input!$B$1:$B$395,0))</f>
        <v>South Ribble</v>
      </c>
      <c r="G297" s="112">
        <f>INDEX(Input!$A$1:$EY$395,MATCH('2019-20'!$A297,Input!$A$1:$A$395,0),MATCH('2019-20'!G$2,Input!$A$1:$EY$1,0))</f>
        <v>11.327635341626783</v>
      </c>
      <c r="H297" s="83">
        <f>INDEX(Input!$A$1:$EY$395,MATCH('2019-20'!$A297,Input!$A$1:$A$395,0),MATCH('2019-20'!H$2,Input!$A$1:$EY$1,0))</f>
        <v>2.3088297374317994</v>
      </c>
      <c r="I297" s="83">
        <f>INDEX(Input!$A$1:$EY$395,MATCH('2019-20'!$A297,Input!$A$1:$A$395,0),MATCH('2019-20'!I$2,Input!$A$1:$EY$1,0))</f>
        <v>7.5236814254396725E-2</v>
      </c>
      <c r="J297" s="83">
        <f>INDEX(Input!$A$1:$EY$395,MATCH('2019-20'!$A297,Input!$A$1:$A$395,0),MATCH('2019-20'!J$2,Input!$A$1:$EY$1,0))</f>
        <v>7.8331461120000005</v>
      </c>
      <c r="K297" s="83">
        <f>INDEX(Input!$A$1:$EY$395,MATCH('2019-20'!$A297,Input!$A$1:$A$395,0),MATCH('2019-20'!K$2,Input!$A$1:$EY$1,0))</f>
        <v>0</v>
      </c>
      <c r="L297" s="83">
        <f>INDEX(Input!$A$1:$EY$395,MATCH('2019-20'!$A297,Input!$A$1:$A$395,0),MATCH('2019-20'!L$2,Input!$A$1:$EY$1,0))</f>
        <v>0</v>
      </c>
      <c r="M297" s="83">
        <f>INDEX(Input!$A$1:$EY$395,MATCH('2019-20'!$A297,Input!$A$1:$A$395,0),MATCH('2019-20'!M$2,Input!$A$1:$EY$1,0))</f>
        <v>0</v>
      </c>
      <c r="N297" s="83">
        <f>INDEX(Input!$A$1:$EY$395,MATCH('2019-20'!$A297,Input!$A$1:$A$395,0),MATCH('2019-20'!N$2,Input!$A$1:$EY$1,0))</f>
        <v>0</v>
      </c>
      <c r="O297" s="83">
        <f>INDEX(Input!$A$1:$EY$395,MATCH('2019-20'!$A297,Input!$A$1:$A$395,0),MATCH('2019-20'!O$2,Input!$A$1:$EY$1,0))</f>
        <v>0</v>
      </c>
      <c r="P297" s="83">
        <f>INDEX(Input!$A$1:$EY$395,MATCH('2019-20'!$A297,Input!$A$1:$A$395,0),MATCH('2019-20'!P$2,Input!$A$1:$EY$1,0))</f>
        <v>1.0137195508132573</v>
      </c>
      <c r="Q297" s="83">
        <f>INDEX(Input!$A$1:$EY$395,MATCH('2019-20'!$A297,Input!$A$1:$A$395,0),MATCH('2019-20'!Q$2,Input!$A$1:$EY$1,0))</f>
        <v>0</v>
      </c>
      <c r="R297" s="112">
        <f>INDEX(Input!$A$1:$EY$395,MATCH('2019-20'!$A297,Input!$A$1:$A$395,0),MATCH('2019-20'!R$2,Input!$A$1:$EY$1,0))</f>
        <v>11.230932214499454</v>
      </c>
      <c r="S297" s="128">
        <f>INDEX(Input!$A$1:$EY$395,MATCH('2019-20'!$A297,Input!$A$1:$A$395,0),MATCH('2019-20'!S$2,Input!$A$1:$EY$1,0))</f>
        <v>-0.85369209204646523</v>
      </c>
      <c r="V297" s="100"/>
    </row>
    <row r="298" spans="1:22" ht="16.2" x14ac:dyDescent="0.3">
      <c r="A298" s="53" t="str">
        <f>INDEX(Input!$A$1:$A$395,MATCH('2019-20'!$B298,Input!$B$1:$B$395,0))</f>
        <v>R252</v>
      </c>
      <c r="B298" s="45" t="s">
        <v>1077</v>
      </c>
      <c r="C298" s="45" t="str">
        <f>INDEX(Input!$C$1:$C$395,MATCH('2019-20'!$B298,Input!$B$1:$B$395,0))</f>
        <v>E07000189</v>
      </c>
      <c r="D298" s="46">
        <f>INDEX(Input!$EY$1:$EY$395,MATCH('2019-20'!$B298,Input!$B$1:$B$395,0))</f>
        <v>1</v>
      </c>
      <c r="E298" s="154"/>
      <c r="F298" s="44" t="str">
        <f>INDEX(Input!$D$1:$D$395,MATCH('2019-20'!$B298,Input!$B$1:$B$395,0))</f>
        <v>South Somerset</v>
      </c>
      <c r="G298" s="112">
        <f>INDEX(Input!$A$1:$EY$395,MATCH('2019-20'!$A298,Input!$A$1:$A$395,0),MATCH('2019-20'!G$2,Input!$A$1:$EY$1,0))</f>
        <v>15.797722302016799</v>
      </c>
      <c r="H298" s="83">
        <f>INDEX(Input!$A$1:$EY$395,MATCH('2019-20'!$A298,Input!$A$1:$A$395,0),MATCH('2019-20'!H$2,Input!$A$1:$EY$1,0))</f>
        <v>3.6084326318838804</v>
      </c>
      <c r="I298" s="83">
        <f>INDEX(Input!$A$1:$EY$395,MATCH('2019-20'!$A298,Input!$A$1:$A$395,0),MATCH('2019-20'!I$2,Input!$A$1:$EY$1,0))</f>
        <v>0.11758639940965801</v>
      </c>
      <c r="J298" s="83">
        <f>INDEX(Input!$A$1:$EY$395,MATCH('2019-20'!$A298,Input!$A$1:$A$395,0),MATCH('2019-20'!J$2,Input!$A$1:$EY$1,0))</f>
        <v>9.8138784445911789</v>
      </c>
      <c r="K298" s="83">
        <f>INDEX(Input!$A$1:$EY$395,MATCH('2019-20'!$A298,Input!$A$1:$A$395,0),MATCH('2019-20'!K$2,Input!$A$1:$EY$1,0))</f>
        <v>0</v>
      </c>
      <c r="L298" s="83">
        <f>INDEX(Input!$A$1:$EY$395,MATCH('2019-20'!$A298,Input!$A$1:$A$395,0),MATCH('2019-20'!L$2,Input!$A$1:$EY$1,0))</f>
        <v>0.25718952640882142</v>
      </c>
      <c r="M298" s="83">
        <f>INDEX(Input!$A$1:$EY$395,MATCH('2019-20'!$A298,Input!$A$1:$A$395,0),MATCH('2019-20'!M$2,Input!$A$1:$EY$1,0))</f>
        <v>0</v>
      </c>
      <c r="N298" s="83">
        <f>INDEX(Input!$A$1:$EY$395,MATCH('2019-20'!$A298,Input!$A$1:$A$395,0),MATCH('2019-20'!N$2,Input!$A$1:$EY$1,0))</f>
        <v>0</v>
      </c>
      <c r="O298" s="83">
        <f>INDEX(Input!$A$1:$EY$395,MATCH('2019-20'!$A298,Input!$A$1:$A$395,0),MATCH('2019-20'!O$2,Input!$A$1:$EY$1,0))</f>
        <v>0</v>
      </c>
      <c r="P298" s="83">
        <f>INDEX(Input!$A$1:$EY$395,MATCH('2019-20'!$A298,Input!$A$1:$A$395,0),MATCH('2019-20'!P$2,Input!$A$1:$EY$1,0))</f>
        <v>2.0081908576841596</v>
      </c>
      <c r="Q298" s="83">
        <f>INDEX(Input!$A$1:$EY$395,MATCH('2019-20'!$A298,Input!$A$1:$A$395,0),MATCH('2019-20'!Q$2,Input!$A$1:$EY$1,0))</f>
        <v>0.16628425888026646</v>
      </c>
      <c r="R298" s="112">
        <f>INDEX(Input!$A$1:$EY$395,MATCH('2019-20'!$A298,Input!$A$1:$A$395,0),MATCH('2019-20'!R$2,Input!$A$1:$EY$1,0))</f>
        <v>15.971562118857968</v>
      </c>
      <c r="S298" s="128">
        <f>INDEX(Input!$A$1:$EY$395,MATCH('2019-20'!$A298,Input!$A$1:$A$395,0),MATCH('2019-20'!S$2,Input!$A$1:$EY$1,0))</f>
        <v>1.1004106384309154</v>
      </c>
      <c r="V298" s="100"/>
    </row>
    <row r="299" spans="1:22" ht="16.2" x14ac:dyDescent="0.3">
      <c r="A299" s="53" t="str">
        <f>INDEX(Input!$A$1:$A$395,MATCH('2019-20'!$B299,Input!$B$1:$B$395,0))</f>
        <v>R257</v>
      </c>
      <c r="B299" s="45" t="s">
        <v>1065</v>
      </c>
      <c r="C299" s="45" t="str">
        <f>INDEX(Input!$C$1:$C$395,MATCH('2019-20'!$B299,Input!$B$1:$B$395,0))</f>
        <v>E07000196</v>
      </c>
      <c r="D299" s="46">
        <f>INDEX(Input!$EY$1:$EY$395,MATCH('2019-20'!$B299,Input!$B$1:$B$395,0))</f>
        <v>1</v>
      </c>
      <c r="E299" s="154"/>
      <c r="F299" s="44" t="str">
        <f>INDEX(Input!$D$1:$D$395,MATCH('2019-20'!$B299,Input!$B$1:$B$395,0))</f>
        <v>South Staffordshire</v>
      </c>
      <c r="G299" s="112">
        <f>INDEX(Input!$A$1:$EY$395,MATCH('2019-20'!$A299,Input!$A$1:$A$395,0),MATCH('2019-20'!G$2,Input!$A$1:$EY$1,0))</f>
        <v>7.6241487311854037</v>
      </c>
      <c r="H299" s="83">
        <f>INDEX(Input!$A$1:$EY$395,MATCH('2019-20'!$A299,Input!$A$1:$A$395,0),MATCH('2019-20'!H$2,Input!$A$1:$EY$1,0))</f>
        <v>2.4032545284676772</v>
      </c>
      <c r="I299" s="83">
        <f>INDEX(Input!$A$1:$EY$395,MATCH('2019-20'!$A299,Input!$A$1:$A$395,0),MATCH('2019-20'!I$2,Input!$A$1:$EY$1,0))</f>
        <v>7.5281452538510887E-2</v>
      </c>
      <c r="J299" s="83">
        <f>INDEX(Input!$A$1:$EY$395,MATCH('2019-20'!$A299,Input!$A$1:$A$395,0),MATCH('2019-20'!J$2,Input!$A$1:$EY$1,0))</f>
        <v>4.0083169328474888</v>
      </c>
      <c r="K299" s="83">
        <f>INDEX(Input!$A$1:$EY$395,MATCH('2019-20'!$A299,Input!$A$1:$A$395,0),MATCH('2019-20'!K$2,Input!$A$1:$EY$1,0))</f>
        <v>0</v>
      </c>
      <c r="L299" s="83">
        <f>INDEX(Input!$A$1:$EY$395,MATCH('2019-20'!$A299,Input!$A$1:$A$395,0),MATCH('2019-20'!L$2,Input!$A$1:$EY$1,0))</f>
        <v>0.38499520115251123</v>
      </c>
      <c r="M299" s="83">
        <f>INDEX(Input!$A$1:$EY$395,MATCH('2019-20'!$A299,Input!$A$1:$A$395,0),MATCH('2019-20'!M$2,Input!$A$1:$EY$1,0))</f>
        <v>0</v>
      </c>
      <c r="N299" s="83">
        <f>INDEX(Input!$A$1:$EY$395,MATCH('2019-20'!$A299,Input!$A$1:$A$395,0),MATCH('2019-20'!N$2,Input!$A$1:$EY$1,0))</f>
        <v>0</v>
      </c>
      <c r="O299" s="83">
        <f>INDEX(Input!$A$1:$EY$395,MATCH('2019-20'!$A299,Input!$A$1:$A$395,0),MATCH('2019-20'!O$2,Input!$A$1:$EY$1,0))</f>
        <v>0</v>
      </c>
      <c r="P299" s="83">
        <f>INDEX(Input!$A$1:$EY$395,MATCH('2019-20'!$A299,Input!$A$1:$A$395,0),MATCH('2019-20'!P$2,Input!$A$1:$EY$1,0))</f>
        <v>0.51302417609630824</v>
      </c>
      <c r="Q299" s="83">
        <f>INDEX(Input!$A$1:$EY$395,MATCH('2019-20'!$A299,Input!$A$1:$A$395,0),MATCH('2019-20'!Q$2,Input!$A$1:$EY$1,0))</f>
        <v>0</v>
      </c>
      <c r="R299" s="112">
        <f>INDEX(Input!$A$1:$EY$395,MATCH('2019-20'!$A299,Input!$A$1:$A$395,0),MATCH('2019-20'!R$2,Input!$A$1:$EY$1,0))</f>
        <v>7.3848722911024955</v>
      </c>
      <c r="S299" s="128">
        <f>INDEX(Input!$A$1:$EY$395,MATCH('2019-20'!$A299,Input!$A$1:$A$395,0),MATCH('2019-20'!S$2,Input!$A$1:$EY$1,0))</f>
        <v>-3.1384020501093346</v>
      </c>
      <c r="V299" s="100"/>
    </row>
    <row r="300" spans="1:22" ht="16.2" x14ac:dyDescent="0.3">
      <c r="A300" s="53" t="str">
        <f>INDEX(Input!$A$1:$A$395,MATCH('2019-20'!$B300,Input!$B$1:$B$395,0))</f>
        <v>R356</v>
      </c>
      <c r="B300" s="45" t="s">
        <v>1710</v>
      </c>
      <c r="C300" s="45" t="str">
        <f>INDEX(Input!$C$1:$C$395,MATCH('2019-20'!$B300,Input!$B$1:$B$395,0))</f>
        <v>E08000023</v>
      </c>
      <c r="D300" s="46">
        <f>INDEX(Input!$EY$1:$EY$395,MATCH('2019-20'!$B300,Input!$B$1:$B$395,0))</f>
        <v>1</v>
      </c>
      <c r="E300" s="154"/>
      <c r="F300" s="44" t="str">
        <f>INDEX(Input!$D$1:$D$395,MATCH('2019-20'!$B300,Input!$B$1:$B$395,0))</f>
        <v>South Tyneside</v>
      </c>
      <c r="G300" s="112">
        <f>INDEX(Input!$A$1:$EY$395,MATCH('2019-20'!$A300,Input!$A$1:$A$395,0),MATCH('2019-20'!G$2,Input!$A$1:$EY$1,0))</f>
        <v>136.57405614040388</v>
      </c>
      <c r="H300" s="83">
        <f>INDEX(Input!$A$1:$EY$395,MATCH('2019-20'!$A300,Input!$A$1:$A$395,0),MATCH('2019-20'!H$2,Input!$A$1:$EY$1,0))</f>
        <v>63.33397435681416</v>
      </c>
      <c r="I300" s="83">
        <f>INDEX(Input!$A$1:$EY$395,MATCH('2019-20'!$A300,Input!$A$1:$A$395,0),MATCH('2019-20'!I$2,Input!$A$1:$EY$1,0))</f>
        <v>1.5859115816094571</v>
      </c>
      <c r="J300" s="83">
        <f>INDEX(Input!$A$1:$EY$395,MATCH('2019-20'!$A300,Input!$A$1:$A$395,0),MATCH('2019-20'!J$2,Input!$A$1:$EY$1,0))</f>
        <v>56.016778167032655</v>
      </c>
      <c r="K300" s="83">
        <f>INDEX(Input!$A$1:$EY$395,MATCH('2019-20'!$A300,Input!$A$1:$A$395,0),MATCH('2019-20'!K$2,Input!$A$1:$EY$1,0))</f>
        <v>4.5042153029673324</v>
      </c>
      <c r="L300" s="83">
        <f>INDEX(Input!$A$1:$EY$395,MATCH('2019-20'!$A300,Input!$A$1:$A$395,0),MATCH('2019-20'!L$2,Input!$A$1:$EY$1,0))</f>
        <v>0</v>
      </c>
      <c r="M300" s="83">
        <f>INDEX(Input!$A$1:$EY$395,MATCH('2019-20'!$A300,Input!$A$1:$A$395,0),MATCH('2019-20'!M$2,Input!$A$1:$EY$1,0))</f>
        <v>9.2614760399722513</v>
      </c>
      <c r="N300" s="83">
        <f>INDEX(Input!$A$1:$EY$395,MATCH('2019-20'!$A300,Input!$A$1:$A$395,0),MATCH('2019-20'!N$2,Input!$A$1:$EY$1,0))</f>
        <v>0.91525999999999996</v>
      </c>
      <c r="O300" s="83">
        <f>INDEX(Input!$A$1:$EY$395,MATCH('2019-20'!$A300,Input!$A$1:$A$395,0),MATCH('2019-20'!O$2,Input!$A$1:$EY$1,0))</f>
        <v>1.5635699999999999</v>
      </c>
      <c r="P300" s="83">
        <f>INDEX(Input!$A$1:$EY$395,MATCH('2019-20'!$A300,Input!$A$1:$A$395,0),MATCH('2019-20'!P$2,Input!$A$1:$EY$1,0))</f>
        <v>1.4961598893307106</v>
      </c>
      <c r="Q300" s="83">
        <f>INDEX(Input!$A$1:$EY$395,MATCH('2019-20'!$A300,Input!$A$1:$A$395,0),MATCH('2019-20'!Q$2,Input!$A$1:$EY$1,0))</f>
        <v>0</v>
      </c>
      <c r="R300" s="112">
        <f>INDEX(Input!$A$1:$EY$395,MATCH('2019-20'!$A300,Input!$A$1:$A$395,0),MATCH('2019-20'!R$2,Input!$A$1:$EY$1,0))</f>
        <v>138.67734533772656</v>
      </c>
      <c r="S300" s="128">
        <f>INDEX(Input!$A$1:$EY$395,MATCH('2019-20'!$A300,Input!$A$1:$A$395,0),MATCH('2019-20'!S$2,Input!$A$1:$EY$1,0))</f>
        <v>1.5400356822970807</v>
      </c>
      <c r="V300" s="100"/>
    </row>
    <row r="301" spans="1:22" ht="16.2" x14ac:dyDescent="0.3">
      <c r="A301" s="53" t="str">
        <f>INDEX(Input!$A$1:$A$395,MATCH('2019-20'!$B301,Input!$B$1:$B$395,0))</f>
        <v>R303</v>
      </c>
      <c r="B301" s="45" t="s">
        <v>1494</v>
      </c>
      <c r="C301" s="45" t="str">
        <f>INDEX(Input!$C$1:$C$395,MATCH('2019-20'!$B301,Input!$B$1:$B$395,0))</f>
        <v>E31000042</v>
      </c>
      <c r="D301" s="46">
        <f>INDEX(Input!$EY$1:$EY$395,MATCH('2019-20'!$B301,Input!$B$1:$B$395,0))</f>
        <v>1</v>
      </c>
      <c r="E301" s="154"/>
      <c r="F301" s="44" t="str">
        <f>INDEX(Input!$D$1:$D$395,MATCH('2019-20'!$B301,Input!$B$1:$B$395,0))</f>
        <v>South Yorkshire Fire</v>
      </c>
      <c r="G301" s="112">
        <f>INDEX(Input!$A$1:$EY$395,MATCH('2019-20'!$A301,Input!$A$1:$A$395,0),MATCH('2019-20'!G$2,Input!$A$1:$EY$1,0))</f>
        <v>49.299754525683156</v>
      </c>
      <c r="H301" s="83">
        <f>INDEX(Input!$A$1:$EY$395,MATCH('2019-20'!$A301,Input!$A$1:$A$395,0),MATCH('2019-20'!H$2,Input!$A$1:$EY$1,0))</f>
        <v>23.699495814758837</v>
      </c>
      <c r="I301" s="83">
        <f>INDEX(Input!$A$1:$EY$395,MATCH('2019-20'!$A301,Input!$A$1:$A$395,0),MATCH('2019-20'!I$2,Input!$A$1:$EY$1,0))</f>
        <v>0.50258689461973372</v>
      </c>
      <c r="J301" s="83">
        <f>INDEX(Input!$A$1:$EY$395,MATCH('2019-20'!$A301,Input!$A$1:$A$395,0),MATCH('2019-20'!J$2,Input!$A$1:$EY$1,0))</f>
        <v>26.0256411531</v>
      </c>
      <c r="K301" s="83">
        <f>INDEX(Input!$A$1:$EY$395,MATCH('2019-20'!$A301,Input!$A$1:$A$395,0),MATCH('2019-20'!K$2,Input!$A$1:$EY$1,0))</f>
        <v>0</v>
      </c>
      <c r="L301" s="83">
        <f>INDEX(Input!$A$1:$EY$395,MATCH('2019-20'!$A301,Input!$A$1:$A$395,0),MATCH('2019-20'!L$2,Input!$A$1:$EY$1,0))</f>
        <v>0</v>
      </c>
      <c r="M301" s="83">
        <f>INDEX(Input!$A$1:$EY$395,MATCH('2019-20'!$A301,Input!$A$1:$A$395,0),MATCH('2019-20'!M$2,Input!$A$1:$EY$1,0))</f>
        <v>0</v>
      </c>
      <c r="N301" s="83">
        <f>INDEX(Input!$A$1:$EY$395,MATCH('2019-20'!$A301,Input!$A$1:$A$395,0),MATCH('2019-20'!N$2,Input!$A$1:$EY$1,0))</f>
        <v>0</v>
      </c>
      <c r="O301" s="83">
        <f>INDEX(Input!$A$1:$EY$395,MATCH('2019-20'!$A301,Input!$A$1:$A$395,0),MATCH('2019-20'!O$2,Input!$A$1:$EY$1,0))</f>
        <v>0</v>
      </c>
      <c r="P301" s="83">
        <f>INDEX(Input!$A$1:$EY$395,MATCH('2019-20'!$A301,Input!$A$1:$A$395,0),MATCH('2019-20'!P$2,Input!$A$1:$EY$1,0))</f>
        <v>0</v>
      </c>
      <c r="Q301" s="83">
        <f>INDEX(Input!$A$1:$EY$395,MATCH('2019-20'!$A301,Input!$A$1:$A$395,0),MATCH('2019-20'!Q$2,Input!$A$1:$EY$1,0))</f>
        <v>0</v>
      </c>
      <c r="R301" s="112">
        <f>INDEX(Input!$A$1:$EY$395,MATCH('2019-20'!$A301,Input!$A$1:$A$395,0),MATCH('2019-20'!R$2,Input!$A$1:$EY$1,0))</f>
        <v>50.22772386247857</v>
      </c>
      <c r="S301" s="128">
        <f>INDEX(Input!$A$1:$EY$395,MATCH('2019-20'!$A301,Input!$A$1:$A$395,0),MATCH('2019-20'!S$2,Input!$A$1:$EY$1,0))</f>
        <v>1.8823001163463804</v>
      </c>
      <c r="V301" s="100"/>
    </row>
    <row r="302" spans="1:22" ht="16.2" x14ac:dyDescent="0.3">
      <c r="A302" s="53" t="str">
        <f>INDEX(Input!$A$1:$A$395,MATCH('2019-20'!$B302,Input!$B$1:$B$395,0))</f>
        <v>R627</v>
      </c>
      <c r="B302" s="45" t="s">
        <v>1618</v>
      </c>
      <c r="C302" s="45" t="str">
        <f>INDEX(Input!$C$1:$C$395,MATCH('2019-20'!$B302,Input!$B$1:$B$395,0))</f>
        <v>E06000045</v>
      </c>
      <c r="D302" s="46">
        <f>INDEX(Input!$EY$1:$EY$395,MATCH('2019-20'!$B302,Input!$B$1:$B$395,0))</f>
        <v>1</v>
      </c>
      <c r="E302" s="154"/>
      <c r="F302" s="44" t="str">
        <f>INDEX(Input!$D$1:$D$395,MATCH('2019-20'!$B302,Input!$B$1:$B$395,0))</f>
        <v>Southampton</v>
      </c>
      <c r="G302" s="112">
        <f>INDEX(Input!$A$1:$EY$395,MATCH('2019-20'!$A302,Input!$A$1:$A$395,0),MATCH('2019-20'!G$2,Input!$A$1:$EY$1,0))</f>
        <v>182.07790629378727</v>
      </c>
      <c r="H302" s="83">
        <f>INDEX(Input!$A$1:$EY$395,MATCH('2019-20'!$A302,Input!$A$1:$A$395,0),MATCH('2019-20'!H$2,Input!$A$1:$EY$1,0))</f>
        <v>65.255243902498464</v>
      </c>
      <c r="I302" s="83">
        <f>INDEX(Input!$A$1:$EY$395,MATCH('2019-20'!$A302,Input!$A$1:$A$395,0),MATCH('2019-20'!I$2,Input!$A$1:$EY$1,0))</f>
        <v>1.7748970223596683</v>
      </c>
      <c r="J302" s="83">
        <f>INDEX(Input!$A$1:$EY$395,MATCH('2019-20'!$A302,Input!$A$1:$A$395,0),MATCH('2019-20'!J$2,Input!$A$1:$EY$1,0))</f>
        <v>92.307373092013691</v>
      </c>
      <c r="K302" s="83">
        <f>INDEX(Input!$A$1:$EY$395,MATCH('2019-20'!$A302,Input!$A$1:$A$395,0),MATCH('2019-20'!K$2,Input!$A$1:$EY$1,0))</f>
        <v>7.4384705879862754</v>
      </c>
      <c r="L302" s="83">
        <f>INDEX(Input!$A$1:$EY$395,MATCH('2019-20'!$A302,Input!$A$1:$A$395,0),MATCH('2019-20'!L$2,Input!$A$1:$EY$1,0))</f>
        <v>0</v>
      </c>
      <c r="M302" s="83">
        <f>INDEX(Input!$A$1:$EY$395,MATCH('2019-20'!$A302,Input!$A$1:$A$395,0),MATCH('2019-20'!M$2,Input!$A$1:$EY$1,0))</f>
        <v>9.2806577073379923</v>
      </c>
      <c r="N302" s="83">
        <f>INDEX(Input!$A$1:$EY$395,MATCH('2019-20'!$A302,Input!$A$1:$A$395,0),MATCH('2019-20'!N$2,Input!$A$1:$EY$1,0))</f>
        <v>1.109386</v>
      </c>
      <c r="O302" s="83">
        <f>INDEX(Input!$A$1:$EY$395,MATCH('2019-20'!$A302,Input!$A$1:$A$395,0),MATCH('2019-20'!O$2,Input!$A$1:$EY$1,0))</f>
        <v>1.8952009999999999</v>
      </c>
      <c r="P302" s="83">
        <f>INDEX(Input!$A$1:$EY$395,MATCH('2019-20'!$A302,Input!$A$1:$A$395,0),MATCH('2019-20'!P$2,Input!$A$1:$EY$1,0))</f>
        <v>4.7682983516166795</v>
      </c>
      <c r="Q302" s="83">
        <f>INDEX(Input!$A$1:$EY$395,MATCH('2019-20'!$A302,Input!$A$1:$A$395,0),MATCH('2019-20'!Q$2,Input!$A$1:$EY$1,0))</f>
        <v>0</v>
      </c>
      <c r="R302" s="112">
        <f>INDEX(Input!$A$1:$EY$395,MATCH('2019-20'!$A302,Input!$A$1:$A$395,0),MATCH('2019-20'!R$2,Input!$A$1:$EY$1,0))</f>
        <v>183.8295276638128</v>
      </c>
      <c r="S302" s="128">
        <f>INDEX(Input!$A$1:$EY$395,MATCH('2019-20'!$A302,Input!$A$1:$A$395,0),MATCH('2019-20'!S$2,Input!$A$1:$EY$1,0))</f>
        <v>0.96201752627758097</v>
      </c>
      <c r="V302" s="100"/>
    </row>
    <row r="303" spans="1:22" ht="16.2" x14ac:dyDescent="0.3">
      <c r="A303" s="53" t="str">
        <f>INDEX(Input!$A$1:$A$395,MATCH('2019-20'!$B303,Input!$B$1:$B$395,0))</f>
        <v>R654</v>
      </c>
      <c r="B303" s="45" t="s">
        <v>1520</v>
      </c>
      <c r="C303" s="45" t="str">
        <f>INDEX(Input!$C$1:$C$395,MATCH('2019-20'!$B303,Input!$B$1:$B$395,0))</f>
        <v>E06000033</v>
      </c>
      <c r="D303" s="46">
        <f>INDEX(Input!$EY$1:$EY$395,MATCH('2019-20'!$B303,Input!$B$1:$B$395,0))</f>
        <v>1</v>
      </c>
      <c r="E303" s="154"/>
      <c r="F303" s="44" t="str">
        <f>INDEX(Input!$D$1:$D$395,MATCH('2019-20'!$B303,Input!$B$1:$B$395,0))</f>
        <v>Southend-on-Sea</v>
      </c>
      <c r="G303" s="112">
        <f>INDEX(Input!$A$1:$EY$395,MATCH('2019-20'!$A303,Input!$A$1:$A$395,0),MATCH('2019-20'!G$2,Input!$A$1:$EY$1,0))</f>
        <v>129.4694801559065</v>
      </c>
      <c r="H303" s="83">
        <f>INDEX(Input!$A$1:$EY$395,MATCH('2019-20'!$A303,Input!$A$1:$A$395,0),MATCH('2019-20'!H$2,Input!$A$1:$EY$1,0))</f>
        <v>40.65394274720402</v>
      </c>
      <c r="I303" s="83">
        <f>INDEX(Input!$A$1:$EY$395,MATCH('2019-20'!$A303,Input!$A$1:$A$395,0),MATCH('2019-20'!I$2,Input!$A$1:$EY$1,0))</f>
        <v>1.1316883938252884</v>
      </c>
      <c r="J303" s="83">
        <f>INDEX(Input!$A$1:$EY$395,MATCH('2019-20'!$A303,Input!$A$1:$A$395,0),MATCH('2019-20'!J$2,Input!$A$1:$EY$1,0))</f>
        <v>74.75013700397102</v>
      </c>
      <c r="K303" s="83">
        <f>INDEX(Input!$A$1:$EY$395,MATCH('2019-20'!$A303,Input!$A$1:$A$395,0),MATCH('2019-20'!K$2,Input!$A$1:$EY$1,0))</f>
        <v>6.0053753860289749</v>
      </c>
      <c r="L303" s="83">
        <f>INDEX(Input!$A$1:$EY$395,MATCH('2019-20'!$A303,Input!$A$1:$A$395,0),MATCH('2019-20'!L$2,Input!$A$1:$EY$1,0))</f>
        <v>0</v>
      </c>
      <c r="M303" s="83">
        <f>INDEX(Input!$A$1:$EY$395,MATCH('2019-20'!$A303,Input!$A$1:$A$395,0),MATCH('2019-20'!M$2,Input!$A$1:$EY$1,0))</f>
        <v>6.7442348134606229</v>
      </c>
      <c r="N303" s="83">
        <f>INDEX(Input!$A$1:$EY$395,MATCH('2019-20'!$A303,Input!$A$1:$A$395,0),MATCH('2019-20'!N$2,Input!$A$1:$EY$1,0))</f>
        <v>0.82399999999999995</v>
      </c>
      <c r="O303" s="83">
        <f>INDEX(Input!$A$1:$EY$395,MATCH('2019-20'!$A303,Input!$A$1:$A$395,0),MATCH('2019-20'!O$2,Input!$A$1:$EY$1,0))</f>
        <v>1.407667</v>
      </c>
      <c r="P303" s="83">
        <f>INDEX(Input!$A$1:$EY$395,MATCH('2019-20'!$A303,Input!$A$1:$A$395,0),MATCH('2019-20'!P$2,Input!$A$1:$EY$1,0))</f>
        <v>2.03060378796792</v>
      </c>
      <c r="Q303" s="83">
        <f>INDEX(Input!$A$1:$EY$395,MATCH('2019-20'!$A303,Input!$A$1:$A$395,0),MATCH('2019-20'!Q$2,Input!$A$1:$EY$1,0))</f>
        <v>0</v>
      </c>
      <c r="R303" s="112">
        <f>INDEX(Input!$A$1:$EY$395,MATCH('2019-20'!$A303,Input!$A$1:$A$395,0),MATCH('2019-20'!R$2,Input!$A$1:$EY$1,0))</f>
        <v>133.54764913245785</v>
      </c>
      <c r="S303" s="128">
        <f>INDEX(Input!$A$1:$EY$395,MATCH('2019-20'!$A303,Input!$A$1:$A$395,0),MATCH('2019-20'!S$2,Input!$A$1:$EY$1,0))</f>
        <v>3.1499075856645353</v>
      </c>
      <c r="V303" s="100"/>
    </row>
    <row r="304" spans="1:22" ht="16.2" x14ac:dyDescent="0.3">
      <c r="A304" s="53" t="str">
        <f>INDEX(Input!$A$1:$A$395,MATCH('2019-20'!$B304,Input!$B$1:$B$395,0))</f>
        <v>R379</v>
      </c>
      <c r="B304" s="45" t="s">
        <v>939</v>
      </c>
      <c r="C304" s="45" t="str">
        <f>INDEX(Input!$C$1:$C$395,MATCH('2019-20'!$B304,Input!$B$1:$B$395,0))</f>
        <v>E09000028</v>
      </c>
      <c r="D304" s="46">
        <f>INDEX(Input!$EY$1:$EY$395,MATCH('2019-20'!$B304,Input!$B$1:$B$395,0))</f>
        <v>1</v>
      </c>
      <c r="E304" s="154"/>
      <c r="F304" s="44" t="str">
        <f>INDEX(Input!$D$1:$D$395,MATCH('2019-20'!$B304,Input!$B$1:$B$395,0))</f>
        <v>Southwark</v>
      </c>
      <c r="G304" s="112">
        <f>INDEX(Input!$A$1:$EY$395,MATCH('2019-20'!$A304,Input!$A$1:$A$395,0),MATCH('2019-20'!G$2,Input!$A$1:$EY$1,0))</f>
        <v>291.97547568520497</v>
      </c>
      <c r="H304" s="83">
        <f>INDEX(Input!$A$1:$EY$395,MATCH('2019-20'!$A304,Input!$A$1:$A$395,0),MATCH('2019-20'!H$2,Input!$A$1:$EY$1,0))</f>
        <v>149.87507403209793</v>
      </c>
      <c r="I304" s="83">
        <f>INDEX(Input!$A$1:$EY$395,MATCH('2019-20'!$A304,Input!$A$1:$A$395,0),MATCH('2019-20'!I$2,Input!$A$1:$EY$1,0))</f>
        <v>3.7152419141092943</v>
      </c>
      <c r="J304" s="83">
        <f>INDEX(Input!$A$1:$EY$395,MATCH('2019-20'!$A304,Input!$A$1:$A$395,0),MATCH('2019-20'!J$2,Input!$A$1:$EY$1,0))</f>
        <v>102.28926562493741</v>
      </c>
      <c r="K304" s="83">
        <f>INDEX(Input!$A$1:$EY$395,MATCH('2019-20'!$A304,Input!$A$1:$A$395,0),MATCH('2019-20'!K$2,Input!$A$1:$EY$1,0))</f>
        <v>8.2424151150625651</v>
      </c>
      <c r="L304" s="83">
        <f>INDEX(Input!$A$1:$EY$395,MATCH('2019-20'!$A304,Input!$A$1:$A$395,0),MATCH('2019-20'!L$2,Input!$A$1:$EY$1,0))</f>
        <v>0</v>
      </c>
      <c r="M304" s="83">
        <f>INDEX(Input!$A$1:$EY$395,MATCH('2019-20'!$A304,Input!$A$1:$A$395,0),MATCH('2019-20'!M$2,Input!$A$1:$EY$1,0))</f>
        <v>15.751932730040084</v>
      </c>
      <c r="N304" s="83">
        <f>INDEX(Input!$A$1:$EY$395,MATCH('2019-20'!$A304,Input!$A$1:$A$395,0),MATCH('2019-20'!N$2,Input!$A$1:$EY$1,0))</f>
        <v>1.570648</v>
      </c>
      <c r="O304" s="83">
        <f>INDEX(Input!$A$1:$EY$395,MATCH('2019-20'!$A304,Input!$A$1:$A$395,0),MATCH('2019-20'!O$2,Input!$A$1:$EY$1,0))</f>
        <v>2.6831900000000002</v>
      </c>
      <c r="P304" s="83">
        <f>INDEX(Input!$A$1:$EY$395,MATCH('2019-20'!$A304,Input!$A$1:$A$395,0),MATCH('2019-20'!P$2,Input!$A$1:$EY$1,0))</f>
        <v>12.830197143485384</v>
      </c>
      <c r="Q304" s="83">
        <f>INDEX(Input!$A$1:$EY$395,MATCH('2019-20'!$A304,Input!$A$1:$A$395,0),MATCH('2019-20'!Q$2,Input!$A$1:$EY$1,0))</f>
        <v>0</v>
      </c>
      <c r="R304" s="112">
        <f>INDEX(Input!$A$1:$EY$395,MATCH('2019-20'!$A304,Input!$A$1:$A$395,0),MATCH('2019-20'!R$2,Input!$A$1:$EY$1,0))</f>
        <v>296.95796455973266</v>
      </c>
      <c r="S304" s="128">
        <f>INDEX(Input!$A$1:$EY$395,MATCH('2019-20'!$A304,Input!$A$1:$A$395,0),MATCH('2019-20'!S$2,Input!$A$1:$EY$1,0))</f>
        <v>1.7064751287192426</v>
      </c>
      <c r="V304" s="100"/>
    </row>
    <row r="305" spans="1:22" ht="16.2" x14ac:dyDescent="0.3">
      <c r="A305" s="53" t="str">
        <f>INDEX(Input!$A$1:$A$395,MATCH('2019-20'!$B305,Input!$B$1:$B$395,0))</f>
        <v>R275</v>
      </c>
      <c r="B305" s="45" t="s">
        <v>1031</v>
      </c>
      <c r="C305" s="45" t="str">
        <f>INDEX(Input!$C$1:$C$395,MATCH('2019-20'!$B305,Input!$B$1:$B$395,0))</f>
        <v>E07000213</v>
      </c>
      <c r="D305" s="46">
        <f>INDEX(Input!$EY$1:$EY$395,MATCH('2019-20'!$B305,Input!$B$1:$B$395,0))</f>
        <v>1</v>
      </c>
      <c r="E305" s="154"/>
      <c r="F305" s="44" t="str">
        <f>INDEX(Input!$D$1:$D$395,MATCH('2019-20'!$B305,Input!$B$1:$B$395,0))</f>
        <v>Spelthorne</v>
      </c>
      <c r="G305" s="112">
        <f>INDEX(Input!$A$1:$EY$395,MATCH('2019-20'!$A305,Input!$A$1:$A$395,0),MATCH('2019-20'!G$2,Input!$A$1:$EY$1,0))</f>
        <v>10.610327074366952</v>
      </c>
      <c r="H305" s="83">
        <f>INDEX(Input!$A$1:$EY$395,MATCH('2019-20'!$A305,Input!$A$1:$A$395,0),MATCH('2019-20'!H$2,Input!$A$1:$EY$1,0))</f>
        <v>1.8979457025818365</v>
      </c>
      <c r="I305" s="83">
        <f>INDEX(Input!$A$1:$EY$395,MATCH('2019-20'!$A305,Input!$A$1:$A$395,0),MATCH('2019-20'!I$2,Input!$A$1:$EY$1,0))</f>
        <v>6.1847517803074091E-2</v>
      </c>
      <c r="J305" s="83">
        <f>INDEX(Input!$A$1:$EY$395,MATCH('2019-20'!$A305,Input!$A$1:$A$395,0),MATCH('2019-20'!J$2,Input!$A$1:$EY$1,0))</f>
        <v>7.9246593290371159</v>
      </c>
      <c r="K305" s="83">
        <f>INDEX(Input!$A$1:$EY$395,MATCH('2019-20'!$A305,Input!$A$1:$A$395,0),MATCH('2019-20'!K$2,Input!$A$1:$EY$1,0))</f>
        <v>0</v>
      </c>
      <c r="L305" s="83">
        <f>INDEX(Input!$A$1:$EY$395,MATCH('2019-20'!$A305,Input!$A$1:$A$395,0),MATCH('2019-20'!L$2,Input!$A$1:$EY$1,0))</f>
        <v>0.10977939096288397</v>
      </c>
      <c r="M305" s="83">
        <f>INDEX(Input!$A$1:$EY$395,MATCH('2019-20'!$A305,Input!$A$1:$A$395,0),MATCH('2019-20'!M$2,Input!$A$1:$EY$1,0))</f>
        <v>0</v>
      </c>
      <c r="N305" s="83">
        <f>INDEX(Input!$A$1:$EY$395,MATCH('2019-20'!$A305,Input!$A$1:$A$395,0),MATCH('2019-20'!N$2,Input!$A$1:$EY$1,0))</f>
        <v>0</v>
      </c>
      <c r="O305" s="83">
        <f>INDEX(Input!$A$1:$EY$395,MATCH('2019-20'!$A305,Input!$A$1:$A$395,0),MATCH('2019-20'!O$2,Input!$A$1:$EY$1,0))</f>
        <v>0</v>
      </c>
      <c r="P305" s="83">
        <f>INDEX(Input!$A$1:$EY$395,MATCH('2019-20'!$A305,Input!$A$1:$A$395,0),MATCH('2019-20'!P$2,Input!$A$1:$EY$1,0))</f>
        <v>0.75463444645713451</v>
      </c>
      <c r="Q305" s="83">
        <f>INDEX(Input!$A$1:$EY$395,MATCH('2019-20'!$A305,Input!$A$1:$A$395,0),MATCH('2019-20'!Q$2,Input!$A$1:$EY$1,0))</f>
        <v>0</v>
      </c>
      <c r="R305" s="112">
        <f>INDEX(Input!$A$1:$EY$395,MATCH('2019-20'!$A305,Input!$A$1:$A$395,0),MATCH('2019-20'!R$2,Input!$A$1:$EY$1,0))</f>
        <v>10.748866386842044</v>
      </c>
      <c r="S305" s="128">
        <f>INDEX(Input!$A$1:$EY$395,MATCH('2019-20'!$A305,Input!$A$1:$A$395,0),MATCH('2019-20'!S$2,Input!$A$1:$EY$1,0))</f>
        <v>1.3057025622686513</v>
      </c>
      <c r="V305" s="100"/>
    </row>
    <row r="306" spans="1:22" ht="16.2" x14ac:dyDescent="0.3">
      <c r="A306" s="53" t="str">
        <f>INDEX(Input!$A$1:$A$395,MATCH('2019-20'!$B306,Input!$B$1:$B$395,0))</f>
        <v>R141</v>
      </c>
      <c r="B306" s="45" t="s">
        <v>1229</v>
      </c>
      <c r="C306" s="45" t="str">
        <f>INDEX(Input!$C$1:$C$395,MATCH('2019-20'!$B306,Input!$B$1:$B$395,0))</f>
        <v>E07000240</v>
      </c>
      <c r="D306" s="46">
        <f>INDEX(Input!$EY$1:$EY$395,MATCH('2019-20'!$B306,Input!$B$1:$B$395,0))</f>
        <v>1</v>
      </c>
      <c r="E306" s="154"/>
      <c r="F306" s="44" t="str">
        <f>INDEX(Input!$D$1:$D$395,MATCH('2019-20'!$B306,Input!$B$1:$B$395,0))</f>
        <v>St Albans</v>
      </c>
      <c r="G306" s="112">
        <f>INDEX(Input!$A$1:$EY$395,MATCH('2019-20'!$A306,Input!$A$1:$A$395,0),MATCH('2019-20'!G$2,Input!$A$1:$EY$1,0))</f>
        <v>14.470296446477537</v>
      </c>
      <c r="H306" s="83">
        <f>INDEX(Input!$A$1:$EY$395,MATCH('2019-20'!$A306,Input!$A$1:$A$395,0),MATCH('2019-20'!H$2,Input!$A$1:$EY$1,0))</f>
        <v>2.4845755343129192</v>
      </c>
      <c r="I306" s="83">
        <f>INDEX(Input!$A$1:$EY$395,MATCH('2019-20'!$A306,Input!$A$1:$A$395,0),MATCH('2019-20'!I$2,Input!$A$1:$EY$1,0))</f>
        <v>8.0963764865594104E-2</v>
      </c>
      <c r="J306" s="83">
        <f>INDEX(Input!$A$1:$EY$395,MATCH('2019-20'!$A306,Input!$A$1:$A$395,0),MATCH('2019-20'!J$2,Input!$A$1:$EY$1,0))</f>
        <v>10.986160297</v>
      </c>
      <c r="K306" s="83">
        <f>INDEX(Input!$A$1:$EY$395,MATCH('2019-20'!$A306,Input!$A$1:$A$395,0),MATCH('2019-20'!K$2,Input!$A$1:$EY$1,0))</f>
        <v>0</v>
      </c>
      <c r="L306" s="83">
        <f>INDEX(Input!$A$1:$EY$395,MATCH('2019-20'!$A306,Input!$A$1:$A$395,0),MATCH('2019-20'!L$2,Input!$A$1:$EY$1,0))</f>
        <v>0</v>
      </c>
      <c r="M306" s="83">
        <f>INDEX(Input!$A$1:$EY$395,MATCH('2019-20'!$A306,Input!$A$1:$A$395,0),MATCH('2019-20'!M$2,Input!$A$1:$EY$1,0))</f>
        <v>0</v>
      </c>
      <c r="N306" s="83">
        <f>INDEX(Input!$A$1:$EY$395,MATCH('2019-20'!$A306,Input!$A$1:$A$395,0),MATCH('2019-20'!N$2,Input!$A$1:$EY$1,0))</f>
        <v>0</v>
      </c>
      <c r="O306" s="83">
        <f>INDEX(Input!$A$1:$EY$395,MATCH('2019-20'!$A306,Input!$A$1:$A$395,0),MATCH('2019-20'!O$2,Input!$A$1:$EY$1,0))</f>
        <v>0</v>
      </c>
      <c r="P306" s="83">
        <f>INDEX(Input!$A$1:$EY$395,MATCH('2019-20'!$A306,Input!$A$1:$A$395,0),MATCH('2019-20'!P$2,Input!$A$1:$EY$1,0))</f>
        <v>1.0773379492946054</v>
      </c>
      <c r="Q306" s="83">
        <f>INDEX(Input!$A$1:$EY$395,MATCH('2019-20'!$A306,Input!$A$1:$A$395,0),MATCH('2019-20'!Q$2,Input!$A$1:$EY$1,0))</f>
        <v>0</v>
      </c>
      <c r="R306" s="112">
        <f>INDEX(Input!$A$1:$EY$395,MATCH('2019-20'!$A306,Input!$A$1:$A$395,0),MATCH('2019-20'!R$2,Input!$A$1:$EY$1,0))</f>
        <v>14.629037545473118</v>
      </c>
      <c r="S306" s="128">
        <f>INDEX(Input!$A$1:$EY$395,MATCH('2019-20'!$A306,Input!$A$1:$A$395,0),MATCH('2019-20'!S$2,Input!$A$1:$EY$1,0))</f>
        <v>1.0970134549953992</v>
      </c>
      <c r="V306" s="100"/>
    </row>
    <row r="307" spans="1:22" ht="16.2" x14ac:dyDescent="0.3">
      <c r="A307" s="53" t="str">
        <f>INDEX(Input!$A$1:$A$395,MATCH('2019-20'!$B307,Input!$B$1:$B$395,0))</f>
        <v>R346</v>
      </c>
      <c r="B307" s="45" t="s">
        <v>1548</v>
      </c>
      <c r="C307" s="45" t="str">
        <f>INDEX(Input!$C$1:$C$395,MATCH('2019-20'!$B307,Input!$B$1:$B$395,0))</f>
        <v>E08000013</v>
      </c>
      <c r="D307" s="46">
        <f>INDEX(Input!$EY$1:$EY$395,MATCH('2019-20'!$B307,Input!$B$1:$B$395,0))</f>
        <v>1</v>
      </c>
      <c r="E307" s="154"/>
      <c r="F307" s="44" t="str">
        <f>INDEX(Input!$D$1:$D$395,MATCH('2019-20'!$B307,Input!$B$1:$B$395,0))</f>
        <v>St. Helens</v>
      </c>
      <c r="G307" s="112">
        <f>INDEX(Input!$A$1:$EY$395,MATCH('2019-20'!$A307,Input!$A$1:$A$395,0),MATCH('2019-20'!G$2,Input!$A$1:$EY$1,0))</f>
        <v>143.44052304624492</v>
      </c>
      <c r="H307" s="83">
        <f>INDEX(Input!$A$1:$EY$395,MATCH('2019-20'!$A307,Input!$A$1:$A$395,0),MATCH('2019-20'!H$2,Input!$A$1:$EY$1,0))</f>
        <v>56.114333449424791</v>
      </c>
      <c r="I307" s="83">
        <f>INDEX(Input!$A$1:$EY$395,MATCH('2019-20'!$A307,Input!$A$1:$A$395,0),MATCH('2019-20'!I$2,Input!$A$1:$EY$1,0))</f>
        <v>1.4820207097588063</v>
      </c>
      <c r="J307" s="83">
        <f>INDEX(Input!$A$1:$EY$395,MATCH('2019-20'!$A307,Input!$A$1:$A$395,0),MATCH('2019-20'!J$2,Input!$A$1:$EY$1,0))</f>
        <v>68.699221763247635</v>
      </c>
      <c r="K307" s="83">
        <f>INDEX(Input!$A$1:$EY$395,MATCH('2019-20'!$A307,Input!$A$1:$A$395,0),MATCH('2019-20'!K$2,Input!$A$1:$EY$1,0))</f>
        <v>5.5077260867523696</v>
      </c>
      <c r="L307" s="83">
        <f>INDEX(Input!$A$1:$EY$395,MATCH('2019-20'!$A307,Input!$A$1:$A$395,0),MATCH('2019-20'!L$2,Input!$A$1:$EY$1,0))</f>
        <v>0</v>
      </c>
      <c r="M307" s="83">
        <f>INDEX(Input!$A$1:$EY$395,MATCH('2019-20'!$A307,Input!$A$1:$A$395,0),MATCH('2019-20'!M$2,Input!$A$1:$EY$1,0))</f>
        <v>9.2175463844650629</v>
      </c>
      <c r="N307" s="83">
        <f>INDEX(Input!$A$1:$EY$395,MATCH('2019-20'!$A307,Input!$A$1:$A$395,0),MATCH('2019-20'!N$2,Input!$A$1:$EY$1,0))</f>
        <v>0.96285600000000005</v>
      </c>
      <c r="O307" s="83">
        <f>INDEX(Input!$A$1:$EY$395,MATCH('2019-20'!$A307,Input!$A$1:$A$395,0),MATCH('2019-20'!O$2,Input!$A$1:$EY$1,0))</f>
        <v>1.6448780000000001</v>
      </c>
      <c r="P307" s="83">
        <f>INDEX(Input!$A$1:$EY$395,MATCH('2019-20'!$A307,Input!$A$1:$A$395,0),MATCH('2019-20'!P$2,Input!$A$1:$EY$1,0))</f>
        <v>1.8254863272492741</v>
      </c>
      <c r="Q307" s="83">
        <f>INDEX(Input!$A$1:$EY$395,MATCH('2019-20'!$A307,Input!$A$1:$A$395,0),MATCH('2019-20'!Q$2,Input!$A$1:$EY$1,0))</f>
        <v>0</v>
      </c>
      <c r="R307" s="112">
        <f>INDEX(Input!$A$1:$EY$395,MATCH('2019-20'!$A307,Input!$A$1:$A$395,0),MATCH('2019-20'!R$2,Input!$A$1:$EY$1,0))</f>
        <v>145.45406872089794</v>
      </c>
      <c r="S307" s="128">
        <f>INDEX(Input!$A$1:$EY$395,MATCH('2019-20'!$A307,Input!$A$1:$A$395,0),MATCH('2019-20'!S$2,Input!$A$1:$EY$1,0))</f>
        <v>1.4037495345745832</v>
      </c>
      <c r="V307" s="100"/>
    </row>
    <row r="308" spans="1:22" ht="16.2" x14ac:dyDescent="0.3">
      <c r="A308" s="53" t="str">
        <f>INDEX(Input!$A$1:$A$395,MATCH('2019-20'!$B308,Input!$B$1:$B$395,0))</f>
        <v>R258</v>
      </c>
      <c r="B308" s="45" t="s">
        <v>1057</v>
      </c>
      <c r="C308" s="45" t="str">
        <f>INDEX(Input!$C$1:$C$395,MATCH('2019-20'!$B308,Input!$B$1:$B$395,0))</f>
        <v>E07000197</v>
      </c>
      <c r="D308" s="46">
        <f>INDEX(Input!$EY$1:$EY$395,MATCH('2019-20'!$B308,Input!$B$1:$B$395,0))</f>
        <v>1</v>
      </c>
      <c r="E308" s="154"/>
      <c r="F308" s="44" t="str">
        <f>INDEX(Input!$D$1:$D$395,MATCH('2019-20'!$B308,Input!$B$1:$B$395,0))</f>
        <v>Stafford</v>
      </c>
      <c r="G308" s="112">
        <f>INDEX(Input!$A$1:$EY$395,MATCH('2019-20'!$A308,Input!$A$1:$A$395,0),MATCH('2019-20'!G$2,Input!$A$1:$EY$1,0))</f>
        <v>12.810583721584409</v>
      </c>
      <c r="H308" s="83">
        <f>INDEX(Input!$A$1:$EY$395,MATCH('2019-20'!$A308,Input!$A$1:$A$395,0),MATCH('2019-20'!H$2,Input!$A$1:$EY$1,0))</f>
        <v>2.7791415501437835</v>
      </c>
      <c r="I308" s="83">
        <f>INDEX(Input!$A$1:$EY$395,MATCH('2019-20'!$A308,Input!$A$1:$A$395,0),MATCH('2019-20'!I$2,Input!$A$1:$EY$1,0))</f>
        <v>9.0562657438493954E-2</v>
      </c>
      <c r="J308" s="83">
        <f>INDEX(Input!$A$1:$EY$395,MATCH('2019-20'!$A308,Input!$A$1:$A$395,0),MATCH('2019-20'!J$2,Input!$A$1:$EY$1,0))</f>
        <v>7.4229214499999996</v>
      </c>
      <c r="K308" s="83">
        <f>INDEX(Input!$A$1:$EY$395,MATCH('2019-20'!$A308,Input!$A$1:$A$395,0),MATCH('2019-20'!K$2,Input!$A$1:$EY$1,0))</f>
        <v>0</v>
      </c>
      <c r="L308" s="83">
        <f>INDEX(Input!$A$1:$EY$395,MATCH('2019-20'!$A308,Input!$A$1:$A$395,0),MATCH('2019-20'!L$2,Input!$A$1:$EY$1,0))</f>
        <v>0</v>
      </c>
      <c r="M308" s="83">
        <f>INDEX(Input!$A$1:$EY$395,MATCH('2019-20'!$A308,Input!$A$1:$A$395,0),MATCH('2019-20'!M$2,Input!$A$1:$EY$1,0))</f>
        <v>0</v>
      </c>
      <c r="N308" s="83">
        <f>INDEX(Input!$A$1:$EY$395,MATCH('2019-20'!$A308,Input!$A$1:$A$395,0),MATCH('2019-20'!N$2,Input!$A$1:$EY$1,0))</f>
        <v>0</v>
      </c>
      <c r="O308" s="83">
        <f>INDEX(Input!$A$1:$EY$395,MATCH('2019-20'!$A308,Input!$A$1:$A$395,0),MATCH('2019-20'!O$2,Input!$A$1:$EY$1,0))</f>
        <v>0</v>
      </c>
      <c r="P308" s="83">
        <f>INDEX(Input!$A$1:$EY$395,MATCH('2019-20'!$A308,Input!$A$1:$A$395,0),MATCH('2019-20'!P$2,Input!$A$1:$EY$1,0))</f>
        <v>3.2648780046459303</v>
      </c>
      <c r="Q308" s="83">
        <f>INDEX(Input!$A$1:$EY$395,MATCH('2019-20'!$A308,Input!$A$1:$A$395,0),MATCH('2019-20'!Q$2,Input!$A$1:$EY$1,0))</f>
        <v>2.5142891874276284E-2</v>
      </c>
      <c r="R308" s="112">
        <f>INDEX(Input!$A$1:$EY$395,MATCH('2019-20'!$A308,Input!$A$1:$A$395,0),MATCH('2019-20'!R$2,Input!$A$1:$EY$1,0))</f>
        <v>13.582646554102483</v>
      </c>
      <c r="S308" s="128">
        <f>INDEX(Input!$A$1:$EY$395,MATCH('2019-20'!$A308,Input!$A$1:$A$395,0),MATCH('2019-20'!S$2,Input!$A$1:$EY$1,0))</f>
        <v>6.0267576349174012</v>
      </c>
      <c r="V308" s="100"/>
    </row>
    <row r="309" spans="1:22" ht="16.2" x14ac:dyDescent="0.3">
      <c r="A309" s="53" t="str">
        <f>INDEX(Input!$A$1:$A$395,MATCH('2019-20'!$B309,Input!$B$1:$B$395,0))</f>
        <v>R640</v>
      </c>
      <c r="B309" s="45" t="s">
        <v>1405</v>
      </c>
      <c r="C309" s="45" t="str">
        <f>INDEX(Input!$C$1:$C$395,MATCH('2019-20'!$B309,Input!$B$1:$B$395,0))</f>
        <v>E10000028</v>
      </c>
      <c r="D309" s="46">
        <f>INDEX(Input!$EY$1:$EY$395,MATCH('2019-20'!$B309,Input!$B$1:$B$395,0))</f>
        <v>1</v>
      </c>
      <c r="E309" s="154"/>
      <c r="F309" s="44" t="str">
        <f>INDEX(Input!$D$1:$D$395,MATCH('2019-20'!$B309,Input!$B$1:$B$395,0))</f>
        <v>Staffordshire</v>
      </c>
      <c r="G309" s="112">
        <f>INDEX(Input!$A$1:$EY$395,MATCH('2019-20'!$A309,Input!$A$1:$A$395,0),MATCH('2019-20'!G$2,Input!$A$1:$EY$1,0))</f>
        <v>492.45182763705009</v>
      </c>
      <c r="H309" s="83">
        <f>INDEX(Input!$A$1:$EY$395,MATCH('2019-20'!$A309,Input!$A$1:$A$395,0),MATCH('2019-20'!H$2,Input!$A$1:$EY$1,0))</f>
        <v>110.26086424975345</v>
      </c>
      <c r="I309" s="83">
        <f>INDEX(Input!$A$1:$EY$395,MATCH('2019-20'!$A309,Input!$A$1:$A$395,0),MATCH('2019-20'!I$2,Input!$A$1:$EY$1,0))</f>
        <v>3.2446341989451706</v>
      </c>
      <c r="J309" s="83">
        <f>INDEX(Input!$A$1:$EY$395,MATCH('2019-20'!$A309,Input!$A$1:$A$395,0),MATCH('2019-20'!J$2,Input!$A$1:$EY$1,0))</f>
        <v>325.00845485564764</v>
      </c>
      <c r="K309" s="83">
        <f>INDEX(Input!$A$1:$EY$395,MATCH('2019-20'!$A309,Input!$A$1:$A$395,0),MATCH('2019-20'!K$2,Input!$A$1:$EY$1,0))</f>
        <v>26.069615527352454</v>
      </c>
      <c r="L309" s="83">
        <f>INDEX(Input!$A$1:$EY$395,MATCH('2019-20'!$A309,Input!$A$1:$A$395,0),MATCH('2019-20'!L$2,Input!$A$1:$EY$1,0))</f>
        <v>0</v>
      </c>
      <c r="M309" s="83">
        <f>INDEX(Input!$A$1:$EY$395,MATCH('2019-20'!$A309,Input!$A$1:$A$395,0),MATCH('2019-20'!M$2,Input!$A$1:$EY$1,0))</f>
        <v>28.205400851957734</v>
      </c>
      <c r="N309" s="83">
        <f>INDEX(Input!$A$1:$EY$395,MATCH('2019-20'!$A309,Input!$A$1:$A$395,0),MATCH('2019-20'!N$2,Input!$A$1:$EY$1,0))</f>
        <v>3.5419640000000001</v>
      </c>
      <c r="O309" s="83">
        <f>INDEX(Input!$A$1:$EY$395,MATCH('2019-20'!$A309,Input!$A$1:$A$395,0),MATCH('2019-20'!O$2,Input!$A$1:$EY$1,0))</f>
        <v>6.0508559999999996</v>
      </c>
      <c r="P309" s="83">
        <f>INDEX(Input!$A$1:$EY$395,MATCH('2019-20'!$A309,Input!$A$1:$A$395,0),MATCH('2019-20'!P$2,Input!$A$1:$EY$1,0))</f>
        <v>2.5095308751387595</v>
      </c>
      <c r="Q309" s="83">
        <f>INDEX(Input!$A$1:$EY$395,MATCH('2019-20'!$A309,Input!$A$1:$A$395,0),MATCH('2019-20'!Q$2,Input!$A$1:$EY$1,0))</f>
        <v>0</v>
      </c>
      <c r="R309" s="112">
        <f>INDEX(Input!$A$1:$EY$395,MATCH('2019-20'!$A309,Input!$A$1:$A$395,0),MATCH('2019-20'!R$2,Input!$A$1:$EY$1,0))</f>
        <v>504.8913205587952</v>
      </c>
      <c r="S309" s="128">
        <f>INDEX(Input!$A$1:$EY$395,MATCH('2019-20'!$A309,Input!$A$1:$A$395,0),MATCH('2019-20'!S$2,Input!$A$1:$EY$1,0))</f>
        <v>2.5260324408651336</v>
      </c>
      <c r="V309" s="100"/>
    </row>
    <row r="310" spans="1:22" ht="16.2" x14ac:dyDescent="0.3">
      <c r="A310" s="53" t="str">
        <f>INDEX(Input!$A$1:$A$395,MATCH('2019-20'!$B310,Input!$B$1:$B$395,0))</f>
        <v>R937F</v>
      </c>
      <c r="B310" s="45" t="s">
        <v>1616</v>
      </c>
      <c r="C310" s="45" t="str">
        <f>INDEX(Input!$C$1:$C$395,MATCH('2019-20'!$B310,Input!$B$1:$B$395,0))</f>
        <v>E31000033</v>
      </c>
      <c r="D310" s="46">
        <f>INDEX(Input!$EY$1:$EY$395,MATCH('2019-20'!$B310,Input!$B$1:$B$395,0))</f>
        <v>4</v>
      </c>
      <c r="E310" s="154">
        <v>5</v>
      </c>
      <c r="F310" s="44" t="str">
        <f>INDEX(Input!$D$1:$D$395,MATCH('2019-20'!$B310,Input!$B$1:$B$395,0))</f>
        <v>Staffordshire Police, Fire and Crime Commissioner</v>
      </c>
      <c r="G310" s="112">
        <f>INDEX(Input!$A$1:$EY$395,MATCH('2019-20'!$A310,Input!$A$1:$A$395,0),MATCH('2019-20'!G$2,Input!$A$1:$EY$1,0))</f>
        <v>0</v>
      </c>
      <c r="H310" s="83">
        <f>INDEX(Input!$A$1:$EY$395,MATCH('2019-20'!$A310,Input!$A$1:$A$395,0),MATCH('2019-20'!H$2,Input!$A$1:$EY$1,0))</f>
        <v>14.139093509922223</v>
      </c>
      <c r="I310" s="83">
        <f>INDEX(Input!$A$1:$EY$395,MATCH('2019-20'!$A310,Input!$A$1:$A$395,0),MATCH('2019-20'!I$2,Input!$A$1:$EY$1,0))</f>
        <v>0.30841772787652461</v>
      </c>
      <c r="J310" s="83">
        <f>INDEX(Input!$A$1:$EY$395,MATCH('2019-20'!$A310,Input!$A$1:$A$395,0),MATCH('2019-20'!J$2,Input!$A$1:$EY$1,0))</f>
        <v>26.246518546000004</v>
      </c>
      <c r="K310" s="83">
        <f>INDEX(Input!$A$1:$EY$395,MATCH('2019-20'!$A310,Input!$A$1:$A$395,0),MATCH('2019-20'!K$2,Input!$A$1:$EY$1,0))</f>
        <v>0</v>
      </c>
      <c r="L310" s="83">
        <f>INDEX(Input!$A$1:$EY$395,MATCH('2019-20'!$A310,Input!$A$1:$A$395,0),MATCH('2019-20'!L$2,Input!$A$1:$EY$1,0))</f>
        <v>0</v>
      </c>
      <c r="M310" s="83">
        <f>INDEX(Input!$A$1:$EY$395,MATCH('2019-20'!$A310,Input!$A$1:$A$395,0),MATCH('2019-20'!M$2,Input!$A$1:$EY$1,0))</f>
        <v>0</v>
      </c>
      <c r="N310" s="83">
        <f>INDEX(Input!$A$1:$EY$395,MATCH('2019-20'!$A310,Input!$A$1:$A$395,0),MATCH('2019-20'!N$2,Input!$A$1:$EY$1,0))</f>
        <v>0</v>
      </c>
      <c r="O310" s="83">
        <f>INDEX(Input!$A$1:$EY$395,MATCH('2019-20'!$A310,Input!$A$1:$A$395,0),MATCH('2019-20'!O$2,Input!$A$1:$EY$1,0))</f>
        <v>0</v>
      </c>
      <c r="P310" s="83">
        <f>INDEX(Input!$A$1:$EY$395,MATCH('2019-20'!$A310,Input!$A$1:$A$395,0),MATCH('2019-20'!P$2,Input!$A$1:$EY$1,0))</f>
        <v>0</v>
      </c>
      <c r="Q310" s="83">
        <f>INDEX(Input!$A$1:$EY$395,MATCH('2019-20'!$A310,Input!$A$1:$A$395,0),MATCH('2019-20'!Q$2,Input!$A$1:$EY$1,0))</f>
        <v>0</v>
      </c>
      <c r="R310" s="112">
        <f>INDEX(Input!$A$1:$EY$395,MATCH('2019-20'!$A310,Input!$A$1:$A$395,0),MATCH('2019-20'!R$2,Input!$A$1:$EY$1,0))</f>
        <v>40.694029783798754</v>
      </c>
      <c r="S310" s="128">
        <f>INDEX(Input!$A$1:$EY$395,MATCH('2019-20'!$A310,Input!$A$1:$A$395,0),MATCH('2019-20'!S$2,Input!$A$1:$EY$1,0))</f>
        <v>0</v>
      </c>
      <c r="V310" s="100"/>
    </row>
    <row r="311" spans="1:22" ht="16.2" x14ac:dyDescent="0.3">
      <c r="A311" s="53" t="str">
        <f>INDEX(Input!$A$1:$A$395,MATCH('2019-20'!$B311,Input!$B$1:$B$395,0))</f>
        <v>R259</v>
      </c>
      <c r="B311" s="45" t="s">
        <v>1061</v>
      </c>
      <c r="C311" s="45" t="str">
        <f>INDEX(Input!$C$1:$C$395,MATCH('2019-20'!$B311,Input!$B$1:$B$395,0))</f>
        <v>E07000198</v>
      </c>
      <c r="D311" s="46">
        <f>INDEX(Input!$EY$1:$EY$395,MATCH('2019-20'!$B311,Input!$B$1:$B$395,0))</f>
        <v>1</v>
      </c>
      <c r="E311" s="154"/>
      <c r="F311" s="44" t="str">
        <f>INDEX(Input!$D$1:$D$395,MATCH('2019-20'!$B311,Input!$B$1:$B$395,0))</f>
        <v>Staffordshire Moorlands</v>
      </c>
      <c r="G311" s="112">
        <f>INDEX(Input!$A$1:$EY$395,MATCH('2019-20'!$A311,Input!$A$1:$A$395,0),MATCH('2019-20'!G$2,Input!$A$1:$EY$1,0))</f>
        <v>8.8693601479751099</v>
      </c>
      <c r="H311" s="83">
        <f>INDEX(Input!$A$1:$EY$395,MATCH('2019-20'!$A311,Input!$A$1:$A$395,0),MATCH('2019-20'!H$2,Input!$A$1:$EY$1,0))</f>
        <v>2.5803832884891014</v>
      </c>
      <c r="I311" s="83">
        <f>INDEX(Input!$A$1:$EY$395,MATCH('2019-20'!$A311,Input!$A$1:$A$395,0),MATCH('2019-20'!I$2,Input!$A$1:$EY$1,0))</f>
        <v>8.4085809808198811E-2</v>
      </c>
      <c r="J311" s="83">
        <f>INDEX(Input!$A$1:$EY$395,MATCH('2019-20'!$A311,Input!$A$1:$A$395,0),MATCH('2019-20'!J$2,Input!$A$1:$EY$1,0))</f>
        <v>5.3835803000000002</v>
      </c>
      <c r="K311" s="83">
        <f>INDEX(Input!$A$1:$EY$395,MATCH('2019-20'!$A311,Input!$A$1:$A$395,0),MATCH('2019-20'!K$2,Input!$A$1:$EY$1,0))</f>
        <v>0</v>
      </c>
      <c r="L311" s="83">
        <f>INDEX(Input!$A$1:$EY$395,MATCH('2019-20'!$A311,Input!$A$1:$A$395,0),MATCH('2019-20'!L$2,Input!$A$1:$EY$1,0))</f>
        <v>9.4044594334263821E-16</v>
      </c>
      <c r="M311" s="83">
        <f>INDEX(Input!$A$1:$EY$395,MATCH('2019-20'!$A311,Input!$A$1:$A$395,0),MATCH('2019-20'!M$2,Input!$A$1:$EY$1,0))</f>
        <v>0</v>
      </c>
      <c r="N311" s="83">
        <f>INDEX(Input!$A$1:$EY$395,MATCH('2019-20'!$A311,Input!$A$1:$A$395,0),MATCH('2019-20'!N$2,Input!$A$1:$EY$1,0))</f>
        <v>0</v>
      </c>
      <c r="O311" s="83">
        <f>INDEX(Input!$A$1:$EY$395,MATCH('2019-20'!$A311,Input!$A$1:$A$395,0),MATCH('2019-20'!O$2,Input!$A$1:$EY$1,0))</f>
        <v>0</v>
      </c>
      <c r="P311" s="83">
        <f>INDEX(Input!$A$1:$EY$395,MATCH('2019-20'!$A311,Input!$A$1:$A$395,0),MATCH('2019-20'!P$2,Input!$A$1:$EY$1,0))</f>
        <v>0.44375617930353328</v>
      </c>
      <c r="Q311" s="83">
        <f>INDEX(Input!$A$1:$EY$395,MATCH('2019-20'!$A311,Input!$A$1:$A$395,0),MATCH('2019-20'!Q$2,Input!$A$1:$EY$1,0))</f>
        <v>6.0452056600512789E-2</v>
      </c>
      <c r="R311" s="112">
        <f>INDEX(Input!$A$1:$EY$395,MATCH('2019-20'!$A311,Input!$A$1:$A$395,0),MATCH('2019-20'!R$2,Input!$A$1:$EY$1,0))</f>
        <v>8.5522576342013483</v>
      </c>
      <c r="S311" s="128">
        <f>INDEX(Input!$A$1:$EY$395,MATCH('2019-20'!$A311,Input!$A$1:$A$395,0),MATCH('2019-20'!S$2,Input!$A$1:$EY$1,0))</f>
        <v>-3.5752580623998775</v>
      </c>
      <c r="V311" s="100"/>
    </row>
    <row r="312" spans="1:22" ht="16.2" x14ac:dyDescent="0.3">
      <c r="A312" s="53" t="str">
        <f>INDEX(Input!$A$1:$A$395,MATCH('2019-20'!$B312,Input!$B$1:$B$395,0))</f>
        <v>R142</v>
      </c>
      <c r="B312" s="45" t="s">
        <v>1237</v>
      </c>
      <c r="C312" s="45" t="str">
        <f>INDEX(Input!$C$1:$C$395,MATCH('2019-20'!$B312,Input!$B$1:$B$395,0))</f>
        <v>E07000243</v>
      </c>
      <c r="D312" s="46">
        <f>INDEX(Input!$EY$1:$EY$395,MATCH('2019-20'!$B312,Input!$B$1:$B$395,0))</f>
        <v>1</v>
      </c>
      <c r="E312" s="154"/>
      <c r="F312" s="44" t="str">
        <f>INDEX(Input!$D$1:$D$395,MATCH('2019-20'!$B312,Input!$B$1:$B$395,0))</f>
        <v>Stevenage</v>
      </c>
      <c r="G312" s="112">
        <f>INDEX(Input!$A$1:$EY$395,MATCH('2019-20'!$A312,Input!$A$1:$A$395,0),MATCH('2019-20'!G$2,Input!$A$1:$EY$1,0))</f>
        <v>9.511262185342142</v>
      </c>
      <c r="H312" s="83">
        <f>INDEX(Input!$A$1:$EY$395,MATCH('2019-20'!$A312,Input!$A$1:$A$395,0),MATCH('2019-20'!H$2,Input!$A$1:$EY$1,0))</f>
        <v>2.5311972586330986</v>
      </c>
      <c r="I312" s="83">
        <f>INDEX(Input!$A$1:$EY$395,MATCH('2019-20'!$A312,Input!$A$1:$A$395,0),MATCH('2019-20'!I$2,Input!$A$1:$EY$1,0))</f>
        <v>8.2483006391302599E-2</v>
      </c>
      <c r="J312" s="83">
        <f>INDEX(Input!$A$1:$EY$395,MATCH('2019-20'!$A312,Input!$A$1:$A$395,0),MATCH('2019-20'!J$2,Input!$A$1:$EY$1,0))</f>
        <v>5.6857537678627486</v>
      </c>
      <c r="K312" s="83">
        <f>INDEX(Input!$A$1:$EY$395,MATCH('2019-20'!$A312,Input!$A$1:$A$395,0),MATCH('2019-20'!K$2,Input!$A$1:$EY$1,0))</f>
        <v>0</v>
      </c>
      <c r="L312" s="83">
        <f>INDEX(Input!$A$1:$EY$395,MATCH('2019-20'!$A312,Input!$A$1:$A$395,0),MATCH('2019-20'!L$2,Input!$A$1:$EY$1,0))</f>
        <v>6.9103275137251702E-2</v>
      </c>
      <c r="M312" s="83">
        <f>INDEX(Input!$A$1:$EY$395,MATCH('2019-20'!$A312,Input!$A$1:$A$395,0),MATCH('2019-20'!M$2,Input!$A$1:$EY$1,0))</f>
        <v>0</v>
      </c>
      <c r="N312" s="83">
        <f>INDEX(Input!$A$1:$EY$395,MATCH('2019-20'!$A312,Input!$A$1:$A$395,0),MATCH('2019-20'!N$2,Input!$A$1:$EY$1,0))</f>
        <v>0</v>
      </c>
      <c r="O312" s="83">
        <f>INDEX(Input!$A$1:$EY$395,MATCH('2019-20'!$A312,Input!$A$1:$A$395,0),MATCH('2019-20'!O$2,Input!$A$1:$EY$1,0))</f>
        <v>0</v>
      </c>
      <c r="P312" s="83">
        <f>INDEX(Input!$A$1:$EY$395,MATCH('2019-20'!$A312,Input!$A$1:$A$395,0),MATCH('2019-20'!P$2,Input!$A$1:$EY$1,0))</f>
        <v>0.86462767235633753</v>
      </c>
      <c r="Q312" s="83">
        <f>INDEX(Input!$A$1:$EY$395,MATCH('2019-20'!$A312,Input!$A$1:$A$395,0),MATCH('2019-20'!Q$2,Input!$A$1:$EY$1,0))</f>
        <v>0</v>
      </c>
      <c r="R312" s="112">
        <f>INDEX(Input!$A$1:$EY$395,MATCH('2019-20'!$A312,Input!$A$1:$A$395,0),MATCH('2019-20'!R$2,Input!$A$1:$EY$1,0))</f>
        <v>9.2331649803807387</v>
      </c>
      <c r="S312" s="128">
        <f>INDEX(Input!$A$1:$EY$395,MATCH('2019-20'!$A312,Input!$A$1:$A$395,0),MATCH('2019-20'!S$2,Input!$A$1:$EY$1,0))</f>
        <v>-2.9238727683270183</v>
      </c>
      <c r="V312" s="100"/>
    </row>
    <row r="313" spans="1:22" ht="16.2" x14ac:dyDescent="0.3">
      <c r="A313" s="53" t="str">
        <f>INDEX(Input!$A$1:$A$395,MATCH('2019-20'!$B313,Input!$B$1:$B$395,0))</f>
        <v>R340</v>
      </c>
      <c r="B313" s="45" t="s">
        <v>1460</v>
      </c>
      <c r="C313" s="45" t="str">
        <f>INDEX(Input!$C$1:$C$395,MATCH('2019-20'!$B313,Input!$B$1:$B$395,0))</f>
        <v>E08000007</v>
      </c>
      <c r="D313" s="46">
        <f>INDEX(Input!$EY$1:$EY$395,MATCH('2019-20'!$B313,Input!$B$1:$B$395,0))</f>
        <v>1</v>
      </c>
      <c r="E313" s="154"/>
      <c r="F313" s="44" t="str">
        <f>INDEX(Input!$D$1:$D$395,MATCH('2019-20'!$B313,Input!$B$1:$B$395,0))</f>
        <v>Stockport</v>
      </c>
      <c r="G313" s="112">
        <f>INDEX(Input!$A$1:$EY$395,MATCH('2019-20'!$A313,Input!$A$1:$A$395,0),MATCH('2019-20'!G$2,Input!$A$1:$EY$1,0))</f>
        <v>216.93698383060737</v>
      </c>
      <c r="H313" s="83">
        <f>INDEX(Input!$A$1:$EY$395,MATCH('2019-20'!$A313,Input!$A$1:$A$395,0),MATCH('2019-20'!H$2,Input!$A$1:$EY$1,0))</f>
        <v>50.338427222667889</v>
      </c>
      <c r="I313" s="83">
        <f>INDEX(Input!$A$1:$EY$395,MATCH('2019-20'!$A313,Input!$A$1:$A$395,0),MATCH('2019-20'!I$2,Input!$A$1:$EY$1,0))</f>
        <v>1.5363725265515926</v>
      </c>
      <c r="J313" s="83">
        <f>INDEX(Input!$A$1:$EY$395,MATCH('2019-20'!$A313,Input!$A$1:$A$395,0),MATCH('2019-20'!J$2,Input!$A$1:$EY$1,0))</f>
        <v>144.48407651858361</v>
      </c>
      <c r="K313" s="83">
        <f>INDEX(Input!$A$1:$EY$395,MATCH('2019-20'!$A313,Input!$A$1:$A$395,0),MATCH('2019-20'!K$2,Input!$A$1:$EY$1,0))</f>
        <v>11.638151801416397</v>
      </c>
      <c r="L313" s="83">
        <f>INDEX(Input!$A$1:$EY$395,MATCH('2019-20'!$A313,Input!$A$1:$A$395,0),MATCH('2019-20'!L$2,Input!$A$1:$EY$1,0))</f>
        <v>0</v>
      </c>
      <c r="M313" s="83">
        <f>INDEX(Input!$A$1:$EY$395,MATCH('2019-20'!$A313,Input!$A$1:$A$395,0),MATCH('2019-20'!M$2,Input!$A$1:$EY$1,0))</f>
        <v>8.1425493874090229</v>
      </c>
      <c r="N313" s="83">
        <f>INDEX(Input!$A$1:$EY$395,MATCH('2019-20'!$A313,Input!$A$1:$A$395,0),MATCH('2019-20'!N$2,Input!$A$1:$EY$1,0))</f>
        <v>1.283215</v>
      </c>
      <c r="O313" s="83">
        <f>INDEX(Input!$A$1:$EY$395,MATCH('2019-20'!$A313,Input!$A$1:$A$395,0),MATCH('2019-20'!O$2,Input!$A$1:$EY$1,0))</f>
        <v>2.1921599999999999</v>
      </c>
      <c r="P313" s="83">
        <f>INDEX(Input!$A$1:$EY$395,MATCH('2019-20'!$A313,Input!$A$1:$A$395,0),MATCH('2019-20'!P$2,Input!$A$1:$EY$1,0))</f>
        <v>1.7918798813868111</v>
      </c>
      <c r="Q313" s="83">
        <f>INDEX(Input!$A$1:$EY$395,MATCH('2019-20'!$A313,Input!$A$1:$A$395,0),MATCH('2019-20'!Q$2,Input!$A$1:$EY$1,0))</f>
        <v>0</v>
      </c>
      <c r="R313" s="112">
        <f>INDEX(Input!$A$1:$EY$395,MATCH('2019-20'!$A313,Input!$A$1:$A$395,0),MATCH('2019-20'!R$2,Input!$A$1:$EY$1,0))</f>
        <v>221.40683233801531</v>
      </c>
      <c r="S313" s="128">
        <f>INDEX(Input!$A$1:$EY$395,MATCH('2019-20'!$A313,Input!$A$1:$A$395,0),MATCH('2019-20'!S$2,Input!$A$1:$EY$1,0))</f>
        <v>2.0604363665801539</v>
      </c>
      <c r="V313" s="100"/>
    </row>
    <row r="314" spans="1:22" ht="16.2" x14ac:dyDescent="0.3">
      <c r="A314" s="53" t="str">
        <f>INDEX(Input!$A$1:$A$395,MATCH('2019-20'!$B314,Input!$B$1:$B$395,0))</f>
        <v>R609</v>
      </c>
      <c r="B314" s="45" t="s">
        <v>1654</v>
      </c>
      <c r="C314" s="45" t="str">
        <f>INDEX(Input!$C$1:$C$395,MATCH('2019-20'!$B314,Input!$B$1:$B$395,0))</f>
        <v>E06000004</v>
      </c>
      <c r="D314" s="46">
        <f>INDEX(Input!$EY$1:$EY$395,MATCH('2019-20'!$B314,Input!$B$1:$B$395,0))</f>
        <v>1</v>
      </c>
      <c r="E314" s="154"/>
      <c r="F314" s="44" t="str">
        <f>INDEX(Input!$D$1:$D$395,MATCH('2019-20'!$B314,Input!$B$1:$B$395,0))</f>
        <v>Stockton-on-Tees</v>
      </c>
      <c r="G314" s="112">
        <f>INDEX(Input!$A$1:$EY$395,MATCH('2019-20'!$A314,Input!$A$1:$A$395,0),MATCH('2019-20'!G$2,Input!$A$1:$EY$1,0))</f>
        <v>143.2420082718364</v>
      </c>
      <c r="H314" s="83">
        <f>INDEX(Input!$A$1:$EY$395,MATCH('2019-20'!$A314,Input!$A$1:$A$395,0),MATCH('2019-20'!H$2,Input!$A$1:$EY$1,0))</f>
        <v>44.029226844135472</v>
      </c>
      <c r="I314" s="83">
        <f>INDEX(Input!$A$1:$EY$395,MATCH('2019-20'!$A314,Input!$A$1:$A$395,0),MATCH('2019-20'!I$2,Input!$A$1:$EY$1,0))</f>
        <v>1.2719877613304109</v>
      </c>
      <c r="J314" s="83">
        <f>INDEX(Input!$A$1:$EY$395,MATCH('2019-20'!$A314,Input!$A$1:$A$395,0),MATCH('2019-20'!J$2,Input!$A$1:$EY$1,0))</f>
        <v>82.521402507395152</v>
      </c>
      <c r="K314" s="83">
        <f>INDEX(Input!$A$1:$EY$395,MATCH('2019-20'!$A314,Input!$A$1:$A$395,0),MATCH('2019-20'!K$2,Input!$A$1:$EY$1,0))</f>
        <v>6.622038347604871</v>
      </c>
      <c r="L314" s="83">
        <f>INDEX(Input!$A$1:$EY$395,MATCH('2019-20'!$A314,Input!$A$1:$A$395,0),MATCH('2019-20'!L$2,Input!$A$1:$EY$1,0))</f>
        <v>0</v>
      </c>
      <c r="M314" s="83">
        <f>INDEX(Input!$A$1:$EY$395,MATCH('2019-20'!$A314,Input!$A$1:$A$395,0),MATCH('2019-20'!M$2,Input!$A$1:$EY$1,0))</f>
        <v>6.1158043421210699</v>
      </c>
      <c r="N314" s="83">
        <f>INDEX(Input!$A$1:$EY$395,MATCH('2019-20'!$A314,Input!$A$1:$A$395,0),MATCH('2019-20'!N$2,Input!$A$1:$EY$1,0))</f>
        <v>0.84523899999999996</v>
      </c>
      <c r="O314" s="83">
        <f>INDEX(Input!$A$1:$EY$395,MATCH('2019-20'!$A314,Input!$A$1:$A$395,0),MATCH('2019-20'!O$2,Input!$A$1:$EY$1,0))</f>
        <v>1.4439489999999999</v>
      </c>
      <c r="P314" s="83">
        <f>INDEX(Input!$A$1:$EY$395,MATCH('2019-20'!$A314,Input!$A$1:$A$395,0),MATCH('2019-20'!P$2,Input!$A$1:$EY$1,0))</f>
        <v>3.0012881735069326</v>
      </c>
      <c r="Q314" s="83">
        <f>INDEX(Input!$A$1:$EY$395,MATCH('2019-20'!$A314,Input!$A$1:$A$395,0),MATCH('2019-20'!Q$2,Input!$A$1:$EY$1,0))</f>
        <v>0</v>
      </c>
      <c r="R314" s="112">
        <f>INDEX(Input!$A$1:$EY$395,MATCH('2019-20'!$A314,Input!$A$1:$A$395,0),MATCH('2019-20'!R$2,Input!$A$1:$EY$1,0))</f>
        <v>145.85093597609392</v>
      </c>
      <c r="S314" s="128">
        <f>INDEX(Input!$A$1:$EY$395,MATCH('2019-20'!$A314,Input!$A$1:$A$395,0),MATCH('2019-20'!S$2,Input!$A$1:$EY$1,0))</f>
        <v>1.8213425905803104</v>
      </c>
      <c r="V314" s="100"/>
    </row>
    <row r="315" spans="1:22" ht="16.2" x14ac:dyDescent="0.3">
      <c r="A315" s="53" t="str">
        <f>INDEX(Input!$A$1:$A$395,MATCH('2019-20'!$B315,Input!$B$1:$B$395,0))</f>
        <v>R630</v>
      </c>
      <c r="B315" s="45" t="s">
        <v>1558</v>
      </c>
      <c r="C315" s="45" t="str">
        <f>INDEX(Input!$C$1:$C$395,MATCH('2019-20'!$B315,Input!$B$1:$B$395,0))</f>
        <v>E06000021</v>
      </c>
      <c r="D315" s="46">
        <f>INDEX(Input!$EY$1:$EY$395,MATCH('2019-20'!$B315,Input!$B$1:$B$395,0))</f>
        <v>1</v>
      </c>
      <c r="E315" s="154"/>
      <c r="F315" s="44" t="str">
        <f>INDEX(Input!$D$1:$D$395,MATCH('2019-20'!$B315,Input!$B$1:$B$395,0))</f>
        <v>Stoke-on-Trent</v>
      </c>
      <c r="G315" s="112">
        <f>INDEX(Input!$A$1:$EY$395,MATCH('2019-20'!$A315,Input!$A$1:$A$395,0),MATCH('2019-20'!G$2,Input!$A$1:$EY$1,0))</f>
        <v>197.31160187701391</v>
      </c>
      <c r="H315" s="83">
        <f>INDEX(Input!$A$1:$EY$395,MATCH('2019-20'!$A315,Input!$A$1:$A$395,0),MATCH('2019-20'!H$2,Input!$A$1:$EY$1,0))</f>
        <v>94.68085176783805</v>
      </c>
      <c r="I315" s="83">
        <f>INDEX(Input!$A$1:$EY$395,MATCH('2019-20'!$A315,Input!$A$1:$A$395,0),MATCH('2019-20'!I$2,Input!$A$1:$EY$1,0))</f>
        <v>2.3364428849794963</v>
      </c>
      <c r="J315" s="83">
        <f>INDEX(Input!$A$1:$EY$395,MATCH('2019-20'!$A315,Input!$A$1:$A$395,0),MATCH('2019-20'!J$2,Input!$A$1:$EY$1,0))</f>
        <v>79.869585684678498</v>
      </c>
      <c r="K315" s="83">
        <f>INDEX(Input!$A$1:$EY$395,MATCH('2019-20'!$A315,Input!$A$1:$A$395,0),MATCH('2019-20'!K$2,Input!$A$1:$EY$1,0))</f>
        <v>4.8235030373214629</v>
      </c>
      <c r="L315" s="83">
        <f>INDEX(Input!$A$1:$EY$395,MATCH('2019-20'!$A315,Input!$A$1:$A$395,0),MATCH('2019-20'!L$2,Input!$A$1:$EY$1,0))</f>
        <v>0</v>
      </c>
      <c r="M315" s="83">
        <f>INDEX(Input!$A$1:$EY$395,MATCH('2019-20'!$A315,Input!$A$1:$A$395,0),MATCH('2019-20'!M$2,Input!$A$1:$EY$1,0))</f>
        <v>13.613113912945813</v>
      </c>
      <c r="N315" s="83">
        <f>INDEX(Input!$A$1:$EY$395,MATCH('2019-20'!$A315,Input!$A$1:$A$395,0),MATCH('2019-20'!N$2,Input!$A$1:$EY$1,0))</f>
        <v>1.331896</v>
      </c>
      <c r="O315" s="83">
        <f>INDEX(Input!$A$1:$EY$395,MATCH('2019-20'!$A315,Input!$A$1:$A$395,0),MATCH('2019-20'!O$2,Input!$A$1:$EY$1,0))</f>
        <v>2.2753220000000001</v>
      </c>
      <c r="P315" s="83">
        <f>INDEX(Input!$A$1:$EY$395,MATCH('2019-20'!$A315,Input!$A$1:$A$395,0),MATCH('2019-20'!P$2,Input!$A$1:$EY$1,0))</f>
        <v>1.1718571275795684</v>
      </c>
      <c r="Q315" s="83">
        <f>INDEX(Input!$A$1:$EY$395,MATCH('2019-20'!$A315,Input!$A$1:$A$395,0),MATCH('2019-20'!Q$2,Input!$A$1:$EY$1,0))</f>
        <v>0</v>
      </c>
      <c r="R315" s="112">
        <f>INDEX(Input!$A$1:$EY$395,MATCH('2019-20'!$A315,Input!$A$1:$A$395,0),MATCH('2019-20'!R$2,Input!$A$1:$EY$1,0))</f>
        <v>200.10257241534288</v>
      </c>
      <c r="S315" s="128">
        <f>INDEX(Input!$A$1:$EY$395,MATCH('2019-20'!$A315,Input!$A$1:$A$395,0),MATCH('2019-20'!S$2,Input!$A$1:$EY$1,0))</f>
        <v>1.4144989507857586</v>
      </c>
      <c r="V315" s="100"/>
    </row>
    <row r="316" spans="1:22" ht="16.2" x14ac:dyDescent="0.3">
      <c r="A316" s="53" t="str">
        <f>INDEX(Input!$A$1:$A$395,MATCH('2019-20'!$B316,Input!$B$1:$B$395,0))</f>
        <v>R283</v>
      </c>
      <c r="B316" s="45" t="s">
        <v>1007</v>
      </c>
      <c r="C316" s="45" t="str">
        <f>INDEX(Input!$C$1:$C$395,MATCH('2019-20'!$B316,Input!$B$1:$B$395,0))</f>
        <v>E07000221</v>
      </c>
      <c r="D316" s="46">
        <f>INDEX(Input!$EY$1:$EY$395,MATCH('2019-20'!$B316,Input!$B$1:$B$395,0))</f>
        <v>1</v>
      </c>
      <c r="E316" s="154"/>
      <c r="F316" s="44" t="str">
        <f>INDEX(Input!$D$1:$D$395,MATCH('2019-20'!$B316,Input!$B$1:$B$395,0))</f>
        <v>Stratford-on-Avon</v>
      </c>
      <c r="G316" s="112">
        <f>INDEX(Input!$A$1:$EY$395,MATCH('2019-20'!$A316,Input!$A$1:$A$395,0),MATCH('2019-20'!G$2,Input!$A$1:$EY$1,0))</f>
        <v>14.107972112235178</v>
      </c>
      <c r="H316" s="83">
        <f>INDEX(Input!$A$1:$EY$395,MATCH('2019-20'!$A316,Input!$A$1:$A$395,0),MATCH('2019-20'!H$2,Input!$A$1:$EY$1,0))</f>
        <v>2.4308051674609432</v>
      </c>
      <c r="I316" s="83">
        <f>INDEX(Input!$A$1:$EY$395,MATCH('2019-20'!$A316,Input!$A$1:$A$395,0),MATCH('2019-20'!I$2,Input!$A$1:$EY$1,0))</f>
        <v>7.9211573685081652E-2</v>
      </c>
      <c r="J316" s="83">
        <f>INDEX(Input!$A$1:$EY$395,MATCH('2019-20'!$A316,Input!$A$1:$A$395,0),MATCH('2019-20'!J$2,Input!$A$1:$EY$1,0))</f>
        <v>7.6257531621472836</v>
      </c>
      <c r="K316" s="83">
        <f>INDEX(Input!$A$1:$EY$395,MATCH('2019-20'!$A316,Input!$A$1:$A$395,0),MATCH('2019-20'!K$2,Input!$A$1:$EY$1,0))</f>
        <v>0</v>
      </c>
      <c r="L316" s="83">
        <f>INDEX(Input!$A$1:$EY$395,MATCH('2019-20'!$A316,Input!$A$1:$A$395,0),MATCH('2019-20'!L$2,Input!$A$1:$EY$1,0))</f>
        <v>0.14240157385271657</v>
      </c>
      <c r="M316" s="83">
        <f>INDEX(Input!$A$1:$EY$395,MATCH('2019-20'!$A316,Input!$A$1:$A$395,0),MATCH('2019-20'!M$2,Input!$A$1:$EY$1,0))</f>
        <v>0</v>
      </c>
      <c r="N316" s="83">
        <f>INDEX(Input!$A$1:$EY$395,MATCH('2019-20'!$A316,Input!$A$1:$A$395,0),MATCH('2019-20'!N$2,Input!$A$1:$EY$1,0))</f>
        <v>0</v>
      </c>
      <c r="O316" s="83">
        <f>INDEX(Input!$A$1:$EY$395,MATCH('2019-20'!$A316,Input!$A$1:$A$395,0),MATCH('2019-20'!O$2,Input!$A$1:$EY$1,0))</f>
        <v>0</v>
      </c>
      <c r="P316" s="83">
        <f>INDEX(Input!$A$1:$EY$395,MATCH('2019-20'!$A316,Input!$A$1:$A$395,0),MATCH('2019-20'!P$2,Input!$A$1:$EY$1,0))</f>
        <v>4.4781731068832986</v>
      </c>
      <c r="Q316" s="83">
        <f>INDEX(Input!$A$1:$EY$395,MATCH('2019-20'!$A316,Input!$A$1:$A$395,0),MATCH('2019-20'!Q$2,Input!$A$1:$EY$1,0))</f>
        <v>0.2991150410588474</v>
      </c>
      <c r="R316" s="112">
        <f>INDEX(Input!$A$1:$EY$395,MATCH('2019-20'!$A316,Input!$A$1:$A$395,0),MATCH('2019-20'!R$2,Input!$A$1:$EY$1,0))</f>
        <v>15.05545962508817</v>
      </c>
      <c r="S316" s="128">
        <f>INDEX(Input!$A$1:$EY$395,MATCH('2019-20'!$A316,Input!$A$1:$A$395,0),MATCH('2019-20'!S$2,Input!$A$1:$EY$1,0))</f>
        <v>6.7159723971333962</v>
      </c>
      <c r="V316" s="100"/>
    </row>
    <row r="317" spans="1:22" ht="16.2" x14ac:dyDescent="0.3">
      <c r="A317" s="53" t="str">
        <f>INDEX(Input!$A$1:$A$395,MATCH('2019-20'!$B317,Input!$B$1:$B$395,0))</f>
        <v>R112</v>
      </c>
      <c r="B317" s="45" t="s">
        <v>1283</v>
      </c>
      <c r="C317" s="45" t="str">
        <f>INDEX(Input!$C$1:$C$395,MATCH('2019-20'!$B317,Input!$B$1:$B$395,0))</f>
        <v>E07000082</v>
      </c>
      <c r="D317" s="46">
        <f>INDEX(Input!$EY$1:$EY$395,MATCH('2019-20'!$B317,Input!$B$1:$B$395,0))</f>
        <v>1</v>
      </c>
      <c r="E317" s="154"/>
      <c r="F317" s="44" t="str">
        <f>INDEX(Input!$D$1:$D$395,MATCH('2019-20'!$B317,Input!$B$1:$B$395,0))</f>
        <v>Stroud</v>
      </c>
      <c r="G317" s="112">
        <f>INDEX(Input!$A$1:$EY$395,MATCH('2019-20'!$A317,Input!$A$1:$A$395,0),MATCH('2019-20'!G$2,Input!$A$1:$EY$1,0))</f>
        <v>13.377780922476321</v>
      </c>
      <c r="H317" s="83">
        <f>INDEX(Input!$A$1:$EY$395,MATCH('2019-20'!$A317,Input!$A$1:$A$395,0),MATCH('2019-20'!H$2,Input!$A$1:$EY$1,0))</f>
        <v>2.430562088430952</v>
      </c>
      <c r="I317" s="83">
        <f>INDEX(Input!$A$1:$EY$395,MATCH('2019-20'!$A317,Input!$A$1:$A$395,0),MATCH('2019-20'!I$2,Input!$A$1:$EY$1,0))</f>
        <v>7.9203652576161354E-2</v>
      </c>
      <c r="J317" s="83">
        <f>INDEX(Input!$A$1:$EY$395,MATCH('2019-20'!$A317,Input!$A$1:$A$395,0),MATCH('2019-20'!J$2,Input!$A$1:$EY$1,0))</f>
        <v>9.1335870696028199</v>
      </c>
      <c r="K317" s="83">
        <f>INDEX(Input!$A$1:$EY$395,MATCH('2019-20'!$A317,Input!$A$1:$A$395,0),MATCH('2019-20'!K$2,Input!$A$1:$EY$1,0))</f>
        <v>0</v>
      </c>
      <c r="L317" s="83">
        <f>INDEX(Input!$A$1:$EY$395,MATCH('2019-20'!$A317,Input!$A$1:$A$395,0),MATCH('2019-20'!L$2,Input!$A$1:$EY$1,0))</f>
        <v>5.5751314397180354E-2</v>
      </c>
      <c r="M317" s="83">
        <f>INDEX(Input!$A$1:$EY$395,MATCH('2019-20'!$A317,Input!$A$1:$A$395,0),MATCH('2019-20'!M$2,Input!$A$1:$EY$1,0))</f>
        <v>0</v>
      </c>
      <c r="N317" s="83">
        <f>INDEX(Input!$A$1:$EY$395,MATCH('2019-20'!$A317,Input!$A$1:$A$395,0),MATCH('2019-20'!N$2,Input!$A$1:$EY$1,0))</f>
        <v>0</v>
      </c>
      <c r="O317" s="83">
        <f>INDEX(Input!$A$1:$EY$395,MATCH('2019-20'!$A317,Input!$A$1:$A$395,0),MATCH('2019-20'!O$2,Input!$A$1:$EY$1,0))</f>
        <v>0</v>
      </c>
      <c r="P317" s="83">
        <f>INDEX(Input!$A$1:$EY$395,MATCH('2019-20'!$A317,Input!$A$1:$A$395,0),MATCH('2019-20'!P$2,Input!$A$1:$EY$1,0))</f>
        <v>1.7258688624144876</v>
      </c>
      <c r="Q317" s="83">
        <f>INDEX(Input!$A$1:$EY$395,MATCH('2019-20'!$A317,Input!$A$1:$A$395,0),MATCH('2019-20'!Q$2,Input!$A$1:$EY$1,0))</f>
        <v>0</v>
      </c>
      <c r="R317" s="112">
        <f>INDEX(Input!$A$1:$EY$395,MATCH('2019-20'!$A317,Input!$A$1:$A$395,0),MATCH('2019-20'!R$2,Input!$A$1:$EY$1,0))</f>
        <v>13.424972987421603</v>
      </c>
      <c r="S317" s="128">
        <f>INDEX(Input!$A$1:$EY$395,MATCH('2019-20'!$A317,Input!$A$1:$A$395,0),MATCH('2019-20'!S$2,Input!$A$1:$EY$1,0))</f>
        <v>0.35276452214876297</v>
      </c>
      <c r="V317" s="100"/>
    </row>
    <row r="318" spans="1:22" ht="16.2" x14ac:dyDescent="0.3">
      <c r="A318" s="53" t="str">
        <f>INDEX(Input!$A$1:$A$395,MATCH('2019-20'!$B318,Input!$B$1:$B$395,0))</f>
        <v>R438</v>
      </c>
      <c r="B318" s="45" t="s">
        <v>1597</v>
      </c>
      <c r="C318" s="45" t="str">
        <f>INDEX(Input!$C$1:$C$395,MATCH('2019-20'!$B318,Input!$B$1:$B$395,0))</f>
        <v>E10000029</v>
      </c>
      <c r="D318" s="46">
        <f>INDEX(Input!$EY$1:$EY$395,MATCH('2019-20'!$B318,Input!$B$1:$B$395,0))</f>
        <v>1</v>
      </c>
      <c r="E318" s="154"/>
      <c r="F318" s="44" t="str">
        <f>INDEX(Input!$D$1:$D$395,MATCH('2019-20'!$B318,Input!$B$1:$B$395,0))</f>
        <v>Suffolk</v>
      </c>
      <c r="G318" s="112">
        <f>INDEX(Input!$A$1:$EY$395,MATCH('2019-20'!$A318,Input!$A$1:$A$395,0),MATCH('2019-20'!G$2,Input!$A$1:$EY$1,0))</f>
        <v>468.55488922284314</v>
      </c>
      <c r="H318" s="83">
        <f>INDEX(Input!$A$1:$EY$395,MATCH('2019-20'!$A318,Input!$A$1:$A$395,0),MATCH('2019-20'!H$2,Input!$A$1:$EY$1,0))</f>
        <v>117.33735706838229</v>
      </c>
      <c r="I318" s="83">
        <f>INDEX(Input!$A$1:$EY$395,MATCH('2019-20'!$A318,Input!$A$1:$A$395,0),MATCH('2019-20'!I$2,Input!$A$1:$EY$1,0))</f>
        <v>3.2931391830942149</v>
      </c>
      <c r="J318" s="83">
        <f>INDEX(Input!$A$1:$EY$395,MATCH('2019-20'!$A318,Input!$A$1:$A$395,0),MATCH('2019-20'!J$2,Input!$A$1:$EY$1,0))</f>
        <v>299.12351729835342</v>
      </c>
      <c r="K318" s="83">
        <f>INDEX(Input!$A$1:$EY$395,MATCH('2019-20'!$A318,Input!$A$1:$A$395,0),MATCH('2019-20'!K$2,Input!$A$1:$EY$1,0))</f>
        <v>24.341329399646579</v>
      </c>
      <c r="L318" s="83">
        <f>INDEX(Input!$A$1:$EY$395,MATCH('2019-20'!$A318,Input!$A$1:$A$395,0),MATCH('2019-20'!L$2,Input!$A$1:$EY$1,0))</f>
        <v>0</v>
      </c>
      <c r="M318" s="83">
        <f>INDEX(Input!$A$1:$EY$395,MATCH('2019-20'!$A318,Input!$A$1:$A$395,0),MATCH('2019-20'!M$2,Input!$A$1:$EY$1,0))</f>
        <v>24.893281874804689</v>
      </c>
      <c r="N318" s="83">
        <f>INDEX(Input!$A$1:$EY$395,MATCH('2019-20'!$A318,Input!$A$1:$A$395,0),MATCH('2019-20'!N$2,Input!$A$1:$EY$1,0))</f>
        <v>3.2613989999999999</v>
      </c>
      <c r="O318" s="83">
        <f>INDEX(Input!$A$1:$EY$395,MATCH('2019-20'!$A318,Input!$A$1:$A$395,0),MATCH('2019-20'!O$2,Input!$A$1:$EY$1,0))</f>
        <v>5.5715570000000003</v>
      </c>
      <c r="P318" s="83">
        <f>INDEX(Input!$A$1:$EY$395,MATCH('2019-20'!$A318,Input!$A$1:$A$395,0),MATCH('2019-20'!P$2,Input!$A$1:$EY$1,0))</f>
        <v>1.7989403200207936</v>
      </c>
      <c r="Q318" s="83">
        <f>INDEX(Input!$A$1:$EY$395,MATCH('2019-20'!$A318,Input!$A$1:$A$395,0),MATCH('2019-20'!Q$2,Input!$A$1:$EY$1,0))</f>
        <v>2.1724304563051478</v>
      </c>
      <c r="R318" s="112">
        <f>INDEX(Input!$A$1:$EY$395,MATCH('2019-20'!$A318,Input!$A$1:$A$395,0),MATCH('2019-20'!R$2,Input!$A$1:$EY$1,0))</f>
        <v>481.79295160060718</v>
      </c>
      <c r="S318" s="128">
        <f>INDEX(Input!$A$1:$EY$395,MATCH('2019-20'!$A318,Input!$A$1:$A$395,0),MATCH('2019-20'!S$2,Input!$A$1:$EY$1,0))</f>
        <v>2.8252959647312448</v>
      </c>
      <c r="V318" s="100"/>
    </row>
    <row r="319" spans="1:22" ht="16.2" x14ac:dyDescent="0.3">
      <c r="A319" s="53" t="str">
        <f>INDEX(Input!$A$1:$A$395,MATCH('2019-20'!$B319,Input!$B$1:$B$395,0))</f>
        <v>R357</v>
      </c>
      <c r="B319" s="45" t="s">
        <v>1605</v>
      </c>
      <c r="C319" s="45" t="str">
        <f>INDEX(Input!$C$1:$C$395,MATCH('2019-20'!$B319,Input!$B$1:$B$395,0))</f>
        <v>E08000024</v>
      </c>
      <c r="D319" s="46">
        <f>INDEX(Input!$EY$1:$EY$395,MATCH('2019-20'!$B319,Input!$B$1:$B$395,0))</f>
        <v>1</v>
      </c>
      <c r="E319" s="154"/>
      <c r="F319" s="44" t="str">
        <f>INDEX(Input!$D$1:$D$395,MATCH('2019-20'!$B319,Input!$B$1:$B$395,0))</f>
        <v>Sunderland</v>
      </c>
      <c r="G319" s="112">
        <f>INDEX(Input!$A$1:$EY$395,MATCH('2019-20'!$A319,Input!$A$1:$A$395,0),MATCH('2019-20'!G$2,Input!$A$1:$EY$1,0))</f>
        <v>234.57810841564344</v>
      </c>
      <c r="H319" s="83">
        <f>INDEX(Input!$A$1:$EY$395,MATCH('2019-20'!$A319,Input!$A$1:$A$395,0),MATCH('2019-20'!H$2,Input!$A$1:$EY$1,0))</f>
        <v>112.00015482671577</v>
      </c>
      <c r="I319" s="83">
        <f>INDEX(Input!$A$1:$EY$395,MATCH('2019-20'!$A319,Input!$A$1:$A$395,0),MATCH('2019-20'!I$2,Input!$A$1:$EY$1,0))</f>
        <v>2.7533286203963838</v>
      </c>
      <c r="J319" s="83">
        <f>INDEX(Input!$A$1:$EY$395,MATCH('2019-20'!$A319,Input!$A$1:$A$395,0),MATCH('2019-20'!J$2,Input!$A$1:$EY$1,0))</f>
        <v>92.105332062386864</v>
      </c>
      <c r="K319" s="83">
        <f>INDEX(Input!$A$1:$EY$395,MATCH('2019-20'!$A319,Input!$A$1:$A$395,0),MATCH('2019-20'!K$2,Input!$A$1:$EY$1,0))</f>
        <v>7.4021894576131402</v>
      </c>
      <c r="L319" s="83">
        <f>INDEX(Input!$A$1:$EY$395,MATCH('2019-20'!$A319,Input!$A$1:$A$395,0),MATCH('2019-20'!L$2,Input!$A$1:$EY$1,0))</f>
        <v>0</v>
      </c>
      <c r="M319" s="83">
        <f>INDEX(Input!$A$1:$EY$395,MATCH('2019-20'!$A319,Input!$A$1:$A$395,0),MATCH('2019-20'!M$2,Input!$A$1:$EY$1,0))</f>
        <v>16.566644860712952</v>
      </c>
      <c r="N319" s="83">
        <f>INDEX(Input!$A$1:$EY$395,MATCH('2019-20'!$A319,Input!$A$1:$A$395,0),MATCH('2019-20'!N$2,Input!$A$1:$EY$1,0))</f>
        <v>1.5677779999999999</v>
      </c>
      <c r="O319" s="83">
        <f>INDEX(Input!$A$1:$EY$395,MATCH('2019-20'!$A319,Input!$A$1:$A$395,0),MATCH('2019-20'!O$2,Input!$A$1:$EY$1,0))</f>
        <v>2.6782870000000001</v>
      </c>
      <c r="P319" s="83">
        <f>INDEX(Input!$A$1:$EY$395,MATCH('2019-20'!$A319,Input!$A$1:$A$395,0),MATCH('2019-20'!P$2,Input!$A$1:$EY$1,0))</f>
        <v>2.9569261172251977</v>
      </c>
      <c r="Q319" s="83">
        <f>INDEX(Input!$A$1:$EY$395,MATCH('2019-20'!$A319,Input!$A$1:$A$395,0),MATCH('2019-20'!Q$2,Input!$A$1:$EY$1,0))</f>
        <v>0</v>
      </c>
      <c r="R319" s="112">
        <f>INDEX(Input!$A$1:$EY$395,MATCH('2019-20'!$A319,Input!$A$1:$A$395,0),MATCH('2019-20'!R$2,Input!$A$1:$EY$1,0))</f>
        <v>238.03064094505029</v>
      </c>
      <c r="S319" s="128">
        <f>INDEX(Input!$A$1:$EY$395,MATCH('2019-20'!$A319,Input!$A$1:$A$395,0),MATCH('2019-20'!S$2,Input!$A$1:$EY$1,0))</f>
        <v>1.471805085617528</v>
      </c>
      <c r="V319" s="100"/>
    </row>
    <row r="320" spans="1:22" ht="16.2" x14ac:dyDescent="0.3">
      <c r="A320" s="53" t="str">
        <f>INDEX(Input!$A$1:$A$395,MATCH('2019-20'!$B320,Input!$B$1:$B$395,0))</f>
        <v>R439</v>
      </c>
      <c r="B320" s="45" t="s">
        <v>1546</v>
      </c>
      <c r="C320" s="45" t="str">
        <f>INDEX(Input!$C$1:$C$395,MATCH('2019-20'!$B320,Input!$B$1:$B$395,0))</f>
        <v>E10000030</v>
      </c>
      <c r="D320" s="46">
        <f>INDEX(Input!$EY$1:$EY$395,MATCH('2019-20'!$B320,Input!$B$1:$B$395,0))</f>
        <v>1</v>
      </c>
      <c r="E320" s="154"/>
      <c r="F320" s="44" t="str">
        <f>INDEX(Input!$D$1:$D$395,MATCH('2019-20'!$B320,Input!$B$1:$B$395,0))</f>
        <v>Surrey</v>
      </c>
      <c r="G320" s="112">
        <f>INDEX(Input!$A$1:$EY$395,MATCH('2019-20'!$A320,Input!$A$1:$A$395,0),MATCH('2019-20'!G$2,Input!$A$1:$EY$1,0))</f>
        <v>837.35644855558587</v>
      </c>
      <c r="H320" s="83">
        <f>INDEX(Input!$A$1:$EY$395,MATCH('2019-20'!$A320,Input!$A$1:$A$395,0),MATCH('2019-20'!H$2,Input!$A$1:$EY$1,0))</f>
        <v>113.27598037271126</v>
      </c>
      <c r="I320" s="83">
        <f>INDEX(Input!$A$1:$EY$395,MATCH('2019-20'!$A320,Input!$A$1:$A$395,0),MATCH('2019-20'!I$2,Input!$A$1:$EY$1,0))</f>
        <v>3.6912743094977185</v>
      </c>
      <c r="J320" s="83">
        <f>INDEX(Input!$A$1:$EY$395,MATCH('2019-20'!$A320,Input!$A$1:$A$395,0),MATCH('2019-20'!J$2,Input!$A$1:$EY$1,0))</f>
        <v>674.14088479907355</v>
      </c>
      <c r="K320" s="83">
        <f>INDEX(Input!$A$1:$EY$395,MATCH('2019-20'!$A320,Input!$A$1:$A$395,0),MATCH('2019-20'!K$2,Input!$A$1:$EY$1,0))</f>
        <v>54.05127790092623</v>
      </c>
      <c r="L320" s="83">
        <f>INDEX(Input!$A$1:$EY$395,MATCH('2019-20'!$A320,Input!$A$1:$A$395,0),MATCH('2019-20'!L$2,Input!$A$1:$EY$1,0))</f>
        <v>0</v>
      </c>
      <c r="M320" s="83">
        <f>INDEX(Input!$A$1:$EY$395,MATCH('2019-20'!$A320,Input!$A$1:$A$395,0),MATCH('2019-20'!M$2,Input!$A$1:$EY$1,0))</f>
        <v>7.0784445255540041</v>
      </c>
      <c r="N320" s="83">
        <f>INDEX(Input!$A$1:$EY$395,MATCH('2019-20'!$A320,Input!$A$1:$A$395,0),MATCH('2019-20'!N$2,Input!$A$1:$EY$1,0))</f>
        <v>3.994637</v>
      </c>
      <c r="O320" s="83">
        <f>INDEX(Input!$A$1:$EY$395,MATCH('2019-20'!$A320,Input!$A$1:$A$395,0),MATCH('2019-20'!O$2,Input!$A$1:$EY$1,0))</f>
        <v>6.8241719999999999</v>
      </c>
      <c r="P320" s="83">
        <f>INDEX(Input!$A$1:$EY$395,MATCH('2019-20'!$A320,Input!$A$1:$A$395,0),MATCH('2019-20'!P$2,Input!$A$1:$EY$1,0))</f>
        <v>2.6888870816120236</v>
      </c>
      <c r="Q320" s="83">
        <f>INDEX(Input!$A$1:$EY$395,MATCH('2019-20'!$A320,Input!$A$1:$A$395,0),MATCH('2019-20'!Q$2,Input!$A$1:$EY$1,0))</f>
        <v>0</v>
      </c>
      <c r="R320" s="112">
        <f>INDEX(Input!$A$1:$EY$395,MATCH('2019-20'!$A320,Input!$A$1:$A$395,0),MATCH('2019-20'!R$2,Input!$A$1:$EY$1,0))</f>
        <v>865.7455579893749</v>
      </c>
      <c r="S320" s="128">
        <f>INDEX(Input!$A$1:$EY$395,MATCH('2019-20'!$A320,Input!$A$1:$A$395,0),MATCH('2019-20'!S$2,Input!$A$1:$EY$1,0))</f>
        <v>3.3903255277677014</v>
      </c>
      <c r="V320" s="100"/>
    </row>
    <row r="321" spans="1:22" ht="16.2" x14ac:dyDescent="0.3">
      <c r="A321" s="53" t="str">
        <f>INDEX(Input!$A$1:$A$395,MATCH('2019-20'!$B321,Input!$B$1:$B$395,0))</f>
        <v>R276</v>
      </c>
      <c r="B321" s="45" t="s">
        <v>1025</v>
      </c>
      <c r="C321" s="45" t="str">
        <f>INDEX(Input!$C$1:$C$395,MATCH('2019-20'!$B321,Input!$B$1:$B$395,0))</f>
        <v>E07000214</v>
      </c>
      <c r="D321" s="46">
        <f>INDEX(Input!$EY$1:$EY$395,MATCH('2019-20'!$B321,Input!$B$1:$B$395,0))</f>
        <v>1</v>
      </c>
      <c r="E321" s="154"/>
      <c r="F321" s="44" t="str">
        <f>INDEX(Input!$D$1:$D$395,MATCH('2019-20'!$B321,Input!$B$1:$B$395,0))</f>
        <v>Surrey Heath</v>
      </c>
      <c r="G321" s="112">
        <f>INDEX(Input!$A$1:$EY$395,MATCH('2019-20'!$A321,Input!$A$1:$A$395,0),MATCH('2019-20'!G$2,Input!$A$1:$EY$1,0))</f>
        <v>10.561694866913774</v>
      </c>
      <c r="H321" s="83">
        <f>INDEX(Input!$A$1:$EY$395,MATCH('2019-20'!$A321,Input!$A$1:$A$395,0),MATCH('2019-20'!H$2,Input!$A$1:$EY$1,0))</f>
        <v>1.5432396838339042</v>
      </c>
      <c r="I321" s="83">
        <f>INDEX(Input!$A$1:$EY$395,MATCH('2019-20'!$A321,Input!$A$1:$A$395,0),MATCH('2019-20'!I$2,Input!$A$1:$EY$1,0))</f>
        <v>5.0288869534302373E-2</v>
      </c>
      <c r="J321" s="83">
        <f>INDEX(Input!$A$1:$EY$395,MATCH('2019-20'!$A321,Input!$A$1:$A$395,0),MATCH('2019-20'!J$2,Input!$A$1:$EY$1,0))</f>
        <v>8.4339623597205957</v>
      </c>
      <c r="K321" s="83">
        <f>INDEX(Input!$A$1:$EY$395,MATCH('2019-20'!$A321,Input!$A$1:$A$395,0),MATCH('2019-20'!K$2,Input!$A$1:$EY$1,0))</f>
        <v>0</v>
      </c>
      <c r="L321" s="83">
        <f>INDEX(Input!$A$1:$EY$395,MATCH('2019-20'!$A321,Input!$A$1:$A$395,0),MATCH('2019-20'!L$2,Input!$A$1:$EY$1,0))</f>
        <v>7.1957128279407132E-2</v>
      </c>
      <c r="M321" s="83">
        <f>INDEX(Input!$A$1:$EY$395,MATCH('2019-20'!$A321,Input!$A$1:$A$395,0),MATCH('2019-20'!M$2,Input!$A$1:$EY$1,0))</f>
        <v>0</v>
      </c>
      <c r="N321" s="83">
        <f>INDEX(Input!$A$1:$EY$395,MATCH('2019-20'!$A321,Input!$A$1:$A$395,0),MATCH('2019-20'!N$2,Input!$A$1:$EY$1,0))</f>
        <v>0</v>
      </c>
      <c r="O321" s="83">
        <f>INDEX(Input!$A$1:$EY$395,MATCH('2019-20'!$A321,Input!$A$1:$A$395,0),MATCH('2019-20'!O$2,Input!$A$1:$EY$1,0))</f>
        <v>0</v>
      </c>
      <c r="P321" s="83">
        <f>INDEX(Input!$A$1:$EY$395,MATCH('2019-20'!$A321,Input!$A$1:$A$395,0),MATCH('2019-20'!P$2,Input!$A$1:$EY$1,0))</f>
        <v>0.52161279952439266</v>
      </c>
      <c r="Q321" s="83">
        <f>INDEX(Input!$A$1:$EY$395,MATCH('2019-20'!$A321,Input!$A$1:$A$395,0),MATCH('2019-20'!Q$2,Input!$A$1:$EY$1,0))</f>
        <v>0</v>
      </c>
      <c r="R321" s="112">
        <f>INDEX(Input!$A$1:$EY$395,MATCH('2019-20'!$A321,Input!$A$1:$A$395,0),MATCH('2019-20'!R$2,Input!$A$1:$EY$1,0))</f>
        <v>10.6210608408926</v>
      </c>
      <c r="S321" s="128">
        <f>INDEX(Input!$A$1:$EY$395,MATCH('2019-20'!$A321,Input!$A$1:$A$395,0),MATCH('2019-20'!S$2,Input!$A$1:$EY$1,0))</f>
        <v>0.56208756953204375</v>
      </c>
      <c r="V321" s="100"/>
    </row>
    <row r="322" spans="1:22" ht="16.2" x14ac:dyDescent="0.3">
      <c r="A322" s="53" t="str">
        <f>INDEX(Input!$A$1:$A$395,MATCH('2019-20'!$B322,Input!$B$1:$B$395,0))</f>
        <v>R401</v>
      </c>
      <c r="B322" s="45" t="s">
        <v>972</v>
      </c>
      <c r="C322" s="45" t="str">
        <f>INDEX(Input!$C$1:$C$395,MATCH('2019-20'!$B322,Input!$B$1:$B$395,0))</f>
        <v>E09000029</v>
      </c>
      <c r="D322" s="46">
        <f>INDEX(Input!$EY$1:$EY$395,MATCH('2019-20'!$B322,Input!$B$1:$B$395,0))</f>
        <v>1</v>
      </c>
      <c r="E322" s="154"/>
      <c r="F322" s="44" t="str">
        <f>INDEX(Input!$D$1:$D$395,MATCH('2019-20'!$B322,Input!$B$1:$B$395,0))</f>
        <v>Sutton</v>
      </c>
      <c r="G322" s="112">
        <f>INDEX(Input!$A$1:$EY$395,MATCH('2019-20'!$A322,Input!$A$1:$A$395,0),MATCH('2019-20'!G$2,Input!$A$1:$EY$1,0))</f>
        <v>149.56640298112393</v>
      </c>
      <c r="H322" s="83">
        <f>INDEX(Input!$A$1:$EY$395,MATCH('2019-20'!$A322,Input!$A$1:$A$395,0),MATCH('2019-20'!H$2,Input!$A$1:$EY$1,0))</f>
        <v>42.44269735550624</v>
      </c>
      <c r="I322" s="83">
        <f>INDEX(Input!$A$1:$EY$395,MATCH('2019-20'!$A322,Input!$A$1:$A$395,0),MATCH('2019-20'!I$2,Input!$A$1:$EY$1,0))</f>
        <v>1.1676893213418504</v>
      </c>
      <c r="J322" s="83">
        <f>INDEX(Input!$A$1:$EY$395,MATCH('2019-20'!$A322,Input!$A$1:$A$395,0),MATCH('2019-20'!J$2,Input!$A$1:$EY$1,0))</f>
        <v>93.122314862765307</v>
      </c>
      <c r="K322" s="83">
        <f>INDEX(Input!$A$1:$EY$395,MATCH('2019-20'!$A322,Input!$A$1:$A$395,0),MATCH('2019-20'!K$2,Input!$A$1:$EY$1,0))</f>
        <v>7.5033602542346713</v>
      </c>
      <c r="L322" s="83">
        <f>INDEX(Input!$A$1:$EY$395,MATCH('2019-20'!$A322,Input!$A$1:$A$395,0),MATCH('2019-20'!L$2,Input!$A$1:$EY$1,0))</f>
        <v>0</v>
      </c>
      <c r="M322" s="83">
        <f>INDEX(Input!$A$1:$EY$395,MATCH('2019-20'!$A322,Input!$A$1:$A$395,0),MATCH('2019-20'!M$2,Input!$A$1:$EY$1,0))</f>
        <v>3.2102034233938981</v>
      </c>
      <c r="N322" s="83">
        <f>INDEX(Input!$A$1:$EY$395,MATCH('2019-20'!$A322,Input!$A$1:$A$395,0),MATCH('2019-20'!N$2,Input!$A$1:$EY$1,0))</f>
        <v>0.73728199999999999</v>
      </c>
      <c r="O322" s="83">
        <f>INDEX(Input!$A$1:$EY$395,MATCH('2019-20'!$A322,Input!$A$1:$A$395,0),MATCH('2019-20'!O$2,Input!$A$1:$EY$1,0))</f>
        <v>1.2595240000000001</v>
      </c>
      <c r="P322" s="83">
        <f>INDEX(Input!$A$1:$EY$395,MATCH('2019-20'!$A322,Input!$A$1:$A$395,0),MATCH('2019-20'!P$2,Input!$A$1:$EY$1,0))</f>
        <v>2.0014014204997985</v>
      </c>
      <c r="Q322" s="83">
        <f>INDEX(Input!$A$1:$EY$395,MATCH('2019-20'!$A322,Input!$A$1:$A$395,0),MATCH('2019-20'!Q$2,Input!$A$1:$EY$1,0))</f>
        <v>0</v>
      </c>
      <c r="R322" s="112">
        <f>INDEX(Input!$A$1:$EY$395,MATCH('2019-20'!$A322,Input!$A$1:$A$395,0),MATCH('2019-20'!R$2,Input!$A$1:$EY$1,0))</f>
        <v>151.4444726377418</v>
      </c>
      <c r="S322" s="128">
        <f>INDEX(Input!$A$1:$EY$395,MATCH('2019-20'!$A322,Input!$A$1:$A$395,0),MATCH('2019-20'!S$2,Input!$A$1:$EY$1,0))</f>
        <v>1.2556761539922245</v>
      </c>
      <c r="V322" s="100"/>
    </row>
    <row r="323" spans="1:22" ht="16.2" x14ac:dyDescent="0.3">
      <c r="A323" s="53" t="str">
        <f>INDEX(Input!$A$1:$A$395,MATCH('2019-20'!$B323,Input!$B$1:$B$395,0))</f>
        <v>R167</v>
      </c>
      <c r="B323" s="45" t="s">
        <v>1219</v>
      </c>
      <c r="C323" s="45" t="str">
        <f>INDEX(Input!$C$1:$C$395,MATCH('2019-20'!$B323,Input!$B$1:$B$395,0))</f>
        <v>E07000113</v>
      </c>
      <c r="D323" s="46">
        <f>INDEX(Input!$EY$1:$EY$395,MATCH('2019-20'!$B323,Input!$B$1:$B$395,0))</f>
        <v>1</v>
      </c>
      <c r="E323" s="154"/>
      <c r="F323" s="44" t="str">
        <f>INDEX(Input!$D$1:$D$395,MATCH('2019-20'!$B323,Input!$B$1:$B$395,0))</f>
        <v>Swale</v>
      </c>
      <c r="G323" s="112">
        <f>INDEX(Input!$A$1:$EY$395,MATCH('2019-20'!$A323,Input!$A$1:$A$395,0),MATCH('2019-20'!G$2,Input!$A$1:$EY$1,0))</f>
        <v>14.886352474835679</v>
      </c>
      <c r="H323" s="83">
        <f>INDEX(Input!$A$1:$EY$395,MATCH('2019-20'!$A323,Input!$A$1:$A$395,0),MATCH('2019-20'!H$2,Input!$A$1:$EY$1,0))</f>
        <v>4.3346713278259283</v>
      </c>
      <c r="I323" s="83">
        <f>INDEX(Input!$A$1:$EY$395,MATCH('2019-20'!$A323,Input!$A$1:$A$395,0),MATCH('2019-20'!I$2,Input!$A$1:$EY$1,0))</f>
        <v>0.13756505342079961</v>
      </c>
      <c r="J323" s="83">
        <f>INDEX(Input!$A$1:$EY$395,MATCH('2019-20'!$A323,Input!$A$1:$A$395,0),MATCH('2019-20'!J$2,Input!$A$1:$EY$1,0))</f>
        <v>8.1698685957923338</v>
      </c>
      <c r="K323" s="83">
        <f>INDEX(Input!$A$1:$EY$395,MATCH('2019-20'!$A323,Input!$A$1:$A$395,0),MATCH('2019-20'!K$2,Input!$A$1:$EY$1,0))</f>
        <v>0</v>
      </c>
      <c r="L323" s="83">
        <f>INDEX(Input!$A$1:$EY$395,MATCH('2019-20'!$A323,Input!$A$1:$A$395,0),MATCH('2019-20'!L$2,Input!$A$1:$EY$1,0))</f>
        <v>8.7889326207665208E-2</v>
      </c>
      <c r="M323" s="83">
        <f>INDEX(Input!$A$1:$EY$395,MATCH('2019-20'!$A323,Input!$A$1:$A$395,0),MATCH('2019-20'!M$2,Input!$A$1:$EY$1,0))</f>
        <v>0</v>
      </c>
      <c r="N323" s="83">
        <f>INDEX(Input!$A$1:$EY$395,MATCH('2019-20'!$A323,Input!$A$1:$A$395,0),MATCH('2019-20'!N$2,Input!$A$1:$EY$1,0))</f>
        <v>0</v>
      </c>
      <c r="O323" s="83">
        <f>INDEX(Input!$A$1:$EY$395,MATCH('2019-20'!$A323,Input!$A$1:$A$395,0),MATCH('2019-20'!O$2,Input!$A$1:$EY$1,0))</f>
        <v>0</v>
      </c>
      <c r="P323" s="83">
        <f>INDEX(Input!$A$1:$EY$395,MATCH('2019-20'!$A323,Input!$A$1:$A$395,0),MATCH('2019-20'!P$2,Input!$A$1:$EY$1,0))</f>
        <v>1.8747247521904482</v>
      </c>
      <c r="Q323" s="83">
        <f>INDEX(Input!$A$1:$EY$395,MATCH('2019-20'!$A323,Input!$A$1:$A$395,0),MATCH('2019-20'!Q$2,Input!$A$1:$EY$1,0))</f>
        <v>0</v>
      </c>
      <c r="R323" s="112">
        <f>INDEX(Input!$A$1:$EY$395,MATCH('2019-20'!$A323,Input!$A$1:$A$395,0),MATCH('2019-20'!R$2,Input!$A$1:$EY$1,0))</f>
        <v>14.604719055437176</v>
      </c>
      <c r="S323" s="128">
        <f>INDEX(Input!$A$1:$EY$395,MATCH('2019-20'!$A323,Input!$A$1:$A$395,0),MATCH('2019-20'!S$2,Input!$A$1:$EY$1,0))</f>
        <v>-1.8918900373653291</v>
      </c>
      <c r="V323" s="100"/>
    </row>
    <row r="324" spans="1:22" ht="16.2" x14ac:dyDescent="0.3">
      <c r="A324" s="53" t="str">
        <f>INDEX(Input!$A$1:$A$395,MATCH('2019-20'!$B324,Input!$B$1:$B$395,0))</f>
        <v>R631</v>
      </c>
      <c r="B324" s="45" t="s">
        <v>1564</v>
      </c>
      <c r="C324" s="45" t="str">
        <f>INDEX(Input!$C$1:$C$395,MATCH('2019-20'!$B324,Input!$B$1:$B$395,0))</f>
        <v>E06000030</v>
      </c>
      <c r="D324" s="46">
        <f>INDEX(Input!$EY$1:$EY$395,MATCH('2019-20'!$B324,Input!$B$1:$B$395,0))</f>
        <v>1</v>
      </c>
      <c r="E324" s="154"/>
      <c r="F324" s="44" t="str">
        <f>INDEX(Input!$D$1:$D$395,MATCH('2019-20'!$B324,Input!$B$1:$B$395,0))</f>
        <v>Swindon</v>
      </c>
      <c r="G324" s="112">
        <f>INDEX(Input!$A$1:$EY$395,MATCH('2019-20'!$A324,Input!$A$1:$A$395,0),MATCH('2019-20'!G$2,Input!$A$1:$EY$1,0))</f>
        <v>145.3721776635829</v>
      </c>
      <c r="H324" s="83">
        <f>INDEX(Input!$A$1:$EY$395,MATCH('2019-20'!$A324,Input!$A$1:$A$395,0),MATCH('2019-20'!H$2,Input!$A$1:$EY$1,0))</f>
        <v>36.0407520258142</v>
      </c>
      <c r="I324" s="83">
        <f>INDEX(Input!$A$1:$EY$395,MATCH('2019-20'!$A324,Input!$A$1:$A$395,0),MATCH('2019-20'!I$2,Input!$A$1:$EY$1,0))</f>
        <v>1.0353680399190748</v>
      </c>
      <c r="J324" s="83">
        <f>INDEX(Input!$A$1:$EY$395,MATCH('2019-20'!$A324,Input!$A$1:$A$395,0),MATCH('2019-20'!J$2,Input!$A$1:$EY$1,0))</f>
        <v>94.03771490637655</v>
      </c>
      <c r="K324" s="83">
        <f>INDEX(Input!$A$1:$EY$395,MATCH('2019-20'!$A324,Input!$A$1:$A$395,0),MATCH('2019-20'!K$2,Input!$A$1:$EY$1,0))</f>
        <v>7.784176893623501</v>
      </c>
      <c r="L324" s="83">
        <f>INDEX(Input!$A$1:$EY$395,MATCH('2019-20'!$A324,Input!$A$1:$A$395,0),MATCH('2019-20'!L$2,Input!$A$1:$EY$1,0))</f>
        <v>0</v>
      </c>
      <c r="M324" s="83">
        <f>INDEX(Input!$A$1:$EY$395,MATCH('2019-20'!$A324,Input!$A$1:$A$395,0),MATCH('2019-20'!M$2,Input!$A$1:$EY$1,0))</f>
        <v>4.4676068962386468</v>
      </c>
      <c r="N324" s="83">
        <f>INDEX(Input!$A$1:$EY$395,MATCH('2019-20'!$A324,Input!$A$1:$A$395,0),MATCH('2019-20'!N$2,Input!$A$1:$EY$1,0))</f>
        <v>0.76925500000000002</v>
      </c>
      <c r="O324" s="83">
        <f>INDEX(Input!$A$1:$EY$395,MATCH('2019-20'!$A324,Input!$A$1:$A$395,0),MATCH('2019-20'!O$2,Input!$A$1:$EY$1,0))</f>
        <v>1.3141449999999999</v>
      </c>
      <c r="P324" s="83">
        <f>INDEX(Input!$A$1:$EY$395,MATCH('2019-20'!$A324,Input!$A$1:$A$395,0),MATCH('2019-20'!P$2,Input!$A$1:$EY$1,0))</f>
        <v>4.9229883967131451</v>
      </c>
      <c r="Q324" s="83">
        <f>INDEX(Input!$A$1:$EY$395,MATCH('2019-20'!$A324,Input!$A$1:$A$395,0),MATCH('2019-20'!Q$2,Input!$A$1:$EY$1,0))</f>
        <v>0</v>
      </c>
      <c r="R324" s="112">
        <f>INDEX(Input!$A$1:$EY$395,MATCH('2019-20'!$A324,Input!$A$1:$A$395,0),MATCH('2019-20'!R$2,Input!$A$1:$EY$1,0))</f>
        <v>150.37200715868511</v>
      </c>
      <c r="S324" s="128">
        <f>INDEX(Input!$A$1:$EY$395,MATCH('2019-20'!$A324,Input!$A$1:$A$395,0),MATCH('2019-20'!S$2,Input!$A$1:$EY$1,0))</f>
        <v>3.4393303969572075</v>
      </c>
      <c r="V324" s="100"/>
    </row>
    <row r="325" spans="1:22" ht="16.2" x14ac:dyDescent="0.3">
      <c r="A325" s="53" t="str">
        <f>INDEX(Input!$A$1:$A$395,MATCH('2019-20'!$B325,Input!$B$1:$B$395,0))</f>
        <v>R341</v>
      </c>
      <c r="B325" s="45" t="s">
        <v>1540</v>
      </c>
      <c r="C325" s="45" t="str">
        <f>INDEX(Input!$C$1:$C$395,MATCH('2019-20'!$B325,Input!$B$1:$B$395,0))</f>
        <v>E08000008</v>
      </c>
      <c r="D325" s="46">
        <f>INDEX(Input!$EY$1:$EY$395,MATCH('2019-20'!$B325,Input!$B$1:$B$395,0))</f>
        <v>1</v>
      </c>
      <c r="E325" s="154"/>
      <c r="F325" s="44" t="str">
        <f>INDEX(Input!$D$1:$D$395,MATCH('2019-20'!$B325,Input!$B$1:$B$395,0))</f>
        <v>Tameside</v>
      </c>
      <c r="G325" s="112">
        <f>INDEX(Input!$A$1:$EY$395,MATCH('2019-20'!$A325,Input!$A$1:$A$395,0),MATCH('2019-20'!G$2,Input!$A$1:$EY$1,0))</f>
        <v>173.20695463974343</v>
      </c>
      <c r="H325" s="83">
        <f>INDEX(Input!$A$1:$EY$395,MATCH('2019-20'!$A325,Input!$A$1:$A$395,0),MATCH('2019-20'!H$2,Input!$A$1:$EY$1,0))</f>
        <v>68.632761469371957</v>
      </c>
      <c r="I325" s="83">
        <f>INDEX(Input!$A$1:$EY$395,MATCH('2019-20'!$A325,Input!$A$1:$A$395,0),MATCH('2019-20'!I$2,Input!$A$1:$EY$1,0))</f>
        <v>1.8051512612209006</v>
      </c>
      <c r="J325" s="83">
        <f>INDEX(Input!$A$1:$EY$395,MATCH('2019-20'!$A325,Input!$A$1:$A$395,0),MATCH('2019-20'!J$2,Input!$A$1:$EY$1,0))</f>
        <v>84.737552073143348</v>
      </c>
      <c r="K325" s="83">
        <f>INDEX(Input!$A$1:$EY$395,MATCH('2019-20'!$A325,Input!$A$1:$A$395,0),MATCH('2019-20'!K$2,Input!$A$1:$EY$1,0))</f>
        <v>6.8104522348566654</v>
      </c>
      <c r="L325" s="83">
        <f>INDEX(Input!$A$1:$EY$395,MATCH('2019-20'!$A325,Input!$A$1:$A$395,0),MATCH('2019-20'!L$2,Input!$A$1:$EY$1,0))</f>
        <v>0</v>
      </c>
      <c r="M325" s="83">
        <f>INDEX(Input!$A$1:$EY$395,MATCH('2019-20'!$A325,Input!$A$1:$A$395,0),MATCH('2019-20'!M$2,Input!$A$1:$EY$1,0))</f>
        <v>11.061110364911226</v>
      </c>
      <c r="N325" s="83">
        <f>INDEX(Input!$A$1:$EY$395,MATCH('2019-20'!$A325,Input!$A$1:$A$395,0),MATCH('2019-20'!N$2,Input!$A$1:$EY$1,0))</f>
        <v>1.1540360000000001</v>
      </c>
      <c r="O325" s="83">
        <f>INDEX(Input!$A$1:$EY$395,MATCH('2019-20'!$A325,Input!$A$1:$A$395,0),MATCH('2019-20'!O$2,Input!$A$1:$EY$1,0))</f>
        <v>1.9714780000000001</v>
      </c>
      <c r="P325" s="83">
        <f>INDEX(Input!$A$1:$EY$395,MATCH('2019-20'!$A325,Input!$A$1:$A$395,0),MATCH('2019-20'!P$2,Input!$A$1:$EY$1,0))</f>
        <v>1.5409298161856728</v>
      </c>
      <c r="Q325" s="83">
        <f>INDEX(Input!$A$1:$EY$395,MATCH('2019-20'!$A325,Input!$A$1:$A$395,0),MATCH('2019-20'!Q$2,Input!$A$1:$EY$1,0))</f>
        <v>0</v>
      </c>
      <c r="R325" s="112">
        <f>INDEX(Input!$A$1:$EY$395,MATCH('2019-20'!$A325,Input!$A$1:$A$395,0),MATCH('2019-20'!R$2,Input!$A$1:$EY$1,0))</f>
        <v>177.71347121968978</v>
      </c>
      <c r="S325" s="128">
        <f>INDEX(Input!$A$1:$EY$395,MATCH('2019-20'!$A325,Input!$A$1:$A$395,0),MATCH('2019-20'!S$2,Input!$A$1:$EY$1,0))</f>
        <v>2.6018104118968877</v>
      </c>
      <c r="V325" s="100"/>
    </row>
    <row r="326" spans="1:22" ht="16.2" x14ac:dyDescent="0.3">
      <c r="A326" s="53" t="str">
        <f>INDEX(Input!$A$1:$A$395,MATCH('2019-20'!$B326,Input!$B$1:$B$395,0))</f>
        <v>R261</v>
      </c>
      <c r="B326" s="45" t="s">
        <v>1069</v>
      </c>
      <c r="C326" s="45" t="str">
        <f>INDEX(Input!$C$1:$C$395,MATCH('2019-20'!$B326,Input!$B$1:$B$395,0))</f>
        <v>E07000199</v>
      </c>
      <c r="D326" s="46">
        <f>INDEX(Input!$EY$1:$EY$395,MATCH('2019-20'!$B326,Input!$B$1:$B$395,0))</f>
        <v>1</v>
      </c>
      <c r="E326" s="154"/>
      <c r="F326" s="44" t="str">
        <f>INDEX(Input!$D$1:$D$395,MATCH('2019-20'!$B326,Input!$B$1:$B$395,0))</f>
        <v>Tamworth</v>
      </c>
      <c r="G326" s="112">
        <f>INDEX(Input!$A$1:$EY$395,MATCH('2019-20'!$A326,Input!$A$1:$A$395,0),MATCH('2019-20'!G$2,Input!$A$1:$EY$1,0))</f>
        <v>6.6253879001872438</v>
      </c>
      <c r="H326" s="83">
        <f>INDEX(Input!$A$1:$EY$395,MATCH('2019-20'!$A326,Input!$A$1:$A$395,0),MATCH('2019-20'!H$2,Input!$A$1:$EY$1,0))</f>
        <v>2.4855439405382591</v>
      </c>
      <c r="I326" s="83">
        <f>INDEX(Input!$A$1:$EY$395,MATCH('2019-20'!$A326,Input!$A$1:$A$395,0),MATCH('2019-20'!I$2,Input!$A$1:$EY$1,0))</f>
        <v>7.4982161766409566E-2</v>
      </c>
      <c r="J326" s="83">
        <f>INDEX(Input!$A$1:$EY$395,MATCH('2019-20'!$A326,Input!$A$1:$A$395,0),MATCH('2019-20'!J$2,Input!$A$1:$EY$1,0))</f>
        <v>3.8085595400338823</v>
      </c>
      <c r="K326" s="83">
        <f>INDEX(Input!$A$1:$EY$395,MATCH('2019-20'!$A326,Input!$A$1:$A$395,0),MATCH('2019-20'!K$2,Input!$A$1:$EY$1,0))</f>
        <v>0</v>
      </c>
      <c r="L326" s="83">
        <f>INDEX(Input!$A$1:$EY$395,MATCH('2019-20'!$A326,Input!$A$1:$A$395,0),MATCH('2019-20'!L$2,Input!$A$1:$EY$1,0))</f>
        <v>4.0743749966117647E-2</v>
      </c>
      <c r="M326" s="83">
        <f>INDEX(Input!$A$1:$EY$395,MATCH('2019-20'!$A326,Input!$A$1:$A$395,0),MATCH('2019-20'!M$2,Input!$A$1:$EY$1,0))</f>
        <v>0</v>
      </c>
      <c r="N326" s="83">
        <f>INDEX(Input!$A$1:$EY$395,MATCH('2019-20'!$A326,Input!$A$1:$A$395,0),MATCH('2019-20'!N$2,Input!$A$1:$EY$1,0))</f>
        <v>0</v>
      </c>
      <c r="O326" s="83">
        <f>INDEX(Input!$A$1:$EY$395,MATCH('2019-20'!$A326,Input!$A$1:$A$395,0),MATCH('2019-20'!O$2,Input!$A$1:$EY$1,0))</f>
        <v>0</v>
      </c>
      <c r="P326" s="83">
        <f>INDEX(Input!$A$1:$EY$395,MATCH('2019-20'!$A326,Input!$A$1:$A$395,0),MATCH('2019-20'!P$2,Input!$A$1:$EY$1,0))</f>
        <v>0.33629801378274443</v>
      </c>
      <c r="Q326" s="83">
        <f>INDEX(Input!$A$1:$EY$395,MATCH('2019-20'!$A326,Input!$A$1:$A$395,0),MATCH('2019-20'!Q$2,Input!$A$1:$EY$1,0))</f>
        <v>0</v>
      </c>
      <c r="R326" s="112">
        <f>INDEX(Input!$A$1:$EY$395,MATCH('2019-20'!$A326,Input!$A$1:$A$395,0),MATCH('2019-20'!R$2,Input!$A$1:$EY$1,0))</f>
        <v>6.746127406087413</v>
      </c>
      <c r="S326" s="128">
        <f>INDEX(Input!$A$1:$EY$395,MATCH('2019-20'!$A326,Input!$A$1:$A$395,0),MATCH('2019-20'!S$2,Input!$A$1:$EY$1,0))</f>
        <v>1.8223764060177894</v>
      </c>
      <c r="V326" s="100"/>
    </row>
    <row r="327" spans="1:22" ht="16.2" x14ac:dyDescent="0.3">
      <c r="A327" s="53" t="str">
        <f>INDEX(Input!$A$1:$A$395,MATCH('2019-20'!$B327,Input!$B$1:$B$395,0))</f>
        <v>R277</v>
      </c>
      <c r="B327" s="45" t="s">
        <v>1029</v>
      </c>
      <c r="C327" s="45" t="str">
        <f>INDEX(Input!$C$1:$C$395,MATCH('2019-20'!$B327,Input!$B$1:$B$395,0))</f>
        <v>E07000215</v>
      </c>
      <c r="D327" s="46">
        <f>INDEX(Input!$EY$1:$EY$395,MATCH('2019-20'!$B327,Input!$B$1:$B$395,0))</f>
        <v>1</v>
      </c>
      <c r="E327" s="154"/>
      <c r="F327" s="44" t="str">
        <f>INDEX(Input!$D$1:$D$395,MATCH('2019-20'!$B327,Input!$B$1:$B$395,0))</f>
        <v>Tandridge</v>
      </c>
      <c r="G327" s="112">
        <f>INDEX(Input!$A$1:$EY$395,MATCH('2019-20'!$A327,Input!$A$1:$A$395,0),MATCH('2019-20'!G$2,Input!$A$1:$EY$1,0))</f>
        <v>10.425618426705512</v>
      </c>
      <c r="H327" s="83">
        <f>INDEX(Input!$A$1:$EY$395,MATCH('2019-20'!$A327,Input!$A$1:$A$395,0),MATCH('2019-20'!H$2,Input!$A$1:$EY$1,0))</f>
        <v>1.435767209527596</v>
      </c>
      <c r="I327" s="83">
        <f>INDEX(Input!$A$1:$EY$395,MATCH('2019-20'!$A327,Input!$A$1:$A$395,0),MATCH('2019-20'!I$2,Input!$A$1:$EY$1,0))</f>
        <v>4.6786711512100884E-2</v>
      </c>
      <c r="J327" s="83">
        <f>INDEX(Input!$A$1:$EY$395,MATCH('2019-20'!$A327,Input!$A$1:$A$395,0),MATCH('2019-20'!J$2,Input!$A$1:$EY$1,0))</f>
        <v>8.1701232833147674</v>
      </c>
      <c r="K327" s="83">
        <f>INDEX(Input!$A$1:$EY$395,MATCH('2019-20'!$A327,Input!$A$1:$A$395,0),MATCH('2019-20'!K$2,Input!$A$1:$EY$1,0))</f>
        <v>0</v>
      </c>
      <c r="L327" s="83">
        <f>INDEX(Input!$A$1:$EY$395,MATCH('2019-20'!$A327,Input!$A$1:$A$395,0),MATCH('2019-20'!L$2,Input!$A$1:$EY$1,0))</f>
        <v>8.8325574685233901E-2</v>
      </c>
      <c r="M327" s="83">
        <f>INDEX(Input!$A$1:$EY$395,MATCH('2019-20'!$A327,Input!$A$1:$A$395,0),MATCH('2019-20'!M$2,Input!$A$1:$EY$1,0))</f>
        <v>0</v>
      </c>
      <c r="N327" s="83">
        <f>INDEX(Input!$A$1:$EY$395,MATCH('2019-20'!$A327,Input!$A$1:$A$395,0),MATCH('2019-20'!N$2,Input!$A$1:$EY$1,0))</f>
        <v>0</v>
      </c>
      <c r="O327" s="83">
        <f>INDEX(Input!$A$1:$EY$395,MATCH('2019-20'!$A327,Input!$A$1:$A$395,0),MATCH('2019-20'!O$2,Input!$A$1:$EY$1,0))</f>
        <v>0</v>
      </c>
      <c r="P327" s="83">
        <f>INDEX(Input!$A$1:$EY$395,MATCH('2019-20'!$A327,Input!$A$1:$A$395,0),MATCH('2019-20'!P$2,Input!$A$1:$EY$1,0))</f>
        <v>0.98077585780363574</v>
      </c>
      <c r="Q327" s="83">
        <f>INDEX(Input!$A$1:$EY$395,MATCH('2019-20'!$A327,Input!$A$1:$A$395,0),MATCH('2019-20'!Q$2,Input!$A$1:$EY$1,0))</f>
        <v>0</v>
      </c>
      <c r="R327" s="112">
        <f>INDEX(Input!$A$1:$EY$395,MATCH('2019-20'!$A327,Input!$A$1:$A$395,0),MATCH('2019-20'!R$2,Input!$A$1:$EY$1,0))</f>
        <v>10.721778636843334</v>
      </c>
      <c r="S327" s="128">
        <f>INDEX(Input!$A$1:$EY$395,MATCH('2019-20'!$A327,Input!$A$1:$A$395,0),MATCH('2019-20'!S$2,Input!$A$1:$EY$1,0))</f>
        <v>2.8406968106486685</v>
      </c>
      <c r="V327" s="100"/>
    </row>
    <row r="328" spans="1:22" ht="16.2" x14ac:dyDescent="0.3">
      <c r="A328" s="53" t="str">
        <f>INDEX(Input!$A$1:$A$395,MATCH('2019-20'!$B328,Input!$B$1:$B$395,0))</f>
        <v>R66</v>
      </c>
      <c r="B328" s="45" t="s">
        <v>1345</v>
      </c>
      <c r="C328" s="45" t="str">
        <f>INDEX(Input!$C$1:$C$395,MATCH('2019-20'!$B328,Input!$B$1:$B$395,0))</f>
        <v>E07000045</v>
      </c>
      <c r="D328" s="46">
        <f>INDEX(Input!$EY$1:$EY$395,MATCH('2019-20'!$B328,Input!$B$1:$B$395,0))</f>
        <v>1</v>
      </c>
      <c r="E328" s="154"/>
      <c r="F328" s="44" t="str">
        <f>INDEX(Input!$D$1:$D$395,MATCH('2019-20'!$B328,Input!$B$1:$B$395,0))</f>
        <v>Teignbridge</v>
      </c>
      <c r="G328" s="112">
        <f>INDEX(Input!$A$1:$EY$395,MATCH('2019-20'!$A328,Input!$A$1:$A$395,0),MATCH('2019-20'!G$2,Input!$A$1:$EY$1,0))</f>
        <v>14.710303448025048</v>
      </c>
      <c r="H328" s="83">
        <f>INDEX(Input!$A$1:$EY$395,MATCH('2019-20'!$A328,Input!$A$1:$A$395,0),MATCH('2019-20'!H$2,Input!$A$1:$EY$1,0))</f>
        <v>3.3393853376271387</v>
      </c>
      <c r="I328" s="83">
        <f>INDEX(Input!$A$1:$EY$395,MATCH('2019-20'!$A328,Input!$A$1:$A$395,0),MATCH('2019-20'!I$2,Input!$A$1:$EY$1,0))</f>
        <v>0.10881907413856255</v>
      </c>
      <c r="J328" s="83">
        <f>INDEX(Input!$A$1:$EY$395,MATCH('2019-20'!$A328,Input!$A$1:$A$395,0),MATCH('2019-20'!J$2,Input!$A$1:$EY$1,0))</f>
        <v>8.1581325906230031</v>
      </c>
      <c r="K328" s="83">
        <f>INDEX(Input!$A$1:$EY$395,MATCH('2019-20'!$A328,Input!$A$1:$A$395,0),MATCH('2019-20'!K$2,Input!$A$1:$EY$1,0))</f>
        <v>0</v>
      </c>
      <c r="L328" s="83">
        <f>INDEX(Input!$A$1:$EY$395,MATCH('2019-20'!$A328,Input!$A$1:$A$395,0),MATCH('2019-20'!L$2,Input!$A$1:$EY$1,0))</f>
        <v>0.21746463937699714</v>
      </c>
      <c r="M328" s="83">
        <f>INDEX(Input!$A$1:$EY$395,MATCH('2019-20'!$A328,Input!$A$1:$A$395,0),MATCH('2019-20'!M$2,Input!$A$1:$EY$1,0))</f>
        <v>0</v>
      </c>
      <c r="N328" s="83">
        <f>INDEX(Input!$A$1:$EY$395,MATCH('2019-20'!$A328,Input!$A$1:$A$395,0),MATCH('2019-20'!N$2,Input!$A$1:$EY$1,0))</f>
        <v>0</v>
      </c>
      <c r="O328" s="83">
        <f>INDEX(Input!$A$1:$EY$395,MATCH('2019-20'!$A328,Input!$A$1:$A$395,0),MATCH('2019-20'!O$2,Input!$A$1:$EY$1,0))</f>
        <v>0</v>
      </c>
      <c r="P328" s="83">
        <f>INDEX(Input!$A$1:$EY$395,MATCH('2019-20'!$A328,Input!$A$1:$A$395,0),MATCH('2019-20'!P$2,Input!$A$1:$EY$1,0))</f>
        <v>2.614437440240053</v>
      </c>
      <c r="Q328" s="83">
        <f>INDEX(Input!$A$1:$EY$395,MATCH('2019-20'!$A328,Input!$A$1:$A$395,0),MATCH('2019-20'!Q$2,Input!$A$1:$EY$1,0))</f>
        <v>4.8200214991080674E-2</v>
      </c>
      <c r="R328" s="112">
        <f>INDEX(Input!$A$1:$EY$395,MATCH('2019-20'!$A328,Input!$A$1:$A$395,0),MATCH('2019-20'!R$2,Input!$A$1:$EY$1,0))</f>
        <v>14.486439296996837</v>
      </c>
      <c r="S328" s="128">
        <f>INDEX(Input!$A$1:$EY$395,MATCH('2019-20'!$A328,Input!$A$1:$A$395,0),MATCH('2019-20'!S$2,Input!$A$1:$EY$1,0))</f>
        <v>-1.5218187158352992</v>
      </c>
      <c r="V328" s="100"/>
    </row>
    <row r="329" spans="1:22" ht="16.2" x14ac:dyDescent="0.3">
      <c r="A329" s="53" t="str">
        <f>INDEX(Input!$A$1:$A$395,MATCH('2019-20'!$B329,Input!$B$1:$B$395,0))</f>
        <v>R662</v>
      </c>
      <c r="B329" s="45" t="s">
        <v>1623</v>
      </c>
      <c r="C329" s="45" t="str">
        <f>INDEX(Input!$C$1:$C$395,MATCH('2019-20'!$B329,Input!$B$1:$B$395,0))</f>
        <v>E06000020</v>
      </c>
      <c r="D329" s="46">
        <f>INDEX(Input!$EY$1:$EY$395,MATCH('2019-20'!$B329,Input!$B$1:$B$395,0))</f>
        <v>1</v>
      </c>
      <c r="E329" s="154"/>
      <c r="F329" s="44" t="str">
        <f>INDEX(Input!$D$1:$D$395,MATCH('2019-20'!$B329,Input!$B$1:$B$395,0))</f>
        <v>Telford And Wrekin</v>
      </c>
      <c r="G329" s="112">
        <f>INDEX(Input!$A$1:$EY$395,MATCH('2019-20'!$A329,Input!$A$1:$A$395,0),MATCH('2019-20'!G$2,Input!$A$1:$EY$1,0))</f>
        <v>127.78444046462084</v>
      </c>
      <c r="H329" s="83">
        <f>INDEX(Input!$A$1:$EY$395,MATCH('2019-20'!$A329,Input!$A$1:$A$395,0),MATCH('2019-20'!H$2,Input!$A$1:$EY$1,0))</f>
        <v>47.931082304549577</v>
      </c>
      <c r="I329" s="83">
        <f>INDEX(Input!$A$1:$EY$395,MATCH('2019-20'!$A329,Input!$A$1:$A$395,0),MATCH('2019-20'!I$2,Input!$A$1:$EY$1,0))</f>
        <v>1.2421788223173211</v>
      </c>
      <c r="J329" s="83">
        <f>INDEX(Input!$A$1:$EY$395,MATCH('2019-20'!$A329,Input!$A$1:$A$395,0),MATCH('2019-20'!J$2,Input!$A$1:$EY$1,0))</f>
        <v>60.94840512467043</v>
      </c>
      <c r="K329" s="83">
        <f>INDEX(Input!$A$1:$EY$395,MATCH('2019-20'!$A329,Input!$A$1:$A$395,0),MATCH('2019-20'!K$2,Input!$A$1:$EY$1,0))</f>
        <v>4.9624773403295723</v>
      </c>
      <c r="L329" s="83">
        <f>INDEX(Input!$A$1:$EY$395,MATCH('2019-20'!$A329,Input!$A$1:$A$395,0),MATCH('2019-20'!L$2,Input!$A$1:$EY$1,0))</f>
        <v>0</v>
      </c>
      <c r="M329" s="83">
        <f>INDEX(Input!$A$1:$EY$395,MATCH('2019-20'!$A329,Input!$A$1:$A$395,0),MATCH('2019-20'!M$2,Input!$A$1:$EY$1,0))</f>
        <v>6.8192383849214719</v>
      </c>
      <c r="N329" s="83">
        <f>INDEX(Input!$A$1:$EY$395,MATCH('2019-20'!$A329,Input!$A$1:$A$395,0),MATCH('2019-20'!N$2,Input!$A$1:$EY$1,0))</f>
        <v>0.77429099999999995</v>
      </c>
      <c r="O329" s="83">
        <f>INDEX(Input!$A$1:$EY$395,MATCH('2019-20'!$A329,Input!$A$1:$A$395,0),MATCH('2019-20'!O$2,Input!$A$1:$EY$1,0))</f>
        <v>1.322746</v>
      </c>
      <c r="P329" s="83">
        <f>INDEX(Input!$A$1:$EY$395,MATCH('2019-20'!$A329,Input!$A$1:$A$395,0),MATCH('2019-20'!P$2,Input!$A$1:$EY$1,0))</f>
        <v>6.1869333212577367</v>
      </c>
      <c r="Q329" s="83">
        <f>INDEX(Input!$A$1:$EY$395,MATCH('2019-20'!$A329,Input!$A$1:$A$395,0),MATCH('2019-20'!Q$2,Input!$A$1:$EY$1,0))</f>
        <v>0</v>
      </c>
      <c r="R329" s="112">
        <f>INDEX(Input!$A$1:$EY$395,MATCH('2019-20'!$A329,Input!$A$1:$A$395,0),MATCH('2019-20'!R$2,Input!$A$1:$EY$1,0))</f>
        <v>130.18735229804614</v>
      </c>
      <c r="S329" s="128">
        <f>INDEX(Input!$A$1:$EY$395,MATCH('2019-20'!$A329,Input!$A$1:$A$395,0),MATCH('2019-20'!S$2,Input!$A$1:$EY$1,0))</f>
        <v>1.8804416442943728</v>
      </c>
      <c r="V329" s="100"/>
    </row>
    <row r="330" spans="1:22" ht="16.2" x14ac:dyDescent="0.3">
      <c r="A330" s="53" t="str">
        <f>INDEX(Input!$A$1:$A$395,MATCH('2019-20'!$B330,Input!$B$1:$B$395,0))</f>
        <v>R105</v>
      </c>
      <c r="B330" s="45" t="s">
        <v>1297</v>
      </c>
      <c r="C330" s="45" t="str">
        <f>INDEX(Input!$C$1:$C$395,MATCH('2019-20'!$B330,Input!$B$1:$B$395,0))</f>
        <v>E07000076</v>
      </c>
      <c r="D330" s="46">
        <f>INDEX(Input!$EY$1:$EY$395,MATCH('2019-20'!$B330,Input!$B$1:$B$395,0))</f>
        <v>1</v>
      </c>
      <c r="E330" s="154"/>
      <c r="F330" s="44" t="str">
        <f>INDEX(Input!$D$1:$D$395,MATCH('2019-20'!$B330,Input!$B$1:$B$395,0))</f>
        <v>Tendring</v>
      </c>
      <c r="G330" s="112">
        <f>INDEX(Input!$A$1:$EY$395,MATCH('2019-20'!$A330,Input!$A$1:$A$395,0),MATCH('2019-20'!G$2,Input!$A$1:$EY$1,0))</f>
        <v>14.982173266734689</v>
      </c>
      <c r="H330" s="83">
        <f>INDEX(Input!$A$1:$EY$395,MATCH('2019-20'!$A330,Input!$A$1:$A$395,0),MATCH('2019-20'!H$2,Input!$A$1:$EY$1,0))</f>
        <v>5.3997392468260026</v>
      </c>
      <c r="I330" s="83">
        <f>INDEX(Input!$A$1:$EY$395,MATCH('2019-20'!$A330,Input!$A$1:$A$395,0),MATCH('2019-20'!I$2,Input!$A$1:$EY$1,0))</f>
        <v>0.16221002201389129</v>
      </c>
      <c r="J330" s="83">
        <f>INDEX(Input!$A$1:$EY$395,MATCH('2019-20'!$A330,Input!$A$1:$A$395,0),MATCH('2019-20'!J$2,Input!$A$1:$EY$1,0))</f>
        <v>7.7332604574001422</v>
      </c>
      <c r="K330" s="83">
        <f>INDEX(Input!$A$1:$EY$395,MATCH('2019-20'!$A330,Input!$A$1:$A$395,0),MATCH('2019-20'!K$2,Input!$A$1:$EY$1,0))</f>
        <v>0</v>
      </c>
      <c r="L330" s="83">
        <f>INDEX(Input!$A$1:$EY$395,MATCH('2019-20'!$A330,Input!$A$1:$A$395,0),MATCH('2019-20'!L$2,Input!$A$1:$EY$1,0))</f>
        <v>0.22212927059985887</v>
      </c>
      <c r="M330" s="83">
        <f>INDEX(Input!$A$1:$EY$395,MATCH('2019-20'!$A330,Input!$A$1:$A$395,0),MATCH('2019-20'!M$2,Input!$A$1:$EY$1,0))</f>
        <v>0</v>
      </c>
      <c r="N330" s="83">
        <f>INDEX(Input!$A$1:$EY$395,MATCH('2019-20'!$A330,Input!$A$1:$A$395,0),MATCH('2019-20'!N$2,Input!$A$1:$EY$1,0))</f>
        <v>0</v>
      </c>
      <c r="O330" s="83">
        <f>INDEX(Input!$A$1:$EY$395,MATCH('2019-20'!$A330,Input!$A$1:$A$395,0),MATCH('2019-20'!O$2,Input!$A$1:$EY$1,0))</f>
        <v>0</v>
      </c>
      <c r="P330" s="83">
        <f>INDEX(Input!$A$1:$EY$395,MATCH('2019-20'!$A330,Input!$A$1:$A$395,0),MATCH('2019-20'!P$2,Input!$A$1:$EY$1,0))</f>
        <v>1.1843096666489179</v>
      </c>
      <c r="Q330" s="83">
        <f>INDEX(Input!$A$1:$EY$395,MATCH('2019-20'!$A330,Input!$A$1:$A$395,0),MATCH('2019-20'!Q$2,Input!$A$1:$EY$1,0))</f>
        <v>0</v>
      </c>
      <c r="R330" s="112">
        <f>INDEX(Input!$A$1:$EY$395,MATCH('2019-20'!$A330,Input!$A$1:$A$395,0),MATCH('2019-20'!R$2,Input!$A$1:$EY$1,0))</f>
        <v>14.701648663488813</v>
      </c>
      <c r="S330" s="128">
        <f>INDEX(Input!$A$1:$EY$395,MATCH('2019-20'!$A330,Input!$A$1:$A$395,0),MATCH('2019-20'!S$2,Input!$A$1:$EY$1,0))</f>
        <v>-1.8723892605669756</v>
      </c>
      <c r="V330" s="100"/>
    </row>
    <row r="331" spans="1:22" ht="16.2" x14ac:dyDescent="0.3">
      <c r="A331" s="53" t="str">
        <f>INDEX(Input!$A$1:$A$395,MATCH('2019-20'!$B331,Input!$B$1:$B$395,0))</f>
        <v>R125</v>
      </c>
      <c r="B331" s="45" t="s">
        <v>1257</v>
      </c>
      <c r="C331" s="45" t="str">
        <f>INDEX(Input!$C$1:$C$395,MATCH('2019-20'!$B331,Input!$B$1:$B$395,0))</f>
        <v>E07000093</v>
      </c>
      <c r="D331" s="46">
        <f>INDEX(Input!$EY$1:$EY$395,MATCH('2019-20'!$B331,Input!$B$1:$B$395,0))</f>
        <v>1</v>
      </c>
      <c r="E331" s="154"/>
      <c r="F331" s="44" t="str">
        <f>INDEX(Input!$D$1:$D$395,MATCH('2019-20'!$B331,Input!$B$1:$B$395,0))</f>
        <v>Test Valley</v>
      </c>
      <c r="G331" s="112">
        <f>INDEX(Input!$A$1:$EY$395,MATCH('2019-20'!$A331,Input!$A$1:$A$395,0),MATCH('2019-20'!G$2,Input!$A$1:$EY$1,0))</f>
        <v>13.331243552767347</v>
      </c>
      <c r="H331" s="83">
        <f>INDEX(Input!$A$1:$EY$395,MATCH('2019-20'!$A331,Input!$A$1:$A$395,0),MATCH('2019-20'!H$2,Input!$A$1:$EY$1,0))</f>
        <v>2.3431042792108272</v>
      </c>
      <c r="I331" s="83">
        <f>INDEX(Input!$A$1:$EY$395,MATCH('2019-20'!$A331,Input!$A$1:$A$395,0),MATCH('2019-20'!I$2,Input!$A$1:$EY$1,0))</f>
        <v>7.6353703599538164E-2</v>
      </c>
      <c r="J331" s="83">
        <f>INDEX(Input!$A$1:$EY$395,MATCH('2019-20'!$A331,Input!$A$1:$A$395,0),MATCH('2019-20'!J$2,Input!$A$1:$EY$1,0))</f>
        <v>7.0171305385197007</v>
      </c>
      <c r="K331" s="83">
        <f>INDEX(Input!$A$1:$EY$395,MATCH('2019-20'!$A331,Input!$A$1:$A$395,0),MATCH('2019-20'!K$2,Input!$A$1:$EY$1,0))</f>
        <v>0</v>
      </c>
      <c r="L331" s="83">
        <f>INDEX(Input!$A$1:$EY$395,MATCH('2019-20'!$A331,Input!$A$1:$A$395,0),MATCH('2019-20'!L$2,Input!$A$1:$EY$1,0))</f>
        <v>0.25383080148029946</v>
      </c>
      <c r="M331" s="83">
        <f>INDEX(Input!$A$1:$EY$395,MATCH('2019-20'!$A331,Input!$A$1:$A$395,0),MATCH('2019-20'!M$2,Input!$A$1:$EY$1,0))</f>
        <v>0</v>
      </c>
      <c r="N331" s="83">
        <f>INDEX(Input!$A$1:$EY$395,MATCH('2019-20'!$A331,Input!$A$1:$A$395,0),MATCH('2019-20'!N$2,Input!$A$1:$EY$1,0))</f>
        <v>0</v>
      </c>
      <c r="O331" s="83">
        <f>INDEX(Input!$A$1:$EY$395,MATCH('2019-20'!$A331,Input!$A$1:$A$395,0),MATCH('2019-20'!O$2,Input!$A$1:$EY$1,0))</f>
        <v>0</v>
      </c>
      <c r="P331" s="83">
        <f>INDEX(Input!$A$1:$EY$395,MATCH('2019-20'!$A331,Input!$A$1:$A$395,0),MATCH('2019-20'!P$2,Input!$A$1:$EY$1,0))</f>
        <v>3.7881809611897115</v>
      </c>
      <c r="Q331" s="83">
        <f>INDEX(Input!$A$1:$EY$395,MATCH('2019-20'!$A331,Input!$A$1:$A$395,0),MATCH('2019-20'!Q$2,Input!$A$1:$EY$1,0))</f>
        <v>0</v>
      </c>
      <c r="R331" s="112">
        <f>INDEX(Input!$A$1:$EY$395,MATCH('2019-20'!$A331,Input!$A$1:$A$395,0),MATCH('2019-20'!R$2,Input!$A$1:$EY$1,0))</f>
        <v>13.478600284000077</v>
      </c>
      <c r="S331" s="128">
        <f>INDEX(Input!$A$1:$EY$395,MATCH('2019-20'!$A331,Input!$A$1:$A$395,0),MATCH('2019-20'!S$2,Input!$A$1:$EY$1,0))</f>
        <v>1.1053487294674813</v>
      </c>
      <c r="V331" s="100"/>
    </row>
    <row r="332" spans="1:22" ht="16.2" x14ac:dyDescent="0.3">
      <c r="A332" s="53" t="str">
        <f>INDEX(Input!$A$1:$A$395,MATCH('2019-20'!$B332,Input!$B$1:$B$395,0))</f>
        <v>R113</v>
      </c>
      <c r="B332" s="45" t="s">
        <v>1289</v>
      </c>
      <c r="C332" s="45" t="str">
        <f>INDEX(Input!$C$1:$C$395,MATCH('2019-20'!$B332,Input!$B$1:$B$395,0))</f>
        <v>E07000083</v>
      </c>
      <c r="D332" s="46">
        <f>INDEX(Input!$EY$1:$EY$395,MATCH('2019-20'!$B332,Input!$B$1:$B$395,0))</f>
        <v>1</v>
      </c>
      <c r="E332" s="154"/>
      <c r="F332" s="44" t="str">
        <f>INDEX(Input!$D$1:$D$395,MATCH('2019-20'!$B332,Input!$B$1:$B$395,0))</f>
        <v>Tewkesbury</v>
      </c>
      <c r="G332" s="112">
        <f>INDEX(Input!$A$1:$EY$395,MATCH('2019-20'!$A332,Input!$A$1:$A$395,0),MATCH('2019-20'!G$2,Input!$A$1:$EY$1,0))</f>
        <v>9.1648335725509007</v>
      </c>
      <c r="H332" s="83">
        <f>INDEX(Input!$A$1:$EY$395,MATCH('2019-20'!$A332,Input!$A$1:$A$395,0),MATCH('2019-20'!H$2,Input!$A$1:$EY$1,0))</f>
        <v>1.8394211648228347</v>
      </c>
      <c r="I332" s="83">
        <f>INDEX(Input!$A$1:$EY$395,MATCH('2019-20'!$A332,Input!$A$1:$A$395,0),MATCH('2019-20'!I$2,Input!$A$1:$EY$1,0))</f>
        <v>5.9197881227900075E-2</v>
      </c>
      <c r="J332" s="83">
        <f>INDEX(Input!$A$1:$EY$395,MATCH('2019-20'!$A332,Input!$A$1:$A$395,0),MATCH('2019-20'!J$2,Input!$A$1:$EY$1,0))</f>
        <v>3.7929241317476166</v>
      </c>
      <c r="K332" s="83">
        <f>INDEX(Input!$A$1:$EY$395,MATCH('2019-20'!$A332,Input!$A$1:$A$395,0),MATCH('2019-20'!K$2,Input!$A$1:$EY$1,0))</f>
        <v>0</v>
      </c>
      <c r="L332" s="83">
        <f>INDEX(Input!$A$1:$EY$395,MATCH('2019-20'!$A332,Input!$A$1:$A$395,0),MATCH('2019-20'!L$2,Input!$A$1:$EY$1,0))</f>
        <v>0.33514146825238389</v>
      </c>
      <c r="M332" s="83">
        <f>INDEX(Input!$A$1:$EY$395,MATCH('2019-20'!$A332,Input!$A$1:$A$395,0),MATCH('2019-20'!M$2,Input!$A$1:$EY$1,0))</f>
        <v>0</v>
      </c>
      <c r="N332" s="83">
        <f>INDEX(Input!$A$1:$EY$395,MATCH('2019-20'!$A332,Input!$A$1:$A$395,0),MATCH('2019-20'!N$2,Input!$A$1:$EY$1,0))</f>
        <v>0</v>
      </c>
      <c r="O332" s="83">
        <f>INDEX(Input!$A$1:$EY$395,MATCH('2019-20'!$A332,Input!$A$1:$A$395,0),MATCH('2019-20'!O$2,Input!$A$1:$EY$1,0))</f>
        <v>0</v>
      </c>
      <c r="P332" s="83">
        <f>INDEX(Input!$A$1:$EY$395,MATCH('2019-20'!$A332,Input!$A$1:$A$395,0),MATCH('2019-20'!P$2,Input!$A$1:$EY$1,0))</f>
        <v>3.2733986077568975</v>
      </c>
      <c r="Q332" s="83">
        <f>INDEX(Input!$A$1:$EY$395,MATCH('2019-20'!$A332,Input!$A$1:$A$395,0),MATCH('2019-20'!Q$2,Input!$A$1:$EY$1,0))</f>
        <v>1.3778562717075102E-2</v>
      </c>
      <c r="R332" s="112">
        <f>INDEX(Input!$A$1:$EY$395,MATCH('2019-20'!$A332,Input!$A$1:$A$395,0),MATCH('2019-20'!R$2,Input!$A$1:$EY$1,0))</f>
        <v>9.3138618165247085</v>
      </c>
      <c r="S332" s="128">
        <f>INDEX(Input!$A$1:$EY$395,MATCH('2019-20'!$A332,Input!$A$1:$A$395,0),MATCH('2019-20'!S$2,Input!$A$1:$EY$1,0))</f>
        <v>1.626087836664647</v>
      </c>
      <c r="V332" s="100"/>
    </row>
    <row r="333" spans="1:22" ht="16.2" x14ac:dyDescent="0.3">
      <c r="A333" s="53" t="str">
        <f>INDEX(Input!$A$1:$A$395,MATCH('2019-20'!$B333,Input!$B$1:$B$395,0))</f>
        <v>R168</v>
      </c>
      <c r="B333" s="45" t="s">
        <v>1203</v>
      </c>
      <c r="C333" s="45" t="str">
        <f>INDEX(Input!$C$1:$C$395,MATCH('2019-20'!$B333,Input!$B$1:$B$395,0))</f>
        <v>E07000114</v>
      </c>
      <c r="D333" s="46">
        <f>INDEX(Input!$EY$1:$EY$395,MATCH('2019-20'!$B333,Input!$B$1:$B$395,0))</f>
        <v>1</v>
      </c>
      <c r="E333" s="154"/>
      <c r="F333" s="44" t="str">
        <f>INDEX(Input!$D$1:$D$395,MATCH('2019-20'!$B333,Input!$B$1:$B$395,0))</f>
        <v>Thanet</v>
      </c>
      <c r="G333" s="112">
        <f>INDEX(Input!$A$1:$EY$395,MATCH('2019-20'!$A333,Input!$A$1:$A$395,0),MATCH('2019-20'!G$2,Input!$A$1:$EY$1,0))</f>
        <v>16.508221644871774</v>
      </c>
      <c r="H333" s="83">
        <f>INDEX(Input!$A$1:$EY$395,MATCH('2019-20'!$A333,Input!$A$1:$A$395,0),MATCH('2019-20'!H$2,Input!$A$1:$EY$1,0))</f>
        <v>5.0702850422114523</v>
      </c>
      <c r="I333" s="83">
        <f>INDEX(Input!$A$1:$EY$395,MATCH('2019-20'!$A333,Input!$A$1:$A$395,0),MATCH('2019-20'!I$2,Input!$A$1:$EY$1,0))</f>
        <v>0.16204746814276333</v>
      </c>
      <c r="J333" s="83">
        <f>INDEX(Input!$A$1:$EY$395,MATCH('2019-20'!$A333,Input!$A$1:$A$395,0),MATCH('2019-20'!J$2,Input!$A$1:$EY$1,0))</f>
        <v>10.139384690272333</v>
      </c>
      <c r="K333" s="83">
        <f>INDEX(Input!$A$1:$EY$395,MATCH('2019-20'!$A333,Input!$A$1:$A$395,0),MATCH('2019-20'!K$2,Input!$A$1:$EY$1,0))</f>
        <v>0</v>
      </c>
      <c r="L333" s="83">
        <f>INDEX(Input!$A$1:$EY$395,MATCH('2019-20'!$A333,Input!$A$1:$A$395,0),MATCH('2019-20'!L$2,Input!$A$1:$EY$1,0))</f>
        <v>6.5779236727666279E-2</v>
      </c>
      <c r="M333" s="83">
        <f>INDEX(Input!$A$1:$EY$395,MATCH('2019-20'!$A333,Input!$A$1:$A$395,0),MATCH('2019-20'!M$2,Input!$A$1:$EY$1,0))</f>
        <v>0</v>
      </c>
      <c r="N333" s="83">
        <f>INDEX(Input!$A$1:$EY$395,MATCH('2019-20'!$A333,Input!$A$1:$A$395,0),MATCH('2019-20'!N$2,Input!$A$1:$EY$1,0))</f>
        <v>0</v>
      </c>
      <c r="O333" s="83">
        <f>INDEX(Input!$A$1:$EY$395,MATCH('2019-20'!$A333,Input!$A$1:$A$395,0),MATCH('2019-20'!O$2,Input!$A$1:$EY$1,0))</f>
        <v>0</v>
      </c>
      <c r="P333" s="83">
        <f>INDEX(Input!$A$1:$EY$395,MATCH('2019-20'!$A333,Input!$A$1:$A$395,0),MATCH('2019-20'!P$2,Input!$A$1:$EY$1,0))</f>
        <v>0.59975783762411183</v>
      </c>
      <c r="Q333" s="83">
        <f>INDEX(Input!$A$1:$EY$395,MATCH('2019-20'!$A333,Input!$A$1:$A$395,0),MATCH('2019-20'!Q$2,Input!$A$1:$EY$1,0))</f>
        <v>0</v>
      </c>
      <c r="R333" s="112">
        <f>INDEX(Input!$A$1:$EY$395,MATCH('2019-20'!$A333,Input!$A$1:$A$395,0),MATCH('2019-20'!R$2,Input!$A$1:$EY$1,0))</f>
        <v>16.037254274978327</v>
      </c>
      <c r="S333" s="128">
        <f>INDEX(Input!$A$1:$EY$395,MATCH('2019-20'!$A333,Input!$A$1:$A$395,0),MATCH('2019-20'!S$2,Input!$A$1:$EY$1,0))</f>
        <v>-2.8529261359884317</v>
      </c>
      <c r="V333" s="100"/>
    </row>
    <row r="334" spans="1:22" ht="16.2" x14ac:dyDescent="0.3">
      <c r="A334" s="53" t="str">
        <f>INDEX(Input!$A$1:$A$395,MATCH('2019-20'!$B334,Input!$B$1:$B$395,0))</f>
        <v>R143</v>
      </c>
      <c r="B334" s="45" t="s">
        <v>1231</v>
      </c>
      <c r="C334" s="45" t="str">
        <f>INDEX(Input!$C$1:$C$395,MATCH('2019-20'!$B334,Input!$B$1:$B$395,0))</f>
        <v>E07000102</v>
      </c>
      <c r="D334" s="46">
        <f>INDEX(Input!$EY$1:$EY$395,MATCH('2019-20'!$B334,Input!$B$1:$B$395,0))</f>
        <v>1</v>
      </c>
      <c r="E334" s="154"/>
      <c r="F334" s="44" t="str">
        <f>INDEX(Input!$D$1:$D$395,MATCH('2019-20'!$B334,Input!$B$1:$B$395,0))</f>
        <v>Three Rivers</v>
      </c>
      <c r="G334" s="112">
        <f>INDEX(Input!$A$1:$EY$395,MATCH('2019-20'!$A334,Input!$A$1:$A$395,0),MATCH('2019-20'!G$2,Input!$A$1:$EY$1,0))</f>
        <v>9.5432673955004024</v>
      </c>
      <c r="H334" s="83">
        <f>INDEX(Input!$A$1:$EY$395,MATCH('2019-20'!$A334,Input!$A$1:$A$395,0),MATCH('2019-20'!H$2,Input!$A$1:$EY$1,0))</f>
        <v>1.9628186114282749</v>
      </c>
      <c r="I334" s="83">
        <f>INDEX(Input!$A$1:$EY$395,MATCH('2019-20'!$A334,Input!$A$1:$A$395,0),MATCH('2019-20'!I$2,Input!$A$1:$EY$1,0))</f>
        <v>6.3961502612733992E-2</v>
      </c>
      <c r="J334" s="83">
        <f>INDEX(Input!$A$1:$EY$395,MATCH('2019-20'!$A334,Input!$A$1:$A$395,0),MATCH('2019-20'!J$2,Input!$A$1:$EY$1,0))</f>
        <v>6.6444372509204559</v>
      </c>
      <c r="K334" s="83">
        <f>INDEX(Input!$A$1:$EY$395,MATCH('2019-20'!$A334,Input!$A$1:$A$395,0),MATCH('2019-20'!K$2,Input!$A$1:$EY$1,0))</f>
        <v>0</v>
      </c>
      <c r="L334" s="83">
        <f>INDEX(Input!$A$1:$EY$395,MATCH('2019-20'!$A334,Input!$A$1:$A$395,0),MATCH('2019-20'!L$2,Input!$A$1:$EY$1,0))</f>
        <v>0.15367893907954441</v>
      </c>
      <c r="M334" s="83">
        <f>INDEX(Input!$A$1:$EY$395,MATCH('2019-20'!$A334,Input!$A$1:$A$395,0),MATCH('2019-20'!M$2,Input!$A$1:$EY$1,0))</f>
        <v>0</v>
      </c>
      <c r="N334" s="83">
        <f>INDEX(Input!$A$1:$EY$395,MATCH('2019-20'!$A334,Input!$A$1:$A$395,0),MATCH('2019-20'!N$2,Input!$A$1:$EY$1,0))</f>
        <v>0</v>
      </c>
      <c r="O334" s="83">
        <f>INDEX(Input!$A$1:$EY$395,MATCH('2019-20'!$A334,Input!$A$1:$A$395,0),MATCH('2019-20'!O$2,Input!$A$1:$EY$1,0))</f>
        <v>0</v>
      </c>
      <c r="P334" s="83">
        <f>INDEX(Input!$A$1:$EY$395,MATCH('2019-20'!$A334,Input!$A$1:$A$395,0),MATCH('2019-20'!P$2,Input!$A$1:$EY$1,0))</f>
        <v>0.71670009048026229</v>
      </c>
      <c r="Q334" s="83">
        <f>INDEX(Input!$A$1:$EY$395,MATCH('2019-20'!$A334,Input!$A$1:$A$395,0),MATCH('2019-20'!Q$2,Input!$A$1:$EY$1,0))</f>
        <v>0</v>
      </c>
      <c r="R334" s="112">
        <f>INDEX(Input!$A$1:$EY$395,MATCH('2019-20'!$A334,Input!$A$1:$A$395,0),MATCH('2019-20'!R$2,Input!$A$1:$EY$1,0))</f>
        <v>9.541596394521271</v>
      </c>
      <c r="S334" s="128">
        <f>INDEX(Input!$A$1:$EY$395,MATCH('2019-20'!$A334,Input!$A$1:$A$395,0),MATCH('2019-20'!S$2,Input!$A$1:$EY$1,0))</f>
        <v>-1.7509736549126131E-2</v>
      </c>
      <c r="V334" s="100"/>
    </row>
    <row r="335" spans="1:22" ht="16.2" x14ac:dyDescent="0.3">
      <c r="A335" s="53" t="str">
        <f>INDEX(Input!$A$1:$A$395,MATCH('2019-20'!$B335,Input!$B$1:$B$395,0))</f>
        <v>R655</v>
      </c>
      <c r="B335" s="45" t="s">
        <v>1689</v>
      </c>
      <c r="C335" s="45" t="str">
        <f>INDEX(Input!$C$1:$C$395,MATCH('2019-20'!$B335,Input!$B$1:$B$395,0))</f>
        <v>E06000034</v>
      </c>
      <c r="D335" s="46">
        <f>INDEX(Input!$EY$1:$EY$395,MATCH('2019-20'!$B335,Input!$B$1:$B$395,0))</f>
        <v>1</v>
      </c>
      <c r="E335" s="154"/>
      <c r="F335" s="44" t="str">
        <f>INDEX(Input!$D$1:$D$395,MATCH('2019-20'!$B335,Input!$B$1:$B$395,0))</f>
        <v>Thurrock</v>
      </c>
      <c r="G335" s="112">
        <f>INDEX(Input!$A$1:$EY$395,MATCH('2019-20'!$A335,Input!$A$1:$A$395,0),MATCH('2019-20'!G$2,Input!$A$1:$EY$1,0))</f>
        <v>116.92327342775064</v>
      </c>
      <c r="H335" s="83">
        <f>INDEX(Input!$A$1:$EY$395,MATCH('2019-20'!$A335,Input!$A$1:$A$395,0),MATCH('2019-20'!H$2,Input!$A$1:$EY$1,0))</f>
        <v>39.372022605871166</v>
      </c>
      <c r="I335" s="83">
        <f>INDEX(Input!$A$1:$EY$395,MATCH('2019-20'!$A335,Input!$A$1:$A$395,0),MATCH('2019-20'!I$2,Input!$A$1:$EY$1,0))</f>
        <v>1.0647558842068743</v>
      </c>
      <c r="J335" s="83">
        <f>INDEX(Input!$A$1:$EY$395,MATCH('2019-20'!$A335,Input!$A$1:$A$395,0),MATCH('2019-20'!J$2,Input!$A$1:$EY$1,0))</f>
        <v>61.141012275207707</v>
      </c>
      <c r="K335" s="83">
        <f>INDEX(Input!$A$1:$EY$395,MATCH('2019-20'!$A335,Input!$A$1:$A$395,0),MATCH('2019-20'!K$2,Input!$A$1:$EY$1,0))</f>
        <v>4.9210651047922971</v>
      </c>
      <c r="L335" s="83">
        <f>INDEX(Input!$A$1:$EY$395,MATCH('2019-20'!$A335,Input!$A$1:$A$395,0),MATCH('2019-20'!L$2,Input!$A$1:$EY$1,0))</f>
        <v>0</v>
      </c>
      <c r="M335" s="83">
        <f>INDEX(Input!$A$1:$EY$395,MATCH('2019-20'!$A335,Input!$A$1:$A$395,0),MATCH('2019-20'!M$2,Input!$A$1:$EY$1,0))</f>
        <v>4.7515060148075934</v>
      </c>
      <c r="N335" s="83">
        <f>INDEX(Input!$A$1:$EY$395,MATCH('2019-20'!$A335,Input!$A$1:$A$395,0),MATCH('2019-20'!N$2,Input!$A$1:$EY$1,0))</f>
        <v>0.65420400000000001</v>
      </c>
      <c r="O335" s="83">
        <f>INDEX(Input!$A$1:$EY$395,MATCH('2019-20'!$A335,Input!$A$1:$A$395,0),MATCH('2019-20'!O$2,Input!$A$1:$EY$1,0))</f>
        <v>1.117599</v>
      </c>
      <c r="P335" s="83">
        <f>INDEX(Input!$A$1:$EY$395,MATCH('2019-20'!$A335,Input!$A$1:$A$395,0),MATCH('2019-20'!P$2,Input!$A$1:$EY$1,0))</f>
        <v>3.106555308809746</v>
      </c>
      <c r="Q335" s="83">
        <f>INDEX(Input!$A$1:$EY$395,MATCH('2019-20'!$A335,Input!$A$1:$A$395,0),MATCH('2019-20'!Q$2,Input!$A$1:$EY$1,0))</f>
        <v>0</v>
      </c>
      <c r="R335" s="112">
        <f>INDEX(Input!$A$1:$EY$395,MATCH('2019-20'!$A335,Input!$A$1:$A$395,0),MATCH('2019-20'!R$2,Input!$A$1:$EY$1,0))</f>
        <v>116.12872019369539</v>
      </c>
      <c r="S335" s="128">
        <f>INDEX(Input!$A$1:$EY$395,MATCH('2019-20'!$A335,Input!$A$1:$A$395,0),MATCH('2019-20'!S$2,Input!$A$1:$EY$1,0))</f>
        <v>-0.67955096599843223</v>
      </c>
      <c r="V335" s="100"/>
    </row>
    <row r="336" spans="1:22" ht="16.2" x14ac:dyDescent="0.3">
      <c r="A336" s="53" t="str">
        <f>INDEX(Input!$A$1:$A$395,MATCH('2019-20'!$B336,Input!$B$1:$B$395,0))</f>
        <v>R169</v>
      </c>
      <c r="B336" s="45" t="s">
        <v>1207</v>
      </c>
      <c r="C336" s="45" t="str">
        <f>INDEX(Input!$C$1:$C$395,MATCH('2019-20'!$B336,Input!$B$1:$B$395,0))</f>
        <v>E07000115</v>
      </c>
      <c r="D336" s="46">
        <f>INDEX(Input!$EY$1:$EY$395,MATCH('2019-20'!$B336,Input!$B$1:$B$395,0))</f>
        <v>1</v>
      </c>
      <c r="E336" s="154"/>
      <c r="F336" s="44" t="str">
        <f>INDEX(Input!$D$1:$D$395,MATCH('2019-20'!$B336,Input!$B$1:$B$395,0))</f>
        <v>Tonbridge And Malling</v>
      </c>
      <c r="G336" s="112">
        <f>INDEX(Input!$A$1:$EY$395,MATCH('2019-20'!$A336,Input!$A$1:$A$395,0),MATCH('2019-20'!G$2,Input!$A$1:$EY$1,0))</f>
        <v>15.754619758818784</v>
      </c>
      <c r="H336" s="83">
        <f>INDEX(Input!$A$1:$EY$395,MATCH('2019-20'!$A336,Input!$A$1:$A$395,0),MATCH('2019-20'!H$2,Input!$A$1:$EY$1,0))</f>
        <v>2.2648498074192949</v>
      </c>
      <c r="I336" s="83">
        <f>INDEX(Input!$A$1:$EY$395,MATCH('2019-20'!$A336,Input!$A$1:$A$395,0),MATCH('2019-20'!I$2,Input!$A$1:$EY$1,0))</f>
        <v>7.3803659712237707E-2</v>
      </c>
      <c r="J336" s="83">
        <f>INDEX(Input!$A$1:$EY$395,MATCH('2019-20'!$A336,Input!$A$1:$A$395,0),MATCH('2019-20'!J$2,Input!$A$1:$EY$1,0))</f>
        <v>10.5162161444405</v>
      </c>
      <c r="K336" s="83">
        <f>INDEX(Input!$A$1:$EY$395,MATCH('2019-20'!$A336,Input!$A$1:$A$395,0),MATCH('2019-20'!K$2,Input!$A$1:$EY$1,0))</f>
        <v>0</v>
      </c>
      <c r="L336" s="83">
        <f>INDEX(Input!$A$1:$EY$395,MATCH('2019-20'!$A336,Input!$A$1:$A$395,0),MATCH('2019-20'!L$2,Input!$A$1:$EY$1,0))</f>
        <v>0.13069955555949903</v>
      </c>
      <c r="M336" s="83">
        <f>INDEX(Input!$A$1:$EY$395,MATCH('2019-20'!$A336,Input!$A$1:$A$395,0),MATCH('2019-20'!M$2,Input!$A$1:$EY$1,0))</f>
        <v>0</v>
      </c>
      <c r="N336" s="83">
        <f>INDEX(Input!$A$1:$EY$395,MATCH('2019-20'!$A336,Input!$A$1:$A$395,0),MATCH('2019-20'!N$2,Input!$A$1:$EY$1,0))</f>
        <v>0</v>
      </c>
      <c r="O336" s="83">
        <f>INDEX(Input!$A$1:$EY$395,MATCH('2019-20'!$A336,Input!$A$1:$A$395,0),MATCH('2019-20'!O$2,Input!$A$1:$EY$1,0))</f>
        <v>0</v>
      </c>
      <c r="P336" s="83">
        <f>INDEX(Input!$A$1:$EY$395,MATCH('2019-20'!$A336,Input!$A$1:$A$395,0),MATCH('2019-20'!P$2,Input!$A$1:$EY$1,0))</f>
        <v>3.4574278942265892</v>
      </c>
      <c r="Q336" s="83">
        <f>INDEX(Input!$A$1:$EY$395,MATCH('2019-20'!$A336,Input!$A$1:$A$395,0),MATCH('2019-20'!Q$2,Input!$A$1:$EY$1,0))</f>
        <v>0</v>
      </c>
      <c r="R336" s="112">
        <f>INDEX(Input!$A$1:$EY$395,MATCH('2019-20'!$A336,Input!$A$1:$A$395,0),MATCH('2019-20'!R$2,Input!$A$1:$EY$1,0))</f>
        <v>16.44299706135812</v>
      </c>
      <c r="S336" s="128">
        <f>INDEX(Input!$A$1:$EY$395,MATCH('2019-20'!$A336,Input!$A$1:$A$395,0),MATCH('2019-20'!S$2,Input!$A$1:$EY$1,0))</f>
        <v>4.3693679255826678</v>
      </c>
      <c r="V336" s="100"/>
    </row>
    <row r="337" spans="1:22" ht="16.2" x14ac:dyDescent="0.3">
      <c r="A337" s="53" t="str">
        <f>INDEX(Input!$A$1:$A$395,MATCH('2019-20'!$B337,Input!$B$1:$B$395,0))</f>
        <v>R653</v>
      </c>
      <c r="B337" s="45" t="s">
        <v>1713</v>
      </c>
      <c r="C337" s="45" t="str">
        <f>INDEX(Input!$C$1:$C$395,MATCH('2019-20'!$B337,Input!$B$1:$B$395,0))</f>
        <v>E06000027</v>
      </c>
      <c r="D337" s="46">
        <f>INDEX(Input!$EY$1:$EY$395,MATCH('2019-20'!$B337,Input!$B$1:$B$395,0))</f>
        <v>1</v>
      </c>
      <c r="E337" s="154"/>
      <c r="F337" s="44" t="str">
        <f>INDEX(Input!$D$1:$D$395,MATCH('2019-20'!$B337,Input!$B$1:$B$395,0))</f>
        <v>Torbay</v>
      </c>
      <c r="G337" s="112">
        <f>INDEX(Input!$A$1:$EY$395,MATCH('2019-20'!$A337,Input!$A$1:$A$395,0),MATCH('2019-20'!G$2,Input!$A$1:$EY$1,0))</f>
        <v>116.72754967758068</v>
      </c>
      <c r="H337" s="83">
        <f>INDEX(Input!$A$1:$EY$395,MATCH('2019-20'!$A337,Input!$A$1:$A$395,0),MATCH('2019-20'!H$2,Input!$A$1:$EY$1,0))</f>
        <v>38.439959405828787</v>
      </c>
      <c r="I337" s="83">
        <f>INDEX(Input!$A$1:$EY$395,MATCH('2019-20'!$A337,Input!$A$1:$A$395,0),MATCH('2019-20'!I$2,Input!$A$1:$EY$1,0))</f>
        <v>1.0433837295780932</v>
      </c>
      <c r="J337" s="83">
        <f>INDEX(Input!$A$1:$EY$395,MATCH('2019-20'!$A337,Input!$A$1:$A$395,0),MATCH('2019-20'!J$2,Input!$A$1:$EY$1,0))</f>
        <v>63.590738007756279</v>
      </c>
      <c r="K337" s="83">
        <f>INDEX(Input!$A$1:$EY$395,MATCH('2019-20'!$A337,Input!$A$1:$A$395,0),MATCH('2019-20'!K$2,Input!$A$1:$EY$1,0))</f>
        <v>5.0975887762437164</v>
      </c>
      <c r="L337" s="83">
        <f>INDEX(Input!$A$1:$EY$395,MATCH('2019-20'!$A337,Input!$A$1:$A$395,0),MATCH('2019-20'!L$2,Input!$A$1:$EY$1,0))</f>
        <v>0</v>
      </c>
      <c r="M337" s="83">
        <f>INDEX(Input!$A$1:$EY$395,MATCH('2019-20'!$A337,Input!$A$1:$A$395,0),MATCH('2019-20'!M$2,Input!$A$1:$EY$1,0))</f>
        <v>7.7491425217433045</v>
      </c>
      <c r="N337" s="83">
        <f>INDEX(Input!$A$1:$EY$395,MATCH('2019-20'!$A337,Input!$A$1:$A$395,0),MATCH('2019-20'!N$2,Input!$A$1:$EY$1,0))</f>
        <v>0.82857999999999998</v>
      </c>
      <c r="O337" s="83">
        <f>INDEX(Input!$A$1:$EY$395,MATCH('2019-20'!$A337,Input!$A$1:$A$395,0),MATCH('2019-20'!O$2,Input!$A$1:$EY$1,0))</f>
        <v>1.4154899999999999</v>
      </c>
      <c r="P337" s="83">
        <f>INDEX(Input!$A$1:$EY$395,MATCH('2019-20'!$A337,Input!$A$1:$A$395,0),MATCH('2019-20'!P$2,Input!$A$1:$EY$1,0))</f>
        <v>0.97919786709129242</v>
      </c>
      <c r="Q337" s="83">
        <f>INDEX(Input!$A$1:$EY$395,MATCH('2019-20'!$A337,Input!$A$1:$A$395,0),MATCH('2019-20'!Q$2,Input!$A$1:$EY$1,0))</f>
        <v>0</v>
      </c>
      <c r="R337" s="112">
        <f>INDEX(Input!$A$1:$EY$395,MATCH('2019-20'!$A337,Input!$A$1:$A$395,0),MATCH('2019-20'!R$2,Input!$A$1:$EY$1,0))</f>
        <v>119.14408030824147</v>
      </c>
      <c r="S337" s="128">
        <f>INDEX(Input!$A$1:$EY$395,MATCH('2019-20'!$A337,Input!$A$1:$A$395,0),MATCH('2019-20'!S$2,Input!$A$1:$EY$1,0))</f>
        <v>2.0702316097062079</v>
      </c>
      <c r="V337" s="100"/>
    </row>
    <row r="338" spans="1:22" ht="16.2" x14ac:dyDescent="0.3">
      <c r="A338" s="53" t="str">
        <f>INDEX(Input!$A$1:$A$395,MATCH('2019-20'!$B338,Input!$B$1:$B$395,0))</f>
        <v>R69</v>
      </c>
      <c r="B338" s="45" t="s">
        <v>1347</v>
      </c>
      <c r="C338" s="45" t="str">
        <f>INDEX(Input!$C$1:$C$395,MATCH('2019-20'!$B338,Input!$B$1:$B$395,0))</f>
        <v>E07000046</v>
      </c>
      <c r="D338" s="46">
        <f>INDEX(Input!$EY$1:$EY$395,MATCH('2019-20'!$B338,Input!$B$1:$B$395,0))</f>
        <v>1</v>
      </c>
      <c r="E338" s="154"/>
      <c r="F338" s="44" t="str">
        <f>INDEX(Input!$D$1:$D$395,MATCH('2019-20'!$B338,Input!$B$1:$B$395,0))</f>
        <v>Torridge</v>
      </c>
      <c r="G338" s="112">
        <f>INDEX(Input!$A$1:$EY$395,MATCH('2019-20'!$A338,Input!$A$1:$A$395,0),MATCH('2019-20'!G$2,Input!$A$1:$EY$1,0))</f>
        <v>8.3647948395173692</v>
      </c>
      <c r="H338" s="83">
        <f>INDEX(Input!$A$1:$EY$395,MATCH('2019-20'!$A338,Input!$A$1:$A$395,0),MATCH('2019-20'!H$2,Input!$A$1:$EY$1,0))</f>
        <v>2.4730368983316509</v>
      </c>
      <c r="I338" s="83">
        <f>INDEX(Input!$A$1:$EY$395,MATCH('2019-20'!$A338,Input!$A$1:$A$395,0),MATCH('2019-20'!I$2,Input!$A$1:$EY$1,0))</f>
        <v>7.6329876492451543E-2</v>
      </c>
      <c r="J338" s="83">
        <f>INDEX(Input!$A$1:$EY$395,MATCH('2019-20'!$A338,Input!$A$1:$A$395,0),MATCH('2019-20'!J$2,Input!$A$1:$EY$1,0))</f>
        <v>3.8233899802005245</v>
      </c>
      <c r="K338" s="83">
        <f>INDEX(Input!$A$1:$EY$395,MATCH('2019-20'!$A338,Input!$A$1:$A$395,0),MATCH('2019-20'!K$2,Input!$A$1:$EY$1,0))</f>
        <v>0</v>
      </c>
      <c r="L338" s="83">
        <f>INDEX(Input!$A$1:$EY$395,MATCH('2019-20'!$A338,Input!$A$1:$A$395,0),MATCH('2019-20'!L$2,Input!$A$1:$EY$1,0))</f>
        <v>6.636633779947558E-2</v>
      </c>
      <c r="M338" s="83">
        <f>INDEX(Input!$A$1:$EY$395,MATCH('2019-20'!$A338,Input!$A$1:$A$395,0),MATCH('2019-20'!M$2,Input!$A$1:$EY$1,0))</f>
        <v>0</v>
      </c>
      <c r="N338" s="83">
        <f>INDEX(Input!$A$1:$EY$395,MATCH('2019-20'!$A338,Input!$A$1:$A$395,0),MATCH('2019-20'!N$2,Input!$A$1:$EY$1,0))</f>
        <v>0</v>
      </c>
      <c r="O338" s="83">
        <f>INDEX(Input!$A$1:$EY$395,MATCH('2019-20'!$A338,Input!$A$1:$A$395,0),MATCH('2019-20'!O$2,Input!$A$1:$EY$1,0))</f>
        <v>0</v>
      </c>
      <c r="P338" s="83">
        <f>INDEX(Input!$A$1:$EY$395,MATCH('2019-20'!$A338,Input!$A$1:$A$395,0),MATCH('2019-20'!P$2,Input!$A$1:$EY$1,0))</f>
        <v>1.1893015925616408</v>
      </c>
      <c r="Q338" s="83">
        <f>INDEX(Input!$A$1:$EY$395,MATCH('2019-20'!$A338,Input!$A$1:$A$395,0),MATCH('2019-20'!Q$2,Input!$A$1:$EY$1,0))</f>
        <v>0.47389783115601586</v>
      </c>
      <c r="R338" s="112">
        <f>INDEX(Input!$A$1:$EY$395,MATCH('2019-20'!$A338,Input!$A$1:$A$395,0),MATCH('2019-20'!R$2,Input!$A$1:$EY$1,0))</f>
        <v>8.1023225165417578</v>
      </c>
      <c r="S338" s="128">
        <f>INDEX(Input!$A$1:$EY$395,MATCH('2019-20'!$A338,Input!$A$1:$A$395,0),MATCH('2019-20'!S$2,Input!$A$1:$EY$1,0))</f>
        <v>-3.1378214052020459</v>
      </c>
      <c r="V338" s="100"/>
    </row>
    <row r="339" spans="1:22" ht="16.2" x14ac:dyDescent="0.3">
      <c r="A339" s="53" t="str">
        <f>INDEX(Input!$A$1:$A$395,MATCH('2019-20'!$B339,Input!$B$1:$B$395,0))</f>
        <v>R380</v>
      </c>
      <c r="B339" s="45" t="s">
        <v>968</v>
      </c>
      <c r="C339" s="45" t="str">
        <f>INDEX(Input!$C$1:$C$395,MATCH('2019-20'!$B339,Input!$B$1:$B$395,0))</f>
        <v>E09000030</v>
      </c>
      <c r="D339" s="46">
        <f>INDEX(Input!$EY$1:$EY$395,MATCH('2019-20'!$B339,Input!$B$1:$B$395,0))</f>
        <v>1</v>
      </c>
      <c r="E339" s="154"/>
      <c r="F339" s="44" t="str">
        <f>INDEX(Input!$D$1:$D$395,MATCH('2019-20'!$B339,Input!$B$1:$B$395,0))</f>
        <v>Tower Hamlets</v>
      </c>
      <c r="G339" s="112">
        <f>INDEX(Input!$A$1:$EY$395,MATCH('2019-20'!$A339,Input!$A$1:$A$395,0),MATCH('2019-20'!G$2,Input!$A$1:$EY$1,0))</f>
        <v>282.34343631767001</v>
      </c>
      <c r="H339" s="83">
        <f>INDEX(Input!$A$1:$EY$395,MATCH('2019-20'!$A339,Input!$A$1:$A$395,0),MATCH('2019-20'!H$2,Input!$A$1:$EY$1,0))</f>
        <v>143.01452606789294</v>
      </c>
      <c r="I339" s="83">
        <f>INDEX(Input!$A$1:$EY$395,MATCH('2019-20'!$A339,Input!$A$1:$A$395,0),MATCH('2019-20'!I$2,Input!$A$1:$EY$1,0))</f>
        <v>3.5758505280694228</v>
      </c>
      <c r="J339" s="83">
        <f>INDEX(Input!$A$1:$EY$395,MATCH('2019-20'!$A339,Input!$A$1:$A$395,0),MATCH('2019-20'!J$2,Input!$A$1:$EY$1,0))</f>
        <v>92.809197426066049</v>
      </c>
      <c r="K339" s="83">
        <f>INDEX(Input!$A$1:$EY$395,MATCH('2019-20'!$A339,Input!$A$1:$A$395,0),MATCH('2019-20'!K$2,Input!$A$1:$EY$1,0))</f>
        <v>7.5222518939339666</v>
      </c>
      <c r="L339" s="83">
        <f>INDEX(Input!$A$1:$EY$395,MATCH('2019-20'!$A339,Input!$A$1:$A$395,0),MATCH('2019-20'!L$2,Input!$A$1:$EY$1,0))</f>
        <v>0</v>
      </c>
      <c r="M339" s="83">
        <f>INDEX(Input!$A$1:$EY$395,MATCH('2019-20'!$A339,Input!$A$1:$A$395,0),MATCH('2019-20'!M$2,Input!$A$1:$EY$1,0))</f>
        <v>14.851078750038853</v>
      </c>
      <c r="N339" s="83">
        <f>INDEX(Input!$A$1:$EY$395,MATCH('2019-20'!$A339,Input!$A$1:$A$395,0),MATCH('2019-20'!N$2,Input!$A$1:$EY$1,0))</f>
        <v>1.4649650000000001</v>
      </c>
      <c r="O339" s="83">
        <f>INDEX(Input!$A$1:$EY$395,MATCH('2019-20'!$A339,Input!$A$1:$A$395,0),MATCH('2019-20'!O$2,Input!$A$1:$EY$1,0))</f>
        <v>2.5026480000000002</v>
      </c>
      <c r="P339" s="83">
        <f>INDEX(Input!$A$1:$EY$395,MATCH('2019-20'!$A339,Input!$A$1:$A$395,0),MATCH('2019-20'!P$2,Input!$A$1:$EY$1,0))</f>
        <v>19.201751708941266</v>
      </c>
      <c r="Q339" s="83">
        <f>INDEX(Input!$A$1:$EY$395,MATCH('2019-20'!$A339,Input!$A$1:$A$395,0),MATCH('2019-20'!Q$2,Input!$A$1:$EY$1,0))</f>
        <v>0</v>
      </c>
      <c r="R339" s="112">
        <f>INDEX(Input!$A$1:$EY$395,MATCH('2019-20'!$A339,Input!$A$1:$A$395,0),MATCH('2019-20'!R$2,Input!$A$1:$EY$1,0))</f>
        <v>284.94226937494255</v>
      </c>
      <c r="S339" s="128">
        <f>INDEX(Input!$A$1:$EY$395,MATCH('2019-20'!$A339,Input!$A$1:$A$395,0),MATCH('2019-20'!S$2,Input!$A$1:$EY$1,0))</f>
        <v>0.92045102629854103</v>
      </c>
      <c r="V339" s="100"/>
    </row>
    <row r="340" spans="1:22" ht="16.2" x14ac:dyDescent="0.3">
      <c r="A340" s="53" t="str">
        <f>INDEX(Input!$A$1:$A$395,MATCH('2019-20'!$B340,Input!$B$1:$B$395,0))</f>
        <v>R342</v>
      </c>
      <c r="B340" s="45" t="s">
        <v>1664</v>
      </c>
      <c r="C340" s="45" t="str">
        <f>INDEX(Input!$C$1:$C$395,MATCH('2019-20'!$B340,Input!$B$1:$B$395,0))</f>
        <v>E08000009</v>
      </c>
      <c r="D340" s="46">
        <f>INDEX(Input!$EY$1:$EY$395,MATCH('2019-20'!$B340,Input!$B$1:$B$395,0))</f>
        <v>1</v>
      </c>
      <c r="E340" s="154"/>
      <c r="F340" s="44" t="str">
        <f>INDEX(Input!$D$1:$D$395,MATCH('2019-20'!$B340,Input!$B$1:$B$395,0))</f>
        <v>Trafford</v>
      </c>
      <c r="G340" s="112">
        <f>INDEX(Input!$A$1:$EY$395,MATCH('2019-20'!$A340,Input!$A$1:$A$395,0),MATCH('2019-20'!G$2,Input!$A$1:$EY$1,0))</f>
        <v>149.53216442110408</v>
      </c>
      <c r="H340" s="83">
        <f>INDEX(Input!$A$1:$EY$395,MATCH('2019-20'!$A340,Input!$A$1:$A$395,0),MATCH('2019-20'!H$2,Input!$A$1:$EY$1,0))</f>
        <v>41.132875980895257</v>
      </c>
      <c r="I340" s="83">
        <f>INDEX(Input!$A$1:$EY$395,MATCH('2019-20'!$A340,Input!$A$1:$A$395,0),MATCH('2019-20'!I$2,Input!$A$1:$EY$1,0))</f>
        <v>1.1677156866993854</v>
      </c>
      <c r="J340" s="83">
        <f>INDEX(Input!$A$1:$EY$395,MATCH('2019-20'!$A340,Input!$A$1:$A$395,0),MATCH('2019-20'!J$2,Input!$A$1:$EY$1,0))</f>
        <v>92.062479278685288</v>
      </c>
      <c r="K340" s="83">
        <f>INDEX(Input!$A$1:$EY$395,MATCH('2019-20'!$A340,Input!$A$1:$A$395,0),MATCH('2019-20'!K$2,Input!$A$1:$EY$1,0))</f>
        <v>7.4371685013146998</v>
      </c>
      <c r="L340" s="83">
        <f>INDEX(Input!$A$1:$EY$395,MATCH('2019-20'!$A340,Input!$A$1:$A$395,0),MATCH('2019-20'!L$2,Input!$A$1:$EY$1,0))</f>
        <v>0</v>
      </c>
      <c r="M340" s="83">
        <f>INDEX(Input!$A$1:$EY$395,MATCH('2019-20'!$A340,Input!$A$1:$A$395,0),MATCH('2019-20'!M$2,Input!$A$1:$EY$1,0))</f>
        <v>7.0368991401667742</v>
      </c>
      <c r="N340" s="83">
        <f>INDEX(Input!$A$1:$EY$395,MATCH('2019-20'!$A340,Input!$A$1:$A$395,0),MATCH('2019-20'!N$2,Input!$A$1:$EY$1,0))</f>
        <v>0.94570500000000002</v>
      </c>
      <c r="O340" s="83">
        <f>INDEX(Input!$A$1:$EY$395,MATCH('2019-20'!$A340,Input!$A$1:$A$395,0),MATCH('2019-20'!O$2,Input!$A$1:$EY$1,0))</f>
        <v>1.6155790000000001</v>
      </c>
      <c r="P340" s="83">
        <f>INDEX(Input!$A$1:$EY$395,MATCH('2019-20'!$A340,Input!$A$1:$A$395,0),MATCH('2019-20'!P$2,Input!$A$1:$EY$1,0))</f>
        <v>1.7243970143507081</v>
      </c>
      <c r="Q340" s="83">
        <f>INDEX(Input!$A$1:$EY$395,MATCH('2019-20'!$A340,Input!$A$1:$A$395,0),MATCH('2019-20'!Q$2,Input!$A$1:$EY$1,0))</f>
        <v>0</v>
      </c>
      <c r="R340" s="112">
        <f>INDEX(Input!$A$1:$EY$395,MATCH('2019-20'!$A340,Input!$A$1:$A$395,0),MATCH('2019-20'!R$2,Input!$A$1:$EY$1,0))</f>
        <v>153.12281960211212</v>
      </c>
      <c r="S340" s="128">
        <f>INDEX(Input!$A$1:$EY$395,MATCH('2019-20'!$A340,Input!$A$1:$A$395,0),MATCH('2019-20'!S$2,Input!$A$1:$EY$1,0))</f>
        <v>2.4012594179378288</v>
      </c>
      <c r="V340" s="100"/>
    </row>
    <row r="341" spans="1:22" ht="16.2" x14ac:dyDescent="0.3">
      <c r="A341" s="53" t="str">
        <f>INDEX(Input!$A$1:$A$395,MATCH('2019-20'!$B341,Input!$B$1:$B$395,0))</f>
        <v>R170</v>
      </c>
      <c r="B341" s="45" t="s">
        <v>1221</v>
      </c>
      <c r="C341" s="45" t="str">
        <f>INDEX(Input!$C$1:$C$395,MATCH('2019-20'!$B341,Input!$B$1:$B$395,0))</f>
        <v>E07000116</v>
      </c>
      <c r="D341" s="46">
        <f>INDEX(Input!$EY$1:$EY$395,MATCH('2019-20'!$B341,Input!$B$1:$B$395,0))</f>
        <v>1</v>
      </c>
      <c r="E341" s="154"/>
      <c r="F341" s="44" t="str">
        <f>INDEX(Input!$D$1:$D$395,MATCH('2019-20'!$B341,Input!$B$1:$B$395,0))</f>
        <v>Tunbridge Wells</v>
      </c>
      <c r="G341" s="112">
        <f>INDEX(Input!$A$1:$EY$395,MATCH('2019-20'!$A341,Input!$A$1:$A$395,0),MATCH('2019-20'!G$2,Input!$A$1:$EY$1,0))</f>
        <v>11.247429634430828</v>
      </c>
      <c r="H341" s="83">
        <f>INDEX(Input!$A$1:$EY$395,MATCH('2019-20'!$A341,Input!$A$1:$A$395,0),MATCH('2019-20'!H$2,Input!$A$1:$EY$1,0))</f>
        <v>2.3366125782363016</v>
      </c>
      <c r="I341" s="83">
        <f>INDEX(Input!$A$1:$EY$395,MATCH('2019-20'!$A341,Input!$A$1:$A$395,0),MATCH('2019-20'!I$2,Input!$A$1:$EY$1,0))</f>
        <v>7.6142161408922243E-2</v>
      </c>
      <c r="J341" s="83">
        <f>INDEX(Input!$A$1:$EY$395,MATCH('2019-20'!$A341,Input!$A$1:$A$395,0),MATCH('2019-20'!J$2,Input!$A$1:$EY$1,0))</f>
        <v>7.9961250740856622</v>
      </c>
      <c r="K341" s="83">
        <f>INDEX(Input!$A$1:$EY$395,MATCH('2019-20'!$A341,Input!$A$1:$A$395,0),MATCH('2019-20'!K$2,Input!$A$1:$EY$1,0))</f>
        <v>0</v>
      </c>
      <c r="L341" s="83">
        <f>INDEX(Input!$A$1:$EY$395,MATCH('2019-20'!$A341,Input!$A$1:$A$395,0),MATCH('2019-20'!L$2,Input!$A$1:$EY$1,0))</f>
        <v>0.17206286191433559</v>
      </c>
      <c r="M341" s="83">
        <f>INDEX(Input!$A$1:$EY$395,MATCH('2019-20'!$A341,Input!$A$1:$A$395,0),MATCH('2019-20'!M$2,Input!$A$1:$EY$1,0))</f>
        <v>0</v>
      </c>
      <c r="N341" s="83">
        <f>INDEX(Input!$A$1:$EY$395,MATCH('2019-20'!$A341,Input!$A$1:$A$395,0),MATCH('2019-20'!N$2,Input!$A$1:$EY$1,0))</f>
        <v>0</v>
      </c>
      <c r="O341" s="83">
        <f>INDEX(Input!$A$1:$EY$395,MATCH('2019-20'!$A341,Input!$A$1:$A$395,0),MATCH('2019-20'!O$2,Input!$A$1:$EY$1,0))</f>
        <v>0</v>
      </c>
      <c r="P341" s="83">
        <f>INDEX(Input!$A$1:$EY$395,MATCH('2019-20'!$A341,Input!$A$1:$A$395,0),MATCH('2019-20'!P$2,Input!$A$1:$EY$1,0))</f>
        <v>1.1424574511970358</v>
      </c>
      <c r="Q341" s="83">
        <f>INDEX(Input!$A$1:$EY$395,MATCH('2019-20'!$A341,Input!$A$1:$A$395,0),MATCH('2019-20'!Q$2,Input!$A$1:$EY$1,0))</f>
        <v>0</v>
      </c>
      <c r="R341" s="112">
        <f>INDEX(Input!$A$1:$EY$395,MATCH('2019-20'!$A341,Input!$A$1:$A$395,0),MATCH('2019-20'!R$2,Input!$A$1:$EY$1,0))</f>
        <v>11.723400126842257</v>
      </c>
      <c r="S341" s="128">
        <f>INDEX(Input!$A$1:$EY$395,MATCH('2019-20'!$A341,Input!$A$1:$A$395,0),MATCH('2019-20'!S$2,Input!$A$1:$EY$1,0))</f>
        <v>4.2318156937330764</v>
      </c>
      <c r="V341" s="100"/>
    </row>
    <row r="342" spans="1:22" ht="16.2" x14ac:dyDescent="0.3">
      <c r="A342" s="53" t="str">
        <f>INDEX(Input!$A$1:$A$395,MATCH('2019-20'!$B342,Input!$B$1:$B$395,0))</f>
        <v>R304</v>
      </c>
      <c r="B342" s="45" t="s">
        <v>1470</v>
      </c>
      <c r="C342" s="45" t="str">
        <f>INDEX(Input!$C$1:$C$395,MATCH('2019-20'!$B342,Input!$B$1:$B$395,0))</f>
        <v>E31000043</v>
      </c>
      <c r="D342" s="46">
        <f>INDEX(Input!$EY$1:$EY$395,MATCH('2019-20'!$B342,Input!$B$1:$B$395,0))</f>
        <v>1</v>
      </c>
      <c r="E342" s="154"/>
      <c r="F342" s="44" t="str">
        <f>INDEX(Input!$D$1:$D$395,MATCH('2019-20'!$B342,Input!$B$1:$B$395,0))</f>
        <v>Tyne and Wear Fire</v>
      </c>
      <c r="G342" s="112">
        <f>INDEX(Input!$A$1:$EY$395,MATCH('2019-20'!$A342,Input!$A$1:$A$395,0),MATCH('2019-20'!G$2,Input!$A$1:$EY$1,0))</f>
        <v>47.663218839701536</v>
      </c>
      <c r="H342" s="83">
        <f>INDEX(Input!$A$1:$EY$395,MATCH('2019-20'!$A342,Input!$A$1:$A$395,0),MATCH('2019-20'!H$2,Input!$A$1:$EY$1,0))</f>
        <v>24.09224377230511</v>
      </c>
      <c r="I342" s="83">
        <f>INDEX(Input!$A$1:$EY$395,MATCH('2019-20'!$A342,Input!$A$1:$A$395,0),MATCH('2019-20'!I$2,Input!$A$1:$EY$1,0))</f>
        <v>0.49844460890647474</v>
      </c>
      <c r="J342" s="83">
        <f>INDEX(Input!$A$1:$EY$395,MATCH('2019-20'!$A342,Input!$A$1:$A$395,0),MATCH('2019-20'!J$2,Input!$A$1:$EY$1,0))</f>
        <v>23.712176154000005</v>
      </c>
      <c r="K342" s="83">
        <f>INDEX(Input!$A$1:$EY$395,MATCH('2019-20'!$A342,Input!$A$1:$A$395,0),MATCH('2019-20'!K$2,Input!$A$1:$EY$1,0))</f>
        <v>0</v>
      </c>
      <c r="L342" s="83">
        <f>INDEX(Input!$A$1:$EY$395,MATCH('2019-20'!$A342,Input!$A$1:$A$395,0),MATCH('2019-20'!L$2,Input!$A$1:$EY$1,0))</f>
        <v>0</v>
      </c>
      <c r="M342" s="83">
        <f>INDEX(Input!$A$1:$EY$395,MATCH('2019-20'!$A342,Input!$A$1:$A$395,0),MATCH('2019-20'!M$2,Input!$A$1:$EY$1,0))</f>
        <v>0</v>
      </c>
      <c r="N342" s="83">
        <f>INDEX(Input!$A$1:$EY$395,MATCH('2019-20'!$A342,Input!$A$1:$A$395,0),MATCH('2019-20'!N$2,Input!$A$1:$EY$1,0))</f>
        <v>0</v>
      </c>
      <c r="O342" s="83">
        <f>INDEX(Input!$A$1:$EY$395,MATCH('2019-20'!$A342,Input!$A$1:$A$395,0),MATCH('2019-20'!O$2,Input!$A$1:$EY$1,0))</f>
        <v>0</v>
      </c>
      <c r="P342" s="83">
        <f>INDEX(Input!$A$1:$EY$395,MATCH('2019-20'!$A342,Input!$A$1:$A$395,0),MATCH('2019-20'!P$2,Input!$A$1:$EY$1,0))</f>
        <v>0</v>
      </c>
      <c r="Q342" s="83">
        <f>INDEX(Input!$A$1:$EY$395,MATCH('2019-20'!$A342,Input!$A$1:$A$395,0),MATCH('2019-20'!Q$2,Input!$A$1:$EY$1,0))</f>
        <v>0</v>
      </c>
      <c r="R342" s="112">
        <f>INDEX(Input!$A$1:$EY$395,MATCH('2019-20'!$A342,Input!$A$1:$A$395,0),MATCH('2019-20'!R$2,Input!$A$1:$EY$1,0))</f>
        <v>48.30286453521159</v>
      </c>
      <c r="S342" s="128">
        <f>INDEX(Input!$A$1:$EY$395,MATCH('2019-20'!$A342,Input!$A$1:$A$395,0),MATCH('2019-20'!S$2,Input!$A$1:$EY$1,0))</f>
        <v>1.342011116918651</v>
      </c>
      <c r="V342" s="100"/>
    </row>
    <row r="343" spans="1:22" ht="16.2" x14ac:dyDescent="0.3">
      <c r="A343" s="53" t="str">
        <f>INDEX(Input!$A$1:$A$395,MATCH('2019-20'!$B343,Input!$B$1:$B$395,0))</f>
        <v>R107</v>
      </c>
      <c r="B343" s="45" t="s">
        <v>1295</v>
      </c>
      <c r="C343" s="45" t="str">
        <f>INDEX(Input!$C$1:$C$395,MATCH('2019-20'!$B343,Input!$B$1:$B$395,0))</f>
        <v>E07000077</v>
      </c>
      <c r="D343" s="46">
        <f>INDEX(Input!$EY$1:$EY$395,MATCH('2019-20'!$B343,Input!$B$1:$B$395,0))</f>
        <v>1</v>
      </c>
      <c r="E343" s="154"/>
      <c r="F343" s="44" t="str">
        <f>INDEX(Input!$D$1:$D$395,MATCH('2019-20'!$B343,Input!$B$1:$B$395,0))</f>
        <v>Uttlesford</v>
      </c>
      <c r="G343" s="112">
        <f>INDEX(Input!$A$1:$EY$395,MATCH('2019-20'!$A343,Input!$A$1:$A$395,0),MATCH('2019-20'!G$2,Input!$A$1:$EY$1,0))</f>
        <v>10.001402336883926</v>
      </c>
      <c r="H343" s="83">
        <f>INDEX(Input!$A$1:$EY$395,MATCH('2019-20'!$A343,Input!$A$1:$A$395,0),MATCH('2019-20'!H$2,Input!$A$1:$EY$1,0))</f>
        <v>1.5273928949169964</v>
      </c>
      <c r="I343" s="83">
        <f>INDEX(Input!$A$1:$EY$395,MATCH('2019-20'!$A343,Input!$A$1:$A$395,0),MATCH('2019-20'!I$2,Input!$A$1:$EY$1,0))</f>
        <v>4.9772477227437759E-2</v>
      </c>
      <c r="J343" s="83">
        <f>INDEX(Input!$A$1:$EY$395,MATCH('2019-20'!$A343,Input!$A$1:$A$395,0),MATCH('2019-20'!J$2,Input!$A$1:$EY$1,0))</f>
        <v>5.6570542519999991</v>
      </c>
      <c r="K343" s="83">
        <f>INDEX(Input!$A$1:$EY$395,MATCH('2019-20'!$A343,Input!$A$1:$A$395,0),MATCH('2019-20'!K$2,Input!$A$1:$EY$1,0))</f>
        <v>0</v>
      </c>
      <c r="L343" s="83">
        <f>INDEX(Input!$A$1:$EY$395,MATCH('2019-20'!$A343,Input!$A$1:$A$395,0),MATCH('2019-20'!L$2,Input!$A$1:$EY$1,0))</f>
        <v>-1.0605049283185507E-15</v>
      </c>
      <c r="M343" s="83">
        <f>INDEX(Input!$A$1:$EY$395,MATCH('2019-20'!$A343,Input!$A$1:$A$395,0),MATCH('2019-20'!M$2,Input!$A$1:$EY$1,0))</f>
        <v>0</v>
      </c>
      <c r="N343" s="83">
        <f>INDEX(Input!$A$1:$EY$395,MATCH('2019-20'!$A343,Input!$A$1:$A$395,0),MATCH('2019-20'!N$2,Input!$A$1:$EY$1,0))</f>
        <v>0</v>
      </c>
      <c r="O343" s="83">
        <f>INDEX(Input!$A$1:$EY$395,MATCH('2019-20'!$A343,Input!$A$1:$A$395,0),MATCH('2019-20'!O$2,Input!$A$1:$EY$1,0))</f>
        <v>0</v>
      </c>
      <c r="P343" s="83">
        <f>INDEX(Input!$A$1:$EY$395,MATCH('2019-20'!$A343,Input!$A$1:$A$395,0),MATCH('2019-20'!P$2,Input!$A$1:$EY$1,0))</f>
        <v>2.9685920651973037</v>
      </c>
      <c r="Q343" s="83">
        <f>INDEX(Input!$A$1:$EY$395,MATCH('2019-20'!$A343,Input!$A$1:$A$395,0),MATCH('2019-20'!Q$2,Input!$A$1:$EY$1,0))</f>
        <v>0.27946873677670814</v>
      </c>
      <c r="R343" s="112">
        <f>INDEX(Input!$A$1:$EY$395,MATCH('2019-20'!$A343,Input!$A$1:$A$395,0),MATCH('2019-20'!R$2,Input!$A$1:$EY$1,0))</f>
        <v>10.482280426118445</v>
      </c>
      <c r="S343" s="128">
        <f>INDEX(Input!$A$1:$EY$395,MATCH('2019-20'!$A343,Input!$A$1:$A$395,0),MATCH('2019-20'!S$2,Input!$A$1:$EY$1,0))</f>
        <v>4.8081066338177436</v>
      </c>
      <c r="V343" s="100"/>
    </row>
    <row r="344" spans="1:22" ht="16.2" x14ac:dyDescent="0.3">
      <c r="A344" s="53" t="str">
        <f>INDEX(Input!$A$1:$A$395,MATCH('2019-20'!$B344,Input!$B$1:$B$395,0))</f>
        <v>R240</v>
      </c>
      <c r="B344" s="45" t="s">
        <v>1091</v>
      </c>
      <c r="C344" s="45" t="str">
        <f>INDEX(Input!$C$1:$C$395,MATCH('2019-20'!$B344,Input!$B$1:$B$395,0))</f>
        <v>E07000180</v>
      </c>
      <c r="D344" s="46">
        <f>INDEX(Input!$EY$1:$EY$395,MATCH('2019-20'!$B344,Input!$B$1:$B$395,0))</f>
        <v>1</v>
      </c>
      <c r="E344" s="154"/>
      <c r="F344" s="44" t="str">
        <f>INDEX(Input!$D$1:$D$395,MATCH('2019-20'!$B344,Input!$B$1:$B$395,0))</f>
        <v>Vale of White Horse</v>
      </c>
      <c r="G344" s="112">
        <f>INDEX(Input!$A$1:$EY$395,MATCH('2019-20'!$A344,Input!$A$1:$A$395,0),MATCH('2019-20'!G$2,Input!$A$1:$EY$1,0))</f>
        <v>13.00015074350727</v>
      </c>
      <c r="H344" s="83">
        <f>INDEX(Input!$A$1:$EY$395,MATCH('2019-20'!$A344,Input!$A$1:$A$395,0),MATCH('2019-20'!H$2,Input!$A$1:$EY$1,0))</f>
        <v>2.3320499446843761</v>
      </c>
      <c r="I344" s="83">
        <f>INDEX(Input!$A$1:$EY$395,MATCH('2019-20'!$A344,Input!$A$1:$A$395,0),MATCH('2019-20'!I$2,Input!$A$1:$EY$1,0))</f>
        <v>7.5993480885845247E-2</v>
      </c>
      <c r="J344" s="83">
        <f>INDEX(Input!$A$1:$EY$395,MATCH('2019-20'!$A344,Input!$A$1:$A$395,0),MATCH('2019-20'!J$2,Input!$A$1:$EY$1,0))</f>
        <v>6.5290633535804021</v>
      </c>
      <c r="K344" s="83">
        <f>INDEX(Input!$A$1:$EY$395,MATCH('2019-20'!$A344,Input!$A$1:$A$395,0),MATCH('2019-20'!K$2,Input!$A$1:$EY$1,0))</f>
        <v>0</v>
      </c>
      <c r="L344" s="83">
        <f>INDEX(Input!$A$1:$EY$395,MATCH('2019-20'!$A344,Input!$A$1:$A$395,0),MATCH('2019-20'!L$2,Input!$A$1:$EY$1,0))</f>
        <v>0.28012612441959522</v>
      </c>
      <c r="M344" s="83">
        <f>INDEX(Input!$A$1:$EY$395,MATCH('2019-20'!$A344,Input!$A$1:$A$395,0),MATCH('2019-20'!M$2,Input!$A$1:$EY$1,0))</f>
        <v>0</v>
      </c>
      <c r="N344" s="83">
        <f>INDEX(Input!$A$1:$EY$395,MATCH('2019-20'!$A344,Input!$A$1:$A$395,0),MATCH('2019-20'!N$2,Input!$A$1:$EY$1,0))</f>
        <v>0</v>
      </c>
      <c r="O344" s="83">
        <f>INDEX(Input!$A$1:$EY$395,MATCH('2019-20'!$A344,Input!$A$1:$A$395,0),MATCH('2019-20'!O$2,Input!$A$1:$EY$1,0))</f>
        <v>0</v>
      </c>
      <c r="P344" s="83">
        <f>INDEX(Input!$A$1:$EY$395,MATCH('2019-20'!$A344,Input!$A$1:$A$395,0),MATCH('2019-20'!P$2,Input!$A$1:$EY$1,0))</f>
        <v>4.8157327637940446</v>
      </c>
      <c r="Q344" s="83">
        <f>INDEX(Input!$A$1:$EY$395,MATCH('2019-20'!$A344,Input!$A$1:$A$395,0),MATCH('2019-20'!Q$2,Input!$A$1:$EY$1,0))</f>
        <v>9.1017996884622063E-3</v>
      </c>
      <c r="R344" s="112">
        <f>INDEX(Input!$A$1:$EY$395,MATCH('2019-20'!$A344,Input!$A$1:$A$395,0),MATCH('2019-20'!R$2,Input!$A$1:$EY$1,0))</f>
        <v>14.042067467052728</v>
      </c>
      <c r="S344" s="128">
        <f>INDEX(Input!$A$1:$EY$395,MATCH('2019-20'!$A344,Input!$A$1:$A$395,0),MATCH('2019-20'!S$2,Input!$A$1:$EY$1,0))</f>
        <v>8.014651092148517</v>
      </c>
      <c r="V344" s="100"/>
    </row>
    <row r="345" spans="1:22" ht="16.2" x14ac:dyDescent="0.3">
      <c r="A345" s="53" t="str">
        <f>INDEX(Input!$A$1:$A$395,MATCH('2019-20'!$B345,Input!$B$1:$B$395,0))</f>
        <v>R369</v>
      </c>
      <c r="B345" s="45" t="s">
        <v>1579</v>
      </c>
      <c r="C345" s="45" t="str">
        <f>INDEX(Input!$C$1:$C$395,MATCH('2019-20'!$B345,Input!$B$1:$B$395,0))</f>
        <v>E08000036</v>
      </c>
      <c r="D345" s="46">
        <f>INDEX(Input!$EY$1:$EY$395,MATCH('2019-20'!$B345,Input!$B$1:$B$395,0))</f>
        <v>1</v>
      </c>
      <c r="E345" s="154"/>
      <c r="F345" s="44" t="str">
        <f>INDEX(Input!$D$1:$D$395,MATCH('2019-20'!$B345,Input!$B$1:$B$395,0))</f>
        <v>Wakefield</v>
      </c>
      <c r="G345" s="112">
        <f>INDEX(Input!$A$1:$EY$395,MATCH('2019-20'!$A345,Input!$A$1:$A$395,0),MATCH('2019-20'!G$2,Input!$A$1:$EY$1,0))</f>
        <v>248.17232959554588</v>
      </c>
      <c r="H345" s="83">
        <f>INDEX(Input!$A$1:$EY$395,MATCH('2019-20'!$A345,Input!$A$1:$A$395,0),MATCH('2019-20'!H$2,Input!$A$1:$EY$1,0))</f>
        <v>85.054229863198103</v>
      </c>
      <c r="I345" s="83">
        <f>INDEX(Input!$A$1:$EY$395,MATCH('2019-20'!$A345,Input!$A$1:$A$395,0),MATCH('2019-20'!I$2,Input!$A$1:$EY$1,0))</f>
        <v>2.3129398471064633</v>
      </c>
      <c r="J345" s="83">
        <f>INDEX(Input!$A$1:$EY$395,MATCH('2019-20'!$A345,Input!$A$1:$A$395,0),MATCH('2019-20'!J$2,Input!$A$1:$EY$1,0))</f>
        <v>130.15185182337979</v>
      </c>
      <c r="K345" s="83">
        <f>INDEX(Input!$A$1:$EY$395,MATCH('2019-20'!$A345,Input!$A$1:$A$395,0),MATCH('2019-20'!K$2,Input!$A$1:$EY$1,0))</f>
        <v>10.460549986620247</v>
      </c>
      <c r="L345" s="83">
        <f>INDEX(Input!$A$1:$EY$395,MATCH('2019-20'!$A345,Input!$A$1:$A$395,0),MATCH('2019-20'!L$2,Input!$A$1:$EY$1,0))</f>
        <v>0</v>
      </c>
      <c r="M345" s="83">
        <f>INDEX(Input!$A$1:$EY$395,MATCH('2019-20'!$A345,Input!$A$1:$A$395,0),MATCH('2019-20'!M$2,Input!$A$1:$EY$1,0))</f>
        <v>15.261331348815007</v>
      </c>
      <c r="N345" s="83">
        <f>INDEX(Input!$A$1:$EY$395,MATCH('2019-20'!$A345,Input!$A$1:$A$395,0),MATCH('2019-20'!N$2,Input!$A$1:$EY$1,0))</f>
        <v>1.6488750000000001</v>
      </c>
      <c r="O345" s="83">
        <f>INDEX(Input!$A$1:$EY$395,MATCH('2019-20'!$A345,Input!$A$1:$A$395,0),MATCH('2019-20'!O$2,Input!$A$1:$EY$1,0))</f>
        <v>2.8168289999999998</v>
      </c>
      <c r="P345" s="83">
        <f>INDEX(Input!$A$1:$EY$395,MATCH('2019-20'!$A345,Input!$A$1:$A$395,0),MATCH('2019-20'!P$2,Input!$A$1:$EY$1,0))</f>
        <v>8.7725815856934144</v>
      </c>
      <c r="Q345" s="83">
        <f>INDEX(Input!$A$1:$EY$395,MATCH('2019-20'!$A345,Input!$A$1:$A$395,0),MATCH('2019-20'!Q$2,Input!$A$1:$EY$1,0))</f>
        <v>0</v>
      </c>
      <c r="R345" s="112">
        <f>INDEX(Input!$A$1:$EY$395,MATCH('2019-20'!$A345,Input!$A$1:$A$395,0),MATCH('2019-20'!R$2,Input!$A$1:$EY$1,0))</f>
        <v>256.47918845481303</v>
      </c>
      <c r="S345" s="128">
        <f>INDEX(Input!$A$1:$EY$395,MATCH('2019-20'!$A345,Input!$A$1:$A$395,0),MATCH('2019-20'!S$2,Input!$A$1:$EY$1,0))</f>
        <v>3.3472139592698014</v>
      </c>
      <c r="V345" s="100"/>
    </row>
    <row r="346" spans="1:22" ht="16.2" x14ac:dyDescent="0.3">
      <c r="A346" s="53" t="str">
        <f>INDEX(Input!$A$1:$A$395,MATCH('2019-20'!$B346,Input!$B$1:$B$395,0))</f>
        <v>R363</v>
      </c>
      <c r="B346" s="45" t="s">
        <v>1409</v>
      </c>
      <c r="C346" s="45" t="str">
        <f>INDEX(Input!$C$1:$C$395,MATCH('2019-20'!$B346,Input!$B$1:$B$395,0))</f>
        <v>E08000030</v>
      </c>
      <c r="D346" s="46">
        <f>INDEX(Input!$EY$1:$EY$395,MATCH('2019-20'!$B346,Input!$B$1:$B$395,0))</f>
        <v>1</v>
      </c>
      <c r="E346" s="154"/>
      <c r="F346" s="44" t="str">
        <f>INDEX(Input!$D$1:$D$395,MATCH('2019-20'!$B346,Input!$B$1:$B$395,0))</f>
        <v>Walsall</v>
      </c>
      <c r="G346" s="112">
        <f>INDEX(Input!$A$1:$EY$395,MATCH('2019-20'!$A346,Input!$A$1:$A$395,0),MATCH('2019-20'!G$2,Input!$A$1:$EY$1,0))</f>
        <v>230.23715244463207</v>
      </c>
      <c r="H346" s="83">
        <f>INDEX(Input!$A$1:$EY$395,MATCH('2019-20'!$A346,Input!$A$1:$A$395,0),MATCH('2019-20'!H$2,Input!$A$1:$EY$1,0))</f>
        <v>91.114586410478765</v>
      </c>
      <c r="I346" s="83">
        <f>INDEX(Input!$A$1:$EY$395,MATCH('2019-20'!$A346,Input!$A$1:$A$395,0),MATCH('2019-20'!I$2,Input!$A$1:$EY$1,0))</f>
        <v>2.3971711411911025</v>
      </c>
      <c r="J346" s="83">
        <f>INDEX(Input!$A$1:$EY$395,MATCH('2019-20'!$A346,Input!$A$1:$A$395,0),MATCH('2019-20'!J$2,Input!$A$1:$EY$1,0))</f>
        <v>112.34338445906893</v>
      </c>
      <c r="K346" s="83">
        <f>INDEX(Input!$A$1:$EY$395,MATCH('2019-20'!$A346,Input!$A$1:$A$395,0),MATCH('2019-20'!K$2,Input!$A$1:$EY$1,0))</f>
        <v>9.0299917639310063</v>
      </c>
      <c r="L346" s="83">
        <f>INDEX(Input!$A$1:$EY$395,MATCH('2019-20'!$A346,Input!$A$1:$A$395,0),MATCH('2019-20'!L$2,Input!$A$1:$EY$1,0))</f>
        <v>0</v>
      </c>
      <c r="M346" s="83">
        <f>INDEX(Input!$A$1:$EY$395,MATCH('2019-20'!$A346,Input!$A$1:$A$395,0),MATCH('2019-20'!M$2,Input!$A$1:$EY$1,0))</f>
        <v>12.332220809351215</v>
      </c>
      <c r="N346" s="83">
        <f>INDEX(Input!$A$1:$EY$395,MATCH('2019-20'!$A346,Input!$A$1:$A$395,0),MATCH('2019-20'!N$2,Input!$A$1:$EY$1,0))</f>
        <v>1.4318249999999999</v>
      </c>
      <c r="O346" s="83">
        <f>INDEX(Input!$A$1:$EY$395,MATCH('2019-20'!$A346,Input!$A$1:$A$395,0),MATCH('2019-20'!O$2,Input!$A$1:$EY$1,0))</f>
        <v>2.446034</v>
      </c>
      <c r="P346" s="83">
        <f>INDEX(Input!$A$1:$EY$395,MATCH('2019-20'!$A346,Input!$A$1:$A$395,0),MATCH('2019-20'!P$2,Input!$A$1:$EY$1,0))</f>
        <v>2.9116014688114209</v>
      </c>
      <c r="Q346" s="83">
        <f>INDEX(Input!$A$1:$EY$395,MATCH('2019-20'!$A346,Input!$A$1:$A$395,0),MATCH('2019-20'!Q$2,Input!$A$1:$EY$1,0))</f>
        <v>0</v>
      </c>
      <c r="R346" s="112">
        <f>INDEX(Input!$A$1:$EY$395,MATCH('2019-20'!$A346,Input!$A$1:$A$395,0),MATCH('2019-20'!R$2,Input!$A$1:$EY$1,0))</f>
        <v>234.00681505283242</v>
      </c>
      <c r="S346" s="128">
        <f>INDEX(Input!$A$1:$EY$395,MATCH('2019-20'!$A346,Input!$A$1:$A$395,0),MATCH('2019-20'!S$2,Input!$A$1:$EY$1,0))</f>
        <v>1.6372955312270454</v>
      </c>
      <c r="V346" s="100"/>
    </row>
    <row r="347" spans="1:22" ht="16.2" x14ac:dyDescent="0.3">
      <c r="A347" s="53" t="str">
        <f>INDEX(Input!$A$1:$A$395,MATCH('2019-20'!$B347,Input!$B$1:$B$395,0))</f>
        <v>R402</v>
      </c>
      <c r="B347" s="45" t="s">
        <v>922</v>
      </c>
      <c r="C347" s="45" t="str">
        <f>INDEX(Input!$C$1:$C$395,MATCH('2019-20'!$B347,Input!$B$1:$B$395,0))</f>
        <v>E09000031</v>
      </c>
      <c r="D347" s="46">
        <f>INDEX(Input!$EY$1:$EY$395,MATCH('2019-20'!$B347,Input!$B$1:$B$395,0))</f>
        <v>1</v>
      </c>
      <c r="E347" s="154"/>
      <c r="F347" s="44" t="str">
        <f>INDEX(Input!$D$1:$D$395,MATCH('2019-20'!$B347,Input!$B$1:$B$395,0))</f>
        <v>Waltham Forest</v>
      </c>
      <c r="G347" s="112">
        <f>INDEX(Input!$A$1:$EY$395,MATCH('2019-20'!$A347,Input!$A$1:$A$395,0),MATCH('2019-20'!G$2,Input!$A$1:$EY$1,0))</f>
        <v>206.4178248698806</v>
      </c>
      <c r="H347" s="83">
        <f>INDEX(Input!$A$1:$EY$395,MATCH('2019-20'!$A347,Input!$A$1:$A$395,0),MATCH('2019-20'!H$2,Input!$A$1:$EY$1,0))</f>
        <v>87.533549659440212</v>
      </c>
      <c r="I347" s="83">
        <f>INDEX(Input!$A$1:$EY$395,MATCH('2019-20'!$A347,Input!$A$1:$A$395,0),MATCH('2019-20'!I$2,Input!$A$1:$EY$1,0))</f>
        <v>2.249494248110008</v>
      </c>
      <c r="J347" s="83">
        <f>INDEX(Input!$A$1:$EY$395,MATCH('2019-20'!$A347,Input!$A$1:$A$395,0),MATCH('2019-20'!J$2,Input!$A$1:$EY$1,0))</f>
        <v>96.72256766278548</v>
      </c>
      <c r="K347" s="83">
        <f>INDEX(Input!$A$1:$EY$395,MATCH('2019-20'!$A347,Input!$A$1:$A$395,0),MATCH('2019-20'!K$2,Input!$A$1:$EY$1,0))</f>
        <v>7.7742412972145081</v>
      </c>
      <c r="L347" s="83">
        <f>INDEX(Input!$A$1:$EY$395,MATCH('2019-20'!$A347,Input!$A$1:$A$395,0),MATCH('2019-20'!L$2,Input!$A$1:$EY$1,0))</f>
        <v>0</v>
      </c>
      <c r="M347" s="83">
        <f>INDEX(Input!$A$1:$EY$395,MATCH('2019-20'!$A347,Input!$A$1:$A$395,0),MATCH('2019-20'!M$2,Input!$A$1:$EY$1,0))</f>
        <v>8.1187800752398385</v>
      </c>
      <c r="N347" s="83">
        <f>INDEX(Input!$A$1:$EY$395,MATCH('2019-20'!$A347,Input!$A$1:$A$395,0),MATCH('2019-20'!N$2,Input!$A$1:$EY$1,0))</f>
        <v>1.088692</v>
      </c>
      <c r="O347" s="83">
        <f>INDEX(Input!$A$1:$EY$395,MATCH('2019-20'!$A347,Input!$A$1:$A$395,0),MATCH('2019-20'!O$2,Input!$A$1:$EY$1,0))</f>
        <v>1.8598490000000001</v>
      </c>
      <c r="P347" s="83">
        <f>INDEX(Input!$A$1:$EY$395,MATCH('2019-20'!$A347,Input!$A$1:$A$395,0),MATCH('2019-20'!P$2,Input!$A$1:$EY$1,0))</f>
        <v>3.8644171445066045</v>
      </c>
      <c r="Q347" s="83">
        <f>INDEX(Input!$A$1:$EY$395,MATCH('2019-20'!$A347,Input!$A$1:$A$395,0),MATCH('2019-20'!Q$2,Input!$A$1:$EY$1,0))</f>
        <v>0</v>
      </c>
      <c r="R347" s="112">
        <f>INDEX(Input!$A$1:$EY$395,MATCH('2019-20'!$A347,Input!$A$1:$A$395,0),MATCH('2019-20'!R$2,Input!$A$1:$EY$1,0))</f>
        <v>209.21159108729663</v>
      </c>
      <c r="S347" s="128">
        <f>INDEX(Input!$A$1:$EY$395,MATCH('2019-20'!$A347,Input!$A$1:$A$395,0),MATCH('2019-20'!S$2,Input!$A$1:$EY$1,0))</f>
        <v>1.3534520185827459</v>
      </c>
      <c r="V347" s="100"/>
    </row>
    <row r="348" spans="1:22" ht="16.2" x14ac:dyDescent="0.3">
      <c r="A348" s="53" t="str">
        <f>INDEX(Input!$A$1:$A$395,MATCH('2019-20'!$B348,Input!$B$1:$B$395,0))</f>
        <v>R381</v>
      </c>
      <c r="B348" s="45" t="s">
        <v>945</v>
      </c>
      <c r="C348" s="45" t="str">
        <f>INDEX(Input!$C$1:$C$395,MATCH('2019-20'!$B348,Input!$B$1:$B$395,0))</f>
        <v>E09000032</v>
      </c>
      <c r="D348" s="46">
        <f>INDEX(Input!$EY$1:$EY$395,MATCH('2019-20'!$B348,Input!$B$1:$B$395,0))</f>
        <v>1</v>
      </c>
      <c r="E348" s="154"/>
      <c r="F348" s="44" t="str">
        <f>INDEX(Input!$D$1:$D$395,MATCH('2019-20'!$B348,Input!$B$1:$B$395,0))</f>
        <v>Wandsworth</v>
      </c>
      <c r="G348" s="112">
        <f>INDEX(Input!$A$1:$EY$395,MATCH('2019-20'!$A348,Input!$A$1:$A$395,0),MATCH('2019-20'!G$2,Input!$A$1:$EY$1,0))</f>
        <v>185.82177313331957</v>
      </c>
      <c r="H348" s="83">
        <f>INDEX(Input!$A$1:$EY$395,MATCH('2019-20'!$A348,Input!$A$1:$A$395,0),MATCH('2019-20'!H$2,Input!$A$1:$EY$1,0))</f>
        <v>95.802385134004595</v>
      </c>
      <c r="I348" s="83">
        <f>INDEX(Input!$A$1:$EY$395,MATCH('2019-20'!$A348,Input!$A$1:$A$395,0),MATCH('2019-20'!I$2,Input!$A$1:$EY$1,0))</f>
        <v>2.3698906927103742</v>
      </c>
      <c r="J348" s="83">
        <f>INDEX(Input!$A$1:$EY$395,MATCH('2019-20'!$A348,Input!$A$1:$A$395,0),MATCH('2019-20'!J$2,Input!$A$1:$EY$1,0))</f>
        <v>55.430879314834719</v>
      </c>
      <c r="K348" s="83">
        <f>INDEX(Input!$A$1:$EY$395,MATCH('2019-20'!$A348,Input!$A$1:$A$395,0),MATCH('2019-20'!K$2,Input!$A$1:$EY$1,0))</f>
        <v>4.48945258516527</v>
      </c>
      <c r="L348" s="83">
        <f>INDEX(Input!$A$1:$EY$395,MATCH('2019-20'!$A348,Input!$A$1:$A$395,0),MATCH('2019-20'!L$2,Input!$A$1:$EY$1,0))</f>
        <v>0</v>
      </c>
      <c r="M348" s="83">
        <f>INDEX(Input!$A$1:$EY$395,MATCH('2019-20'!$A348,Input!$A$1:$A$395,0),MATCH('2019-20'!M$2,Input!$A$1:$EY$1,0))</f>
        <v>15.188333754003549</v>
      </c>
      <c r="N348" s="83">
        <f>INDEX(Input!$A$1:$EY$395,MATCH('2019-20'!$A348,Input!$A$1:$A$395,0),MATCH('2019-20'!N$2,Input!$A$1:$EY$1,0))</f>
        <v>1.2974559999999999</v>
      </c>
      <c r="O348" s="83">
        <f>INDEX(Input!$A$1:$EY$395,MATCH('2019-20'!$A348,Input!$A$1:$A$395,0),MATCH('2019-20'!O$2,Input!$A$1:$EY$1,0))</f>
        <v>2.2164869999999999</v>
      </c>
      <c r="P348" s="83">
        <f>INDEX(Input!$A$1:$EY$395,MATCH('2019-20'!$A348,Input!$A$1:$A$395,0),MATCH('2019-20'!P$2,Input!$A$1:$EY$1,0))</f>
        <v>12.953227880026047</v>
      </c>
      <c r="Q348" s="83">
        <f>INDEX(Input!$A$1:$EY$395,MATCH('2019-20'!$A348,Input!$A$1:$A$395,0),MATCH('2019-20'!Q$2,Input!$A$1:$EY$1,0))</f>
        <v>0</v>
      </c>
      <c r="R348" s="112">
        <f>INDEX(Input!$A$1:$EY$395,MATCH('2019-20'!$A348,Input!$A$1:$A$395,0),MATCH('2019-20'!R$2,Input!$A$1:$EY$1,0))</f>
        <v>189.74811236074456</v>
      </c>
      <c r="S348" s="128">
        <f>INDEX(Input!$A$1:$EY$395,MATCH('2019-20'!$A348,Input!$A$1:$A$395,0),MATCH('2019-20'!S$2,Input!$A$1:$EY$1,0))</f>
        <v>2.1129597254504917</v>
      </c>
      <c r="V348" s="100"/>
    </row>
    <row r="349" spans="1:22" ht="16.2" x14ac:dyDescent="0.3">
      <c r="A349" s="53" t="str">
        <f>INDEX(Input!$A$1:$A$395,MATCH('2019-20'!$B349,Input!$B$1:$B$395,0))</f>
        <v>R651</v>
      </c>
      <c r="B349" s="45" t="s">
        <v>1506</v>
      </c>
      <c r="C349" s="45" t="str">
        <f>INDEX(Input!$C$1:$C$395,MATCH('2019-20'!$B349,Input!$B$1:$B$395,0))</f>
        <v>E06000007</v>
      </c>
      <c r="D349" s="46">
        <f>INDEX(Input!$EY$1:$EY$395,MATCH('2019-20'!$B349,Input!$B$1:$B$395,0))</f>
        <v>1</v>
      </c>
      <c r="E349" s="154"/>
      <c r="F349" s="44" t="str">
        <f>INDEX(Input!$D$1:$D$395,MATCH('2019-20'!$B349,Input!$B$1:$B$395,0))</f>
        <v>Warrington</v>
      </c>
      <c r="G349" s="112">
        <f>INDEX(Input!$A$1:$EY$395,MATCH('2019-20'!$A349,Input!$A$1:$A$395,0),MATCH('2019-20'!G$2,Input!$A$1:$EY$1,0))</f>
        <v>139.16240049223288</v>
      </c>
      <c r="H349" s="83">
        <f>INDEX(Input!$A$1:$EY$395,MATCH('2019-20'!$A349,Input!$A$1:$A$395,0),MATCH('2019-20'!H$2,Input!$A$1:$EY$1,0))</f>
        <v>32.17071407092817</v>
      </c>
      <c r="I349" s="83">
        <f>INDEX(Input!$A$1:$EY$395,MATCH('2019-20'!$A349,Input!$A$1:$A$395,0),MATCH('2019-20'!I$2,Input!$A$1:$EY$1,0))</f>
        <v>1.0045757178693706</v>
      </c>
      <c r="J349" s="83">
        <f>INDEX(Input!$A$1:$EY$395,MATCH('2019-20'!$A349,Input!$A$1:$A$395,0),MATCH('2019-20'!J$2,Input!$A$1:$EY$1,0))</f>
        <v>90.265776022682687</v>
      </c>
      <c r="K349" s="83">
        <f>INDEX(Input!$A$1:$EY$395,MATCH('2019-20'!$A349,Input!$A$1:$A$395,0),MATCH('2019-20'!K$2,Input!$A$1:$EY$1,0))</f>
        <v>7.237319777317345</v>
      </c>
      <c r="L349" s="83">
        <f>INDEX(Input!$A$1:$EY$395,MATCH('2019-20'!$A349,Input!$A$1:$A$395,0),MATCH('2019-20'!L$2,Input!$A$1:$EY$1,0))</f>
        <v>0</v>
      </c>
      <c r="M349" s="83">
        <f>INDEX(Input!$A$1:$EY$395,MATCH('2019-20'!$A349,Input!$A$1:$A$395,0),MATCH('2019-20'!M$2,Input!$A$1:$EY$1,0))</f>
        <v>5.2045734257732352</v>
      </c>
      <c r="N349" s="83">
        <f>INDEX(Input!$A$1:$EY$395,MATCH('2019-20'!$A349,Input!$A$1:$A$395,0),MATCH('2019-20'!N$2,Input!$A$1:$EY$1,0))</f>
        <v>0.82373700000000005</v>
      </c>
      <c r="O349" s="83">
        <f>INDEX(Input!$A$1:$EY$395,MATCH('2019-20'!$A349,Input!$A$1:$A$395,0),MATCH('2019-20'!O$2,Input!$A$1:$EY$1,0))</f>
        <v>1.4072180000000001</v>
      </c>
      <c r="P349" s="83">
        <f>INDEX(Input!$A$1:$EY$395,MATCH('2019-20'!$A349,Input!$A$1:$A$395,0),MATCH('2019-20'!P$2,Input!$A$1:$EY$1,0))</f>
        <v>2.1004022009484675</v>
      </c>
      <c r="Q349" s="83">
        <f>INDEX(Input!$A$1:$EY$395,MATCH('2019-20'!$A349,Input!$A$1:$A$395,0),MATCH('2019-20'!Q$2,Input!$A$1:$EY$1,0))</f>
        <v>0</v>
      </c>
      <c r="R349" s="112">
        <f>INDEX(Input!$A$1:$EY$395,MATCH('2019-20'!$A349,Input!$A$1:$A$395,0),MATCH('2019-20'!R$2,Input!$A$1:$EY$1,0))</f>
        <v>140.21431621551929</v>
      </c>
      <c r="S349" s="128">
        <f>INDEX(Input!$A$1:$EY$395,MATCH('2019-20'!$A349,Input!$A$1:$A$395,0),MATCH('2019-20'!S$2,Input!$A$1:$EY$1,0))</f>
        <v>0.75589075753625945</v>
      </c>
      <c r="V349" s="100"/>
    </row>
    <row r="350" spans="1:22" ht="16.2" x14ac:dyDescent="0.3">
      <c r="A350" s="53" t="str">
        <f>INDEX(Input!$A$1:$A$395,MATCH('2019-20'!$B350,Input!$B$1:$B$395,0))</f>
        <v>R284</v>
      </c>
      <c r="B350" s="45" t="s">
        <v>1009</v>
      </c>
      <c r="C350" s="45" t="str">
        <f>INDEX(Input!$C$1:$C$395,MATCH('2019-20'!$B350,Input!$B$1:$B$395,0))</f>
        <v>E07000222</v>
      </c>
      <c r="D350" s="46">
        <f>INDEX(Input!$EY$1:$EY$395,MATCH('2019-20'!$B350,Input!$B$1:$B$395,0))</f>
        <v>1</v>
      </c>
      <c r="E350" s="154"/>
      <c r="F350" s="44" t="str">
        <f>INDEX(Input!$D$1:$D$395,MATCH('2019-20'!$B350,Input!$B$1:$B$395,0))</f>
        <v>Warwick</v>
      </c>
      <c r="G350" s="112">
        <f>INDEX(Input!$A$1:$EY$395,MATCH('2019-20'!$A350,Input!$A$1:$A$395,0),MATCH('2019-20'!G$2,Input!$A$1:$EY$1,0))</f>
        <v>14.82198318594158</v>
      </c>
      <c r="H350" s="83">
        <f>INDEX(Input!$A$1:$EY$395,MATCH('2019-20'!$A350,Input!$A$1:$A$395,0),MATCH('2019-20'!H$2,Input!$A$1:$EY$1,0))</f>
        <v>3.3916088260401227</v>
      </c>
      <c r="I350" s="83">
        <f>INDEX(Input!$A$1:$EY$395,MATCH('2019-20'!$A350,Input!$A$1:$A$395,0),MATCH('2019-20'!I$2,Input!$A$1:$EY$1,0))</f>
        <v>0.11052085787503453</v>
      </c>
      <c r="J350" s="83">
        <f>INDEX(Input!$A$1:$EY$395,MATCH('2019-20'!$A350,Input!$A$1:$A$395,0),MATCH('2019-20'!J$2,Input!$A$1:$EY$1,0))</f>
        <v>9.0089666636902539</v>
      </c>
      <c r="K350" s="83">
        <f>INDEX(Input!$A$1:$EY$395,MATCH('2019-20'!$A350,Input!$A$1:$A$395,0),MATCH('2019-20'!K$2,Input!$A$1:$EY$1,0))</f>
        <v>0</v>
      </c>
      <c r="L350" s="83">
        <f>INDEX(Input!$A$1:$EY$395,MATCH('2019-20'!$A350,Input!$A$1:$A$395,0),MATCH('2019-20'!L$2,Input!$A$1:$EY$1,0))</f>
        <v>0.26464492830974684</v>
      </c>
      <c r="M350" s="83">
        <f>INDEX(Input!$A$1:$EY$395,MATCH('2019-20'!$A350,Input!$A$1:$A$395,0),MATCH('2019-20'!M$2,Input!$A$1:$EY$1,0))</f>
        <v>0</v>
      </c>
      <c r="N350" s="83">
        <f>INDEX(Input!$A$1:$EY$395,MATCH('2019-20'!$A350,Input!$A$1:$A$395,0),MATCH('2019-20'!N$2,Input!$A$1:$EY$1,0))</f>
        <v>0</v>
      </c>
      <c r="O350" s="83">
        <f>INDEX(Input!$A$1:$EY$395,MATCH('2019-20'!$A350,Input!$A$1:$A$395,0),MATCH('2019-20'!O$2,Input!$A$1:$EY$1,0))</f>
        <v>0</v>
      </c>
      <c r="P350" s="83">
        <f>INDEX(Input!$A$1:$EY$395,MATCH('2019-20'!$A350,Input!$A$1:$A$395,0),MATCH('2019-20'!P$2,Input!$A$1:$EY$1,0))</f>
        <v>3.3590719811482121</v>
      </c>
      <c r="Q350" s="83">
        <f>INDEX(Input!$A$1:$EY$395,MATCH('2019-20'!$A350,Input!$A$1:$A$395,0),MATCH('2019-20'!Q$2,Input!$A$1:$EY$1,0))</f>
        <v>0</v>
      </c>
      <c r="R350" s="112">
        <f>INDEX(Input!$A$1:$EY$395,MATCH('2019-20'!$A350,Input!$A$1:$A$395,0),MATCH('2019-20'!R$2,Input!$A$1:$EY$1,0))</f>
        <v>16.134813257063371</v>
      </c>
      <c r="S350" s="128">
        <f>INDEX(Input!$A$1:$EY$395,MATCH('2019-20'!$A350,Input!$A$1:$A$395,0),MATCH('2019-20'!S$2,Input!$A$1:$EY$1,0))</f>
        <v>8.8573172338165094</v>
      </c>
      <c r="V350" s="100"/>
    </row>
    <row r="351" spans="1:22" ht="16.2" x14ac:dyDescent="0.3">
      <c r="A351" s="53" t="str">
        <f>INDEX(Input!$A$1:$A$395,MATCH('2019-20'!$B351,Input!$B$1:$B$395,0))</f>
        <v>R440</v>
      </c>
      <c r="B351" s="45" t="s">
        <v>1674</v>
      </c>
      <c r="C351" s="45" t="str">
        <f>INDEX(Input!$C$1:$C$395,MATCH('2019-20'!$B351,Input!$B$1:$B$395,0))</f>
        <v>E10000031</v>
      </c>
      <c r="D351" s="46">
        <f>INDEX(Input!$EY$1:$EY$395,MATCH('2019-20'!$B351,Input!$B$1:$B$395,0))</f>
        <v>1</v>
      </c>
      <c r="E351" s="154"/>
      <c r="F351" s="44" t="str">
        <f>INDEX(Input!$D$1:$D$395,MATCH('2019-20'!$B351,Input!$B$1:$B$395,0))</f>
        <v>Warwickshire</v>
      </c>
      <c r="G351" s="112">
        <f>INDEX(Input!$A$1:$EY$395,MATCH('2019-20'!$A351,Input!$A$1:$A$395,0),MATCH('2019-20'!G$2,Input!$A$1:$EY$1,0))</f>
        <v>364.99757517419329</v>
      </c>
      <c r="H351" s="83">
        <f>INDEX(Input!$A$1:$EY$395,MATCH('2019-20'!$A351,Input!$A$1:$A$395,0),MATCH('2019-20'!H$2,Input!$A$1:$EY$1,0))</f>
        <v>63.068415273158237</v>
      </c>
      <c r="I351" s="83">
        <f>INDEX(Input!$A$1:$EY$395,MATCH('2019-20'!$A351,Input!$A$1:$A$395,0),MATCH('2019-20'!I$2,Input!$A$1:$EY$1,0))</f>
        <v>2.0551825750927328</v>
      </c>
      <c r="J351" s="83">
        <f>INDEX(Input!$A$1:$EY$395,MATCH('2019-20'!$A351,Input!$A$1:$A$395,0),MATCH('2019-20'!J$2,Input!$A$1:$EY$1,0))</f>
        <v>274.87678786764883</v>
      </c>
      <c r="K351" s="83">
        <f>INDEX(Input!$A$1:$EY$395,MATCH('2019-20'!$A351,Input!$A$1:$A$395,0),MATCH('2019-20'!K$2,Input!$A$1:$EY$1,0))</f>
        <v>22.0472449593513</v>
      </c>
      <c r="L351" s="83">
        <f>INDEX(Input!$A$1:$EY$395,MATCH('2019-20'!$A351,Input!$A$1:$A$395,0),MATCH('2019-20'!L$2,Input!$A$1:$EY$1,0))</f>
        <v>0</v>
      </c>
      <c r="M351" s="83">
        <f>INDEX(Input!$A$1:$EY$395,MATCH('2019-20'!$A351,Input!$A$1:$A$395,0),MATCH('2019-20'!M$2,Input!$A$1:$EY$1,0))</f>
        <v>12.45378278800395</v>
      </c>
      <c r="N351" s="83">
        <f>INDEX(Input!$A$1:$EY$395,MATCH('2019-20'!$A351,Input!$A$1:$A$395,0),MATCH('2019-20'!N$2,Input!$A$1:$EY$1,0))</f>
        <v>2.2345839999999999</v>
      </c>
      <c r="O351" s="83">
        <f>INDEX(Input!$A$1:$EY$395,MATCH('2019-20'!$A351,Input!$A$1:$A$395,0),MATCH('2019-20'!O$2,Input!$A$1:$EY$1,0))</f>
        <v>3.817415</v>
      </c>
      <c r="P351" s="83">
        <f>INDEX(Input!$A$1:$EY$395,MATCH('2019-20'!$A351,Input!$A$1:$A$395,0),MATCH('2019-20'!P$2,Input!$A$1:$EY$1,0))</f>
        <v>3.0705789265430621</v>
      </c>
      <c r="Q351" s="83">
        <f>INDEX(Input!$A$1:$EY$395,MATCH('2019-20'!$A351,Input!$A$1:$A$395,0),MATCH('2019-20'!Q$2,Input!$A$1:$EY$1,0))</f>
        <v>0</v>
      </c>
      <c r="R351" s="112">
        <f>INDEX(Input!$A$1:$EY$395,MATCH('2019-20'!$A351,Input!$A$1:$A$395,0),MATCH('2019-20'!R$2,Input!$A$1:$EY$1,0))</f>
        <v>383.62399138979811</v>
      </c>
      <c r="S351" s="128">
        <f>INDEX(Input!$A$1:$EY$395,MATCH('2019-20'!$A351,Input!$A$1:$A$395,0),MATCH('2019-20'!S$2,Input!$A$1:$EY$1,0))</f>
        <v>5.1031616324342721</v>
      </c>
      <c r="V351" s="100"/>
    </row>
    <row r="352" spans="1:22" ht="16.2" x14ac:dyDescent="0.3">
      <c r="A352" s="53" t="str">
        <f>INDEX(Input!$A$1:$A$395,MATCH('2019-20'!$B352,Input!$B$1:$B$395,0))</f>
        <v>R144</v>
      </c>
      <c r="B352" s="45" t="s">
        <v>1233</v>
      </c>
      <c r="C352" s="45" t="str">
        <f>INDEX(Input!$C$1:$C$395,MATCH('2019-20'!$B352,Input!$B$1:$B$395,0))</f>
        <v>E07000103</v>
      </c>
      <c r="D352" s="46">
        <f>INDEX(Input!$EY$1:$EY$395,MATCH('2019-20'!$B352,Input!$B$1:$B$395,0))</f>
        <v>1</v>
      </c>
      <c r="E352" s="154"/>
      <c r="F352" s="44" t="str">
        <f>INDEX(Input!$D$1:$D$395,MATCH('2019-20'!$B352,Input!$B$1:$B$395,0))</f>
        <v>Watford</v>
      </c>
      <c r="G352" s="112">
        <f>INDEX(Input!$A$1:$EY$395,MATCH('2019-20'!$A352,Input!$A$1:$A$395,0),MATCH('2019-20'!G$2,Input!$A$1:$EY$1,0))</f>
        <v>12.424912330029194</v>
      </c>
      <c r="H352" s="83">
        <f>INDEX(Input!$A$1:$EY$395,MATCH('2019-20'!$A352,Input!$A$1:$A$395,0),MATCH('2019-20'!H$2,Input!$A$1:$EY$1,0))</f>
        <v>2.7936072731762756</v>
      </c>
      <c r="I352" s="83">
        <f>INDEX(Input!$A$1:$EY$395,MATCH('2019-20'!$A352,Input!$A$1:$A$395,0),MATCH('2019-20'!I$2,Input!$A$1:$EY$1,0))</f>
        <v>9.1034045561752361E-2</v>
      </c>
      <c r="J352" s="83">
        <f>INDEX(Input!$A$1:$EY$395,MATCH('2019-20'!$A352,Input!$A$1:$A$395,0),MATCH('2019-20'!J$2,Input!$A$1:$EY$1,0))</f>
        <v>8.808723526364302</v>
      </c>
      <c r="K352" s="83">
        <f>INDEX(Input!$A$1:$EY$395,MATCH('2019-20'!$A352,Input!$A$1:$A$395,0),MATCH('2019-20'!K$2,Input!$A$1:$EY$1,0))</f>
        <v>0</v>
      </c>
      <c r="L352" s="83">
        <f>INDEX(Input!$A$1:$EY$395,MATCH('2019-20'!$A352,Input!$A$1:$A$395,0),MATCH('2019-20'!L$2,Input!$A$1:$EY$1,0))</f>
        <v>1.1061163569834126E-4</v>
      </c>
      <c r="M352" s="83">
        <f>INDEX(Input!$A$1:$EY$395,MATCH('2019-20'!$A352,Input!$A$1:$A$395,0),MATCH('2019-20'!M$2,Input!$A$1:$EY$1,0))</f>
        <v>0</v>
      </c>
      <c r="N352" s="83">
        <f>INDEX(Input!$A$1:$EY$395,MATCH('2019-20'!$A352,Input!$A$1:$A$395,0),MATCH('2019-20'!N$2,Input!$A$1:$EY$1,0))</f>
        <v>0</v>
      </c>
      <c r="O352" s="83">
        <f>INDEX(Input!$A$1:$EY$395,MATCH('2019-20'!$A352,Input!$A$1:$A$395,0),MATCH('2019-20'!O$2,Input!$A$1:$EY$1,0))</f>
        <v>0</v>
      </c>
      <c r="P352" s="83">
        <f>INDEX(Input!$A$1:$EY$395,MATCH('2019-20'!$A352,Input!$A$1:$A$395,0),MATCH('2019-20'!P$2,Input!$A$1:$EY$1,0))</f>
        <v>0.72121281950390381</v>
      </c>
      <c r="Q352" s="83">
        <f>INDEX(Input!$A$1:$EY$395,MATCH('2019-20'!$A352,Input!$A$1:$A$395,0),MATCH('2019-20'!Q$2,Input!$A$1:$EY$1,0))</f>
        <v>0</v>
      </c>
      <c r="R352" s="112">
        <f>INDEX(Input!$A$1:$EY$395,MATCH('2019-20'!$A352,Input!$A$1:$A$395,0),MATCH('2019-20'!R$2,Input!$A$1:$EY$1,0))</f>
        <v>12.414688276241931</v>
      </c>
      <c r="S352" s="128">
        <f>INDEX(Input!$A$1:$EY$395,MATCH('2019-20'!$A352,Input!$A$1:$A$395,0),MATCH('2019-20'!S$2,Input!$A$1:$EY$1,0))</f>
        <v>-8.2286727790847891E-2</v>
      </c>
      <c r="V352" s="100"/>
    </row>
    <row r="353" spans="1:22" ht="16.2" x14ac:dyDescent="0.3">
      <c r="A353" s="53" t="str">
        <f>INDEX(Input!$A$1:$A$395,MATCH('2019-20'!$B353,Input!$B$1:$B$395,0))</f>
        <v>R278</v>
      </c>
      <c r="B353" s="45" t="s">
        <v>1035</v>
      </c>
      <c r="C353" s="45" t="str">
        <f>INDEX(Input!$C$1:$C$395,MATCH('2019-20'!$B353,Input!$B$1:$B$395,0))</f>
        <v>E07000216</v>
      </c>
      <c r="D353" s="46">
        <f>INDEX(Input!$EY$1:$EY$395,MATCH('2019-20'!$B353,Input!$B$1:$B$395,0))</f>
        <v>1</v>
      </c>
      <c r="E353" s="154"/>
      <c r="F353" s="44" t="str">
        <f>INDEX(Input!$D$1:$D$395,MATCH('2019-20'!$B353,Input!$B$1:$B$395,0))</f>
        <v>Waverley</v>
      </c>
      <c r="G353" s="112">
        <f>INDEX(Input!$A$1:$EY$395,MATCH('2019-20'!$A353,Input!$A$1:$A$395,0),MATCH('2019-20'!G$2,Input!$A$1:$EY$1,0))</f>
        <v>12.795154730209887</v>
      </c>
      <c r="H353" s="83">
        <f>INDEX(Input!$A$1:$EY$395,MATCH('2019-20'!$A353,Input!$A$1:$A$395,0),MATCH('2019-20'!H$2,Input!$A$1:$EY$1,0))</f>
        <v>1.9705375876879838</v>
      </c>
      <c r="I353" s="83">
        <f>INDEX(Input!$A$1:$EY$395,MATCH('2019-20'!$A353,Input!$A$1:$A$395,0),MATCH('2019-20'!I$2,Input!$A$1:$EY$1,0))</f>
        <v>6.4213037480667493E-2</v>
      </c>
      <c r="J353" s="83">
        <f>INDEX(Input!$A$1:$EY$395,MATCH('2019-20'!$A353,Input!$A$1:$A$395,0),MATCH('2019-20'!J$2,Input!$A$1:$EY$1,0))</f>
        <v>9.7672641306168426</v>
      </c>
      <c r="K353" s="83">
        <f>INDEX(Input!$A$1:$EY$395,MATCH('2019-20'!$A353,Input!$A$1:$A$395,0),MATCH('2019-20'!K$2,Input!$A$1:$EY$1,0))</f>
        <v>0</v>
      </c>
      <c r="L353" s="83">
        <f>INDEX(Input!$A$1:$EY$395,MATCH('2019-20'!$A353,Input!$A$1:$A$395,0),MATCH('2019-20'!L$2,Input!$A$1:$EY$1,0))</f>
        <v>0.20055287238315722</v>
      </c>
      <c r="M353" s="83">
        <f>INDEX(Input!$A$1:$EY$395,MATCH('2019-20'!$A353,Input!$A$1:$A$395,0),MATCH('2019-20'!M$2,Input!$A$1:$EY$1,0))</f>
        <v>0</v>
      </c>
      <c r="N353" s="83">
        <f>INDEX(Input!$A$1:$EY$395,MATCH('2019-20'!$A353,Input!$A$1:$A$395,0),MATCH('2019-20'!N$2,Input!$A$1:$EY$1,0))</f>
        <v>0</v>
      </c>
      <c r="O353" s="83">
        <f>INDEX(Input!$A$1:$EY$395,MATCH('2019-20'!$A353,Input!$A$1:$A$395,0),MATCH('2019-20'!O$2,Input!$A$1:$EY$1,0))</f>
        <v>0</v>
      </c>
      <c r="P353" s="83">
        <f>INDEX(Input!$A$1:$EY$395,MATCH('2019-20'!$A353,Input!$A$1:$A$395,0),MATCH('2019-20'!P$2,Input!$A$1:$EY$1,0))</f>
        <v>1.1642823752238769</v>
      </c>
      <c r="Q353" s="83">
        <f>INDEX(Input!$A$1:$EY$395,MATCH('2019-20'!$A353,Input!$A$1:$A$395,0),MATCH('2019-20'!Q$2,Input!$A$1:$EY$1,0))</f>
        <v>0</v>
      </c>
      <c r="R353" s="112">
        <f>INDEX(Input!$A$1:$EY$395,MATCH('2019-20'!$A353,Input!$A$1:$A$395,0),MATCH('2019-20'!R$2,Input!$A$1:$EY$1,0))</f>
        <v>13.166850003392527</v>
      </c>
      <c r="S353" s="128">
        <f>INDEX(Input!$A$1:$EY$395,MATCH('2019-20'!$A353,Input!$A$1:$A$395,0),MATCH('2019-20'!S$2,Input!$A$1:$EY$1,0))</f>
        <v>2.9049689591095884</v>
      </c>
      <c r="V353" s="100"/>
    </row>
    <row r="354" spans="1:22" ht="16.2" x14ac:dyDescent="0.3">
      <c r="A354" s="53" t="str">
        <f>INDEX(Input!$A$1:$A$395,MATCH('2019-20'!$B354,Input!$B$1:$B$395,0))</f>
        <v>R93</v>
      </c>
      <c r="B354" s="45" t="s">
        <v>1317</v>
      </c>
      <c r="C354" s="45" t="str">
        <f>INDEX(Input!$C$1:$C$395,MATCH('2019-20'!$B354,Input!$B$1:$B$395,0))</f>
        <v>E07000065</v>
      </c>
      <c r="D354" s="46">
        <f>INDEX(Input!$EY$1:$EY$395,MATCH('2019-20'!$B354,Input!$B$1:$B$395,0))</f>
        <v>1</v>
      </c>
      <c r="E354" s="154"/>
      <c r="F354" s="44" t="str">
        <f>INDEX(Input!$D$1:$D$395,MATCH('2019-20'!$B354,Input!$B$1:$B$395,0))</f>
        <v>Wealden</v>
      </c>
      <c r="G354" s="112">
        <f>INDEX(Input!$A$1:$EY$395,MATCH('2019-20'!$A354,Input!$A$1:$A$395,0),MATCH('2019-20'!G$2,Input!$A$1:$EY$1,0))</f>
        <v>17.667149623003692</v>
      </c>
      <c r="H354" s="83">
        <f>INDEX(Input!$A$1:$EY$395,MATCH('2019-20'!$A354,Input!$A$1:$A$395,0),MATCH('2019-20'!H$2,Input!$A$1:$EY$1,0))</f>
        <v>2.9055339784880343</v>
      </c>
      <c r="I354" s="83">
        <f>INDEX(Input!$A$1:$EY$395,MATCH('2019-20'!$A354,Input!$A$1:$A$395,0),MATCH('2019-20'!I$2,Input!$A$1:$EY$1,0))</f>
        <v>9.4681351641157915E-2</v>
      </c>
      <c r="J354" s="83">
        <f>INDEX(Input!$A$1:$EY$395,MATCH('2019-20'!$A354,Input!$A$1:$A$395,0),MATCH('2019-20'!J$2,Input!$A$1:$EY$1,0))</f>
        <v>12.420021652067735</v>
      </c>
      <c r="K354" s="83">
        <f>INDEX(Input!$A$1:$EY$395,MATCH('2019-20'!$A354,Input!$A$1:$A$395,0),MATCH('2019-20'!K$2,Input!$A$1:$EY$1,0))</f>
        <v>0</v>
      </c>
      <c r="L354" s="83">
        <f>INDEX(Input!$A$1:$EY$395,MATCH('2019-20'!$A354,Input!$A$1:$A$395,0),MATCH('2019-20'!L$2,Input!$A$1:$EY$1,0))</f>
        <v>9.9585915932260377E-2</v>
      </c>
      <c r="M354" s="83">
        <f>INDEX(Input!$A$1:$EY$395,MATCH('2019-20'!$A354,Input!$A$1:$A$395,0),MATCH('2019-20'!M$2,Input!$A$1:$EY$1,0))</f>
        <v>0</v>
      </c>
      <c r="N354" s="83">
        <f>INDEX(Input!$A$1:$EY$395,MATCH('2019-20'!$A354,Input!$A$1:$A$395,0),MATCH('2019-20'!N$2,Input!$A$1:$EY$1,0))</f>
        <v>0</v>
      </c>
      <c r="O354" s="83">
        <f>INDEX(Input!$A$1:$EY$395,MATCH('2019-20'!$A354,Input!$A$1:$A$395,0),MATCH('2019-20'!O$2,Input!$A$1:$EY$1,0))</f>
        <v>0</v>
      </c>
      <c r="P354" s="83">
        <f>INDEX(Input!$A$1:$EY$395,MATCH('2019-20'!$A354,Input!$A$1:$A$395,0),MATCH('2019-20'!P$2,Input!$A$1:$EY$1,0))</f>
        <v>1.8982923502900022</v>
      </c>
      <c r="Q354" s="83">
        <f>INDEX(Input!$A$1:$EY$395,MATCH('2019-20'!$A354,Input!$A$1:$A$395,0),MATCH('2019-20'!Q$2,Input!$A$1:$EY$1,0))</f>
        <v>0.20656601144178943</v>
      </c>
      <c r="R354" s="112">
        <f>INDEX(Input!$A$1:$EY$395,MATCH('2019-20'!$A354,Input!$A$1:$A$395,0),MATCH('2019-20'!R$2,Input!$A$1:$EY$1,0))</f>
        <v>17.624681259860981</v>
      </c>
      <c r="S354" s="128">
        <f>INDEX(Input!$A$1:$EY$395,MATCH('2019-20'!$A354,Input!$A$1:$A$395,0),MATCH('2019-20'!S$2,Input!$A$1:$EY$1,0))</f>
        <v>-0.24038038987009847</v>
      </c>
      <c r="V354" s="100"/>
    </row>
    <row r="355" spans="1:22" ht="16.2" x14ac:dyDescent="0.3">
      <c r="A355" s="53" t="str">
        <f>INDEX(Input!$A$1:$A$395,MATCH('2019-20'!$B355,Input!$B$1:$B$395,0))</f>
        <v>R214</v>
      </c>
      <c r="B355" s="45" t="s">
        <v>1109</v>
      </c>
      <c r="C355" s="45" t="str">
        <f>INDEX(Input!$C$1:$C$395,MATCH('2019-20'!$B355,Input!$B$1:$B$395,0))</f>
        <v>E07000156</v>
      </c>
      <c r="D355" s="46">
        <f>INDEX(Input!$EY$1:$EY$395,MATCH('2019-20'!$B355,Input!$B$1:$B$395,0))</f>
        <v>1</v>
      </c>
      <c r="E355" s="154"/>
      <c r="F355" s="44" t="str">
        <f>INDEX(Input!$D$1:$D$395,MATCH('2019-20'!$B355,Input!$B$1:$B$395,0))</f>
        <v>Wellingborough</v>
      </c>
      <c r="G355" s="112">
        <f>INDEX(Input!$A$1:$EY$395,MATCH('2019-20'!$A355,Input!$A$1:$A$395,0),MATCH('2019-20'!G$2,Input!$A$1:$EY$1,0))</f>
        <v>7.5866373115905104</v>
      </c>
      <c r="H355" s="83">
        <f>INDEX(Input!$A$1:$EY$395,MATCH('2019-20'!$A355,Input!$A$1:$A$395,0),MATCH('2019-20'!H$2,Input!$A$1:$EY$1,0))</f>
        <v>2.6049434101968516</v>
      </c>
      <c r="I355" s="83">
        <f>INDEX(Input!$A$1:$EY$395,MATCH('2019-20'!$A355,Input!$A$1:$A$395,0),MATCH('2019-20'!I$2,Input!$A$1:$EY$1,0))</f>
        <v>7.7609972403244007E-2</v>
      </c>
      <c r="J355" s="83">
        <f>INDEX(Input!$A$1:$EY$395,MATCH('2019-20'!$A355,Input!$A$1:$A$395,0),MATCH('2019-20'!J$2,Input!$A$1:$EY$1,0))</f>
        <v>3.6372522650716301</v>
      </c>
      <c r="K355" s="83">
        <f>INDEX(Input!$A$1:$EY$395,MATCH('2019-20'!$A355,Input!$A$1:$A$395,0),MATCH('2019-20'!K$2,Input!$A$1:$EY$1,0))</f>
        <v>0</v>
      </c>
      <c r="L355" s="83">
        <f>INDEX(Input!$A$1:$EY$395,MATCH('2019-20'!$A355,Input!$A$1:$A$395,0),MATCH('2019-20'!L$2,Input!$A$1:$EY$1,0))</f>
        <v>0.15606638492837033</v>
      </c>
      <c r="M355" s="83">
        <f>INDEX(Input!$A$1:$EY$395,MATCH('2019-20'!$A355,Input!$A$1:$A$395,0),MATCH('2019-20'!M$2,Input!$A$1:$EY$1,0))</f>
        <v>0</v>
      </c>
      <c r="N355" s="83">
        <f>INDEX(Input!$A$1:$EY$395,MATCH('2019-20'!$A355,Input!$A$1:$A$395,0),MATCH('2019-20'!N$2,Input!$A$1:$EY$1,0))</f>
        <v>0</v>
      </c>
      <c r="O355" s="83">
        <f>INDEX(Input!$A$1:$EY$395,MATCH('2019-20'!$A355,Input!$A$1:$A$395,0),MATCH('2019-20'!O$2,Input!$A$1:$EY$1,0))</f>
        <v>0</v>
      </c>
      <c r="P355" s="83">
        <f>INDEX(Input!$A$1:$EY$395,MATCH('2019-20'!$A355,Input!$A$1:$A$395,0),MATCH('2019-20'!P$2,Input!$A$1:$EY$1,0))</f>
        <v>1.0285188934390825</v>
      </c>
      <c r="Q355" s="83">
        <f>INDEX(Input!$A$1:$EY$395,MATCH('2019-20'!$A355,Input!$A$1:$A$395,0),MATCH('2019-20'!Q$2,Input!$A$1:$EY$1,0))</f>
        <v>0</v>
      </c>
      <c r="R355" s="112">
        <f>INDEX(Input!$A$1:$EY$395,MATCH('2019-20'!$A355,Input!$A$1:$A$395,0),MATCH('2019-20'!R$2,Input!$A$1:$EY$1,0))</f>
        <v>7.5043909260391777</v>
      </c>
      <c r="S355" s="128">
        <f>INDEX(Input!$A$1:$EY$395,MATCH('2019-20'!$A355,Input!$A$1:$A$395,0),MATCH('2019-20'!S$2,Input!$A$1:$EY$1,0))</f>
        <v>-1.0840953926409602</v>
      </c>
      <c r="V355" s="100"/>
    </row>
    <row r="356" spans="1:22" ht="16.2" x14ac:dyDescent="0.3">
      <c r="A356" s="53" t="str">
        <f>INDEX(Input!$A$1:$A$395,MATCH('2019-20'!$B356,Input!$B$1:$B$395,0))</f>
        <v>R145</v>
      </c>
      <c r="B356" s="45" t="s">
        <v>1235</v>
      </c>
      <c r="C356" s="45" t="str">
        <f>INDEX(Input!$C$1:$C$395,MATCH('2019-20'!$B356,Input!$B$1:$B$395,0))</f>
        <v>E07000241</v>
      </c>
      <c r="D356" s="46">
        <f>INDEX(Input!$EY$1:$EY$395,MATCH('2019-20'!$B356,Input!$B$1:$B$395,0))</f>
        <v>1</v>
      </c>
      <c r="E356" s="154"/>
      <c r="F356" s="44" t="str">
        <f>INDEX(Input!$D$1:$D$395,MATCH('2019-20'!$B356,Input!$B$1:$B$395,0))</f>
        <v>Welwyn Hatfield</v>
      </c>
      <c r="G356" s="112">
        <f>INDEX(Input!$A$1:$EY$395,MATCH('2019-20'!$A356,Input!$A$1:$A$395,0),MATCH('2019-20'!G$2,Input!$A$1:$EY$1,0))</f>
        <v>13.043470089959872</v>
      </c>
      <c r="H356" s="83">
        <f>INDEX(Input!$A$1:$EY$395,MATCH('2019-20'!$A356,Input!$A$1:$A$395,0),MATCH('2019-20'!H$2,Input!$A$1:$EY$1,0))</f>
        <v>2.8642481438250655</v>
      </c>
      <c r="I356" s="83">
        <f>INDEX(Input!$A$1:$EY$395,MATCH('2019-20'!$A356,Input!$A$1:$A$395,0),MATCH('2019-20'!I$2,Input!$A$1:$EY$1,0))</f>
        <v>9.3335988393484809E-2</v>
      </c>
      <c r="J356" s="83">
        <f>INDEX(Input!$A$1:$EY$395,MATCH('2019-20'!$A356,Input!$A$1:$A$395,0),MATCH('2019-20'!J$2,Input!$A$1:$EY$1,0))</f>
        <v>8.8239767533008386</v>
      </c>
      <c r="K356" s="83">
        <f>INDEX(Input!$A$1:$EY$395,MATCH('2019-20'!$A356,Input!$A$1:$A$395,0),MATCH('2019-20'!K$2,Input!$A$1:$EY$1,0))</f>
        <v>0</v>
      </c>
      <c r="L356" s="83">
        <f>INDEX(Input!$A$1:$EY$395,MATCH('2019-20'!$A356,Input!$A$1:$A$395,0),MATCH('2019-20'!L$2,Input!$A$1:$EY$1,0))</f>
        <v>4.6983838699161118E-2</v>
      </c>
      <c r="M356" s="83">
        <f>INDEX(Input!$A$1:$EY$395,MATCH('2019-20'!$A356,Input!$A$1:$A$395,0),MATCH('2019-20'!M$2,Input!$A$1:$EY$1,0))</f>
        <v>0</v>
      </c>
      <c r="N356" s="83">
        <f>INDEX(Input!$A$1:$EY$395,MATCH('2019-20'!$A356,Input!$A$1:$A$395,0),MATCH('2019-20'!N$2,Input!$A$1:$EY$1,0))</f>
        <v>0</v>
      </c>
      <c r="O356" s="83">
        <f>INDEX(Input!$A$1:$EY$395,MATCH('2019-20'!$A356,Input!$A$1:$A$395,0),MATCH('2019-20'!O$2,Input!$A$1:$EY$1,0))</f>
        <v>0</v>
      </c>
      <c r="P356" s="83">
        <f>INDEX(Input!$A$1:$EY$395,MATCH('2019-20'!$A356,Input!$A$1:$A$395,0),MATCH('2019-20'!P$2,Input!$A$1:$EY$1,0))</f>
        <v>1.3189227740136873</v>
      </c>
      <c r="Q356" s="83">
        <f>INDEX(Input!$A$1:$EY$395,MATCH('2019-20'!$A356,Input!$A$1:$A$395,0),MATCH('2019-20'!Q$2,Input!$A$1:$EY$1,0))</f>
        <v>0</v>
      </c>
      <c r="R356" s="112">
        <f>INDEX(Input!$A$1:$EY$395,MATCH('2019-20'!$A356,Input!$A$1:$A$395,0),MATCH('2019-20'!R$2,Input!$A$1:$EY$1,0))</f>
        <v>13.147467498232238</v>
      </c>
      <c r="S356" s="128">
        <f>INDEX(Input!$A$1:$EY$395,MATCH('2019-20'!$A356,Input!$A$1:$A$395,0),MATCH('2019-20'!S$2,Input!$A$1:$EY$1,0))</f>
        <v>0.79731396288797995</v>
      </c>
      <c r="V356" s="100"/>
    </row>
    <row r="357" spans="1:22" ht="16.2" x14ac:dyDescent="0.3">
      <c r="A357" s="53" t="str">
        <f>INDEX(Input!$A$1:$A$395,MATCH('2019-20'!$B357,Input!$B$1:$B$395,0))</f>
        <v>R643</v>
      </c>
      <c r="B357" s="45" t="s">
        <v>1599</v>
      </c>
      <c r="C357" s="45" t="str">
        <f>INDEX(Input!$C$1:$C$395,MATCH('2019-20'!$B357,Input!$B$1:$B$395,0))</f>
        <v>E06000037</v>
      </c>
      <c r="D357" s="46">
        <f>INDEX(Input!$EY$1:$EY$395,MATCH('2019-20'!$B357,Input!$B$1:$B$395,0))</f>
        <v>1</v>
      </c>
      <c r="E357" s="154"/>
      <c r="F357" s="44" t="str">
        <f>INDEX(Input!$D$1:$D$395,MATCH('2019-20'!$B357,Input!$B$1:$B$395,0))</f>
        <v>West Berkshire</v>
      </c>
      <c r="G357" s="112">
        <f>INDEX(Input!$A$1:$EY$395,MATCH('2019-20'!$A357,Input!$A$1:$A$395,0),MATCH('2019-20'!G$2,Input!$A$1:$EY$1,0))</f>
        <v>116.85720836364625</v>
      </c>
      <c r="H357" s="83">
        <f>INDEX(Input!$A$1:$EY$395,MATCH('2019-20'!$A357,Input!$A$1:$A$395,0),MATCH('2019-20'!H$2,Input!$A$1:$EY$1,0))</f>
        <v>17.810648397210695</v>
      </c>
      <c r="I357" s="83">
        <f>INDEX(Input!$A$1:$EY$395,MATCH('2019-20'!$A357,Input!$A$1:$A$395,0),MATCH('2019-20'!I$2,Input!$A$1:$EY$1,0))</f>
        <v>0.5803877278113464</v>
      </c>
      <c r="J357" s="83">
        <f>INDEX(Input!$A$1:$EY$395,MATCH('2019-20'!$A357,Input!$A$1:$A$395,0),MATCH('2019-20'!J$2,Input!$A$1:$EY$1,0))</f>
        <v>90.605771231199597</v>
      </c>
      <c r="K357" s="83">
        <f>INDEX(Input!$A$1:$EY$395,MATCH('2019-20'!$A357,Input!$A$1:$A$395,0),MATCH('2019-20'!K$2,Input!$A$1:$EY$1,0))</f>
        <v>7.2652407838003787</v>
      </c>
      <c r="L357" s="83">
        <f>INDEX(Input!$A$1:$EY$395,MATCH('2019-20'!$A357,Input!$A$1:$A$395,0),MATCH('2019-20'!L$2,Input!$A$1:$EY$1,0))</f>
        <v>0</v>
      </c>
      <c r="M357" s="83">
        <f>INDEX(Input!$A$1:$EY$395,MATCH('2019-20'!$A357,Input!$A$1:$A$395,0),MATCH('2019-20'!M$2,Input!$A$1:$EY$1,0))</f>
        <v>0.28191246403224446</v>
      </c>
      <c r="N357" s="83">
        <f>INDEX(Input!$A$1:$EY$395,MATCH('2019-20'!$A357,Input!$A$1:$A$395,0),MATCH('2019-20'!N$2,Input!$A$1:$EY$1,0))</f>
        <v>0.50089799999999995</v>
      </c>
      <c r="O357" s="83">
        <f>INDEX(Input!$A$1:$EY$395,MATCH('2019-20'!$A357,Input!$A$1:$A$395,0),MATCH('2019-20'!O$2,Input!$A$1:$EY$1,0))</f>
        <v>0.85570000000000002</v>
      </c>
      <c r="P357" s="83">
        <f>INDEX(Input!$A$1:$EY$395,MATCH('2019-20'!$A357,Input!$A$1:$A$395,0),MATCH('2019-20'!P$2,Input!$A$1:$EY$1,0))</f>
        <v>2.3947731278344278</v>
      </c>
      <c r="Q357" s="83">
        <f>INDEX(Input!$A$1:$EY$395,MATCH('2019-20'!$A357,Input!$A$1:$A$395,0),MATCH('2019-20'!Q$2,Input!$A$1:$EY$1,0))</f>
        <v>0</v>
      </c>
      <c r="R357" s="112">
        <f>INDEX(Input!$A$1:$EY$395,MATCH('2019-20'!$A357,Input!$A$1:$A$395,0),MATCH('2019-20'!R$2,Input!$A$1:$EY$1,0))</f>
        <v>120.29533173188868</v>
      </c>
      <c r="S357" s="128">
        <f>INDEX(Input!$A$1:$EY$395,MATCH('2019-20'!$A357,Input!$A$1:$A$395,0),MATCH('2019-20'!S$2,Input!$A$1:$EY$1,0))</f>
        <v>2.9421577122939579</v>
      </c>
      <c r="V357" s="100"/>
    </row>
    <row r="358" spans="1:22" ht="16.2" x14ac:dyDescent="0.3">
      <c r="A358" s="53" t="str">
        <f>INDEX(Input!$A$1:$A$395,MATCH('2019-20'!$B358,Input!$B$1:$B$395,0))</f>
        <v>R70</v>
      </c>
      <c r="B358" s="45" t="s">
        <v>1337</v>
      </c>
      <c r="C358" s="45" t="str">
        <f>INDEX(Input!$C$1:$C$395,MATCH('2019-20'!$B358,Input!$B$1:$B$395,0))</f>
        <v>E07000047</v>
      </c>
      <c r="D358" s="46">
        <f>INDEX(Input!$EY$1:$EY$395,MATCH('2019-20'!$B358,Input!$B$1:$B$395,0))</f>
        <v>1</v>
      </c>
      <c r="E358" s="154"/>
      <c r="F358" s="44" t="str">
        <f>INDEX(Input!$D$1:$D$395,MATCH('2019-20'!$B358,Input!$B$1:$B$395,0))</f>
        <v>West Devon</v>
      </c>
      <c r="G358" s="112">
        <f>INDEX(Input!$A$1:$EY$395,MATCH('2019-20'!$A358,Input!$A$1:$A$395,0),MATCH('2019-20'!G$2,Input!$A$1:$EY$1,0))</f>
        <v>7.2535634067243562</v>
      </c>
      <c r="H358" s="83">
        <f>INDEX(Input!$A$1:$EY$395,MATCH('2019-20'!$A358,Input!$A$1:$A$395,0),MATCH('2019-20'!H$2,Input!$A$1:$EY$1,0))</f>
        <v>1.6215357301008522</v>
      </c>
      <c r="I358" s="83">
        <f>INDEX(Input!$A$1:$EY$395,MATCH('2019-20'!$A358,Input!$A$1:$A$395,0),MATCH('2019-20'!I$2,Input!$A$1:$EY$1,0))</f>
        <v>5.284026819065913E-2</v>
      </c>
      <c r="J358" s="83">
        <f>INDEX(Input!$A$1:$EY$395,MATCH('2019-20'!$A358,Input!$A$1:$A$395,0),MATCH('2019-20'!J$2,Input!$A$1:$EY$1,0))</f>
        <v>4.6396718070097727</v>
      </c>
      <c r="K358" s="83">
        <f>INDEX(Input!$A$1:$EY$395,MATCH('2019-20'!$A358,Input!$A$1:$A$395,0),MATCH('2019-20'!K$2,Input!$A$1:$EY$1,0))</f>
        <v>0</v>
      </c>
      <c r="L358" s="83">
        <f>INDEX(Input!$A$1:$EY$395,MATCH('2019-20'!$A358,Input!$A$1:$A$395,0),MATCH('2019-20'!L$2,Input!$A$1:$EY$1,0))</f>
        <v>3.3834050990227335E-2</v>
      </c>
      <c r="M358" s="83">
        <f>INDEX(Input!$A$1:$EY$395,MATCH('2019-20'!$A358,Input!$A$1:$A$395,0),MATCH('2019-20'!M$2,Input!$A$1:$EY$1,0))</f>
        <v>0</v>
      </c>
      <c r="N358" s="83">
        <f>INDEX(Input!$A$1:$EY$395,MATCH('2019-20'!$A358,Input!$A$1:$A$395,0),MATCH('2019-20'!N$2,Input!$A$1:$EY$1,0))</f>
        <v>0</v>
      </c>
      <c r="O358" s="83">
        <f>INDEX(Input!$A$1:$EY$395,MATCH('2019-20'!$A358,Input!$A$1:$A$395,0),MATCH('2019-20'!O$2,Input!$A$1:$EY$1,0))</f>
        <v>0</v>
      </c>
      <c r="P358" s="83">
        <f>INDEX(Input!$A$1:$EY$395,MATCH('2019-20'!$A358,Input!$A$1:$A$395,0),MATCH('2019-20'!P$2,Input!$A$1:$EY$1,0))</f>
        <v>0.50059456819315862</v>
      </c>
      <c r="Q358" s="83">
        <f>INDEX(Input!$A$1:$EY$395,MATCH('2019-20'!$A358,Input!$A$1:$A$395,0),MATCH('2019-20'!Q$2,Input!$A$1:$EY$1,0))</f>
        <v>0.46436480276796471</v>
      </c>
      <c r="R358" s="112">
        <f>INDEX(Input!$A$1:$EY$395,MATCH('2019-20'!$A358,Input!$A$1:$A$395,0),MATCH('2019-20'!R$2,Input!$A$1:$EY$1,0))</f>
        <v>7.3128412272526351</v>
      </c>
      <c r="S358" s="128">
        <f>INDEX(Input!$A$1:$EY$395,MATCH('2019-20'!$A358,Input!$A$1:$A$395,0),MATCH('2019-20'!S$2,Input!$A$1:$EY$1,0))</f>
        <v>0.81722344183723372</v>
      </c>
      <c r="V358" s="100"/>
    </row>
    <row r="359" spans="1:22" ht="16.2" x14ac:dyDescent="0.3">
      <c r="A359" s="53" t="str">
        <f>INDEX(Input!$A$1:$A$395,MATCH('2019-20'!$B359,Input!$B$1:$B$395,0))</f>
        <v>R183</v>
      </c>
      <c r="B359" s="45" t="s">
        <v>1181</v>
      </c>
      <c r="C359" s="45" t="str">
        <f>INDEX(Input!$C$1:$C$395,MATCH('2019-20'!$B359,Input!$B$1:$B$395,0))</f>
        <v>E07000127</v>
      </c>
      <c r="D359" s="46">
        <f>INDEX(Input!$EY$1:$EY$395,MATCH('2019-20'!$B359,Input!$B$1:$B$395,0))</f>
        <v>1</v>
      </c>
      <c r="E359" s="154"/>
      <c r="F359" s="44" t="str">
        <f>INDEX(Input!$D$1:$D$395,MATCH('2019-20'!$B359,Input!$B$1:$B$395,0))</f>
        <v>West Lancashire</v>
      </c>
      <c r="G359" s="112">
        <f>INDEX(Input!$A$1:$EY$395,MATCH('2019-20'!$A359,Input!$A$1:$A$395,0),MATCH('2019-20'!G$2,Input!$A$1:$EY$1,0))</f>
        <v>11.745027101121801</v>
      </c>
      <c r="H359" s="83">
        <f>INDEX(Input!$A$1:$EY$395,MATCH('2019-20'!$A359,Input!$A$1:$A$395,0),MATCH('2019-20'!H$2,Input!$A$1:$EY$1,0))</f>
        <v>3.2615920759076777</v>
      </c>
      <c r="I359" s="83">
        <f>INDEX(Input!$A$1:$EY$395,MATCH('2019-20'!$A359,Input!$A$1:$A$395,0),MATCH('2019-20'!I$2,Input!$A$1:$EY$1,0))</f>
        <v>0.10628405950004653</v>
      </c>
      <c r="J359" s="83">
        <f>INDEX(Input!$A$1:$EY$395,MATCH('2019-20'!$A359,Input!$A$1:$A$395,0),MATCH('2019-20'!J$2,Input!$A$1:$EY$1,0))</f>
        <v>7.1234822304963821</v>
      </c>
      <c r="K359" s="83">
        <f>INDEX(Input!$A$1:$EY$395,MATCH('2019-20'!$A359,Input!$A$1:$A$395,0),MATCH('2019-20'!K$2,Input!$A$1:$EY$1,0))</f>
        <v>0</v>
      </c>
      <c r="L359" s="83">
        <f>INDEX(Input!$A$1:$EY$395,MATCH('2019-20'!$A359,Input!$A$1:$A$395,0),MATCH('2019-20'!L$2,Input!$A$1:$EY$1,0))</f>
        <v>4.7296626503617316E-2</v>
      </c>
      <c r="M359" s="83">
        <f>INDEX(Input!$A$1:$EY$395,MATCH('2019-20'!$A359,Input!$A$1:$A$395,0),MATCH('2019-20'!M$2,Input!$A$1:$EY$1,0))</f>
        <v>0</v>
      </c>
      <c r="N359" s="83">
        <f>INDEX(Input!$A$1:$EY$395,MATCH('2019-20'!$A359,Input!$A$1:$A$395,0),MATCH('2019-20'!N$2,Input!$A$1:$EY$1,0))</f>
        <v>0</v>
      </c>
      <c r="O359" s="83">
        <f>INDEX(Input!$A$1:$EY$395,MATCH('2019-20'!$A359,Input!$A$1:$A$395,0),MATCH('2019-20'!O$2,Input!$A$1:$EY$1,0))</f>
        <v>0</v>
      </c>
      <c r="P359" s="83">
        <f>INDEX(Input!$A$1:$EY$395,MATCH('2019-20'!$A359,Input!$A$1:$A$395,0),MATCH('2019-20'!P$2,Input!$A$1:$EY$1,0))</f>
        <v>0.96672662001276477</v>
      </c>
      <c r="Q359" s="83">
        <f>INDEX(Input!$A$1:$EY$395,MATCH('2019-20'!$A359,Input!$A$1:$A$395,0),MATCH('2019-20'!Q$2,Input!$A$1:$EY$1,0))</f>
        <v>0</v>
      </c>
      <c r="R359" s="112">
        <f>INDEX(Input!$A$1:$EY$395,MATCH('2019-20'!$A359,Input!$A$1:$A$395,0),MATCH('2019-20'!R$2,Input!$A$1:$EY$1,0))</f>
        <v>11.505381612420488</v>
      </c>
      <c r="S359" s="128">
        <f>INDEX(Input!$A$1:$EY$395,MATCH('2019-20'!$A359,Input!$A$1:$A$395,0),MATCH('2019-20'!S$2,Input!$A$1:$EY$1,0))</f>
        <v>-2.040399623074729</v>
      </c>
      <c r="V359" s="100"/>
    </row>
    <row r="360" spans="1:22" ht="16.2" x14ac:dyDescent="0.3">
      <c r="A360" s="53" t="str">
        <f>INDEX(Input!$A$1:$A$395,MATCH('2019-20'!$B360,Input!$B$1:$B$395,0))</f>
        <v>R200</v>
      </c>
      <c r="B360" s="45" t="s">
        <v>1161</v>
      </c>
      <c r="C360" s="45" t="str">
        <f>INDEX(Input!$C$1:$C$395,MATCH('2019-20'!$B360,Input!$B$1:$B$395,0))</f>
        <v>E07000142</v>
      </c>
      <c r="D360" s="46">
        <f>INDEX(Input!$EY$1:$EY$395,MATCH('2019-20'!$B360,Input!$B$1:$B$395,0))</f>
        <v>1</v>
      </c>
      <c r="E360" s="154"/>
      <c r="F360" s="44" t="str">
        <f>INDEX(Input!$D$1:$D$395,MATCH('2019-20'!$B360,Input!$B$1:$B$395,0))</f>
        <v>West Lindsey</v>
      </c>
      <c r="G360" s="112">
        <f>INDEX(Input!$A$1:$EY$395,MATCH('2019-20'!$A360,Input!$A$1:$A$395,0),MATCH('2019-20'!G$2,Input!$A$1:$EY$1,0))</f>
        <v>11.15492920285307</v>
      </c>
      <c r="H360" s="83">
        <f>INDEX(Input!$A$1:$EY$395,MATCH('2019-20'!$A360,Input!$A$1:$A$395,0),MATCH('2019-20'!H$2,Input!$A$1:$EY$1,0))</f>
        <v>2.9742340271828556</v>
      </c>
      <c r="I360" s="83">
        <f>INDEX(Input!$A$1:$EY$395,MATCH('2019-20'!$A360,Input!$A$1:$A$395,0),MATCH('2019-20'!I$2,Input!$A$1:$EY$1,0))</f>
        <v>9.692004976563276E-2</v>
      </c>
      <c r="J360" s="83">
        <f>INDEX(Input!$A$1:$EY$395,MATCH('2019-20'!$A360,Input!$A$1:$A$395,0),MATCH('2019-20'!J$2,Input!$A$1:$EY$1,0))</f>
        <v>6.2363901781703772</v>
      </c>
      <c r="K360" s="83">
        <f>INDEX(Input!$A$1:$EY$395,MATCH('2019-20'!$A360,Input!$A$1:$A$395,0),MATCH('2019-20'!K$2,Input!$A$1:$EY$1,0))</f>
        <v>0</v>
      </c>
      <c r="L360" s="83">
        <f>INDEX(Input!$A$1:$EY$395,MATCH('2019-20'!$A360,Input!$A$1:$A$395,0),MATCH('2019-20'!L$2,Input!$A$1:$EY$1,0))</f>
        <v>6.7976637829622613E-2</v>
      </c>
      <c r="M360" s="83">
        <f>INDEX(Input!$A$1:$EY$395,MATCH('2019-20'!$A360,Input!$A$1:$A$395,0),MATCH('2019-20'!M$2,Input!$A$1:$EY$1,0))</f>
        <v>0</v>
      </c>
      <c r="N360" s="83">
        <f>INDEX(Input!$A$1:$EY$395,MATCH('2019-20'!$A360,Input!$A$1:$A$395,0),MATCH('2019-20'!N$2,Input!$A$1:$EY$1,0))</f>
        <v>0</v>
      </c>
      <c r="O360" s="83">
        <f>INDEX(Input!$A$1:$EY$395,MATCH('2019-20'!$A360,Input!$A$1:$A$395,0),MATCH('2019-20'!O$2,Input!$A$1:$EY$1,0))</f>
        <v>0</v>
      </c>
      <c r="P360" s="83">
        <f>INDEX(Input!$A$1:$EY$395,MATCH('2019-20'!$A360,Input!$A$1:$A$395,0),MATCH('2019-20'!P$2,Input!$A$1:$EY$1,0))</f>
        <v>0.92381759358653637</v>
      </c>
      <c r="Q360" s="83">
        <f>INDEX(Input!$A$1:$EY$395,MATCH('2019-20'!$A360,Input!$A$1:$A$395,0),MATCH('2019-20'!Q$2,Input!$A$1:$EY$1,0))</f>
        <v>0.47424958546909807</v>
      </c>
      <c r="R360" s="112">
        <f>INDEX(Input!$A$1:$EY$395,MATCH('2019-20'!$A360,Input!$A$1:$A$395,0),MATCH('2019-20'!R$2,Input!$A$1:$EY$1,0))</f>
        <v>10.773588072004122</v>
      </c>
      <c r="S360" s="128">
        <f>INDEX(Input!$A$1:$EY$395,MATCH('2019-20'!$A360,Input!$A$1:$A$395,0),MATCH('2019-20'!S$2,Input!$A$1:$EY$1,0))</f>
        <v>-3.4185885352944534</v>
      </c>
      <c r="V360" s="100"/>
    </row>
    <row r="361" spans="1:22" ht="16.2" x14ac:dyDescent="0.3">
      <c r="A361" s="53" t="str">
        <f>INDEX(Input!$A$1:$A$395,MATCH('2019-20'!$B361,Input!$B$1:$B$395,0))</f>
        <v>R305</v>
      </c>
      <c r="B361" s="45" t="s">
        <v>1568</v>
      </c>
      <c r="C361" s="45" t="str">
        <f>INDEX(Input!$C$1:$C$395,MATCH('2019-20'!$B361,Input!$B$1:$B$395,0))</f>
        <v>E31000044</v>
      </c>
      <c r="D361" s="46">
        <f>INDEX(Input!$EY$1:$EY$395,MATCH('2019-20'!$B361,Input!$B$1:$B$395,0))</f>
        <v>1</v>
      </c>
      <c r="E361" s="154"/>
      <c r="F361" s="44" t="str">
        <f>INDEX(Input!$D$1:$D$395,MATCH('2019-20'!$B361,Input!$B$1:$B$395,0))</f>
        <v>West Midlands Fire</v>
      </c>
      <c r="G361" s="112">
        <f>INDEX(Input!$A$1:$EY$395,MATCH('2019-20'!$A361,Input!$A$1:$A$395,0),MATCH('2019-20'!G$2,Input!$A$1:$EY$1,0))</f>
        <v>95.076942912051166</v>
      </c>
      <c r="H361" s="83">
        <f>INDEX(Input!$A$1:$EY$395,MATCH('2019-20'!$A361,Input!$A$1:$A$395,0),MATCH('2019-20'!H$2,Input!$A$1:$EY$1,0))</f>
        <v>52.047981119674965</v>
      </c>
      <c r="I361" s="83">
        <f>INDEX(Input!$A$1:$EY$395,MATCH('2019-20'!$A361,Input!$A$1:$A$395,0),MATCH('2019-20'!I$2,Input!$A$1:$EY$1,0))</f>
        <v>1.0815863627265239</v>
      </c>
      <c r="J361" s="83">
        <f>INDEX(Input!$A$1:$EY$395,MATCH('2019-20'!$A361,Input!$A$1:$A$395,0),MATCH('2019-20'!J$2,Input!$A$1:$EY$1,0))</f>
        <v>43.215071999999992</v>
      </c>
      <c r="K361" s="83">
        <f>INDEX(Input!$A$1:$EY$395,MATCH('2019-20'!$A361,Input!$A$1:$A$395,0),MATCH('2019-20'!K$2,Input!$A$1:$EY$1,0))</f>
        <v>0</v>
      </c>
      <c r="L361" s="83">
        <f>INDEX(Input!$A$1:$EY$395,MATCH('2019-20'!$A361,Input!$A$1:$A$395,0),MATCH('2019-20'!L$2,Input!$A$1:$EY$1,0))</f>
        <v>0</v>
      </c>
      <c r="M361" s="83">
        <f>INDEX(Input!$A$1:$EY$395,MATCH('2019-20'!$A361,Input!$A$1:$A$395,0),MATCH('2019-20'!M$2,Input!$A$1:$EY$1,0))</f>
        <v>0</v>
      </c>
      <c r="N361" s="83">
        <f>INDEX(Input!$A$1:$EY$395,MATCH('2019-20'!$A361,Input!$A$1:$A$395,0),MATCH('2019-20'!N$2,Input!$A$1:$EY$1,0))</f>
        <v>0</v>
      </c>
      <c r="O361" s="83">
        <f>INDEX(Input!$A$1:$EY$395,MATCH('2019-20'!$A361,Input!$A$1:$A$395,0),MATCH('2019-20'!O$2,Input!$A$1:$EY$1,0))</f>
        <v>0</v>
      </c>
      <c r="P361" s="83">
        <f>INDEX(Input!$A$1:$EY$395,MATCH('2019-20'!$A361,Input!$A$1:$A$395,0),MATCH('2019-20'!P$2,Input!$A$1:$EY$1,0))</f>
        <v>0</v>
      </c>
      <c r="Q361" s="83">
        <f>INDEX(Input!$A$1:$EY$395,MATCH('2019-20'!$A361,Input!$A$1:$A$395,0),MATCH('2019-20'!Q$2,Input!$A$1:$EY$1,0))</f>
        <v>0</v>
      </c>
      <c r="R361" s="112">
        <f>INDEX(Input!$A$1:$EY$395,MATCH('2019-20'!$A361,Input!$A$1:$A$395,0),MATCH('2019-20'!R$2,Input!$A$1:$EY$1,0))</f>
        <v>96.34463948240149</v>
      </c>
      <c r="S361" s="128">
        <f>INDEX(Input!$A$1:$EY$395,MATCH('2019-20'!$A361,Input!$A$1:$A$395,0),MATCH('2019-20'!S$2,Input!$A$1:$EY$1,0))</f>
        <v>1.3333375385480961</v>
      </c>
      <c r="V361" s="100"/>
    </row>
    <row r="362" spans="1:22" ht="16.2" x14ac:dyDescent="0.3">
      <c r="A362" s="53" t="str">
        <f>INDEX(Input!$A$1:$A$395,MATCH('2019-20'!$B362,Input!$B$1:$B$395,0))</f>
        <v>R241</v>
      </c>
      <c r="B362" s="45" t="s">
        <v>1083</v>
      </c>
      <c r="C362" s="45" t="str">
        <f>INDEX(Input!$C$1:$C$395,MATCH('2019-20'!$B362,Input!$B$1:$B$395,0))</f>
        <v>E07000181</v>
      </c>
      <c r="D362" s="46">
        <f>INDEX(Input!$EY$1:$EY$395,MATCH('2019-20'!$B362,Input!$B$1:$B$395,0))</f>
        <v>1</v>
      </c>
      <c r="E362" s="154"/>
      <c r="F362" s="44" t="str">
        <f>INDEX(Input!$D$1:$D$395,MATCH('2019-20'!$B362,Input!$B$1:$B$395,0))</f>
        <v>West Oxfordshire</v>
      </c>
      <c r="G362" s="112">
        <f>INDEX(Input!$A$1:$EY$395,MATCH('2019-20'!$A362,Input!$A$1:$A$395,0),MATCH('2019-20'!G$2,Input!$A$1:$EY$1,0))</f>
        <v>8.2610640416924035</v>
      </c>
      <c r="H362" s="83">
        <f>INDEX(Input!$A$1:$EY$395,MATCH('2019-20'!$A362,Input!$A$1:$A$395,0),MATCH('2019-20'!H$2,Input!$A$1:$EY$1,0))</f>
        <v>2.1892315720263</v>
      </c>
      <c r="I362" s="83">
        <f>INDEX(Input!$A$1:$EY$395,MATCH('2019-20'!$A362,Input!$A$1:$A$395,0),MATCH('2019-20'!I$2,Input!$A$1:$EY$1,0))</f>
        <v>6.8811833423111105E-2</v>
      </c>
      <c r="J362" s="83">
        <f>INDEX(Input!$A$1:$EY$395,MATCH('2019-20'!$A362,Input!$A$1:$A$395,0),MATCH('2019-20'!J$2,Input!$A$1:$EY$1,0))</f>
        <v>3.9277815372120846</v>
      </c>
      <c r="K362" s="83">
        <f>INDEX(Input!$A$1:$EY$395,MATCH('2019-20'!$A362,Input!$A$1:$A$395,0),MATCH('2019-20'!K$2,Input!$A$1:$EY$1,0))</f>
        <v>0</v>
      </c>
      <c r="L362" s="83">
        <f>INDEX(Input!$A$1:$EY$395,MATCH('2019-20'!$A362,Input!$A$1:$A$395,0),MATCH('2019-20'!L$2,Input!$A$1:$EY$1,0))</f>
        <v>0.40455043078791614</v>
      </c>
      <c r="M362" s="83">
        <f>INDEX(Input!$A$1:$EY$395,MATCH('2019-20'!$A362,Input!$A$1:$A$395,0),MATCH('2019-20'!M$2,Input!$A$1:$EY$1,0))</f>
        <v>0</v>
      </c>
      <c r="N362" s="83">
        <f>INDEX(Input!$A$1:$EY$395,MATCH('2019-20'!$A362,Input!$A$1:$A$395,0),MATCH('2019-20'!N$2,Input!$A$1:$EY$1,0))</f>
        <v>0</v>
      </c>
      <c r="O362" s="83">
        <f>INDEX(Input!$A$1:$EY$395,MATCH('2019-20'!$A362,Input!$A$1:$A$395,0),MATCH('2019-20'!O$2,Input!$A$1:$EY$1,0))</f>
        <v>0</v>
      </c>
      <c r="P362" s="83">
        <f>INDEX(Input!$A$1:$EY$395,MATCH('2019-20'!$A362,Input!$A$1:$A$395,0),MATCH('2019-20'!P$2,Input!$A$1:$EY$1,0))</f>
        <v>1.7631427946880918</v>
      </c>
      <c r="Q362" s="83">
        <f>INDEX(Input!$A$1:$EY$395,MATCH('2019-20'!$A362,Input!$A$1:$A$395,0),MATCH('2019-20'!Q$2,Input!$A$1:$EY$1,0))</f>
        <v>0.12695595924855815</v>
      </c>
      <c r="R362" s="112">
        <f>INDEX(Input!$A$1:$EY$395,MATCH('2019-20'!$A362,Input!$A$1:$A$395,0),MATCH('2019-20'!R$2,Input!$A$1:$EY$1,0))</f>
        <v>8.4804741273860635</v>
      </c>
      <c r="S362" s="128">
        <f>INDEX(Input!$A$1:$EY$395,MATCH('2019-20'!$A362,Input!$A$1:$A$395,0),MATCH('2019-20'!S$2,Input!$A$1:$EY$1,0))</f>
        <v>2.6559543006364317</v>
      </c>
      <c r="V362" s="100"/>
    </row>
    <row r="363" spans="1:22" ht="16.2" x14ac:dyDescent="0.3">
      <c r="A363" s="53" t="str">
        <f>INDEX(Input!$A$1:$A$395,MATCH('2019-20'!$B363,Input!$B$1:$B$395,0))</f>
        <v>R691</v>
      </c>
      <c r="B363" s="45" t="s">
        <v>1039</v>
      </c>
      <c r="C363" s="45" t="str">
        <f>INDEX(Input!$C$1:$C$395,MATCH('2019-20'!$B363,Input!$B$1:$B$395,0))</f>
        <v>E07000245</v>
      </c>
      <c r="D363" s="46">
        <f>INDEX(Input!$EY$1:$EY$395,MATCH('2019-20'!$B363,Input!$B$1:$B$395,0))</f>
        <v>4</v>
      </c>
      <c r="E363" s="154">
        <v>7</v>
      </c>
      <c r="F363" s="44" t="str">
        <f>INDEX(Input!$D$1:$D$395,MATCH('2019-20'!$B363,Input!$B$1:$B$395,0))</f>
        <v>West Suffolk</v>
      </c>
      <c r="G363" s="112">
        <f>INDEX(Input!$A$1:$EY$395,MATCH('2019-20'!$A363,Input!$A$1:$A$395,0),MATCH('2019-20'!G$2,Input!$A$1:$EY$1,0))</f>
        <v>0</v>
      </c>
      <c r="H363" s="83">
        <f>INDEX(Input!$A$1:$EY$395,MATCH('2019-20'!$A363,Input!$A$1:$A$395,0),MATCH('2019-20'!H$2,Input!$A$1:$EY$1,0))</f>
        <v>4.6469992537693123</v>
      </c>
      <c r="I363" s="83">
        <f>INDEX(Input!$A$1:$EY$395,MATCH('2019-20'!$A363,Input!$A$1:$A$395,0),MATCH('2019-20'!I$2,Input!$A$1:$EY$1,0))</f>
        <v>0.14504985998319245</v>
      </c>
      <c r="J363" s="83">
        <f>INDEX(Input!$A$1:$EY$395,MATCH('2019-20'!$A363,Input!$A$1:$A$395,0),MATCH('2019-20'!J$2,Input!$A$1:$EY$1,0))</f>
        <v>9.4472915807283204</v>
      </c>
      <c r="K363" s="83">
        <f>INDEX(Input!$A$1:$EY$395,MATCH('2019-20'!$A363,Input!$A$1:$A$395,0),MATCH('2019-20'!K$2,Input!$A$1:$EY$1,0))</f>
        <v>0</v>
      </c>
      <c r="L363" s="83">
        <f>INDEX(Input!$A$1:$EY$395,MATCH('2019-20'!$A363,Input!$A$1:$A$395,0),MATCH('2019-20'!L$2,Input!$A$1:$EY$1,0))</f>
        <v>3.4469961271679554E-2</v>
      </c>
      <c r="M363" s="83">
        <f>INDEX(Input!$A$1:$EY$395,MATCH('2019-20'!$A363,Input!$A$1:$A$395,0),MATCH('2019-20'!M$2,Input!$A$1:$EY$1,0))</f>
        <v>0</v>
      </c>
      <c r="N363" s="83">
        <f>INDEX(Input!$A$1:$EY$395,MATCH('2019-20'!$A363,Input!$A$1:$A$395,0),MATCH('2019-20'!N$2,Input!$A$1:$EY$1,0))</f>
        <v>0</v>
      </c>
      <c r="O363" s="83">
        <f>INDEX(Input!$A$1:$EY$395,MATCH('2019-20'!$A363,Input!$A$1:$A$395,0),MATCH('2019-20'!O$2,Input!$A$1:$EY$1,0))</f>
        <v>0</v>
      </c>
      <c r="P363" s="83">
        <f>INDEX(Input!$A$1:$EY$395,MATCH('2019-20'!$A363,Input!$A$1:$A$395,0),MATCH('2019-20'!P$2,Input!$A$1:$EY$1,0))</f>
        <v>1.8481721172217227</v>
      </c>
      <c r="Q363" s="83">
        <f>INDEX(Input!$A$1:$EY$395,MATCH('2019-20'!$A363,Input!$A$1:$A$395,0),MATCH('2019-20'!Q$2,Input!$A$1:$EY$1,0))</f>
        <v>0.17287649002852312</v>
      </c>
      <c r="R363" s="112">
        <f>INDEX(Input!$A$1:$EY$395,MATCH('2019-20'!$A363,Input!$A$1:$A$395,0),MATCH('2019-20'!R$2,Input!$A$1:$EY$1,0))</f>
        <v>16.294859263002749</v>
      </c>
      <c r="S363" s="128">
        <f>INDEX(Input!$A$1:$EY$395,MATCH('2019-20'!$A363,Input!$A$1:$A$395,0),MATCH('2019-20'!S$2,Input!$A$1:$EY$1,0))</f>
        <v>0</v>
      </c>
      <c r="V363" s="100"/>
    </row>
    <row r="364" spans="1:22" ht="16.2" x14ac:dyDescent="0.3">
      <c r="A364" s="53" t="str">
        <f>INDEX(Input!$A$1:$A$395,MATCH('2019-20'!$B364,Input!$B$1:$B$395,0))</f>
        <v>R441</v>
      </c>
      <c r="B364" s="45" t="s">
        <v>1413</v>
      </c>
      <c r="C364" s="45" t="str">
        <f>INDEX(Input!$C$1:$C$395,MATCH('2019-20'!$B364,Input!$B$1:$B$395,0))</f>
        <v>E10000032</v>
      </c>
      <c r="D364" s="46">
        <f>INDEX(Input!$EY$1:$EY$395,MATCH('2019-20'!$B364,Input!$B$1:$B$395,0))</f>
        <v>1</v>
      </c>
      <c r="E364" s="154"/>
      <c r="F364" s="44" t="str">
        <f>INDEX(Input!$D$1:$D$395,MATCH('2019-20'!$B364,Input!$B$1:$B$395,0))</f>
        <v>West Sussex</v>
      </c>
      <c r="G364" s="112">
        <f>INDEX(Input!$A$1:$EY$395,MATCH('2019-20'!$A364,Input!$A$1:$A$395,0),MATCH('2019-20'!G$2,Input!$A$1:$EY$1,0))</f>
        <v>545.99310039341469</v>
      </c>
      <c r="H364" s="83">
        <f>INDEX(Input!$A$1:$EY$395,MATCH('2019-20'!$A364,Input!$A$1:$A$395,0),MATCH('2019-20'!H$2,Input!$A$1:$EY$1,0))</f>
        <v>77.986186249939422</v>
      </c>
      <c r="I364" s="83">
        <f>INDEX(Input!$A$1:$EY$395,MATCH('2019-20'!$A364,Input!$A$1:$A$395,0),MATCH('2019-20'!I$2,Input!$A$1:$EY$1,0))</f>
        <v>2.5413013849267427</v>
      </c>
      <c r="J364" s="83">
        <f>INDEX(Input!$A$1:$EY$395,MATCH('2019-20'!$A364,Input!$A$1:$A$395,0),MATCH('2019-20'!J$2,Input!$A$1:$EY$1,0))</f>
        <v>425.71384185800935</v>
      </c>
      <c r="K364" s="83">
        <f>INDEX(Input!$A$1:$EY$395,MATCH('2019-20'!$A364,Input!$A$1:$A$395,0),MATCH('2019-20'!K$2,Input!$A$1:$EY$1,0))</f>
        <v>34.227163383990643</v>
      </c>
      <c r="L364" s="83">
        <f>INDEX(Input!$A$1:$EY$395,MATCH('2019-20'!$A364,Input!$A$1:$A$395,0),MATCH('2019-20'!L$2,Input!$A$1:$EY$1,0))</f>
        <v>0</v>
      </c>
      <c r="M364" s="83">
        <f>INDEX(Input!$A$1:$EY$395,MATCH('2019-20'!$A364,Input!$A$1:$A$395,0),MATCH('2019-20'!M$2,Input!$A$1:$EY$1,0))</f>
        <v>16.703222415436485</v>
      </c>
      <c r="N364" s="83">
        <f>INDEX(Input!$A$1:$EY$395,MATCH('2019-20'!$A364,Input!$A$1:$A$395,0),MATCH('2019-20'!N$2,Input!$A$1:$EY$1,0))</f>
        <v>3.3034520000000001</v>
      </c>
      <c r="O364" s="83">
        <f>INDEX(Input!$A$1:$EY$395,MATCH('2019-20'!$A364,Input!$A$1:$A$395,0),MATCH('2019-20'!O$2,Input!$A$1:$EY$1,0))</f>
        <v>5.6433970000000002</v>
      </c>
      <c r="P364" s="83">
        <f>INDEX(Input!$A$1:$EY$395,MATCH('2019-20'!$A364,Input!$A$1:$A$395,0),MATCH('2019-20'!P$2,Input!$A$1:$EY$1,0))</f>
        <v>3.9334409218107629</v>
      </c>
      <c r="Q364" s="83">
        <f>INDEX(Input!$A$1:$EY$395,MATCH('2019-20'!$A364,Input!$A$1:$A$395,0),MATCH('2019-20'!Q$2,Input!$A$1:$EY$1,0))</f>
        <v>0</v>
      </c>
      <c r="R364" s="112">
        <f>INDEX(Input!$A$1:$EY$395,MATCH('2019-20'!$A364,Input!$A$1:$A$395,0),MATCH('2019-20'!R$2,Input!$A$1:$EY$1,0))</f>
        <v>570.05200521411336</v>
      </c>
      <c r="S364" s="128">
        <f>INDEX(Input!$A$1:$EY$395,MATCH('2019-20'!$A364,Input!$A$1:$A$395,0),MATCH('2019-20'!S$2,Input!$A$1:$EY$1,0))</f>
        <v>4.4064485070164805</v>
      </c>
      <c r="V364" s="100"/>
    </row>
    <row r="365" spans="1:22" ht="16.2" x14ac:dyDescent="0.3">
      <c r="A365" s="53" t="str">
        <f>INDEX(Input!$A$1:$A$395,MATCH('2019-20'!$B365,Input!$B$1:$B$395,0))</f>
        <v>R306</v>
      </c>
      <c r="B365" s="45" t="s">
        <v>1574</v>
      </c>
      <c r="C365" s="45" t="str">
        <f>INDEX(Input!$C$1:$C$395,MATCH('2019-20'!$B365,Input!$B$1:$B$395,0))</f>
        <v>E31000045</v>
      </c>
      <c r="D365" s="46">
        <f>INDEX(Input!$EY$1:$EY$395,MATCH('2019-20'!$B365,Input!$B$1:$B$395,0))</f>
        <v>1</v>
      </c>
      <c r="E365" s="154"/>
      <c r="F365" s="44" t="str">
        <f>INDEX(Input!$D$1:$D$395,MATCH('2019-20'!$B365,Input!$B$1:$B$395,0))</f>
        <v>West Yorkshire Fire</v>
      </c>
      <c r="G365" s="112">
        <f>INDEX(Input!$A$1:$EY$395,MATCH('2019-20'!$A365,Input!$A$1:$A$395,0),MATCH('2019-20'!G$2,Input!$A$1:$EY$1,0))</f>
        <v>79.35291037021581</v>
      </c>
      <c r="H365" s="83">
        <f>INDEX(Input!$A$1:$EY$395,MATCH('2019-20'!$A365,Input!$A$1:$A$395,0),MATCH('2019-20'!H$2,Input!$A$1:$EY$1,0))</f>
        <v>37.678314737052574</v>
      </c>
      <c r="I365" s="83">
        <f>INDEX(Input!$A$1:$EY$395,MATCH('2019-20'!$A365,Input!$A$1:$A$395,0),MATCH('2019-20'!I$2,Input!$A$1:$EY$1,0))</f>
        <v>0.79313444032562908</v>
      </c>
      <c r="J365" s="83">
        <f>INDEX(Input!$A$1:$EY$395,MATCH('2019-20'!$A365,Input!$A$1:$A$395,0),MATCH('2019-20'!J$2,Input!$A$1:$EY$1,0))</f>
        <v>42.156510774000004</v>
      </c>
      <c r="K365" s="83">
        <f>INDEX(Input!$A$1:$EY$395,MATCH('2019-20'!$A365,Input!$A$1:$A$395,0),MATCH('2019-20'!K$2,Input!$A$1:$EY$1,0))</f>
        <v>0</v>
      </c>
      <c r="L365" s="83">
        <f>INDEX(Input!$A$1:$EY$395,MATCH('2019-20'!$A365,Input!$A$1:$A$395,0),MATCH('2019-20'!L$2,Input!$A$1:$EY$1,0))</f>
        <v>0</v>
      </c>
      <c r="M365" s="83">
        <f>INDEX(Input!$A$1:$EY$395,MATCH('2019-20'!$A365,Input!$A$1:$A$395,0),MATCH('2019-20'!M$2,Input!$A$1:$EY$1,0))</f>
        <v>0</v>
      </c>
      <c r="N365" s="83">
        <f>INDEX(Input!$A$1:$EY$395,MATCH('2019-20'!$A365,Input!$A$1:$A$395,0),MATCH('2019-20'!N$2,Input!$A$1:$EY$1,0))</f>
        <v>0</v>
      </c>
      <c r="O365" s="83">
        <f>INDEX(Input!$A$1:$EY$395,MATCH('2019-20'!$A365,Input!$A$1:$A$395,0),MATCH('2019-20'!O$2,Input!$A$1:$EY$1,0))</f>
        <v>0</v>
      </c>
      <c r="P365" s="83">
        <f>INDEX(Input!$A$1:$EY$395,MATCH('2019-20'!$A365,Input!$A$1:$A$395,0),MATCH('2019-20'!P$2,Input!$A$1:$EY$1,0))</f>
        <v>0</v>
      </c>
      <c r="Q365" s="83">
        <f>INDEX(Input!$A$1:$EY$395,MATCH('2019-20'!$A365,Input!$A$1:$A$395,0),MATCH('2019-20'!Q$2,Input!$A$1:$EY$1,0))</f>
        <v>0</v>
      </c>
      <c r="R365" s="112">
        <f>INDEX(Input!$A$1:$EY$395,MATCH('2019-20'!$A365,Input!$A$1:$A$395,0),MATCH('2019-20'!R$2,Input!$A$1:$EY$1,0))</f>
        <v>80.627959951378202</v>
      </c>
      <c r="S365" s="128">
        <f>INDEX(Input!$A$1:$EY$395,MATCH('2019-20'!$A365,Input!$A$1:$A$395,0),MATCH('2019-20'!S$2,Input!$A$1:$EY$1,0))</f>
        <v>1.6068088431964611</v>
      </c>
      <c r="V365" s="100"/>
    </row>
    <row r="366" spans="1:22" ht="16.2" x14ac:dyDescent="0.3">
      <c r="A366" s="53" t="str">
        <f>INDEX(Input!$A$1:$A$395,MATCH('2019-20'!$B366,Input!$B$1:$B$395,0))</f>
        <v>R382</v>
      </c>
      <c r="B366" s="45" t="s">
        <v>987</v>
      </c>
      <c r="C366" s="45" t="str">
        <f>INDEX(Input!$C$1:$C$395,MATCH('2019-20'!$B366,Input!$B$1:$B$395,0))</f>
        <v>E09000033</v>
      </c>
      <c r="D366" s="46">
        <f>INDEX(Input!$EY$1:$EY$395,MATCH('2019-20'!$B366,Input!$B$1:$B$395,0))</f>
        <v>1</v>
      </c>
      <c r="E366" s="154"/>
      <c r="F366" s="44" t="str">
        <f>INDEX(Input!$D$1:$D$395,MATCH('2019-20'!$B366,Input!$B$1:$B$395,0))</f>
        <v>Westminster</v>
      </c>
      <c r="G366" s="112">
        <f>INDEX(Input!$A$1:$EY$395,MATCH('2019-20'!$A366,Input!$A$1:$A$395,0),MATCH('2019-20'!G$2,Input!$A$1:$EY$1,0))</f>
        <v>203.85342596631182</v>
      </c>
      <c r="H366" s="83">
        <f>INDEX(Input!$A$1:$EY$395,MATCH('2019-20'!$A366,Input!$A$1:$A$395,0),MATCH('2019-20'!H$2,Input!$A$1:$EY$1,0))</f>
        <v>118.56927874241119</v>
      </c>
      <c r="I366" s="83">
        <f>INDEX(Input!$A$1:$EY$395,MATCH('2019-20'!$A366,Input!$A$1:$A$395,0),MATCH('2019-20'!I$2,Input!$A$1:$EY$1,0))</f>
        <v>2.8980321039207966</v>
      </c>
      <c r="J366" s="83">
        <f>INDEX(Input!$A$1:$EY$395,MATCH('2019-20'!$A366,Input!$A$1:$A$395,0),MATCH('2019-20'!J$2,Input!$A$1:$EY$1,0))</f>
        <v>52.270326635100425</v>
      </c>
      <c r="K366" s="83">
        <f>INDEX(Input!$A$1:$EY$395,MATCH('2019-20'!$A366,Input!$A$1:$A$395,0),MATCH('2019-20'!K$2,Input!$A$1:$EY$1,0))</f>
        <v>4.250630451899581</v>
      </c>
      <c r="L366" s="83">
        <f>INDEX(Input!$A$1:$EY$395,MATCH('2019-20'!$A366,Input!$A$1:$A$395,0),MATCH('2019-20'!L$2,Input!$A$1:$EY$1,0))</f>
        <v>0</v>
      </c>
      <c r="M366" s="83">
        <f>INDEX(Input!$A$1:$EY$395,MATCH('2019-20'!$A366,Input!$A$1:$A$395,0),MATCH('2019-20'!M$2,Input!$A$1:$EY$1,0))</f>
        <v>15.806905134289694</v>
      </c>
      <c r="N366" s="83">
        <f>INDEX(Input!$A$1:$EY$395,MATCH('2019-20'!$A366,Input!$A$1:$A$395,0),MATCH('2019-20'!N$2,Input!$A$1:$EY$1,0))</f>
        <v>1.323159</v>
      </c>
      <c r="O366" s="83">
        <f>INDEX(Input!$A$1:$EY$395,MATCH('2019-20'!$A366,Input!$A$1:$A$395,0),MATCH('2019-20'!O$2,Input!$A$1:$EY$1,0))</f>
        <v>2.2603970000000002</v>
      </c>
      <c r="P366" s="83">
        <f>INDEX(Input!$A$1:$EY$395,MATCH('2019-20'!$A366,Input!$A$1:$A$395,0),MATCH('2019-20'!P$2,Input!$A$1:$EY$1,0))</f>
        <v>8.3700247101183489</v>
      </c>
      <c r="Q366" s="83">
        <f>INDEX(Input!$A$1:$EY$395,MATCH('2019-20'!$A366,Input!$A$1:$A$395,0),MATCH('2019-20'!Q$2,Input!$A$1:$EY$1,0))</f>
        <v>0</v>
      </c>
      <c r="R366" s="112">
        <f>INDEX(Input!$A$1:$EY$395,MATCH('2019-20'!$A366,Input!$A$1:$A$395,0),MATCH('2019-20'!R$2,Input!$A$1:$EY$1,0))</f>
        <v>205.74875377774003</v>
      </c>
      <c r="S366" s="128">
        <f>INDEX(Input!$A$1:$EY$395,MATCH('2019-20'!$A366,Input!$A$1:$A$395,0),MATCH('2019-20'!S$2,Input!$A$1:$EY$1,0))</f>
        <v>0.92975028623822897</v>
      </c>
      <c r="V366" s="100"/>
    </row>
    <row r="367" spans="1:22" ht="16.2" x14ac:dyDescent="0.3">
      <c r="A367" s="53" t="str">
        <f>INDEX(Input!$A$1:$A$395,MATCH('2019-20'!$B367,Input!$B$1:$B$395,0))</f>
        <v>R343</v>
      </c>
      <c r="B367" s="45" t="s">
        <v>1399</v>
      </c>
      <c r="C367" s="45" t="str">
        <f>INDEX(Input!$C$1:$C$395,MATCH('2019-20'!$B367,Input!$B$1:$B$395,0))</f>
        <v>E08000010</v>
      </c>
      <c r="D367" s="46">
        <f>INDEX(Input!$EY$1:$EY$395,MATCH('2019-20'!$B367,Input!$B$1:$B$395,0))</f>
        <v>1</v>
      </c>
      <c r="E367" s="154"/>
      <c r="F367" s="44" t="str">
        <f>INDEX(Input!$D$1:$D$395,MATCH('2019-20'!$B367,Input!$B$1:$B$395,0))</f>
        <v>Wigan</v>
      </c>
      <c r="G367" s="112">
        <f>INDEX(Input!$A$1:$EY$395,MATCH('2019-20'!$A367,Input!$A$1:$A$395,0),MATCH('2019-20'!G$2,Input!$A$1:$EY$1,0))</f>
        <v>225.87939725872147</v>
      </c>
      <c r="H367" s="83">
        <f>INDEX(Input!$A$1:$EY$395,MATCH('2019-20'!$A367,Input!$A$1:$A$395,0),MATCH('2019-20'!H$2,Input!$A$1:$EY$1,0))</f>
        <v>85.229921384196771</v>
      </c>
      <c r="I367" s="83">
        <f>INDEX(Input!$A$1:$EY$395,MATCH('2019-20'!$A367,Input!$A$1:$A$395,0),MATCH('2019-20'!I$2,Input!$A$1:$EY$1,0))</f>
        <v>2.2635139640685793</v>
      </c>
      <c r="J367" s="83">
        <f>INDEX(Input!$A$1:$EY$395,MATCH('2019-20'!$A367,Input!$A$1:$A$395,0),MATCH('2019-20'!J$2,Input!$A$1:$EY$1,0))</f>
        <v>107.78468014352913</v>
      </c>
      <c r="K367" s="83">
        <f>INDEX(Input!$A$1:$EY$395,MATCH('2019-20'!$A367,Input!$A$1:$A$395,0),MATCH('2019-20'!K$2,Input!$A$1:$EY$1,0))</f>
        <v>8.8508022464708542</v>
      </c>
      <c r="L367" s="83">
        <f>INDEX(Input!$A$1:$EY$395,MATCH('2019-20'!$A367,Input!$A$1:$A$395,0),MATCH('2019-20'!L$2,Input!$A$1:$EY$1,0))</f>
        <v>0</v>
      </c>
      <c r="M367" s="83">
        <f>INDEX(Input!$A$1:$EY$395,MATCH('2019-20'!$A367,Input!$A$1:$A$395,0),MATCH('2019-20'!M$2,Input!$A$1:$EY$1,0))</f>
        <v>14.678010464832086</v>
      </c>
      <c r="N367" s="83">
        <f>INDEX(Input!$A$1:$EY$395,MATCH('2019-20'!$A367,Input!$A$1:$A$395,0),MATCH('2019-20'!N$2,Input!$A$1:$EY$1,0))</f>
        <v>1.5922229999999999</v>
      </c>
      <c r="O367" s="83">
        <f>INDEX(Input!$A$1:$EY$395,MATCH('2019-20'!$A367,Input!$A$1:$A$395,0),MATCH('2019-20'!O$2,Input!$A$1:$EY$1,0))</f>
        <v>2.7200470000000001</v>
      </c>
      <c r="P367" s="83">
        <f>INDEX(Input!$A$1:$EY$395,MATCH('2019-20'!$A367,Input!$A$1:$A$395,0),MATCH('2019-20'!P$2,Input!$A$1:$EY$1,0))</f>
        <v>3.5265248746235547</v>
      </c>
      <c r="Q367" s="83">
        <f>INDEX(Input!$A$1:$EY$395,MATCH('2019-20'!$A367,Input!$A$1:$A$395,0),MATCH('2019-20'!Q$2,Input!$A$1:$EY$1,0))</f>
        <v>0</v>
      </c>
      <c r="R367" s="112">
        <f>INDEX(Input!$A$1:$EY$395,MATCH('2019-20'!$A367,Input!$A$1:$A$395,0),MATCH('2019-20'!R$2,Input!$A$1:$EY$1,0))</f>
        <v>226.64572307772099</v>
      </c>
      <c r="S367" s="128">
        <f>INDEX(Input!$A$1:$EY$395,MATCH('2019-20'!$A367,Input!$A$1:$A$395,0),MATCH('2019-20'!S$2,Input!$A$1:$EY$1,0))</f>
        <v>0.33926326539723828</v>
      </c>
      <c r="V367" s="100"/>
    </row>
    <row r="368" spans="1:22" ht="16.2" x14ac:dyDescent="0.3">
      <c r="A368" s="53" t="str">
        <f>INDEX(Input!$A$1:$A$395,MATCH('2019-20'!$B368,Input!$B$1:$B$395,0))</f>
        <v>R676</v>
      </c>
      <c r="B368" s="45" t="s">
        <v>1593</v>
      </c>
      <c r="C368" s="45" t="str">
        <f>INDEX(Input!$C$1:$C$395,MATCH('2019-20'!$B368,Input!$B$1:$B$395,0))</f>
        <v>E06000054</v>
      </c>
      <c r="D368" s="46">
        <f>INDEX(Input!$EY$1:$EY$395,MATCH('2019-20'!$B368,Input!$B$1:$B$395,0))</f>
        <v>1</v>
      </c>
      <c r="E368" s="154"/>
      <c r="F368" s="44" t="str">
        <f>INDEX(Input!$D$1:$D$395,MATCH('2019-20'!$B368,Input!$B$1:$B$395,0))</f>
        <v>Wiltshire</v>
      </c>
      <c r="G368" s="112">
        <f>INDEX(Input!$A$1:$EY$395,MATCH('2019-20'!$A368,Input!$A$1:$A$395,0),MATCH('2019-20'!G$2,Input!$A$1:$EY$1,0))</f>
        <v>349.39241529784238</v>
      </c>
      <c r="H368" s="83">
        <f>INDEX(Input!$A$1:$EY$395,MATCH('2019-20'!$A368,Input!$A$1:$A$395,0),MATCH('2019-20'!H$2,Input!$A$1:$EY$1,0))</f>
        <v>56.961570608457727</v>
      </c>
      <c r="I368" s="83">
        <f>INDEX(Input!$A$1:$EY$395,MATCH('2019-20'!$A368,Input!$A$1:$A$395,0),MATCH('2019-20'!I$2,Input!$A$1:$EY$1,0))</f>
        <v>1.8561815269558526</v>
      </c>
      <c r="J368" s="83">
        <f>INDEX(Input!$A$1:$EY$395,MATCH('2019-20'!$A368,Input!$A$1:$A$395,0),MATCH('2019-20'!J$2,Input!$A$1:$EY$1,0))</f>
        <v>250.88304321916286</v>
      </c>
      <c r="K368" s="83">
        <f>INDEX(Input!$A$1:$EY$395,MATCH('2019-20'!$A368,Input!$A$1:$A$395,0),MATCH('2019-20'!K$2,Input!$A$1:$EY$1,0))</f>
        <v>20.113716090837212</v>
      </c>
      <c r="L368" s="83">
        <f>INDEX(Input!$A$1:$EY$395,MATCH('2019-20'!$A368,Input!$A$1:$A$395,0),MATCH('2019-20'!L$2,Input!$A$1:$EY$1,0))</f>
        <v>0</v>
      </c>
      <c r="M368" s="83">
        <f>INDEX(Input!$A$1:$EY$395,MATCH('2019-20'!$A368,Input!$A$1:$A$395,0),MATCH('2019-20'!M$2,Input!$A$1:$EY$1,0))</f>
        <v>8.1179362372600448</v>
      </c>
      <c r="N368" s="83">
        <f>INDEX(Input!$A$1:$EY$395,MATCH('2019-20'!$A368,Input!$A$1:$A$395,0),MATCH('2019-20'!N$2,Input!$A$1:$EY$1,0))</f>
        <v>1.823064</v>
      </c>
      <c r="O368" s="83">
        <f>INDEX(Input!$A$1:$EY$395,MATCH('2019-20'!$A368,Input!$A$1:$A$395,0),MATCH('2019-20'!O$2,Input!$A$1:$EY$1,0))</f>
        <v>3.114401</v>
      </c>
      <c r="P368" s="83">
        <f>INDEX(Input!$A$1:$EY$395,MATCH('2019-20'!$A368,Input!$A$1:$A$395,0),MATCH('2019-20'!P$2,Input!$A$1:$EY$1,0))</f>
        <v>11.474374115518623</v>
      </c>
      <c r="Q368" s="83">
        <f>INDEX(Input!$A$1:$EY$395,MATCH('2019-20'!$A368,Input!$A$1:$A$395,0),MATCH('2019-20'!Q$2,Input!$A$1:$EY$1,0))</f>
        <v>3.3160783165658034</v>
      </c>
      <c r="R368" s="112">
        <f>INDEX(Input!$A$1:$EY$395,MATCH('2019-20'!$A368,Input!$A$1:$A$395,0),MATCH('2019-20'!R$2,Input!$A$1:$EY$1,0))</f>
        <v>357.66036511475806</v>
      </c>
      <c r="S368" s="128">
        <f>INDEX(Input!$A$1:$EY$395,MATCH('2019-20'!$A368,Input!$A$1:$A$395,0),MATCH('2019-20'!S$2,Input!$A$1:$EY$1,0))</f>
        <v>2.3663793073091188</v>
      </c>
      <c r="V368" s="100"/>
    </row>
    <row r="369" spans="1:22" ht="16.2" x14ac:dyDescent="0.3">
      <c r="A369" s="53" t="str">
        <f>INDEX(Input!$A$1:$A$395,MATCH('2019-20'!$B369,Input!$B$1:$B$395,0))</f>
        <v>R126</v>
      </c>
      <c r="B369" s="45" t="s">
        <v>1259</v>
      </c>
      <c r="C369" s="45" t="str">
        <f>INDEX(Input!$C$1:$C$395,MATCH('2019-20'!$B369,Input!$B$1:$B$395,0))</f>
        <v>E07000094</v>
      </c>
      <c r="D369" s="46">
        <f>INDEX(Input!$EY$1:$EY$395,MATCH('2019-20'!$B369,Input!$B$1:$B$395,0))</f>
        <v>1</v>
      </c>
      <c r="E369" s="154"/>
      <c r="F369" s="44" t="str">
        <f>INDEX(Input!$D$1:$D$395,MATCH('2019-20'!$B369,Input!$B$1:$B$395,0))</f>
        <v>Winchester</v>
      </c>
      <c r="G369" s="112">
        <f>INDEX(Input!$A$1:$EY$395,MATCH('2019-20'!$A369,Input!$A$1:$A$395,0),MATCH('2019-20'!G$2,Input!$A$1:$EY$1,0))</f>
        <v>12.013711775714523</v>
      </c>
      <c r="H369" s="83">
        <f>INDEX(Input!$A$1:$EY$395,MATCH('2019-20'!$A369,Input!$A$1:$A$395,0),MATCH('2019-20'!H$2,Input!$A$1:$EY$1,0))</f>
        <v>2.1942917373917208</v>
      </c>
      <c r="I369" s="83">
        <f>INDEX(Input!$A$1:$EY$395,MATCH('2019-20'!$A369,Input!$A$1:$A$395,0),MATCH('2019-20'!I$2,Input!$A$1:$EY$1,0))</f>
        <v>7.1504415067754637E-2</v>
      </c>
      <c r="J369" s="83">
        <f>INDEX(Input!$A$1:$EY$395,MATCH('2019-20'!$A369,Input!$A$1:$A$395,0),MATCH('2019-20'!J$2,Input!$A$1:$EY$1,0))</f>
        <v>7.6076658134579205</v>
      </c>
      <c r="K369" s="83">
        <f>INDEX(Input!$A$1:$EY$395,MATCH('2019-20'!$A369,Input!$A$1:$A$395,0),MATCH('2019-20'!K$2,Input!$A$1:$EY$1,0))</f>
        <v>0</v>
      </c>
      <c r="L369" s="83">
        <f>INDEX(Input!$A$1:$EY$395,MATCH('2019-20'!$A369,Input!$A$1:$A$395,0),MATCH('2019-20'!L$2,Input!$A$1:$EY$1,0))</f>
        <v>0.20954523654207829</v>
      </c>
      <c r="M369" s="83">
        <f>INDEX(Input!$A$1:$EY$395,MATCH('2019-20'!$A369,Input!$A$1:$A$395,0),MATCH('2019-20'!M$2,Input!$A$1:$EY$1,0))</f>
        <v>0</v>
      </c>
      <c r="N369" s="83">
        <f>INDEX(Input!$A$1:$EY$395,MATCH('2019-20'!$A369,Input!$A$1:$A$395,0),MATCH('2019-20'!N$2,Input!$A$1:$EY$1,0))</f>
        <v>0</v>
      </c>
      <c r="O369" s="83">
        <f>INDEX(Input!$A$1:$EY$395,MATCH('2019-20'!$A369,Input!$A$1:$A$395,0),MATCH('2019-20'!O$2,Input!$A$1:$EY$1,0))</f>
        <v>0</v>
      </c>
      <c r="P369" s="83">
        <f>INDEX(Input!$A$1:$EY$395,MATCH('2019-20'!$A369,Input!$A$1:$A$395,0),MATCH('2019-20'!P$2,Input!$A$1:$EY$1,0))</f>
        <v>2.353118489097112</v>
      </c>
      <c r="Q369" s="83">
        <f>INDEX(Input!$A$1:$EY$395,MATCH('2019-20'!$A369,Input!$A$1:$A$395,0),MATCH('2019-20'!Q$2,Input!$A$1:$EY$1,0))</f>
        <v>4.6308836879873291E-2</v>
      </c>
      <c r="R369" s="112">
        <f>INDEX(Input!$A$1:$EY$395,MATCH('2019-20'!$A369,Input!$A$1:$A$395,0),MATCH('2019-20'!R$2,Input!$A$1:$EY$1,0))</f>
        <v>12.48243452843646</v>
      </c>
      <c r="S369" s="128">
        <f>INDEX(Input!$A$1:$EY$395,MATCH('2019-20'!$A369,Input!$A$1:$A$395,0),MATCH('2019-20'!S$2,Input!$A$1:$EY$1,0))</f>
        <v>3.9015648241990553</v>
      </c>
      <c r="V369" s="100"/>
    </row>
    <row r="370" spans="1:22" ht="16.2" x14ac:dyDescent="0.3">
      <c r="A370" s="53" t="str">
        <f>INDEX(Input!$A$1:$A$395,MATCH('2019-20'!$B370,Input!$B$1:$B$395,0))</f>
        <v>R646</v>
      </c>
      <c r="B370" s="45" t="s">
        <v>1502</v>
      </c>
      <c r="C370" s="45" t="str">
        <f>INDEX(Input!$C$1:$C$395,MATCH('2019-20'!$B370,Input!$B$1:$B$395,0))</f>
        <v>E06000040</v>
      </c>
      <c r="D370" s="46">
        <f>INDEX(Input!$EY$1:$EY$395,MATCH('2019-20'!$B370,Input!$B$1:$B$395,0))</f>
        <v>1</v>
      </c>
      <c r="E370" s="154"/>
      <c r="F370" s="44" t="str">
        <f>INDEX(Input!$D$1:$D$395,MATCH('2019-20'!$B370,Input!$B$1:$B$395,0))</f>
        <v>Windsor And Maidenhead</v>
      </c>
      <c r="G370" s="112">
        <f>INDEX(Input!$A$1:$EY$395,MATCH('2019-20'!$A370,Input!$A$1:$A$395,0),MATCH('2019-20'!G$2,Input!$A$1:$EY$1,0))</f>
        <v>86.363664302647408</v>
      </c>
      <c r="H370" s="83">
        <f>INDEX(Input!$A$1:$EY$395,MATCH('2019-20'!$A370,Input!$A$1:$A$395,0),MATCH('2019-20'!H$2,Input!$A$1:$EY$1,0))</f>
        <v>12.523591574411247</v>
      </c>
      <c r="I370" s="83">
        <f>INDEX(Input!$A$1:$EY$395,MATCH('2019-20'!$A370,Input!$A$1:$A$395,0),MATCH('2019-20'!I$2,Input!$A$1:$EY$1,0))</f>
        <v>0.40810074376900191</v>
      </c>
      <c r="J370" s="83">
        <f>INDEX(Input!$A$1:$EY$395,MATCH('2019-20'!$A370,Input!$A$1:$A$395,0),MATCH('2019-20'!J$2,Input!$A$1:$EY$1,0))</f>
        <v>65.497021885183173</v>
      </c>
      <c r="K370" s="83">
        <f>INDEX(Input!$A$1:$EY$395,MATCH('2019-20'!$A370,Input!$A$1:$A$395,0),MATCH('2019-20'!K$2,Input!$A$1:$EY$1,0))</f>
        <v>5.3212636108168434</v>
      </c>
      <c r="L370" s="83">
        <f>INDEX(Input!$A$1:$EY$395,MATCH('2019-20'!$A370,Input!$A$1:$A$395,0),MATCH('2019-20'!L$2,Input!$A$1:$EY$1,0))</f>
        <v>0</v>
      </c>
      <c r="M370" s="83">
        <f>INDEX(Input!$A$1:$EY$395,MATCH('2019-20'!$A370,Input!$A$1:$A$395,0),MATCH('2019-20'!M$2,Input!$A$1:$EY$1,0))</f>
        <v>1.8027523456765875</v>
      </c>
      <c r="N370" s="83">
        <f>INDEX(Input!$A$1:$EY$395,MATCH('2019-20'!$A370,Input!$A$1:$A$395,0),MATCH('2019-20'!N$2,Input!$A$1:$EY$1,0))</f>
        <v>0.47645700000000002</v>
      </c>
      <c r="O370" s="83">
        <f>INDEX(Input!$A$1:$EY$395,MATCH('2019-20'!$A370,Input!$A$1:$A$395,0),MATCH('2019-20'!O$2,Input!$A$1:$EY$1,0))</f>
        <v>0.81394699999999998</v>
      </c>
      <c r="P370" s="83">
        <f>INDEX(Input!$A$1:$EY$395,MATCH('2019-20'!$A370,Input!$A$1:$A$395,0),MATCH('2019-20'!P$2,Input!$A$1:$EY$1,0))</f>
        <v>2.0890547952360636</v>
      </c>
      <c r="Q370" s="83">
        <f>INDEX(Input!$A$1:$EY$395,MATCH('2019-20'!$A370,Input!$A$1:$A$395,0),MATCH('2019-20'!Q$2,Input!$A$1:$EY$1,0))</f>
        <v>0</v>
      </c>
      <c r="R370" s="112">
        <f>INDEX(Input!$A$1:$EY$395,MATCH('2019-20'!$A370,Input!$A$1:$A$395,0),MATCH('2019-20'!R$2,Input!$A$1:$EY$1,0))</f>
        <v>88.932188955092911</v>
      </c>
      <c r="S370" s="128">
        <f>INDEX(Input!$A$1:$EY$395,MATCH('2019-20'!$A370,Input!$A$1:$A$395,0),MATCH('2019-20'!S$2,Input!$A$1:$EY$1,0))</f>
        <v>2.9740802143879863</v>
      </c>
      <c r="V370" s="100"/>
    </row>
    <row r="371" spans="1:22" ht="16.2" x14ac:dyDescent="0.3">
      <c r="A371" s="53" t="str">
        <f>INDEX(Input!$A$1:$A$395,MATCH('2019-20'!$B371,Input!$B$1:$B$395,0))</f>
        <v>R348</v>
      </c>
      <c r="B371" s="45" t="s">
        <v>1609</v>
      </c>
      <c r="C371" s="45" t="str">
        <f>INDEX(Input!$C$1:$C$395,MATCH('2019-20'!$B371,Input!$B$1:$B$395,0))</f>
        <v>E08000015</v>
      </c>
      <c r="D371" s="46">
        <f>INDEX(Input!$EY$1:$EY$395,MATCH('2019-20'!$B371,Input!$B$1:$B$395,0))</f>
        <v>1</v>
      </c>
      <c r="E371" s="154"/>
      <c r="F371" s="44" t="str">
        <f>INDEX(Input!$D$1:$D$395,MATCH('2019-20'!$B371,Input!$B$1:$B$395,0))</f>
        <v>Wirral</v>
      </c>
      <c r="G371" s="112">
        <f>INDEX(Input!$A$1:$EY$395,MATCH('2019-20'!$A371,Input!$A$1:$A$395,0),MATCH('2019-20'!G$2,Input!$A$1:$EY$1,0))</f>
        <v>262.27129027950684</v>
      </c>
      <c r="H371" s="83">
        <f>INDEX(Input!$A$1:$EY$395,MATCH('2019-20'!$A371,Input!$A$1:$A$395,0),MATCH('2019-20'!H$2,Input!$A$1:$EY$1,0))</f>
        <v>98.718815538088208</v>
      </c>
      <c r="I371" s="83">
        <f>INDEX(Input!$A$1:$EY$395,MATCH('2019-20'!$A371,Input!$A$1:$A$395,0),MATCH('2019-20'!I$2,Input!$A$1:$EY$1,0))</f>
        <v>2.6119481710919392</v>
      </c>
      <c r="J371" s="83">
        <f>INDEX(Input!$A$1:$EY$395,MATCH('2019-20'!$A371,Input!$A$1:$A$395,0),MATCH('2019-20'!J$2,Input!$A$1:$EY$1,0))</f>
        <v>131.86378054236692</v>
      </c>
      <c r="K371" s="83">
        <f>INDEX(Input!$A$1:$EY$395,MATCH('2019-20'!$A371,Input!$A$1:$A$395,0),MATCH('2019-20'!K$2,Input!$A$1:$EY$1,0))</f>
        <v>10.57263793363312</v>
      </c>
      <c r="L371" s="83">
        <f>INDEX(Input!$A$1:$EY$395,MATCH('2019-20'!$A371,Input!$A$1:$A$395,0),MATCH('2019-20'!L$2,Input!$A$1:$EY$1,0))</f>
        <v>0</v>
      </c>
      <c r="M371" s="83">
        <f>INDEX(Input!$A$1:$EY$395,MATCH('2019-20'!$A371,Input!$A$1:$A$395,0),MATCH('2019-20'!M$2,Input!$A$1:$EY$1,0))</f>
        <v>16.872841850911762</v>
      </c>
      <c r="N371" s="83">
        <f>INDEX(Input!$A$1:$EY$395,MATCH('2019-20'!$A371,Input!$A$1:$A$395,0),MATCH('2019-20'!N$2,Input!$A$1:$EY$1,0))</f>
        <v>1.80037</v>
      </c>
      <c r="O371" s="83">
        <f>INDEX(Input!$A$1:$EY$395,MATCH('2019-20'!$A371,Input!$A$1:$A$395,0),MATCH('2019-20'!O$2,Input!$A$1:$EY$1,0))</f>
        <v>3.0756320000000001</v>
      </c>
      <c r="P371" s="83">
        <f>INDEX(Input!$A$1:$EY$395,MATCH('2019-20'!$A371,Input!$A$1:$A$395,0),MATCH('2019-20'!P$2,Input!$A$1:$EY$1,0))</f>
        <v>0.76436971333333337</v>
      </c>
      <c r="Q371" s="83">
        <f>INDEX(Input!$A$1:$EY$395,MATCH('2019-20'!$A371,Input!$A$1:$A$395,0),MATCH('2019-20'!Q$2,Input!$A$1:$EY$1,0))</f>
        <v>0</v>
      </c>
      <c r="R371" s="112">
        <f>INDEX(Input!$A$1:$EY$395,MATCH('2019-20'!$A371,Input!$A$1:$A$395,0),MATCH('2019-20'!R$2,Input!$A$1:$EY$1,0))</f>
        <v>266.28039574942528</v>
      </c>
      <c r="S371" s="128">
        <f>INDEX(Input!$A$1:$EY$395,MATCH('2019-20'!$A371,Input!$A$1:$A$395,0),MATCH('2019-20'!S$2,Input!$A$1:$EY$1,0))</f>
        <v>1.5286101142240494</v>
      </c>
      <c r="V371" s="100"/>
    </row>
    <row r="372" spans="1:22" ht="16.2" x14ac:dyDescent="0.3">
      <c r="A372" s="53" t="str">
        <f>INDEX(Input!$A$1:$A$395,MATCH('2019-20'!$B372,Input!$B$1:$B$395,0))</f>
        <v>R279</v>
      </c>
      <c r="B372" s="45" t="s">
        <v>1021</v>
      </c>
      <c r="C372" s="45" t="str">
        <f>INDEX(Input!$C$1:$C$395,MATCH('2019-20'!$B372,Input!$B$1:$B$395,0))</f>
        <v>E07000217</v>
      </c>
      <c r="D372" s="46">
        <f>INDEX(Input!$EY$1:$EY$395,MATCH('2019-20'!$B372,Input!$B$1:$B$395,0))</f>
        <v>1</v>
      </c>
      <c r="E372" s="154"/>
      <c r="F372" s="44" t="str">
        <f>INDEX(Input!$D$1:$D$395,MATCH('2019-20'!$B372,Input!$B$1:$B$395,0))</f>
        <v>Woking</v>
      </c>
      <c r="G372" s="112">
        <f>INDEX(Input!$A$1:$EY$395,MATCH('2019-20'!$A372,Input!$A$1:$A$395,0),MATCH('2019-20'!G$2,Input!$A$1:$EY$1,0))</f>
        <v>13.065304045595944</v>
      </c>
      <c r="H372" s="83">
        <f>INDEX(Input!$A$1:$EY$395,MATCH('2019-20'!$A372,Input!$A$1:$A$395,0),MATCH('2019-20'!H$2,Input!$A$1:$EY$1,0))</f>
        <v>2.1004028215652486</v>
      </c>
      <c r="I372" s="83">
        <f>INDEX(Input!$A$1:$EY$395,MATCH('2019-20'!$A372,Input!$A$1:$A$395,0),MATCH('2019-20'!I$2,Input!$A$1:$EY$1,0))</f>
        <v>6.8444898462411349E-2</v>
      </c>
      <c r="J372" s="83">
        <f>INDEX(Input!$A$1:$EY$395,MATCH('2019-20'!$A372,Input!$A$1:$A$395,0),MATCH('2019-20'!J$2,Input!$A$1:$EY$1,0))</f>
        <v>9.8865248440367175</v>
      </c>
      <c r="K372" s="83">
        <f>INDEX(Input!$A$1:$EY$395,MATCH('2019-20'!$A372,Input!$A$1:$A$395,0),MATCH('2019-20'!K$2,Input!$A$1:$EY$1,0))</f>
        <v>0</v>
      </c>
      <c r="L372" s="83">
        <f>INDEX(Input!$A$1:$EY$395,MATCH('2019-20'!$A372,Input!$A$1:$A$395,0),MATCH('2019-20'!L$2,Input!$A$1:$EY$1,0))</f>
        <v>5.0003735963284592E-2</v>
      </c>
      <c r="M372" s="83">
        <f>INDEX(Input!$A$1:$EY$395,MATCH('2019-20'!$A372,Input!$A$1:$A$395,0),MATCH('2019-20'!M$2,Input!$A$1:$EY$1,0))</f>
        <v>0</v>
      </c>
      <c r="N372" s="83">
        <f>INDEX(Input!$A$1:$EY$395,MATCH('2019-20'!$A372,Input!$A$1:$A$395,0),MATCH('2019-20'!N$2,Input!$A$1:$EY$1,0))</f>
        <v>0</v>
      </c>
      <c r="O372" s="83">
        <f>INDEX(Input!$A$1:$EY$395,MATCH('2019-20'!$A372,Input!$A$1:$A$395,0),MATCH('2019-20'!O$2,Input!$A$1:$EY$1,0))</f>
        <v>0</v>
      </c>
      <c r="P372" s="83">
        <f>INDEX(Input!$A$1:$EY$395,MATCH('2019-20'!$A372,Input!$A$1:$A$395,0),MATCH('2019-20'!P$2,Input!$A$1:$EY$1,0))</f>
        <v>1.1807375875855604</v>
      </c>
      <c r="Q372" s="83">
        <f>INDEX(Input!$A$1:$EY$395,MATCH('2019-20'!$A372,Input!$A$1:$A$395,0),MATCH('2019-20'!Q$2,Input!$A$1:$EY$1,0))</f>
        <v>0</v>
      </c>
      <c r="R372" s="112">
        <f>INDEX(Input!$A$1:$EY$395,MATCH('2019-20'!$A372,Input!$A$1:$A$395,0),MATCH('2019-20'!R$2,Input!$A$1:$EY$1,0))</f>
        <v>13.286113887613224</v>
      </c>
      <c r="S372" s="128">
        <f>INDEX(Input!$A$1:$EY$395,MATCH('2019-20'!$A372,Input!$A$1:$A$395,0),MATCH('2019-20'!S$2,Input!$A$1:$EY$1,0))</f>
        <v>1.690047481839585</v>
      </c>
      <c r="V372" s="100"/>
    </row>
    <row r="373" spans="1:22" ht="16.2" x14ac:dyDescent="0.3">
      <c r="A373" s="53" t="str">
        <f>INDEX(Input!$A$1:$A$395,MATCH('2019-20'!$B373,Input!$B$1:$B$395,0))</f>
        <v>R647</v>
      </c>
      <c r="B373" s="45" t="s">
        <v>1411</v>
      </c>
      <c r="C373" s="45" t="str">
        <f>INDEX(Input!$C$1:$C$395,MATCH('2019-20'!$B373,Input!$B$1:$B$395,0))</f>
        <v>E06000041</v>
      </c>
      <c r="D373" s="46">
        <f>INDEX(Input!$EY$1:$EY$395,MATCH('2019-20'!$B373,Input!$B$1:$B$395,0))</f>
        <v>1</v>
      </c>
      <c r="E373" s="154"/>
      <c r="F373" s="44" t="str">
        <f>INDEX(Input!$D$1:$D$395,MATCH('2019-20'!$B373,Input!$B$1:$B$395,0))</f>
        <v>Wokingham</v>
      </c>
      <c r="G373" s="112">
        <f>INDEX(Input!$A$1:$EY$395,MATCH('2019-20'!$A373,Input!$A$1:$A$395,0),MATCH('2019-20'!G$2,Input!$A$1:$EY$1,0))</f>
        <v>117.3248153134321</v>
      </c>
      <c r="H373" s="83">
        <f>INDEX(Input!$A$1:$EY$395,MATCH('2019-20'!$A373,Input!$A$1:$A$395,0),MATCH('2019-20'!H$2,Input!$A$1:$EY$1,0))</f>
        <v>13.894968658721309</v>
      </c>
      <c r="I373" s="83">
        <f>INDEX(Input!$A$1:$EY$395,MATCH('2019-20'!$A373,Input!$A$1:$A$395,0),MATCH('2019-20'!I$2,Input!$A$1:$EY$1,0))</f>
        <v>0.45278920272818923</v>
      </c>
      <c r="J373" s="83">
        <f>INDEX(Input!$A$1:$EY$395,MATCH('2019-20'!$A373,Input!$A$1:$A$395,0),MATCH('2019-20'!J$2,Input!$A$1:$EY$1,0))</f>
        <v>96.394657744687052</v>
      </c>
      <c r="K373" s="83">
        <f>INDEX(Input!$A$1:$EY$395,MATCH('2019-20'!$A373,Input!$A$1:$A$395,0),MATCH('2019-20'!K$2,Input!$A$1:$EY$1,0))</f>
        <v>7.7425042933129671</v>
      </c>
      <c r="L373" s="83">
        <f>INDEX(Input!$A$1:$EY$395,MATCH('2019-20'!$A373,Input!$A$1:$A$395,0),MATCH('2019-20'!L$2,Input!$A$1:$EY$1,0))</f>
        <v>0</v>
      </c>
      <c r="M373" s="83">
        <f>INDEX(Input!$A$1:$EY$395,MATCH('2019-20'!$A373,Input!$A$1:$A$395,0),MATCH('2019-20'!M$2,Input!$A$1:$EY$1,0))</f>
        <v>5.6389805600000002E-2</v>
      </c>
      <c r="N373" s="83">
        <f>INDEX(Input!$A$1:$EY$395,MATCH('2019-20'!$A373,Input!$A$1:$A$395,0),MATCH('2019-20'!N$2,Input!$A$1:$EY$1,0))</f>
        <v>0.40158899999999997</v>
      </c>
      <c r="O373" s="83">
        <f>INDEX(Input!$A$1:$EY$395,MATCH('2019-20'!$A373,Input!$A$1:$A$395,0),MATCH('2019-20'!O$2,Input!$A$1:$EY$1,0))</f>
        <v>0.68604799999999999</v>
      </c>
      <c r="P373" s="83">
        <f>INDEX(Input!$A$1:$EY$395,MATCH('2019-20'!$A373,Input!$A$1:$A$395,0),MATCH('2019-20'!P$2,Input!$A$1:$EY$1,0))</f>
        <v>5.7143155899497007</v>
      </c>
      <c r="Q373" s="83">
        <f>INDEX(Input!$A$1:$EY$395,MATCH('2019-20'!$A373,Input!$A$1:$A$395,0),MATCH('2019-20'!Q$2,Input!$A$1:$EY$1,0))</f>
        <v>0</v>
      </c>
      <c r="R373" s="112">
        <f>INDEX(Input!$A$1:$EY$395,MATCH('2019-20'!$A373,Input!$A$1:$A$395,0),MATCH('2019-20'!R$2,Input!$A$1:$EY$1,0))</f>
        <v>125.34326229499921</v>
      </c>
      <c r="S373" s="128">
        <f>INDEX(Input!$A$1:$EY$395,MATCH('2019-20'!$A373,Input!$A$1:$A$395,0),MATCH('2019-20'!S$2,Input!$A$1:$EY$1,0))</f>
        <v>6.834399832759952</v>
      </c>
      <c r="V373" s="100"/>
    </row>
    <row r="374" spans="1:22" ht="16.2" x14ac:dyDescent="0.3">
      <c r="A374" s="53" t="str">
        <f>INDEX(Input!$A$1:$A$395,MATCH('2019-20'!$B374,Input!$B$1:$B$395,0))</f>
        <v>R364</v>
      </c>
      <c r="B374" s="45" t="s">
        <v>1533</v>
      </c>
      <c r="C374" s="45" t="str">
        <f>INDEX(Input!$C$1:$C$395,MATCH('2019-20'!$B374,Input!$B$1:$B$395,0))</f>
        <v>E08000031</v>
      </c>
      <c r="D374" s="46">
        <f>INDEX(Input!$EY$1:$EY$395,MATCH('2019-20'!$B374,Input!$B$1:$B$395,0))</f>
        <v>1</v>
      </c>
      <c r="E374" s="154"/>
      <c r="F374" s="44" t="str">
        <f>INDEX(Input!$D$1:$D$395,MATCH('2019-20'!$B374,Input!$B$1:$B$395,0))</f>
        <v>Wolverhampton</v>
      </c>
      <c r="G374" s="112">
        <f>INDEX(Input!$A$1:$EY$395,MATCH('2019-20'!$A374,Input!$A$1:$A$395,0),MATCH('2019-20'!G$2,Input!$A$1:$EY$1,0))</f>
        <v>220.98060793061367</v>
      </c>
      <c r="H374" s="83">
        <f>INDEX(Input!$A$1:$EY$395,MATCH('2019-20'!$A374,Input!$A$1:$A$395,0),MATCH('2019-20'!H$2,Input!$A$1:$EY$1,0))</f>
        <v>100.52098565097894</v>
      </c>
      <c r="I374" s="83">
        <f>INDEX(Input!$A$1:$EY$395,MATCH('2019-20'!$A374,Input!$A$1:$A$395,0),MATCH('2019-20'!I$2,Input!$A$1:$EY$1,0))</f>
        <v>2.5546892689715714</v>
      </c>
      <c r="J374" s="83">
        <f>INDEX(Input!$A$1:$EY$395,MATCH('2019-20'!$A374,Input!$A$1:$A$395,0),MATCH('2019-20'!J$2,Input!$A$1:$EY$1,0))</f>
        <v>95.769725508906902</v>
      </c>
      <c r="K374" s="83">
        <f>INDEX(Input!$A$1:$EY$395,MATCH('2019-20'!$A374,Input!$A$1:$A$395,0),MATCH('2019-20'!K$2,Input!$A$1:$EY$1,0))</f>
        <v>7.7162930750930609</v>
      </c>
      <c r="L374" s="83">
        <f>INDEX(Input!$A$1:$EY$395,MATCH('2019-20'!$A374,Input!$A$1:$A$395,0),MATCH('2019-20'!L$2,Input!$A$1:$EY$1,0))</f>
        <v>0</v>
      </c>
      <c r="M374" s="83">
        <f>INDEX(Input!$A$1:$EY$395,MATCH('2019-20'!$A374,Input!$A$1:$A$395,0),MATCH('2019-20'!M$2,Input!$A$1:$EY$1,0))</f>
        <v>12.950663819402008</v>
      </c>
      <c r="N374" s="83">
        <f>INDEX(Input!$A$1:$EY$395,MATCH('2019-20'!$A374,Input!$A$1:$A$395,0),MATCH('2019-20'!N$2,Input!$A$1:$EY$1,0))</f>
        <v>1.376477</v>
      </c>
      <c r="O374" s="83">
        <f>INDEX(Input!$A$1:$EY$395,MATCH('2019-20'!$A374,Input!$A$1:$A$395,0),MATCH('2019-20'!O$2,Input!$A$1:$EY$1,0))</f>
        <v>2.3514819999999999</v>
      </c>
      <c r="P374" s="83">
        <f>INDEX(Input!$A$1:$EY$395,MATCH('2019-20'!$A374,Input!$A$1:$A$395,0),MATCH('2019-20'!P$2,Input!$A$1:$EY$1,0))</f>
        <v>2.0803322459447475</v>
      </c>
      <c r="Q374" s="83">
        <f>INDEX(Input!$A$1:$EY$395,MATCH('2019-20'!$A374,Input!$A$1:$A$395,0),MATCH('2019-20'!Q$2,Input!$A$1:$EY$1,0))</f>
        <v>0</v>
      </c>
      <c r="R374" s="112">
        <f>INDEX(Input!$A$1:$EY$395,MATCH('2019-20'!$A374,Input!$A$1:$A$395,0),MATCH('2019-20'!R$2,Input!$A$1:$EY$1,0))</f>
        <v>225.32064856929722</v>
      </c>
      <c r="S374" s="128">
        <f>INDEX(Input!$A$1:$EY$395,MATCH('2019-20'!$A374,Input!$A$1:$A$395,0),MATCH('2019-20'!S$2,Input!$A$1:$EY$1,0))</f>
        <v>1.9639916277387925</v>
      </c>
      <c r="V374" s="100"/>
    </row>
    <row r="375" spans="1:22" ht="16.2" x14ac:dyDescent="0.3">
      <c r="A375" s="53" t="str">
        <f>INDEX(Input!$A$1:$A$395,MATCH('2019-20'!$B375,Input!$B$1:$B$395,0))</f>
        <v>R133</v>
      </c>
      <c r="B375" s="45" t="s">
        <v>1249</v>
      </c>
      <c r="C375" s="45" t="str">
        <f>INDEX(Input!$C$1:$C$395,MATCH('2019-20'!$B375,Input!$B$1:$B$395,0))</f>
        <v>E07000237</v>
      </c>
      <c r="D375" s="46">
        <f>INDEX(Input!$EY$1:$EY$395,MATCH('2019-20'!$B375,Input!$B$1:$B$395,0))</f>
        <v>1</v>
      </c>
      <c r="E375" s="154"/>
      <c r="F375" s="44" t="str">
        <f>INDEX(Input!$D$1:$D$395,MATCH('2019-20'!$B375,Input!$B$1:$B$395,0))</f>
        <v>Worcester</v>
      </c>
      <c r="G375" s="112">
        <f>INDEX(Input!$A$1:$EY$395,MATCH('2019-20'!$A375,Input!$A$1:$A$395,0),MATCH('2019-20'!G$2,Input!$A$1:$EY$1,0))</f>
        <v>10.178573144662934</v>
      </c>
      <c r="H375" s="83">
        <f>INDEX(Input!$A$1:$EY$395,MATCH('2019-20'!$A375,Input!$A$1:$A$395,0),MATCH('2019-20'!H$2,Input!$A$1:$EY$1,0))</f>
        <v>2.573246502955266</v>
      </c>
      <c r="I375" s="83">
        <f>INDEX(Input!$A$1:$EY$395,MATCH('2019-20'!$A375,Input!$A$1:$A$395,0),MATCH('2019-20'!I$2,Input!$A$1:$EY$1,0))</f>
        <v>8.3853246532147152E-2</v>
      </c>
      <c r="J375" s="83">
        <f>INDEX(Input!$A$1:$EY$395,MATCH('2019-20'!$A375,Input!$A$1:$A$395,0),MATCH('2019-20'!J$2,Input!$A$1:$EY$1,0))</f>
        <v>5.8167232708455092</v>
      </c>
      <c r="K375" s="83">
        <f>INDEX(Input!$A$1:$EY$395,MATCH('2019-20'!$A375,Input!$A$1:$A$395,0),MATCH('2019-20'!K$2,Input!$A$1:$EY$1,0))</f>
        <v>0</v>
      </c>
      <c r="L375" s="83">
        <f>INDEX(Input!$A$1:$EY$395,MATCH('2019-20'!$A375,Input!$A$1:$A$395,0),MATCH('2019-20'!L$2,Input!$A$1:$EY$1,0))</f>
        <v>0.1124769691544906</v>
      </c>
      <c r="M375" s="83">
        <f>INDEX(Input!$A$1:$EY$395,MATCH('2019-20'!$A375,Input!$A$1:$A$395,0),MATCH('2019-20'!M$2,Input!$A$1:$EY$1,0))</f>
        <v>0</v>
      </c>
      <c r="N375" s="83">
        <f>INDEX(Input!$A$1:$EY$395,MATCH('2019-20'!$A375,Input!$A$1:$A$395,0),MATCH('2019-20'!N$2,Input!$A$1:$EY$1,0))</f>
        <v>0</v>
      </c>
      <c r="O375" s="83">
        <f>INDEX(Input!$A$1:$EY$395,MATCH('2019-20'!$A375,Input!$A$1:$A$395,0),MATCH('2019-20'!O$2,Input!$A$1:$EY$1,0))</f>
        <v>0</v>
      </c>
      <c r="P375" s="83">
        <f>INDEX(Input!$A$1:$EY$395,MATCH('2019-20'!$A375,Input!$A$1:$A$395,0),MATCH('2019-20'!P$2,Input!$A$1:$EY$1,0))</f>
        <v>1.5276132573614414</v>
      </c>
      <c r="Q375" s="83">
        <f>INDEX(Input!$A$1:$EY$395,MATCH('2019-20'!$A375,Input!$A$1:$A$395,0),MATCH('2019-20'!Q$2,Input!$A$1:$EY$1,0))</f>
        <v>0</v>
      </c>
      <c r="R375" s="112">
        <f>INDEX(Input!$A$1:$EY$395,MATCH('2019-20'!$A375,Input!$A$1:$A$395,0),MATCH('2019-20'!R$2,Input!$A$1:$EY$1,0))</f>
        <v>10.113913246848854</v>
      </c>
      <c r="S375" s="128">
        <f>INDEX(Input!$A$1:$EY$395,MATCH('2019-20'!$A375,Input!$A$1:$A$395,0),MATCH('2019-20'!S$2,Input!$A$1:$EY$1,0))</f>
        <v>-0.63525502931599531</v>
      </c>
      <c r="V375" s="100"/>
    </row>
    <row r="376" spans="1:22" ht="16.2" x14ac:dyDescent="0.3">
      <c r="A376" s="53" t="str">
        <f>INDEX(Input!$A$1:$A$395,MATCH('2019-20'!$B376,Input!$B$1:$B$395,0))</f>
        <v>R671</v>
      </c>
      <c r="B376" s="45" t="s">
        <v>1652</v>
      </c>
      <c r="C376" s="45" t="str">
        <f>INDEX(Input!$C$1:$C$395,MATCH('2019-20'!$B376,Input!$B$1:$B$395,0))</f>
        <v>E10000034</v>
      </c>
      <c r="D376" s="46">
        <f>INDEX(Input!$EY$1:$EY$395,MATCH('2019-20'!$B376,Input!$B$1:$B$395,0))</f>
        <v>1</v>
      </c>
      <c r="E376" s="154"/>
      <c r="F376" s="44" t="str">
        <f>INDEX(Input!$D$1:$D$395,MATCH('2019-20'!$B376,Input!$B$1:$B$395,0))</f>
        <v>Worcestershire</v>
      </c>
      <c r="G376" s="112">
        <f>INDEX(Input!$A$1:$EY$395,MATCH('2019-20'!$A376,Input!$A$1:$A$395,0),MATCH('2019-20'!G$2,Input!$A$1:$EY$1,0))</f>
        <v>343.33755308177894</v>
      </c>
      <c r="H376" s="83">
        <f>INDEX(Input!$A$1:$EY$395,MATCH('2019-20'!$A376,Input!$A$1:$A$395,0),MATCH('2019-20'!H$2,Input!$A$1:$EY$1,0))</f>
        <v>62.470646614407656</v>
      </c>
      <c r="I376" s="83">
        <f>INDEX(Input!$A$1:$EY$395,MATCH('2019-20'!$A376,Input!$A$1:$A$395,0),MATCH('2019-20'!I$2,Input!$A$1:$EY$1,0))</f>
        <v>2.0357033519969905</v>
      </c>
      <c r="J376" s="83">
        <f>INDEX(Input!$A$1:$EY$395,MATCH('2019-20'!$A376,Input!$A$1:$A$395,0),MATCH('2019-20'!J$2,Input!$A$1:$EY$1,0))</f>
        <v>244.65528620417336</v>
      </c>
      <c r="K376" s="83">
        <f>INDEX(Input!$A$1:$EY$395,MATCH('2019-20'!$A376,Input!$A$1:$A$395,0),MATCH('2019-20'!K$2,Input!$A$1:$EY$1,0))</f>
        <v>19.772401595826654</v>
      </c>
      <c r="L376" s="83">
        <f>INDEX(Input!$A$1:$EY$395,MATCH('2019-20'!$A376,Input!$A$1:$A$395,0),MATCH('2019-20'!L$2,Input!$A$1:$EY$1,0))</f>
        <v>0</v>
      </c>
      <c r="M376" s="83">
        <f>INDEX(Input!$A$1:$EY$395,MATCH('2019-20'!$A376,Input!$A$1:$A$395,0),MATCH('2019-20'!M$2,Input!$A$1:$EY$1,0))</f>
        <v>16.080496515987793</v>
      </c>
      <c r="N376" s="83">
        <f>INDEX(Input!$A$1:$EY$395,MATCH('2019-20'!$A376,Input!$A$1:$A$395,0),MATCH('2019-20'!N$2,Input!$A$1:$EY$1,0))</f>
        <v>2.3846250000000002</v>
      </c>
      <c r="O376" s="83">
        <f>INDEX(Input!$A$1:$EY$395,MATCH('2019-20'!$A376,Input!$A$1:$A$395,0),MATCH('2019-20'!O$2,Input!$A$1:$EY$1,0))</f>
        <v>4.073734</v>
      </c>
      <c r="P376" s="83">
        <f>INDEX(Input!$A$1:$EY$395,MATCH('2019-20'!$A376,Input!$A$1:$A$395,0),MATCH('2019-20'!P$2,Input!$A$1:$EY$1,0))</f>
        <v>2.6147098783411029</v>
      </c>
      <c r="Q376" s="83">
        <f>INDEX(Input!$A$1:$EY$395,MATCH('2019-20'!$A376,Input!$A$1:$A$395,0),MATCH('2019-20'!Q$2,Input!$A$1:$EY$1,0))</f>
        <v>0</v>
      </c>
      <c r="R376" s="112">
        <f>INDEX(Input!$A$1:$EY$395,MATCH('2019-20'!$A376,Input!$A$1:$A$395,0),MATCH('2019-20'!R$2,Input!$A$1:$EY$1,0))</f>
        <v>354.08760316073352</v>
      </c>
      <c r="S376" s="128">
        <f>INDEX(Input!$A$1:$EY$395,MATCH('2019-20'!$A376,Input!$A$1:$A$395,0),MATCH('2019-20'!S$2,Input!$A$1:$EY$1,0))</f>
        <v>3.131044065079025</v>
      </c>
      <c r="V376" s="100"/>
    </row>
    <row r="377" spans="1:22" ht="16.2" x14ac:dyDescent="0.3">
      <c r="A377" s="53" t="str">
        <f>INDEX(Input!$A$1:$A$395,MATCH('2019-20'!$B377,Input!$B$1:$B$395,0))</f>
        <v>R291</v>
      </c>
      <c r="B377" s="45" t="s">
        <v>1003</v>
      </c>
      <c r="C377" s="45" t="str">
        <f>INDEX(Input!$C$1:$C$395,MATCH('2019-20'!$B377,Input!$B$1:$B$395,0))</f>
        <v>E07000229</v>
      </c>
      <c r="D377" s="46">
        <f>INDEX(Input!$EY$1:$EY$395,MATCH('2019-20'!$B377,Input!$B$1:$B$395,0))</f>
        <v>1</v>
      </c>
      <c r="E377" s="154"/>
      <c r="F377" s="44" t="str">
        <f>INDEX(Input!$D$1:$D$395,MATCH('2019-20'!$B377,Input!$B$1:$B$395,0))</f>
        <v>Worthing</v>
      </c>
      <c r="G377" s="112">
        <f>INDEX(Input!$A$1:$EY$395,MATCH('2019-20'!$A377,Input!$A$1:$A$395,0),MATCH('2019-20'!G$2,Input!$A$1:$EY$1,0))</f>
        <v>12.751966062911091</v>
      </c>
      <c r="H377" s="83">
        <f>INDEX(Input!$A$1:$EY$395,MATCH('2019-20'!$A377,Input!$A$1:$A$395,0),MATCH('2019-20'!H$2,Input!$A$1:$EY$1,0))</f>
        <v>2.6493854449223164</v>
      </c>
      <c r="I377" s="83">
        <f>INDEX(Input!$A$1:$EY$395,MATCH('2019-20'!$A377,Input!$A$1:$A$395,0),MATCH('2019-20'!I$2,Input!$A$1:$EY$1,0))</f>
        <v>8.6334352584026594E-2</v>
      </c>
      <c r="J377" s="83">
        <f>INDEX(Input!$A$1:$EY$395,MATCH('2019-20'!$A377,Input!$A$1:$A$395,0),MATCH('2019-20'!J$2,Input!$A$1:$EY$1,0))</f>
        <v>9.1553085911760554</v>
      </c>
      <c r="K377" s="83">
        <f>INDEX(Input!$A$1:$EY$395,MATCH('2019-20'!$A377,Input!$A$1:$A$395,0),MATCH('2019-20'!K$2,Input!$A$1:$EY$1,0))</f>
        <v>0</v>
      </c>
      <c r="L377" s="83">
        <f>INDEX(Input!$A$1:$EY$395,MATCH('2019-20'!$A377,Input!$A$1:$A$395,0),MATCH('2019-20'!L$2,Input!$A$1:$EY$1,0))</f>
        <v>2.2008482394342114E-4</v>
      </c>
      <c r="M377" s="83">
        <f>INDEX(Input!$A$1:$EY$395,MATCH('2019-20'!$A377,Input!$A$1:$A$395,0),MATCH('2019-20'!M$2,Input!$A$1:$EY$1,0))</f>
        <v>0</v>
      </c>
      <c r="N377" s="83">
        <f>INDEX(Input!$A$1:$EY$395,MATCH('2019-20'!$A377,Input!$A$1:$A$395,0),MATCH('2019-20'!N$2,Input!$A$1:$EY$1,0))</f>
        <v>0</v>
      </c>
      <c r="O377" s="83">
        <f>INDEX(Input!$A$1:$EY$395,MATCH('2019-20'!$A377,Input!$A$1:$A$395,0),MATCH('2019-20'!O$2,Input!$A$1:$EY$1,0))</f>
        <v>0</v>
      </c>
      <c r="P377" s="83">
        <f>INDEX(Input!$A$1:$EY$395,MATCH('2019-20'!$A377,Input!$A$1:$A$395,0),MATCH('2019-20'!P$2,Input!$A$1:$EY$1,0))</f>
        <v>1.0422341442679697</v>
      </c>
      <c r="Q377" s="83">
        <f>INDEX(Input!$A$1:$EY$395,MATCH('2019-20'!$A377,Input!$A$1:$A$395,0),MATCH('2019-20'!Q$2,Input!$A$1:$EY$1,0))</f>
        <v>0</v>
      </c>
      <c r="R377" s="112">
        <f>INDEX(Input!$A$1:$EY$395,MATCH('2019-20'!$A377,Input!$A$1:$A$395,0),MATCH('2019-20'!R$2,Input!$A$1:$EY$1,0))</f>
        <v>12.933482617774311</v>
      </c>
      <c r="S377" s="128">
        <f>INDEX(Input!$A$1:$EY$395,MATCH('2019-20'!$A377,Input!$A$1:$A$395,0),MATCH('2019-20'!S$2,Input!$A$1:$EY$1,0))</f>
        <v>1.4234397579770741</v>
      </c>
      <c r="V377" s="100"/>
    </row>
    <row r="378" spans="1:22" ht="16.2" x14ac:dyDescent="0.3">
      <c r="A378" s="53" t="str">
        <f>INDEX(Input!$A$1:$A$395,MATCH('2019-20'!$B378,Input!$B$1:$B$395,0))</f>
        <v>R134</v>
      </c>
      <c r="B378" s="45" t="s">
        <v>1253</v>
      </c>
      <c r="C378" s="45" t="str">
        <f>INDEX(Input!$C$1:$C$395,MATCH('2019-20'!$B378,Input!$B$1:$B$395,0))</f>
        <v>E07000238</v>
      </c>
      <c r="D378" s="46">
        <f>INDEX(Input!$EY$1:$EY$395,MATCH('2019-20'!$B378,Input!$B$1:$B$395,0))</f>
        <v>1</v>
      </c>
      <c r="E378" s="154"/>
      <c r="F378" s="44" t="str">
        <f>INDEX(Input!$D$1:$D$395,MATCH('2019-20'!$B378,Input!$B$1:$B$395,0))</f>
        <v>Wychavon</v>
      </c>
      <c r="G378" s="112">
        <f>INDEX(Input!$A$1:$EY$395,MATCH('2019-20'!$A378,Input!$A$1:$A$395,0),MATCH('2019-20'!G$2,Input!$A$1:$EY$1,0))</f>
        <v>12.982540982001725</v>
      </c>
      <c r="H378" s="83">
        <f>INDEX(Input!$A$1:$EY$395,MATCH('2019-20'!$A378,Input!$A$1:$A$395,0),MATCH('2019-20'!H$2,Input!$A$1:$EY$1,0))</f>
        <v>2.6097329358710173</v>
      </c>
      <c r="I378" s="83">
        <f>INDEX(Input!$A$1:$EY$395,MATCH('2019-20'!$A378,Input!$A$1:$A$395,0),MATCH('2019-20'!I$2,Input!$A$1:$EY$1,0))</f>
        <v>8.5042213796204219E-2</v>
      </c>
      <c r="J378" s="83">
        <f>INDEX(Input!$A$1:$EY$395,MATCH('2019-20'!$A378,Input!$A$1:$A$395,0),MATCH('2019-20'!J$2,Input!$A$1:$EY$1,0))</f>
        <v>5.9611382238653139</v>
      </c>
      <c r="K378" s="83">
        <f>INDEX(Input!$A$1:$EY$395,MATCH('2019-20'!$A378,Input!$A$1:$A$395,0),MATCH('2019-20'!K$2,Input!$A$1:$EY$1,0))</f>
        <v>0</v>
      </c>
      <c r="L378" s="83">
        <f>INDEX(Input!$A$1:$EY$395,MATCH('2019-20'!$A378,Input!$A$1:$A$395,0),MATCH('2019-20'!L$2,Input!$A$1:$EY$1,0))</f>
        <v>0.13890673813468488</v>
      </c>
      <c r="M378" s="83">
        <f>INDEX(Input!$A$1:$EY$395,MATCH('2019-20'!$A378,Input!$A$1:$A$395,0),MATCH('2019-20'!M$2,Input!$A$1:$EY$1,0))</f>
        <v>0</v>
      </c>
      <c r="N378" s="83">
        <f>INDEX(Input!$A$1:$EY$395,MATCH('2019-20'!$A378,Input!$A$1:$A$395,0),MATCH('2019-20'!N$2,Input!$A$1:$EY$1,0))</f>
        <v>0</v>
      </c>
      <c r="O378" s="83">
        <f>INDEX(Input!$A$1:$EY$395,MATCH('2019-20'!$A378,Input!$A$1:$A$395,0),MATCH('2019-20'!O$2,Input!$A$1:$EY$1,0))</f>
        <v>0</v>
      </c>
      <c r="P378" s="83">
        <f>INDEX(Input!$A$1:$EY$395,MATCH('2019-20'!$A378,Input!$A$1:$A$395,0),MATCH('2019-20'!P$2,Input!$A$1:$EY$1,0))</f>
        <v>4.3899169718237516</v>
      </c>
      <c r="Q378" s="83">
        <f>INDEX(Input!$A$1:$EY$395,MATCH('2019-20'!$A378,Input!$A$1:$A$395,0),MATCH('2019-20'!Q$2,Input!$A$1:$EY$1,0))</f>
        <v>5.5164313751988305E-2</v>
      </c>
      <c r="R378" s="112">
        <f>INDEX(Input!$A$1:$EY$395,MATCH('2019-20'!$A378,Input!$A$1:$A$395,0),MATCH('2019-20'!R$2,Input!$A$1:$EY$1,0))</f>
        <v>13.239901397242958</v>
      </c>
      <c r="S378" s="128">
        <f>INDEX(Input!$A$1:$EY$395,MATCH('2019-20'!$A378,Input!$A$1:$A$395,0),MATCH('2019-20'!S$2,Input!$A$1:$EY$1,0))</f>
        <v>1.982357811140556</v>
      </c>
      <c r="V378" s="100"/>
    </row>
    <row r="379" spans="1:22" ht="16.2" x14ac:dyDescent="0.3">
      <c r="A379" s="53" t="str">
        <f>INDEX(Input!$A$1:$A$395,MATCH('2019-20'!$B379,Input!$B$1:$B$395,0))</f>
        <v>R21</v>
      </c>
      <c r="B379" s="45" t="s">
        <v>1397</v>
      </c>
      <c r="C379" s="45" t="str">
        <f>INDEX(Input!$C$1:$C$395,MATCH('2019-20'!$B379,Input!$B$1:$B$395,0))</f>
        <v>E07000007</v>
      </c>
      <c r="D379" s="46">
        <f>INDEX(Input!$EY$1:$EY$395,MATCH('2019-20'!$B379,Input!$B$1:$B$395,0))</f>
        <v>0</v>
      </c>
      <c r="E379" s="154"/>
      <c r="F379" s="44" t="str">
        <f>INDEX(Input!$D$1:$D$395,MATCH('2019-20'!$B379,Input!$B$1:$B$395,0))</f>
        <v>Wycombe</v>
      </c>
      <c r="G379" s="112">
        <f>INDEX(Input!$A$1:$EY$395,MATCH('2019-20'!$A379,Input!$A$1:$A$395,0),MATCH('2019-20'!G$2,Input!$A$1:$EY$1,0))</f>
        <v>14.680900915599356</v>
      </c>
      <c r="H379" s="83">
        <f>INDEX(Input!$A$1:$EY$395,MATCH('2019-20'!$A379,Input!$A$1:$A$395,0),MATCH('2019-20'!H$2,Input!$A$1:$EY$1,0))</f>
        <v>3.2925739288187454</v>
      </c>
      <c r="I379" s="83">
        <f>INDEX(Input!$A$1:$EY$395,MATCH('2019-20'!$A379,Input!$A$1:$A$395,0),MATCH('2019-20'!I$2,Input!$A$1:$EY$1,0))</f>
        <v>0.10729365144826869</v>
      </c>
      <c r="J379" s="83">
        <f>INDEX(Input!$A$1:$EY$395,MATCH('2019-20'!$A379,Input!$A$1:$A$395,0),MATCH('2019-20'!J$2,Input!$A$1:$EY$1,0))</f>
        <v>9.5260926807746991</v>
      </c>
      <c r="K379" s="83">
        <f>INDEX(Input!$A$1:$EY$395,MATCH('2019-20'!$A379,Input!$A$1:$A$395,0),MATCH('2019-20'!K$2,Input!$A$1:$EY$1,0))</f>
        <v>0</v>
      </c>
      <c r="L379" s="83">
        <f>INDEX(Input!$A$1:$EY$395,MATCH('2019-20'!$A379,Input!$A$1:$A$395,0),MATCH('2019-20'!L$2,Input!$A$1:$EY$1,0))</f>
        <v>0.22183040722530362</v>
      </c>
      <c r="M379" s="83">
        <f>INDEX(Input!$A$1:$EY$395,MATCH('2019-20'!$A379,Input!$A$1:$A$395,0),MATCH('2019-20'!M$2,Input!$A$1:$EY$1,0))</f>
        <v>0</v>
      </c>
      <c r="N379" s="83">
        <f>INDEX(Input!$A$1:$EY$395,MATCH('2019-20'!$A379,Input!$A$1:$A$395,0),MATCH('2019-20'!N$2,Input!$A$1:$EY$1,0))</f>
        <v>0</v>
      </c>
      <c r="O379" s="83">
        <f>INDEX(Input!$A$1:$EY$395,MATCH('2019-20'!$A379,Input!$A$1:$A$395,0),MATCH('2019-20'!O$2,Input!$A$1:$EY$1,0))</f>
        <v>0</v>
      </c>
      <c r="P379" s="83">
        <f>INDEX(Input!$A$1:$EY$395,MATCH('2019-20'!$A379,Input!$A$1:$A$395,0),MATCH('2019-20'!P$2,Input!$A$1:$EY$1,0))</f>
        <v>1.561758823997224</v>
      </c>
      <c r="Q379" s="83">
        <f>INDEX(Input!$A$1:$EY$395,MATCH('2019-20'!$A379,Input!$A$1:$A$395,0),MATCH('2019-20'!Q$2,Input!$A$1:$EY$1,0))</f>
        <v>0</v>
      </c>
      <c r="R379" s="112">
        <f>INDEX(Input!$A$1:$EY$395,MATCH('2019-20'!$A379,Input!$A$1:$A$395,0),MATCH('2019-20'!R$2,Input!$A$1:$EY$1,0))</f>
        <v>14.709549492264241</v>
      </c>
      <c r="S379" s="128">
        <f>INDEX(Input!$A$1:$EY$395,MATCH('2019-20'!$A379,Input!$A$1:$A$395,0),MATCH('2019-20'!S$2,Input!$A$1:$EY$1,0))</f>
        <v>0.1951418160887064</v>
      </c>
      <c r="V379" s="100"/>
    </row>
    <row r="380" spans="1:22" ht="16.2" x14ac:dyDescent="0.3">
      <c r="A380" s="53" t="str">
        <f>INDEX(Input!$A$1:$A$395,MATCH('2019-20'!$B380,Input!$B$1:$B$395,0))</f>
        <v>R184</v>
      </c>
      <c r="B380" s="45" t="s">
        <v>1179</v>
      </c>
      <c r="C380" s="45" t="str">
        <f>INDEX(Input!$C$1:$C$395,MATCH('2019-20'!$B380,Input!$B$1:$B$395,0))</f>
        <v>E07000128</v>
      </c>
      <c r="D380" s="46">
        <f>INDEX(Input!$EY$1:$EY$395,MATCH('2019-20'!$B380,Input!$B$1:$B$395,0))</f>
        <v>1</v>
      </c>
      <c r="E380" s="154"/>
      <c r="F380" s="44" t="str">
        <f>INDEX(Input!$D$1:$D$395,MATCH('2019-20'!$B380,Input!$B$1:$B$395,0))</f>
        <v>Wyre</v>
      </c>
      <c r="G380" s="112">
        <f>INDEX(Input!$A$1:$EY$395,MATCH('2019-20'!$A380,Input!$A$1:$A$395,0),MATCH('2019-20'!G$2,Input!$A$1:$EY$1,0))</f>
        <v>12.5347685912093</v>
      </c>
      <c r="H380" s="83">
        <f>INDEX(Input!$A$1:$EY$395,MATCH('2019-20'!$A380,Input!$A$1:$A$395,0),MATCH('2019-20'!H$2,Input!$A$1:$EY$1,0))</f>
        <v>3.3546063235610677</v>
      </c>
      <c r="I380" s="83">
        <f>INDEX(Input!$A$1:$EY$395,MATCH('2019-20'!$A380,Input!$A$1:$A$395,0),MATCH('2019-20'!I$2,Input!$A$1:$EY$1,0))</f>
        <v>0.10931507368019772</v>
      </c>
      <c r="J380" s="83">
        <f>INDEX(Input!$A$1:$EY$395,MATCH('2019-20'!$A380,Input!$A$1:$A$395,0),MATCH('2019-20'!J$2,Input!$A$1:$EY$1,0))</f>
        <v>7.3098122460275459</v>
      </c>
      <c r="K380" s="83">
        <f>INDEX(Input!$A$1:$EY$395,MATCH('2019-20'!$A380,Input!$A$1:$A$395,0),MATCH('2019-20'!K$2,Input!$A$1:$EY$1,0))</f>
        <v>0</v>
      </c>
      <c r="L380" s="83">
        <f>INDEX(Input!$A$1:$EY$395,MATCH('2019-20'!$A380,Input!$A$1:$A$395,0),MATCH('2019-20'!L$2,Input!$A$1:$EY$1,0))</f>
        <v>5.2144751972453725E-2</v>
      </c>
      <c r="M380" s="83">
        <f>INDEX(Input!$A$1:$EY$395,MATCH('2019-20'!$A380,Input!$A$1:$A$395,0),MATCH('2019-20'!M$2,Input!$A$1:$EY$1,0))</f>
        <v>0</v>
      </c>
      <c r="N380" s="83">
        <f>INDEX(Input!$A$1:$EY$395,MATCH('2019-20'!$A380,Input!$A$1:$A$395,0),MATCH('2019-20'!N$2,Input!$A$1:$EY$1,0))</f>
        <v>0</v>
      </c>
      <c r="O380" s="83">
        <f>INDEX(Input!$A$1:$EY$395,MATCH('2019-20'!$A380,Input!$A$1:$A$395,0),MATCH('2019-20'!O$2,Input!$A$1:$EY$1,0))</f>
        <v>0</v>
      </c>
      <c r="P380" s="83">
        <f>INDEX(Input!$A$1:$EY$395,MATCH('2019-20'!$A380,Input!$A$1:$A$395,0),MATCH('2019-20'!P$2,Input!$A$1:$EY$1,0))</f>
        <v>1.4062423927930241</v>
      </c>
      <c r="Q380" s="83">
        <f>INDEX(Input!$A$1:$EY$395,MATCH('2019-20'!$A380,Input!$A$1:$A$395,0),MATCH('2019-20'!Q$2,Input!$A$1:$EY$1,0))</f>
        <v>0</v>
      </c>
      <c r="R380" s="112">
        <f>INDEX(Input!$A$1:$EY$395,MATCH('2019-20'!$A380,Input!$A$1:$A$395,0),MATCH('2019-20'!R$2,Input!$A$1:$EY$1,0))</f>
        <v>12.23212078803429</v>
      </c>
      <c r="S380" s="128">
        <f>INDEX(Input!$A$1:$EY$395,MATCH('2019-20'!$A380,Input!$A$1:$A$395,0),MATCH('2019-20'!S$2,Input!$A$1:$EY$1,0))</f>
        <v>-2.4144666171759921</v>
      </c>
      <c r="V380" s="100"/>
    </row>
    <row r="381" spans="1:22" ht="16.2" x14ac:dyDescent="0.3">
      <c r="A381" s="53" t="str">
        <f>INDEX(Input!$A$1:$A$395,MATCH('2019-20'!$B381,Input!$B$1:$B$395,0))</f>
        <v>R135</v>
      </c>
      <c r="B381" s="45" t="s">
        <v>1255</v>
      </c>
      <c r="C381" s="45" t="str">
        <f>INDEX(Input!$C$1:$C$395,MATCH('2019-20'!$B381,Input!$B$1:$B$395,0))</f>
        <v>E07000239</v>
      </c>
      <c r="D381" s="46">
        <f>INDEX(Input!$EY$1:$EY$395,MATCH('2019-20'!$B381,Input!$B$1:$B$395,0))</f>
        <v>1</v>
      </c>
      <c r="E381" s="154"/>
      <c r="F381" s="44" t="str">
        <f>INDEX(Input!$D$1:$D$395,MATCH('2019-20'!$B381,Input!$B$1:$B$395,0))</f>
        <v>Wyre Forest</v>
      </c>
      <c r="G381" s="112">
        <f>INDEX(Input!$A$1:$EY$395,MATCH('2019-20'!$A381,Input!$A$1:$A$395,0),MATCH('2019-20'!G$2,Input!$A$1:$EY$1,0))</f>
        <v>11.167550266864561</v>
      </c>
      <c r="H381" s="83">
        <f>INDEX(Input!$A$1:$EY$395,MATCH('2019-20'!$A381,Input!$A$1:$A$395,0),MATCH('2019-20'!H$2,Input!$A$1:$EY$1,0))</f>
        <v>2.7976287533693971</v>
      </c>
      <c r="I381" s="83">
        <f>INDEX(Input!$A$1:$EY$395,MATCH('2019-20'!$A381,Input!$A$1:$A$395,0),MATCH('2019-20'!I$2,Input!$A$1:$EY$1,0))</f>
        <v>9.1165091759491543E-2</v>
      </c>
      <c r="J381" s="83">
        <f>INDEX(Input!$A$1:$EY$395,MATCH('2019-20'!$A381,Input!$A$1:$A$395,0),MATCH('2019-20'!J$2,Input!$A$1:$EY$1,0))</f>
        <v>7.2341679060000006</v>
      </c>
      <c r="K381" s="83">
        <f>INDEX(Input!$A$1:$EY$395,MATCH('2019-20'!$A381,Input!$A$1:$A$395,0),MATCH('2019-20'!K$2,Input!$A$1:$EY$1,0))</f>
        <v>0</v>
      </c>
      <c r="L381" s="83">
        <f>INDEX(Input!$A$1:$EY$395,MATCH('2019-20'!$A381,Input!$A$1:$A$395,0),MATCH('2019-20'!L$2,Input!$A$1:$EY$1,0))</f>
        <v>0</v>
      </c>
      <c r="M381" s="83">
        <f>INDEX(Input!$A$1:$EY$395,MATCH('2019-20'!$A381,Input!$A$1:$A$395,0),MATCH('2019-20'!M$2,Input!$A$1:$EY$1,0))</f>
        <v>0</v>
      </c>
      <c r="N381" s="83">
        <f>INDEX(Input!$A$1:$EY$395,MATCH('2019-20'!$A381,Input!$A$1:$A$395,0),MATCH('2019-20'!N$2,Input!$A$1:$EY$1,0))</f>
        <v>0</v>
      </c>
      <c r="O381" s="83">
        <f>INDEX(Input!$A$1:$EY$395,MATCH('2019-20'!$A381,Input!$A$1:$A$395,0),MATCH('2019-20'!O$2,Input!$A$1:$EY$1,0))</f>
        <v>0</v>
      </c>
      <c r="P381" s="83">
        <f>INDEX(Input!$A$1:$EY$395,MATCH('2019-20'!$A381,Input!$A$1:$A$395,0),MATCH('2019-20'!P$2,Input!$A$1:$EY$1,0))</f>
        <v>0.90609684117025757</v>
      </c>
      <c r="Q381" s="83">
        <f>INDEX(Input!$A$1:$EY$395,MATCH('2019-20'!$A381,Input!$A$1:$A$395,0),MATCH('2019-20'!Q$2,Input!$A$1:$EY$1,0))</f>
        <v>0</v>
      </c>
      <c r="R381" s="112">
        <f>INDEX(Input!$A$1:$EY$395,MATCH('2019-20'!$A381,Input!$A$1:$A$395,0),MATCH('2019-20'!R$2,Input!$A$1:$EY$1,0))</f>
        <v>11.029058592299146</v>
      </c>
      <c r="S381" s="128">
        <f>INDEX(Input!$A$1:$EY$395,MATCH('2019-20'!$A381,Input!$A$1:$A$395,0),MATCH('2019-20'!S$2,Input!$A$1:$EY$1,0))</f>
        <v>-1.2401258221898082</v>
      </c>
      <c r="V381" s="100"/>
    </row>
    <row r="382" spans="1:22" ht="16.2" x14ac:dyDescent="0.3">
      <c r="A382" s="123" t="str">
        <f>INDEX(Input!$A$1:$A$395,MATCH('2019-20'!$B382,Input!$B$1:$B$395,0))</f>
        <v>R617</v>
      </c>
      <c r="B382" s="124" t="s">
        <v>1656</v>
      </c>
      <c r="C382" s="124" t="str">
        <f>INDEX(Input!$C$1:$C$395,MATCH('2019-20'!$B382,Input!$B$1:$B$395,0))</f>
        <v>E06000014</v>
      </c>
      <c r="D382" s="130">
        <f>INDEX(Input!$EY$1:$EY$395,MATCH('2019-20'!$B382,Input!$B$1:$B$395,0))</f>
        <v>1</v>
      </c>
      <c r="E382" s="161"/>
      <c r="F382" s="131" t="str">
        <f>INDEX(Input!$D$1:$D$395,MATCH('2019-20'!$B382,Input!$B$1:$B$395,0))</f>
        <v>York</v>
      </c>
      <c r="G382" s="158">
        <f>INDEX(Input!$A$1:$EY$395,MATCH('2019-20'!$A382,Input!$A$1:$A$395,0),MATCH('2019-20'!G$2,Input!$A$1:$EY$1,0))</f>
        <v>125.17390547347696</v>
      </c>
      <c r="H382" s="156">
        <f>INDEX(Input!$A$1:$EY$395,MATCH('2019-20'!$A382,Input!$A$1:$A$395,0),MATCH('2019-20'!H$2,Input!$A$1:$EY$1,0))</f>
        <v>26.657959514233095</v>
      </c>
      <c r="I382" s="156">
        <f>INDEX(Input!$A$1:$EY$395,MATCH('2019-20'!$A382,Input!$A$1:$A$395,0),MATCH('2019-20'!I$2,Input!$A$1:$EY$1,0))</f>
        <v>0.8514636707382337</v>
      </c>
      <c r="J382" s="156">
        <f>INDEX(Input!$A$1:$EY$395,MATCH('2019-20'!$A382,Input!$A$1:$A$395,0),MATCH('2019-20'!J$2,Input!$A$1:$EY$1,0))</f>
        <v>83.290958884165377</v>
      </c>
      <c r="K382" s="156">
        <f>INDEX(Input!$A$1:$EY$395,MATCH('2019-20'!$A382,Input!$A$1:$A$395,0),MATCH('2019-20'!K$2,Input!$A$1:$EY$1,0))</f>
        <v>6.7750806408346147</v>
      </c>
      <c r="L382" s="156">
        <f>INDEX(Input!$A$1:$EY$395,MATCH('2019-20'!$A382,Input!$A$1:$A$395,0),MATCH('2019-20'!L$2,Input!$A$1:$EY$1,0))</f>
        <v>0</v>
      </c>
      <c r="M382" s="156">
        <f>INDEX(Input!$A$1:$EY$395,MATCH('2019-20'!$A382,Input!$A$1:$A$395,0),MATCH('2019-20'!M$2,Input!$A$1:$EY$1,0))</f>
        <v>4.4791519488384788</v>
      </c>
      <c r="N382" s="156">
        <f>INDEX(Input!$A$1:$EY$395,MATCH('2019-20'!$A382,Input!$A$1:$A$395,0),MATCH('2019-20'!N$2,Input!$A$1:$EY$1,0))</f>
        <v>0.73180100000000003</v>
      </c>
      <c r="O382" s="156">
        <f>INDEX(Input!$A$1:$EY$395,MATCH('2019-20'!$A382,Input!$A$1:$A$395,0),MATCH('2019-20'!O$2,Input!$A$1:$EY$1,0))</f>
        <v>1.250159</v>
      </c>
      <c r="P382" s="156">
        <f>INDEX(Input!$A$1:$EY$395,MATCH('2019-20'!$A382,Input!$A$1:$A$395,0),MATCH('2019-20'!P$2,Input!$A$1:$EY$1,0))</f>
        <v>3.6885776367215408</v>
      </c>
      <c r="Q382" s="156">
        <f>INDEX(Input!$A$1:$EY$395,MATCH('2019-20'!$A382,Input!$A$1:$A$395,0),MATCH('2019-20'!Q$2,Input!$A$1:$EY$1,0))</f>
        <v>0</v>
      </c>
      <c r="R382" s="158">
        <f>INDEX(Input!$A$1:$EY$395,MATCH('2019-20'!$A382,Input!$A$1:$A$395,0),MATCH('2019-20'!R$2,Input!$A$1:$EY$1,0))</f>
        <v>127.72515229553133</v>
      </c>
      <c r="S382" s="129">
        <f>INDEX(Input!$A$1:$EY$395,MATCH('2019-20'!$A382,Input!$A$1:$A$395,0),MATCH('2019-20'!S$2,Input!$A$1:$EY$1,0))</f>
        <v>2.0381618775927368</v>
      </c>
      <c r="V382" s="100"/>
    </row>
    <row r="383" spans="1:22" ht="16.2" x14ac:dyDescent="0.3">
      <c r="E383" s="162"/>
      <c r="F383" s="34"/>
      <c r="G383" s="112"/>
      <c r="H383" s="109"/>
      <c r="I383" s="109"/>
      <c r="J383" s="108"/>
      <c r="K383" s="111"/>
      <c r="L383" s="110"/>
      <c r="M383" s="109"/>
      <c r="N383" s="109"/>
      <c r="O383" s="109"/>
      <c r="P383" s="108"/>
      <c r="Q383" s="83"/>
      <c r="R383" s="107"/>
      <c r="S383" s="106"/>
      <c r="V383" s="100"/>
    </row>
    <row r="384" spans="1:22" ht="16.2" x14ac:dyDescent="0.3">
      <c r="E384" s="162"/>
    </row>
    <row r="385" spans="5:6" ht="16.2" x14ac:dyDescent="0.3">
      <c r="E385" s="154"/>
      <c r="F385" s="105" t="s">
        <v>883</v>
      </c>
    </row>
    <row r="386" spans="5:6" ht="16.2" x14ac:dyDescent="0.3">
      <c r="E386" s="154"/>
      <c r="F386" s="48" t="s">
        <v>1790</v>
      </c>
    </row>
    <row r="387" spans="5:6" ht="16.2" x14ac:dyDescent="0.3">
      <c r="E387" s="154">
        <v>1</v>
      </c>
      <c r="F387" s="47" t="s">
        <v>1782</v>
      </c>
    </row>
    <row r="388" spans="5:6" ht="16.2" x14ac:dyDescent="0.3">
      <c r="E388" s="154">
        <v>2</v>
      </c>
      <c r="F388" s="47" t="s">
        <v>1783</v>
      </c>
    </row>
    <row r="389" spans="5:6" ht="16.2" x14ac:dyDescent="0.3">
      <c r="E389" s="154">
        <v>3</v>
      </c>
      <c r="F389" s="47" t="s">
        <v>1784</v>
      </c>
    </row>
    <row r="390" spans="5:6" ht="16.2" x14ac:dyDescent="0.3">
      <c r="E390" s="154">
        <v>4</v>
      </c>
      <c r="F390" s="47" t="s">
        <v>1804</v>
      </c>
    </row>
    <row r="391" spans="5:6" ht="16.2" x14ac:dyDescent="0.3">
      <c r="E391" s="154">
        <v>5</v>
      </c>
      <c r="F391" s="47" t="s">
        <v>1788</v>
      </c>
    </row>
    <row r="392" spans="5:6" ht="16.2" x14ac:dyDescent="0.3">
      <c r="E392" s="154">
        <v>6</v>
      </c>
      <c r="F392" s="47" t="s">
        <v>1785</v>
      </c>
    </row>
    <row r="393" spans="5:6" ht="16.2" x14ac:dyDescent="0.3">
      <c r="E393" s="154">
        <v>7</v>
      </c>
      <c r="F393" s="47" t="s">
        <v>1786</v>
      </c>
    </row>
    <row r="394" spans="5:6" ht="16.2" x14ac:dyDescent="0.3">
      <c r="E394" s="154">
        <v>8</v>
      </c>
      <c r="F394" s="47" t="s">
        <v>495</v>
      </c>
    </row>
    <row r="395" spans="5:6" x14ac:dyDescent="0.3">
      <c r="E395" s="46"/>
      <c r="F395" s="47"/>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E845-540D-4743-9AF2-3237A306A916}">
  <sheetPr>
    <pageSetUpPr fitToPage="1"/>
  </sheetPr>
  <dimension ref="A1:X390"/>
  <sheetViews>
    <sheetView showGridLines="0" topLeftCell="E1" zoomScaleNormal="100" workbookViewId="0">
      <pane xSplit="2" ySplit="7" topLeftCell="G8" activePane="bottomRight" state="frozen"/>
      <selection activeCell="E1" sqref="E1"/>
      <selection pane="topRight" activeCell="G1" sqref="G1"/>
      <selection pane="bottomLeft" activeCell="E8" sqref="E8"/>
      <selection pane="bottomRight" activeCell="E1" sqref="E1"/>
    </sheetView>
  </sheetViews>
  <sheetFormatPr defaultColWidth="9.109375" defaultRowHeight="14.4" outlineLevelCol="1" x14ac:dyDescent="0.3"/>
  <cols>
    <col min="1" max="2" width="6.6640625" style="45" hidden="1" customWidth="1" outlineLevel="1"/>
    <col min="3" max="3" width="11.6640625" style="45" hidden="1" customWidth="1" outlineLevel="1"/>
    <col min="4" max="4" width="6.6640625" style="46" hidden="1" customWidth="1" outlineLevel="1"/>
    <col min="5" max="5" width="2.109375" style="45" customWidth="1" collapsed="1"/>
    <col min="6" max="6" width="50.88671875" style="44" customWidth="1"/>
    <col min="7" max="7" width="17.88671875" style="41" customWidth="1"/>
    <col min="8" max="8" width="17.88671875" style="43" customWidth="1"/>
    <col min="9" max="9" width="15.6640625" style="43" customWidth="1"/>
    <col min="10" max="10" width="18.6640625" style="1" customWidth="1"/>
    <col min="11" max="11" width="15.88671875" style="44" customWidth="1"/>
    <col min="12" max="12" width="17.88671875" style="1" customWidth="1"/>
    <col min="13" max="13" width="14" style="42" bestFit="1" customWidth="1"/>
    <col min="14" max="15" width="14" style="42" customWidth="1"/>
    <col min="16" max="16" width="17" style="42" bestFit="1" customWidth="1"/>
    <col min="17" max="17" width="12.88671875" style="41" bestFit="1" customWidth="1"/>
    <col min="18" max="19" width="17.88671875" style="1" customWidth="1"/>
    <col min="20" max="16384" width="9.109375" style="1"/>
  </cols>
  <sheetData>
    <row r="1" spans="1:24" ht="15.6" x14ac:dyDescent="0.3">
      <c r="A1" s="5">
        <v>0</v>
      </c>
      <c r="B1" s="5"/>
      <c r="C1" s="5"/>
      <c r="D1" s="81"/>
      <c r="E1" s="5"/>
      <c r="F1" s="82" t="s">
        <v>911</v>
      </c>
    </row>
    <row r="2" spans="1:24" s="2" customFormat="1" ht="15" customHeight="1" thickBot="1" x14ac:dyDescent="0.35">
      <c r="A2" s="98" t="s">
        <v>895</v>
      </c>
      <c r="B2" s="98" t="s">
        <v>890</v>
      </c>
      <c r="C2" s="98" t="s">
        <v>894</v>
      </c>
      <c r="D2" s="99" t="s">
        <v>893</v>
      </c>
      <c r="E2" s="98"/>
      <c r="F2" s="119" t="s">
        <v>892</v>
      </c>
      <c r="G2" s="80" t="s">
        <v>770</v>
      </c>
      <c r="H2" s="5" t="s">
        <v>867</v>
      </c>
      <c r="I2" s="5" t="s">
        <v>868</v>
      </c>
      <c r="J2" s="5" t="s">
        <v>872</v>
      </c>
      <c r="K2" s="4" t="s">
        <v>870</v>
      </c>
      <c r="L2" s="80" t="s">
        <v>871</v>
      </c>
      <c r="M2" s="80" t="s">
        <v>873</v>
      </c>
      <c r="N2" s="104" t="s">
        <v>878</v>
      </c>
      <c r="O2" s="104" t="s">
        <v>880</v>
      </c>
      <c r="P2" s="80" t="s">
        <v>874</v>
      </c>
      <c r="Q2" s="80" t="s">
        <v>876</v>
      </c>
      <c r="R2" s="2" t="s">
        <v>879</v>
      </c>
      <c r="S2" s="2" t="s">
        <v>1719</v>
      </c>
    </row>
    <row r="3" spans="1:24" s="58" customFormat="1" ht="87" thickBot="1" x14ac:dyDescent="0.35">
      <c r="A3" s="66"/>
      <c r="B3" s="66"/>
      <c r="C3" s="66"/>
      <c r="D3" s="65"/>
      <c r="E3" s="66"/>
      <c r="F3" s="117" t="s">
        <v>889</v>
      </c>
      <c r="G3" s="72" t="s">
        <v>885</v>
      </c>
      <c r="H3" s="76" t="s">
        <v>855</v>
      </c>
      <c r="I3" s="76" t="s">
        <v>849</v>
      </c>
      <c r="J3" s="75" t="s">
        <v>837</v>
      </c>
      <c r="K3" s="73" t="s">
        <v>1801</v>
      </c>
      <c r="L3" s="73" t="s">
        <v>1800</v>
      </c>
      <c r="M3" s="73" t="s">
        <v>821</v>
      </c>
      <c r="N3" s="74" t="s">
        <v>1791</v>
      </c>
      <c r="O3" s="74" t="s">
        <v>1793</v>
      </c>
      <c r="P3" s="74" t="s">
        <v>815</v>
      </c>
      <c r="Q3" s="73" t="s">
        <v>803</v>
      </c>
      <c r="R3" s="72" t="s">
        <v>885</v>
      </c>
      <c r="S3" s="71" t="s">
        <v>912</v>
      </c>
      <c r="V3" s="100"/>
    </row>
    <row r="4" spans="1:24" s="58" customFormat="1" ht="15" thickBot="1" x14ac:dyDescent="0.35">
      <c r="A4" s="66"/>
      <c r="B4" s="66"/>
      <c r="C4" s="66"/>
      <c r="D4" s="65"/>
      <c r="E4" s="66"/>
      <c r="F4" s="117"/>
      <c r="G4" s="68" t="s">
        <v>856</v>
      </c>
      <c r="H4" s="69" t="s">
        <v>856</v>
      </c>
      <c r="I4" s="69" t="s">
        <v>856</v>
      </c>
      <c r="J4" s="69" t="s">
        <v>856</v>
      </c>
      <c r="K4" s="152" t="s">
        <v>856</v>
      </c>
      <c r="L4" s="152" t="s">
        <v>856</v>
      </c>
      <c r="M4" s="69" t="s">
        <v>856</v>
      </c>
      <c r="N4" s="69" t="s">
        <v>856</v>
      </c>
      <c r="O4" s="69" t="s">
        <v>856</v>
      </c>
      <c r="P4" s="69" t="s">
        <v>856</v>
      </c>
      <c r="Q4" s="69" t="s">
        <v>856</v>
      </c>
      <c r="R4" s="118" t="s">
        <v>856</v>
      </c>
      <c r="S4" s="67" t="s">
        <v>884</v>
      </c>
      <c r="V4" s="100"/>
    </row>
    <row r="5" spans="1:24" s="58" customFormat="1" ht="15" thickBot="1" x14ac:dyDescent="0.35">
      <c r="A5" s="66"/>
      <c r="B5" s="66"/>
      <c r="C5" s="66"/>
      <c r="D5" s="65"/>
      <c r="E5" s="66"/>
      <c r="F5" s="117"/>
      <c r="G5" s="102" t="s">
        <v>857</v>
      </c>
      <c r="H5" s="61" t="s">
        <v>866</v>
      </c>
      <c r="I5" s="61" t="s">
        <v>866</v>
      </c>
      <c r="J5" s="61" t="s">
        <v>866</v>
      </c>
      <c r="K5" s="61" t="s">
        <v>866</v>
      </c>
      <c r="L5" s="61" t="s">
        <v>866</v>
      </c>
      <c r="M5" s="61" t="s">
        <v>866</v>
      </c>
      <c r="N5" s="61" t="s">
        <v>866</v>
      </c>
      <c r="O5" s="61" t="s">
        <v>866</v>
      </c>
      <c r="P5" s="60" t="s">
        <v>866</v>
      </c>
      <c r="Q5" s="60" t="s">
        <v>866</v>
      </c>
      <c r="R5" s="116" t="s">
        <v>866</v>
      </c>
      <c r="S5" s="115"/>
      <c r="V5" s="100"/>
    </row>
    <row r="6" spans="1:24" x14ac:dyDescent="0.3">
      <c r="G6" s="101"/>
      <c r="J6" s="26"/>
      <c r="L6" s="26"/>
      <c r="Q6" s="56"/>
      <c r="R6" s="114"/>
      <c r="S6" s="137"/>
      <c r="V6" s="100"/>
    </row>
    <row r="7" spans="1:24" x14ac:dyDescent="0.3">
      <c r="A7" s="32" t="str">
        <f>INDEX(Input!$A$1:$A$395,MATCH('2020-21'!$B7,Input!$B$1:$B$395,0))</f>
        <v>TE</v>
      </c>
      <c r="B7" s="45" t="s">
        <v>768</v>
      </c>
      <c r="C7" s="45" t="str">
        <f>INDEX([8]input!$A:$DZ,MATCH('2020-21'!$A7,[8]input!$A:$A,0),MATCH('2020-21'!C$2,[8]input!$1:$1,0))</f>
        <v/>
      </c>
      <c r="D7" s="46">
        <v>1</v>
      </c>
      <c r="F7" s="44" t="str">
        <f>INDEX(Input!$D$1:$D$395,MATCH('2020-21'!$B7,Input!$B$1:$B$395,0))</f>
        <v>England</v>
      </c>
      <c r="G7" s="112">
        <f>INDEX(Input!$A$1:$EY$395,MATCH('2020-21'!$A7,Input!$A$1:$A$395,0),MATCH('2020-21'!G$2,Input!$A$1:$EY$1,0))</f>
        <v>46213.312838741855</v>
      </c>
      <c r="H7" s="83">
        <f>INDEX(Input!$A$1:$EY$395,MATCH('2020-21'!$A7,Input!$A$1:$A$395,0),MATCH('2020-21'!H$2,Input!$A$1:$EY$1,0))</f>
        <v>14796.899684396727</v>
      </c>
      <c r="I7" s="83">
        <f>INDEX(Input!$A$1:$EY$395,MATCH('2020-21'!$A7,Input!$A$1:$A$395,0),MATCH('2020-21'!I$2,Input!$A$1:$EY$1,0))</f>
        <v>500.0282966125265</v>
      </c>
      <c r="J7" s="83">
        <f>INDEX(Input!$A$1:$EY$395,MATCH('2020-21'!$A7,Input!$A$1:$A$395,0),MATCH('2020-21'!J$2,Input!$A$1:$EY$1,0))</f>
        <v>26892.219769106909</v>
      </c>
      <c r="K7" s="83">
        <f>INDEX(Input!$A$1:$EY$395,MATCH('2020-21'!$A7,Input!$A$1:$A$395,0),MATCH('2020-21'!K$2,Input!$A$1:$EY$1,0))</f>
        <v>2373.2855401681736</v>
      </c>
      <c r="L7" s="83">
        <f>INDEX(Input!$A$1:$EY$395,MATCH('2020-21'!$A7,Input!$A$1:$A$395,0),MATCH('2020-21'!L$2,Input!$A$1:$EY$1,0))</f>
        <v>120.05509564372403</v>
      </c>
      <c r="M7" s="83">
        <f>INDEX(Input!$A$1:$EY$395,MATCH('2020-21'!$A7,Input!$A$1:$A$395,0),MATCH('2020-21'!M$2,Input!$A$1:$EY$1,0))</f>
        <v>2076.9999999999982</v>
      </c>
      <c r="N7" s="83">
        <f>INDEX(Input!$A$1:$EY$395,MATCH('2020-21'!$A7,Input!$A$1:$A$395,0),MATCH('2020-21'!N$2,Input!$A$1:$EY$1,0))</f>
        <v>0</v>
      </c>
      <c r="O7" s="83">
        <f>INDEX(Input!$A$1:$EY$395,MATCH('2020-21'!$A7,Input!$A$1:$A$395,0),MATCH('2020-21'!O$2,Input!$A$1:$EY$1,0))</f>
        <v>1410</v>
      </c>
      <c r="P7" s="83">
        <f>INDEX(Input!$A$1:$EY$395,MATCH('2020-21'!$A7,Input!$A$1:$A$395,0),MATCH('2020-21'!P$2,Input!$A$1:$EY$1,0))</f>
        <v>907.19582179716838</v>
      </c>
      <c r="Q7" s="83">
        <f>INDEX(Input!$A$1:$EY$395,MATCH('2020-21'!$A7,Input!$A$1:$A$395,0),MATCH('2020-21'!Q$2,Input!$A$1:$EY$1,0))</f>
        <v>81.000000000000028</v>
      </c>
      <c r="R7" s="112">
        <f>INDEX(Input!$A$1:$EY$395,MATCH('2020-21'!$A7,Input!$A$1:$A$395,0),MATCH('2020-21'!R$2,Input!$A$1:$EY$1,0))</f>
        <v>49157.684207725222</v>
      </c>
      <c r="S7" s="128">
        <f>INDEX(Input!$A$1:$EY$395,MATCH('2020-21'!$A7,Input!$A$1:$A$395,0),MATCH('2020-21'!S$2,Input!$A$1:$EY$1,0))</f>
        <v>6.3712622794594775</v>
      </c>
      <c r="V7" s="100"/>
    </row>
    <row r="8" spans="1:24" x14ac:dyDescent="0.3">
      <c r="A8" s="113"/>
      <c r="F8" s="34"/>
      <c r="G8" s="112"/>
      <c r="H8" s="83"/>
      <c r="I8" s="83"/>
      <c r="J8" s="83"/>
      <c r="K8" s="83"/>
      <c r="L8" s="83"/>
      <c r="M8" s="83"/>
      <c r="N8" s="83"/>
      <c r="O8" s="83"/>
      <c r="P8" s="83"/>
      <c r="Q8" s="83"/>
      <c r="R8" s="112"/>
      <c r="S8" s="128"/>
      <c r="V8" s="100"/>
    </row>
    <row r="9" spans="1:24" x14ac:dyDescent="0.3">
      <c r="A9" s="120" t="str">
        <f>INDEX(Input!$A$1:$A$395,MATCH('2020-21'!$B9,Input!$B$1:$B$395,0))</f>
        <v>R285</v>
      </c>
      <c r="B9" s="120" t="s">
        <v>991</v>
      </c>
      <c r="C9" s="120" t="str">
        <f>INDEX(Input!$C$1:$C$395,MATCH('2020-21'!$B9,Input!$B$1:$B$395,0))</f>
        <v>E07000223</v>
      </c>
      <c r="D9" s="46">
        <f>INDEX(Input!$EY$1:$EY$395,MATCH('2020-21'!$B9,Input!$B$1:$B$395,0))</f>
        <v>1</v>
      </c>
      <c r="E9" s="120"/>
      <c r="F9" s="120" t="str">
        <f>INDEX(Input!$D$1:$D$395,MATCH('2020-21'!$B9,Input!$B$1:$B$395,0))</f>
        <v>Adur</v>
      </c>
      <c r="G9" s="112">
        <f>INDEX(Input!$A$1:$EY$395,MATCH('2020-21'!$A9,Input!$A$1:$A$395,0),MATCH('2020-21'!G$2,Input!$A$1:$EY$1,0))</f>
        <v>8.2678911393006747</v>
      </c>
      <c r="H9" s="83">
        <f>INDEX(Input!$A$1:$EY$395,MATCH('2020-21'!$A9,Input!$A$1:$A$395,0),MATCH('2020-21'!H$2,Input!$A$1:$EY$1,0))</f>
        <v>1.7671533932205408</v>
      </c>
      <c r="I9" s="83">
        <f>INDEX(Input!$A$1:$EY$395,MATCH('2020-21'!$A9,Input!$A$1:$A$395,0),MATCH('2020-21'!I$2,Input!$A$1:$EY$1,0))</f>
        <v>7.0827791311444524E-2</v>
      </c>
      <c r="J9" s="83">
        <f>INDEX(Input!$A$1:$EY$395,MATCH('2020-21'!$A9,Input!$A$1:$A$395,0),MATCH('2020-21'!J$2,Input!$A$1:$EY$1,0))</f>
        <v>6.5552359063532784</v>
      </c>
      <c r="K9" s="83">
        <f>INDEX(Input!$A$1:$EY$395,MATCH('2020-21'!$A9,Input!$A$1:$A$395,0),MATCH('2020-21'!K$2,Input!$A$1:$EY$1,0))</f>
        <v>0</v>
      </c>
      <c r="L9" s="83">
        <f>INDEX(Input!$A$1:$EY$395,MATCH('2020-21'!$A9,Input!$A$1:$A$395,0),MATCH('2020-21'!L$2,Input!$A$1:$EY$1,0))</f>
        <v>1.2200370912454182E-15</v>
      </c>
      <c r="M9" s="83">
        <f>INDEX(Input!$A$1:$EY$395,MATCH('2020-21'!$A9,Input!$A$1:$A$395,0),MATCH('2020-21'!M$2,Input!$A$1:$EY$1,0))</f>
        <v>0</v>
      </c>
      <c r="N9" s="83">
        <f>INDEX(Input!$A$1:$EY$395,MATCH('2020-21'!$A9,Input!$A$1:$A$395,0),MATCH('2020-21'!N$2,Input!$A$1:$EY$1,0))</f>
        <v>0</v>
      </c>
      <c r="O9" s="83">
        <f>INDEX(Input!$A$1:$EY$395,MATCH('2020-21'!$A9,Input!$A$1:$A$395,0),MATCH('2020-21'!O$2,Input!$A$1:$EY$1,0))</f>
        <v>0</v>
      </c>
      <c r="P9" s="83">
        <f>INDEX(Input!$A$1:$EY$395,MATCH('2020-21'!$A9,Input!$A$1:$A$395,0),MATCH('2020-21'!P$2,Input!$A$1:$EY$1,0))</f>
        <v>8.808714424828519E-2</v>
      </c>
      <c r="Q9" s="83">
        <f>INDEX(Input!$A$1:$EY$395,MATCH('2020-21'!$A9,Input!$A$1:$A$395,0),MATCH('2020-21'!Q$2,Input!$A$1:$EY$1,0))</f>
        <v>0</v>
      </c>
      <c r="R9" s="112">
        <f>INDEX(Input!$A$1:$EY$395,MATCH('2020-21'!$A9,Input!$A$1:$A$395,0),MATCH('2020-21'!R$2,Input!$A$1:$EY$1,0))</f>
        <v>8.4813042351335497</v>
      </c>
      <c r="S9" s="128">
        <f>INDEX(Input!$A$1:$EY$395,MATCH('2020-21'!$A9,Input!$A$1:$A$395,0),MATCH('2020-21'!S$2,Input!$A$1:$EY$1,0))</f>
        <v>2.5812276944290335</v>
      </c>
      <c r="V9" s="100"/>
      <c r="X9" s="6"/>
    </row>
    <row r="10" spans="1:24" x14ac:dyDescent="0.3">
      <c r="A10" s="120" t="str">
        <f>INDEX(Input!$A$1:$A$395,MATCH('2020-21'!$B10,Input!$B$1:$B$395,0))</f>
        <v>R46</v>
      </c>
      <c r="B10" s="120" t="s">
        <v>1379</v>
      </c>
      <c r="C10" s="120" t="str">
        <f>INDEX(Input!$C$1:$C$395,MATCH('2020-21'!$B10,Input!$B$1:$B$395,0))</f>
        <v>E07000026</v>
      </c>
      <c r="D10" s="46">
        <f>INDEX(Input!$EY$1:$EY$395,MATCH('2020-21'!$B10,Input!$B$1:$B$395,0))</f>
        <v>1</v>
      </c>
      <c r="E10" s="120"/>
      <c r="F10" s="120" t="str">
        <f>INDEX(Input!$D$1:$D$395,MATCH('2020-21'!$B10,Input!$B$1:$B$395,0))</f>
        <v>Allerdale</v>
      </c>
      <c r="G10" s="112">
        <f>INDEX(Input!$A$1:$EY$395,MATCH('2020-21'!$A10,Input!$A$1:$A$395,0),MATCH('2020-21'!G$2,Input!$A$1:$EY$1,0))</f>
        <v>10.378333480678421</v>
      </c>
      <c r="H10" s="83">
        <f>INDEX(Input!$A$1:$EY$395,MATCH('2020-21'!$A10,Input!$A$1:$A$395,0),MATCH('2020-21'!H$2,Input!$A$1:$EY$1,0))</f>
        <v>3.8549865074457186</v>
      </c>
      <c r="I10" s="83">
        <f>INDEX(Input!$A$1:$EY$395,MATCH('2020-21'!$A10,Input!$A$1:$A$395,0),MATCH('2020-21'!I$2,Input!$A$1:$EY$1,0))</f>
        <v>0.14651715956734451</v>
      </c>
      <c r="J10" s="83">
        <f>INDEX(Input!$A$1:$EY$395,MATCH('2020-21'!$A10,Input!$A$1:$A$395,0),MATCH('2020-21'!J$2,Input!$A$1:$EY$1,0))</f>
        <v>5.4872027313901999</v>
      </c>
      <c r="K10" s="83">
        <f>INDEX(Input!$A$1:$EY$395,MATCH('2020-21'!$A10,Input!$A$1:$A$395,0),MATCH('2020-21'!K$2,Input!$A$1:$EY$1,0))</f>
        <v>0</v>
      </c>
      <c r="L10" s="83">
        <f>INDEX(Input!$A$1:$EY$395,MATCH('2020-21'!$A10,Input!$A$1:$A$395,0),MATCH('2020-21'!L$2,Input!$A$1:$EY$1,0))</f>
        <v>5.1533510808224846E-2</v>
      </c>
      <c r="M10" s="83">
        <f>INDEX(Input!$A$1:$EY$395,MATCH('2020-21'!$A10,Input!$A$1:$A$395,0),MATCH('2020-21'!M$2,Input!$A$1:$EY$1,0))</f>
        <v>0</v>
      </c>
      <c r="N10" s="83">
        <f>INDEX(Input!$A$1:$EY$395,MATCH('2020-21'!$A10,Input!$A$1:$A$395,0),MATCH('2020-21'!N$2,Input!$A$1:$EY$1,0))</f>
        <v>0</v>
      </c>
      <c r="O10" s="83">
        <f>INDEX(Input!$A$1:$EY$395,MATCH('2020-21'!$A10,Input!$A$1:$A$395,0),MATCH('2020-21'!O$2,Input!$A$1:$EY$1,0))</f>
        <v>0</v>
      </c>
      <c r="P10" s="83">
        <f>INDEX(Input!$A$1:$EY$395,MATCH('2020-21'!$A10,Input!$A$1:$A$395,0),MATCH('2020-21'!P$2,Input!$A$1:$EY$1,0))</f>
        <v>0.60608990141445485</v>
      </c>
      <c r="Q10" s="83">
        <f>INDEX(Input!$A$1:$EY$395,MATCH('2020-21'!$A10,Input!$A$1:$A$395,0),MATCH('2020-21'!Q$2,Input!$A$1:$EY$1,0))</f>
        <v>0.32555602263142425</v>
      </c>
      <c r="R10" s="112">
        <f>INDEX(Input!$A$1:$EY$395,MATCH('2020-21'!$A10,Input!$A$1:$A$395,0),MATCH('2020-21'!R$2,Input!$A$1:$EY$1,0))</f>
        <v>10.471885833257366</v>
      </c>
      <c r="S10" s="128">
        <f>INDEX(Input!$A$1:$EY$395,MATCH('2020-21'!$A10,Input!$A$1:$A$395,0),MATCH('2020-21'!S$2,Input!$A$1:$EY$1,0))</f>
        <v>0.90141979685962603</v>
      </c>
      <c r="V10" s="100"/>
    </row>
    <row r="11" spans="1:24" x14ac:dyDescent="0.3">
      <c r="A11" s="120" t="str">
        <f>INDEX(Input!$A$1:$A$395,MATCH('2020-21'!$B11,Input!$B$1:$B$395,0))</f>
        <v>R52</v>
      </c>
      <c r="B11" s="120" t="s">
        <v>1361</v>
      </c>
      <c r="C11" s="120" t="str">
        <f>INDEX(Input!$C$1:$C$395,MATCH('2020-21'!$B11,Input!$B$1:$B$395,0))</f>
        <v>E07000032</v>
      </c>
      <c r="D11" s="46">
        <f>INDEX(Input!$EY$1:$EY$395,MATCH('2020-21'!$B11,Input!$B$1:$B$395,0))</f>
        <v>1</v>
      </c>
      <c r="E11" s="120"/>
      <c r="F11" s="120" t="str">
        <f>INDEX(Input!$D$1:$D$395,MATCH('2020-21'!$B11,Input!$B$1:$B$395,0))</f>
        <v>Amber Valley</v>
      </c>
      <c r="G11" s="112">
        <f>INDEX(Input!$A$1:$EY$395,MATCH('2020-21'!$A11,Input!$A$1:$A$395,0),MATCH('2020-21'!G$2,Input!$A$1:$EY$1,0))</f>
        <v>11.352059862847392</v>
      </c>
      <c r="H11" s="83">
        <f>INDEX(Input!$A$1:$EY$395,MATCH('2020-21'!$A11,Input!$A$1:$A$395,0),MATCH('2020-21'!H$2,Input!$A$1:$EY$1,0))</f>
        <v>3.2270264468652967</v>
      </c>
      <c r="I11" s="83">
        <f>INDEX(Input!$A$1:$EY$395,MATCH('2020-21'!$A11,Input!$A$1:$A$395,0),MATCH('2020-21'!I$2,Input!$A$1:$EY$1,0))</f>
        <v>0.12915184163498927</v>
      </c>
      <c r="J11" s="83">
        <f>INDEX(Input!$A$1:$EY$395,MATCH('2020-21'!$A11,Input!$A$1:$A$395,0),MATCH('2020-21'!J$2,Input!$A$1:$EY$1,0))</f>
        <v>6.7155257051615367</v>
      </c>
      <c r="K11" s="83">
        <f>INDEX(Input!$A$1:$EY$395,MATCH('2020-21'!$A11,Input!$A$1:$A$395,0),MATCH('2020-21'!K$2,Input!$A$1:$EY$1,0))</f>
        <v>0</v>
      </c>
      <c r="L11" s="83">
        <f>INDEX(Input!$A$1:$EY$395,MATCH('2020-21'!$A11,Input!$A$1:$A$395,0),MATCH('2020-21'!L$2,Input!$A$1:$EY$1,0))</f>
        <v>0.17173760869307772</v>
      </c>
      <c r="M11" s="83">
        <f>INDEX(Input!$A$1:$EY$395,MATCH('2020-21'!$A11,Input!$A$1:$A$395,0),MATCH('2020-21'!M$2,Input!$A$1:$EY$1,0))</f>
        <v>0</v>
      </c>
      <c r="N11" s="83">
        <f>INDEX(Input!$A$1:$EY$395,MATCH('2020-21'!$A11,Input!$A$1:$A$395,0),MATCH('2020-21'!N$2,Input!$A$1:$EY$1,0))</f>
        <v>0</v>
      </c>
      <c r="O11" s="83">
        <f>INDEX(Input!$A$1:$EY$395,MATCH('2020-21'!$A11,Input!$A$1:$A$395,0),MATCH('2020-21'!O$2,Input!$A$1:$EY$1,0))</f>
        <v>0</v>
      </c>
      <c r="P11" s="83">
        <f>INDEX(Input!$A$1:$EY$395,MATCH('2020-21'!$A11,Input!$A$1:$A$395,0),MATCH('2020-21'!P$2,Input!$A$1:$EY$1,0))</f>
        <v>1.5786358307028978</v>
      </c>
      <c r="Q11" s="83">
        <f>INDEX(Input!$A$1:$EY$395,MATCH('2020-21'!$A11,Input!$A$1:$A$395,0),MATCH('2020-21'!Q$2,Input!$A$1:$EY$1,0))</f>
        <v>0</v>
      </c>
      <c r="R11" s="112">
        <f>INDEX(Input!$A$1:$EY$395,MATCH('2020-21'!$A11,Input!$A$1:$A$395,0),MATCH('2020-21'!R$2,Input!$A$1:$EY$1,0))</f>
        <v>11.822077433057798</v>
      </c>
      <c r="S11" s="128">
        <f>INDEX(Input!$A$1:$EY$395,MATCH('2020-21'!$A11,Input!$A$1:$A$395,0),MATCH('2020-21'!S$2,Input!$A$1:$EY$1,0))</f>
        <v>4.1403725481457654</v>
      </c>
      <c r="V11" s="100"/>
    </row>
    <row r="12" spans="1:24" x14ac:dyDescent="0.3">
      <c r="A12" s="120" t="str">
        <f>INDEX(Input!$A$1:$A$395,MATCH('2020-21'!$B12,Input!$B$1:$B$395,0))</f>
        <v>R286</v>
      </c>
      <c r="B12" s="120" t="s">
        <v>999</v>
      </c>
      <c r="C12" s="120" t="str">
        <f>INDEX(Input!$C$1:$C$395,MATCH('2020-21'!$B12,Input!$B$1:$B$395,0))</f>
        <v>E07000224</v>
      </c>
      <c r="D12" s="46">
        <f>INDEX(Input!$EY$1:$EY$395,MATCH('2020-21'!$B12,Input!$B$1:$B$395,0))</f>
        <v>1</v>
      </c>
      <c r="E12" s="120"/>
      <c r="F12" s="120" t="str">
        <f>INDEX(Input!$D$1:$D$395,MATCH('2020-21'!$B12,Input!$B$1:$B$395,0))</f>
        <v>Arun</v>
      </c>
      <c r="G12" s="112">
        <f>INDEX(Input!$A$1:$EY$395,MATCH('2020-21'!$A12,Input!$A$1:$A$395,0),MATCH('2020-21'!G$2,Input!$A$1:$EY$1,0))</f>
        <v>17.520960493265061</v>
      </c>
      <c r="H12" s="83">
        <f>INDEX(Input!$A$1:$EY$395,MATCH('2020-21'!$A12,Input!$A$1:$A$395,0),MATCH('2020-21'!H$2,Input!$A$1:$EY$1,0))</f>
        <v>3.668691586583154</v>
      </c>
      <c r="I12" s="83">
        <f>INDEX(Input!$A$1:$EY$395,MATCH('2020-21'!$A12,Input!$A$1:$A$395,0),MATCH('2020-21'!I$2,Input!$A$1:$EY$1,0))</f>
        <v>0.14704174695724062</v>
      </c>
      <c r="J12" s="83">
        <f>INDEX(Input!$A$1:$EY$395,MATCH('2020-21'!$A12,Input!$A$1:$A$395,0),MATCH('2020-21'!J$2,Input!$A$1:$EY$1,0))</f>
        <v>11.343539040768773</v>
      </c>
      <c r="K12" s="83">
        <f>INDEX(Input!$A$1:$EY$395,MATCH('2020-21'!$A12,Input!$A$1:$A$395,0),MATCH('2020-21'!K$2,Input!$A$1:$EY$1,0))</f>
        <v>0</v>
      </c>
      <c r="L12" s="83">
        <f>INDEX(Input!$A$1:$EY$395,MATCH('2020-21'!$A12,Input!$A$1:$A$395,0),MATCH('2020-21'!L$2,Input!$A$1:$EY$1,0))</f>
        <v>0.3138440115622681</v>
      </c>
      <c r="M12" s="83">
        <f>INDEX(Input!$A$1:$EY$395,MATCH('2020-21'!$A12,Input!$A$1:$A$395,0),MATCH('2020-21'!M$2,Input!$A$1:$EY$1,0))</f>
        <v>0</v>
      </c>
      <c r="N12" s="83">
        <f>INDEX(Input!$A$1:$EY$395,MATCH('2020-21'!$A12,Input!$A$1:$A$395,0),MATCH('2020-21'!N$2,Input!$A$1:$EY$1,0))</f>
        <v>0</v>
      </c>
      <c r="O12" s="83">
        <f>INDEX(Input!$A$1:$EY$395,MATCH('2020-21'!$A12,Input!$A$1:$A$395,0),MATCH('2020-21'!O$2,Input!$A$1:$EY$1,0))</f>
        <v>0</v>
      </c>
      <c r="P12" s="83">
        <f>INDEX(Input!$A$1:$EY$395,MATCH('2020-21'!$A12,Input!$A$1:$A$395,0),MATCH('2020-21'!P$2,Input!$A$1:$EY$1,0))</f>
        <v>2.2949486347317398</v>
      </c>
      <c r="Q12" s="83">
        <f>INDEX(Input!$A$1:$EY$395,MATCH('2020-21'!$A12,Input!$A$1:$A$395,0),MATCH('2020-21'!Q$2,Input!$A$1:$EY$1,0))</f>
        <v>0</v>
      </c>
      <c r="R12" s="112">
        <f>INDEX(Input!$A$1:$EY$395,MATCH('2020-21'!$A12,Input!$A$1:$A$395,0),MATCH('2020-21'!R$2,Input!$A$1:$EY$1,0))</f>
        <v>17.768065020603171</v>
      </c>
      <c r="S12" s="128">
        <f>INDEX(Input!$A$1:$EY$395,MATCH('2020-21'!$A12,Input!$A$1:$A$395,0),MATCH('2020-21'!S$2,Input!$A$1:$EY$1,0))</f>
        <v>1.4103366503970705</v>
      </c>
      <c r="V12" s="100"/>
    </row>
    <row r="13" spans="1:24" x14ac:dyDescent="0.3">
      <c r="A13" s="120" t="str">
        <f>INDEX(Input!$A$1:$A$395,MATCH('2020-21'!$B13,Input!$B$1:$B$395,0))</f>
        <v>R229</v>
      </c>
      <c r="B13" s="120" t="s">
        <v>1097</v>
      </c>
      <c r="C13" s="120" t="str">
        <f>INDEX(Input!$C$1:$C$395,MATCH('2020-21'!$B13,Input!$B$1:$B$395,0))</f>
        <v>E07000170</v>
      </c>
      <c r="D13" s="46">
        <f>INDEX(Input!$EY$1:$EY$395,MATCH('2020-21'!$B13,Input!$B$1:$B$395,0))</f>
        <v>1</v>
      </c>
      <c r="E13" s="120"/>
      <c r="F13" s="120" t="str">
        <f>INDEX(Input!$D$1:$D$395,MATCH('2020-21'!$B13,Input!$B$1:$B$395,0))</f>
        <v>Ashfield</v>
      </c>
      <c r="G13" s="112">
        <f>INDEX(Input!$A$1:$EY$395,MATCH('2020-21'!$A13,Input!$A$1:$A$395,0),MATCH('2020-21'!G$2,Input!$A$1:$EY$1,0))</f>
        <v>11.969611109974416</v>
      </c>
      <c r="H13" s="83">
        <f>INDEX(Input!$A$1:$EY$395,MATCH('2020-21'!$A13,Input!$A$1:$A$395,0),MATCH('2020-21'!H$2,Input!$A$1:$EY$1,0))</f>
        <v>4.0821110542100492</v>
      </c>
      <c r="I13" s="83">
        <f>INDEX(Input!$A$1:$EY$395,MATCH('2020-21'!$A13,Input!$A$1:$A$395,0),MATCH('2020-21'!I$2,Input!$A$1:$EY$1,0))</f>
        <v>0.15572003258380843</v>
      </c>
      <c r="J13" s="83">
        <f>INDEX(Input!$A$1:$EY$395,MATCH('2020-21'!$A13,Input!$A$1:$A$395,0),MATCH('2020-21'!J$2,Input!$A$1:$EY$1,0))</f>
        <v>6.357165146657219</v>
      </c>
      <c r="K13" s="83">
        <f>INDEX(Input!$A$1:$EY$395,MATCH('2020-21'!$A13,Input!$A$1:$A$395,0),MATCH('2020-21'!K$2,Input!$A$1:$EY$1,0))</f>
        <v>0</v>
      </c>
      <c r="L13" s="83">
        <f>INDEX(Input!$A$1:$EY$395,MATCH('2020-21'!$A13,Input!$A$1:$A$395,0),MATCH('2020-21'!L$2,Input!$A$1:$EY$1,0))</f>
        <v>0.15574327951120071</v>
      </c>
      <c r="M13" s="83">
        <f>INDEX(Input!$A$1:$EY$395,MATCH('2020-21'!$A13,Input!$A$1:$A$395,0),MATCH('2020-21'!M$2,Input!$A$1:$EY$1,0))</f>
        <v>0</v>
      </c>
      <c r="N13" s="83">
        <f>INDEX(Input!$A$1:$EY$395,MATCH('2020-21'!$A13,Input!$A$1:$A$395,0),MATCH('2020-21'!N$2,Input!$A$1:$EY$1,0))</f>
        <v>0</v>
      </c>
      <c r="O13" s="83">
        <f>INDEX(Input!$A$1:$EY$395,MATCH('2020-21'!$A13,Input!$A$1:$A$395,0),MATCH('2020-21'!O$2,Input!$A$1:$EY$1,0))</f>
        <v>0</v>
      </c>
      <c r="P13" s="83">
        <f>INDEX(Input!$A$1:$EY$395,MATCH('2020-21'!$A13,Input!$A$1:$A$395,0),MATCH('2020-21'!P$2,Input!$A$1:$EY$1,0))</f>
        <v>1.1546851450569799</v>
      </c>
      <c r="Q13" s="83">
        <f>INDEX(Input!$A$1:$EY$395,MATCH('2020-21'!$A13,Input!$A$1:$A$395,0),MATCH('2020-21'!Q$2,Input!$A$1:$EY$1,0))</f>
        <v>0</v>
      </c>
      <c r="R13" s="112">
        <f>INDEX(Input!$A$1:$EY$395,MATCH('2020-21'!$A13,Input!$A$1:$A$395,0),MATCH('2020-21'!R$2,Input!$A$1:$EY$1,0))</f>
        <v>11.905424658019255</v>
      </c>
      <c r="S13" s="128">
        <f>INDEX(Input!$A$1:$EY$395,MATCH('2020-21'!$A13,Input!$A$1:$A$395,0),MATCH('2020-21'!S$2,Input!$A$1:$EY$1,0))</f>
        <v>-0.53624509071704685</v>
      </c>
      <c r="V13" s="100"/>
    </row>
    <row r="14" spans="1:24" x14ac:dyDescent="0.3">
      <c r="A14" s="120" t="str">
        <f>INDEX(Input!$A$1:$A$395,MATCH('2020-21'!$B14,Input!$B$1:$B$395,0))</f>
        <v>R157</v>
      </c>
      <c r="B14" s="120" t="s">
        <v>1213</v>
      </c>
      <c r="C14" s="120" t="str">
        <f>INDEX(Input!$C$1:$C$395,MATCH('2020-21'!$B14,Input!$B$1:$B$395,0))</f>
        <v>E07000105</v>
      </c>
      <c r="D14" s="46">
        <f>INDEX(Input!$EY$1:$EY$395,MATCH('2020-21'!$B14,Input!$B$1:$B$395,0))</f>
        <v>1</v>
      </c>
      <c r="E14" s="120"/>
      <c r="F14" s="120" t="str">
        <f>INDEX(Input!$D$1:$D$395,MATCH('2020-21'!$B14,Input!$B$1:$B$395,0))</f>
        <v>Ashford</v>
      </c>
      <c r="G14" s="112">
        <f>INDEX(Input!$A$1:$EY$395,MATCH('2020-21'!$A14,Input!$A$1:$A$395,0),MATCH('2020-21'!G$2,Input!$A$1:$EY$1,0))</f>
        <v>13.517508560726878</v>
      </c>
      <c r="H14" s="83">
        <f>INDEX(Input!$A$1:$EY$395,MATCH('2020-21'!$A14,Input!$A$1:$A$395,0),MATCH('2020-21'!H$2,Input!$A$1:$EY$1,0))</f>
        <v>2.8776285032123869</v>
      </c>
      <c r="I14" s="83">
        <f>INDEX(Input!$A$1:$EY$395,MATCH('2020-21'!$A14,Input!$A$1:$A$395,0),MATCH('2020-21'!I$2,Input!$A$1:$EY$1,0))</f>
        <v>0.11533581175199947</v>
      </c>
      <c r="J14" s="83">
        <f>INDEX(Input!$A$1:$EY$395,MATCH('2020-21'!$A14,Input!$A$1:$A$395,0),MATCH('2020-21'!J$2,Input!$A$1:$EY$1,0))</f>
        <v>7.7388368557207468</v>
      </c>
      <c r="K14" s="83">
        <f>INDEX(Input!$A$1:$EY$395,MATCH('2020-21'!$A14,Input!$A$1:$A$395,0),MATCH('2020-21'!K$2,Input!$A$1:$EY$1,0))</f>
        <v>0</v>
      </c>
      <c r="L14" s="83">
        <f>INDEX(Input!$A$1:$EY$395,MATCH('2020-21'!$A14,Input!$A$1:$A$395,0),MATCH('2020-21'!L$2,Input!$A$1:$EY$1,0))</f>
        <v>0.23338176551730894</v>
      </c>
      <c r="M14" s="83">
        <f>INDEX(Input!$A$1:$EY$395,MATCH('2020-21'!$A14,Input!$A$1:$A$395,0),MATCH('2020-21'!M$2,Input!$A$1:$EY$1,0))</f>
        <v>0</v>
      </c>
      <c r="N14" s="83">
        <f>INDEX(Input!$A$1:$EY$395,MATCH('2020-21'!$A14,Input!$A$1:$A$395,0),MATCH('2020-21'!N$2,Input!$A$1:$EY$1,0))</f>
        <v>0</v>
      </c>
      <c r="O14" s="83">
        <f>INDEX(Input!$A$1:$EY$395,MATCH('2020-21'!$A14,Input!$A$1:$A$395,0),MATCH('2020-21'!O$2,Input!$A$1:$EY$1,0))</f>
        <v>0</v>
      </c>
      <c r="P14" s="83">
        <f>INDEX(Input!$A$1:$EY$395,MATCH('2020-21'!$A14,Input!$A$1:$A$395,0),MATCH('2020-21'!P$2,Input!$A$1:$EY$1,0))</f>
        <v>3.0534199687376238</v>
      </c>
      <c r="Q14" s="83">
        <f>INDEX(Input!$A$1:$EY$395,MATCH('2020-21'!$A14,Input!$A$1:$A$395,0),MATCH('2020-21'!Q$2,Input!$A$1:$EY$1,0))</f>
        <v>8.3085477467040939E-2</v>
      </c>
      <c r="R14" s="112">
        <f>INDEX(Input!$A$1:$EY$395,MATCH('2020-21'!$A14,Input!$A$1:$A$395,0),MATCH('2020-21'!R$2,Input!$A$1:$EY$1,0))</f>
        <v>14.101688382407106</v>
      </c>
      <c r="S14" s="128">
        <f>INDEX(Input!$A$1:$EY$395,MATCH('2020-21'!$A14,Input!$A$1:$A$395,0),MATCH('2020-21'!S$2,Input!$A$1:$EY$1,0))</f>
        <v>4.3216530550420851</v>
      </c>
      <c r="V14" s="100"/>
    </row>
    <row r="15" spans="1:24" x14ac:dyDescent="0.3">
      <c r="A15" s="120" t="str">
        <f>INDEX(Input!$A$1:$A$395,MATCH('2020-21'!$B15,Input!$B$1:$B$395,0))</f>
        <v>R950</v>
      </c>
      <c r="B15" s="120" t="s">
        <v>1566</v>
      </c>
      <c r="C15" s="120" t="str">
        <f>INDEX(Input!$C$1:$C$395,MATCH('2020-21'!$B15,Input!$B$1:$B$395,0))</f>
        <v>E31000001</v>
      </c>
      <c r="D15" s="46">
        <f>INDEX(Input!$EY$1:$EY$395,MATCH('2020-21'!$B15,Input!$B$1:$B$395,0))</f>
        <v>1</v>
      </c>
      <c r="E15" s="120"/>
      <c r="F15" s="120" t="str">
        <f>INDEX(Input!$D$1:$D$395,MATCH('2020-21'!$B15,Input!$B$1:$B$395,0))</f>
        <v>Avon Fire</v>
      </c>
      <c r="G15" s="112">
        <f>INDEX(Input!$A$1:$EY$395,MATCH('2020-21'!$A15,Input!$A$1:$A$395,0),MATCH('2020-21'!G$2,Input!$A$1:$EY$1,0))</f>
        <v>43.058986701152179</v>
      </c>
      <c r="H15" s="83">
        <f>INDEX(Input!$A$1:$EY$395,MATCH('2020-21'!$A15,Input!$A$1:$A$395,0),MATCH('2020-21'!H$2,Input!$A$1:$EY$1,0))</f>
        <v>16.023285696304452</v>
      </c>
      <c r="I15" s="83">
        <f>INDEX(Input!$A$1:$EY$395,MATCH('2020-21'!$A15,Input!$A$1:$A$395,0),MATCH('2020-21'!I$2,Input!$A$1:$EY$1,0))</f>
        <v>0.43716816584530821</v>
      </c>
      <c r="J15" s="83">
        <f>INDEX(Input!$A$1:$EY$395,MATCH('2020-21'!$A15,Input!$A$1:$A$395,0),MATCH('2020-21'!J$2,Input!$A$1:$EY$1,0))</f>
        <v>27.948697514288572</v>
      </c>
      <c r="K15" s="83">
        <f>INDEX(Input!$A$1:$EY$395,MATCH('2020-21'!$A15,Input!$A$1:$A$395,0),MATCH('2020-21'!K$2,Input!$A$1:$EY$1,0))</f>
        <v>0</v>
      </c>
      <c r="L15" s="83">
        <f>INDEX(Input!$A$1:$EY$395,MATCH('2020-21'!$A15,Input!$A$1:$A$395,0),MATCH('2020-21'!L$2,Input!$A$1:$EY$1,0))</f>
        <v>0</v>
      </c>
      <c r="M15" s="83">
        <f>INDEX(Input!$A$1:$EY$395,MATCH('2020-21'!$A15,Input!$A$1:$A$395,0),MATCH('2020-21'!M$2,Input!$A$1:$EY$1,0))</f>
        <v>0</v>
      </c>
      <c r="N15" s="83">
        <f>INDEX(Input!$A$1:$EY$395,MATCH('2020-21'!$A15,Input!$A$1:$A$395,0),MATCH('2020-21'!N$2,Input!$A$1:$EY$1,0))</f>
        <v>0</v>
      </c>
      <c r="O15" s="83">
        <f>INDEX(Input!$A$1:$EY$395,MATCH('2020-21'!$A15,Input!$A$1:$A$395,0),MATCH('2020-21'!O$2,Input!$A$1:$EY$1,0))</f>
        <v>0</v>
      </c>
      <c r="P15" s="83">
        <f>INDEX(Input!$A$1:$EY$395,MATCH('2020-21'!$A15,Input!$A$1:$A$395,0),MATCH('2020-21'!P$2,Input!$A$1:$EY$1,0))</f>
        <v>0</v>
      </c>
      <c r="Q15" s="83">
        <f>INDEX(Input!$A$1:$EY$395,MATCH('2020-21'!$A15,Input!$A$1:$A$395,0),MATCH('2020-21'!Q$2,Input!$A$1:$EY$1,0))</f>
        <v>0</v>
      </c>
      <c r="R15" s="112">
        <f>INDEX(Input!$A$1:$EY$395,MATCH('2020-21'!$A15,Input!$A$1:$A$395,0),MATCH('2020-21'!R$2,Input!$A$1:$EY$1,0))</f>
        <v>44.409151376438338</v>
      </c>
      <c r="S15" s="128">
        <f>INDEX(Input!$A$1:$EY$395,MATCH('2020-21'!$A15,Input!$A$1:$A$395,0),MATCH('2020-21'!S$2,Input!$A$1:$EY$1,0))</f>
        <v>3.1356164618012938</v>
      </c>
      <c r="V15" s="100"/>
    </row>
    <row r="16" spans="1:24" x14ac:dyDescent="0.3">
      <c r="A16" s="120" t="str">
        <f>INDEX(Input!$A$1:$A$395,MATCH('2020-21'!$B16,Input!$B$1:$B$395,0))</f>
        <v>R262</v>
      </c>
      <c r="B16" s="120" t="s">
        <v>1049</v>
      </c>
      <c r="C16" s="120" t="str">
        <f>INDEX(Input!$C$1:$C$395,MATCH('2020-21'!$B16,Input!$B$1:$B$395,0))</f>
        <v>E07000200</v>
      </c>
      <c r="D16" s="46">
        <f>INDEX(Input!$EY$1:$EY$395,MATCH('2020-21'!$B16,Input!$B$1:$B$395,0))</f>
        <v>1</v>
      </c>
      <c r="E16" s="120"/>
      <c r="F16" s="120" t="str">
        <f>INDEX(Input!$D$1:$D$395,MATCH('2020-21'!$B16,Input!$B$1:$B$395,0))</f>
        <v>Babergh</v>
      </c>
      <c r="G16" s="112">
        <f>INDEX(Input!$A$1:$EY$395,MATCH('2020-21'!$A16,Input!$A$1:$A$395,0),MATCH('2020-21'!G$2,Input!$A$1:$EY$1,0))</f>
        <v>8.5492790363696791</v>
      </c>
      <c r="H16" s="83">
        <f>INDEX(Input!$A$1:$EY$395,MATCH('2020-21'!$A16,Input!$A$1:$A$395,0),MATCH('2020-21'!H$2,Input!$A$1:$EY$1,0))</f>
        <v>2.1386969066234367</v>
      </c>
      <c r="I16" s="83">
        <f>INDEX(Input!$A$1:$EY$395,MATCH('2020-21'!$A16,Input!$A$1:$A$395,0),MATCH('2020-21'!I$2,Input!$A$1:$EY$1,0))</f>
        <v>8.5719314894726908E-2</v>
      </c>
      <c r="J16" s="83">
        <f>INDEX(Input!$A$1:$EY$395,MATCH('2020-21'!$A16,Input!$A$1:$A$395,0),MATCH('2020-21'!J$2,Input!$A$1:$EY$1,0))</f>
        <v>5.4747726989337782</v>
      </c>
      <c r="K16" s="83">
        <f>INDEX(Input!$A$1:$EY$395,MATCH('2020-21'!$A16,Input!$A$1:$A$395,0),MATCH('2020-21'!K$2,Input!$A$1:$EY$1,0))</f>
        <v>0</v>
      </c>
      <c r="L16" s="83">
        <f>INDEX(Input!$A$1:$EY$395,MATCH('2020-21'!$A16,Input!$A$1:$A$395,0),MATCH('2020-21'!L$2,Input!$A$1:$EY$1,0))</f>
        <v>0.23314703276754034</v>
      </c>
      <c r="M16" s="83">
        <f>INDEX(Input!$A$1:$EY$395,MATCH('2020-21'!$A16,Input!$A$1:$A$395,0),MATCH('2020-21'!M$2,Input!$A$1:$EY$1,0))</f>
        <v>0</v>
      </c>
      <c r="N16" s="83">
        <f>INDEX(Input!$A$1:$EY$395,MATCH('2020-21'!$A16,Input!$A$1:$A$395,0),MATCH('2020-21'!N$2,Input!$A$1:$EY$1,0))</f>
        <v>0</v>
      </c>
      <c r="O16" s="83">
        <f>INDEX(Input!$A$1:$EY$395,MATCH('2020-21'!$A16,Input!$A$1:$A$395,0),MATCH('2020-21'!O$2,Input!$A$1:$EY$1,0))</f>
        <v>0</v>
      </c>
      <c r="P16" s="83">
        <f>INDEX(Input!$A$1:$EY$395,MATCH('2020-21'!$A16,Input!$A$1:$A$395,0),MATCH('2020-21'!P$2,Input!$A$1:$EY$1,0))</f>
        <v>1.0545395712786512</v>
      </c>
      <c r="Q16" s="83">
        <f>INDEX(Input!$A$1:$EY$395,MATCH('2020-21'!$A16,Input!$A$1:$A$395,0),MATCH('2020-21'!Q$2,Input!$A$1:$EY$1,0))</f>
        <v>0.22676253707287841</v>
      </c>
      <c r="R16" s="112">
        <f>INDEX(Input!$A$1:$EY$395,MATCH('2020-21'!$A16,Input!$A$1:$A$395,0),MATCH('2020-21'!R$2,Input!$A$1:$EY$1,0))</f>
        <v>9.2136380615710127</v>
      </c>
      <c r="S16" s="128">
        <f>INDEX(Input!$A$1:$EY$395,MATCH('2020-21'!$A16,Input!$A$1:$A$395,0),MATCH('2020-21'!S$2,Input!$A$1:$EY$1,0))</f>
        <v>7.7709362669655446</v>
      </c>
      <c r="V16" s="100"/>
    </row>
    <row r="17" spans="1:22" x14ac:dyDescent="0.3">
      <c r="A17" s="120" t="str">
        <f>INDEX(Input!$A$1:$A$395,MATCH('2020-21'!$B17,Input!$B$1:$B$395,0))</f>
        <v>R383</v>
      </c>
      <c r="B17" s="120" t="s">
        <v>983</v>
      </c>
      <c r="C17" s="120" t="str">
        <f>INDEX(Input!$C$1:$C$395,MATCH('2020-21'!$B17,Input!$B$1:$B$395,0))</f>
        <v>E09000002</v>
      </c>
      <c r="D17" s="46">
        <f>INDEX(Input!$EY$1:$EY$395,MATCH('2020-21'!$B17,Input!$B$1:$B$395,0))</f>
        <v>1</v>
      </c>
      <c r="E17" s="120"/>
      <c r="F17" s="120" t="str">
        <f>INDEX(Input!$D$1:$D$395,MATCH('2020-21'!$B17,Input!$B$1:$B$395,0))</f>
        <v>Barking And Dagenham</v>
      </c>
      <c r="G17" s="112">
        <f>INDEX(Input!$A$1:$EY$395,MATCH('2020-21'!$A17,Input!$A$1:$A$395,0),MATCH('2020-21'!G$2,Input!$A$1:$EY$1,0))</f>
        <v>153.59753555465721</v>
      </c>
      <c r="H17" s="83">
        <f>INDEX(Input!$A$1:$EY$395,MATCH('2020-21'!$A17,Input!$A$1:$A$395,0),MATCH('2020-21'!H$2,Input!$A$1:$EY$1,0))</f>
        <v>75.718215492568689</v>
      </c>
      <c r="I17" s="83">
        <f>INDEX(Input!$A$1:$EY$395,MATCH('2020-21'!$A17,Input!$A$1:$A$395,0),MATCH('2020-21'!I$2,Input!$A$1:$EY$1,0))</f>
        <v>2.3125786758510039</v>
      </c>
      <c r="J17" s="83">
        <f>INDEX(Input!$A$1:$EY$395,MATCH('2020-21'!$A17,Input!$A$1:$A$395,0),MATCH('2020-21'!J$2,Input!$A$1:$EY$1,0))</f>
        <v>60.721413800408889</v>
      </c>
      <c r="K17" s="83">
        <f>INDEX(Input!$A$1:$EY$395,MATCH('2020-21'!$A17,Input!$A$1:$A$395,0),MATCH('2020-21'!K$2,Input!$A$1:$EY$1,0))</f>
        <v>6.1538549536649585</v>
      </c>
      <c r="L17" s="83">
        <f>INDEX(Input!$A$1:$EY$395,MATCH('2020-21'!$A17,Input!$A$1:$A$395,0),MATCH('2020-21'!L$2,Input!$A$1:$EY$1,0))</f>
        <v>0</v>
      </c>
      <c r="M17" s="83">
        <f>INDEX(Input!$A$1:$EY$395,MATCH('2020-21'!$A17,Input!$A$1:$A$395,0),MATCH('2020-21'!M$2,Input!$A$1:$EY$1,0))</f>
        <v>10.392181927877195</v>
      </c>
      <c r="N17" s="83">
        <f>INDEX(Input!$A$1:$EY$395,MATCH('2020-21'!$A17,Input!$A$1:$A$395,0),MATCH('2020-21'!N$2,Input!$A$1:$EY$1,0))</f>
        <v>0</v>
      </c>
      <c r="O17" s="83">
        <f>INDEX(Input!$A$1:$EY$395,MATCH('2020-21'!$A17,Input!$A$1:$A$395,0),MATCH('2020-21'!O$2,Input!$A$1:$EY$1,0))</f>
        <v>5.8707079999999996</v>
      </c>
      <c r="P17" s="83">
        <f>INDEX(Input!$A$1:$EY$395,MATCH('2020-21'!$A17,Input!$A$1:$A$395,0),MATCH('2020-21'!P$2,Input!$A$1:$EY$1,0))</f>
        <v>1.8529692344903141</v>
      </c>
      <c r="Q17" s="83">
        <f>INDEX(Input!$A$1:$EY$395,MATCH('2020-21'!$A17,Input!$A$1:$A$395,0),MATCH('2020-21'!Q$2,Input!$A$1:$EY$1,0))</f>
        <v>0</v>
      </c>
      <c r="R17" s="112">
        <f>INDEX(Input!$A$1:$EY$395,MATCH('2020-21'!$A17,Input!$A$1:$A$395,0),MATCH('2020-21'!R$2,Input!$A$1:$EY$1,0))</f>
        <v>163.02192208486105</v>
      </c>
      <c r="S17" s="128">
        <f>INDEX(Input!$A$1:$EY$395,MATCH('2020-21'!$A17,Input!$A$1:$A$395,0),MATCH('2020-21'!S$2,Input!$A$1:$EY$1,0))</f>
        <v>6.1357667596497301</v>
      </c>
      <c r="V17" s="100"/>
    </row>
    <row r="18" spans="1:22" x14ac:dyDescent="0.3">
      <c r="A18" s="120" t="str">
        <f>INDEX(Input!$A$1:$A$395,MATCH('2020-21'!$B18,Input!$B$1:$B$395,0))</f>
        <v>R384</v>
      </c>
      <c r="B18" s="120" t="s">
        <v>974</v>
      </c>
      <c r="C18" s="120" t="str">
        <f>INDEX(Input!$C$1:$C$395,MATCH('2020-21'!$B18,Input!$B$1:$B$395,0))</f>
        <v>E09000003</v>
      </c>
      <c r="D18" s="46">
        <f>INDEX(Input!$EY$1:$EY$395,MATCH('2020-21'!$B18,Input!$B$1:$B$395,0))</f>
        <v>1</v>
      </c>
      <c r="E18" s="120"/>
      <c r="F18" s="120" t="str">
        <f>INDEX(Input!$D$1:$D$395,MATCH('2020-21'!$B18,Input!$B$1:$B$395,0))</f>
        <v>Barnet</v>
      </c>
      <c r="G18" s="112">
        <f>INDEX(Input!$A$1:$EY$395,MATCH('2020-21'!$A18,Input!$A$1:$A$395,0),MATCH('2020-21'!G$2,Input!$A$1:$EY$1,0))</f>
        <v>266.18760371414004</v>
      </c>
      <c r="H18" s="83">
        <f>INDEX(Input!$A$1:$EY$395,MATCH('2020-21'!$A18,Input!$A$1:$A$395,0),MATCH('2020-21'!H$2,Input!$A$1:$EY$1,0))</f>
        <v>65.014068158330517</v>
      </c>
      <c r="I18" s="83">
        <f>INDEX(Input!$A$1:$EY$395,MATCH('2020-21'!$A18,Input!$A$1:$A$395,0),MATCH('2020-21'!I$2,Input!$A$1:$EY$1,0))</f>
        <v>2.3539421122765121</v>
      </c>
      <c r="J18" s="83">
        <f>INDEX(Input!$A$1:$EY$395,MATCH('2020-21'!$A18,Input!$A$1:$A$395,0),MATCH('2020-21'!J$2,Input!$A$1:$EY$1,0))</f>
        <v>172.63899837866688</v>
      </c>
      <c r="K18" s="83">
        <f>INDEX(Input!$A$1:$EY$395,MATCH('2020-21'!$A18,Input!$A$1:$A$395,0),MATCH('2020-21'!K$2,Input!$A$1:$EY$1,0))</f>
        <v>17.323957681943266</v>
      </c>
      <c r="L18" s="83">
        <f>INDEX(Input!$A$1:$EY$395,MATCH('2020-21'!$A18,Input!$A$1:$A$395,0),MATCH('2020-21'!L$2,Input!$A$1:$EY$1,0))</f>
        <v>0</v>
      </c>
      <c r="M18" s="83">
        <f>INDEX(Input!$A$1:$EY$395,MATCH('2020-21'!$A18,Input!$A$1:$A$395,0),MATCH('2020-21'!M$2,Input!$A$1:$EY$1,0))</f>
        <v>9.3386497558522965</v>
      </c>
      <c r="N18" s="83">
        <f>INDEX(Input!$A$1:$EY$395,MATCH('2020-21'!$A18,Input!$A$1:$A$395,0),MATCH('2020-21'!N$2,Input!$A$1:$EY$1,0))</f>
        <v>0</v>
      </c>
      <c r="O18" s="83">
        <f>INDEX(Input!$A$1:$EY$395,MATCH('2020-21'!$A18,Input!$A$1:$A$395,0),MATCH('2020-21'!O$2,Input!$A$1:$EY$1,0))</f>
        <v>7.8429580000000003</v>
      </c>
      <c r="P18" s="83">
        <f>INDEX(Input!$A$1:$EY$395,MATCH('2020-21'!$A18,Input!$A$1:$A$395,0),MATCH('2020-21'!P$2,Input!$A$1:$EY$1,0))</f>
        <v>9.9934226486903892</v>
      </c>
      <c r="Q18" s="83">
        <f>INDEX(Input!$A$1:$EY$395,MATCH('2020-21'!$A18,Input!$A$1:$A$395,0),MATCH('2020-21'!Q$2,Input!$A$1:$EY$1,0))</f>
        <v>0</v>
      </c>
      <c r="R18" s="112">
        <f>INDEX(Input!$A$1:$EY$395,MATCH('2020-21'!$A18,Input!$A$1:$A$395,0),MATCH('2020-21'!R$2,Input!$A$1:$EY$1,0))</f>
        <v>284.50599673575988</v>
      </c>
      <c r="S18" s="128">
        <f>INDEX(Input!$A$1:$EY$395,MATCH('2020-21'!$A18,Input!$A$1:$A$395,0),MATCH('2020-21'!S$2,Input!$A$1:$EY$1,0))</f>
        <v>6.8817603697623797</v>
      </c>
      <c r="V18" s="100"/>
    </row>
    <row r="19" spans="1:22" x14ac:dyDescent="0.3">
      <c r="A19" s="120" t="str">
        <f>INDEX(Input!$A$1:$A$395,MATCH('2020-21'!$B19,Input!$B$1:$B$395,0))</f>
        <v>R349</v>
      </c>
      <c r="B19" s="120" t="s">
        <v>1508</v>
      </c>
      <c r="C19" s="120" t="str">
        <f>INDEX(Input!$C$1:$C$395,MATCH('2020-21'!$B19,Input!$B$1:$B$395,0))</f>
        <v>E08000016</v>
      </c>
      <c r="D19" s="46">
        <f>INDEX(Input!$EY$1:$EY$395,MATCH('2020-21'!$B19,Input!$B$1:$B$395,0))</f>
        <v>1</v>
      </c>
      <c r="E19" s="120"/>
      <c r="F19" s="120" t="str">
        <f>INDEX(Input!$D$1:$D$395,MATCH('2020-21'!$B19,Input!$B$1:$B$395,0))</f>
        <v>Barnsley</v>
      </c>
      <c r="G19" s="112">
        <f>INDEX(Input!$A$1:$EY$395,MATCH('2020-21'!$A19,Input!$A$1:$A$395,0),MATCH('2020-21'!G$2,Input!$A$1:$EY$1,0))</f>
        <v>184.64575169465837</v>
      </c>
      <c r="H19" s="83">
        <f>INDEX(Input!$A$1:$EY$395,MATCH('2020-21'!$A19,Input!$A$1:$A$395,0),MATCH('2020-21'!H$2,Input!$A$1:$EY$1,0))</f>
        <v>69.888724189955283</v>
      </c>
      <c r="I19" s="83">
        <f>INDEX(Input!$A$1:$EY$395,MATCH('2020-21'!$A19,Input!$A$1:$A$395,0),MATCH('2020-21'!I$2,Input!$A$1:$EY$1,0))</f>
        <v>2.2819495124200797</v>
      </c>
      <c r="J19" s="83">
        <f>INDEX(Input!$A$1:$EY$395,MATCH('2020-21'!$A19,Input!$A$1:$A$395,0),MATCH('2020-21'!J$2,Input!$A$1:$EY$1,0))</f>
        <v>91.136088859135612</v>
      </c>
      <c r="K19" s="83">
        <f>INDEX(Input!$A$1:$EY$395,MATCH('2020-21'!$A19,Input!$A$1:$A$395,0),MATCH('2020-21'!K$2,Input!$A$1:$EY$1,0))</f>
        <v>9.262528850291238</v>
      </c>
      <c r="L19" s="83">
        <f>INDEX(Input!$A$1:$EY$395,MATCH('2020-21'!$A19,Input!$A$1:$A$395,0),MATCH('2020-21'!L$2,Input!$A$1:$EY$1,0))</f>
        <v>0</v>
      </c>
      <c r="M19" s="83">
        <f>INDEX(Input!$A$1:$EY$395,MATCH('2020-21'!$A19,Input!$A$1:$A$395,0),MATCH('2020-21'!M$2,Input!$A$1:$EY$1,0))</f>
        <v>13.055102115162473</v>
      </c>
      <c r="N19" s="83">
        <f>INDEX(Input!$A$1:$EY$395,MATCH('2020-21'!$A19,Input!$A$1:$A$395,0),MATCH('2020-21'!N$2,Input!$A$1:$EY$1,0))</f>
        <v>0</v>
      </c>
      <c r="O19" s="83">
        <f>INDEX(Input!$A$1:$EY$395,MATCH('2020-21'!$A19,Input!$A$1:$A$395,0),MATCH('2020-21'!O$2,Input!$A$1:$EY$1,0))</f>
        <v>7.7934749999999999</v>
      </c>
      <c r="P19" s="83">
        <f>INDEX(Input!$A$1:$EY$395,MATCH('2020-21'!$A19,Input!$A$1:$A$395,0),MATCH('2020-21'!P$2,Input!$A$1:$EY$1,0))</f>
        <v>4.1525642916998233</v>
      </c>
      <c r="Q19" s="83">
        <f>INDEX(Input!$A$1:$EY$395,MATCH('2020-21'!$A19,Input!$A$1:$A$395,0),MATCH('2020-21'!Q$2,Input!$A$1:$EY$1,0))</f>
        <v>0</v>
      </c>
      <c r="R19" s="112">
        <f>INDEX(Input!$A$1:$EY$395,MATCH('2020-21'!$A19,Input!$A$1:$A$395,0),MATCH('2020-21'!R$2,Input!$A$1:$EY$1,0))</f>
        <v>197.57043281866453</v>
      </c>
      <c r="S19" s="128">
        <f>INDEX(Input!$A$1:$EY$395,MATCH('2020-21'!$A19,Input!$A$1:$A$395,0),MATCH('2020-21'!S$2,Input!$A$1:$EY$1,0))</f>
        <v>6.9997175702039449</v>
      </c>
      <c r="V19" s="100"/>
    </row>
    <row r="20" spans="1:22" x14ac:dyDescent="0.3">
      <c r="A20" s="120" t="str">
        <f>INDEX(Input!$A$1:$A$395,MATCH('2020-21'!$B20,Input!$B$1:$B$395,0))</f>
        <v>R47</v>
      </c>
      <c r="B20" s="120" t="s">
        <v>1373</v>
      </c>
      <c r="C20" s="120" t="str">
        <f>INDEX(Input!$C$1:$C$395,MATCH('2020-21'!$B20,Input!$B$1:$B$395,0))</f>
        <v>E07000027</v>
      </c>
      <c r="D20" s="46">
        <f>INDEX(Input!$EY$1:$EY$395,MATCH('2020-21'!$B20,Input!$B$1:$B$395,0))</f>
        <v>1</v>
      </c>
      <c r="E20" s="120"/>
      <c r="F20" s="120" t="str">
        <f>INDEX(Input!$D$1:$D$395,MATCH('2020-21'!$B20,Input!$B$1:$B$395,0))</f>
        <v>Barrow-in-Furness</v>
      </c>
      <c r="G20" s="112">
        <f>INDEX(Input!$A$1:$EY$395,MATCH('2020-21'!$A20,Input!$A$1:$A$395,0),MATCH('2020-21'!G$2,Input!$A$1:$EY$1,0))</f>
        <v>9.0295678116639735</v>
      </c>
      <c r="H20" s="83">
        <f>INDEX(Input!$A$1:$EY$395,MATCH('2020-21'!$A20,Input!$A$1:$A$395,0),MATCH('2020-21'!H$2,Input!$A$1:$EY$1,0))</f>
        <v>4.4017426734031098</v>
      </c>
      <c r="I20" s="83">
        <f>INDEX(Input!$A$1:$EY$395,MATCH('2020-21'!$A20,Input!$A$1:$A$395,0),MATCH('2020-21'!I$2,Input!$A$1:$EY$1,0))</f>
        <v>0.1254298463461829</v>
      </c>
      <c r="J20" s="83">
        <f>INDEX(Input!$A$1:$EY$395,MATCH('2020-21'!$A20,Input!$A$1:$A$395,0),MATCH('2020-21'!J$2,Input!$A$1:$EY$1,0))</f>
        <v>4.7648164992819906</v>
      </c>
      <c r="K20" s="83">
        <f>INDEX(Input!$A$1:$EY$395,MATCH('2020-21'!$A20,Input!$A$1:$A$395,0),MATCH('2020-21'!K$2,Input!$A$1:$EY$1,0))</f>
        <v>0</v>
      </c>
      <c r="L20" s="83">
        <f>INDEX(Input!$A$1:$EY$395,MATCH('2020-21'!$A20,Input!$A$1:$A$395,0),MATCH('2020-21'!L$2,Input!$A$1:$EY$1,0))</f>
        <v>2.0045352750742845E-2</v>
      </c>
      <c r="M20" s="83">
        <f>INDEX(Input!$A$1:$EY$395,MATCH('2020-21'!$A20,Input!$A$1:$A$395,0),MATCH('2020-21'!M$2,Input!$A$1:$EY$1,0))</f>
        <v>0</v>
      </c>
      <c r="N20" s="83">
        <f>INDEX(Input!$A$1:$EY$395,MATCH('2020-21'!$A20,Input!$A$1:$A$395,0),MATCH('2020-21'!N$2,Input!$A$1:$EY$1,0))</f>
        <v>0</v>
      </c>
      <c r="O20" s="83">
        <f>INDEX(Input!$A$1:$EY$395,MATCH('2020-21'!$A20,Input!$A$1:$A$395,0),MATCH('2020-21'!O$2,Input!$A$1:$EY$1,0))</f>
        <v>0</v>
      </c>
      <c r="P20" s="83">
        <f>INDEX(Input!$A$1:$EY$395,MATCH('2020-21'!$A20,Input!$A$1:$A$395,0),MATCH('2020-21'!P$2,Input!$A$1:$EY$1,0))</f>
        <v>1.1074363977240593E-2</v>
      </c>
      <c r="Q20" s="83">
        <f>INDEX(Input!$A$1:$EY$395,MATCH('2020-21'!$A20,Input!$A$1:$A$395,0),MATCH('2020-21'!Q$2,Input!$A$1:$EY$1,0))</f>
        <v>0</v>
      </c>
      <c r="R20" s="112">
        <f>INDEX(Input!$A$1:$EY$395,MATCH('2020-21'!$A20,Input!$A$1:$A$395,0),MATCH('2020-21'!R$2,Input!$A$1:$EY$1,0))</f>
        <v>9.3231087357592664</v>
      </c>
      <c r="S20" s="128">
        <f>INDEX(Input!$A$1:$EY$395,MATCH('2020-21'!$A20,Input!$A$1:$A$395,0),MATCH('2020-21'!S$2,Input!$A$1:$EY$1,0))</f>
        <v>3.2508856483264736</v>
      </c>
      <c r="V20" s="100"/>
    </row>
    <row r="21" spans="1:22" x14ac:dyDescent="0.3">
      <c r="A21" s="120" t="str">
        <f>INDEX(Input!$A$1:$A$395,MATCH('2020-21'!$B21,Input!$B$1:$B$395,0))</f>
        <v>R94</v>
      </c>
      <c r="B21" s="120" t="s">
        <v>1309</v>
      </c>
      <c r="C21" s="120" t="str">
        <f>INDEX(Input!$C$1:$C$395,MATCH('2020-21'!$B21,Input!$B$1:$B$395,0))</f>
        <v>E07000066</v>
      </c>
      <c r="D21" s="46">
        <f>INDEX(Input!$EY$1:$EY$395,MATCH('2020-21'!$B21,Input!$B$1:$B$395,0))</f>
        <v>1</v>
      </c>
      <c r="E21" s="120"/>
      <c r="F21" s="120" t="str">
        <f>INDEX(Input!$D$1:$D$395,MATCH('2020-21'!$B21,Input!$B$1:$B$395,0))</f>
        <v>Basildon</v>
      </c>
      <c r="G21" s="112">
        <f>INDEX(Input!$A$1:$EY$395,MATCH('2020-21'!$A21,Input!$A$1:$A$395,0),MATCH('2020-21'!G$2,Input!$A$1:$EY$1,0))</f>
        <v>24.384169515154511</v>
      </c>
      <c r="H21" s="83">
        <f>INDEX(Input!$A$1:$EY$395,MATCH('2020-21'!$A21,Input!$A$1:$A$395,0),MATCH('2020-21'!H$2,Input!$A$1:$EY$1,0))</f>
        <v>5.701470726206364</v>
      </c>
      <c r="I21" s="83">
        <f>INDEX(Input!$A$1:$EY$395,MATCH('2020-21'!$A21,Input!$A$1:$A$395,0),MATCH('2020-21'!I$2,Input!$A$1:$EY$1,0))</f>
        <v>0.22851586076979416</v>
      </c>
      <c r="J21" s="83">
        <f>INDEX(Input!$A$1:$EY$395,MATCH('2020-21'!$A21,Input!$A$1:$A$395,0),MATCH('2020-21'!J$2,Input!$A$1:$EY$1,0))</f>
        <v>17.593578247292179</v>
      </c>
      <c r="K21" s="83">
        <f>INDEX(Input!$A$1:$EY$395,MATCH('2020-21'!$A21,Input!$A$1:$A$395,0),MATCH('2020-21'!K$2,Input!$A$1:$EY$1,0))</f>
        <v>0</v>
      </c>
      <c r="L21" s="83">
        <f>INDEX(Input!$A$1:$EY$395,MATCH('2020-21'!$A21,Input!$A$1:$A$395,0),MATCH('2020-21'!L$2,Input!$A$1:$EY$1,0))</f>
        <v>0</v>
      </c>
      <c r="M21" s="83">
        <f>INDEX(Input!$A$1:$EY$395,MATCH('2020-21'!$A21,Input!$A$1:$A$395,0),MATCH('2020-21'!M$2,Input!$A$1:$EY$1,0))</f>
        <v>0</v>
      </c>
      <c r="N21" s="83">
        <f>INDEX(Input!$A$1:$EY$395,MATCH('2020-21'!$A21,Input!$A$1:$A$395,0),MATCH('2020-21'!N$2,Input!$A$1:$EY$1,0))</f>
        <v>0</v>
      </c>
      <c r="O21" s="83">
        <f>INDEX(Input!$A$1:$EY$395,MATCH('2020-21'!$A21,Input!$A$1:$A$395,0),MATCH('2020-21'!O$2,Input!$A$1:$EY$1,0))</f>
        <v>0</v>
      </c>
      <c r="P21" s="83">
        <f>INDEX(Input!$A$1:$EY$395,MATCH('2020-21'!$A21,Input!$A$1:$A$395,0),MATCH('2020-21'!P$2,Input!$A$1:$EY$1,0))</f>
        <v>0.76407113741106403</v>
      </c>
      <c r="Q21" s="83">
        <f>INDEX(Input!$A$1:$EY$395,MATCH('2020-21'!$A21,Input!$A$1:$A$395,0),MATCH('2020-21'!Q$2,Input!$A$1:$EY$1,0))</f>
        <v>0</v>
      </c>
      <c r="R21" s="112">
        <f>INDEX(Input!$A$1:$EY$395,MATCH('2020-21'!$A21,Input!$A$1:$A$395,0),MATCH('2020-21'!R$2,Input!$A$1:$EY$1,0))</f>
        <v>24.287635971679403</v>
      </c>
      <c r="S21" s="128">
        <f>INDEX(Input!$A$1:$EY$395,MATCH('2020-21'!$A21,Input!$A$1:$A$395,0),MATCH('2020-21'!S$2,Input!$A$1:$EY$1,0))</f>
        <v>-0.39588612363898878</v>
      </c>
      <c r="V21" s="100"/>
    </row>
    <row r="22" spans="1:22" x14ac:dyDescent="0.3">
      <c r="A22" s="120" t="str">
        <f>INDEX(Input!$A$1:$A$395,MATCH('2020-21'!$B22,Input!$B$1:$B$395,0))</f>
        <v>R114</v>
      </c>
      <c r="B22" s="120" t="s">
        <v>1269</v>
      </c>
      <c r="C22" s="120" t="str">
        <f>INDEX(Input!$C$1:$C$395,MATCH('2020-21'!$B22,Input!$B$1:$B$395,0))</f>
        <v>E07000084</v>
      </c>
      <c r="D22" s="46">
        <f>INDEX(Input!$EY$1:$EY$395,MATCH('2020-21'!$B22,Input!$B$1:$B$395,0))</f>
        <v>1</v>
      </c>
      <c r="E22" s="120"/>
      <c r="F22" s="120" t="str">
        <f>INDEX(Input!$D$1:$D$395,MATCH('2020-21'!$B22,Input!$B$1:$B$395,0))</f>
        <v>Basingstoke And Deane</v>
      </c>
      <c r="G22" s="112">
        <f>INDEX(Input!$A$1:$EY$395,MATCH('2020-21'!$A22,Input!$A$1:$A$395,0),MATCH('2020-21'!G$2,Input!$A$1:$EY$1,0))</f>
        <v>13.21996579461768</v>
      </c>
      <c r="H22" s="83">
        <f>INDEX(Input!$A$1:$EY$395,MATCH('2020-21'!$A22,Input!$A$1:$A$395,0),MATCH('2020-21'!H$2,Input!$A$1:$EY$1,0))</f>
        <v>3.052177707461714</v>
      </c>
      <c r="I22" s="83">
        <f>INDEX(Input!$A$1:$EY$395,MATCH('2020-21'!$A22,Input!$A$1:$A$395,0),MATCH('2020-21'!I$2,Input!$A$1:$EY$1,0))</f>
        <v>0.12233177184215285</v>
      </c>
      <c r="J22" s="83">
        <f>INDEX(Input!$A$1:$EY$395,MATCH('2020-21'!$A22,Input!$A$1:$A$395,0),MATCH('2020-21'!J$2,Input!$A$1:$EY$1,0))</f>
        <v>7.8517337859160428</v>
      </c>
      <c r="K22" s="83">
        <f>INDEX(Input!$A$1:$EY$395,MATCH('2020-21'!$A22,Input!$A$1:$A$395,0),MATCH('2020-21'!K$2,Input!$A$1:$EY$1,0))</f>
        <v>0</v>
      </c>
      <c r="L22" s="83">
        <f>INDEX(Input!$A$1:$EY$395,MATCH('2020-21'!$A22,Input!$A$1:$A$395,0),MATCH('2020-21'!L$2,Input!$A$1:$EY$1,0))</f>
        <v>0.59878370190134644</v>
      </c>
      <c r="M22" s="83">
        <f>INDEX(Input!$A$1:$EY$395,MATCH('2020-21'!$A22,Input!$A$1:$A$395,0),MATCH('2020-21'!M$2,Input!$A$1:$EY$1,0))</f>
        <v>0</v>
      </c>
      <c r="N22" s="83">
        <f>INDEX(Input!$A$1:$EY$395,MATCH('2020-21'!$A22,Input!$A$1:$A$395,0),MATCH('2020-21'!N$2,Input!$A$1:$EY$1,0))</f>
        <v>0</v>
      </c>
      <c r="O22" s="83">
        <f>INDEX(Input!$A$1:$EY$395,MATCH('2020-21'!$A22,Input!$A$1:$A$395,0),MATCH('2020-21'!O$2,Input!$A$1:$EY$1,0))</f>
        <v>0</v>
      </c>
      <c r="P22" s="83">
        <f>INDEX(Input!$A$1:$EY$395,MATCH('2020-21'!$A22,Input!$A$1:$A$395,0),MATCH('2020-21'!P$2,Input!$A$1:$EY$1,0))</f>
        <v>3.0783218102939212</v>
      </c>
      <c r="Q22" s="83">
        <f>INDEX(Input!$A$1:$EY$395,MATCH('2020-21'!$A22,Input!$A$1:$A$395,0),MATCH('2020-21'!Q$2,Input!$A$1:$EY$1,0))</f>
        <v>0</v>
      </c>
      <c r="R22" s="112">
        <f>INDEX(Input!$A$1:$EY$395,MATCH('2020-21'!$A22,Input!$A$1:$A$395,0),MATCH('2020-21'!R$2,Input!$A$1:$EY$1,0))</f>
        <v>14.703348777415176</v>
      </c>
      <c r="S22" s="128">
        <f>INDEX(Input!$A$1:$EY$395,MATCH('2020-21'!$A22,Input!$A$1:$A$395,0),MATCH('2020-21'!S$2,Input!$A$1:$EY$1,0))</f>
        <v>11.220777767832303</v>
      </c>
      <c r="V22" s="100"/>
    </row>
    <row r="23" spans="1:22" x14ac:dyDescent="0.3">
      <c r="A23" s="120" t="str">
        <f>INDEX(Input!$A$1:$A$395,MATCH('2020-21'!$B23,Input!$B$1:$B$395,0))</f>
        <v>R230</v>
      </c>
      <c r="B23" s="120" t="s">
        <v>1101</v>
      </c>
      <c r="C23" s="120" t="str">
        <f>INDEX(Input!$C$1:$C$395,MATCH('2020-21'!$B23,Input!$B$1:$B$395,0))</f>
        <v>E07000171</v>
      </c>
      <c r="D23" s="46">
        <f>INDEX(Input!$EY$1:$EY$395,MATCH('2020-21'!$B23,Input!$B$1:$B$395,0))</f>
        <v>1</v>
      </c>
      <c r="E23" s="120"/>
      <c r="F23" s="120" t="str">
        <f>INDEX(Input!$D$1:$D$395,MATCH('2020-21'!$B23,Input!$B$1:$B$395,0))</f>
        <v>Bassetlaw</v>
      </c>
      <c r="G23" s="112">
        <f>INDEX(Input!$A$1:$EY$395,MATCH('2020-21'!$A23,Input!$A$1:$A$395,0),MATCH('2020-21'!G$2,Input!$A$1:$EY$1,0))</f>
        <v>11.297543741039544</v>
      </c>
      <c r="H23" s="83">
        <f>INDEX(Input!$A$1:$EY$395,MATCH('2020-21'!$A23,Input!$A$1:$A$395,0),MATCH('2020-21'!H$2,Input!$A$1:$EY$1,0))</f>
        <v>4.283778076827252</v>
      </c>
      <c r="I23" s="83">
        <f>INDEX(Input!$A$1:$EY$395,MATCH('2020-21'!$A23,Input!$A$1:$A$395,0),MATCH('2020-21'!I$2,Input!$A$1:$EY$1,0))</f>
        <v>0.16257439949074848</v>
      </c>
      <c r="J23" s="83">
        <f>INDEX(Input!$A$1:$EY$395,MATCH('2020-21'!$A23,Input!$A$1:$A$395,0),MATCH('2020-21'!J$2,Input!$A$1:$EY$1,0))</f>
        <v>6.2571572056023559</v>
      </c>
      <c r="K23" s="83">
        <f>INDEX(Input!$A$1:$EY$395,MATCH('2020-21'!$A23,Input!$A$1:$A$395,0),MATCH('2020-21'!K$2,Input!$A$1:$EY$1,0))</f>
        <v>0</v>
      </c>
      <c r="L23" s="83">
        <f>INDEX(Input!$A$1:$EY$395,MATCH('2020-21'!$A23,Input!$A$1:$A$395,0),MATCH('2020-21'!L$2,Input!$A$1:$EY$1,0))</f>
        <v>5.7700057837037591E-2</v>
      </c>
      <c r="M23" s="83">
        <f>INDEX(Input!$A$1:$EY$395,MATCH('2020-21'!$A23,Input!$A$1:$A$395,0),MATCH('2020-21'!M$2,Input!$A$1:$EY$1,0))</f>
        <v>0</v>
      </c>
      <c r="N23" s="83">
        <f>INDEX(Input!$A$1:$EY$395,MATCH('2020-21'!$A23,Input!$A$1:$A$395,0),MATCH('2020-21'!N$2,Input!$A$1:$EY$1,0))</f>
        <v>0</v>
      </c>
      <c r="O23" s="83">
        <f>INDEX(Input!$A$1:$EY$395,MATCH('2020-21'!$A23,Input!$A$1:$A$395,0),MATCH('2020-21'!O$2,Input!$A$1:$EY$1,0))</f>
        <v>0</v>
      </c>
      <c r="P23" s="83">
        <f>INDEX(Input!$A$1:$EY$395,MATCH('2020-21'!$A23,Input!$A$1:$A$395,0),MATCH('2020-21'!P$2,Input!$A$1:$EY$1,0))</f>
        <v>1.1456434485963476</v>
      </c>
      <c r="Q23" s="83">
        <f>INDEX(Input!$A$1:$EY$395,MATCH('2020-21'!$A23,Input!$A$1:$A$395,0),MATCH('2020-21'!Q$2,Input!$A$1:$EY$1,0))</f>
        <v>5.3727111457294613E-2</v>
      </c>
      <c r="R23" s="112">
        <f>INDEX(Input!$A$1:$EY$395,MATCH('2020-21'!$A23,Input!$A$1:$A$395,0),MATCH('2020-21'!R$2,Input!$A$1:$EY$1,0))</f>
        <v>11.960580299811035</v>
      </c>
      <c r="S23" s="128">
        <f>INDEX(Input!$A$1:$EY$395,MATCH('2020-21'!$A23,Input!$A$1:$A$395,0),MATCH('2020-21'!S$2,Input!$A$1:$EY$1,0))</f>
        <v>5.8688558678727576</v>
      </c>
      <c r="V23" s="100"/>
    </row>
    <row r="24" spans="1:22" x14ac:dyDescent="0.3">
      <c r="A24" s="120" t="str">
        <f>INDEX(Input!$A$1:$A$395,MATCH('2020-21'!$B24,Input!$B$1:$B$395,0))</f>
        <v>R602</v>
      </c>
      <c r="B24" s="120" t="s">
        <v>1642</v>
      </c>
      <c r="C24" s="120" t="str">
        <f>INDEX(Input!$C$1:$C$395,MATCH('2020-21'!$B24,Input!$B$1:$B$395,0))</f>
        <v>E06000022</v>
      </c>
      <c r="D24" s="46">
        <f>INDEX(Input!$EY$1:$EY$395,MATCH('2020-21'!$B24,Input!$B$1:$B$395,0))</f>
        <v>1</v>
      </c>
      <c r="E24" s="120"/>
      <c r="F24" s="120" t="str">
        <f>INDEX(Input!$D$1:$D$395,MATCH('2020-21'!$B24,Input!$B$1:$B$395,0))</f>
        <v>Bath And North East Somerset</v>
      </c>
      <c r="G24" s="112">
        <f>INDEX(Input!$A$1:$EY$395,MATCH('2020-21'!$A24,Input!$A$1:$A$395,0),MATCH('2020-21'!G$2,Input!$A$1:$EY$1,0))</f>
        <v>127.73658388145847</v>
      </c>
      <c r="H24" s="83">
        <f>INDEX(Input!$A$1:$EY$395,MATCH('2020-21'!$A24,Input!$A$1:$A$395,0),MATCH('2020-21'!H$2,Input!$A$1:$EY$1,0))</f>
        <v>24.184344778098698</v>
      </c>
      <c r="I24" s="83">
        <f>INDEX(Input!$A$1:$EY$395,MATCH('2020-21'!$A24,Input!$A$1:$A$395,0),MATCH('2020-21'!I$2,Input!$A$1:$EY$1,0))</f>
        <v>0.94944610996085976</v>
      </c>
      <c r="J24" s="83">
        <f>INDEX(Input!$A$1:$EY$395,MATCH('2020-21'!$A24,Input!$A$1:$A$395,0),MATCH('2020-21'!J$2,Input!$A$1:$EY$1,0))</f>
        <v>88.137854165846207</v>
      </c>
      <c r="K24" s="83">
        <f>INDEX(Input!$A$1:$EY$395,MATCH('2020-21'!$A24,Input!$A$1:$A$395,0),MATCH('2020-21'!K$2,Input!$A$1:$EY$1,0))</f>
        <v>8.9915465451374654</v>
      </c>
      <c r="L24" s="83">
        <f>INDEX(Input!$A$1:$EY$395,MATCH('2020-21'!$A24,Input!$A$1:$A$395,0),MATCH('2020-21'!L$2,Input!$A$1:$EY$1,0))</f>
        <v>0</v>
      </c>
      <c r="M24" s="83">
        <f>INDEX(Input!$A$1:$EY$395,MATCH('2020-21'!$A24,Input!$A$1:$A$395,0),MATCH('2020-21'!M$2,Input!$A$1:$EY$1,0))</f>
        <v>4.7588636526109367</v>
      </c>
      <c r="N24" s="83">
        <f>INDEX(Input!$A$1:$EY$395,MATCH('2020-21'!$A24,Input!$A$1:$A$395,0),MATCH('2020-21'!N$2,Input!$A$1:$EY$1,0))</f>
        <v>0</v>
      </c>
      <c r="O24" s="83">
        <f>INDEX(Input!$A$1:$EY$395,MATCH('2020-21'!$A24,Input!$A$1:$A$395,0),MATCH('2020-21'!O$2,Input!$A$1:$EY$1,0))</f>
        <v>3.930326</v>
      </c>
      <c r="P24" s="83">
        <f>INDEX(Input!$A$1:$EY$395,MATCH('2020-21'!$A24,Input!$A$1:$A$395,0),MATCH('2020-21'!P$2,Input!$A$1:$EY$1,0))</f>
        <v>5.6876984137391693</v>
      </c>
      <c r="Q24" s="83">
        <f>INDEX(Input!$A$1:$EY$395,MATCH('2020-21'!$A24,Input!$A$1:$A$395,0),MATCH('2020-21'!Q$2,Input!$A$1:$EY$1,0))</f>
        <v>0</v>
      </c>
      <c r="R24" s="112">
        <f>INDEX(Input!$A$1:$EY$395,MATCH('2020-21'!$A24,Input!$A$1:$A$395,0),MATCH('2020-21'!R$2,Input!$A$1:$EY$1,0))</f>
        <v>136.64007966539336</v>
      </c>
      <c r="S24" s="128">
        <f>INDEX(Input!$A$1:$EY$395,MATCH('2020-21'!$A24,Input!$A$1:$A$395,0),MATCH('2020-21'!S$2,Input!$A$1:$EY$1,0))</f>
        <v>6.9702003242841259</v>
      </c>
      <c r="V24" s="100"/>
    </row>
    <row r="25" spans="1:22" x14ac:dyDescent="0.3">
      <c r="A25" s="120" t="str">
        <f>INDEX(Input!$A$1:$A$395,MATCH('2020-21'!$B25,Input!$B$1:$B$395,0))</f>
        <v>R679</v>
      </c>
      <c r="B25" s="120" t="s">
        <v>1504</v>
      </c>
      <c r="C25" s="120" t="str">
        <f>INDEX(Input!$C$1:$C$395,MATCH('2020-21'!$B25,Input!$B$1:$B$395,0))</f>
        <v>E06000055</v>
      </c>
      <c r="D25" s="46">
        <f>INDEX(Input!$EY$1:$EY$395,MATCH('2020-21'!$B25,Input!$B$1:$B$395,0))</f>
        <v>1</v>
      </c>
      <c r="E25" s="120"/>
      <c r="F25" s="120" t="str">
        <f>INDEX(Input!$D$1:$D$395,MATCH('2020-21'!$B25,Input!$B$1:$B$395,0))</f>
        <v>Bedford</v>
      </c>
      <c r="G25" s="112">
        <f>INDEX(Input!$A$1:$EY$395,MATCH('2020-21'!$A25,Input!$A$1:$A$395,0),MATCH('2020-21'!G$2,Input!$A$1:$EY$1,0))</f>
        <v>139.3300473373792</v>
      </c>
      <c r="H25" s="83">
        <f>INDEX(Input!$A$1:$EY$395,MATCH('2020-21'!$A25,Input!$A$1:$A$395,0),MATCH('2020-21'!H$2,Input!$A$1:$EY$1,0))</f>
        <v>38.000106181420691</v>
      </c>
      <c r="I25" s="83">
        <f>INDEX(Input!$A$1:$EY$395,MATCH('2020-21'!$A25,Input!$A$1:$A$395,0),MATCH('2020-21'!I$2,Input!$A$1:$EY$1,0))</f>
        <v>1.2881482174782057</v>
      </c>
      <c r="J25" s="83">
        <f>INDEX(Input!$A$1:$EY$395,MATCH('2020-21'!$A25,Input!$A$1:$A$395,0),MATCH('2020-21'!J$2,Input!$A$1:$EY$1,0))</f>
        <v>87.873916601402954</v>
      </c>
      <c r="K25" s="83">
        <f>INDEX(Input!$A$1:$EY$395,MATCH('2020-21'!$A25,Input!$A$1:$A$395,0),MATCH('2020-21'!K$2,Input!$A$1:$EY$1,0))</f>
        <v>8.9617319564808611</v>
      </c>
      <c r="L25" s="83">
        <f>INDEX(Input!$A$1:$EY$395,MATCH('2020-21'!$A25,Input!$A$1:$A$395,0),MATCH('2020-21'!L$2,Input!$A$1:$EY$1,0))</f>
        <v>0</v>
      </c>
      <c r="M25" s="83">
        <f>INDEX(Input!$A$1:$EY$395,MATCH('2020-21'!$A25,Input!$A$1:$A$395,0),MATCH('2020-21'!M$2,Input!$A$1:$EY$1,0))</f>
        <v>3.3047156544578962</v>
      </c>
      <c r="N25" s="83">
        <f>INDEX(Input!$A$1:$EY$395,MATCH('2020-21'!$A25,Input!$A$1:$A$395,0),MATCH('2020-21'!N$2,Input!$A$1:$EY$1,0))</f>
        <v>0</v>
      </c>
      <c r="O25" s="83">
        <f>INDEX(Input!$A$1:$EY$395,MATCH('2020-21'!$A25,Input!$A$1:$A$395,0),MATCH('2020-21'!O$2,Input!$A$1:$EY$1,0))</f>
        <v>3.2592639999999999</v>
      </c>
      <c r="P25" s="83">
        <f>INDEX(Input!$A$1:$EY$395,MATCH('2020-21'!$A25,Input!$A$1:$A$395,0),MATCH('2020-21'!P$2,Input!$A$1:$EY$1,0))</f>
        <v>6.7835852325998003</v>
      </c>
      <c r="Q25" s="83">
        <f>INDEX(Input!$A$1:$EY$395,MATCH('2020-21'!$A25,Input!$A$1:$A$395,0),MATCH('2020-21'!Q$2,Input!$A$1:$EY$1,0))</f>
        <v>0</v>
      </c>
      <c r="R25" s="112">
        <f>INDEX(Input!$A$1:$EY$395,MATCH('2020-21'!$A25,Input!$A$1:$A$395,0),MATCH('2020-21'!R$2,Input!$A$1:$EY$1,0))</f>
        <v>149.4714678438404</v>
      </c>
      <c r="S25" s="128">
        <f>INDEX(Input!$A$1:$EY$395,MATCH('2020-21'!$A25,Input!$A$1:$A$395,0),MATCH('2020-21'!S$2,Input!$A$1:$EY$1,0))</f>
        <v>7.2787031227401933</v>
      </c>
      <c r="V25" s="100"/>
    </row>
    <row r="26" spans="1:22" x14ac:dyDescent="0.3">
      <c r="A26" s="120" t="str">
        <f>INDEX(Input!$A$1:$A$395,MATCH('2020-21'!$B26,Input!$B$1:$B$395,0))</f>
        <v>R954</v>
      </c>
      <c r="B26" s="120" t="s">
        <v>1403</v>
      </c>
      <c r="C26" s="120" t="str">
        <f>INDEX(Input!$C$1:$C$395,MATCH('2020-21'!$B26,Input!$B$1:$B$395,0))</f>
        <v>E31000002</v>
      </c>
      <c r="D26" s="46">
        <f>INDEX(Input!$EY$1:$EY$395,MATCH('2020-21'!$B26,Input!$B$1:$B$395,0))</f>
        <v>1</v>
      </c>
      <c r="E26" s="120"/>
      <c r="F26" s="120" t="str">
        <f>INDEX(Input!$D$1:$D$395,MATCH('2020-21'!$B26,Input!$B$1:$B$395,0))</f>
        <v>Bedfordshire Fire</v>
      </c>
      <c r="G26" s="112">
        <f>INDEX(Input!$A$1:$EY$395,MATCH('2020-21'!$A26,Input!$A$1:$A$395,0),MATCH('2020-21'!G$2,Input!$A$1:$EY$1,0))</f>
        <v>29.293787064946997</v>
      </c>
      <c r="H26" s="83">
        <f>INDEX(Input!$A$1:$EY$395,MATCH('2020-21'!$A26,Input!$A$1:$A$395,0),MATCH('2020-21'!H$2,Input!$A$1:$EY$1,0))</f>
        <v>8.2622711197351872</v>
      </c>
      <c r="I26" s="83">
        <f>INDEX(Input!$A$1:$EY$395,MATCH('2020-21'!$A26,Input!$A$1:$A$395,0),MATCH('2020-21'!I$2,Input!$A$1:$EY$1,0))</f>
        <v>0.23815491956056695</v>
      </c>
      <c r="J26" s="83">
        <f>INDEX(Input!$A$1:$EY$395,MATCH('2020-21'!$A26,Input!$A$1:$A$395,0),MATCH('2020-21'!J$2,Input!$A$1:$EY$1,0))</f>
        <v>21.914033704185677</v>
      </c>
      <c r="K26" s="83">
        <f>INDEX(Input!$A$1:$EY$395,MATCH('2020-21'!$A26,Input!$A$1:$A$395,0),MATCH('2020-21'!K$2,Input!$A$1:$EY$1,0))</f>
        <v>0</v>
      </c>
      <c r="L26" s="83">
        <f>INDEX(Input!$A$1:$EY$395,MATCH('2020-21'!$A26,Input!$A$1:$A$395,0),MATCH('2020-21'!L$2,Input!$A$1:$EY$1,0))</f>
        <v>0</v>
      </c>
      <c r="M26" s="83">
        <f>INDEX(Input!$A$1:$EY$395,MATCH('2020-21'!$A26,Input!$A$1:$A$395,0),MATCH('2020-21'!M$2,Input!$A$1:$EY$1,0))</f>
        <v>0</v>
      </c>
      <c r="N26" s="83">
        <f>INDEX(Input!$A$1:$EY$395,MATCH('2020-21'!$A26,Input!$A$1:$A$395,0),MATCH('2020-21'!N$2,Input!$A$1:$EY$1,0))</f>
        <v>0</v>
      </c>
      <c r="O26" s="83">
        <f>INDEX(Input!$A$1:$EY$395,MATCH('2020-21'!$A26,Input!$A$1:$A$395,0),MATCH('2020-21'!O$2,Input!$A$1:$EY$1,0))</f>
        <v>0</v>
      </c>
      <c r="P26" s="83">
        <f>INDEX(Input!$A$1:$EY$395,MATCH('2020-21'!$A26,Input!$A$1:$A$395,0),MATCH('2020-21'!P$2,Input!$A$1:$EY$1,0))</f>
        <v>0</v>
      </c>
      <c r="Q26" s="83">
        <f>INDEX(Input!$A$1:$EY$395,MATCH('2020-21'!$A26,Input!$A$1:$A$395,0),MATCH('2020-21'!Q$2,Input!$A$1:$EY$1,0))</f>
        <v>0</v>
      </c>
      <c r="R26" s="112">
        <f>INDEX(Input!$A$1:$EY$395,MATCH('2020-21'!$A26,Input!$A$1:$A$395,0),MATCH('2020-21'!R$2,Input!$A$1:$EY$1,0))</f>
        <v>30.41445974348143</v>
      </c>
      <c r="S26" s="128">
        <f>INDEX(Input!$A$1:$EY$395,MATCH('2020-21'!$A26,Input!$A$1:$A$395,0),MATCH('2020-21'!S$2,Input!$A$1:$EY$1,0))</f>
        <v>3.8256326368789395</v>
      </c>
      <c r="V26" s="100"/>
    </row>
    <row r="27" spans="1:22" x14ac:dyDescent="0.3">
      <c r="A27" s="120" t="str">
        <f>INDEX(Input!$A$1:$A$395,MATCH('2020-21'!$B27,Input!$B$1:$B$395,0))</f>
        <v>R964</v>
      </c>
      <c r="B27" s="120" t="s">
        <v>1687</v>
      </c>
      <c r="C27" s="120" t="str">
        <f>INDEX(Input!$C$1:$C$395,MATCH('2020-21'!$B27,Input!$B$1:$B$395,0))</f>
        <v>E31000003</v>
      </c>
      <c r="D27" s="46">
        <f>INDEX(Input!$EY$1:$EY$395,MATCH('2020-21'!$B27,Input!$B$1:$B$395,0))</f>
        <v>1</v>
      </c>
      <c r="E27" s="120"/>
      <c r="F27" s="120" t="str">
        <f>INDEX(Input!$D$1:$D$395,MATCH('2020-21'!$B27,Input!$B$1:$B$395,0))</f>
        <v>Berkshire Fire</v>
      </c>
      <c r="G27" s="112">
        <f>INDEX(Input!$A$1:$EY$395,MATCH('2020-21'!$A27,Input!$A$1:$A$395,0),MATCH('2020-21'!G$2,Input!$A$1:$EY$1,0))</f>
        <v>33.512930451957843</v>
      </c>
      <c r="H27" s="83">
        <f>INDEX(Input!$A$1:$EY$395,MATCH('2020-21'!$A27,Input!$A$1:$A$395,0),MATCH('2020-21'!H$2,Input!$A$1:$EY$1,0))</f>
        <v>10.39909082447871</v>
      </c>
      <c r="I27" s="83">
        <f>INDEX(Input!$A$1:$EY$395,MATCH('2020-21'!$A27,Input!$A$1:$A$395,0),MATCH('2020-21'!I$2,Input!$A$1:$EY$1,0))</f>
        <v>0.28565870306592922</v>
      </c>
      <c r="J27" s="83">
        <f>INDEX(Input!$A$1:$EY$395,MATCH('2020-21'!$A27,Input!$A$1:$A$395,0),MATCH('2020-21'!J$2,Input!$A$1:$EY$1,0))</f>
        <v>23.960060560500409</v>
      </c>
      <c r="K27" s="83">
        <f>INDEX(Input!$A$1:$EY$395,MATCH('2020-21'!$A27,Input!$A$1:$A$395,0),MATCH('2020-21'!K$2,Input!$A$1:$EY$1,0))</f>
        <v>0</v>
      </c>
      <c r="L27" s="83">
        <f>INDEX(Input!$A$1:$EY$395,MATCH('2020-21'!$A27,Input!$A$1:$A$395,0),MATCH('2020-21'!L$2,Input!$A$1:$EY$1,0))</f>
        <v>0</v>
      </c>
      <c r="M27" s="83">
        <f>INDEX(Input!$A$1:$EY$395,MATCH('2020-21'!$A27,Input!$A$1:$A$395,0),MATCH('2020-21'!M$2,Input!$A$1:$EY$1,0))</f>
        <v>0</v>
      </c>
      <c r="N27" s="83">
        <f>INDEX(Input!$A$1:$EY$395,MATCH('2020-21'!$A27,Input!$A$1:$A$395,0),MATCH('2020-21'!N$2,Input!$A$1:$EY$1,0))</f>
        <v>0</v>
      </c>
      <c r="O27" s="83">
        <f>INDEX(Input!$A$1:$EY$395,MATCH('2020-21'!$A27,Input!$A$1:$A$395,0),MATCH('2020-21'!O$2,Input!$A$1:$EY$1,0))</f>
        <v>0</v>
      </c>
      <c r="P27" s="83">
        <f>INDEX(Input!$A$1:$EY$395,MATCH('2020-21'!$A27,Input!$A$1:$A$395,0),MATCH('2020-21'!P$2,Input!$A$1:$EY$1,0))</f>
        <v>0</v>
      </c>
      <c r="Q27" s="83">
        <f>INDEX(Input!$A$1:$EY$395,MATCH('2020-21'!$A27,Input!$A$1:$A$395,0),MATCH('2020-21'!Q$2,Input!$A$1:$EY$1,0))</f>
        <v>0</v>
      </c>
      <c r="R27" s="112">
        <f>INDEX(Input!$A$1:$EY$395,MATCH('2020-21'!$A27,Input!$A$1:$A$395,0),MATCH('2020-21'!R$2,Input!$A$1:$EY$1,0))</f>
        <v>34.644810088045048</v>
      </c>
      <c r="S27" s="128">
        <f>INDEX(Input!$A$1:$EY$395,MATCH('2020-21'!$A27,Input!$A$1:$A$395,0),MATCH('2020-21'!S$2,Input!$A$1:$EY$1,0))</f>
        <v>3.3774415451665707</v>
      </c>
      <c r="V27" s="100"/>
    </row>
    <row r="28" spans="1:22" x14ac:dyDescent="0.3">
      <c r="A28" s="120" t="str">
        <f>INDEX(Input!$A$1:$A$395,MATCH('2020-21'!$B28,Input!$B$1:$B$395,0))</f>
        <v>R385</v>
      </c>
      <c r="B28" s="120" t="s">
        <v>989</v>
      </c>
      <c r="C28" s="120" t="str">
        <f>INDEX(Input!$C$1:$C$395,MATCH('2020-21'!$B28,Input!$B$1:$B$395,0))</f>
        <v>E09000004</v>
      </c>
      <c r="D28" s="46">
        <f>INDEX(Input!$EY$1:$EY$395,MATCH('2020-21'!$B28,Input!$B$1:$B$395,0))</f>
        <v>1</v>
      </c>
      <c r="E28" s="120"/>
      <c r="F28" s="120" t="str">
        <f>INDEX(Input!$D$1:$D$395,MATCH('2020-21'!$B28,Input!$B$1:$B$395,0))</f>
        <v>Bexley</v>
      </c>
      <c r="G28" s="112">
        <f>INDEX(Input!$A$1:$EY$395,MATCH('2020-21'!$A28,Input!$A$1:$A$395,0),MATCH('2020-21'!G$2,Input!$A$1:$EY$1,0))</f>
        <v>161.54398315934458</v>
      </c>
      <c r="H28" s="83">
        <f>INDEX(Input!$A$1:$EY$395,MATCH('2020-21'!$A28,Input!$A$1:$A$395,0),MATCH('2020-21'!H$2,Input!$A$1:$EY$1,0))</f>
        <v>39.954468150252936</v>
      </c>
      <c r="I28" s="83">
        <f>INDEX(Input!$A$1:$EY$395,MATCH('2020-21'!$A28,Input!$A$1:$A$395,0),MATCH('2020-21'!I$2,Input!$A$1:$EY$1,0))</f>
        <v>1.4690113180641535</v>
      </c>
      <c r="J28" s="83">
        <f>INDEX(Input!$A$1:$EY$395,MATCH('2020-21'!$A28,Input!$A$1:$A$395,0),MATCH('2020-21'!J$2,Input!$A$1:$EY$1,0))</f>
        <v>106.60797042499576</v>
      </c>
      <c r="K28" s="83">
        <f>INDEX(Input!$A$1:$EY$395,MATCH('2020-21'!$A28,Input!$A$1:$A$395,0),MATCH('2020-21'!K$2,Input!$A$1:$EY$1,0))</f>
        <v>10.849389046126902</v>
      </c>
      <c r="L28" s="83">
        <f>INDEX(Input!$A$1:$EY$395,MATCH('2020-21'!$A28,Input!$A$1:$A$395,0),MATCH('2020-21'!L$2,Input!$A$1:$EY$1,0))</f>
        <v>0</v>
      </c>
      <c r="M28" s="83">
        <f>INDEX(Input!$A$1:$EY$395,MATCH('2020-21'!$A28,Input!$A$1:$A$395,0),MATCH('2020-21'!M$2,Input!$A$1:$EY$1,0))</f>
        <v>6.4216213110063807</v>
      </c>
      <c r="N28" s="83">
        <f>INDEX(Input!$A$1:$EY$395,MATCH('2020-21'!$A28,Input!$A$1:$A$395,0),MATCH('2020-21'!N$2,Input!$A$1:$EY$1,0))</f>
        <v>0</v>
      </c>
      <c r="O28" s="83">
        <f>INDEX(Input!$A$1:$EY$395,MATCH('2020-21'!$A28,Input!$A$1:$A$395,0),MATCH('2020-21'!O$2,Input!$A$1:$EY$1,0))</f>
        <v>5.106598</v>
      </c>
      <c r="P28" s="83">
        <f>INDEX(Input!$A$1:$EY$395,MATCH('2020-21'!$A28,Input!$A$1:$A$395,0),MATCH('2020-21'!P$2,Input!$A$1:$EY$1,0))</f>
        <v>0.74379395522921221</v>
      </c>
      <c r="Q28" s="83">
        <f>INDEX(Input!$A$1:$EY$395,MATCH('2020-21'!$A28,Input!$A$1:$A$395,0),MATCH('2020-21'!Q$2,Input!$A$1:$EY$1,0))</f>
        <v>0</v>
      </c>
      <c r="R28" s="112">
        <f>INDEX(Input!$A$1:$EY$395,MATCH('2020-21'!$A28,Input!$A$1:$A$395,0),MATCH('2020-21'!R$2,Input!$A$1:$EY$1,0))</f>
        <v>171.15285220567532</v>
      </c>
      <c r="S28" s="128">
        <f>INDEX(Input!$A$1:$EY$395,MATCH('2020-21'!$A28,Input!$A$1:$A$395,0),MATCH('2020-21'!S$2,Input!$A$1:$EY$1,0))</f>
        <v>5.9481441886032105</v>
      </c>
      <c r="V28" s="100"/>
    </row>
    <row r="29" spans="1:22" x14ac:dyDescent="0.3">
      <c r="A29" s="120" t="str">
        <f>INDEX(Input!$A$1:$A$395,MATCH('2020-21'!$B29,Input!$B$1:$B$395,0))</f>
        <v>R358</v>
      </c>
      <c r="B29" s="120" t="s">
        <v>1699</v>
      </c>
      <c r="C29" s="120" t="str">
        <f>INDEX(Input!$C$1:$C$395,MATCH('2020-21'!$B29,Input!$B$1:$B$395,0))</f>
        <v>E08000025</v>
      </c>
      <c r="D29" s="46">
        <f>INDEX(Input!$EY$1:$EY$395,MATCH('2020-21'!$B29,Input!$B$1:$B$395,0))</f>
        <v>1</v>
      </c>
      <c r="E29" s="120"/>
      <c r="F29" s="120" t="str">
        <f>INDEX(Input!$D$1:$D$395,MATCH('2020-21'!$B29,Input!$B$1:$B$395,0))</f>
        <v>Birmingham</v>
      </c>
      <c r="G29" s="112">
        <f>INDEX(Input!$A$1:$EY$395,MATCH('2020-21'!$A29,Input!$A$1:$A$395,0),MATCH('2020-21'!G$2,Input!$A$1:$EY$1,0))</f>
        <v>904.1862434425683</v>
      </c>
      <c r="H29" s="83">
        <f>INDEX(Input!$A$1:$EY$395,MATCH('2020-21'!$A29,Input!$A$1:$A$395,0),MATCH('2020-21'!H$2,Input!$A$1:$EY$1,0))</f>
        <v>469.74322954506221</v>
      </c>
      <c r="I29" s="83">
        <f>INDEX(Input!$A$1:$EY$395,MATCH('2020-21'!$A29,Input!$A$1:$A$395,0),MATCH('2020-21'!I$2,Input!$A$1:$EY$1,0))</f>
        <v>14.357210954645137</v>
      </c>
      <c r="J29" s="83">
        <f>INDEX(Input!$A$1:$EY$395,MATCH('2020-21'!$A29,Input!$A$1:$A$395,0),MATCH('2020-21'!J$2,Input!$A$1:$EY$1,0))</f>
        <v>333.94390240067753</v>
      </c>
      <c r="K29" s="83">
        <f>INDEX(Input!$A$1:$EY$395,MATCH('2020-21'!$A29,Input!$A$1:$A$395,0),MATCH('2020-21'!K$2,Input!$A$1:$EY$1,0))</f>
        <v>33.913697510504662</v>
      </c>
      <c r="L29" s="83">
        <f>INDEX(Input!$A$1:$EY$395,MATCH('2020-21'!$A29,Input!$A$1:$A$395,0),MATCH('2020-21'!L$2,Input!$A$1:$EY$1,0))</f>
        <v>0</v>
      </c>
      <c r="M29" s="83">
        <f>INDEX(Input!$A$1:$EY$395,MATCH('2020-21'!$A29,Input!$A$1:$A$395,0),MATCH('2020-21'!M$2,Input!$A$1:$EY$1,0))</f>
        <v>65.921308970897684</v>
      </c>
      <c r="N29" s="83">
        <f>INDEX(Input!$A$1:$EY$395,MATCH('2020-21'!$A29,Input!$A$1:$A$395,0),MATCH('2020-21'!N$2,Input!$A$1:$EY$1,0))</f>
        <v>0</v>
      </c>
      <c r="O29" s="83">
        <f>INDEX(Input!$A$1:$EY$395,MATCH('2020-21'!$A29,Input!$A$1:$A$395,0),MATCH('2020-21'!O$2,Input!$A$1:$EY$1,0))</f>
        <v>36.746321999999999</v>
      </c>
      <c r="P29" s="83">
        <f>INDEX(Input!$A$1:$EY$395,MATCH('2020-21'!$A29,Input!$A$1:$A$395,0),MATCH('2020-21'!P$2,Input!$A$1:$EY$1,0))</f>
        <v>7.2362775025171109</v>
      </c>
      <c r="Q29" s="83">
        <f>INDEX(Input!$A$1:$EY$395,MATCH('2020-21'!$A29,Input!$A$1:$A$395,0),MATCH('2020-21'!Q$2,Input!$A$1:$EY$1,0))</f>
        <v>0</v>
      </c>
      <c r="R29" s="112">
        <f>INDEX(Input!$A$1:$EY$395,MATCH('2020-21'!$A29,Input!$A$1:$A$395,0),MATCH('2020-21'!R$2,Input!$A$1:$EY$1,0))</f>
        <v>961.86194888430418</v>
      </c>
      <c r="S29" s="128">
        <f>INDEX(Input!$A$1:$EY$395,MATCH('2020-21'!$A29,Input!$A$1:$A$395,0),MATCH('2020-21'!S$2,Input!$A$1:$EY$1,0))</f>
        <v>6.3787417537058966</v>
      </c>
      <c r="V29" s="100"/>
    </row>
    <row r="30" spans="1:22" x14ac:dyDescent="0.3">
      <c r="A30" s="120" t="str">
        <f>INDEX(Input!$A$1:$A$395,MATCH('2020-21'!$B30,Input!$B$1:$B$395,0))</f>
        <v>R185</v>
      </c>
      <c r="B30" s="120" t="s">
        <v>1163</v>
      </c>
      <c r="C30" s="120" t="str">
        <f>INDEX(Input!$C$1:$C$395,MATCH('2020-21'!$B30,Input!$B$1:$B$395,0))</f>
        <v>E07000129</v>
      </c>
      <c r="D30" s="46">
        <f>INDEX(Input!$EY$1:$EY$395,MATCH('2020-21'!$B30,Input!$B$1:$B$395,0))</f>
        <v>1</v>
      </c>
      <c r="E30" s="120"/>
      <c r="F30" s="120" t="str">
        <f>INDEX(Input!$D$1:$D$395,MATCH('2020-21'!$B30,Input!$B$1:$B$395,0))</f>
        <v>Blaby</v>
      </c>
      <c r="G30" s="112">
        <f>INDEX(Input!$A$1:$EY$395,MATCH('2020-21'!$A30,Input!$A$1:$A$395,0),MATCH('2020-21'!G$2,Input!$A$1:$EY$1,0))</f>
        <v>10.579318377937485</v>
      </c>
      <c r="H30" s="83">
        <f>INDEX(Input!$A$1:$EY$395,MATCH('2020-21'!$A30,Input!$A$1:$A$395,0),MATCH('2020-21'!H$2,Input!$A$1:$EY$1,0))</f>
        <v>2.2302387513058402</v>
      </c>
      <c r="I30" s="83">
        <f>INDEX(Input!$A$1:$EY$395,MATCH('2020-21'!$A30,Input!$A$1:$A$395,0),MATCH('2020-21'!I$2,Input!$A$1:$EY$1,0))</f>
        <v>8.938832670564488E-2</v>
      </c>
      <c r="J30" s="83">
        <f>INDEX(Input!$A$1:$EY$395,MATCH('2020-21'!$A30,Input!$A$1:$A$395,0),MATCH('2020-21'!J$2,Input!$A$1:$EY$1,0))</f>
        <v>5.500919587806794</v>
      </c>
      <c r="K30" s="83">
        <f>INDEX(Input!$A$1:$EY$395,MATCH('2020-21'!$A30,Input!$A$1:$A$395,0),MATCH('2020-21'!K$2,Input!$A$1:$EY$1,0))</f>
        <v>0</v>
      </c>
      <c r="L30" s="83">
        <f>INDEX(Input!$A$1:$EY$395,MATCH('2020-21'!$A30,Input!$A$1:$A$395,0),MATCH('2020-21'!L$2,Input!$A$1:$EY$1,0))</f>
        <v>0.23745975947836689</v>
      </c>
      <c r="M30" s="83">
        <f>INDEX(Input!$A$1:$EY$395,MATCH('2020-21'!$A30,Input!$A$1:$A$395,0),MATCH('2020-21'!M$2,Input!$A$1:$EY$1,0))</f>
        <v>0</v>
      </c>
      <c r="N30" s="83">
        <f>INDEX(Input!$A$1:$EY$395,MATCH('2020-21'!$A30,Input!$A$1:$A$395,0),MATCH('2020-21'!N$2,Input!$A$1:$EY$1,0))</f>
        <v>0</v>
      </c>
      <c r="O30" s="83">
        <f>INDEX(Input!$A$1:$EY$395,MATCH('2020-21'!$A30,Input!$A$1:$A$395,0),MATCH('2020-21'!O$2,Input!$A$1:$EY$1,0))</f>
        <v>0</v>
      </c>
      <c r="P30" s="83">
        <f>INDEX(Input!$A$1:$EY$395,MATCH('2020-21'!$A30,Input!$A$1:$A$395,0),MATCH('2020-21'!P$2,Input!$A$1:$EY$1,0))</f>
        <v>2.6948365211795267</v>
      </c>
      <c r="Q30" s="83">
        <f>INDEX(Input!$A$1:$EY$395,MATCH('2020-21'!$A30,Input!$A$1:$A$395,0),MATCH('2020-21'!Q$2,Input!$A$1:$EY$1,0))</f>
        <v>0</v>
      </c>
      <c r="R30" s="112">
        <f>INDEX(Input!$A$1:$EY$395,MATCH('2020-21'!$A30,Input!$A$1:$A$395,0),MATCH('2020-21'!R$2,Input!$A$1:$EY$1,0))</f>
        <v>10.752842946476173</v>
      </c>
      <c r="S30" s="128">
        <f>INDEX(Input!$A$1:$EY$395,MATCH('2020-21'!$A30,Input!$A$1:$A$395,0),MATCH('2020-21'!S$2,Input!$A$1:$EY$1,0))</f>
        <v>1.6402244675853828</v>
      </c>
      <c r="V30" s="100"/>
    </row>
    <row r="31" spans="1:22" x14ac:dyDescent="0.3">
      <c r="A31" s="120" t="str">
        <f>INDEX(Input!$A$1:$A$395,MATCH('2020-21'!$B31,Input!$B$1:$B$395,0))</f>
        <v>R659</v>
      </c>
      <c r="B31" s="120" t="s">
        <v>1693</v>
      </c>
      <c r="C31" s="120" t="str">
        <f>INDEX(Input!$C$1:$C$395,MATCH('2020-21'!$B31,Input!$B$1:$B$395,0))</f>
        <v>E06000008</v>
      </c>
      <c r="D31" s="46">
        <f>INDEX(Input!$EY$1:$EY$395,MATCH('2020-21'!$B31,Input!$B$1:$B$395,0))</f>
        <v>1</v>
      </c>
      <c r="E31" s="120"/>
      <c r="F31" s="120" t="str">
        <f>INDEX(Input!$D$1:$D$395,MATCH('2020-21'!$B31,Input!$B$1:$B$395,0))</f>
        <v>Blackburn with Darwen</v>
      </c>
      <c r="G31" s="112">
        <f>INDEX(Input!$A$1:$EY$395,MATCH('2020-21'!$A31,Input!$A$1:$A$395,0),MATCH('2020-21'!G$2,Input!$A$1:$EY$1,0))</f>
        <v>121.53786153467686</v>
      </c>
      <c r="H31" s="83">
        <f>INDEX(Input!$A$1:$EY$395,MATCH('2020-21'!$A31,Input!$A$1:$A$395,0),MATCH('2020-21'!H$2,Input!$A$1:$EY$1,0))</f>
        <v>58.088614868697462</v>
      </c>
      <c r="I31" s="83">
        <f>INDEX(Input!$A$1:$EY$395,MATCH('2020-21'!$A31,Input!$A$1:$A$395,0),MATCH('2020-21'!I$2,Input!$A$1:$EY$1,0))</f>
        <v>1.7862196391822815</v>
      </c>
      <c r="J31" s="83">
        <f>INDEX(Input!$A$1:$EY$395,MATCH('2020-21'!$A31,Input!$A$1:$A$395,0),MATCH('2020-21'!J$2,Input!$A$1:$EY$1,0))</f>
        <v>50.329379027011434</v>
      </c>
      <c r="K31" s="83">
        <f>INDEX(Input!$A$1:$EY$395,MATCH('2020-21'!$A31,Input!$A$1:$A$395,0),MATCH('2020-21'!K$2,Input!$A$1:$EY$1,0))</f>
        <v>5.1011328746340352</v>
      </c>
      <c r="L31" s="83">
        <f>INDEX(Input!$A$1:$EY$395,MATCH('2020-21'!$A31,Input!$A$1:$A$395,0),MATCH('2020-21'!L$2,Input!$A$1:$EY$1,0))</f>
        <v>0</v>
      </c>
      <c r="M31" s="83">
        <f>INDEX(Input!$A$1:$EY$395,MATCH('2020-21'!$A31,Input!$A$1:$A$395,0),MATCH('2020-21'!M$2,Input!$A$1:$EY$1,0))</f>
        <v>8.1035948394277852</v>
      </c>
      <c r="N31" s="83">
        <f>INDEX(Input!$A$1:$EY$395,MATCH('2020-21'!$A31,Input!$A$1:$A$395,0),MATCH('2020-21'!N$2,Input!$A$1:$EY$1,0))</f>
        <v>0</v>
      </c>
      <c r="O31" s="83">
        <f>INDEX(Input!$A$1:$EY$395,MATCH('2020-21'!$A31,Input!$A$1:$A$395,0),MATCH('2020-21'!O$2,Input!$A$1:$EY$1,0))</f>
        <v>4.92469</v>
      </c>
      <c r="P31" s="83">
        <f>INDEX(Input!$A$1:$EY$395,MATCH('2020-21'!$A31,Input!$A$1:$A$395,0),MATCH('2020-21'!P$2,Input!$A$1:$EY$1,0))</f>
        <v>0.99867442243560733</v>
      </c>
      <c r="Q31" s="83">
        <f>INDEX(Input!$A$1:$EY$395,MATCH('2020-21'!$A31,Input!$A$1:$A$395,0),MATCH('2020-21'!Q$2,Input!$A$1:$EY$1,0))</f>
        <v>0</v>
      </c>
      <c r="R31" s="112">
        <f>INDEX(Input!$A$1:$EY$395,MATCH('2020-21'!$A31,Input!$A$1:$A$395,0),MATCH('2020-21'!R$2,Input!$A$1:$EY$1,0))</f>
        <v>129.33230567138861</v>
      </c>
      <c r="S31" s="128">
        <f>INDEX(Input!$A$1:$EY$395,MATCH('2020-21'!$A31,Input!$A$1:$A$395,0),MATCH('2020-21'!S$2,Input!$A$1:$EY$1,0))</f>
        <v>6.4131818992782419</v>
      </c>
      <c r="V31" s="100"/>
    </row>
    <row r="32" spans="1:22" x14ac:dyDescent="0.3">
      <c r="A32" s="120" t="str">
        <f>INDEX(Input!$A$1:$A$395,MATCH('2020-21'!$B32,Input!$B$1:$B$395,0))</f>
        <v>R660</v>
      </c>
      <c r="B32" s="120" t="s">
        <v>1666</v>
      </c>
      <c r="C32" s="120" t="str">
        <f>INDEX(Input!$C$1:$C$395,MATCH('2020-21'!$B32,Input!$B$1:$B$395,0))</f>
        <v>E06000009</v>
      </c>
      <c r="D32" s="46">
        <f>INDEX(Input!$EY$1:$EY$395,MATCH('2020-21'!$B32,Input!$B$1:$B$395,0))</f>
        <v>1</v>
      </c>
      <c r="E32" s="120"/>
      <c r="F32" s="120" t="str">
        <f>INDEX(Input!$D$1:$D$395,MATCH('2020-21'!$B32,Input!$B$1:$B$395,0))</f>
        <v>Blackpool</v>
      </c>
      <c r="G32" s="112">
        <f>INDEX(Input!$A$1:$EY$395,MATCH('2020-21'!$A32,Input!$A$1:$A$395,0),MATCH('2020-21'!G$2,Input!$A$1:$EY$1,0))</f>
        <v>133.26131719026193</v>
      </c>
      <c r="H32" s="83">
        <f>INDEX(Input!$A$1:$EY$395,MATCH('2020-21'!$A32,Input!$A$1:$A$395,0),MATCH('2020-21'!H$2,Input!$A$1:$EY$1,0))</f>
        <v>63.336788298182661</v>
      </c>
      <c r="I32" s="83">
        <f>INDEX(Input!$A$1:$EY$395,MATCH('2020-21'!$A32,Input!$A$1:$A$395,0),MATCH('2020-21'!I$2,Input!$A$1:$EY$1,0))</f>
        <v>1.9361392316685073</v>
      </c>
      <c r="J32" s="83">
        <f>INDEX(Input!$A$1:$EY$395,MATCH('2020-21'!$A32,Input!$A$1:$A$395,0),MATCH('2020-21'!J$2,Input!$A$1:$EY$1,0))</f>
        <v>54.297526430966855</v>
      </c>
      <c r="K32" s="83">
        <f>INDEX(Input!$A$1:$EY$395,MATCH('2020-21'!$A32,Input!$A$1:$A$395,0),MATCH('2020-21'!K$2,Input!$A$1:$EY$1,0))</f>
        <v>5.5033076850570817</v>
      </c>
      <c r="L32" s="83">
        <f>INDEX(Input!$A$1:$EY$395,MATCH('2020-21'!$A32,Input!$A$1:$A$395,0),MATCH('2020-21'!L$2,Input!$A$1:$EY$1,0))</f>
        <v>0</v>
      </c>
      <c r="M32" s="83">
        <f>INDEX(Input!$A$1:$EY$395,MATCH('2020-21'!$A32,Input!$A$1:$A$395,0),MATCH('2020-21'!M$2,Input!$A$1:$EY$1,0))</f>
        <v>10.555543583298769</v>
      </c>
      <c r="N32" s="83">
        <f>INDEX(Input!$A$1:$EY$395,MATCH('2020-21'!$A32,Input!$A$1:$A$395,0),MATCH('2020-21'!N$2,Input!$A$1:$EY$1,0))</f>
        <v>0</v>
      </c>
      <c r="O32" s="83">
        <f>INDEX(Input!$A$1:$EY$395,MATCH('2020-21'!$A32,Input!$A$1:$A$395,0),MATCH('2020-21'!O$2,Input!$A$1:$EY$1,0))</f>
        <v>5.9218169999999999</v>
      </c>
      <c r="P32" s="83">
        <f>INDEX(Input!$A$1:$EY$395,MATCH('2020-21'!$A32,Input!$A$1:$A$395,0),MATCH('2020-21'!P$2,Input!$A$1:$EY$1,0))</f>
        <v>0.26644146316803252</v>
      </c>
      <c r="Q32" s="83">
        <f>INDEX(Input!$A$1:$EY$395,MATCH('2020-21'!$A32,Input!$A$1:$A$395,0),MATCH('2020-21'!Q$2,Input!$A$1:$EY$1,0))</f>
        <v>0</v>
      </c>
      <c r="R32" s="112">
        <f>INDEX(Input!$A$1:$EY$395,MATCH('2020-21'!$A32,Input!$A$1:$A$395,0),MATCH('2020-21'!R$2,Input!$A$1:$EY$1,0))</f>
        <v>141.81756369234191</v>
      </c>
      <c r="S32" s="128">
        <f>INDEX(Input!$A$1:$EY$395,MATCH('2020-21'!$A32,Input!$A$1:$A$395,0),MATCH('2020-21'!S$2,Input!$A$1:$EY$1,0))</f>
        <v>6.4206528064433721</v>
      </c>
      <c r="V32" s="100"/>
    </row>
    <row r="33" spans="1:22" x14ac:dyDescent="0.3">
      <c r="A33" s="120" t="str">
        <f>INDEX(Input!$A$1:$A$395,MATCH('2020-21'!$B33,Input!$B$1:$B$395,0))</f>
        <v>R53</v>
      </c>
      <c r="B33" s="120" t="s">
        <v>1355</v>
      </c>
      <c r="C33" s="120" t="str">
        <f>INDEX(Input!$C$1:$C$395,MATCH('2020-21'!$B33,Input!$B$1:$B$395,0))</f>
        <v>E07000033</v>
      </c>
      <c r="D33" s="46">
        <f>INDEX(Input!$EY$1:$EY$395,MATCH('2020-21'!$B33,Input!$B$1:$B$395,0))</f>
        <v>1</v>
      </c>
      <c r="E33" s="120"/>
      <c r="F33" s="120" t="str">
        <f>INDEX(Input!$D$1:$D$395,MATCH('2020-21'!$B33,Input!$B$1:$B$395,0))</f>
        <v>Bolsover</v>
      </c>
      <c r="G33" s="112">
        <f>INDEX(Input!$A$1:$EY$395,MATCH('2020-21'!$A33,Input!$A$1:$A$395,0),MATCH('2020-21'!G$2,Input!$A$1:$EY$1,0))</f>
        <v>8.8290756600168017</v>
      </c>
      <c r="H33" s="83">
        <f>INDEX(Input!$A$1:$EY$395,MATCH('2020-21'!$A33,Input!$A$1:$A$395,0),MATCH('2020-21'!H$2,Input!$A$1:$EY$1,0))</f>
        <v>4.1147507804663768</v>
      </c>
      <c r="I33" s="83">
        <f>INDEX(Input!$A$1:$EY$395,MATCH('2020-21'!$A33,Input!$A$1:$A$395,0),MATCH('2020-21'!I$2,Input!$A$1:$EY$1,0))</f>
        <v>0.11729095541082284</v>
      </c>
      <c r="J33" s="83">
        <f>INDEX(Input!$A$1:$EY$395,MATCH('2020-21'!$A33,Input!$A$1:$A$395,0),MATCH('2020-21'!J$2,Input!$A$1:$EY$1,0))</f>
        <v>3.9966219449645073</v>
      </c>
      <c r="K33" s="83">
        <f>INDEX(Input!$A$1:$EY$395,MATCH('2020-21'!$A33,Input!$A$1:$A$395,0),MATCH('2020-21'!K$2,Input!$A$1:$EY$1,0))</f>
        <v>0</v>
      </c>
      <c r="L33" s="83">
        <f>INDEX(Input!$A$1:$EY$395,MATCH('2020-21'!$A33,Input!$A$1:$A$395,0),MATCH('2020-21'!L$2,Input!$A$1:$EY$1,0))</f>
        <v>7.5530818603939565E-2</v>
      </c>
      <c r="M33" s="83">
        <f>INDEX(Input!$A$1:$EY$395,MATCH('2020-21'!$A33,Input!$A$1:$A$395,0),MATCH('2020-21'!M$2,Input!$A$1:$EY$1,0))</f>
        <v>0</v>
      </c>
      <c r="N33" s="83">
        <f>INDEX(Input!$A$1:$EY$395,MATCH('2020-21'!$A33,Input!$A$1:$A$395,0),MATCH('2020-21'!N$2,Input!$A$1:$EY$1,0))</f>
        <v>0</v>
      </c>
      <c r="O33" s="83">
        <f>INDEX(Input!$A$1:$EY$395,MATCH('2020-21'!$A33,Input!$A$1:$A$395,0),MATCH('2020-21'!O$2,Input!$A$1:$EY$1,0))</f>
        <v>0</v>
      </c>
      <c r="P33" s="83">
        <f>INDEX(Input!$A$1:$EY$395,MATCH('2020-21'!$A33,Input!$A$1:$A$395,0),MATCH('2020-21'!P$2,Input!$A$1:$EY$1,0))</f>
        <v>0.95299491205812814</v>
      </c>
      <c r="Q33" s="83">
        <f>INDEX(Input!$A$1:$EY$395,MATCH('2020-21'!$A33,Input!$A$1:$A$395,0),MATCH('2020-21'!Q$2,Input!$A$1:$EY$1,0))</f>
        <v>0</v>
      </c>
      <c r="R33" s="112">
        <f>INDEX(Input!$A$1:$EY$395,MATCH('2020-21'!$A33,Input!$A$1:$A$395,0),MATCH('2020-21'!R$2,Input!$A$1:$EY$1,0))</f>
        <v>9.2571894115037754</v>
      </c>
      <c r="S33" s="128">
        <f>INDEX(Input!$A$1:$EY$395,MATCH('2020-21'!$A33,Input!$A$1:$A$395,0),MATCH('2020-21'!S$2,Input!$A$1:$EY$1,0))</f>
        <v>4.8489079488323039</v>
      </c>
      <c r="V33" s="100"/>
    </row>
    <row r="34" spans="1:22" x14ac:dyDescent="0.3">
      <c r="A34" s="120" t="str">
        <f>INDEX(Input!$A$1:$A$395,MATCH('2020-21'!$B34,Input!$B$1:$B$395,0))</f>
        <v>R334</v>
      </c>
      <c r="B34" s="120" t="s">
        <v>1488</v>
      </c>
      <c r="C34" s="120" t="str">
        <f>INDEX(Input!$C$1:$C$395,MATCH('2020-21'!$B34,Input!$B$1:$B$395,0))</f>
        <v>E08000001</v>
      </c>
      <c r="D34" s="46">
        <f>INDEX(Input!$EY$1:$EY$395,MATCH('2020-21'!$B34,Input!$B$1:$B$395,0))</f>
        <v>1</v>
      </c>
      <c r="E34" s="120"/>
      <c r="F34" s="120" t="str">
        <f>INDEX(Input!$D$1:$D$395,MATCH('2020-21'!$B34,Input!$B$1:$B$395,0))</f>
        <v>Bolton</v>
      </c>
      <c r="G34" s="112">
        <f>INDEX(Input!$A$1:$EY$395,MATCH('2020-21'!$A34,Input!$A$1:$A$395,0),MATCH('2020-21'!G$2,Input!$A$1:$EY$1,0))</f>
        <v>214.96541184549454</v>
      </c>
      <c r="H34" s="83">
        <f>INDEX(Input!$A$1:$EY$395,MATCH('2020-21'!$A34,Input!$A$1:$A$395,0),MATCH('2020-21'!H$2,Input!$A$1:$EY$1,0))</f>
        <v>84.168130138846877</v>
      </c>
      <c r="I34" s="83">
        <f>INDEX(Input!$A$1:$EY$395,MATCH('2020-21'!$A34,Input!$A$1:$A$395,0),MATCH('2020-21'!I$2,Input!$A$1:$EY$1,0))</f>
        <v>2.7317968276934312</v>
      </c>
      <c r="J34" s="83">
        <f>INDEX(Input!$A$1:$EY$395,MATCH('2020-21'!$A34,Input!$A$1:$A$395,0),MATCH('2020-21'!J$2,Input!$A$1:$EY$1,0))</f>
        <v>107.85479980540833</v>
      </c>
      <c r="K34" s="83">
        <f>INDEX(Input!$A$1:$EY$395,MATCH('2020-21'!$A34,Input!$A$1:$A$395,0),MATCH('2020-21'!K$2,Input!$A$1:$EY$1,0))</f>
        <v>10.990633372916847</v>
      </c>
      <c r="L34" s="83">
        <f>INDEX(Input!$A$1:$EY$395,MATCH('2020-21'!$A34,Input!$A$1:$A$395,0),MATCH('2020-21'!L$2,Input!$A$1:$EY$1,0))</f>
        <v>0</v>
      </c>
      <c r="M34" s="83">
        <f>INDEX(Input!$A$1:$EY$395,MATCH('2020-21'!$A34,Input!$A$1:$A$395,0),MATCH('2020-21'!M$2,Input!$A$1:$EY$1,0))</f>
        <v>14.437791383613552</v>
      </c>
      <c r="N34" s="83">
        <f>INDEX(Input!$A$1:$EY$395,MATCH('2020-21'!$A34,Input!$A$1:$A$395,0),MATCH('2020-21'!N$2,Input!$A$1:$EY$1,0))</f>
        <v>0</v>
      </c>
      <c r="O34" s="83">
        <f>INDEX(Input!$A$1:$EY$395,MATCH('2020-21'!$A34,Input!$A$1:$A$395,0),MATCH('2020-21'!O$2,Input!$A$1:$EY$1,0))</f>
        <v>8.6409369999999992</v>
      </c>
      <c r="P34" s="83">
        <f>INDEX(Input!$A$1:$EY$395,MATCH('2020-21'!$A34,Input!$A$1:$A$395,0),MATCH('2020-21'!P$2,Input!$A$1:$EY$1,0))</f>
        <v>0.50578007459860741</v>
      </c>
      <c r="Q34" s="83">
        <f>INDEX(Input!$A$1:$EY$395,MATCH('2020-21'!$A34,Input!$A$1:$A$395,0),MATCH('2020-21'!Q$2,Input!$A$1:$EY$1,0))</f>
        <v>0</v>
      </c>
      <c r="R34" s="112">
        <f>INDEX(Input!$A$1:$EY$395,MATCH('2020-21'!$A34,Input!$A$1:$A$395,0),MATCH('2020-21'!R$2,Input!$A$1:$EY$1,0))</f>
        <v>229.32986860307764</v>
      </c>
      <c r="S34" s="128">
        <f>INDEX(Input!$A$1:$EY$395,MATCH('2020-21'!$A34,Input!$A$1:$A$395,0),MATCH('2020-21'!S$2,Input!$A$1:$EY$1,0))</f>
        <v>6.682217680632041</v>
      </c>
      <c r="V34" s="100"/>
    </row>
    <row r="35" spans="1:22" x14ac:dyDescent="0.3">
      <c r="A35" s="120" t="str">
        <f>INDEX(Input!$A$1:$A$395,MATCH('2020-21'!$B35,Input!$B$1:$B$395,0))</f>
        <v>R194</v>
      </c>
      <c r="B35" s="120" t="s">
        <v>1157</v>
      </c>
      <c r="C35" s="120" t="str">
        <f>INDEX(Input!$C$1:$C$395,MATCH('2020-21'!$B35,Input!$B$1:$B$395,0))</f>
        <v>E07000136</v>
      </c>
      <c r="D35" s="46">
        <f>INDEX(Input!$EY$1:$EY$395,MATCH('2020-21'!$B35,Input!$B$1:$B$395,0))</f>
        <v>1</v>
      </c>
      <c r="E35" s="120"/>
      <c r="F35" s="120" t="str">
        <f>INDEX(Input!$D$1:$D$395,MATCH('2020-21'!$B35,Input!$B$1:$B$395,0))</f>
        <v>Boston</v>
      </c>
      <c r="G35" s="112">
        <f>INDEX(Input!$A$1:$EY$395,MATCH('2020-21'!$A35,Input!$A$1:$A$395,0),MATCH('2020-21'!G$2,Input!$A$1:$EY$1,0))</f>
        <v>8.1931480491281992</v>
      </c>
      <c r="H35" s="83">
        <f>INDEX(Input!$A$1:$EY$395,MATCH('2020-21'!$A35,Input!$A$1:$A$395,0),MATCH('2020-21'!H$2,Input!$A$1:$EY$1,0))</f>
        <v>3.0142537492293124</v>
      </c>
      <c r="I35" s="83">
        <f>INDEX(Input!$A$1:$EY$395,MATCH('2020-21'!$A35,Input!$A$1:$A$395,0),MATCH('2020-21'!I$2,Input!$A$1:$EY$1,0))</f>
        <v>0.10833578855936971</v>
      </c>
      <c r="J35" s="83">
        <f>INDEX(Input!$A$1:$EY$395,MATCH('2020-21'!$A35,Input!$A$1:$A$395,0),MATCH('2020-21'!J$2,Input!$A$1:$EY$1,0))</f>
        <v>3.6941760113929067</v>
      </c>
      <c r="K35" s="83">
        <f>INDEX(Input!$A$1:$EY$395,MATCH('2020-21'!$A35,Input!$A$1:$A$395,0),MATCH('2020-21'!K$2,Input!$A$1:$EY$1,0))</f>
        <v>0</v>
      </c>
      <c r="L35" s="83">
        <f>INDEX(Input!$A$1:$EY$395,MATCH('2020-21'!$A35,Input!$A$1:$A$395,0),MATCH('2020-21'!L$2,Input!$A$1:$EY$1,0))</f>
        <v>0.78156958677053645</v>
      </c>
      <c r="M35" s="83">
        <f>INDEX(Input!$A$1:$EY$395,MATCH('2020-21'!$A35,Input!$A$1:$A$395,0),MATCH('2020-21'!M$2,Input!$A$1:$EY$1,0))</f>
        <v>0</v>
      </c>
      <c r="N35" s="83">
        <f>INDEX(Input!$A$1:$EY$395,MATCH('2020-21'!$A35,Input!$A$1:$A$395,0),MATCH('2020-21'!N$2,Input!$A$1:$EY$1,0))</f>
        <v>0</v>
      </c>
      <c r="O35" s="83">
        <f>INDEX(Input!$A$1:$EY$395,MATCH('2020-21'!$A35,Input!$A$1:$A$395,0),MATCH('2020-21'!O$2,Input!$A$1:$EY$1,0))</f>
        <v>0</v>
      </c>
      <c r="P35" s="83">
        <f>INDEX(Input!$A$1:$EY$395,MATCH('2020-21'!$A35,Input!$A$1:$A$395,0),MATCH('2020-21'!P$2,Input!$A$1:$EY$1,0))</f>
        <v>0.88590050029395495</v>
      </c>
      <c r="Q35" s="83">
        <f>INDEX(Input!$A$1:$EY$395,MATCH('2020-21'!$A35,Input!$A$1:$A$395,0),MATCH('2020-21'!Q$2,Input!$A$1:$EY$1,0))</f>
        <v>8.5246475720243867E-2</v>
      </c>
      <c r="R35" s="112">
        <f>INDEX(Input!$A$1:$EY$395,MATCH('2020-21'!$A35,Input!$A$1:$A$395,0),MATCH('2020-21'!R$2,Input!$A$1:$EY$1,0))</f>
        <v>8.5694821119663231</v>
      </c>
      <c r="S35" s="128">
        <f>INDEX(Input!$A$1:$EY$395,MATCH('2020-21'!$A35,Input!$A$1:$A$395,0),MATCH('2020-21'!S$2,Input!$A$1:$EY$1,0))</f>
        <v>4.5932779510577504</v>
      </c>
      <c r="V35" s="100"/>
    </row>
    <row r="36" spans="1:22" x14ac:dyDescent="0.3">
      <c r="A36" s="120" t="str">
        <f>INDEX(Input!$A$1:$A$395,MATCH('2020-21'!$B36,Input!$B$1:$B$395,0))</f>
        <v>R689</v>
      </c>
      <c r="B36" s="120" t="s">
        <v>1535</v>
      </c>
      <c r="C36" s="120" t="str">
        <f>INDEX(Input!$C$1:$C$395,MATCH('2020-21'!$B36,Input!$B$1:$B$395,0))</f>
        <v>E06000058</v>
      </c>
      <c r="D36" s="46">
        <f>INDEX(Input!$EY$1:$EY$395,MATCH('2020-21'!$B36,Input!$B$1:$B$395,0))</f>
        <v>4</v>
      </c>
      <c r="E36" s="120"/>
      <c r="F36" s="120" t="str">
        <f>INDEX(Input!$D$1:$D$395,MATCH('2020-21'!$B36,Input!$B$1:$B$395,0))</f>
        <v>Bournemouth, Christchurch and Poole</v>
      </c>
      <c r="G36" s="112">
        <f>INDEX(Input!$A$1:$EY$395,MATCH('2020-21'!$A36,Input!$A$1:$A$395,0),MATCH('2020-21'!G$2,Input!$A$1:$EY$1,0))</f>
        <v>288.16646915938679</v>
      </c>
      <c r="H36" s="83">
        <f>INDEX(Input!$A$1:$EY$395,MATCH('2020-21'!$A36,Input!$A$1:$A$395,0),MATCH('2020-21'!H$2,Input!$A$1:$EY$1,0))</f>
        <v>57.904021014568954</v>
      </c>
      <c r="I36" s="83">
        <f>INDEX(Input!$A$1:$EY$395,MATCH('2020-21'!$A36,Input!$A$1:$A$395,0),MATCH('2020-21'!I$2,Input!$A$1:$EY$1,0))</f>
        <v>2.2003489987030993</v>
      </c>
      <c r="J36" s="83">
        <f>INDEX(Input!$A$1:$EY$395,MATCH('2020-21'!$A36,Input!$A$1:$A$395,0),MATCH('2020-21'!J$2,Input!$A$1:$EY$1,0))</f>
        <v>200.62170109668861</v>
      </c>
      <c r="K36" s="83">
        <f>INDEX(Input!$A$1:$EY$395,MATCH('2020-21'!$A36,Input!$A$1:$A$395,0),MATCH('2020-21'!K$2,Input!$A$1:$EY$1,0))</f>
        <v>20.345240791962475</v>
      </c>
      <c r="L36" s="83">
        <f>INDEX(Input!$A$1:$EY$395,MATCH('2020-21'!$A36,Input!$A$1:$A$395,0),MATCH('2020-21'!L$2,Input!$A$1:$EY$1,0))</f>
        <v>0</v>
      </c>
      <c r="M36" s="83">
        <f>INDEX(Input!$A$1:$EY$395,MATCH('2020-21'!$A36,Input!$A$1:$A$395,0),MATCH('2020-21'!M$2,Input!$A$1:$EY$1,0))</f>
        <v>13.043639454471267</v>
      </c>
      <c r="N36" s="83">
        <f>INDEX(Input!$A$1:$EY$395,MATCH('2020-21'!$A36,Input!$A$1:$A$395,0),MATCH('2020-21'!N$2,Input!$A$1:$EY$1,0))</f>
        <v>0</v>
      </c>
      <c r="O36" s="83">
        <f>INDEX(Input!$A$1:$EY$395,MATCH('2020-21'!$A36,Input!$A$1:$A$395,0),MATCH('2020-21'!O$2,Input!$A$1:$EY$1,0))</f>
        <v>9.6294609999999992</v>
      </c>
      <c r="P36" s="83">
        <f>INDEX(Input!$A$1:$EY$395,MATCH('2020-21'!$A36,Input!$A$1:$A$395,0),MATCH('2020-21'!P$2,Input!$A$1:$EY$1,0))</f>
        <v>2.6478371056871435</v>
      </c>
      <c r="Q36" s="83">
        <f>INDEX(Input!$A$1:$EY$395,MATCH('2020-21'!$A36,Input!$A$1:$A$395,0),MATCH('2020-21'!Q$2,Input!$A$1:$EY$1,0))</f>
        <v>0</v>
      </c>
      <c r="R36" s="112">
        <f>INDEX(Input!$A$1:$EY$395,MATCH('2020-21'!$A36,Input!$A$1:$A$395,0),MATCH('2020-21'!R$2,Input!$A$1:$EY$1,0))</f>
        <v>306.39224946208157</v>
      </c>
      <c r="S36" s="128">
        <f>INDEX(Input!$A$1:$EY$395,MATCH('2020-21'!$A36,Input!$A$1:$A$395,0),MATCH('2020-21'!S$2,Input!$A$1:$EY$1,0))</f>
        <v>6.324740125338435</v>
      </c>
      <c r="V36" s="100"/>
    </row>
    <row r="37" spans="1:22" x14ac:dyDescent="0.3">
      <c r="A37" s="120" t="str">
        <f>INDEX(Input!$A$1:$A$395,MATCH('2020-21'!$B37,Input!$B$1:$B$395,0))</f>
        <v>R642</v>
      </c>
      <c r="B37" s="120" t="s">
        <v>1684</v>
      </c>
      <c r="C37" s="120" t="str">
        <f>INDEX(Input!$C$1:$C$395,MATCH('2020-21'!$B37,Input!$B$1:$B$395,0))</f>
        <v>E06000036</v>
      </c>
      <c r="D37" s="46">
        <f>INDEX(Input!$EY$1:$EY$395,MATCH('2020-21'!$B37,Input!$B$1:$B$395,0))</f>
        <v>1</v>
      </c>
      <c r="E37" s="120"/>
      <c r="F37" s="120" t="str">
        <f>INDEX(Input!$D$1:$D$395,MATCH('2020-21'!$B37,Input!$B$1:$B$395,0))</f>
        <v>Bracknell Forest</v>
      </c>
      <c r="G37" s="112">
        <f>INDEX(Input!$A$1:$EY$395,MATCH('2020-21'!$A37,Input!$A$1:$A$395,0),MATCH('2020-21'!G$2,Input!$A$1:$EY$1,0))</f>
        <v>81.718020003132665</v>
      </c>
      <c r="H37" s="83">
        <f>INDEX(Input!$A$1:$EY$395,MATCH('2020-21'!$A37,Input!$A$1:$A$395,0),MATCH('2020-21'!H$2,Input!$A$1:$EY$1,0))</f>
        <v>18.602919558266677</v>
      </c>
      <c r="I37" s="83">
        <f>INDEX(Input!$A$1:$EY$395,MATCH('2020-21'!$A37,Input!$A$1:$A$395,0),MATCH('2020-21'!I$2,Input!$A$1:$EY$1,0))</f>
        <v>0.67462522599423924</v>
      </c>
      <c r="J37" s="83">
        <f>INDEX(Input!$A$1:$EY$395,MATCH('2020-21'!$A37,Input!$A$1:$A$395,0),MATCH('2020-21'!J$2,Input!$A$1:$EY$1,0))</f>
        <v>57.031864856393206</v>
      </c>
      <c r="K37" s="83">
        <f>INDEX(Input!$A$1:$EY$395,MATCH('2020-21'!$A37,Input!$A$1:$A$395,0),MATCH('2020-21'!K$2,Input!$A$1:$EY$1,0))</f>
        <v>5.7804179593793972</v>
      </c>
      <c r="L37" s="83">
        <f>INDEX(Input!$A$1:$EY$395,MATCH('2020-21'!$A37,Input!$A$1:$A$395,0),MATCH('2020-21'!L$2,Input!$A$1:$EY$1,0))</f>
        <v>0</v>
      </c>
      <c r="M37" s="83">
        <f>INDEX(Input!$A$1:$EY$395,MATCH('2020-21'!$A37,Input!$A$1:$A$395,0),MATCH('2020-21'!M$2,Input!$A$1:$EY$1,0))</f>
        <v>1.4800527881731604</v>
      </c>
      <c r="N37" s="83">
        <f>INDEX(Input!$A$1:$EY$395,MATCH('2020-21'!$A37,Input!$A$1:$A$395,0),MATCH('2020-21'!N$2,Input!$A$1:$EY$1,0))</f>
        <v>0</v>
      </c>
      <c r="O37" s="83">
        <f>INDEX(Input!$A$1:$EY$395,MATCH('2020-21'!$A37,Input!$A$1:$A$395,0),MATCH('2020-21'!O$2,Input!$A$1:$EY$1,0))</f>
        <v>1.8996379999999999</v>
      </c>
      <c r="P37" s="83">
        <f>INDEX(Input!$A$1:$EY$395,MATCH('2020-21'!$A37,Input!$A$1:$A$395,0),MATCH('2020-21'!P$2,Input!$A$1:$EY$1,0))</f>
        <v>1.9165551006893859</v>
      </c>
      <c r="Q37" s="83">
        <f>INDEX(Input!$A$1:$EY$395,MATCH('2020-21'!$A37,Input!$A$1:$A$395,0),MATCH('2020-21'!Q$2,Input!$A$1:$EY$1,0))</f>
        <v>0</v>
      </c>
      <c r="R37" s="112">
        <f>INDEX(Input!$A$1:$EY$395,MATCH('2020-21'!$A37,Input!$A$1:$A$395,0),MATCH('2020-21'!R$2,Input!$A$1:$EY$1,0))</f>
        <v>87.386073488896059</v>
      </c>
      <c r="S37" s="128">
        <f>INDEX(Input!$A$1:$EY$395,MATCH('2020-21'!$A37,Input!$A$1:$A$395,0),MATCH('2020-21'!S$2,Input!$A$1:$EY$1,0))</f>
        <v>6.936112115230042</v>
      </c>
      <c r="V37" s="100"/>
    </row>
    <row r="38" spans="1:22" x14ac:dyDescent="0.3">
      <c r="A38" s="120" t="str">
        <f>INDEX(Input!$A$1:$A$395,MATCH('2020-21'!$B38,Input!$B$1:$B$395,0))</f>
        <v>R365</v>
      </c>
      <c r="B38" s="120" t="s">
        <v>1497</v>
      </c>
      <c r="C38" s="120" t="str">
        <f>INDEX(Input!$C$1:$C$395,MATCH('2020-21'!$B38,Input!$B$1:$B$395,0))</f>
        <v>E08000032</v>
      </c>
      <c r="D38" s="46">
        <f>INDEX(Input!$EY$1:$EY$395,MATCH('2020-21'!$B38,Input!$B$1:$B$395,0))</f>
        <v>1</v>
      </c>
      <c r="E38" s="120"/>
      <c r="F38" s="120" t="str">
        <f>INDEX(Input!$D$1:$D$395,MATCH('2020-21'!$B38,Input!$B$1:$B$395,0))</f>
        <v>Bradford</v>
      </c>
      <c r="G38" s="112">
        <f>INDEX(Input!$A$1:$EY$395,MATCH('2020-21'!$A38,Input!$A$1:$A$395,0),MATCH('2020-21'!G$2,Input!$A$1:$EY$1,0))</f>
        <v>402.30680394800987</v>
      </c>
      <c r="H38" s="83">
        <f>INDEX(Input!$A$1:$EY$395,MATCH('2020-21'!$A38,Input!$A$1:$A$395,0),MATCH('2020-21'!H$2,Input!$A$1:$EY$1,0))</f>
        <v>173.86619514614043</v>
      </c>
      <c r="I38" s="83">
        <f>INDEX(Input!$A$1:$EY$395,MATCH('2020-21'!$A38,Input!$A$1:$A$395,0),MATCH('2020-21'!I$2,Input!$A$1:$EY$1,0))</f>
        <v>5.5814669192826996</v>
      </c>
      <c r="J38" s="83">
        <f>INDEX(Input!$A$1:$EY$395,MATCH('2020-21'!$A38,Input!$A$1:$A$395,0),MATCH('2020-21'!J$2,Input!$A$1:$EY$1,0))</f>
        <v>188.45305915606366</v>
      </c>
      <c r="K38" s="83">
        <f>INDEX(Input!$A$1:$EY$395,MATCH('2020-21'!$A38,Input!$A$1:$A$395,0),MATCH('2020-21'!K$2,Input!$A$1:$EY$1,0))</f>
        <v>19.100925634273885</v>
      </c>
      <c r="L38" s="83">
        <f>INDEX(Input!$A$1:$EY$395,MATCH('2020-21'!$A38,Input!$A$1:$A$395,0),MATCH('2020-21'!L$2,Input!$A$1:$EY$1,0))</f>
        <v>0</v>
      </c>
      <c r="M38" s="83">
        <f>INDEX(Input!$A$1:$EY$395,MATCH('2020-21'!$A38,Input!$A$1:$A$395,0),MATCH('2020-21'!M$2,Input!$A$1:$EY$1,0))</f>
        <v>22.700620507014907</v>
      </c>
      <c r="N38" s="83">
        <f>INDEX(Input!$A$1:$EY$395,MATCH('2020-21'!$A38,Input!$A$1:$A$395,0),MATCH('2020-21'!N$2,Input!$A$1:$EY$1,0))</f>
        <v>0</v>
      </c>
      <c r="O38" s="83">
        <f>INDEX(Input!$A$1:$EY$395,MATCH('2020-21'!$A38,Input!$A$1:$A$395,0),MATCH('2020-21'!O$2,Input!$A$1:$EY$1,0))</f>
        <v>14.084991</v>
      </c>
      <c r="P38" s="83">
        <f>INDEX(Input!$A$1:$EY$395,MATCH('2020-21'!$A38,Input!$A$1:$A$395,0),MATCH('2020-21'!P$2,Input!$A$1:$EY$1,0))</f>
        <v>4.1178684379435477</v>
      </c>
      <c r="Q38" s="83">
        <f>INDEX(Input!$A$1:$EY$395,MATCH('2020-21'!$A38,Input!$A$1:$A$395,0),MATCH('2020-21'!Q$2,Input!$A$1:$EY$1,0))</f>
        <v>0</v>
      </c>
      <c r="R38" s="112">
        <f>INDEX(Input!$A$1:$EY$395,MATCH('2020-21'!$A38,Input!$A$1:$A$395,0),MATCH('2020-21'!R$2,Input!$A$1:$EY$1,0))</f>
        <v>427.90512680071907</v>
      </c>
      <c r="S38" s="128">
        <f>INDEX(Input!$A$1:$EY$395,MATCH('2020-21'!$A38,Input!$A$1:$A$395,0),MATCH('2020-21'!S$2,Input!$A$1:$EY$1,0))</f>
        <v>6.3628858874624772</v>
      </c>
      <c r="V38" s="100"/>
    </row>
    <row r="39" spans="1:22" x14ac:dyDescent="0.3">
      <c r="A39" s="120" t="str">
        <f>INDEX(Input!$A$1:$A$395,MATCH('2020-21'!$B39,Input!$B$1:$B$395,0))</f>
        <v>R95</v>
      </c>
      <c r="B39" s="120" t="s">
        <v>1291</v>
      </c>
      <c r="C39" s="120" t="str">
        <f>INDEX(Input!$C$1:$C$395,MATCH('2020-21'!$B39,Input!$B$1:$B$395,0))</f>
        <v>E07000067</v>
      </c>
      <c r="D39" s="46">
        <f>INDEX(Input!$EY$1:$EY$395,MATCH('2020-21'!$B39,Input!$B$1:$B$395,0))</f>
        <v>1</v>
      </c>
      <c r="E39" s="120"/>
      <c r="F39" s="120" t="str">
        <f>INDEX(Input!$D$1:$D$395,MATCH('2020-21'!$B39,Input!$B$1:$B$395,0))</f>
        <v>Braintree</v>
      </c>
      <c r="G39" s="112">
        <f>INDEX(Input!$A$1:$EY$395,MATCH('2020-21'!$A39,Input!$A$1:$A$395,0),MATCH('2020-21'!G$2,Input!$A$1:$EY$1,0))</f>
        <v>14.254746797841239</v>
      </c>
      <c r="H39" s="83">
        <f>INDEX(Input!$A$1:$EY$395,MATCH('2020-21'!$A39,Input!$A$1:$A$395,0),MATCH('2020-21'!H$2,Input!$A$1:$EY$1,0))</f>
        <v>3.4869290734668739</v>
      </c>
      <c r="I39" s="83">
        <f>INDEX(Input!$A$1:$EY$395,MATCH('2020-21'!$A39,Input!$A$1:$A$395,0),MATCH('2020-21'!I$2,Input!$A$1:$EY$1,0))</f>
        <v>0.13975667629125746</v>
      </c>
      <c r="J39" s="83">
        <f>INDEX(Input!$A$1:$EY$395,MATCH('2020-21'!$A39,Input!$A$1:$A$395,0),MATCH('2020-21'!J$2,Input!$A$1:$EY$1,0))</f>
        <v>9.5612555817977629</v>
      </c>
      <c r="K39" s="83">
        <f>INDEX(Input!$A$1:$EY$395,MATCH('2020-21'!$A39,Input!$A$1:$A$395,0),MATCH('2020-21'!K$2,Input!$A$1:$EY$1,0))</f>
        <v>0</v>
      </c>
      <c r="L39" s="83">
        <f>INDEX(Input!$A$1:$EY$395,MATCH('2020-21'!$A39,Input!$A$1:$A$395,0),MATCH('2020-21'!L$2,Input!$A$1:$EY$1,0))</f>
        <v>0.27371018368388678</v>
      </c>
      <c r="M39" s="83">
        <f>INDEX(Input!$A$1:$EY$395,MATCH('2020-21'!$A39,Input!$A$1:$A$395,0),MATCH('2020-21'!M$2,Input!$A$1:$EY$1,0))</f>
        <v>0</v>
      </c>
      <c r="N39" s="83">
        <f>INDEX(Input!$A$1:$EY$395,MATCH('2020-21'!$A39,Input!$A$1:$A$395,0),MATCH('2020-21'!N$2,Input!$A$1:$EY$1,0))</f>
        <v>0</v>
      </c>
      <c r="O39" s="83">
        <f>INDEX(Input!$A$1:$EY$395,MATCH('2020-21'!$A39,Input!$A$1:$A$395,0),MATCH('2020-21'!O$2,Input!$A$1:$EY$1,0))</f>
        <v>0</v>
      </c>
      <c r="P39" s="83">
        <f>INDEX(Input!$A$1:$EY$395,MATCH('2020-21'!$A39,Input!$A$1:$A$395,0),MATCH('2020-21'!P$2,Input!$A$1:$EY$1,0))</f>
        <v>0.90720437934255282</v>
      </c>
      <c r="Q39" s="83">
        <f>INDEX(Input!$A$1:$EY$395,MATCH('2020-21'!$A39,Input!$A$1:$A$395,0),MATCH('2020-21'!Q$2,Input!$A$1:$EY$1,0))</f>
        <v>2.2124605696414296E-2</v>
      </c>
      <c r="R39" s="112">
        <f>INDEX(Input!$A$1:$EY$395,MATCH('2020-21'!$A39,Input!$A$1:$A$395,0),MATCH('2020-21'!R$2,Input!$A$1:$EY$1,0))</f>
        <v>14.390980500278749</v>
      </c>
      <c r="S39" s="128">
        <f>INDEX(Input!$A$1:$EY$395,MATCH('2020-21'!$A39,Input!$A$1:$A$395,0),MATCH('2020-21'!S$2,Input!$A$1:$EY$1,0))</f>
        <v>0.95570762756824745</v>
      </c>
      <c r="V39" s="100"/>
    </row>
    <row r="40" spans="1:22" x14ac:dyDescent="0.3">
      <c r="A40" s="120" t="str">
        <f>INDEX(Input!$A$1:$A$395,MATCH('2020-21'!$B40,Input!$B$1:$B$395,0))</f>
        <v>R201</v>
      </c>
      <c r="B40" s="120" t="s">
        <v>1141</v>
      </c>
      <c r="C40" s="120" t="str">
        <f>INDEX(Input!$C$1:$C$395,MATCH('2020-21'!$B40,Input!$B$1:$B$395,0))</f>
        <v>E07000143</v>
      </c>
      <c r="D40" s="46">
        <f>INDEX(Input!$EY$1:$EY$395,MATCH('2020-21'!$B40,Input!$B$1:$B$395,0))</f>
        <v>1</v>
      </c>
      <c r="E40" s="120"/>
      <c r="F40" s="120" t="str">
        <f>INDEX(Input!$D$1:$D$395,MATCH('2020-21'!$B40,Input!$B$1:$B$395,0))</f>
        <v>Breckland</v>
      </c>
      <c r="G40" s="112">
        <f>INDEX(Input!$A$1:$EY$395,MATCH('2020-21'!$A40,Input!$A$1:$A$395,0),MATCH('2020-21'!G$2,Input!$A$1:$EY$1,0))</f>
        <v>11.329378863783655</v>
      </c>
      <c r="H40" s="83">
        <f>INDEX(Input!$A$1:$EY$395,MATCH('2020-21'!$A40,Input!$A$1:$A$395,0),MATCH('2020-21'!H$2,Input!$A$1:$EY$1,0))</f>
        <v>4.6162086507451203</v>
      </c>
      <c r="I40" s="83">
        <f>INDEX(Input!$A$1:$EY$395,MATCH('2020-21'!$A40,Input!$A$1:$A$395,0),MATCH('2020-21'!I$2,Input!$A$1:$EY$1,0))</f>
        <v>0.1586939230844229</v>
      </c>
      <c r="J40" s="83">
        <f>INDEX(Input!$A$1:$EY$395,MATCH('2020-21'!$A40,Input!$A$1:$A$395,0),MATCH('2020-21'!J$2,Input!$A$1:$EY$1,0))</f>
        <v>3.5294268068779262</v>
      </c>
      <c r="K40" s="83">
        <f>INDEX(Input!$A$1:$EY$395,MATCH('2020-21'!$A40,Input!$A$1:$A$395,0),MATCH('2020-21'!K$2,Input!$A$1:$EY$1,0))</f>
        <v>0</v>
      </c>
      <c r="L40" s="83">
        <f>INDEX(Input!$A$1:$EY$395,MATCH('2020-21'!$A40,Input!$A$1:$A$395,0),MATCH('2020-21'!L$2,Input!$A$1:$EY$1,0))</f>
        <v>0.71782496727816014</v>
      </c>
      <c r="M40" s="83">
        <f>INDEX(Input!$A$1:$EY$395,MATCH('2020-21'!$A40,Input!$A$1:$A$395,0),MATCH('2020-21'!M$2,Input!$A$1:$EY$1,0))</f>
        <v>0</v>
      </c>
      <c r="N40" s="83">
        <f>INDEX(Input!$A$1:$EY$395,MATCH('2020-21'!$A40,Input!$A$1:$A$395,0),MATCH('2020-21'!N$2,Input!$A$1:$EY$1,0))</f>
        <v>0</v>
      </c>
      <c r="O40" s="83">
        <f>INDEX(Input!$A$1:$EY$395,MATCH('2020-21'!$A40,Input!$A$1:$A$395,0),MATCH('2020-21'!O$2,Input!$A$1:$EY$1,0))</f>
        <v>0</v>
      </c>
      <c r="P40" s="83">
        <f>INDEX(Input!$A$1:$EY$395,MATCH('2020-21'!$A40,Input!$A$1:$A$395,0),MATCH('2020-21'!P$2,Input!$A$1:$EY$1,0))</f>
        <v>2.0419585330663241</v>
      </c>
      <c r="Q40" s="83">
        <f>INDEX(Input!$A$1:$EY$395,MATCH('2020-21'!$A40,Input!$A$1:$A$395,0),MATCH('2020-21'!Q$2,Input!$A$1:$EY$1,0))</f>
        <v>0.47243877748613949</v>
      </c>
      <c r="R40" s="112">
        <f>INDEX(Input!$A$1:$EY$395,MATCH('2020-21'!$A40,Input!$A$1:$A$395,0),MATCH('2020-21'!R$2,Input!$A$1:$EY$1,0))</f>
        <v>11.536551658538093</v>
      </c>
      <c r="S40" s="128">
        <f>INDEX(Input!$A$1:$EY$395,MATCH('2020-21'!$A40,Input!$A$1:$A$395,0),MATCH('2020-21'!S$2,Input!$A$1:$EY$1,0))</f>
        <v>1.8286333014839951</v>
      </c>
      <c r="V40" s="100"/>
    </row>
    <row r="41" spans="1:22" x14ac:dyDescent="0.3">
      <c r="A41" s="120" t="str">
        <f>INDEX(Input!$A$1:$A$395,MATCH('2020-21'!$B41,Input!$B$1:$B$395,0))</f>
        <v>R386</v>
      </c>
      <c r="B41" s="120" t="s">
        <v>937</v>
      </c>
      <c r="C41" s="120" t="str">
        <f>INDEX(Input!$C$1:$C$395,MATCH('2020-21'!$B41,Input!$B$1:$B$395,0))</f>
        <v>E09000005</v>
      </c>
      <c r="D41" s="46">
        <f>INDEX(Input!$EY$1:$EY$395,MATCH('2020-21'!$B41,Input!$B$1:$B$395,0))</f>
        <v>1</v>
      </c>
      <c r="E41" s="120"/>
      <c r="F41" s="120" t="str">
        <f>INDEX(Input!$D$1:$D$395,MATCH('2020-21'!$B41,Input!$B$1:$B$395,0))</f>
        <v>Brent</v>
      </c>
      <c r="G41" s="112">
        <f>INDEX(Input!$A$1:$EY$395,MATCH('2020-21'!$A41,Input!$A$1:$A$395,0),MATCH('2020-21'!G$2,Input!$A$1:$EY$1,0))</f>
        <v>260.28182174435744</v>
      </c>
      <c r="H41" s="83">
        <f>INDEX(Input!$A$1:$EY$395,MATCH('2020-21'!$A41,Input!$A$1:$A$395,0),MATCH('2020-21'!H$2,Input!$A$1:$EY$1,0))</f>
        <v>113.22395544944095</v>
      </c>
      <c r="I41" s="83">
        <f>INDEX(Input!$A$1:$EY$395,MATCH('2020-21'!$A41,Input!$A$1:$A$395,0),MATCH('2020-21'!I$2,Input!$A$1:$EY$1,0))</f>
        <v>3.5399184847063023</v>
      </c>
      <c r="J41" s="83">
        <f>INDEX(Input!$A$1:$EY$395,MATCH('2020-21'!$A41,Input!$A$1:$A$395,0),MATCH('2020-21'!J$2,Input!$A$1:$EY$1,0))</f>
        <v>119.71563560651551</v>
      </c>
      <c r="K41" s="83">
        <f>INDEX(Input!$A$1:$EY$395,MATCH('2020-21'!$A41,Input!$A$1:$A$395,0),MATCH('2020-21'!K$2,Input!$A$1:$EY$1,0))</f>
        <v>12.153738388851151</v>
      </c>
      <c r="L41" s="83">
        <f>INDEX(Input!$A$1:$EY$395,MATCH('2020-21'!$A41,Input!$A$1:$A$395,0),MATCH('2020-21'!L$2,Input!$A$1:$EY$1,0))</f>
        <v>0</v>
      </c>
      <c r="M41" s="83">
        <f>INDEX(Input!$A$1:$EY$395,MATCH('2020-21'!$A41,Input!$A$1:$A$395,0),MATCH('2020-21'!M$2,Input!$A$1:$EY$1,0))</f>
        <v>12.952325386366544</v>
      </c>
      <c r="N41" s="83">
        <f>INDEX(Input!$A$1:$EY$395,MATCH('2020-21'!$A41,Input!$A$1:$A$395,0),MATCH('2020-21'!N$2,Input!$A$1:$EY$1,0))</f>
        <v>0</v>
      </c>
      <c r="O41" s="83">
        <f>INDEX(Input!$A$1:$EY$395,MATCH('2020-21'!$A41,Input!$A$1:$A$395,0),MATCH('2020-21'!O$2,Input!$A$1:$EY$1,0))</f>
        <v>8.051069</v>
      </c>
      <c r="P41" s="83">
        <f>INDEX(Input!$A$1:$EY$395,MATCH('2020-21'!$A41,Input!$A$1:$A$395,0),MATCH('2020-21'!P$2,Input!$A$1:$EY$1,0))</f>
        <v>7.4184651391806629</v>
      </c>
      <c r="Q41" s="83">
        <f>INDEX(Input!$A$1:$EY$395,MATCH('2020-21'!$A41,Input!$A$1:$A$395,0),MATCH('2020-21'!Q$2,Input!$A$1:$EY$1,0))</f>
        <v>0</v>
      </c>
      <c r="R41" s="112">
        <f>INDEX(Input!$A$1:$EY$395,MATCH('2020-21'!$A41,Input!$A$1:$A$395,0),MATCH('2020-21'!R$2,Input!$A$1:$EY$1,0))</f>
        <v>277.05510745506109</v>
      </c>
      <c r="S41" s="128">
        <f>INDEX(Input!$A$1:$EY$395,MATCH('2020-21'!$A41,Input!$A$1:$A$395,0),MATCH('2020-21'!S$2,Input!$A$1:$EY$1,0))</f>
        <v>6.4442785893737531</v>
      </c>
      <c r="V41" s="100"/>
    </row>
    <row r="42" spans="1:22" x14ac:dyDescent="0.3">
      <c r="A42" s="120" t="str">
        <f>INDEX(Input!$A$1:$A$395,MATCH('2020-21'!$B42,Input!$B$1:$B$395,0))</f>
        <v>R96</v>
      </c>
      <c r="B42" s="120" t="s">
        <v>1299</v>
      </c>
      <c r="C42" s="120" t="str">
        <f>INDEX(Input!$C$1:$C$395,MATCH('2020-21'!$B42,Input!$B$1:$B$395,0))</f>
        <v>E07000068</v>
      </c>
      <c r="D42" s="46">
        <f>INDEX(Input!$EY$1:$EY$395,MATCH('2020-21'!$B42,Input!$B$1:$B$395,0))</f>
        <v>1</v>
      </c>
      <c r="E42" s="120"/>
      <c r="F42" s="120" t="str">
        <f>INDEX(Input!$D$1:$D$395,MATCH('2020-21'!$B42,Input!$B$1:$B$395,0))</f>
        <v>Brentwood</v>
      </c>
      <c r="G42" s="112">
        <f>INDEX(Input!$A$1:$EY$395,MATCH('2020-21'!$A42,Input!$A$1:$A$395,0),MATCH('2020-21'!G$2,Input!$A$1:$EY$1,0))</f>
        <v>8.5618819570138402</v>
      </c>
      <c r="H42" s="83">
        <f>INDEX(Input!$A$1:$EY$395,MATCH('2020-21'!$A42,Input!$A$1:$A$395,0),MATCH('2020-21'!H$2,Input!$A$1:$EY$1,0))</f>
        <v>1.6592402359553025</v>
      </c>
      <c r="I42" s="83">
        <f>INDEX(Input!$A$1:$EY$395,MATCH('2020-21'!$A42,Input!$A$1:$A$395,0),MATCH('2020-21'!I$2,Input!$A$1:$EY$1,0))</f>
        <v>6.6502614667547186E-2</v>
      </c>
      <c r="J42" s="83">
        <f>INDEX(Input!$A$1:$EY$395,MATCH('2020-21'!$A42,Input!$A$1:$A$395,0),MATCH('2020-21'!J$2,Input!$A$1:$EY$1,0))</f>
        <v>6.2925135240502481</v>
      </c>
      <c r="K42" s="83">
        <f>INDEX(Input!$A$1:$EY$395,MATCH('2020-21'!$A42,Input!$A$1:$A$395,0),MATCH('2020-21'!K$2,Input!$A$1:$EY$1,0))</f>
        <v>0</v>
      </c>
      <c r="L42" s="83">
        <f>INDEX(Input!$A$1:$EY$395,MATCH('2020-21'!$A42,Input!$A$1:$A$395,0),MATCH('2020-21'!L$2,Input!$A$1:$EY$1,0))</f>
        <v>0.15624222338309543</v>
      </c>
      <c r="M42" s="83">
        <f>INDEX(Input!$A$1:$EY$395,MATCH('2020-21'!$A42,Input!$A$1:$A$395,0),MATCH('2020-21'!M$2,Input!$A$1:$EY$1,0))</f>
        <v>0</v>
      </c>
      <c r="N42" s="83">
        <f>INDEX(Input!$A$1:$EY$395,MATCH('2020-21'!$A42,Input!$A$1:$A$395,0),MATCH('2020-21'!N$2,Input!$A$1:$EY$1,0))</f>
        <v>0</v>
      </c>
      <c r="O42" s="83">
        <f>INDEX(Input!$A$1:$EY$395,MATCH('2020-21'!$A42,Input!$A$1:$A$395,0),MATCH('2020-21'!O$2,Input!$A$1:$EY$1,0))</f>
        <v>0</v>
      </c>
      <c r="P42" s="83">
        <f>INDEX(Input!$A$1:$EY$395,MATCH('2020-21'!$A42,Input!$A$1:$A$395,0),MATCH('2020-21'!P$2,Input!$A$1:$EY$1,0))</f>
        <v>0.69731991394402637</v>
      </c>
      <c r="Q42" s="83">
        <f>INDEX(Input!$A$1:$EY$395,MATCH('2020-21'!$A42,Input!$A$1:$A$395,0),MATCH('2020-21'!Q$2,Input!$A$1:$EY$1,0))</f>
        <v>0</v>
      </c>
      <c r="R42" s="112">
        <f>INDEX(Input!$A$1:$EY$395,MATCH('2020-21'!$A42,Input!$A$1:$A$395,0),MATCH('2020-21'!R$2,Input!$A$1:$EY$1,0))</f>
        <v>8.8718185120002175</v>
      </c>
      <c r="S42" s="128">
        <f>INDEX(Input!$A$1:$EY$395,MATCH('2020-21'!$A42,Input!$A$1:$A$395,0),MATCH('2020-21'!S$2,Input!$A$1:$EY$1,0))</f>
        <v>3.6199582818644327</v>
      </c>
      <c r="V42" s="100"/>
    </row>
    <row r="43" spans="1:22" x14ac:dyDescent="0.3">
      <c r="A43" s="120" t="str">
        <f>INDEX(Input!$A$1:$A$395,MATCH('2020-21'!$B43,Input!$B$1:$B$395,0))</f>
        <v>R625</v>
      </c>
      <c r="B43" s="120" t="s">
        <v>1538</v>
      </c>
      <c r="C43" s="120" t="str">
        <f>INDEX(Input!$C$1:$C$395,MATCH('2020-21'!$B43,Input!$B$1:$B$395,0))</f>
        <v>E06000043</v>
      </c>
      <c r="D43" s="46">
        <f>INDEX(Input!$EY$1:$EY$395,MATCH('2020-21'!$B43,Input!$B$1:$B$395,0))</f>
        <v>1</v>
      </c>
      <c r="E43" s="120"/>
      <c r="F43" s="120" t="str">
        <f>INDEX(Input!$D$1:$D$395,MATCH('2020-21'!$B43,Input!$B$1:$B$395,0))</f>
        <v>Brighton And Hove</v>
      </c>
      <c r="G43" s="112">
        <f>INDEX(Input!$A$1:$EY$395,MATCH('2020-21'!$A43,Input!$A$1:$A$395,0),MATCH('2020-21'!G$2,Input!$A$1:$EY$1,0))</f>
        <v>223.66770937294442</v>
      </c>
      <c r="H43" s="83">
        <f>INDEX(Input!$A$1:$EY$395,MATCH('2020-21'!$A43,Input!$A$1:$A$395,0),MATCH('2020-21'!H$2,Input!$A$1:$EY$1,0))</f>
        <v>65.764931455064513</v>
      </c>
      <c r="I43" s="83">
        <f>INDEX(Input!$A$1:$EY$395,MATCH('2020-21'!$A43,Input!$A$1:$A$395,0),MATCH('2020-21'!I$2,Input!$A$1:$EY$1,0))</f>
        <v>2.3701486948071708</v>
      </c>
      <c r="J43" s="83">
        <f>INDEX(Input!$A$1:$EY$395,MATCH('2020-21'!$A43,Input!$A$1:$A$395,0),MATCH('2020-21'!J$2,Input!$A$1:$EY$1,0))</f>
        <v>138.203484002658</v>
      </c>
      <c r="K43" s="83">
        <f>INDEX(Input!$A$1:$EY$395,MATCH('2020-21'!$A43,Input!$A$1:$A$395,0),MATCH('2020-21'!K$2,Input!$A$1:$EY$1,0))</f>
        <v>14.004852112201213</v>
      </c>
      <c r="L43" s="83">
        <f>INDEX(Input!$A$1:$EY$395,MATCH('2020-21'!$A43,Input!$A$1:$A$395,0),MATCH('2020-21'!L$2,Input!$A$1:$EY$1,0))</f>
        <v>0</v>
      </c>
      <c r="M43" s="83">
        <f>INDEX(Input!$A$1:$EY$395,MATCH('2020-21'!$A43,Input!$A$1:$A$395,0),MATCH('2020-21'!M$2,Input!$A$1:$EY$1,0))</f>
        <v>9.1810019746036193</v>
      </c>
      <c r="N43" s="83">
        <f>INDEX(Input!$A$1:$EY$395,MATCH('2020-21'!$A43,Input!$A$1:$A$395,0),MATCH('2020-21'!N$2,Input!$A$1:$EY$1,0))</f>
        <v>0</v>
      </c>
      <c r="O43" s="83">
        <f>INDEX(Input!$A$1:$EY$395,MATCH('2020-21'!$A43,Input!$A$1:$A$395,0),MATCH('2020-21'!O$2,Input!$A$1:$EY$1,0))</f>
        <v>6.8148629999999999</v>
      </c>
      <c r="P43" s="83">
        <f>INDEX(Input!$A$1:$EY$395,MATCH('2020-21'!$A43,Input!$A$1:$A$395,0),MATCH('2020-21'!P$2,Input!$A$1:$EY$1,0))</f>
        <v>0.97185717313071163</v>
      </c>
      <c r="Q43" s="83">
        <f>INDEX(Input!$A$1:$EY$395,MATCH('2020-21'!$A43,Input!$A$1:$A$395,0),MATCH('2020-21'!Q$2,Input!$A$1:$EY$1,0))</f>
        <v>0</v>
      </c>
      <c r="R43" s="112">
        <f>INDEX(Input!$A$1:$EY$395,MATCH('2020-21'!$A43,Input!$A$1:$A$395,0),MATCH('2020-21'!R$2,Input!$A$1:$EY$1,0))</f>
        <v>237.31113841246525</v>
      </c>
      <c r="S43" s="128">
        <f>INDEX(Input!$A$1:$EY$395,MATCH('2020-21'!$A43,Input!$A$1:$A$395,0),MATCH('2020-21'!S$2,Input!$A$1:$EY$1,0))</f>
        <v>6.0998653215389886</v>
      </c>
      <c r="V43" s="100"/>
    </row>
    <row r="44" spans="1:22" x14ac:dyDescent="0.3">
      <c r="A44" s="120" t="str">
        <f>INDEX(Input!$A$1:$A$395,MATCH('2020-21'!$B44,Input!$B$1:$B$395,0))</f>
        <v>R603</v>
      </c>
      <c r="B44" s="120" t="s">
        <v>1458</v>
      </c>
      <c r="C44" s="120" t="str">
        <f>INDEX(Input!$C$1:$C$395,MATCH('2020-21'!$B44,Input!$B$1:$B$395,0))</f>
        <v>E06000023</v>
      </c>
      <c r="D44" s="46">
        <f>INDEX(Input!$EY$1:$EY$395,MATCH('2020-21'!$B44,Input!$B$1:$B$395,0))</f>
        <v>1</v>
      </c>
      <c r="E44" s="120"/>
      <c r="F44" s="120" t="str">
        <f>INDEX(Input!$D$1:$D$395,MATCH('2020-21'!$B44,Input!$B$1:$B$395,0))</f>
        <v>Bristol</v>
      </c>
      <c r="G44" s="112">
        <f>INDEX(Input!$A$1:$EY$395,MATCH('2020-21'!$A44,Input!$A$1:$A$395,0),MATCH('2020-21'!G$2,Input!$A$1:$EY$1,0))</f>
        <v>362.61188890283074</v>
      </c>
      <c r="H44" s="83">
        <f>INDEX(Input!$A$1:$EY$395,MATCH('2020-21'!$A44,Input!$A$1:$A$395,0),MATCH('2020-21'!H$2,Input!$A$1:$EY$1,0))</f>
        <v>119.60224499000975</v>
      </c>
      <c r="I44" s="83">
        <f>INDEX(Input!$A$1:$EY$395,MATCH('2020-21'!$A44,Input!$A$1:$A$395,0),MATCH('2020-21'!I$2,Input!$A$1:$EY$1,0))</f>
        <v>4.0881216406040348</v>
      </c>
      <c r="J44" s="83">
        <f>INDEX(Input!$A$1:$EY$395,MATCH('2020-21'!$A44,Input!$A$1:$A$395,0),MATCH('2020-21'!J$2,Input!$A$1:$EY$1,0))</f>
        <v>206.00656813796067</v>
      </c>
      <c r="K44" s="83">
        <f>INDEX(Input!$A$1:$EY$395,MATCH('2020-21'!$A44,Input!$A$1:$A$395,0),MATCH('2020-21'!K$2,Input!$A$1:$EY$1,0))</f>
        <v>20.922448718322308</v>
      </c>
      <c r="L44" s="83">
        <f>INDEX(Input!$A$1:$EY$395,MATCH('2020-21'!$A44,Input!$A$1:$A$395,0),MATCH('2020-21'!L$2,Input!$A$1:$EY$1,0))</f>
        <v>0</v>
      </c>
      <c r="M44" s="83">
        <f>INDEX(Input!$A$1:$EY$395,MATCH('2020-21'!$A44,Input!$A$1:$A$395,0),MATCH('2020-21'!M$2,Input!$A$1:$EY$1,0))</f>
        <v>16.515434242105179</v>
      </c>
      <c r="N44" s="83">
        <f>INDEX(Input!$A$1:$EY$395,MATCH('2020-21'!$A44,Input!$A$1:$A$395,0),MATCH('2020-21'!N$2,Input!$A$1:$EY$1,0))</f>
        <v>0</v>
      </c>
      <c r="O44" s="83">
        <f>INDEX(Input!$A$1:$EY$395,MATCH('2020-21'!$A44,Input!$A$1:$A$395,0),MATCH('2020-21'!O$2,Input!$A$1:$EY$1,0))</f>
        <v>11.675117</v>
      </c>
      <c r="P44" s="83">
        <f>INDEX(Input!$A$1:$EY$395,MATCH('2020-21'!$A44,Input!$A$1:$A$395,0),MATCH('2020-21'!P$2,Input!$A$1:$EY$1,0))</f>
        <v>6.3872618567214907</v>
      </c>
      <c r="Q44" s="83">
        <f>INDEX(Input!$A$1:$EY$395,MATCH('2020-21'!$A44,Input!$A$1:$A$395,0),MATCH('2020-21'!Q$2,Input!$A$1:$EY$1,0))</f>
        <v>0</v>
      </c>
      <c r="R44" s="112">
        <f>INDEX(Input!$A$1:$EY$395,MATCH('2020-21'!$A44,Input!$A$1:$A$395,0),MATCH('2020-21'!R$2,Input!$A$1:$EY$1,0))</f>
        <v>385.19719658572342</v>
      </c>
      <c r="S44" s="128">
        <f>INDEX(Input!$A$1:$EY$395,MATCH('2020-21'!$A44,Input!$A$1:$A$395,0),MATCH('2020-21'!S$2,Input!$A$1:$EY$1,0))</f>
        <v>6.2285072205519709</v>
      </c>
      <c r="V44" s="100"/>
    </row>
    <row r="45" spans="1:22" x14ac:dyDescent="0.3">
      <c r="A45" s="120" t="str">
        <f>INDEX(Input!$A$1:$A$395,MATCH('2020-21'!$B45,Input!$B$1:$B$395,0))</f>
        <v>R202</v>
      </c>
      <c r="B45" s="120" t="s">
        <v>1147</v>
      </c>
      <c r="C45" s="120" t="str">
        <f>INDEX(Input!$C$1:$C$395,MATCH('2020-21'!$B45,Input!$B$1:$B$395,0))</f>
        <v>E07000144</v>
      </c>
      <c r="D45" s="46">
        <f>INDEX(Input!$EY$1:$EY$395,MATCH('2020-21'!$B45,Input!$B$1:$B$395,0))</f>
        <v>1</v>
      </c>
      <c r="E45" s="120"/>
      <c r="F45" s="120" t="str">
        <f>INDEX(Input!$D$1:$D$395,MATCH('2020-21'!$B45,Input!$B$1:$B$395,0))</f>
        <v>Broadland</v>
      </c>
      <c r="G45" s="112">
        <f>INDEX(Input!$A$1:$EY$395,MATCH('2020-21'!$A45,Input!$A$1:$A$395,0),MATCH('2020-21'!G$2,Input!$A$1:$EY$1,0))</f>
        <v>10.817031864969298</v>
      </c>
      <c r="H45" s="83">
        <f>INDEX(Input!$A$1:$EY$395,MATCH('2020-21'!$A45,Input!$A$1:$A$395,0),MATCH('2020-21'!H$2,Input!$A$1:$EY$1,0))</f>
        <v>2.9060102312512703</v>
      </c>
      <c r="I45" s="83">
        <f>INDEX(Input!$A$1:$EY$395,MATCH('2020-21'!$A45,Input!$A$1:$A$395,0),MATCH('2020-21'!I$2,Input!$A$1:$EY$1,0))</f>
        <v>0.11525246264584035</v>
      </c>
      <c r="J45" s="83">
        <f>INDEX(Input!$A$1:$EY$395,MATCH('2020-21'!$A45,Input!$A$1:$A$395,0),MATCH('2020-21'!J$2,Input!$A$1:$EY$1,0))</f>
        <v>5.6921389651342942</v>
      </c>
      <c r="K45" s="83">
        <f>INDEX(Input!$A$1:$EY$395,MATCH('2020-21'!$A45,Input!$A$1:$A$395,0),MATCH('2020-21'!K$2,Input!$A$1:$EY$1,0))</f>
        <v>0</v>
      </c>
      <c r="L45" s="83">
        <f>INDEX(Input!$A$1:$EY$395,MATCH('2020-21'!$A45,Input!$A$1:$A$395,0),MATCH('2020-21'!L$2,Input!$A$1:$EY$1,0))</f>
        <v>0.3217120966211286</v>
      </c>
      <c r="M45" s="83">
        <f>INDEX(Input!$A$1:$EY$395,MATCH('2020-21'!$A45,Input!$A$1:$A$395,0),MATCH('2020-21'!M$2,Input!$A$1:$EY$1,0))</f>
        <v>0</v>
      </c>
      <c r="N45" s="83">
        <f>INDEX(Input!$A$1:$EY$395,MATCH('2020-21'!$A45,Input!$A$1:$A$395,0),MATCH('2020-21'!N$2,Input!$A$1:$EY$1,0))</f>
        <v>0</v>
      </c>
      <c r="O45" s="83">
        <f>INDEX(Input!$A$1:$EY$395,MATCH('2020-21'!$A45,Input!$A$1:$A$395,0),MATCH('2020-21'!O$2,Input!$A$1:$EY$1,0))</f>
        <v>0</v>
      </c>
      <c r="P45" s="83">
        <f>INDEX(Input!$A$1:$EY$395,MATCH('2020-21'!$A45,Input!$A$1:$A$395,0),MATCH('2020-21'!P$2,Input!$A$1:$EY$1,0))</f>
        <v>2.3181015391777966</v>
      </c>
      <c r="Q45" s="83">
        <f>INDEX(Input!$A$1:$EY$395,MATCH('2020-21'!$A45,Input!$A$1:$A$395,0),MATCH('2020-21'!Q$2,Input!$A$1:$EY$1,0))</f>
        <v>0</v>
      </c>
      <c r="R45" s="112">
        <f>INDEX(Input!$A$1:$EY$395,MATCH('2020-21'!$A45,Input!$A$1:$A$395,0),MATCH('2020-21'!R$2,Input!$A$1:$EY$1,0))</f>
        <v>11.35321529483033</v>
      </c>
      <c r="S45" s="128">
        <f>INDEX(Input!$A$1:$EY$395,MATCH('2020-21'!$A45,Input!$A$1:$A$395,0),MATCH('2020-21'!S$2,Input!$A$1:$EY$1,0))</f>
        <v>4.9568443224933922</v>
      </c>
      <c r="V45" s="100"/>
    </row>
    <row r="46" spans="1:22" x14ac:dyDescent="0.3">
      <c r="A46" s="120" t="str">
        <f>INDEX(Input!$A$1:$A$395,MATCH('2020-21'!$B46,Input!$B$1:$B$395,0))</f>
        <v>R387</v>
      </c>
      <c r="B46" s="120" t="s">
        <v>941</v>
      </c>
      <c r="C46" s="120" t="str">
        <f>INDEX(Input!$C$1:$C$395,MATCH('2020-21'!$B46,Input!$B$1:$B$395,0))</f>
        <v>E09000006</v>
      </c>
      <c r="D46" s="46">
        <f>INDEX(Input!$EY$1:$EY$395,MATCH('2020-21'!$B46,Input!$B$1:$B$395,0))</f>
        <v>1</v>
      </c>
      <c r="E46" s="120"/>
      <c r="F46" s="120" t="str">
        <f>INDEX(Input!$D$1:$D$395,MATCH('2020-21'!$B46,Input!$B$1:$B$395,0))</f>
        <v>Bromley</v>
      </c>
      <c r="G46" s="112">
        <f>INDEX(Input!$A$1:$EY$395,MATCH('2020-21'!$A46,Input!$A$1:$A$395,0),MATCH('2020-21'!G$2,Input!$A$1:$EY$1,0))</f>
        <v>211.00917278575506</v>
      </c>
      <c r="H46" s="83">
        <f>INDEX(Input!$A$1:$EY$395,MATCH('2020-21'!$A46,Input!$A$1:$A$395,0),MATCH('2020-21'!H$2,Input!$A$1:$EY$1,0))</f>
        <v>38.473389219443476</v>
      </c>
      <c r="I46" s="83">
        <f>INDEX(Input!$A$1:$EY$395,MATCH('2020-21'!$A46,Input!$A$1:$A$395,0),MATCH('2020-21'!I$2,Input!$A$1:$EY$1,0))</f>
        <v>1.5420196079937263</v>
      </c>
      <c r="J46" s="83">
        <f>INDEX(Input!$A$1:$EY$395,MATCH('2020-21'!$A46,Input!$A$1:$A$395,0),MATCH('2020-21'!J$2,Input!$A$1:$EY$1,0))</f>
        <v>152.75603247211441</v>
      </c>
      <c r="K46" s="83">
        <f>INDEX(Input!$A$1:$EY$395,MATCH('2020-21'!$A46,Input!$A$1:$A$395,0),MATCH('2020-21'!K$2,Input!$A$1:$EY$1,0))</f>
        <v>15.542091945188254</v>
      </c>
      <c r="L46" s="83">
        <f>INDEX(Input!$A$1:$EY$395,MATCH('2020-21'!$A46,Input!$A$1:$A$395,0),MATCH('2020-21'!L$2,Input!$A$1:$EY$1,0))</f>
        <v>0</v>
      </c>
      <c r="M46" s="83">
        <f>INDEX(Input!$A$1:$EY$395,MATCH('2020-21'!$A46,Input!$A$1:$A$395,0),MATCH('2020-21'!M$2,Input!$A$1:$EY$1,0))</f>
        <v>7.5032387876485203</v>
      </c>
      <c r="N46" s="83">
        <f>INDEX(Input!$A$1:$EY$395,MATCH('2020-21'!$A46,Input!$A$1:$A$395,0),MATCH('2020-21'!N$2,Input!$A$1:$EY$1,0))</f>
        <v>0</v>
      </c>
      <c r="O46" s="83">
        <f>INDEX(Input!$A$1:$EY$395,MATCH('2020-21'!$A46,Input!$A$1:$A$395,0),MATCH('2020-21'!O$2,Input!$A$1:$EY$1,0))</f>
        <v>6.2498899999999997</v>
      </c>
      <c r="P46" s="83">
        <f>INDEX(Input!$A$1:$EY$395,MATCH('2020-21'!$A46,Input!$A$1:$A$395,0),MATCH('2020-21'!P$2,Input!$A$1:$EY$1,0))</f>
        <v>1.6123586093123488</v>
      </c>
      <c r="Q46" s="83">
        <f>INDEX(Input!$A$1:$EY$395,MATCH('2020-21'!$A46,Input!$A$1:$A$395,0),MATCH('2020-21'!Q$2,Input!$A$1:$EY$1,0))</f>
        <v>0</v>
      </c>
      <c r="R46" s="112">
        <f>INDEX(Input!$A$1:$EY$395,MATCH('2020-21'!$A46,Input!$A$1:$A$395,0),MATCH('2020-21'!R$2,Input!$A$1:$EY$1,0))</f>
        <v>223.67902064170073</v>
      </c>
      <c r="S46" s="128">
        <f>INDEX(Input!$A$1:$EY$395,MATCH('2020-21'!$A46,Input!$A$1:$A$395,0),MATCH('2020-21'!S$2,Input!$A$1:$EY$1,0))</f>
        <v>6.0044062012459598</v>
      </c>
      <c r="V46" s="100"/>
    </row>
    <row r="47" spans="1:22" x14ac:dyDescent="0.3">
      <c r="A47" s="120" t="str">
        <f>INDEX(Input!$A$1:$A$395,MATCH('2020-21'!$B47,Input!$B$1:$B$395,0))</f>
        <v>R127</v>
      </c>
      <c r="B47" s="120" t="s">
        <v>1245</v>
      </c>
      <c r="C47" s="120" t="str">
        <f>INDEX(Input!$C$1:$C$395,MATCH('2020-21'!$B47,Input!$B$1:$B$395,0))</f>
        <v>E07000234</v>
      </c>
      <c r="D47" s="46">
        <f>INDEX(Input!$EY$1:$EY$395,MATCH('2020-21'!$B47,Input!$B$1:$B$395,0))</f>
        <v>1</v>
      </c>
      <c r="E47" s="120"/>
      <c r="F47" s="120" t="str">
        <f>INDEX(Input!$D$1:$D$395,MATCH('2020-21'!$B47,Input!$B$1:$B$395,0))</f>
        <v>Bromsgrove</v>
      </c>
      <c r="G47" s="112">
        <f>INDEX(Input!$A$1:$EY$395,MATCH('2020-21'!$A47,Input!$A$1:$A$395,0),MATCH('2020-21'!G$2,Input!$A$1:$EY$1,0))</f>
        <v>11.550674431228181</v>
      </c>
      <c r="H47" s="83">
        <f>INDEX(Input!$A$1:$EY$395,MATCH('2020-21'!$A47,Input!$A$1:$A$395,0),MATCH('2020-21'!H$2,Input!$A$1:$EY$1,0))</f>
        <v>1.7461740325121697</v>
      </c>
      <c r="I47" s="83">
        <f>INDEX(Input!$A$1:$EY$395,MATCH('2020-21'!$A47,Input!$A$1:$A$395,0),MATCH('2020-21'!I$2,Input!$A$1:$EY$1,0))</f>
        <v>6.9986935170828449E-2</v>
      </c>
      <c r="J47" s="83">
        <f>INDEX(Input!$A$1:$EY$395,MATCH('2020-21'!$A47,Input!$A$1:$A$395,0),MATCH('2020-21'!J$2,Input!$A$1:$EY$1,0))</f>
        <v>8.3801701008401768</v>
      </c>
      <c r="K47" s="83">
        <f>INDEX(Input!$A$1:$EY$395,MATCH('2020-21'!$A47,Input!$A$1:$A$395,0),MATCH('2020-21'!K$2,Input!$A$1:$EY$1,0))</f>
        <v>0</v>
      </c>
      <c r="L47" s="83">
        <f>INDEX(Input!$A$1:$EY$395,MATCH('2020-21'!$A47,Input!$A$1:$A$395,0),MATCH('2020-21'!L$2,Input!$A$1:$EY$1,0))</f>
        <v>9.6920288789344167E-2</v>
      </c>
      <c r="M47" s="83">
        <f>INDEX(Input!$A$1:$EY$395,MATCH('2020-21'!$A47,Input!$A$1:$A$395,0),MATCH('2020-21'!M$2,Input!$A$1:$EY$1,0))</f>
        <v>0</v>
      </c>
      <c r="N47" s="83">
        <f>INDEX(Input!$A$1:$EY$395,MATCH('2020-21'!$A47,Input!$A$1:$A$395,0),MATCH('2020-21'!N$2,Input!$A$1:$EY$1,0))</f>
        <v>0</v>
      </c>
      <c r="O47" s="83">
        <f>INDEX(Input!$A$1:$EY$395,MATCH('2020-21'!$A47,Input!$A$1:$A$395,0),MATCH('2020-21'!O$2,Input!$A$1:$EY$1,0))</f>
        <v>0</v>
      </c>
      <c r="P47" s="83">
        <f>INDEX(Input!$A$1:$EY$395,MATCH('2020-21'!$A47,Input!$A$1:$A$395,0),MATCH('2020-21'!P$2,Input!$A$1:$EY$1,0))</f>
        <v>1.7756655094827514</v>
      </c>
      <c r="Q47" s="83">
        <f>INDEX(Input!$A$1:$EY$395,MATCH('2020-21'!$A47,Input!$A$1:$A$395,0),MATCH('2020-21'!Q$2,Input!$A$1:$EY$1,0))</f>
        <v>0</v>
      </c>
      <c r="R47" s="112">
        <f>INDEX(Input!$A$1:$EY$395,MATCH('2020-21'!$A47,Input!$A$1:$A$395,0),MATCH('2020-21'!R$2,Input!$A$1:$EY$1,0))</f>
        <v>12.06891686679527</v>
      </c>
      <c r="S47" s="128">
        <f>INDEX(Input!$A$1:$EY$395,MATCH('2020-21'!$A47,Input!$A$1:$A$395,0),MATCH('2020-21'!S$2,Input!$A$1:$EY$1,0))</f>
        <v>4.4866855061378663</v>
      </c>
      <c r="V47" s="100"/>
    </row>
    <row r="48" spans="1:22" x14ac:dyDescent="0.3">
      <c r="A48" s="120" t="str">
        <f>INDEX(Input!$A$1:$A$395,MATCH('2020-21'!$B48,Input!$B$1:$B$395,0))</f>
        <v>R136</v>
      </c>
      <c r="B48" s="120" t="s">
        <v>1227</v>
      </c>
      <c r="C48" s="120" t="str">
        <f>INDEX(Input!$C$1:$C$395,MATCH('2020-21'!$B48,Input!$B$1:$B$395,0))</f>
        <v>E07000095</v>
      </c>
      <c r="D48" s="46">
        <f>INDEX(Input!$EY$1:$EY$395,MATCH('2020-21'!$B48,Input!$B$1:$B$395,0))</f>
        <v>1</v>
      </c>
      <c r="E48" s="120"/>
      <c r="F48" s="120" t="str">
        <f>INDEX(Input!$D$1:$D$395,MATCH('2020-21'!$B48,Input!$B$1:$B$395,0))</f>
        <v>Broxbourne</v>
      </c>
      <c r="G48" s="112">
        <f>INDEX(Input!$A$1:$EY$395,MATCH('2020-21'!$A48,Input!$A$1:$A$395,0),MATCH('2020-21'!G$2,Input!$A$1:$EY$1,0))</f>
        <v>7.6113928503936572</v>
      </c>
      <c r="H48" s="83">
        <f>INDEX(Input!$A$1:$EY$395,MATCH('2020-21'!$A48,Input!$A$1:$A$395,0),MATCH('2020-21'!H$2,Input!$A$1:$EY$1,0))</f>
        <v>2.4091855194470271</v>
      </c>
      <c r="I48" s="83">
        <f>INDEX(Input!$A$1:$EY$395,MATCH('2020-21'!$A48,Input!$A$1:$A$395,0),MATCH('2020-21'!I$2,Input!$A$1:$EY$1,0))</f>
        <v>9.4353587036486206E-2</v>
      </c>
      <c r="J48" s="83">
        <f>INDEX(Input!$A$1:$EY$395,MATCH('2020-21'!$A48,Input!$A$1:$A$395,0),MATCH('2020-21'!J$2,Input!$A$1:$EY$1,0))</f>
        <v>4.5102499029386829</v>
      </c>
      <c r="K48" s="83">
        <f>INDEX(Input!$A$1:$EY$395,MATCH('2020-21'!$A48,Input!$A$1:$A$395,0),MATCH('2020-21'!K$2,Input!$A$1:$EY$1,0))</f>
        <v>0</v>
      </c>
      <c r="L48" s="83">
        <f>INDEX(Input!$A$1:$EY$395,MATCH('2020-21'!$A48,Input!$A$1:$A$395,0),MATCH('2020-21'!L$2,Input!$A$1:$EY$1,0))</f>
        <v>0.38032039127887568</v>
      </c>
      <c r="M48" s="83">
        <f>INDEX(Input!$A$1:$EY$395,MATCH('2020-21'!$A48,Input!$A$1:$A$395,0),MATCH('2020-21'!M$2,Input!$A$1:$EY$1,0))</f>
        <v>0</v>
      </c>
      <c r="N48" s="83">
        <f>INDEX(Input!$A$1:$EY$395,MATCH('2020-21'!$A48,Input!$A$1:$A$395,0),MATCH('2020-21'!N$2,Input!$A$1:$EY$1,0))</f>
        <v>0</v>
      </c>
      <c r="O48" s="83">
        <f>INDEX(Input!$A$1:$EY$395,MATCH('2020-21'!$A48,Input!$A$1:$A$395,0),MATCH('2020-21'!O$2,Input!$A$1:$EY$1,0))</f>
        <v>0</v>
      </c>
      <c r="P48" s="83">
        <f>INDEX(Input!$A$1:$EY$395,MATCH('2020-21'!$A48,Input!$A$1:$A$395,0),MATCH('2020-21'!P$2,Input!$A$1:$EY$1,0))</f>
        <v>0.49152475976380205</v>
      </c>
      <c r="Q48" s="83">
        <f>INDEX(Input!$A$1:$EY$395,MATCH('2020-21'!$A48,Input!$A$1:$A$395,0),MATCH('2020-21'!Q$2,Input!$A$1:$EY$1,0))</f>
        <v>0</v>
      </c>
      <c r="R48" s="112">
        <f>INDEX(Input!$A$1:$EY$395,MATCH('2020-21'!$A48,Input!$A$1:$A$395,0),MATCH('2020-21'!R$2,Input!$A$1:$EY$1,0))</f>
        <v>7.8856341604648748</v>
      </c>
      <c r="S48" s="128">
        <f>INDEX(Input!$A$1:$EY$395,MATCH('2020-21'!$A48,Input!$A$1:$A$395,0),MATCH('2020-21'!S$2,Input!$A$1:$EY$1,0))</f>
        <v>3.6030371242371739</v>
      </c>
      <c r="V48" s="100"/>
    </row>
    <row r="49" spans="1:22" x14ac:dyDescent="0.3">
      <c r="A49" s="120" t="str">
        <f>INDEX(Input!$A$1:$A$395,MATCH('2020-21'!$B49,Input!$B$1:$B$395,0))</f>
        <v>R231</v>
      </c>
      <c r="B49" s="120" t="s">
        <v>1093</v>
      </c>
      <c r="C49" s="120" t="str">
        <f>INDEX(Input!$C$1:$C$395,MATCH('2020-21'!$B49,Input!$B$1:$B$395,0))</f>
        <v>E07000172</v>
      </c>
      <c r="D49" s="46">
        <f>INDEX(Input!$EY$1:$EY$395,MATCH('2020-21'!$B49,Input!$B$1:$B$395,0))</f>
        <v>1</v>
      </c>
      <c r="E49" s="120"/>
      <c r="F49" s="120" t="str">
        <f>INDEX(Input!$D$1:$D$395,MATCH('2020-21'!$B49,Input!$B$1:$B$395,0))</f>
        <v>Broxtowe</v>
      </c>
      <c r="G49" s="112">
        <f>INDEX(Input!$A$1:$EY$395,MATCH('2020-21'!$A49,Input!$A$1:$A$395,0),MATCH('2020-21'!G$2,Input!$A$1:$EY$1,0))</f>
        <v>8.565881190843692</v>
      </c>
      <c r="H49" s="83">
        <f>INDEX(Input!$A$1:$EY$395,MATCH('2020-21'!$A49,Input!$A$1:$A$395,0),MATCH('2020-21'!H$2,Input!$A$1:$EY$1,0))</f>
        <v>2.8974763588605805</v>
      </c>
      <c r="I49" s="83">
        <f>INDEX(Input!$A$1:$EY$395,MATCH('2020-21'!$A49,Input!$A$1:$A$395,0),MATCH('2020-21'!I$2,Input!$A$1:$EY$1,0))</f>
        <v>0.11613131698840003</v>
      </c>
      <c r="J49" s="83">
        <f>INDEX(Input!$A$1:$EY$395,MATCH('2020-21'!$A49,Input!$A$1:$A$395,0),MATCH('2020-21'!J$2,Input!$A$1:$EY$1,0))</f>
        <v>5.6388252147009608</v>
      </c>
      <c r="K49" s="83">
        <f>INDEX(Input!$A$1:$EY$395,MATCH('2020-21'!$A49,Input!$A$1:$A$395,0),MATCH('2020-21'!K$2,Input!$A$1:$EY$1,0))</f>
        <v>0</v>
      </c>
      <c r="L49" s="83">
        <f>INDEX(Input!$A$1:$EY$395,MATCH('2020-21'!$A49,Input!$A$1:$A$395,0),MATCH('2020-21'!L$2,Input!$A$1:$EY$1,0))</f>
        <v>5.9440950594724623E-2</v>
      </c>
      <c r="M49" s="83">
        <f>INDEX(Input!$A$1:$EY$395,MATCH('2020-21'!$A49,Input!$A$1:$A$395,0),MATCH('2020-21'!M$2,Input!$A$1:$EY$1,0))</f>
        <v>0</v>
      </c>
      <c r="N49" s="83">
        <f>INDEX(Input!$A$1:$EY$395,MATCH('2020-21'!$A49,Input!$A$1:$A$395,0),MATCH('2020-21'!N$2,Input!$A$1:$EY$1,0))</f>
        <v>0</v>
      </c>
      <c r="O49" s="83">
        <f>INDEX(Input!$A$1:$EY$395,MATCH('2020-21'!$A49,Input!$A$1:$A$395,0),MATCH('2020-21'!O$2,Input!$A$1:$EY$1,0))</f>
        <v>0</v>
      </c>
      <c r="P49" s="83">
        <f>INDEX(Input!$A$1:$EY$395,MATCH('2020-21'!$A49,Input!$A$1:$A$395,0),MATCH('2020-21'!P$2,Input!$A$1:$EY$1,0))</f>
        <v>0.10972150680055288</v>
      </c>
      <c r="Q49" s="83">
        <f>INDEX(Input!$A$1:$EY$395,MATCH('2020-21'!$A49,Input!$A$1:$A$395,0),MATCH('2020-21'!Q$2,Input!$A$1:$EY$1,0))</f>
        <v>0</v>
      </c>
      <c r="R49" s="112">
        <f>INDEX(Input!$A$1:$EY$395,MATCH('2020-21'!$A49,Input!$A$1:$A$395,0),MATCH('2020-21'!R$2,Input!$A$1:$EY$1,0))</f>
        <v>8.8215953479452196</v>
      </c>
      <c r="S49" s="128">
        <f>INDEX(Input!$A$1:$EY$395,MATCH('2020-21'!$A49,Input!$A$1:$A$395,0),MATCH('2020-21'!S$2,Input!$A$1:$EY$1,0))</f>
        <v>2.9852638789207964</v>
      </c>
      <c r="V49" s="100"/>
    </row>
    <row r="50" spans="1:22" ht="16.2" x14ac:dyDescent="0.3">
      <c r="A50" s="120" t="str">
        <f>INDEX(Input!$A$1:$A$395,MATCH('2020-21'!$B50,Input!$B$1:$B$395,0))</f>
        <v>R693</v>
      </c>
      <c r="B50" s="120" t="s">
        <v>1701</v>
      </c>
      <c r="C50" s="120" t="str">
        <f>INDEX(Input!$C$1:$C$395,MATCH('2020-21'!$B50,Input!$B$1:$B$395,0))</f>
        <v>E06000060</v>
      </c>
      <c r="D50" s="46">
        <f>INDEX(Input!$EY$1:$EY$395,MATCH('2020-21'!$B50,Input!$B$1:$B$395,0))</f>
        <v>2</v>
      </c>
      <c r="E50" s="163">
        <v>1</v>
      </c>
      <c r="F50" s="120" t="str">
        <f>INDEX(Input!$D$1:$D$395,MATCH('2020-21'!$B50,Input!$B$1:$B$395,0))</f>
        <v>Buckinghamshire Council</v>
      </c>
      <c r="G50" s="112">
        <f>INDEX(Input!$A$1:$EY$395,MATCH('2020-21'!$A50,Input!$A$1:$A$395,0),MATCH('2020-21'!G$2,Input!$A$1:$EY$1,0))</f>
        <v>0</v>
      </c>
      <c r="H50" s="83">
        <f>INDEX(Input!$A$1:$EY$395,MATCH('2020-21'!$A50,Input!$A$1:$A$395,0),MATCH('2020-21'!H$2,Input!$A$1:$EY$1,0))</f>
        <v>54.435295202511867</v>
      </c>
      <c r="I50" s="83">
        <f>INDEX(Input!$A$1:$EY$395,MATCH('2020-21'!$A50,Input!$A$1:$A$395,0),MATCH('2020-21'!I$2,Input!$A$1:$EY$1,0))</f>
        <v>2.1817753588181108</v>
      </c>
      <c r="J50" s="83">
        <f>INDEX(Input!$A$1:$EY$395,MATCH('2020-21'!$A50,Input!$A$1:$A$395,0),MATCH('2020-21'!J$2,Input!$A$1:$EY$1,0))</f>
        <v>314.75980406838158</v>
      </c>
      <c r="K50" s="83">
        <f>INDEX(Input!$A$1:$EY$395,MATCH('2020-21'!$A50,Input!$A$1:$A$395,0),MATCH('2020-21'!K$2,Input!$A$1:$EY$1,0))</f>
        <v>31.970541461821259</v>
      </c>
      <c r="L50" s="83">
        <f>INDEX(Input!$A$1:$EY$395,MATCH('2020-21'!$A50,Input!$A$1:$A$395,0),MATCH('2020-21'!L$2,Input!$A$1:$EY$1,0))</f>
        <v>0</v>
      </c>
      <c r="M50" s="83">
        <f>INDEX(Input!$A$1:$EY$395,MATCH('2020-21'!$A50,Input!$A$1:$A$395,0),MATCH('2020-21'!M$2,Input!$A$1:$EY$1,0))</f>
        <v>4.8926799529393818</v>
      </c>
      <c r="N50" s="83">
        <f>INDEX(Input!$A$1:$EY$395,MATCH('2020-21'!$A50,Input!$A$1:$A$395,0),MATCH('2020-21'!N$2,Input!$A$1:$EY$1,0))</f>
        <v>0</v>
      </c>
      <c r="O50" s="83">
        <f>INDEX(Input!$A$1:$EY$395,MATCH('2020-21'!$A50,Input!$A$1:$A$395,0),MATCH('2020-21'!O$2,Input!$A$1:$EY$1,0))</f>
        <v>8.7744219999999995</v>
      </c>
      <c r="P50" s="83">
        <f>INDEX(Input!$A$1:$EY$395,MATCH('2020-21'!$A50,Input!$A$1:$A$395,0),MATCH('2020-21'!P$2,Input!$A$1:$EY$1,0))</f>
        <v>12.462661464000371</v>
      </c>
      <c r="Q50" s="83">
        <f>INDEX(Input!$A$1:$EY$395,MATCH('2020-21'!$A50,Input!$A$1:$A$395,0),MATCH('2020-21'!Q$2,Input!$A$1:$EY$1,0))</f>
        <v>0</v>
      </c>
      <c r="R50" s="112">
        <f>INDEX(Input!$A$1:$EY$395,MATCH('2020-21'!$A50,Input!$A$1:$A$395,0),MATCH('2020-21'!R$2,Input!$A$1:$EY$1,0))</f>
        <v>429.47717950847255</v>
      </c>
      <c r="S50" s="128">
        <f>INDEX(Input!$A$1:$EY$395,MATCH('2020-21'!$A50,Input!$A$1:$A$395,0),MATCH('2020-21'!S$2,Input!$A$1:$EY$1,0))</f>
        <v>0</v>
      </c>
      <c r="V50" s="100"/>
    </row>
    <row r="51" spans="1:22" ht="16.2" x14ac:dyDescent="0.3">
      <c r="A51" s="120" t="str">
        <f>INDEX(Input!$A$1:$A$395,MATCH('2020-21'!$B51,Input!$B$1:$B$395,0))</f>
        <v>R955</v>
      </c>
      <c r="B51" s="120" t="s">
        <v>1629</v>
      </c>
      <c r="C51" s="120" t="str">
        <f>INDEX(Input!$C$1:$C$395,MATCH('2020-21'!$B51,Input!$B$1:$B$395,0))</f>
        <v>E31000004</v>
      </c>
      <c r="D51" s="46">
        <f>INDEX(Input!$EY$1:$EY$395,MATCH('2020-21'!$B51,Input!$B$1:$B$395,0))</f>
        <v>1</v>
      </c>
      <c r="E51" s="163"/>
      <c r="F51" s="120" t="str">
        <f>INDEX(Input!$D$1:$D$395,MATCH('2020-21'!$B51,Input!$B$1:$B$395,0))</f>
        <v>Buckinghamshire Fire</v>
      </c>
      <c r="G51" s="112">
        <f>INDEX(Input!$A$1:$EY$395,MATCH('2020-21'!$A51,Input!$A$1:$A$395,0),MATCH('2020-21'!G$2,Input!$A$1:$EY$1,0))</f>
        <v>27.229377193722257</v>
      </c>
      <c r="H51" s="83">
        <f>INDEX(Input!$A$1:$EY$395,MATCH('2020-21'!$A51,Input!$A$1:$A$395,0),MATCH('2020-21'!H$2,Input!$A$1:$EY$1,0))</f>
        <v>7.4689598919767501</v>
      </c>
      <c r="I51" s="83">
        <f>INDEX(Input!$A$1:$EY$395,MATCH('2020-21'!$A51,Input!$A$1:$A$395,0),MATCH('2020-21'!I$2,Input!$A$1:$EY$1,0))</f>
        <v>0.20623641463131864</v>
      </c>
      <c r="J51" s="83">
        <f>INDEX(Input!$A$1:$EY$395,MATCH('2020-21'!$A51,Input!$A$1:$A$395,0),MATCH('2020-21'!J$2,Input!$A$1:$EY$1,0))</f>
        <v>20.423816040577755</v>
      </c>
      <c r="K51" s="83">
        <f>INDEX(Input!$A$1:$EY$395,MATCH('2020-21'!$A51,Input!$A$1:$A$395,0),MATCH('2020-21'!K$2,Input!$A$1:$EY$1,0))</f>
        <v>0</v>
      </c>
      <c r="L51" s="83">
        <f>INDEX(Input!$A$1:$EY$395,MATCH('2020-21'!$A51,Input!$A$1:$A$395,0),MATCH('2020-21'!L$2,Input!$A$1:$EY$1,0))</f>
        <v>0</v>
      </c>
      <c r="M51" s="83">
        <f>INDEX(Input!$A$1:$EY$395,MATCH('2020-21'!$A51,Input!$A$1:$A$395,0),MATCH('2020-21'!M$2,Input!$A$1:$EY$1,0))</f>
        <v>0</v>
      </c>
      <c r="N51" s="83">
        <f>INDEX(Input!$A$1:$EY$395,MATCH('2020-21'!$A51,Input!$A$1:$A$395,0),MATCH('2020-21'!N$2,Input!$A$1:$EY$1,0))</f>
        <v>0</v>
      </c>
      <c r="O51" s="83">
        <f>INDEX(Input!$A$1:$EY$395,MATCH('2020-21'!$A51,Input!$A$1:$A$395,0),MATCH('2020-21'!O$2,Input!$A$1:$EY$1,0))</f>
        <v>0</v>
      </c>
      <c r="P51" s="83">
        <f>INDEX(Input!$A$1:$EY$395,MATCH('2020-21'!$A51,Input!$A$1:$A$395,0),MATCH('2020-21'!P$2,Input!$A$1:$EY$1,0))</f>
        <v>0</v>
      </c>
      <c r="Q51" s="83">
        <f>INDEX(Input!$A$1:$EY$395,MATCH('2020-21'!$A51,Input!$A$1:$A$395,0),MATCH('2020-21'!Q$2,Input!$A$1:$EY$1,0))</f>
        <v>0</v>
      </c>
      <c r="R51" s="112">
        <f>INDEX(Input!$A$1:$EY$395,MATCH('2020-21'!$A51,Input!$A$1:$A$395,0),MATCH('2020-21'!R$2,Input!$A$1:$EY$1,0))</f>
        <v>28.099012347185827</v>
      </c>
      <c r="S51" s="128">
        <f>INDEX(Input!$A$1:$EY$395,MATCH('2020-21'!$A51,Input!$A$1:$A$395,0),MATCH('2020-21'!S$2,Input!$A$1:$EY$1,0))</f>
        <v>3.1937386862600281</v>
      </c>
      <c r="V51" s="100"/>
    </row>
    <row r="52" spans="1:22" ht="16.2" x14ac:dyDescent="0.3">
      <c r="A52" s="120" t="str">
        <f>INDEX(Input!$A$1:$A$395,MATCH('2020-21'!$B52,Input!$B$1:$B$395,0))</f>
        <v>R173</v>
      </c>
      <c r="B52" s="120" t="s">
        <v>1193</v>
      </c>
      <c r="C52" s="120" t="str">
        <f>INDEX(Input!$C$1:$C$395,MATCH('2020-21'!$B52,Input!$B$1:$B$395,0))</f>
        <v>E07000117</v>
      </c>
      <c r="D52" s="46">
        <f>INDEX(Input!$EY$1:$EY$395,MATCH('2020-21'!$B52,Input!$B$1:$B$395,0))</f>
        <v>1</v>
      </c>
      <c r="E52" s="163"/>
      <c r="F52" s="120" t="str">
        <f>INDEX(Input!$D$1:$D$395,MATCH('2020-21'!$B52,Input!$B$1:$B$395,0))</f>
        <v>Burnley</v>
      </c>
      <c r="G52" s="112">
        <f>INDEX(Input!$A$1:$EY$395,MATCH('2020-21'!$A52,Input!$A$1:$A$395,0),MATCH('2020-21'!G$2,Input!$A$1:$EY$1,0))</f>
        <v>13.516519827989894</v>
      </c>
      <c r="H52" s="83">
        <f>INDEX(Input!$A$1:$EY$395,MATCH('2020-21'!$A52,Input!$A$1:$A$395,0),MATCH('2020-21'!H$2,Input!$A$1:$EY$1,0))</f>
        <v>5.9046533335569356</v>
      </c>
      <c r="I52" s="83">
        <f>INDEX(Input!$A$1:$EY$395,MATCH('2020-21'!$A52,Input!$A$1:$A$395,0),MATCH('2020-21'!I$2,Input!$A$1:$EY$1,0))</f>
        <v>0.17092165478684582</v>
      </c>
      <c r="J52" s="83">
        <f>INDEX(Input!$A$1:$EY$395,MATCH('2020-21'!$A52,Input!$A$1:$A$395,0),MATCH('2020-21'!J$2,Input!$A$1:$EY$1,0))</f>
        <v>7.2264500875636655</v>
      </c>
      <c r="K52" s="83">
        <f>INDEX(Input!$A$1:$EY$395,MATCH('2020-21'!$A52,Input!$A$1:$A$395,0),MATCH('2020-21'!K$2,Input!$A$1:$EY$1,0))</f>
        <v>0</v>
      </c>
      <c r="L52" s="83">
        <f>INDEX(Input!$A$1:$EY$395,MATCH('2020-21'!$A52,Input!$A$1:$A$395,0),MATCH('2020-21'!L$2,Input!$A$1:$EY$1,0))</f>
        <v>0</v>
      </c>
      <c r="M52" s="83">
        <f>INDEX(Input!$A$1:$EY$395,MATCH('2020-21'!$A52,Input!$A$1:$A$395,0),MATCH('2020-21'!M$2,Input!$A$1:$EY$1,0))</f>
        <v>0</v>
      </c>
      <c r="N52" s="83">
        <f>INDEX(Input!$A$1:$EY$395,MATCH('2020-21'!$A52,Input!$A$1:$A$395,0),MATCH('2020-21'!N$2,Input!$A$1:$EY$1,0))</f>
        <v>0</v>
      </c>
      <c r="O52" s="83">
        <f>INDEX(Input!$A$1:$EY$395,MATCH('2020-21'!$A52,Input!$A$1:$A$395,0),MATCH('2020-21'!O$2,Input!$A$1:$EY$1,0))</f>
        <v>0</v>
      </c>
      <c r="P52" s="83">
        <f>INDEX(Input!$A$1:$EY$395,MATCH('2020-21'!$A52,Input!$A$1:$A$395,0),MATCH('2020-21'!P$2,Input!$A$1:$EY$1,0))</f>
        <v>0.69399056602454023</v>
      </c>
      <c r="Q52" s="83">
        <f>INDEX(Input!$A$1:$EY$395,MATCH('2020-21'!$A52,Input!$A$1:$A$395,0),MATCH('2020-21'!Q$2,Input!$A$1:$EY$1,0))</f>
        <v>0</v>
      </c>
      <c r="R52" s="112">
        <f>INDEX(Input!$A$1:$EY$395,MATCH('2020-21'!$A52,Input!$A$1:$A$395,0),MATCH('2020-21'!R$2,Input!$A$1:$EY$1,0))</f>
        <v>13.996015641931985</v>
      </c>
      <c r="S52" s="128">
        <f>INDEX(Input!$A$1:$EY$395,MATCH('2020-21'!$A52,Input!$A$1:$A$395,0),MATCH('2020-21'!S$2,Input!$A$1:$EY$1,0))</f>
        <v>3.5474798250149764</v>
      </c>
      <c r="V52" s="100"/>
    </row>
    <row r="53" spans="1:22" ht="16.2" x14ac:dyDescent="0.3">
      <c r="A53" s="120" t="str">
        <f>INDEX(Input!$A$1:$A$395,MATCH('2020-21'!$B53,Input!$B$1:$B$395,0))</f>
        <v>R335</v>
      </c>
      <c r="B53" s="120" t="s">
        <v>1427</v>
      </c>
      <c r="C53" s="120" t="str">
        <f>INDEX(Input!$C$1:$C$395,MATCH('2020-21'!$B53,Input!$B$1:$B$395,0))</f>
        <v>E08000002</v>
      </c>
      <c r="D53" s="46">
        <f>INDEX(Input!$EY$1:$EY$395,MATCH('2020-21'!$B53,Input!$B$1:$B$395,0))</f>
        <v>1</v>
      </c>
      <c r="E53" s="163"/>
      <c r="F53" s="120" t="str">
        <f>INDEX(Input!$D$1:$D$395,MATCH('2020-21'!$B53,Input!$B$1:$B$395,0))</f>
        <v>Bury</v>
      </c>
      <c r="G53" s="112">
        <f>INDEX(Input!$A$1:$EY$395,MATCH('2020-21'!$A53,Input!$A$1:$A$395,0),MATCH('2020-21'!G$2,Input!$A$1:$EY$1,0))</f>
        <v>135.62249274358965</v>
      </c>
      <c r="H53" s="83">
        <f>INDEX(Input!$A$1:$EY$395,MATCH('2020-21'!$A53,Input!$A$1:$A$395,0),MATCH('2020-21'!H$2,Input!$A$1:$EY$1,0))</f>
        <v>42.325997709324419</v>
      </c>
      <c r="I53" s="83">
        <f>INDEX(Input!$A$1:$EY$395,MATCH('2020-21'!$A53,Input!$A$1:$A$395,0),MATCH('2020-21'!I$2,Input!$A$1:$EY$1,0))</f>
        <v>1.4432441825729254</v>
      </c>
      <c r="J53" s="83">
        <f>INDEX(Input!$A$1:$EY$395,MATCH('2020-21'!$A53,Input!$A$1:$A$395,0),MATCH('2020-21'!J$2,Input!$A$1:$EY$1,0))</f>
        <v>79.389715394578573</v>
      </c>
      <c r="K53" s="83">
        <f>INDEX(Input!$A$1:$EY$395,MATCH('2020-21'!$A53,Input!$A$1:$A$395,0),MATCH('2020-21'!K$2,Input!$A$1:$EY$1,0))</f>
        <v>8.0497885362242609</v>
      </c>
      <c r="L53" s="83">
        <f>INDEX(Input!$A$1:$EY$395,MATCH('2020-21'!$A53,Input!$A$1:$A$395,0),MATCH('2020-21'!L$2,Input!$A$1:$EY$1,0))</f>
        <v>0</v>
      </c>
      <c r="M53" s="83">
        <f>INDEX(Input!$A$1:$EY$395,MATCH('2020-21'!$A53,Input!$A$1:$A$395,0),MATCH('2020-21'!M$2,Input!$A$1:$EY$1,0))</f>
        <v>7.4041563894352862</v>
      </c>
      <c r="N53" s="83">
        <f>INDEX(Input!$A$1:$EY$395,MATCH('2020-21'!$A53,Input!$A$1:$A$395,0),MATCH('2020-21'!N$2,Input!$A$1:$EY$1,0))</f>
        <v>0</v>
      </c>
      <c r="O53" s="83">
        <f>INDEX(Input!$A$1:$EY$395,MATCH('2020-21'!$A53,Input!$A$1:$A$395,0),MATCH('2020-21'!O$2,Input!$A$1:$EY$1,0))</f>
        <v>4.7695020000000001</v>
      </c>
      <c r="P53" s="83">
        <f>INDEX(Input!$A$1:$EY$395,MATCH('2020-21'!$A53,Input!$A$1:$A$395,0),MATCH('2020-21'!P$2,Input!$A$1:$EY$1,0))</f>
        <v>0.45820461882126262</v>
      </c>
      <c r="Q53" s="83">
        <f>INDEX(Input!$A$1:$EY$395,MATCH('2020-21'!$A53,Input!$A$1:$A$395,0),MATCH('2020-21'!Q$2,Input!$A$1:$EY$1,0))</f>
        <v>0</v>
      </c>
      <c r="R53" s="112">
        <f>INDEX(Input!$A$1:$EY$395,MATCH('2020-21'!$A53,Input!$A$1:$A$395,0),MATCH('2020-21'!R$2,Input!$A$1:$EY$1,0))</f>
        <v>143.84060883095674</v>
      </c>
      <c r="S53" s="128">
        <f>INDEX(Input!$A$1:$EY$395,MATCH('2020-21'!$A53,Input!$A$1:$A$395,0),MATCH('2020-21'!S$2,Input!$A$1:$EY$1,0))</f>
        <v>6.0595524541083412</v>
      </c>
      <c r="V53" s="100"/>
    </row>
    <row r="54" spans="1:22" ht="16.2" x14ac:dyDescent="0.3">
      <c r="A54" s="120" t="str">
        <f>INDEX(Input!$A$1:$A$395,MATCH('2020-21'!$B54,Input!$B$1:$B$395,0))</f>
        <v>R366</v>
      </c>
      <c r="B54" s="120" t="s">
        <v>1583</v>
      </c>
      <c r="C54" s="120" t="str">
        <f>INDEX(Input!$C$1:$C$395,MATCH('2020-21'!$B54,Input!$B$1:$B$395,0))</f>
        <v>E08000033</v>
      </c>
      <c r="D54" s="46">
        <f>INDEX(Input!$EY$1:$EY$395,MATCH('2020-21'!$B54,Input!$B$1:$B$395,0))</f>
        <v>1</v>
      </c>
      <c r="E54" s="163"/>
      <c r="F54" s="120" t="str">
        <f>INDEX(Input!$D$1:$D$395,MATCH('2020-21'!$B54,Input!$B$1:$B$395,0))</f>
        <v>Calderdale</v>
      </c>
      <c r="G54" s="112">
        <f>INDEX(Input!$A$1:$EY$395,MATCH('2020-21'!$A54,Input!$A$1:$A$395,0),MATCH('2020-21'!G$2,Input!$A$1:$EY$1,0))</f>
        <v>153.20566522519616</v>
      </c>
      <c r="H54" s="83">
        <f>INDEX(Input!$A$1:$EY$395,MATCH('2020-21'!$A54,Input!$A$1:$A$395,0),MATCH('2020-21'!H$2,Input!$A$1:$EY$1,0))</f>
        <v>49.530558637852693</v>
      </c>
      <c r="I54" s="83">
        <f>INDEX(Input!$A$1:$EY$395,MATCH('2020-21'!$A54,Input!$A$1:$A$395,0),MATCH('2020-21'!I$2,Input!$A$1:$EY$1,0))</f>
        <v>1.6925260852238155</v>
      </c>
      <c r="J54" s="83">
        <f>INDEX(Input!$A$1:$EY$395,MATCH('2020-21'!$A54,Input!$A$1:$A$395,0),MATCH('2020-21'!J$2,Input!$A$1:$EY$1,0))</f>
        <v>88.55061382187948</v>
      </c>
      <c r="K54" s="83">
        <f>INDEX(Input!$A$1:$EY$395,MATCH('2020-21'!$A54,Input!$A$1:$A$395,0),MATCH('2020-21'!K$2,Input!$A$1:$EY$1,0))</f>
        <v>8.9231145720381591</v>
      </c>
      <c r="L54" s="83">
        <f>INDEX(Input!$A$1:$EY$395,MATCH('2020-21'!$A54,Input!$A$1:$A$395,0),MATCH('2020-21'!L$2,Input!$A$1:$EY$1,0))</f>
        <v>0</v>
      </c>
      <c r="M54" s="83">
        <f>INDEX(Input!$A$1:$EY$395,MATCH('2020-21'!$A54,Input!$A$1:$A$395,0),MATCH('2020-21'!M$2,Input!$A$1:$EY$1,0))</f>
        <v>8.1883528558810532</v>
      </c>
      <c r="N54" s="83">
        <f>INDEX(Input!$A$1:$EY$395,MATCH('2020-21'!$A54,Input!$A$1:$A$395,0),MATCH('2020-21'!N$2,Input!$A$1:$EY$1,0))</f>
        <v>0</v>
      </c>
      <c r="O54" s="83">
        <f>INDEX(Input!$A$1:$EY$395,MATCH('2020-21'!$A54,Input!$A$1:$A$395,0),MATCH('2020-21'!O$2,Input!$A$1:$EY$1,0))</f>
        <v>5.3953139999999999</v>
      </c>
      <c r="P54" s="83">
        <f>INDEX(Input!$A$1:$EY$395,MATCH('2020-21'!$A54,Input!$A$1:$A$395,0),MATCH('2020-21'!P$2,Input!$A$1:$EY$1,0))</f>
        <v>0.76751976393096777</v>
      </c>
      <c r="Q54" s="83">
        <f>INDEX(Input!$A$1:$EY$395,MATCH('2020-21'!$A54,Input!$A$1:$A$395,0),MATCH('2020-21'!Q$2,Input!$A$1:$EY$1,0))</f>
        <v>0</v>
      </c>
      <c r="R54" s="112">
        <f>INDEX(Input!$A$1:$EY$395,MATCH('2020-21'!$A54,Input!$A$1:$A$395,0),MATCH('2020-21'!R$2,Input!$A$1:$EY$1,0))</f>
        <v>163.04799973680619</v>
      </c>
      <c r="S54" s="128">
        <f>INDEX(Input!$A$1:$EY$395,MATCH('2020-21'!$A54,Input!$A$1:$A$395,0),MATCH('2020-21'!S$2,Input!$A$1:$EY$1,0))</f>
        <v>6.4242627693583243</v>
      </c>
      <c r="V54" s="100"/>
    </row>
    <row r="55" spans="1:22" ht="16.2" x14ac:dyDescent="0.3">
      <c r="A55" s="120" t="str">
        <f>INDEX(Input!$A$1:$A$395,MATCH('2020-21'!$B55,Input!$B$1:$B$395,0))</f>
        <v>R22</v>
      </c>
      <c r="B55" s="120" t="s">
        <v>1383</v>
      </c>
      <c r="C55" s="120" t="str">
        <f>INDEX(Input!$C$1:$C$395,MATCH('2020-21'!$B55,Input!$B$1:$B$395,0))</f>
        <v>E07000008</v>
      </c>
      <c r="D55" s="46">
        <f>INDEX(Input!$EY$1:$EY$395,MATCH('2020-21'!$B55,Input!$B$1:$B$395,0))</f>
        <v>1</v>
      </c>
      <c r="E55" s="163"/>
      <c r="F55" s="120" t="str">
        <f>INDEX(Input!$D$1:$D$395,MATCH('2020-21'!$B55,Input!$B$1:$B$395,0))</f>
        <v>Cambridge</v>
      </c>
      <c r="G55" s="112">
        <f>INDEX(Input!$A$1:$EY$395,MATCH('2020-21'!$A55,Input!$A$1:$A$395,0),MATCH('2020-21'!G$2,Input!$A$1:$EY$1,0))</f>
        <v>18.472478821801374</v>
      </c>
      <c r="H55" s="83">
        <f>INDEX(Input!$A$1:$EY$395,MATCH('2020-21'!$A55,Input!$A$1:$A$395,0),MATCH('2020-21'!H$2,Input!$A$1:$EY$1,0))</f>
        <v>4.2717804236023609</v>
      </c>
      <c r="I55" s="83">
        <f>INDEX(Input!$A$1:$EY$395,MATCH('2020-21'!$A55,Input!$A$1:$A$395,0),MATCH('2020-21'!I$2,Input!$A$1:$EY$1,0))</f>
        <v>0.17121364423255958</v>
      </c>
      <c r="J55" s="83">
        <f>INDEX(Input!$A$1:$EY$395,MATCH('2020-21'!$A55,Input!$A$1:$A$395,0),MATCH('2020-21'!J$2,Input!$A$1:$EY$1,0))</f>
        <v>8.861693241657921</v>
      </c>
      <c r="K55" s="83">
        <f>INDEX(Input!$A$1:$EY$395,MATCH('2020-21'!$A55,Input!$A$1:$A$395,0),MATCH('2020-21'!K$2,Input!$A$1:$EY$1,0))</f>
        <v>0</v>
      </c>
      <c r="L55" s="83">
        <f>INDEX(Input!$A$1:$EY$395,MATCH('2020-21'!$A55,Input!$A$1:$A$395,0),MATCH('2020-21'!L$2,Input!$A$1:$EY$1,0))</f>
        <v>0.18469688139966592</v>
      </c>
      <c r="M55" s="83">
        <f>INDEX(Input!$A$1:$EY$395,MATCH('2020-21'!$A55,Input!$A$1:$A$395,0),MATCH('2020-21'!M$2,Input!$A$1:$EY$1,0))</f>
        <v>0</v>
      </c>
      <c r="N55" s="83">
        <f>INDEX(Input!$A$1:$EY$395,MATCH('2020-21'!$A55,Input!$A$1:$A$395,0),MATCH('2020-21'!N$2,Input!$A$1:$EY$1,0))</f>
        <v>0</v>
      </c>
      <c r="O55" s="83">
        <f>INDEX(Input!$A$1:$EY$395,MATCH('2020-21'!$A55,Input!$A$1:$A$395,0),MATCH('2020-21'!O$2,Input!$A$1:$EY$1,0))</f>
        <v>0</v>
      </c>
      <c r="P55" s="83">
        <f>INDEX(Input!$A$1:$EY$395,MATCH('2020-21'!$A55,Input!$A$1:$A$395,0),MATCH('2020-21'!P$2,Input!$A$1:$EY$1,0))</f>
        <v>4.9125010996118768</v>
      </c>
      <c r="Q55" s="83">
        <f>INDEX(Input!$A$1:$EY$395,MATCH('2020-21'!$A55,Input!$A$1:$A$395,0),MATCH('2020-21'!Q$2,Input!$A$1:$EY$1,0))</f>
        <v>0</v>
      </c>
      <c r="R55" s="112">
        <f>INDEX(Input!$A$1:$EY$395,MATCH('2020-21'!$A55,Input!$A$1:$A$395,0),MATCH('2020-21'!R$2,Input!$A$1:$EY$1,0))</f>
        <v>18.401885290504381</v>
      </c>
      <c r="S55" s="128">
        <f>INDEX(Input!$A$1:$EY$395,MATCH('2020-21'!$A55,Input!$A$1:$A$395,0),MATCH('2020-21'!S$2,Input!$A$1:$EY$1,0))</f>
        <v>-0.38215516162173335</v>
      </c>
      <c r="V55" s="100"/>
    </row>
    <row r="56" spans="1:22" ht="16.2" x14ac:dyDescent="0.3">
      <c r="A56" s="120" t="str">
        <f>INDEX(Input!$A$1:$A$395,MATCH('2020-21'!$B56,Input!$B$1:$B$395,0))</f>
        <v>R663</v>
      </c>
      <c r="B56" s="120" t="s">
        <v>1560</v>
      </c>
      <c r="C56" s="120" t="str">
        <f>INDEX(Input!$C$1:$C$395,MATCH('2020-21'!$B56,Input!$B$1:$B$395,0))</f>
        <v>E10000003</v>
      </c>
      <c r="D56" s="46">
        <f>INDEX(Input!$EY$1:$EY$395,MATCH('2020-21'!$B56,Input!$B$1:$B$395,0))</f>
        <v>1</v>
      </c>
      <c r="E56" s="163"/>
      <c r="F56" s="120" t="str">
        <f>INDEX(Input!$D$1:$D$395,MATCH('2020-21'!$B56,Input!$B$1:$B$395,0))</f>
        <v>Cambridgeshire</v>
      </c>
      <c r="G56" s="112">
        <f>INDEX(Input!$A$1:$EY$395,MATCH('2020-21'!$A56,Input!$A$1:$A$395,0),MATCH('2020-21'!G$2,Input!$A$1:$EY$1,0))</f>
        <v>386.1003436915405</v>
      </c>
      <c r="H56" s="83">
        <f>INDEX(Input!$A$1:$EY$395,MATCH('2020-21'!$A56,Input!$A$1:$A$395,0),MATCH('2020-21'!H$2,Input!$A$1:$EY$1,0))</f>
        <v>65.392654365049765</v>
      </c>
      <c r="I56" s="83">
        <f>INDEX(Input!$A$1:$EY$395,MATCH('2020-21'!$A56,Input!$A$1:$A$395,0),MATCH('2020-21'!I$2,Input!$A$1:$EY$1,0))</f>
        <v>2.6209480707434776</v>
      </c>
      <c r="J56" s="83">
        <f>INDEX(Input!$A$1:$EY$395,MATCH('2020-21'!$A56,Input!$A$1:$A$395,0),MATCH('2020-21'!J$2,Input!$A$1:$EY$1,0))</f>
        <v>285.49694671630112</v>
      </c>
      <c r="K56" s="83">
        <f>INDEX(Input!$A$1:$EY$395,MATCH('2020-21'!$A56,Input!$A$1:$A$395,0),MATCH('2020-21'!K$2,Input!$A$1:$EY$1,0))</f>
        <v>29.221048929814817</v>
      </c>
      <c r="L56" s="83">
        <f>INDEX(Input!$A$1:$EY$395,MATCH('2020-21'!$A56,Input!$A$1:$A$395,0),MATCH('2020-21'!L$2,Input!$A$1:$EY$1,0))</f>
        <v>0</v>
      </c>
      <c r="M56" s="83">
        <f>INDEX(Input!$A$1:$EY$395,MATCH('2020-21'!$A56,Input!$A$1:$A$395,0),MATCH('2020-21'!M$2,Input!$A$1:$EY$1,0))</f>
        <v>14.725276964520003</v>
      </c>
      <c r="N56" s="83">
        <f>INDEX(Input!$A$1:$EY$395,MATCH('2020-21'!$A56,Input!$A$1:$A$395,0),MATCH('2020-21'!N$2,Input!$A$1:$EY$1,0))</f>
        <v>0</v>
      </c>
      <c r="O56" s="83">
        <f>INDEX(Input!$A$1:$EY$395,MATCH('2020-21'!$A56,Input!$A$1:$A$395,0),MATCH('2020-21'!O$2,Input!$A$1:$EY$1,0))</f>
        <v>12.423009</v>
      </c>
      <c r="P56" s="83">
        <f>INDEX(Input!$A$1:$EY$395,MATCH('2020-21'!$A56,Input!$A$1:$A$395,0),MATCH('2020-21'!P$2,Input!$A$1:$EY$1,0))</f>
        <v>2.9265954407753383</v>
      </c>
      <c r="Q56" s="83">
        <f>INDEX(Input!$A$1:$EY$395,MATCH('2020-21'!$A56,Input!$A$1:$A$395,0),MATCH('2020-21'!Q$2,Input!$A$1:$EY$1,0))</f>
        <v>0</v>
      </c>
      <c r="R56" s="112">
        <f>INDEX(Input!$A$1:$EY$395,MATCH('2020-21'!$A56,Input!$A$1:$A$395,0),MATCH('2020-21'!R$2,Input!$A$1:$EY$1,0))</f>
        <v>412.80647948720457</v>
      </c>
      <c r="S56" s="128">
        <f>INDEX(Input!$A$1:$EY$395,MATCH('2020-21'!$A56,Input!$A$1:$A$395,0),MATCH('2020-21'!S$2,Input!$A$1:$EY$1,0))</f>
        <v>6.9168899308206466</v>
      </c>
      <c r="V56" s="100"/>
    </row>
    <row r="57" spans="1:22" ht="16.2" x14ac:dyDescent="0.3">
      <c r="A57" s="120" t="str">
        <f>INDEX(Input!$A$1:$A$395,MATCH('2020-21'!$B57,Input!$B$1:$B$395,0))</f>
        <v>R965</v>
      </c>
      <c r="B57" s="120" t="s">
        <v>1662</v>
      </c>
      <c r="C57" s="120" t="str">
        <f>INDEX(Input!$C$1:$C$395,MATCH('2020-21'!$B57,Input!$B$1:$B$395,0))</f>
        <v>E31000005</v>
      </c>
      <c r="D57" s="46">
        <f>INDEX(Input!$EY$1:$EY$395,MATCH('2020-21'!$B57,Input!$B$1:$B$395,0))</f>
        <v>1</v>
      </c>
      <c r="E57" s="163"/>
      <c r="F57" s="120" t="str">
        <f>INDEX(Input!$D$1:$D$395,MATCH('2020-21'!$B57,Input!$B$1:$B$395,0))</f>
        <v>Cambridgeshire Fire</v>
      </c>
      <c r="G57" s="112">
        <f>INDEX(Input!$A$1:$EY$395,MATCH('2020-21'!$A57,Input!$A$1:$A$395,0),MATCH('2020-21'!G$2,Input!$A$1:$EY$1,0))</f>
        <v>29.101194840592136</v>
      </c>
      <c r="H57" s="83">
        <f>INDEX(Input!$A$1:$EY$395,MATCH('2020-21'!$A57,Input!$A$1:$A$395,0),MATCH('2020-21'!H$2,Input!$A$1:$EY$1,0))</f>
        <v>8.9107400144331308</v>
      </c>
      <c r="I57" s="83">
        <f>INDEX(Input!$A$1:$EY$395,MATCH('2020-21'!$A57,Input!$A$1:$A$395,0),MATCH('2020-21'!I$2,Input!$A$1:$EY$1,0))</f>
        <v>0.2451113243757693</v>
      </c>
      <c r="J57" s="83">
        <f>INDEX(Input!$A$1:$EY$395,MATCH('2020-21'!$A57,Input!$A$1:$A$395,0),MATCH('2020-21'!J$2,Input!$A$1:$EY$1,0))</f>
        <v>20.894540032019428</v>
      </c>
      <c r="K57" s="83">
        <f>INDEX(Input!$A$1:$EY$395,MATCH('2020-21'!$A57,Input!$A$1:$A$395,0),MATCH('2020-21'!K$2,Input!$A$1:$EY$1,0))</f>
        <v>0</v>
      </c>
      <c r="L57" s="83">
        <f>INDEX(Input!$A$1:$EY$395,MATCH('2020-21'!$A57,Input!$A$1:$A$395,0),MATCH('2020-21'!L$2,Input!$A$1:$EY$1,0))</f>
        <v>0</v>
      </c>
      <c r="M57" s="83">
        <f>INDEX(Input!$A$1:$EY$395,MATCH('2020-21'!$A57,Input!$A$1:$A$395,0),MATCH('2020-21'!M$2,Input!$A$1:$EY$1,0))</f>
        <v>0</v>
      </c>
      <c r="N57" s="83">
        <f>INDEX(Input!$A$1:$EY$395,MATCH('2020-21'!$A57,Input!$A$1:$A$395,0),MATCH('2020-21'!N$2,Input!$A$1:$EY$1,0))</f>
        <v>0</v>
      </c>
      <c r="O57" s="83">
        <f>INDEX(Input!$A$1:$EY$395,MATCH('2020-21'!$A57,Input!$A$1:$A$395,0),MATCH('2020-21'!O$2,Input!$A$1:$EY$1,0))</f>
        <v>0</v>
      </c>
      <c r="P57" s="83">
        <f>INDEX(Input!$A$1:$EY$395,MATCH('2020-21'!$A57,Input!$A$1:$A$395,0),MATCH('2020-21'!P$2,Input!$A$1:$EY$1,0))</f>
        <v>0</v>
      </c>
      <c r="Q57" s="83">
        <f>INDEX(Input!$A$1:$EY$395,MATCH('2020-21'!$A57,Input!$A$1:$A$395,0),MATCH('2020-21'!Q$2,Input!$A$1:$EY$1,0))</f>
        <v>0</v>
      </c>
      <c r="R57" s="112">
        <f>INDEX(Input!$A$1:$EY$395,MATCH('2020-21'!$A57,Input!$A$1:$A$395,0),MATCH('2020-21'!R$2,Input!$A$1:$EY$1,0))</f>
        <v>30.050391370828329</v>
      </c>
      <c r="S57" s="128">
        <f>INDEX(Input!$A$1:$EY$395,MATCH('2020-21'!$A57,Input!$A$1:$A$395,0),MATCH('2020-21'!S$2,Input!$A$1:$EY$1,0))</f>
        <v>3.2617098213170159</v>
      </c>
      <c r="V57" s="100"/>
    </row>
    <row r="58" spans="1:22" ht="16.2" x14ac:dyDescent="0.3">
      <c r="A58" s="120" t="str">
        <f>INDEX(Input!$A$1:$A$395,MATCH('2020-21'!$B58,Input!$B$1:$B$395,0))</f>
        <v>R371</v>
      </c>
      <c r="B58" s="120" t="s">
        <v>985</v>
      </c>
      <c r="C58" s="120" t="str">
        <f>INDEX(Input!$C$1:$C$395,MATCH('2020-21'!$B58,Input!$B$1:$B$395,0))</f>
        <v>E09000007</v>
      </c>
      <c r="D58" s="46">
        <f>INDEX(Input!$EY$1:$EY$395,MATCH('2020-21'!$B58,Input!$B$1:$B$395,0))</f>
        <v>1</v>
      </c>
      <c r="E58" s="163"/>
      <c r="F58" s="120" t="str">
        <f>INDEX(Input!$D$1:$D$395,MATCH('2020-21'!$B58,Input!$B$1:$B$395,0))</f>
        <v>Camden</v>
      </c>
      <c r="G58" s="112">
        <f>INDEX(Input!$A$1:$EY$395,MATCH('2020-21'!$A58,Input!$A$1:$A$395,0),MATCH('2020-21'!G$2,Input!$A$1:$EY$1,0))</f>
        <v>247.54117397973323</v>
      </c>
      <c r="H58" s="83">
        <f>INDEX(Input!$A$1:$EY$395,MATCH('2020-21'!$A58,Input!$A$1:$A$395,0),MATCH('2020-21'!H$2,Input!$A$1:$EY$1,0))</f>
        <v>114.16807933352909</v>
      </c>
      <c r="I58" s="83">
        <f>INDEX(Input!$A$1:$EY$395,MATCH('2020-21'!$A58,Input!$A$1:$A$395,0),MATCH('2020-21'!I$2,Input!$A$1:$EY$1,0))</f>
        <v>3.6667972211321582</v>
      </c>
      <c r="J58" s="83">
        <f>INDEX(Input!$A$1:$EY$395,MATCH('2020-21'!$A58,Input!$A$1:$A$395,0),MATCH('2020-21'!J$2,Input!$A$1:$EY$1,0))</f>
        <v>107.75463165334686</v>
      </c>
      <c r="K58" s="83">
        <f>INDEX(Input!$A$1:$EY$395,MATCH('2020-21'!$A58,Input!$A$1:$A$395,0),MATCH('2020-21'!K$2,Input!$A$1:$EY$1,0))</f>
        <v>10.941333485692203</v>
      </c>
      <c r="L58" s="83">
        <f>INDEX(Input!$A$1:$EY$395,MATCH('2020-21'!$A58,Input!$A$1:$A$395,0),MATCH('2020-21'!L$2,Input!$A$1:$EY$1,0))</f>
        <v>0</v>
      </c>
      <c r="M58" s="83">
        <f>INDEX(Input!$A$1:$EY$395,MATCH('2020-21'!$A58,Input!$A$1:$A$395,0),MATCH('2020-21'!M$2,Input!$A$1:$EY$1,0))</f>
        <v>12.495523744779268</v>
      </c>
      <c r="N58" s="83">
        <f>INDEX(Input!$A$1:$EY$395,MATCH('2020-21'!$A58,Input!$A$1:$A$395,0),MATCH('2020-21'!N$2,Input!$A$1:$EY$1,0))</f>
        <v>0</v>
      </c>
      <c r="O58" s="83">
        <f>INDEX(Input!$A$1:$EY$395,MATCH('2020-21'!$A58,Input!$A$1:$A$395,0),MATCH('2020-21'!O$2,Input!$A$1:$EY$1,0))</f>
        <v>7.8393899999999999</v>
      </c>
      <c r="P58" s="83">
        <f>INDEX(Input!$A$1:$EY$395,MATCH('2020-21'!$A58,Input!$A$1:$A$395,0),MATCH('2020-21'!P$2,Input!$A$1:$EY$1,0))</f>
        <v>5.8256226718030346</v>
      </c>
      <c r="Q58" s="83">
        <f>INDEX(Input!$A$1:$EY$395,MATCH('2020-21'!$A58,Input!$A$1:$A$395,0),MATCH('2020-21'!Q$2,Input!$A$1:$EY$1,0))</f>
        <v>0</v>
      </c>
      <c r="R58" s="112">
        <f>INDEX(Input!$A$1:$EY$395,MATCH('2020-21'!$A58,Input!$A$1:$A$395,0),MATCH('2020-21'!R$2,Input!$A$1:$EY$1,0))</f>
        <v>262.69137811028264</v>
      </c>
      <c r="S58" s="128">
        <f>INDEX(Input!$A$1:$EY$395,MATCH('2020-21'!$A58,Input!$A$1:$A$395,0),MATCH('2020-21'!S$2,Input!$A$1:$EY$1,0))</f>
        <v>6.1202764319885583</v>
      </c>
      <c r="V58" s="100"/>
    </row>
    <row r="59" spans="1:22" ht="16.2" x14ac:dyDescent="0.3">
      <c r="A59" s="120" t="str">
        <f>INDEX(Input!$A$1:$A$395,MATCH('2020-21'!$B59,Input!$B$1:$B$395,0))</f>
        <v>R253</v>
      </c>
      <c r="B59" s="120" t="s">
        <v>1055</v>
      </c>
      <c r="C59" s="120" t="str">
        <f>INDEX(Input!$C$1:$C$395,MATCH('2020-21'!$B59,Input!$B$1:$B$395,0))</f>
        <v>E07000192</v>
      </c>
      <c r="D59" s="46">
        <f>INDEX(Input!$EY$1:$EY$395,MATCH('2020-21'!$B59,Input!$B$1:$B$395,0))</f>
        <v>1</v>
      </c>
      <c r="E59" s="163"/>
      <c r="F59" s="120" t="str">
        <f>INDEX(Input!$D$1:$D$395,MATCH('2020-21'!$B59,Input!$B$1:$B$395,0))</f>
        <v>Cannock Chase</v>
      </c>
      <c r="G59" s="112">
        <f>INDEX(Input!$A$1:$EY$395,MATCH('2020-21'!$A59,Input!$A$1:$A$395,0),MATCH('2020-21'!G$2,Input!$A$1:$EY$1,0))</f>
        <v>10.799922118127606</v>
      </c>
      <c r="H59" s="83">
        <f>INDEX(Input!$A$1:$EY$395,MATCH('2020-21'!$A59,Input!$A$1:$A$395,0),MATCH('2020-21'!H$2,Input!$A$1:$EY$1,0))</f>
        <v>3.0455676412631445</v>
      </c>
      <c r="I59" s="83">
        <f>INDEX(Input!$A$1:$EY$395,MATCH('2020-21'!$A59,Input!$A$1:$A$395,0),MATCH('2020-21'!I$2,Input!$A$1:$EY$1,0))</f>
        <v>0.12206683932918415</v>
      </c>
      <c r="J59" s="83">
        <f>INDEX(Input!$A$1:$EY$395,MATCH('2020-21'!$A59,Input!$A$1:$A$395,0),MATCH('2020-21'!J$2,Input!$A$1:$EY$1,0))</f>
        <v>6.5077866519230305</v>
      </c>
      <c r="K59" s="83">
        <f>INDEX(Input!$A$1:$EY$395,MATCH('2020-21'!$A59,Input!$A$1:$A$395,0),MATCH('2020-21'!K$2,Input!$A$1:$EY$1,0))</f>
        <v>0</v>
      </c>
      <c r="L59" s="83">
        <f>INDEX(Input!$A$1:$EY$395,MATCH('2020-21'!$A59,Input!$A$1:$A$395,0),MATCH('2020-21'!L$2,Input!$A$1:$EY$1,0))</f>
        <v>1.934421873595088E-2</v>
      </c>
      <c r="M59" s="83">
        <f>INDEX(Input!$A$1:$EY$395,MATCH('2020-21'!$A59,Input!$A$1:$A$395,0),MATCH('2020-21'!M$2,Input!$A$1:$EY$1,0))</f>
        <v>0</v>
      </c>
      <c r="N59" s="83">
        <f>INDEX(Input!$A$1:$EY$395,MATCH('2020-21'!$A59,Input!$A$1:$A$395,0),MATCH('2020-21'!N$2,Input!$A$1:$EY$1,0))</f>
        <v>0</v>
      </c>
      <c r="O59" s="83">
        <f>INDEX(Input!$A$1:$EY$395,MATCH('2020-21'!$A59,Input!$A$1:$A$395,0),MATCH('2020-21'!O$2,Input!$A$1:$EY$1,0))</f>
        <v>0</v>
      </c>
      <c r="P59" s="83">
        <f>INDEX(Input!$A$1:$EY$395,MATCH('2020-21'!$A59,Input!$A$1:$A$395,0),MATCH('2020-21'!P$2,Input!$A$1:$EY$1,0))</f>
        <v>1.4780145455314564</v>
      </c>
      <c r="Q59" s="83">
        <f>INDEX(Input!$A$1:$EY$395,MATCH('2020-21'!$A59,Input!$A$1:$A$395,0),MATCH('2020-21'!Q$2,Input!$A$1:$EY$1,0))</f>
        <v>0</v>
      </c>
      <c r="R59" s="112">
        <f>INDEX(Input!$A$1:$EY$395,MATCH('2020-21'!$A59,Input!$A$1:$A$395,0),MATCH('2020-21'!R$2,Input!$A$1:$EY$1,0))</f>
        <v>11.172779896782767</v>
      </c>
      <c r="S59" s="128">
        <f>INDEX(Input!$A$1:$EY$395,MATCH('2020-21'!$A59,Input!$A$1:$A$395,0),MATCH('2020-21'!S$2,Input!$A$1:$EY$1,0))</f>
        <v>3.4524117357227935</v>
      </c>
      <c r="V59" s="100"/>
    </row>
    <row r="60" spans="1:22" ht="16.2" x14ac:dyDescent="0.3">
      <c r="A60" s="120" t="str">
        <f>INDEX(Input!$A$1:$A$395,MATCH('2020-21'!$B60,Input!$B$1:$B$395,0))</f>
        <v>R158</v>
      </c>
      <c r="B60" s="120" t="s">
        <v>1211</v>
      </c>
      <c r="C60" s="120" t="str">
        <f>INDEX(Input!$C$1:$C$395,MATCH('2020-21'!$B60,Input!$B$1:$B$395,0))</f>
        <v>E07000106</v>
      </c>
      <c r="D60" s="46">
        <f>INDEX(Input!$EY$1:$EY$395,MATCH('2020-21'!$B60,Input!$B$1:$B$395,0))</f>
        <v>1</v>
      </c>
      <c r="E60" s="163"/>
      <c r="F60" s="120" t="str">
        <f>INDEX(Input!$D$1:$D$395,MATCH('2020-21'!$B60,Input!$B$1:$B$395,0))</f>
        <v>Canterbury</v>
      </c>
      <c r="G60" s="112">
        <f>INDEX(Input!$A$1:$EY$395,MATCH('2020-21'!$A60,Input!$A$1:$A$395,0),MATCH('2020-21'!G$2,Input!$A$1:$EY$1,0))</f>
        <v>17.139230039860283</v>
      </c>
      <c r="H60" s="83">
        <f>INDEX(Input!$A$1:$EY$395,MATCH('2020-21'!$A60,Input!$A$1:$A$395,0),MATCH('2020-21'!H$2,Input!$A$1:$EY$1,0))</f>
        <v>4.6873489208680388</v>
      </c>
      <c r="I60" s="83">
        <f>INDEX(Input!$A$1:$EY$395,MATCH('2020-21'!$A60,Input!$A$1:$A$395,0),MATCH('2020-21'!I$2,Input!$A$1:$EY$1,0))</f>
        <v>0.18786969622717592</v>
      </c>
      <c r="J60" s="83">
        <f>INDEX(Input!$A$1:$EY$395,MATCH('2020-21'!$A60,Input!$A$1:$A$395,0),MATCH('2020-21'!J$2,Input!$A$1:$EY$1,0))</f>
        <v>10.865520121568256</v>
      </c>
      <c r="K60" s="83">
        <f>INDEX(Input!$A$1:$EY$395,MATCH('2020-21'!$A60,Input!$A$1:$A$395,0),MATCH('2020-21'!K$2,Input!$A$1:$EY$1,0))</f>
        <v>0</v>
      </c>
      <c r="L60" s="83">
        <f>INDEX(Input!$A$1:$EY$395,MATCH('2020-21'!$A60,Input!$A$1:$A$395,0),MATCH('2020-21'!L$2,Input!$A$1:$EY$1,0))</f>
        <v>0.16352614087956177</v>
      </c>
      <c r="M60" s="83">
        <f>INDEX(Input!$A$1:$EY$395,MATCH('2020-21'!$A60,Input!$A$1:$A$395,0),MATCH('2020-21'!M$2,Input!$A$1:$EY$1,0))</f>
        <v>0</v>
      </c>
      <c r="N60" s="83">
        <f>INDEX(Input!$A$1:$EY$395,MATCH('2020-21'!$A60,Input!$A$1:$A$395,0),MATCH('2020-21'!N$2,Input!$A$1:$EY$1,0))</f>
        <v>0</v>
      </c>
      <c r="O60" s="83">
        <f>INDEX(Input!$A$1:$EY$395,MATCH('2020-21'!$A60,Input!$A$1:$A$395,0),MATCH('2020-21'!O$2,Input!$A$1:$EY$1,0))</f>
        <v>0</v>
      </c>
      <c r="P60" s="83">
        <f>INDEX(Input!$A$1:$EY$395,MATCH('2020-21'!$A60,Input!$A$1:$A$395,0),MATCH('2020-21'!P$2,Input!$A$1:$EY$1,0))</f>
        <v>1.6599986051449449</v>
      </c>
      <c r="Q60" s="83">
        <f>INDEX(Input!$A$1:$EY$395,MATCH('2020-21'!$A60,Input!$A$1:$A$395,0),MATCH('2020-21'!Q$2,Input!$A$1:$EY$1,0))</f>
        <v>0</v>
      </c>
      <c r="R60" s="112">
        <f>INDEX(Input!$A$1:$EY$395,MATCH('2020-21'!$A60,Input!$A$1:$A$395,0),MATCH('2020-21'!R$2,Input!$A$1:$EY$1,0))</f>
        <v>17.564263484687977</v>
      </c>
      <c r="S60" s="128">
        <f>INDEX(Input!$A$1:$EY$395,MATCH('2020-21'!$A60,Input!$A$1:$A$395,0),MATCH('2020-21'!S$2,Input!$A$1:$EY$1,0))</f>
        <v>2.4798864583718494</v>
      </c>
      <c r="V60" s="100"/>
    </row>
    <row r="61" spans="1:22" ht="16.2" x14ac:dyDescent="0.3">
      <c r="A61" s="120" t="str">
        <f>INDEX(Input!$A$1:$A$395,MATCH('2020-21'!$B61,Input!$B$1:$B$395,0))</f>
        <v>R48</v>
      </c>
      <c r="B61" s="120" t="s">
        <v>1369</v>
      </c>
      <c r="C61" s="120" t="str">
        <f>INDEX(Input!$C$1:$C$395,MATCH('2020-21'!$B61,Input!$B$1:$B$395,0))</f>
        <v>E07000028</v>
      </c>
      <c r="D61" s="46">
        <f>INDEX(Input!$EY$1:$EY$395,MATCH('2020-21'!$B61,Input!$B$1:$B$395,0))</f>
        <v>1</v>
      </c>
      <c r="E61" s="163"/>
      <c r="F61" s="120" t="str">
        <f>INDEX(Input!$D$1:$D$395,MATCH('2020-21'!$B61,Input!$B$1:$B$395,0))</f>
        <v>Carlisle</v>
      </c>
      <c r="G61" s="112">
        <f>INDEX(Input!$A$1:$EY$395,MATCH('2020-21'!$A61,Input!$A$1:$A$395,0),MATCH('2020-21'!G$2,Input!$A$1:$EY$1,0))</f>
        <v>12.320794221776291</v>
      </c>
      <c r="H61" s="83">
        <f>INDEX(Input!$A$1:$EY$395,MATCH('2020-21'!$A61,Input!$A$1:$A$395,0),MATCH('2020-21'!H$2,Input!$A$1:$EY$1,0))</f>
        <v>3.335178160351191</v>
      </c>
      <c r="I61" s="83">
        <f>INDEX(Input!$A$1:$EY$395,MATCH('2020-21'!$A61,Input!$A$1:$A$395,0),MATCH('2020-21'!I$2,Input!$A$1:$EY$1,0))</f>
        <v>0.1336744753647772</v>
      </c>
      <c r="J61" s="83">
        <f>INDEX(Input!$A$1:$EY$395,MATCH('2020-21'!$A61,Input!$A$1:$A$395,0),MATCH('2020-21'!J$2,Input!$A$1:$EY$1,0))</f>
        <v>7.4157679574538999</v>
      </c>
      <c r="K61" s="83">
        <f>INDEX(Input!$A$1:$EY$395,MATCH('2020-21'!$A61,Input!$A$1:$A$395,0),MATCH('2020-21'!K$2,Input!$A$1:$EY$1,0))</f>
        <v>0</v>
      </c>
      <c r="L61" s="83">
        <f>INDEX(Input!$A$1:$EY$395,MATCH('2020-21'!$A61,Input!$A$1:$A$395,0),MATCH('2020-21'!L$2,Input!$A$1:$EY$1,0))</f>
        <v>6.4970489971543088E-2</v>
      </c>
      <c r="M61" s="83">
        <f>INDEX(Input!$A$1:$EY$395,MATCH('2020-21'!$A61,Input!$A$1:$A$395,0),MATCH('2020-21'!M$2,Input!$A$1:$EY$1,0))</f>
        <v>0</v>
      </c>
      <c r="N61" s="83">
        <f>INDEX(Input!$A$1:$EY$395,MATCH('2020-21'!$A61,Input!$A$1:$A$395,0),MATCH('2020-21'!N$2,Input!$A$1:$EY$1,0))</f>
        <v>0</v>
      </c>
      <c r="O61" s="83">
        <f>INDEX(Input!$A$1:$EY$395,MATCH('2020-21'!$A61,Input!$A$1:$A$395,0),MATCH('2020-21'!O$2,Input!$A$1:$EY$1,0))</f>
        <v>0</v>
      </c>
      <c r="P61" s="83">
        <f>INDEX(Input!$A$1:$EY$395,MATCH('2020-21'!$A61,Input!$A$1:$A$395,0),MATCH('2020-21'!P$2,Input!$A$1:$EY$1,0))</f>
        <v>1.4923553430722982</v>
      </c>
      <c r="Q61" s="83">
        <f>INDEX(Input!$A$1:$EY$395,MATCH('2020-21'!$A61,Input!$A$1:$A$395,0),MATCH('2020-21'!Q$2,Input!$A$1:$EY$1,0))</f>
        <v>0.18372895381060092</v>
      </c>
      <c r="R61" s="112">
        <f>INDEX(Input!$A$1:$EY$395,MATCH('2020-21'!$A61,Input!$A$1:$A$395,0),MATCH('2020-21'!R$2,Input!$A$1:$EY$1,0))</f>
        <v>12.62567538002431</v>
      </c>
      <c r="S61" s="128">
        <f>INDEX(Input!$A$1:$EY$395,MATCH('2020-21'!$A61,Input!$A$1:$A$395,0),MATCH('2020-21'!S$2,Input!$A$1:$EY$1,0))</f>
        <v>2.474525203165534</v>
      </c>
      <c r="V61" s="100"/>
    </row>
    <row r="62" spans="1:22" ht="16.2" x14ac:dyDescent="0.3">
      <c r="A62" s="120" t="str">
        <f>INDEX(Input!$A$1:$A$395,MATCH('2020-21'!$B62,Input!$B$1:$B$395,0))</f>
        <v>R97</v>
      </c>
      <c r="B62" s="120" t="s">
        <v>1301</v>
      </c>
      <c r="C62" s="120" t="str">
        <f>INDEX(Input!$C$1:$C$395,MATCH('2020-21'!$B62,Input!$B$1:$B$395,0))</f>
        <v>E07000069</v>
      </c>
      <c r="D62" s="46">
        <f>INDEX(Input!$EY$1:$EY$395,MATCH('2020-21'!$B62,Input!$B$1:$B$395,0))</f>
        <v>1</v>
      </c>
      <c r="E62" s="163"/>
      <c r="F62" s="120" t="str">
        <f>INDEX(Input!$D$1:$D$395,MATCH('2020-21'!$B62,Input!$B$1:$B$395,0))</f>
        <v>Castle Point</v>
      </c>
      <c r="G62" s="112">
        <f>INDEX(Input!$A$1:$EY$395,MATCH('2020-21'!$A62,Input!$A$1:$A$395,0),MATCH('2020-21'!G$2,Input!$A$1:$EY$1,0))</f>
        <v>10.812486115572858</v>
      </c>
      <c r="H62" s="83">
        <f>INDEX(Input!$A$1:$EY$395,MATCH('2020-21'!$A62,Input!$A$1:$A$395,0),MATCH('2020-21'!H$2,Input!$A$1:$EY$1,0))</f>
        <v>2.2632356923998338</v>
      </c>
      <c r="I62" s="83">
        <f>INDEX(Input!$A$1:$EY$395,MATCH('2020-21'!$A62,Input!$A$1:$A$395,0),MATCH('2020-21'!I$2,Input!$A$1:$EY$1,0))</f>
        <v>9.0710849394782911E-2</v>
      </c>
      <c r="J62" s="83">
        <f>INDEX(Input!$A$1:$EY$395,MATCH('2020-21'!$A62,Input!$A$1:$A$395,0),MATCH('2020-21'!J$2,Input!$A$1:$EY$1,0))</f>
        <v>8.2027753542457962</v>
      </c>
      <c r="K62" s="83">
        <f>INDEX(Input!$A$1:$EY$395,MATCH('2020-21'!$A62,Input!$A$1:$A$395,0),MATCH('2020-21'!K$2,Input!$A$1:$EY$1,0))</f>
        <v>0</v>
      </c>
      <c r="L62" s="83">
        <f>INDEX(Input!$A$1:$EY$395,MATCH('2020-21'!$A62,Input!$A$1:$A$395,0),MATCH('2020-21'!L$2,Input!$A$1:$EY$1,0))</f>
        <v>1.7716202451094641E-15</v>
      </c>
      <c r="M62" s="83">
        <f>INDEX(Input!$A$1:$EY$395,MATCH('2020-21'!$A62,Input!$A$1:$A$395,0),MATCH('2020-21'!M$2,Input!$A$1:$EY$1,0))</f>
        <v>0</v>
      </c>
      <c r="N62" s="83">
        <f>INDEX(Input!$A$1:$EY$395,MATCH('2020-21'!$A62,Input!$A$1:$A$395,0),MATCH('2020-21'!N$2,Input!$A$1:$EY$1,0))</f>
        <v>0</v>
      </c>
      <c r="O62" s="83">
        <f>INDEX(Input!$A$1:$EY$395,MATCH('2020-21'!$A62,Input!$A$1:$A$395,0),MATCH('2020-21'!O$2,Input!$A$1:$EY$1,0))</f>
        <v>0</v>
      </c>
      <c r="P62" s="83">
        <f>INDEX(Input!$A$1:$EY$395,MATCH('2020-21'!$A62,Input!$A$1:$A$395,0),MATCH('2020-21'!P$2,Input!$A$1:$EY$1,0))</f>
        <v>0.218306466304</v>
      </c>
      <c r="Q62" s="83">
        <f>INDEX(Input!$A$1:$EY$395,MATCH('2020-21'!$A62,Input!$A$1:$A$395,0),MATCH('2020-21'!Q$2,Input!$A$1:$EY$1,0))</f>
        <v>0</v>
      </c>
      <c r="R62" s="112">
        <f>INDEX(Input!$A$1:$EY$395,MATCH('2020-21'!$A62,Input!$A$1:$A$395,0),MATCH('2020-21'!R$2,Input!$A$1:$EY$1,0))</f>
        <v>10.775028362344418</v>
      </c>
      <c r="S62" s="128">
        <f>INDEX(Input!$A$1:$EY$395,MATCH('2020-21'!$A62,Input!$A$1:$A$395,0),MATCH('2020-21'!S$2,Input!$A$1:$EY$1,0))</f>
        <v>-0.34643053251639522</v>
      </c>
      <c r="V62" s="100"/>
    </row>
    <row r="63" spans="1:22" ht="16.2" x14ac:dyDescent="0.3">
      <c r="A63" s="120" t="str">
        <f>INDEX(Input!$A$1:$A$395,MATCH('2020-21'!$B63,Input!$B$1:$B$395,0))</f>
        <v>R680</v>
      </c>
      <c r="B63" s="120" t="s">
        <v>1695</v>
      </c>
      <c r="C63" s="120" t="str">
        <f>INDEX(Input!$C$1:$C$395,MATCH('2020-21'!$B63,Input!$B$1:$B$395,0))</f>
        <v>E06000056</v>
      </c>
      <c r="D63" s="46">
        <f>INDEX(Input!$EY$1:$EY$395,MATCH('2020-21'!$B63,Input!$B$1:$B$395,0))</f>
        <v>1</v>
      </c>
      <c r="E63" s="163"/>
      <c r="F63" s="120" t="str">
        <f>INDEX(Input!$D$1:$D$395,MATCH('2020-21'!$B63,Input!$B$1:$B$395,0))</f>
        <v>Central Bedfordshire</v>
      </c>
      <c r="G63" s="112">
        <f>INDEX(Input!$A$1:$EY$395,MATCH('2020-21'!$A63,Input!$A$1:$A$395,0),MATCH('2020-21'!G$2,Input!$A$1:$EY$1,0))</f>
        <v>198.64596890451028</v>
      </c>
      <c r="H63" s="83">
        <f>INDEX(Input!$A$1:$EY$395,MATCH('2020-21'!$A63,Input!$A$1:$A$395,0),MATCH('2020-21'!H$2,Input!$A$1:$EY$1,0))</f>
        <v>32.173082136088084</v>
      </c>
      <c r="I63" s="83">
        <f>INDEX(Input!$A$1:$EY$395,MATCH('2020-21'!$A63,Input!$A$1:$A$395,0),MATCH('2020-21'!I$2,Input!$A$1:$EY$1,0))</f>
        <v>1.2895022900235704</v>
      </c>
      <c r="J63" s="83">
        <f>INDEX(Input!$A$1:$EY$395,MATCH('2020-21'!$A63,Input!$A$1:$A$395,0),MATCH('2020-21'!J$2,Input!$A$1:$EY$1,0))</f>
        <v>148.33310960199015</v>
      </c>
      <c r="K63" s="83">
        <f>INDEX(Input!$A$1:$EY$395,MATCH('2020-21'!$A63,Input!$A$1:$A$395,0),MATCH('2020-21'!K$2,Input!$A$1:$EY$1,0))</f>
        <v>15.124781811492563</v>
      </c>
      <c r="L63" s="83">
        <f>INDEX(Input!$A$1:$EY$395,MATCH('2020-21'!$A63,Input!$A$1:$A$395,0),MATCH('2020-21'!L$2,Input!$A$1:$EY$1,0))</f>
        <v>0</v>
      </c>
      <c r="M63" s="83">
        <f>INDEX(Input!$A$1:$EY$395,MATCH('2020-21'!$A63,Input!$A$1:$A$395,0),MATCH('2020-21'!M$2,Input!$A$1:$EY$1,0))</f>
        <v>2.700510302326772</v>
      </c>
      <c r="N63" s="83">
        <f>INDEX(Input!$A$1:$EY$395,MATCH('2020-21'!$A63,Input!$A$1:$A$395,0),MATCH('2020-21'!N$2,Input!$A$1:$EY$1,0))</f>
        <v>0</v>
      </c>
      <c r="O63" s="83">
        <f>INDEX(Input!$A$1:$EY$395,MATCH('2020-21'!$A63,Input!$A$1:$A$395,0),MATCH('2020-21'!O$2,Input!$A$1:$EY$1,0))</f>
        <v>4.546354</v>
      </c>
      <c r="P63" s="83">
        <f>INDEX(Input!$A$1:$EY$395,MATCH('2020-21'!$A63,Input!$A$1:$A$395,0),MATCH('2020-21'!P$2,Input!$A$1:$EY$1,0))</f>
        <v>9.5216780748271219</v>
      </c>
      <c r="Q63" s="83">
        <f>INDEX(Input!$A$1:$EY$395,MATCH('2020-21'!$A63,Input!$A$1:$A$395,0),MATCH('2020-21'!Q$2,Input!$A$1:$EY$1,0))</f>
        <v>0</v>
      </c>
      <c r="R63" s="112">
        <f>INDEX(Input!$A$1:$EY$395,MATCH('2020-21'!$A63,Input!$A$1:$A$395,0),MATCH('2020-21'!R$2,Input!$A$1:$EY$1,0))</f>
        <v>213.68901821674828</v>
      </c>
      <c r="S63" s="128">
        <f>INDEX(Input!$A$1:$EY$395,MATCH('2020-21'!$A63,Input!$A$1:$A$395,0),MATCH('2020-21'!S$2,Input!$A$1:$EY$1,0))</f>
        <v>7.5727936465044499</v>
      </c>
      <c r="V63" s="100"/>
    </row>
    <row r="64" spans="1:22" ht="16.2" x14ac:dyDescent="0.3">
      <c r="A64" s="120" t="str">
        <f>INDEX(Input!$A$1:$A$395,MATCH('2020-21'!$B64,Input!$B$1:$B$395,0))</f>
        <v>R186</v>
      </c>
      <c r="B64" s="120" t="s">
        <v>1169</v>
      </c>
      <c r="C64" s="120" t="str">
        <f>INDEX(Input!$C$1:$C$395,MATCH('2020-21'!$B64,Input!$B$1:$B$395,0))</f>
        <v>E07000130</v>
      </c>
      <c r="D64" s="46">
        <f>INDEX(Input!$EY$1:$EY$395,MATCH('2020-21'!$B64,Input!$B$1:$B$395,0))</f>
        <v>1</v>
      </c>
      <c r="E64" s="163"/>
      <c r="F64" s="120" t="str">
        <f>INDEX(Input!$D$1:$D$395,MATCH('2020-21'!$B64,Input!$B$1:$B$395,0))</f>
        <v>Charnwood</v>
      </c>
      <c r="G64" s="112">
        <f>INDEX(Input!$A$1:$EY$395,MATCH('2020-21'!$A64,Input!$A$1:$A$395,0),MATCH('2020-21'!G$2,Input!$A$1:$EY$1,0))</f>
        <v>16.364058924618213</v>
      </c>
      <c r="H64" s="83">
        <f>INDEX(Input!$A$1:$EY$395,MATCH('2020-21'!$A64,Input!$A$1:$A$395,0),MATCH('2020-21'!H$2,Input!$A$1:$EY$1,0))</f>
        <v>4.460323482058147</v>
      </c>
      <c r="I64" s="83">
        <f>INDEX(Input!$A$1:$EY$395,MATCH('2020-21'!$A64,Input!$A$1:$A$395,0),MATCH('2020-21'!I$2,Input!$A$1:$EY$1,0))</f>
        <v>0.1720545651900694</v>
      </c>
      <c r="J64" s="83">
        <f>INDEX(Input!$A$1:$EY$395,MATCH('2020-21'!$A64,Input!$A$1:$A$395,0),MATCH('2020-21'!J$2,Input!$A$1:$EY$1,0))</f>
        <v>8.0266238383978212</v>
      </c>
      <c r="K64" s="83">
        <f>INDEX(Input!$A$1:$EY$395,MATCH('2020-21'!$A64,Input!$A$1:$A$395,0),MATCH('2020-21'!K$2,Input!$A$1:$EY$1,0))</f>
        <v>0</v>
      </c>
      <c r="L64" s="83">
        <f>INDEX(Input!$A$1:$EY$395,MATCH('2020-21'!$A64,Input!$A$1:$A$395,0),MATCH('2020-21'!L$2,Input!$A$1:$EY$1,0))</f>
        <v>0.52507035673190827</v>
      </c>
      <c r="M64" s="83">
        <f>INDEX(Input!$A$1:$EY$395,MATCH('2020-21'!$A64,Input!$A$1:$A$395,0),MATCH('2020-21'!M$2,Input!$A$1:$EY$1,0))</f>
        <v>0</v>
      </c>
      <c r="N64" s="83">
        <f>INDEX(Input!$A$1:$EY$395,MATCH('2020-21'!$A64,Input!$A$1:$A$395,0),MATCH('2020-21'!N$2,Input!$A$1:$EY$1,0))</f>
        <v>0</v>
      </c>
      <c r="O64" s="83">
        <f>INDEX(Input!$A$1:$EY$395,MATCH('2020-21'!$A64,Input!$A$1:$A$395,0),MATCH('2020-21'!O$2,Input!$A$1:$EY$1,0))</f>
        <v>0</v>
      </c>
      <c r="P64" s="83">
        <f>INDEX(Input!$A$1:$EY$395,MATCH('2020-21'!$A64,Input!$A$1:$A$395,0),MATCH('2020-21'!P$2,Input!$A$1:$EY$1,0))</f>
        <v>4.1218651304300353</v>
      </c>
      <c r="Q64" s="83">
        <f>INDEX(Input!$A$1:$EY$395,MATCH('2020-21'!$A64,Input!$A$1:$A$395,0),MATCH('2020-21'!Q$2,Input!$A$1:$EY$1,0))</f>
        <v>0</v>
      </c>
      <c r="R64" s="112">
        <f>INDEX(Input!$A$1:$EY$395,MATCH('2020-21'!$A64,Input!$A$1:$A$395,0),MATCH('2020-21'!R$2,Input!$A$1:$EY$1,0))</f>
        <v>17.305937372807982</v>
      </c>
      <c r="S64" s="128">
        <f>INDEX(Input!$A$1:$EY$395,MATCH('2020-21'!$A64,Input!$A$1:$A$395,0),MATCH('2020-21'!S$2,Input!$A$1:$EY$1,0))</f>
        <v>5.7557752176802479</v>
      </c>
      <c r="V64" s="100"/>
    </row>
    <row r="65" spans="1:22" ht="16.2" x14ac:dyDescent="0.3">
      <c r="A65" s="120" t="str">
        <f>INDEX(Input!$A$1:$A$395,MATCH('2020-21'!$B65,Input!$B$1:$B$395,0))</f>
        <v>R98</v>
      </c>
      <c r="B65" s="120" t="s">
        <v>1293</v>
      </c>
      <c r="C65" s="120" t="str">
        <f>INDEX(Input!$C$1:$C$395,MATCH('2020-21'!$B65,Input!$B$1:$B$395,0))</f>
        <v>E07000070</v>
      </c>
      <c r="D65" s="46">
        <f>INDEX(Input!$EY$1:$EY$395,MATCH('2020-21'!$B65,Input!$B$1:$B$395,0))</f>
        <v>1</v>
      </c>
      <c r="E65" s="163"/>
      <c r="F65" s="120" t="str">
        <f>INDEX(Input!$D$1:$D$395,MATCH('2020-21'!$B65,Input!$B$1:$B$395,0))</f>
        <v>Chelmsford</v>
      </c>
      <c r="G65" s="112">
        <f>INDEX(Input!$A$1:$EY$395,MATCH('2020-21'!$A65,Input!$A$1:$A$395,0),MATCH('2020-21'!G$2,Input!$A$1:$EY$1,0))</f>
        <v>20.213148168619576</v>
      </c>
      <c r="H65" s="83">
        <f>INDEX(Input!$A$1:$EY$395,MATCH('2020-21'!$A65,Input!$A$1:$A$395,0),MATCH('2020-21'!H$2,Input!$A$1:$EY$1,0))</f>
        <v>3.4081352409213941</v>
      </c>
      <c r="I65" s="83">
        <f>INDEX(Input!$A$1:$EY$395,MATCH('2020-21'!$A65,Input!$A$1:$A$395,0),MATCH('2020-21'!I$2,Input!$A$1:$EY$1,0))</f>
        <v>0.13659860685055686</v>
      </c>
      <c r="J65" s="83">
        <f>INDEX(Input!$A$1:$EY$395,MATCH('2020-21'!$A65,Input!$A$1:$A$395,0),MATCH('2020-21'!J$2,Input!$A$1:$EY$1,0))</f>
        <v>13.211076260000603</v>
      </c>
      <c r="K65" s="83">
        <f>INDEX(Input!$A$1:$EY$395,MATCH('2020-21'!$A65,Input!$A$1:$A$395,0),MATCH('2020-21'!K$2,Input!$A$1:$EY$1,0))</f>
        <v>0</v>
      </c>
      <c r="L65" s="83">
        <f>INDEX(Input!$A$1:$EY$395,MATCH('2020-21'!$A65,Input!$A$1:$A$395,0),MATCH('2020-21'!L$2,Input!$A$1:$EY$1,0))</f>
        <v>0.28055276729554379</v>
      </c>
      <c r="M65" s="83">
        <f>INDEX(Input!$A$1:$EY$395,MATCH('2020-21'!$A65,Input!$A$1:$A$395,0),MATCH('2020-21'!M$2,Input!$A$1:$EY$1,0))</f>
        <v>0</v>
      </c>
      <c r="N65" s="83">
        <f>INDEX(Input!$A$1:$EY$395,MATCH('2020-21'!$A65,Input!$A$1:$A$395,0),MATCH('2020-21'!N$2,Input!$A$1:$EY$1,0))</f>
        <v>0</v>
      </c>
      <c r="O65" s="83">
        <f>INDEX(Input!$A$1:$EY$395,MATCH('2020-21'!$A65,Input!$A$1:$A$395,0),MATCH('2020-21'!O$2,Input!$A$1:$EY$1,0))</f>
        <v>0</v>
      </c>
      <c r="P65" s="83">
        <f>INDEX(Input!$A$1:$EY$395,MATCH('2020-21'!$A65,Input!$A$1:$A$395,0),MATCH('2020-21'!P$2,Input!$A$1:$EY$1,0))</f>
        <v>4.426370612049193</v>
      </c>
      <c r="Q65" s="83">
        <f>INDEX(Input!$A$1:$EY$395,MATCH('2020-21'!$A65,Input!$A$1:$A$395,0),MATCH('2020-21'!Q$2,Input!$A$1:$EY$1,0))</f>
        <v>0</v>
      </c>
      <c r="R65" s="112">
        <f>INDEX(Input!$A$1:$EY$395,MATCH('2020-21'!$A65,Input!$A$1:$A$395,0),MATCH('2020-21'!R$2,Input!$A$1:$EY$1,0))</f>
        <v>21.462733487117291</v>
      </c>
      <c r="S65" s="128">
        <f>INDEX(Input!$A$1:$EY$395,MATCH('2020-21'!$A65,Input!$A$1:$A$395,0),MATCH('2020-21'!S$2,Input!$A$1:$EY$1,0))</f>
        <v>6.18204204547248</v>
      </c>
      <c r="V65" s="100"/>
    </row>
    <row r="66" spans="1:22" ht="16.2" x14ac:dyDescent="0.3">
      <c r="A66" s="120" t="str">
        <f>INDEX(Input!$A$1:$A$395,MATCH('2020-21'!$B66,Input!$B$1:$B$395,0))</f>
        <v>R108</v>
      </c>
      <c r="B66" s="120" t="s">
        <v>1279</v>
      </c>
      <c r="C66" s="120" t="str">
        <f>INDEX(Input!$C$1:$C$395,MATCH('2020-21'!$B66,Input!$B$1:$B$395,0))</f>
        <v>E07000078</v>
      </c>
      <c r="D66" s="46">
        <f>INDEX(Input!$EY$1:$EY$395,MATCH('2020-21'!$B66,Input!$B$1:$B$395,0))</f>
        <v>1</v>
      </c>
      <c r="E66" s="163"/>
      <c r="F66" s="120" t="str">
        <f>INDEX(Input!$D$1:$D$395,MATCH('2020-21'!$B66,Input!$B$1:$B$395,0))</f>
        <v>Cheltenham</v>
      </c>
      <c r="G66" s="112">
        <f>INDEX(Input!$A$1:$EY$395,MATCH('2020-21'!$A66,Input!$A$1:$A$395,0),MATCH('2020-21'!G$2,Input!$A$1:$EY$1,0))</f>
        <v>13.272679812006437</v>
      </c>
      <c r="H66" s="83">
        <f>INDEX(Input!$A$1:$EY$395,MATCH('2020-21'!$A66,Input!$A$1:$A$395,0),MATCH('2020-21'!H$2,Input!$A$1:$EY$1,0))</f>
        <v>2.8414433824954495</v>
      </c>
      <c r="I66" s="83">
        <f>INDEX(Input!$A$1:$EY$395,MATCH('2020-21'!$A66,Input!$A$1:$A$395,0),MATCH('2020-21'!I$2,Input!$A$1:$EY$1,0))</f>
        <v>0.11388550631244286</v>
      </c>
      <c r="J66" s="83">
        <f>INDEX(Input!$A$1:$EY$395,MATCH('2020-21'!$A66,Input!$A$1:$A$395,0),MATCH('2020-21'!J$2,Input!$A$1:$EY$1,0))</f>
        <v>9.1399293001343818</v>
      </c>
      <c r="K66" s="83">
        <f>INDEX(Input!$A$1:$EY$395,MATCH('2020-21'!$A66,Input!$A$1:$A$395,0),MATCH('2020-21'!K$2,Input!$A$1:$EY$1,0))</f>
        <v>0</v>
      </c>
      <c r="L66" s="83">
        <f>INDEX(Input!$A$1:$EY$395,MATCH('2020-21'!$A66,Input!$A$1:$A$395,0),MATCH('2020-21'!L$2,Input!$A$1:$EY$1,0))</f>
        <v>0.15008553295265295</v>
      </c>
      <c r="M66" s="83">
        <f>INDEX(Input!$A$1:$EY$395,MATCH('2020-21'!$A66,Input!$A$1:$A$395,0),MATCH('2020-21'!M$2,Input!$A$1:$EY$1,0))</f>
        <v>0</v>
      </c>
      <c r="N66" s="83">
        <f>INDEX(Input!$A$1:$EY$395,MATCH('2020-21'!$A66,Input!$A$1:$A$395,0),MATCH('2020-21'!N$2,Input!$A$1:$EY$1,0))</f>
        <v>0</v>
      </c>
      <c r="O66" s="83">
        <f>INDEX(Input!$A$1:$EY$395,MATCH('2020-21'!$A66,Input!$A$1:$A$395,0),MATCH('2020-21'!O$2,Input!$A$1:$EY$1,0))</f>
        <v>0</v>
      </c>
      <c r="P66" s="83">
        <f>INDEX(Input!$A$1:$EY$395,MATCH('2020-21'!$A66,Input!$A$1:$A$395,0),MATCH('2020-21'!P$2,Input!$A$1:$EY$1,0))</f>
        <v>1.252261521691308</v>
      </c>
      <c r="Q66" s="83">
        <f>INDEX(Input!$A$1:$EY$395,MATCH('2020-21'!$A66,Input!$A$1:$A$395,0),MATCH('2020-21'!Q$2,Input!$A$1:$EY$1,0))</f>
        <v>0</v>
      </c>
      <c r="R66" s="112">
        <f>INDEX(Input!$A$1:$EY$395,MATCH('2020-21'!$A66,Input!$A$1:$A$395,0),MATCH('2020-21'!R$2,Input!$A$1:$EY$1,0))</f>
        <v>13.497605243586234</v>
      </c>
      <c r="S66" s="128">
        <f>INDEX(Input!$A$1:$EY$395,MATCH('2020-21'!$A66,Input!$A$1:$A$395,0),MATCH('2020-21'!S$2,Input!$A$1:$EY$1,0))</f>
        <v>1.6946497223290891</v>
      </c>
      <c r="V66" s="100"/>
    </row>
    <row r="67" spans="1:22" ht="16.2" x14ac:dyDescent="0.3">
      <c r="A67" s="120" t="str">
        <f>INDEX(Input!$A$1:$A$395,MATCH('2020-21'!$B67,Input!$B$1:$B$395,0))</f>
        <v>R237</v>
      </c>
      <c r="B67" s="120" t="s">
        <v>1085</v>
      </c>
      <c r="C67" s="120" t="str">
        <f>INDEX(Input!$C$1:$C$395,MATCH('2020-21'!$B67,Input!$B$1:$B$395,0))</f>
        <v>E07000177</v>
      </c>
      <c r="D67" s="46">
        <f>INDEX(Input!$EY$1:$EY$395,MATCH('2020-21'!$B67,Input!$B$1:$B$395,0))</f>
        <v>1</v>
      </c>
      <c r="E67" s="163"/>
      <c r="F67" s="120" t="str">
        <f>INDEX(Input!$D$1:$D$395,MATCH('2020-21'!$B67,Input!$B$1:$B$395,0))</f>
        <v>Cherwell</v>
      </c>
      <c r="G67" s="112">
        <f>INDEX(Input!$A$1:$EY$395,MATCH('2020-21'!$A67,Input!$A$1:$A$395,0),MATCH('2020-21'!G$2,Input!$A$1:$EY$1,0))</f>
        <v>16.004026079379152</v>
      </c>
      <c r="H67" s="83">
        <f>INDEX(Input!$A$1:$EY$395,MATCH('2020-21'!$A67,Input!$A$1:$A$395,0),MATCH('2020-21'!H$2,Input!$A$1:$EY$1,0))</f>
        <v>3.9349256410984128</v>
      </c>
      <c r="I67" s="83">
        <f>INDEX(Input!$A$1:$EY$395,MATCH('2020-21'!$A67,Input!$A$1:$A$395,0),MATCH('2020-21'!I$2,Input!$A$1:$EY$1,0))</f>
        <v>0.15305972898542033</v>
      </c>
      <c r="J67" s="83">
        <f>INDEX(Input!$A$1:$EY$395,MATCH('2020-21'!$A67,Input!$A$1:$A$395,0),MATCH('2020-21'!J$2,Input!$A$1:$EY$1,0))</f>
        <v>7.185823123867741</v>
      </c>
      <c r="K67" s="83">
        <f>INDEX(Input!$A$1:$EY$395,MATCH('2020-21'!$A67,Input!$A$1:$A$395,0),MATCH('2020-21'!K$2,Input!$A$1:$EY$1,0))</f>
        <v>0</v>
      </c>
      <c r="L67" s="83">
        <f>INDEX(Input!$A$1:$EY$395,MATCH('2020-21'!$A67,Input!$A$1:$A$395,0),MATCH('2020-21'!L$2,Input!$A$1:$EY$1,0))</f>
        <v>0.20773403403426705</v>
      </c>
      <c r="M67" s="83">
        <f>INDEX(Input!$A$1:$EY$395,MATCH('2020-21'!$A67,Input!$A$1:$A$395,0),MATCH('2020-21'!M$2,Input!$A$1:$EY$1,0))</f>
        <v>0</v>
      </c>
      <c r="N67" s="83">
        <f>INDEX(Input!$A$1:$EY$395,MATCH('2020-21'!$A67,Input!$A$1:$A$395,0),MATCH('2020-21'!N$2,Input!$A$1:$EY$1,0))</f>
        <v>0</v>
      </c>
      <c r="O67" s="83">
        <f>INDEX(Input!$A$1:$EY$395,MATCH('2020-21'!$A67,Input!$A$1:$A$395,0),MATCH('2020-21'!O$2,Input!$A$1:$EY$1,0))</f>
        <v>0</v>
      </c>
      <c r="P67" s="83">
        <f>INDEX(Input!$A$1:$EY$395,MATCH('2020-21'!$A67,Input!$A$1:$A$395,0),MATCH('2020-21'!P$2,Input!$A$1:$EY$1,0))</f>
        <v>5.8360534089091844</v>
      </c>
      <c r="Q67" s="83">
        <f>INDEX(Input!$A$1:$EY$395,MATCH('2020-21'!$A67,Input!$A$1:$A$395,0),MATCH('2020-21'!Q$2,Input!$A$1:$EY$1,0))</f>
        <v>0</v>
      </c>
      <c r="R67" s="112">
        <f>INDEX(Input!$A$1:$EY$395,MATCH('2020-21'!$A67,Input!$A$1:$A$395,0),MATCH('2020-21'!R$2,Input!$A$1:$EY$1,0))</f>
        <v>17.317595936895028</v>
      </c>
      <c r="S67" s="128">
        <f>INDEX(Input!$A$1:$EY$395,MATCH('2020-21'!$A67,Input!$A$1:$A$395,0),MATCH('2020-21'!S$2,Input!$A$1:$EY$1,0))</f>
        <v>8.2077462945925994</v>
      </c>
      <c r="V67" s="100"/>
    </row>
    <row r="68" spans="1:22" ht="16.2" x14ac:dyDescent="0.3">
      <c r="A68" s="120" t="str">
        <f>INDEX(Input!$A$1:$A$395,MATCH('2020-21'!$B68,Input!$B$1:$B$395,0))</f>
        <v>R677</v>
      </c>
      <c r="B68" s="120" t="s">
        <v>1637</v>
      </c>
      <c r="C68" s="120" t="str">
        <f>INDEX(Input!$C$1:$C$395,MATCH('2020-21'!$B68,Input!$B$1:$B$395,0))</f>
        <v>E06000049</v>
      </c>
      <c r="D68" s="46">
        <f>INDEX(Input!$EY$1:$EY$395,MATCH('2020-21'!$B68,Input!$B$1:$B$395,0))</f>
        <v>1</v>
      </c>
      <c r="E68" s="163"/>
      <c r="F68" s="120" t="str">
        <f>INDEX(Input!$D$1:$D$395,MATCH('2020-21'!$B68,Input!$B$1:$B$395,0))</f>
        <v>Cheshire East</v>
      </c>
      <c r="G68" s="112">
        <f>INDEX(Input!$A$1:$EY$395,MATCH('2020-21'!$A68,Input!$A$1:$A$395,0),MATCH('2020-21'!G$2,Input!$A$1:$EY$1,0))</f>
        <v>279.71658897569381</v>
      </c>
      <c r="H68" s="83">
        <f>INDEX(Input!$A$1:$EY$395,MATCH('2020-21'!$A68,Input!$A$1:$A$395,0),MATCH('2020-21'!H$2,Input!$A$1:$EY$1,0))</f>
        <v>42.53639780392033</v>
      </c>
      <c r="I68" s="83">
        <f>INDEX(Input!$A$1:$EY$395,MATCH('2020-21'!$A68,Input!$A$1:$A$395,0),MATCH('2020-21'!I$2,Input!$A$1:$EY$1,0))</f>
        <v>1.7048656434437004</v>
      </c>
      <c r="J68" s="83">
        <f>INDEX(Input!$A$1:$EY$395,MATCH('2020-21'!$A68,Input!$A$1:$A$395,0),MATCH('2020-21'!J$2,Input!$A$1:$EY$1,0))</f>
        <v>208.0318217904655</v>
      </c>
      <c r="K68" s="83">
        <f>INDEX(Input!$A$1:$EY$395,MATCH('2020-21'!$A68,Input!$A$1:$A$395,0),MATCH('2020-21'!K$2,Input!$A$1:$EY$1,0))</f>
        <v>21.096174249059558</v>
      </c>
      <c r="L68" s="83">
        <f>INDEX(Input!$A$1:$EY$395,MATCH('2020-21'!$A68,Input!$A$1:$A$395,0),MATCH('2020-21'!L$2,Input!$A$1:$EY$1,0))</f>
        <v>0</v>
      </c>
      <c r="M68" s="83">
        <f>INDEX(Input!$A$1:$EY$395,MATCH('2020-21'!$A68,Input!$A$1:$A$395,0),MATCH('2020-21'!M$2,Input!$A$1:$EY$1,0))</f>
        <v>8.4499290114746692</v>
      </c>
      <c r="N68" s="83">
        <f>INDEX(Input!$A$1:$EY$395,MATCH('2020-21'!$A68,Input!$A$1:$A$395,0),MATCH('2020-21'!N$2,Input!$A$1:$EY$1,0))</f>
        <v>0</v>
      </c>
      <c r="O68" s="83">
        <f>INDEX(Input!$A$1:$EY$395,MATCH('2020-21'!$A68,Input!$A$1:$A$395,0),MATCH('2020-21'!O$2,Input!$A$1:$EY$1,0))</f>
        <v>7.6158479999999997</v>
      </c>
      <c r="P68" s="83">
        <f>INDEX(Input!$A$1:$EY$395,MATCH('2020-21'!$A68,Input!$A$1:$A$395,0),MATCH('2020-21'!P$2,Input!$A$1:$EY$1,0))</f>
        <v>11.192753927536673</v>
      </c>
      <c r="Q68" s="83">
        <f>INDEX(Input!$A$1:$EY$395,MATCH('2020-21'!$A68,Input!$A$1:$A$395,0),MATCH('2020-21'!Q$2,Input!$A$1:$EY$1,0))</f>
        <v>0</v>
      </c>
      <c r="R68" s="112">
        <f>INDEX(Input!$A$1:$EY$395,MATCH('2020-21'!$A68,Input!$A$1:$A$395,0),MATCH('2020-21'!R$2,Input!$A$1:$EY$1,0))</f>
        <v>300.62779042590046</v>
      </c>
      <c r="S68" s="128">
        <f>INDEX(Input!$A$1:$EY$395,MATCH('2020-21'!$A68,Input!$A$1:$A$395,0),MATCH('2020-21'!S$2,Input!$A$1:$EY$1,0))</f>
        <v>7.4758531579347087</v>
      </c>
      <c r="V68" s="100"/>
    </row>
    <row r="69" spans="1:22" ht="16.2" x14ac:dyDescent="0.3">
      <c r="A69" s="120" t="str">
        <f>INDEX(Input!$A$1:$A$395,MATCH('2020-21'!$B69,Input!$B$1:$B$395,0))</f>
        <v>R966</v>
      </c>
      <c r="B69" s="120" t="s">
        <v>1691</v>
      </c>
      <c r="C69" s="120" t="str">
        <f>INDEX(Input!$C$1:$C$395,MATCH('2020-21'!$B69,Input!$B$1:$B$395,0))</f>
        <v>E31000006</v>
      </c>
      <c r="D69" s="46">
        <f>INDEX(Input!$EY$1:$EY$395,MATCH('2020-21'!$B69,Input!$B$1:$B$395,0))</f>
        <v>1</v>
      </c>
      <c r="E69" s="163"/>
      <c r="F69" s="120" t="str">
        <f>INDEX(Input!$D$1:$D$395,MATCH('2020-21'!$B69,Input!$B$1:$B$395,0))</f>
        <v>Cheshire Fire</v>
      </c>
      <c r="G69" s="112">
        <f>INDEX(Input!$A$1:$EY$395,MATCH('2020-21'!$A69,Input!$A$1:$A$395,0),MATCH('2020-21'!G$2,Input!$A$1:$EY$1,0))</f>
        <v>42.632111004395199</v>
      </c>
      <c r="H69" s="83">
        <f>INDEX(Input!$A$1:$EY$395,MATCH('2020-21'!$A69,Input!$A$1:$A$395,0),MATCH('2020-21'!H$2,Input!$A$1:$EY$1,0))</f>
        <v>13.460427063473295</v>
      </c>
      <c r="I69" s="83">
        <f>INDEX(Input!$A$1:$EY$395,MATCH('2020-21'!$A69,Input!$A$1:$A$395,0),MATCH('2020-21'!I$2,Input!$A$1:$EY$1,0))</f>
        <v>0.37952377099653589</v>
      </c>
      <c r="J69" s="83">
        <f>INDEX(Input!$A$1:$EY$395,MATCH('2020-21'!$A69,Input!$A$1:$A$395,0),MATCH('2020-21'!J$2,Input!$A$1:$EY$1,0))</f>
        <v>30.209725717119792</v>
      </c>
      <c r="K69" s="83">
        <f>INDEX(Input!$A$1:$EY$395,MATCH('2020-21'!$A69,Input!$A$1:$A$395,0),MATCH('2020-21'!K$2,Input!$A$1:$EY$1,0))</f>
        <v>0</v>
      </c>
      <c r="L69" s="83">
        <f>INDEX(Input!$A$1:$EY$395,MATCH('2020-21'!$A69,Input!$A$1:$A$395,0),MATCH('2020-21'!L$2,Input!$A$1:$EY$1,0))</f>
        <v>0</v>
      </c>
      <c r="M69" s="83">
        <f>INDEX(Input!$A$1:$EY$395,MATCH('2020-21'!$A69,Input!$A$1:$A$395,0),MATCH('2020-21'!M$2,Input!$A$1:$EY$1,0))</f>
        <v>0</v>
      </c>
      <c r="N69" s="83">
        <f>INDEX(Input!$A$1:$EY$395,MATCH('2020-21'!$A69,Input!$A$1:$A$395,0),MATCH('2020-21'!N$2,Input!$A$1:$EY$1,0))</f>
        <v>0</v>
      </c>
      <c r="O69" s="83">
        <f>INDEX(Input!$A$1:$EY$395,MATCH('2020-21'!$A69,Input!$A$1:$A$395,0),MATCH('2020-21'!O$2,Input!$A$1:$EY$1,0))</f>
        <v>0</v>
      </c>
      <c r="P69" s="83">
        <f>INDEX(Input!$A$1:$EY$395,MATCH('2020-21'!$A69,Input!$A$1:$A$395,0),MATCH('2020-21'!P$2,Input!$A$1:$EY$1,0))</f>
        <v>0</v>
      </c>
      <c r="Q69" s="83">
        <f>INDEX(Input!$A$1:$EY$395,MATCH('2020-21'!$A69,Input!$A$1:$A$395,0),MATCH('2020-21'!Q$2,Input!$A$1:$EY$1,0))</f>
        <v>0</v>
      </c>
      <c r="R69" s="112">
        <f>INDEX(Input!$A$1:$EY$395,MATCH('2020-21'!$A69,Input!$A$1:$A$395,0),MATCH('2020-21'!R$2,Input!$A$1:$EY$1,0))</f>
        <v>44.04967655158962</v>
      </c>
      <c r="S69" s="128">
        <f>INDEX(Input!$A$1:$EY$395,MATCH('2020-21'!$A69,Input!$A$1:$A$395,0),MATCH('2020-21'!S$2,Input!$A$1:$EY$1,0))</f>
        <v>3.3251122541135159</v>
      </c>
      <c r="V69" s="100"/>
    </row>
    <row r="70" spans="1:22" ht="16.2" x14ac:dyDescent="0.3">
      <c r="A70" s="120" t="str">
        <f>INDEX(Input!$A$1:$A$395,MATCH('2020-21'!$B70,Input!$B$1:$B$395,0))</f>
        <v>R678</v>
      </c>
      <c r="B70" s="120" t="s">
        <v>1708</v>
      </c>
      <c r="C70" s="120" t="str">
        <f>INDEX(Input!$C$1:$C$395,MATCH('2020-21'!$B70,Input!$B$1:$B$395,0))</f>
        <v>E06000050</v>
      </c>
      <c r="D70" s="46">
        <f>INDEX(Input!$EY$1:$EY$395,MATCH('2020-21'!$B70,Input!$B$1:$B$395,0))</f>
        <v>1</v>
      </c>
      <c r="E70" s="163"/>
      <c r="F70" s="120" t="str">
        <f>INDEX(Input!$D$1:$D$395,MATCH('2020-21'!$B70,Input!$B$1:$B$395,0))</f>
        <v>Cheshire West and Chester</v>
      </c>
      <c r="G70" s="112">
        <f>INDEX(Input!$A$1:$EY$395,MATCH('2020-21'!$A70,Input!$A$1:$A$395,0),MATCH('2020-21'!G$2,Input!$A$1:$EY$1,0))</f>
        <v>265.43630870870419</v>
      </c>
      <c r="H70" s="83">
        <f>INDEX(Input!$A$1:$EY$395,MATCH('2020-21'!$A70,Input!$A$1:$A$395,0),MATCH('2020-21'!H$2,Input!$A$1:$EY$1,0))</f>
        <v>56.292659335240941</v>
      </c>
      <c r="I70" s="83">
        <f>INDEX(Input!$A$1:$EY$395,MATCH('2020-21'!$A70,Input!$A$1:$A$395,0),MATCH('2020-21'!I$2,Input!$A$1:$EY$1,0))</f>
        <v>2.1223545512777329</v>
      </c>
      <c r="J70" s="83">
        <f>INDEX(Input!$A$1:$EY$395,MATCH('2020-21'!$A70,Input!$A$1:$A$395,0),MATCH('2020-21'!J$2,Input!$A$1:$EY$1,0))</f>
        <v>178.08226488794185</v>
      </c>
      <c r="K70" s="83">
        <f>INDEX(Input!$A$1:$EY$395,MATCH('2020-21'!$A70,Input!$A$1:$A$395,0),MATCH('2020-21'!K$2,Input!$A$1:$EY$1,0))</f>
        <v>18.084854020737826</v>
      </c>
      <c r="L70" s="83">
        <f>INDEX(Input!$A$1:$EY$395,MATCH('2020-21'!$A70,Input!$A$1:$A$395,0),MATCH('2020-21'!L$2,Input!$A$1:$EY$1,0))</f>
        <v>0</v>
      </c>
      <c r="M70" s="83">
        <f>INDEX(Input!$A$1:$EY$395,MATCH('2020-21'!$A70,Input!$A$1:$A$395,0),MATCH('2020-21'!M$2,Input!$A$1:$EY$1,0))</f>
        <v>10.506735682242256</v>
      </c>
      <c r="N70" s="83">
        <f>INDEX(Input!$A$1:$EY$395,MATCH('2020-21'!$A70,Input!$A$1:$A$395,0),MATCH('2020-21'!N$2,Input!$A$1:$EY$1,0))</f>
        <v>0</v>
      </c>
      <c r="O70" s="83">
        <f>INDEX(Input!$A$1:$EY$395,MATCH('2020-21'!$A70,Input!$A$1:$A$395,0),MATCH('2020-21'!O$2,Input!$A$1:$EY$1,0))</f>
        <v>7.886819</v>
      </c>
      <c r="P70" s="83">
        <f>INDEX(Input!$A$1:$EY$395,MATCH('2020-21'!$A70,Input!$A$1:$A$395,0),MATCH('2020-21'!P$2,Input!$A$1:$EY$1,0))</f>
        <v>10.177510105294809</v>
      </c>
      <c r="Q70" s="83">
        <f>INDEX(Input!$A$1:$EY$395,MATCH('2020-21'!$A70,Input!$A$1:$A$395,0),MATCH('2020-21'!Q$2,Input!$A$1:$EY$1,0))</f>
        <v>0</v>
      </c>
      <c r="R70" s="112">
        <f>INDEX(Input!$A$1:$EY$395,MATCH('2020-21'!$A70,Input!$A$1:$A$395,0),MATCH('2020-21'!R$2,Input!$A$1:$EY$1,0))</f>
        <v>283.1531975827354</v>
      </c>
      <c r="S70" s="128">
        <f>INDEX(Input!$A$1:$EY$395,MATCH('2020-21'!$A70,Input!$A$1:$A$395,0),MATCH('2020-21'!S$2,Input!$A$1:$EY$1,0))</f>
        <v>6.6746290137247755</v>
      </c>
      <c r="V70" s="100"/>
    </row>
    <row r="71" spans="1:22" ht="16.2" x14ac:dyDescent="0.3">
      <c r="A71" s="120" t="str">
        <f>INDEX(Input!$A$1:$A$395,MATCH('2020-21'!$B71,Input!$B$1:$B$395,0))</f>
        <v>R54</v>
      </c>
      <c r="B71" s="120" t="s">
        <v>1359</v>
      </c>
      <c r="C71" s="120" t="str">
        <f>INDEX(Input!$C$1:$C$395,MATCH('2020-21'!$B71,Input!$B$1:$B$395,0))</f>
        <v>E07000034</v>
      </c>
      <c r="D71" s="46">
        <f>INDEX(Input!$EY$1:$EY$395,MATCH('2020-21'!$B71,Input!$B$1:$B$395,0))</f>
        <v>1</v>
      </c>
      <c r="E71" s="163"/>
      <c r="F71" s="120" t="str">
        <f>INDEX(Input!$D$1:$D$395,MATCH('2020-21'!$B71,Input!$B$1:$B$395,0))</f>
        <v>Chesterfield</v>
      </c>
      <c r="G71" s="112">
        <f>INDEX(Input!$A$1:$EY$395,MATCH('2020-21'!$A71,Input!$A$1:$A$395,0),MATCH('2020-21'!G$2,Input!$A$1:$EY$1,0))</f>
        <v>8.9566244204861096</v>
      </c>
      <c r="H71" s="83">
        <f>INDEX(Input!$A$1:$EY$395,MATCH('2020-21'!$A71,Input!$A$1:$A$395,0),MATCH('2020-21'!H$2,Input!$A$1:$EY$1,0))</f>
        <v>3.8150503112527638</v>
      </c>
      <c r="I71" s="83">
        <f>INDEX(Input!$A$1:$EY$395,MATCH('2020-21'!$A71,Input!$A$1:$A$395,0),MATCH('2020-21'!I$2,Input!$A$1:$EY$1,0))</f>
        <v>0.13521124309484361</v>
      </c>
      <c r="J71" s="83">
        <f>INDEX(Input!$A$1:$EY$395,MATCH('2020-21'!$A71,Input!$A$1:$A$395,0),MATCH('2020-21'!J$2,Input!$A$1:$EY$1,0))</f>
        <v>4.7817051447804104</v>
      </c>
      <c r="K71" s="83">
        <f>INDEX(Input!$A$1:$EY$395,MATCH('2020-21'!$A71,Input!$A$1:$A$395,0),MATCH('2020-21'!K$2,Input!$A$1:$EY$1,0))</f>
        <v>0</v>
      </c>
      <c r="L71" s="83">
        <f>INDEX(Input!$A$1:$EY$395,MATCH('2020-21'!$A71,Input!$A$1:$A$395,0),MATCH('2020-21'!L$2,Input!$A$1:$EY$1,0))</f>
        <v>0.19838531920856611</v>
      </c>
      <c r="M71" s="83">
        <f>INDEX(Input!$A$1:$EY$395,MATCH('2020-21'!$A71,Input!$A$1:$A$395,0),MATCH('2020-21'!M$2,Input!$A$1:$EY$1,0))</f>
        <v>0</v>
      </c>
      <c r="N71" s="83">
        <f>INDEX(Input!$A$1:$EY$395,MATCH('2020-21'!$A71,Input!$A$1:$A$395,0),MATCH('2020-21'!N$2,Input!$A$1:$EY$1,0))</f>
        <v>0</v>
      </c>
      <c r="O71" s="83">
        <f>INDEX(Input!$A$1:$EY$395,MATCH('2020-21'!$A71,Input!$A$1:$A$395,0),MATCH('2020-21'!O$2,Input!$A$1:$EY$1,0))</f>
        <v>0</v>
      </c>
      <c r="P71" s="83">
        <f>INDEX(Input!$A$1:$EY$395,MATCH('2020-21'!$A71,Input!$A$1:$A$395,0),MATCH('2020-21'!P$2,Input!$A$1:$EY$1,0))</f>
        <v>9.5038939562396826E-2</v>
      </c>
      <c r="Q71" s="83">
        <f>INDEX(Input!$A$1:$EY$395,MATCH('2020-21'!$A71,Input!$A$1:$A$395,0),MATCH('2020-21'!Q$2,Input!$A$1:$EY$1,0))</f>
        <v>0</v>
      </c>
      <c r="R71" s="112">
        <f>INDEX(Input!$A$1:$EY$395,MATCH('2020-21'!$A71,Input!$A$1:$A$395,0),MATCH('2020-21'!R$2,Input!$A$1:$EY$1,0))</f>
        <v>9.0253909578989813</v>
      </c>
      <c r="S71" s="128">
        <f>INDEX(Input!$A$1:$EY$395,MATCH('2020-21'!$A71,Input!$A$1:$A$395,0),MATCH('2020-21'!S$2,Input!$A$1:$EY$1,0))</f>
        <v>0.76777292632239647</v>
      </c>
      <c r="V71" s="100"/>
    </row>
    <row r="72" spans="1:22" ht="16.2" x14ac:dyDescent="0.3">
      <c r="A72" s="120" t="str">
        <f>INDEX(Input!$A$1:$A$395,MATCH('2020-21'!$B72,Input!$B$1:$B$395,0))</f>
        <v>R287</v>
      </c>
      <c r="B72" s="120" t="s">
        <v>993</v>
      </c>
      <c r="C72" s="120" t="str">
        <f>INDEX(Input!$C$1:$C$395,MATCH('2020-21'!$B72,Input!$B$1:$B$395,0))</f>
        <v>E07000225</v>
      </c>
      <c r="D72" s="46">
        <f>INDEX(Input!$EY$1:$EY$395,MATCH('2020-21'!$B72,Input!$B$1:$B$395,0))</f>
        <v>1</v>
      </c>
      <c r="E72" s="163"/>
      <c r="F72" s="120" t="str">
        <f>INDEX(Input!$D$1:$D$395,MATCH('2020-21'!$B72,Input!$B$1:$B$395,0))</f>
        <v>Chichester</v>
      </c>
      <c r="G72" s="112">
        <f>INDEX(Input!$A$1:$EY$395,MATCH('2020-21'!$A72,Input!$A$1:$A$395,0),MATCH('2020-21'!G$2,Input!$A$1:$EY$1,0))</f>
        <v>13.232218729293431</v>
      </c>
      <c r="H72" s="83">
        <f>INDEX(Input!$A$1:$EY$395,MATCH('2020-21'!$A72,Input!$A$1:$A$395,0),MATCH('2020-21'!H$2,Input!$A$1:$EY$1,0))</f>
        <v>2.2519038682509485</v>
      </c>
      <c r="I72" s="83">
        <f>INDEX(Input!$A$1:$EY$395,MATCH('2020-21'!$A72,Input!$A$1:$A$395,0),MATCH('2020-21'!I$2,Input!$A$1:$EY$1,0))</f>
        <v>9.0256668066170276E-2</v>
      </c>
      <c r="J72" s="83">
        <f>INDEX(Input!$A$1:$EY$395,MATCH('2020-21'!$A72,Input!$A$1:$A$395,0),MATCH('2020-21'!J$2,Input!$A$1:$EY$1,0))</f>
        <v>8.5721306640032857</v>
      </c>
      <c r="K72" s="83">
        <f>INDEX(Input!$A$1:$EY$395,MATCH('2020-21'!$A72,Input!$A$1:$A$395,0),MATCH('2020-21'!K$2,Input!$A$1:$EY$1,0))</f>
        <v>0</v>
      </c>
      <c r="L72" s="83">
        <f>INDEX(Input!$A$1:$EY$395,MATCH('2020-21'!$A72,Input!$A$1:$A$395,0),MATCH('2020-21'!L$2,Input!$A$1:$EY$1,0))</f>
        <v>0.39371045174202729</v>
      </c>
      <c r="M72" s="83">
        <f>INDEX(Input!$A$1:$EY$395,MATCH('2020-21'!$A72,Input!$A$1:$A$395,0),MATCH('2020-21'!M$2,Input!$A$1:$EY$1,0))</f>
        <v>0</v>
      </c>
      <c r="N72" s="83">
        <f>INDEX(Input!$A$1:$EY$395,MATCH('2020-21'!$A72,Input!$A$1:$A$395,0),MATCH('2020-21'!N$2,Input!$A$1:$EY$1,0))</f>
        <v>0</v>
      </c>
      <c r="O72" s="83">
        <f>INDEX(Input!$A$1:$EY$395,MATCH('2020-21'!$A72,Input!$A$1:$A$395,0),MATCH('2020-21'!O$2,Input!$A$1:$EY$1,0))</f>
        <v>0</v>
      </c>
      <c r="P72" s="83">
        <f>INDEX(Input!$A$1:$EY$395,MATCH('2020-21'!$A72,Input!$A$1:$A$395,0),MATCH('2020-21'!P$2,Input!$A$1:$EY$1,0))</f>
        <v>1.5853883149959496</v>
      </c>
      <c r="Q72" s="83">
        <f>INDEX(Input!$A$1:$EY$395,MATCH('2020-21'!$A72,Input!$A$1:$A$395,0),MATCH('2020-21'!Q$2,Input!$A$1:$EY$1,0))</f>
        <v>0.18906903203090891</v>
      </c>
      <c r="R72" s="112">
        <f>INDEX(Input!$A$1:$EY$395,MATCH('2020-21'!$A72,Input!$A$1:$A$395,0),MATCH('2020-21'!R$2,Input!$A$1:$EY$1,0))</f>
        <v>13.08245899908929</v>
      </c>
      <c r="S72" s="128">
        <f>INDEX(Input!$A$1:$EY$395,MATCH('2020-21'!$A72,Input!$A$1:$A$395,0),MATCH('2020-21'!S$2,Input!$A$1:$EY$1,0))</f>
        <v>-1.1317809451910188</v>
      </c>
      <c r="V72" s="100"/>
    </row>
    <row r="73" spans="1:22" ht="16.2" x14ac:dyDescent="0.3">
      <c r="A73" s="120" t="str">
        <f>INDEX(Input!$A$1:$A$395,MATCH('2020-21'!$B73,Input!$B$1:$B$395,0))</f>
        <v>R174</v>
      </c>
      <c r="B73" s="120" t="s">
        <v>1197</v>
      </c>
      <c r="C73" s="120" t="str">
        <f>INDEX(Input!$C$1:$C$395,MATCH('2020-21'!$B73,Input!$B$1:$B$395,0))</f>
        <v>E07000118</v>
      </c>
      <c r="D73" s="46">
        <f>INDEX(Input!$EY$1:$EY$395,MATCH('2020-21'!$B73,Input!$B$1:$B$395,0))</f>
        <v>1</v>
      </c>
      <c r="E73" s="163"/>
      <c r="F73" s="120" t="str">
        <f>INDEX(Input!$D$1:$D$395,MATCH('2020-21'!$B73,Input!$B$1:$B$395,0))</f>
        <v>Chorley</v>
      </c>
      <c r="G73" s="112">
        <f>INDEX(Input!$A$1:$EY$395,MATCH('2020-21'!$A73,Input!$A$1:$A$395,0),MATCH('2020-21'!G$2,Input!$A$1:$EY$1,0))</f>
        <v>12.90589804072032</v>
      </c>
      <c r="H73" s="83">
        <f>INDEX(Input!$A$1:$EY$395,MATCH('2020-21'!$A73,Input!$A$1:$A$395,0),MATCH('2020-21'!H$2,Input!$A$1:$EY$1,0))</f>
        <v>2.9410497907334219</v>
      </c>
      <c r="I73" s="83">
        <f>INDEX(Input!$A$1:$EY$395,MATCH('2020-21'!$A73,Input!$A$1:$A$395,0),MATCH('2020-21'!I$2,Input!$A$1:$EY$1,0))</f>
        <v>0.11787774712358404</v>
      </c>
      <c r="J73" s="83">
        <f>INDEX(Input!$A$1:$EY$395,MATCH('2020-21'!$A73,Input!$A$1:$A$395,0),MATCH('2020-21'!J$2,Input!$A$1:$EY$1,0))</f>
        <v>7.4048037179339143</v>
      </c>
      <c r="K73" s="83">
        <f>INDEX(Input!$A$1:$EY$395,MATCH('2020-21'!$A73,Input!$A$1:$A$395,0),MATCH('2020-21'!K$2,Input!$A$1:$EY$1,0))</f>
        <v>0</v>
      </c>
      <c r="L73" s="83">
        <f>INDEX(Input!$A$1:$EY$395,MATCH('2020-21'!$A73,Input!$A$1:$A$395,0),MATCH('2020-21'!L$2,Input!$A$1:$EY$1,0))</f>
        <v>4.3993342887440529E-2</v>
      </c>
      <c r="M73" s="83">
        <f>INDEX(Input!$A$1:$EY$395,MATCH('2020-21'!$A73,Input!$A$1:$A$395,0),MATCH('2020-21'!M$2,Input!$A$1:$EY$1,0))</f>
        <v>0</v>
      </c>
      <c r="N73" s="83">
        <f>INDEX(Input!$A$1:$EY$395,MATCH('2020-21'!$A73,Input!$A$1:$A$395,0),MATCH('2020-21'!N$2,Input!$A$1:$EY$1,0))</f>
        <v>0</v>
      </c>
      <c r="O73" s="83">
        <f>INDEX(Input!$A$1:$EY$395,MATCH('2020-21'!$A73,Input!$A$1:$A$395,0),MATCH('2020-21'!O$2,Input!$A$1:$EY$1,0))</f>
        <v>0</v>
      </c>
      <c r="P73" s="83">
        <f>INDEX(Input!$A$1:$EY$395,MATCH('2020-21'!$A73,Input!$A$1:$A$395,0),MATCH('2020-21'!P$2,Input!$A$1:$EY$1,0))</f>
        <v>2.3462129776974767</v>
      </c>
      <c r="Q73" s="83">
        <f>INDEX(Input!$A$1:$EY$395,MATCH('2020-21'!$A73,Input!$A$1:$A$395,0),MATCH('2020-21'!Q$2,Input!$A$1:$EY$1,0))</f>
        <v>0</v>
      </c>
      <c r="R73" s="112">
        <f>INDEX(Input!$A$1:$EY$395,MATCH('2020-21'!$A73,Input!$A$1:$A$395,0),MATCH('2020-21'!R$2,Input!$A$1:$EY$1,0))</f>
        <v>12.853937576375838</v>
      </c>
      <c r="S73" s="128">
        <f>INDEX(Input!$A$1:$EY$395,MATCH('2020-21'!$A73,Input!$A$1:$A$395,0),MATCH('2020-21'!S$2,Input!$A$1:$EY$1,0))</f>
        <v>-0.40261021883588599</v>
      </c>
      <c r="V73" s="100"/>
    </row>
    <row r="74" spans="1:22" ht="16.2" x14ac:dyDescent="0.3">
      <c r="A74" s="120" t="str">
        <f>INDEX(Input!$A$1:$A$395,MATCH('2020-21'!$B74,Input!$B$1:$B$395,0))</f>
        <v>R370</v>
      </c>
      <c r="B74" s="120" t="s">
        <v>931</v>
      </c>
      <c r="C74" s="120" t="str">
        <f>INDEX(Input!$C$1:$C$395,MATCH('2020-21'!$B74,Input!$B$1:$B$395,0))</f>
        <v>E09000001</v>
      </c>
      <c r="D74" s="46">
        <f>INDEX(Input!$EY$1:$EY$395,MATCH('2020-21'!$B74,Input!$B$1:$B$395,0))</f>
        <v>1</v>
      </c>
      <c r="E74" s="163"/>
      <c r="F74" s="120" t="str">
        <f>INDEX(Input!$D$1:$D$395,MATCH('2020-21'!$B74,Input!$B$1:$B$395,0))</f>
        <v>City of London</v>
      </c>
      <c r="G74" s="112">
        <f>INDEX(Input!$A$1:$EY$395,MATCH('2020-21'!$A74,Input!$A$1:$A$395,0),MATCH('2020-21'!G$2,Input!$A$1:$EY$1,0))</f>
        <v>31.118997115189224</v>
      </c>
      <c r="H74" s="83">
        <f>INDEX(Input!$A$1:$EY$395,MATCH('2020-21'!$A74,Input!$A$1:$A$395,0),MATCH('2020-21'!H$2,Input!$A$1:$EY$1,0))</f>
        <v>22.95068854633778</v>
      </c>
      <c r="I74" s="83">
        <f>INDEX(Input!$A$1:$EY$395,MATCH('2020-21'!$A74,Input!$A$1:$A$395,0),MATCH('2020-21'!I$2,Input!$A$1:$EY$1,0))</f>
        <v>0.66828961410760013</v>
      </c>
      <c r="J74" s="83">
        <f>INDEX(Input!$A$1:$EY$395,MATCH('2020-21'!$A74,Input!$A$1:$A$395,0),MATCH('2020-21'!J$2,Input!$A$1:$EY$1,0))</f>
        <v>6.9672557540543325</v>
      </c>
      <c r="K74" s="83">
        <f>INDEX(Input!$A$1:$EY$395,MATCH('2020-21'!$A74,Input!$A$1:$A$395,0),MATCH('2020-21'!K$2,Input!$A$1:$EY$1,0))</f>
        <v>0.27455040005471837</v>
      </c>
      <c r="L74" s="83">
        <f>INDEX(Input!$A$1:$EY$395,MATCH('2020-21'!$A74,Input!$A$1:$A$395,0),MATCH('2020-21'!L$2,Input!$A$1:$EY$1,0))</f>
        <v>0</v>
      </c>
      <c r="M74" s="83">
        <f>INDEX(Input!$A$1:$EY$395,MATCH('2020-21'!$A74,Input!$A$1:$A$395,0),MATCH('2020-21'!M$2,Input!$A$1:$EY$1,0))</f>
        <v>0.31414360596237584</v>
      </c>
      <c r="N74" s="83">
        <f>INDEX(Input!$A$1:$EY$395,MATCH('2020-21'!$A74,Input!$A$1:$A$395,0),MATCH('2020-21'!N$2,Input!$A$1:$EY$1,0))</f>
        <v>0</v>
      </c>
      <c r="O74" s="83">
        <f>INDEX(Input!$A$1:$EY$395,MATCH('2020-21'!$A74,Input!$A$1:$A$395,0),MATCH('2020-21'!O$2,Input!$A$1:$EY$1,0))</f>
        <v>0.25615100000000002</v>
      </c>
      <c r="P74" s="83">
        <f>INDEX(Input!$A$1:$EY$395,MATCH('2020-21'!$A74,Input!$A$1:$A$395,0),MATCH('2020-21'!P$2,Input!$A$1:$EY$1,0))</f>
        <v>0.84820000194615097</v>
      </c>
      <c r="Q74" s="83">
        <f>INDEX(Input!$A$1:$EY$395,MATCH('2020-21'!$A74,Input!$A$1:$A$395,0),MATCH('2020-21'!Q$2,Input!$A$1:$EY$1,0))</f>
        <v>0</v>
      </c>
      <c r="R74" s="112">
        <f>INDEX(Input!$A$1:$EY$395,MATCH('2020-21'!$A74,Input!$A$1:$A$395,0),MATCH('2020-21'!R$2,Input!$A$1:$EY$1,0))</f>
        <v>32.279278922462957</v>
      </c>
      <c r="S74" s="128">
        <f>INDEX(Input!$A$1:$EY$395,MATCH('2020-21'!$A74,Input!$A$1:$A$395,0),MATCH('2020-21'!S$2,Input!$A$1:$EY$1,0))</f>
        <v>3.728532134177942</v>
      </c>
      <c r="V74" s="100"/>
    </row>
    <row r="75" spans="1:22" ht="16.2" x14ac:dyDescent="0.3">
      <c r="A75" s="120" t="str">
        <f>INDEX(Input!$A$1:$A$395,MATCH('2020-21'!$B75,Input!$B$1:$B$395,0))</f>
        <v>R951</v>
      </c>
      <c r="B75" s="120" t="s">
        <v>1589</v>
      </c>
      <c r="C75" s="120" t="str">
        <f>INDEX(Input!$C$1:$C$395,MATCH('2020-21'!$B75,Input!$B$1:$B$395,0))</f>
        <v>E31000007</v>
      </c>
      <c r="D75" s="46">
        <f>INDEX(Input!$EY$1:$EY$395,MATCH('2020-21'!$B75,Input!$B$1:$B$395,0))</f>
        <v>1</v>
      </c>
      <c r="E75" s="163"/>
      <c r="F75" s="120" t="str">
        <f>INDEX(Input!$D$1:$D$395,MATCH('2020-21'!$B75,Input!$B$1:$B$395,0))</f>
        <v>Cleveland Fire</v>
      </c>
      <c r="G75" s="112">
        <f>INDEX(Input!$A$1:$EY$395,MATCH('2020-21'!$A75,Input!$A$1:$A$395,0),MATCH('2020-21'!G$2,Input!$A$1:$EY$1,0))</f>
        <v>26.621723674614231</v>
      </c>
      <c r="H75" s="83">
        <f>INDEX(Input!$A$1:$EY$395,MATCH('2020-21'!$A75,Input!$A$1:$A$395,0),MATCH('2020-21'!H$2,Input!$A$1:$EY$1,0))</f>
        <v>14.689242201102427</v>
      </c>
      <c r="I75" s="83">
        <f>INDEX(Input!$A$1:$EY$395,MATCH('2020-21'!$A75,Input!$A$1:$A$395,0),MATCH('2020-21'!I$2,Input!$A$1:$EY$1,0))</f>
        <v>0.37535414309420811</v>
      </c>
      <c r="J75" s="83">
        <f>INDEX(Input!$A$1:$EY$395,MATCH('2020-21'!$A75,Input!$A$1:$A$395,0),MATCH('2020-21'!J$2,Input!$A$1:$EY$1,0))</f>
        <v>12.326396224414866</v>
      </c>
      <c r="K75" s="83">
        <f>INDEX(Input!$A$1:$EY$395,MATCH('2020-21'!$A75,Input!$A$1:$A$395,0),MATCH('2020-21'!K$2,Input!$A$1:$EY$1,0))</f>
        <v>0</v>
      </c>
      <c r="L75" s="83">
        <f>INDEX(Input!$A$1:$EY$395,MATCH('2020-21'!$A75,Input!$A$1:$A$395,0),MATCH('2020-21'!L$2,Input!$A$1:$EY$1,0))</f>
        <v>0</v>
      </c>
      <c r="M75" s="83">
        <f>INDEX(Input!$A$1:$EY$395,MATCH('2020-21'!$A75,Input!$A$1:$A$395,0),MATCH('2020-21'!M$2,Input!$A$1:$EY$1,0))</f>
        <v>0</v>
      </c>
      <c r="N75" s="83">
        <f>INDEX(Input!$A$1:$EY$395,MATCH('2020-21'!$A75,Input!$A$1:$A$395,0),MATCH('2020-21'!N$2,Input!$A$1:$EY$1,0))</f>
        <v>0</v>
      </c>
      <c r="O75" s="83">
        <f>INDEX(Input!$A$1:$EY$395,MATCH('2020-21'!$A75,Input!$A$1:$A$395,0),MATCH('2020-21'!O$2,Input!$A$1:$EY$1,0))</f>
        <v>0</v>
      </c>
      <c r="P75" s="83">
        <f>INDEX(Input!$A$1:$EY$395,MATCH('2020-21'!$A75,Input!$A$1:$A$395,0),MATCH('2020-21'!P$2,Input!$A$1:$EY$1,0))</f>
        <v>0</v>
      </c>
      <c r="Q75" s="83">
        <f>INDEX(Input!$A$1:$EY$395,MATCH('2020-21'!$A75,Input!$A$1:$A$395,0),MATCH('2020-21'!Q$2,Input!$A$1:$EY$1,0))</f>
        <v>0</v>
      </c>
      <c r="R75" s="112">
        <f>INDEX(Input!$A$1:$EY$395,MATCH('2020-21'!$A75,Input!$A$1:$A$395,0),MATCH('2020-21'!R$2,Input!$A$1:$EY$1,0))</f>
        <v>27.390992568611502</v>
      </c>
      <c r="S75" s="128">
        <f>INDEX(Input!$A$1:$EY$395,MATCH('2020-21'!$A75,Input!$A$1:$A$395,0),MATCH('2020-21'!S$2,Input!$A$1:$EY$1,0))</f>
        <v>2.8896284230116365</v>
      </c>
      <c r="V75" s="100"/>
    </row>
    <row r="76" spans="1:22" ht="16.2" x14ac:dyDescent="0.3">
      <c r="A76" s="120" t="str">
        <f>INDEX(Input!$A$1:$A$395,MATCH('2020-21'!$B76,Input!$B$1:$B$395,0))</f>
        <v>R99</v>
      </c>
      <c r="B76" s="120" t="s">
        <v>1305</v>
      </c>
      <c r="C76" s="120" t="str">
        <f>INDEX(Input!$C$1:$C$395,MATCH('2020-21'!$B76,Input!$B$1:$B$395,0))</f>
        <v>E07000071</v>
      </c>
      <c r="D76" s="46">
        <f>INDEX(Input!$EY$1:$EY$395,MATCH('2020-21'!$B76,Input!$B$1:$B$395,0))</f>
        <v>1</v>
      </c>
      <c r="E76" s="163"/>
      <c r="F76" s="120" t="str">
        <f>INDEX(Input!$D$1:$D$395,MATCH('2020-21'!$B76,Input!$B$1:$B$395,0))</f>
        <v>Colchester</v>
      </c>
      <c r="G76" s="112">
        <f>INDEX(Input!$A$1:$EY$395,MATCH('2020-21'!$A76,Input!$A$1:$A$395,0),MATCH('2020-21'!G$2,Input!$A$1:$EY$1,0))</f>
        <v>19.883359952699223</v>
      </c>
      <c r="H76" s="83">
        <f>INDEX(Input!$A$1:$EY$395,MATCH('2020-21'!$A76,Input!$A$1:$A$395,0),MATCH('2020-21'!H$2,Input!$A$1:$EY$1,0))</f>
        <v>4.3269095770401176</v>
      </c>
      <c r="I76" s="83">
        <f>INDEX(Input!$A$1:$EY$395,MATCH('2020-21'!$A76,Input!$A$1:$A$395,0),MATCH('2020-21'!I$2,Input!$A$1:$EY$1,0))</f>
        <v>0.17342322954068606</v>
      </c>
      <c r="J76" s="83">
        <f>INDEX(Input!$A$1:$EY$395,MATCH('2020-21'!$A76,Input!$A$1:$A$395,0),MATCH('2020-21'!J$2,Input!$A$1:$EY$1,0))</f>
        <v>12.404400586428885</v>
      </c>
      <c r="K76" s="83">
        <f>INDEX(Input!$A$1:$EY$395,MATCH('2020-21'!$A76,Input!$A$1:$A$395,0),MATCH('2020-21'!K$2,Input!$A$1:$EY$1,0))</f>
        <v>0</v>
      </c>
      <c r="L76" s="83">
        <f>INDEX(Input!$A$1:$EY$395,MATCH('2020-21'!$A76,Input!$A$1:$A$395,0),MATCH('2020-21'!L$2,Input!$A$1:$EY$1,0))</f>
        <v>0.17669176537789846</v>
      </c>
      <c r="M76" s="83">
        <f>INDEX(Input!$A$1:$EY$395,MATCH('2020-21'!$A76,Input!$A$1:$A$395,0),MATCH('2020-21'!M$2,Input!$A$1:$EY$1,0))</f>
        <v>0</v>
      </c>
      <c r="N76" s="83">
        <f>INDEX(Input!$A$1:$EY$395,MATCH('2020-21'!$A76,Input!$A$1:$A$395,0),MATCH('2020-21'!N$2,Input!$A$1:$EY$1,0))</f>
        <v>0</v>
      </c>
      <c r="O76" s="83">
        <f>INDEX(Input!$A$1:$EY$395,MATCH('2020-21'!$A76,Input!$A$1:$A$395,0),MATCH('2020-21'!O$2,Input!$A$1:$EY$1,0))</f>
        <v>0</v>
      </c>
      <c r="P76" s="83">
        <f>INDEX(Input!$A$1:$EY$395,MATCH('2020-21'!$A76,Input!$A$1:$A$395,0),MATCH('2020-21'!P$2,Input!$A$1:$EY$1,0))</f>
        <v>3.6024433337164017</v>
      </c>
      <c r="Q76" s="83">
        <f>INDEX(Input!$A$1:$EY$395,MATCH('2020-21'!$A76,Input!$A$1:$A$395,0),MATCH('2020-21'!Q$2,Input!$A$1:$EY$1,0))</f>
        <v>0</v>
      </c>
      <c r="R76" s="112">
        <f>INDEX(Input!$A$1:$EY$395,MATCH('2020-21'!$A76,Input!$A$1:$A$395,0),MATCH('2020-21'!R$2,Input!$A$1:$EY$1,0))</f>
        <v>20.683868492103986</v>
      </c>
      <c r="S76" s="128">
        <f>INDEX(Input!$A$1:$EY$395,MATCH('2020-21'!$A76,Input!$A$1:$A$395,0),MATCH('2020-21'!S$2,Input!$A$1:$EY$1,0))</f>
        <v>4.0260224695881641</v>
      </c>
      <c r="V76" s="100"/>
    </row>
    <row r="77" spans="1:22" ht="16.2" x14ac:dyDescent="0.3">
      <c r="A77" s="120" t="str">
        <f>INDEX(Input!$A$1:$A$395,MATCH('2020-21'!$B77,Input!$B$1:$B$395,0))</f>
        <v>R49</v>
      </c>
      <c r="B77" s="120" t="s">
        <v>1375</v>
      </c>
      <c r="C77" s="120" t="str">
        <f>INDEX(Input!$C$1:$C$395,MATCH('2020-21'!$B77,Input!$B$1:$B$395,0))</f>
        <v>E07000029</v>
      </c>
      <c r="D77" s="46">
        <f>INDEX(Input!$EY$1:$EY$395,MATCH('2020-21'!$B77,Input!$B$1:$B$395,0))</f>
        <v>1</v>
      </c>
      <c r="E77" s="163"/>
      <c r="F77" s="120" t="str">
        <f>INDEX(Input!$D$1:$D$395,MATCH('2020-21'!$B77,Input!$B$1:$B$395,0))</f>
        <v>Copeland</v>
      </c>
      <c r="G77" s="112">
        <f>INDEX(Input!$A$1:$EY$395,MATCH('2020-21'!$A77,Input!$A$1:$A$395,0),MATCH('2020-21'!G$2,Input!$A$1:$EY$1,0))</f>
        <v>7.0152652532296127</v>
      </c>
      <c r="H77" s="83">
        <f>INDEX(Input!$A$1:$EY$395,MATCH('2020-21'!$A77,Input!$A$1:$A$395,0),MATCH('2020-21'!H$2,Input!$A$1:$EY$1,0))</f>
        <v>2.5614309735106748</v>
      </c>
      <c r="I77" s="83">
        <f>INDEX(Input!$A$1:$EY$395,MATCH('2020-21'!$A77,Input!$A$1:$A$395,0),MATCH('2020-21'!I$2,Input!$A$1:$EY$1,0))</f>
        <v>0.10107578744600958</v>
      </c>
      <c r="J77" s="83">
        <f>INDEX(Input!$A$1:$EY$395,MATCH('2020-21'!$A77,Input!$A$1:$A$395,0),MATCH('2020-21'!J$2,Input!$A$1:$EY$1,0))</f>
        <v>4.3634897526098637</v>
      </c>
      <c r="K77" s="83">
        <f>INDEX(Input!$A$1:$EY$395,MATCH('2020-21'!$A77,Input!$A$1:$A$395,0),MATCH('2020-21'!K$2,Input!$A$1:$EY$1,0))</f>
        <v>0</v>
      </c>
      <c r="L77" s="83">
        <f>INDEX(Input!$A$1:$EY$395,MATCH('2020-21'!$A77,Input!$A$1:$A$395,0),MATCH('2020-21'!L$2,Input!$A$1:$EY$1,0))</f>
        <v>1.8138743231233448E-2</v>
      </c>
      <c r="M77" s="83">
        <f>INDEX(Input!$A$1:$EY$395,MATCH('2020-21'!$A77,Input!$A$1:$A$395,0),MATCH('2020-21'!M$2,Input!$A$1:$EY$1,0))</f>
        <v>0</v>
      </c>
      <c r="N77" s="83">
        <f>INDEX(Input!$A$1:$EY$395,MATCH('2020-21'!$A77,Input!$A$1:$A$395,0),MATCH('2020-21'!N$2,Input!$A$1:$EY$1,0))</f>
        <v>0</v>
      </c>
      <c r="O77" s="83">
        <f>INDEX(Input!$A$1:$EY$395,MATCH('2020-21'!$A77,Input!$A$1:$A$395,0),MATCH('2020-21'!O$2,Input!$A$1:$EY$1,0))</f>
        <v>0</v>
      </c>
      <c r="P77" s="83">
        <f>INDEX(Input!$A$1:$EY$395,MATCH('2020-21'!$A77,Input!$A$1:$A$395,0),MATCH('2020-21'!P$2,Input!$A$1:$EY$1,0))</f>
        <v>9.7609777179895593E-2</v>
      </c>
      <c r="Q77" s="83">
        <f>INDEX(Input!$A$1:$EY$395,MATCH('2020-21'!$A77,Input!$A$1:$A$395,0),MATCH('2020-21'!Q$2,Input!$A$1:$EY$1,0))</f>
        <v>4.8384678763506814E-2</v>
      </c>
      <c r="R77" s="112">
        <f>INDEX(Input!$A$1:$EY$395,MATCH('2020-21'!$A77,Input!$A$1:$A$395,0),MATCH('2020-21'!R$2,Input!$A$1:$EY$1,0))</f>
        <v>7.1901297127411841</v>
      </c>
      <c r="S77" s="128">
        <f>INDEX(Input!$A$1:$EY$395,MATCH('2020-21'!$A77,Input!$A$1:$A$395,0),MATCH('2020-21'!S$2,Input!$A$1:$EY$1,0))</f>
        <v>2.4926279078480995</v>
      </c>
      <c r="V77" s="100"/>
    </row>
    <row r="78" spans="1:22" ht="16.2" x14ac:dyDescent="0.3">
      <c r="A78" s="120" t="str">
        <f>INDEX(Input!$A$1:$A$395,MATCH('2020-21'!$B78,Input!$B$1:$B$395,0))</f>
        <v>R208</v>
      </c>
      <c r="B78" s="120" t="s">
        <v>1117</v>
      </c>
      <c r="C78" s="120" t="str">
        <f>INDEX(Input!$C$1:$C$395,MATCH('2020-21'!$B78,Input!$B$1:$B$395,0))</f>
        <v>E07000150</v>
      </c>
      <c r="D78" s="46">
        <f>INDEX(Input!$EY$1:$EY$395,MATCH('2020-21'!$B78,Input!$B$1:$B$395,0))</f>
        <v>1</v>
      </c>
      <c r="E78" s="163"/>
      <c r="F78" s="120" t="str">
        <f>INDEX(Input!$D$1:$D$395,MATCH('2020-21'!$B78,Input!$B$1:$B$395,0))</f>
        <v>Corby</v>
      </c>
      <c r="G78" s="112">
        <f>INDEX(Input!$A$1:$EY$395,MATCH('2020-21'!$A78,Input!$A$1:$A$395,0),MATCH('2020-21'!G$2,Input!$A$1:$EY$1,0))</f>
        <v>7.7418115213680432</v>
      </c>
      <c r="H78" s="83">
        <f>INDEX(Input!$A$1:$EY$395,MATCH('2020-21'!$A78,Input!$A$1:$A$395,0),MATCH('2020-21'!H$2,Input!$A$1:$EY$1,0))</f>
        <v>2.2239712824123812</v>
      </c>
      <c r="I78" s="83">
        <f>INDEX(Input!$A$1:$EY$395,MATCH('2020-21'!$A78,Input!$A$1:$A$395,0),MATCH('2020-21'!I$2,Input!$A$1:$EY$1,0))</f>
        <v>8.4750666496122853E-2</v>
      </c>
      <c r="J78" s="83">
        <f>INDEX(Input!$A$1:$EY$395,MATCH('2020-21'!$A78,Input!$A$1:$A$395,0),MATCH('2020-21'!J$2,Input!$A$1:$EY$1,0))</f>
        <v>3.870132750135189</v>
      </c>
      <c r="K78" s="83">
        <f>INDEX(Input!$A$1:$EY$395,MATCH('2020-21'!$A78,Input!$A$1:$A$395,0),MATCH('2020-21'!K$2,Input!$A$1:$EY$1,0))</f>
        <v>0</v>
      </c>
      <c r="L78" s="83">
        <f>INDEX(Input!$A$1:$EY$395,MATCH('2020-21'!$A78,Input!$A$1:$A$395,0),MATCH('2020-21'!L$2,Input!$A$1:$EY$1,0))</f>
        <v>5.4218097073235563E-2</v>
      </c>
      <c r="M78" s="83">
        <f>INDEX(Input!$A$1:$EY$395,MATCH('2020-21'!$A78,Input!$A$1:$A$395,0),MATCH('2020-21'!M$2,Input!$A$1:$EY$1,0))</f>
        <v>0</v>
      </c>
      <c r="N78" s="83">
        <f>INDEX(Input!$A$1:$EY$395,MATCH('2020-21'!$A78,Input!$A$1:$A$395,0),MATCH('2020-21'!N$2,Input!$A$1:$EY$1,0))</f>
        <v>0</v>
      </c>
      <c r="O78" s="83">
        <f>INDEX(Input!$A$1:$EY$395,MATCH('2020-21'!$A78,Input!$A$1:$A$395,0),MATCH('2020-21'!O$2,Input!$A$1:$EY$1,0))</f>
        <v>0</v>
      </c>
      <c r="P78" s="83">
        <f>INDEX(Input!$A$1:$EY$395,MATCH('2020-21'!$A78,Input!$A$1:$A$395,0),MATCH('2020-21'!P$2,Input!$A$1:$EY$1,0))</f>
        <v>2.0647110188958346</v>
      </c>
      <c r="Q78" s="83">
        <f>INDEX(Input!$A$1:$EY$395,MATCH('2020-21'!$A78,Input!$A$1:$A$395,0),MATCH('2020-21'!Q$2,Input!$A$1:$EY$1,0))</f>
        <v>0</v>
      </c>
      <c r="R78" s="112">
        <f>INDEX(Input!$A$1:$EY$395,MATCH('2020-21'!$A78,Input!$A$1:$A$395,0),MATCH('2020-21'!R$2,Input!$A$1:$EY$1,0))</f>
        <v>8.2977838150127639</v>
      </c>
      <c r="S78" s="128">
        <f>INDEX(Input!$A$1:$EY$395,MATCH('2020-21'!$A78,Input!$A$1:$A$395,0),MATCH('2020-21'!S$2,Input!$A$1:$EY$1,0))</f>
        <v>7.1814237805995385</v>
      </c>
      <c r="V78" s="100"/>
    </row>
    <row r="79" spans="1:22" ht="16.2" x14ac:dyDescent="0.3">
      <c r="A79" s="120" t="str">
        <f>INDEX(Input!$A$1:$A$395,MATCH('2020-21'!$B79,Input!$B$1:$B$395,0))</f>
        <v>R672</v>
      </c>
      <c r="B79" s="120" t="s">
        <v>1474</v>
      </c>
      <c r="C79" s="120" t="str">
        <f>INDEX(Input!$C$1:$C$395,MATCH('2020-21'!$B79,Input!$B$1:$B$395,0))</f>
        <v>E06000052</v>
      </c>
      <c r="D79" s="46">
        <f>INDEX(Input!$EY$1:$EY$395,MATCH('2020-21'!$B79,Input!$B$1:$B$395,0))</f>
        <v>1</v>
      </c>
      <c r="E79" s="163"/>
      <c r="F79" s="120" t="str">
        <f>INDEX(Input!$D$1:$D$395,MATCH('2020-21'!$B79,Input!$B$1:$B$395,0))</f>
        <v>Cornwall</v>
      </c>
      <c r="G79" s="112">
        <f>INDEX(Input!$A$1:$EY$395,MATCH('2020-21'!$A79,Input!$A$1:$A$395,0),MATCH('2020-21'!G$2,Input!$A$1:$EY$1,0))</f>
        <v>469.17538104089488</v>
      </c>
      <c r="H79" s="83">
        <f>INDEX(Input!$A$1:$EY$395,MATCH('2020-21'!$A79,Input!$A$1:$A$395,0),MATCH('2020-21'!H$2,Input!$A$1:$EY$1,0))</f>
        <v>126.89684739005146</v>
      </c>
      <c r="I79" s="83">
        <f>INDEX(Input!$A$1:$EY$395,MATCH('2020-21'!$A79,Input!$A$1:$A$395,0),MATCH('2020-21'!I$2,Input!$A$1:$EY$1,0))</f>
        <v>4.4944204448345584</v>
      </c>
      <c r="J79" s="83">
        <f>INDEX(Input!$A$1:$EY$395,MATCH('2020-21'!$A79,Input!$A$1:$A$395,0),MATCH('2020-21'!J$2,Input!$A$1:$EY$1,0))</f>
        <v>285.47315643877397</v>
      </c>
      <c r="K79" s="83">
        <f>INDEX(Input!$A$1:$EY$395,MATCH('2020-21'!$A79,Input!$A$1:$A$395,0),MATCH('2020-21'!K$2,Input!$A$1:$EY$1,0))</f>
        <v>29.05416840887046</v>
      </c>
      <c r="L79" s="83">
        <f>INDEX(Input!$A$1:$EY$395,MATCH('2020-21'!$A79,Input!$A$1:$A$395,0),MATCH('2020-21'!L$2,Input!$A$1:$EY$1,0))</f>
        <v>0</v>
      </c>
      <c r="M79" s="83">
        <f>INDEX(Input!$A$1:$EY$395,MATCH('2020-21'!$A79,Input!$A$1:$A$395,0),MATCH('2020-21'!M$2,Input!$A$1:$EY$1,0))</f>
        <v>23.640243435623777</v>
      </c>
      <c r="N79" s="83">
        <f>INDEX(Input!$A$1:$EY$395,MATCH('2020-21'!$A79,Input!$A$1:$A$395,0),MATCH('2020-21'!N$2,Input!$A$1:$EY$1,0))</f>
        <v>0</v>
      </c>
      <c r="O79" s="83">
        <f>INDEX(Input!$A$1:$EY$395,MATCH('2020-21'!$A79,Input!$A$1:$A$395,0),MATCH('2020-21'!O$2,Input!$A$1:$EY$1,0))</f>
        <v>16.043451999999998</v>
      </c>
      <c r="P79" s="83">
        <f>INDEX(Input!$A$1:$EY$395,MATCH('2020-21'!$A79,Input!$A$1:$A$395,0),MATCH('2020-21'!P$2,Input!$A$1:$EY$1,0))</f>
        <v>10.714968257025749</v>
      </c>
      <c r="Q79" s="83">
        <f>INDEX(Input!$A$1:$EY$395,MATCH('2020-21'!$A79,Input!$A$1:$A$395,0),MATCH('2020-21'!Q$2,Input!$A$1:$EY$1,0))</f>
        <v>3.9430390743486199</v>
      </c>
      <c r="R79" s="112">
        <f>INDEX(Input!$A$1:$EY$395,MATCH('2020-21'!$A79,Input!$A$1:$A$395,0),MATCH('2020-21'!R$2,Input!$A$1:$EY$1,0))</f>
        <v>500.26029544952871</v>
      </c>
      <c r="S79" s="128">
        <f>INDEX(Input!$A$1:$EY$395,MATCH('2020-21'!$A79,Input!$A$1:$A$395,0),MATCH('2020-21'!S$2,Input!$A$1:$EY$1,0))</f>
        <v>6.6254359595062207</v>
      </c>
      <c r="V79" s="100"/>
    </row>
    <row r="80" spans="1:22" ht="16.2" x14ac:dyDescent="0.3">
      <c r="A80" s="120" t="str">
        <f>INDEX(Input!$A$1:$A$395,MATCH('2020-21'!$B80,Input!$B$1:$B$395,0))</f>
        <v>R109</v>
      </c>
      <c r="B80" s="120" t="s">
        <v>1287</v>
      </c>
      <c r="C80" s="120" t="str">
        <f>INDEX(Input!$C$1:$C$395,MATCH('2020-21'!$B80,Input!$B$1:$B$395,0))</f>
        <v>E07000079</v>
      </c>
      <c r="D80" s="46">
        <f>INDEX(Input!$EY$1:$EY$395,MATCH('2020-21'!$B80,Input!$B$1:$B$395,0))</f>
        <v>1</v>
      </c>
      <c r="E80" s="163"/>
      <c r="F80" s="120" t="str">
        <f>INDEX(Input!$D$1:$D$395,MATCH('2020-21'!$B80,Input!$B$1:$B$395,0))</f>
        <v>Cotswold</v>
      </c>
      <c r="G80" s="112">
        <f>INDEX(Input!$A$1:$EY$395,MATCH('2020-21'!$A80,Input!$A$1:$A$395,0),MATCH('2020-21'!G$2,Input!$A$1:$EY$1,0))</f>
        <v>11.139857385647232</v>
      </c>
      <c r="H80" s="83">
        <f>INDEX(Input!$A$1:$EY$395,MATCH('2020-21'!$A80,Input!$A$1:$A$395,0),MATCH('2020-21'!H$2,Input!$A$1:$EY$1,0))</f>
        <v>1.8783158534646465</v>
      </c>
      <c r="I80" s="83">
        <f>INDEX(Input!$A$1:$EY$395,MATCH('2020-21'!$A80,Input!$A$1:$A$395,0),MATCH('2020-21'!I$2,Input!$A$1:$EY$1,0))</f>
        <v>7.5283200539665182E-2</v>
      </c>
      <c r="J80" s="83">
        <f>INDEX(Input!$A$1:$EY$395,MATCH('2020-21'!$A80,Input!$A$1:$A$395,0),MATCH('2020-21'!J$2,Input!$A$1:$EY$1,0))</f>
        <v>5.6379489693115987</v>
      </c>
      <c r="K80" s="83">
        <f>INDEX(Input!$A$1:$EY$395,MATCH('2020-21'!$A80,Input!$A$1:$A$395,0),MATCH('2020-21'!K$2,Input!$A$1:$EY$1,0))</f>
        <v>0</v>
      </c>
      <c r="L80" s="83">
        <f>INDEX(Input!$A$1:$EY$395,MATCH('2020-21'!$A80,Input!$A$1:$A$395,0),MATCH('2020-21'!L$2,Input!$A$1:$EY$1,0))</f>
        <v>0.10380864547482929</v>
      </c>
      <c r="M80" s="83">
        <f>INDEX(Input!$A$1:$EY$395,MATCH('2020-21'!$A80,Input!$A$1:$A$395,0),MATCH('2020-21'!M$2,Input!$A$1:$EY$1,0))</f>
        <v>0</v>
      </c>
      <c r="N80" s="83">
        <f>INDEX(Input!$A$1:$EY$395,MATCH('2020-21'!$A80,Input!$A$1:$A$395,0),MATCH('2020-21'!N$2,Input!$A$1:$EY$1,0))</f>
        <v>0</v>
      </c>
      <c r="O80" s="83">
        <f>INDEX(Input!$A$1:$EY$395,MATCH('2020-21'!$A80,Input!$A$1:$A$395,0),MATCH('2020-21'!O$2,Input!$A$1:$EY$1,0))</f>
        <v>0</v>
      </c>
      <c r="P80" s="83">
        <f>INDEX(Input!$A$1:$EY$395,MATCH('2020-21'!$A80,Input!$A$1:$A$395,0),MATCH('2020-21'!P$2,Input!$A$1:$EY$1,0))</f>
        <v>3.1692662674413197</v>
      </c>
      <c r="Q80" s="83">
        <f>INDEX(Input!$A$1:$EY$395,MATCH('2020-21'!$A80,Input!$A$1:$A$395,0),MATCH('2020-21'!Q$2,Input!$A$1:$EY$1,0))</f>
        <v>0.60243350585469324</v>
      </c>
      <c r="R80" s="112">
        <f>INDEX(Input!$A$1:$EY$395,MATCH('2020-21'!$A80,Input!$A$1:$A$395,0),MATCH('2020-21'!R$2,Input!$A$1:$EY$1,0))</f>
        <v>11.467056442086752</v>
      </c>
      <c r="S80" s="128">
        <f>INDEX(Input!$A$1:$EY$395,MATCH('2020-21'!$A80,Input!$A$1:$A$395,0),MATCH('2020-21'!S$2,Input!$A$1:$EY$1,0))</f>
        <v>2.9371925071598248</v>
      </c>
      <c r="V80" s="100"/>
    </row>
    <row r="81" spans="1:22" ht="16.2" x14ac:dyDescent="0.3">
      <c r="A81" s="120" t="str">
        <f>INDEX(Input!$A$1:$A$395,MATCH('2020-21'!$B81,Input!$B$1:$B$395,0))</f>
        <v>R673</v>
      </c>
      <c r="B81" s="120" t="s">
        <v>1512</v>
      </c>
      <c r="C81" s="120" t="str">
        <f>INDEX(Input!$C$1:$C$395,MATCH('2020-21'!$B81,Input!$B$1:$B$395,0))</f>
        <v>E06000047</v>
      </c>
      <c r="D81" s="46">
        <f>INDEX(Input!$EY$1:$EY$395,MATCH('2020-21'!$B81,Input!$B$1:$B$395,0))</f>
        <v>1</v>
      </c>
      <c r="E81" s="163"/>
      <c r="F81" s="120" t="str">
        <f>INDEX(Input!$D$1:$D$395,MATCH('2020-21'!$B81,Input!$B$1:$B$395,0))</f>
        <v>Durham</v>
      </c>
      <c r="G81" s="112">
        <f>INDEX(Input!$A$1:$EY$395,MATCH('2020-21'!$A81,Input!$A$1:$A$395,0),MATCH('2020-21'!G$2,Input!$A$1:$EY$1,0))</f>
        <v>420.72888277659746</v>
      </c>
      <c r="H81" s="83">
        <f>INDEX(Input!$A$1:$EY$395,MATCH('2020-21'!$A81,Input!$A$1:$A$395,0),MATCH('2020-21'!H$2,Input!$A$1:$EY$1,0))</f>
        <v>155.37248445399831</v>
      </c>
      <c r="I81" s="83">
        <f>INDEX(Input!$A$1:$EY$395,MATCH('2020-21'!$A81,Input!$A$1:$A$395,0),MATCH('2020-21'!I$2,Input!$A$1:$EY$1,0))</f>
        <v>5.1022489971813139</v>
      </c>
      <c r="J81" s="83">
        <f>INDEX(Input!$A$1:$EY$395,MATCH('2020-21'!$A81,Input!$A$1:$A$395,0),MATCH('2020-21'!J$2,Input!$A$1:$EY$1,0))</f>
        <v>213.47739109656973</v>
      </c>
      <c r="K81" s="83">
        <f>INDEX(Input!$A$1:$EY$395,MATCH('2020-21'!$A81,Input!$A$1:$A$395,0),MATCH('2020-21'!K$2,Input!$A$1:$EY$1,0))</f>
        <v>21.679481968353869</v>
      </c>
      <c r="L81" s="83">
        <f>INDEX(Input!$A$1:$EY$395,MATCH('2020-21'!$A81,Input!$A$1:$A$395,0),MATCH('2020-21'!L$2,Input!$A$1:$EY$1,0))</f>
        <v>0</v>
      </c>
      <c r="M81" s="83">
        <f>INDEX(Input!$A$1:$EY$395,MATCH('2020-21'!$A81,Input!$A$1:$A$395,0),MATCH('2020-21'!M$2,Input!$A$1:$EY$1,0))</f>
        <v>29.959278861713607</v>
      </c>
      <c r="N81" s="83">
        <f>INDEX(Input!$A$1:$EY$395,MATCH('2020-21'!$A81,Input!$A$1:$A$395,0),MATCH('2020-21'!N$2,Input!$A$1:$EY$1,0))</f>
        <v>0</v>
      </c>
      <c r="O81" s="83">
        <f>INDEX(Input!$A$1:$EY$395,MATCH('2020-21'!$A81,Input!$A$1:$A$395,0),MATCH('2020-21'!O$2,Input!$A$1:$EY$1,0))</f>
        <v>17.651077000000001</v>
      </c>
      <c r="P81" s="83">
        <f>INDEX(Input!$A$1:$EY$395,MATCH('2020-21'!$A81,Input!$A$1:$A$395,0),MATCH('2020-21'!P$2,Input!$A$1:$EY$1,0))</f>
        <v>7.5636246035892425</v>
      </c>
      <c r="Q81" s="83">
        <f>INDEX(Input!$A$1:$EY$395,MATCH('2020-21'!$A81,Input!$A$1:$A$395,0),MATCH('2020-21'!Q$2,Input!$A$1:$EY$1,0))</f>
        <v>0</v>
      </c>
      <c r="R81" s="112">
        <f>INDEX(Input!$A$1:$EY$395,MATCH('2020-21'!$A81,Input!$A$1:$A$395,0),MATCH('2020-21'!R$2,Input!$A$1:$EY$1,0))</f>
        <v>450.80558698140601</v>
      </c>
      <c r="S81" s="128">
        <f>INDEX(Input!$A$1:$EY$395,MATCH('2020-21'!$A81,Input!$A$1:$A$395,0),MATCH('2020-21'!S$2,Input!$A$1:$EY$1,0))</f>
        <v>7.1487139191199756</v>
      </c>
      <c r="V81" s="100"/>
    </row>
    <row r="82" spans="1:22" ht="16.2" x14ac:dyDescent="0.3">
      <c r="A82" s="120" t="str">
        <f>INDEX(Input!$A$1:$A$395,MATCH('2020-21'!$B82,Input!$B$1:$B$395,0))</f>
        <v>R359</v>
      </c>
      <c r="B82" s="120" t="s">
        <v>1552</v>
      </c>
      <c r="C82" s="120" t="str">
        <f>INDEX(Input!$C$1:$C$395,MATCH('2020-21'!$B82,Input!$B$1:$B$395,0))</f>
        <v>E08000026</v>
      </c>
      <c r="D82" s="46">
        <f>INDEX(Input!$EY$1:$EY$395,MATCH('2020-21'!$B82,Input!$B$1:$B$395,0))</f>
        <v>1</v>
      </c>
      <c r="E82" s="163"/>
      <c r="F82" s="120" t="str">
        <f>INDEX(Input!$D$1:$D$395,MATCH('2020-21'!$B82,Input!$B$1:$B$395,0))</f>
        <v>Coventry</v>
      </c>
      <c r="G82" s="112">
        <f>INDEX(Input!$A$1:$EY$395,MATCH('2020-21'!$A82,Input!$A$1:$A$395,0),MATCH('2020-21'!G$2,Input!$A$1:$EY$1,0))</f>
        <v>257.43695425372158</v>
      </c>
      <c r="H82" s="83">
        <f>INDEX(Input!$A$1:$EY$395,MATCH('2020-21'!$A82,Input!$A$1:$A$395,0),MATCH('2020-21'!H$2,Input!$A$1:$EY$1,0))</f>
        <v>98.253411260399716</v>
      </c>
      <c r="I82" s="83">
        <f>INDEX(Input!$A$1:$EY$395,MATCH('2020-21'!$A82,Input!$A$1:$A$395,0),MATCH('2020-21'!I$2,Input!$A$1:$EY$1,0))</f>
        <v>3.2410047263526631</v>
      </c>
      <c r="J82" s="83">
        <f>INDEX(Input!$A$1:$EY$395,MATCH('2020-21'!$A82,Input!$A$1:$A$395,0),MATCH('2020-21'!J$2,Input!$A$1:$EY$1,0))</f>
        <v>131.32920839245827</v>
      </c>
      <c r="K82" s="83">
        <f>INDEX(Input!$A$1:$EY$395,MATCH('2020-21'!$A82,Input!$A$1:$A$395,0),MATCH('2020-21'!K$2,Input!$A$1:$EY$1,0))</f>
        <v>13.355641426864862</v>
      </c>
      <c r="L82" s="83">
        <f>INDEX(Input!$A$1:$EY$395,MATCH('2020-21'!$A82,Input!$A$1:$A$395,0),MATCH('2020-21'!L$2,Input!$A$1:$EY$1,0))</f>
        <v>0</v>
      </c>
      <c r="M82" s="83">
        <f>INDEX(Input!$A$1:$EY$395,MATCH('2020-21'!$A82,Input!$A$1:$A$395,0),MATCH('2020-21'!M$2,Input!$A$1:$EY$1,0))</f>
        <v>15.323139416927136</v>
      </c>
      <c r="N82" s="83">
        <f>INDEX(Input!$A$1:$EY$395,MATCH('2020-21'!$A82,Input!$A$1:$A$395,0),MATCH('2020-21'!N$2,Input!$A$1:$EY$1,0))</f>
        <v>0</v>
      </c>
      <c r="O82" s="83">
        <f>INDEX(Input!$A$1:$EY$395,MATCH('2020-21'!$A82,Input!$A$1:$A$395,0),MATCH('2020-21'!O$2,Input!$A$1:$EY$1,0))</f>
        <v>9.4308270000000007</v>
      </c>
      <c r="P82" s="83">
        <f>INDEX(Input!$A$1:$EY$395,MATCH('2020-21'!$A82,Input!$A$1:$A$395,0),MATCH('2020-21'!P$2,Input!$A$1:$EY$1,0))</f>
        <v>4.8573775949254241</v>
      </c>
      <c r="Q82" s="83">
        <f>INDEX(Input!$A$1:$EY$395,MATCH('2020-21'!$A82,Input!$A$1:$A$395,0),MATCH('2020-21'!Q$2,Input!$A$1:$EY$1,0))</f>
        <v>0</v>
      </c>
      <c r="R82" s="112">
        <f>INDEX(Input!$A$1:$EY$395,MATCH('2020-21'!$A82,Input!$A$1:$A$395,0),MATCH('2020-21'!R$2,Input!$A$1:$EY$1,0))</f>
        <v>275.79060981792804</v>
      </c>
      <c r="S82" s="128">
        <f>INDEX(Input!$A$1:$EY$395,MATCH('2020-21'!$A82,Input!$A$1:$A$395,0),MATCH('2020-21'!S$2,Input!$A$1:$EY$1,0))</f>
        <v>7.1293787705853928</v>
      </c>
      <c r="V82" s="100"/>
    </row>
    <row r="83" spans="1:22" ht="16.2" x14ac:dyDescent="0.3">
      <c r="A83" s="120" t="str">
        <f>INDEX(Input!$A$1:$A$395,MATCH('2020-21'!$B83,Input!$B$1:$B$395,0))</f>
        <v>R221</v>
      </c>
      <c r="B83" s="120" t="s">
        <v>1131</v>
      </c>
      <c r="C83" s="120" t="str">
        <f>INDEX(Input!$C$1:$C$395,MATCH('2020-21'!$B83,Input!$B$1:$B$395,0))</f>
        <v>E07000163</v>
      </c>
      <c r="D83" s="46">
        <f>INDEX(Input!$EY$1:$EY$395,MATCH('2020-21'!$B83,Input!$B$1:$B$395,0))</f>
        <v>1</v>
      </c>
      <c r="E83" s="163"/>
      <c r="F83" s="120" t="str">
        <f>INDEX(Input!$D$1:$D$395,MATCH('2020-21'!$B83,Input!$B$1:$B$395,0))</f>
        <v>Craven</v>
      </c>
      <c r="G83" s="112">
        <f>INDEX(Input!$A$1:$EY$395,MATCH('2020-21'!$A83,Input!$A$1:$A$395,0),MATCH('2020-21'!G$2,Input!$A$1:$EY$1,0))</f>
        <v>6.1852845605918292</v>
      </c>
      <c r="H83" s="83">
        <f>INDEX(Input!$A$1:$EY$395,MATCH('2020-21'!$A83,Input!$A$1:$A$395,0),MATCH('2020-21'!H$2,Input!$A$1:$EY$1,0))</f>
        <v>1.4855336888543771</v>
      </c>
      <c r="I83" s="83">
        <f>INDEX(Input!$A$1:$EY$395,MATCH('2020-21'!$A83,Input!$A$1:$A$395,0),MATCH('2020-21'!I$2,Input!$A$1:$EY$1,0))</f>
        <v>5.9540428410997076E-2</v>
      </c>
      <c r="J83" s="83">
        <f>INDEX(Input!$A$1:$EY$395,MATCH('2020-21'!$A83,Input!$A$1:$A$395,0),MATCH('2020-21'!J$2,Input!$A$1:$EY$1,0))</f>
        <v>3.91106347413871</v>
      </c>
      <c r="K83" s="83">
        <f>INDEX(Input!$A$1:$EY$395,MATCH('2020-21'!$A83,Input!$A$1:$A$395,0),MATCH('2020-21'!K$2,Input!$A$1:$EY$1,0))</f>
        <v>0</v>
      </c>
      <c r="L83" s="83">
        <f>INDEX(Input!$A$1:$EY$395,MATCH('2020-21'!$A83,Input!$A$1:$A$395,0),MATCH('2020-21'!L$2,Input!$A$1:$EY$1,0))</f>
        <v>0.13382027220473725</v>
      </c>
      <c r="M83" s="83">
        <f>INDEX(Input!$A$1:$EY$395,MATCH('2020-21'!$A83,Input!$A$1:$A$395,0),MATCH('2020-21'!M$2,Input!$A$1:$EY$1,0))</f>
        <v>0</v>
      </c>
      <c r="N83" s="83">
        <f>INDEX(Input!$A$1:$EY$395,MATCH('2020-21'!$A83,Input!$A$1:$A$395,0),MATCH('2020-21'!N$2,Input!$A$1:$EY$1,0))</f>
        <v>0</v>
      </c>
      <c r="O83" s="83">
        <f>INDEX(Input!$A$1:$EY$395,MATCH('2020-21'!$A83,Input!$A$1:$A$395,0),MATCH('2020-21'!O$2,Input!$A$1:$EY$1,0))</f>
        <v>0</v>
      </c>
      <c r="P83" s="83">
        <f>INDEX(Input!$A$1:$EY$395,MATCH('2020-21'!$A83,Input!$A$1:$A$395,0),MATCH('2020-21'!P$2,Input!$A$1:$EY$1,0))</f>
        <v>0.56437243078212029</v>
      </c>
      <c r="Q83" s="83">
        <f>INDEX(Input!$A$1:$EY$395,MATCH('2020-21'!$A83,Input!$A$1:$A$395,0),MATCH('2020-21'!Q$2,Input!$A$1:$EY$1,0))</f>
        <v>0.27991417335811153</v>
      </c>
      <c r="R83" s="112">
        <f>INDEX(Input!$A$1:$EY$395,MATCH('2020-21'!$A83,Input!$A$1:$A$395,0),MATCH('2020-21'!R$2,Input!$A$1:$EY$1,0))</f>
        <v>6.4342444677490533</v>
      </c>
      <c r="S83" s="128">
        <f>INDEX(Input!$A$1:$EY$395,MATCH('2020-21'!$A83,Input!$A$1:$A$395,0),MATCH('2020-21'!S$2,Input!$A$1:$EY$1,0))</f>
        <v>4.0250356263868303</v>
      </c>
      <c r="V83" s="100"/>
    </row>
    <row r="84" spans="1:22" ht="16.2" x14ac:dyDescent="0.3">
      <c r="A84" s="120" t="str">
        <f>INDEX(Input!$A$1:$A$395,MATCH('2020-21'!$B84,Input!$B$1:$B$395,0))</f>
        <v>R288</v>
      </c>
      <c r="B84" s="120" t="s">
        <v>997</v>
      </c>
      <c r="C84" s="120" t="str">
        <f>INDEX(Input!$C$1:$C$395,MATCH('2020-21'!$B84,Input!$B$1:$B$395,0))</f>
        <v>E07000226</v>
      </c>
      <c r="D84" s="46">
        <f>INDEX(Input!$EY$1:$EY$395,MATCH('2020-21'!$B84,Input!$B$1:$B$395,0))</f>
        <v>1</v>
      </c>
      <c r="E84" s="163"/>
      <c r="F84" s="120" t="str">
        <f>INDEX(Input!$D$1:$D$395,MATCH('2020-21'!$B84,Input!$B$1:$B$395,0))</f>
        <v>Crawley</v>
      </c>
      <c r="G84" s="112">
        <f>INDEX(Input!$A$1:$EY$395,MATCH('2020-21'!$A84,Input!$A$1:$A$395,0),MATCH('2020-21'!G$2,Input!$A$1:$EY$1,0))</f>
        <v>12.415624587836493</v>
      </c>
      <c r="H84" s="83">
        <f>INDEX(Input!$A$1:$EY$395,MATCH('2020-21'!$A84,Input!$A$1:$A$395,0),MATCH('2020-21'!H$2,Input!$A$1:$EY$1,0))</f>
        <v>3.7029963168681062</v>
      </c>
      <c r="I84" s="83">
        <f>INDEX(Input!$A$1:$EY$395,MATCH('2020-21'!$A84,Input!$A$1:$A$395,0),MATCH('2020-21'!I$2,Input!$A$1:$EY$1,0))</f>
        <v>0.14600907587863915</v>
      </c>
      <c r="J84" s="83">
        <f>INDEX(Input!$A$1:$EY$395,MATCH('2020-21'!$A84,Input!$A$1:$A$395,0),MATCH('2020-21'!J$2,Input!$A$1:$EY$1,0))</f>
        <v>7.4249629971567259</v>
      </c>
      <c r="K84" s="83">
        <f>INDEX(Input!$A$1:$EY$395,MATCH('2020-21'!$A84,Input!$A$1:$A$395,0),MATCH('2020-21'!K$2,Input!$A$1:$EY$1,0))</f>
        <v>0</v>
      </c>
      <c r="L84" s="83">
        <f>INDEX(Input!$A$1:$EY$395,MATCH('2020-21'!$A84,Input!$A$1:$A$395,0),MATCH('2020-21'!L$2,Input!$A$1:$EY$1,0))</f>
        <v>7.0916725986279419E-2</v>
      </c>
      <c r="M84" s="83">
        <f>INDEX(Input!$A$1:$EY$395,MATCH('2020-21'!$A84,Input!$A$1:$A$395,0),MATCH('2020-21'!M$2,Input!$A$1:$EY$1,0))</f>
        <v>0</v>
      </c>
      <c r="N84" s="83">
        <f>INDEX(Input!$A$1:$EY$395,MATCH('2020-21'!$A84,Input!$A$1:$A$395,0),MATCH('2020-21'!N$2,Input!$A$1:$EY$1,0))</f>
        <v>0</v>
      </c>
      <c r="O84" s="83">
        <f>INDEX(Input!$A$1:$EY$395,MATCH('2020-21'!$A84,Input!$A$1:$A$395,0),MATCH('2020-21'!O$2,Input!$A$1:$EY$1,0))</f>
        <v>0</v>
      </c>
      <c r="P84" s="83">
        <f>INDEX(Input!$A$1:$EY$395,MATCH('2020-21'!$A84,Input!$A$1:$A$395,0),MATCH('2020-21'!P$2,Input!$A$1:$EY$1,0))</f>
        <v>1.8307703411041498</v>
      </c>
      <c r="Q84" s="83">
        <f>INDEX(Input!$A$1:$EY$395,MATCH('2020-21'!$A84,Input!$A$1:$A$395,0),MATCH('2020-21'!Q$2,Input!$A$1:$EY$1,0))</f>
        <v>0</v>
      </c>
      <c r="R84" s="112">
        <f>INDEX(Input!$A$1:$EY$395,MATCH('2020-21'!$A84,Input!$A$1:$A$395,0),MATCH('2020-21'!R$2,Input!$A$1:$EY$1,0))</f>
        <v>13.175655456993901</v>
      </c>
      <c r="S84" s="128">
        <f>INDEX(Input!$A$1:$EY$395,MATCH('2020-21'!$A84,Input!$A$1:$A$395,0),MATCH('2020-21'!S$2,Input!$A$1:$EY$1,0))</f>
        <v>6.1215677373332111</v>
      </c>
      <c r="V84" s="100"/>
    </row>
    <row r="85" spans="1:22" ht="16.2" x14ac:dyDescent="0.3">
      <c r="A85" s="120" t="str">
        <f>INDEX(Input!$A$1:$A$395,MATCH('2020-21'!$B85,Input!$B$1:$B$395,0))</f>
        <v>R388</v>
      </c>
      <c r="B85" s="120" t="s">
        <v>943</v>
      </c>
      <c r="C85" s="120" t="str">
        <f>INDEX(Input!$C$1:$C$395,MATCH('2020-21'!$B85,Input!$B$1:$B$395,0))</f>
        <v>E09000008</v>
      </c>
      <c r="D85" s="46">
        <f>INDEX(Input!$EY$1:$EY$395,MATCH('2020-21'!$B85,Input!$B$1:$B$395,0))</f>
        <v>1</v>
      </c>
      <c r="E85" s="163"/>
      <c r="F85" s="120" t="str">
        <f>INDEX(Input!$D$1:$D$395,MATCH('2020-21'!$B85,Input!$B$1:$B$395,0))</f>
        <v>Croydon</v>
      </c>
      <c r="G85" s="112">
        <f>INDEX(Input!$A$1:$EY$395,MATCH('2020-21'!$A85,Input!$A$1:$A$395,0),MATCH('2020-21'!G$2,Input!$A$1:$EY$1,0))</f>
        <v>287.92242028127339</v>
      </c>
      <c r="H85" s="83">
        <f>INDEX(Input!$A$1:$EY$395,MATCH('2020-21'!$A85,Input!$A$1:$A$395,0),MATCH('2020-21'!H$2,Input!$A$1:$EY$1,0))</f>
        <v>88.170854594281295</v>
      </c>
      <c r="I85" s="83">
        <f>INDEX(Input!$A$1:$EY$395,MATCH('2020-21'!$A85,Input!$A$1:$A$395,0),MATCH('2020-21'!I$2,Input!$A$1:$EY$1,0))</f>
        <v>2.9677047577653815</v>
      </c>
      <c r="J85" s="83">
        <f>INDEX(Input!$A$1:$EY$395,MATCH('2020-21'!$A85,Input!$A$1:$A$395,0),MATCH('2020-21'!J$2,Input!$A$1:$EY$1,0))</f>
        <v>175.31970359563601</v>
      </c>
      <c r="K85" s="83">
        <f>INDEX(Input!$A$1:$EY$395,MATCH('2020-21'!$A85,Input!$A$1:$A$395,0),MATCH('2020-21'!K$2,Input!$A$1:$EY$1,0))</f>
        <v>17.805093019633802</v>
      </c>
      <c r="L85" s="83">
        <f>INDEX(Input!$A$1:$EY$395,MATCH('2020-21'!$A85,Input!$A$1:$A$395,0),MATCH('2020-21'!L$2,Input!$A$1:$EY$1,0))</f>
        <v>0</v>
      </c>
      <c r="M85" s="83">
        <f>INDEX(Input!$A$1:$EY$395,MATCH('2020-21'!$A85,Input!$A$1:$A$395,0),MATCH('2020-21'!M$2,Input!$A$1:$EY$1,0))</f>
        <v>9.6847544388902893</v>
      </c>
      <c r="N85" s="83">
        <f>INDEX(Input!$A$1:$EY$395,MATCH('2020-21'!$A85,Input!$A$1:$A$395,0),MATCH('2020-21'!N$2,Input!$A$1:$EY$1,0))</f>
        <v>0</v>
      </c>
      <c r="O85" s="83">
        <f>INDEX(Input!$A$1:$EY$395,MATCH('2020-21'!$A85,Input!$A$1:$A$395,0),MATCH('2020-21'!O$2,Input!$A$1:$EY$1,0))</f>
        <v>7.4321390000000003</v>
      </c>
      <c r="P85" s="83">
        <f>INDEX(Input!$A$1:$EY$395,MATCH('2020-21'!$A85,Input!$A$1:$A$395,0),MATCH('2020-21'!P$2,Input!$A$1:$EY$1,0))</f>
        <v>7.3290319911608552</v>
      </c>
      <c r="Q85" s="83">
        <f>INDEX(Input!$A$1:$EY$395,MATCH('2020-21'!$A85,Input!$A$1:$A$395,0),MATCH('2020-21'!Q$2,Input!$A$1:$EY$1,0))</f>
        <v>0</v>
      </c>
      <c r="R85" s="112">
        <f>INDEX(Input!$A$1:$EY$395,MATCH('2020-21'!$A85,Input!$A$1:$A$395,0),MATCH('2020-21'!R$2,Input!$A$1:$EY$1,0))</f>
        <v>308.70928139736765</v>
      </c>
      <c r="S85" s="128">
        <f>INDEX(Input!$A$1:$EY$395,MATCH('2020-21'!$A85,Input!$A$1:$A$395,0),MATCH('2020-21'!S$2,Input!$A$1:$EY$1,0))</f>
        <v>7.219604883769537</v>
      </c>
      <c r="V85" s="100"/>
    </row>
    <row r="86" spans="1:22" ht="16.2" x14ac:dyDescent="0.3">
      <c r="A86" s="120" t="str">
        <f>INDEX(Input!$A$1:$A$395,MATCH('2020-21'!$B86,Input!$B$1:$B$395,0))</f>
        <v>R412</v>
      </c>
      <c r="B86" s="120" t="s">
        <v>1670</v>
      </c>
      <c r="C86" s="120" t="str">
        <f>INDEX(Input!$C$1:$C$395,MATCH('2020-21'!$B86,Input!$B$1:$B$395,0))</f>
        <v>E10000006</v>
      </c>
      <c r="D86" s="46">
        <f>INDEX(Input!$EY$1:$EY$395,MATCH('2020-21'!$B86,Input!$B$1:$B$395,0))</f>
        <v>1</v>
      </c>
      <c r="E86" s="163"/>
      <c r="F86" s="120" t="str">
        <f>INDEX(Input!$D$1:$D$395,MATCH('2020-21'!$B86,Input!$B$1:$B$395,0))</f>
        <v>Cumbria</v>
      </c>
      <c r="G86" s="112">
        <f>INDEX(Input!$A$1:$EY$395,MATCH('2020-21'!$A86,Input!$A$1:$A$395,0),MATCH('2020-21'!G$2,Input!$A$1:$EY$1,0))</f>
        <v>378.74712998772839</v>
      </c>
      <c r="H86" s="83">
        <f>INDEX(Input!$A$1:$EY$395,MATCH('2020-21'!$A86,Input!$A$1:$A$395,0),MATCH('2020-21'!H$2,Input!$A$1:$EY$1,0))</f>
        <v>106.89547980621049</v>
      </c>
      <c r="I86" s="83">
        <f>INDEX(Input!$A$1:$EY$395,MATCH('2020-21'!$A86,Input!$A$1:$A$395,0),MATCH('2020-21'!I$2,Input!$A$1:$EY$1,0))</f>
        <v>3.5610887325704548</v>
      </c>
      <c r="J86" s="83">
        <f>INDEX(Input!$A$1:$EY$395,MATCH('2020-21'!$A86,Input!$A$1:$A$395,0),MATCH('2020-21'!J$2,Input!$A$1:$EY$1,0))</f>
        <v>226.09755916096427</v>
      </c>
      <c r="K86" s="83">
        <f>INDEX(Input!$A$1:$EY$395,MATCH('2020-21'!$A86,Input!$A$1:$A$395,0),MATCH('2020-21'!K$2,Input!$A$1:$EY$1,0))</f>
        <v>23.059398960854708</v>
      </c>
      <c r="L86" s="83">
        <f>INDEX(Input!$A$1:$EY$395,MATCH('2020-21'!$A86,Input!$A$1:$A$395,0),MATCH('2020-21'!L$2,Input!$A$1:$EY$1,0))</f>
        <v>0</v>
      </c>
      <c r="M86" s="83">
        <f>INDEX(Input!$A$1:$EY$395,MATCH('2020-21'!$A86,Input!$A$1:$A$395,0),MATCH('2020-21'!M$2,Input!$A$1:$EY$1,0))</f>
        <v>23.216939846818256</v>
      </c>
      <c r="N86" s="83">
        <f>INDEX(Input!$A$1:$EY$395,MATCH('2020-21'!$A86,Input!$A$1:$A$395,0),MATCH('2020-21'!N$2,Input!$A$1:$EY$1,0))</f>
        <v>0</v>
      </c>
      <c r="O86" s="83">
        <f>INDEX(Input!$A$1:$EY$395,MATCH('2020-21'!$A86,Input!$A$1:$A$395,0),MATCH('2020-21'!O$2,Input!$A$1:$EY$1,0))</f>
        <v>14.978025000000001</v>
      </c>
      <c r="P86" s="83">
        <f>INDEX(Input!$A$1:$EY$395,MATCH('2020-21'!$A86,Input!$A$1:$A$395,0),MATCH('2020-21'!P$2,Input!$A$1:$EY$1,0))</f>
        <v>0.82428440711691464</v>
      </c>
      <c r="Q86" s="83">
        <f>INDEX(Input!$A$1:$EY$395,MATCH('2020-21'!$A86,Input!$A$1:$A$395,0),MATCH('2020-21'!Q$2,Input!$A$1:$EY$1,0))</f>
        <v>5.806272171774193</v>
      </c>
      <c r="R86" s="112">
        <f>INDEX(Input!$A$1:$EY$395,MATCH('2020-21'!$A86,Input!$A$1:$A$395,0),MATCH('2020-21'!R$2,Input!$A$1:$EY$1,0))</f>
        <v>404.4390480863093</v>
      </c>
      <c r="S86" s="128">
        <f>INDEX(Input!$A$1:$EY$395,MATCH('2020-21'!$A86,Input!$A$1:$A$395,0),MATCH('2020-21'!S$2,Input!$A$1:$EY$1,0))</f>
        <v>6.7833961142922394</v>
      </c>
      <c r="V86" s="100"/>
    </row>
    <row r="87" spans="1:22" ht="16.2" x14ac:dyDescent="0.3">
      <c r="A87" s="120" t="str">
        <f>INDEX(Input!$A$1:$A$395,MATCH('2020-21'!$B87,Input!$B$1:$B$395,0))</f>
        <v>R137</v>
      </c>
      <c r="B87" s="120" t="s">
        <v>1241</v>
      </c>
      <c r="C87" s="120" t="str">
        <f>INDEX(Input!$C$1:$C$395,MATCH('2020-21'!$B87,Input!$B$1:$B$395,0))</f>
        <v>E07000096</v>
      </c>
      <c r="D87" s="46">
        <f>INDEX(Input!$EY$1:$EY$395,MATCH('2020-21'!$B87,Input!$B$1:$B$395,0))</f>
        <v>1</v>
      </c>
      <c r="E87" s="163"/>
      <c r="F87" s="120" t="str">
        <f>INDEX(Input!$D$1:$D$395,MATCH('2020-21'!$B87,Input!$B$1:$B$395,0))</f>
        <v>Dacorum</v>
      </c>
      <c r="G87" s="112">
        <f>INDEX(Input!$A$1:$EY$395,MATCH('2020-21'!$A87,Input!$A$1:$A$395,0),MATCH('2020-21'!G$2,Input!$A$1:$EY$1,0))</f>
        <v>16.776080204132132</v>
      </c>
      <c r="H87" s="83">
        <f>INDEX(Input!$A$1:$EY$395,MATCH('2020-21'!$A87,Input!$A$1:$A$395,0),MATCH('2020-21'!H$2,Input!$A$1:$EY$1,0))</f>
        <v>3.0171353611752845</v>
      </c>
      <c r="I87" s="83">
        <f>INDEX(Input!$A$1:$EY$395,MATCH('2020-21'!$A87,Input!$A$1:$A$395,0),MATCH('2020-21'!I$2,Input!$A$1:$EY$1,0))</f>
        <v>0.12092726898498134</v>
      </c>
      <c r="J87" s="83">
        <f>INDEX(Input!$A$1:$EY$395,MATCH('2020-21'!$A87,Input!$A$1:$A$395,0),MATCH('2020-21'!J$2,Input!$A$1:$EY$1,0))</f>
        <v>11.730291019766105</v>
      </c>
      <c r="K87" s="83">
        <f>INDEX(Input!$A$1:$EY$395,MATCH('2020-21'!$A87,Input!$A$1:$A$395,0),MATCH('2020-21'!K$2,Input!$A$1:$EY$1,0))</f>
        <v>0</v>
      </c>
      <c r="L87" s="83">
        <f>INDEX(Input!$A$1:$EY$395,MATCH('2020-21'!$A87,Input!$A$1:$A$395,0),MATCH('2020-21'!L$2,Input!$A$1:$EY$1,0))</f>
        <v>0.22783956295666971</v>
      </c>
      <c r="M87" s="83">
        <f>INDEX(Input!$A$1:$EY$395,MATCH('2020-21'!$A87,Input!$A$1:$A$395,0),MATCH('2020-21'!M$2,Input!$A$1:$EY$1,0))</f>
        <v>0</v>
      </c>
      <c r="N87" s="83">
        <f>INDEX(Input!$A$1:$EY$395,MATCH('2020-21'!$A87,Input!$A$1:$A$395,0),MATCH('2020-21'!N$2,Input!$A$1:$EY$1,0))</f>
        <v>0</v>
      </c>
      <c r="O87" s="83">
        <f>INDEX(Input!$A$1:$EY$395,MATCH('2020-21'!$A87,Input!$A$1:$A$395,0),MATCH('2020-21'!O$2,Input!$A$1:$EY$1,0))</f>
        <v>0</v>
      </c>
      <c r="P87" s="83">
        <f>INDEX(Input!$A$1:$EY$395,MATCH('2020-21'!$A87,Input!$A$1:$A$395,0),MATCH('2020-21'!P$2,Input!$A$1:$EY$1,0))</f>
        <v>1.7792355289385822</v>
      </c>
      <c r="Q87" s="83">
        <f>INDEX(Input!$A$1:$EY$395,MATCH('2020-21'!$A87,Input!$A$1:$A$395,0),MATCH('2020-21'!Q$2,Input!$A$1:$EY$1,0))</f>
        <v>0</v>
      </c>
      <c r="R87" s="112">
        <f>INDEX(Input!$A$1:$EY$395,MATCH('2020-21'!$A87,Input!$A$1:$A$395,0),MATCH('2020-21'!R$2,Input!$A$1:$EY$1,0))</f>
        <v>16.875428741821626</v>
      </c>
      <c r="S87" s="128">
        <f>INDEX(Input!$A$1:$EY$395,MATCH('2020-21'!$A87,Input!$A$1:$A$395,0),MATCH('2020-21'!S$2,Input!$A$1:$EY$1,0))</f>
        <v>0.59220352120767927</v>
      </c>
      <c r="V87" s="100"/>
    </row>
    <row r="88" spans="1:22" ht="16.2" x14ac:dyDescent="0.3">
      <c r="A88" s="120" t="str">
        <f>INDEX(Input!$A$1:$A$395,MATCH('2020-21'!$B88,Input!$B$1:$B$395,0))</f>
        <v>R624</v>
      </c>
      <c r="B88" s="120" t="s">
        <v>1433</v>
      </c>
      <c r="C88" s="120" t="str">
        <f>INDEX(Input!$C$1:$C$395,MATCH('2020-21'!$B88,Input!$B$1:$B$395,0))</f>
        <v>E06000005</v>
      </c>
      <c r="D88" s="46">
        <f>INDEX(Input!$EY$1:$EY$395,MATCH('2020-21'!$B88,Input!$B$1:$B$395,0))</f>
        <v>1</v>
      </c>
      <c r="E88" s="163"/>
      <c r="F88" s="120" t="str">
        <f>INDEX(Input!$D$1:$D$395,MATCH('2020-21'!$B88,Input!$B$1:$B$395,0))</f>
        <v>Darlington</v>
      </c>
      <c r="G88" s="112">
        <f>INDEX(Input!$A$1:$EY$395,MATCH('2020-21'!$A88,Input!$A$1:$A$395,0),MATCH('2020-21'!G$2,Input!$A$1:$EY$1,0))</f>
        <v>83.251633739724099</v>
      </c>
      <c r="H88" s="83">
        <f>INDEX(Input!$A$1:$EY$395,MATCH('2020-21'!$A88,Input!$A$1:$A$395,0),MATCH('2020-21'!H$2,Input!$A$1:$EY$1,0))</f>
        <v>26.521066730689665</v>
      </c>
      <c r="I88" s="83">
        <f>INDEX(Input!$A$1:$EY$395,MATCH('2020-21'!$A88,Input!$A$1:$A$395,0),MATCH('2020-21'!I$2,Input!$A$1:$EY$1,0))</f>
        <v>0.91810984092397019</v>
      </c>
      <c r="J88" s="83">
        <f>INDEX(Input!$A$1:$EY$395,MATCH('2020-21'!$A88,Input!$A$1:$A$395,0),MATCH('2020-21'!J$2,Input!$A$1:$EY$1,0))</f>
        <v>47.390833500925154</v>
      </c>
      <c r="K88" s="83">
        <f>INDEX(Input!$A$1:$EY$395,MATCH('2020-21'!$A88,Input!$A$1:$A$395,0),MATCH('2020-21'!K$2,Input!$A$1:$EY$1,0))</f>
        <v>4.8032924753070994</v>
      </c>
      <c r="L88" s="83">
        <f>INDEX(Input!$A$1:$EY$395,MATCH('2020-21'!$A88,Input!$A$1:$A$395,0),MATCH('2020-21'!L$2,Input!$A$1:$EY$1,0))</f>
        <v>0</v>
      </c>
      <c r="M88" s="83">
        <f>INDEX(Input!$A$1:$EY$395,MATCH('2020-21'!$A88,Input!$A$1:$A$395,0),MATCH('2020-21'!M$2,Input!$A$1:$EY$1,0))</f>
        <v>4.3561773638448091</v>
      </c>
      <c r="N88" s="83">
        <f>INDEX(Input!$A$1:$EY$395,MATCH('2020-21'!$A88,Input!$A$1:$A$395,0),MATCH('2020-21'!N$2,Input!$A$1:$EY$1,0))</f>
        <v>0</v>
      </c>
      <c r="O88" s="83">
        <f>INDEX(Input!$A$1:$EY$395,MATCH('2020-21'!$A88,Input!$A$1:$A$395,0),MATCH('2020-21'!O$2,Input!$A$1:$EY$1,0))</f>
        <v>2.9523000000000001</v>
      </c>
      <c r="P88" s="83">
        <f>INDEX(Input!$A$1:$EY$395,MATCH('2020-21'!$A88,Input!$A$1:$A$395,0),MATCH('2020-21'!P$2,Input!$A$1:$EY$1,0))</f>
        <v>1.285819044861551</v>
      </c>
      <c r="Q88" s="83">
        <f>INDEX(Input!$A$1:$EY$395,MATCH('2020-21'!$A88,Input!$A$1:$A$395,0),MATCH('2020-21'!Q$2,Input!$A$1:$EY$1,0))</f>
        <v>0</v>
      </c>
      <c r="R88" s="112">
        <f>INDEX(Input!$A$1:$EY$395,MATCH('2020-21'!$A88,Input!$A$1:$A$395,0),MATCH('2020-21'!R$2,Input!$A$1:$EY$1,0))</f>
        <v>88.227598956552242</v>
      </c>
      <c r="S88" s="128">
        <f>INDEX(Input!$A$1:$EY$395,MATCH('2020-21'!$A88,Input!$A$1:$A$395,0),MATCH('2020-21'!S$2,Input!$A$1:$EY$1,0))</f>
        <v>5.9770180995905475</v>
      </c>
      <c r="V88" s="100"/>
    </row>
    <row r="89" spans="1:22" ht="16.2" x14ac:dyDescent="0.3">
      <c r="A89" s="120" t="str">
        <f>INDEX(Input!$A$1:$A$395,MATCH('2020-21'!$B89,Input!$B$1:$B$395,0))</f>
        <v>R159</v>
      </c>
      <c r="B89" s="120" t="s">
        <v>1209</v>
      </c>
      <c r="C89" s="120" t="str">
        <f>INDEX(Input!$C$1:$C$395,MATCH('2020-21'!$B89,Input!$B$1:$B$395,0))</f>
        <v>E07000107</v>
      </c>
      <c r="D89" s="46">
        <f>INDEX(Input!$EY$1:$EY$395,MATCH('2020-21'!$B89,Input!$B$1:$B$395,0))</f>
        <v>1</v>
      </c>
      <c r="E89" s="163"/>
      <c r="F89" s="120" t="str">
        <f>INDEX(Input!$D$1:$D$395,MATCH('2020-21'!$B89,Input!$B$1:$B$395,0))</f>
        <v>Dartford</v>
      </c>
      <c r="G89" s="112">
        <f>INDEX(Input!$A$1:$EY$395,MATCH('2020-21'!$A89,Input!$A$1:$A$395,0),MATCH('2020-21'!G$2,Input!$A$1:$EY$1,0))</f>
        <v>14.242487196245682</v>
      </c>
      <c r="H89" s="83">
        <f>INDEX(Input!$A$1:$EY$395,MATCH('2020-21'!$A89,Input!$A$1:$A$395,0),MATCH('2020-21'!H$2,Input!$A$1:$EY$1,0))</f>
        <v>2.7159074367280054</v>
      </c>
      <c r="I89" s="83">
        <f>INDEX(Input!$A$1:$EY$395,MATCH('2020-21'!$A89,Input!$A$1:$A$395,0),MATCH('2020-21'!I$2,Input!$A$1:$EY$1,0))</f>
        <v>0.10885400548008037</v>
      </c>
      <c r="J89" s="83">
        <f>INDEX(Input!$A$1:$EY$395,MATCH('2020-21'!$A89,Input!$A$1:$A$395,0),MATCH('2020-21'!J$2,Input!$A$1:$EY$1,0))</f>
        <v>6.9941255686144403</v>
      </c>
      <c r="K89" s="83">
        <f>INDEX(Input!$A$1:$EY$395,MATCH('2020-21'!$A89,Input!$A$1:$A$395,0),MATCH('2020-21'!K$2,Input!$A$1:$EY$1,0))</f>
        <v>0</v>
      </c>
      <c r="L89" s="83">
        <f>INDEX(Input!$A$1:$EY$395,MATCH('2020-21'!$A89,Input!$A$1:$A$395,0),MATCH('2020-21'!L$2,Input!$A$1:$EY$1,0))</f>
        <v>0.12753251635499946</v>
      </c>
      <c r="M89" s="83">
        <f>INDEX(Input!$A$1:$EY$395,MATCH('2020-21'!$A89,Input!$A$1:$A$395,0),MATCH('2020-21'!M$2,Input!$A$1:$EY$1,0))</f>
        <v>0</v>
      </c>
      <c r="N89" s="83">
        <f>INDEX(Input!$A$1:$EY$395,MATCH('2020-21'!$A89,Input!$A$1:$A$395,0),MATCH('2020-21'!N$2,Input!$A$1:$EY$1,0))</f>
        <v>0</v>
      </c>
      <c r="O89" s="83">
        <f>INDEX(Input!$A$1:$EY$395,MATCH('2020-21'!$A89,Input!$A$1:$A$395,0),MATCH('2020-21'!O$2,Input!$A$1:$EY$1,0))</f>
        <v>0</v>
      </c>
      <c r="P89" s="83">
        <f>INDEX(Input!$A$1:$EY$395,MATCH('2020-21'!$A89,Input!$A$1:$A$395,0),MATCH('2020-21'!P$2,Input!$A$1:$EY$1,0))</f>
        <v>5.2400708560937064</v>
      </c>
      <c r="Q89" s="83">
        <f>INDEX(Input!$A$1:$EY$395,MATCH('2020-21'!$A89,Input!$A$1:$A$395,0),MATCH('2020-21'!Q$2,Input!$A$1:$EY$1,0))</f>
        <v>0</v>
      </c>
      <c r="R89" s="112">
        <f>INDEX(Input!$A$1:$EY$395,MATCH('2020-21'!$A89,Input!$A$1:$A$395,0),MATCH('2020-21'!R$2,Input!$A$1:$EY$1,0))</f>
        <v>15.186490383271231</v>
      </c>
      <c r="S89" s="128">
        <f>INDEX(Input!$A$1:$EY$395,MATCH('2020-21'!$A89,Input!$A$1:$A$395,0),MATCH('2020-21'!S$2,Input!$A$1:$EY$1,0))</f>
        <v>6.6280781861919991</v>
      </c>
      <c r="V89" s="100"/>
    </row>
    <row r="90" spans="1:22" ht="16.2" x14ac:dyDescent="0.3">
      <c r="A90" s="120" t="str">
        <f>INDEX(Input!$A$1:$A$395,MATCH('2020-21'!$B90,Input!$B$1:$B$395,0))</f>
        <v>R209</v>
      </c>
      <c r="B90" s="120" t="s">
        <v>1107</v>
      </c>
      <c r="C90" s="120" t="str">
        <f>INDEX(Input!$C$1:$C$395,MATCH('2020-21'!$B90,Input!$B$1:$B$395,0))</f>
        <v>E07000151</v>
      </c>
      <c r="D90" s="46">
        <f>INDEX(Input!$EY$1:$EY$395,MATCH('2020-21'!$B90,Input!$B$1:$B$395,0))</f>
        <v>1</v>
      </c>
      <c r="E90" s="163"/>
      <c r="F90" s="120" t="str">
        <f>INDEX(Input!$D$1:$D$395,MATCH('2020-21'!$B90,Input!$B$1:$B$395,0))</f>
        <v>Daventry</v>
      </c>
      <c r="G90" s="112">
        <f>INDEX(Input!$A$1:$EY$395,MATCH('2020-21'!$A90,Input!$A$1:$A$395,0),MATCH('2020-21'!G$2,Input!$A$1:$EY$1,0))</f>
        <v>10.493898102960038</v>
      </c>
      <c r="H90" s="83">
        <f>INDEX(Input!$A$1:$EY$395,MATCH('2020-21'!$A90,Input!$A$1:$A$395,0),MATCH('2020-21'!H$2,Input!$A$1:$EY$1,0))</f>
        <v>2.1178609209488526</v>
      </c>
      <c r="I90" s="83">
        <f>INDEX(Input!$A$1:$EY$395,MATCH('2020-21'!$A90,Input!$A$1:$A$395,0),MATCH('2020-21'!I$2,Input!$A$1:$EY$1,0))</f>
        <v>8.4884205248451E-2</v>
      </c>
      <c r="J90" s="83">
        <f>INDEX(Input!$A$1:$EY$395,MATCH('2020-21'!$A90,Input!$A$1:$A$395,0),MATCH('2020-21'!J$2,Input!$A$1:$EY$1,0))</f>
        <v>5.1630051199322775</v>
      </c>
      <c r="K90" s="83">
        <f>INDEX(Input!$A$1:$EY$395,MATCH('2020-21'!$A90,Input!$A$1:$A$395,0),MATCH('2020-21'!K$2,Input!$A$1:$EY$1,0))</f>
        <v>0</v>
      </c>
      <c r="L90" s="83">
        <f>INDEX(Input!$A$1:$EY$395,MATCH('2020-21'!$A90,Input!$A$1:$A$395,0),MATCH('2020-21'!L$2,Input!$A$1:$EY$1,0))</f>
        <v>0.23522860463421805</v>
      </c>
      <c r="M90" s="83">
        <f>INDEX(Input!$A$1:$EY$395,MATCH('2020-21'!$A90,Input!$A$1:$A$395,0),MATCH('2020-21'!M$2,Input!$A$1:$EY$1,0))</f>
        <v>0</v>
      </c>
      <c r="N90" s="83">
        <f>INDEX(Input!$A$1:$EY$395,MATCH('2020-21'!$A90,Input!$A$1:$A$395,0),MATCH('2020-21'!N$2,Input!$A$1:$EY$1,0))</f>
        <v>0</v>
      </c>
      <c r="O90" s="83">
        <f>INDEX(Input!$A$1:$EY$395,MATCH('2020-21'!$A90,Input!$A$1:$A$395,0),MATCH('2020-21'!O$2,Input!$A$1:$EY$1,0))</f>
        <v>0</v>
      </c>
      <c r="P90" s="83">
        <f>INDEX(Input!$A$1:$EY$395,MATCH('2020-21'!$A90,Input!$A$1:$A$395,0),MATCH('2020-21'!P$2,Input!$A$1:$EY$1,0))</f>
        <v>3.6945856429029926</v>
      </c>
      <c r="Q90" s="83">
        <f>INDEX(Input!$A$1:$EY$395,MATCH('2020-21'!$A90,Input!$A$1:$A$395,0),MATCH('2020-21'!Q$2,Input!$A$1:$EY$1,0))</f>
        <v>0.18567429196275059</v>
      </c>
      <c r="R90" s="112">
        <f>INDEX(Input!$A$1:$EY$395,MATCH('2020-21'!$A90,Input!$A$1:$A$395,0),MATCH('2020-21'!R$2,Input!$A$1:$EY$1,0))</f>
        <v>11.481238785629541</v>
      </c>
      <c r="S90" s="128">
        <f>INDEX(Input!$A$1:$EY$395,MATCH('2020-21'!$A90,Input!$A$1:$A$395,0),MATCH('2020-21'!S$2,Input!$A$1:$EY$1,0))</f>
        <v>9.4087123105474078</v>
      </c>
      <c r="V90" s="100"/>
    </row>
    <row r="91" spans="1:22" ht="16.2" x14ac:dyDescent="0.3">
      <c r="A91" s="120" t="str">
        <f>INDEX(Input!$A$1:$A$395,MATCH('2020-21'!$B91,Input!$B$1:$B$395,0))</f>
        <v>R621</v>
      </c>
      <c r="B91" s="120" t="s">
        <v>1562</v>
      </c>
      <c r="C91" s="120" t="str">
        <f>INDEX(Input!$C$1:$C$395,MATCH('2020-21'!$B91,Input!$B$1:$B$395,0))</f>
        <v>E06000015</v>
      </c>
      <c r="D91" s="46">
        <f>INDEX(Input!$EY$1:$EY$395,MATCH('2020-21'!$B91,Input!$B$1:$B$395,0))</f>
        <v>1</v>
      </c>
      <c r="E91" s="163"/>
      <c r="F91" s="120" t="str">
        <f>INDEX(Input!$D$1:$D$395,MATCH('2020-21'!$B91,Input!$B$1:$B$395,0))</f>
        <v>Derby</v>
      </c>
      <c r="G91" s="112">
        <f>INDEX(Input!$A$1:$EY$395,MATCH('2020-21'!$A91,Input!$A$1:$A$395,0),MATCH('2020-21'!G$2,Input!$A$1:$EY$1,0))</f>
        <v>183.83987965945019</v>
      </c>
      <c r="H91" s="83">
        <f>INDEX(Input!$A$1:$EY$395,MATCH('2020-21'!$A91,Input!$A$1:$A$395,0),MATCH('2020-21'!H$2,Input!$A$1:$EY$1,0))</f>
        <v>70.448380848310734</v>
      </c>
      <c r="I91" s="83">
        <f>INDEX(Input!$A$1:$EY$395,MATCH('2020-21'!$A91,Input!$A$1:$A$395,0),MATCH('2020-21'!I$2,Input!$A$1:$EY$1,0))</f>
        <v>2.3134459214169958</v>
      </c>
      <c r="J91" s="83">
        <f>INDEX(Input!$A$1:$EY$395,MATCH('2020-21'!$A91,Input!$A$1:$A$395,0),MATCH('2020-21'!J$2,Input!$A$1:$EY$1,0))</f>
        <v>93.816716489035684</v>
      </c>
      <c r="K91" s="83">
        <f>INDEX(Input!$A$1:$EY$395,MATCH('2020-21'!$A91,Input!$A$1:$A$395,0),MATCH('2020-21'!K$2,Input!$A$1:$EY$1,0))</f>
        <v>9.5084098342936638</v>
      </c>
      <c r="L91" s="83">
        <f>INDEX(Input!$A$1:$EY$395,MATCH('2020-21'!$A91,Input!$A$1:$A$395,0),MATCH('2020-21'!L$2,Input!$A$1:$EY$1,0))</f>
        <v>0</v>
      </c>
      <c r="M91" s="83">
        <f>INDEX(Input!$A$1:$EY$395,MATCH('2020-21'!$A91,Input!$A$1:$A$395,0),MATCH('2020-21'!M$2,Input!$A$1:$EY$1,0))</f>
        <v>11.690857693829567</v>
      </c>
      <c r="N91" s="83">
        <f>INDEX(Input!$A$1:$EY$395,MATCH('2020-21'!$A91,Input!$A$1:$A$395,0),MATCH('2020-21'!N$2,Input!$A$1:$EY$1,0))</f>
        <v>0</v>
      </c>
      <c r="O91" s="83">
        <f>INDEX(Input!$A$1:$EY$395,MATCH('2020-21'!$A91,Input!$A$1:$A$395,0),MATCH('2020-21'!O$2,Input!$A$1:$EY$1,0))</f>
        <v>7.0501019999999999</v>
      </c>
      <c r="P91" s="83">
        <f>INDEX(Input!$A$1:$EY$395,MATCH('2020-21'!$A91,Input!$A$1:$A$395,0),MATCH('2020-21'!P$2,Input!$A$1:$EY$1,0))</f>
        <v>1.2618030436988947</v>
      </c>
      <c r="Q91" s="83">
        <f>INDEX(Input!$A$1:$EY$395,MATCH('2020-21'!$A91,Input!$A$1:$A$395,0),MATCH('2020-21'!Q$2,Input!$A$1:$EY$1,0))</f>
        <v>0</v>
      </c>
      <c r="R91" s="112">
        <f>INDEX(Input!$A$1:$EY$395,MATCH('2020-21'!$A91,Input!$A$1:$A$395,0),MATCH('2020-21'!R$2,Input!$A$1:$EY$1,0))</f>
        <v>196.08971583058556</v>
      </c>
      <c r="S91" s="128">
        <f>INDEX(Input!$A$1:$EY$395,MATCH('2020-21'!$A91,Input!$A$1:$A$395,0),MATCH('2020-21'!S$2,Input!$A$1:$EY$1,0))</f>
        <v>6.6633182059449236</v>
      </c>
      <c r="V91" s="100"/>
    </row>
    <row r="92" spans="1:22" ht="16.2" x14ac:dyDescent="0.3">
      <c r="A92" s="120" t="str">
        <f>INDEX(Input!$A$1:$A$395,MATCH('2020-21'!$B92,Input!$B$1:$B$395,0))</f>
        <v>R634</v>
      </c>
      <c r="B92" s="120" t="s">
        <v>1678</v>
      </c>
      <c r="C92" s="120" t="str">
        <f>INDEX(Input!$C$1:$C$395,MATCH('2020-21'!$B92,Input!$B$1:$B$395,0))</f>
        <v>E10000007</v>
      </c>
      <c r="D92" s="46">
        <f>INDEX(Input!$EY$1:$EY$395,MATCH('2020-21'!$B92,Input!$B$1:$B$395,0))</f>
        <v>1</v>
      </c>
      <c r="E92" s="163"/>
      <c r="F92" s="120" t="str">
        <f>INDEX(Input!$D$1:$D$395,MATCH('2020-21'!$B92,Input!$B$1:$B$395,0))</f>
        <v>Derbyshire</v>
      </c>
      <c r="G92" s="112">
        <f>INDEX(Input!$A$1:$EY$395,MATCH('2020-21'!$A92,Input!$A$1:$A$395,0),MATCH('2020-21'!G$2,Input!$A$1:$EY$1,0))</f>
        <v>498.27502941043684</v>
      </c>
      <c r="H92" s="83">
        <f>INDEX(Input!$A$1:$EY$395,MATCH('2020-21'!$A92,Input!$A$1:$A$395,0),MATCH('2020-21'!H$2,Input!$A$1:$EY$1,0))</f>
        <v>126.61208343314281</v>
      </c>
      <c r="I92" s="83">
        <f>INDEX(Input!$A$1:$EY$395,MATCH('2020-21'!$A92,Input!$A$1:$A$395,0),MATCH('2020-21'!I$2,Input!$A$1:$EY$1,0))</f>
        <v>4.5240308127759361</v>
      </c>
      <c r="J92" s="83">
        <f>INDEX(Input!$A$1:$EY$395,MATCH('2020-21'!$A92,Input!$A$1:$A$395,0),MATCH('2020-21'!J$2,Input!$A$1:$EY$1,0))</f>
        <v>313.05173169712288</v>
      </c>
      <c r="K92" s="83">
        <f>INDEX(Input!$A$1:$EY$395,MATCH('2020-21'!$A92,Input!$A$1:$A$395,0),MATCH('2020-21'!K$2,Input!$A$1:$EY$1,0))</f>
        <v>31.855394274347542</v>
      </c>
      <c r="L92" s="83">
        <f>INDEX(Input!$A$1:$EY$395,MATCH('2020-21'!$A92,Input!$A$1:$A$395,0),MATCH('2020-21'!L$2,Input!$A$1:$EY$1,0))</f>
        <v>0</v>
      </c>
      <c r="M92" s="83">
        <f>INDEX(Input!$A$1:$EY$395,MATCH('2020-21'!$A92,Input!$A$1:$A$395,0),MATCH('2020-21'!M$2,Input!$A$1:$EY$1,0))</f>
        <v>34.682034327874717</v>
      </c>
      <c r="N92" s="83">
        <f>INDEX(Input!$A$1:$EY$395,MATCH('2020-21'!$A92,Input!$A$1:$A$395,0),MATCH('2020-21'!N$2,Input!$A$1:$EY$1,0))</f>
        <v>0</v>
      </c>
      <c r="O92" s="83">
        <f>INDEX(Input!$A$1:$EY$395,MATCH('2020-21'!$A92,Input!$A$1:$A$395,0),MATCH('2020-21'!O$2,Input!$A$1:$EY$1,0))</f>
        <v>21.940697</v>
      </c>
      <c r="P92" s="83">
        <f>INDEX(Input!$A$1:$EY$395,MATCH('2020-21'!$A92,Input!$A$1:$A$395,0),MATCH('2020-21'!P$2,Input!$A$1:$EY$1,0))</f>
        <v>2.3259874417563724</v>
      </c>
      <c r="Q92" s="83">
        <f>INDEX(Input!$A$1:$EY$395,MATCH('2020-21'!$A92,Input!$A$1:$A$395,0),MATCH('2020-21'!Q$2,Input!$A$1:$EY$1,0))</f>
        <v>0</v>
      </c>
      <c r="R92" s="112">
        <f>INDEX(Input!$A$1:$EY$395,MATCH('2020-21'!$A92,Input!$A$1:$A$395,0),MATCH('2020-21'!R$2,Input!$A$1:$EY$1,0))</f>
        <v>534.99195898702021</v>
      </c>
      <c r="S92" s="128">
        <f>INDEX(Input!$A$1:$EY$395,MATCH('2020-21'!$A92,Input!$A$1:$A$395,0),MATCH('2020-21'!S$2,Input!$A$1:$EY$1,0))</f>
        <v>7.3688078690250958</v>
      </c>
      <c r="V92" s="100"/>
    </row>
    <row r="93" spans="1:22" ht="16.2" x14ac:dyDescent="0.3">
      <c r="A93" s="120" t="str">
        <f>INDEX(Input!$A$1:$A$395,MATCH('2020-21'!$B93,Input!$B$1:$B$395,0))</f>
        <v>R60</v>
      </c>
      <c r="B93" s="120" t="s">
        <v>1357</v>
      </c>
      <c r="C93" s="120" t="str">
        <f>INDEX(Input!$C$1:$C$395,MATCH('2020-21'!$B93,Input!$B$1:$B$395,0))</f>
        <v>E07000035</v>
      </c>
      <c r="D93" s="46">
        <f>INDEX(Input!$EY$1:$EY$395,MATCH('2020-21'!$B93,Input!$B$1:$B$395,0))</f>
        <v>1</v>
      </c>
      <c r="E93" s="163"/>
      <c r="F93" s="120" t="str">
        <f>INDEX(Input!$D$1:$D$395,MATCH('2020-21'!$B93,Input!$B$1:$B$395,0))</f>
        <v>Derbyshire Dales</v>
      </c>
      <c r="G93" s="112">
        <f>INDEX(Input!$A$1:$EY$395,MATCH('2020-21'!$A93,Input!$A$1:$A$395,0),MATCH('2020-21'!G$2,Input!$A$1:$EY$1,0))</f>
        <v>8.6739474125428622</v>
      </c>
      <c r="H93" s="83">
        <f>INDEX(Input!$A$1:$EY$395,MATCH('2020-21'!$A93,Input!$A$1:$A$395,0),MATCH('2020-21'!H$2,Input!$A$1:$EY$1,0))</f>
        <v>1.6751044472661585</v>
      </c>
      <c r="I93" s="83">
        <f>INDEX(Input!$A$1:$EY$395,MATCH('2020-21'!$A93,Input!$A$1:$A$395,0),MATCH('2020-21'!I$2,Input!$A$1:$EY$1,0))</f>
        <v>6.7138454800246827E-2</v>
      </c>
      <c r="J93" s="83">
        <f>INDEX(Input!$A$1:$EY$395,MATCH('2020-21'!$A93,Input!$A$1:$A$395,0),MATCH('2020-21'!J$2,Input!$A$1:$EY$1,0))</f>
        <v>6.182533727983575</v>
      </c>
      <c r="K93" s="83">
        <f>INDEX(Input!$A$1:$EY$395,MATCH('2020-21'!$A93,Input!$A$1:$A$395,0),MATCH('2020-21'!K$2,Input!$A$1:$EY$1,0))</f>
        <v>0</v>
      </c>
      <c r="L93" s="83">
        <f>INDEX(Input!$A$1:$EY$395,MATCH('2020-21'!$A93,Input!$A$1:$A$395,0),MATCH('2020-21'!L$2,Input!$A$1:$EY$1,0))</f>
        <v>5.9256093900012199E-2</v>
      </c>
      <c r="M93" s="83">
        <f>INDEX(Input!$A$1:$EY$395,MATCH('2020-21'!$A93,Input!$A$1:$A$395,0),MATCH('2020-21'!M$2,Input!$A$1:$EY$1,0))</f>
        <v>0</v>
      </c>
      <c r="N93" s="83">
        <f>INDEX(Input!$A$1:$EY$395,MATCH('2020-21'!$A93,Input!$A$1:$A$395,0),MATCH('2020-21'!N$2,Input!$A$1:$EY$1,0))</f>
        <v>0</v>
      </c>
      <c r="O93" s="83">
        <f>INDEX(Input!$A$1:$EY$395,MATCH('2020-21'!$A93,Input!$A$1:$A$395,0),MATCH('2020-21'!O$2,Input!$A$1:$EY$1,0))</f>
        <v>0</v>
      </c>
      <c r="P93" s="83">
        <f>INDEX(Input!$A$1:$EY$395,MATCH('2020-21'!$A93,Input!$A$1:$A$395,0),MATCH('2020-21'!P$2,Input!$A$1:$EY$1,0))</f>
        <v>0.63078998492635041</v>
      </c>
      <c r="Q93" s="83">
        <f>INDEX(Input!$A$1:$EY$395,MATCH('2020-21'!$A93,Input!$A$1:$A$395,0),MATCH('2020-21'!Q$2,Input!$A$1:$EY$1,0))</f>
        <v>0.40117887927440937</v>
      </c>
      <c r="R93" s="112">
        <f>INDEX(Input!$A$1:$EY$395,MATCH('2020-21'!$A93,Input!$A$1:$A$395,0),MATCH('2020-21'!R$2,Input!$A$1:$EY$1,0))</f>
        <v>9.0160015881507505</v>
      </c>
      <c r="S93" s="128">
        <f>INDEX(Input!$A$1:$EY$395,MATCH('2020-21'!$A93,Input!$A$1:$A$395,0),MATCH('2020-21'!S$2,Input!$A$1:$EY$1,0))</f>
        <v>3.943466098414028</v>
      </c>
      <c r="V93" s="100"/>
    </row>
    <row r="94" spans="1:22" ht="16.2" x14ac:dyDescent="0.3">
      <c r="A94" s="120" t="str">
        <f>INDEX(Input!$A$1:$A$395,MATCH('2020-21'!$B94,Input!$B$1:$B$395,0))</f>
        <v>R956</v>
      </c>
      <c r="B94" s="120" t="s">
        <v>1650</v>
      </c>
      <c r="C94" s="120" t="str">
        <f>INDEX(Input!$C$1:$C$395,MATCH('2020-21'!$B94,Input!$B$1:$B$395,0))</f>
        <v>E31000010</v>
      </c>
      <c r="D94" s="46">
        <f>INDEX(Input!$EY$1:$EY$395,MATCH('2020-21'!$B94,Input!$B$1:$B$395,0))</f>
        <v>1</v>
      </c>
      <c r="E94" s="163"/>
      <c r="F94" s="120" t="str">
        <f>INDEX(Input!$D$1:$D$395,MATCH('2020-21'!$B94,Input!$B$1:$B$395,0))</f>
        <v>Derbyshire Fire</v>
      </c>
      <c r="G94" s="112">
        <f>INDEX(Input!$A$1:$EY$395,MATCH('2020-21'!$A94,Input!$A$1:$A$395,0),MATCH('2020-21'!G$2,Input!$A$1:$EY$1,0))</f>
        <v>37.379630863336715</v>
      </c>
      <c r="H94" s="83">
        <f>INDEX(Input!$A$1:$EY$395,MATCH('2020-21'!$A94,Input!$A$1:$A$395,0),MATCH('2020-21'!H$2,Input!$A$1:$EY$1,0))</f>
        <v>13.222617276867419</v>
      </c>
      <c r="I94" s="83">
        <f>INDEX(Input!$A$1:$EY$395,MATCH('2020-21'!$A94,Input!$A$1:$A$395,0),MATCH('2020-21'!I$2,Input!$A$1:$EY$1,0))</f>
        <v>0.36004673824428518</v>
      </c>
      <c r="J94" s="83">
        <f>INDEX(Input!$A$1:$EY$395,MATCH('2020-21'!$A94,Input!$A$1:$A$395,0),MATCH('2020-21'!J$2,Input!$A$1:$EY$1,0))</f>
        <v>24.940930389847569</v>
      </c>
      <c r="K94" s="83">
        <f>INDEX(Input!$A$1:$EY$395,MATCH('2020-21'!$A94,Input!$A$1:$A$395,0),MATCH('2020-21'!K$2,Input!$A$1:$EY$1,0))</f>
        <v>0</v>
      </c>
      <c r="L94" s="83">
        <f>INDEX(Input!$A$1:$EY$395,MATCH('2020-21'!$A94,Input!$A$1:$A$395,0),MATCH('2020-21'!L$2,Input!$A$1:$EY$1,0))</f>
        <v>0</v>
      </c>
      <c r="M94" s="83">
        <f>INDEX(Input!$A$1:$EY$395,MATCH('2020-21'!$A94,Input!$A$1:$A$395,0),MATCH('2020-21'!M$2,Input!$A$1:$EY$1,0))</f>
        <v>0</v>
      </c>
      <c r="N94" s="83">
        <f>INDEX(Input!$A$1:$EY$395,MATCH('2020-21'!$A94,Input!$A$1:$A$395,0),MATCH('2020-21'!N$2,Input!$A$1:$EY$1,0))</f>
        <v>0</v>
      </c>
      <c r="O94" s="83">
        <f>INDEX(Input!$A$1:$EY$395,MATCH('2020-21'!$A94,Input!$A$1:$A$395,0),MATCH('2020-21'!O$2,Input!$A$1:$EY$1,0))</f>
        <v>0</v>
      </c>
      <c r="P94" s="83">
        <f>INDEX(Input!$A$1:$EY$395,MATCH('2020-21'!$A94,Input!$A$1:$A$395,0),MATCH('2020-21'!P$2,Input!$A$1:$EY$1,0))</f>
        <v>0</v>
      </c>
      <c r="Q94" s="83">
        <f>INDEX(Input!$A$1:$EY$395,MATCH('2020-21'!$A94,Input!$A$1:$A$395,0),MATCH('2020-21'!Q$2,Input!$A$1:$EY$1,0))</f>
        <v>0</v>
      </c>
      <c r="R94" s="112">
        <f>INDEX(Input!$A$1:$EY$395,MATCH('2020-21'!$A94,Input!$A$1:$A$395,0),MATCH('2020-21'!R$2,Input!$A$1:$EY$1,0))</f>
        <v>38.523594404959276</v>
      </c>
      <c r="S94" s="128">
        <f>INDEX(Input!$A$1:$EY$395,MATCH('2020-21'!$A94,Input!$A$1:$A$395,0),MATCH('2020-21'!S$2,Input!$A$1:$EY$1,0))</f>
        <v>3.0603928267911362</v>
      </c>
      <c r="V94" s="100"/>
    </row>
    <row r="95" spans="1:22" ht="16.2" x14ac:dyDescent="0.3">
      <c r="A95" s="120" t="str">
        <f>INDEX(Input!$A$1:$A$395,MATCH('2020-21'!$B95,Input!$B$1:$B$395,0))</f>
        <v>R665</v>
      </c>
      <c r="B95" s="120" t="s">
        <v>1635</v>
      </c>
      <c r="C95" s="120" t="str">
        <f>INDEX(Input!$C$1:$C$395,MATCH('2020-21'!$B95,Input!$B$1:$B$395,0))</f>
        <v>E10000008</v>
      </c>
      <c r="D95" s="46">
        <f>INDEX(Input!$EY$1:$EY$395,MATCH('2020-21'!$B95,Input!$B$1:$B$395,0))</f>
        <v>1</v>
      </c>
      <c r="E95" s="163"/>
      <c r="F95" s="120" t="str">
        <f>INDEX(Input!$D$1:$D$395,MATCH('2020-21'!$B95,Input!$B$1:$B$395,0))</f>
        <v>Devon</v>
      </c>
      <c r="G95" s="112">
        <f>INDEX(Input!$A$1:$EY$395,MATCH('2020-21'!$A95,Input!$A$1:$A$395,0),MATCH('2020-21'!G$2,Input!$A$1:$EY$1,0))</f>
        <v>551.99025012740321</v>
      </c>
      <c r="H95" s="83">
        <f>INDEX(Input!$A$1:$EY$395,MATCH('2020-21'!$A95,Input!$A$1:$A$395,0),MATCH('2020-21'!H$2,Input!$A$1:$EY$1,0))</f>
        <v>103.1968841136493</v>
      </c>
      <c r="I95" s="83">
        <f>INDEX(Input!$A$1:$EY$395,MATCH('2020-21'!$A95,Input!$A$1:$A$395,0),MATCH('2020-21'!I$2,Input!$A$1:$EY$1,0))</f>
        <v>4.1142597117299102</v>
      </c>
      <c r="J95" s="83">
        <f>INDEX(Input!$A$1:$EY$395,MATCH('2020-21'!$A95,Input!$A$1:$A$395,0),MATCH('2020-21'!J$2,Input!$A$1:$EY$1,0))</f>
        <v>385.03404424157191</v>
      </c>
      <c r="K95" s="83">
        <f>INDEX(Input!$A$1:$EY$395,MATCH('2020-21'!$A95,Input!$A$1:$A$395,0),MATCH('2020-21'!K$2,Input!$A$1:$EY$1,0))</f>
        <v>39.092882080428538</v>
      </c>
      <c r="L95" s="83">
        <f>INDEX(Input!$A$1:$EY$395,MATCH('2020-21'!$A95,Input!$A$1:$A$395,0),MATCH('2020-21'!L$2,Input!$A$1:$EY$1,0))</f>
        <v>0</v>
      </c>
      <c r="M95" s="83">
        <f>INDEX(Input!$A$1:$EY$395,MATCH('2020-21'!$A95,Input!$A$1:$A$395,0),MATCH('2020-21'!M$2,Input!$A$1:$EY$1,0))</f>
        <v>28.270473277916533</v>
      </c>
      <c r="N95" s="83">
        <f>INDEX(Input!$A$1:$EY$395,MATCH('2020-21'!$A95,Input!$A$1:$A$395,0),MATCH('2020-21'!N$2,Input!$A$1:$EY$1,0))</f>
        <v>0</v>
      </c>
      <c r="O95" s="83">
        <f>INDEX(Input!$A$1:$EY$395,MATCH('2020-21'!$A95,Input!$A$1:$A$395,0),MATCH('2020-21'!O$2,Input!$A$1:$EY$1,0))</f>
        <v>20.160118000000001</v>
      </c>
      <c r="P95" s="83">
        <f>INDEX(Input!$A$1:$EY$395,MATCH('2020-21'!$A95,Input!$A$1:$A$395,0),MATCH('2020-21'!P$2,Input!$A$1:$EY$1,0))</f>
        <v>3.526361319908641</v>
      </c>
      <c r="Q95" s="83">
        <f>INDEX(Input!$A$1:$EY$395,MATCH('2020-21'!$A95,Input!$A$1:$A$395,0),MATCH('2020-21'!Q$2,Input!$A$1:$EY$1,0))</f>
        <v>7.4553119410145374</v>
      </c>
      <c r="R95" s="112">
        <f>INDEX(Input!$A$1:$EY$395,MATCH('2020-21'!$A95,Input!$A$1:$A$395,0),MATCH('2020-21'!R$2,Input!$A$1:$EY$1,0))</f>
        <v>590.8503346862193</v>
      </c>
      <c r="S95" s="128">
        <f>INDEX(Input!$A$1:$EY$395,MATCH('2020-21'!$A95,Input!$A$1:$A$395,0),MATCH('2020-21'!S$2,Input!$A$1:$EY$1,0))</f>
        <v>7.0399947371981408</v>
      </c>
      <c r="V95" s="100"/>
    </row>
    <row r="96" spans="1:22" ht="16.2" x14ac:dyDescent="0.3">
      <c r="A96" s="120" t="str">
        <f>INDEX(Input!$A$1:$A$395,MATCH('2020-21'!$B96,Input!$B$1:$B$395,0))</f>
        <v>R751</v>
      </c>
      <c r="B96" s="120" t="s">
        <v>1456</v>
      </c>
      <c r="C96" s="120" t="str">
        <f>INDEX(Input!$C$1:$C$395,MATCH('2020-21'!$B96,Input!$B$1:$B$395,0))</f>
        <v>E31000011</v>
      </c>
      <c r="D96" s="46">
        <f>INDEX(Input!$EY$1:$EY$395,MATCH('2020-21'!$B96,Input!$B$1:$B$395,0))</f>
        <v>1</v>
      </c>
      <c r="E96" s="163"/>
      <c r="F96" s="120" t="str">
        <f>INDEX(Input!$D$1:$D$395,MATCH('2020-21'!$B96,Input!$B$1:$B$395,0))</f>
        <v>Devon and Somerset Fire</v>
      </c>
      <c r="G96" s="112">
        <f>INDEX(Input!$A$1:$EY$395,MATCH('2020-21'!$A96,Input!$A$1:$A$395,0),MATCH('2020-21'!G$2,Input!$A$1:$EY$1,0))</f>
        <v>75.449822976343285</v>
      </c>
      <c r="H96" s="83">
        <f>INDEX(Input!$A$1:$EY$395,MATCH('2020-21'!$A96,Input!$A$1:$A$395,0),MATCH('2020-21'!H$2,Input!$A$1:$EY$1,0))</f>
        <v>22.318830457970474</v>
      </c>
      <c r="I96" s="83">
        <f>INDEX(Input!$A$1:$EY$395,MATCH('2020-21'!$A96,Input!$A$1:$A$395,0),MATCH('2020-21'!I$2,Input!$A$1:$EY$1,0))</f>
        <v>0.63847400667345955</v>
      </c>
      <c r="J96" s="83">
        <f>INDEX(Input!$A$1:$EY$395,MATCH('2020-21'!$A96,Input!$A$1:$A$395,0),MATCH('2020-21'!J$2,Input!$A$1:$EY$1,0))</f>
        <v>54.507839784265684</v>
      </c>
      <c r="K96" s="83">
        <f>INDEX(Input!$A$1:$EY$395,MATCH('2020-21'!$A96,Input!$A$1:$A$395,0),MATCH('2020-21'!K$2,Input!$A$1:$EY$1,0))</f>
        <v>0</v>
      </c>
      <c r="L96" s="83">
        <f>INDEX(Input!$A$1:$EY$395,MATCH('2020-21'!$A96,Input!$A$1:$A$395,0),MATCH('2020-21'!L$2,Input!$A$1:$EY$1,0))</f>
        <v>0</v>
      </c>
      <c r="M96" s="83">
        <f>INDEX(Input!$A$1:$EY$395,MATCH('2020-21'!$A96,Input!$A$1:$A$395,0),MATCH('2020-21'!M$2,Input!$A$1:$EY$1,0))</f>
        <v>0</v>
      </c>
      <c r="N96" s="83">
        <f>INDEX(Input!$A$1:$EY$395,MATCH('2020-21'!$A96,Input!$A$1:$A$395,0),MATCH('2020-21'!N$2,Input!$A$1:$EY$1,0))</f>
        <v>0</v>
      </c>
      <c r="O96" s="83">
        <f>INDEX(Input!$A$1:$EY$395,MATCH('2020-21'!$A96,Input!$A$1:$A$395,0),MATCH('2020-21'!O$2,Input!$A$1:$EY$1,0))</f>
        <v>0</v>
      </c>
      <c r="P96" s="83">
        <f>INDEX(Input!$A$1:$EY$395,MATCH('2020-21'!$A96,Input!$A$1:$A$395,0),MATCH('2020-21'!P$2,Input!$A$1:$EY$1,0))</f>
        <v>0</v>
      </c>
      <c r="Q96" s="83">
        <f>INDEX(Input!$A$1:$EY$395,MATCH('2020-21'!$A96,Input!$A$1:$A$395,0),MATCH('2020-21'!Q$2,Input!$A$1:$EY$1,0))</f>
        <v>0.42372305820392719</v>
      </c>
      <c r="R96" s="112">
        <f>INDEX(Input!$A$1:$EY$395,MATCH('2020-21'!$A96,Input!$A$1:$A$395,0),MATCH('2020-21'!R$2,Input!$A$1:$EY$1,0))</f>
        <v>77.888867307113543</v>
      </c>
      <c r="S96" s="128">
        <f>INDEX(Input!$A$1:$EY$395,MATCH('2020-21'!$A96,Input!$A$1:$A$395,0),MATCH('2020-21'!S$2,Input!$A$1:$EY$1,0))</f>
        <v>3.232670713535013</v>
      </c>
      <c r="V96" s="100"/>
    </row>
    <row r="97" spans="1:22" ht="16.2" x14ac:dyDescent="0.3">
      <c r="A97" s="120" t="str">
        <f>INDEX(Input!$A$1:$A$395,MATCH('2020-21'!$B97,Input!$B$1:$B$395,0))</f>
        <v>R350</v>
      </c>
      <c r="B97" s="120" t="s">
        <v>1585</v>
      </c>
      <c r="C97" s="120" t="str">
        <f>INDEX(Input!$C$1:$C$395,MATCH('2020-21'!$B97,Input!$B$1:$B$395,0))</f>
        <v>E08000017</v>
      </c>
      <c r="D97" s="46">
        <f>INDEX(Input!$EY$1:$EY$395,MATCH('2020-21'!$B97,Input!$B$1:$B$395,0))</f>
        <v>1</v>
      </c>
      <c r="E97" s="163"/>
      <c r="F97" s="120" t="str">
        <f>INDEX(Input!$D$1:$D$395,MATCH('2020-21'!$B97,Input!$B$1:$B$395,0))</f>
        <v>Doncaster</v>
      </c>
      <c r="G97" s="112">
        <f>INDEX(Input!$A$1:$EY$395,MATCH('2020-21'!$A97,Input!$A$1:$A$395,0),MATCH('2020-21'!G$2,Input!$A$1:$EY$1,0))</f>
        <v>232.3769356912895</v>
      </c>
      <c r="H97" s="83">
        <f>INDEX(Input!$A$1:$EY$395,MATCH('2020-21'!$A97,Input!$A$1:$A$395,0),MATCH('2020-21'!H$2,Input!$A$1:$EY$1,0))</f>
        <v>96.73415031047621</v>
      </c>
      <c r="I97" s="83">
        <f>INDEX(Input!$A$1:$EY$395,MATCH('2020-21'!$A97,Input!$A$1:$A$395,0),MATCH('2020-21'!I$2,Input!$A$1:$EY$1,0))</f>
        <v>3.0607861211639085</v>
      </c>
      <c r="J97" s="83">
        <f>INDEX(Input!$A$1:$EY$395,MATCH('2020-21'!$A97,Input!$A$1:$A$395,0),MATCH('2020-21'!J$2,Input!$A$1:$EY$1,0))</f>
        <v>107.96994006239554</v>
      </c>
      <c r="K97" s="83">
        <f>INDEX(Input!$A$1:$EY$395,MATCH('2020-21'!$A97,Input!$A$1:$A$395,0),MATCH('2020-21'!K$2,Input!$A$1:$EY$1,0))</f>
        <v>10.987575235572487</v>
      </c>
      <c r="L97" s="83">
        <f>INDEX(Input!$A$1:$EY$395,MATCH('2020-21'!$A97,Input!$A$1:$A$395,0),MATCH('2020-21'!L$2,Input!$A$1:$EY$1,0))</f>
        <v>0</v>
      </c>
      <c r="M97" s="83">
        <f>INDEX(Input!$A$1:$EY$395,MATCH('2020-21'!$A97,Input!$A$1:$A$395,0),MATCH('2020-21'!M$2,Input!$A$1:$EY$1,0))</f>
        <v>15.83081163693484</v>
      </c>
      <c r="N97" s="83">
        <f>INDEX(Input!$A$1:$EY$395,MATCH('2020-21'!$A97,Input!$A$1:$A$395,0),MATCH('2020-21'!N$2,Input!$A$1:$EY$1,0))</f>
        <v>0</v>
      </c>
      <c r="O97" s="83">
        <f>INDEX(Input!$A$1:$EY$395,MATCH('2020-21'!$A97,Input!$A$1:$A$395,0),MATCH('2020-21'!O$2,Input!$A$1:$EY$1,0))</f>
        <v>9.5621089999999995</v>
      </c>
      <c r="P97" s="83">
        <f>INDEX(Input!$A$1:$EY$395,MATCH('2020-21'!$A97,Input!$A$1:$A$395,0),MATCH('2020-21'!P$2,Input!$A$1:$EY$1,0))</f>
        <v>4.0862390439392025</v>
      </c>
      <c r="Q97" s="83">
        <f>INDEX(Input!$A$1:$EY$395,MATCH('2020-21'!$A97,Input!$A$1:$A$395,0),MATCH('2020-21'!Q$2,Input!$A$1:$EY$1,0))</f>
        <v>0</v>
      </c>
      <c r="R97" s="112">
        <f>INDEX(Input!$A$1:$EY$395,MATCH('2020-21'!$A97,Input!$A$1:$A$395,0),MATCH('2020-21'!R$2,Input!$A$1:$EY$1,0))</f>
        <v>248.23161141048217</v>
      </c>
      <c r="S97" s="128">
        <f>INDEX(Input!$A$1:$EY$395,MATCH('2020-21'!$A97,Input!$A$1:$A$395,0),MATCH('2020-21'!S$2,Input!$A$1:$EY$1,0))</f>
        <v>6.8228267457039804</v>
      </c>
      <c r="V97" s="100"/>
    </row>
    <row r="98" spans="1:22" ht="16.2" x14ac:dyDescent="0.3">
      <c r="A98" s="120" t="str">
        <f>INDEX(Input!$A$1:$A$395,MATCH('2020-21'!$B98,Input!$B$1:$B$395,0))</f>
        <v>R753</v>
      </c>
      <c r="B98" s="120" t="s">
        <v>1556</v>
      </c>
      <c r="C98" s="120" t="str">
        <f>INDEX(Input!$C$1:$C$395,MATCH('2020-21'!$B98,Input!$B$1:$B$395,0))</f>
        <v>E31000047</v>
      </c>
      <c r="D98" s="46">
        <f>INDEX(Input!$EY$1:$EY$395,MATCH('2020-21'!$B98,Input!$B$1:$B$395,0))</f>
        <v>1</v>
      </c>
      <c r="E98" s="163"/>
      <c r="F98" s="120" t="str">
        <f>INDEX(Input!$D$1:$D$395,MATCH('2020-21'!$B98,Input!$B$1:$B$395,0))</f>
        <v>Dorset and Wiltshire Fire</v>
      </c>
      <c r="G98" s="112">
        <f>INDEX(Input!$A$1:$EY$395,MATCH('2020-21'!$A98,Input!$A$1:$A$395,0),MATCH('2020-21'!G$2,Input!$A$1:$EY$1,0))</f>
        <v>55.674763934292784</v>
      </c>
      <c r="H98" s="83">
        <f>INDEX(Input!$A$1:$EY$395,MATCH('2020-21'!$A98,Input!$A$1:$A$395,0),MATCH('2020-21'!H$2,Input!$A$1:$EY$1,0))</f>
        <v>14.311111369439606</v>
      </c>
      <c r="I98" s="83">
        <f>INDEX(Input!$A$1:$EY$395,MATCH('2020-21'!$A98,Input!$A$1:$A$395,0),MATCH('2020-21'!I$2,Input!$A$1:$EY$1,0))</f>
        <v>0.41899259371674252</v>
      </c>
      <c r="J98" s="83">
        <f>INDEX(Input!$A$1:$EY$395,MATCH('2020-21'!$A98,Input!$A$1:$A$395,0),MATCH('2020-21'!J$2,Input!$A$1:$EY$1,0))</f>
        <v>42.758827059271717</v>
      </c>
      <c r="K98" s="83">
        <f>INDEX(Input!$A$1:$EY$395,MATCH('2020-21'!$A98,Input!$A$1:$A$395,0),MATCH('2020-21'!K$2,Input!$A$1:$EY$1,0))</f>
        <v>0</v>
      </c>
      <c r="L98" s="83">
        <f>INDEX(Input!$A$1:$EY$395,MATCH('2020-21'!$A98,Input!$A$1:$A$395,0),MATCH('2020-21'!L$2,Input!$A$1:$EY$1,0))</f>
        <v>0</v>
      </c>
      <c r="M98" s="83">
        <f>INDEX(Input!$A$1:$EY$395,MATCH('2020-21'!$A98,Input!$A$1:$A$395,0),MATCH('2020-21'!M$2,Input!$A$1:$EY$1,0))</f>
        <v>0</v>
      </c>
      <c r="N98" s="83">
        <f>INDEX(Input!$A$1:$EY$395,MATCH('2020-21'!$A98,Input!$A$1:$A$395,0),MATCH('2020-21'!N$2,Input!$A$1:$EY$1,0))</f>
        <v>0</v>
      </c>
      <c r="O98" s="83">
        <f>INDEX(Input!$A$1:$EY$395,MATCH('2020-21'!$A98,Input!$A$1:$A$395,0),MATCH('2020-21'!O$2,Input!$A$1:$EY$1,0))</f>
        <v>0</v>
      </c>
      <c r="P98" s="83">
        <f>INDEX(Input!$A$1:$EY$395,MATCH('2020-21'!$A98,Input!$A$1:$A$395,0),MATCH('2020-21'!P$2,Input!$A$1:$EY$1,0))</f>
        <v>0</v>
      </c>
      <c r="Q98" s="83">
        <f>INDEX(Input!$A$1:$EY$395,MATCH('2020-21'!$A98,Input!$A$1:$A$395,0),MATCH('2020-21'!Q$2,Input!$A$1:$EY$1,0))</f>
        <v>4.9132691101277798E-2</v>
      </c>
      <c r="R98" s="112">
        <f>INDEX(Input!$A$1:$EY$395,MATCH('2020-21'!$A98,Input!$A$1:$A$395,0),MATCH('2020-21'!R$2,Input!$A$1:$EY$1,0))</f>
        <v>57.53806371352934</v>
      </c>
      <c r="S98" s="128">
        <f>INDEX(Input!$A$1:$EY$395,MATCH('2020-21'!$A98,Input!$A$1:$A$395,0),MATCH('2020-21'!S$2,Input!$A$1:$EY$1,0))</f>
        <v>3.3467582932827922</v>
      </c>
      <c r="V98" s="100"/>
    </row>
    <row r="99" spans="1:22" ht="16.2" x14ac:dyDescent="0.3">
      <c r="A99" s="120" t="str">
        <f>INDEX(Input!$A$1:$A$395,MATCH('2020-21'!$B99,Input!$B$1:$B$395,0))</f>
        <v>R688</v>
      </c>
      <c r="B99" s="120" t="s">
        <v>1439</v>
      </c>
      <c r="C99" s="120" t="str">
        <f>INDEX(Input!$C$1:$C$395,MATCH('2020-21'!$B99,Input!$B$1:$B$395,0))</f>
        <v>E06000059</v>
      </c>
      <c r="D99" s="46">
        <f>INDEX(Input!$EY$1:$EY$395,MATCH('2020-21'!$B99,Input!$B$1:$B$395,0))</f>
        <v>4</v>
      </c>
      <c r="E99" s="163"/>
      <c r="F99" s="120" t="str">
        <f>INDEX(Input!$D$1:$D$395,MATCH('2020-21'!$B99,Input!$B$1:$B$395,0))</f>
        <v>Dorset Council</v>
      </c>
      <c r="G99" s="112">
        <f>INDEX(Input!$A$1:$EY$395,MATCH('2020-21'!$A99,Input!$A$1:$A$395,0),MATCH('2020-21'!G$2,Input!$A$1:$EY$1,0))</f>
        <v>307.57089333782824</v>
      </c>
      <c r="H99" s="83">
        <f>INDEX(Input!$A$1:$EY$395,MATCH('2020-21'!$A99,Input!$A$1:$A$395,0),MATCH('2020-21'!H$2,Input!$A$1:$EY$1,0))</f>
        <v>44.311596603220323</v>
      </c>
      <c r="I99" s="83">
        <f>INDEX(Input!$A$1:$EY$395,MATCH('2020-21'!$A99,Input!$A$1:$A$395,0),MATCH('2020-21'!I$2,Input!$A$1:$EY$1,0))</f>
        <v>1.776015895920654</v>
      </c>
      <c r="J99" s="83">
        <f>INDEX(Input!$A$1:$EY$395,MATCH('2020-21'!$A99,Input!$A$1:$A$395,0),MATCH('2020-21'!J$2,Input!$A$1:$EY$1,0))</f>
        <v>230.24157448072421</v>
      </c>
      <c r="K99" s="83">
        <f>INDEX(Input!$A$1:$EY$395,MATCH('2020-21'!$A99,Input!$A$1:$A$395,0),MATCH('2020-21'!K$2,Input!$A$1:$EY$1,0))</f>
        <v>23.424825635341197</v>
      </c>
      <c r="L99" s="83">
        <f>INDEX(Input!$A$1:$EY$395,MATCH('2020-21'!$A99,Input!$A$1:$A$395,0),MATCH('2020-21'!L$2,Input!$A$1:$EY$1,0))</f>
        <v>0</v>
      </c>
      <c r="M99" s="83">
        <f>INDEX(Input!$A$1:$EY$395,MATCH('2020-21'!$A99,Input!$A$1:$A$395,0),MATCH('2020-21'!M$2,Input!$A$1:$EY$1,0))</f>
        <v>12.08451554180947</v>
      </c>
      <c r="N99" s="83">
        <f>INDEX(Input!$A$1:$EY$395,MATCH('2020-21'!$A99,Input!$A$1:$A$395,0),MATCH('2020-21'!N$2,Input!$A$1:$EY$1,0))</f>
        <v>0</v>
      </c>
      <c r="O99" s="83">
        <f>INDEX(Input!$A$1:$EY$395,MATCH('2020-21'!$A99,Input!$A$1:$A$395,0),MATCH('2020-21'!O$2,Input!$A$1:$EY$1,0))</f>
        <v>8.9639070000000007</v>
      </c>
      <c r="P99" s="83">
        <f>INDEX(Input!$A$1:$EY$395,MATCH('2020-21'!$A99,Input!$A$1:$A$395,0),MATCH('2020-21'!P$2,Input!$A$1:$EY$1,0))</f>
        <v>3.0344555576745251</v>
      </c>
      <c r="Q99" s="83">
        <f>INDEX(Input!$A$1:$EY$395,MATCH('2020-21'!$A99,Input!$A$1:$A$395,0),MATCH('2020-21'!Q$2,Input!$A$1:$EY$1,0))</f>
        <v>2.3581412979842029</v>
      </c>
      <c r="R99" s="112">
        <f>INDEX(Input!$A$1:$EY$395,MATCH('2020-21'!$A99,Input!$A$1:$A$395,0),MATCH('2020-21'!R$2,Input!$A$1:$EY$1,0))</f>
        <v>326.19503201267452</v>
      </c>
      <c r="S99" s="128">
        <f>INDEX(Input!$A$1:$EY$395,MATCH('2020-21'!$A99,Input!$A$1:$A$395,0),MATCH('2020-21'!S$2,Input!$A$1:$EY$1,0))</f>
        <v>6.0552344445643058</v>
      </c>
      <c r="V99" s="100"/>
    </row>
    <row r="100" spans="1:22" ht="16.2" x14ac:dyDescent="0.3">
      <c r="A100" s="120" t="str">
        <f>INDEX(Input!$A$1:$A$395,MATCH('2020-21'!$B100,Input!$B$1:$B$395,0))</f>
        <v>R160</v>
      </c>
      <c r="B100" s="120" t="s">
        <v>1217</v>
      </c>
      <c r="C100" s="120" t="str">
        <f>INDEX(Input!$C$1:$C$395,MATCH('2020-21'!$B100,Input!$B$1:$B$395,0))</f>
        <v>E07000108</v>
      </c>
      <c r="D100" s="46">
        <f>INDEX(Input!$EY$1:$EY$395,MATCH('2020-21'!$B100,Input!$B$1:$B$395,0))</f>
        <v>1</v>
      </c>
      <c r="E100" s="163"/>
      <c r="F100" s="120" t="str">
        <f>INDEX(Input!$D$1:$D$395,MATCH('2020-21'!$B100,Input!$B$1:$B$395,0))</f>
        <v>Dover</v>
      </c>
      <c r="G100" s="112">
        <f>INDEX(Input!$A$1:$EY$395,MATCH('2020-21'!$A100,Input!$A$1:$A$395,0),MATCH('2020-21'!G$2,Input!$A$1:$EY$1,0))</f>
        <v>12.765131190667772</v>
      </c>
      <c r="H100" s="83">
        <f>INDEX(Input!$A$1:$EY$395,MATCH('2020-21'!$A100,Input!$A$1:$A$395,0),MATCH('2020-21'!H$2,Input!$A$1:$EY$1,0))</f>
        <v>3.7624752101363477</v>
      </c>
      <c r="I100" s="83">
        <f>INDEX(Input!$A$1:$EY$395,MATCH('2020-21'!$A100,Input!$A$1:$A$395,0),MATCH('2020-21'!I$2,Input!$A$1:$EY$1,0))</f>
        <v>0.14849762826908339</v>
      </c>
      <c r="J100" s="83">
        <f>INDEX(Input!$A$1:$EY$395,MATCH('2020-21'!$A100,Input!$A$1:$A$395,0),MATCH('2020-21'!J$2,Input!$A$1:$EY$1,0))</f>
        <v>7.3790945931825425</v>
      </c>
      <c r="K100" s="83">
        <f>INDEX(Input!$A$1:$EY$395,MATCH('2020-21'!$A100,Input!$A$1:$A$395,0),MATCH('2020-21'!K$2,Input!$A$1:$EY$1,0))</f>
        <v>0</v>
      </c>
      <c r="L100" s="83">
        <f>INDEX(Input!$A$1:$EY$395,MATCH('2020-21'!$A100,Input!$A$1:$A$395,0),MATCH('2020-21'!L$2,Input!$A$1:$EY$1,0))</f>
        <v>0.1820043862633485</v>
      </c>
      <c r="M100" s="83">
        <f>INDEX(Input!$A$1:$EY$395,MATCH('2020-21'!$A100,Input!$A$1:$A$395,0),MATCH('2020-21'!M$2,Input!$A$1:$EY$1,0))</f>
        <v>0</v>
      </c>
      <c r="N100" s="83">
        <f>INDEX(Input!$A$1:$EY$395,MATCH('2020-21'!$A100,Input!$A$1:$A$395,0),MATCH('2020-21'!N$2,Input!$A$1:$EY$1,0))</f>
        <v>0</v>
      </c>
      <c r="O100" s="83">
        <f>INDEX(Input!$A$1:$EY$395,MATCH('2020-21'!$A100,Input!$A$1:$A$395,0),MATCH('2020-21'!O$2,Input!$A$1:$EY$1,0))</f>
        <v>0</v>
      </c>
      <c r="P100" s="83">
        <f>INDEX(Input!$A$1:$EY$395,MATCH('2020-21'!$A100,Input!$A$1:$A$395,0),MATCH('2020-21'!P$2,Input!$A$1:$EY$1,0))</f>
        <v>1.7331250687301683</v>
      </c>
      <c r="Q100" s="83">
        <f>INDEX(Input!$A$1:$EY$395,MATCH('2020-21'!$A100,Input!$A$1:$A$395,0),MATCH('2020-21'!Q$2,Input!$A$1:$EY$1,0))</f>
        <v>0</v>
      </c>
      <c r="R100" s="112">
        <f>INDEX(Input!$A$1:$EY$395,MATCH('2020-21'!$A100,Input!$A$1:$A$395,0),MATCH('2020-21'!R$2,Input!$A$1:$EY$1,0))</f>
        <v>13.20519688658149</v>
      </c>
      <c r="S100" s="128">
        <f>INDEX(Input!$A$1:$EY$395,MATCH('2020-21'!$A100,Input!$A$1:$A$395,0),MATCH('2020-21'!S$2,Input!$A$1:$EY$1,0))</f>
        <v>3.4474044123842473</v>
      </c>
      <c r="V100" s="100"/>
    </row>
    <row r="101" spans="1:22" ht="16.2" x14ac:dyDescent="0.3">
      <c r="A101" s="120" t="str">
        <f>INDEX(Input!$A$1:$A$395,MATCH('2020-21'!$B101,Input!$B$1:$B$395,0))</f>
        <v>R360</v>
      </c>
      <c r="B101" s="120" t="s">
        <v>1542</v>
      </c>
      <c r="C101" s="120" t="str">
        <f>INDEX(Input!$C$1:$C$395,MATCH('2020-21'!$B101,Input!$B$1:$B$395,0))</f>
        <v>E08000027</v>
      </c>
      <c r="D101" s="46">
        <f>INDEX(Input!$EY$1:$EY$395,MATCH('2020-21'!$B101,Input!$B$1:$B$395,0))</f>
        <v>1</v>
      </c>
      <c r="E101" s="163"/>
      <c r="F101" s="120" t="str">
        <f>INDEX(Input!$D$1:$D$395,MATCH('2020-21'!$B101,Input!$B$1:$B$395,0))</f>
        <v>Dudley</v>
      </c>
      <c r="G101" s="112">
        <f>INDEX(Input!$A$1:$EY$395,MATCH('2020-21'!$A101,Input!$A$1:$A$395,0),MATCH('2020-21'!G$2,Input!$A$1:$EY$1,0))</f>
        <v>231.01741249367188</v>
      </c>
      <c r="H101" s="83">
        <f>INDEX(Input!$A$1:$EY$395,MATCH('2020-21'!$A101,Input!$A$1:$A$395,0),MATCH('2020-21'!H$2,Input!$A$1:$EY$1,0))</f>
        <v>86.687830606651133</v>
      </c>
      <c r="I101" s="83">
        <f>INDEX(Input!$A$1:$EY$395,MATCH('2020-21'!$A101,Input!$A$1:$A$395,0),MATCH('2020-21'!I$2,Input!$A$1:$EY$1,0))</f>
        <v>2.7605856135060041</v>
      </c>
      <c r="J101" s="83">
        <f>INDEX(Input!$A$1:$EY$395,MATCH('2020-21'!$A101,Input!$A$1:$A$395,0),MATCH('2020-21'!J$2,Input!$A$1:$EY$1,0))</f>
        <v>117.76660611034694</v>
      </c>
      <c r="K101" s="83">
        <f>INDEX(Input!$A$1:$EY$395,MATCH('2020-21'!$A101,Input!$A$1:$A$395,0),MATCH('2020-21'!K$2,Input!$A$1:$EY$1,0))</f>
        <v>11.998340039933115</v>
      </c>
      <c r="L101" s="83">
        <f>INDEX(Input!$A$1:$EY$395,MATCH('2020-21'!$A101,Input!$A$1:$A$395,0),MATCH('2020-21'!L$2,Input!$A$1:$EY$1,0))</f>
        <v>0</v>
      </c>
      <c r="M101" s="83">
        <f>INDEX(Input!$A$1:$EY$395,MATCH('2020-21'!$A101,Input!$A$1:$A$395,0),MATCH('2020-21'!M$2,Input!$A$1:$EY$1,0))</f>
        <v>16.138803039883243</v>
      </c>
      <c r="N101" s="83">
        <f>INDEX(Input!$A$1:$EY$395,MATCH('2020-21'!$A101,Input!$A$1:$A$395,0),MATCH('2020-21'!N$2,Input!$A$1:$EY$1,0))</f>
        <v>0</v>
      </c>
      <c r="O101" s="83">
        <f>INDEX(Input!$A$1:$EY$395,MATCH('2020-21'!$A101,Input!$A$1:$A$395,0),MATCH('2020-21'!O$2,Input!$A$1:$EY$1,0))</f>
        <v>9.7723990000000001</v>
      </c>
      <c r="P101" s="83">
        <f>INDEX(Input!$A$1:$EY$395,MATCH('2020-21'!$A101,Input!$A$1:$A$395,0),MATCH('2020-21'!P$2,Input!$A$1:$EY$1,0))</f>
        <v>1.0888514063893082</v>
      </c>
      <c r="Q101" s="83">
        <f>INDEX(Input!$A$1:$EY$395,MATCH('2020-21'!$A101,Input!$A$1:$A$395,0),MATCH('2020-21'!Q$2,Input!$A$1:$EY$1,0))</f>
        <v>0</v>
      </c>
      <c r="R101" s="112">
        <f>INDEX(Input!$A$1:$EY$395,MATCH('2020-21'!$A101,Input!$A$1:$A$395,0),MATCH('2020-21'!R$2,Input!$A$1:$EY$1,0))</f>
        <v>246.21341581670976</v>
      </c>
      <c r="S101" s="128">
        <f>INDEX(Input!$A$1:$EY$395,MATCH('2020-21'!$A101,Input!$A$1:$A$395,0),MATCH('2020-21'!S$2,Input!$A$1:$EY$1,0))</f>
        <v>6.5778605859218908</v>
      </c>
      <c r="V101" s="100"/>
    </row>
    <row r="102" spans="1:22" ht="16.2" x14ac:dyDescent="0.3">
      <c r="A102" s="120" t="str">
        <f>INDEX(Input!$A$1:$A$395,MATCH('2020-21'!$B102,Input!$B$1:$B$395,0))</f>
        <v>R958</v>
      </c>
      <c r="B102" s="120" t="s">
        <v>1417</v>
      </c>
      <c r="C102" s="120" t="str">
        <f>INDEX(Input!$C$1:$C$395,MATCH('2020-21'!$B102,Input!$B$1:$B$395,0))</f>
        <v>E31000013</v>
      </c>
      <c r="D102" s="46">
        <f>INDEX(Input!$EY$1:$EY$395,MATCH('2020-21'!$B102,Input!$B$1:$B$395,0))</f>
        <v>1</v>
      </c>
      <c r="E102" s="163"/>
      <c r="F102" s="120" t="str">
        <f>INDEX(Input!$D$1:$D$395,MATCH('2020-21'!$B102,Input!$B$1:$B$395,0))</f>
        <v>Durham Fire</v>
      </c>
      <c r="G102" s="112">
        <f>INDEX(Input!$A$1:$EY$395,MATCH('2020-21'!$A102,Input!$A$1:$A$395,0),MATCH('2020-21'!G$2,Input!$A$1:$EY$1,0))</f>
        <v>28.526591298290732</v>
      </c>
      <c r="H102" s="83">
        <f>INDEX(Input!$A$1:$EY$395,MATCH('2020-21'!$A102,Input!$A$1:$A$395,0),MATCH('2020-21'!H$2,Input!$A$1:$EY$1,0))</f>
        <v>10.602790440325565</v>
      </c>
      <c r="I102" s="83">
        <f>INDEX(Input!$A$1:$EY$395,MATCH('2020-21'!$A102,Input!$A$1:$A$395,0),MATCH('2020-21'!I$2,Input!$A$1:$EY$1,0))</f>
        <v>0.28548965530367587</v>
      </c>
      <c r="J102" s="83">
        <f>INDEX(Input!$A$1:$EY$395,MATCH('2020-21'!$A102,Input!$A$1:$A$395,0),MATCH('2020-21'!J$2,Input!$A$1:$EY$1,0))</f>
        <v>18.525779771433506</v>
      </c>
      <c r="K102" s="83">
        <f>INDEX(Input!$A$1:$EY$395,MATCH('2020-21'!$A102,Input!$A$1:$A$395,0),MATCH('2020-21'!K$2,Input!$A$1:$EY$1,0))</f>
        <v>0</v>
      </c>
      <c r="L102" s="83">
        <f>INDEX(Input!$A$1:$EY$395,MATCH('2020-21'!$A102,Input!$A$1:$A$395,0),MATCH('2020-21'!L$2,Input!$A$1:$EY$1,0))</f>
        <v>0</v>
      </c>
      <c r="M102" s="83">
        <f>INDEX(Input!$A$1:$EY$395,MATCH('2020-21'!$A102,Input!$A$1:$A$395,0),MATCH('2020-21'!M$2,Input!$A$1:$EY$1,0))</f>
        <v>0</v>
      </c>
      <c r="N102" s="83">
        <f>INDEX(Input!$A$1:$EY$395,MATCH('2020-21'!$A102,Input!$A$1:$A$395,0),MATCH('2020-21'!N$2,Input!$A$1:$EY$1,0))</f>
        <v>0</v>
      </c>
      <c r="O102" s="83">
        <f>INDEX(Input!$A$1:$EY$395,MATCH('2020-21'!$A102,Input!$A$1:$A$395,0),MATCH('2020-21'!O$2,Input!$A$1:$EY$1,0))</f>
        <v>0</v>
      </c>
      <c r="P102" s="83">
        <f>INDEX(Input!$A$1:$EY$395,MATCH('2020-21'!$A102,Input!$A$1:$A$395,0),MATCH('2020-21'!P$2,Input!$A$1:$EY$1,0))</f>
        <v>0</v>
      </c>
      <c r="Q102" s="83">
        <f>INDEX(Input!$A$1:$EY$395,MATCH('2020-21'!$A102,Input!$A$1:$A$395,0),MATCH('2020-21'!Q$2,Input!$A$1:$EY$1,0))</f>
        <v>0</v>
      </c>
      <c r="R102" s="112">
        <f>INDEX(Input!$A$1:$EY$395,MATCH('2020-21'!$A102,Input!$A$1:$A$395,0),MATCH('2020-21'!R$2,Input!$A$1:$EY$1,0))</f>
        <v>29.414059867062747</v>
      </c>
      <c r="S102" s="128">
        <f>INDEX(Input!$A$1:$EY$395,MATCH('2020-21'!$A102,Input!$A$1:$A$395,0),MATCH('2020-21'!S$2,Input!$A$1:$EY$1,0))</f>
        <v>3.1110221319193831</v>
      </c>
      <c r="V102" s="100"/>
    </row>
    <row r="103" spans="1:22" ht="16.2" x14ac:dyDescent="0.3">
      <c r="A103" s="120" t="str">
        <f>INDEX(Input!$A$1:$A$395,MATCH('2020-21'!$B103,Input!$B$1:$B$395,0))</f>
        <v>R389</v>
      </c>
      <c r="B103" s="120" t="s">
        <v>953</v>
      </c>
      <c r="C103" s="120" t="str">
        <f>INDEX(Input!$C$1:$C$395,MATCH('2020-21'!$B103,Input!$B$1:$B$395,0))</f>
        <v>E09000009</v>
      </c>
      <c r="D103" s="46">
        <f>INDEX(Input!$EY$1:$EY$395,MATCH('2020-21'!$B103,Input!$B$1:$B$395,0))</f>
        <v>1</v>
      </c>
      <c r="E103" s="163"/>
      <c r="F103" s="120" t="str">
        <f>INDEX(Input!$D$1:$D$395,MATCH('2020-21'!$B103,Input!$B$1:$B$395,0))</f>
        <v>Ealing</v>
      </c>
      <c r="G103" s="112">
        <f>INDEX(Input!$A$1:$EY$395,MATCH('2020-21'!$A103,Input!$A$1:$A$395,0),MATCH('2020-21'!G$2,Input!$A$1:$EY$1,0))</f>
        <v>251.97669200421342</v>
      </c>
      <c r="H103" s="83">
        <f>INDEX(Input!$A$1:$EY$395,MATCH('2020-21'!$A103,Input!$A$1:$A$395,0),MATCH('2020-21'!H$2,Input!$A$1:$EY$1,0))</f>
        <v>94.551425688961402</v>
      </c>
      <c r="I103" s="83">
        <f>INDEX(Input!$A$1:$EY$395,MATCH('2020-21'!$A103,Input!$A$1:$A$395,0),MATCH('2020-21'!I$2,Input!$A$1:$EY$1,0))</f>
        <v>3.0903800263538552</v>
      </c>
      <c r="J103" s="83">
        <f>INDEX(Input!$A$1:$EY$395,MATCH('2020-21'!$A103,Input!$A$1:$A$395,0),MATCH('2020-21'!J$2,Input!$A$1:$EY$1,0))</f>
        <v>135.75885249367477</v>
      </c>
      <c r="K103" s="83">
        <f>INDEX(Input!$A$1:$EY$395,MATCH('2020-21'!$A103,Input!$A$1:$A$395,0),MATCH('2020-21'!K$2,Input!$A$1:$EY$1,0))</f>
        <v>10.954222541184842</v>
      </c>
      <c r="L103" s="83">
        <f>INDEX(Input!$A$1:$EY$395,MATCH('2020-21'!$A103,Input!$A$1:$A$395,0),MATCH('2020-21'!L$2,Input!$A$1:$EY$1,0))</f>
        <v>0</v>
      </c>
      <c r="M103" s="83">
        <f>INDEX(Input!$A$1:$EY$395,MATCH('2020-21'!$A103,Input!$A$1:$A$395,0),MATCH('2020-21'!M$2,Input!$A$1:$EY$1,0))</f>
        <v>12.306721699154503</v>
      </c>
      <c r="N103" s="83">
        <f>INDEX(Input!$A$1:$EY$395,MATCH('2020-21'!$A103,Input!$A$1:$A$395,0),MATCH('2020-21'!N$2,Input!$A$1:$EY$1,0))</f>
        <v>0</v>
      </c>
      <c r="O103" s="83">
        <f>INDEX(Input!$A$1:$EY$395,MATCH('2020-21'!$A103,Input!$A$1:$A$395,0),MATCH('2020-21'!O$2,Input!$A$1:$EY$1,0))</f>
        <v>8.3666180000000008</v>
      </c>
      <c r="P103" s="83">
        <f>INDEX(Input!$A$1:$EY$395,MATCH('2020-21'!$A103,Input!$A$1:$A$395,0),MATCH('2020-21'!P$2,Input!$A$1:$EY$1,0))</f>
        <v>6.0762460247223418</v>
      </c>
      <c r="Q103" s="83">
        <f>INDEX(Input!$A$1:$EY$395,MATCH('2020-21'!$A103,Input!$A$1:$A$395,0),MATCH('2020-21'!Q$2,Input!$A$1:$EY$1,0))</f>
        <v>0</v>
      </c>
      <c r="R103" s="112">
        <f>INDEX(Input!$A$1:$EY$395,MATCH('2020-21'!$A103,Input!$A$1:$A$395,0),MATCH('2020-21'!R$2,Input!$A$1:$EY$1,0))</f>
        <v>271.10446647405172</v>
      </c>
      <c r="S103" s="128">
        <f>INDEX(Input!$A$1:$EY$395,MATCH('2020-21'!$A103,Input!$A$1:$A$395,0),MATCH('2020-21'!S$2,Input!$A$1:$EY$1,0))</f>
        <v>7.5910888097215246</v>
      </c>
      <c r="V103" s="100"/>
    </row>
    <row r="104" spans="1:22" ht="16.2" x14ac:dyDescent="0.3">
      <c r="A104" s="120" t="str">
        <f>INDEX(Input!$A$1:$A$395,MATCH('2020-21'!$B104,Input!$B$1:$B$395,0))</f>
        <v>R23</v>
      </c>
      <c r="B104" s="120" t="s">
        <v>1387</v>
      </c>
      <c r="C104" s="120" t="str">
        <f>INDEX(Input!$C$1:$C$395,MATCH('2020-21'!$B104,Input!$B$1:$B$395,0))</f>
        <v>E07000009</v>
      </c>
      <c r="D104" s="46">
        <f>INDEX(Input!$EY$1:$EY$395,MATCH('2020-21'!$B104,Input!$B$1:$B$395,0))</f>
        <v>1</v>
      </c>
      <c r="E104" s="163"/>
      <c r="F104" s="120" t="str">
        <f>INDEX(Input!$D$1:$D$395,MATCH('2020-21'!$B104,Input!$B$1:$B$395,0))</f>
        <v>East Cambridgeshire</v>
      </c>
      <c r="G104" s="112">
        <f>INDEX(Input!$A$1:$EY$395,MATCH('2020-21'!$A104,Input!$A$1:$A$395,0),MATCH('2020-21'!G$2,Input!$A$1:$EY$1,0))</f>
        <v>7.4758154344238719</v>
      </c>
      <c r="H104" s="83">
        <f>INDEX(Input!$A$1:$EY$395,MATCH('2020-21'!$A104,Input!$A$1:$A$395,0),MATCH('2020-21'!H$2,Input!$A$1:$EY$1,0))</f>
        <v>2.4778653358727811</v>
      </c>
      <c r="I104" s="83">
        <f>INDEX(Input!$A$1:$EY$395,MATCH('2020-21'!$A104,Input!$A$1:$A$395,0),MATCH('2020-21'!I$2,Input!$A$1:$EY$1,0))</f>
        <v>9.8841731350915202E-2</v>
      </c>
      <c r="J104" s="83">
        <f>INDEX(Input!$A$1:$EY$395,MATCH('2020-21'!$A104,Input!$A$1:$A$395,0),MATCH('2020-21'!J$2,Input!$A$1:$EY$1,0))</f>
        <v>4.3632687621545534</v>
      </c>
      <c r="K104" s="83">
        <f>INDEX(Input!$A$1:$EY$395,MATCH('2020-21'!$A104,Input!$A$1:$A$395,0),MATCH('2020-21'!K$2,Input!$A$1:$EY$1,0))</f>
        <v>0</v>
      </c>
      <c r="L104" s="83">
        <f>INDEX(Input!$A$1:$EY$395,MATCH('2020-21'!$A104,Input!$A$1:$A$395,0),MATCH('2020-21'!L$2,Input!$A$1:$EY$1,0))</f>
        <v>6.4921103563455484E-2</v>
      </c>
      <c r="M104" s="83">
        <f>INDEX(Input!$A$1:$EY$395,MATCH('2020-21'!$A104,Input!$A$1:$A$395,0),MATCH('2020-21'!M$2,Input!$A$1:$EY$1,0))</f>
        <v>0</v>
      </c>
      <c r="N104" s="83">
        <f>INDEX(Input!$A$1:$EY$395,MATCH('2020-21'!$A104,Input!$A$1:$A$395,0),MATCH('2020-21'!N$2,Input!$A$1:$EY$1,0))</f>
        <v>0</v>
      </c>
      <c r="O104" s="83">
        <f>INDEX(Input!$A$1:$EY$395,MATCH('2020-21'!$A104,Input!$A$1:$A$395,0),MATCH('2020-21'!O$2,Input!$A$1:$EY$1,0))</f>
        <v>0</v>
      </c>
      <c r="P104" s="83">
        <f>INDEX(Input!$A$1:$EY$395,MATCH('2020-21'!$A104,Input!$A$1:$A$395,0),MATCH('2020-21'!P$2,Input!$A$1:$EY$1,0))</f>
        <v>0.6952371705495709</v>
      </c>
      <c r="Q104" s="83">
        <f>INDEX(Input!$A$1:$EY$395,MATCH('2020-21'!$A104,Input!$A$1:$A$395,0),MATCH('2020-21'!Q$2,Input!$A$1:$EY$1,0))</f>
        <v>0.16160571712843458</v>
      </c>
      <c r="R104" s="112">
        <f>INDEX(Input!$A$1:$EY$395,MATCH('2020-21'!$A104,Input!$A$1:$A$395,0),MATCH('2020-21'!R$2,Input!$A$1:$EY$1,0))</f>
        <v>7.86173982061971</v>
      </c>
      <c r="S104" s="128">
        <f>INDEX(Input!$A$1:$EY$395,MATCH('2020-21'!$A104,Input!$A$1:$A$395,0),MATCH('2020-21'!S$2,Input!$A$1:$EY$1,0))</f>
        <v>5.1623048961157103</v>
      </c>
      <c r="V104" s="100"/>
    </row>
    <row r="105" spans="1:22" ht="16.2" x14ac:dyDescent="0.3">
      <c r="A105" s="120" t="str">
        <f>INDEX(Input!$A$1:$A$395,MATCH('2020-21'!$B105,Input!$B$1:$B$395,0))</f>
        <v>R61</v>
      </c>
      <c r="B105" s="120" t="s">
        <v>1339</v>
      </c>
      <c r="C105" s="120" t="str">
        <f>INDEX(Input!$C$1:$C$395,MATCH('2020-21'!$B105,Input!$B$1:$B$395,0))</f>
        <v>E07000040</v>
      </c>
      <c r="D105" s="46">
        <f>INDEX(Input!$EY$1:$EY$395,MATCH('2020-21'!$B105,Input!$B$1:$B$395,0))</f>
        <v>1</v>
      </c>
      <c r="E105" s="163"/>
      <c r="F105" s="120" t="str">
        <f>INDEX(Input!$D$1:$D$395,MATCH('2020-21'!$B105,Input!$B$1:$B$395,0))</f>
        <v>East Devon</v>
      </c>
      <c r="G105" s="112">
        <f>INDEX(Input!$A$1:$EY$395,MATCH('2020-21'!$A105,Input!$A$1:$A$395,0),MATCH('2020-21'!G$2,Input!$A$1:$EY$1,0))</f>
        <v>15.238351826025266</v>
      </c>
      <c r="H105" s="83">
        <f>INDEX(Input!$A$1:$EY$395,MATCH('2020-21'!$A105,Input!$A$1:$A$395,0),MATCH('2020-21'!H$2,Input!$A$1:$EY$1,0))</f>
        <v>2.6673161232133107</v>
      </c>
      <c r="I105" s="83">
        <f>INDEX(Input!$A$1:$EY$395,MATCH('2020-21'!$A105,Input!$A$1:$A$395,0),MATCH('2020-21'!I$2,Input!$A$1:$EY$1,0))</f>
        <v>0.10690645784422087</v>
      </c>
      <c r="J105" s="83">
        <f>INDEX(Input!$A$1:$EY$395,MATCH('2020-21'!$A105,Input!$A$1:$A$395,0),MATCH('2020-21'!J$2,Input!$A$1:$EY$1,0))</f>
        <v>8.270930271719525</v>
      </c>
      <c r="K105" s="83">
        <f>INDEX(Input!$A$1:$EY$395,MATCH('2020-21'!$A105,Input!$A$1:$A$395,0),MATCH('2020-21'!K$2,Input!$A$1:$EY$1,0))</f>
        <v>0</v>
      </c>
      <c r="L105" s="83">
        <f>INDEX(Input!$A$1:$EY$395,MATCH('2020-21'!$A105,Input!$A$1:$A$395,0),MATCH('2020-21'!L$2,Input!$A$1:$EY$1,0))</f>
        <v>0.58369748563753998</v>
      </c>
      <c r="M105" s="83">
        <f>INDEX(Input!$A$1:$EY$395,MATCH('2020-21'!$A105,Input!$A$1:$A$395,0),MATCH('2020-21'!M$2,Input!$A$1:$EY$1,0))</f>
        <v>0</v>
      </c>
      <c r="N105" s="83">
        <f>INDEX(Input!$A$1:$EY$395,MATCH('2020-21'!$A105,Input!$A$1:$A$395,0),MATCH('2020-21'!N$2,Input!$A$1:$EY$1,0))</f>
        <v>0</v>
      </c>
      <c r="O105" s="83">
        <f>INDEX(Input!$A$1:$EY$395,MATCH('2020-21'!$A105,Input!$A$1:$A$395,0),MATCH('2020-21'!O$2,Input!$A$1:$EY$1,0))</f>
        <v>0</v>
      </c>
      <c r="P105" s="83">
        <f>INDEX(Input!$A$1:$EY$395,MATCH('2020-21'!$A105,Input!$A$1:$A$395,0),MATCH('2020-21'!P$2,Input!$A$1:$EY$1,0))</f>
        <v>3.6465419630766345</v>
      </c>
      <c r="Q105" s="83">
        <f>INDEX(Input!$A$1:$EY$395,MATCH('2020-21'!$A105,Input!$A$1:$A$395,0),MATCH('2020-21'!Q$2,Input!$A$1:$EY$1,0))</f>
        <v>0.22559162603024949</v>
      </c>
      <c r="R105" s="112">
        <f>INDEX(Input!$A$1:$EY$395,MATCH('2020-21'!$A105,Input!$A$1:$A$395,0),MATCH('2020-21'!R$2,Input!$A$1:$EY$1,0))</f>
        <v>15.50098392752148</v>
      </c>
      <c r="S105" s="128">
        <f>INDEX(Input!$A$1:$EY$395,MATCH('2020-21'!$A105,Input!$A$1:$A$395,0),MATCH('2020-21'!S$2,Input!$A$1:$EY$1,0))</f>
        <v>1.7234941448698526</v>
      </c>
      <c r="V105" s="100"/>
    </row>
    <row r="106" spans="1:22" ht="16.2" x14ac:dyDescent="0.3">
      <c r="A106" s="120" t="str">
        <f>INDEX(Input!$A$1:$A$395,MATCH('2020-21'!$B106,Input!$B$1:$B$395,0))</f>
        <v>R115</v>
      </c>
      <c r="B106" s="120" t="s">
        <v>1275</v>
      </c>
      <c r="C106" s="120" t="str">
        <f>INDEX(Input!$C$1:$C$395,MATCH('2020-21'!$B106,Input!$B$1:$B$395,0))</f>
        <v>E07000085</v>
      </c>
      <c r="D106" s="46">
        <f>INDEX(Input!$EY$1:$EY$395,MATCH('2020-21'!$B106,Input!$B$1:$B$395,0))</f>
        <v>1</v>
      </c>
      <c r="E106" s="163"/>
      <c r="F106" s="120" t="str">
        <f>INDEX(Input!$D$1:$D$395,MATCH('2020-21'!$B106,Input!$B$1:$B$395,0))</f>
        <v>East Hampshire</v>
      </c>
      <c r="G106" s="112">
        <f>INDEX(Input!$A$1:$EY$395,MATCH('2020-21'!$A106,Input!$A$1:$A$395,0),MATCH('2020-21'!G$2,Input!$A$1:$EY$1,0))</f>
        <v>11.156007172333263</v>
      </c>
      <c r="H106" s="83">
        <f>INDEX(Input!$A$1:$EY$395,MATCH('2020-21'!$A106,Input!$A$1:$A$395,0),MATCH('2020-21'!H$2,Input!$A$1:$EY$1,0))</f>
        <v>1.895720554130798</v>
      </c>
      <c r="I106" s="83">
        <f>INDEX(Input!$A$1:$EY$395,MATCH('2020-21'!$A106,Input!$A$1:$A$395,0),MATCH('2020-21'!I$2,Input!$A$1:$EY$1,0))</f>
        <v>7.5980783732697316E-2</v>
      </c>
      <c r="J106" s="83">
        <f>INDEX(Input!$A$1:$EY$395,MATCH('2020-21'!$A106,Input!$A$1:$A$395,0),MATCH('2020-21'!J$2,Input!$A$1:$EY$1,0))</f>
        <v>6.8565504583623325</v>
      </c>
      <c r="K106" s="83">
        <f>INDEX(Input!$A$1:$EY$395,MATCH('2020-21'!$A106,Input!$A$1:$A$395,0),MATCH('2020-21'!K$2,Input!$A$1:$EY$1,0))</f>
        <v>0</v>
      </c>
      <c r="L106" s="83">
        <f>INDEX(Input!$A$1:$EY$395,MATCH('2020-21'!$A106,Input!$A$1:$A$395,0),MATCH('2020-21'!L$2,Input!$A$1:$EY$1,0))</f>
        <v>0.12191159406555792</v>
      </c>
      <c r="M106" s="83">
        <f>INDEX(Input!$A$1:$EY$395,MATCH('2020-21'!$A106,Input!$A$1:$A$395,0),MATCH('2020-21'!M$2,Input!$A$1:$EY$1,0))</f>
        <v>0</v>
      </c>
      <c r="N106" s="83">
        <f>INDEX(Input!$A$1:$EY$395,MATCH('2020-21'!$A106,Input!$A$1:$A$395,0),MATCH('2020-21'!N$2,Input!$A$1:$EY$1,0))</f>
        <v>0</v>
      </c>
      <c r="O106" s="83">
        <f>INDEX(Input!$A$1:$EY$395,MATCH('2020-21'!$A106,Input!$A$1:$A$395,0),MATCH('2020-21'!O$2,Input!$A$1:$EY$1,0))</f>
        <v>0</v>
      </c>
      <c r="P106" s="83">
        <f>INDEX(Input!$A$1:$EY$395,MATCH('2020-21'!$A106,Input!$A$1:$A$395,0),MATCH('2020-21'!P$2,Input!$A$1:$EY$1,0))</f>
        <v>3.3448570608152544</v>
      </c>
      <c r="Q106" s="83">
        <f>INDEX(Input!$A$1:$EY$395,MATCH('2020-21'!$A106,Input!$A$1:$A$395,0),MATCH('2020-21'!Q$2,Input!$A$1:$EY$1,0))</f>
        <v>0</v>
      </c>
      <c r="R106" s="112">
        <f>INDEX(Input!$A$1:$EY$395,MATCH('2020-21'!$A106,Input!$A$1:$A$395,0),MATCH('2020-21'!R$2,Input!$A$1:$EY$1,0))</f>
        <v>12.295020451106639</v>
      </c>
      <c r="S106" s="128">
        <f>INDEX(Input!$A$1:$EY$395,MATCH('2020-21'!$A106,Input!$A$1:$A$395,0),MATCH('2020-21'!S$2,Input!$A$1:$EY$1,0))</f>
        <v>10.209865063533785</v>
      </c>
      <c r="V106" s="100"/>
    </row>
    <row r="107" spans="1:22" ht="16.2" x14ac:dyDescent="0.3">
      <c r="A107" s="120" t="str">
        <f>INDEX(Input!$A$1:$A$395,MATCH('2020-21'!$B107,Input!$B$1:$B$395,0))</f>
        <v>R138</v>
      </c>
      <c r="B107" s="120" t="s">
        <v>1243</v>
      </c>
      <c r="C107" s="120" t="str">
        <f>INDEX(Input!$C$1:$C$395,MATCH('2020-21'!$B107,Input!$B$1:$B$395,0))</f>
        <v>E07000242</v>
      </c>
      <c r="D107" s="46">
        <f>INDEX(Input!$EY$1:$EY$395,MATCH('2020-21'!$B107,Input!$B$1:$B$395,0))</f>
        <v>1</v>
      </c>
      <c r="E107" s="163"/>
      <c r="F107" s="120" t="str">
        <f>INDEX(Input!$D$1:$D$395,MATCH('2020-21'!$B107,Input!$B$1:$B$395,0))</f>
        <v>East Hertfordshire</v>
      </c>
      <c r="G107" s="112">
        <f>INDEX(Input!$A$1:$EY$395,MATCH('2020-21'!$A107,Input!$A$1:$A$395,0),MATCH('2020-21'!G$2,Input!$A$1:$EY$1,0))</f>
        <v>15.648255909631162</v>
      </c>
      <c r="H107" s="83">
        <f>INDEX(Input!$A$1:$EY$395,MATCH('2020-21'!$A107,Input!$A$1:$A$395,0),MATCH('2020-21'!H$2,Input!$A$1:$EY$1,0))</f>
        <v>2.7205176735441494</v>
      </c>
      <c r="I107" s="83">
        <f>INDEX(Input!$A$1:$EY$395,MATCH('2020-21'!$A107,Input!$A$1:$A$395,0),MATCH('2020-21'!I$2,Input!$A$1:$EY$1,0))</f>
        <v>0.10903878451078755</v>
      </c>
      <c r="J107" s="83">
        <f>INDEX(Input!$A$1:$EY$395,MATCH('2020-21'!$A107,Input!$A$1:$A$395,0),MATCH('2020-21'!J$2,Input!$A$1:$EY$1,0))</f>
        <v>10.64703548162764</v>
      </c>
      <c r="K107" s="83">
        <f>INDEX(Input!$A$1:$EY$395,MATCH('2020-21'!$A107,Input!$A$1:$A$395,0),MATCH('2020-21'!K$2,Input!$A$1:$EY$1,0))</f>
        <v>0</v>
      </c>
      <c r="L107" s="83">
        <f>INDEX(Input!$A$1:$EY$395,MATCH('2020-21'!$A107,Input!$A$1:$A$395,0),MATCH('2020-21'!L$2,Input!$A$1:$EY$1,0))</f>
        <v>0.11976490835216251</v>
      </c>
      <c r="M107" s="83">
        <f>INDEX(Input!$A$1:$EY$395,MATCH('2020-21'!$A107,Input!$A$1:$A$395,0),MATCH('2020-21'!M$2,Input!$A$1:$EY$1,0))</f>
        <v>0</v>
      </c>
      <c r="N107" s="83">
        <f>INDEX(Input!$A$1:$EY$395,MATCH('2020-21'!$A107,Input!$A$1:$A$395,0),MATCH('2020-21'!N$2,Input!$A$1:$EY$1,0))</f>
        <v>0</v>
      </c>
      <c r="O107" s="83">
        <f>INDEX(Input!$A$1:$EY$395,MATCH('2020-21'!$A107,Input!$A$1:$A$395,0),MATCH('2020-21'!O$2,Input!$A$1:$EY$1,0))</f>
        <v>0</v>
      </c>
      <c r="P107" s="83">
        <f>INDEX(Input!$A$1:$EY$395,MATCH('2020-21'!$A107,Input!$A$1:$A$395,0),MATCH('2020-21'!P$2,Input!$A$1:$EY$1,0))</f>
        <v>2.8319238799764515</v>
      </c>
      <c r="Q107" s="83">
        <f>INDEX(Input!$A$1:$EY$395,MATCH('2020-21'!$A107,Input!$A$1:$A$395,0),MATCH('2020-21'!Q$2,Input!$A$1:$EY$1,0))</f>
        <v>0</v>
      </c>
      <c r="R107" s="112">
        <f>INDEX(Input!$A$1:$EY$395,MATCH('2020-21'!$A107,Input!$A$1:$A$395,0),MATCH('2020-21'!R$2,Input!$A$1:$EY$1,0))</f>
        <v>16.428280728011192</v>
      </c>
      <c r="S107" s="128">
        <f>INDEX(Input!$A$1:$EY$395,MATCH('2020-21'!$A107,Input!$A$1:$A$395,0),MATCH('2020-21'!S$2,Input!$A$1:$EY$1,0))</f>
        <v>4.9847396597082705</v>
      </c>
      <c r="V107" s="100"/>
    </row>
    <row r="108" spans="1:22" ht="16.2" x14ac:dyDescent="0.3">
      <c r="A108" s="120" t="str">
        <f>INDEX(Input!$A$1:$A$395,MATCH('2020-21'!$B108,Input!$B$1:$B$395,0))</f>
        <v>R195</v>
      </c>
      <c r="B108" s="120" t="s">
        <v>1151</v>
      </c>
      <c r="C108" s="120" t="str">
        <f>INDEX(Input!$C$1:$C$395,MATCH('2020-21'!$B108,Input!$B$1:$B$395,0))</f>
        <v>E07000137</v>
      </c>
      <c r="D108" s="46">
        <f>INDEX(Input!$EY$1:$EY$395,MATCH('2020-21'!$B108,Input!$B$1:$B$395,0))</f>
        <v>1</v>
      </c>
      <c r="E108" s="163"/>
      <c r="F108" s="120" t="str">
        <f>INDEX(Input!$D$1:$D$395,MATCH('2020-21'!$B108,Input!$B$1:$B$395,0))</f>
        <v>East Lindsey</v>
      </c>
      <c r="G108" s="112">
        <f>INDEX(Input!$A$1:$EY$395,MATCH('2020-21'!$A108,Input!$A$1:$A$395,0),MATCH('2020-21'!G$2,Input!$A$1:$EY$1,0))</f>
        <v>15.392843465326388</v>
      </c>
      <c r="H108" s="83">
        <f>INDEX(Input!$A$1:$EY$395,MATCH('2020-21'!$A108,Input!$A$1:$A$395,0),MATCH('2020-21'!H$2,Input!$A$1:$EY$1,0))</f>
        <v>7.0808791242109352</v>
      </c>
      <c r="I108" s="83">
        <f>INDEX(Input!$A$1:$EY$395,MATCH('2020-21'!$A108,Input!$A$1:$A$395,0),MATCH('2020-21'!I$2,Input!$A$1:$EY$1,0))</f>
        <v>0.2465341690631663</v>
      </c>
      <c r="J108" s="83">
        <f>INDEX(Input!$A$1:$EY$395,MATCH('2020-21'!$A108,Input!$A$1:$A$395,0),MATCH('2020-21'!J$2,Input!$A$1:$EY$1,0))</f>
        <v>6.1896534913717716</v>
      </c>
      <c r="K108" s="83">
        <f>INDEX(Input!$A$1:$EY$395,MATCH('2020-21'!$A108,Input!$A$1:$A$395,0),MATCH('2020-21'!K$2,Input!$A$1:$EY$1,0))</f>
        <v>0</v>
      </c>
      <c r="L108" s="83">
        <f>INDEX(Input!$A$1:$EY$395,MATCH('2020-21'!$A108,Input!$A$1:$A$395,0),MATCH('2020-21'!L$2,Input!$A$1:$EY$1,0))</f>
        <v>0.42540287656986442</v>
      </c>
      <c r="M108" s="83">
        <f>INDEX(Input!$A$1:$EY$395,MATCH('2020-21'!$A108,Input!$A$1:$A$395,0),MATCH('2020-21'!M$2,Input!$A$1:$EY$1,0))</f>
        <v>0</v>
      </c>
      <c r="N108" s="83">
        <f>INDEX(Input!$A$1:$EY$395,MATCH('2020-21'!$A108,Input!$A$1:$A$395,0),MATCH('2020-21'!N$2,Input!$A$1:$EY$1,0))</f>
        <v>0</v>
      </c>
      <c r="O108" s="83">
        <f>INDEX(Input!$A$1:$EY$395,MATCH('2020-21'!$A108,Input!$A$1:$A$395,0),MATCH('2020-21'!O$2,Input!$A$1:$EY$1,0))</f>
        <v>0</v>
      </c>
      <c r="P108" s="83">
        <f>INDEX(Input!$A$1:$EY$395,MATCH('2020-21'!$A108,Input!$A$1:$A$395,0),MATCH('2020-21'!P$2,Input!$A$1:$EY$1,0))</f>
        <v>1.1855317717073603</v>
      </c>
      <c r="Q108" s="83">
        <f>INDEX(Input!$A$1:$EY$395,MATCH('2020-21'!$A108,Input!$A$1:$A$395,0),MATCH('2020-21'!Q$2,Input!$A$1:$EY$1,0))</f>
        <v>0.66434879174930828</v>
      </c>
      <c r="R108" s="112">
        <f>INDEX(Input!$A$1:$EY$395,MATCH('2020-21'!$A108,Input!$A$1:$A$395,0),MATCH('2020-21'!R$2,Input!$A$1:$EY$1,0))</f>
        <v>15.792350224672406</v>
      </c>
      <c r="S108" s="128">
        <f>INDEX(Input!$A$1:$EY$395,MATCH('2020-21'!$A108,Input!$A$1:$A$395,0),MATCH('2020-21'!S$2,Input!$A$1:$EY$1,0))</f>
        <v>2.5954058471778785</v>
      </c>
      <c r="V108" s="100"/>
    </row>
    <row r="109" spans="1:22" ht="16.2" x14ac:dyDescent="0.3">
      <c r="A109" s="120" t="str">
        <f>INDEX(Input!$A$1:$A$395,MATCH('2020-21'!$B109,Input!$B$1:$B$395,0))</f>
        <v>R210</v>
      </c>
      <c r="B109" s="120" t="s">
        <v>1113</v>
      </c>
      <c r="C109" s="120" t="str">
        <f>INDEX(Input!$C$1:$C$395,MATCH('2020-21'!$B109,Input!$B$1:$B$395,0))</f>
        <v>E07000152</v>
      </c>
      <c r="D109" s="46">
        <f>INDEX(Input!$EY$1:$EY$395,MATCH('2020-21'!$B109,Input!$B$1:$B$395,0))</f>
        <v>1</v>
      </c>
      <c r="E109" s="163"/>
      <c r="F109" s="120" t="str">
        <f>INDEX(Input!$D$1:$D$395,MATCH('2020-21'!$B109,Input!$B$1:$B$395,0))</f>
        <v>East Northamptonshire</v>
      </c>
      <c r="G109" s="112">
        <f>INDEX(Input!$A$1:$EY$395,MATCH('2020-21'!$A109,Input!$A$1:$A$395,0),MATCH('2020-21'!G$2,Input!$A$1:$EY$1,0))</f>
        <v>9.343743483114693</v>
      </c>
      <c r="H109" s="83">
        <f>INDEX(Input!$A$1:$EY$395,MATCH('2020-21'!$A109,Input!$A$1:$A$395,0),MATCH('2020-21'!H$2,Input!$A$1:$EY$1,0))</f>
        <v>2.4997537115652597</v>
      </c>
      <c r="I109" s="83">
        <f>INDEX(Input!$A$1:$EY$395,MATCH('2020-21'!$A109,Input!$A$1:$A$395,0),MATCH('2020-21'!I$2,Input!$A$1:$EY$1,0))</f>
        <v>9.6589962727152381E-2</v>
      </c>
      <c r="J109" s="83">
        <f>INDEX(Input!$A$1:$EY$395,MATCH('2020-21'!$A109,Input!$A$1:$A$395,0),MATCH('2020-21'!J$2,Input!$A$1:$EY$1,0))</f>
        <v>4.5253330419698976</v>
      </c>
      <c r="K109" s="83">
        <f>INDEX(Input!$A$1:$EY$395,MATCH('2020-21'!$A109,Input!$A$1:$A$395,0),MATCH('2020-21'!K$2,Input!$A$1:$EY$1,0))</f>
        <v>0</v>
      </c>
      <c r="L109" s="83">
        <f>INDEX(Input!$A$1:$EY$395,MATCH('2020-21'!$A109,Input!$A$1:$A$395,0),MATCH('2020-21'!L$2,Input!$A$1:$EY$1,0))</f>
        <v>0.30688335602947853</v>
      </c>
      <c r="M109" s="83">
        <f>INDEX(Input!$A$1:$EY$395,MATCH('2020-21'!$A109,Input!$A$1:$A$395,0),MATCH('2020-21'!M$2,Input!$A$1:$EY$1,0))</f>
        <v>0</v>
      </c>
      <c r="N109" s="83">
        <f>INDEX(Input!$A$1:$EY$395,MATCH('2020-21'!$A109,Input!$A$1:$A$395,0),MATCH('2020-21'!N$2,Input!$A$1:$EY$1,0))</f>
        <v>0</v>
      </c>
      <c r="O109" s="83">
        <f>INDEX(Input!$A$1:$EY$395,MATCH('2020-21'!$A109,Input!$A$1:$A$395,0),MATCH('2020-21'!O$2,Input!$A$1:$EY$1,0))</f>
        <v>0</v>
      </c>
      <c r="P109" s="83">
        <f>INDEX(Input!$A$1:$EY$395,MATCH('2020-21'!$A109,Input!$A$1:$A$395,0),MATCH('2020-21'!P$2,Input!$A$1:$EY$1,0))</f>
        <v>2.0463953156041859</v>
      </c>
      <c r="Q109" s="83">
        <f>INDEX(Input!$A$1:$EY$395,MATCH('2020-21'!$A109,Input!$A$1:$A$395,0),MATCH('2020-21'!Q$2,Input!$A$1:$EY$1,0))</f>
        <v>3.3698331482004962E-2</v>
      </c>
      <c r="R109" s="112">
        <f>INDEX(Input!$A$1:$EY$395,MATCH('2020-21'!$A109,Input!$A$1:$A$395,0),MATCH('2020-21'!R$2,Input!$A$1:$EY$1,0))</f>
        <v>9.5086537193779801</v>
      </c>
      <c r="S109" s="128">
        <f>INDEX(Input!$A$1:$EY$395,MATCH('2020-21'!$A109,Input!$A$1:$A$395,0),MATCH('2020-21'!S$2,Input!$A$1:$EY$1,0))</f>
        <v>1.7649268364579918</v>
      </c>
      <c r="V109" s="100"/>
    </row>
    <row r="110" spans="1:22" ht="16.2" x14ac:dyDescent="0.3">
      <c r="A110" s="120" t="str">
        <f>INDEX(Input!$A$1:$A$395,MATCH('2020-21'!$B110,Input!$B$1:$B$395,0))</f>
        <v>R610</v>
      </c>
      <c r="B110" s="120" t="s">
        <v>1646</v>
      </c>
      <c r="C110" s="120" t="str">
        <f>INDEX(Input!$C$1:$C$395,MATCH('2020-21'!$B110,Input!$B$1:$B$395,0))</f>
        <v>E06000011</v>
      </c>
      <c r="D110" s="46">
        <f>INDEX(Input!$EY$1:$EY$395,MATCH('2020-21'!$B110,Input!$B$1:$B$395,0))</f>
        <v>1</v>
      </c>
      <c r="E110" s="163"/>
      <c r="F110" s="120" t="str">
        <f>INDEX(Input!$D$1:$D$395,MATCH('2020-21'!$B110,Input!$B$1:$B$395,0))</f>
        <v>East Riding of Yorkshire</v>
      </c>
      <c r="G110" s="112">
        <f>INDEX(Input!$A$1:$EY$395,MATCH('2020-21'!$A110,Input!$A$1:$A$395,0),MATCH('2020-21'!G$2,Input!$A$1:$EY$1,0))</f>
        <v>246.6927382992335</v>
      </c>
      <c r="H110" s="83">
        <f>INDEX(Input!$A$1:$EY$395,MATCH('2020-21'!$A110,Input!$A$1:$A$395,0),MATCH('2020-21'!H$2,Input!$A$1:$EY$1,0))</f>
        <v>58.078489045617829</v>
      </c>
      <c r="I110" s="83">
        <f>INDEX(Input!$A$1:$EY$395,MATCH('2020-21'!$A110,Input!$A$1:$A$395,0),MATCH('2020-21'!I$2,Input!$A$1:$EY$1,0))</f>
        <v>2.1334329056393879</v>
      </c>
      <c r="J110" s="83">
        <f>INDEX(Input!$A$1:$EY$395,MATCH('2020-21'!$A110,Input!$A$1:$A$395,0),MATCH('2020-21'!J$2,Input!$A$1:$EY$1,0))</f>
        <v>162.11956876497712</v>
      </c>
      <c r="K110" s="83">
        <f>INDEX(Input!$A$1:$EY$395,MATCH('2020-21'!$A110,Input!$A$1:$A$395,0),MATCH('2020-21'!K$2,Input!$A$1:$EY$1,0))</f>
        <v>16.392975328337968</v>
      </c>
      <c r="L110" s="83">
        <f>INDEX(Input!$A$1:$EY$395,MATCH('2020-21'!$A110,Input!$A$1:$A$395,0),MATCH('2020-21'!L$2,Input!$A$1:$EY$1,0))</f>
        <v>0</v>
      </c>
      <c r="M110" s="83">
        <f>INDEX(Input!$A$1:$EY$395,MATCH('2020-21'!$A110,Input!$A$1:$A$395,0),MATCH('2020-21'!M$2,Input!$A$1:$EY$1,0))</f>
        <v>11.279500150627097</v>
      </c>
      <c r="N110" s="83">
        <f>INDEX(Input!$A$1:$EY$395,MATCH('2020-21'!$A110,Input!$A$1:$A$395,0),MATCH('2020-21'!N$2,Input!$A$1:$EY$1,0))</f>
        <v>0</v>
      </c>
      <c r="O110" s="83">
        <f>INDEX(Input!$A$1:$EY$395,MATCH('2020-21'!$A110,Input!$A$1:$A$395,0),MATCH('2020-21'!O$2,Input!$A$1:$EY$1,0))</f>
        <v>8.0309290000000004</v>
      </c>
      <c r="P110" s="83">
        <f>INDEX(Input!$A$1:$EY$395,MATCH('2020-21'!$A110,Input!$A$1:$A$395,0),MATCH('2020-21'!P$2,Input!$A$1:$EY$1,0))</f>
        <v>4.4589927419098094</v>
      </c>
      <c r="Q110" s="83">
        <f>INDEX(Input!$A$1:$EY$395,MATCH('2020-21'!$A110,Input!$A$1:$A$395,0),MATCH('2020-21'!Q$2,Input!$A$1:$EY$1,0))</f>
        <v>1.8655336165456731</v>
      </c>
      <c r="R110" s="112">
        <f>INDEX(Input!$A$1:$EY$395,MATCH('2020-21'!$A110,Input!$A$1:$A$395,0),MATCH('2020-21'!R$2,Input!$A$1:$EY$1,0))</f>
        <v>264.3594215536549</v>
      </c>
      <c r="S110" s="128">
        <f>INDEX(Input!$A$1:$EY$395,MATCH('2020-21'!$A110,Input!$A$1:$A$395,0),MATCH('2020-21'!S$2,Input!$A$1:$EY$1,0))</f>
        <v>7.1614119557066536</v>
      </c>
      <c r="V110" s="100"/>
    </row>
    <row r="111" spans="1:22" ht="16.2" x14ac:dyDescent="0.3">
      <c r="A111" s="120" t="str">
        <f>INDEX(Input!$A$1:$A$395,MATCH('2020-21'!$B111,Input!$B$1:$B$395,0))</f>
        <v>R254</v>
      </c>
      <c r="B111" s="120" t="s">
        <v>1059</v>
      </c>
      <c r="C111" s="120" t="str">
        <f>INDEX(Input!$C$1:$C$395,MATCH('2020-21'!$B111,Input!$B$1:$B$395,0))</f>
        <v>E07000193</v>
      </c>
      <c r="D111" s="46">
        <f>INDEX(Input!$EY$1:$EY$395,MATCH('2020-21'!$B111,Input!$B$1:$B$395,0))</f>
        <v>1</v>
      </c>
      <c r="E111" s="163"/>
      <c r="F111" s="120" t="str">
        <f>INDEX(Input!$D$1:$D$395,MATCH('2020-21'!$B111,Input!$B$1:$B$395,0))</f>
        <v>East Staffordshire</v>
      </c>
      <c r="G111" s="112">
        <f>INDEX(Input!$A$1:$EY$395,MATCH('2020-21'!$A111,Input!$A$1:$A$395,0),MATCH('2020-21'!G$2,Input!$A$1:$EY$1,0))</f>
        <v>11.954294134872029</v>
      </c>
      <c r="H111" s="83">
        <f>INDEX(Input!$A$1:$EY$395,MATCH('2020-21'!$A111,Input!$A$1:$A$395,0),MATCH('2020-21'!H$2,Input!$A$1:$EY$1,0))</f>
        <v>3.1993037874065449</v>
      </c>
      <c r="I111" s="83">
        <f>INDEX(Input!$A$1:$EY$395,MATCH('2020-21'!$A111,Input!$A$1:$A$395,0),MATCH('2020-21'!I$2,Input!$A$1:$EY$1,0))</f>
        <v>0.12822860871368916</v>
      </c>
      <c r="J111" s="83">
        <f>INDEX(Input!$A$1:$EY$395,MATCH('2020-21'!$A111,Input!$A$1:$A$395,0),MATCH('2020-21'!J$2,Input!$A$1:$EY$1,0))</f>
        <v>7.151591730542993</v>
      </c>
      <c r="K111" s="83">
        <f>INDEX(Input!$A$1:$EY$395,MATCH('2020-21'!$A111,Input!$A$1:$A$395,0),MATCH('2020-21'!K$2,Input!$A$1:$EY$1,0))</f>
        <v>0</v>
      </c>
      <c r="L111" s="83">
        <f>INDEX(Input!$A$1:$EY$395,MATCH('2020-21'!$A111,Input!$A$1:$A$395,0),MATCH('2020-21'!L$2,Input!$A$1:$EY$1,0))</f>
        <v>4.9895940237595526E-2</v>
      </c>
      <c r="M111" s="83">
        <f>INDEX(Input!$A$1:$EY$395,MATCH('2020-21'!$A111,Input!$A$1:$A$395,0),MATCH('2020-21'!M$2,Input!$A$1:$EY$1,0))</f>
        <v>0</v>
      </c>
      <c r="N111" s="83">
        <f>INDEX(Input!$A$1:$EY$395,MATCH('2020-21'!$A111,Input!$A$1:$A$395,0),MATCH('2020-21'!N$2,Input!$A$1:$EY$1,0))</f>
        <v>0</v>
      </c>
      <c r="O111" s="83">
        <f>INDEX(Input!$A$1:$EY$395,MATCH('2020-21'!$A111,Input!$A$1:$A$395,0),MATCH('2020-21'!O$2,Input!$A$1:$EY$1,0))</f>
        <v>0</v>
      </c>
      <c r="P111" s="83">
        <f>INDEX(Input!$A$1:$EY$395,MATCH('2020-21'!$A111,Input!$A$1:$A$395,0),MATCH('2020-21'!P$2,Input!$A$1:$EY$1,0))</f>
        <v>2.4500068760566562</v>
      </c>
      <c r="Q111" s="83">
        <f>INDEX(Input!$A$1:$EY$395,MATCH('2020-21'!$A111,Input!$A$1:$A$395,0),MATCH('2020-21'!Q$2,Input!$A$1:$EY$1,0))</f>
        <v>0</v>
      </c>
      <c r="R111" s="112">
        <f>INDEX(Input!$A$1:$EY$395,MATCH('2020-21'!$A111,Input!$A$1:$A$395,0),MATCH('2020-21'!R$2,Input!$A$1:$EY$1,0))</f>
        <v>12.979026942957478</v>
      </c>
      <c r="S111" s="128">
        <f>INDEX(Input!$A$1:$EY$395,MATCH('2020-21'!$A111,Input!$A$1:$A$395,0),MATCH('2020-21'!S$2,Input!$A$1:$EY$1,0))</f>
        <v>8.5720896317599262</v>
      </c>
      <c r="V111" s="100"/>
    </row>
    <row r="112" spans="1:22" ht="16.2" x14ac:dyDescent="0.3">
      <c r="A112" s="120" t="str">
        <f>INDEX(Input!$A$1:$A$395,MATCH('2020-21'!$B112,Input!$B$1:$B$395,0))</f>
        <v>R690</v>
      </c>
      <c r="B112" s="120" t="s">
        <v>1051</v>
      </c>
      <c r="C112" s="120" t="str">
        <f>INDEX(Input!$C$1:$C$395,MATCH('2020-21'!$B112,Input!$B$1:$B$395,0))</f>
        <v>E07000244</v>
      </c>
      <c r="D112" s="46">
        <f>INDEX(Input!$EY$1:$EY$395,MATCH('2020-21'!$B112,Input!$B$1:$B$395,0))</f>
        <v>4</v>
      </c>
      <c r="E112" s="163"/>
      <c r="F112" s="120" t="str">
        <f>INDEX(Input!$D$1:$D$395,MATCH('2020-21'!$B112,Input!$B$1:$B$395,0))</f>
        <v>East Suffolk</v>
      </c>
      <c r="G112" s="112">
        <f>INDEX(Input!$A$1:$EY$395,MATCH('2020-21'!$A112,Input!$A$1:$A$395,0),MATCH('2020-21'!G$2,Input!$A$1:$EY$1,0))</f>
        <v>24.443684314685715</v>
      </c>
      <c r="H112" s="83">
        <f>INDEX(Input!$A$1:$EY$395,MATCH('2020-21'!$A112,Input!$A$1:$A$395,0),MATCH('2020-21'!H$2,Input!$A$1:$EY$1,0))</f>
        <v>7.2526928092816743</v>
      </c>
      <c r="I112" s="83">
        <f>INDEX(Input!$A$1:$EY$395,MATCH('2020-21'!$A112,Input!$A$1:$A$395,0),MATCH('2020-21'!I$2,Input!$A$1:$EY$1,0))</f>
        <v>0.27755403677902113</v>
      </c>
      <c r="J112" s="83">
        <f>INDEX(Input!$A$1:$EY$395,MATCH('2020-21'!$A112,Input!$A$1:$A$395,0),MATCH('2020-21'!J$2,Input!$A$1:$EY$1,0))</f>
        <v>14.667719088631165</v>
      </c>
      <c r="K112" s="83">
        <f>INDEX(Input!$A$1:$EY$395,MATCH('2020-21'!$A112,Input!$A$1:$A$395,0),MATCH('2020-21'!K$2,Input!$A$1:$EY$1,0))</f>
        <v>0</v>
      </c>
      <c r="L112" s="83">
        <f>INDEX(Input!$A$1:$EY$395,MATCH('2020-21'!$A112,Input!$A$1:$A$395,0),MATCH('2020-21'!L$2,Input!$A$1:$EY$1,0))</f>
        <v>0.4274188789492423</v>
      </c>
      <c r="M112" s="83">
        <f>INDEX(Input!$A$1:$EY$395,MATCH('2020-21'!$A112,Input!$A$1:$A$395,0),MATCH('2020-21'!M$2,Input!$A$1:$EY$1,0))</f>
        <v>0</v>
      </c>
      <c r="N112" s="83">
        <f>INDEX(Input!$A$1:$EY$395,MATCH('2020-21'!$A112,Input!$A$1:$A$395,0),MATCH('2020-21'!N$2,Input!$A$1:$EY$1,0))</f>
        <v>0</v>
      </c>
      <c r="O112" s="83">
        <f>INDEX(Input!$A$1:$EY$395,MATCH('2020-21'!$A112,Input!$A$1:$A$395,0),MATCH('2020-21'!O$2,Input!$A$1:$EY$1,0))</f>
        <v>0</v>
      </c>
      <c r="P112" s="83">
        <f>INDEX(Input!$A$1:$EY$395,MATCH('2020-21'!$A112,Input!$A$1:$A$395,0),MATCH('2020-21'!P$2,Input!$A$1:$EY$1,0))</f>
        <v>2.3026752975055875</v>
      </c>
      <c r="Q112" s="83">
        <f>INDEX(Input!$A$1:$EY$395,MATCH('2020-21'!$A112,Input!$A$1:$A$395,0),MATCH('2020-21'!Q$2,Input!$A$1:$EY$1,0))</f>
        <v>0.24809665400741715</v>
      </c>
      <c r="R112" s="112">
        <f>INDEX(Input!$A$1:$EY$395,MATCH('2020-21'!$A112,Input!$A$1:$A$395,0),MATCH('2020-21'!R$2,Input!$A$1:$EY$1,0))</f>
        <v>25.176156765154108</v>
      </c>
      <c r="S112" s="128">
        <f>INDEX(Input!$A$1:$EY$395,MATCH('2020-21'!$A112,Input!$A$1:$A$395,0),MATCH('2020-21'!S$2,Input!$A$1:$EY$1,0))</f>
        <v>2.9965713884969825</v>
      </c>
      <c r="V112" s="100"/>
    </row>
    <row r="113" spans="1:22" ht="16.2" x14ac:dyDescent="0.3">
      <c r="A113" s="120" t="str">
        <f>INDEX(Input!$A$1:$A$395,MATCH('2020-21'!$B113,Input!$B$1:$B$395,0))</f>
        <v>R637</v>
      </c>
      <c r="B113" s="120" t="s">
        <v>1444</v>
      </c>
      <c r="C113" s="120" t="str">
        <f>INDEX(Input!$C$1:$C$395,MATCH('2020-21'!$B113,Input!$B$1:$B$395,0))</f>
        <v>E10000011</v>
      </c>
      <c r="D113" s="46">
        <f>INDEX(Input!$EY$1:$EY$395,MATCH('2020-21'!$B113,Input!$B$1:$B$395,0))</f>
        <v>1</v>
      </c>
      <c r="E113" s="163"/>
      <c r="F113" s="120" t="str">
        <f>INDEX(Input!$D$1:$D$395,MATCH('2020-21'!$B113,Input!$B$1:$B$395,0))</f>
        <v>East Sussex</v>
      </c>
      <c r="G113" s="112">
        <f>INDEX(Input!$A$1:$EY$395,MATCH('2020-21'!$A113,Input!$A$1:$A$395,0),MATCH('2020-21'!G$2,Input!$A$1:$EY$1,0))</f>
        <v>393.87471137072191</v>
      </c>
      <c r="H113" s="83">
        <f>INDEX(Input!$A$1:$EY$395,MATCH('2020-21'!$A113,Input!$A$1:$A$395,0),MATCH('2020-21'!H$2,Input!$A$1:$EY$1,0))</f>
        <v>78.612368120555701</v>
      </c>
      <c r="I113" s="83">
        <f>INDEX(Input!$A$1:$EY$395,MATCH('2020-21'!$A113,Input!$A$1:$A$395,0),MATCH('2020-21'!I$2,Input!$A$1:$EY$1,0))</f>
        <v>3.00859343884827</v>
      </c>
      <c r="J113" s="83">
        <f>INDEX(Input!$A$1:$EY$395,MATCH('2020-21'!$A113,Input!$A$1:$A$395,0),MATCH('2020-21'!J$2,Input!$A$1:$EY$1,0))</f>
        <v>275.80874535495508</v>
      </c>
      <c r="K113" s="83">
        <f>INDEX(Input!$A$1:$EY$395,MATCH('2020-21'!$A113,Input!$A$1:$A$395,0),MATCH('2020-21'!K$2,Input!$A$1:$EY$1,0))</f>
        <v>27.934992465527891</v>
      </c>
      <c r="L113" s="83">
        <f>INDEX(Input!$A$1:$EY$395,MATCH('2020-21'!$A113,Input!$A$1:$A$395,0),MATCH('2020-21'!L$2,Input!$A$1:$EY$1,0))</f>
        <v>0</v>
      </c>
      <c r="M113" s="83">
        <f>INDEX(Input!$A$1:$EY$395,MATCH('2020-21'!$A113,Input!$A$1:$A$395,0),MATCH('2020-21'!M$2,Input!$A$1:$EY$1,0))</f>
        <v>21.136348830303493</v>
      </c>
      <c r="N113" s="83">
        <f>INDEX(Input!$A$1:$EY$395,MATCH('2020-21'!$A113,Input!$A$1:$A$395,0),MATCH('2020-21'!N$2,Input!$A$1:$EY$1,0))</f>
        <v>0</v>
      </c>
      <c r="O113" s="83">
        <f>INDEX(Input!$A$1:$EY$395,MATCH('2020-21'!$A113,Input!$A$1:$A$395,0),MATCH('2020-21'!O$2,Input!$A$1:$EY$1,0))</f>
        <v>14.630508000000001</v>
      </c>
      <c r="P113" s="83">
        <f>INDEX(Input!$A$1:$EY$395,MATCH('2020-21'!$A113,Input!$A$1:$A$395,0),MATCH('2020-21'!P$2,Input!$A$1:$EY$1,0))</f>
        <v>0.76060213544052402</v>
      </c>
      <c r="Q113" s="83">
        <f>INDEX(Input!$A$1:$EY$395,MATCH('2020-21'!$A113,Input!$A$1:$A$395,0),MATCH('2020-21'!Q$2,Input!$A$1:$EY$1,0))</f>
        <v>0</v>
      </c>
      <c r="R113" s="112">
        <f>INDEX(Input!$A$1:$EY$395,MATCH('2020-21'!$A113,Input!$A$1:$A$395,0),MATCH('2020-21'!R$2,Input!$A$1:$EY$1,0))</f>
        <v>421.89215834563095</v>
      </c>
      <c r="S113" s="128">
        <f>INDEX(Input!$A$1:$EY$395,MATCH('2020-21'!$A113,Input!$A$1:$A$395,0),MATCH('2020-21'!S$2,Input!$A$1:$EY$1,0))</f>
        <v>7.113289116075916</v>
      </c>
      <c r="V113" s="100"/>
    </row>
    <row r="114" spans="1:22" ht="16.2" x14ac:dyDescent="0.3">
      <c r="A114" s="120" t="str">
        <f>INDEX(Input!$A$1:$A$395,MATCH('2020-21'!$B114,Input!$B$1:$B$395,0))</f>
        <v>R959</v>
      </c>
      <c r="B114" s="120" t="s">
        <v>1682</v>
      </c>
      <c r="C114" s="120" t="str">
        <f>INDEX(Input!$C$1:$C$395,MATCH('2020-21'!$B114,Input!$B$1:$B$395,0))</f>
        <v>E31000014</v>
      </c>
      <c r="D114" s="46">
        <f>INDEX(Input!$EY$1:$EY$395,MATCH('2020-21'!$B114,Input!$B$1:$B$395,0))</f>
        <v>1</v>
      </c>
      <c r="E114" s="163"/>
      <c r="F114" s="120" t="str">
        <f>INDEX(Input!$D$1:$D$395,MATCH('2020-21'!$B114,Input!$B$1:$B$395,0))</f>
        <v>East Sussex Fire</v>
      </c>
      <c r="G114" s="112">
        <f>INDEX(Input!$A$1:$EY$395,MATCH('2020-21'!$A114,Input!$A$1:$A$395,0),MATCH('2020-21'!G$2,Input!$A$1:$EY$1,0))</f>
        <v>38.259542306558508</v>
      </c>
      <c r="H114" s="83">
        <f>INDEX(Input!$A$1:$EY$395,MATCH('2020-21'!$A114,Input!$A$1:$A$395,0),MATCH('2020-21'!H$2,Input!$A$1:$EY$1,0))</f>
        <v>10.971577978343548</v>
      </c>
      <c r="I114" s="83">
        <f>INDEX(Input!$A$1:$EY$395,MATCH('2020-21'!$A114,Input!$A$1:$A$395,0),MATCH('2020-21'!I$2,Input!$A$1:$EY$1,0))</f>
        <v>0.31116591868991927</v>
      </c>
      <c r="J114" s="83">
        <f>INDEX(Input!$A$1:$EY$395,MATCH('2020-21'!$A114,Input!$A$1:$A$395,0),MATCH('2020-21'!J$2,Input!$A$1:$EY$1,0))</f>
        <v>28.211406421688359</v>
      </c>
      <c r="K114" s="83">
        <f>INDEX(Input!$A$1:$EY$395,MATCH('2020-21'!$A114,Input!$A$1:$A$395,0),MATCH('2020-21'!K$2,Input!$A$1:$EY$1,0))</f>
        <v>0</v>
      </c>
      <c r="L114" s="83">
        <f>INDEX(Input!$A$1:$EY$395,MATCH('2020-21'!$A114,Input!$A$1:$A$395,0),MATCH('2020-21'!L$2,Input!$A$1:$EY$1,0))</f>
        <v>0</v>
      </c>
      <c r="M114" s="83">
        <f>INDEX(Input!$A$1:$EY$395,MATCH('2020-21'!$A114,Input!$A$1:$A$395,0),MATCH('2020-21'!M$2,Input!$A$1:$EY$1,0))</f>
        <v>0</v>
      </c>
      <c r="N114" s="83">
        <f>INDEX(Input!$A$1:$EY$395,MATCH('2020-21'!$A114,Input!$A$1:$A$395,0),MATCH('2020-21'!N$2,Input!$A$1:$EY$1,0))</f>
        <v>0</v>
      </c>
      <c r="O114" s="83">
        <f>INDEX(Input!$A$1:$EY$395,MATCH('2020-21'!$A114,Input!$A$1:$A$395,0),MATCH('2020-21'!O$2,Input!$A$1:$EY$1,0))</f>
        <v>0</v>
      </c>
      <c r="P114" s="83">
        <f>INDEX(Input!$A$1:$EY$395,MATCH('2020-21'!$A114,Input!$A$1:$A$395,0),MATCH('2020-21'!P$2,Input!$A$1:$EY$1,0))</f>
        <v>0</v>
      </c>
      <c r="Q114" s="83">
        <f>INDEX(Input!$A$1:$EY$395,MATCH('2020-21'!$A114,Input!$A$1:$A$395,0),MATCH('2020-21'!Q$2,Input!$A$1:$EY$1,0))</f>
        <v>0</v>
      </c>
      <c r="R114" s="112">
        <f>INDEX(Input!$A$1:$EY$395,MATCH('2020-21'!$A114,Input!$A$1:$A$395,0),MATCH('2020-21'!R$2,Input!$A$1:$EY$1,0))</f>
        <v>39.494150318721829</v>
      </c>
      <c r="S114" s="128">
        <f>INDEX(Input!$A$1:$EY$395,MATCH('2020-21'!$A114,Input!$A$1:$A$395,0),MATCH('2020-21'!S$2,Input!$A$1:$EY$1,0))</f>
        <v>3.226928336651036</v>
      </c>
      <c r="V114" s="100"/>
    </row>
    <row r="115" spans="1:22" ht="16.2" x14ac:dyDescent="0.3">
      <c r="A115" s="120" t="str">
        <f>INDEX(Input!$A$1:$A$395,MATCH('2020-21'!$B115,Input!$B$1:$B$395,0))</f>
        <v>R88</v>
      </c>
      <c r="B115" s="120" t="s">
        <v>1319</v>
      </c>
      <c r="C115" s="120" t="str">
        <f>INDEX(Input!$C$1:$C$395,MATCH('2020-21'!$B115,Input!$B$1:$B$395,0))</f>
        <v>E07000061</v>
      </c>
      <c r="D115" s="46">
        <f>INDEX(Input!$EY$1:$EY$395,MATCH('2020-21'!$B115,Input!$B$1:$B$395,0))</f>
        <v>1</v>
      </c>
      <c r="E115" s="163"/>
      <c r="F115" s="120" t="str">
        <f>INDEX(Input!$D$1:$D$395,MATCH('2020-21'!$B115,Input!$B$1:$B$395,0))</f>
        <v>Eastbourne</v>
      </c>
      <c r="G115" s="112">
        <f>INDEX(Input!$A$1:$EY$395,MATCH('2020-21'!$A115,Input!$A$1:$A$395,0),MATCH('2020-21'!G$2,Input!$A$1:$EY$1,0))</f>
        <v>12.472595440095011</v>
      </c>
      <c r="H115" s="83">
        <f>INDEX(Input!$A$1:$EY$395,MATCH('2020-21'!$A115,Input!$A$1:$A$395,0),MATCH('2020-21'!H$2,Input!$A$1:$EY$1,0))</f>
        <v>3.6521858885717808</v>
      </c>
      <c r="I115" s="83">
        <f>INDEX(Input!$A$1:$EY$395,MATCH('2020-21'!$A115,Input!$A$1:$A$395,0),MATCH('2020-21'!I$2,Input!$A$1:$EY$1,0))</f>
        <v>0.14638019593474072</v>
      </c>
      <c r="J115" s="83">
        <f>INDEX(Input!$A$1:$EY$395,MATCH('2020-21'!$A115,Input!$A$1:$A$395,0),MATCH('2020-21'!J$2,Input!$A$1:$EY$1,0))</f>
        <v>8.8952381252835959</v>
      </c>
      <c r="K115" s="83">
        <f>INDEX(Input!$A$1:$EY$395,MATCH('2020-21'!$A115,Input!$A$1:$A$395,0),MATCH('2020-21'!K$2,Input!$A$1:$EY$1,0))</f>
        <v>0</v>
      </c>
      <c r="L115" s="83">
        <f>INDEX(Input!$A$1:$EY$395,MATCH('2020-21'!$A115,Input!$A$1:$A$395,0),MATCH('2020-21'!L$2,Input!$A$1:$EY$1,0))</f>
        <v>2.2829561181173775E-3</v>
      </c>
      <c r="M115" s="83">
        <f>INDEX(Input!$A$1:$EY$395,MATCH('2020-21'!$A115,Input!$A$1:$A$395,0),MATCH('2020-21'!M$2,Input!$A$1:$EY$1,0))</f>
        <v>0</v>
      </c>
      <c r="N115" s="83">
        <f>INDEX(Input!$A$1:$EY$395,MATCH('2020-21'!$A115,Input!$A$1:$A$395,0),MATCH('2020-21'!N$2,Input!$A$1:$EY$1,0))</f>
        <v>0</v>
      </c>
      <c r="O115" s="83">
        <f>INDEX(Input!$A$1:$EY$395,MATCH('2020-21'!$A115,Input!$A$1:$A$395,0),MATCH('2020-21'!O$2,Input!$A$1:$EY$1,0))</f>
        <v>0</v>
      </c>
      <c r="P115" s="83">
        <f>INDEX(Input!$A$1:$EY$395,MATCH('2020-21'!$A115,Input!$A$1:$A$395,0),MATCH('2020-21'!P$2,Input!$A$1:$EY$1,0))</f>
        <v>0.33202559966855988</v>
      </c>
      <c r="Q115" s="83">
        <f>INDEX(Input!$A$1:$EY$395,MATCH('2020-21'!$A115,Input!$A$1:$A$395,0),MATCH('2020-21'!Q$2,Input!$A$1:$EY$1,0))</f>
        <v>0</v>
      </c>
      <c r="R115" s="112">
        <f>INDEX(Input!$A$1:$EY$395,MATCH('2020-21'!$A115,Input!$A$1:$A$395,0),MATCH('2020-21'!R$2,Input!$A$1:$EY$1,0))</f>
        <v>13.028112765576795</v>
      </c>
      <c r="S115" s="128">
        <f>INDEX(Input!$A$1:$EY$395,MATCH('2020-21'!$A115,Input!$A$1:$A$395,0),MATCH('2020-21'!S$2,Input!$A$1:$EY$1,0))</f>
        <v>4.4539031843844779</v>
      </c>
      <c r="V115" s="100"/>
    </row>
    <row r="116" spans="1:22" ht="16.2" x14ac:dyDescent="0.3">
      <c r="A116" s="120" t="str">
        <f>INDEX(Input!$A$1:$A$395,MATCH('2020-21'!$B116,Input!$B$1:$B$395,0))</f>
        <v>R116</v>
      </c>
      <c r="B116" s="120" t="s">
        <v>1271</v>
      </c>
      <c r="C116" s="120" t="str">
        <f>INDEX(Input!$C$1:$C$395,MATCH('2020-21'!$B116,Input!$B$1:$B$395,0))</f>
        <v>E07000086</v>
      </c>
      <c r="D116" s="46">
        <f>INDEX(Input!$EY$1:$EY$395,MATCH('2020-21'!$B116,Input!$B$1:$B$395,0))</f>
        <v>1</v>
      </c>
      <c r="E116" s="163"/>
      <c r="F116" s="120" t="str">
        <f>INDEX(Input!$D$1:$D$395,MATCH('2020-21'!$B116,Input!$B$1:$B$395,0))</f>
        <v>Eastleigh</v>
      </c>
      <c r="G116" s="112">
        <f>INDEX(Input!$A$1:$EY$395,MATCH('2020-21'!$A116,Input!$A$1:$A$395,0),MATCH('2020-21'!G$2,Input!$A$1:$EY$1,0))</f>
        <v>10.705347519013005</v>
      </c>
      <c r="H116" s="83">
        <f>INDEX(Input!$A$1:$EY$395,MATCH('2020-21'!$A116,Input!$A$1:$A$395,0),MATCH('2020-21'!H$2,Input!$A$1:$EY$1,0))</f>
        <v>2.5836118863018371</v>
      </c>
      <c r="I116" s="83">
        <f>INDEX(Input!$A$1:$EY$395,MATCH('2020-21'!$A116,Input!$A$1:$A$395,0),MATCH('2020-21'!I$2,Input!$A$1:$EY$1,0))</f>
        <v>0.10355157860929207</v>
      </c>
      <c r="J116" s="83">
        <f>INDEX(Input!$A$1:$EY$395,MATCH('2020-21'!$A116,Input!$A$1:$A$395,0),MATCH('2020-21'!J$2,Input!$A$1:$EY$1,0))</f>
        <v>6.1680491945264713</v>
      </c>
      <c r="K116" s="83">
        <f>INDEX(Input!$A$1:$EY$395,MATCH('2020-21'!$A116,Input!$A$1:$A$395,0),MATCH('2020-21'!K$2,Input!$A$1:$EY$1,0))</f>
        <v>0</v>
      </c>
      <c r="L116" s="83">
        <f>INDEX(Input!$A$1:$EY$395,MATCH('2020-21'!$A116,Input!$A$1:$A$395,0),MATCH('2020-21'!L$2,Input!$A$1:$EY$1,0))</f>
        <v>0.11250084277339922</v>
      </c>
      <c r="M116" s="83">
        <f>INDEX(Input!$A$1:$EY$395,MATCH('2020-21'!$A116,Input!$A$1:$A$395,0),MATCH('2020-21'!M$2,Input!$A$1:$EY$1,0))</f>
        <v>0</v>
      </c>
      <c r="N116" s="83">
        <f>INDEX(Input!$A$1:$EY$395,MATCH('2020-21'!$A116,Input!$A$1:$A$395,0),MATCH('2020-21'!N$2,Input!$A$1:$EY$1,0))</f>
        <v>0</v>
      </c>
      <c r="O116" s="83">
        <f>INDEX(Input!$A$1:$EY$395,MATCH('2020-21'!$A116,Input!$A$1:$A$395,0),MATCH('2020-21'!O$2,Input!$A$1:$EY$1,0))</f>
        <v>0</v>
      </c>
      <c r="P116" s="83">
        <f>INDEX(Input!$A$1:$EY$395,MATCH('2020-21'!$A116,Input!$A$1:$A$395,0),MATCH('2020-21'!P$2,Input!$A$1:$EY$1,0))</f>
        <v>3.7182378015177742</v>
      </c>
      <c r="Q116" s="83">
        <f>INDEX(Input!$A$1:$EY$395,MATCH('2020-21'!$A116,Input!$A$1:$A$395,0),MATCH('2020-21'!Q$2,Input!$A$1:$EY$1,0))</f>
        <v>0</v>
      </c>
      <c r="R116" s="112">
        <f>INDEX(Input!$A$1:$EY$395,MATCH('2020-21'!$A116,Input!$A$1:$A$395,0),MATCH('2020-21'!R$2,Input!$A$1:$EY$1,0))</f>
        <v>12.685951303728771</v>
      </c>
      <c r="S116" s="128">
        <f>INDEX(Input!$A$1:$EY$395,MATCH('2020-21'!$A116,Input!$A$1:$A$395,0),MATCH('2020-21'!S$2,Input!$A$1:$EY$1,0))</f>
        <v>18.501069500062073</v>
      </c>
      <c r="V116" s="100"/>
    </row>
    <row r="117" spans="1:22" ht="16.2" x14ac:dyDescent="0.3">
      <c r="A117" s="120" t="str">
        <f>INDEX(Input!$A$1:$A$395,MATCH('2020-21'!$B117,Input!$B$1:$B$395,0))</f>
        <v>R50</v>
      </c>
      <c r="B117" s="120" t="s">
        <v>1377</v>
      </c>
      <c r="C117" s="120" t="str">
        <f>INDEX(Input!$C$1:$C$395,MATCH('2020-21'!$B117,Input!$B$1:$B$395,0))</f>
        <v>E07000030</v>
      </c>
      <c r="D117" s="46">
        <f>INDEX(Input!$EY$1:$EY$395,MATCH('2020-21'!$B117,Input!$B$1:$B$395,0))</f>
        <v>1</v>
      </c>
      <c r="E117" s="163"/>
      <c r="F117" s="120" t="str">
        <f>INDEX(Input!$D$1:$D$395,MATCH('2020-21'!$B117,Input!$B$1:$B$395,0))</f>
        <v>Eden</v>
      </c>
      <c r="G117" s="112">
        <f>INDEX(Input!$A$1:$EY$395,MATCH('2020-21'!$A117,Input!$A$1:$A$395,0),MATCH('2020-21'!G$2,Input!$A$1:$EY$1,0))</f>
        <v>6.9640450257715951</v>
      </c>
      <c r="H117" s="83">
        <f>INDEX(Input!$A$1:$EY$395,MATCH('2020-21'!$A117,Input!$A$1:$A$395,0),MATCH('2020-21'!H$2,Input!$A$1:$EY$1,0))</f>
        <v>1.7156397093101152</v>
      </c>
      <c r="I117" s="83">
        <f>INDEX(Input!$A$1:$EY$395,MATCH('2020-21'!$A117,Input!$A$1:$A$395,0),MATCH('2020-21'!I$2,Input!$A$1:$EY$1,0))</f>
        <v>6.8763114601607833E-2</v>
      </c>
      <c r="J117" s="83">
        <f>INDEX(Input!$A$1:$EY$395,MATCH('2020-21'!$A117,Input!$A$1:$A$395,0),MATCH('2020-21'!J$2,Input!$A$1:$EY$1,0))</f>
        <v>4.0650565846441573</v>
      </c>
      <c r="K117" s="83">
        <f>INDEX(Input!$A$1:$EY$395,MATCH('2020-21'!$A117,Input!$A$1:$A$395,0),MATCH('2020-21'!K$2,Input!$A$1:$EY$1,0))</f>
        <v>0</v>
      </c>
      <c r="L117" s="83">
        <f>INDEX(Input!$A$1:$EY$395,MATCH('2020-21'!$A117,Input!$A$1:$A$395,0),MATCH('2020-21'!L$2,Input!$A$1:$EY$1,0))</f>
        <v>2.4758266146548556E-2</v>
      </c>
      <c r="M117" s="83">
        <f>INDEX(Input!$A$1:$EY$395,MATCH('2020-21'!$A117,Input!$A$1:$A$395,0),MATCH('2020-21'!M$2,Input!$A$1:$EY$1,0))</f>
        <v>0</v>
      </c>
      <c r="N117" s="83">
        <f>INDEX(Input!$A$1:$EY$395,MATCH('2020-21'!$A117,Input!$A$1:$A$395,0),MATCH('2020-21'!N$2,Input!$A$1:$EY$1,0))</f>
        <v>0</v>
      </c>
      <c r="O117" s="83">
        <f>INDEX(Input!$A$1:$EY$395,MATCH('2020-21'!$A117,Input!$A$1:$A$395,0),MATCH('2020-21'!O$2,Input!$A$1:$EY$1,0))</f>
        <v>0</v>
      </c>
      <c r="P117" s="83">
        <f>INDEX(Input!$A$1:$EY$395,MATCH('2020-21'!$A117,Input!$A$1:$A$395,0),MATCH('2020-21'!P$2,Input!$A$1:$EY$1,0))</f>
        <v>0.69690262547955362</v>
      </c>
      <c r="Q117" s="83">
        <f>INDEX(Input!$A$1:$EY$395,MATCH('2020-21'!$A117,Input!$A$1:$A$395,0),MATCH('2020-21'!Q$2,Input!$A$1:$EY$1,0))</f>
        <v>0.67763847914426134</v>
      </c>
      <c r="R117" s="112">
        <f>INDEX(Input!$A$1:$EY$395,MATCH('2020-21'!$A117,Input!$A$1:$A$395,0),MATCH('2020-21'!R$2,Input!$A$1:$EY$1,0))</f>
        <v>7.248758779326244</v>
      </c>
      <c r="S117" s="128">
        <f>INDEX(Input!$A$1:$EY$395,MATCH('2020-21'!$A117,Input!$A$1:$A$395,0),MATCH('2020-21'!S$2,Input!$A$1:$EY$1,0))</f>
        <v>4.0883387815704664</v>
      </c>
      <c r="V117" s="100"/>
    </row>
    <row r="118" spans="1:22" ht="16.2" x14ac:dyDescent="0.3">
      <c r="A118" s="120" t="str">
        <f>INDEX(Input!$A$1:$A$395,MATCH('2020-21'!$B118,Input!$B$1:$B$395,0))</f>
        <v>R269</v>
      </c>
      <c r="B118" s="120" t="s">
        <v>1017</v>
      </c>
      <c r="C118" s="120" t="str">
        <f>INDEX(Input!$C$1:$C$395,MATCH('2020-21'!$B118,Input!$B$1:$B$395,0))</f>
        <v>E07000207</v>
      </c>
      <c r="D118" s="46">
        <f>INDEX(Input!$EY$1:$EY$395,MATCH('2020-21'!$B118,Input!$B$1:$B$395,0))</f>
        <v>1</v>
      </c>
      <c r="E118" s="163"/>
      <c r="F118" s="120" t="str">
        <f>INDEX(Input!$D$1:$D$395,MATCH('2020-21'!$B118,Input!$B$1:$B$395,0))</f>
        <v>Elmbridge</v>
      </c>
      <c r="G118" s="112">
        <f>INDEX(Input!$A$1:$EY$395,MATCH('2020-21'!$A118,Input!$A$1:$A$395,0),MATCH('2020-21'!G$2,Input!$A$1:$EY$1,0))</f>
        <v>17.646086036683776</v>
      </c>
      <c r="H118" s="83">
        <f>INDEX(Input!$A$1:$EY$395,MATCH('2020-21'!$A118,Input!$A$1:$A$395,0),MATCH('2020-21'!H$2,Input!$A$1:$EY$1,0))</f>
        <v>2.328335827587265</v>
      </c>
      <c r="I118" s="83">
        <f>INDEX(Input!$A$1:$EY$395,MATCH('2020-21'!$A118,Input!$A$1:$A$395,0),MATCH('2020-21'!I$2,Input!$A$1:$EY$1,0))</f>
        <v>9.3320073249990587E-2</v>
      </c>
      <c r="J118" s="83">
        <f>INDEX(Input!$A$1:$EY$395,MATCH('2020-21'!$A118,Input!$A$1:$A$395,0),MATCH('2020-21'!J$2,Input!$A$1:$EY$1,0))</f>
        <v>14.761529966127645</v>
      </c>
      <c r="K118" s="83">
        <f>INDEX(Input!$A$1:$EY$395,MATCH('2020-21'!$A118,Input!$A$1:$A$395,0),MATCH('2020-21'!K$2,Input!$A$1:$EY$1,0))</f>
        <v>0</v>
      </c>
      <c r="L118" s="83">
        <f>INDEX(Input!$A$1:$EY$395,MATCH('2020-21'!$A118,Input!$A$1:$A$395,0),MATCH('2020-21'!L$2,Input!$A$1:$EY$1,0))</f>
        <v>3.7537183135999443E-2</v>
      </c>
      <c r="M118" s="83">
        <f>INDEX(Input!$A$1:$EY$395,MATCH('2020-21'!$A118,Input!$A$1:$A$395,0),MATCH('2020-21'!M$2,Input!$A$1:$EY$1,0))</f>
        <v>0</v>
      </c>
      <c r="N118" s="83">
        <f>INDEX(Input!$A$1:$EY$395,MATCH('2020-21'!$A118,Input!$A$1:$A$395,0),MATCH('2020-21'!N$2,Input!$A$1:$EY$1,0))</f>
        <v>0</v>
      </c>
      <c r="O118" s="83">
        <f>INDEX(Input!$A$1:$EY$395,MATCH('2020-21'!$A118,Input!$A$1:$A$395,0),MATCH('2020-21'!O$2,Input!$A$1:$EY$1,0))</f>
        <v>0</v>
      </c>
      <c r="P118" s="83">
        <f>INDEX(Input!$A$1:$EY$395,MATCH('2020-21'!$A118,Input!$A$1:$A$395,0),MATCH('2020-21'!P$2,Input!$A$1:$EY$1,0))</f>
        <v>0.86432030479752953</v>
      </c>
      <c r="Q118" s="83">
        <f>INDEX(Input!$A$1:$EY$395,MATCH('2020-21'!$A118,Input!$A$1:$A$395,0),MATCH('2020-21'!Q$2,Input!$A$1:$EY$1,0))</f>
        <v>0</v>
      </c>
      <c r="R118" s="112">
        <f>INDEX(Input!$A$1:$EY$395,MATCH('2020-21'!$A118,Input!$A$1:$A$395,0),MATCH('2020-21'!R$2,Input!$A$1:$EY$1,0))</f>
        <v>18.085043354898435</v>
      </c>
      <c r="S118" s="128">
        <f>INDEX(Input!$A$1:$EY$395,MATCH('2020-21'!$A118,Input!$A$1:$A$395,0),MATCH('2020-21'!S$2,Input!$A$1:$EY$1,0))</f>
        <v>2.4875619290426698</v>
      </c>
      <c r="V118" s="100"/>
    </row>
    <row r="119" spans="1:22" ht="16.2" x14ac:dyDescent="0.3">
      <c r="A119" s="120" t="str">
        <f>INDEX(Input!$A$1:$A$395,MATCH('2020-21'!$B119,Input!$B$1:$B$395,0))</f>
        <v>R390</v>
      </c>
      <c r="B119" s="120" t="s">
        <v>955</v>
      </c>
      <c r="C119" s="120" t="str">
        <f>INDEX(Input!$C$1:$C$395,MATCH('2020-21'!$B119,Input!$B$1:$B$395,0))</f>
        <v>E09000010</v>
      </c>
      <c r="D119" s="46">
        <f>INDEX(Input!$EY$1:$EY$395,MATCH('2020-21'!$B119,Input!$B$1:$B$395,0))</f>
        <v>1</v>
      </c>
      <c r="E119" s="163"/>
      <c r="F119" s="120" t="str">
        <f>INDEX(Input!$D$1:$D$395,MATCH('2020-21'!$B119,Input!$B$1:$B$395,0))</f>
        <v>Enfield</v>
      </c>
      <c r="G119" s="112">
        <f>INDEX(Input!$A$1:$EY$395,MATCH('2020-21'!$A119,Input!$A$1:$A$395,0),MATCH('2020-21'!G$2,Input!$A$1:$EY$1,0))</f>
        <v>235.1461954455165</v>
      </c>
      <c r="H119" s="83">
        <f>INDEX(Input!$A$1:$EY$395,MATCH('2020-21'!$A119,Input!$A$1:$A$395,0),MATCH('2020-21'!H$2,Input!$A$1:$EY$1,0))</f>
        <v>91.734550631670814</v>
      </c>
      <c r="I119" s="83">
        <f>INDEX(Input!$A$1:$EY$395,MATCH('2020-21'!$A119,Input!$A$1:$A$395,0),MATCH('2020-21'!I$2,Input!$A$1:$EY$1,0))</f>
        <v>2.9725096762538454</v>
      </c>
      <c r="J119" s="83">
        <f>INDEX(Input!$A$1:$EY$395,MATCH('2020-21'!$A119,Input!$A$1:$A$395,0),MATCH('2020-21'!J$2,Input!$A$1:$EY$1,0))</f>
        <v>121.91569204136057</v>
      </c>
      <c r="K119" s="83">
        <f>INDEX(Input!$A$1:$EY$395,MATCH('2020-21'!$A119,Input!$A$1:$A$395,0),MATCH('2020-21'!K$2,Input!$A$1:$EY$1,0))</f>
        <v>12.380828034394115</v>
      </c>
      <c r="L119" s="83">
        <f>INDEX(Input!$A$1:$EY$395,MATCH('2020-21'!$A119,Input!$A$1:$A$395,0),MATCH('2020-21'!L$2,Input!$A$1:$EY$1,0))</f>
        <v>0</v>
      </c>
      <c r="M119" s="83">
        <f>INDEX(Input!$A$1:$EY$395,MATCH('2020-21'!$A119,Input!$A$1:$A$395,0),MATCH('2020-21'!M$2,Input!$A$1:$EY$1,0))</f>
        <v>11.381247135321715</v>
      </c>
      <c r="N119" s="83">
        <f>INDEX(Input!$A$1:$EY$395,MATCH('2020-21'!$A119,Input!$A$1:$A$395,0),MATCH('2020-21'!N$2,Input!$A$1:$EY$1,0))</f>
        <v>0</v>
      </c>
      <c r="O119" s="83">
        <f>INDEX(Input!$A$1:$EY$395,MATCH('2020-21'!$A119,Input!$A$1:$A$395,0),MATCH('2020-21'!O$2,Input!$A$1:$EY$1,0))</f>
        <v>7.6665390000000002</v>
      </c>
      <c r="P119" s="83">
        <f>INDEX(Input!$A$1:$EY$395,MATCH('2020-21'!$A119,Input!$A$1:$A$395,0),MATCH('2020-21'!P$2,Input!$A$1:$EY$1,0))</f>
        <v>0.64624648882380598</v>
      </c>
      <c r="Q119" s="83">
        <f>INDEX(Input!$A$1:$EY$395,MATCH('2020-21'!$A119,Input!$A$1:$A$395,0),MATCH('2020-21'!Q$2,Input!$A$1:$EY$1,0))</f>
        <v>0</v>
      </c>
      <c r="R119" s="112">
        <f>INDEX(Input!$A$1:$EY$395,MATCH('2020-21'!$A119,Input!$A$1:$A$395,0),MATCH('2020-21'!R$2,Input!$A$1:$EY$1,0))</f>
        <v>248.69761300782486</v>
      </c>
      <c r="S119" s="128">
        <f>INDEX(Input!$A$1:$EY$395,MATCH('2020-21'!$A119,Input!$A$1:$A$395,0),MATCH('2020-21'!S$2,Input!$A$1:$EY$1,0))</f>
        <v>5.7629754700616598</v>
      </c>
      <c r="V119" s="100"/>
    </row>
    <row r="120" spans="1:22" ht="16.2" x14ac:dyDescent="0.3">
      <c r="A120" s="120" t="str">
        <f>INDEX(Input!$A$1:$A$395,MATCH('2020-21'!$B120,Input!$B$1:$B$395,0))</f>
        <v>R100</v>
      </c>
      <c r="B120" s="120" t="s">
        <v>1307</v>
      </c>
      <c r="C120" s="120" t="str">
        <f>INDEX(Input!$C$1:$C$395,MATCH('2020-21'!$B120,Input!$B$1:$B$395,0))</f>
        <v>E07000072</v>
      </c>
      <c r="D120" s="46">
        <f>INDEX(Input!$EY$1:$EY$395,MATCH('2020-21'!$B120,Input!$B$1:$B$395,0))</f>
        <v>1</v>
      </c>
      <c r="E120" s="163"/>
      <c r="F120" s="120" t="str">
        <f>INDEX(Input!$D$1:$D$395,MATCH('2020-21'!$B120,Input!$B$1:$B$395,0))</f>
        <v>Epping Forest</v>
      </c>
      <c r="G120" s="112">
        <f>INDEX(Input!$A$1:$EY$395,MATCH('2020-21'!$A120,Input!$A$1:$A$395,0),MATCH('2020-21'!G$2,Input!$A$1:$EY$1,0))</f>
        <v>12.689763939257931</v>
      </c>
      <c r="H120" s="83">
        <f>INDEX(Input!$A$1:$EY$395,MATCH('2020-21'!$A120,Input!$A$1:$A$395,0),MATCH('2020-21'!H$2,Input!$A$1:$EY$1,0))</f>
        <v>3.3302713236926094</v>
      </c>
      <c r="I120" s="83">
        <f>INDEX(Input!$A$1:$EY$395,MATCH('2020-21'!$A120,Input!$A$1:$A$395,0),MATCH('2020-21'!I$2,Input!$A$1:$EY$1,0))</f>
        <v>0.13347780856483404</v>
      </c>
      <c r="J120" s="83">
        <f>INDEX(Input!$A$1:$EY$395,MATCH('2020-21'!$A120,Input!$A$1:$A$395,0),MATCH('2020-21'!J$2,Input!$A$1:$EY$1,0))</f>
        <v>8.5415905432585664</v>
      </c>
      <c r="K120" s="83">
        <f>INDEX(Input!$A$1:$EY$395,MATCH('2020-21'!$A120,Input!$A$1:$A$395,0),MATCH('2020-21'!K$2,Input!$A$1:$EY$1,0))</f>
        <v>0</v>
      </c>
      <c r="L120" s="83">
        <f>INDEX(Input!$A$1:$EY$395,MATCH('2020-21'!$A120,Input!$A$1:$A$395,0),MATCH('2020-21'!L$2,Input!$A$1:$EY$1,0))</f>
        <v>0.10715079771350154</v>
      </c>
      <c r="M120" s="83">
        <f>INDEX(Input!$A$1:$EY$395,MATCH('2020-21'!$A120,Input!$A$1:$A$395,0),MATCH('2020-21'!M$2,Input!$A$1:$EY$1,0))</f>
        <v>0</v>
      </c>
      <c r="N120" s="83">
        <f>INDEX(Input!$A$1:$EY$395,MATCH('2020-21'!$A120,Input!$A$1:$A$395,0),MATCH('2020-21'!N$2,Input!$A$1:$EY$1,0))</f>
        <v>0</v>
      </c>
      <c r="O120" s="83">
        <f>INDEX(Input!$A$1:$EY$395,MATCH('2020-21'!$A120,Input!$A$1:$A$395,0),MATCH('2020-21'!O$2,Input!$A$1:$EY$1,0))</f>
        <v>0</v>
      </c>
      <c r="P120" s="83">
        <f>INDEX(Input!$A$1:$EY$395,MATCH('2020-21'!$A120,Input!$A$1:$A$395,0),MATCH('2020-21'!P$2,Input!$A$1:$EY$1,0))</f>
        <v>1.0771498868305818</v>
      </c>
      <c r="Q120" s="83">
        <f>INDEX(Input!$A$1:$EY$395,MATCH('2020-21'!$A120,Input!$A$1:$A$395,0),MATCH('2020-21'!Q$2,Input!$A$1:$EY$1,0))</f>
        <v>0</v>
      </c>
      <c r="R120" s="112">
        <f>INDEX(Input!$A$1:$EY$395,MATCH('2020-21'!$A120,Input!$A$1:$A$395,0),MATCH('2020-21'!R$2,Input!$A$1:$EY$1,0))</f>
        <v>13.189640360060093</v>
      </c>
      <c r="S120" s="128">
        <f>INDEX(Input!$A$1:$EY$395,MATCH('2020-21'!$A120,Input!$A$1:$A$395,0),MATCH('2020-21'!S$2,Input!$A$1:$EY$1,0))</f>
        <v>3.9392097693457417</v>
      </c>
      <c r="V120" s="100"/>
    </row>
    <row r="121" spans="1:22" ht="16.2" x14ac:dyDescent="0.3">
      <c r="A121" s="120" t="str">
        <f>INDEX(Input!$A$1:$A$395,MATCH('2020-21'!$B121,Input!$B$1:$B$395,0))</f>
        <v>R270</v>
      </c>
      <c r="B121" s="120" t="s">
        <v>1019</v>
      </c>
      <c r="C121" s="120" t="str">
        <f>INDEX(Input!$C$1:$C$395,MATCH('2020-21'!$B121,Input!$B$1:$B$395,0))</f>
        <v>E07000208</v>
      </c>
      <c r="D121" s="46">
        <f>INDEX(Input!$EY$1:$EY$395,MATCH('2020-21'!$B121,Input!$B$1:$B$395,0))</f>
        <v>1</v>
      </c>
      <c r="E121" s="163"/>
      <c r="F121" s="120" t="str">
        <f>INDEX(Input!$D$1:$D$395,MATCH('2020-21'!$B121,Input!$B$1:$B$395,0))</f>
        <v>Epsom And Ewell</v>
      </c>
      <c r="G121" s="112">
        <f>INDEX(Input!$A$1:$EY$395,MATCH('2020-21'!$A121,Input!$A$1:$A$395,0),MATCH('2020-21'!G$2,Input!$A$1:$EY$1,0))</f>
        <v>8.4115249536479393</v>
      </c>
      <c r="H121" s="83">
        <f>INDEX(Input!$A$1:$EY$395,MATCH('2020-21'!$A121,Input!$A$1:$A$395,0),MATCH('2020-21'!H$2,Input!$A$1:$EY$1,0))</f>
        <v>1.4197202332715908</v>
      </c>
      <c r="I121" s="83">
        <f>INDEX(Input!$A$1:$EY$395,MATCH('2020-21'!$A121,Input!$A$1:$A$395,0),MATCH('2020-21'!I$2,Input!$A$1:$EY$1,0))</f>
        <v>5.6902614559983598E-2</v>
      </c>
      <c r="J121" s="83">
        <f>INDEX(Input!$A$1:$EY$395,MATCH('2020-21'!$A121,Input!$A$1:$A$395,0),MATCH('2020-21'!J$2,Input!$A$1:$EY$1,0))</f>
        <v>6.6288648053125678</v>
      </c>
      <c r="K121" s="83">
        <f>INDEX(Input!$A$1:$EY$395,MATCH('2020-21'!$A121,Input!$A$1:$A$395,0),MATCH('2020-21'!K$2,Input!$A$1:$EY$1,0))</f>
        <v>0</v>
      </c>
      <c r="L121" s="83">
        <f>INDEX(Input!$A$1:$EY$395,MATCH('2020-21'!$A121,Input!$A$1:$A$395,0),MATCH('2020-21'!L$2,Input!$A$1:$EY$1,0))</f>
        <v>0.1330629925505947</v>
      </c>
      <c r="M121" s="83">
        <f>INDEX(Input!$A$1:$EY$395,MATCH('2020-21'!$A121,Input!$A$1:$A$395,0),MATCH('2020-21'!M$2,Input!$A$1:$EY$1,0))</f>
        <v>0</v>
      </c>
      <c r="N121" s="83">
        <f>INDEX(Input!$A$1:$EY$395,MATCH('2020-21'!$A121,Input!$A$1:$A$395,0),MATCH('2020-21'!N$2,Input!$A$1:$EY$1,0))</f>
        <v>0</v>
      </c>
      <c r="O121" s="83">
        <f>INDEX(Input!$A$1:$EY$395,MATCH('2020-21'!$A121,Input!$A$1:$A$395,0),MATCH('2020-21'!O$2,Input!$A$1:$EY$1,0))</f>
        <v>0</v>
      </c>
      <c r="P121" s="83">
        <f>INDEX(Input!$A$1:$EY$395,MATCH('2020-21'!$A121,Input!$A$1:$A$395,0),MATCH('2020-21'!P$2,Input!$A$1:$EY$1,0))</f>
        <v>0.38540491316048275</v>
      </c>
      <c r="Q121" s="83">
        <f>INDEX(Input!$A$1:$EY$395,MATCH('2020-21'!$A121,Input!$A$1:$A$395,0),MATCH('2020-21'!Q$2,Input!$A$1:$EY$1,0))</f>
        <v>0</v>
      </c>
      <c r="R121" s="112">
        <f>INDEX(Input!$A$1:$EY$395,MATCH('2020-21'!$A121,Input!$A$1:$A$395,0),MATCH('2020-21'!R$2,Input!$A$1:$EY$1,0))</f>
        <v>8.6239555588552186</v>
      </c>
      <c r="S121" s="128">
        <f>INDEX(Input!$A$1:$EY$395,MATCH('2020-21'!$A121,Input!$A$1:$A$395,0),MATCH('2020-21'!S$2,Input!$A$1:$EY$1,0))</f>
        <v>2.5254707841668056</v>
      </c>
      <c r="V121" s="100"/>
    </row>
    <row r="122" spans="1:22" ht="16.2" x14ac:dyDescent="0.3">
      <c r="A122" s="120" t="str">
        <f>INDEX(Input!$A$1:$A$395,MATCH('2020-21'!$B122,Input!$B$1:$B$395,0))</f>
        <v>R56</v>
      </c>
      <c r="B122" s="120" t="s">
        <v>1353</v>
      </c>
      <c r="C122" s="120" t="str">
        <f>INDEX(Input!$C$1:$C$395,MATCH('2020-21'!$B122,Input!$B$1:$B$395,0))</f>
        <v>E07000036</v>
      </c>
      <c r="D122" s="46">
        <f>INDEX(Input!$EY$1:$EY$395,MATCH('2020-21'!$B122,Input!$B$1:$B$395,0))</f>
        <v>1</v>
      </c>
      <c r="E122" s="163"/>
      <c r="F122" s="120" t="str">
        <f>INDEX(Input!$D$1:$D$395,MATCH('2020-21'!$B122,Input!$B$1:$B$395,0))</f>
        <v>Erewash</v>
      </c>
      <c r="G122" s="112">
        <f>INDEX(Input!$A$1:$EY$395,MATCH('2020-21'!$A122,Input!$A$1:$A$395,0),MATCH('2020-21'!G$2,Input!$A$1:$EY$1,0))</f>
        <v>10.127768696045798</v>
      </c>
      <c r="H122" s="83">
        <f>INDEX(Input!$A$1:$EY$395,MATCH('2020-21'!$A122,Input!$A$1:$A$395,0),MATCH('2020-21'!H$2,Input!$A$1:$EY$1,0))</f>
        <v>3.4295981477077611</v>
      </c>
      <c r="I122" s="83">
        <f>INDEX(Input!$A$1:$EY$395,MATCH('2020-21'!$A122,Input!$A$1:$A$395,0),MATCH('2020-21'!I$2,Input!$A$1:$EY$1,0))</f>
        <v>0.13323125473608816</v>
      </c>
      <c r="J122" s="83">
        <f>INDEX(Input!$A$1:$EY$395,MATCH('2020-21'!$A122,Input!$A$1:$A$395,0),MATCH('2020-21'!J$2,Input!$A$1:$EY$1,0))</f>
        <v>6.224489448532684</v>
      </c>
      <c r="K122" s="83">
        <f>INDEX(Input!$A$1:$EY$395,MATCH('2020-21'!$A122,Input!$A$1:$A$395,0),MATCH('2020-21'!K$2,Input!$A$1:$EY$1,0))</f>
        <v>0</v>
      </c>
      <c r="L122" s="83">
        <f>INDEX(Input!$A$1:$EY$395,MATCH('2020-21'!$A122,Input!$A$1:$A$395,0),MATCH('2020-21'!L$2,Input!$A$1:$EY$1,0))</f>
        <v>0.16116859134795014</v>
      </c>
      <c r="M122" s="83">
        <f>INDEX(Input!$A$1:$EY$395,MATCH('2020-21'!$A122,Input!$A$1:$A$395,0),MATCH('2020-21'!M$2,Input!$A$1:$EY$1,0))</f>
        <v>0</v>
      </c>
      <c r="N122" s="83">
        <f>INDEX(Input!$A$1:$EY$395,MATCH('2020-21'!$A122,Input!$A$1:$A$395,0),MATCH('2020-21'!N$2,Input!$A$1:$EY$1,0))</f>
        <v>0</v>
      </c>
      <c r="O122" s="83">
        <f>INDEX(Input!$A$1:$EY$395,MATCH('2020-21'!$A122,Input!$A$1:$A$395,0),MATCH('2020-21'!O$2,Input!$A$1:$EY$1,0))</f>
        <v>0</v>
      </c>
      <c r="P122" s="83">
        <f>INDEX(Input!$A$1:$EY$395,MATCH('2020-21'!$A122,Input!$A$1:$A$395,0),MATCH('2020-21'!P$2,Input!$A$1:$EY$1,0))</f>
        <v>0.31321088693527577</v>
      </c>
      <c r="Q122" s="83">
        <f>INDEX(Input!$A$1:$EY$395,MATCH('2020-21'!$A122,Input!$A$1:$A$395,0),MATCH('2020-21'!Q$2,Input!$A$1:$EY$1,0))</f>
        <v>0</v>
      </c>
      <c r="R122" s="112">
        <f>INDEX(Input!$A$1:$EY$395,MATCH('2020-21'!$A122,Input!$A$1:$A$395,0),MATCH('2020-21'!R$2,Input!$A$1:$EY$1,0))</f>
        <v>10.261698329259758</v>
      </c>
      <c r="S122" s="128">
        <f>INDEX(Input!$A$1:$EY$395,MATCH('2020-21'!$A122,Input!$A$1:$A$395,0),MATCH('2020-21'!S$2,Input!$A$1:$EY$1,0))</f>
        <v>1.3224001972542032</v>
      </c>
      <c r="V122" s="100"/>
    </row>
    <row r="123" spans="1:22" ht="16.2" x14ac:dyDescent="0.3">
      <c r="A123" s="120" t="str">
        <f>INDEX(Input!$A$1:$A$395,MATCH('2020-21'!$B123,Input!$B$1:$B$395,0))</f>
        <v>R666</v>
      </c>
      <c r="B123" s="120" t="s">
        <v>1423</v>
      </c>
      <c r="C123" s="120" t="str">
        <f>INDEX(Input!$C$1:$C$395,MATCH('2020-21'!$B123,Input!$B$1:$B$395,0))</f>
        <v>E10000012</v>
      </c>
      <c r="D123" s="46">
        <f>INDEX(Input!$EY$1:$EY$395,MATCH('2020-21'!$B123,Input!$B$1:$B$395,0))</f>
        <v>1</v>
      </c>
      <c r="E123" s="163"/>
      <c r="F123" s="120" t="str">
        <f>INDEX(Input!$D$1:$D$395,MATCH('2020-21'!$B123,Input!$B$1:$B$395,0))</f>
        <v>Essex</v>
      </c>
      <c r="G123" s="112">
        <f>INDEX(Input!$A$1:$EY$395,MATCH('2020-21'!$A123,Input!$A$1:$A$395,0),MATCH('2020-21'!G$2,Input!$A$1:$EY$1,0))</f>
        <v>928.93329377295618</v>
      </c>
      <c r="H123" s="83">
        <f>INDEX(Input!$A$1:$EY$395,MATCH('2020-21'!$A123,Input!$A$1:$A$395,0),MATCH('2020-21'!H$2,Input!$A$1:$EY$1,0))</f>
        <v>195.23445768904045</v>
      </c>
      <c r="I123" s="83">
        <f>INDEX(Input!$A$1:$EY$395,MATCH('2020-21'!$A123,Input!$A$1:$A$395,0),MATCH('2020-21'!I$2,Input!$A$1:$EY$1,0))</f>
        <v>7.0796093247090655</v>
      </c>
      <c r="J123" s="83">
        <f>INDEX(Input!$A$1:$EY$395,MATCH('2020-21'!$A123,Input!$A$1:$A$395,0),MATCH('2020-21'!J$2,Input!$A$1:$EY$1,0))</f>
        <v>643.70509010312685</v>
      </c>
      <c r="K123" s="83">
        <f>INDEX(Input!$A$1:$EY$395,MATCH('2020-21'!$A123,Input!$A$1:$A$395,0),MATCH('2020-21'!K$2,Input!$A$1:$EY$1,0))</f>
        <v>65.584661584581369</v>
      </c>
      <c r="L123" s="83">
        <f>INDEX(Input!$A$1:$EY$395,MATCH('2020-21'!$A123,Input!$A$1:$A$395,0),MATCH('2020-21'!L$2,Input!$A$1:$EY$1,0))</f>
        <v>0</v>
      </c>
      <c r="M123" s="83">
        <f>INDEX(Input!$A$1:$EY$395,MATCH('2020-21'!$A123,Input!$A$1:$A$395,0),MATCH('2020-21'!M$2,Input!$A$1:$EY$1,0))</f>
        <v>45.016946841440983</v>
      </c>
      <c r="N123" s="83">
        <f>INDEX(Input!$A$1:$EY$395,MATCH('2020-21'!$A123,Input!$A$1:$A$395,0),MATCH('2020-21'!N$2,Input!$A$1:$EY$1,0))</f>
        <v>0</v>
      </c>
      <c r="O123" s="83">
        <f>INDEX(Input!$A$1:$EY$395,MATCH('2020-21'!$A123,Input!$A$1:$A$395,0),MATCH('2020-21'!O$2,Input!$A$1:$EY$1,0))</f>
        <v>33.251967</v>
      </c>
      <c r="P123" s="83">
        <f>INDEX(Input!$A$1:$EY$395,MATCH('2020-21'!$A123,Input!$A$1:$A$395,0),MATCH('2020-21'!P$2,Input!$A$1:$EY$1,0))</f>
        <v>4.8255511156613755</v>
      </c>
      <c r="Q123" s="83">
        <f>INDEX(Input!$A$1:$EY$395,MATCH('2020-21'!$A123,Input!$A$1:$A$395,0),MATCH('2020-21'!Q$2,Input!$A$1:$EY$1,0))</f>
        <v>0</v>
      </c>
      <c r="R123" s="112">
        <f>INDEX(Input!$A$1:$EY$395,MATCH('2020-21'!$A123,Input!$A$1:$A$395,0),MATCH('2020-21'!R$2,Input!$A$1:$EY$1,0))</f>
        <v>994.69828365856017</v>
      </c>
      <c r="S123" s="128">
        <f>INDEX(Input!$A$1:$EY$395,MATCH('2020-21'!$A123,Input!$A$1:$A$395,0),MATCH('2020-21'!S$2,Input!$A$1:$EY$1,0))</f>
        <v>7.0796245894571008</v>
      </c>
      <c r="V123" s="100"/>
    </row>
    <row r="124" spans="1:22" ht="16.2" x14ac:dyDescent="0.3">
      <c r="A124" s="120" t="str">
        <f>INDEX(Input!$A$1:$A$395,MATCH('2020-21'!$B124,Input!$B$1:$B$395,0))</f>
        <v>R968</v>
      </c>
      <c r="B124" s="120" t="s">
        <v>1442</v>
      </c>
      <c r="C124" s="120" t="str">
        <f>INDEX(Input!$C$1:$C$395,MATCH('2020-21'!$B124,Input!$B$1:$B$395,0))</f>
        <v>E31000015</v>
      </c>
      <c r="D124" s="46">
        <f>INDEX(Input!$EY$1:$EY$395,MATCH('2020-21'!$B124,Input!$B$1:$B$395,0))</f>
        <v>1</v>
      </c>
      <c r="E124" s="163"/>
      <c r="F124" s="120" t="str">
        <f>INDEX(Input!$D$1:$D$395,MATCH('2020-21'!$B124,Input!$B$1:$B$395,0))</f>
        <v>Essex Fire</v>
      </c>
      <c r="G124" s="112">
        <f>INDEX(Input!$A$1:$EY$395,MATCH('2020-21'!$A124,Input!$A$1:$A$395,0),MATCH('2020-21'!G$2,Input!$A$1:$EY$1,0))</f>
        <v>71.353920160617477</v>
      </c>
      <c r="H124" s="83">
        <f>INDEX(Input!$A$1:$EY$395,MATCH('2020-21'!$A124,Input!$A$1:$A$395,0),MATCH('2020-21'!H$2,Input!$A$1:$EY$1,0))</f>
        <v>24.992142617165573</v>
      </c>
      <c r="I124" s="83">
        <f>INDEX(Input!$A$1:$EY$395,MATCH('2020-21'!$A124,Input!$A$1:$A$395,0),MATCH('2020-21'!I$2,Input!$A$1:$EY$1,0))</f>
        <v>0.66209232074102242</v>
      </c>
      <c r="J124" s="83">
        <f>INDEX(Input!$A$1:$EY$395,MATCH('2020-21'!$A124,Input!$A$1:$A$395,0),MATCH('2020-21'!J$2,Input!$A$1:$EY$1,0))</f>
        <v>47.919143244204186</v>
      </c>
      <c r="K124" s="83">
        <f>INDEX(Input!$A$1:$EY$395,MATCH('2020-21'!$A124,Input!$A$1:$A$395,0),MATCH('2020-21'!K$2,Input!$A$1:$EY$1,0))</f>
        <v>0</v>
      </c>
      <c r="L124" s="83">
        <f>INDEX(Input!$A$1:$EY$395,MATCH('2020-21'!$A124,Input!$A$1:$A$395,0),MATCH('2020-21'!L$2,Input!$A$1:$EY$1,0))</f>
        <v>0</v>
      </c>
      <c r="M124" s="83">
        <f>INDEX(Input!$A$1:$EY$395,MATCH('2020-21'!$A124,Input!$A$1:$A$395,0),MATCH('2020-21'!M$2,Input!$A$1:$EY$1,0))</f>
        <v>0</v>
      </c>
      <c r="N124" s="83">
        <f>INDEX(Input!$A$1:$EY$395,MATCH('2020-21'!$A124,Input!$A$1:$A$395,0),MATCH('2020-21'!N$2,Input!$A$1:$EY$1,0))</f>
        <v>0</v>
      </c>
      <c r="O124" s="83">
        <f>INDEX(Input!$A$1:$EY$395,MATCH('2020-21'!$A124,Input!$A$1:$A$395,0),MATCH('2020-21'!O$2,Input!$A$1:$EY$1,0))</f>
        <v>0</v>
      </c>
      <c r="P124" s="83">
        <f>INDEX(Input!$A$1:$EY$395,MATCH('2020-21'!$A124,Input!$A$1:$A$395,0),MATCH('2020-21'!P$2,Input!$A$1:$EY$1,0))</f>
        <v>0</v>
      </c>
      <c r="Q124" s="83">
        <f>INDEX(Input!$A$1:$EY$395,MATCH('2020-21'!$A124,Input!$A$1:$A$395,0),MATCH('2020-21'!Q$2,Input!$A$1:$EY$1,0))</f>
        <v>0</v>
      </c>
      <c r="R124" s="112">
        <f>INDEX(Input!$A$1:$EY$395,MATCH('2020-21'!$A124,Input!$A$1:$A$395,0),MATCH('2020-21'!R$2,Input!$A$1:$EY$1,0))</f>
        <v>73.573378182110787</v>
      </c>
      <c r="S124" s="128">
        <f>INDEX(Input!$A$1:$EY$395,MATCH('2020-21'!$A124,Input!$A$1:$A$395,0),MATCH('2020-21'!S$2,Input!$A$1:$EY$1,0))</f>
        <v>3.1104920605585784</v>
      </c>
      <c r="V124" s="100"/>
    </row>
    <row r="125" spans="1:22" ht="16.2" x14ac:dyDescent="0.3">
      <c r="A125" s="120" t="str">
        <f>INDEX(Input!$A$1:$A$395,MATCH('2020-21'!$B125,Input!$B$1:$B$395,0))</f>
        <v>R62</v>
      </c>
      <c r="B125" s="120" t="s">
        <v>1341</v>
      </c>
      <c r="C125" s="120" t="str">
        <f>INDEX(Input!$C$1:$C$395,MATCH('2020-21'!$B125,Input!$B$1:$B$395,0))</f>
        <v>E07000041</v>
      </c>
      <c r="D125" s="46">
        <f>INDEX(Input!$EY$1:$EY$395,MATCH('2020-21'!$B125,Input!$B$1:$B$395,0))</f>
        <v>1</v>
      </c>
      <c r="E125" s="163"/>
      <c r="F125" s="120" t="str">
        <f>INDEX(Input!$D$1:$D$395,MATCH('2020-21'!$B125,Input!$B$1:$B$395,0))</f>
        <v>Exeter</v>
      </c>
      <c r="G125" s="112">
        <f>INDEX(Input!$A$1:$EY$395,MATCH('2020-21'!$A125,Input!$A$1:$A$395,0),MATCH('2020-21'!G$2,Input!$A$1:$EY$1,0))</f>
        <v>12.814425766086835</v>
      </c>
      <c r="H125" s="83">
        <f>INDEX(Input!$A$1:$EY$395,MATCH('2020-21'!$A125,Input!$A$1:$A$395,0),MATCH('2020-21'!H$2,Input!$A$1:$EY$1,0))</f>
        <v>4.5013995265944633</v>
      </c>
      <c r="I125" s="83">
        <f>INDEX(Input!$A$1:$EY$395,MATCH('2020-21'!$A125,Input!$A$1:$A$395,0),MATCH('2020-21'!I$2,Input!$A$1:$EY$1,0))</f>
        <v>0.16553235721101395</v>
      </c>
      <c r="J125" s="83">
        <f>INDEX(Input!$A$1:$EY$395,MATCH('2020-21'!$A125,Input!$A$1:$A$395,0),MATCH('2020-21'!J$2,Input!$A$1:$EY$1,0))</f>
        <v>5.7122461309980714</v>
      </c>
      <c r="K125" s="83">
        <f>INDEX(Input!$A$1:$EY$395,MATCH('2020-21'!$A125,Input!$A$1:$A$395,0),MATCH('2020-21'!K$2,Input!$A$1:$EY$1,0))</f>
        <v>0</v>
      </c>
      <c r="L125" s="83">
        <f>INDEX(Input!$A$1:$EY$395,MATCH('2020-21'!$A125,Input!$A$1:$A$395,0),MATCH('2020-21'!L$2,Input!$A$1:$EY$1,0))</f>
        <v>0.30077925604881456</v>
      </c>
      <c r="M125" s="83">
        <f>INDEX(Input!$A$1:$EY$395,MATCH('2020-21'!$A125,Input!$A$1:$A$395,0),MATCH('2020-21'!M$2,Input!$A$1:$EY$1,0))</f>
        <v>0</v>
      </c>
      <c r="N125" s="83">
        <f>INDEX(Input!$A$1:$EY$395,MATCH('2020-21'!$A125,Input!$A$1:$A$395,0),MATCH('2020-21'!N$2,Input!$A$1:$EY$1,0))</f>
        <v>0</v>
      </c>
      <c r="O125" s="83">
        <f>INDEX(Input!$A$1:$EY$395,MATCH('2020-21'!$A125,Input!$A$1:$A$395,0),MATCH('2020-21'!O$2,Input!$A$1:$EY$1,0))</f>
        <v>0</v>
      </c>
      <c r="P125" s="83">
        <f>INDEX(Input!$A$1:$EY$395,MATCH('2020-21'!$A125,Input!$A$1:$A$395,0),MATCH('2020-21'!P$2,Input!$A$1:$EY$1,0))</f>
        <v>2.4897377207799485</v>
      </c>
      <c r="Q125" s="83">
        <f>INDEX(Input!$A$1:$EY$395,MATCH('2020-21'!$A125,Input!$A$1:$A$395,0),MATCH('2020-21'!Q$2,Input!$A$1:$EY$1,0))</f>
        <v>0</v>
      </c>
      <c r="R125" s="112">
        <f>INDEX(Input!$A$1:$EY$395,MATCH('2020-21'!$A125,Input!$A$1:$A$395,0),MATCH('2020-21'!R$2,Input!$A$1:$EY$1,0))</f>
        <v>13.169694991632312</v>
      </c>
      <c r="S125" s="128">
        <f>INDEX(Input!$A$1:$EY$395,MATCH('2020-21'!$A125,Input!$A$1:$A$395,0),MATCH('2020-21'!S$2,Input!$A$1:$EY$1,0))</f>
        <v>2.7724162754580117</v>
      </c>
      <c r="V125" s="100"/>
    </row>
    <row r="126" spans="1:22" ht="16.2" x14ac:dyDescent="0.3">
      <c r="A126" s="120" t="str">
        <f>INDEX(Input!$A$1:$A$395,MATCH('2020-21'!$B126,Input!$B$1:$B$395,0))</f>
        <v>R117</v>
      </c>
      <c r="B126" s="120" t="s">
        <v>1261</v>
      </c>
      <c r="C126" s="120" t="str">
        <f>INDEX(Input!$C$1:$C$395,MATCH('2020-21'!$B126,Input!$B$1:$B$395,0))</f>
        <v>E07000087</v>
      </c>
      <c r="D126" s="46">
        <f>INDEX(Input!$EY$1:$EY$395,MATCH('2020-21'!$B126,Input!$B$1:$B$395,0))</f>
        <v>1</v>
      </c>
      <c r="E126" s="163"/>
      <c r="F126" s="120" t="str">
        <f>INDEX(Input!$D$1:$D$395,MATCH('2020-21'!$B126,Input!$B$1:$B$395,0))</f>
        <v>Fareham</v>
      </c>
      <c r="G126" s="112">
        <f>INDEX(Input!$A$1:$EY$395,MATCH('2020-21'!$A126,Input!$A$1:$A$395,0),MATCH('2020-21'!G$2,Input!$A$1:$EY$1,0))</f>
        <v>9.6553681219791123</v>
      </c>
      <c r="H126" s="83">
        <f>INDEX(Input!$A$1:$EY$395,MATCH('2020-21'!$A126,Input!$A$1:$A$395,0),MATCH('2020-21'!H$2,Input!$A$1:$EY$1,0))</f>
        <v>1.9286117874408977</v>
      </c>
      <c r="I126" s="83">
        <f>INDEX(Input!$A$1:$EY$395,MATCH('2020-21'!$A126,Input!$A$1:$A$395,0),MATCH('2020-21'!I$2,Input!$A$1:$EY$1,0))</f>
        <v>7.7299069636909731E-2</v>
      </c>
      <c r="J126" s="83">
        <f>INDEX(Input!$A$1:$EY$395,MATCH('2020-21'!$A126,Input!$A$1:$A$395,0),MATCH('2020-21'!J$2,Input!$A$1:$EY$1,0))</f>
        <v>6.8253650731851021</v>
      </c>
      <c r="K126" s="83">
        <f>INDEX(Input!$A$1:$EY$395,MATCH('2020-21'!$A126,Input!$A$1:$A$395,0),MATCH('2020-21'!K$2,Input!$A$1:$EY$1,0))</f>
        <v>0</v>
      </c>
      <c r="L126" s="83">
        <f>INDEX(Input!$A$1:$EY$395,MATCH('2020-21'!$A126,Input!$A$1:$A$395,0),MATCH('2020-21'!L$2,Input!$A$1:$EY$1,0))</f>
        <v>0.31801200879541935</v>
      </c>
      <c r="M126" s="83">
        <f>INDEX(Input!$A$1:$EY$395,MATCH('2020-21'!$A126,Input!$A$1:$A$395,0),MATCH('2020-21'!M$2,Input!$A$1:$EY$1,0))</f>
        <v>0</v>
      </c>
      <c r="N126" s="83">
        <f>INDEX(Input!$A$1:$EY$395,MATCH('2020-21'!$A126,Input!$A$1:$A$395,0),MATCH('2020-21'!N$2,Input!$A$1:$EY$1,0))</f>
        <v>0</v>
      </c>
      <c r="O126" s="83">
        <f>INDEX(Input!$A$1:$EY$395,MATCH('2020-21'!$A126,Input!$A$1:$A$395,0),MATCH('2020-21'!O$2,Input!$A$1:$EY$1,0))</f>
        <v>0</v>
      </c>
      <c r="P126" s="83">
        <f>INDEX(Input!$A$1:$EY$395,MATCH('2020-21'!$A126,Input!$A$1:$A$395,0),MATCH('2020-21'!P$2,Input!$A$1:$EY$1,0))</f>
        <v>0.70208785326334289</v>
      </c>
      <c r="Q126" s="83">
        <f>INDEX(Input!$A$1:$EY$395,MATCH('2020-21'!$A126,Input!$A$1:$A$395,0),MATCH('2020-21'!Q$2,Input!$A$1:$EY$1,0))</f>
        <v>0</v>
      </c>
      <c r="R126" s="112">
        <f>INDEX(Input!$A$1:$EY$395,MATCH('2020-21'!$A126,Input!$A$1:$A$395,0),MATCH('2020-21'!R$2,Input!$A$1:$EY$1,0))</f>
        <v>9.8513757923216705</v>
      </c>
      <c r="S126" s="128">
        <f>INDEX(Input!$A$1:$EY$395,MATCH('2020-21'!$A126,Input!$A$1:$A$395,0),MATCH('2020-21'!S$2,Input!$A$1:$EY$1,0))</f>
        <v>2.0300382944113293</v>
      </c>
      <c r="V126" s="100"/>
    </row>
    <row r="127" spans="1:22" ht="16.2" x14ac:dyDescent="0.3">
      <c r="A127" s="120" t="str">
        <f>INDEX(Input!$A$1:$A$395,MATCH('2020-21'!$B127,Input!$B$1:$B$395,0))</f>
        <v>R24</v>
      </c>
      <c r="B127" s="120" t="s">
        <v>1385</v>
      </c>
      <c r="C127" s="120" t="str">
        <f>INDEX(Input!$C$1:$C$395,MATCH('2020-21'!$B127,Input!$B$1:$B$395,0))</f>
        <v>E07000010</v>
      </c>
      <c r="D127" s="46">
        <f>INDEX(Input!$EY$1:$EY$395,MATCH('2020-21'!$B127,Input!$B$1:$B$395,0))</f>
        <v>1</v>
      </c>
      <c r="E127" s="163"/>
      <c r="F127" s="120" t="str">
        <f>INDEX(Input!$D$1:$D$395,MATCH('2020-21'!$B127,Input!$B$1:$B$395,0))</f>
        <v>Fenland</v>
      </c>
      <c r="G127" s="112">
        <f>INDEX(Input!$A$1:$EY$395,MATCH('2020-21'!$A127,Input!$A$1:$A$395,0),MATCH('2020-21'!G$2,Input!$A$1:$EY$1,0))</f>
        <v>12.707404021784868</v>
      </c>
      <c r="H127" s="83">
        <f>INDEX(Input!$A$1:$EY$395,MATCH('2020-21'!$A127,Input!$A$1:$A$395,0),MATCH('2020-21'!H$2,Input!$A$1:$EY$1,0))</f>
        <v>3.7018779444616245</v>
      </c>
      <c r="I127" s="83">
        <f>INDEX(Input!$A$1:$EY$395,MATCH('2020-21'!$A127,Input!$A$1:$A$395,0),MATCH('2020-21'!I$2,Input!$A$1:$EY$1,0))</f>
        <v>0.14837186150146792</v>
      </c>
      <c r="J127" s="83">
        <f>INDEX(Input!$A$1:$EY$395,MATCH('2020-21'!$A127,Input!$A$1:$A$395,0),MATCH('2020-21'!J$2,Input!$A$1:$EY$1,0))</f>
        <v>7.9450234248997962</v>
      </c>
      <c r="K127" s="83">
        <f>INDEX(Input!$A$1:$EY$395,MATCH('2020-21'!$A127,Input!$A$1:$A$395,0),MATCH('2020-21'!K$2,Input!$A$1:$EY$1,0))</f>
        <v>0</v>
      </c>
      <c r="L127" s="83">
        <f>INDEX(Input!$A$1:$EY$395,MATCH('2020-21'!$A127,Input!$A$1:$A$395,0),MATCH('2020-21'!L$2,Input!$A$1:$EY$1,0))</f>
        <v>0</v>
      </c>
      <c r="M127" s="83">
        <f>INDEX(Input!$A$1:$EY$395,MATCH('2020-21'!$A127,Input!$A$1:$A$395,0),MATCH('2020-21'!M$2,Input!$A$1:$EY$1,0))</f>
        <v>0</v>
      </c>
      <c r="N127" s="83">
        <f>INDEX(Input!$A$1:$EY$395,MATCH('2020-21'!$A127,Input!$A$1:$A$395,0),MATCH('2020-21'!N$2,Input!$A$1:$EY$1,0))</f>
        <v>0</v>
      </c>
      <c r="O127" s="83">
        <f>INDEX(Input!$A$1:$EY$395,MATCH('2020-21'!$A127,Input!$A$1:$A$395,0),MATCH('2020-21'!O$2,Input!$A$1:$EY$1,0))</f>
        <v>0</v>
      </c>
      <c r="P127" s="83">
        <f>INDEX(Input!$A$1:$EY$395,MATCH('2020-21'!$A127,Input!$A$1:$A$395,0),MATCH('2020-21'!P$2,Input!$A$1:$EY$1,0))</f>
        <v>1.1186347183661141</v>
      </c>
      <c r="Q127" s="83">
        <f>INDEX(Input!$A$1:$EY$395,MATCH('2020-21'!$A127,Input!$A$1:$A$395,0),MATCH('2020-21'!Q$2,Input!$A$1:$EY$1,0))</f>
        <v>0</v>
      </c>
      <c r="R127" s="112">
        <f>INDEX(Input!$A$1:$EY$395,MATCH('2020-21'!$A127,Input!$A$1:$A$395,0),MATCH('2020-21'!R$2,Input!$A$1:$EY$1,0))</f>
        <v>12.913907949229001</v>
      </c>
      <c r="S127" s="128">
        <f>INDEX(Input!$A$1:$EY$395,MATCH('2020-21'!$A127,Input!$A$1:$A$395,0),MATCH('2020-21'!S$2,Input!$A$1:$EY$1,0))</f>
        <v>1.6250677722225104</v>
      </c>
      <c r="V127" s="100"/>
    </row>
    <row r="128" spans="1:22" ht="16.2" x14ac:dyDescent="0.3">
      <c r="A128" s="120" t="str">
        <f>INDEX(Input!$A$1:$A$395,MATCH('2020-21'!$B128,Input!$B$1:$B$395,0))</f>
        <v>R166</v>
      </c>
      <c r="B128" s="120" t="s">
        <v>1223</v>
      </c>
      <c r="C128" s="120" t="str">
        <f>INDEX(Input!$C$1:$C$395,MATCH('2020-21'!$B128,Input!$B$1:$B$395,0))</f>
        <v>E07000112</v>
      </c>
      <c r="D128" s="46">
        <f>INDEX(Input!$EY$1:$EY$395,MATCH('2020-21'!$B128,Input!$B$1:$B$395,0))</f>
        <v>1</v>
      </c>
      <c r="E128" s="163"/>
      <c r="F128" s="120" t="str">
        <f>INDEX(Input!$D$1:$D$395,MATCH('2020-21'!$B128,Input!$B$1:$B$395,0))</f>
        <v>Folkestone and Hythe</v>
      </c>
      <c r="G128" s="112">
        <f>INDEX(Input!$A$1:$EY$395,MATCH('2020-21'!$A128,Input!$A$1:$A$395,0),MATCH('2020-21'!G$2,Input!$A$1:$EY$1,0))</f>
        <v>15.620451814010661</v>
      </c>
      <c r="H128" s="83">
        <f>INDEX(Input!$A$1:$EY$395,MATCH('2020-21'!$A128,Input!$A$1:$A$395,0),MATCH('2020-21'!H$2,Input!$A$1:$EY$1,0))</f>
        <v>3.7325492733522849</v>
      </c>
      <c r="I128" s="83">
        <f>INDEX(Input!$A$1:$EY$395,MATCH('2020-21'!$A128,Input!$A$1:$A$395,0),MATCH('2020-21'!I$2,Input!$A$1:$EY$1,0))</f>
        <v>0.1496011732806527</v>
      </c>
      <c r="J128" s="83">
        <f>INDEX(Input!$A$1:$EY$395,MATCH('2020-21'!$A128,Input!$A$1:$A$395,0),MATCH('2020-21'!J$2,Input!$A$1:$EY$1,0))</f>
        <v>10.74682632823281</v>
      </c>
      <c r="K128" s="83">
        <f>INDEX(Input!$A$1:$EY$395,MATCH('2020-21'!$A128,Input!$A$1:$A$395,0),MATCH('2020-21'!K$2,Input!$A$1:$EY$1,0))</f>
        <v>0</v>
      </c>
      <c r="L128" s="83">
        <f>INDEX(Input!$A$1:$EY$395,MATCH('2020-21'!$A128,Input!$A$1:$A$395,0),MATCH('2020-21'!L$2,Input!$A$1:$EY$1,0))</f>
        <v>0</v>
      </c>
      <c r="M128" s="83">
        <f>INDEX(Input!$A$1:$EY$395,MATCH('2020-21'!$A128,Input!$A$1:$A$395,0),MATCH('2020-21'!M$2,Input!$A$1:$EY$1,0))</f>
        <v>0</v>
      </c>
      <c r="N128" s="83">
        <f>INDEX(Input!$A$1:$EY$395,MATCH('2020-21'!$A128,Input!$A$1:$A$395,0),MATCH('2020-21'!N$2,Input!$A$1:$EY$1,0))</f>
        <v>0</v>
      </c>
      <c r="O128" s="83">
        <f>INDEX(Input!$A$1:$EY$395,MATCH('2020-21'!$A128,Input!$A$1:$A$395,0),MATCH('2020-21'!O$2,Input!$A$1:$EY$1,0))</f>
        <v>0</v>
      </c>
      <c r="P128" s="83">
        <f>INDEX(Input!$A$1:$EY$395,MATCH('2020-21'!$A128,Input!$A$1:$A$395,0),MATCH('2020-21'!P$2,Input!$A$1:$EY$1,0))</f>
        <v>1.4224218945549101</v>
      </c>
      <c r="Q128" s="83">
        <f>INDEX(Input!$A$1:$EY$395,MATCH('2020-21'!$A128,Input!$A$1:$A$395,0),MATCH('2020-21'!Q$2,Input!$A$1:$EY$1,0))</f>
        <v>0</v>
      </c>
      <c r="R128" s="112">
        <f>INDEX(Input!$A$1:$EY$395,MATCH('2020-21'!$A128,Input!$A$1:$A$395,0),MATCH('2020-21'!R$2,Input!$A$1:$EY$1,0))</f>
        <v>16.051398669420657</v>
      </c>
      <c r="S128" s="128">
        <f>INDEX(Input!$A$1:$EY$395,MATCH('2020-21'!$A128,Input!$A$1:$A$395,0),MATCH('2020-21'!S$2,Input!$A$1:$EY$1,0))</f>
        <v>2.7588629352158778</v>
      </c>
      <c r="V128" s="100"/>
    </row>
    <row r="129" spans="1:22" ht="16.2" x14ac:dyDescent="0.3">
      <c r="A129" s="120" t="str">
        <f>INDEX(Input!$A$1:$A$395,MATCH('2020-21'!$B129,Input!$B$1:$B$395,0))</f>
        <v>R110</v>
      </c>
      <c r="B129" s="120" t="s">
        <v>1281</v>
      </c>
      <c r="C129" s="120" t="str">
        <f>INDEX(Input!$C$1:$C$395,MATCH('2020-21'!$B129,Input!$B$1:$B$395,0))</f>
        <v>E07000080</v>
      </c>
      <c r="D129" s="46">
        <f>INDEX(Input!$EY$1:$EY$395,MATCH('2020-21'!$B129,Input!$B$1:$B$395,0))</f>
        <v>1</v>
      </c>
      <c r="E129" s="163"/>
      <c r="F129" s="120" t="str">
        <f>INDEX(Input!$D$1:$D$395,MATCH('2020-21'!$B129,Input!$B$1:$B$395,0))</f>
        <v>Forest of Dean</v>
      </c>
      <c r="G129" s="112">
        <f>INDEX(Input!$A$1:$EY$395,MATCH('2020-21'!$A129,Input!$A$1:$A$395,0),MATCH('2020-21'!G$2,Input!$A$1:$EY$1,0))</f>
        <v>9.2186323226127342</v>
      </c>
      <c r="H129" s="83">
        <f>INDEX(Input!$A$1:$EY$395,MATCH('2020-21'!$A129,Input!$A$1:$A$395,0),MATCH('2020-21'!H$2,Input!$A$1:$EY$1,0))</f>
        <v>2.6189884418566947</v>
      </c>
      <c r="I129" s="83">
        <f>INDEX(Input!$A$1:$EY$395,MATCH('2020-21'!$A129,Input!$A$1:$A$395,0),MATCH('2020-21'!I$2,Input!$A$1:$EY$1,0))</f>
        <v>0.10389470222723242</v>
      </c>
      <c r="J129" s="83">
        <f>INDEX(Input!$A$1:$EY$395,MATCH('2020-21'!$A129,Input!$A$1:$A$395,0),MATCH('2020-21'!J$2,Input!$A$1:$EY$1,0))</f>
        <v>5.3977982683301695</v>
      </c>
      <c r="K129" s="83">
        <f>INDEX(Input!$A$1:$EY$395,MATCH('2020-21'!$A129,Input!$A$1:$A$395,0),MATCH('2020-21'!K$2,Input!$A$1:$EY$1,0))</f>
        <v>0</v>
      </c>
      <c r="L129" s="83">
        <f>INDEX(Input!$A$1:$EY$395,MATCH('2020-21'!$A129,Input!$A$1:$A$395,0),MATCH('2020-21'!L$2,Input!$A$1:$EY$1,0))</f>
        <v>4.1956134321161936E-2</v>
      </c>
      <c r="M129" s="83">
        <f>INDEX(Input!$A$1:$EY$395,MATCH('2020-21'!$A129,Input!$A$1:$A$395,0),MATCH('2020-21'!M$2,Input!$A$1:$EY$1,0))</f>
        <v>0</v>
      </c>
      <c r="N129" s="83">
        <f>INDEX(Input!$A$1:$EY$395,MATCH('2020-21'!$A129,Input!$A$1:$A$395,0),MATCH('2020-21'!N$2,Input!$A$1:$EY$1,0))</f>
        <v>0</v>
      </c>
      <c r="O129" s="83">
        <f>INDEX(Input!$A$1:$EY$395,MATCH('2020-21'!$A129,Input!$A$1:$A$395,0),MATCH('2020-21'!O$2,Input!$A$1:$EY$1,0))</f>
        <v>0</v>
      </c>
      <c r="P129" s="83">
        <f>INDEX(Input!$A$1:$EY$395,MATCH('2020-21'!$A129,Input!$A$1:$A$395,0),MATCH('2020-21'!P$2,Input!$A$1:$EY$1,0))</f>
        <v>0.81945111867118514</v>
      </c>
      <c r="Q129" s="83">
        <f>INDEX(Input!$A$1:$EY$395,MATCH('2020-21'!$A129,Input!$A$1:$A$395,0),MATCH('2020-21'!Q$2,Input!$A$1:$EY$1,0))</f>
        <v>0.1252371046485162</v>
      </c>
      <c r="R129" s="112">
        <f>INDEX(Input!$A$1:$EY$395,MATCH('2020-21'!$A129,Input!$A$1:$A$395,0),MATCH('2020-21'!R$2,Input!$A$1:$EY$1,0))</f>
        <v>9.1073257700549615</v>
      </c>
      <c r="S129" s="128">
        <f>INDEX(Input!$A$1:$EY$395,MATCH('2020-21'!$A129,Input!$A$1:$A$395,0),MATCH('2020-21'!S$2,Input!$A$1:$EY$1,0))</f>
        <v>-1.2074085250666333</v>
      </c>
      <c r="V129" s="100"/>
    </row>
    <row r="130" spans="1:22" ht="16.2" x14ac:dyDescent="0.3">
      <c r="A130" s="120" t="str">
        <f>INDEX(Input!$A$1:$A$395,MATCH('2020-21'!$B130,Input!$B$1:$B$395,0))</f>
        <v>R175</v>
      </c>
      <c r="B130" s="120" t="s">
        <v>1183</v>
      </c>
      <c r="C130" s="120" t="str">
        <f>INDEX(Input!$C$1:$C$395,MATCH('2020-21'!$B130,Input!$B$1:$B$395,0))</f>
        <v>E07000119</v>
      </c>
      <c r="D130" s="46">
        <f>INDEX(Input!$EY$1:$EY$395,MATCH('2020-21'!$B130,Input!$B$1:$B$395,0))</f>
        <v>1</v>
      </c>
      <c r="E130" s="163"/>
      <c r="F130" s="120" t="str">
        <f>INDEX(Input!$D$1:$D$395,MATCH('2020-21'!$B130,Input!$B$1:$B$395,0))</f>
        <v>Fylde</v>
      </c>
      <c r="G130" s="112">
        <f>INDEX(Input!$A$1:$EY$395,MATCH('2020-21'!$A130,Input!$A$1:$A$395,0),MATCH('2020-21'!G$2,Input!$A$1:$EY$1,0))</f>
        <v>9.5901121184809757</v>
      </c>
      <c r="H130" s="83">
        <f>INDEX(Input!$A$1:$EY$395,MATCH('2020-21'!$A130,Input!$A$1:$A$395,0),MATCH('2020-21'!H$2,Input!$A$1:$EY$1,0))</f>
        <v>1.9353261982523975</v>
      </c>
      <c r="I130" s="83">
        <f>INDEX(Input!$A$1:$EY$395,MATCH('2020-21'!$A130,Input!$A$1:$A$395,0),MATCH('2020-21'!I$2,Input!$A$1:$EY$1,0))</f>
        <v>7.7568184298693291E-2</v>
      </c>
      <c r="J130" s="83">
        <f>INDEX(Input!$A$1:$EY$395,MATCH('2020-21'!$A130,Input!$A$1:$A$395,0),MATCH('2020-21'!J$2,Input!$A$1:$EY$1,0))</f>
        <v>6.3534444106547578</v>
      </c>
      <c r="K130" s="83">
        <f>INDEX(Input!$A$1:$EY$395,MATCH('2020-21'!$A130,Input!$A$1:$A$395,0),MATCH('2020-21'!K$2,Input!$A$1:$EY$1,0))</f>
        <v>0</v>
      </c>
      <c r="L130" s="83">
        <f>INDEX(Input!$A$1:$EY$395,MATCH('2020-21'!$A130,Input!$A$1:$A$395,0),MATCH('2020-21'!L$2,Input!$A$1:$EY$1,0))</f>
        <v>0.10749527664053597</v>
      </c>
      <c r="M130" s="83">
        <f>INDEX(Input!$A$1:$EY$395,MATCH('2020-21'!$A130,Input!$A$1:$A$395,0),MATCH('2020-21'!M$2,Input!$A$1:$EY$1,0))</f>
        <v>0</v>
      </c>
      <c r="N130" s="83">
        <f>INDEX(Input!$A$1:$EY$395,MATCH('2020-21'!$A130,Input!$A$1:$A$395,0),MATCH('2020-21'!N$2,Input!$A$1:$EY$1,0))</f>
        <v>0</v>
      </c>
      <c r="O130" s="83">
        <f>INDEX(Input!$A$1:$EY$395,MATCH('2020-21'!$A130,Input!$A$1:$A$395,0),MATCH('2020-21'!O$2,Input!$A$1:$EY$1,0))</f>
        <v>0</v>
      </c>
      <c r="P130" s="83">
        <f>INDEX(Input!$A$1:$EY$395,MATCH('2020-21'!$A130,Input!$A$1:$A$395,0),MATCH('2020-21'!P$2,Input!$A$1:$EY$1,0))</f>
        <v>1.8224124807323971</v>
      </c>
      <c r="Q130" s="83">
        <f>INDEX(Input!$A$1:$EY$395,MATCH('2020-21'!$A130,Input!$A$1:$A$395,0),MATCH('2020-21'!Q$2,Input!$A$1:$EY$1,0))</f>
        <v>0</v>
      </c>
      <c r="R130" s="112">
        <f>INDEX(Input!$A$1:$EY$395,MATCH('2020-21'!$A130,Input!$A$1:$A$395,0),MATCH('2020-21'!R$2,Input!$A$1:$EY$1,0))</f>
        <v>10.296246550578781</v>
      </c>
      <c r="S130" s="128">
        <f>INDEX(Input!$A$1:$EY$395,MATCH('2020-21'!$A130,Input!$A$1:$A$395,0),MATCH('2020-21'!S$2,Input!$A$1:$EY$1,0))</f>
        <v>7.3631509556288055</v>
      </c>
      <c r="V130" s="100"/>
    </row>
    <row r="131" spans="1:22" ht="16.2" x14ac:dyDescent="0.3">
      <c r="A131" s="120" t="str">
        <f>INDEX(Input!$A$1:$A$395,MATCH('2020-21'!$B131,Input!$B$1:$B$395,0))</f>
        <v>R353</v>
      </c>
      <c r="B131" s="120" t="s">
        <v>1576</v>
      </c>
      <c r="C131" s="120" t="str">
        <f>INDEX(Input!$C$1:$C$395,MATCH('2020-21'!$B131,Input!$B$1:$B$395,0))</f>
        <v>E08000037</v>
      </c>
      <c r="D131" s="46">
        <f>INDEX(Input!$EY$1:$EY$395,MATCH('2020-21'!$B131,Input!$B$1:$B$395,0))</f>
        <v>1</v>
      </c>
      <c r="E131" s="163"/>
      <c r="F131" s="120" t="str">
        <f>INDEX(Input!$D$1:$D$395,MATCH('2020-21'!$B131,Input!$B$1:$B$395,0))</f>
        <v>Gateshead</v>
      </c>
      <c r="G131" s="112">
        <f>INDEX(Input!$A$1:$EY$395,MATCH('2020-21'!$A131,Input!$A$1:$A$395,0),MATCH('2020-21'!G$2,Input!$A$1:$EY$1,0))</f>
        <v>179.59631915190414</v>
      </c>
      <c r="H131" s="83">
        <f>INDEX(Input!$A$1:$EY$395,MATCH('2020-21'!$A131,Input!$A$1:$A$395,0),MATCH('2020-21'!H$2,Input!$A$1:$EY$1,0))</f>
        <v>73.725568540934162</v>
      </c>
      <c r="I131" s="83">
        <f>INDEX(Input!$A$1:$EY$395,MATCH('2020-21'!$A131,Input!$A$1:$A$395,0),MATCH('2020-21'!I$2,Input!$A$1:$EY$1,0))</f>
        <v>2.3434597498768062</v>
      </c>
      <c r="J131" s="83">
        <f>INDEX(Input!$A$1:$EY$395,MATCH('2020-21'!$A131,Input!$A$1:$A$395,0),MATCH('2020-21'!J$2,Input!$A$1:$EY$1,0))</f>
        <v>87.125886721832103</v>
      </c>
      <c r="K131" s="83">
        <f>INDEX(Input!$A$1:$EY$395,MATCH('2020-21'!$A131,Input!$A$1:$A$395,0),MATCH('2020-21'!K$2,Input!$A$1:$EY$1,0))</f>
        <v>8.8483331105978635</v>
      </c>
      <c r="L131" s="83">
        <f>INDEX(Input!$A$1:$EY$395,MATCH('2020-21'!$A131,Input!$A$1:$A$395,0),MATCH('2020-21'!L$2,Input!$A$1:$EY$1,0))</f>
        <v>0</v>
      </c>
      <c r="M131" s="83">
        <f>INDEX(Input!$A$1:$EY$395,MATCH('2020-21'!$A131,Input!$A$1:$A$395,0),MATCH('2020-21'!M$2,Input!$A$1:$EY$1,0))</f>
        <v>11.051840666555618</v>
      </c>
      <c r="N131" s="83">
        <f>INDEX(Input!$A$1:$EY$395,MATCH('2020-21'!$A131,Input!$A$1:$A$395,0),MATCH('2020-21'!N$2,Input!$A$1:$EY$1,0))</f>
        <v>0</v>
      </c>
      <c r="O131" s="83">
        <f>INDEX(Input!$A$1:$EY$395,MATCH('2020-21'!$A131,Input!$A$1:$A$395,0),MATCH('2020-21'!O$2,Input!$A$1:$EY$1,0))</f>
        <v>7.0605000000000002</v>
      </c>
      <c r="P131" s="83">
        <f>INDEX(Input!$A$1:$EY$395,MATCH('2020-21'!$A131,Input!$A$1:$A$395,0),MATCH('2020-21'!P$2,Input!$A$1:$EY$1,0))</f>
        <v>0.11350837080888893</v>
      </c>
      <c r="Q131" s="83">
        <f>INDEX(Input!$A$1:$EY$395,MATCH('2020-21'!$A131,Input!$A$1:$A$395,0),MATCH('2020-21'!Q$2,Input!$A$1:$EY$1,0))</f>
        <v>0</v>
      </c>
      <c r="R131" s="112">
        <f>INDEX(Input!$A$1:$EY$395,MATCH('2020-21'!$A131,Input!$A$1:$A$395,0),MATCH('2020-21'!R$2,Input!$A$1:$EY$1,0))</f>
        <v>190.26909716060547</v>
      </c>
      <c r="S131" s="128">
        <f>INDEX(Input!$A$1:$EY$395,MATCH('2020-21'!$A131,Input!$A$1:$A$395,0),MATCH('2020-21'!S$2,Input!$A$1:$EY$1,0))</f>
        <v>5.9426485237006332</v>
      </c>
      <c r="V131" s="100"/>
    </row>
    <row r="132" spans="1:22" ht="16.2" x14ac:dyDescent="0.3">
      <c r="A132" s="120" t="str">
        <f>INDEX(Input!$A$1:$A$395,MATCH('2020-21'!$B132,Input!$B$1:$B$395,0))</f>
        <v>R232</v>
      </c>
      <c r="B132" s="120" t="s">
        <v>1095</v>
      </c>
      <c r="C132" s="120" t="str">
        <f>INDEX(Input!$C$1:$C$395,MATCH('2020-21'!$B132,Input!$B$1:$B$395,0))</f>
        <v>E07000173</v>
      </c>
      <c r="D132" s="46">
        <f>INDEX(Input!$EY$1:$EY$395,MATCH('2020-21'!$B132,Input!$B$1:$B$395,0))</f>
        <v>1</v>
      </c>
      <c r="E132" s="163"/>
      <c r="F132" s="120" t="str">
        <f>INDEX(Input!$D$1:$D$395,MATCH('2020-21'!$B132,Input!$B$1:$B$395,0))</f>
        <v>Gedling</v>
      </c>
      <c r="G132" s="112">
        <f>INDEX(Input!$A$1:$EY$395,MATCH('2020-21'!$A132,Input!$A$1:$A$395,0),MATCH('2020-21'!G$2,Input!$A$1:$EY$1,0))</f>
        <v>9.64258614969234</v>
      </c>
      <c r="H132" s="83">
        <f>INDEX(Input!$A$1:$EY$395,MATCH('2020-21'!$A132,Input!$A$1:$A$395,0),MATCH('2020-21'!H$2,Input!$A$1:$EY$1,0))</f>
        <v>3.0764441877311932</v>
      </c>
      <c r="I132" s="83">
        <f>INDEX(Input!$A$1:$EY$395,MATCH('2020-21'!$A132,Input!$A$1:$A$395,0),MATCH('2020-21'!I$2,Input!$A$1:$EY$1,0))</f>
        <v>0.12330437626177128</v>
      </c>
      <c r="J132" s="83">
        <f>INDEX(Input!$A$1:$EY$395,MATCH('2020-21'!$A132,Input!$A$1:$A$395,0),MATCH('2020-21'!J$2,Input!$A$1:$EY$1,0))</f>
        <v>6.1290561920424818</v>
      </c>
      <c r="K132" s="83">
        <f>INDEX(Input!$A$1:$EY$395,MATCH('2020-21'!$A132,Input!$A$1:$A$395,0),MATCH('2020-21'!K$2,Input!$A$1:$EY$1,0))</f>
        <v>0</v>
      </c>
      <c r="L132" s="83">
        <f>INDEX(Input!$A$1:$EY$395,MATCH('2020-21'!$A132,Input!$A$1:$A$395,0),MATCH('2020-21'!L$2,Input!$A$1:$EY$1,0))</f>
        <v>0.150893326732226</v>
      </c>
      <c r="M132" s="83">
        <f>INDEX(Input!$A$1:$EY$395,MATCH('2020-21'!$A132,Input!$A$1:$A$395,0),MATCH('2020-21'!M$2,Input!$A$1:$EY$1,0))</f>
        <v>0</v>
      </c>
      <c r="N132" s="83">
        <f>INDEX(Input!$A$1:$EY$395,MATCH('2020-21'!$A132,Input!$A$1:$A$395,0),MATCH('2020-21'!N$2,Input!$A$1:$EY$1,0))</f>
        <v>0</v>
      </c>
      <c r="O132" s="83">
        <f>INDEX(Input!$A$1:$EY$395,MATCH('2020-21'!$A132,Input!$A$1:$A$395,0),MATCH('2020-21'!O$2,Input!$A$1:$EY$1,0))</f>
        <v>0</v>
      </c>
      <c r="P132" s="83">
        <f>INDEX(Input!$A$1:$EY$395,MATCH('2020-21'!$A132,Input!$A$1:$A$395,0),MATCH('2020-21'!P$2,Input!$A$1:$EY$1,0))</f>
        <v>0.38265441933230776</v>
      </c>
      <c r="Q132" s="83">
        <f>INDEX(Input!$A$1:$EY$395,MATCH('2020-21'!$A132,Input!$A$1:$A$395,0),MATCH('2020-21'!Q$2,Input!$A$1:$EY$1,0))</f>
        <v>0</v>
      </c>
      <c r="R132" s="112">
        <f>INDEX(Input!$A$1:$EY$395,MATCH('2020-21'!$A132,Input!$A$1:$A$395,0),MATCH('2020-21'!R$2,Input!$A$1:$EY$1,0))</f>
        <v>9.8623525020999789</v>
      </c>
      <c r="S132" s="128">
        <f>INDEX(Input!$A$1:$EY$395,MATCH('2020-21'!$A132,Input!$A$1:$A$395,0),MATCH('2020-21'!S$2,Input!$A$1:$EY$1,0))</f>
        <v>2.2791225195810227</v>
      </c>
      <c r="V132" s="100"/>
    </row>
    <row r="133" spans="1:22" ht="16.2" x14ac:dyDescent="0.3">
      <c r="A133" s="120" t="str">
        <f>INDEX(Input!$A$1:$A$395,MATCH('2020-21'!$B133,Input!$B$1:$B$395,0))</f>
        <v>R111</v>
      </c>
      <c r="B133" s="120" t="s">
        <v>1285</v>
      </c>
      <c r="C133" s="120" t="str">
        <f>INDEX(Input!$C$1:$C$395,MATCH('2020-21'!$B133,Input!$B$1:$B$395,0))</f>
        <v>E07000081</v>
      </c>
      <c r="D133" s="46">
        <f>INDEX(Input!$EY$1:$EY$395,MATCH('2020-21'!$B133,Input!$B$1:$B$395,0))</f>
        <v>1</v>
      </c>
      <c r="E133" s="163"/>
      <c r="F133" s="120" t="str">
        <f>INDEX(Input!$D$1:$D$395,MATCH('2020-21'!$B133,Input!$B$1:$B$395,0))</f>
        <v>Gloucester</v>
      </c>
      <c r="G133" s="112">
        <f>INDEX(Input!$A$1:$EY$395,MATCH('2020-21'!$A133,Input!$A$1:$A$395,0),MATCH('2020-21'!G$2,Input!$A$1:$EY$1,0))</f>
        <v>12.723295936872169</v>
      </c>
      <c r="H133" s="83">
        <f>INDEX(Input!$A$1:$EY$395,MATCH('2020-21'!$A133,Input!$A$1:$A$395,0),MATCH('2020-21'!H$2,Input!$A$1:$EY$1,0))</f>
        <v>3.7912327763955505</v>
      </c>
      <c r="I133" s="83">
        <f>INDEX(Input!$A$1:$EY$395,MATCH('2020-21'!$A133,Input!$A$1:$A$395,0),MATCH('2020-21'!I$2,Input!$A$1:$EY$1,0))</f>
        <v>0.14847787073589985</v>
      </c>
      <c r="J133" s="83">
        <f>INDEX(Input!$A$1:$EY$395,MATCH('2020-21'!$A133,Input!$A$1:$A$395,0),MATCH('2020-21'!J$2,Input!$A$1:$EY$1,0))</f>
        <v>7.8359465280837135</v>
      </c>
      <c r="K133" s="83">
        <f>INDEX(Input!$A$1:$EY$395,MATCH('2020-21'!$A133,Input!$A$1:$A$395,0),MATCH('2020-21'!K$2,Input!$A$1:$EY$1,0))</f>
        <v>0</v>
      </c>
      <c r="L133" s="83">
        <f>INDEX(Input!$A$1:$EY$395,MATCH('2020-21'!$A133,Input!$A$1:$A$395,0),MATCH('2020-21'!L$2,Input!$A$1:$EY$1,0))</f>
        <v>0.15021934264992401</v>
      </c>
      <c r="M133" s="83">
        <f>INDEX(Input!$A$1:$EY$395,MATCH('2020-21'!$A133,Input!$A$1:$A$395,0),MATCH('2020-21'!M$2,Input!$A$1:$EY$1,0))</f>
        <v>0</v>
      </c>
      <c r="N133" s="83">
        <f>INDEX(Input!$A$1:$EY$395,MATCH('2020-21'!$A133,Input!$A$1:$A$395,0),MATCH('2020-21'!N$2,Input!$A$1:$EY$1,0))</f>
        <v>0</v>
      </c>
      <c r="O133" s="83">
        <f>INDEX(Input!$A$1:$EY$395,MATCH('2020-21'!$A133,Input!$A$1:$A$395,0),MATCH('2020-21'!O$2,Input!$A$1:$EY$1,0))</f>
        <v>0</v>
      </c>
      <c r="P133" s="83">
        <f>INDEX(Input!$A$1:$EY$395,MATCH('2020-21'!$A133,Input!$A$1:$A$395,0),MATCH('2020-21'!P$2,Input!$A$1:$EY$1,0))</f>
        <v>0.97650314327005483</v>
      </c>
      <c r="Q133" s="83">
        <f>INDEX(Input!$A$1:$EY$395,MATCH('2020-21'!$A133,Input!$A$1:$A$395,0),MATCH('2020-21'!Q$2,Input!$A$1:$EY$1,0))</f>
        <v>0</v>
      </c>
      <c r="R133" s="112">
        <f>INDEX(Input!$A$1:$EY$395,MATCH('2020-21'!$A133,Input!$A$1:$A$395,0),MATCH('2020-21'!R$2,Input!$A$1:$EY$1,0))</f>
        <v>12.902379661135143</v>
      </c>
      <c r="S133" s="128">
        <f>INDEX(Input!$A$1:$EY$395,MATCH('2020-21'!$A133,Input!$A$1:$A$395,0),MATCH('2020-21'!S$2,Input!$A$1:$EY$1,0))</f>
        <v>1.4075262035208036</v>
      </c>
      <c r="V133" s="100"/>
    </row>
    <row r="134" spans="1:22" ht="16.2" x14ac:dyDescent="0.3">
      <c r="A134" s="120" t="str">
        <f>INDEX(Input!$A$1:$A$395,MATCH('2020-21'!$B134,Input!$B$1:$B$395,0))</f>
        <v>R419</v>
      </c>
      <c r="B134" s="120" t="s">
        <v>1529</v>
      </c>
      <c r="C134" s="120" t="str">
        <f>INDEX(Input!$C$1:$C$395,MATCH('2020-21'!$B134,Input!$B$1:$B$395,0))</f>
        <v>E10000013</v>
      </c>
      <c r="D134" s="46">
        <f>INDEX(Input!$EY$1:$EY$395,MATCH('2020-21'!$B134,Input!$B$1:$B$395,0))</f>
        <v>1</v>
      </c>
      <c r="E134" s="163"/>
      <c r="F134" s="120" t="str">
        <f>INDEX(Input!$D$1:$D$395,MATCH('2020-21'!$B134,Input!$B$1:$B$395,0))</f>
        <v>Gloucestershire</v>
      </c>
      <c r="G134" s="112">
        <f>INDEX(Input!$A$1:$EY$395,MATCH('2020-21'!$A134,Input!$A$1:$A$395,0),MATCH('2020-21'!G$2,Input!$A$1:$EY$1,0))</f>
        <v>409.58461503492185</v>
      </c>
      <c r="H134" s="83">
        <f>INDEX(Input!$A$1:$EY$395,MATCH('2020-21'!$A134,Input!$A$1:$A$395,0),MATCH('2020-21'!H$2,Input!$A$1:$EY$1,0))</f>
        <v>83.944828742727182</v>
      </c>
      <c r="I134" s="83">
        <f>INDEX(Input!$A$1:$EY$395,MATCH('2020-21'!$A134,Input!$A$1:$A$395,0),MATCH('2020-21'!I$2,Input!$A$1:$EY$1,0))</f>
        <v>3.0368402106609875</v>
      </c>
      <c r="J134" s="83">
        <f>INDEX(Input!$A$1:$EY$395,MATCH('2020-21'!$A134,Input!$A$1:$A$395,0),MATCH('2020-21'!J$2,Input!$A$1:$EY$1,0))</f>
        <v>286.9649245128814</v>
      </c>
      <c r="K134" s="83">
        <f>INDEX(Input!$A$1:$EY$395,MATCH('2020-21'!$A134,Input!$A$1:$A$395,0),MATCH('2020-21'!K$2,Input!$A$1:$EY$1,0))</f>
        <v>29.171485462135792</v>
      </c>
      <c r="L134" s="83">
        <f>INDEX(Input!$A$1:$EY$395,MATCH('2020-21'!$A134,Input!$A$1:$A$395,0),MATCH('2020-21'!L$2,Input!$A$1:$EY$1,0))</f>
        <v>0</v>
      </c>
      <c r="M134" s="83">
        <f>INDEX(Input!$A$1:$EY$395,MATCH('2020-21'!$A134,Input!$A$1:$A$395,0),MATCH('2020-21'!M$2,Input!$A$1:$EY$1,0))</f>
        <v>19.435930482522235</v>
      </c>
      <c r="N134" s="83">
        <f>INDEX(Input!$A$1:$EY$395,MATCH('2020-21'!$A134,Input!$A$1:$A$395,0),MATCH('2020-21'!N$2,Input!$A$1:$EY$1,0))</f>
        <v>0</v>
      </c>
      <c r="O134" s="83">
        <f>INDEX(Input!$A$1:$EY$395,MATCH('2020-21'!$A134,Input!$A$1:$A$395,0),MATCH('2020-21'!O$2,Input!$A$1:$EY$1,0))</f>
        <v>13.985364000000001</v>
      </c>
      <c r="P134" s="83">
        <f>INDEX(Input!$A$1:$EY$395,MATCH('2020-21'!$A134,Input!$A$1:$A$395,0),MATCH('2020-21'!P$2,Input!$A$1:$EY$1,0))</f>
        <v>2.8277575904068635</v>
      </c>
      <c r="Q134" s="83">
        <f>INDEX(Input!$A$1:$EY$395,MATCH('2020-21'!$A134,Input!$A$1:$A$395,0),MATCH('2020-21'!Q$2,Input!$A$1:$EY$1,0))</f>
        <v>0</v>
      </c>
      <c r="R134" s="112">
        <f>INDEX(Input!$A$1:$EY$395,MATCH('2020-21'!$A134,Input!$A$1:$A$395,0),MATCH('2020-21'!R$2,Input!$A$1:$EY$1,0))</f>
        <v>439.36713100133443</v>
      </c>
      <c r="S134" s="128">
        <f>INDEX(Input!$A$1:$EY$395,MATCH('2020-21'!$A134,Input!$A$1:$A$395,0),MATCH('2020-21'!S$2,Input!$A$1:$EY$1,0))</f>
        <v>7.2713951826225864</v>
      </c>
      <c r="V134" s="100"/>
    </row>
    <row r="135" spans="1:22" ht="16.2" x14ac:dyDescent="0.3">
      <c r="A135" s="120" t="str">
        <f>INDEX(Input!$A$1:$A$395,MATCH('2020-21'!$B135,Input!$B$1:$B$395,0))</f>
        <v>R118</v>
      </c>
      <c r="B135" s="120" t="s">
        <v>1263</v>
      </c>
      <c r="C135" s="120" t="str">
        <f>INDEX(Input!$C$1:$C$395,MATCH('2020-21'!$B135,Input!$B$1:$B$395,0))</f>
        <v>E07000088</v>
      </c>
      <c r="D135" s="46">
        <f>INDEX(Input!$EY$1:$EY$395,MATCH('2020-21'!$B135,Input!$B$1:$B$395,0))</f>
        <v>1</v>
      </c>
      <c r="E135" s="163"/>
      <c r="F135" s="120" t="str">
        <f>INDEX(Input!$D$1:$D$395,MATCH('2020-21'!$B135,Input!$B$1:$B$395,0))</f>
        <v>Gosport</v>
      </c>
      <c r="G135" s="112">
        <f>INDEX(Input!$A$1:$EY$395,MATCH('2020-21'!$A135,Input!$A$1:$A$395,0),MATCH('2020-21'!G$2,Input!$A$1:$EY$1,0))</f>
        <v>8.9042157265632067</v>
      </c>
      <c r="H135" s="83">
        <f>INDEX(Input!$A$1:$EY$395,MATCH('2020-21'!$A135,Input!$A$1:$A$395,0),MATCH('2020-21'!H$2,Input!$A$1:$EY$1,0))</f>
        <v>2.5049306835628657</v>
      </c>
      <c r="I135" s="83">
        <f>INDEX(Input!$A$1:$EY$395,MATCH('2020-21'!$A135,Input!$A$1:$A$395,0),MATCH('2020-21'!I$2,Input!$A$1:$EY$1,0))</f>
        <v>0.10039802338929321</v>
      </c>
      <c r="J135" s="83">
        <f>INDEX(Input!$A$1:$EY$395,MATCH('2020-21'!$A135,Input!$A$1:$A$395,0),MATCH('2020-21'!J$2,Input!$A$1:$EY$1,0))</f>
        <v>6.2318608286011576</v>
      </c>
      <c r="K135" s="83">
        <f>INDEX(Input!$A$1:$EY$395,MATCH('2020-21'!$A135,Input!$A$1:$A$395,0),MATCH('2020-21'!K$2,Input!$A$1:$EY$1,0))</f>
        <v>0</v>
      </c>
      <c r="L135" s="83">
        <f>INDEX(Input!$A$1:$EY$395,MATCH('2020-21'!$A135,Input!$A$1:$A$395,0),MATCH('2020-21'!L$2,Input!$A$1:$EY$1,0))</f>
        <v>6.659152119385163E-2</v>
      </c>
      <c r="M135" s="83">
        <f>INDEX(Input!$A$1:$EY$395,MATCH('2020-21'!$A135,Input!$A$1:$A$395,0),MATCH('2020-21'!M$2,Input!$A$1:$EY$1,0))</f>
        <v>0</v>
      </c>
      <c r="N135" s="83">
        <f>INDEX(Input!$A$1:$EY$395,MATCH('2020-21'!$A135,Input!$A$1:$A$395,0),MATCH('2020-21'!N$2,Input!$A$1:$EY$1,0))</f>
        <v>0</v>
      </c>
      <c r="O135" s="83">
        <f>INDEX(Input!$A$1:$EY$395,MATCH('2020-21'!$A135,Input!$A$1:$A$395,0),MATCH('2020-21'!O$2,Input!$A$1:$EY$1,0))</f>
        <v>0</v>
      </c>
      <c r="P135" s="83">
        <f>INDEX(Input!$A$1:$EY$395,MATCH('2020-21'!$A135,Input!$A$1:$A$395,0),MATCH('2020-21'!P$2,Input!$A$1:$EY$1,0))</f>
        <v>8.5470179644622835E-2</v>
      </c>
      <c r="Q135" s="83">
        <f>INDEX(Input!$A$1:$EY$395,MATCH('2020-21'!$A135,Input!$A$1:$A$395,0),MATCH('2020-21'!Q$2,Input!$A$1:$EY$1,0))</f>
        <v>0</v>
      </c>
      <c r="R135" s="112">
        <f>INDEX(Input!$A$1:$EY$395,MATCH('2020-21'!$A135,Input!$A$1:$A$395,0),MATCH('2020-21'!R$2,Input!$A$1:$EY$1,0))</f>
        <v>8.9892512363917909</v>
      </c>
      <c r="S135" s="128">
        <f>INDEX(Input!$A$1:$EY$395,MATCH('2020-21'!$A135,Input!$A$1:$A$395,0),MATCH('2020-21'!S$2,Input!$A$1:$EY$1,0))</f>
        <v>0.95500280361475731</v>
      </c>
      <c r="V135" s="100"/>
    </row>
    <row r="136" spans="1:22" ht="16.2" x14ac:dyDescent="0.3">
      <c r="A136" s="120" t="str">
        <f>INDEX(Input!$A$1:$A$395,MATCH('2020-21'!$B136,Input!$B$1:$B$395,0))</f>
        <v>R162</v>
      </c>
      <c r="B136" s="120" t="s">
        <v>1205</v>
      </c>
      <c r="C136" s="120" t="str">
        <f>INDEX(Input!$C$1:$C$395,MATCH('2020-21'!$B136,Input!$B$1:$B$395,0))</f>
        <v>E07000109</v>
      </c>
      <c r="D136" s="46">
        <f>INDEX(Input!$EY$1:$EY$395,MATCH('2020-21'!$B136,Input!$B$1:$B$395,0))</f>
        <v>1</v>
      </c>
      <c r="E136" s="163"/>
      <c r="F136" s="120" t="str">
        <f>INDEX(Input!$D$1:$D$395,MATCH('2020-21'!$B136,Input!$B$1:$B$395,0))</f>
        <v>Gravesham</v>
      </c>
      <c r="G136" s="112">
        <f>INDEX(Input!$A$1:$EY$395,MATCH('2020-21'!$A136,Input!$A$1:$A$395,0),MATCH('2020-21'!G$2,Input!$A$1:$EY$1,0))</f>
        <v>10.515795023848598</v>
      </c>
      <c r="H136" s="83">
        <f>INDEX(Input!$A$1:$EY$395,MATCH('2020-21'!$A136,Input!$A$1:$A$395,0),MATCH('2020-21'!H$2,Input!$A$1:$EY$1,0))</f>
        <v>2.9648123437779197</v>
      </c>
      <c r="I136" s="83">
        <f>INDEX(Input!$A$1:$EY$395,MATCH('2020-21'!$A136,Input!$A$1:$A$395,0),MATCH('2020-21'!I$2,Input!$A$1:$EY$1,0))</f>
        <v>0.11883015405923525</v>
      </c>
      <c r="J136" s="83">
        <f>INDEX(Input!$A$1:$EY$395,MATCH('2020-21'!$A136,Input!$A$1:$A$395,0),MATCH('2020-21'!J$2,Input!$A$1:$EY$1,0))</f>
        <v>7.0479511075872461</v>
      </c>
      <c r="K136" s="83">
        <f>INDEX(Input!$A$1:$EY$395,MATCH('2020-21'!$A136,Input!$A$1:$A$395,0),MATCH('2020-21'!K$2,Input!$A$1:$EY$1,0))</f>
        <v>0</v>
      </c>
      <c r="L136" s="83">
        <f>INDEX(Input!$A$1:$EY$395,MATCH('2020-21'!$A136,Input!$A$1:$A$395,0),MATCH('2020-21'!L$2,Input!$A$1:$EY$1,0))</f>
        <v>0.12771670718795591</v>
      </c>
      <c r="M136" s="83">
        <f>INDEX(Input!$A$1:$EY$395,MATCH('2020-21'!$A136,Input!$A$1:$A$395,0),MATCH('2020-21'!M$2,Input!$A$1:$EY$1,0))</f>
        <v>0</v>
      </c>
      <c r="N136" s="83">
        <f>INDEX(Input!$A$1:$EY$395,MATCH('2020-21'!$A136,Input!$A$1:$A$395,0),MATCH('2020-21'!N$2,Input!$A$1:$EY$1,0))</f>
        <v>0</v>
      </c>
      <c r="O136" s="83">
        <f>INDEX(Input!$A$1:$EY$395,MATCH('2020-21'!$A136,Input!$A$1:$A$395,0),MATCH('2020-21'!O$2,Input!$A$1:$EY$1,0))</f>
        <v>0</v>
      </c>
      <c r="P136" s="83">
        <f>INDEX(Input!$A$1:$EY$395,MATCH('2020-21'!$A136,Input!$A$1:$A$395,0),MATCH('2020-21'!P$2,Input!$A$1:$EY$1,0))</f>
        <v>0.60301321044789979</v>
      </c>
      <c r="Q136" s="83">
        <f>INDEX(Input!$A$1:$EY$395,MATCH('2020-21'!$A136,Input!$A$1:$A$395,0),MATCH('2020-21'!Q$2,Input!$A$1:$EY$1,0))</f>
        <v>0</v>
      </c>
      <c r="R136" s="112">
        <f>INDEX(Input!$A$1:$EY$395,MATCH('2020-21'!$A136,Input!$A$1:$A$395,0),MATCH('2020-21'!R$2,Input!$A$1:$EY$1,0))</f>
        <v>10.862323523060258</v>
      </c>
      <c r="S136" s="128">
        <f>INDEX(Input!$A$1:$EY$395,MATCH('2020-21'!$A136,Input!$A$1:$A$395,0),MATCH('2020-21'!S$2,Input!$A$1:$EY$1,0))</f>
        <v>3.2953143193241496</v>
      </c>
      <c r="V136" s="100"/>
    </row>
    <row r="137" spans="1:22" ht="16.2" x14ac:dyDescent="0.3">
      <c r="A137" s="120" t="str">
        <f>INDEX(Input!$A$1:$A$395,MATCH('2020-21'!$B137,Input!$B$1:$B$395,0))</f>
        <v>R203</v>
      </c>
      <c r="B137" s="120" t="s">
        <v>1143</v>
      </c>
      <c r="C137" s="120" t="str">
        <f>INDEX(Input!$C$1:$C$395,MATCH('2020-21'!$B137,Input!$B$1:$B$395,0))</f>
        <v>E07000145</v>
      </c>
      <c r="D137" s="46">
        <f>INDEX(Input!$EY$1:$EY$395,MATCH('2020-21'!$B137,Input!$B$1:$B$395,0))</f>
        <v>1</v>
      </c>
      <c r="E137" s="163"/>
      <c r="F137" s="120" t="str">
        <f>INDEX(Input!$D$1:$D$395,MATCH('2020-21'!$B137,Input!$B$1:$B$395,0))</f>
        <v>Great Yarmouth</v>
      </c>
      <c r="G137" s="112">
        <f>INDEX(Input!$A$1:$EY$395,MATCH('2020-21'!$A137,Input!$A$1:$A$395,0),MATCH('2020-21'!G$2,Input!$A$1:$EY$1,0))</f>
        <v>10.969935797086617</v>
      </c>
      <c r="H137" s="83">
        <f>INDEX(Input!$A$1:$EY$395,MATCH('2020-21'!$A137,Input!$A$1:$A$395,0),MATCH('2020-21'!H$2,Input!$A$1:$EY$1,0))</f>
        <v>5.9028647858483634</v>
      </c>
      <c r="I137" s="83">
        <f>INDEX(Input!$A$1:$EY$395,MATCH('2020-21'!$A137,Input!$A$1:$A$395,0),MATCH('2020-21'!I$2,Input!$A$1:$EY$1,0))</f>
        <v>0.15393511118064429</v>
      </c>
      <c r="J137" s="83">
        <f>INDEX(Input!$A$1:$EY$395,MATCH('2020-21'!$A137,Input!$A$1:$A$395,0),MATCH('2020-21'!J$2,Input!$A$1:$EY$1,0))</f>
        <v>4.7202499206433322</v>
      </c>
      <c r="K137" s="83">
        <f>INDEX(Input!$A$1:$EY$395,MATCH('2020-21'!$A137,Input!$A$1:$A$395,0),MATCH('2020-21'!K$2,Input!$A$1:$EY$1,0))</f>
        <v>0</v>
      </c>
      <c r="L137" s="83">
        <f>INDEX(Input!$A$1:$EY$395,MATCH('2020-21'!$A137,Input!$A$1:$A$395,0),MATCH('2020-21'!L$2,Input!$A$1:$EY$1,0))</f>
        <v>0.14017161620567456</v>
      </c>
      <c r="M137" s="83">
        <f>INDEX(Input!$A$1:$EY$395,MATCH('2020-21'!$A137,Input!$A$1:$A$395,0),MATCH('2020-21'!M$2,Input!$A$1:$EY$1,0))</f>
        <v>0</v>
      </c>
      <c r="N137" s="83">
        <f>INDEX(Input!$A$1:$EY$395,MATCH('2020-21'!$A137,Input!$A$1:$A$395,0),MATCH('2020-21'!N$2,Input!$A$1:$EY$1,0))</f>
        <v>0</v>
      </c>
      <c r="O137" s="83">
        <f>INDEX(Input!$A$1:$EY$395,MATCH('2020-21'!$A137,Input!$A$1:$A$395,0),MATCH('2020-21'!O$2,Input!$A$1:$EY$1,0))</f>
        <v>0</v>
      </c>
      <c r="P137" s="83">
        <f>INDEX(Input!$A$1:$EY$395,MATCH('2020-21'!$A137,Input!$A$1:$A$395,0),MATCH('2020-21'!P$2,Input!$A$1:$EY$1,0))</f>
        <v>0.37251038472206149</v>
      </c>
      <c r="Q137" s="83">
        <f>INDEX(Input!$A$1:$EY$395,MATCH('2020-21'!$A137,Input!$A$1:$A$395,0),MATCH('2020-21'!Q$2,Input!$A$1:$EY$1,0))</f>
        <v>0</v>
      </c>
      <c r="R137" s="112">
        <f>INDEX(Input!$A$1:$EY$395,MATCH('2020-21'!$A137,Input!$A$1:$A$395,0),MATCH('2020-21'!R$2,Input!$A$1:$EY$1,0))</f>
        <v>11.289731818600075</v>
      </c>
      <c r="S137" s="128">
        <f>INDEX(Input!$A$1:$EY$395,MATCH('2020-21'!$A137,Input!$A$1:$A$395,0),MATCH('2020-21'!S$2,Input!$A$1:$EY$1,0))</f>
        <v>2.9152041308973642</v>
      </c>
      <c r="V137" s="100"/>
    </row>
    <row r="138" spans="1:22" ht="16.2" x14ac:dyDescent="0.3">
      <c r="A138" s="120" t="str">
        <f>INDEX(Input!$A$1:$A$395,MATCH('2020-21'!$B138,Input!$B$1:$B$395,0))</f>
        <v>R570</v>
      </c>
      <c r="B138" s="120" t="s">
        <v>1480</v>
      </c>
      <c r="C138" s="120" t="str">
        <f>INDEX(Input!$C$1:$C$395,MATCH('2020-21'!$B138,Input!$B$1:$B$395,0))</f>
        <v>-</v>
      </c>
      <c r="D138" s="46">
        <f>INDEX(Input!$EY$1:$EY$395,MATCH('2020-21'!$B138,Input!$B$1:$B$395,0))</f>
        <v>1</v>
      </c>
      <c r="E138" s="163"/>
      <c r="F138" s="120" t="str">
        <f>INDEX(Input!$D$1:$D$395,MATCH('2020-21'!$B138,Input!$B$1:$B$395,0))</f>
        <v>Greater London Authority</v>
      </c>
      <c r="G138" s="112">
        <f>INDEX(Input!$A$1:$EY$395,MATCH('2020-21'!$A138,Input!$A$1:$A$395,0),MATCH('2020-21'!G$2,Input!$A$1:$EY$1,0))</f>
        <v>2185.7837677080142</v>
      </c>
      <c r="H138" s="83">
        <f>INDEX(Input!$A$1:$EY$395,MATCH('2020-21'!$A138,Input!$A$1:$A$395,0),MATCH('2020-21'!H$2,Input!$A$1:$EY$1,0))</f>
        <v>1209.9823603889847</v>
      </c>
      <c r="I138" s="83">
        <f>INDEX(Input!$A$1:$EY$395,MATCH('2020-21'!$A138,Input!$A$1:$A$395,0),MATCH('2020-21'!I$2,Input!$A$1:$EY$1,0))</f>
        <v>43.288231719805736</v>
      </c>
      <c r="J138" s="83">
        <f>INDEX(Input!$A$1:$EY$395,MATCH('2020-21'!$A138,Input!$A$1:$A$395,0),MATCH('2020-21'!J$2,Input!$A$1:$EY$1,0))</f>
        <v>931.24357468458902</v>
      </c>
      <c r="K138" s="83">
        <f>INDEX(Input!$A$1:$EY$395,MATCH('2020-21'!$A138,Input!$A$1:$A$395,0),MATCH('2020-21'!K$2,Input!$A$1:$EY$1,0))</f>
        <v>0</v>
      </c>
      <c r="L138" s="83">
        <f>INDEX(Input!$A$1:$EY$395,MATCH('2020-21'!$A138,Input!$A$1:$A$395,0),MATCH('2020-21'!L$2,Input!$A$1:$EY$1,0))</f>
        <v>89.288866935568365</v>
      </c>
      <c r="M138" s="83">
        <f>INDEX(Input!$A$1:$EY$395,MATCH('2020-21'!$A138,Input!$A$1:$A$395,0),MATCH('2020-21'!M$2,Input!$A$1:$EY$1,0))</f>
        <v>0</v>
      </c>
      <c r="N138" s="83">
        <f>INDEX(Input!$A$1:$EY$395,MATCH('2020-21'!$A138,Input!$A$1:$A$395,0),MATCH('2020-21'!N$2,Input!$A$1:$EY$1,0))</f>
        <v>0</v>
      </c>
      <c r="O138" s="83">
        <f>INDEX(Input!$A$1:$EY$395,MATCH('2020-21'!$A138,Input!$A$1:$A$395,0),MATCH('2020-21'!O$2,Input!$A$1:$EY$1,0))</f>
        <v>0</v>
      </c>
      <c r="P138" s="83">
        <f>INDEX(Input!$A$1:$EY$395,MATCH('2020-21'!$A138,Input!$A$1:$A$395,0),MATCH('2020-21'!P$2,Input!$A$1:$EY$1,0))</f>
        <v>0</v>
      </c>
      <c r="Q138" s="83">
        <f>INDEX(Input!$A$1:$EY$395,MATCH('2020-21'!$A138,Input!$A$1:$A$395,0),MATCH('2020-21'!Q$2,Input!$A$1:$EY$1,0))</f>
        <v>0</v>
      </c>
      <c r="R138" s="112">
        <f>INDEX(Input!$A$1:$EY$395,MATCH('2020-21'!$A138,Input!$A$1:$A$395,0),MATCH('2020-21'!R$2,Input!$A$1:$EY$1,0))</f>
        <v>2273.8030337289479</v>
      </c>
      <c r="S138" s="128">
        <f>INDEX(Input!$A$1:$EY$395,MATCH('2020-21'!$A138,Input!$A$1:$A$395,0),MATCH('2020-21'!S$2,Input!$A$1:$EY$1,0))</f>
        <v>4.0268972311579443</v>
      </c>
      <c r="V138" s="100"/>
    </row>
    <row r="139" spans="1:22" ht="16.2" x14ac:dyDescent="0.3">
      <c r="A139" s="120" t="str">
        <f>INDEX(Input!$A$1:$A$395,MATCH('2020-21'!$B139,Input!$B$1:$B$395,0))</f>
        <v>R590F</v>
      </c>
      <c r="B139" s="120" t="s">
        <v>1450</v>
      </c>
      <c r="C139" s="120" t="str">
        <f>INDEX(Input!$C$1:$C$395,MATCH('2020-21'!$B139,Input!$B$1:$B$395,0))</f>
        <v>E47000001</v>
      </c>
      <c r="D139" s="46">
        <f>INDEX(Input!$EY$1:$EY$395,MATCH('2020-21'!$B139,Input!$B$1:$B$395,0))</f>
        <v>4</v>
      </c>
      <c r="E139" s="163"/>
      <c r="F139" s="120" t="str">
        <f>INDEX(Input!$D$1:$D$395,MATCH('2020-21'!$B139,Input!$B$1:$B$395,0))</f>
        <v>Greater Manchester Combined Authority</v>
      </c>
      <c r="G139" s="112">
        <f>INDEX(Input!$A$1:$EY$395,MATCH('2020-21'!$A139,Input!$A$1:$A$395,0),MATCH('2020-21'!G$2,Input!$A$1:$EY$1,0))</f>
        <v>95.779479459408208</v>
      </c>
      <c r="H139" s="83">
        <f>INDEX(Input!$A$1:$EY$395,MATCH('2020-21'!$A139,Input!$A$1:$A$395,0),MATCH('2020-21'!H$2,Input!$A$1:$EY$1,0))</f>
        <v>50.588564049531691</v>
      </c>
      <c r="I139" s="83">
        <f>INDEX(Input!$A$1:$EY$395,MATCH('2020-21'!$A139,Input!$A$1:$A$395,0),MATCH('2020-21'!I$2,Input!$A$1:$EY$1,0))</f>
        <v>1.2840308910937879</v>
      </c>
      <c r="J139" s="83">
        <f>INDEX(Input!$A$1:$EY$395,MATCH('2020-21'!$A139,Input!$A$1:$A$395,0),MATCH('2020-21'!J$2,Input!$A$1:$EY$1,0))</f>
        <v>46.8458395610729</v>
      </c>
      <c r="K139" s="83">
        <f>INDEX(Input!$A$1:$EY$395,MATCH('2020-21'!$A139,Input!$A$1:$A$395,0),MATCH('2020-21'!K$2,Input!$A$1:$EY$1,0))</f>
        <v>0</v>
      </c>
      <c r="L139" s="83">
        <f>INDEX(Input!$A$1:$EY$395,MATCH('2020-21'!$A139,Input!$A$1:$A$395,0),MATCH('2020-21'!L$2,Input!$A$1:$EY$1,0))</f>
        <v>0</v>
      </c>
      <c r="M139" s="83">
        <f>INDEX(Input!$A$1:$EY$395,MATCH('2020-21'!$A139,Input!$A$1:$A$395,0),MATCH('2020-21'!M$2,Input!$A$1:$EY$1,0))</f>
        <v>0</v>
      </c>
      <c r="N139" s="83">
        <f>INDEX(Input!$A$1:$EY$395,MATCH('2020-21'!$A139,Input!$A$1:$A$395,0),MATCH('2020-21'!N$2,Input!$A$1:$EY$1,0))</f>
        <v>0</v>
      </c>
      <c r="O139" s="83">
        <f>INDEX(Input!$A$1:$EY$395,MATCH('2020-21'!$A139,Input!$A$1:$A$395,0),MATCH('2020-21'!O$2,Input!$A$1:$EY$1,0))</f>
        <v>0</v>
      </c>
      <c r="P139" s="83">
        <f>INDEX(Input!$A$1:$EY$395,MATCH('2020-21'!$A139,Input!$A$1:$A$395,0),MATCH('2020-21'!P$2,Input!$A$1:$EY$1,0))</f>
        <v>0</v>
      </c>
      <c r="Q139" s="83">
        <f>INDEX(Input!$A$1:$EY$395,MATCH('2020-21'!$A139,Input!$A$1:$A$395,0),MATCH('2020-21'!Q$2,Input!$A$1:$EY$1,0))</f>
        <v>0</v>
      </c>
      <c r="R139" s="112">
        <f>INDEX(Input!$A$1:$EY$395,MATCH('2020-21'!$A139,Input!$A$1:$A$395,0),MATCH('2020-21'!R$2,Input!$A$1:$EY$1,0))</f>
        <v>98.718434501698368</v>
      </c>
      <c r="S139" s="128">
        <f>INDEX(Input!$A$1:$EY$395,MATCH('2020-21'!$A139,Input!$A$1:$A$395,0),MATCH('2020-21'!S$2,Input!$A$1:$EY$1,0))</f>
        <v>3.068460028054032</v>
      </c>
      <c r="V139" s="100"/>
    </row>
    <row r="140" spans="1:22" ht="16.2" x14ac:dyDescent="0.3">
      <c r="A140" s="120" t="str">
        <f>INDEX(Input!$A$1:$A$395,MATCH('2020-21'!$B140,Input!$B$1:$B$395,0))</f>
        <v>R372</v>
      </c>
      <c r="B140" s="120" t="s">
        <v>947</v>
      </c>
      <c r="C140" s="120" t="str">
        <f>INDEX(Input!$C$1:$C$395,MATCH('2020-21'!$B140,Input!$B$1:$B$395,0))</f>
        <v>E09000011</v>
      </c>
      <c r="D140" s="46">
        <f>INDEX(Input!$EY$1:$EY$395,MATCH('2020-21'!$B140,Input!$B$1:$B$395,0))</f>
        <v>1</v>
      </c>
      <c r="E140" s="163"/>
      <c r="F140" s="120" t="str">
        <f>INDEX(Input!$D$1:$D$395,MATCH('2020-21'!$B140,Input!$B$1:$B$395,0))</f>
        <v>Greenwich</v>
      </c>
      <c r="G140" s="112">
        <f>INDEX(Input!$A$1:$EY$395,MATCH('2020-21'!$A140,Input!$A$1:$A$395,0),MATCH('2020-21'!G$2,Input!$A$1:$EY$1,0))</f>
        <v>235.17839647110949</v>
      </c>
      <c r="H140" s="83">
        <f>INDEX(Input!$A$1:$EY$395,MATCH('2020-21'!$A140,Input!$A$1:$A$395,0),MATCH('2020-21'!H$2,Input!$A$1:$EY$1,0))</f>
        <v>109.0454755183269</v>
      </c>
      <c r="I140" s="83">
        <f>INDEX(Input!$A$1:$EY$395,MATCH('2020-21'!$A140,Input!$A$1:$A$395,0),MATCH('2020-21'!I$2,Input!$A$1:$EY$1,0))</f>
        <v>3.3461612464838097</v>
      </c>
      <c r="J140" s="83">
        <f>INDEX(Input!$A$1:$EY$395,MATCH('2020-21'!$A140,Input!$A$1:$A$395,0),MATCH('2020-21'!J$2,Input!$A$1:$EY$1,0))</f>
        <v>95.504830399919399</v>
      </c>
      <c r="K140" s="83">
        <f>INDEX(Input!$A$1:$EY$395,MATCH('2020-21'!$A140,Input!$A$1:$A$395,0),MATCH('2020-21'!K$2,Input!$A$1:$EY$1,0))</f>
        <v>9.6790382651673106</v>
      </c>
      <c r="L140" s="83">
        <f>INDEX(Input!$A$1:$EY$395,MATCH('2020-21'!$A140,Input!$A$1:$A$395,0),MATCH('2020-21'!L$2,Input!$A$1:$EY$1,0))</f>
        <v>0</v>
      </c>
      <c r="M140" s="83">
        <f>INDEX(Input!$A$1:$EY$395,MATCH('2020-21'!$A140,Input!$A$1:$A$395,0),MATCH('2020-21'!M$2,Input!$A$1:$EY$1,0))</f>
        <v>14.980351388803811</v>
      </c>
      <c r="N140" s="83">
        <f>INDEX(Input!$A$1:$EY$395,MATCH('2020-21'!$A140,Input!$A$1:$A$395,0),MATCH('2020-21'!N$2,Input!$A$1:$EY$1,0))</f>
        <v>0</v>
      </c>
      <c r="O140" s="83">
        <f>INDEX(Input!$A$1:$EY$395,MATCH('2020-21'!$A140,Input!$A$1:$A$395,0),MATCH('2020-21'!O$2,Input!$A$1:$EY$1,0))</f>
        <v>8.4181100000000004</v>
      </c>
      <c r="P140" s="83">
        <f>INDEX(Input!$A$1:$EY$395,MATCH('2020-21'!$A140,Input!$A$1:$A$395,0),MATCH('2020-21'!P$2,Input!$A$1:$EY$1,0))</f>
        <v>11.927623728389799</v>
      </c>
      <c r="Q140" s="83">
        <f>INDEX(Input!$A$1:$EY$395,MATCH('2020-21'!$A140,Input!$A$1:$A$395,0),MATCH('2020-21'!Q$2,Input!$A$1:$EY$1,0))</f>
        <v>0</v>
      </c>
      <c r="R140" s="112">
        <f>INDEX(Input!$A$1:$EY$395,MATCH('2020-21'!$A140,Input!$A$1:$A$395,0),MATCH('2020-21'!R$2,Input!$A$1:$EY$1,0))</f>
        <v>252.90159054709105</v>
      </c>
      <c r="S140" s="128">
        <f>INDEX(Input!$A$1:$EY$395,MATCH('2020-21'!$A140,Input!$A$1:$A$395,0),MATCH('2020-21'!S$2,Input!$A$1:$EY$1,0))</f>
        <v>7.5360638315087547</v>
      </c>
      <c r="V140" s="100"/>
    </row>
    <row r="141" spans="1:22" ht="16.2" x14ac:dyDescent="0.3">
      <c r="A141" s="120" t="str">
        <f>INDEX(Input!$A$1:$A$395,MATCH('2020-21'!$B141,Input!$B$1:$B$395,0))</f>
        <v>R271</v>
      </c>
      <c r="B141" s="120" t="s">
        <v>1015</v>
      </c>
      <c r="C141" s="120" t="str">
        <f>INDEX(Input!$C$1:$C$395,MATCH('2020-21'!$B141,Input!$B$1:$B$395,0))</f>
        <v>E07000209</v>
      </c>
      <c r="D141" s="46">
        <f>INDEX(Input!$EY$1:$EY$395,MATCH('2020-21'!$B141,Input!$B$1:$B$395,0))</f>
        <v>1</v>
      </c>
      <c r="E141" s="163"/>
      <c r="F141" s="120" t="str">
        <f>INDEX(Input!$D$1:$D$395,MATCH('2020-21'!$B141,Input!$B$1:$B$395,0))</f>
        <v>Guildford</v>
      </c>
      <c r="G141" s="112">
        <f>INDEX(Input!$A$1:$EY$395,MATCH('2020-21'!$A141,Input!$A$1:$A$395,0),MATCH('2020-21'!G$2,Input!$A$1:$EY$1,0))</f>
        <v>13.773248667112817</v>
      </c>
      <c r="H141" s="83">
        <f>INDEX(Input!$A$1:$EY$395,MATCH('2020-21'!$A141,Input!$A$1:$A$395,0),MATCH('2020-21'!H$2,Input!$A$1:$EY$1,0))</f>
        <v>2.9285288156155902</v>
      </c>
      <c r="I141" s="83">
        <f>INDEX(Input!$A$1:$EY$395,MATCH('2020-21'!$A141,Input!$A$1:$A$395,0),MATCH('2020-21'!I$2,Input!$A$1:$EY$1,0))</f>
        <v>0.11737590443349058</v>
      </c>
      <c r="J141" s="83">
        <f>INDEX(Input!$A$1:$EY$395,MATCH('2020-21'!$A141,Input!$A$1:$A$395,0),MATCH('2020-21'!J$2,Input!$A$1:$EY$1,0))</f>
        <v>9.7934695626411568</v>
      </c>
      <c r="K141" s="83">
        <f>INDEX(Input!$A$1:$EY$395,MATCH('2020-21'!$A141,Input!$A$1:$A$395,0),MATCH('2020-21'!K$2,Input!$A$1:$EY$1,0))</f>
        <v>0</v>
      </c>
      <c r="L141" s="83">
        <f>INDEX(Input!$A$1:$EY$395,MATCH('2020-21'!$A141,Input!$A$1:$A$395,0),MATCH('2020-21'!L$2,Input!$A$1:$EY$1,0))</f>
        <v>0.3380745391932638</v>
      </c>
      <c r="M141" s="83">
        <f>INDEX(Input!$A$1:$EY$395,MATCH('2020-21'!$A141,Input!$A$1:$A$395,0),MATCH('2020-21'!M$2,Input!$A$1:$EY$1,0))</f>
        <v>0</v>
      </c>
      <c r="N141" s="83">
        <f>INDEX(Input!$A$1:$EY$395,MATCH('2020-21'!$A141,Input!$A$1:$A$395,0),MATCH('2020-21'!N$2,Input!$A$1:$EY$1,0))</f>
        <v>0</v>
      </c>
      <c r="O141" s="83">
        <f>INDEX(Input!$A$1:$EY$395,MATCH('2020-21'!$A141,Input!$A$1:$A$395,0),MATCH('2020-21'!O$2,Input!$A$1:$EY$1,0))</f>
        <v>0</v>
      </c>
      <c r="P141" s="83">
        <f>INDEX(Input!$A$1:$EY$395,MATCH('2020-21'!$A141,Input!$A$1:$A$395,0),MATCH('2020-21'!P$2,Input!$A$1:$EY$1,0))</f>
        <v>0.85101925284784663</v>
      </c>
      <c r="Q141" s="83">
        <f>INDEX(Input!$A$1:$EY$395,MATCH('2020-21'!$A141,Input!$A$1:$A$395,0),MATCH('2020-21'!Q$2,Input!$A$1:$EY$1,0))</f>
        <v>0</v>
      </c>
      <c r="R141" s="112">
        <f>INDEX(Input!$A$1:$EY$395,MATCH('2020-21'!$A141,Input!$A$1:$A$395,0),MATCH('2020-21'!R$2,Input!$A$1:$EY$1,0))</f>
        <v>14.028468074731348</v>
      </c>
      <c r="S141" s="128">
        <f>INDEX(Input!$A$1:$EY$395,MATCH('2020-21'!$A141,Input!$A$1:$A$395,0),MATCH('2020-21'!S$2,Input!$A$1:$EY$1,0))</f>
        <v>1.8530080577716657</v>
      </c>
      <c r="V141" s="100"/>
    </row>
    <row r="142" spans="1:22" ht="16.2" x14ac:dyDescent="0.3">
      <c r="A142" s="120" t="str">
        <f>INDEX(Input!$A$1:$A$395,MATCH('2020-21'!$B142,Input!$B$1:$B$395,0))</f>
        <v>R373</v>
      </c>
      <c r="B142" s="120" t="s">
        <v>924</v>
      </c>
      <c r="C142" s="120" t="str">
        <f>INDEX(Input!$C$1:$C$395,MATCH('2020-21'!$B142,Input!$B$1:$B$395,0))</f>
        <v>E09000012</v>
      </c>
      <c r="D142" s="46">
        <f>INDEX(Input!$EY$1:$EY$395,MATCH('2020-21'!$B142,Input!$B$1:$B$395,0))</f>
        <v>1</v>
      </c>
      <c r="E142" s="163"/>
      <c r="F142" s="120" t="str">
        <f>INDEX(Input!$D$1:$D$395,MATCH('2020-21'!$B142,Input!$B$1:$B$395,0))</f>
        <v>Hackney</v>
      </c>
      <c r="G142" s="112">
        <f>INDEX(Input!$A$1:$EY$395,MATCH('2020-21'!$A142,Input!$A$1:$A$395,0),MATCH('2020-21'!G$2,Input!$A$1:$EY$1,0))</f>
        <v>256.85142362845932</v>
      </c>
      <c r="H142" s="83">
        <f>INDEX(Input!$A$1:$EY$395,MATCH('2020-21'!$A142,Input!$A$1:$A$395,0),MATCH('2020-21'!H$2,Input!$A$1:$EY$1,0))</f>
        <v>146.39707356654128</v>
      </c>
      <c r="I142" s="83">
        <f>INDEX(Input!$A$1:$EY$395,MATCH('2020-21'!$A142,Input!$A$1:$A$395,0),MATCH('2020-21'!I$2,Input!$A$1:$EY$1,0))</f>
        <v>4.4503518790761394</v>
      </c>
      <c r="J142" s="83">
        <f>INDEX(Input!$A$1:$EY$395,MATCH('2020-21'!$A142,Input!$A$1:$A$395,0),MATCH('2020-21'!J$2,Input!$A$1:$EY$1,0))</f>
        <v>80.134703748946805</v>
      </c>
      <c r="K142" s="83">
        <f>INDEX(Input!$A$1:$EY$395,MATCH('2020-21'!$A142,Input!$A$1:$A$395,0),MATCH('2020-21'!K$2,Input!$A$1:$EY$1,0))</f>
        <v>8.2180300000923427</v>
      </c>
      <c r="L142" s="83">
        <f>INDEX(Input!$A$1:$EY$395,MATCH('2020-21'!$A142,Input!$A$1:$A$395,0),MATCH('2020-21'!L$2,Input!$A$1:$EY$1,0))</f>
        <v>0</v>
      </c>
      <c r="M142" s="83">
        <f>INDEX(Input!$A$1:$EY$395,MATCH('2020-21'!$A142,Input!$A$1:$A$395,0),MATCH('2020-21'!M$2,Input!$A$1:$EY$1,0))</f>
        <v>16.147568958155542</v>
      </c>
      <c r="N142" s="83">
        <f>INDEX(Input!$A$1:$EY$395,MATCH('2020-21'!$A142,Input!$A$1:$A$395,0),MATCH('2020-21'!N$2,Input!$A$1:$EY$1,0))</f>
        <v>0</v>
      </c>
      <c r="O142" s="83">
        <f>INDEX(Input!$A$1:$EY$395,MATCH('2020-21'!$A142,Input!$A$1:$A$395,0),MATCH('2020-21'!O$2,Input!$A$1:$EY$1,0))</f>
        <v>9.2875569999999996</v>
      </c>
      <c r="P142" s="83">
        <f>INDEX(Input!$A$1:$EY$395,MATCH('2020-21'!$A142,Input!$A$1:$A$395,0),MATCH('2020-21'!P$2,Input!$A$1:$EY$1,0))</f>
        <v>7.5510058147991339</v>
      </c>
      <c r="Q142" s="83">
        <f>INDEX(Input!$A$1:$EY$395,MATCH('2020-21'!$A142,Input!$A$1:$A$395,0),MATCH('2020-21'!Q$2,Input!$A$1:$EY$1,0))</f>
        <v>0</v>
      </c>
      <c r="R142" s="112">
        <f>INDEX(Input!$A$1:$EY$395,MATCH('2020-21'!$A142,Input!$A$1:$A$395,0),MATCH('2020-21'!R$2,Input!$A$1:$EY$1,0))</f>
        <v>272.18629096761123</v>
      </c>
      <c r="S142" s="128">
        <f>INDEX(Input!$A$1:$EY$395,MATCH('2020-21'!$A142,Input!$A$1:$A$395,0),MATCH('2020-21'!S$2,Input!$A$1:$EY$1,0))</f>
        <v>5.9703260050192108</v>
      </c>
      <c r="V142" s="100"/>
    </row>
    <row r="143" spans="1:22" ht="16.2" x14ac:dyDescent="0.3">
      <c r="A143" s="120" t="str">
        <f>INDEX(Input!$A$1:$A$395,MATCH('2020-21'!$B143,Input!$B$1:$B$395,0))</f>
        <v>R650</v>
      </c>
      <c r="B143" s="120" t="s">
        <v>1644</v>
      </c>
      <c r="C143" s="120" t="str">
        <f>INDEX(Input!$C$1:$C$395,MATCH('2020-21'!$B143,Input!$B$1:$B$395,0))</f>
        <v>E06000006</v>
      </c>
      <c r="D143" s="46">
        <f>INDEX(Input!$EY$1:$EY$395,MATCH('2020-21'!$B143,Input!$B$1:$B$395,0))</f>
        <v>1</v>
      </c>
      <c r="E143" s="163"/>
      <c r="F143" s="120" t="str">
        <f>INDEX(Input!$D$1:$D$395,MATCH('2020-21'!$B143,Input!$B$1:$B$395,0))</f>
        <v>Halton</v>
      </c>
      <c r="G143" s="112">
        <f>INDEX(Input!$A$1:$EY$395,MATCH('2020-21'!$A143,Input!$A$1:$A$395,0),MATCH('2020-21'!G$2,Input!$A$1:$EY$1,0))</f>
        <v>105.86831253923468</v>
      </c>
      <c r="H143" s="83">
        <f>INDEX(Input!$A$1:$EY$395,MATCH('2020-21'!$A143,Input!$A$1:$A$395,0),MATCH('2020-21'!H$2,Input!$A$1:$EY$1,0))</f>
        <v>45.595158043643245</v>
      </c>
      <c r="I143" s="83">
        <f>INDEX(Input!$A$1:$EY$395,MATCH('2020-21'!$A143,Input!$A$1:$A$395,0),MATCH('2020-21'!I$2,Input!$A$1:$EY$1,0))</f>
        <v>1.4470467835424075</v>
      </c>
      <c r="J143" s="83">
        <f>INDEX(Input!$A$1:$EY$395,MATCH('2020-21'!$A143,Input!$A$1:$A$395,0),MATCH('2020-21'!J$2,Input!$A$1:$EY$1,0))</f>
        <v>47.825342828702802</v>
      </c>
      <c r="K143" s="83">
        <f>INDEX(Input!$A$1:$EY$395,MATCH('2020-21'!$A143,Input!$A$1:$A$395,0),MATCH('2020-21'!K$2,Input!$A$1:$EY$1,0))</f>
        <v>4.8640186549527273</v>
      </c>
      <c r="L143" s="83">
        <f>INDEX(Input!$A$1:$EY$395,MATCH('2020-21'!$A143,Input!$A$1:$A$395,0),MATCH('2020-21'!L$2,Input!$A$1:$EY$1,0))</f>
        <v>0</v>
      </c>
      <c r="M143" s="83">
        <f>INDEX(Input!$A$1:$EY$395,MATCH('2020-21'!$A143,Input!$A$1:$A$395,0),MATCH('2020-21'!M$2,Input!$A$1:$EY$1,0))</f>
        <v>6.7767807105497102</v>
      </c>
      <c r="N143" s="83">
        <f>INDEX(Input!$A$1:$EY$395,MATCH('2020-21'!$A143,Input!$A$1:$A$395,0),MATCH('2020-21'!N$2,Input!$A$1:$EY$1,0))</f>
        <v>0</v>
      </c>
      <c r="O143" s="83">
        <f>INDEX(Input!$A$1:$EY$395,MATCH('2020-21'!$A143,Input!$A$1:$A$395,0),MATCH('2020-21'!O$2,Input!$A$1:$EY$1,0))</f>
        <v>4.006926</v>
      </c>
      <c r="P143" s="83">
        <f>INDEX(Input!$A$1:$EY$395,MATCH('2020-21'!$A143,Input!$A$1:$A$395,0),MATCH('2020-21'!P$2,Input!$A$1:$EY$1,0))</f>
        <v>2.2078777040719726</v>
      </c>
      <c r="Q143" s="83">
        <f>INDEX(Input!$A$1:$EY$395,MATCH('2020-21'!$A143,Input!$A$1:$A$395,0),MATCH('2020-21'!Q$2,Input!$A$1:$EY$1,0))</f>
        <v>0</v>
      </c>
      <c r="R143" s="112">
        <f>INDEX(Input!$A$1:$EY$395,MATCH('2020-21'!$A143,Input!$A$1:$A$395,0),MATCH('2020-21'!R$2,Input!$A$1:$EY$1,0))</f>
        <v>112.72315072546286</v>
      </c>
      <c r="S143" s="128">
        <f>INDEX(Input!$A$1:$EY$395,MATCH('2020-21'!$A143,Input!$A$1:$A$395,0),MATCH('2020-21'!S$2,Input!$A$1:$EY$1,0))</f>
        <v>6.4748724352131193</v>
      </c>
      <c r="V143" s="100"/>
    </row>
    <row r="144" spans="1:22" ht="16.2" x14ac:dyDescent="0.3">
      <c r="A144" s="120" t="str">
        <f>INDEX(Input!$A$1:$A$395,MATCH('2020-21'!$B144,Input!$B$1:$B$395,0))</f>
        <v>R222</v>
      </c>
      <c r="B144" s="120" t="s">
        <v>1133</v>
      </c>
      <c r="C144" s="120" t="str">
        <f>INDEX(Input!$C$1:$C$395,MATCH('2020-21'!$B144,Input!$B$1:$B$395,0))</f>
        <v>E07000164</v>
      </c>
      <c r="D144" s="46">
        <f>INDEX(Input!$EY$1:$EY$395,MATCH('2020-21'!$B144,Input!$B$1:$B$395,0))</f>
        <v>1</v>
      </c>
      <c r="E144" s="163"/>
      <c r="F144" s="120" t="str">
        <f>INDEX(Input!$D$1:$D$395,MATCH('2020-21'!$B144,Input!$B$1:$B$395,0))</f>
        <v>Hambleton</v>
      </c>
      <c r="G144" s="112">
        <f>INDEX(Input!$A$1:$EY$395,MATCH('2020-21'!$A144,Input!$A$1:$A$395,0),MATCH('2020-21'!G$2,Input!$A$1:$EY$1,0))</f>
        <v>8.4743834601641783</v>
      </c>
      <c r="H144" s="83">
        <f>INDEX(Input!$A$1:$EY$395,MATCH('2020-21'!$A144,Input!$A$1:$A$395,0),MATCH('2020-21'!H$2,Input!$A$1:$EY$1,0))</f>
        <v>2.1785909441413365</v>
      </c>
      <c r="I144" s="83">
        <f>INDEX(Input!$A$1:$EY$395,MATCH('2020-21'!$A144,Input!$A$1:$A$395,0),MATCH('2020-21'!I$2,Input!$A$1:$EY$1,0))</f>
        <v>8.36722305405313E-2</v>
      </c>
      <c r="J144" s="83">
        <f>INDEX(Input!$A$1:$EY$395,MATCH('2020-21'!$A144,Input!$A$1:$A$395,0),MATCH('2020-21'!J$2,Input!$A$1:$EY$1,0))</f>
        <v>3.7678357531287845</v>
      </c>
      <c r="K144" s="83">
        <f>INDEX(Input!$A$1:$EY$395,MATCH('2020-21'!$A144,Input!$A$1:$A$395,0),MATCH('2020-21'!K$2,Input!$A$1:$EY$1,0))</f>
        <v>0</v>
      </c>
      <c r="L144" s="83">
        <f>INDEX(Input!$A$1:$EY$395,MATCH('2020-21'!$A144,Input!$A$1:$A$395,0),MATCH('2020-21'!L$2,Input!$A$1:$EY$1,0))</f>
        <v>0.51390771101763044</v>
      </c>
      <c r="M144" s="83">
        <f>INDEX(Input!$A$1:$EY$395,MATCH('2020-21'!$A144,Input!$A$1:$A$395,0),MATCH('2020-21'!M$2,Input!$A$1:$EY$1,0))</f>
        <v>0</v>
      </c>
      <c r="N144" s="83">
        <f>INDEX(Input!$A$1:$EY$395,MATCH('2020-21'!$A144,Input!$A$1:$A$395,0),MATCH('2020-21'!N$2,Input!$A$1:$EY$1,0))</f>
        <v>0</v>
      </c>
      <c r="O144" s="83">
        <f>INDEX(Input!$A$1:$EY$395,MATCH('2020-21'!$A144,Input!$A$1:$A$395,0),MATCH('2020-21'!O$2,Input!$A$1:$EY$1,0))</f>
        <v>0</v>
      </c>
      <c r="P144" s="83">
        <f>INDEX(Input!$A$1:$EY$395,MATCH('2020-21'!$A144,Input!$A$1:$A$395,0),MATCH('2020-21'!P$2,Input!$A$1:$EY$1,0))</f>
        <v>1.6309010689089123</v>
      </c>
      <c r="Q144" s="83">
        <f>INDEX(Input!$A$1:$EY$395,MATCH('2020-21'!$A144,Input!$A$1:$A$395,0),MATCH('2020-21'!Q$2,Input!$A$1:$EY$1,0))</f>
        <v>0.62884322476930699</v>
      </c>
      <c r="R144" s="112">
        <f>INDEX(Input!$A$1:$EY$395,MATCH('2020-21'!$A144,Input!$A$1:$A$395,0),MATCH('2020-21'!R$2,Input!$A$1:$EY$1,0))</f>
        <v>8.8037509325065013</v>
      </c>
      <c r="S144" s="128">
        <f>INDEX(Input!$A$1:$EY$395,MATCH('2020-21'!$A144,Input!$A$1:$A$395,0),MATCH('2020-21'!S$2,Input!$A$1:$EY$1,0))</f>
        <v>3.8866246009587879</v>
      </c>
      <c r="V144" s="100"/>
    </row>
    <row r="145" spans="1:22" ht="16.2" x14ac:dyDescent="0.3">
      <c r="A145" s="120" t="str">
        <f>INDEX(Input!$A$1:$A$395,MATCH('2020-21'!$B145,Input!$B$1:$B$395,0))</f>
        <v>R374</v>
      </c>
      <c r="B145" s="120" t="s">
        <v>964</v>
      </c>
      <c r="C145" s="120" t="str">
        <f>INDEX(Input!$C$1:$C$395,MATCH('2020-21'!$B145,Input!$B$1:$B$395,0))</f>
        <v>E09000013</v>
      </c>
      <c r="D145" s="46">
        <f>INDEX(Input!$EY$1:$EY$395,MATCH('2020-21'!$B145,Input!$B$1:$B$395,0))</f>
        <v>1</v>
      </c>
      <c r="E145" s="163"/>
      <c r="F145" s="120" t="str">
        <f>INDEX(Input!$D$1:$D$395,MATCH('2020-21'!$B145,Input!$B$1:$B$395,0))</f>
        <v>Hammersmith And Fulham</v>
      </c>
      <c r="G145" s="112">
        <f>INDEX(Input!$A$1:$EY$395,MATCH('2020-21'!$A145,Input!$A$1:$A$395,0),MATCH('2020-21'!G$2,Input!$A$1:$EY$1,0))</f>
        <v>158.67281543240887</v>
      </c>
      <c r="H145" s="83">
        <f>INDEX(Input!$A$1:$EY$395,MATCH('2020-21'!$A145,Input!$A$1:$A$395,0),MATCH('2020-21'!H$2,Input!$A$1:$EY$1,0))</f>
        <v>79.266024048268847</v>
      </c>
      <c r="I145" s="83">
        <f>INDEX(Input!$A$1:$EY$395,MATCH('2020-21'!$A145,Input!$A$1:$A$395,0),MATCH('2020-21'!I$2,Input!$A$1:$EY$1,0))</f>
        <v>2.4791936006891349</v>
      </c>
      <c r="J145" s="83">
        <f>INDEX(Input!$A$1:$EY$395,MATCH('2020-21'!$A145,Input!$A$1:$A$395,0),MATCH('2020-21'!J$2,Input!$A$1:$EY$1,0))</f>
        <v>61.899825085745533</v>
      </c>
      <c r="K145" s="83">
        <f>INDEX(Input!$A$1:$EY$395,MATCH('2020-21'!$A145,Input!$A$1:$A$395,0),MATCH('2020-21'!K$2,Input!$A$1:$EY$1,0))</f>
        <v>2.442269190490268</v>
      </c>
      <c r="L145" s="83">
        <f>INDEX(Input!$A$1:$EY$395,MATCH('2020-21'!$A145,Input!$A$1:$A$395,0),MATCH('2020-21'!L$2,Input!$A$1:$EY$1,0))</f>
        <v>0</v>
      </c>
      <c r="M145" s="83">
        <f>INDEX(Input!$A$1:$EY$395,MATCH('2020-21'!$A145,Input!$A$1:$A$395,0),MATCH('2020-21'!M$2,Input!$A$1:$EY$1,0))</f>
        <v>9.7324059401770473</v>
      </c>
      <c r="N145" s="83">
        <f>INDEX(Input!$A$1:$EY$395,MATCH('2020-21'!$A145,Input!$A$1:$A$395,0),MATCH('2020-21'!N$2,Input!$A$1:$EY$1,0))</f>
        <v>0</v>
      </c>
      <c r="O145" s="83">
        <f>INDEX(Input!$A$1:$EY$395,MATCH('2020-21'!$A145,Input!$A$1:$A$395,0),MATCH('2020-21'!O$2,Input!$A$1:$EY$1,0))</f>
        <v>5.9558850000000003</v>
      </c>
      <c r="P145" s="83">
        <f>INDEX(Input!$A$1:$EY$395,MATCH('2020-21'!$A145,Input!$A$1:$A$395,0),MATCH('2020-21'!P$2,Input!$A$1:$EY$1,0))</f>
        <v>6.8636178907940293</v>
      </c>
      <c r="Q145" s="83">
        <f>INDEX(Input!$A$1:$EY$395,MATCH('2020-21'!$A145,Input!$A$1:$A$395,0),MATCH('2020-21'!Q$2,Input!$A$1:$EY$1,0))</f>
        <v>0</v>
      </c>
      <c r="R145" s="112">
        <f>INDEX(Input!$A$1:$EY$395,MATCH('2020-21'!$A145,Input!$A$1:$A$395,0),MATCH('2020-21'!R$2,Input!$A$1:$EY$1,0))</f>
        <v>168.63922075616486</v>
      </c>
      <c r="S145" s="128">
        <f>INDEX(Input!$A$1:$EY$395,MATCH('2020-21'!$A145,Input!$A$1:$A$395,0),MATCH('2020-21'!S$2,Input!$A$1:$EY$1,0))</f>
        <v>6.2811044832071117</v>
      </c>
      <c r="V145" s="100"/>
    </row>
    <row r="146" spans="1:22" ht="16.2" x14ac:dyDescent="0.3">
      <c r="A146" s="120" t="str">
        <f>INDEX(Input!$A$1:$A$395,MATCH('2020-21'!$B146,Input!$B$1:$B$395,0))</f>
        <v>R638</v>
      </c>
      <c r="B146" s="120" t="s">
        <v>1492</v>
      </c>
      <c r="C146" s="120" t="str">
        <f>INDEX(Input!$C$1:$C$395,MATCH('2020-21'!$B146,Input!$B$1:$B$395,0))</f>
        <v>E10000014</v>
      </c>
      <c r="D146" s="46">
        <f>INDEX(Input!$EY$1:$EY$395,MATCH('2020-21'!$B146,Input!$B$1:$B$395,0))</f>
        <v>1</v>
      </c>
      <c r="E146" s="163"/>
      <c r="F146" s="120" t="str">
        <f>INDEX(Input!$D$1:$D$395,MATCH('2020-21'!$B146,Input!$B$1:$B$395,0))</f>
        <v>Hampshire</v>
      </c>
      <c r="G146" s="112">
        <f>INDEX(Input!$A$1:$EY$395,MATCH('2020-21'!$A146,Input!$A$1:$A$395,0),MATCH('2020-21'!G$2,Input!$A$1:$EY$1,0))</f>
        <v>801.37498485160484</v>
      </c>
      <c r="H146" s="83">
        <f>INDEX(Input!$A$1:$EY$395,MATCH('2020-21'!$A146,Input!$A$1:$A$395,0),MATCH('2020-21'!H$2,Input!$A$1:$EY$1,0))</f>
        <v>120.25373777781134</v>
      </c>
      <c r="I146" s="83">
        <f>INDEX(Input!$A$1:$EY$395,MATCH('2020-21'!$A146,Input!$A$1:$A$395,0),MATCH('2020-21'!I$2,Input!$A$1:$EY$1,0))</f>
        <v>4.8197890892910351</v>
      </c>
      <c r="J146" s="83">
        <f>INDEX(Input!$A$1:$EY$395,MATCH('2020-21'!$A146,Input!$A$1:$A$395,0),MATCH('2020-21'!J$2,Input!$A$1:$EY$1,0))</f>
        <v>608.78964933106874</v>
      </c>
      <c r="K146" s="83">
        <f>INDEX(Input!$A$1:$EY$395,MATCH('2020-21'!$A146,Input!$A$1:$A$395,0),MATCH('2020-21'!K$2,Input!$A$1:$EY$1,0))</f>
        <v>61.68745401975989</v>
      </c>
      <c r="L146" s="83">
        <f>INDEX(Input!$A$1:$EY$395,MATCH('2020-21'!$A146,Input!$A$1:$A$395,0),MATCH('2020-21'!L$2,Input!$A$1:$EY$1,0))</f>
        <v>0</v>
      </c>
      <c r="M146" s="83">
        <f>INDEX(Input!$A$1:$EY$395,MATCH('2020-21'!$A146,Input!$A$1:$A$395,0),MATCH('2020-21'!M$2,Input!$A$1:$EY$1,0))</f>
        <v>30.35982626184979</v>
      </c>
      <c r="N146" s="83">
        <f>INDEX(Input!$A$1:$EY$395,MATCH('2020-21'!$A146,Input!$A$1:$A$395,0),MATCH('2020-21'!N$2,Input!$A$1:$EY$1,0))</f>
        <v>0</v>
      </c>
      <c r="O146" s="83">
        <f>INDEX(Input!$A$1:$EY$395,MATCH('2020-21'!$A146,Input!$A$1:$A$395,0),MATCH('2020-21'!O$2,Input!$A$1:$EY$1,0))</f>
        <v>24.961107999999999</v>
      </c>
      <c r="P146" s="83">
        <f>INDEX(Input!$A$1:$EY$395,MATCH('2020-21'!$A146,Input!$A$1:$A$395,0),MATCH('2020-21'!P$2,Input!$A$1:$EY$1,0))</f>
        <v>5.5155842035117741</v>
      </c>
      <c r="Q146" s="83">
        <f>INDEX(Input!$A$1:$EY$395,MATCH('2020-21'!$A146,Input!$A$1:$A$395,0),MATCH('2020-21'!Q$2,Input!$A$1:$EY$1,0))</f>
        <v>0</v>
      </c>
      <c r="R146" s="112">
        <f>INDEX(Input!$A$1:$EY$395,MATCH('2020-21'!$A146,Input!$A$1:$A$395,0),MATCH('2020-21'!R$2,Input!$A$1:$EY$1,0))</f>
        <v>856.38714868329259</v>
      </c>
      <c r="S146" s="128">
        <f>INDEX(Input!$A$1:$EY$395,MATCH('2020-21'!$A146,Input!$A$1:$A$395,0),MATCH('2020-21'!S$2,Input!$A$1:$EY$1,0))</f>
        <v>6.8647218682368338</v>
      </c>
      <c r="V146" s="100"/>
    </row>
    <row r="147" spans="1:22" ht="16.2" x14ac:dyDescent="0.3">
      <c r="A147" s="120" t="str">
        <f>INDEX(Input!$A$1:$A$395,MATCH('2020-21'!$B147,Input!$B$1:$B$395,0))</f>
        <v>R960</v>
      </c>
      <c r="B147" s="120" t="s">
        <v>1587</v>
      </c>
      <c r="C147" s="120" t="str">
        <f>INDEX(Input!$C$1:$C$395,MATCH('2020-21'!$B147,Input!$B$1:$B$395,0))</f>
        <v>E31000017</v>
      </c>
      <c r="D147" s="46">
        <f>INDEX(Input!$EY$1:$EY$395,MATCH('2020-21'!$B147,Input!$B$1:$B$395,0))</f>
        <v>1</v>
      </c>
      <c r="E147" s="163"/>
      <c r="F147" s="120" t="str">
        <f>INDEX(Input!$D$1:$D$395,MATCH('2020-21'!$B147,Input!$B$1:$B$395,0))</f>
        <v>Hampshire Fire</v>
      </c>
      <c r="G147" s="112">
        <f>INDEX(Input!$A$1:$EY$395,MATCH('2020-21'!$A147,Input!$A$1:$A$395,0),MATCH('2020-21'!G$2,Input!$A$1:$EY$1,0))</f>
        <v>65.085988137049597</v>
      </c>
      <c r="H147" s="83">
        <f>INDEX(Input!$A$1:$EY$395,MATCH('2020-21'!$A147,Input!$A$1:$A$395,0),MATCH('2020-21'!H$2,Input!$A$1:$EY$1,0))</f>
        <v>21.899878771836264</v>
      </c>
      <c r="I147" s="83">
        <f>INDEX(Input!$A$1:$EY$395,MATCH('2020-21'!$A147,Input!$A$1:$A$395,0),MATCH('2020-21'!I$2,Input!$A$1:$EY$1,0))</f>
        <v>0.58385219510557662</v>
      </c>
      <c r="J147" s="83">
        <f>INDEX(Input!$A$1:$EY$395,MATCH('2020-21'!$A147,Input!$A$1:$A$395,0),MATCH('2020-21'!J$2,Input!$A$1:$EY$1,0))</f>
        <v>44.60739671098252</v>
      </c>
      <c r="K147" s="83">
        <f>INDEX(Input!$A$1:$EY$395,MATCH('2020-21'!$A147,Input!$A$1:$A$395,0),MATCH('2020-21'!K$2,Input!$A$1:$EY$1,0))</f>
        <v>0</v>
      </c>
      <c r="L147" s="83">
        <f>INDEX(Input!$A$1:$EY$395,MATCH('2020-21'!$A147,Input!$A$1:$A$395,0),MATCH('2020-21'!L$2,Input!$A$1:$EY$1,0))</f>
        <v>0</v>
      </c>
      <c r="M147" s="83">
        <f>INDEX(Input!$A$1:$EY$395,MATCH('2020-21'!$A147,Input!$A$1:$A$395,0),MATCH('2020-21'!M$2,Input!$A$1:$EY$1,0))</f>
        <v>0</v>
      </c>
      <c r="N147" s="83">
        <f>INDEX(Input!$A$1:$EY$395,MATCH('2020-21'!$A147,Input!$A$1:$A$395,0),MATCH('2020-21'!N$2,Input!$A$1:$EY$1,0))</f>
        <v>0</v>
      </c>
      <c r="O147" s="83">
        <f>INDEX(Input!$A$1:$EY$395,MATCH('2020-21'!$A147,Input!$A$1:$A$395,0),MATCH('2020-21'!O$2,Input!$A$1:$EY$1,0))</f>
        <v>0</v>
      </c>
      <c r="P147" s="83">
        <f>INDEX(Input!$A$1:$EY$395,MATCH('2020-21'!$A147,Input!$A$1:$A$395,0),MATCH('2020-21'!P$2,Input!$A$1:$EY$1,0))</f>
        <v>0</v>
      </c>
      <c r="Q147" s="83">
        <f>INDEX(Input!$A$1:$EY$395,MATCH('2020-21'!$A147,Input!$A$1:$A$395,0),MATCH('2020-21'!Q$2,Input!$A$1:$EY$1,0))</f>
        <v>0</v>
      </c>
      <c r="R147" s="112">
        <f>INDEX(Input!$A$1:$EY$395,MATCH('2020-21'!$A147,Input!$A$1:$A$395,0),MATCH('2020-21'!R$2,Input!$A$1:$EY$1,0))</f>
        <v>67.091127677924362</v>
      </c>
      <c r="S147" s="128">
        <f>INDEX(Input!$A$1:$EY$395,MATCH('2020-21'!$A147,Input!$A$1:$A$395,0),MATCH('2020-21'!S$2,Input!$A$1:$EY$1,0))</f>
        <v>3.0807545498926947</v>
      </c>
      <c r="V147" s="100"/>
    </row>
    <row r="148" spans="1:22" ht="16.2" x14ac:dyDescent="0.3">
      <c r="A148" s="120" t="str">
        <f>INDEX(Input!$A$1:$A$395,MATCH('2020-21'!$B148,Input!$B$1:$B$395,0))</f>
        <v>R187</v>
      </c>
      <c r="B148" s="120" t="s">
        <v>1171</v>
      </c>
      <c r="C148" s="120" t="str">
        <f>INDEX(Input!$C$1:$C$395,MATCH('2020-21'!$B148,Input!$B$1:$B$395,0))</f>
        <v>E07000131</v>
      </c>
      <c r="D148" s="46">
        <f>INDEX(Input!$EY$1:$EY$395,MATCH('2020-21'!$B148,Input!$B$1:$B$395,0))</f>
        <v>1</v>
      </c>
      <c r="E148" s="163"/>
      <c r="F148" s="120" t="str">
        <f>INDEX(Input!$D$1:$D$395,MATCH('2020-21'!$B148,Input!$B$1:$B$395,0))</f>
        <v>Harborough</v>
      </c>
      <c r="G148" s="112">
        <f>INDEX(Input!$A$1:$EY$395,MATCH('2020-21'!$A148,Input!$A$1:$A$395,0),MATCH('2020-21'!G$2,Input!$A$1:$EY$1,0))</f>
        <v>10.311730456947785</v>
      </c>
      <c r="H148" s="83">
        <f>INDEX(Input!$A$1:$EY$395,MATCH('2020-21'!$A148,Input!$A$1:$A$395,0),MATCH('2020-21'!H$2,Input!$A$1:$EY$1,0))</f>
        <v>1.7705745265391564</v>
      </c>
      <c r="I148" s="83">
        <f>INDEX(Input!$A$1:$EY$395,MATCH('2020-21'!$A148,Input!$A$1:$A$395,0),MATCH('2020-21'!I$2,Input!$A$1:$EY$1,0))</f>
        <v>7.0964910883332927E-2</v>
      </c>
      <c r="J148" s="83">
        <f>INDEX(Input!$A$1:$EY$395,MATCH('2020-21'!$A148,Input!$A$1:$A$395,0),MATCH('2020-21'!J$2,Input!$A$1:$EY$1,0))</f>
        <v>6.0932785210921363</v>
      </c>
      <c r="K148" s="83">
        <f>INDEX(Input!$A$1:$EY$395,MATCH('2020-21'!$A148,Input!$A$1:$A$395,0),MATCH('2020-21'!K$2,Input!$A$1:$EY$1,0))</f>
        <v>0</v>
      </c>
      <c r="L148" s="83">
        <f>INDEX(Input!$A$1:$EY$395,MATCH('2020-21'!$A148,Input!$A$1:$A$395,0),MATCH('2020-21'!L$2,Input!$A$1:$EY$1,0))</f>
        <v>0.12563254514117914</v>
      </c>
      <c r="M148" s="83">
        <f>INDEX(Input!$A$1:$EY$395,MATCH('2020-21'!$A148,Input!$A$1:$A$395,0),MATCH('2020-21'!M$2,Input!$A$1:$EY$1,0))</f>
        <v>0</v>
      </c>
      <c r="N148" s="83">
        <f>INDEX(Input!$A$1:$EY$395,MATCH('2020-21'!$A148,Input!$A$1:$A$395,0),MATCH('2020-21'!N$2,Input!$A$1:$EY$1,0))</f>
        <v>0</v>
      </c>
      <c r="O148" s="83">
        <f>INDEX(Input!$A$1:$EY$395,MATCH('2020-21'!$A148,Input!$A$1:$A$395,0),MATCH('2020-21'!O$2,Input!$A$1:$EY$1,0))</f>
        <v>0</v>
      </c>
      <c r="P148" s="83">
        <f>INDEX(Input!$A$1:$EY$395,MATCH('2020-21'!$A148,Input!$A$1:$A$395,0),MATCH('2020-21'!P$2,Input!$A$1:$EY$1,0))</f>
        <v>2.6695714186168287</v>
      </c>
      <c r="Q148" s="83">
        <f>INDEX(Input!$A$1:$EY$395,MATCH('2020-21'!$A148,Input!$A$1:$A$395,0),MATCH('2020-21'!Q$2,Input!$A$1:$EY$1,0))</f>
        <v>0.13430097205722419</v>
      </c>
      <c r="R148" s="112">
        <f>INDEX(Input!$A$1:$EY$395,MATCH('2020-21'!$A148,Input!$A$1:$A$395,0),MATCH('2020-21'!R$2,Input!$A$1:$EY$1,0))</f>
        <v>10.864322894329858</v>
      </c>
      <c r="S148" s="128">
        <f>INDEX(Input!$A$1:$EY$395,MATCH('2020-21'!$A148,Input!$A$1:$A$395,0),MATCH('2020-21'!S$2,Input!$A$1:$EY$1,0))</f>
        <v>5.3588720117266897</v>
      </c>
      <c r="V148" s="100"/>
    </row>
    <row r="149" spans="1:22" ht="16.2" x14ac:dyDescent="0.3">
      <c r="A149" s="120" t="str">
        <f>INDEX(Input!$A$1:$A$395,MATCH('2020-21'!$B149,Input!$B$1:$B$395,0))</f>
        <v>R391</v>
      </c>
      <c r="B149" s="120" t="s">
        <v>970</v>
      </c>
      <c r="C149" s="120" t="str">
        <f>INDEX(Input!$C$1:$C$395,MATCH('2020-21'!$B149,Input!$B$1:$B$395,0))</f>
        <v>E09000014</v>
      </c>
      <c r="D149" s="46">
        <f>INDEX(Input!$EY$1:$EY$395,MATCH('2020-21'!$B149,Input!$B$1:$B$395,0))</f>
        <v>1</v>
      </c>
      <c r="E149" s="163"/>
      <c r="F149" s="120" t="str">
        <f>INDEX(Input!$D$1:$D$395,MATCH('2020-21'!$B149,Input!$B$1:$B$395,0))</f>
        <v>Haringey</v>
      </c>
      <c r="G149" s="112">
        <f>INDEX(Input!$A$1:$EY$395,MATCH('2020-21'!$A149,Input!$A$1:$A$395,0),MATCH('2020-21'!G$2,Input!$A$1:$EY$1,0))</f>
        <v>220.94515675636401</v>
      </c>
      <c r="H149" s="83">
        <f>INDEX(Input!$A$1:$EY$395,MATCH('2020-21'!$A149,Input!$A$1:$A$395,0),MATCH('2020-21'!H$2,Input!$A$1:$EY$1,0))</f>
        <v>103.98235249296584</v>
      </c>
      <c r="I149" s="83">
        <f>INDEX(Input!$A$1:$EY$395,MATCH('2020-21'!$A149,Input!$A$1:$A$395,0),MATCH('2020-21'!I$2,Input!$A$1:$EY$1,0))</f>
        <v>3.2861423648902051</v>
      </c>
      <c r="J149" s="83">
        <f>INDEX(Input!$A$1:$EY$395,MATCH('2020-21'!$A149,Input!$A$1:$A$395,0),MATCH('2020-21'!J$2,Input!$A$1:$EY$1,0))</f>
        <v>98.247416181729548</v>
      </c>
      <c r="K149" s="83">
        <f>INDEX(Input!$A$1:$EY$395,MATCH('2020-21'!$A149,Input!$A$1:$A$395,0),MATCH('2020-21'!K$2,Input!$A$1:$EY$1,0))</f>
        <v>10.151864511437788</v>
      </c>
      <c r="L149" s="83">
        <f>INDEX(Input!$A$1:$EY$395,MATCH('2020-21'!$A149,Input!$A$1:$A$395,0),MATCH('2020-21'!L$2,Input!$A$1:$EY$1,0))</f>
        <v>0</v>
      </c>
      <c r="M149" s="83">
        <f>INDEX(Input!$A$1:$EY$395,MATCH('2020-21'!$A149,Input!$A$1:$A$395,0),MATCH('2020-21'!M$2,Input!$A$1:$EY$1,0))</f>
        <v>9.5180761729269072</v>
      </c>
      <c r="N149" s="83">
        <f>INDEX(Input!$A$1:$EY$395,MATCH('2020-21'!$A149,Input!$A$1:$A$395,0),MATCH('2020-21'!N$2,Input!$A$1:$EY$1,0))</f>
        <v>0</v>
      </c>
      <c r="O149" s="83">
        <f>INDEX(Input!$A$1:$EY$395,MATCH('2020-21'!$A149,Input!$A$1:$A$395,0),MATCH('2020-21'!O$2,Input!$A$1:$EY$1,0))</f>
        <v>6.9587839999999996</v>
      </c>
      <c r="P149" s="83">
        <f>INDEX(Input!$A$1:$EY$395,MATCH('2020-21'!$A149,Input!$A$1:$A$395,0),MATCH('2020-21'!P$2,Input!$A$1:$EY$1,0))</f>
        <v>1.7823684252666179</v>
      </c>
      <c r="Q149" s="83">
        <f>INDEX(Input!$A$1:$EY$395,MATCH('2020-21'!$A149,Input!$A$1:$A$395,0),MATCH('2020-21'!Q$2,Input!$A$1:$EY$1,0))</f>
        <v>0</v>
      </c>
      <c r="R149" s="112">
        <f>INDEX(Input!$A$1:$EY$395,MATCH('2020-21'!$A149,Input!$A$1:$A$395,0),MATCH('2020-21'!R$2,Input!$A$1:$EY$1,0))</f>
        <v>233.92700414921688</v>
      </c>
      <c r="S149" s="128">
        <f>INDEX(Input!$A$1:$EY$395,MATCH('2020-21'!$A149,Input!$A$1:$A$395,0),MATCH('2020-21'!S$2,Input!$A$1:$EY$1,0))</f>
        <v>5.8755971768903459</v>
      </c>
      <c r="V149" s="100"/>
    </row>
    <row r="150" spans="1:22" ht="16.2" x14ac:dyDescent="0.3">
      <c r="A150" s="120" t="str">
        <f>INDEX(Input!$A$1:$A$395,MATCH('2020-21'!$B150,Input!$B$1:$B$395,0))</f>
        <v>R101</v>
      </c>
      <c r="B150" s="120" t="s">
        <v>1303</v>
      </c>
      <c r="C150" s="120" t="str">
        <f>INDEX(Input!$C$1:$C$395,MATCH('2020-21'!$B150,Input!$B$1:$B$395,0))</f>
        <v>E07000073</v>
      </c>
      <c r="D150" s="46">
        <f>INDEX(Input!$EY$1:$EY$395,MATCH('2020-21'!$B150,Input!$B$1:$B$395,0))</f>
        <v>1</v>
      </c>
      <c r="E150" s="163"/>
      <c r="F150" s="120" t="str">
        <f>INDEX(Input!$D$1:$D$395,MATCH('2020-21'!$B150,Input!$B$1:$B$395,0))</f>
        <v>Harlow</v>
      </c>
      <c r="G150" s="112">
        <f>INDEX(Input!$A$1:$EY$395,MATCH('2020-21'!$A150,Input!$A$1:$A$395,0),MATCH('2020-21'!G$2,Input!$A$1:$EY$1,0))</f>
        <v>11.334257169154212</v>
      </c>
      <c r="H150" s="83">
        <f>INDEX(Input!$A$1:$EY$395,MATCH('2020-21'!$A150,Input!$A$1:$A$395,0),MATCH('2020-21'!H$2,Input!$A$1:$EY$1,0))</f>
        <v>3.1181857960911565</v>
      </c>
      <c r="I150" s="83">
        <f>INDEX(Input!$A$1:$EY$395,MATCH('2020-21'!$A150,Input!$A$1:$A$395,0),MATCH('2020-21'!I$2,Input!$A$1:$EY$1,0))</f>
        <v>0.12497738661688002</v>
      </c>
      <c r="J150" s="83">
        <f>INDEX(Input!$A$1:$EY$395,MATCH('2020-21'!$A150,Input!$A$1:$A$395,0),MATCH('2020-21'!J$2,Input!$A$1:$EY$1,0))</f>
        <v>7.5927175997914595</v>
      </c>
      <c r="K150" s="83">
        <f>INDEX(Input!$A$1:$EY$395,MATCH('2020-21'!$A150,Input!$A$1:$A$395,0),MATCH('2020-21'!K$2,Input!$A$1:$EY$1,0))</f>
        <v>0</v>
      </c>
      <c r="L150" s="83">
        <f>INDEX(Input!$A$1:$EY$395,MATCH('2020-21'!$A150,Input!$A$1:$A$395,0),MATCH('2020-21'!L$2,Input!$A$1:$EY$1,0))</f>
        <v>0</v>
      </c>
      <c r="M150" s="83">
        <f>INDEX(Input!$A$1:$EY$395,MATCH('2020-21'!$A150,Input!$A$1:$A$395,0),MATCH('2020-21'!M$2,Input!$A$1:$EY$1,0))</f>
        <v>0</v>
      </c>
      <c r="N150" s="83">
        <f>INDEX(Input!$A$1:$EY$395,MATCH('2020-21'!$A150,Input!$A$1:$A$395,0),MATCH('2020-21'!N$2,Input!$A$1:$EY$1,0))</f>
        <v>0</v>
      </c>
      <c r="O150" s="83">
        <f>INDEX(Input!$A$1:$EY$395,MATCH('2020-21'!$A150,Input!$A$1:$A$395,0),MATCH('2020-21'!O$2,Input!$A$1:$EY$1,0))</f>
        <v>0</v>
      </c>
      <c r="P150" s="83">
        <f>INDEX(Input!$A$1:$EY$395,MATCH('2020-21'!$A150,Input!$A$1:$A$395,0),MATCH('2020-21'!P$2,Input!$A$1:$EY$1,0))</f>
        <v>1.0656257381234278</v>
      </c>
      <c r="Q150" s="83">
        <f>INDEX(Input!$A$1:$EY$395,MATCH('2020-21'!$A150,Input!$A$1:$A$395,0),MATCH('2020-21'!Q$2,Input!$A$1:$EY$1,0))</f>
        <v>0</v>
      </c>
      <c r="R150" s="112">
        <f>INDEX(Input!$A$1:$EY$395,MATCH('2020-21'!$A150,Input!$A$1:$A$395,0),MATCH('2020-21'!R$2,Input!$A$1:$EY$1,0))</f>
        <v>11.901506520622924</v>
      </c>
      <c r="S150" s="128">
        <f>INDEX(Input!$A$1:$EY$395,MATCH('2020-21'!$A150,Input!$A$1:$A$395,0),MATCH('2020-21'!S$2,Input!$A$1:$EY$1,0))</f>
        <v>5.0047333760209867</v>
      </c>
      <c r="V150" s="100"/>
    </row>
    <row r="151" spans="1:22" ht="16.2" x14ac:dyDescent="0.3">
      <c r="A151" s="120" t="str">
        <f>INDEX(Input!$A$1:$A$395,MATCH('2020-21'!$B151,Input!$B$1:$B$395,0))</f>
        <v>R614</v>
      </c>
      <c r="B151" s="120" t="s">
        <v>1127</v>
      </c>
      <c r="C151" s="120" t="str">
        <f>INDEX(Input!$C$1:$C$395,MATCH('2020-21'!$B151,Input!$B$1:$B$395,0))</f>
        <v>E07000165</v>
      </c>
      <c r="D151" s="46">
        <f>INDEX(Input!$EY$1:$EY$395,MATCH('2020-21'!$B151,Input!$B$1:$B$395,0))</f>
        <v>1</v>
      </c>
      <c r="E151" s="163"/>
      <c r="F151" s="120" t="str">
        <f>INDEX(Input!$D$1:$D$395,MATCH('2020-21'!$B151,Input!$B$1:$B$395,0))</f>
        <v>Harrogate</v>
      </c>
      <c r="G151" s="112">
        <f>INDEX(Input!$A$1:$EY$395,MATCH('2020-21'!$A151,Input!$A$1:$A$395,0),MATCH('2020-21'!G$2,Input!$A$1:$EY$1,0))</f>
        <v>20.336413695400633</v>
      </c>
      <c r="H151" s="83">
        <f>INDEX(Input!$A$1:$EY$395,MATCH('2020-21'!$A151,Input!$A$1:$A$395,0),MATCH('2020-21'!H$2,Input!$A$1:$EY$1,0))</f>
        <v>3.7425518854751654</v>
      </c>
      <c r="I151" s="83">
        <f>INDEX(Input!$A$1:$EY$395,MATCH('2020-21'!$A151,Input!$A$1:$A$395,0),MATCH('2020-21'!I$2,Input!$A$1:$EY$1,0))</f>
        <v>0.15000207957816292</v>
      </c>
      <c r="J151" s="83">
        <f>INDEX(Input!$A$1:$EY$395,MATCH('2020-21'!$A151,Input!$A$1:$A$395,0),MATCH('2020-21'!J$2,Input!$A$1:$EY$1,0))</f>
        <v>15.517429815363466</v>
      </c>
      <c r="K151" s="83">
        <f>INDEX(Input!$A$1:$EY$395,MATCH('2020-21'!$A151,Input!$A$1:$A$395,0),MATCH('2020-21'!K$2,Input!$A$1:$EY$1,0))</f>
        <v>0</v>
      </c>
      <c r="L151" s="83">
        <f>INDEX(Input!$A$1:$EY$395,MATCH('2020-21'!$A151,Input!$A$1:$A$395,0),MATCH('2020-21'!L$2,Input!$A$1:$EY$1,0))</f>
        <v>4.6915946066626787E-2</v>
      </c>
      <c r="M151" s="83">
        <f>INDEX(Input!$A$1:$EY$395,MATCH('2020-21'!$A151,Input!$A$1:$A$395,0),MATCH('2020-21'!M$2,Input!$A$1:$EY$1,0))</f>
        <v>0</v>
      </c>
      <c r="N151" s="83">
        <f>INDEX(Input!$A$1:$EY$395,MATCH('2020-21'!$A151,Input!$A$1:$A$395,0),MATCH('2020-21'!N$2,Input!$A$1:$EY$1,0))</f>
        <v>0</v>
      </c>
      <c r="O151" s="83">
        <f>INDEX(Input!$A$1:$EY$395,MATCH('2020-21'!$A151,Input!$A$1:$A$395,0),MATCH('2020-21'!O$2,Input!$A$1:$EY$1,0))</f>
        <v>0</v>
      </c>
      <c r="P151" s="83">
        <f>INDEX(Input!$A$1:$EY$395,MATCH('2020-21'!$A151,Input!$A$1:$A$395,0),MATCH('2020-21'!P$2,Input!$A$1:$EY$1,0))</f>
        <v>1.7171346469191293</v>
      </c>
      <c r="Q151" s="83">
        <f>INDEX(Input!$A$1:$EY$395,MATCH('2020-21'!$A151,Input!$A$1:$A$395,0),MATCH('2020-21'!Q$2,Input!$A$1:$EY$1,0))</f>
        <v>0.24043380159100061</v>
      </c>
      <c r="R151" s="112">
        <f>INDEX(Input!$A$1:$EY$395,MATCH('2020-21'!$A151,Input!$A$1:$A$395,0),MATCH('2020-21'!R$2,Input!$A$1:$EY$1,0))</f>
        <v>21.414468174993551</v>
      </c>
      <c r="S151" s="128">
        <f>INDEX(Input!$A$1:$EY$395,MATCH('2020-21'!$A151,Input!$A$1:$A$395,0),MATCH('2020-21'!S$2,Input!$A$1:$EY$1,0))</f>
        <v>5.3011041953613391</v>
      </c>
      <c r="V151" s="100"/>
    </row>
    <row r="152" spans="1:22" ht="16.2" x14ac:dyDescent="0.3">
      <c r="A152" s="120" t="str">
        <f>INDEX(Input!$A$1:$A$395,MATCH('2020-21'!$B152,Input!$B$1:$B$395,0))</f>
        <v>R392</v>
      </c>
      <c r="B152" s="120" t="s">
        <v>978</v>
      </c>
      <c r="C152" s="120" t="str">
        <f>INDEX(Input!$C$1:$C$395,MATCH('2020-21'!$B152,Input!$B$1:$B$395,0))</f>
        <v>E09000015</v>
      </c>
      <c r="D152" s="46">
        <f>INDEX(Input!$EY$1:$EY$395,MATCH('2020-21'!$B152,Input!$B$1:$B$395,0))</f>
        <v>1</v>
      </c>
      <c r="E152" s="163"/>
      <c r="F152" s="120" t="str">
        <f>INDEX(Input!$D$1:$D$395,MATCH('2020-21'!$B152,Input!$B$1:$B$395,0))</f>
        <v>Harrow</v>
      </c>
      <c r="G152" s="112">
        <f>INDEX(Input!$A$1:$EY$395,MATCH('2020-21'!$A152,Input!$A$1:$A$395,0),MATCH('2020-21'!G$2,Input!$A$1:$EY$1,0))</f>
        <v>180.63553211131205</v>
      </c>
      <c r="H152" s="83">
        <f>INDEX(Input!$A$1:$EY$395,MATCH('2020-21'!$A152,Input!$A$1:$A$395,0),MATCH('2020-21'!H$2,Input!$A$1:$EY$1,0))</f>
        <v>41.260638027208962</v>
      </c>
      <c r="I152" s="83">
        <f>INDEX(Input!$A$1:$EY$395,MATCH('2020-21'!$A152,Input!$A$1:$A$395,0),MATCH('2020-21'!I$2,Input!$A$1:$EY$1,0))</f>
        <v>1.5902009407362712</v>
      </c>
      <c r="J152" s="83">
        <f>INDEX(Input!$A$1:$EY$395,MATCH('2020-21'!$A152,Input!$A$1:$A$395,0),MATCH('2020-21'!J$2,Input!$A$1:$EY$1,0))</f>
        <v>122.16983530072186</v>
      </c>
      <c r="K152" s="83">
        <f>INDEX(Input!$A$1:$EY$395,MATCH('2020-21'!$A152,Input!$A$1:$A$395,0),MATCH('2020-21'!K$2,Input!$A$1:$EY$1,0))</f>
        <v>11.756318222622394</v>
      </c>
      <c r="L152" s="83">
        <f>INDEX(Input!$A$1:$EY$395,MATCH('2020-21'!$A152,Input!$A$1:$A$395,0),MATCH('2020-21'!L$2,Input!$A$1:$EY$1,0))</f>
        <v>0</v>
      </c>
      <c r="M152" s="83">
        <f>INDEX(Input!$A$1:$EY$395,MATCH('2020-21'!$A152,Input!$A$1:$A$395,0),MATCH('2020-21'!M$2,Input!$A$1:$EY$1,0))</f>
        <v>6.4676300094025176</v>
      </c>
      <c r="N152" s="83">
        <f>INDEX(Input!$A$1:$EY$395,MATCH('2020-21'!$A152,Input!$A$1:$A$395,0),MATCH('2020-21'!N$2,Input!$A$1:$EY$1,0))</f>
        <v>0</v>
      </c>
      <c r="O152" s="83">
        <f>INDEX(Input!$A$1:$EY$395,MATCH('2020-21'!$A152,Input!$A$1:$A$395,0),MATCH('2020-21'!O$2,Input!$A$1:$EY$1,0))</f>
        <v>5.1388749999999996</v>
      </c>
      <c r="P152" s="83">
        <f>INDEX(Input!$A$1:$EY$395,MATCH('2020-21'!$A152,Input!$A$1:$A$395,0),MATCH('2020-21'!P$2,Input!$A$1:$EY$1,0))</f>
        <v>3.7156489052893464</v>
      </c>
      <c r="Q152" s="83">
        <f>INDEX(Input!$A$1:$EY$395,MATCH('2020-21'!$A152,Input!$A$1:$A$395,0),MATCH('2020-21'!Q$2,Input!$A$1:$EY$1,0))</f>
        <v>0</v>
      </c>
      <c r="R152" s="112">
        <f>INDEX(Input!$A$1:$EY$395,MATCH('2020-21'!$A152,Input!$A$1:$A$395,0),MATCH('2020-21'!R$2,Input!$A$1:$EY$1,0))</f>
        <v>192.09914640598137</v>
      </c>
      <c r="S152" s="128">
        <f>INDEX(Input!$A$1:$EY$395,MATCH('2020-21'!$A152,Input!$A$1:$A$395,0),MATCH('2020-21'!S$2,Input!$A$1:$EY$1,0))</f>
        <v>6.3462676255772177</v>
      </c>
      <c r="V152" s="100"/>
    </row>
    <row r="153" spans="1:22" ht="16.2" x14ac:dyDescent="0.3">
      <c r="A153" s="120" t="str">
        <f>INDEX(Input!$A$1:$A$395,MATCH('2020-21'!$B153,Input!$B$1:$B$395,0))</f>
        <v>R119</v>
      </c>
      <c r="B153" s="120" t="s">
        <v>1273</v>
      </c>
      <c r="C153" s="120" t="str">
        <f>INDEX(Input!$C$1:$C$395,MATCH('2020-21'!$B153,Input!$B$1:$B$395,0))</f>
        <v>E07000089</v>
      </c>
      <c r="D153" s="46">
        <f>INDEX(Input!$EY$1:$EY$395,MATCH('2020-21'!$B153,Input!$B$1:$B$395,0))</f>
        <v>1</v>
      </c>
      <c r="E153" s="163"/>
      <c r="F153" s="120" t="str">
        <f>INDEX(Input!$D$1:$D$395,MATCH('2020-21'!$B153,Input!$B$1:$B$395,0))</f>
        <v>Hart</v>
      </c>
      <c r="G153" s="112">
        <f>INDEX(Input!$A$1:$EY$395,MATCH('2020-21'!$A153,Input!$A$1:$A$395,0),MATCH('2020-21'!G$2,Input!$A$1:$EY$1,0))</f>
        <v>10.681778671854389</v>
      </c>
      <c r="H153" s="83">
        <f>INDEX(Input!$A$1:$EY$395,MATCH('2020-21'!$A153,Input!$A$1:$A$395,0),MATCH('2020-21'!H$2,Input!$A$1:$EY$1,0))</f>
        <v>1.3820526465227521</v>
      </c>
      <c r="I153" s="83">
        <f>INDEX(Input!$A$1:$EY$395,MATCH('2020-21'!$A153,Input!$A$1:$A$395,0),MATCH('2020-21'!I$2,Input!$A$1:$EY$1,0))</f>
        <v>5.5392891644198479E-2</v>
      </c>
      <c r="J153" s="83">
        <f>INDEX(Input!$A$1:$EY$395,MATCH('2020-21'!$A153,Input!$A$1:$A$395,0),MATCH('2020-21'!J$2,Input!$A$1:$EY$1,0))</f>
        <v>7.079524921171001</v>
      </c>
      <c r="K153" s="83">
        <f>INDEX(Input!$A$1:$EY$395,MATCH('2020-21'!$A153,Input!$A$1:$A$395,0),MATCH('2020-21'!K$2,Input!$A$1:$EY$1,0))</f>
        <v>0</v>
      </c>
      <c r="L153" s="83">
        <f>INDEX(Input!$A$1:$EY$395,MATCH('2020-21'!$A153,Input!$A$1:$A$395,0),MATCH('2020-21'!L$2,Input!$A$1:$EY$1,0))</f>
        <v>0.24427722427887208</v>
      </c>
      <c r="M153" s="83">
        <f>INDEX(Input!$A$1:$EY$395,MATCH('2020-21'!$A153,Input!$A$1:$A$395,0),MATCH('2020-21'!M$2,Input!$A$1:$EY$1,0))</f>
        <v>0</v>
      </c>
      <c r="N153" s="83">
        <f>INDEX(Input!$A$1:$EY$395,MATCH('2020-21'!$A153,Input!$A$1:$A$395,0),MATCH('2020-21'!N$2,Input!$A$1:$EY$1,0))</f>
        <v>0</v>
      </c>
      <c r="O153" s="83">
        <f>INDEX(Input!$A$1:$EY$395,MATCH('2020-21'!$A153,Input!$A$1:$A$395,0),MATCH('2020-21'!O$2,Input!$A$1:$EY$1,0))</f>
        <v>0</v>
      </c>
      <c r="P153" s="83">
        <f>INDEX(Input!$A$1:$EY$395,MATCH('2020-21'!$A153,Input!$A$1:$A$395,0),MATCH('2020-21'!P$2,Input!$A$1:$EY$1,0))</f>
        <v>2.3769090260898431</v>
      </c>
      <c r="Q153" s="83">
        <f>INDEX(Input!$A$1:$EY$395,MATCH('2020-21'!$A153,Input!$A$1:$A$395,0),MATCH('2020-21'!Q$2,Input!$A$1:$EY$1,0))</f>
        <v>0</v>
      </c>
      <c r="R153" s="112">
        <f>INDEX(Input!$A$1:$EY$395,MATCH('2020-21'!$A153,Input!$A$1:$A$395,0),MATCH('2020-21'!R$2,Input!$A$1:$EY$1,0))</f>
        <v>11.138156709706667</v>
      </c>
      <c r="S153" s="128">
        <f>INDEX(Input!$A$1:$EY$395,MATCH('2020-21'!$A153,Input!$A$1:$A$395,0),MATCH('2020-21'!S$2,Input!$A$1:$EY$1,0))</f>
        <v>4.2724910510905767</v>
      </c>
      <c r="V153" s="100"/>
    </row>
    <row r="154" spans="1:22" ht="16.2" x14ac:dyDescent="0.3">
      <c r="A154" s="120" t="str">
        <f>INDEX(Input!$A$1:$A$395,MATCH('2020-21'!$B154,Input!$B$1:$B$395,0))</f>
        <v>R606</v>
      </c>
      <c r="B154" s="120" t="s">
        <v>1570</v>
      </c>
      <c r="C154" s="120" t="str">
        <f>INDEX(Input!$C$1:$C$395,MATCH('2020-21'!$B154,Input!$B$1:$B$395,0))</f>
        <v>E06000001</v>
      </c>
      <c r="D154" s="46">
        <f>INDEX(Input!$EY$1:$EY$395,MATCH('2020-21'!$B154,Input!$B$1:$B$395,0))</f>
        <v>1</v>
      </c>
      <c r="E154" s="163"/>
      <c r="F154" s="120" t="str">
        <f>INDEX(Input!$D$1:$D$395,MATCH('2020-21'!$B154,Input!$B$1:$B$395,0))</f>
        <v>Hartlepool</v>
      </c>
      <c r="G154" s="112">
        <f>INDEX(Input!$A$1:$EY$395,MATCH('2020-21'!$A154,Input!$A$1:$A$395,0),MATCH('2020-21'!G$2,Input!$A$1:$EY$1,0))</f>
        <v>85.220337613171878</v>
      </c>
      <c r="H154" s="83">
        <f>INDEX(Input!$A$1:$EY$395,MATCH('2020-21'!$A154,Input!$A$1:$A$395,0),MATCH('2020-21'!H$2,Input!$A$1:$EY$1,0))</f>
        <v>36.395465727611779</v>
      </c>
      <c r="I154" s="83">
        <f>INDEX(Input!$A$1:$EY$395,MATCH('2020-21'!$A154,Input!$A$1:$A$395,0),MATCH('2020-21'!I$2,Input!$A$1:$EY$1,0))</f>
        <v>1.1419215305948227</v>
      </c>
      <c r="J154" s="83">
        <f>INDEX(Input!$A$1:$EY$395,MATCH('2020-21'!$A154,Input!$A$1:$A$395,0),MATCH('2020-21'!J$2,Input!$A$1:$EY$1,0))</f>
        <v>39.726438258992985</v>
      </c>
      <c r="K154" s="83">
        <f>INDEX(Input!$A$1:$EY$395,MATCH('2020-21'!$A154,Input!$A$1:$A$395,0),MATCH('2020-21'!K$2,Input!$A$1:$EY$1,0))</f>
        <v>4.0375604404886589</v>
      </c>
      <c r="L154" s="83">
        <f>INDEX(Input!$A$1:$EY$395,MATCH('2020-21'!$A154,Input!$A$1:$A$395,0),MATCH('2020-21'!L$2,Input!$A$1:$EY$1,0))</f>
        <v>0</v>
      </c>
      <c r="M154" s="83">
        <f>INDEX(Input!$A$1:$EY$395,MATCH('2020-21'!$A154,Input!$A$1:$A$395,0),MATCH('2020-21'!M$2,Input!$A$1:$EY$1,0))</f>
        <v>5.2006850833521892</v>
      </c>
      <c r="N154" s="83">
        <f>INDEX(Input!$A$1:$EY$395,MATCH('2020-21'!$A154,Input!$A$1:$A$395,0),MATCH('2020-21'!N$2,Input!$A$1:$EY$1,0))</f>
        <v>0</v>
      </c>
      <c r="O154" s="83">
        <f>INDEX(Input!$A$1:$EY$395,MATCH('2020-21'!$A154,Input!$A$1:$A$395,0),MATCH('2020-21'!O$2,Input!$A$1:$EY$1,0))</f>
        <v>3.0989439999999999</v>
      </c>
      <c r="P154" s="83">
        <f>INDEX(Input!$A$1:$EY$395,MATCH('2020-21'!$A154,Input!$A$1:$A$395,0),MATCH('2020-21'!P$2,Input!$A$1:$EY$1,0))</f>
        <v>1.0665022478191095</v>
      </c>
      <c r="Q154" s="83">
        <f>INDEX(Input!$A$1:$EY$395,MATCH('2020-21'!$A154,Input!$A$1:$A$395,0),MATCH('2020-21'!Q$2,Input!$A$1:$EY$1,0))</f>
        <v>0</v>
      </c>
      <c r="R154" s="112">
        <f>INDEX(Input!$A$1:$EY$395,MATCH('2020-21'!$A154,Input!$A$1:$A$395,0),MATCH('2020-21'!R$2,Input!$A$1:$EY$1,0))</f>
        <v>90.667517288859543</v>
      </c>
      <c r="S154" s="128">
        <f>INDEX(Input!$A$1:$EY$395,MATCH('2020-21'!$A154,Input!$A$1:$A$395,0),MATCH('2020-21'!S$2,Input!$A$1:$EY$1,0))</f>
        <v>6.3918776060395865</v>
      </c>
      <c r="V154" s="100"/>
    </row>
    <row r="155" spans="1:22" ht="16.2" x14ac:dyDescent="0.3">
      <c r="A155" s="120" t="str">
        <f>INDEX(Input!$A$1:$A$395,MATCH('2020-21'!$B155,Input!$B$1:$B$395,0))</f>
        <v>R89</v>
      </c>
      <c r="B155" s="120" t="s">
        <v>1323</v>
      </c>
      <c r="C155" s="120" t="str">
        <f>INDEX(Input!$C$1:$C$395,MATCH('2020-21'!$B155,Input!$B$1:$B$395,0))</f>
        <v>E07000062</v>
      </c>
      <c r="D155" s="46">
        <f>INDEX(Input!$EY$1:$EY$395,MATCH('2020-21'!$B155,Input!$B$1:$B$395,0))</f>
        <v>1</v>
      </c>
      <c r="E155" s="163"/>
      <c r="F155" s="120" t="str">
        <f>INDEX(Input!$D$1:$D$395,MATCH('2020-21'!$B155,Input!$B$1:$B$395,0))</f>
        <v>Hastings</v>
      </c>
      <c r="G155" s="112">
        <f>INDEX(Input!$A$1:$EY$395,MATCH('2020-21'!$A155,Input!$A$1:$A$395,0),MATCH('2020-21'!G$2,Input!$A$1:$EY$1,0))</f>
        <v>12.292429620608777</v>
      </c>
      <c r="H155" s="83">
        <f>INDEX(Input!$A$1:$EY$395,MATCH('2020-21'!$A155,Input!$A$1:$A$395,0),MATCH('2020-21'!H$2,Input!$A$1:$EY$1,0))</f>
        <v>4.823800976450376</v>
      </c>
      <c r="I155" s="83">
        <f>INDEX(Input!$A$1:$EY$395,MATCH('2020-21'!$A155,Input!$A$1:$A$395,0),MATCH('2020-21'!I$2,Input!$A$1:$EY$1,0))</f>
        <v>0.15308687393586881</v>
      </c>
      <c r="J155" s="83">
        <f>INDEX(Input!$A$1:$EY$395,MATCH('2020-21'!$A155,Input!$A$1:$A$395,0),MATCH('2020-21'!J$2,Input!$A$1:$EY$1,0))</f>
        <v>7.1077818318617103</v>
      </c>
      <c r="K155" s="83">
        <f>INDEX(Input!$A$1:$EY$395,MATCH('2020-21'!$A155,Input!$A$1:$A$395,0),MATCH('2020-21'!K$2,Input!$A$1:$EY$1,0))</f>
        <v>0</v>
      </c>
      <c r="L155" s="83">
        <f>INDEX(Input!$A$1:$EY$395,MATCH('2020-21'!$A155,Input!$A$1:$A$395,0),MATCH('2020-21'!L$2,Input!$A$1:$EY$1,0))</f>
        <v>8.2627189609654865E-3</v>
      </c>
      <c r="M155" s="83">
        <f>INDEX(Input!$A$1:$EY$395,MATCH('2020-21'!$A155,Input!$A$1:$A$395,0),MATCH('2020-21'!M$2,Input!$A$1:$EY$1,0))</f>
        <v>0</v>
      </c>
      <c r="N155" s="83">
        <f>INDEX(Input!$A$1:$EY$395,MATCH('2020-21'!$A155,Input!$A$1:$A$395,0),MATCH('2020-21'!N$2,Input!$A$1:$EY$1,0))</f>
        <v>0</v>
      </c>
      <c r="O155" s="83">
        <f>INDEX(Input!$A$1:$EY$395,MATCH('2020-21'!$A155,Input!$A$1:$A$395,0),MATCH('2020-21'!O$2,Input!$A$1:$EY$1,0))</f>
        <v>0</v>
      </c>
      <c r="P155" s="83">
        <f>INDEX(Input!$A$1:$EY$395,MATCH('2020-21'!$A155,Input!$A$1:$A$395,0),MATCH('2020-21'!P$2,Input!$A$1:$EY$1,0))</f>
        <v>0.1994819973838847</v>
      </c>
      <c r="Q155" s="83">
        <f>INDEX(Input!$A$1:$EY$395,MATCH('2020-21'!$A155,Input!$A$1:$A$395,0),MATCH('2020-21'!Q$2,Input!$A$1:$EY$1,0))</f>
        <v>0</v>
      </c>
      <c r="R155" s="112">
        <f>INDEX(Input!$A$1:$EY$395,MATCH('2020-21'!$A155,Input!$A$1:$A$395,0),MATCH('2020-21'!R$2,Input!$A$1:$EY$1,0))</f>
        <v>12.292414398592804</v>
      </c>
      <c r="S155" s="128">
        <f>INDEX(Input!$A$1:$EY$395,MATCH('2020-21'!$A155,Input!$A$1:$A$395,0),MATCH('2020-21'!S$2,Input!$A$1:$EY$1,0))</f>
        <v>-1.2383244356595213E-4</v>
      </c>
      <c r="V155" s="100"/>
    </row>
    <row r="156" spans="1:22" ht="16.2" x14ac:dyDescent="0.3">
      <c r="A156" s="120" t="str">
        <f>INDEX(Input!$A$1:$A$395,MATCH('2020-21'!$B156,Input!$B$1:$B$395,0))</f>
        <v>R120</v>
      </c>
      <c r="B156" s="120" t="s">
        <v>1265</v>
      </c>
      <c r="C156" s="120" t="str">
        <f>INDEX(Input!$C$1:$C$395,MATCH('2020-21'!$B156,Input!$B$1:$B$395,0))</f>
        <v>E07000090</v>
      </c>
      <c r="D156" s="46">
        <f>INDEX(Input!$EY$1:$EY$395,MATCH('2020-21'!$B156,Input!$B$1:$B$395,0))</f>
        <v>1</v>
      </c>
      <c r="E156" s="163"/>
      <c r="F156" s="120" t="str">
        <f>INDEX(Input!$D$1:$D$395,MATCH('2020-21'!$B156,Input!$B$1:$B$395,0))</f>
        <v>Havant</v>
      </c>
      <c r="G156" s="112">
        <f>INDEX(Input!$A$1:$EY$395,MATCH('2020-21'!$A156,Input!$A$1:$A$395,0),MATCH('2020-21'!G$2,Input!$A$1:$EY$1,0))</f>
        <v>13.312362074764327</v>
      </c>
      <c r="H156" s="83">
        <f>INDEX(Input!$A$1:$EY$395,MATCH('2020-21'!$A156,Input!$A$1:$A$395,0),MATCH('2020-21'!H$2,Input!$A$1:$EY$1,0))</f>
        <v>3.347825284883164</v>
      </c>
      <c r="I156" s="83">
        <f>INDEX(Input!$A$1:$EY$395,MATCH('2020-21'!$A156,Input!$A$1:$A$395,0),MATCH('2020-21'!I$2,Input!$A$1:$EY$1,0))</f>
        <v>0.13418137414361375</v>
      </c>
      <c r="J156" s="83">
        <f>INDEX(Input!$A$1:$EY$395,MATCH('2020-21'!$A156,Input!$A$1:$A$395,0),MATCH('2020-21'!J$2,Input!$A$1:$EY$1,0))</f>
        <v>8.5904884899527509</v>
      </c>
      <c r="K156" s="83">
        <f>INDEX(Input!$A$1:$EY$395,MATCH('2020-21'!$A156,Input!$A$1:$A$395,0),MATCH('2020-21'!K$2,Input!$A$1:$EY$1,0))</f>
        <v>0</v>
      </c>
      <c r="L156" s="83">
        <f>INDEX(Input!$A$1:$EY$395,MATCH('2020-21'!$A156,Input!$A$1:$A$395,0),MATCH('2020-21'!L$2,Input!$A$1:$EY$1,0))</f>
        <v>3.7497222611795146E-2</v>
      </c>
      <c r="M156" s="83">
        <f>INDEX(Input!$A$1:$EY$395,MATCH('2020-21'!$A156,Input!$A$1:$A$395,0),MATCH('2020-21'!M$2,Input!$A$1:$EY$1,0))</f>
        <v>0</v>
      </c>
      <c r="N156" s="83">
        <f>INDEX(Input!$A$1:$EY$395,MATCH('2020-21'!$A156,Input!$A$1:$A$395,0),MATCH('2020-21'!N$2,Input!$A$1:$EY$1,0))</f>
        <v>0</v>
      </c>
      <c r="O156" s="83">
        <f>INDEX(Input!$A$1:$EY$395,MATCH('2020-21'!$A156,Input!$A$1:$A$395,0),MATCH('2020-21'!O$2,Input!$A$1:$EY$1,0))</f>
        <v>0</v>
      </c>
      <c r="P156" s="83">
        <f>INDEX(Input!$A$1:$EY$395,MATCH('2020-21'!$A156,Input!$A$1:$A$395,0),MATCH('2020-21'!P$2,Input!$A$1:$EY$1,0))</f>
        <v>0.90208405758236709</v>
      </c>
      <c r="Q156" s="83">
        <f>INDEX(Input!$A$1:$EY$395,MATCH('2020-21'!$A156,Input!$A$1:$A$395,0),MATCH('2020-21'!Q$2,Input!$A$1:$EY$1,0))</f>
        <v>0</v>
      </c>
      <c r="R156" s="112">
        <f>INDEX(Input!$A$1:$EY$395,MATCH('2020-21'!$A156,Input!$A$1:$A$395,0),MATCH('2020-21'!R$2,Input!$A$1:$EY$1,0))</f>
        <v>13.012076429173689</v>
      </c>
      <c r="S156" s="128">
        <f>INDEX(Input!$A$1:$EY$395,MATCH('2020-21'!$A156,Input!$A$1:$A$395,0),MATCH('2020-21'!S$2,Input!$A$1:$EY$1,0))</f>
        <v>-2.2556901915992467</v>
      </c>
      <c r="V156" s="100"/>
    </row>
    <row r="157" spans="1:22" ht="16.2" x14ac:dyDescent="0.3">
      <c r="A157" s="120" t="str">
        <f>INDEX(Input!$A$1:$A$395,MATCH('2020-21'!$B157,Input!$B$1:$B$395,0))</f>
        <v>R393</v>
      </c>
      <c r="B157" s="120" t="s">
        <v>949</v>
      </c>
      <c r="C157" s="120" t="str">
        <f>INDEX(Input!$C$1:$C$395,MATCH('2020-21'!$B157,Input!$B$1:$B$395,0))</f>
        <v>E09000016</v>
      </c>
      <c r="D157" s="46">
        <f>INDEX(Input!$EY$1:$EY$395,MATCH('2020-21'!$B157,Input!$B$1:$B$395,0))</f>
        <v>1</v>
      </c>
      <c r="E157" s="163"/>
      <c r="F157" s="120" t="str">
        <f>INDEX(Input!$D$1:$D$395,MATCH('2020-21'!$B157,Input!$B$1:$B$395,0))</f>
        <v>Havering</v>
      </c>
      <c r="G157" s="112">
        <f>INDEX(Input!$A$1:$EY$395,MATCH('2020-21'!$A157,Input!$A$1:$A$395,0),MATCH('2020-21'!G$2,Input!$A$1:$EY$1,0))</f>
        <v>172.59991569391124</v>
      </c>
      <c r="H157" s="83">
        <f>INDEX(Input!$A$1:$EY$395,MATCH('2020-21'!$A157,Input!$A$1:$A$395,0),MATCH('2020-21'!H$2,Input!$A$1:$EY$1,0))</f>
        <v>35.955762992225999</v>
      </c>
      <c r="I157" s="83">
        <f>INDEX(Input!$A$1:$EY$395,MATCH('2020-21'!$A157,Input!$A$1:$A$395,0),MATCH('2020-21'!I$2,Input!$A$1:$EY$1,0))</f>
        <v>1.3850776097811284</v>
      </c>
      <c r="J157" s="83">
        <f>INDEX(Input!$A$1:$EY$395,MATCH('2020-21'!$A157,Input!$A$1:$A$395,0),MATCH('2020-21'!J$2,Input!$A$1:$EY$1,0))</f>
        <v>119.67742268167369</v>
      </c>
      <c r="K157" s="83">
        <f>INDEX(Input!$A$1:$EY$395,MATCH('2020-21'!$A157,Input!$A$1:$A$395,0),MATCH('2020-21'!K$2,Input!$A$1:$EY$1,0))</f>
        <v>12.233763074164674</v>
      </c>
      <c r="L157" s="83">
        <f>INDEX(Input!$A$1:$EY$395,MATCH('2020-21'!$A157,Input!$A$1:$A$395,0),MATCH('2020-21'!L$2,Input!$A$1:$EY$1,0))</f>
        <v>0</v>
      </c>
      <c r="M157" s="83">
        <f>INDEX(Input!$A$1:$EY$395,MATCH('2020-21'!$A157,Input!$A$1:$A$395,0),MATCH('2020-21'!M$2,Input!$A$1:$EY$1,0))</f>
        <v>6.624304148785372</v>
      </c>
      <c r="N157" s="83">
        <f>INDEX(Input!$A$1:$EY$395,MATCH('2020-21'!$A157,Input!$A$1:$A$395,0),MATCH('2020-21'!N$2,Input!$A$1:$EY$1,0))</f>
        <v>0</v>
      </c>
      <c r="O157" s="83">
        <f>INDEX(Input!$A$1:$EY$395,MATCH('2020-21'!$A157,Input!$A$1:$A$395,0),MATCH('2020-21'!O$2,Input!$A$1:$EY$1,0))</f>
        <v>5.450348</v>
      </c>
      <c r="P157" s="83">
        <f>INDEX(Input!$A$1:$EY$395,MATCH('2020-21'!$A157,Input!$A$1:$A$395,0),MATCH('2020-21'!P$2,Input!$A$1:$EY$1,0))</f>
        <v>0.85857948759111113</v>
      </c>
      <c r="Q157" s="83">
        <f>INDEX(Input!$A$1:$EY$395,MATCH('2020-21'!$A157,Input!$A$1:$A$395,0),MATCH('2020-21'!Q$2,Input!$A$1:$EY$1,0))</f>
        <v>0</v>
      </c>
      <c r="R157" s="112">
        <f>INDEX(Input!$A$1:$EY$395,MATCH('2020-21'!$A157,Input!$A$1:$A$395,0),MATCH('2020-21'!R$2,Input!$A$1:$EY$1,0))</f>
        <v>182.18525799422198</v>
      </c>
      <c r="S157" s="128">
        <f>INDEX(Input!$A$1:$EY$395,MATCH('2020-21'!$A157,Input!$A$1:$A$395,0),MATCH('2020-21'!S$2,Input!$A$1:$EY$1,0))</f>
        <v>5.5535034659630833</v>
      </c>
      <c r="V157" s="100"/>
    </row>
    <row r="158" spans="1:22" ht="16.2" x14ac:dyDescent="0.3">
      <c r="A158" s="120" t="str">
        <f>INDEX(Input!$A$1:$A$395,MATCH('2020-21'!$B158,Input!$B$1:$B$395,0))</f>
        <v>R969</v>
      </c>
      <c r="B158" s="120" t="s">
        <v>1462</v>
      </c>
      <c r="C158" s="120" t="str">
        <f>INDEX(Input!$C$1:$C$395,MATCH('2020-21'!$B158,Input!$B$1:$B$395,0))</f>
        <v>E31000018</v>
      </c>
      <c r="D158" s="46">
        <f>INDEX(Input!$EY$1:$EY$395,MATCH('2020-21'!$B158,Input!$B$1:$B$395,0))</f>
        <v>1</v>
      </c>
      <c r="E158" s="163"/>
      <c r="F158" s="120" t="str">
        <f>INDEX(Input!$D$1:$D$395,MATCH('2020-21'!$B158,Input!$B$1:$B$395,0))</f>
        <v>Hereford and Worcester Fire</v>
      </c>
      <c r="G158" s="112">
        <f>INDEX(Input!$A$1:$EY$395,MATCH('2020-21'!$A158,Input!$A$1:$A$395,0),MATCH('2020-21'!G$2,Input!$A$1:$EY$1,0))</f>
        <v>31.417818637363144</v>
      </c>
      <c r="H158" s="83">
        <f>INDEX(Input!$A$1:$EY$395,MATCH('2020-21'!$A158,Input!$A$1:$A$395,0),MATCH('2020-21'!H$2,Input!$A$1:$EY$1,0))</f>
        <v>7.7565548047986397</v>
      </c>
      <c r="I158" s="83">
        <f>INDEX(Input!$A$1:$EY$395,MATCH('2020-21'!$A158,Input!$A$1:$A$395,0),MATCH('2020-21'!I$2,Input!$A$1:$EY$1,0))</f>
        <v>0.22796379462729968</v>
      </c>
      <c r="J158" s="83">
        <f>INDEX(Input!$A$1:$EY$395,MATCH('2020-21'!$A158,Input!$A$1:$A$395,0),MATCH('2020-21'!J$2,Input!$A$1:$EY$1,0))</f>
        <v>24.329043810613868</v>
      </c>
      <c r="K158" s="83">
        <f>INDEX(Input!$A$1:$EY$395,MATCH('2020-21'!$A158,Input!$A$1:$A$395,0),MATCH('2020-21'!K$2,Input!$A$1:$EY$1,0))</f>
        <v>0</v>
      </c>
      <c r="L158" s="83">
        <f>INDEX(Input!$A$1:$EY$395,MATCH('2020-21'!$A158,Input!$A$1:$A$395,0),MATCH('2020-21'!L$2,Input!$A$1:$EY$1,0))</f>
        <v>0</v>
      </c>
      <c r="M158" s="83">
        <f>INDEX(Input!$A$1:$EY$395,MATCH('2020-21'!$A158,Input!$A$1:$A$395,0),MATCH('2020-21'!M$2,Input!$A$1:$EY$1,0))</f>
        <v>0</v>
      </c>
      <c r="N158" s="83">
        <f>INDEX(Input!$A$1:$EY$395,MATCH('2020-21'!$A158,Input!$A$1:$A$395,0),MATCH('2020-21'!N$2,Input!$A$1:$EY$1,0))</f>
        <v>0</v>
      </c>
      <c r="O158" s="83">
        <f>INDEX(Input!$A$1:$EY$395,MATCH('2020-21'!$A158,Input!$A$1:$A$395,0),MATCH('2020-21'!O$2,Input!$A$1:$EY$1,0))</f>
        <v>0</v>
      </c>
      <c r="P158" s="83">
        <f>INDEX(Input!$A$1:$EY$395,MATCH('2020-21'!$A158,Input!$A$1:$A$395,0),MATCH('2020-21'!P$2,Input!$A$1:$EY$1,0))</f>
        <v>0</v>
      </c>
      <c r="Q158" s="83">
        <f>INDEX(Input!$A$1:$EY$395,MATCH('2020-21'!$A158,Input!$A$1:$A$395,0),MATCH('2020-21'!Q$2,Input!$A$1:$EY$1,0))</f>
        <v>0.10912488490753502</v>
      </c>
      <c r="R158" s="112">
        <f>INDEX(Input!$A$1:$EY$395,MATCH('2020-21'!$A158,Input!$A$1:$A$395,0),MATCH('2020-21'!R$2,Input!$A$1:$EY$1,0))</f>
        <v>32.422687294947345</v>
      </c>
      <c r="S158" s="128">
        <f>INDEX(Input!$A$1:$EY$395,MATCH('2020-21'!$A158,Input!$A$1:$A$395,0),MATCH('2020-21'!S$2,Input!$A$1:$EY$1,0))</f>
        <v>3.198403648524395</v>
      </c>
      <c r="V158" s="100"/>
    </row>
    <row r="159" spans="1:22" ht="16.2" x14ac:dyDescent="0.3">
      <c r="A159" s="120" t="str">
        <f>INDEX(Input!$A$1:$A$395,MATCH('2020-21'!$B159,Input!$B$1:$B$395,0))</f>
        <v>R656</v>
      </c>
      <c r="B159" s="120" t="s">
        <v>1464</v>
      </c>
      <c r="C159" s="120" t="str">
        <f>INDEX(Input!$C$1:$C$395,MATCH('2020-21'!$B159,Input!$B$1:$B$395,0))</f>
        <v>E06000019</v>
      </c>
      <c r="D159" s="46">
        <f>INDEX(Input!$EY$1:$EY$395,MATCH('2020-21'!$B159,Input!$B$1:$B$395,0))</f>
        <v>1</v>
      </c>
      <c r="E159" s="163"/>
      <c r="F159" s="120" t="str">
        <f>INDEX(Input!$D$1:$D$395,MATCH('2020-21'!$B159,Input!$B$1:$B$395,0))</f>
        <v>Herefordshire</v>
      </c>
      <c r="G159" s="112">
        <f>INDEX(Input!$A$1:$EY$395,MATCH('2020-21'!$A159,Input!$A$1:$A$395,0),MATCH('2020-21'!G$2,Input!$A$1:$EY$1,0))</f>
        <v>153.40351951669652</v>
      </c>
      <c r="H159" s="83">
        <f>INDEX(Input!$A$1:$EY$395,MATCH('2020-21'!$A159,Input!$A$1:$A$395,0),MATCH('2020-21'!H$2,Input!$A$1:$EY$1,0))</f>
        <v>33.275515976787965</v>
      </c>
      <c r="I159" s="83">
        <f>INDEX(Input!$A$1:$EY$395,MATCH('2020-21'!$A159,Input!$A$1:$A$395,0),MATCH('2020-21'!I$2,Input!$A$1:$EY$1,0))</f>
        <v>1.3082509717526709</v>
      </c>
      <c r="J159" s="83">
        <f>INDEX(Input!$A$1:$EY$395,MATCH('2020-21'!$A159,Input!$A$1:$A$395,0),MATCH('2020-21'!J$2,Input!$A$1:$EY$1,0))</f>
        <v>99.512269159067159</v>
      </c>
      <c r="K159" s="83">
        <f>INDEX(Input!$A$1:$EY$395,MATCH('2020-21'!$A159,Input!$A$1:$A$395,0),MATCH('2020-21'!K$2,Input!$A$1:$EY$1,0))</f>
        <v>10.113962459404082</v>
      </c>
      <c r="L159" s="83">
        <f>INDEX(Input!$A$1:$EY$395,MATCH('2020-21'!$A159,Input!$A$1:$A$395,0),MATCH('2020-21'!L$2,Input!$A$1:$EY$1,0))</f>
        <v>0</v>
      </c>
      <c r="M159" s="83">
        <f>INDEX(Input!$A$1:$EY$395,MATCH('2020-21'!$A159,Input!$A$1:$A$395,0),MATCH('2020-21'!M$2,Input!$A$1:$EY$1,0))</f>
        <v>6.583420561629846</v>
      </c>
      <c r="N159" s="83">
        <f>INDEX(Input!$A$1:$EY$395,MATCH('2020-21'!$A159,Input!$A$1:$A$395,0),MATCH('2020-21'!N$2,Input!$A$1:$EY$1,0))</f>
        <v>0</v>
      </c>
      <c r="O159" s="83">
        <f>INDEX(Input!$A$1:$EY$395,MATCH('2020-21'!$A159,Input!$A$1:$A$395,0),MATCH('2020-21'!O$2,Input!$A$1:$EY$1,0))</f>
        <v>4.8750749999999998</v>
      </c>
      <c r="P159" s="83">
        <f>INDEX(Input!$A$1:$EY$395,MATCH('2020-21'!$A159,Input!$A$1:$A$395,0),MATCH('2020-21'!P$2,Input!$A$1:$EY$1,0))</f>
        <v>2.2461212763999923</v>
      </c>
      <c r="Q159" s="83">
        <f>INDEX(Input!$A$1:$EY$395,MATCH('2020-21'!$A159,Input!$A$1:$A$395,0),MATCH('2020-21'!Q$2,Input!$A$1:$EY$1,0))</f>
        <v>5.1006648648828463</v>
      </c>
      <c r="R159" s="112">
        <f>INDEX(Input!$A$1:$EY$395,MATCH('2020-21'!$A159,Input!$A$1:$A$395,0),MATCH('2020-21'!R$2,Input!$A$1:$EY$1,0))</f>
        <v>163.01528026992455</v>
      </c>
      <c r="S159" s="128">
        <f>INDEX(Input!$A$1:$EY$395,MATCH('2020-21'!$A159,Input!$A$1:$A$395,0),MATCH('2020-21'!S$2,Input!$A$1:$EY$1,0))</f>
        <v>6.2656715983506972</v>
      </c>
      <c r="V159" s="100"/>
    </row>
    <row r="160" spans="1:22" ht="16.2" x14ac:dyDescent="0.3">
      <c r="A160" s="120" t="str">
        <f>INDEX(Input!$A$1:$A$395,MATCH('2020-21'!$B160,Input!$B$1:$B$395,0))</f>
        <v>R422</v>
      </c>
      <c r="B160" s="120" t="s">
        <v>1627</v>
      </c>
      <c r="C160" s="120" t="str">
        <f>INDEX(Input!$C$1:$C$395,MATCH('2020-21'!$B160,Input!$B$1:$B$395,0))</f>
        <v>E10000015</v>
      </c>
      <c r="D160" s="46">
        <f>INDEX(Input!$EY$1:$EY$395,MATCH('2020-21'!$B160,Input!$B$1:$B$395,0))</f>
        <v>1</v>
      </c>
      <c r="E160" s="163"/>
      <c r="F160" s="120" t="str">
        <f>INDEX(Input!$D$1:$D$395,MATCH('2020-21'!$B160,Input!$B$1:$B$395,0))</f>
        <v>Hertfordshire</v>
      </c>
      <c r="G160" s="112">
        <f>INDEX(Input!$A$1:$EY$395,MATCH('2020-21'!$A160,Input!$A$1:$A$395,0),MATCH('2020-21'!G$2,Input!$A$1:$EY$1,0))</f>
        <v>768.86167673216062</v>
      </c>
      <c r="H160" s="83">
        <f>INDEX(Input!$A$1:$EY$395,MATCH('2020-21'!$A160,Input!$A$1:$A$395,0),MATCH('2020-21'!H$2,Input!$A$1:$EY$1,0))</f>
        <v>125.98375805324508</v>
      </c>
      <c r="I160" s="83">
        <f>INDEX(Input!$A$1:$EY$395,MATCH('2020-21'!$A160,Input!$A$1:$A$395,0),MATCH('2020-21'!I$2,Input!$A$1:$EY$1,0))</f>
        <v>4.9724475675675306</v>
      </c>
      <c r="J160" s="83">
        <f>INDEX(Input!$A$1:$EY$395,MATCH('2020-21'!$A160,Input!$A$1:$A$395,0),MATCH('2020-21'!J$2,Input!$A$1:$EY$1,0))</f>
        <v>582.28688956768474</v>
      </c>
      <c r="K160" s="83">
        <f>INDEX(Input!$A$1:$EY$395,MATCH('2020-21'!$A160,Input!$A$1:$A$395,0),MATCH('2020-21'!K$2,Input!$A$1:$EY$1,0))</f>
        <v>59.014955050397518</v>
      </c>
      <c r="L160" s="83">
        <f>INDEX(Input!$A$1:$EY$395,MATCH('2020-21'!$A160,Input!$A$1:$A$395,0),MATCH('2020-21'!L$2,Input!$A$1:$EY$1,0))</f>
        <v>0</v>
      </c>
      <c r="M160" s="83">
        <f>INDEX(Input!$A$1:$EY$395,MATCH('2020-21'!$A160,Input!$A$1:$A$395,0),MATCH('2020-21'!M$2,Input!$A$1:$EY$1,0))</f>
        <v>22.862522549282602</v>
      </c>
      <c r="N160" s="83">
        <f>INDEX(Input!$A$1:$EY$395,MATCH('2020-21'!$A160,Input!$A$1:$A$395,0),MATCH('2020-21'!N$2,Input!$A$1:$EY$1,0))</f>
        <v>0</v>
      </c>
      <c r="O160" s="83">
        <f>INDEX(Input!$A$1:$EY$395,MATCH('2020-21'!$A160,Input!$A$1:$A$395,0),MATCH('2020-21'!O$2,Input!$A$1:$EY$1,0))</f>
        <v>21.705679</v>
      </c>
      <c r="P160" s="83">
        <f>INDEX(Input!$A$1:$EY$395,MATCH('2020-21'!$A160,Input!$A$1:$A$395,0),MATCH('2020-21'!P$2,Input!$A$1:$EY$1,0))</f>
        <v>2.7697456164599945</v>
      </c>
      <c r="Q160" s="83">
        <f>INDEX(Input!$A$1:$EY$395,MATCH('2020-21'!$A160,Input!$A$1:$A$395,0),MATCH('2020-21'!Q$2,Input!$A$1:$EY$1,0))</f>
        <v>0</v>
      </c>
      <c r="R160" s="112">
        <f>INDEX(Input!$A$1:$EY$395,MATCH('2020-21'!$A160,Input!$A$1:$A$395,0),MATCH('2020-21'!R$2,Input!$A$1:$EY$1,0))</f>
        <v>819.5959974046375</v>
      </c>
      <c r="S160" s="128">
        <f>INDEX(Input!$A$1:$EY$395,MATCH('2020-21'!$A160,Input!$A$1:$A$395,0),MATCH('2020-21'!S$2,Input!$A$1:$EY$1,0))</f>
        <v>6.5986278426711786</v>
      </c>
      <c r="V160" s="100"/>
    </row>
    <row r="161" spans="1:22" ht="16.2" x14ac:dyDescent="0.3">
      <c r="A161" s="120" t="str">
        <f>INDEX(Input!$A$1:$A$395,MATCH('2020-21'!$B161,Input!$B$1:$B$395,0))</f>
        <v>R139</v>
      </c>
      <c r="B161" s="120" t="s">
        <v>1239</v>
      </c>
      <c r="C161" s="120" t="str">
        <f>INDEX(Input!$C$1:$C$395,MATCH('2020-21'!$B161,Input!$B$1:$B$395,0))</f>
        <v>E07000098</v>
      </c>
      <c r="D161" s="46">
        <f>INDEX(Input!$EY$1:$EY$395,MATCH('2020-21'!$B161,Input!$B$1:$B$395,0))</f>
        <v>1</v>
      </c>
      <c r="E161" s="163"/>
      <c r="F161" s="120" t="str">
        <f>INDEX(Input!$D$1:$D$395,MATCH('2020-21'!$B161,Input!$B$1:$B$395,0))</f>
        <v>Hertsmere</v>
      </c>
      <c r="G161" s="112">
        <f>INDEX(Input!$A$1:$EY$395,MATCH('2020-21'!$A161,Input!$A$1:$A$395,0),MATCH('2020-21'!G$2,Input!$A$1:$EY$1,0))</f>
        <v>11.241290433318239</v>
      </c>
      <c r="H161" s="83">
        <f>INDEX(Input!$A$1:$EY$395,MATCH('2020-21'!$A161,Input!$A$1:$A$395,0),MATCH('2020-21'!H$2,Input!$A$1:$EY$1,0))</f>
        <v>2.7227693206767833</v>
      </c>
      <c r="I161" s="83">
        <f>INDEX(Input!$A$1:$EY$395,MATCH('2020-21'!$A161,Input!$A$1:$A$395,0),MATCH('2020-21'!I$2,Input!$A$1:$EY$1,0))</f>
        <v>0.10912903088884904</v>
      </c>
      <c r="J161" s="83">
        <f>INDEX(Input!$A$1:$EY$395,MATCH('2020-21'!$A161,Input!$A$1:$A$395,0),MATCH('2020-21'!J$2,Input!$A$1:$EY$1,0))</f>
        <v>7.4093631198251639</v>
      </c>
      <c r="K161" s="83">
        <f>INDEX(Input!$A$1:$EY$395,MATCH('2020-21'!$A161,Input!$A$1:$A$395,0),MATCH('2020-21'!K$2,Input!$A$1:$EY$1,0))</f>
        <v>0</v>
      </c>
      <c r="L161" s="83">
        <f>INDEX(Input!$A$1:$EY$395,MATCH('2020-21'!$A161,Input!$A$1:$A$395,0),MATCH('2020-21'!L$2,Input!$A$1:$EY$1,0))</f>
        <v>0.22508235837835067</v>
      </c>
      <c r="M161" s="83">
        <f>INDEX(Input!$A$1:$EY$395,MATCH('2020-21'!$A161,Input!$A$1:$A$395,0),MATCH('2020-21'!M$2,Input!$A$1:$EY$1,0))</f>
        <v>0</v>
      </c>
      <c r="N161" s="83">
        <f>INDEX(Input!$A$1:$EY$395,MATCH('2020-21'!$A161,Input!$A$1:$A$395,0),MATCH('2020-21'!N$2,Input!$A$1:$EY$1,0))</f>
        <v>0</v>
      </c>
      <c r="O161" s="83">
        <f>INDEX(Input!$A$1:$EY$395,MATCH('2020-21'!$A161,Input!$A$1:$A$395,0),MATCH('2020-21'!O$2,Input!$A$1:$EY$1,0))</f>
        <v>0</v>
      </c>
      <c r="P161" s="83">
        <f>INDEX(Input!$A$1:$EY$395,MATCH('2020-21'!$A161,Input!$A$1:$A$395,0),MATCH('2020-21'!P$2,Input!$A$1:$EY$1,0))</f>
        <v>1.321028290942998</v>
      </c>
      <c r="Q161" s="83">
        <f>INDEX(Input!$A$1:$EY$395,MATCH('2020-21'!$A161,Input!$A$1:$A$395,0),MATCH('2020-21'!Q$2,Input!$A$1:$EY$1,0))</f>
        <v>0</v>
      </c>
      <c r="R161" s="112">
        <f>INDEX(Input!$A$1:$EY$395,MATCH('2020-21'!$A161,Input!$A$1:$A$395,0),MATCH('2020-21'!R$2,Input!$A$1:$EY$1,0))</f>
        <v>11.787372120712146</v>
      </c>
      <c r="S161" s="128">
        <f>INDEX(Input!$A$1:$EY$395,MATCH('2020-21'!$A161,Input!$A$1:$A$395,0),MATCH('2020-21'!S$2,Input!$A$1:$EY$1,0))</f>
        <v>4.8578202888110322</v>
      </c>
      <c r="V161" s="100"/>
    </row>
    <row r="162" spans="1:22" ht="16.2" x14ac:dyDescent="0.3">
      <c r="A162" s="120" t="str">
        <f>INDEX(Input!$A$1:$A$395,MATCH('2020-21'!$B162,Input!$B$1:$B$395,0))</f>
        <v>R57</v>
      </c>
      <c r="B162" s="120" t="s">
        <v>1367</v>
      </c>
      <c r="C162" s="120" t="str">
        <f>INDEX(Input!$C$1:$C$395,MATCH('2020-21'!$B162,Input!$B$1:$B$395,0))</f>
        <v>E07000037</v>
      </c>
      <c r="D162" s="46">
        <f>INDEX(Input!$EY$1:$EY$395,MATCH('2020-21'!$B162,Input!$B$1:$B$395,0))</f>
        <v>1</v>
      </c>
      <c r="E162" s="163"/>
      <c r="F162" s="120" t="str">
        <f>INDEX(Input!$D$1:$D$395,MATCH('2020-21'!$B162,Input!$B$1:$B$395,0))</f>
        <v>High Peak</v>
      </c>
      <c r="G162" s="112">
        <f>INDEX(Input!$A$1:$EY$395,MATCH('2020-21'!$A162,Input!$A$1:$A$395,0),MATCH('2020-21'!G$2,Input!$A$1:$EY$1,0))</f>
        <v>8.8287840823533514</v>
      </c>
      <c r="H162" s="83">
        <f>INDEX(Input!$A$1:$EY$395,MATCH('2020-21'!$A162,Input!$A$1:$A$395,0),MATCH('2020-21'!H$2,Input!$A$1:$EY$1,0))</f>
        <v>2.3677145777276349</v>
      </c>
      <c r="I162" s="83">
        <f>INDEX(Input!$A$1:$EY$395,MATCH('2020-21'!$A162,Input!$A$1:$A$395,0),MATCH('2020-21'!I$2,Input!$A$1:$EY$1,0))</f>
        <v>9.4898379868843086E-2</v>
      </c>
      <c r="J162" s="83">
        <f>INDEX(Input!$A$1:$EY$395,MATCH('2020-21'!$A162,Input!$A$1:$A$395,0),MATCH('2020-21'!J$2,Input!$A$1:$EY$1,0))</f>
        <v>6.0507069018032542</v>
      </c>
      <c r="K162" s="83">
        <f>INDEX(Input!$A$1:$EY$395,MATCH('2020-21'!$A162,Input!$A$1:$A$395,0),MATCH('2020-21'!K$2,Input!$A$1:$EY$1,0))</f>
        <v>0</v>
      </c>
      <c r="L162" s="83">
        <f>INDEX(Input!$A$1:$EY$395,MATCH('2020-21'!$A162,Input!$A$1:$A$395,0),MATCH('2020-21'!L$2,Input!$A$1:$EY$1,0))</f>
        <v>3.6032905711492473E-2</v>
      </c>
      <c r="M162" s="83">
        <f>INDEX(Input!$A$1:$EY$395,MATCH('2020-21'!$A162,Input!$A$1:$A$395,0),MATCH('2020-21'!M$2,Input!$A$1:$EY$1,0))</f>
        <v>0</v>
      </c>
      <c r="N162" s="83">
        <f>INDEX(Input!$A$1:$EY$395,MATCH('2020-21'!$A162,Input!$A$1:$A$395,0),MATCH('2020-21'!N$2,Input!$A$1:$EY$1,0))</f>
        <v>0</v>
      </c>
      <c r="O162" s="83">
        <f>INDEX(Input!$A$1:$EY$395,MATCH('2020-21'!$A162,Input!$A$1:$A$395,0),MATCH('2020-21'!O$2,Input!$A$1:$EY$1,0))</f>
        <v>0</v>
      </c>
      <c r="P162" s="83">
        <f>INDEX(Input!$A$1:$EY$395,MATCH('2020-21'!$A162,Input!$A$1:$A$395,0),MATCH('2020-21'!P$2,Input!$A$1:$EY$1,0))</f>
        <v>0.64724855533159442</v>
      </c>
      <c r="Q162" s="83">
        <f>INDEX(Input!$A$1:$EY$395,MATCH('2020-21'!$A162,Input!$A$1:$A$395,0),MATCH('2020-21'!Q$2,Input!$A$1:$EY$1,0))</f>
        <v>0</v>
      </c>
      <c r="R162" s="112">
        <f>INDEX(Input!$A$1:$EY$395,MATCH('2020-21'!$A162,Input!$A$1:$A$395,0),MATCH('2020-21'!R$2,Input!$A$1:$EY$1,0))</f>
        <v>9.1966013204428201</v>
      </c>
      <c r="S162" s="128">
        <f>INDEX(Input!$A$1:$EY$395,MATCH('2020-21'!$A162,Input!$A$1:$A$395,0),MATCH('2020-21'!S$2,Input!$A$1:$EY$1,0))</f>
        <v>4.1661143217291752</v>
      </c>
      <c r="V162" s="100"/>
    </row>
    <row r="163" spans="1:22" ht="16.2" x14ac:dyDescent="0.3">
      <c r="A163" s="120" t="str">
        <f>INDEX(Input!$A$1:$A$395,MATCH('2020-21'!$B163,Input!$B$1:$B$395,0))</f>
        <v>R394</v>
      </c>
      <c r="B163" s="120" t="s">
        <v>951</v>
      </c>
      <c r="C163" s="120" t="str">
        <f>INDEX(Input!$C$1:$C$395,MATCH('2020-21'!$B163,Input!$B$1:$B$395,0))</f>
        <v>E09000017</v>
      </c>
      <c r="D163" s="46">
        <f>INDEX(Input!$EY$1:$EY$395,MATCH('2020-21'!$B163,Input!$B$1:$B$395,0))</f>
        <v>1</v>
      </c>
      <c r="E163" s="163"/>
      <c r="F163" s="120" t="str">
        <f>INDEX(Input!$D$1:$D$395,MATCH('2020-21'!$B163,Input!$B$1:$B$395,0))</f>
        <v>Hillingdon</v>
      </c>
      <c r="G163" s="112">
        <f>INDEX(Input!$A$1:$EY$395,MATCH('2020-21'!$A163,Input!$A$1:$A$395,0),MATCH('2020-21'!G$2,Input!$A$1:$EY$1,0))</f>
        <v>181.82434465255855</v>
      </c>
      <c r="H163" s="83">
        <f>INDEX(Input!$A$1:$EY$395,MATCH('2020-21'!$A163,Input!$A$1:$A$395,0),MATCH('2020-21'!H$2,Input!$A$1:$EY$1,0))</f>
        <v>53.98433769480873</v>
      </c>
      <c r="I163" s="83">
        <f>INDEX(Input!$A$1:$EY$395,MATCH('2020-21'!$A163,Input!$A$1:$A$395,0),MATCH('2020-21'!I$2,Input!$A$1:$EY$1,0))</f>
        <v>1.8926346635091216</v>
      </c>
      <c r="J163" s="83">
        <f>INDEX(Input!$A$1:$EY$395,MATCH('2020-21'!$A163,Input!$A$1:$A$395,0),MATCH('2020-21'!J$2,Input!$A$1:$EY$1,0))</f>
        <v>119.65043776523225</v>
      </c>
      <c r="K163" s="83">
        <f>INDEX(Input!$A$1:$EY$395,MATCH('2020-21'!$A163,Input!$A$1:$A$395,0),MATCH('2020-21'!K$2,Input!$A$1:$EY$1,0))</f>
        <v>2.3460870150045454</v>
      </c>
      <c r="L163" s="83">
        <f>INDEX(Input!$A$1:$EY$395,MATCH('2020-21'!$A163,Input!$A$1:$A$395,0),MATCH('2020-21'!L$2,Input!$A$1:$EY$1,0))</f>
        <v>0</v>
      </c>
      <c r="M163" s="83">
        <f>INDEX(Input!$A$1:$EY$395,MATCH('2020-21'!$A163,Input!$A$1:$A$395,0),MATCH('2020-21'!M$2,Input!$A$1:$EY$1,0))</f>
        <v>7.2482483229539039</v>
      </c>
      <c r="N163" s="83">
        <f>INDEX(Input!$A$1:$EY$395,MATCH('2020-21'!$A163,Input!$A$1:$A$395,0),MATCH('2020-21'!N$2,Input!$A$1:$EY$1,0))</f>
        <v>0</v>
      </c>
      <c r="O163" s="83">
        <f>INDEX(Input!$A$1:$EY$395,MATCH('2020-21'!$A163,Input!$A$1:$A$395,0),MATCH('2020-21'!O$2,Input!$A$1:$EY$1,0))</f>
        <v>5.8962729999999999</v>
      </c>
      <c r="P163" s="83">
        <f>INDEX(Input!$A$1:$EY$395,MATCH('2020-21'!$A163,Input!$A$1:$A$395,0),MATCH('2020-21'!P$2,Input!$A$1:$EY$1,0))</f>
        <v>3.7393783411315269</v>
      </c>
      <c r="Q163" s="83">
        <f>INDEX(Input!$A$1:$EY$395,MATCH('2020-21'!$A163,Input!$A$1:$A$395,0),MATCH('2020-21'!Q$2,Input!$A$1:$EY$1,0))</f>
        <v>0</v>
      </c>
      <c r="R163" s="112">
        <f>INDEX(Input!$A$1:$EY$395,MATCH('2020-21'!$A163,Input!$A$1:$A$395,0),MATCH('2020-21'!R$2,Input!$A$1:$EY$1,0))</f>
        <v>194.7573968026401</v>
      </c>
      <c r="S163" s="128">
        <f>INDEX(Input!$A$1:$EY$395,MATCH('2020-21'!$A163,Input!$A$1:$A$395,0),MATCH('2020-21'!S$2,Input!$A$1:$EY$1,0))</f>
        <v>7.1129375853353549</v>
      </c>
      <c r="V163" s="100"/>
    </row>
    <row r="164" spans="1:22" ht="16.2" x14ac:dyDescent="0.3">
      <c r="A164" s="120" t="str">
        <f>INDEX(Input!$A$1:$A$395,MATCH('2020-21'!$B164,Input!$B$1:$B$395,0))</f>
        <v>R188</v>
      </c>
      <c r="B164" s="120" t="s">
        <v>1175</v>
      </c>
      <c r="C164" s="120" t="str">
        <f>INDEX(Input!$C$1:$C$395,MATCH('2020-21'!$B164,Input!$B$1:$B$395,0))</f>
        <v>E07000132</v>
      </c>
      <c r="D164" s="46">
        <f>INDEX(Input!$EY$1:$EY$395,MATCH('2020-21'!$B164,Input!$B$1:$B$395,0))</f>
        <v>1</v>
      </c>
      <c r="E164" s="163"/>
      <c r="F164" s="120" t="str">
        <f>INDEX(Input!$D$1:$D$395,MATCH('2020-21'!$B164,Input!$B$1:$B$395,0))</f>
        <v>Hinckley And Bosworth</v>
      </c>
      <c r="G164" s="112">
        <f>INDEX(Input!$A$1:$EY$395,MATCH('2020-21'!$A164,Input!$A$1:$A$395,0),MATCH('2020-21'!G$2,Input!$A$1:$EY$1,0))</f>
        <v>10.092258620191835</v>
      </c>
      <c r="H164" s="83">
        <f>INDEX(Input!$A$1:$EY$395,MATCH('2020-21'!$A164,Input!$A$1:$A$395,0),MATCH('2020-21'!H$2,Input!$A$1:$EY$1,0))</f>
        <v>2.6841218178672221</v>
      </c>
      <c r="I164" s="83">
        <f>INDEX(Input!$A$1:$EY$395,MATCH('2020-21'!$A164,Input!$A$1:$A$395,0),MATCH('2020-21'!I$2,Input!$A$1:$EY$1,0))</f>
        <v>0.10415944308235185</v>
      </c>
      <c r="J164" s="83">
        <f>INDEX(Input!$A$1:$EY$395,MATCH('2020-21'!$A164,Input!$A$1:$A$395,0),MATCH('2020-21'!J$2,Input!$A$1:$EY$1,0))</f>
        <v>4.9682849796249053</v>
      </c>
      <c r="K164" s="83">
        <f>INDEX(Input!$A$1:$EY$395,MATCH('2020-21'!$A164,Input!$A$1:$A$395,0),MATCH('2020-21'!K$2,Input!$A$1:$EY$1,0))</f>
        <v>0</v>
      </c>
      <c r="L164" s="83">
        <f>INDEX(Input!$A$1:$EY$395,MATCH('2020-21'!$A164,Input!$A$1:$A$395,0),MATCH('2020-21'!L$2,Input!$A$1:$EY$1,0))</f>
        <v>0.42893900290360021</v>
      </c>
      <c r="M164" s="83">
        <f>INDEX(Input!$A$1:$EY$395,MATCH('2020-21'!$A164,Input!$A$1:$A$395,0),MATCH('2020-21'!M$2,Input!$A$1:$EY$1,0))</f>
        <v>0</v>
      </c>
      <c r="N164" s="83">
        <f>INDEX(Input!$A$1:$EY$395,MATCH('2020-21'!$A164,Input!$A$1:$A$395,0),MATCH('2020-21'!N$2,Input!$A$1:$EY$1,0))</f>
        <v>0</v>
      </c>
      <c r="O164" s="83">
        <f>INDEX(Input!$A$1:$EY$395,MATCH('2020-21'!$A164,Input!$A$1:$A$395,0),MATCH('2020-21'!O$2,Input!$A$1:$EY$1,0))</f>
        <v>0</v>
      </c>
      <c r="P164" s="83">
        <f>INDEX(Input!$A$1:$EY$395,MATCH('2020-21'!$A164,Input!$A$1:$A$395,0),MATCH('2020-21'!P$2,Input!$A$1:$EY$1,0))</f>
        <v>1.6429260864927548</v>
      </c>
      <c r="Q164" s="83">
        <f>INDEX(Input!$A$1:$EY$395,MATCH('2020-21'!$A164,Input!$A$1:$A$395,0),MATCH('2020-21'!Q$2,Input!$A$1:$EY$1,0))</f>
        <v>0</v>
      </c>
      <c r="R164" s="112">
        <f>INDEX(Input!$A$1:$EY$395,MATCH('2020-21'!$A164,Input!$A$1:$A$395,0),MATCH('2020-21'!R$2,Input!$A$1:$EY$1,0))</f>
        <v>9.8284313299708348</v>
      </c>
      <c r="S164" s="128">
        <f>INDEX(Input!$A$1:$EY$395,MATCH('2020-21'!$A164,Input!$A$1:$A$395,0),MATCH('2020-21'!S$2,Input!$A$1:$EY$1,0))</f>
        <v>-2.614155068253543</v>
      </c>
      <c r="V164" s="100"/>
    </row>
    <row r="165" spans="1:22" ht="16.2" x14ac:dyDescent="0.3">
      <c r="A165" s="120" t="str">
        <f>INDEX(Input!$A$1:$A$395,MATCH('2020-21'!$B165,Input!$B$1:$B$395,0))</f>
        <v>R289</v>
      </c>
      <c r="B165" s="120" t="s">
        <v>1001</v>
      </c>
      <c r="C165" s="120" t="str">
        <f>INDEX(Input!$C$1:$C$395,MATCH('2020-21'!$B165,Input!$B$1:$B$395,0))</f>
        <v>E07000227</v>
      </c>
      <c r="D165" s="46">
        <f>INDEX(Input!$EY$1:$EY$395,MATCH('2020-21'!$B165,Input!$B$1:$B$395,0))</f>
        <v>1</v>
      </c>
      <c r="E165" s="163"/>
      <c r="F165" s="120" t="str">
        <f>INDEX(Input!$D$1:$D$395,MATCH('2020-21'!$B165,Input!$B$1:$B$395,0))</f>
        <v>Horsham</v>
      </c>
      <c r="G165" s="112">
        <f>INDEX(Input!$A$1:$EY$395,MATCH('2020-21'!$A165,Input!$A$1:$A$395,0),MATCH('2020-21'!G$2,Input!$A$1:$EY$1,0))</f>
        <v>16.500532470603446</v>
      </c>
      <c r="H165" s="83">
        <f>INDEX(Input!$A$1:$EY$395,MATCH('2020-21'!$A165,Input!$A$1:$A$395,0),MATCH('2020-21'!H$2,Input!$A$1:$EY$1,0))</f>
        <v>2.0521355833238593</v>
      </c>
      <c r="I165" s="83">
        <f>INDEX(Input!$A$1:$EY$395,MATCH('2020-21'!$A165,Input!$A$1:$A$395,0),MATCH('2020-21'!I$2,Input!$A$1:$EY$1,0))</f>
        <v>8.2249923179312984E-2</v>
      </c>
      <c r="J165" s="83">
        <f>INDEX(Input!$A$1:$EY$395,MATCH('2020-21'!$A165,Input!$A$1:$A$395,0),MATCH('2020-21'!J$2,Input!$A$1:$EY$1,0))</f>
        <v>9.9200506302894347</v>
      </c>
      <c r="K165" s="83">
        <f>INDEX(Input!$A$1:$EY$395,MATCH('2020-21'!$A165,Input!$A$1:$A$395,0),MATCH('2020-21'!K$2,Input!$A$1:$EY$1,0))</f>
        <v>0</v>
      </c>
      <c r="L165" s="83">
        <f>INDEX(Input!$A$1:$EY$395,MATCH('2020-21'!$A165,Input!$A$1:$A$395,0),MATCH('2020-21'!L$2,Input!$A$1:$EY$1,0))</f>
        <v>0.21422425704574524</v>
      </c>
      <c r="M165" s="83">
        <f>INDEX(Input!$A$1:$EY$395,MATCH('2020-21'!$A165,Input!$A$1:$A$395,0),MATCH('2020-21'!M$2,Input!$A$1:$EY$1,0))</f>
        <v>0</v>
      </c>
      <c r="N165" s="83">
        <f>INDEX(Input!$A$1:$EY$395,MATCH('2020-21'!$A165,Input!$A$1:$A$395,0),MATCH('2020-21'!N$2,Input!$A$1:$EY$1,0))</f>
        <v>0</v>
      </c>
      <c r="O165" s="83">
        <f>INDEX(Input!$A$1:$EY$395,MATCH('2020-21'!$A165,Input!$A$1:$A$395,0),MATCH('2020-21'!O$2,Input!$A$1:$EY$1,0))</f>
        <v>0</v>
      </c>
      <c r="P165" s="83">
        <f>INDEX(Input!$A$1:$EY$395,MATCH('2020-21'!$A165,Input!$A$1:$A$395,0),MATCH('2020-21'!P$2,Input!$A$1:$EY$1,0))</f>
        <v>4.8306000446873059</v>
      </c>
      <c r="Q165" s="83">
        <f>INDEX(Input!$A$1:$EY$395,MATCH('2020-21'!$A165,Input!$A$1:$A$395,0),MATCH('2020-21'!Q$2,Input!$A$1:$EY$1,0))</f>
        <v>1.0192422847607293E-2</v>
      </c>
      <c r="R165" s="112">
        <f>INDEX(Input!$A$1:$EY$395,MATCH('2020-21'!$A165,Input!$A$1:$A$395,0),MATCH('2020-21'!R$2,Input!$A$1:$EY$1,0))</f>
        <v>17.109452861373267</v>
      </c>
      <c r="S165" s="128">
        <f>INDEX(Input!$A$1:$EY$395,MATCH('2020-21'!$A165,Input!$A$1:$A$395,0),MATCH('2020-21'!S$2,Input!$A$1:$EY$1,0))</f>
        <v>3.6903075210126923</v>
      </c>
      <c r="V165" s="100"/>
    </row>
    <row r="166" spans="1:22" ht="16.2" x14ac:dyDescent="0.3">
      <c r="A166" s="120" t="str">
        <f>INDEX(Input!$A$1:$A$395,MATCH('2020-21'!$B166,Input!$B$1:$B$395,0))</f>
        <v>R395</v>
      </c>
      <c r="B166" s="120" t="s">
        <v>957</v>
      </c>
      <c r="C166" s="120" t="str">
        <f>INDEX(Input!$C$1:$C$395,MATCH('2020-21'!$B166,Input!$B$1:$B$395,0))</f>
        <v>E09000018</v>
      </c>
      <c r="D166" s="46">
        <f>INDEX(Input!$EY$1:$EY$395,MATCH('2020-21'!$B166,Input!$B$1:$B$395,0))</f>
        <v>1</v>
      </c>
      <c r="E166" s="163"/>
      <c r="F166" s="120" t="str">
        <f>INDEX(Input!$D$1:$D$395,MATCH('2020-21'!$B166,Input!$B$1:$B$395,0))</f>
        <v>Hounslow</v>
      </c>
      <c r="G166" s="112">
        <f>INDEX(Input!$A$1:$EY$395,MATCH('2020-21'!$A166,Input!$A$1:$A$395,0),MATCH('2020-21'!G$2,Input!$A$1:$EY$1,0))</f>
        <v>180.30898592483172</v>
      </c>
      <c r="H166" s="83">
        <f>INDEX(Input!$A$1:$EY$395,MATCH('2020-21'!$A166,Input!$A$1:$A$395,0),MATCH('2020-21'!H$2,Input!$A$1:$EY$1,0))</f>
        <v>58.953513938131863</v>
      </c>
      <c r="I166" s="83">
        <f>INDEX(Input!$A$1:$EY$395,MATCH('2020-21'!$A166,Input!$A$1:$A$395,0),MATCH('2020-21'!I$2,Input!$A$1:$EY$1,0))</f>
        <v>1.9760001258252036</v>
      </c>
      <c r="J166" s="83">
        <f>INDEX(Input!$A$1:$EY$395,MATCH('2020-21'!$A166,Input!$A$1:$A$395,0),MATCH('2020-21'!J$2,Input!$A$1:$EY$1,0))</f>
        <v>102.52279253119765</v>
      </c>
      <c r="K166" s="83">
        <f>INDEX(Input!$A$1:$EY$395,MATCH('2020-21'!$A166,Input!$A$1:$A$395,0),MATCH('2020-21'!K$2,Input!$A$1:$EY$1,0))</f>
        <v>8.2612548257649685</v>
      </c>
      <c r="L166" s="83">
        <f>INDEX(Input!$A$1:$EY$395,MATCH('2020-21'!$A166,Input!$A$1:$A$395,0),MATCH('2020-21'!L$2,Input!$A$1:$EY$1,0))</f>
        <v>0</v>
      </c>
      <c r="M166" s="83">
        <f>INDEX(Input!$A$1:$EY$395,MATCH('2020-21'!$A166,Input!$A$1:$A$395,0),MATCH('2020-21'!M$2,Input!$A$1:$EY$1,0))</f>
        <v>7.9339126136022893</v>
      </c>
      <c r="N166" s="83">
        <f>INDEX(Input!$A$1:$EY$395,MATCH('2020-21'!$A166,Input!$A$1:$A$395,0),MATCH('2020-21'!N$2,Input!$A$1:$EY$1,0))</f>
        <v>0</v>
      </c>
      <c r="O166" s="83">
        <f>INDEX(Input!$A$1:$EY$395,MATCH('2020-21'!$A166,Input!$A$1:$A$395,0),MATCH('2020-21'!O$2,Input!$A$1:$EY$1,0))</f>
        <v>5.7699239999999996</v>
      </c>
      <c r="P166" s="83">
        <f>INDEX(Input!$A$1:$EY$395,MATCH('2020-21'!$A166,Input!$A$1:$A$395,0),MATCH('2020-21'!P$2,Input!$A$1:$EY$1,0))</f>
        <v>5.5682851927971981</v>
      </c>
      <c r="Q166" s="83">
        <f>INDEX(Input!$A$1:$EY$395,MATCH('2020-21'!$A166,Input!$A$1:$A$395,0),MATCH('2020-21'!Q$2,Input!$A$1:$EY$1,0))</f>
        <v>0</v>
      </c>
      <c r="R166" s="112">
        <f>INDEX(Input!$A$1:$EY$395,MATCH('2020-21'!$A166,Input!$A$1:$A$395,0),MATCH('2020-21'!R$2,Input!$A$1:$EY$1,0))</f>
        <v>190.98568322731919</v>
      </c>
      <c r="S166" s="128">
        <f>INDEX(Input!$A$1:$EY$395,MATCH('2020-21'!$A166,Input!$A$1:$A$395,0),MATCH('2020-21'!S$2,Input!$A$1:$EY$1,0))</f>
        <v>5.9213340076896825</v>
      </c>
      <c r="V166" s="100"/>
    </row>
    <row r="167" spans="1:22" ht="16.2" x14ac:dyDescent="0.3">
      <c r="A167" s="120" t="str">
        <f>INDEX(Input!$A$1:$A$395,MATCH('2020-21'!$B167,Input!$B$1:$B$395,0))</f>
        <v>R952</v>
      </c>
      <c r="B167" s="120" t="s">
        <v>1429</v>
      </c>
      <c r="C167" s="120" t="str">
        <f>INDEX(Input!$C$1:$C$395,MATCH('2020-21'!$B167,Input!$B$1:$B$395,0))</f>
        <v>E31000020</v>
      </c>
      <c r="D167" s="46">
        <f>INDEX(Input!$EY$1:$EY$395,MATCH('2020-21'!$B167,Input!$B$1:$B$395,0))</f>
        <v>1</v>
      </c>
      <c r="E167" s="163"/>
      <c r="F167" s="120" t="str">
        <f>INDEX(Input!$D$1:$D$395,MATCH('2020-21'!$B167,Input!$B$1:$B$395,0))</f>
        <v>Humberside Fire</v>
      </c>
      <c r="G167" s="112">
        <f>INDEX(Input!$A$1:$EY$395,MATCH('2020-21'!$A167,Input!$A$1:$A$395,0),MATCH('2020-21'!G$2,Input!$A$1:$EY$1,0))</f>
        <v>43.201103552564767</v>
      </c>
      <c r="H167" s="83">
        <f>INDEX(Input!$A$1:$EY$395,MATCH('2020-21'!$A167,Input!$A$1:$A$395,0),MATCH('2020-21'!H$2,Input!$A$1:$EY$1,0))</f>
        <v>20.121163722920546</v>
      </c>
      <c r="I167" s="83">
        <f>INDEX(Input!$A$1:$EY$395,MATCH('2020-21'!$A167,Input!$A$1:$A$395,0),MATCH('2020-21'!I$2,Input!$A$1:$EY$1,0))</f>
        <v>0.51237833348154171</v>
      </c>
      <c r="J167" s="83">
        <f>INDEX(Input!$A$1:$EY$395,MATCH('2020-21'!$A167,Input!$A$1:$A$395,0),MATCH('2020-21'!J$2,Input!$A$1:$EY$1,0))</f>
        <v>23.947373940065987</v>
      </c>
      <c r="K167" s="83">
        <f>INDEX(Input!$A$1:$EY$395,MATCH('2020-21'!$A167,Input!$A$1:$A$395,0),MATCH('2020-21'!K$2,Input!$A$1:$EY$1,0))</f>
        <v>0</v>
      </c>
      <c r="L167" s="83">
        <f>INDEX(Input!$A$1:$EY$395,MATCH('2020-21'!$A167,Input!$A$1:$A$395,0),MATCH('2020-21'!L$2,Input!$A$1:$EY$1,0))</f>
        <v>0</v>
      </c>
      <c r="M167" s="83">
        <f>INDEX(Input!$A$1:$EY$395,MATCH('2020-21'!$A167,Input!$A$1:$A$395,0),MATCH('2020-21'!M$2,Input!$A$1:$EY$1,0))</f>
        <v>0</v>
      </c>
      <c r="N167" s="83">
        <f>INDEX(Input!$A$1:$EY$395,MATCH('2020-21'!$A167,Input!$A$1:$A$395,0),MATCH('2020-21'!N$2,Input!$A$1:$EY$1,0))</f>
        <v>0</v>
      </c>
      <c r="O167" s="83">
        <f>INDEX(Input!$A$1:$EY$395,MATCH('2020-21'!$A167,Input!$A$1:$A$395,0),MATCH('2020-21'!O$2,Input!$A$1:$EY$1,0))</f>
        <v>0</v>
      </c>
      <c r="P167" s="83">
        <f>INDEX(Input!$A$1:$EY$395,MATCH('2020-21'!$A167,Input!$A$1:$A$395,0),MATCH('2020-21'!P$2,Input!$A$1:$EY$1,0))</f>
        <v>0</v>
      </c>
      <c r="Q167" s="83">
        <f>INDEX(Input!$A$1:$EY$395,MATCH('2020-21'!$A167,Input!$A$1:$A$395,0),MATCH('2020-21'!Q$2,Input!$A$1:$EY$1,0))</f>
        <v>0</v>
      </c>
      <c r="R167" s="112">
        <f>INDEX(Input!$A$1:$EY$395,MATCH('2020-21'!$A167,Input!$A$1:$A$395,0),MATCH('2020-21'!R$2,Input!$A$1:$EY$1,0))</f>
        <v>44.580915996468072</v>
      </c>
      <c r="S167" s="128">
        <f>INDEX(Input!$A$1:$EY$395,MATCH('2020-21'!$A167,Input!$A$1:$A$395,0),MATCH('2020-21'!S$2,Input!$A$1:$EY$1,0))</f>
        <v>3.1939286972714198</v>
      </c>
      <c r="V167" s="100"/>
    </row>
    <row r="168" spans="1:22" ht="16.2" x14ac:dyDescent="0.3">
      <c r="A168" s="120" t="str">
        <f>INDEX(Input!$A$1:$A$395,MATCH('2020-21'!$B168,Input!$B$1:$B$395,0))</f>
        <v>R648</v>
      </c>
      <c r="B168" s="120" t="s">
        <v>1381</v>
      </c>
      <c r="C168" s="120" t="str">
        <f>INDEX(Input!$C$1:$C$395,MATCH('2020-21'!$B168,Input!$B$1:$B$395,0))</f>
        <v>E07000011</v>
      </c>
      <c r="D168" s="46">
        <f>INDEX(Input!$EY$1:$EY$395,MATCH('2020-21'!$B168,Input!$B$1:$B$395,0))</f>
        <v>1</v>
      </c>
      <c r="E168" s="163"/>
      <c r="F168" s="120" t="str">
        <f>INDEX(Input!$D$1:$D$395,MATCH('2020-21'!$B168,Input!$B$1:$B$395,0))</f>
        <v>Huntingdonshire</v>
      </c>
      <c r="G168" s="112">
        <f>INDEX(Input!$A$1:$EY$395,MATCH('2020-21'!$A168,Input!$A$1:$A$395,0),MATCH('2020-21'!G$2,Input!$A$1:$EY$1,0))</f>
        <v>15.516641211843382</v>
      </c>
      <c r="H168" s="83">
        <f>INDEX(Input!$A$1:$EY$395,MATCH('2020-21'!$A168,Input!$A$1:$A$395,0),MATCH('2020-21'!H$2,Input!$A$1:$EY$1,0))</f>
        <v>4.5835839055247289</v>
      </c>
      <c r="I168" s="83">
        <f>INDEX(Input!$A$1:$EY$395,MATCH('2020-21'!$A168,Input!$A$1:$A$395,0),MATCH('2020-21'!I$2,Input!$A$1:$EY$1,0))</f>
        <v>0.18371077777654224</v>
      </c>
      <c r="J168" s="83">
        <f>INDEX(Input!$A$1:$EY$395,MATCH('2020-21'!$A168,Input!$A$1:$A$395,0),MATCH('2020-21'!J$2,Input!$A$1:$EY$1,0))</f>
        <v>9.082897503940206</v>
      </c>
      <c r="K168" s="83">
        <f>INDEX(Input!$A$1:$EY$395,MATCH('2020-21'!$A168,Input!$A$1:$A$395,0),MATCH('2020-21'!K$2,Input!$A$1:$EY$1,0))</f>
        <v>0</v>
      </c>
      <c r="L168" s="83">
        <f>INDEX(Input!$A$1:$EY$395,MATCH('2020-21'!$A168,Input!$A$1:$A$395,0),MATCH('2020-21'!L$2,Input!$A$1:$EY$1,0))</f>
        <v>0.13507839107970318</v>
      </c>
      <c r="M168" s="83">
        <f>INDEX(Input!$A$1:$EY$395,MATCH('2020-21'!$A168,Input!$A$1:$A$395,0),MATCH('2020-21'!M$2,Input!$A$1:$EY$1,0))</f>
        <v>0</v>
      </c>
      <c r="N168" s="83">
        <f>INDEX(Input!$A$1:$EY$395,MATCH('2020-21'!$A168,Input!$A$1:$A$395,0),MATCH('2020-21'!N$2,Input!$A$1:$EY$1,0))</f>
        <v>0</v>
      </c>
      <c r="O168" s="83">
        <f>INDEX(Input!$A$1:$EY$395,MATCH('2020-21'!$A168,Input!$A$1:$A$395,0),MATCH('2020-21'!O$2,Input!$A$1:$EY$1,0))</f>
        <v>0</v>
      </c>
      <c r="P168" s="83">
        <f>INDEX(Input!$A$1:$EY$395,MATCH('2020-21'!$A168,Input!$A$1:$A$395,0),MATCH('2020-21'!P$2,Input!$A$1:$EY$1,0))</f>
        <v>2.2124966158091506</v>
      </c>
      <c r="Q168" s="83">
        <f>INDEX(Input!$A$1:$EY$395,MATCH('2020-21'!$A168,Input!$A$1:$A$395,0),MATCH('2020-21'!Q$2,Input!$A$1:$EY$1,0))</f>
        <v>4.259666851123272E-2</v>
      </c>
      <c r="R168" s="112">
        <f>INDEX(Input!$A$1:$EY$395,MATCH('2020-21'!$A168,Input!$A$1:$A$395,0),MATCH('2020-21'!R$2,Input!$A$1:$EY$1,0))</f>
        <v>16.240363862641562</v>
      </c>
      <c r="S168" s="128">
        <f>INDEX(Input!$A$1:$EY$395,MATCH('2020-21'!$A168,Input!$A$1:$A$395,0),MATCH('2020-21'!S$2,Input!$A$1:$EY$1,0))</f>
        <v>4.6641708145302996</v>
      </c>
      <c r="V168" s="100"/>
    </row>
    <row r="169" spans="1:22" ht="16.2" x14ac:dyDescent="0.3">
      <c r="A169" s="120" t="str">
        <f>INDEX(Input!$A$1:$A$395,MATCH('2020-21'!$B169,Input!$B$1:$B$395,0))</f>
        <v>R176</v>
      </c>
      <c r="B169" s="120" t="s">
        <v>1185</v>
      </c>
      <c r="C169" s="120" t="str">
        <f>INDEX(Input!$C$1:$C$395,MATCH('2020-21'!$B169,Input!$B$1:$B$395,0))</f>
        <v>E07000120</v>
      </c>
      <c r="D169" s="46">
        <f>INDEX(Input!$EY$1:$EY$395,MATCH('2020-21'!$B169,Input!$B$1:$B$395,0))</f>
        <v>1</v>
      </c>
      <c r="E169" s="163"/>
      <c r="F169" s="120" t="str">
        <f>INDEX(Input!$D$1:$D$395,MATCH('2020-21'!$B169,Input!$B$1:$B$395,0))</f>
        <v>Hyndburn</v>
      </c>
      <c r="G169" s="112">
        <f>INDEX(Input!$A$1:$EY$395,MATCH('2020-21'!$A169,Input!$A$1:$A$395,0),MATCH('2020-21'!G$2,Input!$A$1:$EY$1,0))</f>
        <v>10.553302999406213</v>
      </c>
      <c r="H169" s="83">
        <f>INDEX(Input!$A$1:$EY$395,MATCH('2020-21'!$A169,Input!$A$1:$A$395,0),MATCH('2020-21'!H$2,Input!$A$1:$EY$1,0))</f>
        <v>5.1603700798312833</v>
      </c>
      <c r="I169" s="83">
        <f>INDEX(Input!$A$1:$EY$395,MATCH('2020-21'!$A169,Input!$A$1:$A$395,0),MATCH('2020-21'!I$2,Input!$A$1:$EY$1,0))</f>
        <v>0.14431722155206589</v>
      </c>
      <c r="J169" s="83">
        <f>INDEX(Input!$A$1:$EY$395,MATCH('2020-21'!$A169,Input!$A$1:$A$395,0),MATCH('2020-21'!J$2,Input!$A$1:$EY$1,0))</f>
        <v>5.3732870026149753</v>
      </c>
      <c r="K169" s="83">
        <f>INDEX(Input!$A$1:$EY$395,MATCH('2020-21'!$A169,Input!$A$1:$A$395,0),MATCH('2020-21'!K$2,Input!$A$1:$EY$1,0))</f>
        <v>0</v>
      </c>
      <c r="L169" s="83">
        <f>INDEX(Input!$A$1:$EY$395,MATCH('2020-21'!$A169,Input!$A$1:$A$395,0),MATCH('2020-21'!L$2,Input!$A$1:$EY$1,0))</f>
        <v>1.0828945302839493E-2</v>
      </c>
      <c r="M169" s="83">
        <f>INDEX(Input!$A$1:$EY$395,MATCH('2020-21'!$A169,Input!$A$1:$A$395,0),MATCH('2020-21'!M$2,Input!$A$1:$EY$1,0))</f>
        <v>0</v>
      </c>
      <c r="N169" s="83">
        <f>INDEX(Input!$A$1:$EY$395,MATCH('2020-21'!$A169,Input!$A$1:$A$395,0),MATCH('2020-21'!N$2,Input!$A$1:$EY$1,0))</f>
        <v>0</v>
      </c>
      <c r="O169" s="83">
        <f>INDEX(Input!$A$1:$EY$395,MATCH('2020-21'!$A169,Input!$A$1:$A$395,0),MATCH('2020-21'!O$2,Input!$A$1:$EY$1,0))</f>
        <v>0</v>
      </c>
      <c r="P169" s="83">
        <f>INDEX(Input!$A$1:$EY$395,MATCH('2020-21'!$A169,Input!$A$1:$A$395,0),MATCH('2020-21'!P$2,Input!$A$1:$EY$1,0))</f>
        <v>9.5374357718096381E-2</v>
      </c>
      <c r="Q169" s="83">
        <f>INDEX(Input!$A$1:$EY$395,MATCH('2020-21'!$A169,Input!$A$1:$A$395,0),MATCH('2020-21'!Q$2,Input!$A$1:$EY$1,0))</f>
        <v>0</v>
      </c>
      <c r="R169" s="112">
        <f>INDEX(Input!$A$1:$EY$395,MATCH('2020-21'!$A169,Input!$A$1:$A$395,0),MATCH('2020-21'!R$2,Input!$A$1:$EY$1,0))</f>
        <v>10.784177607019263</v>
      </c>
      <c r="S169" s="128">
        <f>INDEX(Input!$A$1:$EY$395,MATCH('2020-21'!$A169,Input!$A$1:$A$395,0),MATCH('2020-21'!S$2,Input!$A$1:$EY$1,0))</f>
        <v>2.1876999800540142</v>
      </c>
      <c r="V169" s="100"/>
    </row>
    <row r="170" spans="1:22" ht="16.2" x14ac:dyDescent="0.3">
      <c r="A170" s="120" t="str">
        <f>INDEX(Input!$A$1:$A$395,MATCH('2020-21'!$B170,Input!$B$1:$B$395,0))</f>
        <v>R264</v>
      </c>
      <c r="B170" s="120" t="s">
        <v>1043</v>
      </c>
      <c r="C170" s="120" t="str">
        <f>INDEX(Input!$C$1:$C$395,MATCH('2020-21'!$B170,Input!$B$1:$B$395,0))</f>
        <v>E07000202</v>
      </c>
      <c r="D170" s="46">
        <f>INDEX(Input!$EY$1:$EY$395,MATCH('2020-21'!$B170,Input!$B$1:$B$395,0))</f>
        <v>1</v>
      </c>
      <c r="E170" s="163"/>
      <c r="F170" s="120" t="str">
        <f>INDEX(Input!$D$1:$D$395,MATCH('2020-21'!$B170,Input!$B$1:$B$395,0))</f>
        <v>Ipswich</v>
      </c>
      <c r="G170" s="112">
        <f>INDEX(Input!$A$1:$EY$395,MATCH('2020-21'!$A170,Input!$A$1:$A$395,0),MATCH('2020-21'!G$2,Input!$A$1:$EY$1,0))</f>
        <v>19.182695859359004</v>
      </c>
      <c r="H170" s="83">
        <f>INDEX(Input!$A$1:$EY$395,MATCH('2020-21'!$A170,Input!$A$1:$A$395,0),MATCH('2020-21'!H$2,Input!$A$1:$EY$1,0))</f>
        <v>4.3572317644146725</v>
      </c>
      <c r="I170" s="83">
        <f>INDEX(Input!$A$1:$EY$395,MATCH('2020-21'!$A170,Input!$A$1:$A$395,0),MATCH('2020-21'!I$2,Input!$A$1:$EY$1,0))</f>
        <v>0.17463854767193077</v>
      </c>
      <c r="J170" s="83">
        <f>INDEX(Input!$A$1:$EY$395,MATCH('2020-21'!$A170,Input!$A$1:$A$395,0),MATCH('2020-21'!J$2,Input!$A$1:$EY$1,0))</f>
        <v>14.332687061225874</v>
      </c>
      <c r="K170" s="83">
        <f>INDEX(Input!$A$1:$EY$395,MATCH('2020-21'!$A170,Input!$A$1:$A$395,0),MATCH('2020-21'!K$2,Input!$A$1:$EY$1,0))</f>
        <v>0</v>
      </c>
      <c r="L170" s="83">
        <f>INDEX(Input!$A$1:$EY$395,MATCH('2020-21'!$A170,Input!$A$1:$A$395,0),MATCH('2020-21'!L$2,Input!$A$1:$EY$1,0))</f>
        <v>2.2055004775869451E-15</v>
      </c>
      <c r="M170" s="83">
        <f>INDEX(Input!$A$1:$EY$395,MATCH('2020-21'!$A170,Input!$A$1:$A$395,0),MATCH('2020-21'!M$2,Input!$A$1:$EY$1,0))</f>
        <v>0</v>
      </c>
      <c r="N170" s="83">
        <f>INDEX(Input!$A$1:$EY$395,MATCH('2020-21'!$A170,Input!$A$1:$A$395,0),MATCH('2020-21'!N$2,Input!$A$1:$EY$1,0))</f>
        <v>0</v>
      </c>
      <c r="O170" s="83">
        <f>INDEX(Input!$A$1:$EY$395,MATCH('2020-21'!$A170,Input!$A$1:$A$395,0),MATCH('2020-21'!O$2,Input!$A$1:$EY$1,0))</f>
        <v>0</v>
      </c>
      <c r="P170" s="83">
        <f>INDEX(Input!$A$1:$EY$395,MATCH('2020-21'!$A170,Input!$A$1:$A$395,0),MATCH('2020-21'!P$2,Input!$A$1:$EY$1,0))</f>
        <v>0.41201539251739827</v>
      </c>
      <c r="Q170" s="83">
        <f>INDEX(Input!$A$1:$EY$395,MATCH('2020-21'!$A170,Input!$A$1:$A$395,0),MATCH('2020-21'!Q$2,Input!$A$1:$EY$1,0))</f>
        <v>0</v>
      </c>
      <c r="R170" s="112">
        <f>INDEX(Input!$A$1:$EY$395,MATCH('2020-21'!$A170,Input!$A$1:$A$395,0),MATCH('2020-21'!R$2,Input!$A$1:$EY$1,0))</f>
        <v>19.276572765829879</v>
      </c>
      <c r="S170" s="128">
        <f>INDEX(Input!$A$1:$EY$395,MATCH('2020-21'!$A170,Input!$A$1:$A$395,0),MATCH('2020-21'!S$2,Input!$A$1:$EY$1,0))</f>
        <v>0.48938328146965748</v>
      </c>
      <c r="V170" s="100"/>
    </row>
    <row r="171" spans="1:22" ht="16.2" x14ac:dyDescent="0.3">
      <c r="A171" s="120" t="str">
        <f>INDEX(Input!$A$1:$A$395,MATCH('2020-21'!$B171,Input!$B$1:$B$395,0))</f>
        <v>R601</v>
      </c>
      <c r="B171" s="120" t="s">
        <v>1421</v>
      </c>
      <c r="C171" s="120" t="str">
        <f>INDEX(Input!$C$1:$C$395,MATCH('2020-21'!$B171,Input!$B$1:$B$395,0))</f>
        <v>E06000046</v>
      </c>
      <c r="D171" s="46">
        <f>INDEX(Input!$EY$1:$EY$395,MATCH('2020-21'!$B171,Input!$B$1:$B$395,0))</f>
        <v>1</v>
      </c>
      <c r="E171" s="163"/>
      <c r="F171" s="120" t="str">
        <f>INDEX(Input!$D$1:$D$395,MATCH('2020-21'!$B171,Input!$B$1:$B$395,0))</f>
        <v>Isle of Wight</v>
      </c>
      <c r="G171" s="112">
        <f>INDEX(Input!$A$1:$EY$395,MATCH('2020-21'!$A171,Input!$A$1:$A$395,0),MATCH('2020-21'!G$2,Input!$A$1:$EY$1,0))</f>
        <v>132.14752576750757</v>
      </c>
      <c r="H171" s="83">
        <f>INDEX(Input!$A$1:$EY$395,MATCH('2020-21'!$A171,Input!$A$1:$A$395,0),MATCH('2020-21'!H$2,Input!$A$1:$EY$1,0))</f>
        <v>37.289178976274457</v>
      </c>
      <c r="I171" s="83">
        <f>INDEX(Input!$A$1:$EY$395,MATCH('2020-21'!$A171,Input!$A$1:$A$395,0),MATCH('2020-21'!I$2,Input!$A$1:$EY$1,0))</f>
        <v>1.3134287885112741</v>
      </c>
      <c r="J171" s="83">
        <f>INDEX(Input!$A$1:$EY$395,MATCH('2020-21'!$A171,Input!$A$1:$A$395,0),MATCH('2020-21'!J$2,Input!$A$1:$EY$1,0))</f>
        <v>82.375812935752577</v>
      </c>
      <c r="K171" s="83">
        <f>INDEX(Input!$A$1:$EY$395,MATCH('2020-21'!$A171,Input!$A$1:$A$395,0),MATCH('2020-21'!K$2,Input!$A$1:$EY$1,0))</f>
        <v>8.3484251033714258</v>
      </c>
      <c r="L171" s="83">
        <f>INDEX(Input!$A$1:$EY$395,MATCH('2020-21'!$A171,Input!$A$1:$A$395,0),MATCH('2020-21'!L$2,Input!$A$1:$EY$1,0))</f>
        <v>0</v>
      </c>
      <c r="M171" s="83">
        <f>INDEX(Input!$A$1:$EY$395,MATCH('2020-21'!$A171,Input!$A$1:$A$395,0),MATCH('2020-21'!M$2,Input!$A$1:$EY$1,0))</f>
        <v>5.9984098638689147</v>
      </c>
      <c r="N171" s="83">
        <f>INDEX(Input!$A$1:$EY$395,MATCH('2020-21'!$A171,Input!$A$1:$A$395,0),MATCH('2020-21'!N$2,Input!$A$1:$EY$1,0))</f>
        <v>0</v>
      </c>
      <c r="O171" s="83">
        <f>INDEX(Input!$A$1:$EY$395,MATCH('2020-21'!$A171,Input!$A$1:$A$395,0),MATCH('2020-21'!O$2,Input!$A$1:$EY$1,0))</f>
        <v>4.3245880000000003</v>
      </c>
      <c r="P171" s="83">
        <f>INDEX(Input!$A$1:$EY$395,MATCH('2020-21'!$A171,Input!$A$1:$A$395,0),MATCH('2020-21'!P$2,Input!$A$1:$EY$1,0))</f>
        <v>0.66583626297059928</v>
      </c>
      <c r="Q171" s="83">
        <f>INDEX(Input!$A$1:$EY$395,MATCH('2020-21'!$A171,Input!$A$1:$A$395,0),MATCH('2020-21'!Q$2,Input!$A$1:$EY$1,0))</f>
        <v>0</v>
      </c>
      <c r="R171" s="112">
        <f>INDEX(Input!$A$1:$EY$395,MATCH('2020-21'!$A171,Input!$A$1:$A$395,0),MATCH('2020-21'!R$2,Input!$A$1:$EY$1,0))</f>
        <v>140.31567993074924</v>
      </c>
      <c r="S171" s="128">
        <f>INDEX(Input!$A$1:$EY$395,MATCH('2020-21'!$A171,Input!$A$1:$A$395,0),MATCH('2020-21'!S$2,Input!$A$1:$EY$1,0))</f>
        <v>6.1810874746245581</v>
      </c>
      <c r="V171" s="100"/>
    </row>
    <row r="172" spans="1:22" ht="16.2" x14ac:dyDescent="0.3">
      <c r="A172" s="120" t="str">
        <f>INDEX(Input!$A$1:$A$395,MATCH('2020-21'!$B172,Input!$B$1:$B$395,0))</f>
        <v>R403</v>
      </c>
      <c r="B172" s="120" t="s">
        <v>1658</v>
      </c>
      <c r="C172" s="120" t="str">
        <f>INDEX(Input!$C$1:$C$395,MATCH('2020-21'!$B172,Input!$B$1:$B$395,0))</f>
        <v>E06000053</v>
      </c>
      <c r="D172" s="46">
        <f>INDEX(Input!$EY$1:$EY$395,MATCH('2020-21'!$B172,Input!$B$1:$B$395,0))</f>
        <v>1</v>
      </c>
      <c r="E172" s="163"/>
      <c r="F172" s="120" t="str">
        <f>INDEX(Input!$D$1:$D$395,MATCH('2020-21'!$B172,Input!$B$1:$B$395,0))</f>
        <v>Isles of Scilly</v>
      </c>
      <c r="G172" s="112">
        <f>INDEX(Input!$A$1:$EY$395,MATCH('2020-21'!$A172,Input!$A$1:$A$395,0),MATCH('2020-21'!G$2,Input!$A$1:$EY$1,0))</f>
        <v>5.1335148879892456</v>
      </c>
      <c r="H172" s="83">
        <f>INDEX(Input!$A$1:$EY$395,MATCH('2020-21'!$A172,Input!$A$1:$A$395,0),MATCH('2020-21'!H$2,Input!$A$1:$EY$1,0))</f>
        <v>3.421309753717197</v>
      </c>
      <c r="I172" s="83">
        <f>INDEX(Input!$A$1:$EY$395,MATCH('2020-21'!$A172,Input!$A$1:$A$395,0),MATCH('2020-21'!I$2,Input!$A$1:$EY$1,0))</f>
        <v>6.2190571291270424E-2</v>
      </c>
      <c r="J172" s="83">
        <f>INDEX(Input!$A$1:$EY$395,MATCH('2020-21'!$A172,Input!$A$1:$A$395,0),MATCH('2020-21'!J$2,Input!$A$1:$EY$1,0))</f>
        <v>1.5868690936177754</v>
      </c>
      <c r="K172" s="83">
        <f>INDEX(Input!$A$1:$EY$395,MATCH('2020-21'!$A172,Input!$A$1:$A$395,0),MATCH('2020-21'!K$2,Input!$A$1:$EY$1,0))</f>
        <v>0.16083653351189289</v>
      </c>
      <c r="L172" s="83">
        <f>INDEX(Input!$A$1:$EY$395,MATCH('2020-21'!$A172,Input!$A$1:$A$395,0),MATCH('2020-21'!L$2,Input!$A$1:$EY$1,0))</f>
        <v>0</v>
      </c>
      <c r="M172" s="83">
        <f>INDEX(Input!$A$1:$EY$395,MATCH('2020-21'!$A172,Input!$A$1:$A$395,0),MATCH('2020-21'!M$2,Input!$A$1:$EY$1,0))</f>
        <v>7.9093855755539608E-2</v>
      </c>
      <c r="N172" s="83">
        <f>INDEX(Input!$A$1:$EY$395,MATCH('2020-21'!$A172,Input!$A$1:$A$395,0),MATCH('2020-21'!N$2,Input!$A$1:$EY$1,0))</f>
        <v>0</v>
      </c>
      <c r="O172" s="83">
        <f>INDEX(Input!$A$1:$EY$395,MATCH('2020-21'!$A172,Input!$A$1:$A$395,0),MATCH('2020-21'!O$2,Input!$A$1:$EY$1,0))</f>
        <v>6.7100000000000007E-2</v>
      </c>
      <c r="P172" s="83">
        <f>INDEX(Input!$A$1:$EY$395,MATCH('2020-21'!$A172,Input!$A$1:$A$395,0),MATCH('2020-21'!P$2,Input!$A$1:$EY$1,0))</f>
        <v>6.9999999999999999E-4</v>
      </c>
      <c r="Q172" s="83">
        <f>INDEX(Input!$A$1:$EY$395,MATCH('2020-21'!$A172,Input!$A$1:$A$395,0),MATCH('2020-21'!Q$2,Input!$A$1:$EY$1,0))</f>
        <v>0</v>
      </c>
      <c r="R172" s="112">
        <f>INDEX(Input!$A$1:$EY$395,MATCH('2020-21'!$A172,Input!$A$1:$A$395,0),MATCH('2020-21'!R$2,Input!$A$1:$EY$1,0))</f>
        <v>5.3780998078936761</v>
      </c>
      <c r="S172" s="128">
        <f>INDEX(Input!$A$1:$EY$395,MATCH('2020-21'!$A172,Input!$A$1:$A$395,0),MATCH('2020-21'!S$2,Input!$A$1:$EY$1,0))</f>
        <v>4.7644727879659898</v>
      </c>
      <c r="V172" s="100"/>
    </row>
    <row r="173" spans="1:22" ht="16.2" x14ac:dyDescent="0.3">
      <c r="A173" s="120" t="str">
        <f>INDEX(Input!$A$1:$A$395,MATCH('2020-21'!$B173,Input!$B$1:$B$395,0))</f>
        <v>R375</v>
      </c>
      <c r="B173" s="120" t="s">
        <v>976</v>
      </c>
      <c r="C173" s="120" t="str">
        <f>INDEX(Input!$C$1:$C$395,MATCH('2020-21'!$B173,Input!$B$1:$B$395,0))</f>
        <v>E09000019</v>
      </c>
      <c r="D173" s="46">
        <f>INDEX(Input!$EY$1:$EY$395,MATCH('2020-21'!$B173,Input!$B$1:$B$395,0))</f>
        <v>1</v>
      </c>
      <c r="E173" s="163"/>
      <c r="F173" s="120" t="str">
        <f>INDEX(Input!$D$1:$D$395,MATCH('2020-21'!$B173,Input!$B$1:$B$395,0))</f>
        <v>Islington</v>
      </c>
      <c r="G173" s="112">
        <f>INDEX(Input!$A$1:$EY$395,MATCH('2020-21'!$A173,Input!$A$1:$A$395,0),MATCH('2020-21'!G$2,Input!$A$1:$EY$1,0))</f>
        <v>224.98716372970625</v>
      </c>
      <c r="H173" s="83">
        <f>INDEX(Input!$A$1:$EY$395,MATCH('2020-21'!$A173,Input!$A$1:$A$395,0),MATCH('2020-21'!H$2,Input!$A$1:$EY$1,0))</f>
        <v>109.71243601307987</v>
      </c>
      <c r="I173" s="83">
        <f>INDEX(Input!$A$1:$EY$395,MATCH('2020-21'!$A173,Input!$A$1:$A$395,0),MATCH('2020-21'!I$2,Input!$A$1:$EY$1,0))</f>
        <v>3.4169865144354699</v>
      </c>
      <c r="J173" s="83">
        <f>INDEX(Input!$A$1:$EY$395,MATCH('2020-21'!$A173,Input!$A$1:$A$395,0),MATCH('2020-21'!J$2,Input!$A$1:$EY$1,0))</f>
        <v>90.006135766396937</v>
      </c>
      <c r="K173" s="83">
        <f>INDEX(Input!$A$1:$EY$395,MATCH('2020-21'!$A173,Input!$A$1:$A$395,0),MATCH('2020-21'!K$2,Input!$A$1:$EY$1,0))</f>
        <v>9.1220878744748823</v>
      </c>
      <c r="L173" s="83">
        <f>INDEX(Input!$A$1:$EY$395,MATCH('2020-21'!$A173,Input!$A$1:$A$395,0),MATCH('2020-21'!L$2,Input!$A$1:$EY$1,0))</f>
        <v>0</v>
      </c>
      <c r="M173" s="83">
        <f>INDEX(Input!$A$1:$EY$395,MATCH('2020-21'!$A173,Input!$A$1:$A$395,0),MATCH('2020-21'!M$2,Input!$A$1:$EY$1,0))</f>
        <v>14.075963964827167</v>
      </c>
      <c r="N173" s="83">
        <f>INDEX(Input!$A$1:$EY$395,MATCH('2020-21'!$A173,Input!$A$1:$A$395,0),MATCH('2020-21'!N$2,Input!$A$1:$EY$1,0))</f>
        <v>0</v>
      </c>
      <c r="O173" s="83">
        <f>INDEX(Input!$A$1:$EY$395,MATCH('2020-21'!$A173,Input!$A$1:$A$395,0),MATCH('2020-21'!O$2,Input!$A$1:$EY$1,0))</f>
        <v>8.1816209999999998</v>
      </c>
      <c r="P173" s="83">
        <f>INDEX(Input!$A$1:$EY$395,MATCH('2020-21'!$A173,Input!$A$1:$A$395,0),MATCH('2020-21'!P$2,Input!$A$1:$EY$1,0))</f>
        <v>5.2692341669566689</v>
      </c>
      <c r="Q173" s="83">
        <f>INDEX(Input!$A$1:$EY$395,MATCH('2020-21'!$A173,Input!$A$1:$A$395,0),MATCH('2020-21'!Q$2,Input!$A$1:$EY$1,0))</f>
        <v>0</v>
      </c>
      <c r="R173" s="112">
        <f>INDEX(Input!$A$1:$EY$395,MATCH('2020-21'!$A173,Input!$A$1:$A$395,0),MATCH('2020-21'!R$2,Input!$A$1:$EY$1,0))</f>
        <v>239.78446530017101</v>
      </c>
      <c r="S173" s="128">
        <f>INDEX(Input!$A$1:$EY$395,MATCH('2020-21'!$A173,Input!$A$1:$A$395,0),MATCH('2020-21'!S$2,Input!$A$1:$EY$1,0))</f>
        <v>6.5769536915634141</v>
      </c>
      <c r="V173" s="100"/>
    </row>
    <row r="174" spans="1:22" ht="16.2" x14ac:dyDescent="0.3">
      <c r="A174" s="120" t="str">
        <f>INDEX(Input!$A$1:$A$395,MATCH('2020-21'!$B174,Input!$B$1:$B$395,0))</f>
        <v>R376</v>
      </c>
      <c r="B174" s="120" t="s">
        <v>929</v>
      </c>
      <c r="C174" s="120" t="str">
        <f>INDEX(Input!$C$1:$C$395,MATCH('2020-21'!$B174,Input!$B$1:$B$395,0))</f>
        <v>E09000020</v>
      </c>
      <c r="D174" s="46">
        <f>INDEX(Input!$EY$1:$EY$395,MATCH('2020-21'!$B174,Input!$B$1:$B$395,0))</f>
        <v>1</v>
      </c>
      <c r="E174" s="163"/>
      <c r="F174" s="120" t="str">
        <f>INDEX(Input!$D$1:$D$395,MATCH('2020-21'!$B174,Input!$B$1:$B$395,0))</f>
        <v>Kensington And Chelsea</v>
      </c>
      <c r="G174" s="112">
        <f>INDEX(Input!$A$1:$EY$395,MATCH('2020-21'!$A174,Input!$A$1:$A$395,0),MATCH('2020-21'!G$2,Input!$A$1:$EY$1,0))</f>
        <v>160.62760525379656</v>
      </c>
      <c r="H174" s="83">
        <f>INDEX(Input!$A$1:$EY$395,MATCH('2020-21'!$A174,Input!$A$1:$A$395,0),MATCH('2020-21'!H$2,Input!$A$1:$EY$1,0))</f>
        <v>62.837453915276427</v>
      </c>
      <c r="I174" s="83">
        <f>INDEX(Input!$A$1:$EY$395,MATCH('2020-21'!$A174,Input!$A$1:$A$395,0),MATCH('2020-21'!I$2,Input!$A$1:$EY$1,0))</f>
        <v>2.1134111818010961</v>
      </c>
      <c r="J174" s="83">
        <f>INDEX(Input!$A$1:$EY$395,MATCH('2020-21'!$A174,Input!$A$1:$A$395,0),MATCH('2020-21'!J$2,Input!$A$1:$EY$1,0))</f>
        <v>85.086304523815429</v>
      </c>
      <c r="K174" s="83">
        <f>INDEX(Input!$A$1:$EY$395,MATCH('2020-21'!$A174,Input!$A$1:$A$395,0),MATCH('2020-21'!K$2,Input!$A$1:$EY$1,0))</f>
        <v>5.9305654277189674</v>
      </c>
      <c r="L174" s="83">
        <f>INDEX(Input!$A$1:$EY$395,MATCH('2020-21'!$A174,Input!$A$1:$A$395,0),MATCH('2020-21'!L$2,Input!$A$1:$EY$1,0))</f>
        <v>0</v>
      </c>
      <c r="M174" s="83">
        <f>INDEX(Input!$A$1:$EY$395,MATCH('2020-21'!$A174,Input!$A$1:$A$395,0),MATCH('2020-21'!M$2,Input!$A$1:$EY$1,0))</f>
        <v>7.4366630935026317</v>
      </c>
      <c r="N174" s="83">
        <f>INDEX(Input!$A$1:$EY$395,MATCH('2020-21'!$A174,Input!$A$1:$A$395,0),MATCH('2020-21'!N$2,Input!$A$1:$EY$1,0))</f>
        <v>0</v>
      </c>
      <c r="O174" s="83">
        <f>INDEX(Input!$A$1:$EY$395,MATCH('2020-21'!$A174,Input!$A$1:$A$395,0),MATCH('2020-21'!O$2,Input!$A$1:$EY$1,0))</f>
        <v>5.0931959999999998</v>
      </c>
      <c r="P174" s="83">
        <f>INDEX(Input!$A$1:$EY$395,MATCH('2020-21'!$A174,Input!$A$1:$A$395,0),MATCH('2020-21'!P$2,Input!$A$1:$EY$1,0))</f>
        <v>0.78252423329150278</v>
      </c>
      <c r="Q174" s="83">
        <f>INDEX(Input!$A$1:$EY$395,MATCH('2020-21'!$A174,Input!$A$1:$A$395,0),MATCH('2020-21'!Q$2,Input!$A$1:$EY$1,0))</f>
        <v>0</v>
      </c>
      <c r="R174" s="112">
        <f>INDEX(Input!$A$1:$EY$395,MATCH('2020-21'!$A174,Input!$A$1:$A$395,0),MATCH('2020-21'!R$2,Input!$A$1:$EY$1,0))</f>
        <v>169.28011837540606</v>
      </c>
      <c r="S174" s="128">
        <f>INDEX(Input!$A$1:$EY$395,MATCH('2020-21'!$A174,Input!$A$1:$A$395,0),MATCH('2020-21'!S$2,Input!$A$1:$EY$1,0))</f>
        <v>5.3866912277863221</v>
      </c>
      <c r="V174" s="100"/>
    </row>
    <row r="175" spans="1:22" ht="16.2" x14ac:dyDescent="0.3">
      <c r="A175" s="120" t="str">
        <f>INDEX(Input!$A$1:$A$395,MATCH('2020-21'!$B175,Input!$B$1:$B$395,0))</f>
        <v>R667</v>
      </c>
      <c r="B175" s="120" t="s">
        <v>1516</v>
      </c>
      <c r="C175" s="120" t="str">
        <f>INDEX(Input!$C$1:$C$395,MATCH('2020-21'!$B175,Input!$B$1:$B$395,0))</f>
        <v>E10000016</v>
      </c>
      <c r="D175" s="46">
        <f>INDEX(Input!$EY$1:$EY$395,MATCH('2020-21'!$B175,Input!$B$1:$B$395,0))</f>
        <v>1</v>
      </c>
      <c r="E175" s="163"/>
      <c r="F175" s="120" t="str">
        <f>INDEX(Input!$D$1:$D$395,MATCH('2020-21'!$B175,Input!$B$1:$B$395,0))</f>
        <v>Kent</v>
      </c>
      <c r="G175" s="112">
        <f>INDEX(Input!$A$1:$EY$395,MATCH('2020-21'!$A175,Input!$A$1:$A$395,0),MATCH('2020-21'!G$2,Input!$A$1:$EY$1,0))</f>
        <v>975.85706736844372</v>
      </c>
      <c r="H175" s="83">
        <f>INDEX(Input!$A$1:$EY$395,MATCH('2020-21'!$A175,Input!$A$1:$A$395,0),MATCH('2020-21'!H$2,Input!$A$1:$EY$1,0))</f>
        <v>197.53964479451724</v>
      </c>
      <c r="I175" s="83">
        <f>INDEX(Input!$A$1:$EY$395,MATCH('2020-21'!$A175,Input!$A$1:$A$395,0),MATCH('2020-21'!I$2,Input!$A$1:$EY$1,0))</f>
        <v>7.5309802773274228</v>
      </c>
      <c r="J175" s="83">
        <f>INDEX(Input!$A$1:$EY$395,MATCH('2020-21'!$A175,Input!$A$1:$A$395,0),MATCH('2020-21'!J$2,Input!$A$1:$EY$1,0))</f>
        <v>684.1908886104568</v>
      </c>
      <c r="K175" s="83">
        <f>INDEX(Input!$A$1:$EY$395,MATCH('2020-21'!$A175,Input!$A$1:$A$395,0),MATCH('2020-21'!K$2,Input!$A$1:$EY$1,0))</f>
        <v>69.421944753773687</v>
      </c>
      <c r="L175" s="83">
        <f>INDEX(Input!$A$1:$EY$395,MATCH('2020-21'!$A175,Input!$A$1:$A$395,0),MATCH('2020-21'!L$2,Input!$A$1:$EY$1,0))</f>
        <v>0</v>
      </c>
      <c r="M175" s="83">
        <f>INDEX(Input!$A$1:$EY$395,MATCH('2020-21'!$A175,Input!$A$1:$A$395,0),MATCH('2020-21'!M$2,Input!$A$1:$EY$1,0))</f>
        <v>48.54417532283648</v>
      </c>
      <c r="N175" s="83">
        <f>INDEX(Input!$A$1:$EY$395,MATCH('2020-21'!$A175,Input!$A$1:$A$395,0),MATCH('2020-21'!N$2,Input!$A$1:$EY$1,0))</f>
        <v>0</v>
      </c>
      <c r="O175" s="83">
        <f>INDEX(Input!$A$1:$EY$395,MATCH('2020-21'!$A175,Input!$A$1:$A$395,0),MATCH('2020-21'!O$2,Input!$A$1:$EY$1,0))</f>
        <v>34.366750000000003</v>
      </c>
      <c r="P175" s="83">
        <f>INDEX(Input!$A$1:$EY$395,MATCH('2020-21'!$A175,Input!$A$1:$A$395,0),MATCH('2020-21'!P$2,Input!$A$1:$EY$1,0))</f>
        <v>6.4301998630494239</v>
      </c>
      <c r="Q175" s="83">
        <f>INDEX(Input!$A$1:$EY$395,MATCH('2020-21'!$A175,Input!$A$1:$A$395,0),MATCH('2020-21'!Q$2,Input!$A$1:$EY$1,0))</f>
        <v>0</v>
      </c>
      <c r="R175" s="112">
        <f>INDEX(Input!$A$1:$EY$395,MATCH('2020-21'!$A175,Input!$A$1:$A$395,0),MATCH('2020-21'!R$2,Input!$A$1:$EY$1,0))</f>
        <v>1048.024583621961</v>
      </c>
      <c r="S175" s="128">
        <f>INDEX(Input!$A$1:$EY$395,MATCH('2020-21'!$A175,Input!$A$1:$A$395,0),MATCH('2020-21'!S$2,Input!$A$1:$EY$1,0))</f>
        <v>7.3952957524946461</v>
      </c>
      <c r="V175" s="100"/>
    </row>
    <row r="176" spans="1:22" ht="16.2" x14ac:dyDescent="0.3">
      <c r="A176" s="120" t="str">
        <f>INDEX(Input!$A$1:$A$395,MATCH('2020-21'!$B176,Input!$B$1:$B$395,0))</f>
        <v>R970</v>
      </c>
      <c r="B176" s="120" t="s">
        <v>1554</v>
      </c>
      <c r="C176" s="120" t="str">
        <f>INDEX(Input!$C$1:$C$395,MATCH('2020-21'!$B176,Input!$B$1:$B$395,0))</f>
        <v>E31000022</v>
      </c>
      <c r="D176" s="46">
        <f>INDEX(Input!$EY$1:$EY$395,MATCH('2020-21'!$B176,Input!$B$1:$B$395,0))</f>
        <v>1</v>
      </c>
      <c r="E176" s="163"/>
      <c r="F176" s="120" t="str">
        <f>INDEX(Input!$D$1:$D$395,MATCH('2020-21'!$B176,Input!$B$1:$B$395,0))</f>
        <v>Kent Fire</v>
      </c>
      <c r="G176" s="112">
        <f>INDEX(Input!$A$1:$EY$395,MATCH('2020-21'!$A176,Input!$A$1:$A$395,0),MATCH('2020-21'!G$2,Input!$A$1:$EY$1,0))</f>
        <v>70.522002022897226</v>
      </c>
      <c r="H176" s="83">
        <f>INDEX(Input!$A$1:$EY$395,MATCH('2020-21'!$A176,Input!$A$1:$A$395,0),MATCH('2020-21'!H$2,Input!$A$1:$EY$1,0))</f>
        <v>21.325065818003978</v>
      </c>
      <c r="I176" s="83">
        <f>INDEX(Input!$A$1:$EY$395,MATCH('2020-21'!$A176,Input!$A$1:$A$395,0),MATCH('2020-21'!I$2,Input!$A$1:$EY$1,0))</f>
        <v>0.59731982453347676</v>
      </c>
      <c r="J176" s="83">
        <f>INDEX(Input!$A$1:$EY$395,MATCH('2020-21'!$A176,Input!$A$1:$A$395,0),MATCH('2020-21'!J$2,Input!$A$1:$EY$1,0))</f>
        <v>51.023779335811362</v>
      </c>
      <c r="K176" s="83">
        <f>INDEX(Input!$A$1:$EY$395,MATCH('2020-21'!$A176,Input!$A$1:$A$395,0),MATCH('2020-21'!K$2,Input!$A$1:$EY$1,0))</f>
        <v>0</v>
      </c>
      <c r="L176" s="83">
        <f>INDEX(Input!$A$1:$EY$395,MATCH('2020-21'!$A176,Input!$A$1:$A$395,0),MATCH('2020-21'!L$2,Input!$A$1:$EY$1,0))</f>
        <v>0</v>
      </c>
      <c r="M176" s="83">
        <f>INDEX(Input!$A$1:$EY$395,MATCH('2020-21'!$A176,Input!$A$1:$A$395,0),MATCH('2020-21'!M$2,Input!$A$1:$EY$1,0))</f>
        <v>0</v>
      </c>
      <c r="N176" s="83">
        <f>INDEX(Input!$A$1:$EY$395,MATCH('2020-21'!$A176,Input!$A$1:$A$395,0),MATCH('2020-21'!N$2,Input!$A$1:$EY$1,0))</f>
        <v>0</v>
      </c>
      <c r="O176" s="83">
        <f>INDEX(Input!$A$1:$EY$395,MATCH('2020-21'!$A176,Input!$A$1:$A$395,0),MATCH('2020-21'!O$2,Input!$A$1:$EY$1,0))</f>
        <v>0</v>
      </c>
      <c r="P176" s="83">
        <f>INDEX(Input!$A$1:$EY$395,MATCH('2020-21'!$A176,Input!$A$1:$A$395,0),MATCH('2020-21'!P$2,Input!$A$1:$EY$1,0))</f>
        <v>0</v>
      </c>
      <c r="Q176" s="83">
        <f>INDEX(Input!$A$1:$EY$395,MATCH('2020-21'!$A176,Input!$A$1:$A$395,0),MATCH('2020-21'!Q$2,Input!$A$1:$EY$1,0))</f>
        <v>0</v>
      </c>
      <c r="R176" s="112">
        <f>INDEX(Input!$A$1:$EY$395,MATCH('2020-21'!$A176,Input!$A$1:$A$395,0),MATCH('2020-21'!R$2,Input!$A$1:$EY$1,0))</f>
        <v>72.946164978348818</v>
      </c>
      <c r="S176" s="128">
        <f>INDEX(Input!$A$1:$EY$395,MATCH('2020-21'!$A176,Input!$A$1:$A$395,0),MATCH('2020-21'!S$2,Input!$A$1:$EY$1,0))</f>
        <v>3.437456234813796</v>
      </c>
      <c r="V176" s="100"/>
    </row>
    <row r="177" spans="1:22" ht="16.2" x14ac:dyDescent="0.3">
      <c r="A177" s="120" t="str">
        <f>INDEX(Input!$A$1:$A$395,MATCH('2020-21'!$B177,Input!$B$1:$B$395,0))</f>
        <v>R211</v>
      </c>
      <c r="B177" s="120" t="s">
        <v>1115</v>
      </c>
      <c r="C177" s="120" t="str">
        <f>INDEX(Input!$C$1:$C$395,MATCH('2020-21'!$B177,Input!$B$1:$B$395,0))</f>
        <v>E07000153</v>
      </c>
      <c r="D177" s="46">
        <f>INDEX(Input!$EY$1:$EY$395,MATCH('2020-21'!$B177,Input!$B$1:$B$395,0))</f>
        <v>1</v>
      </c>
      <c r="E177" s="163"/>
      <c r="F177" s="120" t="str">
        <f>INDEX(Input!$D$1:$D$395,MATCH('2020-21'!$B177,Input!$B$1:$B$395,0))</f>
        <v>Kettering</v>
      </c>
      <c r="G177" s="112">
        <f>INDEX(Input!$A$1:$EY$395,MATCH('2020-21'!$A177,Input!$A$1:$A$395,0),MATCH('2020-21'!G$2,Input!$A$1:$EY$1,0))</f>
        <v>11.494440555318523</v>
      </c>
      <c r="H177" s="83">
        <f>INDEX(Input!$A$1:$EY$395,MATCH('2020-21'!$A177,Input!$A$1:$A$395,0),MATCH('2020-21'!H$2,Input!$A$1:$EY$1,0))</f>
        <v>2.5243389443055984</v>
      </c>
      <c r="I177" s="83">
        <f>INDEX(Input!$A$1:$EY$395,MATCH('2020-21'!$A177,Input!$A$1:$A$395,0),MATCH('2020-21'!I$2,Input!$A$1:$EY$1,0))</f>
        <v>0.10117590959140674</v>
      </c>
      <c r="J177" s="83">
        <f>INDEX(Input!$A$1:$EY$395,MATCH('2020-21'!$A177,Input!$A$1:$A$395,0),MATCH('2020-21'!J$2,Input!$A$1:$EY$1,0))</f>
        <v>7.04382216154118</v>
      </c>
      <c r="K177" s="83">
        <f>INDEX(Input!$A$1:$EY$395,MATCH('2020-21'!$A177,Input!$A$1:$A$395,0),MATCH('2020-21'!K$2,Input!$A$1:$EY$1,0))</f>
        <v>0</v>
      </c>
      <c r="L177" s="83">
        <f>INDEX(Input!$A$1:$EY$395,MATCH('2020-21'!$A177,Input!$A$1:$A$395,0),MATCH('2020-21'!L$2,Input!$A$1:$EY$1,0))</f>
        <v>2.9997919465154566E-2</v>
      </c>
      <c r="M177" s="83">
        <f>INDEX(Input!$A$1:$EY$395,MATCH('2020-21'!$A177,Input!$A$1:$A$395,0),MATCH('2020-21'!M$2,Input!$A$1:$EY$1,0))</f>
        <v>0</v>
      </c>
      <c r="N177" s="83">
        <f>INDEX(Input!$A$1:$EY$395,MATCH('2020-21'!$A177,Input!$A$1:$A$395,0),MATCH('2020-21'!N$2,Input!$A$1:$EY$1,0))</f>
        <v>0</v>
      </c>
      <c r="O177" s="83">
        <f>INDEX(Input!$A$1:$EY$395,MATCH('2020-21'!$A177,Input!$A$1:$A$395,0),MATCH('2020-21'!O$2,Input!$A$1:$EY$1,0))</f>
        <v>0</v>
      </c>
      <c r="P177" s="83">
        <f>INDEX(Input!$A$1:$EY$395,MATCH('2020-21'!$A177,Input!$A$1:$A$395,0),MATCH('2020-21'!P$2,Input!$A$1:$EY$1,0))</f>
        <v>2.1987604523901787</v>
      </c>
      <c r="Q177" s="83">
        <f>INDEX(Input!$A$1:$EY$395,MATCH('2020-21'!$A177,Input!$A$1:$A$395,0),MATCH('2020-21'!Q$2,Input!$A$1:$EY$1,0))</f>
        <v>0</v>
      </c>
      <c r="R177" s="112">
        <f>INDEX(Input!$A$1:$EY$395,MATCH('2020-21'!$A177,Input!$A$1:$A$395,0),MATCH('2020-21'!R$2,Input!$A$1:$EY$1,0))</f>
        <v>11.898095387293518</v>
      </c>
      <c r="S177" s="128">
        <f>INDEX(Input!$A$1:$EY$395,MATCH('2020-21'!$A177,Input!$A$1:$A$395,0),MATCH('2020-21'!S$2,Input!$A$1:$EY$1,0))</f>
        <v>3.5117396973985082</v>
      </c>
      <c r="V177" s="100"/>
    </row>
    <row r="178" spans="1:22" ht="16.2" x14ac:dyDescent="0.3">
      <c r="A178" s="120" t="str">
        <f>INDEX(Input!$A$1:$A$395,MATCH('2020-21'!$B178,Input!$B$1:$B$395,0))</f>
        <v>R207</v>
      </c>
      <c r="B178" s="120" t="s">
        <v>1145</v>
      </c>
      <c r="C178" s="120" t="str">
        <f>INDEX(Input!$C$1:$C$395,MATCH('2020-21'!$B178,Input!$B$1:$B$395,0))</f>
        <v>E07000146</v>
      </c>
      <c r="D178" s="46">
        <f>INDEX(Input!$EY$1:$EY$395,MATCH('2020-21'!$B178,Input!$B$1:$B$395,0))</f>
        <v>1</v>
      </c>
      <c r="E178" s="163"/>
      <c r="F178" s="120" t="str">
        <f>INDEX(Input!$D$1:$D$395,MATCH('2020-21'!$B178,Input!$B$1:$B$395,0))</f>
        <v>King's Lynn And West Norfolk</v>
      </c>
      <c r="G178" s="112">
        <f>INDEX(Input!$A$1:$EY$395,MATCH('2020-21'!$A178,Input!$A$1:$A$395,0),MATCH('2020-21'!G$2,Input!$A$1:$EY$1,0))</f>
        <v>14.816067795037091</v>
      </c>
      <c r="H178" s="83">
        <f>INDEX(Input!$A$1:$EY$395,MATCH('2020-21'!$A178,Input!$A$1:$A$395,0),MATCH('2020-21'!H$2,Input!$A$1:$EY$1,0))</f>
        <v>6.1154405137589771</v>
      </c>
      <c r="I178" s="83">
        <f>INDEX(Input!$A$1:$EY$395,MATCH('2020-21'!$A178,Input!$A$1:$A$395,0),MATCH('2020-21'!I$2,Input!$A$1:$EY$1,0))</f>
        <v>0.22008921099646372</v>
      </c>
      <c r="J178" s="83">
        <f>INDEX(Input!$A$1:$EY$395,MATCH('2020-21'!$A178,Input!$A$1:$A$395,0),MATCH('2020-21'!J$2,Input!$A$1:$EY$1,0))</f>
        <v>7.1963968102030291</v>
      </c>
      <c r="K178" s="83">
        <f>INDEX(Input!$A$1:$EY$395,MATCH('2020-21'!$A178,Input!$A$1:$A$395,0),MATCH('2020-21'!K$2,Input!$A$1:$EY$1,0))</f>
        <v>0</v>
      </c>
      <c r="L178" s="83">
        <f>INDEX(Input!$A$1:$EY$395,MATCH('2020-21'!$A178,Input!$A$1:$A$395,0),MATCH('2020-21'!L$2,Input!$A$1:$EY$1,0))</f>
        <v>0.34721356689801469</v>
      </c>
      <c r="M178" s="83">
        <f>INDEX(Input!$A$1:$EY$395,MATCH('2020-21'!$A178,Input!$A$1:$A$395,0),MATCH('2020-21'!M$2,Input!$A$1:$EY$1,0))</f>
        <v>0</v>
      </c>
      <c r="N178" s="83">
        <f>INDEX(Input!$A$1:$EY$395,MATCH('2020-21'!$A178,Input!$A$1:$A$395,0),MATCH('2020-21'!N$2,Input!$A$1:$EY$1,0))</f>
        <v>0</v>
      </c>
      <c r="O178" s="83">
        <f>INDEX(Input!$A$1:$EY$395,MATCH('2020-21'!$A178,Input!$A$1:$A$395,0),MATCH('2020-21'!O$2,Input!$A$1:$EY$1,0))</f>
        <v>0</v>
      </c>
      <c r="P178" s="83">
        <f>INDEX(Input!$A$1:$EY$395,MATCH('2020-21'!$A178,Input!$A$1:$A$395,0),MATCH('2020-21'!P$2,Input!$A$1:$EY$1,0))</f>
        <v>0.89818539600361957</v>
      </c>
      <c r="Q178" s="83">
        <f>INDEX(Input!$A$1:$EY$395,MATCH('2020-21'!$A178,Input!$A$1:$A$395,0),MATCH('2020-21'!Q$2,Input!$A$1:$EY$1,0))</f>
        <v>0.46283013703322112</v>
      </c>
      <c r="R178" s="112">
        <f>INDEX(Input!$A$1:$EY$395,MATCH('2020-21'!$A178,Input!$A$1:$A$395,0),MATCH('2020-21'!R$2,Input!$A$1:$EY$1,0))</f>
        <v>15.240155634893323</v>
      </c>
      <c r="S178" s="128">
        <f>INDEX(Input!$A$1:$EY$395,MATCH('2020-21'!$A178,Input!$A$1:$A$395,0),MATCH('2020-21'!S$2,Input!$A$1:$EY$1,0))</f>
        <v>2.8623508323732727</v>
      </c>
      <c r="V178" s="100"/>
    </row>
    <row r="179" spans="1:22" ht="16.2" x14ac:dyDescent="0.3">
      <c r="A179" s="120" t="str">
        <f>INDEX(Input!$A$1:$A$395,MATCH('2020-21'!$B179,Input!$B$1:$B$395,0))</f>
        <v>R611</v>
      </c>
      <c r="B179" s="120" t="s">
        <v>1595</v>
      </c>
      <c r="C179" s="120" t="str">
        <f>INDEX(Input!$C$1:$C$395,MATCH('2020-21'!$B179,Input!$B$1:$B$395,0))</f>
        <v>E06000010</v>
      </c>
      <c r="D179" s="46">
        <f>INDEX(Input!$EY$1:$EY$395,MATCH('2020-21'!$B179,Input!$B$1:$B$395,0))</f>
        <v>1</v>
      </c>
      <c r="E179" s="163"/>
      <c r="F179" s="120" t="str">
        <f>INDEX(Input!$D$1:$D$395,MATCH('2020-21'!$B179,Input!$B$1:$B$395,0))</f>
        <v>Kingston upon Hull</v>
      </c>
      <c r="G179" s="112">
        <f>INDEX(Input!$A$1:$EY$395,MATCH('2020-21'!$A179,Input!$A$1:$A$395,0),MATCH('2020-21'!G$2,Input!$A$1:$EY$1,0))</f>
        <v>214.11406229586632</v>
      </c>
      <c r="H179" s="83">
        <f>INDEX(Input!$A$1:$EY$395,MATCH('2020-21'!$A179,Input!$A$1:$A$395,0),MATCH('2020-21'!H$2,Input!$A$1:$EY$1,0))</f>
        <v>105.96049986460272</v>
      </c>
      <c r="I179" s="83">
        <f>INDEX(Input!$A$1:$EY$395,MATCH('2020-21'!$A179,Input!$A$1:$A$395,0),MATCH('2020-21'!I$2,Input!$A$1:$EY$1,0))</f>
        <v>3.2697991190655395</v>
      </c>
      <c r="J179" s="83">
        <f>INDEX(Input!$A$1:$EY$395,MATCH('2020-21'!$A179,Input!$A$1:$A$395,0),MATCH('2020-21'!J$2,Input!$A$1:$EY$1,0))</f>
        <v>81.899844816182124</v>
      </c>
      <c r="K179" s="83">
        <f>INDEX(Input!$A$1:$EY$395,MATCH('2020-21'!$A179,Input!$A$1:$A$395,0),MATCH('2020-21'!K$2,Input!$A$1:$EY$1,0))</f>
        <v>8.3258168771926613</v>
      </c>
      <c r="L179" s="83">
        <f>INDEX(Input!$A$1:$EY$395,MATCH('2020-21'!$A179,Input!$A$1:$A$395,0),MATCH('2020-21'!L$2,Input!$A$1:$EY$1,0))</f>
        <v>0</v>
      </c>
      <c r="M179" s="83">
        <f>INDEX(Input!$A$1:$EY$395,MATCH('2020-21'!$A179,Input!$A$1:$A$395,0),MATCH('2020-21'!M$2,Input!$A$1:$EY$1,0))</f>
        <v>17.393497923511163</v>
      </c>
      <c r="N179" s="83">
        <f>INDEX(Input!$A$1:$EY$395,MATCH('2020-21'!$A179,Input!$A$1:$A$395,0),MATCH('2020-21'!N$2,Input!$A$1:$EY$1,0))</f>
        <v>0</v>
      </c>
      <c r="O179" s="83">
        <f>INDEX(Input!$A$1:$EY$395,MATCH('2020-21'!$A179,Input!$A$1:$A$395,0),MATCH('2020-21'!O$2,Input!$A$1:$EY$1,0))</f>
        <v>9.6243669999999995</v>
      </c>
      <c r="P179" s="83">
        <f>INDEX(Input!$A$1:$EY$395,MATCH('2020-21'!$A179,Input!$A$1:$A$395,0),MATCH('2020-21'!P$2,Input!$A$1:$EY$1,0))</f>
        <v>2.5079595329075066</v>
      </c>
      <c r="Q179" s="83">
        <f>INDEX(Input!$A$1:$EY$395,MATCH('2020-21'!$A179,Input!$A$1:$A$395,0),MATCH('2020-21'!Q$2,Input!$A$1:$EY$1,0))</f>
        <v>0</v>
      </c>
      <c r="R179" s="112">
        <f>INDEX(Input!$A$1:$EY$395,MATCH('2020-21'!$A179,Input!$A$1:$A$395,0),MATCH('2020-21'!R$2,Input!$A$1:$EY$1,0))</f>
        <v>228.98178513346176</v>
      </c>
      <c r="S179" s="128">
        <f>INDEX(Input!$A$1:$EY$395,MATCH('2020-21'!$A179,Input!$A$1:$A$395,0),MATCH('2020-21'!S$2,Input!$A$1:$EY$1,0))</f>
        <v>6.9438329636896778</v>
      </c>
      <c r="V179" s="100"/>
    </row>
    <row r="180" spans="1:22" ht="16.2" x14ac:dyDescent="0.3">
      <c r="A180" s="120" t="str">
        <f>INDEX(Input!$A$1:$A$395,MATCH('2020-21'!$B180,Input!$B$1:$B$395,0))</f>
        <v>R396</v>
      </c>
      <c r="B180" s="120" t="s">
        <v>935</v>
      </c>
      <c r="C180" s="120" t="str">
        <f>INDEX(Input!$C$1:$C$395,MATCH('2020-21'!$B180,Input!$B$1:$B$395,0))</f>
        <v>E09000021</v>
      </c>
      <c r="D180" s="46">
        <f>INDEX(Input!$EY$1:$EY$395,MATCH('2020-21'!$B180,Input!$B$1:$B$395,0))</f>
        <v>1</v>
      </c>
      <c r="E180" s="163"/>
      <c r="F180" s="120" t="str">
        <f>INDEX(Input!$D$1:$D$395,MATCH('2020-21'!$B180,Input!$B$1:$B$395,0))</f>
        <v>Kingston upon Thames</v>
      </c>
      <c r="G180" s="112">
        <f>INDEX(Input!$A$1:$EY$395,MATCH('2020-21'!$A180,Input!$A$1:$A$395,0),MATCH('2020-21'!G$2,Input!$A$1:$EY$1,0))</f>
        <v>124.55933368050474</v>
      </c>
      <c r="H180" s="83">
        <f>INDEX(Input!$A$1:$EY$395,MATCH('2020-21'!$A180,Input!$A$1:$A$395,0),MATCH('2020-21'!H$2,Input!$A$1:$EY$1,0))</f>
        <v>22.064996258408904</v>
      </c>
      <c r="I180" s="83">
        <f>INDEX(Input!$A$1:$EY$395,MATCH('2020-21'!$A180,Input!$A$1:$A$395,0),MATCH('2020-21'!I$2,Input!$A$1:$EY$1,0))</f>
        <v>0.88436858751137892</v>
      </c>
      <c r="J180" s="83">
        <f>INDEX(Input!$A$1:$EY$395,MATCH('2020-21'!$A180,Input!$A$1:$A$395,0),MATCH('2020-21'!J$2,Input!$A$1:$EY$1,0))</f>
        <v>94.179594321928818</v>
      </c>
      <c r="K180" s="83">
        <f>INDEX(Input!$A$1:$EY$395,MATCH('2020-21'!$A180,Input!$A$1:$A$395,0),MATCH('2020-21'!K$2,Input!$A$1:$EY$1,0))</f>
        <v>8.6055822150805295</v>
      </c>
      <c r="L180" s="83">
        <f>INDEX(Input!$A$1:$EY$395,MATCH('2020-21'!$A180,Input!$A$1:$A$395,0),MATCH('2020-21'!L$2,Input!$A$1:$EY$1,0))</f>
        <v>0</v>
      </c>
      <c r="M180" s="83">
        <f>INDEX(Input!$A$1:$EY$395,MATCH('2020-21'!$A180,Input!$A$1:$A$395,0),MATCH('2020-21'!M$2,Input!$A$1:$EY$1,0))</f>
        <v>1.7857750028681918</v>
      </c>
      <c r="N180" s="83">
        <f>INDEX(Input!$A$1:$EY$395,MATCH('2020-21'!$A180,Input!$A$1:$A$395,0),MATCH('2020-21'!N$2,Input!$A$1:$EY$1,0))</f>
        <v>0</v>
      </c>
      <c r="O180" s="83">
        <f>INDEX(Input!$A$1:$EY$395,MATCH('2020-21'!$A180,Input!$A$1:$A$395,0),MATCH('2020-21'!O$2,Input!$A$1:$EY$1,0))</f>
        <v>3.0091899999999998</v>
      </c>
      <c r="P180" s="83">
        <f>INDEX(Input!$A$1:$EY$395,MATCH('2020-21'!$A180,Input!$A$1:$A$395,0),MATCH('2020-21'!P$2,Input!$A$1:$EY$1,0))</f>
        <v>1.892936748287658</v>
      </c>
      <c r="Q180" s="83">
        <f>INDEX(Input!$A$1:$EY$395,MATCH('2020-21'!$A180,Input!$A$1:$A$395,0),MATCH('2020-21'!Q$2,Input!$A$1:$EY$1,0))</f>
        <v>0</v>
      </c>
      <c r="R180" s="112">
        <f>INDEX(Input!$A$1:$EY$395,MATCH('2020-21'!$A180,Input!$A$1:$A$395,0),MATCH('2020-21'!R$2,Input!$A$1:$EY$1,0))</f>
        <v>132.42244313408548</v>
      </c>
      <c r="S180" s="128">
        <f>INDEX(Input!$A$1:$EY$395,MATCH('2020-21'!$A180,Input!$A$1:$A$395,0),MATCH('2020-21'!S$2,Input!$A$1:$EY$1,0))</f>
        <v>6.3127420653595001</v>
      </c>
      <c r="V180" s="100"/>
    </row>
    <row r="181" spans="1:22" ht="16.2" x14ac:dyDescent="0.3">
      <c r="A181" s="120" t="str">
        <f>INDEX(Input!$A$1:$A$395,MATCH('2020-21'!$B181,Input!$B$1:$B$395,0))</f>
        <v>R367</v>
      </c>
      <c r="B181" s="120" t="s">
        <v>1531</v>
      </c>
      <c r="C181" s="120" t="str">
        <f>INDEX(Input!$C$1:$C$395,MATCH('2020-21'!$B181,Input!$B$1:$B$395,0))</f>
        <v>E08000034</v>
      </c>
      <c r="D181" s="46">
        <f>INDEX(Input!$EY$1:$EY$395,MATCH('2020-21'!$B181,Input!$B$1:$B$395,0))</f>
        <v>1</v>
      </c>
      <c r="E181" s="163"/>
      <c r="F181" s="120" t="str">
        <f>INDEX(Input!$D$1:$D$395,MATCH('2020-21'!$B181,Input!$B$1:$B$395,0))</f>
        <v>Kirklees</v>
      </c>
      <c r="G181" s="112">
        <f>INDEX(Input!$A$1:$EY$395,MATCH('2020-21'!$A181,Input!$A$1:$A$395,0),MATCH('2020-21'!G$2,Input!$A$1:$EY$1,0))</f>
        <v>300.36412286133958</v>
      </c>
      <c r="H181" s="83">
        <f>INDEX(Input!$A$1:$EY$395,MATCH('2020-21'!$A181,Input!$A$1:$A$395,0),MATCH('2020-21'!H$2,Input!$A$1:$EY$1,0))</f>
        <v>95.711286761607852</v>
      </c>
      <c r="I181" s="83">
        <f>INDEX(Input!$A$1:$EY$395,MATCH('2020-21'!$A181,Input!$A$1:$A$395,0),MATCH('2020-21'!I$2,Input!$A$1:$EY$1,0))</f>
        <v>3.3137740397498994</v>
      </c>
      <c r="J181" s="83">
        <f>INDEX(Input!$A$1:$EY$395,MATCH('2020-21'!$A181,Input!$A$1:$A$395,0),MATCH('2020-21'!J$2,Input!$A$1:$EY$1,0))</f>
        <v>171.98167212687878</v>
      </c>
      <c r="K181" s="83">
        <f>INDEX(Input!$A$1:$EY$395,MATCH('2020-21'!$A181,Input!$A$1:$A$395,0),MATCH('2020-21'!K$2,Input!$A$1:$EY$1,0))</f>
        <v>17.430647293390333</v>
      </c>
      <c r="L181" s="83">
        <f>INDEX(Input!$A$1:$EY$395,MATCH('2020-21'!$A181,Input!$A$1:$A$395,0),MATCH('2020-21'!L$2,Input!$A$1:$EY$1,0))</f>
        <v>0</v>
      </c>
      <c r="M181" s="83">
        <f>INDEX(Input!$A$1:$EY$395,MATCH('2020-21'!$A181,Input!$A$1:$A$395,0),MATCH('2020-21'!M$2,Input!$A$1:$EY$1,0))</f>
        <v>17.297766041861927</v>
      </c>
      <c r="N181" s="83">
        <f>INDEX(Input!$A$1:$EY$395,MATCH('2020-21'!$A181,Input!$A$1:$A$395,0),MATCH('2020-21'!N$2,Input!$A$1:$EY$1,0))</f>
        <v>0</v>
      </c>
      <c r="O181" s="83">
        <f>INDEX(Input!$A$1:$EY$395,MATCH('2020-21'!$A181,Input!$A$1:$A$395,0),MATCH('2020-21'!O$2,Input!$A$1:$EY$1,0))</f>
        <v>11.030878</v>
      </c>
      <c r="P181" s="83">
        <f>INDEX(Input!$A$1:$EY$395,MATCH('2020-21'!$A181,Input!$A$1:$A$395,0),MATCH('2020-21'!P$2,Input!$A$1:$EY$1,0))</f>
        <v>3.437737090525101</v>
      </c>
      <c r="Q181" s="83">
        <f>INDEX(Input!$A$1:$EY$395,MATCH('2020-21'!$A181,Input!$A$1:$A$395,0),MATCH('2020-21'!Q$2,Input!$A$1:$EY$1,0))</f>
        <v>0</v>
      </c>
      <c r="R181" s="112">
        <f>INDEX(Input!$A$1:$EY$395,MATCH('2020-21'!$A181,Input!$A$1:$A$395,0),MATCH('2020-21'!R$2,Input!$A$1:$EY$1,0))</f>
        <v>320.20376135401386</v>
      </c>
      <c r="S181" s="128">
        <f>INDEX(Input!$A$1:$EY$395,MATCH('2020-21'!$A181,Input!$A$1:$A$395,0),MATCH('2020-21'!S$2,Input!$A$1:$EY$1,0))</f>
        <v>6.6051958215505913</v>
      </c>
      <c r="V181" s="100"/>
    </row>
    <row r="182" spans="1:22" ht="16.2" x14ac:dyDescent="0.3">
      <c r="A182" s="120" t="str">
        <f>INDEX(Input!$A$1:$A$395,MATCH('2020-21'!$B182,Input!$B$1:$B$395,0))</f>
        <v>R344</v>
      </c>
      <c r="B182" s="120" t="s">
        <v>1454</v>
      </c>
      <c r="C182" s="120" t="str">
        <f>INDEX(Input!$C$1:$C$395,MATCH('2020-21'!$B182,Input!$B$1:$B$395,0))</f>
        <v>E08000011</v>
      </c>
      <c r="D182" s="46">
        <f>INDEX(Input!$EY$1:$EY$395,MATCH('2020-21'!$B182,Input!$B$1:$B$395,0))</f>
        <v>1</v>
      </c>
      <c r="E182" s="163"/>
      <c r="F182" s="120" t="str">
        <f>INDEX(Input!$D$1:$D$395,MATCH('2020-21'!$B182,Input!$B$1:$B$395,0))</f>
        <v>Knowsley</v>
      </c>
      <c r="G182" s="112">
        <f>INDEX(Input!$A$1:$EY$395,MATCH('2020-21'!$A182,Input!$A$1:$A$395,0),MATCH('2020-21'!G$2,Input!$A$1:$EY$1,0))</f>
        <v>153.24567765031006</v>
      </c>
      <c r="H182" s="83">
        <f>INDEX(Input!$A$1:$EY$395,MATCH('2020-21'!$A182,Input!$A$1:$A$395,0),MATCH('2020-21'!H$2,Input!$A$1:$EY$1,0))</f>
        <v>84.052535996956877</v>
      </c>
      <c r="I182" s="83">
        <f>INDEX(Input!$A$1:$EY$395,MATCH('2020-21'!$A182,Input!$A$1:$A$395,0),MATCH('2020-21'!I$2,Input!$A$1:$EY$1,0))</f>
        <v>2.5005017475262163</v>
      </c>
      <c r="J182" s="83">
        <f>INDEX(Input!$A$1:$EY$395,MATCH('2020-21'!$A182,Input!$A$1:$A$395,0),MATCH('2020-21'!J$2,Input!$A$1:$EY$1,0))</f>
        <v>51.425749509124316</v>
      </c>
      <c r="K182" s="83">
        <f>INDEX(Input!$A$1:$EY$395,MATCH('2020-21'!$A182,Input!$A$1:$A$395,0),MATCH('2020-21'!K$2,Input!$A$1:$EY$1,0))</f>
        <v>5.2118614205592646</v>
      </c>
      <c r="L182" s="83">
        <f>INDEX(Input!$A$1:$EY$395,MATCH('2020-21'!$A182,Input!$A$1:$A$395,0),MATCH('2020-21'!L$2,Input!$A$1:$EY$1,0))</f>
        <v>0</v>
      </c>
      <c r="M182" s="83">
        <f>INDEX(Input!$A$1:$EY$395,MATCH('2020-21'!$A182,Input!$A$1:$A$395,0),MATCH('2020-21'!M$2,Input!$A$1:$EY$1,0))</f>
        <v>11.775543588089066</v>
      </c>
      <c r="N182" s="83">
        <f>INDEX(Input!$A$1:$EY$395,MATCH('2020-21'!$A182,Input!$A$1:$A$395,0),MATCH('2020-21'!N$2,Input!$A$1:$EY$1,0))</f>
        <v>0</v>
      </c>
      <c r="O182" s="83">
        <f>INDEX(Input!$A$1:$EY$395,MATCH('2020-21'!$A182,Input!$A$1:$A$395,0),MATCH('2020-21'!O$2,Input!$A$1:$EY$1,0))</f>
        <v>6.5424550000000004</v>
      </c>
      <c r="P182" s="83">
        <f>INDEX(Input!$A$1:$EY$395,MATCH('2020-21'!$A182,Input!$A$1:$A$395,0),MATCH('2020-21'!P$2,Input!$A$1:$EY$1,0))</f>
        <v>2.0967132948457294</v>
      </c>
      <c r="Q182" s="83">
        <f>INDEX(Input!$A$1:$EY$395,MATCH('2020-21'!$A182,Input!$A$1:$A$395,0),MATCH('2020-21'!Q$2,Input!$A$1:$EY$1,0))</f>
        <v>0</v>
      </c>
      <c r="R182" s="112">
        <f>INDEX(Input!$A$1:$EY$395,MATCH('2020-21'!$A182,Input!$A$1:$A$395,0),MATCH('2020-21'!R$2,Input!$A$1:$EY$1,0))</f>
        <v>163.60536055710145</v>
      </c>
      <c r="S182" s="128">
        <f>INDEX(Input!$A$1:$EY$395,MATCH('2020-21'!$A182,Input!$A$1:$A$395,0),MATCH('2020-21'!S$2,Input!$A$1:$EY$1,0))</f>
        <v>6.7601795141204901</v>
      </c>
      <c r="V182" s="100"/>
    </row>
    <row r="183" spans="1:22" ht="16.2" x14ac:dyDescent="0.3">
      <c r="A183" s="120" t="str">
        <f>INDEX(Input!$A$1:$A$395,MATCH('2020-21'!$B183,Input!$B$1:$B$395,0))</f>
        <v>R377</v>
      </c>
      <c r="B183" s="120" t="s">
        <v>959</v>
      </c>
      <c r="C183" s="120" t="str">
        <f>INDEX(Input!$C$1:$C$395,MATCH('2020-21'!$B183,Input!$B$1:$B$395,0))</f>
        <v>E09000022</v>
      </c>
      <c r="D183" s="46">
        <f>INDEX(Input!$EY$1:$EY$395,MATCH('2020-21'!$B183,Input!$B$1:$B$395,0))</f>
        <v>1</v>
      </c>
      <c r="E183" s="163"/>
      <c r="F183" s="120" t="str">
        <f>INDEX(Input!$D$1:$D$395,MATCH('2020-21'!$B183,Input!$B$1:$B$395,0))</f>
        <v>Lambeth</v>
      </c>
      <c r="G183" s="112">
        <f>INDEX(Input!$A$1:$EY$395,MATCH('2020-21'!$A183,Input!$A$1:$A$395,0),MATCH('2020-21'!G$2,Input!$A$1:$EY$1,0))</f>
        <v>293.01324015647629</v>
      </c>
      <c r="H183" s="83">
        <f>INDEX(Input!$A$1:$EY$395,MATCH('2020-21'!$A183,Input!$A$1:$A$395,0),MATCH('2020-21'!H$2,Input!$A$1:$EY$1,0))</f>
        <v>143.73518266747897</v>
      </c>
      <c r="I183" s="83">
        <f>INDEX(Input!$A$1:$EY$395,MATCH('2020-21'!$A183,Input!$A$1:$A$395,0),MATCH('2020-21'!I$2,Input!$A$1:$EY$1,0))</f>
        <v>4.4700544655606773</v>
      </c>
      <c r="J183" s="83">
        <f>INDEX(Input!$A$1:$EY$395,MATCH('2020-21'!$A183,Input!$A$1:$A$395,0),MATCH('2020-21'!J$2,Input!$A$1:$EY$1,0))</f>
        <v>119.30420846956008</v>
      </c>
      <c r="K183" s="83">
        <f>INDEX(Input!$A$1:$EY$395,MATCH('2020-21'!$A183,Input!$A$1:$A$395,0),MATCH('2020-21'!K$2,Input!$A$1:$EY$1,0))</f>
        <v>12.088736395294234</v>
      </c>
      <c r="L183" s="83">
        <f>INDEX(Input!$A$1:$EY$395,MATCH('2020-21'!$A183,Input!$A$1:$A$395,0),MATCH('2020-21'!L$2,Input!$A$1:$EY$1,0))</f>
        <v>0</v>
      </c>
      <c r="M183" s="83">
        <f>INDEX(Input!$A$1:$EY$395,MATCH('2020-21'!$A183,Input!$A$1:$A$395,0),MATCH('2020-21'!M$2,Input!$A$1:$EY$1,0))</f>
        <v>14.506950814448613</v>
      </c>
      <c r="N183" s="83">
        <f>INDEX(Input!$A$1:$EY$395,MATCH('2020-21'!$A183,Input!$A$1:$A$395,0),MATCH('2020-21'!N$2,Input!$A$1:$EY$1,0))</f>
        <v>0</v>
      </c>
      <c r="O183" s="83">
        <f>INDEX(Input!$A$1:$EY$395,MATCH('2020-21'!$A183,Input!$A$1:$A$395,0),MATCH('2020-21'!O$2,Input!$A$1:$EY$1,0))</f>
        <v>9.3378150000000009</v>
      </c>
      <c r="P183" s="83">
        <f>INDEX(Input!$A$1:$EY$395,MATCH('2020-21'!$A183,Input!$A$1:$A$395,0),MATCH('2020-21'!P$2,Input!$A$1:$EY$1,0))</f>
        <v>8.2092807627991693</v>
      </c>
      <c r="Q183" s="83">
        <f>INDEX(Input!$A$1:$EY$395,MATCH('2020-21'!$A183,Input!$A$1:$A$395,0),MATCH('2020-21'!Q$2,Input!$A$1:$EY$1,0))</f>
        <v>0</v>
      </c>
      <c r="R183" s="112">
        <f>INDEX(Input!$A$1:$EY$395,MATCH('2020-21'!$A183,Input!$A$1:$A$395,0),MATCH('2020-21'!R$2,Input!$A$1:$EY$1,0))</f>
        <v>311.65222857514175</v>
      </c>
      <c r="S183" s="128">
        <f>INDEX(Input!$A$1:$EY$395,MATCH('2020-21'!$A183,Input!$A$1:$A$395,0),MATCH('2020-21'!S$2,Input!$A$1:$EY$1,0))</f>
        <v>6.3611420455648382</v>
      </c>
      <c r="V183" s="100"/>
    </row>
    <row r="184" spans="1:22" ht="16.2" x14ac:dyDescent="0.3">
      <c r="A184" s="120" t="str">
        <f>INDEX(Input!$A$1:$A$395,MATCH('2020-21'!$B184,Input!$B$1:$B$395,0))</f>
        <v>R668</v>
      </c>
      <c r="B184" s="120" t="s">
        <v>1446</v>
      </c>
      <c r="C184" s="120" t="str">
        <f>INDEX(Input!$C$1:$C$395,MATCH('2020-21'!$B184,Input!$B$1:$B$395,0))</f>
        <v>E10000017</v>
      </c>
      <c r="D184" s="46">
        <f>INDEX(Input!$EY$1:$EY$395,MATCH('2020-21'!$B184,Input!$B$1:$B$395,0))</f>
        <v>1</v>
      </c>
      <c r="E184" s="163"/>
      <c r="F184" s="120" t="str">
        <f>INDEX(Input!$D$1:$D$395,MATCH('2020-21'!$B184,Input!$B$1:$B$395,0))</f>
        <v>Lancashire</v>
      </c>
      <c r="G184" s="112">
        <f>INDEX(Input!$A$1:$EY$395,MATCH('2020-21'!$A184,Input!$A$1:$A$395,0),MATCH('2020-21'!G$2,Input!$A$1:$EY$1,0))</f>
        <v>785.64575123009138</v>
      </c>
      <c r="H184" s="83">
        <f>INDEX(Input!$A$1:$EY$395,MATCH('2020-21'!$A184,Input!$A$1:$A$395,0),MATCH('2020-21'!H$2,Input!$A$1:$EY$1,0))</f>
        <v>222.90876858621147</v>
      </c>
      <c r="I184" s="83">
        <f>INDEX(Input!$A$1:$EY$395,MATCH('2020-21'!$A184,Input!$A$1:$A$395,0),MATCH('2020-21'!I$2,Input!$A$1:$EY$1,0))</f>
        <v>7.5943419806493626</v>
      </c>
      <c r="J184" s="83">
        <f>INDEX(Input!$A$1:$EY$395,MATCH('2020-21'!$A184,Input!$A$1:$A$395,0),MATCH('2020-21'!J$2,Input!$A$1:$EY$1,0))</f>
        <v>474.37085896537951</v>
      </c>
      <c r="K184" s="83">
        <f>INDEX(Input!$A$1:$EY$395,MATCH('2020-21'!$A184,Input!$A$1:$A$395,0),MATCH('2020-21'!K$2,Input!$A$1:$EY$1,0))</f>
        <v>48.131646328981461</v>
      </c>
      <c r="L184" s="83">
        <f>INDEX(Input!$A$1:$EY$395,MATCH('2020-21'!$A184,Input!$A$1:$A$395,0),MATCH('2020-21'!L$2,Input!$A$1:$EY$1,0))</f>
        <v>0</v>
      </c>
      <c r="M184" s="83">
        <f>INDEX(Input!$A$1:$EY$395,MATCH('2020-21'!$A184,Input!$A$1:$A$395,0),MATCH('2020-21'!M$2,Input!$A$1:$EY$1,0))</f>
        <v>53.331388547238404</v>
      </c>
      <c r="N184" s="83">
        <f>INDEX(Input!$A$1:$EY$395,MATCH('2020-21'!$A184,Input!$A$1:$A$395,0),MATCH('2020-21'!N$2,Input!$A$1:$EY$1,0))</f>
        <v>0</v>
      </c>
      <c r="O184" s="83">
        <f>INDEX(Input!$A$1:$EY$395,MATCH('2020-21'!$A184,Input!$A$1:$A$395,0),MATCH('2020-21'!O$2,Input!$A$1:$EY$1,0))</f>
        <v>33.416300999999997</v>
      </c>
      <c r="P184" s="83">
        <f>INDEX(Input!$A$1:$EY$395,MATCH('2020-21'!$A184,Input!$A$1:$A$395,0),MATCH('2020-21'!P$2,Input!$A$1:$EY$1,0))</f>
        <v>3.506492650814454</v>
      </c>
      <c r="Q184" s="83">
        <f>INDEX(Input!$A$1:$EY$395,MATCH('2020-21'!$A184,Input!$A$1:$A$395,0),MATCH('2020-21'!Q$2,Input!$A$1:$EY$1,0))</f>
        <v>0</v>
      </c>
      <c r="R184" s="112">
        <f>INDEX(Input!$A$1:$EY$395,MATCH('2020-21'!$A184,Input!$A$1:$A$395,0),MATCH('2020-21'!R$2,Input!$A$1:$EY$1,0))</f>
        <v>843.25979805927454</v>
      </c>
      <c r="S184" s="128">
        <f>INDEX(Input!$A$1:$EY$395,MATCH('2020-21'!$A184,Input!$A$1:$A$395,0),MATCH('2020-21'!S$2,Input!$A$1:$EY$1,0))</f>
        <v>7.3333365246329496</v>
      </c>
      <c r="V184" s="100"/>
    </row>
    <row r="185" spans="1:22" ht="16.2" x14ac:dyDescent="0.3">
      <c r="A185" s="120" t="str">
        <f>INDEX(Input!$A$1:$A$395,MATCH('2020-21'!$B185,Input!$B$1:$B$395,0))</f>
        <v>R971</v>
      </c>
      <c r="B185" s="120" t="s">
        <v>1527</v>
      </c>
      <c r="C185" s="120" t="str">
        <f>INDEX(Input!$C$1:$C$395,MATCH('2020-21'!$B185,Input!$B$1:$B$395,0))</f>
        <v>E31000023</v>
      </c>
      <c r="D185" s="46">
        <f>INDEX(Input!$EY$1:$EY$395,MATCH('2020-21'!$B185,Input!$B$1:$B$395,0))</f>
        <v>1</v>
      </c>
      <c r="E185" s="163"/>
      <c r="F185" s="120" t="str">
        <f>INDEX(Input!$D$1:$D$395,MATCH('2020-21'!$B185,Input!$B$1:$B$395,0))</f>
        <v>Lancashire Fire</v>
      </c>
      <c r="G185" s="112">
        <f>INDEX(Input!$A$1:$EY$395,MATCH('2020-21'!$A185,Input!$A$1:$A$395,0),MATCH('2020-21'!G$2,Input!$A$1:$EY$1,0))</f>
        <v>54.760809411748816</v>
      </c>
      <c r="H185" s="83">
        <f>INDEX(Input!$A$1:$EY$395,MATCH('2020-21'!$A185,Input!$A$1:$A$395,0),MATCH('2020-21'!H$2,Input!$A$1:$EY$1,0))</f>
        <v>24.204238746993642</v>
      </c>
      <c r="I185" s="83">
        <f>INDEX(Input!$A$1:$EY$395,MATCH('2020-21'!$A185,Input!$A$1:$A$395,0),MATCH('2020-21'!I$2,Input!$A$1:$EY$1,0))</f>
        <v>0.62851765565325124</v>
      </c>
      <c r="J185" s="83">
        <f>INDEX(Input!$A$1:$EY$395,MATCH('2020-21'!$A185,Input!$A$1:$A$395,0),MATCH('2020-21'!J$2,Input!$A$1:$EY$1,0))</f>
        <v>31.561288378899203</v>
      </c>
      <c r="K185" s="83">
        <f>INDEX(Input!$A$1:$EY$395,MATCH('2020-21'!$A185,Input!$A$1:$A$395,0),MATCH('2020-21'!K$2,Input!$A$1:$EY$1,0))</f>
        <v>0</v>
      </c>
      <c r="L185" s="83">
        <f>INDEX(Input!$A$1:$EY$395,MATCH('2020-21'!$A185,Input!$A$1:$A$395,0),MATCH('2020-21'!L$2,Input!$A$1:$EY$1,0))</f>
        <v>0</v>
      </c>
      <c r="M185" s="83">
        <f>INDEX(Input!$A$1:$EY$395,MATCH('2020-21'!$A185,Input!$A$1:$A$395,0),MATCH('2020-21'!M$2,Input!$A$1:$EY$1,0))</f>
        <v>0</v>
      </c>
      <c r="N185" s="83">
        <f>INDEX(Input!$A$1:$EY$395,MATCH('2020-21'!$A185,Input!$A$1:$A$395,0),MATCH('2020-21'!N$2,Input!$A$1:$EY$1,0))</f>
        <v>0</v>
      </c>
      <c r="O185" s="83">
        <f>INDEX(Input!$A$1:$EY$395,MATCH('2020-21'!$A185,Input!$A$1:$A$395,0),MATCH('2020-21'!O$2,Input!$A$1:$EY$1,0))</f>
        <v>0</v>
      </c>
      <c r="P185" s="83">
        <f>INDEX(Input!$A$1:$EY$395,MATCH('2020-21'!$A185,Input!$A$1:$A$395,0),MATCH('2020-21'!P$2,Input!$A$1:$EY$1,0))</f>
        <v>0</v>
      </c>
      <c r="Q185" s="83">
        <f>INDEX(Input!$A$1:$EY$395,MATCH('2020-21'!$A185,Input!$A$1:$A$395,0),MATCH('2020-21'!Q$2,Input!$A$1:$EY$1,0))</f>
        <v>0</v>
      </c>
      <c r="R185" s="112">
        <f>INDEX(Input!$A$1:$EY$395,MATCH('2020-21'!$A185,Input!$A$1:$A$395,0),MATCH('2020-21'!R$2,Input!$A$1:$EY$1,0))</f>
        <v>56.394044781546086</v>
      </c>
      <c r="S185" s="128">
        <f>INDEX(Input!$A$1:$EY$395,MATCH('2020-21'!$A185,Input!$A$1:$A$395,0),MATCH('2020-21'!S$2,Input!$A$1:$EY$1,0))</f>
        <v>2.982489461609128</v>
      </c>
      <c r="V185" s="100"/>
    </row>
    <row r="186" spans="1:22" ht="16.2" x14ac:dyDescent="0.3">
      <c r="A186" s="120" t="str">
        <f>INDEX(Input!$A$1:$A$395,MATCH('2020-21'!$B186,Input!$B$1:$B$395,0))</f>
        <v>R177</v>
      </c>
      <c r="B186" s="120" t="s">
        <v>1199</v>
      </c>
      <c r="C186" s="120" t="str">
        <f>INDEX(Input!$C$1:$C$395,MATCH('2020-21'!$B186,Input!$B$1:$B$395,0))</f>
        <v>E07000121</v>
      </c>
      <c r="D186" s="46">
        <f>INDEX(Input!$EY$1:$EY$395,MATCH('2020-21'!$B186,Input!$B$1:$B$395,0))</f>
        <v>1</v>
      </c>
      <c r="E186" s="163"/>
      <c r="F186" s="120" t="str">
        <f>INDEX(Input!$D$1:$D$395,MATCH('2020-21'!$B186,Input!$B$1:$B$395,0))</f>
        <v>Lancaster</v>
      </c>
      <c r="G186" s="112">
        <f>INDEX(Input!$A$1:$EY$395,MATCH('2020-21'!$A186,Input!$A$1:$A$395,0),MATCH('2020-21'!G$2,Input!$A$1:$EY$1,0))</f>
        <v>17.095816141300556</v>
      </c>
      <c r="H186" s="83">
        <f>INDEX(Input!$A$1:$EY$395,MATCH('2020-21'!$A186,Input!$A$1:$A$395,0),MATCH('2020-21'!H$2,Input!$A$1:$EY$1,0))</f>
        <v>5.9397060032015752</v>
      </c>
      <c r="I186" s="83">
        <f>INDEX(Input!$A$1:$EY$395,MATCH('2020-21'!$A186,Input!$A$1:$A$395,0),MATCH('2020-21'!I$2,Input!$A$1:$EY$1,0))</f>
        <v>0.22993032308413974</v>
      </c>
      <c r="J186" s="83">
        <f>INDEX(Input!$A$1:$EY$395,MATCH('2020-21'!$A186,Input!$A$1:$A$395,0),MATCH('2020-21'!J$2,Input!$A$1:$EY$1,0))</f>
        <v>9.678974721245412</v>
      </c>
      <c r="K186" s="83">
        <f>INDEX(Input!$A$1:$EY$395,MATCH('2020-21'!$A186,Input!$A$1:$A$395,0),MATCH('2020-21'!K$2,Input!$A$1:$EY$1,0))</f>
        <v>0</v>
      </c>
      <c r="L186" s="83">
        <f>INDEX(Input!$A$1:$EY$395,MATCH('2020-21'!$A186,Input!$A$1:$A$395,0),MATCH('2020-21'!L$2,Input!$A$1:$EY$1,0))</f>
        <v>9.9691464607666147E-2</v>
      </c>
      <c r="M186" s="83">
        <f>INDEX(Input!$A$1:$EY$395,MATCH('2020-21'!$A186,Input!$A$1:$A$395,0),MATCH('2020-21'!M$2,Input!$A$1:$EY$1,0))</f>
        <v>0</v>
      </c>
      <c r="N186" s="83">
        <f>INDEX(Input!$A$1:$EY$395,MATCH('2020-21'!$A186,Input!$A$1:$A$395,0),MATCH('2020-21'!N$2,Input!$A$1:$EY$1,0))</f>
        <v>0</v>
      </c>
      <c r="O186" s="83">
        <f>INDEX(Input!$A$1:$EY$395,MATCH('2020-21'!$A186,Input!$A$1:$A$395,0),MATCH('2020-21'!O$2,Input!$A$1:$EY$1,0))</f>
        <v>0</v>
      </c>
      <c r="P186" s="83">
        <f>INDEX(Input!$A$1:$EY$395,MATCH('2020-21'!$A186,Input!$A$1:$A$395,0),MATCH('2020-21'!P$2,Input!$A$1:$EY$1,0))</f>
        <v>1.5019811701532344</v>
      </c>
      <c r="Q186" s="83">
        <f>INDEX(Input!$A$1:$EY$395,MATCH('2020-21'!$A186,Input!$A$1:$A$395,0),MATCH('2020-21'!Q$2,Input!$A$1:$EY$1,0))</f>
        <v>0</v>
      </c>
      <c r="R186" s="112">
        <f>INDEX(Input!$A$1:$EY$395,MATCH('2020-21'!$A186,Input!$A$1:$A$395,0),MATCH('2020-21'!R$2,Input!$A$1:$EY$1,0))</f>
        <v>17.450283682292028</v>
      </c>
      <c r="S186" s="128">
        <f>INDEX(Input!$A$1:$EY$395,MATCH('2020-21'!$A186,Input!$A$1:$A$395,0),MATCH('2020-21'!S$2,Input!$A$1:$EY$1,0))</f>
        <v>2.0734168995602431</v>
      </c>
      <c r="V186" s="100"/>
    </row>
    <row r="187" spans="1:22" ht="16.2" x14ac:dyDescent="0.3">
      <c r="A187" s="120" t="str">
        <f>INDEX(Input!$A$1:$A$395,MATCH('2020-21'!$B187,Input!$B$1:$B$395,0))</f>
        <v>R368</v>
      </c>
      <c r="B187" s="120" t="s">
        <v>1704</v>
      </c>
      <c r="C187" s="120" t="str">
        <f>INDEX(Input!$C$1:$C$395,MATCH('2020-21'!$B187,Input!$B$1:$B$395,0))</f>
        <v>E08000035</v>
      </c>
      <c r="D187" s="46">
        <f>INDEX(Input!$EY$1:$EY$395,MATCH('2020-21'!$B187,Input!$B$1:$B$395,0))</f>
        <v>1</v>
      </c>
      <c r="E187" s="163"/>
      <c r="F187" s="120" t="str">
        <f>INDEX(Input!$D$1:$D$395,MATCH('2020-21'!$B187,Input!$B$1:$B$395,0))</f>
        <v>Leeds</v>
      </c>
      <c r="G187" s="112">
        <f>INDEX(Input!$A$1:$EY$395,MATCH('2020-21'!$A187,Input!$A$1:$A$395,0),MATCH('2020-21'!G$2,Input!$A$1:$EY$1,0))</f>
        <v>553.87408520874976</v>
      </c>
      <c r="H187" s="83">
        <f>INDEX(Input!$A$1:$EY$395,MATCH('2020-21'!$A187,Input!$A$1:$A$395,0),MATCH('2020-21'!H$2,Input!$A$1:$EY$1,0))</f>
        <v>186.64764423340034</v>
      </c>
      <c r="I187" s="83">
        <f>INDEX(Input!$A$1:$EY$395,MATCH('2020-21'!$A187,Input!$A$1:$A$395,0),MATCH('2020-21'!I$2,Input!$A$1:$EY$1,0))</f>
        <v>6.3500768208981473</v>
      </c>
      <c r="J187" s="83">
        <f>INDEX(Input!$A$1:$EY$395,MATCH('2020-21'!$A187,Input!$A$1:$A$395,0),MATCH('2020-21'!J$2,Input!$A$1:$EY$1,0))</f>
        <v>305.14476468017807</v>
      </c>
      <c r="K187" s="83">
        <f>INDEX(Input!$A$1:$EY$395,MATCH('2020-21'!$A187,Input!$A$1:$A$395,0),MATCH('2020-21'!K$2,Input!$A$1:$EY$1,0))</f>
        <v>30.982302294611454</v>
      </c>
      <c r="L187" s="83">
        <f>INDEX(Input!$A$1:$EY$395,MATCH('2020-21'!$A187,Input!$A$1:$A$395,0),MATCH('2020-21'!L$2,Input!$A$1:$EY$1,0))</f>
        <v>0</v>
      </c>
      <c r="M187" s="83">
        <f>INDEX(Input!$A$1:$EY$395,MATCH('2020-21'!$A187,Input!$A$1:$A$395,0),MATCH('2020-21'!M$2,Input!$A$1:$EY$1,0))</f>
        <v>30.710369340753019</v>
      </c>
      <c r="N187" s="83">
        <f>INDEX(Input!$A$1:$EY$395,MATCH('2020-21'!$A187,Input!$A$1:$A$395,0),MATCH('2020-21'!N$2,Input!$A$1:$EY$1,0))</f>
        <v>0</v>
      </c>
      <c r="O187" s="83">
        <f>INDEX(Input!$A$1:$EY$395,MATCH('2020-21'!$A187,Input!$A$1:$A$395,0),MATCH('2020-21'!O$2,Input!$A$1:$EY$1,0))</f>
        <v>19.653953999999999</v>
      </c>
      <c r="P187" s="83">
        <f>INDEX(Input!$A$1:$EY$395,MATCH('2020-21'!$A187,Input!$A$1:$A$395,0),MATCH('2020-21'!P$2,Input!$A$1:$EY$1,0))</f>
        <v>9.4195139959532188</v>
      </c>
      <c r="Q187" s="83">
        <f>INDEX(Input!$A$1:$EY$395,MATCH('2020-21'!$A187,Input!$A$1:$A$395,0),MATCH('2020-21'!Q$2,Input!$A$1:$EY$1,0))</f>
        <v>0</v>
      </c>
      <c r="R187" s="112">
        <f>INDEX(Input!$A$1:$EY$395,MATCH('2020-21'!$A187,Input!$A$1:$A$395,0),MATCH('2020-21'!R$2,Input!$A$1:$EY$1,0))</f>
        <v>588.90862536579425</v>
      </c>
      <c r="S187" s="128">
        <f>INDEX(Input!$A$1:$EY$395,MATCH('2020-21'!$A187,Input!$A$1:$A$395,0),MATCH('2020-21'!S$2,Input!$A$1:$EY$1,0))</f>
        <v>6.3253618633990261</v>
      </c>
      <c r="V187" s="100"/>
    </row>
    <row r="188" spans="1:22" ht="16.2" x14ac:dyDescent="0.3">
      <c r="A188" s="120" t="str">
        <f>INDEX(Input!$A$1:$A$395,MATCH('2020-21'!$B188,Input!$B$1:$B$395,0))</f>
        <v>R628</v>
      </c>
      <c r="B188" s="120" t="s">
        <v>1581</v>
      </c>
      <c r="C188" s="120" t="str">
        <f>INDEX(Input!$C$1:$C$395,MATCH('2020-21'!$B188,Input!$B$1:$B$395,0))</f>
        <v>E06000016</v>
      </c>
      <c r="D188" s="46">
        <f>INDEX(Input!$EY$1:$EY$395,MATCH('2020-21'!$B188,Input!$B$1:$B$395,0))</f>
        <v>1</v>
      </c>
      <c r="E188" s="163"/>
      <c r="F188" s="120" t="str">
        <f>INDEX(Input!$D$1:$D$395,MATCH('2020-21'!$B188,Input!$B$1:$B$395,0))</f>
        <v>Leicester</v>
      </c>
      <c r="G188" s="112">
        <f>INDEX(Input!$A$1:$EY$395,MATCH('2020-21'!$A188,Input!$A$1:$A$395,0),MATCH('2020-21'!G$2,Input!$A$1:$EY$1,0))</f>
        <v>272.6402888105618</v>
      </c>
      <c r="H188" s="83">
        <f>INDEX(Input!$A$1:$EY$395,MATCH('2020-21'!$A188,Input!$A$1:$A$395,0),MATCH('2020-21'!H$2,Input!$A$1:$EY$1,0))</f>
        <v>130.1960437936701</v>
      </c>
      <c r="I188" s="83">
        <f>INDEX(Input!$A$1:$EY$395,MATCH('2020-21'!$A188,Input!$A$1:$A$395,0),MATCH('2020-21'!I$2,Input!$A$1:$EY$1,0))</f>
        <v>4.0611814146448664</v>
      </c>
      <c r="J188" s="83">
        <f>INDEX(Input!$A$1:$EY$395,MATCH('2020-21'!$A188,Input!$A$1:$A$395,0),MATCH('2020-21'!J$2,Input!$A$1:$EY$1,0))</f>
        <v>111.4531540115303</v>
      </c>
      <c r="K188" s="83">
        <f>INDEX(Input!$A$1:$EY$395,MATCH('2020-21'!$A188,Input!$A$1:$A$395,0),MATCH('2020-21'!K$2,Input!$A$1:$EY$1,0))</f>
        <v>11.292973244082823</v>
      </c>
      <c r="L188" s="83">
        <f>INDEX(Input!$A$1:$EY$395,MATCH('2020-21'!$A188,Input!$A$1:$A$395,0),MATCH('2020-21'!L$2,Input!$A$1:$EY$1,0))</f>
        <v>0</v>
      </c>
      <c r="M188" s="83">
        <f>INDEX(Input!$A$1:$EY$395,MATCH('2020-21'!$A188,Input!$A$1:$A$395,0),MATCH('2020-21'!M$2,Input!$A$1:$EY$1,0))</f>
        <v>17.040259487676188</v>
      </c>
      <c r="N188" s="83">
        <f>INDEX(Input!$A$1:$EY$395,MATCH('2020-21'!$A188,Input!$A$1:$A$395,0),MATCH('2020-21'!N$2,Input!$A$1:$EY$1,0))</f>
        <v>0</v>
      </c>
      <c r="O188" s="83">
        <f>INDEX(Input!$A$1:$EY$395,MATCH('2020-21'!$A188,Input!$A$1:$A$395,0),MATCH('2020-21'!O$2,Input!$A$1:$EY$1,0))</f>
        <v>9.9881969999999995</v>
      </c>
      <c r="P188" s="83">
        <f>INDEX(Input!$A$1:$EY$395,MATCH('2020-21'!$A188,Input!$A$1:$A$395,0),MATCH('2020-21'!P$2,Input!$A$1:$EY$1,0))</f>
        <v>5.9218071152124114</v>
      </c>
      <c r="Q188" s="83">
        <f>INDEX(Input!$A$1:$EY$395,MATCH('2020-21'!$A188,Input!$A$1:$A$395,0),MATCH('2020-21'!Q$2,Input!$A$1:$EY$1,0))</f>
        <v>0</v>
      </c>
      <c r="R188" s="112">
        <f>INDEX(Input!$A$1:$EY$395,MATCH('2020-21'!$A188,Input!$A$1:$A$395,0),MATCH('2020-21'!R$2,Input!$A$1:$EY$1,0))</f>
        <v>289.95361606681666</v>
      </c>
      <c r="S188" s="128">
        <f>INDEX(Input!$A$1:$EY$395,MATCH('2020-21'!$A188,Input!$A$1:$A$395,0),MATCH('2020-21'!S$2,Input!$A$1:$EY$1,0))</f>
        <v>6.3502453477390253</v>
      </c>
      <c r="V188" s="100"/>
    </row>
    <row r="189" spans="1:22" ht="16.2" x14ac:dyDescent="0.3">
      <c r="A189" s="120" t="str">
        <f>INDEX(Input!$A$1:$A$395,MATCH('2020-21'!$B189,Input!$B$1:$B$395,0))</f>
        <v>R639</v>
      </c>
      <c r="B189" s="120" t="s">
        <v>1572</v>
      </c>
      <c r="C189" s="120" t="str">
        <f>INDEX(Input!$C$1:$C$395,MATCH('2020-21'!$B189,Input!$B$1:$B$395,0))</f>
        <v>E10000018</v>
      </c>
      <c r="D189" s="46">
        <f>INDEX(Input!$EY$1:$EY$395,MATCH('2020-21'!$B189,Input!$B$1:$B$395,0))</f>
        <v>1</v>
      </c>
      <c r="E189" s="163"/>
      <c r="F189" s="120" t="str">
        <f>INDEX(Input!$D$1:$D$395,MATCH('2020-21'!$B189,Input!$B$1:$B$395,0))</f>
        <v>Leicestershire</v>
      </c>
      <c r="G189" s="112">
        <f>INDEX(Input!$A$1:$EY$395,MATCH('2020-21'!$A189,Input!$A$1:$A$395,0),MATCH('2020-21'!G$2,Input!$A$1:$EY$1,0))</f>
        <v>389.53018421061205</v>
      </c>
      <c r="H189" s="83">
        <f>INDEX(Input!$A$1:$EY$395,MATCH('2020-21'!$A189,Input!$A$1:$A$395,0),MATCH('2020-21'!H$2,Input!$A$1:$EY$1,0))</f>
        <v>61.874624377447951</v>
      </c>
      <c r="I189" s="83">
        <f>INDEX(Input!$A$1:$EY$395,MATCH('2020-21'!$A189,Input!$A$1:$A$395,0),MATCH('2020-21'!I$2,Input!$A$1:$EY$1,0))</f>
        <v>2.4799448648275728</v>
      </c>
      <c r="J189" s="83">
        <f>INDEX(Input!$A$1:$EY$395,MATCH('2020-21'!$A189,Input!$A$1:$A$395,0),MATCH('2020-21'!J$2,Input!$A$1:$EY$1,0))</f>
        <v>290.63314388934828</v>
      </c>
      <c r="K189" s="83">
        <f>INDEX(Input!$A$1:$EY$395,MATCH('2020-21'!$A189,Input!$A$1:$A$395,0),MATCH('2020-21'!K$2,Input!$A$1:$EY$1,0))</f>
        <v>29.488384343696655</v>
      </c>
      <c r="L189" s="83">
        <f>INDEX(Input!$A$1:$EY$395,MATCH('2020-21'!$A189,Input!$A$1:$A$395,0),MATCH('2020-21'!L$2,Input!$A$1:$EY$1,0))</f>
        <v>0</v>
      </c>
      <c r="M189" s="83">
        <f>INDEX(Input!$A$1:$EY$395,MATCH('2020-21'!$A189,Input!$A$1:$A$395,0),MATCH('2020-21'!M$2,Input!$A$1:$EY$1,0))</f>
        <v>17.170503438813146</v>
      </c>
      <c r="N189" s="83">
        <f>INDEX(Input!$A$1:$EY$395,MATCH('2020-21'!$A189,Input!$A$1:$A$395,0),MATCH('2020-21'!N$2,Input!$A$1:$EY$1,0))</f>
        <v>0</v>
      </c>
      <c r="O189" s="83">
        <f>INDEX(Input!$A$1:$EY$395,MATCH('2020-21'!$A189,Input!$A$1:$A$395,0),MATCH('2020-21'!O$2,Input!$A$1:$EY$1,0))</f>
        <v>13.023877000000001</v>
      </c>
      <c r="P189" s="83">
        <f>INDEX(Input!$A$1:$EY$395,MATCH('2020-21'!$A189,Input!$A$1:$A$395,0),MATCH('2020-21'!P$2,Input!$A$1:$EY$1,0))</f>
        <v>3.7465029753182919</v>
      </c>
      <c r="Q189" s="83">
        <f>INDEX(Input!$A$1:$EY$395,MATCH('2020-21'!$A189,Input!$A$1:$A$395,0),MATCH('2020-21'!Q$2,Input!$A$1:$EY$1,0))</f>
        <v>0</v>
      </c>
      <c r="R189" s="112">
        <f>INDEX(Input!$A$1:$EY$395,MATCH('2020-21'!$A189,Input!$A$1:$A$395,0),MATCH('2020-21'!R$2,Input!$A$1:$EY$1,0))</f>
        <v>418.41698088945185</v>
      </c>
      <c r="S189" s="128">
        <f>INDEX(Input!$A$1:$EY$395,MATCH('2020-21'!$A189,Input!$A$1:$A$395,0),MATCH('2020-21'!S$2,Input!$A$1:$EY$1,0))</f>
        <v>7.4158044356380959</v>
      </c>
      <c r="V189" s="100"/>
    </row>
    <row r="190" spans="1:22" ht="16.2" x14ac:dyDescent="0.3">
      <c r="A190" s="120" t="str">
        <f>INDEX(Input!$A$1:$A$395,MATCH('2020-21'!$B190,Input!$B$1:$B$395,0))</f>
        <v>R961</v>
      </c>
      <c r="B190" s="120" t="s">
        <v>1676</v>
      </c>
      <c r="C190" s="120" t="str">
        <f>INDEX(Input!$C$1:$C$395,MATCH('2020-21'!$B190,Input!$B$1:$B$395,0))</f>
        <v>E31000024</v>
      </c>
      <c r="D190" s="46">
        <f>INDEX(Input!$EY$1:$EY$395,MATCH('2020-21'!$B190,Input!$B$1:$B$395,0))</f>
        <v>1</v>
      </c>
      <c r="E190" s="163"/>
      <c r="F190" s="120" t="str">
        <f>INDEX(Input!$D$1:$D$395,MATCH('2020-21'!$B190,Input!$B$1:$B$395,0))</f>
        <v>Leicestershire Fire</v>
      </c>
      <c r="G190" s="112">
        <f>INDEX(Input!$A$1:$EY$395,MATCH('2020-21'!$A190,Input!$A$1:$A$395,0),MATCH('2020-21'!G$2,Input!$A$1:$EY$1,0))</f>
        <v>34.913600657391427</v>
      </c>
      <c r="H190" s="83">
        <f>INDEX(Input!$A$1:$EY$395,MATCH('2020-21'!$A190,Input!$A$1:$A$395,0),MATCH('2020-21'!H$2,Input!$A$1:$EY$1,0))</f>
        <v>13.325984152584054</v>
      </c>
      <c r="I190" s="83">
        <f>INDEX(Input!$A$1:$EY$395,MATCH('2020-21'!$A190,Input!$A$1:$A$395,0),MATCH('2020-21'!I$2,Input!$A$1:$EY$1,0))</f>
        <v>0.36102661164215755</v>
      </c>
      <c r="J190" s="83">
        <f>INDEX(Input!$A$1:$EY$395,MATCH('2020-21'!$A190,Input!$A$1:$A$395,0),MATCH('2020-21'!J$2,Input!$A$1:$EY$1,0))</f>
        <v>22.432373216270257</v>
      </c>
      <c r="K190" s="83">
        <f>INDEX(Input!$A$1:$EY$395,MATCH('2020-21'!$A190,Input!$A$1:$A$395,0),MATCH('2020-21'!K$2,Input!$A$1:$EY$1,0))</f>
        <v>0</v>
      </c>
      <c r="L190" s="83">
        <f>INDEX(Input!$A$1:$EY$395,MATCH('2020-21'!$A190,Input!$A$1:$A$395,0),MATCH('2020-21'!L$2,Input!$A$1:$EY$1,0))</f>
        <v>0</v>
      </c>
      <c r="M190" s="83">
        <f>INDEX(Input!$A$1:$EY$395,MATCH('2020-21'!$A190,Input!$A$1:$A$395,0),MATCH('2020-21'!M$2,Input!$A$1:$EY$1,0))</f>
        <v>0</v>
      </c>
      <c r="N190" s="83">
        <f>INDEX(Input!$A$1:$EY$395,MATCH('2020-21'!$A190,Input!$A$1:$A$395,0),MATCH('2020-21'!N$2,Input!$A$1:$EY$1,0))</f>
        <v>0</v>
      </c>
      <c r="O190" s="83">
        <f>INDEX(Input!$A$1:$EY$395,MATCH('2020-21'!$A190,Input!$A$1:$A$395,0),MATCH('2020-21'!O$2,Input!$A$1:$EY$1,0))</f>
        <v>0</v>
      </c>
      <c r="P190" s="83">
        <f>INDEX(Input!$A$1:$EY$395,MATCH('2020-21'!$A190,Input!$A$1:$A$395,0),MATCH('2020-21'!P$2,Input!$A$1:$EY$1,0))</f>
        <v>0</v>
      </c>
      <c r="Q190" s="83">
        <f>INDEX(Input!$A$1:$EY$395,MATCH('2020-21'!$A190,Input!$A$1:$A$395,0),MATCH('2020-21'!Q$2,Input!$A$1:$EY$1,0))</f>
        <v>0</v>
      </c>
      <c r="R190" s="112">
        <f>INDEX(Input!$A$1:$EY$395,MATCH('2020-21'!$A190,Input!$A$1:$A$395,0),MATCH('2020-21'!R$2,Input!$A$1:$EY$1,0))</f>
        <v>36.119383980496465</v>
      </c>
      <c r="S190" s="128">
        <f>INDEX(Input!$A$1:$EY$395,MATCH('2020-21'!$A190,Input!$A$1:$A$395,0),MATCH('2020-21'!S$2,Input!$A$1:$EY$1,0))</f>
        <v>3.4536206532733038</v>
      </c>
      <c r="V190" s="100"/>
    </row>
    <row r="191" spans="1:22" ht="16.2" x14ac:dyDescent="0.3">
      <c r="A191" s="120" t="str">
        <f>INDEX(Input!$A$1:$A$395,MATCH('2020-21'!$B191,Input!$B$1:$B$395,0))</f>
        <v>R91</v>
      </c>
      <c r="B191" s="120" t="s">
        <v>1321</v>
      </c>
      <c r="C191" s="120" t="str">
        <f>INDEX(Input!$C$1:$C$395,MATCH('2020-21'!$B191,Input!$B$1:$B$395,0))</f>
        <v>E07000063</v>
      </c>
      <c r="D191" s="46">
        <f>INDEX(Input!$EY$1:$EY$395,MATCH('2020-21'!$B191,Input!$B$1:$B$395,0))</f>
        <v>1</v>
      </c>
      <c r="E191" s="163"/>
      <c r="F191" s="120" t="str">
        <f>INDEX(Input!$D$1:$D$395,MATCH('2020-21'!$B191,Input!$B$1:$B$395,0))</f>
        <v>Lewes</v>
      </c>
      <c r="G191" s="112">
        <f>INDEX(Input!$A$1:$EY$395,MATCH('2020-21'!$A191,Input!$A$1:$A$395,0),MATCH('2020-21'!G$2,Input!$A$1:$EY$1,0))</f>
        <v>10.254800826528941</v>
      </c>
      <c r="H191" s="83">
        <f>INDEX(Input!$A$1:$EY$395,MATCH('2020-21'!$A191,Input!$A$1:$A$395,0),MATCH('2020-21'!H$2,Input!$A$1:$EY$1,0))</f>
        <v>2.2428615594563994</v>
      </c>
      <c r="I191" s="83">
        <f>INDEX(Input!$A$1:$EY$395,MATCH('2020-21'!$A191,Input!$A$1:$A$395,0),MATCH('2020-21'!I$2,Input!$A$1:$EY$1,0))</f>
        <v>8.9894250880016013E-2</v>
      </c>
      <c r="J191" s="83">
        <f>INDEX(Input!$A$1:$EY$395,MATCH('2020-21'!$A191,Input!$A$1:$A$395,0),MATCH('2020-21'!J$2,Input!$A$1:$EY$1,0))</f>
        <v>7.7397697949877831</v>
      </c>
      <c r="K191" s="83">
        <f>INDEX(Input!$A$1:$EY$395,MATCH('2020-21'!$A191,Input!$A$1:$A$395,0),MATCH('2020-21'!K$2,Input!$A$1:$EY$1,0))</f>
        <v>0</v>
      </c>
      <c r="L191" s="83">
        <f>INDEX(Input!$A$1:$EY$395,MATCH('2020-21'!$A191,Input!$A$1:$A$395,0),MATCH('2020-21'!L$2,Input!$A$1:$EY$1,0))</f>
        <v>5.8839589335624019E-2</v>
      </c>
      <c r="M191" s="83">
        <f>INDEX(Input!$A$1:$EY$395,MATCH('2020-21'!$A191,Input!$A$1:$A$395,0),MATCH('2020-21'!M$2,Input!$A$1:$EY$1,0))</f>
        <v>0</v>
      </c>
      <c r="N191" s="83">
        <f>INDEX(Input!$A$1:$EY$395,MATCH('2020-21'!$A191,Input!$A$1:$A$395,0),MATCH('2020-21'!N$2,Input!$A$1:$EY$1,0))</f>
        <v>0</v>
      </c>
      <c r="O191" s="83">
        <f>INDEX(Input!$A$1:$EY$395,MATCH('2020-21'!$A191,Input!$A$1:$A$395,0),MATCH('2020-21'!O$2,Input!$A$1:$EY$1,0))</f>
        <v>0</v>
      </c>
      <c r="P191" s="83">
        <f>INDEX(Input!$A$1:$EY$395,MATCH('2020-21'!$A191,Input!$A$1:$A$395,0),MATCH('2020-21'!P$2,Input!$A$1:$EY$1,0))</f>
        <v>0.43921539294237366</v>
      </c>
      <c r="Q191" s="83">
        <f>INDEX(Input!$A$1:$EY$395,MATCH('2020-21'!$A191,Input!$A$1:$A$395,0),MATCH('2020-21'!Q$2,Input!$A$1:$EY$1,0))</f>
        <v>0</v>
      </c>
      <c r="R191" s="112">
        <f>INDEX(Input!$A$1:$EY$395,MATCH('2020-21'!$A191,Input!$A$1:$A$395,0),MATCH('2020-21'!R$2,Input!$A$1:$EY$1,0))</f>
        <v>10.570580587602194</v>
      </c>
      <c r="S191" s="128">
        <f>INDEX(Input!$A$1:$EY$395,MATCH('2020-21'!$A191,Input!$A$1:$A$395,0),MATCH('2020-21'!S$2,Input!$A$1:$EY$1,0))</f>
        <v>3.079335878043965</v>
      </c>
      <c r="V191" s="100"/>
    </row>
    <row r="192" spans="1:22" ht="16.2" x14ac:dyDescent="0.3">
      <c r="A192" s="120" t="str">
        <f>INDEX(Input!$A$1:$A$395,MATCH('2020-21'!$B192,Input!$B$1:$B$395,0))</f>
        <v>R378</v>
      </c>
      <c r="B192" s="120" t="s">
        <v>961</v>
      </c>
      <c r="C192" s="120" t="str">
        <f>INDEX(Input!$C$1:$C$395,MATCH('2020-21'!$B192,Input!$B$1:$B$395,0))</f>
        <v>E09000023</v>
      </c>
      <c r="D192" s="46">
        <f>INDEX(Input!$EY$1:$EY$395,MATCH('2020-21'!$B192,Input!$B$1:$B$395,0))</f>
        <v>1</v>
      </c>
      <c r="E192" s="163"/>
      <c r="F192" s="120" t="str">
        <f>INDEX(Input!$D$1:$D$395,MATCH('2020-21'!$B192,Input!$B$1:$B$395,0))</f>
        <v>Lewisham</v>
      </c>
      <c r="G192" s="112">
        <f>INDEX(Input!$A$1:$EY$395,MATCH('2020-21'!$A192,Input!$A$1:$A$395,0),MATCH('2020-21'!G$2,Input!$A$1:$EY$1,0))</f>
        <v>259.30453463699132</v>
      </c>
      <c r="H192" s="83">
        <f>INDEX(Input!$A$1:$EY$395,MATCH('2020-21'!$A192,Input!$A$1:$A$395,0),MATCH('2020-21'!H$2,Input!$A$1:$EY$1,0))</f>
        <v>123.14920437526666</v>
      </c>
      <c r="I192" s="83">
        <f>INDEX(Input!$A$1:$EY$395,MATCH('2020-21'!$A192,Input!$A$1:$A$395,0),MATCH('2020-21'!I$2,Input!$A$1:$EY$1,0))</f>
        <v>3.8137594433250817</v>
      </c>
      <c r="J192" s="83">
        <f>INDEX(Input!$A$1:$EY$395,MATCH('2020-21'!$A192,Input!$A$1:$A$395,0),MATCH('2020-21'!J$2,Input!$A$1:$EY$1,0))</f>
        <v>109.72973472562073</v>
      </c>
      <c r="K192" s="83">
        <f>INDEX(Input!$A$1:$EY$395,MATCH('2020-21'!$A192,Input!$A$1:$A$395,0),MATCH('2020-21'!K$2,Input!$A$1:$EY$1,0))</f>
        <v>11.144067168798536</v>
      </c>
      <c r="L192" s="83">
        <f>INDEX(Input!$A$1:$EY$395,MATCH('2020-21'!$A192,Input!$A$1:$A$395,0),MATCH('2020-21'!L$2,Input!$A$1:$EY$1,0))</f>
        <v>0</v>
      </c>
      <c r="M192" s="83">
        <f>INDEX(Input!$A$1:$EY$395,MATCH('2020-21'!$A192,Input!$A$1:$A$395,0),MATCH('2020-21'!M$2,Input!$A$1:$EY$1,0))</f>
        <v>14.502372985992219</v>
      </c>
      <c r="N192" s="83">
        <f>INDEX(Input!$A$1:$EY$395,MATCH('2020-21'!$A192,Input!$A$1:$A$395,0),MATCH('2020-21'!N$2,Input!$A$1:$EY$1,0))</f>
        <v>0</v>
      </c>
      <c r="O192" s="83">
        <f>INDEX(Input!$A$1:$EY$395,MATCH('2020-21'!$A192,Input!$A$1:$A$395,0),MATCH('2020-21'!O$2,Input!$A$1:$EY$1,0))</f>
        <v>8.43431</v>
      </c>
      <c r="P192" s="83">
        <f>INDEX(Input!$A$1:$EY$395,MATCH('2020-21'!$A192,Input!$A$1:$A$395,0),MATCH('2020-21'!P$2,Input!$A$1:$EY$1,0))</f>
        <v>6.176131804708624</v>
      </c>
      <c r="Q192" s="83">
        <f>INDEX(Input!$A$1:$EY$395,MATCH('2020-21'!$A192,Input!$A$1:$A$395,0),MATCH('2020-21'!Q$2,Input!$A$1:$EY$1,0))</f>
        <v>0</v>
      </c>
      <c r="R192" s="112">
        <f>INDEX(Input!$A$1:$EY$395,MATCH('2020-21'!$A192,Input!$A$1:$A$395,0),MATCH('2020-21'!R$2,Input!$A$1:$EY$1,0))</f>
        <v>276.94958050371184</v>
      </c>
      <c r="S192" s="128">
        <f>INDEX(Input!$A$1:$EY$395,MATCH('2020-21'!$A192,Input!$A$1:$A$395,0),MATCH('2020-21'!S$2,Input!$A$1:$EY$1,0))</f>
        <v>6.8047579235058109</v>
      </c>
      <c r="V192" s="100"/>
    </row>
    <row r="193" spans="1:22" ht="16.2" x14ac:dyDescent="0.3">
      <c r="A193" s="120" t="str">
        <f>INDEX(Input!$A$1:$A$395,MATCH('2020-21'!$B193,Input!$B$1:$B$395,0))</f>
        <v>R255</v>
      </c>
      <c r="B193" s="120" t="s">
        <v>1063</v>
      </c>
      <c r="C193" s="120" t="str">
        <f>INDEX(Input!$C$1:$C$395,MATCH('2020-21'!$B193,Input!$B$1:$B$395,0))</f>
        <v>E07000194</v>
      </c>
      <c r="D193" s="46">
        <f>INDEX(Input!$EY$1:$EY$395,MATCH('2020-21'!$B193,Input!$B$1:$B$395,0))</f>
        <v>1</v>
      </c>
      <c r="E193" s="163"/>
      <c r="F193" s="120" t="str">
        <f>INDEX(Input!$D$1:$D$395,MATCH('2020-21'!$B193,Input!$B$1:$B$395,0))</f>
        <v>Lichfield</v>
      </c>
      <c r="G193" s="112">
        <f>INDEX(Input!$A$1:$EY$395,MATCH('2020-21'!$A193,Input!$A$1:$A$395,0),MATCH('2020-21'!G$2,Input!$A$1:$EY$1,0))</f>
        <v>10.083541100333539</v>
      </c>
      <c r="H193" s="83">
        <f>INDEX(Input!$A$1:$EY$395,MATCH('2020-21'!$A193,Input!$A$1:$A$395,0),MATCH('2020-21'!H$2,Input!$A$1:$EY$1,0))</f>
        <v>2.1167523801577199</v>
      </c>
      <c r="I193" s="83">
        <f>INDEX(Input!$A$1:$EY$395,MATCH('2020-21'!$A193,Input!$A$1:$A$395,0),MATCH('2020-21'!I$2,Input!$A$1:$EY$1,0))</f>
        <v>8.4839774755820427E-2</v>
      </c>
      <c r="J193" s="83">
        <f>INDEX(Input!$A$1:$EY$395,MATCH('2020-21'!$A193,Input!$A$1:$A$395,0),MATCH('2020-21'!J$2,Input!$A$1:$EY$1,0))</f>
        <v>6.7103413393933664</v>
      </c>
      <c r="K193" s="83">
        <f>INDEX(Input!$A$1:$EY$395,MATCH('2020-21'!$A193,Input!$A$1:$A$395,0),MATCH('2020-21'!K$2,Input!$A$1:$EY$1,0))</f>
        <v>0</v>
      </c>
      <c r="L193" s="83">
        <f>INDEX(Input!$A$1:$EY$395,MATCH('2020-21'!$A193,Input!$A$1:$A$395,0),MATCH('2020-21'!L$2,Input!$A$1:$EY$1,0))</f>
        <v>0.21523946433057048</v>
      </c>
      <c r="M193" s="83">
        <f>INDEX(Input!$A$1:$EY$395,MATCH('2020-21'!$A193,Input!$A$1:$A$395,0),MATCH('2020-21'!M$2,Input!$A$1:$EY$1,0))</f>
        <v>0</v>
      </c>
      <c r="N193" s="83">
        <f>INDEX(Input!$A$1:$EY$395,MATCH('2020-21'!$A193,Input!$A$1:$A$395,0),MATCH('2020-21'!N$2,Input!$A$1:$EY$1,0))</f>
        <v>0</v>
      </c>
      <c r="O193" s="83">
        <f>INDEX(Input!$A$1:$EY$395,MATCH('2020-21'!$A193,Input!$A$1:$A$395,0),MATCH('2020-21'!O$2,Input!$A$1:$EY$1,0))</f>
        <v>0</v>
      </c>
      <c r="P193" s="83">
        <f>INDEX(Input!$A$1:$EY$395,MATCH('2020-21'!$A193,Input!$A$1:$A$395,0),MATCH('2020-21'!P$2,Input!$A$1:$EY$1,0))</f>
        <v>1.7709448140863338</v>
      </c>
      <c r="Q193" s="83">
        <f>INDEX(Input!$A$1:$EY$395,MATCH('2020-21'!$A193,Input!$A$1:$A$395,0),MATCH('2020-21'!Q$2,Input!$A$1:$EY$1,0))</f>
        <v>0</v>
      </c>
      <c r="R193" s="112">
        <f>INDEX(Input!$A$1:$EY$395,MATCH('2020-21'!$A193,Input!$A$1:$A$395,0),MATCH('2020-21'!R$2,Input!$A$1:$EY$1,0))</f>
        <v>10.898117772723813</v>
      </c>
      <c r="S193" s="128">
        <f>INDEX(Input!$A$1:$EY$395,MATCH('2020-21'!$A193,Input!$A$1:$A$395,0),MATCH('2020-21'!S$2,Input!$A$1:$EY$1,0))</f>
        <v>8.0782798848643367</v>
      </c>
      <c r="V193" s="100"/>
    </row>
    <row r="194" spans="1:22" ht="16.2" x14ac:dyDescent="0.3">
      <c r="A194" s="120" t="str">
        <f>INDEX(Input!$A$1:$A$395,MATCH('2020-21'!$B194,Input!$B$1:$B$395,0))</f>
        <v>R196</v>
      </c>
      <c r="B194" s="120" t="s">
        <v>1149</v>
      </c>
      <c r="C194" s="120" t="str">
        <f>INDEX(Input!$C$1:$C$395,MATCH('2020-21'!$B194,Input!$B$1:$B$395,0))</f>
        <v>E07000138</v>
      </c>
      <c r="D194" s="46">
        <f>INDEX(Input!$EY$1:$EY$395,MATCH('2020-21'!$B194,Input!$B$1:$B$395,0))</f>
        <v>1</v>
      </c>
      <c r="E194" s="163"/>
      <c r="F194" s="120" t="str">
        <f>INDEX(Input!$D$1:$D$395,MATCH('2020-21'!$B194,Input!$B$1:$B$395,0))</f>
        <v>Lincoln</v>
      </c>
      <c r="G194" s="112">
        <f>INDEX(Input!$A$1:$EY$395,MATCH('2020-21'!$A194,Input!$A$1:$A$395,0),MATCH('2020-21'!G$2,Input!$A$1:$EY$1,0))</f>
        <v>11.297383795672227</v>
      </c>
      <c r="H194" s="83">
        <f>INDEX(Input!$A$1:$EY$395,MATCH('2020-21'!$A194,Input!$A$1:$A$395,0),MATCH('2020-21'!H$2,Input!$A$1:$EY$1,0))</f>
        <v>3.8369068849461998</v>
      </c>
      <c r="I194" s="83">
        <f>INDEX(Input!$A$1:$EY$395,MATCH('2020-21'!$A194,Input!$A$1:$A$395,0),MATCH('2020-21'!I$2,Input!$A$1:$EY$1,0))</f>
        <v>0.15287329134099709</v>
      </c>
      <c r="J194" s="83">
        <f>INDEX(Input!$A$1:$EY$395,MATCH('2020-21'!$A194,Input!$A$1:$A$395,0),MATCH('2020-21'!J$2,Input!$A$1:$EY$1,0))</f>
        <v>6.9396256978422084</v>
      </c>
      <c r="K194" s="83">
        <f>INDEX(Input!$A$1:$EY$395,MATCH('2020-21'!$A194,Input!$A$1:$A$395,0),MATCH('2020-21'!K$2,Input!$A$1:$EY$1,0))</f>
        <v>0</v>
      </c>
      <c r="L194" s="83">
        <f>INDEX(Input!$A$1:$EY$395,MATCH('2020-21'!$A194,Input!$A$1:$A$395,0),MATCH('2020-21'!L$2,Input!$A$1:$EY$1,0))</f>
        <v>-1.4070337779078679E-15</v>
      </c>
      <c r="M194" s="83">
        <f>INDEX(Input!$A$1:$EY$395,MATCH('2020-21'!$A194,Input!$A$1:$A$395,0),MATCH('2020-21'!M$2,Input!$A$1:$EY$1,0))</f>
        <v>0</v>
      </c>
      <c r="N194" s="83">
        <f>INDEX(Input!$A$1:$EY$395,MATCH('2020-21'!$A194,Input!$A$1:$A$395,0),MATCH('2020-21'!N$2,Input!$A$1:$EY$1,0))</f>
        <v>0</v>
      </c>
      <c r="O194" s="83">
        <f>INDEX(Input!$A$1:$EY$395,MATCH('2020-21'!$A194,Input!$A$1:$A$395,0),MATCH('2020-21'!O$2,Input!$A$1:$EY$1,0))</f>
        <v>0</v>
      </c>
      <c r="P194" s="83">
        <f>INDEX(Input!$A$1:$EY$395,MATCH('2020-21'!$A194,Input!$A$1:$A$395,0),MATCH('2020-21'!P$2,Input!$A$1:$EY$1,0))</f>
        <v>0.77077563011783978</v>
      </c>
      <c r="Q194" s="83">
        <f>INDEX(Input!$A$1:$EY$395,MATCH('2020-21'!$A194,Input!$A$1:$A$395,0),MATCH('2020-21'!Q$2,Input!$A$1:$EY$1,0))</f>
        <v>0</v>
      </c>
      <c r="R194" s="112">
        <f>INDEX(Input!$A$1:$EY$395,MATCH('2020-21'!$A194,Input!$A$1:$A$395,0),MATCH('2020-21'!R$2,Input!$A$1:$EY$1,0))</f>
        <v>11.700181504247242</v>
      </c>
      <c r="S194" s="128">
        <f>INDEX(Input!$A$1:$EY$395,MATCH('2020-21'!$A194,Input!$A$1:$A$395,0),MATCH('2020-21'!S$2,Input!$A$1:$EY$1,0))</f>
        <v>3.5654069637726105</v>
      </c>
      <c r="V194" s="100"/>
    </row>
    <row r="195" spans="1:22" ht="16.2" x14ac:dyDescent="0.3">
      <c r="A195" s="120" t="str">
        <f>INDEX(Input!$A$1:$A$395,MATCH('2020-21'!$B195,Input!$B$1:$B$395,0))</f>
        <v>R428</v>
      </c>
      <c r="B195" s="120" t="s">
        <v>1518</v>
      </c>
      <c r="C195" s="120" t="str">
        <f>INDEX(Input!$C$1:$C$395,MATCH('2020-21'!$B195,Input!$B$1:$B$395,0))</f>
        <v>E10000019</v>
      </c>
      <c r="D195" s="46">
        <f>INDEX(Input!$EY$1:$EY$395,MATCH('2020-21'!$B195,Input!$B$1:$B$395,0))</f>
        <v>1</v>
      </c>
      <c r="E195" s="163"/>
      <c r="F195" s="120" t="str">
        <f>INDEX(Input!$D$1:$D$395,MATCH('2020-21'!$B195,Input!$B$1:$B$395,0))</f>
        <v>Lincolnshire</v>
      </c>
      <c r="G195" s="112">
        <f>INDEX(Input!$A$1:$EY$395,MATCH('2020-21'!$A195,Input!$A$1:$A$395,0),MATCH('2020-21'!G$2,Input!$A$1:$EY$1,0))</f>
        <v>478.18979033864207</v>
      </c>
      <c r="H195" s="83">
        <f>INDEX(Input!$A$1:$EY$395,MATCH('2020-21'!$A195,Input!$A$1:$A$395,0),MATCH('2020-21'!H$2,Input!$A$1:$EY$1,0))</f>
        <v>131.93062722486212</v>
      </c>
      <c r="I195" s="83">
        <f>INDEX(Input!$A$1:$EY$395,MATCH('2020-21'!$A195,Input!$A$1:$A$395,0),MATCH('2020-21'!I$2,Input!$A$1:$EY$1,0))</f>
        <v>4.4674913681892825</v>
      </c>
      <c r="J195" s="83">
        <f>INDEX(Input!$A$1:$EY$395,MATCH('2020-21'!$A195,Input!$A$1:$A$395,0),MATCH('2020-21'!J$2,Input!$A$1:$EY$1,0))</f>
        <v>284.82191685528869</v>
      </c>
      <c r="K195" s="83">
        <f>INDEX(Input!$A$1:$EY$395,MATCH('2020-21'!$A195,Input!$A$1:$A$395,0),MATCH('2020-21'!K$2,Input!$A$1:$EY$1,0))</f>
        <v>28.936717635120093</v>
      </c>
      <c r="L195" s="83">
        <f>INDEX(Input!$A$1:$EY$395,MATCH('2020-21'!$A195,Input!$A$1:$A$395,0),MATCH('2020-21'!L$2,Input!$A$1:$EY$1,0))</f>
        <v>0</v>
      </c>
      <c r="M195" s="83">
        <f>INDEX(Input!$A$1:$EY$395,MATCH('2020-21'!$A195,Input!$A$1:$A$395,0),MATCH('2020-21'!M$2,Input!$A$1:$EY$1,0))</f>
        <v>33.249463402043126</v>
      </c>
      <c r="N195" s="83">
        <f>INDEX(Input!$A$1:$EY$395,MATCH('2020-21'!$A195,Input!$A$1:$A$395,0),MATCH('2020-21'!N$2,Input!$A$1:$EY$1,0))</f>
        <v>0</v>
      </c>
      <c r="O195" s="83">
        <f>INDEX(Input!$A$1:$EY$395,MATCH('2020-21'!$A195,Input!$A$1:$A$395,0),MATCH('2020-21'!O$2,Input!$A$1:$EY$1,0))</f>
        <v>20.485049</v>
      </c>
      <c r="P195" s="83">
        <f>INDEX(Input!$A$1:$EY$395,MATCH('2020-21'!$A195,Input!$A$1:$A$395,0),MATCH('2020-21'!P$2,Input!$A$1:$EY$1,0))</f>
        <v>2.0912917201204708</v>
      </c>
      <c r="Q195" s="83">
        <f>INDEX(Input!$A$1:$EY$395,MATCH('2020-21'!$A195,Input!$A$1:$A$395,0),MATCH('2020-21'!Q$2,Input!$A$1:$EY$1,0))</f>
        <v>6.9349244580425706</v>
      </c>
      <c r="R195" s="112">
        <f>INDEX(Input!$A$1:$EY$395,MATCH('2020-21'!$A195,Input!$A$1:$A$395,0),MATCH('2020-21'!R$2,Input!$A$1:$EY$1,0))</f>
        <v>512.91748166366642</v>
      </c>
      <c r="S195" s="128">
        <f>INDEX(Input!$A$1:$EY$395,MATCH('2020-21'!$A195,Input!$A$1:$A$395,0),MATCH('2020-21'!S$2,Input!$A$1:$EY$1,0))</f>
        <v>7.2623238778124044</v>
      </c>
      <c r="V195" s="100"/>
    </row>
    <row r="196" spans="1:22" ht="16.2" x14ac:dyDescent="0.3">
      <c r="A196" s="120" t="str">
        <f>INDEX(Input!$A$1:$A$395,MATCH('2020-21'!$B196,Input!$B$1:$B$395,0))</f>
        <v>R345</v>
      </c>
      <c r="B196" s="120" t="s">
        <v>1611</v>
      </c>
      <c r="C196" s="120" t="str">
        <f>INDEX(Input!$C$1:$C$395,MATCH('2020-21'!$B196,Input!$B$1:$B$395,0))</f>
        <v>E08000012</v>
      </c>
      <c r="D196" s="46">
        <f>INDEX(Input!$EY$1:$EY$395,MATCH('2020-21'!$B196,Input!$B$1:$B$395,0))</f>
        <v>1</v>
      </c>
      <c r="E196" s="163"/>
      <c r="F196" s="120" t="str">
        <f>INDEX(Input!$D$1:$D$395,MATCH('2020-21'!$B196,Input!$B$1:$B$395,0))</f>
        <v>Liverpool</v>
      </c>
      <c r="G196" s="112">
        <f>INDEX(Input!$A$1:$EY$395,MATCH('2020-21'!$A196,Input!$A$1:$A$395,0),MATCH('2020-21'!G$2,Input!$A$1:$EY$1,0))</f>
        <v>455.31961560281985</v>
      </c>
      <c r="H196" s="83">
        <f>INDEX(Input!$A$1:$EY$395,MATCH('2020-21'!$A196,Input!$A$1:$A$395,0),MATCH('2020-21'!H$2,Input!$A$1:$EY$1,0))</f>
        <v>229.86526668102428</v>
      </c>
      <c r="I196" s="83">
        <f>INDEX(Input!$A$1:$EY$395,MATCH('2020-21'!$A196,Input!$A$1:$A$395,0),MATCH('2020-21'!I$2,Input!$A$1:$EY$1,0))</f>
        <v>7.0824363738494078</v>
      </c>
      <c r="J196" s="83">
        <f>INDEX(Input!$A$1:$EY$395,MATCH('2020-21'!$A196,Input!$A$1:$A$395,0),MATCH('2020-21'!J$2,Input!$A$1:$EY$1,0))</f>
        <v>169.91249719481095</v>
      </c>
      <c r="K196" s="83">
        <f>INDEX(Input!$A$1:$EY$395,MATCH('2020-21'!$A196,Input!$A$1:$A$395,0),MATCH('2020-21'!K$2,Input!$A$1:$EY$1,0))</f>
        <v>17.220393730169295</v>
      </c>
      <c r="L196" s="83">
        <f>INDEX(Input!$A$1:$EY$395,MATCH('2020-21'!$A196,Input!$A$1:$A$395,0),MATCH('2020-21'!L$2,Input!$A$1:$EY$1,0))</f>
        <v>0</v>
      </c>
      <c r="M196" s="83">
        <f>INDEX(Input!$A$1:$EY$395,MATCH('2020-21'!$A196,Input!$A$1:$A$395,0),MATCH('2020-21'!M$2,Input!$A$1:$EY$1,0))</f>
        <v>34.941204484950418</v>
      </c>
      <c r="N196" s="83">
        <f>INDEX(Input!$A$1:$EY$395,MATCH('2020-21'!$A196,Input!$A$1:$A$395,0),MATCH('2020-21'!N$2,Input!$A$1:$EY$1,0))</f>
        <v>0</v>
      </c>
      <c r="O196" s="83">
        <f>INDEX(Input!$A$1:$EY$395,MATCH('2020-21'!$A196,Input!$A$1:$A$395,0),MATCH('2020-21'!O$2,Input!$A$1:$EY$1,0))</f>
        <v>19.526978</v>
      </c>
      <c r="P196" s="83">
        <f>INDEX(Input!$A$1:$EY$395,MATCH('2020-21'!$A196,Input!$A$1:$A$395,0),MATCH('2020-21'!P$2,Input!$A$1:$EY$1,0))</f>
        <v>8.7723597876618022</v>
      </c>
      <c r="Q196" s="83">
        <f>INDEX(Input!$A$1:$EY$395,MATCH('2020-21'!$A196,Input!$A$1:$A$395,0),MATCH('2020-21'!Q$2,Input!$A$1:$EY$1,0))</f>
        <v>0</v>
      </c>
      <c r="R196" s="112">
        <f>INDEX(Input!$A$1:$EY$395,MATCH('2020-21'!$A196,Input!$A$1:$A$395,0),MATCH('2020-21'!R$2,Input!$A$1:$EY$1,0))</f>
        <v>487.3211362524662</v>
      </c>
      <c r="S196" s="128">
        <f>INDEX(Input!$A$1:$EY$395,MATCH('2020-21'!$A196,Input!$A$1:$A$395,0),MATCH('2020-21'!S$2,Input!$A$1:$EY$1,0))</f>
        <v>7.0283641541069919</v>
      </c>
      <c r="V196" s="100"/>
    </row>
    <row r="197" spans="1:22" ht="16.2" x14ac:dyDescent="0.3">
      <c r="A197" s="120" t="str">
        <f>INDEX(Input!$A$1:$A$395,MATCH('2020-21'!$B197,Input!$B$1:$B$395,0))</f>
        <v>R619</v>
      </c>
      <c r="B197" s="120" t="s">
        <v>1607</v>
      </c>
      <c r="C197" s="120" t="str">
        <f>INDEX(Input!$C$1:$C$395,MATCH('2020-21'!$B197,Input!$B$1:$B$395,0))</f>
        <v>E06000032</v>
      </c>
      <c r="D197" s="46">
        <f>INDEX(Input!$EY$1:$EY$395,MATCH('2020-21'!$B197,Input!$B$1:$B$395,0))</f>
        <v>1</v>
      </c>
      <c r="E197" s="163"/>
      <c r="F197" s="120" t="str">
        <f>INDEX(Input!$D$1:$D$395,MATCH('2020-21'!$B197,Input!$B$1:$B$395,0))</f>
        <v>Luton</v>
      </c>
      <c r="G197" s="112">
        <f>INDEX(Input!$A$1:$EY$395,MATCH('2020-21'!$A197,Input!$A$1:$A$395,0),MATCH('2020-21'!G$2,Input!$A$1:$EY$1,0))</f>
        <v>145.67992466130335</v>
      </c>
      <c r="H197" s="83">
        <f>INDEX(Input!$A$1:$EY$395,MATCH('2020-21'!$A197,Input!$A$1:$A$395,0),MATCH('2020-21'!H$2,Input!$A$1:$EY$1,0))</f>
        <v>59.613744703353369</v>
      </c>
      <c r="I197" s="83">
        <f>INDEX(Input!$A$1:$EY$395,MATCH('2020-21'!$A197,Input!$A$1:$A$395,0),MATCH('2020-21'!I$2,Input!$A$1:$EY$1,0))</f>
        <v>1.9533015192876273</v>
      </c>
      <c r="J197" s="83">
        <f>INDEX(Input!$A$1:$EY$395,MATCH('2020-21'!$A197,Input!$A$1:$A$395,0),MATCH('2020-21'!J$2,Input!$A$1:$EY$1,0))</f>
        <v>72.197053903045983</v>
      </c>
      <c r="K197" s="83">
        <f>INDEX(Input!$A$1:$EY$395,MATCH('2020-21'!$A197,Input!$A$1:$A$395,0),MATCH('2020-21'!K$2,Input!$A$1:$EY$1,0))</f>
        <v>7.322405832724586</v>
      </c>
      <c r="L197" s="83">
        <f>INDEX(Input!$A$1:$EY$395,MATCH('2020-21'!$A197,Input!$A$1:$A$395,0),MATCH('2020-21'!L$2,Input!$A$1:$EY$1,0))</f>
        <v>0</v>
      </c>
      <c r="M197" s="83">
        <f>INDEX(Input!$A$1:$EY$395,MATCH('2020-21'!$A197,Input!$A$1:$A$395,0),MATCH('2020-21'!M$2,Input!$A$1:$EY$1,0))</f>
        <v>7.260958058372176</v>
      </c>
      <c r="N197" s="83">
        <f>INDEX(Input!$A$1:$EY$395,MATCH('2020-21'!$A197,Input!$A$1:$A$395,0),MATCH('2020-21'!N$2,Input!$A$1:$EY$1,0))</f>
        <v>0</v>
      </c>
      <c r="O197" s="83">
        <f>INDEX(Input!$A$1:$EY$395,MATCH('2020-21'!$A197,Input!$A$1:$A$395,0),MATCH('2020-21'!O$2,Input!$A$1:$EY$1,0))</f>
        <v>4.6873100000000001</v>
      </c>
      <c r="P197" s="83">
        <f>INDEX(Input!$A$1:$EY$395,MATCH('2020-21'!$A197,Input!$A$1:$A$395,0),MATCH('2020-21'!P$2,Input!$A$1:$EY$1,0))</f>
        <v>1.5811860647966589</v>
      </c>
      <c r="Q197" s="83">
        <f>INDEX(Input!$A$1:$EY$395,MATCH('2020-21'!$A197,Input!$A$1:$A$395,0),MATCH('2020-21'!Q$2,Input!$A$1:$EY$1,0))</f>
        <v>0</v>
      </c>
      <c r="R197" s="112">
        <f>INDEX(Input!$A$1:$EY$395,MATCH('2020-21'!$A197,Input!$A$1:$A$395,0),MATCH('2020-21'!R$2,Input!$A$1:$EY$1,0))</f>
        <v>154.6159600815804</v>
      </c>
      <c r="S197" s="128">
        <f>INDEX(Input!$A$1:$EY$395,MATCH('2020-21'!$A197,Input!$A$1:$A$395,0),MATCH('2020-21'!S$2,Input!$A$1:$EY$1,0))</f>
        <v>6.1340197978910105</v>
      </c>
      <c r="V197" s="100"/>
    </row>
    <row r="198" spans="1:22" ht="16.2" x14ac:dyDescent="0.3">
      <c r="A198" s="120" t="str">
        <f>INDEX(Input!$A$1:$A$395,MATCH('2020-21'!$B198,Input!$B$1:$B$395,0))</f>
        <v>R163</v>
      </c>
      <c r="B198" s="120" t="s">
        <v>1201</v>
      </c>
      <c r="C198" s="120" t="str">
        <f>INDEX(Input!$C$1:$C$395,MATCH('2020-21'!$B198,Input!$B$1:$B$395,0))</f>
        <v>E07000110</v>
      </c>
      <c r="D198" s="46">
        <f>INDEX(Input!$EY$1:$EY$395,MATCH('2020-21'!$B198,Input!$B$1:$B$395,0))</f>
        <v>1</v>
      </c>
      <c r="E198" s="163"/>
      <c r="F198" s="120" t="str">
        <f>INDEX(Input!$D$1:$D$395,MATCH('2020-21'!$B198,Input!$B$1:$B$395,0))</f>
        <v>Maidstone</v>
      </c>
      <c r="G198" s="112">
        <f>INDEX(Input!$A$1:$EY$395,MATCH('2020-21'!$A198,Input!$A$1:$A$395,0),MATCH('2020-21'!G$2,Input!$A$1:$EY$1,0))</f>
        <v>23.35015419681681</v>
      </c>
      <c r="H198" s="83">
        <f>INDEX(Input!$A$1:$EY$395,MATCH('2020-21'!$A198,Input!$A$1:$A$395,0),MATCH('2020-21'!H$2,Input!$A$1:$EY$1,0))</f>
        <v>3.2598287522097205</v>
      </c>
      <c r="I198" s="83">
        <f>INDEX(Input!$A$1:$EY$395,MATCH('2020-21'!$A198,Input!$A$1:$A$395,0),MATCH('2020-21'!I$2,Input!$A$1:$EY$1,0))</f>
        <v>0.13065445900640163</v>
      </c>
      <c r="J198" s="83">
        <f>INDEX(Input!$A$1:$EY$395,MATCH('2020-21'!$A198,Input!$A$1:$A$395,0),MATCH('2020-21'!J$2,Input!$A$1:$EY$1,0))</f>
        <v>16.808762706345718</v>
      </c>
      <c r="K198" s="83">
        <f>INDEX(Input!$A$1:$EY$395,MATCH('2020-21'!$A198,Input!$A$1:$A$395,0),MATCH('2020-21'!K$2,Input!$A$1:$EY$1,0))</f>
        <v>0</v>
      </c>
      <c r="L198" s="83">
        <f>INDEX(Input!$A$1:$EY$395,MATCH('2020-21'!$A198,Input!$A$1:$A$395,0),MATCH('2020-21'!L$2,Input!$A$1:$EY$1,0))</f>
        <v>2.5862030320999173E-2</v>
      </c>
      <c r="M198" s="83">
        <f>INDEX(Input!$A$1:$EY$395,MATCH('2020-21'!$A198,Input!$A$1:$A$395,0),MATCH('2020-21'!M$2,Input!$A$1:$EY$1,0))</f>
        <v>0</v>
      </c>
      <c r="N198" s="83">
        <f>INDEX(Input!$A$1:$EY$395,MATCH('2020-21'!$A198,Input!$A$1:$A$395,0),MATCH('2020-21'!N$2,Input!$A$1:$EY$1,0))</f>
        <v>0</v>
      </c>
      <c r="O198" s="83">
        <f>INDEX(Input!$A$1:$EY$395,MATCH('2020-21'!$A198,Input!$A$1:$A$395,0),MATCH('2020-21'!O$2,Input!$A$1:$EY$1,0))</f>
        <v>0</v>
      </c>
      <c r="P198" s="83">
        <f>INDEX(Input!$A$1:$EY$395,MATCH('2020-21'!$A198,Input!$A$1:$A$395,0),MATCH('2020-21'!P$2,Input!$A$1:$EY$1,0))</f>
        <v>4.472244599457186</v>
      </c>
      <c r="Q198" s="83">
        <f>INDEX(Input!$A$1:$EY$395,MATCH('2020-21'!$A198,Input!$A$1:$A$395,0),MATCH('2020-21'!Q$2,Input!$A$1:$EY$1,0))</f>
        <v>0</v>
      </c>
      <c r="R198" s="112">
        <f>INDEX(Input!$A$1:$EY$395,MATCH('2020-21'!$A198,Input!$A$1:$A$395,0),MATCH('2020-21'!R$2,Input!$A$1:$EY$1,0))</f>
        <v>24.697352547340024</v>
      </c>
      <c r="S198" s="128">
        <f>INDEX(Input!$A$1:$EY$395,MATCH('2020-21'!$A198,Input!$A$1:$A$395,0),MATCH('2020-21'!S$2,Input!$A$1:$EY$1,0))</f>
        <v>5.769547983142953</v>
      </c>
      <c r="V198" s="100"/>
    </row>
    <row r="199" spans="1:22" ht="16.2" x14ac:dyDescent="0.3">
      <c r="A199" s="120" t="str">
        <f>INDEX(Input!$A$1:$A$395,MATCH('2020-21'!$B199,Input!$B$1:$B$395,0))</f>
        <v>R102</v>
      </c>
      <c r="B199" s="120" t="s">
        <v>1313</v>
      </c>
      <c r="C199" s="120" t="str">
        <f>INDEX(Input!$C$1:$C$395,MATCH('2020-21'!$B199,Input!$B$1:$B$395,0))</f>
        <v>E07000074</v>
      </c>
      <c r="D199" s="46">
        <f>INDEX(Input!$EY$1:$EY$395,MATCH('2020-21'!$B199,Input!$B$1:$B$395,0))</f>
        <v>1</v>
      </c>
      <c r="E199" s="163"/>
      <c r="F199" s="120" t="str">
        <f>INDEX(Input!$D$1:$D$395,MATCH('2020-21'!$B199,Input!$B$1:$B$395,0))</f>
        <v>Maldon</v>
      </c>
      <c r="G199" s="112">
        <f>INDEX(Input!$A$1:$EY$395,MATCH('2020-21'!$A199,Input!$A$1:$A$395,0),MATCH('2020-21'!G$2,Input!$A$1:$EY$1,0))</f>
        <v>7.2637336273476887</v>
      </c>
      <c r="H199" s="83">
        <f>INDEX(Input!$A$1:$EY$395,MATCH('2020-21'!$A199,Input!$A$1:$A$395,0),MATCH('2020-21'!H$2,Input!$A$1:$EY$1,0))</f>
        <v>1.5324857659074487</v>
      </c>
      <c r="I199" s="83">
        <f>INDEX(Input!$A$1:$EY$395,MATCH('2020-21'!$A199,Input!$A$1:$A$395,0),MATCH('2020-21'!I$2,Input!$A$1:$EY$1,0))</f>
        <v>6.1422275186671288E-2</v>
      </c>
      <c r="J199" s="83">
        <f>INDEX(Input!$A$1:$EY$395,MATCH('2020-21'!$A199,Input!$A$1:$A$395,0),MATCH('2020-21'!J$2,Input!$A$1:$EY$1,0))</f>
        <v>4.9822859411448368</v>
      </c>
      <c r="K199" s="83">
        <f>INDEX(Input!$A$1:$EY$395,MATCH('2020-21'!$A199,Input!$A$1:$A$395,0),MATCH('2020-21'!K$2,Input!$A$1:$EY$1,0))</f>
        <v>0</v>
      </c>
      <c r="L199" s="83">
        <f>INDEX(Input!$A$1:$EY$395,MATCH('2020-21'!$A199,Input!$A$1:$A$395,0),MATCH('2020-21'!L$2,Input!$A$1:$EY$1,0))</f>
        <v>6.2448664737205187E-2</v>
      </c>
      <c r="M199" s="83">
        <f>INDEX(Input!$A$1:$EY$395,MATCH('2020-21'!$A199,Input!$A$1:$A$395,0),MATCH('2020-21'!M$2,Input!$A$1:$EY$1,0))</f>
        <v>0</v>
      </c>
      <c r="N199" s="83">
        <f>INDEX(Input!$A$1:$EY$395,MATCH('2020-21'!$A199,Input!$A$1:$A$395,0),MATCH('2020-21'!N$2,Input!$A$1:$EY$1,0))</f>
        <v>0</v>
      </c>
      <c r="O199" s="83">
        <f>INDEX(Input!$A$1:$EY$395,MATCH('2020-21'!$A199,Input!$A$1:$A$395,0),MATCH('2020-21'!O$2,Input!$A$1:$EY$1,0))</f>
        <v>0</v>
      </c>
      <c r="P199" s="83">
        <f>INDEX(Input!$A$1:$EY$395,MATCH('2020-21'!$A199,Input!$A$1:$A$395,0),MATCH('2020-21'!P$2,Input!$A$1:$EY$1,0))</f>
        <v>0.89753262740427386</v>
      </c>
      <c r="Q199" s="83">
        <f>INDEX(Input!$A$1:$EY$395,MATCH('2020-21'!$A199,Input!$A$1:$A$395,0),MATCH('2020-21'!Q$2,Input!$A$1:$EY$1,0))</f>
        <v>3.0817525421515869E-2</v>
      </c>
      <c r="R199" s="112">
        <f>INDEX(Input!$A$1:$EY$395,MATCH('2020-21'!$A199,Input!$A$1:$A$395,0),MATCH('2020-21'!R$2,Input!$A$1:$EY$1,0))</f>
        <v>7.5669927998019508</v>
      </c>
      <c r="S199" s="128">
        <f>INDEX(Input!$A$1:$EY$395,MATCH('2020-21'!$A199,Input!$A$1:$A$395,0),MATCH('2020-21'!S$2,Input!$A$1:$EY$1,0))</f>
        <v>4.1749765067444544</v>
      </c>
      <c r="V199" s="100"/>
    </row>
    <row r="200" spans="1:22" ht="16.2" x14ac:dyDescent="0.3">
      <c r="A200" s="120" t="str">
        <f>INDEX(Input!$A$1:$A$395,MATCH('2020-21'!$B200,Input!$B$1:$B$395,0))</f>
        <v>R657</v>
      </c>
      <c r="B200" s="120" t="s">
        <v>1247</v>
      </c>
      <c r="C200" s="120" t="str">
        <f>INDEX(Input!$C$1:$C$395,MATCH('2020-21'!$B200,Input!$B$1:$B$395,0))</f>
        <v>E07000235</v>
      </c>
      <c r="D200" s="46">
        <f>INDEX(Input!$EY$1:$EY$395,MATCH('2020-21'!$B200,Input!$B$1:$B$395,0))</f>
        <v>1</v>
      </c>
      <c r="E200" s="163"/>
      <c r="F200" s="120" t="str">
        <f>INDEX(Input!$D$1:$D$395,MATCH('2020-21'!$B200,Input!$B$1:$B$395,0))</f>
        <v>Malvern Hills</v>
      </c>
      <c r="G200" s="112">
        <f>INDEX(Input!$A$1:$EY$395,MATCH('2020-21'!$A200,Input!$A$1:$A$395,0),MATCH('2020-21'!G$2,Input!$A$1:$EY$1,0))</f>
        <v>8.2561772140789884</v>
      </c>
      <c r="H200" s="83">
        <f>INDEX(Input!$A$1:$EY$395,MATCH('2020-21'!$A200,Input!$A$1:$A$395,0),MATCH('2020-21'!H$2,Input!$A$1:$EY$1,0))</f>
        <v>1.828376353308802</v>
      </c>
      <c r="I200" s="83">
        <f>INDEX(Input!$A$1:$EY$395,MATCH('2020-21'!$A200,Input!$A$1:$A$395,0),MATCH('2020-21'!I$2,Input!$A$1:$EY$1,0))</f>
        <v>7.3281617367086244E-2</v>
      </c>
      <c r="J200" s="83">
        <f>INDEX(Input!$A$1:$EY$395,MATCH('2020-21'!$A200,Input!$A$1:$A$395,0),MATCH('2020-21'!J$2,Input!$A$1:$EY$1,0))</f>
        <v>4.8772159297419373</v>
      </c>
      <c r="K200" s="83">
        <f>INDEX(Input!$A$1:$EY$395,MATCH('2020-21'!$A200,Input!$A$1:$A$395,0),MATCH('2020-21'!K$2,Input!$A$1:$EY$1,0))</f>
        <v>0</v>
      </c>
      <c r="L200" s="83">
        <f>INDEX(Input!$A$1:$EY$395,MATCH('2020-21'!$A200,Input!$A$1:$A$395,0),MATCH('2020-21'!L$2,Input!$A$1:$EY$1,0))</f>
        <v>0.24194905128095223</v>
      </c>
      <c r="M200" s="83">
        <f>INDEX(Input!$A$1:$EY$395,MATCH('2020-21'!$A200,Input!$A$1:$A$395,0),MATCH('2020-21'!M$2,Input!$A$1:$EY$1,0))</f>
        <v>0</v>
      </c>
      <c r="N200" s="83">
        <f>INDEX(Input!$A$1:$EY$395,MATCH('2020-21'!$A200,Input!$A$1:$A$395,0),MATCH('2020-21'!N$2,Input!$A$1:$EY$1,0))</f>
        <v>0</v>
      </c>
      <c r="O200" s="83">
        <f>INDEX(Input!$A$1:$EY$395,MATCH('2020-21'!$A200,Input!$A$1:$A$395,0),MATCH('2020-21'!O$2,Input!$A$1:$EY$1,0))</f>
        <v>0</v>
      </c>
      <c r="P200" s="83">
        <f>INDEX(Input!$A$1:$EY$395,MATCH('2020-21'!$A200,Input!$A$1:$A$395,0),MATCH('2020-21'!P$2,Input!$A$1:$EY$1,0))</f>
        <v>1.7523546050635077</v>
      </c>
      <c r="Q200" s="83">
        <f>INDEX(Input!$A$1:$EY$395,MATCH('2020-21'!$A200,Input!$A$1:$A$395,0),MATCH('2020-21'!Q$2,Input!$A$1:$EY$1,0))</f>
        <v>0.22747719207879252</v>
      </c>
      <c r="R200" s="112">
        <f>INDEX(Input!$A$1:$EY$395,MATCH('2020-21'!$A200,Input!$A$1:$A$395,0),MATCH('2020-21'!R$2,Input!$A$1:$EY$1,0))</f>
        <v>9.0006547488410789</v>
      </c>
      <c r="S200" s="128">
        <f>INDEX(Input!$A$1:$EY$395,MATCH('2020-21'!$A200,Input!$A$1:$A$395,0),MATCH('2020-21'!S$2,Input!$A$1:$EY$1,0))</f>
        <v>9.0172184469654582</v>
      </c>
      <c r="V200" s="100"/>
    </row>
    <row r="201" spans="1:22" ht="16.2" x14ac:dyDescent="0.3">
      <c r="A201" s="120" t="str">
        <f>INDEX(Input!$A$1:$A$395,MATCH('2020-21'!$B201,Input!$B$1:$B$395,0))</f>
        <v>R336</v>
      </c>
      <c r="B201" s="120" t="s">
        <v>1448</v>
      </c>
      <c r="C201" s="120" t="str">
        <f>INDEX(Input!$C$1:$C$395,MATCH('2020-21'!$B201,Input!$B$1:$B$395,0))</f>
        <v>E08000003</v>
      </c>
      <c r="D201" s="46">
        <f>INDEX(Input!$EY$1:$EY$395,MATCH('2020-21'!$B201,Input!$B$1:$B$395,0))</f>
        <v>1</v>
      </c>
      <c r="E201" s="163"/>
      <c r="F201" s="120" t="str">
        <f>INDEX(Input!$D$1:$D$395,MATCH('2020-21'!$B201,Input!$B$1:$B$395,0))</f>
        <v>Manchester</v>
      </c>
      <c r="G201" s="112">
        <f>INDEX(Input!$A$1:$EY$395,MATCH('2020-21'!$A201,Input!$A$1:$A$395,0),MATCH('2020-21'!G$2,Input!$A$1:$EY$1,0))</f>
        <v>441.27612628636876</v>
      </c>
      <c r="H201" s="83">
        <f>INDEX(Input!$A$1:$EY$395,MATCH('2020-21'!$A201,Input!$A$1:$A$395,0),MATCH('2020-21'!H$2,Input!$A$1:$EY$1,0))</f>
        <v>236.73792229004584</v>
      </c>
      <c r="I201" s="83">
        <f>INDEX(Input!$A$1:$EY$395,MATCH('2020-21'!$A201,Input!$A$1:$A$395,0),MATCH('2020-21'!I$2,Input!$A$1:$EY$1,0))</f>
        <v>7.1650277396705482</v>
      </c>
      <c r="J201" s="83">
        <f>INDEX(Input!$A$1:$EY$395,MATCH('2020-21'!$A201,Input!$A$1:$A$395,0),MATCH('2020-21'!J$2,Input!$A$1:$EY$1,0))</f>
        <v>155.25511653408699</v>
      </c>
      <c r="K201" s="83">
        <f>INDEX(Input!$A$1:$EY$395,MATCH('2020-21'!$A201,Input!$A$1:$A$395,0),MATCH('2020-21'!K$2,Input!$A$1:$EY$1,0))</f>
        <v>15.819535398027687</v>
      </c>
      <c r="L201" s="83">
        <f>INDEX(Input!$A$1:$EY$395,MATCH('2020-21'!$A201,Input!$A$1:$A$395,0),MATCH('2020-21'!L$2,Input!$A$1:$EY$1,0))</f>
        <v>0</v>
      </c>
      <c r="M201" s="83">
        <f>INDEX(Input!$A$1:$EY$395,MATCH('2020-21'!$A201,Input!$A$1:$A$395,0),MATCH('2020-21'!M$2,Input!$A$1:$EY$1,0))</f>
        <v>30.815773783616773</v>
      </c>
      <c r="N201" s="83">
        <f>INDEX(Input!$A$1:$EY$395,MATCH('2020-21'!$A201,Input!$A$1:$A$395,0),MATCH('2020-21'!N$2,Input!$A$1:$EY$1,0))</f>
        <v>0</v>
      </c>
      <c r="O201" s="83">
        <f>INDEX(Input!$A$1:$EY$395,MATCH('2020-21'!$A201,Input!$A$1:$A$395,0),MATCH('2020-21'!O$2,Input!$A$1:$EY$1,0))</f>
        <v>17.563836999999999</v>
      </c>
      <c r="P201" s="83">
        <f>INDEX(Input!$A$1:$EY$395,MATCH('2020-21'!$A201,Input!$A$1:$A$395,0),MATCH('2020-21'!P$2,Input!$A$1:$EY$1,0))</f>
        <v>8.8639302605456809</v>
      </c>
      <c r="Q201" s="83">
        <f>INDEX(Input!$A$1:$EY$395,MATCH('2020-21'!$A201,Input!$A$1:$A$395,0),MATCH('2020-21'!Q$2,Input!$A$1:$EY$1,0))</f>
        <v>0</v>
      </c>
      <c r="R201" s="112">
        <f>INDEX(Input!$A$1:$EY$395,MATCH('2020-21'!$A201,Input!$A$1:$A$395,0),MATCH('2020-21'!R$2,Input!$A$1:$EY$1,0))</f>
        <v>472.22114300599355</v>
      </c>
      <c r="S201" s="128">
        <f>INDEX(Input!$A$1:$EY$395,MATCH('2020-21'!$A201,Input!$A$1:$A$395,0),MATCH('2020-21'!S$2,Input!$A$1:$EY$1,0))</f>
        <v>7.0126197354132058</v>
      </c>
      <c r="V201" s="100"/>
    </row>
    <row r="202" spans="1:22" ht="16.2" x14ac:dyDescent="0.3">
      <c r="A202" s="120" t="str">
        <f>INDEX(Input!$A$1:$A$395,MATCH('2020-21'!$B202,Input!$B$1:$B$395,0))</f>
        <v>R233</v>
      </c>
      <c r="B202" s="120" t="s">
        <v>1099</v>
      </c>
      <c r="C202" s="120" t="str">
        <f>INDEX(Input!$C$1:$C$395,MATCH('2020-21'!$B202,Input!$B$1:$B$395,0))</f>
        <v>E07000174</v>
      </c>
      <c r="D202" s="46">
        <f>INDEX(Input!$EY$1:$EY$395,MATCH('2020-21'!$B202,Input!$B$1:$B$395,0))</f>
        <v>1</v>
      </c>
      <c r="E202" s="163"/>
      <c r="F202" s="120" t="str">
        <f>INDEX(Input!$D$1:$D$395,MATCH('2020-21'!$B202,Input!$B$1:$B$395,0))</f>
        <v>Mansfield</v>
      </c>
      <c r="G202" s="112">
        <f>INDEX(Input!$A$1:$EY$395,MATCH('2020-21'!$A202,Input!$A$1:$A$395,0),MATCH('2020-21'!G$2,Input!$A$1:$EY$1,0))</f>
        <v>10.046861853773533</v>
      </c>
      <c r="H202" s="83">
        <f>INDEX(Input!$A$1:$EY$395,MATCH('2020-21'!$A202,Input!$A$1:$A$395,0),MATCH('2020-21'!H$2,Input!$A$1:$EY$1,0))</f>
        <v>3.9801447488111883</v>
      </c>
      <c r="I202" s="83">
        <f>INDEX(Input!$A$1:$EY$395,MATCH('2020-21'!$A202,Input!$A$1:$A$395,0),MATCH('2020-21'!I$2,Input!$A$1:$EY$1,0))</f>
        <v>0.14958009408320413</v>
      </c>
      <c r="J202" s="83">
        <f>INDEX(Input!$A$1:$EY$395,MATCH('2020-21'!$A202,Input!$A$1:$A$395,0),MATCH('2020-21'!J$2,Input!$A$1:$EY$1,0))</f>
        <v>5.5768746458439828</v>
      </c>
      <c r="K202" s="83">
        <f>INDEX(Input!$A$1:$EY$395,MATCH('2020-21'!$A202,Input!$A$1:$A$395,0),MATCH('2020-21'!K$2,Input!$A$1:$EY$1,0))</f>
        <v>0</v>
      </c>
      <c r="L202" s="83">
        <f>INDEX(Input!$A$1:$EY$395,MATCH('2020-21'!$A202,Input!$A$1:$A$395,0),MATCH('2020-21'!L$2,Input!$A$1:$EY$1,0))</f>
        <v>3.86444323661774E-2</v>
      </c>
      <c r="M202" s="83">
        <f>INDEX(Input!$A$1:$EY$395,MATCH('2020-21'!$A202,Input!$A$1:$A$395,0),MATCH('2020-21'!M$2,Input!$A$1:$EY$1,0))</f>
        <v>0</v>
      </c>
      <c r="N202" s="83">
        <f>INDEX(Input!$A$1:$EY$395,MATCH('2020-21'!$A202,Input!$A$1:$A$395,0),MATCH('2020-21'!N$2,Input!$A$1:$EY$1,0))</f>
        <v>0</v>
      </c>
      <c r="O202" s="83">
        <f>INDEX(Input!$A$1:$EY$395,MATCH('2020-21'!$A202,Input!$A$1:$A$395,0),MATCH('2020-21'!O$2,Input!$A$1:$EY$1,0))</f>
        <v>0</v>
      </c>
      <c r="P202" s="83">
        <f>INDEX(Input!$A$1:$EY$395,MATCH('2020-21'!$A202,Input!$A$1:$A$395,0),MATCH('2020-21'!P$2,Input!$A$1:$EY$1,0))</f>
        <v>0.64650779093992272</v>
      </c>
      <c r="Q202" s="83">
        <f>INDEX(Input!$A$1:$EY$395,MATCH('2020-21'!$A202,Input!$A$1:$A$395,0),MATCH('2020-21'!Q$2,Input!$A$1:$EY$1,0))</f>
        <v>0</v>
      </c>
      <c r="R202" s="112">
        <f>INDEX(Input!$A$1:$EY$395,MATCH('2020-21'!$A202,Input!$A$1:$A$395,0),MATCH('2020-21'!R$2,Input!$A$1:$EY$1,0))</f>
        <v>10.391751712044478</v>
      </c>
      <c r="S202" s="128">
        <f>INDEX(Input!$A$1:$EY$395,MATCH('2020-21'!$A202,Input!$A$1:$A$395,0),MATCH('2020-21'!S$2,Input!$A$1:$EY$1,0))</f>
        <v>3.4328117902945543</v>
      </c>
      <c r="V202" s="100"/>
    </row>
    <row r="203" spans="1:22" ht="16.2" x14ac:dyDescent="0.3">
      <c r="A203" s="120" t="str">
        <f>INDEX(Input!$A$1:$A$395,MATCH('2020-21'!$B203,Input!$B$1:$B$395,0))</f>
        <v>R658</v>
      </c>
      <c r="B203" s="120" t="s">
        <v>1486</v>
      </c>
      <c r="C203" s="120" t="str">
        <f>INDEX(Input!$C$1:$C$395,MATCH('2020-21'!$B203,Input!$B$1:$B$395,0))</f>
        <v>E06000035</v>
      </c>
      <c r="D203" s="46">
        <f>INDEX(Input!$EY$1:$EY$395,MATCH('2020-21'!$B203,Input!$B$1:$B$395,0))</f>
        <v>1</v>
      </c>
      <c r="E203" s="163"/>
      <c r="F203" s="120" t="str">
        <f>INDEX(Input!$D$1:$D$395,MATCH('2020-21'!$B203,Input!$B$1:$B$395,0))</f>
        <v>Medway</v>
      </c>
      <c r="G203" s="112">
        <f>INDEX(Input!$A$1:$EY$395,MATCH('2020-21'!$A203,Input!$A$1:$A$395,0),MATCH('2020-21'!G$2,Input!$A$1:$EY$1,0))</f>
        <v>185.46617979468814</v>
      </c>
      <c r="H203" s="83">
        <f>INDEX(Input!$A$1:$EY$395,MATCH('2020-21'!$A203,Input!$A$1:$A$395,0),MATCH('2020-21'!H$2,Input!$A$1:$EY$1,0))</f>
        <v>54.365493087152672</v>
      </c>
      <c r="I203" s="83">
        <f>INDEX(Input!$A$1:$EY$395,MATCH('2020-21'!$A203,Input!$A$1:$A$395,0),MATCH('2020-21'!I$2,Input!$A$1:$EY$1,0))</f>
        <v>1.9324324138984774</v>
      </c>
      <c r="J203" s="83">
        <f>INDEX(Input!$A$1:$EY$395,MATCH('2020-21'!$A203,Input!$A$1:$A$395,0),MATCH('2020-21'!J$2,Input!$A$1:$EY$1,0))</f>
        <v>114.47661588893035</v>
      </c>
      <c r="K203" s="83">
        <f>INDEX(Input!$A$1:$EY$395,MATCH('2020-21'!$A203,Input!$A$1:$A$395,0),MATCH('2020-21'!K$2,Input!$A$1:$EY$1,0))</f>
        <v>11.60302212014553</v>
      </c>
      <c r="L203" s="83">
        <f>INDEX(Input!$A$1:$EY$395,MATCH('2020-21'!$A203,Input!$A$1:$A$395,0),MATCH('2020-21'!L$2,Input!$A$1:$EY$1,0))</f>
        <v>0</v>
      </c>
      <c r="M203" s="83">
        <f>INDEX(Input!$A$1:$EY$395,MATCH('2020-21'!$A203,Input!$A$1:$A$395,0),MATCH('2020-21'!M$2,Input!$A$1:$EY$1,0))</f>
        <v>7.0926658510918363</v>
      </c>
      <c r="N203" s="83">
        <f>INDEX(Input!$A$1:$EY$395,MATCH('2020-21'!$A203,Input!$A$1:$A$395,0),MATCH('2020-21'!N$2,Input!$A$1:$EY$1,0))</f>
        <v>0</v>
      </c>
      <c r="O203" s="83">
        <f>INDEX(Input!$A$1:$EY$395,MATCH('2020-21'!$A203,Input!$A$1:$A$395,0),MATCH('2020-21'!O$2,Input!$A$1:$EY$1,0))</f>
        <v>5.4918420000000001</v>
      </c>
      <c r="P203" s="83">
        <f>INDEX(Input!$A$1:$EY$395,MATCH('2020-21'!$A203,Input!$A$1:$A$395,0),MATCH('2020-21'!P$2,Input!$A$1:$EY$1,0))</f>
        <v>1.2208632715558387</v>
      </c>
      <c r="Q203" s="83">
        <f>INDEX(Input!$A$1:$EY$395,MATCH('2020-21'!$A203,Input!$A$1:$A$395,0),MATCH('2020-21'!Q$2,Input!$A$1:$EY$1,0))</f>
        <v>0</v>
      </c>
      <c r="R203" s="112">
        <f>INDEX(Input!$A$1:$EY$395,MATCH('2020-21'!$A203,Input!$A$1:$A$395,0),MATCH('2020-21'!R$2,Input!$A$1:$EY$1,0))</f>
        <v>196.18293463277467</v>
      </c>
      <c r="S203" s="128">
        <f>INDEX(Input!$A$1:$EY$395,MATCH('2020-21'!$A203,Input!$A$1:$A$395,0),MATCH('2020-21'!S$2,Input!$A$1:$EY$1,0))</f>
        <v>5.7782798189675466</v>
      </c>
      <c r="V203" s="100"/>
    </row>
    <row r="204" spans="1:22" ht="16.2" x14ac:dyDescent="0.3">
      <c r="A204" s="120" t="str">
        <f>INDEX(Input!$A$1:$A$395,MATCH('2020-21'!$B204,Input!$B$1:$B$395,0))</f>
        <v>R190</v>
      </c>
      <c r="B204" s="120" t="s">
        <v>1173</v>
      </c>
      <c r="C204" s="120" t="str">
        <f>INDEX(Input!$C$1:$C$395,MATCH('2020-21'!$B204,Input!$B$1:$B$395,0))</f>
        <v>E07000133</v>
      </c>
      <c r="D204" s="46">
        <f>INDEX(Input!$EY$1:$EY$395,MATCH('2020-21'!$B204,Input!$B$1:$B$395,0))</f>
        <v>1</v>
      </c>
      <c r="E204" s="163"/>
      <c r="F204" s="120" t="str">
        <f>INDEX(Input!$D$1:$D$395,MATCH('2020-21'!$B204,Input!$B$1:$B$395,0))</f>
        <v>Melton</v>
      </c>
      <c r="G204" s="112">
        <f>INDEX(Input!$A$1:$EY$395,MATCH('2020-21'!$A204,Input!$A$1:$A$395,0),MATCH('2020-21'!G$2,Input!$A$1:$EY$1,0))</f>
        <v>5.641064027657257</v>
      </c>
      <c r="H204" s="83">
        <f>INDEX(Input!$A$1:$EY$395,MATCH('2020-21'!$A204,Input!$A$1:$A$395,0),MATCH('2020-21'!H$2,Input!$A$1:$EY$1,0))</f>
        <v>1.3276307714054505</v>
      </c>
      <c r="I204" s="83">
        <f>INDEX(Input!$A$1:$EY$395,MATCH('2020-21'!$A204,Input!$A$1:$A$395,0),MATCH('2020-21'!I$2,Input!$A$1:$EY$1,0))</f>
        <v>5.3211654164547116E-2</v>
      </c>
      <c r="J204" s="83">
        <f>INDEX(Input!$A$1:$EY$395,MATCH('2020-21'!$A204,Input!$A$1:$A$395,0),MATCH('2020-21'!J$2,Input!$A$1:$EY$1,0))</f>
        <v>3.8443430007842543</v>
      </c>
      <c r="K204" s="83">
        <f>INDEX(Input!$A$1:$EY$395,MATCH('2020-21'!$A204,Input!$A$1:$A$395,0),MATCH('2020-21'!K$2,Input!$A$1:$EY$1,0))</f>
        <v>0</v>
      </c>
      <c r="L204" s="83">
        <f>INDEX(Input!$A$1:$EY$395,MATCH('2020-21'!$A204,Input!$A$1:$A$395,0),MATCH('2020-21'!L$2,Input!$A$1:$EY$1,0))</f>
        <v>7.2689960409634977E-2</v>
      </c>
      <c r="M204" s="83">
        <f>INDEX(Input!$A$1:$EY$395,MATCH('2020-21'!$A204,Input!$A$1:$A$395,0),MATCH('2020-21'!M$2,Input!$A$1:$EY$1,0))</f>
        <v>0</v>
      </c>
      <c r="N204" s="83">
        <f>INDEX(Input!$A$1:$EY$395,MATCH('2020-21'!$A204,Input!$A$1:$A$395,0),MATCH('2020-21'!N$2,Input!$A$1:$EY$1,0))</f>
        <v>0</v>
      </c>
      <c r="O204" s="83">
        <f>INDEX(Input!$A$1:$EY$395,MATCH('2020-21'!$A204,Input!$A$1:$A$395,0),MATCH('2020-21'!O$2,Input!$A$1:$EY$1,0))</f>
        <v>0</v>
      </c>
      <c r="P204" s="83">
        <f>INDEX(Input!$A$1:$EY$395,MATCH('2020-21'!$A204,Input!$A$1:$A$395,0),MATCH('2020-21'!P$2,Input!$A$1:$EY$1,0))</f>
        <v>0.30520897918468493</v>
      </c>
      <c r="Q204" s="83">
        <f>INDEX(Input!$A$1:$EY$395,MATCH('2020-21'!$A204,Input!$A$1:$A$395,0),MATCH('2020-21'!Q$2,Input!$A$1:$EY$1,0))</f>
        <v>0.18170957206806423</v>
      </c>
      <c r="R204" s="112">
        <f>INDEX(Input!$A$1:$EY$395,MATCH('2020-21'!$A204,Input!$A$1:$A$395,0),MATCH('2020-21'!R$2,Input!$A$1:$EY$1,0))</f>
        <v>5.7847939380166364</v>
      </c>
      <c r="S204" s="128">
        <f>INDEX(Input!$A$1:$EY$395,MATCH('2020-21'!$A204,Input!$A$1:$A$395,0),MATCH('2020-21'!S$2,Input!$A$1:$EY$1,0))</f>
        <v>2.5479219816455512</v>
      </c>
      <c r="V204" s="100"/>
    </row>
    <row r="205" spans="1:22" ht="16.2" x14ac:dyDescent="0.3">
      <c r="A205" s="120" t="str">
        <f>INDEX(Input!$A$1:$A$395,MATCH('2020-21'!$B205,Input!$B$1:$B$395,0))</f>
        <v>R248</v>
      </c>
      <c r="B205" s="120" t="s">
        <v>1075</v>
      </c>
      <c r="C205" s="120" t="str">
        <f>INDEX(Input!$C$1:$C$395,MATCH('2020-21'!$B205,Input!$B$1:$B$395,0))</f>
        <v>E07000187</v>
      </c>
      <c r="D205" s="46">
        <f>INDEX(Input!$EY$1:$EY$395,MATCH('2020-21'!$B205,Input!$B$1:$B$395,0))</f>
        <v>1</v>
      </c>
      <c r="E205" s="163"/>
      <c r="F205" s="120" t="str">
        <f>INDEX(Input!$D$1:$D$395,MATCH('2020-21'!$B205,Input!$B$1:$B$395,0))</f>
        <v>Mendip</v>
      </c>
      <c r="G205" s="112">
        <f>INDEX(Input!$A$1:$EY$395,MATCH('2020-21'!$A205,Input!$A$1:$A$395,0),MATCH('2020-21'!G$2,Input!$A$1:$EY$1,0))</f>
        <v>11.790630895521035</v>
      </c>
      <c r="H205" s="83">
        <f>INDEX(Input!$A$1:$EY$395,MATCH('2020-21'!$A205,Input!$A$1:$A$395,0),MATCH('2020-21'!H$2,Input!$A$1:$EY$1,0))</f>
        <v>2.9064247593732162</v>
      </c>
      <c r="I205" s="83">
        <f>INDEX(Input!$A$1:$EY$395,MATCH('2020-21'!$A205,Input!$A$1:$A$395,0),MATCH('2020-21'!I$2,Input!$A$1:$EY$1,0))</f>
        <v>0.11648997031555977</v>
      </c>
      <c r="J205" s="83">
        <f>INDEX(Input!$A$1:$EY$395,MATCH('2020-21'!$A205,Input!$A$1:$A$395,0),MATCH('2020-21'!J$2,Input!$A$1:$EY$1,0))</f>
        <v>6.7839885458310691</v>
      </c>
      <c r="K205" s="83">
        <f>INDEX(Input!$A$1:$EY$395,MATCH('2020-21'!$A205,Input!$A$1:$A$395,0),MATCH('2020-21'!K$2,Input!$A$1:$EY$1,0))</f>
        <v>0</v>
      </c>
      <c r="L205" s="83">
        <f>INDEX(Input!$A$1:$EY$395,MATCH('2020-21'!$A205,Input!$A$1:$A$395,0),MATCH('2020-21'!L$2,Input!$A$1:$EY$1,0))</f>
        <v>0.14631489844897017</v>
      </c>
      <c r="M205" s="83">
        <f>INDEX(Input!$A$1:$EY$395,MATCH('2020-21'!$A205,Input!$A$1:$A$395,0),MATCH('2020-21'!M$2,Input!$A$1:$EY$1,0))</f>
        <v>0</v>
      </c>
      <c r="N205" s="83">
        <f>INDEX(Input!$A$1:$EY$395,MATCH('2020-21'!$A205,Input!$A$1:$A$395,0),MATCH('2020-21'!N$2,Input!$A$1:$EY$1,0))</f>
        <v>0</v>
      </c>
      <c r="O205" s="83">
        <f>INDEX(Input!$A$1:$EY$395,MATCH('2020-21'!$A205,Input!$A$1:$A$395,0),MATCH('2020-21'!O$2,Input!$A$1:$EY$1,0))</f>
        <v>0</v>
      </c>
      <c r="P205" s="83">
        <f>INDEX(Input!$A$1:$EY$395,MATCH('2020-21'!$A205,Input!$A$1:$A$395,0),MATCH('2020-21'!P$2,Input!$A$1:$EY$1,0))</f>
        <v>1.7651012932204559</v>
      </c>
      <c r="Q205" s="83">
        <f>INDEX(Input!$A$1:$EY$395,MATCH('2020-21'!$A205,Input!$A$1:$A$395,0),MATCH('2020-21'!Q$2,Input!$A$1:$EY$1,0))</f>
        <v>0.24327404671762673</v>
      </c>
      <c r="R205" s="112">
        <f>INDEX(Input!$A$1:$EY$395,MATCH('2020-21'!$A205,Input!$A$1:$A$395,0),MATCH('2020-21'!R$2,Input!$A$1:$EY$1,0))</f>
        <v>11.9615935139069</v>
      </c>
      <c r="S205" s="128">
        <f>INDEX(Input!$A$1:$EY$395,MATCH('2020-21'!$A205,Input!$A$1:$A$395,0),MATCH('2020-21'!S$2,Input!$A$1:$EY$1,0))</f>
        <v>1.4499870269945259</v>
      </c>
      <c r="V205" s="100"/>
    </row>
    <row r="206" spans="1:22" ht="16.2" x14ac:dyDescent="0.3">
      <c r="A206" s="120" t="str">
        <f>INDEX(Input!$A$1:$A$395,MATCH('2020-21'!$B206,Input!$B$1:$B$395,0))</f>
        <v>R302</v>
      </c>
      <c r="B206" s="120" t="s">
        <v>1697</v>
      </c>
      <c r="C206" s="120" t="str">
        <f>INDEX(Input!$C$1:$C$395,MATCH('2020-21'!$B206,Input!$B$1:$B$395,0))</f>
        <v>E31000041</v>
      </c>
      <c r="D206" s="46">
        <f>INDEX(Input!$EY$1:$EY$395,MATCH('2020-21'!$B206,Input!$B$1:$B$395,0))</f>
        <v>1</v>
      </c>
      <c r="E206" s="163"/>
      <c r="F206" s="120" t="str">
        <f>INDEX(Input!$D$1:$D$395,MATCH('2020-21'!$B206,Input!$B$1:$B$395,0))</f>
        <v>Merseyside Fire</v>
      </c>
      <c r="G206" s="112">
        <f>INDEX(Input!$A$1:$EY$395,MATCH('2020-21'!$A206,Input!$A$1:$A$395,0),MATCH('2020-21'!G$2,Input!$A$1:$EY$1,0))</f>
        <v>60.682655213923567</v>
      </c>
      <c r="H206" s="83">
        <f>INDEX(Input!$A$1:$EY$395,MATCH('2020-21'!$A206,Input!$A$1:$A$395,0),MATCH('2020-21'!H$2,Input!$A$1:$EY$1,0))</f>
        <v>31.315119755217026</v>
      </c>
      <c r="I206" s="83">
        <f>INDEX(Input!$A$1:$EY$395,MATCH('2020-21'!$A206,Input!$A$1:$A$395,0),MATCH('2020-21'!I$2,Input!$A$1:$EY$1,0))</f>
        <v>0.80705413350776711</v>
      </c>
      <c r="J206" s="83">
        <f>INDEX(Input!$A$1:$EY$395,MATCH('2020-21'!$A206,Input!$A$1:$A$395,0),MATCH('2020-21'!J$2,Input!$A$1:$EY$1,0))</f>
        <v>30.405609649116695</v>
      </c>
      <c r="K206" s="83">
        <f>INDEX(Input!$A$1:$EY$395,MATCH('2020-21'!$A206,Input!$A$1:$A$395,0),MATCH('2020-21'!K$2,Input!$A$1:$EY$1,0))</f>
        <v>0</v>
      </c>
      <c r="L206" s="83">
        <f>INDEX(Input!$A$1:$EY$395,MATCH('2020-21'!$A206,Input!$A$1:$A$395,0),MATCH('2020-21'!L$2,Input!$A$1:$EY$1,0))</f>
        <v>0</v>
      </c>
      <c r="M206" s="83">
        <f>INDEX(Input!$A$1:$EY$395,MATCH('2020-21'!$A206,Input!$A$1:$A$395,0),MATCH('2020-21'!M$2,Input!$A$1:$EY$1,0))</f>
        <v>0</v>
      </c>
      <c r="N206" s="83">
        <f>INDEX(Input!$A$1:$EY$395,MATCH('2020-21'!$A206,Input!$A$1:$A$395,0),MATCH('2020-21'!N$2,Input!$A$1:$EY$1,0))</f>
        <v>0</v>
      </c>
      <c r="O206" s="83">
        <f>INDEX(Input!$A$1:$EY$395,MATCH('2020-21'!$A206,Input!$A$1:$A$395,0),MATCH('2020-21'!O$2,Input!$A$1:$EY$1,0))</f>
        <v>0</v>
      </c>
      <c r="P206" s="83">
        <f>INDEX(Input!$A$1:$EY$395,MATCH('2020-21'!$A206,Input!$A$1:$A$395,0),MATCH('2020-21'!P$2,Input!$A$1:$EY$1,0))</f>
        <v>0</v>
      </c>
      <c r="Q206" s="83">
        <f>INDEX(Input!$A$1:$EY$395,MATCH('2020-21'!$A206,Input!$A$1:$A$395,0),MATCH('2020-21'!Q$2,Input!$A$1:$EY$1,0))</f>
        <v>0</v>
      </c>
      <c r="R206" s="112">
        <f>INDEX(Input!$A$1:$EY$395,MATCH('2020-21'!$A206,Input!$A$1:$A$395,0),MATCH('2020-21'!R$2,Input!$A$1:$EY$1,0))</f>
        <v>62.527783537841493</v>
      </c>
      <c r="S206" s="128">
        <f>INDEX(Input!$A$1:$EY$395,MATCH('2020-21'!$A206,Input!$A$1:$A$395,0),MATCH('2020-21'!S$2,Input!$A$1:$EY$1,0))</f>
        <v>3.0406189666772665</v>
      </c>
      <c r="V206" s="100"/>
    </row>
    <row r="207" spans="1:22" ht="16.2" x14ac:dyDescent="0.3">
      <c r="A207" s="120" t="str">
        <f>INDEX(Input!$A$1:$A$395,MATCH('2020-21'!$B207,Input!$B$1:$B$395,0))</f>
        <v>R397</v>
      </c>
      <c r="B207" s="120" t="s">
        <v>926</v>
      </c>
      <c r="C207" s="120" t="str">
        <f>INDEX(Input!$C$1:$C$395,MATCH('2020-21'!$B207,Input!$B$1:$B$395,0))</f>
        <v>E09000024</v>
      </c>
      <c r="D207" s="46">
        <f>INDEX(Input!$EY$1:$EY$395,MATCH('2020-21'!$B207,Input!$B$1:$B$395,0))</f>
        <v>1</v>
      </c>
      <c r="E207" s="163"/>
      <c r="F207" s="120" t="str">
        <f>INDEX(Input!$D$1:$D$395,MATCH('2020-21'!$B207,Input!$B$1:$B$395,0))</f>
        <v>Merton</v>
      </c>
      <c r="G207" s="112">
        <f>INDEX(Input!$A$1:$EY$395,MATCH('2020-21'!$A207,Input!$A$1:$A$395,0),MATCH('2020-21'!G$2,Input!$A$1:$EY$1,0))</f>
        <v>142.23139553002224</v>
      </c>
      <c r="H207" s="83">
        <f>INDEX(Input!$A$1:$EY$395,MATCH('2020-21'!$A207,Input!$A$1:$A$395,0),MATCH('2020-21'!H$2,Input!$A$1:$EY$1,0))</f>
        <v>41.119707089620981</v>
      </c>
      <c r="I207" s="83">
        <f>INDEX(Input!$A$1:$EY$395,MATCH('2020-21'!$A207,Input!$A$1:$A$395,0),MATCH('2020-21'!I$2,Input!$A$1:$EY$1,0))</f>
        <v>1.4413123825667089</v>
      </c>
      <c r="J207" s="83">
        <f>INDEX(Input!$A$1:$EY$395,MATCH('2020-21'!$A207,Input!$A$1:$A$395,0),MATCH('2020-21'!J$2,Input!$A$1:$EY$1,0))</f>
        <v>90.526061811052173</v>
      </c>
      <c r="K207" s="83">
        <f>INDEX(Input!$A$1:$EY$395,MATCH('2020-21'!$A207,Input!$A$1:$A$395,0),MATCH('2020-21'!K$2,Input!$A$1:$EY$1,0))</f>
        <v>7.3207753884188085</v>
      </c>
      <c r="L207" s="83">
        <f>INDEX(Input!$A$1:$EY$395,MATCH('2020-21'!$A207,Input!$A$1:$A$395,0),MATCH('2020-21'!L$2,Input!$A$1:$EY$1,0))</f>
        <v>0</v>
      </c>
      <c r="M207" s="83">
        <f>INDEX(Input!$A$1:$EY$395,MATCH('2020-21'!$A207,Input!$A$1:$A$395,0),MATCH('2020-21'!M$2,Input!$A$1:$EY$1,0))</f>
        <v>4.862396101794177</v>
      </c>
      <c r="N207" s="83">
        <f>INDEX(Input!$A$1:$EY$395,MATCH('2020-21'!$A207,Input!$A$1:$A$395,0),MATCH('2020-21'!N$2,Input!$A$1:$EY$1,0))</f>
        <v>0</v>
      </c>
      <c r="O207" s="83">
        <f>INDEX(Input!$A$1:$EY$395,MATCH('2020-21'!$A207,Input!$A$1:$A$395,0),MATCH('2020-21'!O$2,Input!$A$1:$EY$1,0))</f>
        <v>4.0577509999999997</v>
      </c>
      <c r="P207" s="83">
        <f>INDEX(Input!$A$1:$EY$395,MATCH('2020-21'!$A207,Input!$A$1:$A$395,0),MATCH('2020-21'!P$2,Input!$A$1:$EY$1,0))</f>
        <v>1.4382380695070187</v>
      </c>
      <c r="Q207" s="83">
        <f>INDEX(Input!$A$1:$EY$395,MATCH('2020-21'!$A207,Input!$A$1:$A$395,0),MATCH('2020-21'!Q$2,Input!$A$1:$EY$1,0))</f>
        <v>0</v>
      </c>
      <c r="R207" s="112">
        <f>INDEX(Input!$A$1:$EY$395,MATCH('2020-21'!$A207,Input!$A$1:$A$395,0),MATCH('2020-21'!R$2,Input!$A$1:$EY$1,0))</f>
        <v>150.76624184295989</v>
      </c>
      <c r="S207" s="128">
        <f>INDEX(Input!$A$1:$EY$395,MATCH('2020-21'!$A207,Input!$A$1:$A$395,0),MATCH('2020-21'!S$2,Input!$A$1:$EY$1,0))</f>
        <v>6.0006767712098563</v>
      </c>
      <c r="V207" s="100"/>
    </row>
    <row r="208" spans="1:22" ht="16.2" x14ac:dyDescent="0.3">
      <c r="A208" s="120" t="str">
        <f>INDEX(Input!$A$1:$A$395,MATCH('2020-21'!$B208,Input!$B$1:$B$395,0))</f>
        <v>R67</v>
      </c>
      <c r="B208" s="120" t="s">
        <v>1343</v>
      </c>
      <c r="C208" s="120" t="str">
        <f>INDEX(Input!$C$1:$C$395,MATCH('2020-21'!$B208,Input!$B$1:$B$395,0))</f>
        <v>E07000042</v>
      </c>
      <c r="D208" s="46">
        <f>INDEX(Input!$EY$1:$EY$395,MATCH('2020-21'!$B208,Input!$B$1:$B$395,0))</f>
        <v>1</v>
      </c>
      <c r="E208" s="163"/>
      <c r="F208" s="120" t="str">
        <f>INDEX(Input!$D$1:$D$395,MATCH('2020-21'!$B208,Input!$B$1:$B$395,0))</f>
        <v>Mid Devon</v>
      </c>
      <c r="G208" s="112">
        <f>INDEX(Input!$A$1:$EY$395,MATCH('2020-21'!$A208,Input!$A$1:$A$395,0),MATCH('2020-21'!G$2,Input!$A$1:$EY$1,0))</f>
        <v>9.7878644378529547</v>
      </c>
      <c r="H208" s="83">
        <f>INDEX(Input!$A$1:$EY$395,MATCH('2020-21'!$A208,Input!$A$1:$A$395,0),MATCH('2020-21'!H$2,Input!$A$1:$EY$1,0))</f>
        <v>2.2130756503826676</v>
      </c>
      <c r="I208" s="83">
        <f>INDEX(Input!$A$1:$EY$395,MATCH('2020-21'!$A208,Input!$A$1:$A$395,0),MATCH('2020-21'!I$2,Input!$A$1:$EY$1,0))</f>
        <v>8.8700426869044793E-2</v>
      </c>
      <c r="J208" s="83">
        <f>INDEX(Input!$A$1:$EY$395,MATCH('2020-21'!$A208,Input!$A$1:$A$395,0),MATCH('2020-21'!J$2,Input!$A$1:$EY$1,0))</f>
        <v>5.9329390404463735</v>
      </c>
      <c r="K208" s="83">
        <f>INDEX(Input!$A$1:$EY$395,MATCH('2020-21'!$A208,Input!$A$1:$A$395,0),MATCH('2020-21'!K$2,Input!$A$1:$EY$1,0))</f>
        <v>0</v>
      </c>
      <c r="L208" s="83">
        <f>INDEX(Input!$A$1:$EY$395,MATCH('2020-21'!$A208,Input!$A$1:$A$395,0),MATCH('2020-21'!L$2,Input!$A$1:$EY$1,0))</f>
        <v>0.10939676769453099</v>
      </c>
      <c r="M208" s="83">
        <f>INDEX(Input!$A$1:$EY$395,MATCH('2020-21'!$A208,Input!$A$1:$A$395,0),MATCH('2020-21'!M$2,Input!$A$1:$EY$1,0))</f>
        <v>0</v>
      </c>
      <c r="N208" s="83">
        <f>INDEX(Input!$A$1:$EY$395,MATCH('2020-21'!$A208,Input!$A$1:$A$395,0),MATCH('2020-21'!N$2,Input!$A$1:$EY$1,0))</f>
        <v>0</v>
      </c>
      <c r="O208" s="83">
        <f>INDEX(Input!$A$1:$EY$395,MATCH('2020-21'!$A208,Input!$A$1:$A$395,0),MATCH('2020-21'!O$2,Input!$A$1:$EY$1,0))</f>
        <v>0</v>
      </c>
      <c r="P208" s="83">
        <f>INDEX(Input!$A$1:$EY$395,MATCH('2020-21'!$A208,Input!$A$1:$A$395,0),MATCH('2020-21'!P$2,Input!$A$1:$EY$1,0))</f>
        <v>1.4181889107972248</v>
      </c>
      <c r="Q208" s="83">
        <f>INDEX(Input!$A$1:$EY$395,MATCH('2020-21'!$A208,Input!$A$1:$A$395,0),MATCH('2020-21'!Q$2,Input!$A$1:$EY$1,0))</f>
        <v>0.46669548777265701</v>
      </c>
      <c r="R208" s="112">
        <f>INDEX(Input!$A$1:$EY$395,MATCH('2020-21'!$A208,Input!$A$1:$A$395,0),MATCH('2020-21'!R$2,Input!$A$1:$EY$1,0))</f>
        <v>10.2289962839625</v>
      </c>
      <c r="S208" s="128">
        <f>INDEX(Input!$A$1:$EY$395,MATCH('2020-21'!$A208,Input!$A$1:$A$395,0),MATCH('2020-21'!S$2,Input!$A$1:$EY$1,0))</f>
        <v>4.5069263975861862</v>
      </c>
      <c r="V208" s="100"/>
    </row>
    <row r="209" spans="1:22" ht="16.2" x14ac:dyDescent="0.3">
      <c r="A209" s="120" t="str">
        <f>INDEX(Input!$A$1:$A$395,MATCH('2020-21'!$B209,Input!$B$1:$B$395,0))</f>
        <v>R265</v>
      </c>
      <c r="B209" s="120" t="s">
        <v>1053</v>
      </c>
      <c r="C209" s="120" t="str">
        <f>INDEX(Input!$C$1:$C$395,MATCH('2020-21'!$B209,Input!$B$1:$B$395,0))</f>
        <v>E07000203</v>
      </c>
      <c r="D209" s="46">
        <f>INDEX(Input!$EY$1:$EY$395,MATCH('2020-21'!$B209,Input!$B$1:$B$395,0))</f>
        <v>1</v>
      </c>
      <c r="E209" s="163"/>
      <c r="F209" s="120" t="str">
        <f>INDEX(Input!$D$1:$D$395,MATCH('2020-21'!$B209,Input!$B$1:$B$395,0))</f>
        <v>Mid Suffolk</v>
      </c>
      <c r="G209" s="112">
        <f>INDEX(Input!$A$1:$EY$395,MATCH('2020-21'!$A209,Input!$A$1:$A$395,0),MATCH('2020-21'!G$2,Input!$A$1:$EY$1,0))</f>
        <v>10.240501547970817</v>
      </c>
      <c r="H209" s="83">
        <f>INDEX(Input!$A$1:$EY$395,MATCH('2020-21'!$A209,Input!$A$1:$A$395,0),MATCH('2020-21'!H$2,Input!$A$1:$EY$1,0))</f>
        <v>2.2741975133906087</v>
      </c>
      <c r="I209" s="83">
        <f>INDEX(Input!$A$1:$EY$395,MATCH('2020-21'!$A209,Input!$A$1:$A$395,0),MATCH('2020-21'!I$2,Input!$A$1:$EY$1,0))</f>
        <v>9.1150200937499343E-2</v>
      </c>
      <c r="J209" s="83">
        <f>INDEX(Input!$A$1:$EY$395,MATCH('2020-21'!$A209,Input!$A$1:$A$395,0),MATCH('2020-21'!J$2,Input!$A$1:$EY$1,0))</f>
        <v>6.3239954368442071</v>
      </c>
      <c r="K209" s="83">
        <f>INDEX(Input!$A$1:$EY$395,MATCH('2020-21'!$A209,Input!$A$1:$A$395,0),MATCH('2020-21'!K$2,Input!$A$1:$EY$1,0))</f>
        <v>0</v>
      </c>
      <c r="L209" s="83">
        <f>INDEX(Input!$A$1:$EY$395,MATCH('2020-21'!$A209,Input!$A$1:$A$395,0),MATCH('2020-21'!L$2,Input!$A$1:$EY$1,0))</f>
        <v>6.2701954274831301E-2</v>
      </c>
      <c r="M209" s="83">
        <f>INDEX(Input!$A$1:$EY$395,MATCH('2020-21'!$A209,Input!$A$1:$A$395,0),MATCH('2020-21'!M$2,Input!$A$1:$EY$1,0))</f>
        <v>0</v>
      </c>
      <c r="N209" s="83">
        <f>INDEX(Input!$A$1:$EY$395,MATCH('2020-21'!$A209,Input!$A$1:$A$395,0),MATCH('2020-21'!N$2,Input!$A$1:$EY$1,0))</f>
        <v>0</v>
      </c>
      <c r="O209" s="83">
        <f>INDEX(Input!$A$1:$EY$395,MATCH('2020-21'!$A209,Input!$A$1:$A$395,0),MATCH('2020-21'!O$2,Input!$A$1:$EY$1,0))</f>
        <v>0</v>
      </c>
      <c r="P209" s="83">
        <f>INDEX(Input!$A$1:$EY$395,MATCH('2020-21'!$A209,Input!$A$1:$A$395,0),MATCH('2020-21'!P$2,Input!$A$1:$EY$1,0))</f>
        <v>1.612497939179693</v>
      </c>
      <c r="Q209" s="83">
        <f>INDEX(Input!$A$1:$EY$395,MATCH('2020-21'!$A209,Input!$A$1:$A$395,0),MATCH('2020-21'!Q$2,Input!$A$1:$EY$1,0))</f>
        <v>0.43298505412914445</v>
      </c>
      <c r="R209" s="112">
        <f>INDEX(Input!$A$1:$EY$395,MATCH('2020-21'!$A209,Input!$A$1:$A$395,0),MATCH('2020-21'!R$2,Input!$A$1:$EY$1,0))</f>
        <v>10.797528098755985</v>
      </c>
      <c r="S209" s="128">
        <f>INDEX(Input!$A$1:$EY$395,MATCH('2020-21'!$A209,Input!$A$1:$A$395,0),MATCH('2020-21'!S$2,Input!$A$1:$EY$1,0))</f>
        <v>5.4394459897869396</v>
      </c>
      <c r="V209" s="100"/>
    </row>
    <row r="210" spans="1:22" ht="16.2" x14ac:dyDescent="0.3">
      <c r="A210" s="120" t="str">
        <f>INDEX(Input!$A$1:$A$395,MATCH('2020-21'!$B210,Input!$B$1:$B$395,0))</f>
        <v>R290</v>
      </c>
      <c r="B210" s="120" t="s">
        <v>995</v>
      </c>
      <c r="C210" s="120" t="str">
        <f>INDEX(Input!$C$1:$C$395,MATCH('2020-21'!$B210,Input!$B$1:$B$395,0))</f>
        <v>E07000228</v>
      </c>
      <c r="D210" s="46">
        <f>INDEX(Input!$EY$1:$EY$395,MATCH('2020-21'!$B210,Input!$B$1:$B$395,0))</f>
        <v>1</v>
      </c>
      <c r="E210" s="163"/>
      <c r="F210" s="120" t="str">
        <f>INDEX(Input!$D$1:$D$395,MATCH('2020-21'!$B210,Input!$B$1:$B$395,0))</f>
        <v>Mid Sussex</v>
      </c>
      <c r="G210" s="112">
        <f>INDEX(Input!$A$1:$EY$395,MATCH('2020-21'!$A210,Input!$A$1:$A$395,0),MATCH('2020-21'!G$2,Input!$A$1:$EY$1,0))</f>
        <v>15.668120383387153</v>
      </c>
      <c r="H210" s="83">
        <f>INDEX(Input!$A$1:$EY$395,MATCH('2020-21'!$A210,Input!$A$1:$A$395,0),MATCH('2020-21'!H$2,Input!$A$1:$EY$1,0))</f>
        <v>2.1422726932970551</v>
      </c>
      <c r="I210" s="83">
        <f>INDEX(Input!$A$1:$EY$395,MATCH('2020-21'!$A210,Input!$A$1:$A$395,0),MATCH('2020-21'!I$2,Input!$A$1:$EY$1,0))</f>
        <v>8.5862632997877955E-2</v>
      </c>
      <c r="J210" s="83">
        <f>INDEX(Input!$A$1:$EY$395,MATCH('2020-21'!$A210,Input!$A$1:$A$395,0),MATCH('2020-21'!J$2,Input!$A$1:$EY$1,0))</f>
        <v>10.385523331002515</v>
      </c>
      <c r="K210" s="83">
        <f>INDEX(Input!$A$1:$EY$395,MATCH('2020-21'!$A210,Input!$A$1:$A$395,0),MATCH('2020-21'!K$2,Input!$A$1:$EY$1,0))</f>
        <v>0</v>
      </c>
      <c r="L210" s="83">
        <f>INDEX(Input!$A$1:$EY$395,MATCH('2020-21'!$A210,Input!$A$1:$A$395,0),MATCH('2020-21'!L$2,Input!$A$1:$EY$1,0))</f>
        <v>0.13146120148139928</v>
      </c>
      <c r="M210" s="83">
        <f>INDEX(Input!$A$1:$EY$395,MATCH('2020-21'!$A210,Input!$A$1:$A$395,0),MATCH('2020-21'!M$2,Input!$A$1:$EY$1,0))</f>
        <v>0</v>
      </c>
      <c r="N210" s="83">
        <f>INDEX(Input!$A$1:$EY$395,MATCH('2020-21'!$A210,Input!$A$1:$A$395,0),MATCH('2020-21'!N$2,Input!$A$1:$EY$1,0))</f>
        <v>0</v>
      </c>
      <c r="O210" s="83">
        <f>INDEX(Input!$A$1:$EY$395,MATCH('2020-21'!$A210,Input!$A$1:$A$395,0),MATCH('2020-21'!O$2,Input!$A$1:$EY$1,0))</f>
        <v>0</v>
      </c>
      <c r="P210" s="83">
        <f>INDEX(Input!$A$1:$EY$395,MATCH('2020-21'!$A210,Input!$A$1:$A$395,0),MATCH('2020-21'!P$2,Input!$A$1:$EY$1,0))</f>
        <v>3.2667616679306786</v>
      </c>
      <c r="Q210" s="83">
        <f>INDEX(Input!$A$1:$EY$395,MATCH('2020-21'!$A210,Input!$A$1:$A$395,0),MATCH('2020-21'!Q$2,Input!$A$1:$EY$1,0))</f>
        <v>0</v>
      </c>
      <c r="R210" s="112">
        <f>INDEX(Input!$A$1:$EY$395,MATCH('2020-21'!$A210,Input!$A$1:$A$395,0),MATCH('2020-21'!R$2,Input!$A$1:$EY$1,0))</f>
        <v>16.011881526709526</v>
      </c>
      <c r="S210" s="128">
        <f>INDEX(Input!$A$1:$EY$395,MATCH('2020-21'!$A210,Input!$A$1:$A$395,0),MATCH('2020-21'!S$2,Input!$A$1:$EY$1,0))</f>
        <v>2.1940164800294815</v>
      </c>
      <c r="V210" s="100"/>
    </row>
    <row r="211" spans="1:22" ht="16.2" x14ac:dyDescent="0.3">
      <c r="A211" s="120" t="str">
        <f>INDEX(Input!$A$1:$A$395,MATCH('2020-21'!$B211,Input!$B$1:$B$395,0))</f>
        <v>R607</v>
      </c>
      <c r="B211" s="120" t="s">
        <v>1620</v>
      </c>
      <c r="C211" s="120" t="str">
        <f>INDEX(Input!$C$1:$C$395,MATCH('2020-21'!$B211,Input!$B$1:$B$395,0))</f>
        <v>E06000002</v>
      </c>
      <c r="D211" s="46">
        <f>INDEX(Input!$EY$1:$EY$395,MATCH('2020-21'!$B211,Input!$B$1:$B$395,0))</f>
        <v>1</v>
      </c>
      <c r="E211" s="163"/>
      <c r="F211" s="120" t="str">
        <f>INDEX(Input!$D$1:$D$395,MATCH('2020-21'!$B211,Input!$B$1:$B$395,0))</f>
        <v>Middlesbrough</v>
      </c>
      <c r="G211" s="112">
        <f>INDEX(Input!$A$1:$EY$395,MATCH('2020-21'!$A211,Input!$A$1:$A$395,0),MATCH('2020-21'!G$2,Input!$A$1:$EY$1,0))</f>
        <v>125.6412398746607</v>
      </c>
      <c r="H211" s="83">
        <f>INDEX(Input!$A$1:$EY$395,MATCH('2020-21'!$A211,Input!$A$1:$A$395,0),MATCH('2020-21'!H$2,Input!$A$1:$EY$1,0))</f>
        <v>58.171631655234215</v>
      </c>
      <c r="I211" s="83">
        <f>INDEX(Input!$A$1:$EY$395,MATCH('2020-21'!$A211,Input!$A$1:$A$395,0),MATCH('2020-21'!I$2,Input!$A$1:$EY$1,0))</f>
        <v>1.8444063190181421</v>
      </c>
      <c r="J211" s="83">
        <f>INDEX(Input!$A$1:$EY$395,MATCH('2020-21'!$A211,Input!$A$1:$A$395,0),MATCH('2020-21'!J$2,Input!$A$1:$EY$1,0))</f>
        <v>53.321317051638744</v>
      </c>
      <c r="K211" s="83">
        <f>INDEX(Input!$A$1:$EY$395,MATCH('2020-21'!$A211,Input!$A$1:$A$395,0),MATCH('2020-21'!K$2,Input!$A$1:$EY$1,0))</f>
        <v>5.4085049267003837</v>
      </c>
      <c r="L211" s="83">
        <f>INDEX(Input!$A$1:$EY$395,MATCH('2020-21'!$A211,Input!$A$1:$A$395,0),MATCH('2020-21'!L$2,Input!$A$1:$EY$1,0))</f>
        <v>0</v>
      </c>
      <c r="M211" s="83">
        <f>INDEX(Input!$A$1:$EY$395,MATCH('2020-21'!$A211,Input!$A$1:$A$395,0),MATCH('2020-21'!M$2,Input!$A$1:$EY$1,0))</f>
        <v>8.3916539473257536</v>
      </c>
      <c r="N211" s="83">
        <f>INDEX(Input!$A$1:$EY$395,MATCH('2020-21'!$A211,Input!$A$1:$A$395,0),MATCH('2020-21'!N$2,Input!$A$1:$EY$1,0))</f>
        <v>0</v>
      </c>
      <c r="O211" s="83">
        <f>INDEX(Input!$A$1:$EY$395,MATCH('2020-21'!$A211,Input!$A$1:$A$395,0),MATCH('2020-21'!O$2,Input!$A$1:$EY$1,0))</f>
        <v>4.8172180000000004</v>
      </c>
      <c r="P211" s="83">
        <f>INDEX(Input!$A$1:$EY$395,MATCH('2020-21'!$A211,Input!$A$1:$A$395,0),MATCH('2020-21'!P$2,Input!$A$1:$EY$1,0))</f>
        <v>1.3319601444470643</v>
      </c>
      <c r="Q211" s="83">
        <f>INDEX(Input!$A$1:$EY$395,MATCH('2020-21'!$A211,Input!$A$1:$A$395,0),MATCH('2020-21'!Q$2,Input!$A$1:$EY$1,0))</f>
        <v>0</v>
      </c>
      <c r="R211" s="112">
        <f>INDEX(Input!$A$1:$EY$395,MATCH('2020-21'!$A211,Input!$A$1:$A$395,0),MATCH('2020-21'!R$2,Input!$A$1:$EY$1,0))</f>
        <v>133.28669204436429</v>
      </c>
      <c r="S211" s="128">
        <f>INDEX(Input!$A$1:$EY$395,MATCH('2020-21'!$A211,Input!$A$1:$A$395,0),MATCH('2020-21'!S$2,Input!$A$1:$EY$1,0))</f>
        <v>6.0851454326068977</v>
      </c>
      <c r="V211" s="100"/>
    </row>
    <row r="212" spans="1:22" ht="16.2" x14ac:dyDescent="0.3">
      <c r="A212" s="120" t="str">
        <f>INDEX(Input!$A$1:$A$395,MATCH('2020-21'!$B212,Input!$B$1:$B$395,0))</f>
        <v>R620</v>
      </c>
      <c r="B212" s="120" t="s">
        <v>1407</v>
      </c>
      <c r="C212" s="120" t="str">
        <f>INDEX(Input!$C$1:$C$395,MATCH('2020-21'!$B212,Input!$B$1:$B$395,0))</f>
        <v>E06000042</v>
      </c>
      <c r="D212" s="46">
        <f>INDEX(Input!$EY$1:$EY$395,MATCH('2020-21'!$B212,Input!$B$1:$B$395,0))</f>
        <v>1</v>
      </c>
      <c r="E212" s="163"/>
      <c r="F212" s="120" t="str">
        <f>INDEX(Input!$D$1:$D$395,MATCH('2020-21'!$B212,Input!$B$1:$B$395,0))</f>
        <v>Milton Keynes</v>
      </c>
      <c r="G212" s="112">
        <f>INDEX(Input!$A$1:$EY$395,MATCH('2020-21'!$A212,Input!$A$1:$A$395,0),MATCH('2020-21'!G$2,Input!$A$1:$EY$1,0))</f>
        <v>183.50000219889807</v>
      </c>
      <c r="H212" s="83">
        <f>INDEX(Input!$A$1:$EY$395,MATCH('2020-21'!$A212,Input!$A$1:$A$395,0),MATCH('2020-21'!H$2,Input!$A$1:$EY$1,0))</f>
        <v>52.062922167792557</v>
      </c>
      <c r="I212" s="83">
        <f>INDEX(Input!$A$1:$EY$395,MATCH('2020-21'!$A212,Input!$A$1:$A$395,0),MATCH('2020-21'!I$2,Input!$A$1:$EY$1,0))</f>
        <v>1.8625567159380083</v>
      </c>
      <c r="J212" s="83">
        <f>INDEX(Input!$A$1:$EY$395,MATCH('2020-21'!$A212,Input!$A$1:$A$395,0),MATCH('2020-21'!J$2,Input!$A$1:$EY$1,0))</f>
        <v>112.92130344429589</v>
      </c>
      <c r="K212" s="83">
        <f>INDEX(Input!$A$1:$EY$395,MATCH('2020-21'!$A212,Input!$A$1:$A$395,0),MATCH('2020-21'!K$2,Input!$A$1:$EY$1,0))</f>
        <v>11.447053146205276</v>
      </c>
      <c r="L212" s="83">
        <f>INDEX(Input!$A$1:$EY$395,MATCH('2020-21'!$A212,Input!$A$1:$A$395,0),MATCH('2020-21'!L$2,Input!$A$1:$EY$1,0))</f>
        <v>0</v>
      </c>
      <c r="M212" s="83">
        <f>INDEX(Input!$A$1:$EY$395,MATCH('2020-21'!$A212,Input!$A$1:$A$395,0),MATCH('2020-21'!M$2,Input!$A$1:$EY$1,0))</f>
        <v>5.994572126126398</v>
      </c>
      <c r="N212" s="83">
        <f>INDEX(Input!$A$1:$EY$395,MATCH('2020-21'!$A212,Input!$A$1:$A$395,0),MATCH('2020-21'!N$2,Input!$A$1:$EY$1,0))</f>
        <v>0</v>
      </c>
      <c r="O212" s="83">
        <f>INDEX(Input!$A$1:$EY$395,MATCH('2020-21'!$A212,Input!$A$1:$A$395,0),MATCH('2020-21'!O$2,Input!$A$1:$EY$1,0))</f>
        <v>4.8296469999999996</v>
      </c>
      <c r="P212" s="83">
        <f>INDEX(Input!$A$1:$EY$395,MATCH('2020-21'!$A212,Input!$A$1:$A$395,0),MATCH('2020-21'!P$2,Input!$A$1:$EY$1,0))</f>
        <v>6.673480066188695</v>
      </c>
      <c r="Q212" s="83">
        <f>INDEX(Input!$A$1:$EY$395,MATCH('2020-21'!$A212,Input!$A$1:$A$395,0),MATCH('2020-21'!Q$2,Input!$A$1:$EY$1,0))</f>
        <v>0</v>
      </c>
      <c r="R212" s="112">
        <f>INDEX(Input!$A$1:$EY$395,MATCH('2020-21'!$A212,Input!$A$1:$A$395,0),MATCH('2020-21'!R$2,Input!$A$1:$EY$1,0))</f>
        <v>195.79153466654682</v>
      </c>
      <c r="S212" s="128">
        <f>INDEX(Input!$A$1:$EY$395,MATCH('2020-21'!$A212,Input!$A$1:$A$395,0),MATCH('2020-21'!S$2,Input!$A$1:$EY$1,0))</f>
        <v>6.698382735889985</v>
      </c>
      <c r="V212" s="100"/>
    </row>
    <row r="213" spans="1:22" ht="16.2" x14ac:dyDescent="0.3">
      <c r="A213" s="120" t="str">
        <f>INDEX(Input!$A$1:$A$395,MATCH('2020-21'!$B213,Input!$B$1:$B$395,0))</f>
        <v>R272</v>
      </c>
      <c r="B213" s="120" t="s">
        <v>1027</v>
      </c>
      <c r="C213" s="120" t="str">
        <f>INDEX(Input!$C$1:$C$395,MATCH('2020-21'!$B213,Input!$B$1:$B$395,0))</f>
        <v>E07000210</v>
      </c>
      <c r="D213" s="46">
        <f>INDEX(Input!$EY$1:$EY$395,MATCH('2020-21'!$B213,Input!$B$1:$B$395,0))</f>
        <v>1</v>
      </c>
      <c r="E213" s="163"/>
      <c r="F213" s="120" t="str">
        <f>INDEX(Input!$D$1:$D$395,MATCH('2020-21'!$B213,Input!$B$1:$B$395,0))</f>
        <v>Mole Valley</v>
      </c>
      <c r="G213" s="112">
        <f>INDEX(Input!$A$1:$EY$395,MATCH('2020-21'!$A213,Input!$A$1:$A$395,0),MATCH('2020-21'!G$2,Input!$A$1:$EY$1,0))</f>
        <v>9.1931393418598724</v>
      </c>
      <c r="H213" s="83">
        <f>INDEX(Input!$A$1:$EY$395,MATCH('2020-21'!$A213,Input!$A$1:$A$395,0),MATCH('2020-21'!H$2,Input!$A$1:$EY$1,0))</f>
        <v>1.2862101094857348</v>
      </c>
      <c r="I213" s="83">
        <f>INDEX(Input!$A$1:$EY$395,MATCH('2020-21'!$A213,Input!$A$1:$A$395,0),MATCH('2020-21'!I$2,Input!$A$1:$EY$1,0))</f>
        <v>5.1551507394217821E-2</v>
      </c>
      <c r="J213" s="83">
        <f>INDEX(Input!$A$1:$EY$395,MATCH('2020-21'!$A213,Input!$A$1:$A$395,0),MATCH('2020-21'!J$2,Input!$A$1:$EY$1,0))</f>
        <v>7.4480860094023358</v>
      </c>
      <c r="K213" s="83">
        <f>INDEX(Input!$A$1:$EY$395,MATCH('2020-21'!$A213,Input!$A$1:$A$395,0),MATCH('2020-21'!K$2,Input!$A$1:$EY$1,0))</f>
        <v>0</v>
      </c>
      <c r="L213" s="83">
        <f>INDEX(Input!$A$1:$EY$395,MATCH('2020-21'!$A213,Input!$A$1:$A$395,0),MATCH('2020-21'!L$2,Input!$A$1:$EY$1,0))</f>
        <v>0.13204522071276428</v>
      </c>
      <c r="M213" s="83">
        <f>INDEX(Input!$A$1:$EY$395,MATCH('2020-21'!$A213,Input!$A$1:$A$395,0),MATCH('2020-21'!M$2,Input!$A$1:$EY$1,0))</f>
        <v>0</v>
      </c>
      <c r="N213" s="83">
        <f>INDEX(Input!$A$1:$EY$395,MATCH('2020-21'!$A213,Input!$A$1:$A$395,0),MATCH('2020-21'!N$2,Input!$A$1:$EY$1,0))</f>
        <v>0</v>
      </c>
      <c r="O213" s="83">
        <f>INDEX(Input!$A$1:$EY$395,MATCH('2020-21'!$A213,Input!$A$1:$A$395,0),MATCH('2020-21'!O$2,Input!$A$1:$EY$1,0))</f>
        <v>0</v>
      </c>
      <c r="P213" s="83">
        <f>INDEX(Input!$A$1:$EY$395,MATCH('2020-21'!$A213,Input!$A$1:$A$395,0),MATCH('2020-21'!P$2,Input!$A$1:$EY$1,0))</f>
        <v>0.4838591096250186</v>
      </c>
      <c r="Q213" s="83">
        <f>INDEX(Input!$A$1:$EY$395,MATCH('2020-21'!$A213,Input!$A$1:$A$395,0),MATCH('2020-21'!Q$2,Input!$A$1:$EY$1,0))</f>
        <v>0</v>
      </c>
      <c r="R213" s="112">
        <f>INDEX(Input!$A$1:$EY$395,MATCH('2020-21'!$A213,Input!$A$1:$A$395,0),MATCH('2020-21'!R$2,Input!$A$1:$EY$1,0))</f>
        <v>9.4017519566200729</v>
      </c>
      <c r="S213" s="128">
        <f>INDEX(Input!$A$1:$EY$395,MATCH('2020-21'!$A213,Input!$A$1:$A$395,0),MATCH('2020-21'!S$2,Input!$A$1:$EY$1,0))</f>
        <v>2.2692206329377518</v>
      </c>
      <c r="V213" s="100"/>
    </row>
    <row r="214" spans="1:22" ht="16.2" x14ac:dyDescent="0.3">
      <c r="A214" s="120" t="str">
        <f>INDEX(Input!$A$1:$A$395,MATCH('2020-21'!$B214,Input!$B$1:$B$395,0))</f>
        <v>R121</v>
      </c>
      <c r="B214" s="120" t="s">
        <v>1277</v>
      </c>
      <c r="C214" s="120" t="str">
        <f>INDEX(Input!$C$1:$C$395,MATCH('2020-21'!$B214,Input!$B$1:$B$395,0))</f>
        <v>E07000091</v>
      </c>
      <c r="D214" s="46">
        <f>INDEX(Input!$EY$1:$EY$395,MATCH('2020-21'!$B214,Input!$B$1:$B$395,0))</f>
        <v>1</v>
      </c>
      <c r="E214" s="163"/>
      <c r="F214" s="120" t="str">
        <f>INDEX(Input!$D$1:$D$395,MATCH('2020-21'!$B214,Input!$B$1:$B$395,0))</f>
        <v>New Forest</v>
      </c>
      <c r="G214" s="112">
        <f>INDEX(Input!$A$1:$EY$395,MATCH('2020-21'!$A214,Input!$A$1:$A$395,0),MATCH('2020-21'!G$2,Input!$A$1:$EY$1,0))</f>
        <v>16.908872746510447</v>
      </c>
      <c r="H214" s="83">
        <f>INDEX(Input!$A$1:$EY$395,MATCH('2020-21'!$A214,Input!$A$1:$A$395,0),MATCH('2020-21'!H$2,Input!$A$1:$EY$1,0))</f>
        <v>3.9973977516030708</v>
      </c>
      <c r="I214" s="83">
        <f>INDEX(Input!$A$1:$EY$395,MATCH('2020-21'!$A214,Input!$A$1:$A$395,0),MATCH('2020-21'!I$2,Input!$A$1:$EY$1,0))</f>
        <v>0.16021634274962207</v>
      </c>
      <c r="J214" s="83">
        <f>INDEX(Input!$A$1:$EY$395,MATCH('2020-21'!$A214,Input!$A$1:$A$395,0),MATCH('2020-21'!J$2,Input!$A$1:$EY$1,0))</f>
        <v>12.503101296431824</v>
      </c>
      <c r="K214" s="83">
        <f>INDEX(Input!$A$1:$EY$395,MATCH('2020-21'!$A214,Input!$A$1:$A$395,0),MATCH('2020-21'!K$2,Input!$A$1:$EY$1,0))</f>
        <v>0</v>
      </c>
      <c r="L214" s="83">
        <f>INDEX(Input!$A$1:$EY$395,MATCH('2020-21'!$A214,Input!$A$1:$A$395,0),MATCH('2020-21'!L$2,Input!$A$1:$EY$1,0))</f>
        <v>0.25899951311921993</v>
      </c>
      <c r="M214" s="83">
        <f>INDEX(Input!$A$1:$EY$395,MATCH('2020-21'!$A214,Input!$A$1:$A$395,0),MATCH('2020-21'!M$2,Input!$A$1:$EY$1,0))</f>
        <v>0</v>
      </c>
      <c r="N214" s="83">
        <f>INDEX(Input!$A$1:$EY$395,MATCH('2020-21'!$A214,Input!$A$1:$A$395,0),MATCH('2020-21'!N$2,Input!$A$1:$EY$1,0))</f>
        <v>0</v>
      </c>
      <c r="O214" s="83">
        <f>INDEX(Input!$A$1:$EY$395,MATCH('2020-21'!$A214,Input!$A$1:$A$395,0),MATCH('2020-21'!O$2,Input!$A$1:$EY$1,0))</f>
        <v>0</v>
      </c>
      <c r="P214" s="83">
        <f>INDEX(Input!$A$1:$EY$395,MATCH('2020-21'!$A214,Input!$A$1:$A$395,0),MATCH('2020-21'!P$2,Input!$A$1:$EY$1,0))</f>
        <v>0.28584406314086402</v>
      </c>
      <c r="Q214" s="83">
        <f>INDEX(Input!$A$1:$EY$395,MATCH('2020-21'!$A214,Input!$A$1:$A$395,0),MATCH('2020-21'!Q$2,Input!$A$1:$EY$1,0))</f>
        <v>0</v>
      </c>
      <c r="R214" s="112">
        <f>INDEX(Input!$A$1:$EY$395,MATCH('2020-21'!$A214,Input!$A$1:$A$395,0),MATCH('2020-21'!R$2,Input!$A$1:$EY$1,0))</f>
        <v>17.205558967044603</v>
      </c>
      <c r="S214" s="128">
        <f>INDEX(Input!$A$1:$EY$395,MATCH('2020-21'!$A214,Input!$A$1:$A$395,0),MATCH('2020-21'!S$2,Input!$A$1:$EY$1,0))</f>
        <v>1.7546185661334812</v>
      </c>
      <c r="V214" s="100"/>
    </row>
    <row r="215" spans="1:22" ht="16.2" x14ac:dyDescent="0.3">
      <c r="A215" s="120" t="str">
        <f>INDEX(Input!$A$1:$A$395,MATCH('2020-21'!$B215,Input!$B$1:$B$395,0))</f>
        <v>R234</v>
      </c>
      <c r="B215" s="120" t="s">
        <v>1105</v>
      </c>
      <c r="C215" s="120" t="str">
        <f>INDEX(Input!$C$1:$C$395,MATCH('2020-21'!$B215,Input!$B$1:$B$395,0))</f>
        <v>E07000175</v>
      </c>
      <c r="D215" s="46">
        <f>INDEX(Input!$EY$1:$EY$395,MATCH('2020-21'!$B215,Input!$B$1:$B$395,0))</f>
        <v>1</v>
      </c>
      <c r="E215" s="163"/>
      <c r="F215" s="120" t="str">
        <f>INDEX(Input!$D$1:$D$395,MATCH('2020-21'!$B215,Input!$B$1:$B$395,0))</f>
        <v>Newark And Sherwood</v>
      </c>
      <c r="G215" s="112">
        <f>INDEX(Input!$A$1:$EY$395,MATCH('2020-21'!$A215,Input!$A$1:$A$395,0),MATCH('2020-21'!G$2,Input!$A$1:$EY$1,0))</f>
        <v>12.167208442364965</v>
      </c>
      <c r="H215" s="83">
        <f>INDEX(Input!$A$1:$EY$395,MATCH('2020-21'!$A215,Input!$A$1:$A$395,0),MATCH('2020-21'!H$2,Input!$A$1:$EY$1,0))</f>
        <v>3.7618702055429321</v>
      </c>
      <c r="I215" s="83">
        <f>INDEX(Input!$A$1:$EY$395,MATCH('2020-21'!$A215,Input!$A$1:$A$395,0),MATCH('2020-21'!I$2,Input!$A$1:$EY$1,0))</f>
        <v>0.14740425539442265</v>
      </c>
      <c r="J215" s="83">
        <f>INDEX(Input!$A$1:$EY$395,MATCH('2020-21'!$A215,Input!$A$1:$A$395,0),MATCH('2020-21'!J$2,Input!$A$1:$EY$1,0))</f>
        <v>6.9556965866986724</v>
      </c>
      <c r="K215" s="83">
        <f>INDEX(Input!$A$1:$EY$395,MATCH('2020-21'!$A215,Input!$A$1:$A$395,0),MATCH('2020-21'!K$2,Input!$A$1:$EY$1,0))</f>
        <v>0</v>
      </c>
      <c r="L215" s="83">
        <f>INDEX(Input!$A$1:$EY$395,MATCH('2020-21'!$A215,Input!$A$1:$A$395,0),MATCH('2020-21'!L$2,Input!$A$1:$EY$1,0))</f>
        <v>6.0056448957291751E-2</v>
      </c>
      <c r="M215" s="83">
        <f>INDEX(Input!$A$1:$EY$395,MATCH('2020-21'!$A215,Input!$A$1:$A$395,0),MATCH('2020-21'!M$2,Input!$A$1:$EY$1,0))</f>
        <v>0</v>
      </c>
      <c r="N215" s="83">
        <f>INDEX(Input!$A$1:$EY$395,MATCH('2020-21'!$A215,Input!$A$1:$A$395,0),MATCH('2020-21'!N$2,Input!$A$1:$EY$1,0))</f>
        <v>0</v>
      </c>
      <c r="O215" s="83">
        <f>INDEX(Input!$A$1:$EY$395,MATCH('2020-21'!$A215,Input!$A$1:$A$395,0),MATCH('2020-21'!O$2,Input!$A$1:$EY$1,0))</f>
        <v>0</v>
      </c>
      <c r="P215" s="83">
        <f>INDEX(Input!$A$1:$EY$395,MATCH('2020-21'!$A215,Input!$A$1:$A$395,0),MATCH('2020-21'!P$2,Input!$A$1:$EY$1,0))</f>
        <v>1.7409918681076426</v>
      </c>
      <c r="Q215" s="83">
        <f>INDEX(Input!$A$1:$EY$395,MATCH('2020-21'!$A215,Input!$A$1:$A$395,0),MATCH('2020-21'!Q$2,Input!$A$1:$EY$1,0))</f>
        <v>3.7982750312697287E-2</v>
      </c>
      <c r="R215" s="112">
        <f>INDEX(Input!$A$1:$EY$395,MATCH('2020-21'!$A215,Input!$A$1:$A$395,0),MATCH('2020-21'!R$2,Input!$A$1:$EY$1,0))</f>
        <v>12.704002115013658</v>
      </c>
      <c r="S215" s="128">
        <f>INDEX(Input!$A$1:$EY$395,MATCH('2020-21'!$A215,Input!$A$1:$A$395,0),MATCH('2020-21'!S$2,Input!$A$1:$EY$1,0))</f>
        <v>4.4118063333215662</v>
      </c>
      <c r="V215" s="100"/>
    </row>
    <row r="216" spans="1:22" ht="16.2" x14ac:dyDescent="0.3">
      <c r="A216" s="120" t="str">
        <f>INDEX(Input!$A$1:$A$395,MATCH('2020-21'!$B216,Input!$B$1:$B$395,0))</f>
        <v>R354</v>
      </c>
      <c r="B216" s="120" t="s">
        <v>1672</v>
      </c>
      <c r="C216" s="120" t="str">
        <f>INDEX(Input!$C$1:$C$395,MATCH('2020-21'!$B216,Input!$B$1:$B$395,0))</f>
        <v>E08000021</v>
      </c>
      <c r="D216" s="46">
        <f>INDEX(Input!$EY$1:$EY$395,MATCH('2020-21'!$B216,Input!$B$1:$B$395,0))</f>
        <v>1</v>
      </c>
      <c r="E216" s="163"/>
      <c r="F216" s="120" t="str">
        <f>INDEX(Input!$D$1:$D$395,MATCH('2020-21'!$B216,Input!$B$1:$B$395,0))</f>
        <v>Newcastle upon Tyne</v>
      </c>
      <c r="G216" s="112">
        <f>INDEX(Input!$A$1:$EY$395,MATCH('2020-21'!$A216,Input!$A$1:$A$395,0),MATCH('2020-21'!G$2,Input!$A$1:$EY$1,0))</f>
        <v>252.79379435123337</v>
      </c>
      <c r="H216" s="83">
        <f>INDEX(Input!$A$1:$EY$395,MATCH('2020-21'!$A216,Input!$A$1:$A$395,0),MATCH('2020-21'!H$2,Input!$A$1:$EY$1,0))</f>
        <v>117.02850600344998</v>
      </c>
      <c r="I216" s="83">
        <f>INDEX(Input!$A$1:$EY$395,MATCH('2020-21'!$A216,Input!$A$1:$A$395,0),MATCH('2020-21'!I$2,Input!$A$1:$EY$1,0))</f>
        <v>3.6229201940876021</v>
      </c>
      <c r="J216" s="83">
        <f>INDEX(Input!$A$1:$EY$395,MATCH('2020-21'!$A216,Input!$A$1:$A$395,0),MATCH('2020-21'!J$2,Input!$A$1:$EY$1,0))</f>
        <v>105.20168493379367</v>
      </c>
      <c r="K216" s="83">
        <f>INDEX(Input!$A$1:$EY$395,MATCH('2020-21'!$A216,Input!$A$1:$A$395,0),MATCH('2020-21'!K$2,Input!$A$1:$EY$1,0))</f>
        <v>10.687966210531652</v>
      </c>
      <c r="L216" s="83">
        <f>INDEX(Input!$A$1:$EY$395,MATCH('2020-21'!$A216,Input!$A$1:$A$395,0),MATCH('2020-21'!L$2,Input!$A$1:$EY$1,0))</f>
        <v>0</v>
      </c>
      <c r="M216" s="83">
        <f>INDEX(Input!$A$1:$EY$395,MATCH('2020-21'!$A216,Input!$A$1:$A$395,0),MATCH('2020-21'!M$2,Input!$A$1:$EY$1,0))</f>
        <v>16.377367705892169</v>
      </c>
      <c r="N216" s="83">
        <f>INDEX(Input!$A$1:$EY$395,MATCH('2020-21'!$A216,Input!$A$1:$A$395,0),MATCH('2020-21'!N$2,Input!$A$1:$EY$1,0))</f>
        <v>0</v>
      </c>
      <c r="O216" s="83">
        <f>INDEX(Input!$A$1:$EY$395,MATCH('2020-21'!$A216,Input!$A$1:$A$395,0),MATCH('2020-21'!O$2,Input!$A$1:$EY$1,0))</f>
        <v>9.5458700000000007</v>
      </c>
      <c r="P216" s="83">
        <f>INDEX(Input!$A$1:$EY$395,MATCH('2020-21'!$A216,Input!$A$1:$A$395,0),MATCH('2020-21'!P$2,Input!$A$1:$EY$1,0))</f>
        <v>6.5923938062959291</v>
      </c>
      <c r="Q216" s="83">
        <f>INDEX(Input!$A$1:$EY$395,MATCH('2020-21'!$A216,Input!$A$1:$A$395,0),MATCH('2020-21'!Q$2,Input!$A$1:$EY$1,0))</f>
        <v>0</v>
      </c>
      <c r="R216" s="112">
        <f>INDEX(Input!$A$1:$EY$395,MATCH('2020-21'!$A216,Input!$A$1:$A$395,0),MATCH('2020-21'!R$2,Input!$A$1:$EY$1,0))</f>
        <v>269.05670885405101</v>
      </c>
      <c r="S216" s="128">
        <f>INDEX(Input!$A$1:$EY$395,MATCH('2020-21'!$A216,Input!$A$1:$A$395,0),MATCH('2020-21'!S$2,Input!$A$1:$EY$1,0))</f>
        <v>6.4332728358916347</v>
      </c>
      <c r="V216" s="100"/>
    </row>
    <row r="217" spans="1:22" ht="16.2" x14ac:dyDescent="0.3">
      <c r="A217" s="120" t="str">
        <f>INDEX(Input!$A$1:$A$395,MATCH('2020-21'!$B217,Input!$B$1:$B$395,0))</f>
        <v>R256</v>
      </c>
      <c r="B217" s="120" t="s">
        <v>1067</v>
      </c>
      <c r="C217" s="120" t="str">
        <f>INDEX(Input!$C$1:$C$395,MATCH('2020-21'!$B217,Input!$B$1:$B$395,0))</f>
        <v>E07000195</v>
      </c>
      <c r="D217" s="46">
        <f>INDEX(Input!$EY$1:$EY$395,MATCH('2020-21'!$B217,Input!$B$1:$B$395,0))</f>
        <v>1</v>
      </c>
      <c r="E217" s="163"/>
      <c r="F217" s="120" t="str">
        <f>INDEX(Input!$D$1:$D$395,MATCH('2020-21'!$B217,Input!$B$1:$B$395,0))</f>
        <v>Newcastle-under-Lyme</v>
      </c>
      <c r="G217" s="112">
        <f>INDEX(Input!$A$1:$EY$395,MATCH('2020-21'!$A217,Input!$A$1:$A$395,0),MATCH('2020-21'!G$2,Input!$A$1:$EY$1,0))</f>
        <v>12.073250655237112</v>
      </c>
      <c r="H217" s="83">
        <f>INDEX(Input!$A$1:$EY$395,MATCH('2020-21'!$A217,Input!$A$1:$A$395,0),MATCH('2020-21'!H$2,Input!$A$1:$EY$1,0))</f>
        <v>3.7995132234055373</v>
      </c>
      <c r="I217" s="83">
        <f>INDEX(Input!$A$1:$EY$395,MATCH('2020-21'!$A217,Input!$A$1:$A$395,0),MATCH('2020-21'!I$2,Input!$A$1:$EY$1,0))</f>
        <v>0.14974020143142849</v>
      </c>
      <c r="J217" s="83">
        <f>INDEX(Input!$A$1:$EY$395,MATCH('2020-21'!$A217,Input!$A$1:$A$395,0),MATCH('2020-21'!J$2,Input!$A$1:$EY$1,0))</f>
        <v>7.4661637390643172</v>
      </c>
      <c r="K217" s="83">
        <f>INDEX(Input!$A$1:$EY$395,MATCH('2020-21'!$A217,Input!$A$1:$A$395,0),MATCH('2020-21'!K$2,Input!$A$1:$EY$1,0))</f>
        <v>0</v>
      </c>
      <c r="L217" s="83">
        <f>INDEX(Input!$A$1:$EY$395,MATCH('2020-21'!$A217,Input!$A$1:$A$395,0),MATCH('2020-21'!L$2,Input!$A$1:$EY$1,0))</f>
        <v>9.6928424077111677E-2</v>
      </c>
      <c r="M217" s="83">
        <f>INDEX(Input!$A$1:$EY$395,MATCH('2020-21'!$A217,Input!$A$1:$A$395,0),MATCH('2020-21'!M$2,Input!$A$1:$EY$1,0))</f>
        <v>0</v>
      </c>
      <c r="N217" s="83">
        <f>INDEX(Input!$A$1:$EY$395,MATCH('2020-21'!$A217,Input!$A$1:$A$395,0),MATCH('2020-21'!N$2,Input!$A$1:$EY$1,0))</f>
        <v>0</v>
      </c>
      <c r="O217" s="83">
        <f>INDEX(Input!$A$1:$EY$395,MATCH('2020-21'!$A217,Input!$A$1:$A$395,0),MATCH('2020-21'!O$2,Input!$A$1:$EY$1,0))</f>
        <v>0</v>
      </c>
      <c r="P217" s="83">
        <f>INDEX(Input!$A$1:$EY$395,MATCH('2020-21'!$A217,Input!$A$1:$A$395,0),MATCH('2020-21'!P$2,Input!$A$1:$EY$1,0))</f>
        <v>0.60364648589578251</v>
      </c>
      <c r="Q217" s="83">
        <f>INDEX(Input!$A$1:$EY$395,MATCH('2020-21'!$A217,Input!$A$1:$A$395,0),MATCH('2020-21'!Q$2,Input!$A$1:$EY$1,0))</f>
        <v>0</v>
      </c>
      <c r="R217" s="112">
        <f>INDEX(Input!$A$1:$EY$395,MATCH('2020-21'!$A217,Input!$A$1:$A$395,0),MATCH('2020-21'!R$2,Input!$A$1:$EY$1,0))</f>
        <v>12.115992073874178</v>
      </c>
      <c r="S217" s="128">
        <f>INDEX(Input!$A$1:$EY$395,MATCH('2020-21'!$A217,Input!$A$1:$A$395,0),MATCH('2020-21'!S$2,Input!$A$1:$EY$1,0))</f>
        <v>0.3540174875647617</v>
      </c>
      <c r="V217" s="100"/>
    </row>
    <row r="218" spans="1:22" ht="16.2" x14ac:dyDescent="0.3">
      <c r="A218" s="120" t="str">
        <f>INDEX(Input!$A$1:$A$395,MATCH('2020-21'!$B218,Input!$B$1:$B$395,0))</f>
        <v>R398</v>
      </c>
      <c r="B218" s="120" t="s">
        <v>966</v>
      </c>
      <c r="C218" s="120" t="str">
        <f>INDEX(Input!$C$1:$C$395,MATCH('2020-21'!$B218,Input!$B$1:$B$395,0))</f>
        <v>E09000025</v>
      </c>
      <c r="D218" s="46">
        <f>INDEX(Input!$EY$1:$EY$395,MATCH('2020-21'!$B218,Input!$B$1:$B$395,0))</f>
        <v>1</v>
      </c>
      <c r="E218" s="163"/>
      <c r="F218" s="120" t="str">
        <f>INDEX(Input!$D$1:$D$395,MATCH('2020-21'!$B218,Input!$B$1:$B$395,0))</f>
        <v>Newham</v>
      </c>
      <c r="G218" s="112">
        <f>INDEX(Input!$A$1:$EY$395,MATCH('2020-21'!$A218,Input!$A$1:$A$395,0),MATCH('2020-21'!G$2,Input!$A$1:$EY$1,0))</f>
        <v>258.90574496785752</v>
      </c>
      <c r="H218" s="83">
        <f>INDEX(Input!$A$1:$EY$395,MATCH('2020-21'!$A218,Input!$A$1:$A$395,0),MATCH('2020-21'!H$2,Input!$A$1:$EY$1,0))</f>
        <v>148.25719117562562</v>
      </c>
      <c r="I218" s="83">
        <f>INDEX(Input!$A$1:$EY$395,MATCH('2020-21'!$A218,Input!$A$1:$A$395,0),MATCH('2020-21'!I$2,Input!$A$1:$EY$1,0))</f>
        <v>4.4677570239336468</v>
      </c>
      <c r="J218" s="83">
        <f>INDEX(Input!$A$1:$EY$395,MATCH('2020-21'!$A218,Input!$A$1:$A$395,0),MATCH('2020-21'!J$2,Input!$A$1:$EY$1,0))</f>
        <v>79.911215650706851</v>
      </c>
      <c r="K218" s="83">
        <f>INDEX(Input!$A$1:$EY$395,MATCH('2020-21'!$A218,Input!$A$1:$A$395,0),MATCH('2020-21'!K$2,Input!$A$1:$EY$1,0))</f>
        <v>6.4741315647418949</v>
      </c>
      <c r="L218" s="83">
        <f>INDEX(Input!$A$1:$EY$395,MATCH('2020-21'!$A218,Input!$A$1:$A$395,0),MATCH('2020-21'!L$2,Input!$A$1:$EY$1,0))</f>
        <v>0</v>
      </c>
      <c r="M218" s="83">
        <f>INDEX(Input!$A$1:$EY$395,MATCH('2020-21'!$A218,Input!$A$1:$A$395,0),MATCH('2020-21'!M$2,Input!$A$1:$EY$1,0))</f>
        <v>16.687054873619594</v>
      </c>
      <c r="N218" s="83">
        <f>INDEX(Input!$A$1:$EY$395,MATCH('2020-21'!$A218,Input!$A$1:$A$395,0),MATCH('2020-21'!N$2,Input!$A$1:$EY$1,0))</f>
        <v>0</v>
      </c>
      <c r="O218" s="83">
        <f>INDEX(Input!$A$1:$EY$395,MATCH('2020-21'!$A218,Input!$A$1:$A$395,0),MATCH('2020-21'!O$2,Input!$A$1:$EY$1,0))</f>
        <v>9.810568</v>
      </c>
      <c r="P218" s="83">
        <f>INDEX(Input!$A$1:$EY$395,MATCH('2020-21'!$A218,Input!$A$1:$A$395,0),MATCH('2020-21'!P$2,Input!$A$1:$EY$1,0))</f>
        <v>14.973723275965837</v>
      </c>
      <c r="Q218" s="83">
        <f>INDEX(Input!$A$1:$EY$395,MATCH('2020-21'!$A218,Input!$A$1:$A$395,0),MATCH('2020-21'!Q$2,Input!$A$1:$EY$1,0))</f>
        <v>0</v>
      </c>
      <c r="R218" s="112">
        <f>INDEX(Input!$A$1:$EY$395,MATCH('2020-21'!$A218,Input!$A$1:$A$395,0),MATCH('2020-21'!R$2,Input!$A$1:$EY$1,0))</f>
        <v>280.58164156459344</v>
      </c>
      <c r="S218" s="128">
        <f>INDEX(Input!$A$1:$EY$395,MATCH('2020-21'!$A218,Input!$A$1:$A$395,0),MATCH('2020-21'!S$2,Input!$A$1:$EY$1,0))</f>
        <v>8.3721188185402973</v>
      </c>
      <c r="V218" s="100"/>
    </row>
    <row r="219" spans="1:22" ht="16.2" x14ac:dyDescent="0.3">
      <c r="A219" s="120" t="str">
        <f>INDEX(Input!$A$1:$A$395,MATCH('2020-21'!$B219,Input!$B$1:$B$395,0))</f>
        <v>R429</v>
      </c>
      <c r="B219" s="120" t="s">
        <v>1476</v>
      </c>
      <c r="C219" s="120" t="str">
        <f>INDEX(Input!$C$1:$C$395,MATCH('2020-21'!$B219,Input!$B$1:$B$395,0))</f>
        <v>E10000020</v>
      </c>
      <c r="D219" s="46">
        <f>INDEX(Input!$EY$1:$EY$395,MATCH('2020-21'!$B219,Input!$B$1:$B$395,0))</f>
        <v>1</v>
      </c>
      <c r="E219" s="163"/>
      <c r="F219" s="120" t="str">
        <f>INDEX(Input!$D$1:$D$395,MATCH('2020-21'!$B219,Input!$B$1:$B$395,0))</f>
        <v>Norfolk</v>
      </c>
      <c r="G219" s="112">
        <f>INDEX(Input!$A$1:$EY$395,MATCH('2020-21'!$A219,Input!$A$1:$A$395,0),MATCH('2020-21'!G$2,Input!$A$1:$EY$1,0))</f>
        <v>651.17494951567824</v>
      </c>
      <c r="H219" s="83">
        <f>INDEX(Input!$A$1:$EY$395,MATCH('2020-21'!$A219,Input!$A$1:$A$395,0),MATCH('2020-21'!H$2,Input!$A$1:$EY$1,0))</f>
        <v>194.46078294411345</v>
      </c>
      <c r="I219" s="83">
        <f>INDEX(Input!$A$1:$EY$395,MATCH('2020-21'!$A219,Input!$A$1:$A$395,0),MATCH('2020-21'!I$2,Input!$A$1:$EY$1,0))</f>
        <v>6.2131683423115609</v>
      </c>
      <c r="J219" s="83">
        <f>INDEX(Input!$A$1:$EY$395,MATCH('2020-21'!$A219,Input!$A$1:$A$395,0),MATCH('2020-21'!J$2,Input!$A$1:$EY$1,0))</f>
        <v>387.85482508768416</v>
      </c>
      <c r="K219" s="83">
        <f>INDEX(Input!$A$1:$EY$395,MATCH('2020-21'!$A219,Input!$A$1:$A$395,0),MATCH('2020-21'!K$2,Input!$A$1:$EY$1,0))</f>
        <v>39.330582121507106</v>
      </c>
      <c r="L219" s="83">
        <f>INDEX(Input!$A$1:$EY$395,MATCH('2020-21'!$A219,Input!$A$1:$A$395,0),MATCH('2020-21'!L$2,Input!$A$1:$EY$1,0))</f>
        <v>0</v>
      </c>
      <c r="M219" s="83">
        <f>INDEX(Input!$A$1:$EY$395,MATCH('2020-21'!$A219,Input!$A$1:$A$395,0),MATCH('2020-21'!M$2,Input!$A$1:$EY$1,0))</f>
        <v>38.453693264838115</v>
      </c>
      <c r="N219" s="83">
        <f>INDEX(Input!$A$1:$EY$395,MATCH('2020-21'!$A219,Input!$A$1:$A$395,0),MATCH('2020-21'!N$2,Input!$A$1:$EY$1,0))</f>
        <v>0</v>
      </c>
      <c r="O219" s="83">
        <f>INDEX(Input!$A$1:$EY$395,MATCH('2020-21'!$A219,Input!$A$1:$A$395,0),MATCH('2020-21'!O$2,Input!$A$1:$EY$1,0))</f>
        <v>24.755236</v>
      </c>
      <c r="P219" s="83">
        <f>INDEX(Input!$A$1:$EY$395,MATCH('2020-21'!$A219,Input!$A$1:$A$395,0),MATCH('2020-21'!P$2,Input!$A$1:$EY$1,0))</f>
        <v>2.9344291376557612</v>
      </c>
      <c r="Q219" s="83">
        <f>INDEX(Input!$A$1:$EY$395,MATCH('2020-21'!$A219,Input!$A$1:$A$395,0),MATCH('2020-21'!Q$2,Input!$A$1:$EY$1,0))</f>
        <v>3.981474787842437</v>
      </c>
      <c r="R219" s="112">
        <f>INDEX(Input!$A$1:$EY$395,MATCH('2020-21'!$A219,Input!$A$1:$A$395,0),MATCH('2020-21'!R$2,Input!$A$1:$EY$1,0))</f>
        <v>697.9841916859524</v>
      </c>
      <c r="S219" s="128">
        <f>INDEX(Input!$A$1:$EY$395,MATCH('2020-21'!$A219,Input!$A$1:$A$395,0),MATCH('2020-21'!S$2,Input!$A$1:$EY$1,0))</f>
        <v>7.1884279647258076</v>
      </c>
      <c r="V219" s="100"/>
    </row>
    <row r="220" spans="1:22" ht="16.2" x14ac:dyDescent="0.3">
      <c r="A220" s="120" t="str">
        <f>INDEX(Input!$A$1:$A$395,MATCH('2020-21'!$B220,Input!$B$1:$B$395,0))</f>
        <v>R63</v>
      </c>
      <c r="B220" s="120" t="s">
        <v>1349</v>
      </c>
      <c r="C220" s="120" t="str">
        <f>INDEX(Input!$C$1:$C$395,MATCH('2020-21'!$B220,Input!$B$1:$B$395,0))</f>
        <v>E07000043</v>
      </c>
      <c r="D220" s="46">
        <f>INDEX(Input!$EY$1:$EY$395,MATCH('2020-21'!$B220,Input!$B$1:$B$395,0))</f>
        <v>1</v>
      </c>
      <c r="E220" s="163"/>
      <c r="F220" s="120" t="str">
        <f>INDEX(Input!$D$1:$D$395,MATCH('2020-21'!$B220,Input!$B$1:$B$395,0))</f>
        <v>North Devon</v>
      </c>
      <c r="G220" s="112">
        <f>INDEX(Input!$A$1:$EY$395,MATCH('2020-21'!$A220,Input!$A$1:$A$395,0),MATCH('2020-21'!G$2,Input!$A$1:$EY$1,0))</f>
        <v>11.034779478608474</v>
      </c>
      <c r="H220" s="83">
        <f>INDEX(Input!$A$1:$EY$395,MATCH('2020-21'!$A220,Input!$A$1:$A$395,0),MATCH('2020-21'!H$2,Input!$A$1:$EY$1,0))</f>
        <v>3.0067879893775582</v>
      </c>
      <c r="I220" s="83">
        <f>INDEX(Input!$A$1:$EY$395,MATCH('2020-21'!$A220,Input!$A$1:$A$395,0),MATCH('2020-21'!I$2,Input!$A$1:$EY$1,0))</f>
        <v>0.11986947204991319</v>
      </c>
      <c r="J220" s="83">
        <f>INDEX(Input!$A$1:$EY$395,MATCH('2020-21'!$A220,Input!$A$1:$A$395,0),MATCH('2020-21'!J$2,Input!$A$1:$EY$1,0))</f>
        <v>6.3964929757961295</v>
      </c>
      <c r="K220" s="83">
        <f>INDEX(Input!$A$1:$EY$395,MATCH('2020-21'!$A220,Input!$A$1:$A$395,0),MATCH('2020-21'!K$2,Input!$A$1:$EY$1,0))</f>
        <v>0</v>
      </c>
      <c r="L220" s="83">
        <f>INDEX(Input!$A$1:$EY$395,MATCH('2020-21'!$A220,Input!$A$1:$A$395,0),MATCH('2020-21'!L$2,Input!$A$1:$EY$1,0))</f>
        <v>0.1074029616517133</v>
      </c>
      <c r="M220" s="83">
        <f>INDEX(Input!$A$1:$EY$395,MATCH('2020-21'!$A220,Input!$A$1:$A$395,0),MATCH('2020-21'!M$2,Input!$A$1:$EY$1,0))</f>
        <v>0</v>
      </c>
      <c r="N220" s="83">
        <f>INDEX(Input!$A$1:$EY$395,MATCH('2020-21'!$A220,Input!$A$1:$A$395,0),MATCH('2020-21'!N$2,Input!$A$1:$EY$1,0))</f>
        <v>0</v>
      </c>
      <c r="O220" s="83">
        <f>INDEX(Input!$A$1:$EY$395,MATCH('2020-21'!$A220,Input!$A$1:$A$395,0),MATCH('2020-21'!O$2,Input!$A$1:$EY$1,0))</f>
        <v>0</v>
      </c>
      <c r="P220" s="83">
        <f>INDEX(Input!$A$1:$EY$395,MATCH('2020-21'!$A220,Input!$A$1:$A$395,0),MATCH('2020-21'!P$2,Input!$A$1:$EY$1,0))</f>
        <v>1.8368178544347538</v>
      </c>
      <c r="Q220" s="83">
        <f>INDEX(Input!$A$1:$EY$395,MATCH('2020-21'!$A220,Input!$A$1:$A$395,0),MATCH('2020-21'!Q$2,Input!$A$1:$EY$1,0))</f>
        <v>0.31019097037191812</v>
      </c>
      <c r="R220" s="112">
        <f>INDEX(Input!$A$1:$EY$395,MATCH('2020-21'!$A220,Input!$A$1:$A$395,0),MATCH('2020-21'!R$2,Input!$A$1:$EY$1,0))</f>
        <v>11.777562223681986</v>
      </c>
      <c r="S220" s="128">
        <f>INDEX(Input!$A$1:$EY$395,MATCH('2020-21'!$A220,Input!$A$1:$A$395,0),MATCH('2020-21'!S$2,Input!$A$1:$EY$1,0))</f>
        <v>6.7312876212292094</v>
      </c>
      <c r="V220" s="100"/>
    </row>
    <row r="221" spans="1:22" ht="16.2" x14ac:dyDescent="0.3">
      <c r="A221" s="120" t="str">
        <f>INDEX(Input!$A$1:$A$395,MATCH('2020-21'!$B221,Input!$B$1:$B$395,0))</f>
        <v>R58</v>
      </c>
      <c r="B221" s="120" t="s">
        <v>1365</v>
      </c>
      <c r="C221" s="120" t="str">
        <f>INDEX(Input!$C$1:$C$395,MATCH('2020-21'!$B221,Input!$B$1:$B$395,0))</f>
        <v>E07000038</v>
      </c>
      <c r="D221" s="46">
        <f>INDEX(Input!$EY$1:$EY$395,MATCH('2020-21'!$B221,Input!$B$1:$B$395,0))</f>
        <v>1</v>
      </c>
      <c r="E221" s="163"/>
      <c r="F221" s="120" t="str">
        <f>INDEX(Input!$D$1:$D$395,MATCH('2020-21'!$B221,Input!$B$1:$B$395,0))</f>
        <v>North East Derbyshire</v>
      </c>
      <c r="G221" s="112">
        <f>INDEX(Input!$A$1:$EY$395,MATCH('2020-21'!$A221,Input!$A$1:$A$395,0),MATCH('2020-21'!G$2,Input!$A$1:$EY$1,0))</f>
        <v>9.64421868810531</v>
      </c>
      <c r="H221" s="83">
        <f>INDEX(Input!$A$1:$EY$395,MATCH('2020-21'!$A221,Input!$A$1:$A$395,0),MATCH('2020-21'!H$2,Input!$A$1:$EY$1,0))</f>
        <v>2.8019143905707158</v>
      </c>
      <c r="I221" s="83">
        <f>INDEX(Input!$A$1:$EY$395,MATCH('2020-21'!$A221,Input!$A$1:$A$395,0),MATCH('2020-21'!I$2,Input!$A$1:$EY$1,0))</f>
        <v>0.11230117797878621</v>
      </c>
      <c r="J221" s="83">
        <f>INDEX(Input!$A$1:$EY$395,MATCH('2020-21'!$A221,Input!$A$1:$A$395,0),MATCH('2020-21'!J$2,Input!$A$1:$EY$1,0))</f>
        <v>6.0194669513273507</v>
      </c>
      <c r="K221" s="83">
        <f>INDEX(Input!$A$1:$EY$395,MATCH('2020-21'!$A221,Input!$A$1:$A$395,0),MATCH('2020-21'!K$2,Input!$A$1:$EY$1,0))</f>
        <v>0</v>
      </c>
      <c r="L221" s="83">
        <f>INDEX(Input!$A$1:$EY$395,MATCH('2020-21'!$A221,Input!$A$1:$A$395,0),MATCH('2020-21'!L$2,Input!$A$1:$EY$1,0))</f>
        <v>8.5146440855127695E-2</v>
      </c>
      <c r="M221" s="83">
        <f>INDEX(Input!$A$1:$EY$395,MATCH('2020-21'!$A221,Input!$A$1:$A$395,0),MATCH('2020-21'!M$2,Input!$A$1:$EY$1,0))</f>
        <v>0</v>
      </c>
      <c r="N221" s="83">
        <f>INDEX(Input!$A$1:$EY$395,MATCH('2020-21'!$A221,Input!$A$1:$A$395,0),MATCH('2020-21'!N$2,Input!$A$1:$EY$1,0))</f>
        <v>0</v>
      </c>
      <c r="O221" s="83">
        <f>INDEX(Input!$A$1:$EY$395,MATCH('2020-21'!$A221,Input!$A$1:$A$395,0),MATCH('2020-21'!O$2,Input!$A$1:$EY$1,0))</f>
        <v>0</v>
      </c>
      <c r="P221" s="83">
        <f>INDEX(Input!$A$1:$EY$395,MATCH('2020-21'!$A221,Input!$A$1:$A$395,0),MATCH('2020-21'!P$2,Input!$A$1:$EY$1,0))</f>
        <v>0.82386023509553141</v>
      </c>
      <c r="Q221" s="83">
        <f>INDEX(Input!$A$1:$EY$395,MATCH('2020-21'!$A221,Input!$A$1:$A$395,0),MATCH('2020-21'!Q$2,Input!$A$1:$EY$1,0))</f>
        <v>0</v>
      </c>
      <c r="R221" s="112">
        <f>INDEX(Input!$A$1:$EY$395,MATCH('2020-21'!$A221,Input!$A$1:$A$395,0),MATCH('2020-21'!R$2,Input!$A$1:$EY$1,0))</f>
        <v>9.8426891958275107</v>
      </c>
      <c r="S221" s="128">
        <f>INDEX(Input!$A$1:$EY$395,MATCH('2020-21'!$A221,Input!$A$1:$A$395,0),MATCH('2020-21'!S$2,Input!$A$1:$EY$1,0))</f>
        <v>2.0579220996614689</v>
      </c>
      <c r="V221" s="100"/>
    </row>
    <row r="222" spans="1:22" ht="16.2" x14ac:dyDescent="0.3">
      <c r="A222" s="120" t="str">
        <f>INDEX(Input!$A$1:$A$395,MATCH('2020-21'!$B222,Input!$B$1:$B$395,0))</f>
        <v>R612</v>
      </c>
      <c r="B222" s="120" t="s">
        <v>1490</v>
      </c>
      <c r="C222" s="120" t="str">
        <f>INDEX(Input!$C$1:$C$395,MATCH('2020-21'!$B222,Input!$B$1:$B$395,0))</f>
        <v>E06000012</v>
      </c>
      <c r="D222" s="46">
        <f>INDEX(Input!$EY$1:$EY$395,MATCH('2020-21'!$B222,Input!$B$1:$B$395,0))</f>
        <v>1</v>
      </c>
      <c r="E222" s="163"/>
      <c r="F222" s="120" t="str">
        <f>INDEX(Input!$D$1:$D$395,MATCH('2020-21'!$B222,Input!$B$1:$B$395,0))</f>
        <v>North East Lincolnshire</v>
      </c>
      <c r="G222" s="112">
        <f>INDEX(Input!$A$1:$EY$395,MATCH('2020-21'!$A222,Input!$A$1:$A$395,0),MATCH('2020-21'!G$2,Input!$A$1:$EY$1,0))</f>
        <v>124.94047046324376</v>
      </c>
      <c r="H222" s="83">
        <f>INDEX(Input!$A$1:$EY$395,MATCH('2020-21'!$A222,Input!$A$1:$A$395,0),MATCH('2020-21'!H$2,Input!$A$1:$EY$1,0))</f>
        <v>48.873357018375962</v>
      </c>
      <c r="I222" s="83">
        <f>INDEX(Input!$A$1:$EY$395,MATCH('2020-21'!$A222,Input!$A$1:$A$395,0),MATCH('2020-21'!I$2,Input!$A$1:$EY$1,0))</f>
        <v>1.5924523248697775</v>
      </c>
      <c r="J222" s="83">
        <f>INDEX(Input!$A$1:$EY$395,MATCH('2020-21'!$A222,Input!$A$1:$A$395,0),MATCH('2020-21'!J$2,Input!$A$1:$EY$1,0))</f>
        <v>63.625268622303146</v>
      </c>
      <c r="K222" s="83">
        <f>INDEX(Input!$A$1:$EY$395,MATCH('2020-21'!$A222,Input!$A$1:$A$395,0),MATCH('2020-21'!K$2,Input!$A$1:$EY$1,0))</f>
        <v>6.4652998246290014</v>
      </c>
      <c r="L222" s="83">
        <f>INDEX(Input!$A$1:$EY$395,MATCH('2020-21'!$A222,Input!$A$1:$A$395,0),MATCH('2020-21'!L$2,Input!$A$1:$EY$1,0))</f>
        <v>0</v>
      </c>
      <c r="M222" s="83">
        <f>INDEX(Input!$A$1:$EY$395,MATCH('2020-21'!$A222,Input!$A$1:$A$395,0),MATCH('2020-21'!M$2,Input!$A$1:$EY$1,0))</f>
        <v>7.8216324642154325</v>
      </c>
      <c r="N222" s="83">
        <f>INDEX(Input!$A$1:$EY$395,MATCH('2020-21'!$A222,Input!$A$1:$A$395,0),MATCH('2020-21'!N$2,Input!$A$1:$EY$1,0))</f>
        <v>0</v>
      </c>
      <c r="O222" s="83">
        <f>INDEX(Input!$A$1:$EY$395,MATCH('2020-21'!$A222,Input!$A$1:$A$395,0),MATCH('2020-21'!O$2,Input!$A$1:$EY$1,0))</f>
        <v>4.7868919999999999</v>
      </c>
      <c r="P222" s="83">
        <f>INDEX(Input!$A$1:$EY$395,MATCH('2020-21'!$A222,Input!$A$1:$A$395,0),MATCH('2020-21'!P$2,Input!$A$1:$EY$1,0))</f>
        <v>0.30322497064149989</v>
      </c>
      <c r="Q222" s="83">
        <f>INDEX(Input!$A$1:$EY$395,MATCH('2020-21'!$A222,Input!$A$1:$A$395,0),MATCH('2020-21'!Q$2,Input!$A$1:$EY$1,0))</f>
        <v>0</v>
      </c>
      <c r="R222" s="112">
        <f>INDEX(Input!$A$1:$EY$395,MATCH('2020-21'!$A222,Input!$A$1:$A$395,0),MATCH('2020-21'!R$2,Input!$A$1:$EY$1,0))</f>
        <v>133.46812722503481</v>
      </c>
      <c r="S222" s="128">
        <f>INDEX(Input!$A$1:$EY$395,MATCH('2020-21'!$A222,Input!$A$1:$A$395,0),MATCH('2020-21'!S$2,Input!$A$1:$EY$1,0))</f>
        <v>6.8253759011575044</v>
      </c>
      <c r="V222" s="100"/>
    </row>
    <row r="223" spans="1:22" ht="16.2" x14ac:dyDescent="0.3">
      <c r="A223" s="120" t="str">
        <f>INDEX(Input!$A$1:$A$395,MATCH('2020-21'!$B223,Input!$B$1:$B$395,0))</f>
        <v>R140</v>
      </c>
      <c r="B223" s="120" t="s">
        <v>1225</v>
      </c>
      <c r="C223" s="120" t="str">
        <f>INDEX(Input!$C$1:$C$395,MATCH('2020-21'!$B223,Input!$B$1:$B$395,0))</f>
        <v>E07000099</v>
      </c>
      <c r="D223" s="46">
        <f>INDEX(Input!$EY$1:$EY$395,MATCH('2020-21'!$B223,Input!$B$1:$B$395,0))</f>
        <v>1</v>
      </c>
      <c r="E223" s="163"/>
      <c r="F223" s="120" t="str">
        <f>INDEX(Input!$D$1:$D$395,MATCH('2020-21'!$B223,Input!$B$1:$B$395,0))</f>
        <v>North Hertfordshire</v>
      </c>
      <c r="G223" s="112">
        <f>INDEX(Input!$A$1:$EY$395,MATCH('2020-21'!$A223,Input!$A$1:$A$395,0),MATCH('2020-21'!G$2,Input!$A$1:$EY$1,0))</f>
        <v>15.145121354710241</v>
      </c>
      <c r="H223" s="83">
        <f>INDEX(Input!$A$1:$EY$395,MATCH('2020-21'!$A223,Input!$A$1:$A$395,0),MATCH('2020-21'!H$2,Input!$A$1:$EY$1,0))</f>
        <v>2.7259520677619751</v>
      </c>
      <c r="I223" s="83">
        <f>INDEX(Input!$A$1:$EY$395,MATCH('2020-21'!$A223,Input!$A$1:$A$395,0),MATCH('2020-21'!I$2,Input!$A$1:$EY$1,0))</f>
        <v>0.10925659590228357</v>
      </c>
      <c r="J223" s="83">
        <f>INDEX(Input!$A$1:$EY$395,MATCH('2020-21'!$A223,Input!$A$1:$A$395,0),MATCH('2020-21'!J$2,Input!$A$1:$EY$1,0))</f>
        <v>11.705972151653048</v>
      </c>
      <c r="K223" s="83">
        <f>INDEX(Input!$A$1:$EY$395,MATCH('2020-21'!$A223,Input!$A$1:$A$395,0),MATCH('2020-21'!K$2,Input!$A$1:$EY$1,0))</f>
        <v>0</v>
      </c>
      <c r="L223" s="83">
        <f>INDEX(Input!$A$1:$EY$395,MATCH('2020-21'!$A223,Input!$A$1:$A$395,0),MATCH('2020-21'!L$2,Input!$A$1:$EY$1,0))</f>
        <v>6.1080882089688059E-2</v>
      </c>
      <c r="M223" s="83">
        <f>INDEX(Input!$A$1:$EY$395,MATCH('2020-21'!$A223,Input!$A$1:$A$395,0),MATCH('2020-21'!M$2,Input!$A$1:$EY$1,0))</f>
        <v>0</v>
      </c>
      <c r="N223" s="83">
        <f>INDEX(Input!$A$1:$EY$395,MATCH('2020-21'!$A223,Input!$A$1:$A$395,0),MATCH('2020-21'!N$2,Input!$A$1:$EY$1,0))</f>
        <v>0</v>
      </c>
      <c r="O223" s="83">
        <f>INDEX(Input!$A$1:$EY$395,MATCH('2020-21'!$A223,Input!$A$1:$A$395,0),MATCH('2020-21'!O$2,Input!$A$1:$EY$1,0))</f>
        <v>0</v>
      </c>
      <c r="P223" s="83">
        <f>INDEX(Input!$A$1:$EY$395,MATCH('2020-21'!$A223,Input!$A$1:$A$395,0),MATCH('2020-21'!P$2,Input!$A$1:$EY$1,0))</f>
        <v>0.71317403324795481</v>
      </c>
      <c r="Q223" s="83">
        <f>INDEX(Input!$A$1:$EY$395,MATCH('2020-21'!$A223,Input!$A$1:$A$395,0),MATCH('2020-21'!Q$2,Input!$A$1:$EY$1,0))</f>
        <v>0</v>
      </c>
      <c r="R223" s="112">
        <f>INDEX(Input!$A$1:$EY$395,MATCH('2020-21'!$A223,Input!$A$1:$A$395,0),MATCH('2020-21'!R$2,Input!$A$1:$EY$1,0))</f>
        <v>15.315435730654949</v>
      </c>
      <c r="S223" s="128">
        <f>INDEX(Input!$A$1:$EY$395,MATCH('2020-21'!$A223,Input!$A$1:$A$395,0),MATCH('2020-21'!S$2,Input!$A$1:$EY$1,0))</f>
        <v>1.1245494305117454</v>
      </c>
      <c r="V223" s="100"/>
    </row>
    <row r="224" spans="1:22" ht="16.2" x14ac:dyDescent="0.3">
      <c r="A224" s="120" t="str">
        <f>INDEX(Input!$A$1:$A$395,MATCH('2020-21'!$B224,Input!$B$1:$B$395,0))</f>
        <v>R197</v>
      </c>
      <c r="B224" s="120" t="s">
        <v>1153</v>
      </c>
      <c r="C224" s="120" t="str">
        <f>INDEX(Input!$C$1:$C$395,MATCH('2020-21'!$B224,Input!$B$1:$B$395,0))</f>
        <v>E07000139</v>
      </c>
      <c r="D224" s="46">
        <f>INDEX(Input!$EY$1:$EY$395,MATCH('2020-21'!$B224,Input!$B$1:$B$395,0))</f>
        <v>1</v>
      </c>
      <c r="E224" s="163"/>
      <c r="F224" s="120" t="str">
        <f>INDEX(Input!$D$1:$D$395,MATCH('2020-21'!$B224,Input!$B$1:$B$395,0))</f>
        <v>North Kesteven</v>
      </c>
      <c r="G224" s="112">
        <f>INDEX(Input!$A$1:$EY$395,MATCH('2020-21'!$A224,Input!$A$1:$A$395,0),MATCH('2020-21'!G$2,Input!$A$1:$EY$1,0))</f>
        <v>11.631751252674796</v>
      </c>
      <c r="H224" s="83">
        <f>INDEX(Input!$A$1:$EY$395,MATCH('2020-21'!$A224,Input!$A$1:$A$395,0),MATCH('2020-21'!H$2,Input!$A$1:$EY$1,0))</f>
        <v>3.1137195702016922</v>
      </c>
      <c r="I224" s="83">
        <f>INDEX(Input!$A$1:$EY$395,MATCH('2020-21'!$A224,Input!$A$1:$A$395,0),MATCH('2020-21'!I$2,Input!$A$1:$EY$1,0))</f>
        <v>0.12479837956720209</v>
      </c>
      <c r="J224" s="83">
        <f>INDEX(Input!$A$1:$EY$395,MATCH('2020-21'!$A224,Input!$A$1:$A$395,0),MATCH('2020-21'!J$2,Input!$A$1:$EY$1,0))</f>
        <v>6.2906346555694173</v>
      </c>
      <c r="K224" s="83">
        <f>INDEX(Input!$A$1:$EY$395,MATCH('2020-21'!$A224,Input!$A$1:$A$395,0),MATCH('2020-21'!K$2,Input!$A$1:$EY$1,0))</f>
        <v>0</v>
      </c>
      <c r="L224" s="83">
        <f>INDEX(Input!$A$1:$EY$395,MATCH('2020-21'!$A224,Input!$A$1:$A$395,0),MATCH('2020-21'!L$2,Input!$A$1:$EY$1,0))</f>
        <v>0.1638728225947339</v>
      </c>
      <c r="M224" s="83">
        <f>INDEX(Input!$A$1:$EY$395,MATCH('2020-21'!$A224,Input!$A$1:$A$395,0),MATCH('2020-21'!M$2,Input!$A$1:$EY$1,0))</f>
        <v>0</v>
      </c>
      <c r="N224" s="83">
        <f>INDEX(Input!$A$1:$EY$395,MATCH('2020-21'!$A224,Input!$A$1:$A$395,0),MATCH('2020-21'!N$2,Input!$A$1:$EY$1,0))</f>
        <v>0</v>
      </c>
      <c r="O224" s="83">
        <f>INDEX(Input!$A$1:$EY$395,MATCH('2020-21'!$A224,Input!$A$1:$A$395,0),MATCH('2020-21'!O$2,Input!$A$1:$EY$1,0))</f>
        <v>0</v>
      </c>
      <c r="P224" s="83">
        <f>INDEX(Input!$A$1:$EY$395,MATCH('2020-21'!$A224,Input!$A$1:$A$395,0),MATCH('2020-21'!P$2,Input!$A$1:$EY$1,0))</f>
        <v>1.9056975288340119</v>
      </c>
      <c r="Q224" s="83">
        <f>INDEX(Input!$A$1:$EY$395,MATCH('2020-21'!$A224,Input!$A$1:$A$395,0),MATCH('2020-21'!Q$2,Input!$A$1:$EY$1,0))</f>
        <v>0.35951624172963476</v>
      </c>
      <c r="R224" s="112">
        <f>INDEX(Input!$A$1:$EY$395,MATCH('2020-21'!$A224,Input!$A$1:$A$395,0),MATCH('2020-21'!R$2,Input!$A$1:$EY$1,0))</f>
        <v>11.958239198496692</v>
      </c>
      <c r="S224" s="128">
        <f>INDEX(Input!$A$1:$EY$395,MATCH('2020-21'!$A224,Input!$A$1:$A$395,0),MATCH('2020-21'!S$2,Input!$A$1:$EY$1,0))</f>
        <v>2.8068683616907508</v>
      </c>
      <c r="V224" s="100"/>
    </row>
    <row r="225" spans="1:22" ht="16.2" x14ac:dyDescent="0.3">
      <c r="A225" s="120" t="str">
        <f>INDEX(Input!$A$1:$A$395,MATCH('2020-21'!$B225,Input!$B$1:$B$395,0))</f>
        <v>R613</v>
      </c>
      <c r="B225" s="120" t="s">
        <v>1625</v>
      </c>
      <c r="C225" s="120" t="str">
        <f>INDEX(Input!$C$1:$C$395,MATCH('2020-21'!$B225,Input!$B$1:$B$395,0))</f>
        <v>E06000013</v>
      </c>
      <c r="D225" s="46">
        <f>INDEX(Input!$EY$1:$EY$395,MATCH('2020-21'!$B225,Input!$B$1:$B$395,0))</f>
        <v>1</v>
      </c>
      <c r="E225" s="163"/>
      <c r="F225" s="120" t="str">
        <f>INDEX(Input!$D$1:$D$395,MATCH('2020-21'!$B225,Input!$B$1:$B$395,0))</f>
        <v>North Lincolnshire</v>
      </c>
      <c r="G225" s="112">
        <f>INDEX(Input!$A$1:$EY$395,MATCH('2020-21'!$A225,Input!$A$1:$A$395,0),MATCH('2020-21'!G$2,Input!$A$1:$EY$1,0))</f>
        <v>121.79887403568621</v>
      </c>
      <c r="H225" s="83">
        <f>INDEX(Input!$A$1:$EY$395,MATCH('2020-21'!$A225,Input!$A$1:$A$395,0),MATCH('2020-21'!H$2,Input!$A$1:$EY$1,0))</f>
        <v>39.368855462401989</v>
      </c>
      <c r="I225" s="83">
        <f>INDEX(Input!$A$1:$EY$395,MATCH('2020-21'!$A225,Input!$A$1:$A$395,0),MATCH('2020-21'!I$2,Input!$A$1:$EY$1,0))</f>
        <v>1.3294993178828318</v>
      </c>
      <c r="J225" s="83">
        <f>INDEX(Input!$A$1:$EY$395,MATCH('2020-21'!$A225,Input!$A$1:$A$395,0),MATCH('2020-21'!J$2,Input!$A$1:$EY$1,0))</f>
        <v>70.251075371544275</v>
      </c>
      <c r="K225" s="83">
        <f>INDEX(Input!$A$1:$EY$395,MATCH('2020-21'!$A225,Input!$A$1:$A$395,0),MATCH('2020-21'!K$2,Input!$A$1:$EY$1,0))</f>
        <v>7.1457657216180861</v>
      </c>
      <c r="L225" s="83">
        <f>INDEX(Input!$A$1:$EY$395,MATCH('2020-21'!$A225,Input!$A$1:$A$395,0),MATCH('2020-21'!L$2,Input!$A$1:$EY$1,0))</f>
        <v>0</v>
      </c>
      <c r="M225" s="83">
        <f>INDEX(Input!$A$1:$EY$395,MATCH('2020-21'!$A225,Input!$A$1:$A$395,0),MATCH('2020-21'!M$2,Input!$A$1:$EY$1,0))</f>
        <v>7.0249313260672066</v>
      </c>
      <c r="N225" s="83">
        <f>INDEX(Input!$A$1:$EY$395,MATCH('2020-21'!$A225,Input!$A$1:$A$395,0),MATCH('2020-21'!N$2,Input!$A$1:$EY$1,0))</f>
        <v>0</v>
      </c>
      <c r="O225" s="83">
        <f>INDEX(Input!$A$1:$EY$395,MATCH('2020-21'!$A225,Input!$A$1:$A$395,0),MATCH('2020-21'!O$2,Input!$A$1:$EY$1,0))</f>
        <v>4.5146519999999999</v>
      </c>
      <c r="P225" s="83">
        <f>INDEX(Input!$A$1:$EY$395,MATCH('2020-21'!$A225,Input!$A$1:$A$395,0),MATCH('2020-21'!P$2,Input!$A$1:$EY$1,0))</f>
        <v>0.41433307480877879</v>
      </c>
      <c r="Q225" s="83">
        <f>INDEX(Input!$A$1:$EY$395,MATCH('2020-21'!$A225,Input!$A$1:$A$395,0),MATCH('2020-21'!Q$2,Input!$A$1:$EY$1,0))</f>
        <v>0.20551616904776437</v>
      </c>
      <c r="R225" s="112">
        <f>INDEX(Input!$A$1:$EY$395,MATCH('2020-21'!$A225,Input!$A$1:$A$395,0),MATCH('2020-21'!R$2,Input!$A$1:$EY$1,0))</f>
        <v>130.25462844337093</v>
      </c>
      <c r="S225" s="128">
        <f>INDEX(Input!$A$1:$EY$395,MATCH('2020-21'!$A225,Input!$A$1:$A$395,0),MATCH('2020-21'!S$2,Input!$A$1:$EY$1,0))</f>
        <v>6.9423912779417396</v>
      </c>
      <c r="V225" s="100"/>
    </row>
    <row r="226" spans="1:22" ht="16.2" x14ac:dyDescent="0.3">
      <c r="A226" s="120" t="str">
        <f>INDEX(Input!$A$1:$A$395,MATCH('2020-21'!$B226,Input!$B$1:$B$395,0))</f>
        <v>R204</v>
      </c>
      <c r="B226" s="120" t="s">
        <v>1139</v>
      </c>
      <c r="C226" s="120" t="str">
        <f>INDEX(Input!$C$1:$C$395,MATCH('2020-21'!$B226,Input!$B$1:$B$395,0))</f>
        <v>E07000147</v>
      </c>
      <c r="D226" s="46">
        <f>INDEX(Input!$EY$1:$EY$395,MATCH('2020-21'!$B226,Input!$B$1:$B$395,0))</f>
        <v>1</v>
      </c>
      <c r="E226" s="163"/>
      <c r="F226" s="120" t="str">
        <f>INDEX(Input!$D$1:$D$395,MATCH('2020-21'!$B226,Input!$B$1:$B$395,0))</f>
        <v>North Norfolk</v>
      </c>
      <c r="G226" s="112">
        <f>INDEX(Input!$A$1:$EY$395,MATCH('2020-21'!$A226,Input!$A$1:$A$395,0),MATCH('2020-21'!G$2,Input!$A$1:$EY$1,0))</f>
        <v>11.103405240802195</v>
      </c>
      <c r="H226" s="83">
        <f>INDEX(Input!$A$1:$EY$395,MATCH('2020-21'!$A226,Input!$A$1:$A$395,0),MATCH('2020-21'!H$2,Input!$A$1:$EY$1,0))</f>
        <v>3.3150246313020175</v>
      </c>
      <c r="I226" s="83">
        <f>INDEX(Input!$A$1:$EY$395,MATCH('2020-21'!$A226,Input!$A$1:$A$395,0),MATCH('2020-21'!I$2,Input!$A$1:$EY$1,0))</f>
        <v>0.12926755955135966</v>
      </c>
      <c r="J226" s="83">
        <f>INDEX(Input!$A$1:$EY$395,MATCH('2020-21'!$A226,Input!$A$1:$A$395,0),MATCH('2020-21'!J$2,Input!$A$1:$EY$1,0))</f>
        <v>6.2369149193527953</v>
      </c>
      <c r="K226" s="83">
        <f>INDEX(Input!$A$1:$EY$395,MATCH('2020-21'!$A226,Input!$A$1:$A$395,0),MATCH('2020-21'!K$2,Input!$A$1:$EY$1,0))</f>
        <v>0</v>
      </c>
      <c r="L226" s="83">
        <f>INDEX(Input!$A$1:$EY$395,MATCH('2020-21'!$A226,Input!$A$1:$A$395,0),MATCH('2020-21'!L$2,Input!$A$1:$EY$1,0))</f>
        <v>0.14510826237588531</v>
      </c>
      <c r="M226" s="83">
        <f>INDEX(Input!$A$1:$EY$395,MATCH('2020-21'!$A226,Input!$A$1:$A$395,0),MATCH('2020-21'!M$2,Input!$A$1:$EY$1,0))</f>
        <v>0</v>
      </c>
      <c r="N226" s="83">
        <f>INDEX(Input!$A$1:$EY$395,MATCH('2020-21'!$A226,Input!$A$1:$A$395,0),MATCH('2020-21'!N$2,Input!$A$1:$EY$1,0))</f>
        <v>0</v>
      </c>
      <c r="O226" s="83">
        <f>INDEX(Input!$A$1:$EY$395,MATCH('2020-21'!$A226,Input!$A$1:$A$395,0),MATCH('2020-21'!O$2,Input!$A$1:$EY$1,0))</f>
        <v>0</v>
      </c>
      <c r="P226" s="83">
        <f>INDEX(Input!$A$1:$EY$395,MATCH('2020-21'!$A226,Input!$A$1:$A$395,0),MATCH('2020-21'!P$2,Input!$A$1:$EY$1,0))</f>
        <v>0.89219396040697585</v>
      </c>
      <c r="Q226" s="83">
        <f>INDEX(Input!$A$1:$EY$395,MATCH('2020-21'!$A226,Input!$A$1:$A$395,0),MATCH('2020-21'!Q$2,Input!$A$1:$EY$1,0))</f>
        <v>0.48377140641517941</v>
      </c>
      <c r="R226" s="112">
        <f>INDEX(Input!$A$1:$EY$395,MATCH('2020-21'!$A226,Input!$A$1:$A$395,0),MATCH('2020-21'!R$2,Input!$A$1:$EY$1,0))</f>
        <v>11.202280739404213</v>
      </c>
      <c r="S226" s="128">
        <f>INDEX(Input!$A$1:$EY$395,MATCH('2020-21'!$A226,Input!$A$1:$A$395,0),MATCH('2020-21'!S$2,Input!$A$1:$EY$1,0))</f>
        <v>0.89049707236366071</v>
      </c>
      <c r="V226" s="100"/>
    </row>
    <row r="227" spans="1:22" ht="16.2" x14ac:dyDescent="0.3">
      <c r="A227" s="120" t="str">
        <f>INDEX(Input!$A$1:$A$395,MATCH('2020-21'!$B227,Input!$B$1:$B$395,0))</f>
        <v>R605</v>
      </c>
      <c r="B227" s="120" t="s">
        <v>1466</v>
      </c>
      <c r="C227" s="120" t="str">
        <f>INDEX(Input!$C$1:$C$395,MATCH('2020-21'!$B227,Input!$B$1:$B$395,0))</f>
        <v>E06000024</v>
      </c>
      <c r="D227" s="46">
        <f>INDEX(Input!$EY$1:$EY$395,MATCH('2020-21'!$B227,Input!$B$1:$B$395,0))</f>
        <v>1</v>
      </c>
      <c r="E227" s="163"/>
      <c r="F227" s="120" t="str">
        <f>INDEX(Input!$D$1:$D$395,MATCH('2020-21'!$B227,Input!$B$1:$B$395,0))</f>
        <v>North Somerset</v>
      </c>
      <c r="G227" s="112">
        <f>INDEX(Input!$A$1:$EY$395,MATCH('2020-21'!$A227,Input!$A$1:$A$395,0),MATCH('2020-21'!G$2,Input!$A$1:$EY$1,0))</f>
        <v>154.98087507147008</v>
      </c>
      <c r="H227" s="83">
        <f>INDEX(Input!$A$1:$EY$395,MATCH('2020-21'!$A227,Input!$A$1:$A$395,0),MATCH('2020-21'!H$2,Input!$A$1:$EY$1,0))</f>
        <v>33.950087722381163</v>
      </c>
      <c r="I227" s="83">
        <f>INDEX(Input!$A$1:$EY$395,MATCH('2020-21'!$A227,Input!$A$1:$A$395,0),MATCH('2020-21'!I$2,Input!$A$1:$EY$1,0))</f>
        <v>1.2738694880011519</v>
      </c>
      <c r="J227" s="83">
        <f>INDEX(Input!$A$1:$EY$395,MATCH('2020-21'!$A227,Input!$A$1:$A$395,0),MATCH('2020-21'!J$2,Input!$A$1:$EY$1,0))</f>
        <v>105.14466188874765</v>
      </c>
      <c r="K227" s="83">
        <f>INDEX(Input!$A$1:$EY$395,MATCH('2020-21'!$A227,Input!$A$1:$A$395,0),MATCH('2020-21'!K$2,Input!$A$1:$EY$1,0))</f>
        <v>10.658298464815543</v>
      </c>
      <c r="L227" s="83">
        <f>INDEX(Input!$A$1:$EY$395,MATCH('2020-21'!$A227,Input!$A$1:$A$395,0),MATCH('2020-21'!L$2,Input!$A$1:$EY$1,0))</f>
        <v>0</v>
      </c>
      <c r="M227" s="83">
        <f>INDEX(Input!$A$1:$EY$395,MATCH('2020-21'!$A227,Input!$A$1:$A$395,0),MATCH('2020-21'!M$2,Input!$A$1:$EY$1,0))</f>
        <v>6.7804659786639823</v>
      </c>
      <c r="N227" s="83">
        <f>INDEX(Input!$A$1:$EY$395,MATCH('2020-21'!$A227,Input!$A$1:$A$395,0),MATCH('2020-21'!N$2,Input!$A$1:$EY$1,0))</f>
        <v>0</v>
      </c>
      <c r="O227" s="83">
        <f>INDEX(Input!$A$1:$EY$395,MATCH('2020-21'!$A227,Input!$A$1:$A$395,0),MATCH('2020-21'!O$2,Input!$A$1:$EY$1,0))</f>
        <v>5.1013149999999996</v>
      </c>
      <c r="P227" s="83">
        <f>INDEX(Input!$A$1:$EY$395,MATCH('2020-21'!$A227,Input!$A$1:$A$395,0),MATCH('2020-21'!P$2,Input!$A$1:$EY$1,0))</f>
        <v>1.7705378176475615</v>
      </c>
      <c r="Q227" s="83">
        <f>INDEX(Input!$A$1:$EY$395,MATCH('2020-21'!$A227,Input!$A$1:$A$395,0),MATCH('2020-21'!Q$2,Input!$A$1:$EY$1,0))</f>
        <v>0</v>
      </c>
      <c r="R227" s="112">
        <f>INDEX(Input!$A$1:$EY$395,MATCH('2020-21'!$A227,Input!$A$1:$A$395,0),MATCH('2020-21'!R$2,Input!$A$1:$EY$1,0))</f>
        <v>164.67923636025708</v>
      </c>
      <c r="S227" s="128">
        <f>INDEX(Input!$A$1:$EY$395,MATCH('2020-21'!$A227,Input!$A$1:$A$395,0),MATCH('2020-21'!S$2,Input!$A$1:$EY$1,0))</f>
        <v>6.2577794094365258</v>
      </c>
      <c r="V227" s="100"/>
    </row>
    <row r="228" spans="1:22" ht="16.2" x14ac:dyDescent="0.3">
      <c r="A228" s="120" t="str">
        <f>INDEX(Input!$A$1:$A$395,MATCH('2020-21'!$B228,Input!$B$1:$B$395,0))</f>
        <v>R355</v>
      </c>
      <c r="B228" s="120" t="s">
        <v>1415</v>
      </c>
      <c r="C228" s="120" t="str">
        <f>INDEX(Input!$C$1:$C$395,MATCH('2020-21'!$B228,Input!$B$1:$B$395,0))</f>
        <v>E08000022</v>
      </c>
      <c r="D228" s="46">
        <f>INDEX(Input!$EY$1:$EY$395,MATCH('2020-21'!$B228,Input!$B$1:$B$395,0))</f>
        <v>1</v>
      </c>
      <c r="E228" s="163"/>
      <c r="F228" s="120" t="str">
        <f>INDEX(Input!$D$1:$D$395,MATCH('2020-21'!$B228,Input!$B$1:$B$395,0))</f>
        <v>North Tyneside</v>
      </c>
      <c r="G228" s="112">
        <f>INDEX(Input!$A$1:$EY$395,MATCH('2020-21'!$A228,Input!$A$1:$A$395,0),MATCH('2020-21'!G$2,Input!$A$1:$EY$1,0))</f>
        <v>168.64620589883694</v>
      </c>
      <c r="H228" s="83">
        <f>INDEX(Input!$A$1:$EY$395,MATCH('2020-21'!$A228,Input!$A$1:$A$395,0),MATCH('2020-21'!H$2,Input!$A$1:$EY$1,0))</f>
        <v>59.681272365908661</v>
      </c>
      <c r="I228" s="83">
        <f>INDEX(Input!$A$1:$EY$395,MATCH('2020-21'!$A228,Input!$A$1:$A$395,0),MATCH('2020-21'!I$2,Input!$A$1:$EY$1,0))</f>
        <v>1.9359246616004344</v>
      </c>
      <c r="J228" s="83">
        <f>INDEX(Input!$A$1:$EY$395,MATCH('2020-21'!$A228,Input!$A$1:$A$395,0),MATCH('2020-21'!J$2,Input!$A$1:$EY$1,0))</f>
        <v>90.530293946131522</v>
      </c>
      <c r="K228" s="83">
        <f>INDEX(Input!$A$1:$EY$395,MATCH('2020-21'!$A228,Input!$A$1:$A$395,0),MATCH('2020-21'!K$2,Input!$A$1:$EY$1,0))</f>
        <v>9.2014668771084249</v>
      </c>
      <c r="L228" s="83">
        <f>INDEX(Input!$A$1:$EY$395,MATCH('2020-21'!$A228,Input!$A$1:$A$395,0),MATCH('2020-21'!L$2,Input!$A$1:$EY$1,0))</f>
        <v>0</v>
      </c>
      <c r="M228" s="83">
        <f>INDEX(Input!$A$1:$EY$395,MATCH('2020-21'!$A228,Input!$A$1:$A$395,0),MATCH('2020-21'!M$2,Input!$A$1:$EY$1,0))</f>
        <v>9.2968862857215484</v>
      </c>
      <c r="N228" s="83">
        <f>INDEX(Input!$A$1:$EY$395,MATCH('2020-21'!$A228,Input!$A$1:$A$395,0),MATCH('2020-21'!N$2,Input!$A$1:$EY$1,0))</f>
        <v>0</v>
      </c>
      <c r="O228" s="83">
        <f>INDEX(Input!$A$1:$EY$395,MATCH('2020-21'!$A228,Input!$A$1:$A$395,0),MATCH('2020-21'!O$2,Input!$A$1:$EY$1,0))</f>
        <v>6.2072529999999997</v>
      </c>
      <c r="P228" s="83">
        <f>INDEX(Input!$A$1:$EY$395,MATCH('2020-21'!$A228,Input!$A$1:$A$395,0),MATCH('2020-21'!P$2,Input!$A$1:$EY$1,0))</f>
        <v>3.6811055554335805</v>
      </c>
      <c r="Q228" s="83">
        <f>INDEX(Input!$A$1:$EY$395,MATCH('2020-21'!$A228,Input!$A$1:$A$395,0),MATCH('2020-21'!Q$2,Input!$A$1:$EY$1,0))</f>
        <v>0</v>
      </c>
      <c r="R228" s="112">
        <f>INDEX(Input!$A$1:$EY$395,MATCH('2020-21'!$A228,Input!$A$1:$A$395,0),MATCH('2020-21'!R$2,Input!$A$1:$EY$1,0))</f>
        <v>180.53420269190417</v>
      </c>
      <c r="S228" s="128">
        <f>INDEX(Input!$A$1:$EY$395,MATCH('2020-21'!$A228,Input!$A$1:$A$395,0),MATCH('2020-21'!S$2,Input!$A$1:$EY$1,0))</f>
        <v>7.0490745580118697</v>
      </c>
      <c r="V228" s="100"/>
    </row>
    <row r="229" spans="1:22" ht="16.2" x14ac:dyDescent="0.3">
      <c r="A229" s="120" t="str">
        <f>INDEX(Input!$A$1:$A$395,MATCH('2020-21'!$B229,Input!$B$1:$B$395,0))</f>
        <v>R280</v>
      </c>
      <c r="B229" s="120" t="s">
        <v>1005</v>
      </c>
      <c r="C229" s="120" t="str">
        <f>INDEX(Input!$C$1:$C$395,MATCH('2020-21'!$B229,Input!$B$1:$B$395,0))</f>
        <v>E07000218</v>
      </c>
      <c r="D229" s="46">
        <f>INDEX(Input!$EY$1:$EY$395,MATCH('2020-21'!$B229,Input!$B$1:$B$395,0))</f>
        <v>1</v>
      </c>
      <c r="E229" s="163"/>
      <c r="F229" s="120" t="str">
        <f>INDEX(Input!$D$1:$D$395,MATCH('2020-21'!$B229,Input!$B$1:$B$395,0))</f>
        <v>North Warwickshire</v>
      </c>
      <c r="G229" s="112">
        <f>INDEX(Input!$A$1:$EY$395,MATCH('2020-21'!$A229,Input!$A$1:$A$395,0),MATCH('2020-21'!G$2,Input!$A$1:$EY$1,0))</f>
        <v>7.1892491594772823</v>
      </c>
      <c r="H229" s="83">
        <f>INDEX(Input!$A$1:$EY$395,MATCH('2020-21'!$A229,Input!$A$1:$A$395,0),MATCH('2020-21'!H$2,Input!$A$1:$EY$1,0))</f>
        <v>1.9216556803096401</v>
      </c>
      <c r="I229" s="83">
        <f>INDEX(Input!$A$1:$EY$395,MATCH('2020-21'!$A229,Input!$A$1:$A$395,0),MATCH('2020-21'!I$2,Input!$A$1:$EY$1,0))</f>
        <v>7.7020267747881357E-2</v>
      </c>
      <c r="J229" s="83">
        <f>INDEX(Input!$A$1:$EY$395,MATCH('2020-21'!$A229,Input!$A$1:$A$395,0),MATCH('2020-21'!J$2,Input!$A$1:$EY$1,0))</f>
        <v>4.4638620534177997</v>
      </c>
      <c r="K229" s="83">
        <f>INDEX(Input!$A$1:$EY$395,MATCH('2020-21'!$A229,Input!$A$1:$A$395,0),MATCH('2020-21'!K$2,Input!$A$1:$EY$1,0))</f>
        <v>0</v>
      </c>
      <c r="L229" s="83">
        <f>INDEX(Input!$A$1:$EY$395,MATCH('2020-21'!$A229,Input!$A$1:$A$395,0),MATCH('2020-21'!L$2,Input!$A$1:$EY$1,0))</f>
        <v>1.8028897182347899E-2</v>
      </c>
      <c r="M229" s="83">
        <f>INDEX(Input!$A$1:$EY$395,MATCH('2020-21'!$A229,Input!$A$1:$A$395,0),MATCH('2020-21'!M$2,Input!$A$1:$EY$1,0))</f>
        <v>0</v>
      </c>
      <c r="N229" s="83">
        <f>INDEX(Input!$A$1:$EY$395,MATCH('2020-21'!$A229,Input!$A$1:$A$395,0),MATCH('2020-21'!N$2,Input!$A$1:$EY$1,0))</f>
        <v>0</v>
      </c>
      <c r="O229" s="83">
        <f>INDEX(Input!$A$1:$EY$395,MATCH('2020-21'!$A229,Input!$A$1:$A$395,0),MATCH('2020-21'!O$2,Input!$A$1:$EY$1,0))</f>
        <v>0</v>
      </c>
      <c r="P229" s="83">
        <f>INDEX(Input!$A$1:$EY$395,MATCH('2020-21'!$A229,Input!$A$1:$A$395,0),MATCH('2020-21'!P$2,Input!$A$1:$EY$1,0))</f>
        <v>0.73847575561642254</v>
      </c>
      <c r="Q229" s="83">
        <f>INDEX(Input!$A$1:$EY$395,MATCH('2020-21'!$A229,Input!$A$1:$A$395,0),MATCH('2020-21'!Q$2,Input!$A$1:$EY$1,0))</f>
        <v>0</v>
      </c>
      <c r="R229" s="112">
        <f>INDEX(Input!$A$1:$EY$395,MATCH('2020-21'!$A229,Input!$A$1:$A$395,0),MATCH('2020-21'!R$2,Input!$A$1:$EY$1,0))</f>
        <v>7.2190426542740918</v>
      </c>
      <c r="S229" s="128">
        <f>INDEX(Input!$A$1:$EY$395,MATCH('2020-21'!$A229,Input!$A$1:$A$395,0),MATCH('2020-21'!S$2,Input!$A$1:$EY$1,0))</f>
        <v>0.4144173353281877</v>
      </c>
      <c r="V229" s="100"/>
    </row>
    <row r="230" spans="1:22" ht="16.2" x14ac:dyDescent="0.3">
      <c r="A230" s="120" t="str">
        <f>INDEX(Input!$A$1:$A$395,MATCH('2020-21'!$B230,Input!$B$1:$B$395,0))</f>
        <v>R191</v>
      </c>
      <c r="B230" s="120" t="s">
        <v>1167</v>
      </c>
      <c r="C230" s="120" t="str">
        <f>INDEX(Input!$C$1:$C$395,MATCH('2020-21'!$B230,Input!$B$1:$B$395,0))</f>
        <v>E07000134</v>
      </c>
      <c r="D230" s="46">
        <f>INDEX(Input!$EY$1:$EY$395,MATCH('2020-21'!$B230,Input!$B$1:$B$395,0))</f>
        <v>1</v>
      </c>
      <c r="E230" s="163"/>
      <c r="F230" s="120" t="str">
        <f>INDEX(Input!$D$1:$D$395,MATCH('2020-21'!$B230,Input!$B$1:$B$395,0))</f>
        <v>North West Leicestershire</v>
      </c>
      <c r="G230" s="112">
        <f>INDEX(Input!$A$1:$EY$395,MATCH('2020-21'!$A230,Input!$A$1:$A$395,0),MATCH('2020-21'!G$2,Input!$A$1:$EY$1,0))</f>
        <v>11.327140011067096</v>
      </c>
      <c r="H230" s="83">
        <f>INDEX(Input!$A$1:$EY$395,MATCH('2020-21'!$A230,Input!$A$1:$A$395,0),MATCH('2020-21'!H$2,Input!$A$1:$EY$1,0))</f>
        <v>2.4036173002827876</v>
      </c>
      <c r="I230" s="83">
        <f>INDEX(Input!$A$1:$EY$395,MATCH('2020-21'!$A230,Input!$A$1:$A$395,0),MATCH('2020-21'!I$2,Input!$A$1:$EY$1,0))</f>
        <v>9.6337366744801103E-2</v>
      </c>
      <c r="J230" s="83">
        <f>INDEX(Input!$A$1:$EY$395,MATCH('2020-21'!$A230,Input!$A$1:$A$395,0),MATCH('2020-21'!J$2,Input!$A$1:$EY$1,0))</f>
        <v>6.1244661512943779</v>
      </c>
      <c r="K230" s="83">
        <f>INDEX(Input!$A$1:$EY$395,MATCH('2020-21'!$A230,Input!$A$1:$A$395,0),MATCH('2020-21'!K$2,Input!$A$1:$EY$1,0))</f>
        <v>0</v>
      </c>
      <c r="L230" s="83">
        <f>INDEX(Input!$A$1:$EY$395,MATCH('2020-21'!$A230,Input!$A$1:$A$395,0),MATCH('2020-21'!L$2,Input!$A$1:$EY$1,0))</f>
        <v>5.3730705956373109E-2</v>
      </c>
      <c r="M230" s="83">
        <f>INDEX(Input!$A$1:$EY$395,MATCH('2020-21'!$A230,Input!$A$1:$A$395,0),MATCH('2020-21'!M$2,Input!$A$1:$EY$1,0))</f>
        <v>0</v>
      </c>
      <c r="N230" s="83">
        <f>INDEX(Input!$A$1:$EY$395,MATCH('2020-21'!$A230,Input!$A$1:$A$395,0),MATCH('2020-21'!N$2,Input!$A$1:$EY$1,0))</f>
        <v>0</v>
      </c>
      <c r="O230" s="83">
        <f>INDEX(Input!$A$1:$EY$395,MATCH('2020-21'!$A230,Input!$A$1:$A$395,0),MATCH('2020-21'!O$2,Input!$A$1:$EY$1,0))</f>
        <v>0</v>
      </c>
      <c r="P230" s="83">
        <f>INDEX(Input!$A$1:$EY$395,MATCH('2020-21'!$A230,Input!$A$1:$A$395,0),MATCH('2020-21'!P$2,Input!$A$1:$EY$1,0))</f>
        <v>3.4107071072077804</v>
      </c>
      <c r="Q230" s="83">
        <f>INDEX(Input!$A$1:$EY$395,MATCH('2020-21'!$A230,Input!$A$1:$A$395,0),MATCH('2020-21'!Q$2,Input!$A$1:$EY$1,0))</f>
        <v>0</v>
      </c>
      <c r="R230" s="112">
        <f>INDEX(Input!$A$1:$EY$395,MATCH('2020-21'!$A230,Input!$A$1:$A$395,0),MATCH('2020-21'!R$2,Input!$A$1:$EY$1,0))</f>
        <v>12.088858631486122</v>
      </c>
      <c r="S230" s="128">
        <f>INDEX(Input!$A$1:$EY$395,MATCH('2020-21'!$A230,Input!$A$1:$A$395,0),MATCH('2020-21'!S$2,Input!$A$1:$EY$1,0))</f>
        <v>6.7247215067068433</v>
      </c>
      <c r="V230" s="100"/>
    </row>
    <row r="231" spans="1:22" ht="16.2" x14ac:dyDescent="0.3">
      <c r="A231" s="120" t="str">
        <f>INDEX(Input!$A$1:$A$395,MATCH('2020-21'!$B231,Input!$B$1:$B$395,0))</f>
        <v>R618</v>
      </c>
      <c r="B231" s="120" t="s">
        <v>1706</v>
      </c>
      <c r="C231" s="120" t="str">
        <f>INDEX(Input!$C$1:$C$395,MATCH('2020-21'!$B231,Input!$B$1:$B$395,0))</f>
        <v>E10000023</v>
      </c>
      <c r="D231" s="46">
        <f>INDEX(Input!$EY$1:$EY$395,MATCH('2020-21'!$B231,Input!$B$1:$B$395,0))</f>
        <v>1</v>
      </c>
      <c r="E231" s="163"/>
      <c r="F231" s="120" t="str">
        <f>INDEX(Input!$D$1:$D$395,MATCH('2020-21'!$B231,Input!$B$1:$B$395,0))</f>
        <v>North Yorkshire</v>
      </c>
      <c r="G231" s="112">
        <f>INDEX(Input!$A$1:$EY$395,MATCH('2020-21'!$A231,Input!$A$1:$A$395,0),MATCH('2020-21'!G$2,Input!$A$1:$EY$1,0))</f>
        <v>405.6923934190022</v>
      </c>
      <c r="H231" s="83">
        <f>INDEX(Input!$A$1:$EY$395,MATCH('2020-21'!$A231,Input!$A$1:$A$395,0),MATCH('2020-21'!H$2,Input!$A$1:$EY$1,0))</f>
        <v>67.716420795814372</v>
      </c>
      <c r="I231" s="83">
        <f>INDEX(Input!$A$1:$EY$395,MATCH('2020-21'!$A231,Input!$A$1:$A$395,0),MATCH('2020-21'!I$2,Input!$A$1:$EY$1,0))</f>
        <v>2.714085001836247</v>
      </c>
      <c r="J231" s="83">
        <f>INDEX(Input!$A$1:$EY$395,MATCH('2020-21'!$A231,Input!$A$1:$A$395,0),MATCH('2020-21'!J$2,Input!$A$1:$EY$1,0))</f>
        <v>293.08406699060163</v>
      </c>
      <c r="K231" s="83">
        <f>INDEX(Input!$A$1:$EY$395,MATCH('2020-21'!$A231,Input!$A$1:$A$395,0),MATCH('2020-21'!K$2,Input!$A$1:$EY$1,0))</f>
        <v>29.763925838686347</v>
      </c>
      <c r="L231" s="83">
        <f>INDEX(Input!$A$1:$EY$395,MATCH('2020-21'!$A231,Input!$A$1:$A$395,0),MATCH('2020-21'!L$2,Input!$A$1:$EY$1,0))</f>
        <v>0</v>
      </c>
      <c r="M231" s="83">
        <f>INDEX(Input!$A$1:$EY$395,MATCH('2020-21'!$A231,Input!$A$1:$A$395,0),MATCH('2020-21'!M$2,Input!$A$1:$EY$1,0))</f>
        <v>16.818986369882797</v>
      </c>
      <c r="N231" s="83">
        <f>INDEX(Input!$A$1:$EY$395,MATCH('2020-21'!$A231,Input!$A$1:$A$395,0),MATCH('2020-21'!N$2,Input!$A$1:$EY$1,0))</f>
        <v>0</v>
      </c>
      <c r="O231" s="83">
        <f>INDEX(Input!$A$1:$EY$395,MATCH('2020-21'!$A231,Input!$A$1:$A$395,0),MATCH('2020-21'!O$2,Input!$A$1:$EY$1,0))</f>
        <v>13.048417000000001</v>
      </c>
      <c r="P231" s="83">
        <f>INDEX(Input!$A$1:$EY$395,MATCH('2020-21'!$A231,Input!$A$1:$A$395,0),MATCH('2020-21'!P$2,Input!$A$1:$EY$1,0))</f>
        <v>2.0301928976871384</v>
      </c>
      <c r="Q231" s="83">
        <f>INDEX(Input!$A$1:$EY$395,MATCH('2020-21'!$A231,Input!$A$1:$A$395,0),MATCH('2020-21'!Q$2,Input!$A$1:$EY$1,0))</f>
        <v>8.284704416443649</v>
      </c>
      <c r="R231" s="112">
        <f>INDEX(Input!$A$1:$EY$395,MATCH('2020-21'!$A231,Input!$A$1:$A$395,0),MATCH('2020-21'!R$2,Input!$A$1:$EY$1,0))</f>
        <v>433.46079931095221</v>
      </c>
      <c r="S231" s="128">
        <f>INDEX(Input!$A$1:$EY$395,MATCH('2020-21'!$A231,Input!$A$1:$A$395,0),MATCH('2020-21'!S$2,Input!$A$1:$EY$1,0))</f>
        <v>6.8446947348284715</v>
      </c>
      <c r="V231" s="100"/>
    </row>
    <row r="232" spans="1:22" ht="16.2" x14ac:dyDescent="0.3">
      <c r="A232" s="120" t="str">
        <f>INDEX(Input!$A$1:$A$395,MATCH('2020-21'!$B232,Input!$B$1:$B$395,0))</f>
        <v>R932F</v>
      </c>
      <c r="B232" s="120" t="s">
        <v>1711</v>
      </c>
      <c r="C232" s="120" t="str">
        <f>INDEX(Input!$C$1:$C$395,MATCH('2020-21'!$B232,Input!$B$1:$B$395,0))</f>
        <v>E31000027</v>
      </c>
      <c r="D232" s="46">
        <f>INDEX(Input!$EY$1:$EY$395,MATCH('2020-21'!$B232,Input!$B$1:$B$395,0))</f>
        <v>4</v>
      </c>
      <c r="E232" s="163"/>
      <c r="F232" s="120" t="str">
        <f>INDEX(Input!$D$1:$D$395,MATCH('2020-21'!$B232,Input!$B$1:$B$395,0))</f>
        <v>North Yorkshire Police, Fire and Crime Commissioner</v>
      </c>
      <c r="G232" s="112">
        <f>INDEX(Input!$A$1:$EY$395,MATCH('2020-21'!$A232,Input!$A$1:$A$395,0),MATCH('2020-21'!G$2,Input!$A$1:$EY$1,0))</f>
        <v>30.717515153031979</v>
      </c>
      <c r="H232" s="83">
        <f>INDEX(Input!$A$1:$EY$395,MATCH('2020-21'!$A232,Input!$A$1:$A$395,0),MATCH('2020-21'!H$2,Input!$A$1:$EY$1,0))</f>
        <v>8.6944190670436523</v>
      </c>
      <c r="I232" s="83">
        <f>INDEX(Input!$A$1:$EY$395,MATCH('2020-21'!$A232,Input!$A$1:$A$395,0),MATCH('2020-21'!I$2,Input!$A$1:$EY$1,0))</f>
        <v>0.24668195078904204</v>
      </c>
      <c r="J232" s="83">
        <f>INDEX(Input!$A$1:$EY$395,MATCH('2020-21'!$A232,Input!$A$1:$A$395,0),MATCH('2020-21'!J$2,Input!$A$1:$EY$1,0))</f>
        <v>22.234651269292012</v>
      </c>
      <c r="K232" s="83">
        <f>INDEX(Input!$A$1:$EY$395,MATCH('2020-21'!$A232,Input!$A$1:$A$395,0),MATCH('2020-21'!K$2,Input!$A$1:$EY$1,0))</f>
        <v>0</v>
      </c>
      <c r="L232" s="83">
        <f>INDEX(Input!$A$1:$EY$395,MATCH('2020-21'!$A232,Input!$A$1:$A$395,0),MATCH('2020-21'!L$2,Input!$A$1:$EY$1,0))</f>
        <v>0</v>
      </c>
      <c r="M232" s="83">
        <f>INDEX(Input!$A$1:$EY$395,MATCH('2020-21'!$A232,Input!$A$1:$A$395,0),MATCH('2020-21'!M$2,Input!$A$1:$EY$1,0))</f>
        <v>0</v>
      </c>
      <c r="N232" s="83">
        <f>INDEX(Input!$A$1:$EY$395,MATCH('2020-21'!$A232,Input!$A$1:$A$395,0),MATCH('2020-21'!N$2,Input!$A$1:$EY$1,0))</f>
        <v>0</v>
      </c>
      <c r="O232" s="83">
        <f>INDEX(Input!$A$1:$EY$395,MATCH('2020-21'!$A232,Input!$A$1:$A$395,0),MATCH('2020-21'!O$2,Input!$A$1:$EY$1,0))</f>
        <v>0</v>
      </c>
      <c r="P232" s="83">
        <f>INDEX(Input!$A$1:$EY$395,MATCH('2020-21'!$A232,Input!$A$1:$A$395,0),MATCH('2020-21'!P$2,Input!$A$1:$EY$1,0))</f>
        <v>0</v>
      </c>
      <c r="Q232" s="83">
        <f>INDEX(Input!$A$1:$EY$395,MATCH('2020-21'!$A232,Input!$A$1:$A$395,0),MATCH('2020-21'!Q$2,Input!$A$1:$EY$1,0))</f>
        <v>0.51465888639787494</v>
      </c>
      <c r="R232" s="112">
        <f>INDEX(Input!$A$1:$EY$395,MATCH('2020-21'!$A232,Input!$A$1:$A$395,0),MATCH('2020-21'!R$2,Input!$A$1:$EY$1,0))</f>
        <v>31.690411173522584</v>
      </c>
      <c r="S232" s="128">
        <f>INDEX(Input!$A$1:$EY$395,MATCH('2020-21'!$A232,Input!$A$1:$A$395,0),MATCH('2020-21'!S$2,Input!$A$1:$EY$1,0))</f>
        <v>3.1672354213670095</v>
      </c>
      <c r="V232" s="100"/>
    </row>
    <row r="233" spans="1:22" ht="16.2" x14ac:dyDescent="0.3">
      <c r="A233" s="120" t="str">
        <f>INDEX(Input!$A$1:$A$395,MATCH('2020-21'!$B233,Input!$B$1:$B$395,0))</f>
        <v>R212</v>
      </c>
      <c r="B233" s="120" t="s">
        <v>1111</v>
      </c>
      <c r="C233" s="120" t="str">
        <f>INDEX(Input!$C$1:$C$395,MATCH('2020-21'!$B233,Input!$B$1:$B$395,0))</f>
        <v>E07000154</v>
      </c>
      <c r="D233" s="46">
        <f>INDEX(Input!$EY$1:$EY$395,MATCH('2020-21'!$B233,Input!$B$1:$B$395,0))</f>
        <v>1</v>
      </c>
      <c r="E233" s="163"/>
      <c r="F233" s="120" t="str">
        <f>INDEX(Input!$D$1:$D$395,MATCH('2020-21'!$B233,Input!$B$1:$B$395,0))</f>
        <v>Northampton</v>
      </c>
      <c r="G233" s="112">
        <f>INDEX(Input!$A$1:$EY$395,MATCH('2020-21'!$A233,Input!$A$1:$A$395,0),MATCH('2020-21'!G$2,Input!$A$1:$EY$1,0))</f>
        <v>24.987556642351556</v>
      </c>
      <c r="H233" s="83">
        <f>INDEX(Input!$A$1:$EY$395,MATCH('2020-21'!$A233,Input!$A$1:$A$395,0),MATCH('2020-21'!H$2,Input!$A$1:$EY$1,0))</f>
        <v>6.8316937621546341</v>
      </c>
      <c r="I233" s="83">
        <f>INDEX(Input!$A$1:$EY$395,MATCH('2020-21'!$A233,Input!$A$1:$A$395,0),MATCH('2020-21'!I$2,Input!$A$1:$EY$1,0))</f>
        <v>0.27381538124868271</v>
      </c>
      <c r="J233" s="83">
        <f>INDEX(Input!$A$1:$EY$395,MATCH('2020-21'!$A233,Input!$A$1:$A$395,0),MATCH('2020-21'!J$2,Input!$A$1:$EY$1,0))</f>
        <v>16.094511630874642</v>
      </c>
      <c r="K233" s="83">
        <f>INDEX(Input!$A$1:$EY$395,MATCH('2020-21'!$A233,Input!$A$1:$A$395,0),MATCH('2020-21'!K$2,Input!$A$1:$EY$1,0))</f>
        <v>0</v>
      </c>
      <c r="L233" s="83">
        <f>INDEX(Input!$A$1:$EY$395,MATCH('2020-21'!$A233,Input!$A$1:$A$395,0),MATCH('2020-21'!L$2,Input!$A$1:$EY$1,0))</f>
        <v>9.778091313281756E-2</v>
      </c>
      <c r="M233" s="83">
        <f>INDEX(Input!$A$1:$EY$395,MATCH('2020-21'!$A233,Input!$A$1:$A$395,0),MATCH('2020-21'!M$2,Input!$A$1:$EY$1,0))</f>
        <v>0</v>
      </c>
      <c r="N233" s="83">
        <f>INDEX(Input!$A$1:$EY$395,MATCH('2020-21'!$A233,Input!$A$1:$A$395,0),MATCH('2020-21'!N$2,Input!$A$1:$EY$1,0))</f>
        <v>0</v>
      </c>
      <c r="O233" s="83">
        <f>INDEX(Input!$A$1:$EY$395,MATCH('2020-21'!$A233,Input!$A$1:$A$395,0),MATCH('2020-21'!O$2,Input!$A$1:$EY$1,0))</f>
        <v>0</v>
      </c>
      <c r="P233" s="83">
        <f>INDEX(Input!$A$1:$EY$395,MATCH('2020-21'!$A233,Input!$A$1:$A$395,0),MATCH('2020-21'!P$2,Input!$A$1:$EY$1,0))</f>
        <v>2.4237547597297167</v>
      </c>
      <c r="Q233" s="83">
        <f>INDEX(Input!$A$1:$EY$395,MATCH('2020-21'!$A233,Input!$A$1:$A$395,0),MATCH('2020-21'!Q$2,Input!$A$1:$EY$1,0))</f>
        <v>0</v>
      </c>
      <c r="R233" s="112">
        <f>INDEX(Input!$A$1:$EY$395,MATCH('2020-21'!$A233,Input!$A$1:$A$395,0),MATCH('2020-21'!R$2,Input!$A$1:$EY$1,0))</f>
        <v>25.721556447140493</v>
      </c>
      <c r="S233" s="128">
        <f>INDEX(Input!$A$1:$EY$395,MATCH('2020-21'!$A233,Input!$A$1:$A$395,0),MATCH('2020-21'!S$2,Input!$A$1:$EY$1,0))</f>
        <v>2.9374612944143452</v>
      </c>
      <c r="V233" s="100"/>
    </row>
    <row r="234" spans="1:22" ht="16.2" x14ac:dyDescent="0.3">
      <c r="A234" s="120" t="str">
        <f>INDEX(Input!$A$1:$A$395,MATCH('2020-21'!$B234,Input!$B$1:$B$395,0))</f>
        <v>R430</v>
      </c>
      <c r="B234" s="120" t="s">
        <v>1510</v>
      </c>
      <c r="C234" s="120" t="str">
        <f>INDEX(Input!$C$1:$C$395,MATCH('2020-21'!$B234,Input!$B$1:$B$395,0))</f>
        <v>E10000021</v>
      </c>
      <c r="D234" s="46">
        <f>INDEX(Input!$EY$1:$EY$395,MATCH('2020-21'!$B234,Input!$B$1:$B$395,0))</f>
        <v>5</v>
      </c>
      <c r="E234" s="163"/>
      <c r="F234" s="120" t="str">
        <f>INDEX(Input!$D$1:$D$395,MATCH('2020-21'!$B234,Input!$B$1:$B$395,0))</f>
        <v>Northamptonshire</v>
      </c>
      <c r="G234" s="112">
        <f>INDEX(Input!$A$1:$EY$395,MATCH('2020-21'!$A234,Input!$A$1:$A$395,0),MATCH('2020-21'!G$2,Input!$A$1:$EY$1,0))</f>
        <v>428.5929668799061</v>
      </c>
      <c r="H234" s="83">
        <f>INDEX(Input!$A$1:$EY$395,MATCH('2020-21'!$A234,Input!$A$1:$A$395,0),MATCH('2020-21'!H$2,Input!$A$1:$EY$1,0))</f>
        <v>94.497276715796787</v>
      </c>
      <c r="I234" s="83">
        <f>INDEX(Input!$A$1:$EY$395,MATCH('2020-21'!$A234,Input!$A$1:$A$395,0),MATCH('2020-21'!I$2,Input!$A$1:$EY$1,0))</f>
        <v>3.4716347118497217</v>
      </c>
      <c r="J234" s="83">
        <f>INDEX(Input!$A$1:$EY$395,MATCH('2020-21'!$A234,Input!$A$1:$A$395,0),MATCH('2020-21'!J$2,Input!$A$1:$EY$1,0))</f>
        <v>293.45445279947114</v>
      </c>
      <c r="K234" s="83">
        <f>INDEX(Input!$A$1:$EY$395,MATCH('2020-21'!$A234,Input!$A$1:$A$395,0),MATCH('2020-21'!K$2,Input!$A$1:$EY$1,0))</f>
        <v>29.712470903124629</v>
      </c>
      <c r="L234" s="83">
        <f>INDEX(Input!$A$1:$EY$395,MATCH('2020-21'!$A234,Input!$A$1:$A$395,0),MATCH('2020-21'!L$2,Input!$A$1:$EY$1,0))</f>
        <v>0</v>
      </c>
      <c r="M234" s="83">
        <f>INDEX(Input!$A$1:$EY$395,MATCH('2020-21'!$A234,Input!$A$1:$A$395,0),MATCH('2020-21'!M$2,Input!$A$1:$EY$1,0))</f>
        <v>20.957625141434363</v>
      </c>
      <c r="N234" s="83">
        <f>INDEX(Input!$A$1:$EY$395,MATCH('2020-21'!$A234,Input!$A$1:$A$395,0),MATCH('2020-21'!N$2,Input!$A$1:$EY$1,0))</f>
        <v>0</v>
      </c>
      <c r="O234" s="83">
        <f>INDEX(Input!$A$1:$EY$395,MATCH('2020-21'!$A234,Input!$A$1:$A$395,0),MATCH('2020-21'!O$2,Input!$A$1:$EY$1,0))</f>
        <v>15.304918000000001</v>
      </c>
      <c r="P234" s="83">
        <f>INDEX(Input!$A$1:$EY$395,MATCH('2020-21'!$A234,Input!$A$1:$A$395,0),MATCH('2020-21'!P$2,Input!$A$1:$EY$1,0))</f>
        <v>4.1369682647677051</v>
      </c>
      <c r="Q234" s="83">
        <f>INDEX(Input!$A$1:$EY$395,MATCH('2020-21'!$A234,Input!$A$1:$A$395,0),MATCH('2020-21'!Q$2,Input!$A$1:$EY$1,0))</f>
        <v>0</v>
      </c>
      <c r="R234" s="112">
        <f>INDEX(Input!$A$1:$EY$395,MATCH('2020-21'!$A234,Input!$A$1:$A$395,0),MATCH('2020-21'!R$2,Input!$A$1:$EY$1,0))</f>
        <v>461.53534653644431</v>
      </c>
      <c r="S234" s="128">
        <f>INDEX(Input!$A$1:$EY$395,MATCH('2020-21'!$A234,Input!$A$1:$A$395,0),MATCH('2020-21'!S$2,Input!$A$1:$EY$1,0))</f>
        <v>7.6861689766759111</v>
      </c>
      <c r="V234" s="100"/>
    </row>
    <row r="235" spans="1:22" ht="16.2" x14ac:dyDescent="0.3">
      <c r="A235" s="120" t="str">
        <f>INDEX(Input!$A$1:$A$395,MATCH('2020-21'!$B235,Input!$B$1:$B$395,0))</f>
        <v>R930F</v>
      </c>
      <c r="B235" s="120" t="s">
        <v>1495</v>
      </c>
      <c r="C235" s="120" t="str">
        <f>INDEX(Input!$C$1:$C$395,MATCH('2020-21'!$B235,Input!$B$1:$B$395,0))</f>
        <v>E31000028</v>
      </c>
      <c r="D235" s="46">
        <f>INDEX(Input!$EY$1:$EY$395,MATCH('2020-21'!$B235,Input!$B$1:$B$395,0))</f>
        <v>4</v>
      </c>
      <c r="E235" s="163"/>
      <c r="F235" s="120" t="str">
        <f>INDEX(Input!$D$1:$D$395,MATCH('2020-21'!$B235,Input!$B$1:$B$395,0))</f>
        <v>Northamptonshire Police, Fire and Crime Commissioner</v>
      </c>
      <c r="G235" s="112">
        <f>INDEX(Input!$A$1:$EY$395,MATCH('2020-21'!$A235,Input!$A$1:$A$395,0),MATCH('2020-21'!G$2,Input!$A$1:$EY$1,0))</f>
        <v>22.626546509766435</v>
      </c>
      <c r="H235" s="83">
        <f>INDEX(Input!$A$1:$EY$395,MATCH('2020-21'!$A235,Input!$A$1:$A$395,0),MATCH('2020-21'!H$2,Input!$A$1:$EY$1,0))</f>
        <v>7.6662748381369568</v>
      </c>
      <c r="I235" s="83">
        <f>INDEX(Input!$A$1:$EY$395,MATCH('2020-21'!$A235,Input!$A$1:$A$395,0),MATCH('2020-21'!I$2,Input!$A$1:$EY$1,0))</f>
        <v>0.2164423568241601</v>
      </c>
      <c r="J235" s="83">
        <f>INDEX(Input!$A$1:$EY$395,MATCH('2020-21'!$A235,Input!$A$1:$A$395,0),MATCH('2020-21'!J$2,Input!$A$1:$EY$1,0))</f>
        <v>15.579657117806246</v>
      </c>
      <c r="K235" s="83">
        <f>INDEX(Input!$A$1:$EY$395,MATCH('2020-21'!$A235,Input!$A$1:$A$395,0),MATCH('2020-21'!K$2,Input!$A$1:$EY$1,0))</f>
        <v>0</v>
      </c>
      <c r="L235" s="83">
        <f>INDEX(Input!$A$1:$EY$395,MATCH('2020-21'!$A235,Input!$A$1:$A$395,0),MATCH('2020-21'!L$2,Input!$A$1:$EY$1,0))</f>
        <v>0</v>
      </c>
      <c r="M235" s="83">
        <f>INDEX(Input!$A$1:$EY$395,MATCH('2020-21'!$A235,Input!$A$1:$A$395,0),MATCH('2020-21'!M$2,Input!$A$1:$EY$1,0))</f>
        <v>0</v>
      </c>
      <c r="N235" s="83">
        <f>INDEX(Input!$A$1:$EY$395,MATCH('2020-21'!$A235,Input!$A$1:$A$395,0),MATCH('2020-21'!N$2,Input!$A$1:$EY$1,0))</f>
        <v>0</v>
      </c>
      <c r="O235" s="83">
        <f>INDEX(Input!$A$1:$EY$395,MATCH('2020-21'!$A235,Input!$A$1:$A$395,0),MATCH('2020-21'!O$2,Input!$A$1:$EY$1,0))</f>
        <v>0</v>
      </c>
      <c r="P235" s="83">
        <f>INDEX(Input!$A$1:$EY$395,MATCH('2020-21'!$A235,Input!$A$1:$A$395,0),MATCH('2020-21'!P$2,Input!$A$1:$EY$1,0))</f>
        <v>0</v>
      </c>
      <c r="Q235" s="83">
        <f>INDEX(Input!$A$1:$EY$395,MATCH('2020-21'!$A235,Input!$A$1:$A$395,0),MATCH('2020-21'!Q$2,Input!$A$1:$EY$1,0))</f>
        <v>0</v>
      </c>
      <c r="R235" s="112">
        <f>INDEX(Input!$A$1:$EY$395,MATCH('2020-21'!$A235,Input!$A$1:$A$395,0),MATCH('2020-21'!R$2,Input!$A$1:$EY$1,0))</f>
        <v>23.462374312767359</v>
      </c>
      <c r="S235" s="128">
        <f>INDEX(Input!$A$1:$EY$395,MATCH('2020-21'!$A235,Input!$A$1:$A$395,0),MATCH('2020-21'!S$2,Input!$A$1:$EY$1,0))</f>
        <v>3.6940140318813208</v>
      </c>
      <c r="V235" s="100"/>
    </row>
    <row r="236" spans="1:22" ht="16.2" x14ac:dyDescent="0.3">
      <c r="A236" s="120" t="str">
        <f>INDEX(Input!$A$1:$A$395,MATCH('2020-21'!$B236,Input!$B$1:$B$395,0))</f>
        <v>R674</v>
      </c>
      <c r="B236" s="120" t="s">
        <v>1591</v>
      </c>
      <c r="C236" s="120" t="str">
        <f>INDEX(Input!$C$1:$C$395,MATCH('2020-21'!$B236,Input!$B$1:$B$395,0))</f>
        <v>E06000057</v>
      </c>
      <c r="D236" s="46">
        <f>INDEX(Input!$EY$1:$EY$395,MATCH('2020-21'!$B236,Input!$B$1:$B$395,0))</f>
        <v>1</v>
      </c>
      <c r="E236" s="163"/>
      <c r="F236" s="120" t="str">
        <f>INDEX(Input!$D$1:$D$395,MATCH('2020-21'!$B236,Input!$B$1:$B$395,0))</f>
        <v>Northumberland</v>
      </c>
      <c r="G236" s="112">
        <f>INDEX(Input!$A$1:$EY$395,MATCH('2020-21'!$A236,Input!$A$1:$A$395,0),MATCH('2020-21'!G$2,Input!$A$1:$EY$1,0))</f>
        <v>281.13345201991939</v>
      </c>
      <c r="H236" s="83">
        <f>INDEX(Input!$A$1:$EY$395,MATCH('2020-21'!$A236,Input!$A$1:$A$395,0),MATCH('2020-21'!H$2,Input!$A$1:$EY$1,0))</f>
        <v>79.365226803293154</v>
      </c>
      <c r="I236" s="83">
        <f>INDEX(Input!$A$1:$EY$395,MATCH('2020-21'!$A236,Input!$A$1:$A$395,0),MATCH('2020-21'!I$2,Input!$A$1:$EY$1,0))</f>
        <v>2.7621055457229606</v>
      </c>
      <c r="J236" s="83">
        <f>INDEX(Input!$A$1:$EY$395,MATCH('2020-21'!$A236,Input!$A$1:$A$395,0),MATCH('2020-21'!J$2,Input!$A$1:$EY$1,0))</f>
        <v>170.75946915165707</v>
      </c>
      <c r="K236" s="83">
        <f>INDEX(Input!$A$1:$EY$395,MATCH('2020-21'!$A236,Input!$A$1:$A$395,0),MATCH('2020-21'!K$2,Input!$A$1:$EY$1,0))</f>
        <v>17.352484665623336</v>
      </c>
      <c r="L236" s="83">
        <f>INDEX(Input!$A$1:$EY$395,MATCH('2020-21'!$A236,Input!$A$1:$A$395,0),MATCH('2020-21'!L$2,Input!$A$1:$EY$1,0))</f>
        <v>0</v>
      </c>
      <c r="M236" s="83">
        <f>INDEX(Input!$A$1:$EY$395,MATCH('2020-21'!$A236,Input!$A$1:$A$395,0),MATCH('2020-21'!M$2,Input!$A$1:$EY$1,0))</f>
        <v>12.128361467603932</v>
      </c>
      <c r="N236" s="83">
        <f>INDEX(Input!$A$1:$EY$395,MATCH('2020-21'!$A236,Input!$A$1:$A$395,0),MATCH('2020-21'!N$2,Input!$A$1:$EY$1,0))</f>
        <v>0</v>
      </c>
      <c r="O236" s="83">
        <f>INDEX(Input!$A$1:$EY$395,MATCH('2020-21'!$A236,Input!$A$1:$A$395,0),MATCH('2020-21'!O$2,Input!$A$1:$EY$1,0))</f>
        <v>8.4452759999999998</v>
      </c>
      <c r="P236" s="83">
        <f>INDEX(Input!$A$1:$EY$395,MATCH('2020-21'!$A236,Input!$A$1:$A$395,0),MATCH('2020-21'!P$2,Input!$A$1:$EY$1,0))</f>
        <v>5.9650923205831399</v>
      </c>
      <c r="Q236" s="83">
        <f>INDEX(Input!$A$1:$EY$395,MATCH('2020-21'!$A236,Input!$A$1:$A$395,0),MATCH('2020-21'!Q$2,Input!$A$1:$EY$1,0))</f>
        <v>2.3402511072628163</v>
      </c>
      <c r="R236" s="112">
        <f>INDEX(Input!$A$1:$EY$395,MATCH('2020-21'!$A236,Input!$A$1:$A$395,0),MATCH('2020-21'!R$2,Input!$A$1:$EY$1,0))</f>
        <v>299.11826706174634</v>
      </c>
      <c r="S236" s="128">
        <f>INDEX(Input!$A$1:$EY$395,MATCH('2020-21'!$A236,Input!$A$1:$A$395,0),MATCH('2020-21'!S$2,Input!$A$1:$EY$1,0))</f>
        <v>6.3972518789946919</v>
      </c>
      <c r="V236" s="100"/>
    </row>
    <row r="237" spans="1:22" ht="16.2" x14ac:dyDescent="0.3">
      <c r="A237" s="120" t="str">
        <f>INDEX(Input!$A$1:$A$395,MATCH('2020-21'!$B237,Input!$B$1:$B$395,0))</f>
        <v>R205</v>
      </c>
      <c r="B237" s="120" t="s">
        <v>1137</v>
      </c>
      <c r="C237" s="120" t="str">
        <f>INDEX(Input!$C$1:$C$395,MATCH('2020-21'!$B237,Input!$B$1:$B$395,0))</f>
        <v>E07000148</v>
      </c>
      <c r="D237" s="46">
        <f>INDEX(Input!$EY$1:$EY$395,MATCH('2020-21'!$B237,Input!$B$1:$B$395,0))</f>
        <v>1</v>
      </c>
      <c r="E237" s="163"/>
      <c r="F237" s="120" t="str">
        <f>INDEX(Input!$D$1:$D$395,MATCH('2020-21'!$B237,Input!$B$1:$B$395,0))</f>
        <v>Norwich</v>
      </c>
      <c r="G237" s="112">
        <f>INDEX(Input!$A$1:$EY$395,MATCH('2020-21'!$A237,Input!$A$1:$A$395,0),MATCH('2020-21'!G$2,Input!$A$1:$EY$1,0))</f>
        <v>16.565736582993772</v>
      </c>
      <c r="H237" s="83">
        <f>INDEX(Input!$A$1:$EY$395,MATCH('2020-21'!$A237,Input!$A$1:$A$395,0),MATCH('2020-21'!H$2,Input!$A$1:$EY$1,0))</f>
        <v>6.2026681138876976</v>
      </c>
      <c r="I237" s="83">
        <f>INDEX(Input!$A$1:$EY$395,MATCH('2020-21'!$A237,Input!$A$1:$A$395,0),MATCH('2020-21'!I$2,Input!$A$1:$EY$1,0))</f>
        <v>0.23994320208844569</v>
      </c>
      <c r="J237" s="83">
        <f>INDEX(Input!$A$1:$EY$395,MATCH('2020-21'!$A237,Input!$A$1:$A$395,0),MATCH('2020-21'!J$2,Input!$A$1:$EY$1,0))</f>
        <v>9.9618409938651169</v>
      </c>
      <c r="K237" s="83">
        <f>INDEX(Input!$A$1:$EY$395,MATCH('2020-21'!$A237,Input!$A$1:$A$395,0),MATCH('2020-21'!K$2,Input!$A$1:$EY$1,0))</f>
        <v>0</v>
      </c>
      <c r="L237" s="83">
        <f>INDEX(Input!$A$1:$EY$395,MATCH('2020-21'!$A237,Input!$A$1:$A$395,0),MATCH('2020-21'!L$2,Input!$A$1:$EY$1,0))</f>
        <v>4.7950001690095492E-3</v>
      </c>
      <c r="M237" s="83">
        <f>INDEX(Input!$A$1:$EY$395,MATCH('2020-21'!$A237,Input!$A$1:$A$395,0),MATCH('2020-21'!M$2,Input!$A$1:$EY$1,0))</f>
        <v>0</v>
      </c>
      <c r="N237" s="83">
        <f>INDEX(Input!$A$1:$EY$395,MATCH('2020-21'!$A237,Input!$A$1:$A$395,0),MATCH('2020-21'!N$2,Input!$A$1:$EY$1,0))</f>
        <v>0</v>
      </c>
      <c r="O237" s="83">
        <f>INDEX(Input!$A$1:$EY$395,MATCH('2020-21'!$A237,Input!$A$1:$A$395,0),MATCH('2020-21'!O$2,Input!$A$1:$EY$1,0))</f>
        <v>0</v>
      </c>
      <c r="P237" s="83">
        <f>INDEX(Input!$A$1:$EY$395,MATCH('2020-21'!$A237,Input!$A$1:$A$395,0),MATCH('2020-21'!P$2,Input!$A$1:$EY$1,0))</f>
        <v>0.69262330300893193</v>
      </c>
      <c r="Q237" s="83">
        <f>INDEX(Input!$A$1:$EY$395,MATCH('2020-21'!$A237,Input!$A$1:$A$395,0),MATCH('2020-21'!Q$2,Input!$A$1:$EY$1,0))</f>
        <v>0</v>
      </c>
      <c r="R237" s="112">
        <f>INDEX(Input!$A$1:$EY$395,MATCH('2020-21'!$A237,Input!$A$1:$A$395,0),MATCH('2020-21'!R$2,Input!$A$1:$EY$1,0))</f>
        <v>17.101870613019202</v>
      </c>
      <c r="S237" s="128">
        <f>INDEX(Input!$A$1:$EY$395,MATCH('2020-21'!$A237,Input!$A$1:$A$395,0),MATCH('2020-21'!S$2,Input!$A$1:$EY$1,0))</f>
        <v>3.2364032069411186</v>
      </c>
      <c r="V237" s="100"/>
    </row>
    <row r="238" spans="1:22" ht="16.2" x14ac:dyDescent="0.3">
      <c r="A238" s="120" t="str">
        <f>INDEX(Input!$A$1:$A$395,MATCH('2020-21'!$B238,Input!$B$1:$B$395,0))</f>
        <v>R661</v>
      </c>
      <c r="B238" s="120" t="s">
        <v>1482</v>
      </c>
      <c r="C238" s="120" t="str">
        <f>INDEX(Input!$C$1:$C$395,MATCH('2020-21'!$B238,Input!$B$1:$B$395,0))</f>
        <v>E06000018</v>
      </c>
      <c r="D238" s="46">
        <f>INDEX(Input!$EY$1:$EY$395,MATCH('2020-21'!$B238,Input!$B$1:$B$395,0))</f>
        <v>1</v>
      </c>
      <c r="E238" s="163"/>
      <c r="F238" s="120" t="str">
        <f>INDEX(Input!$D$1:$D$395,MATCH('2020-21'!$B238,Input!$B$1:$B$395,0))</f>
        <v>Nottingham</v>
      </c>
      <c r="G238" s="112">
        <f>INDEX(Input!$A$1:$EY$395,MATCH('2020-21'!$A238,Input!$A$1:$A$395,0),MATCH('2020-21'!G$2,Input!$A$1:$EY$1,0))</f>
        <v>262.39016952008467</v>
      </c>
      <c r="H238" s="83">
        <f>INDEX(Input!$A$1:$EY$395,MATCH('2020-21'!$A238,Input!$A$1:$A$395,0),MATCH('2020-21'!H$2,Input!$A$1:$EY$1,0))</f>
        <v>122.32327996514964</v>
      </c>
      <c r="I238" s="83">
        <f>INDEX(Input!$A$1:$EY$395,MATCH('2020-21'!$A238,Input!$A$1:$A$395,0),MATCH('2020-21'!I$2,Input!$A$1:$EY$1,0))</f>
        <v>3.8708847165990417</v>
      </c>
      <c r="J238" s="83">
        <f>INDEX(Input!$A$1:$EY$395,MATCH('2020-21'!$A238,Input!$A$1:$A$395,0),MATCH('2020-21'!J$2,Input!$A$1:$EY$1,0))</f>
        <v>112.11578964386541</v>
      </c>
      <c r="K238" s="83">
        <f>INDEX(Input!$A$1:$EY$395,MATCH('2020-21'!$A238,Input!$A$1:$A$395,0),MATCH('2020-21'!K$2,Input!$A$1:$EY$1,0))</f>
        <v>11.363338763462975</v>
      </c>
      <c r="L238" s="83">
        <f>INDEX(Input!$A$1:$EY$395,MATCH('2020-21'!$A238,Input!$A$1:$A$395,0),MATCH('2020-21'!L$2,Input!$A$1:$EY$1,0))</f>
        <v>0</v>
      </c>
      <c r="M238" s="83">
        <f>INDEX(Input!$A$1:$EY$395,MATCH('2020-21'!$A238,Input!$A$1:$A$395,0),MATCH('2020-21'!M$2,Input!$A$1:$EY$1,0))</f>
        <v>16.114637643766844</v>
      </c>
      <c r="N238" s="83">
        <f>INDEX(Input!$A$1:$EY$395,MATCH('2020-21'!$A238,Input!$A$1:$A$395,0),MATCH('2020-21'!N$2,Input!$A$1:$EY$1,0))</f>
        <v>0</v>
      </c>
      <c r="O238" s="83">
        <f>INDEX(Input!$A$1:$EY$395,MATCH('2020-21'!$A238,Input!$A$1:$A$395,0),MATCH('2020-21'!O$2,Input!$A$1:$EY$1,0))</f>
        <v>9.7926749999999991</v>
      </c>
      <c r="P238" s="83">
        <f>INDEX(Input!$A$1:$EY$395,MATCH('2020-21'!$A238,Input!$A$1:$A$395,0),MATCH('2020-21'!P$2,Input!$A$1:$EY$1,0))</f>
        <v>4.4324936392485315</v>
      </c>
      <c r="Q238" s="83">
        <f>INDEX(Input!$A$1:$EY$395,MATCH('2020-21'!$A238,Input!$A$1:$A$395,0),MATCH('2020-21'!Q$2,Input!$A$1:$EY$1,0))</f>
        <v>0</v>
      </c>
      <c r="R238" s="112">
        <f>INDEX(Input!$A$1:$EY$395,MATCH('2020-21'!$A238,Input!$A$1:$A$395,0),MATCH('2020-21'!R$2,Input!$A$1:$EY$1,0))</f>
        <v>280.01309937209243</v>
      </c>
      <c r="S238" s="128">
        <f>INDEX(Input!$A$1:$EY$395,MATCH('2020-21'!$A238,Input!$A$1:$A$395,0),MATCH('2020-21'!S$2,Input!$A$1:$EY$1,0))</f>
        <v>6.7163072016914072</v>
      </c>
      <c r="V238" s="100"/>
    </row>
    <row r="239" spans="1:22" ht="16.2" x14ac:dyDescent="0.3">
      <c r="A239" s="120" t="str">
        <f>INDEX(Input!$A$1:$A$395,MATCH('2020-21'!$B239,Input!$B$1:$B$395,0))</f>
        <v>R669</v>
      </c>
      <c r="B239" s="120" t="s">
        <v>1437</v>
      </c>
      <c r="C239" s="120" t="str">
        <f>INDEX(Input!$C$1:$C$395,MATCH('2020-21'!$B239,Input!$B$1:$B$395,0))</f>
        <v>E10000024</v>
      </c>
      <c r="D239" s="46">
        <f>INDEX(Input!$EY$1:$EY$395,MATCH('2020-21'!$B239,Input!$B$1:$B$395,0))</f>
        <v>1</v>
      </c>
      <c r="E239" s="163"/>
      <c r="F239" s="120" t="str">
        <f>INDEX(Input!$D$1:$D$395,MATCH('2020-21'!$B239,Input!$B$1:$B$395,0))</f>
        <v>Nottinghamshire</v>
      </c>
      <c r="G239" s="112">
        <f>INDEX(Input!$A$1:$EY$395,MATCH('2020-21'!$A239,Input!$A$1:$A$395,0),MATCH('2020-21'!G$2,Input!$A$1:$EY$1,0))</f>
        <v>524.65561882359304</v>
      </c>
      <c r="H239" s="83">
        <f>INDEX(Input!$A$1:$EY$395,MATCH('2020-21'!$A239,Input!$A$1:$A$395,0),MATCH('2020-21'!H$2,Input!$A$1:$EY$1,0))</f>
        <v>115.96301587461075</v>
      </c>
      <c r="I239" s="83">
        <f>INDEX(Input!$A$1:$EY$395,MATCH('2020-21'!$A239,Input!$A$1:$A$395,0),MATCH('2020-21'!I$2,Input!$A$1:$EY$1,0))</f>
        <v>4.3646729679582226</v>
      </c>
      <c r="J239" s="83">
        <f>INDEX(Input!$A$1:$EY$395,MATCH('2020-21'!$A239,Input!$A$1:$A$395,0),MATCH('2020-21'!J$2,Input!$A$1:$EY$1,0))</f>
        <v>353.75614008568044</v>
      </c>
      <c r="K239" s="83">
        <f>INDEX(Input!$A$1:$EY$395,MATCH('2020-21'!$A239,Input!$A$1:$A$395,0),MATCH('2020-21'!K$2,Input!$A$1:$EY$1,0))</f>
        <v>35.950833979546665</v>
      </c>
      <c r="L239" s="83">
        <f>INDEX(Input!$A$1:$EY$395,MATCH('2020-21'!$A239,Input!$A$1:$A$395,0),MATCH('2020-21'!L$2,Input!$A$1:$EY$1,0))</f>
        <v>0</v>
      </c>
      <c r="M239" s="83">
        <f>INDEX(Input!$A$1:$EY$395,MATCH('2020-21'!$A239,Input!$A$1:$A$395,0),MATCH('2020-21'!M$2,Input!$A$1:$EY$1,0))</f>
        <v>30.011229196972845</v>
      </c>
      <c r="N239" s="83">
        <f>INDEX(Input!$A$1:$EY$395,MATCH('2020-21'!$A239,Input!$A$1:$A$395,0),MATCH('2020-21'!N$2,Input!$A$1:$EY$1,0))</f>
        <v>0</v>
      </c>
      <c r="O239" s="83">
        <f>INDEX(Input!$A$1:$EY$395,MATCH('2020-21'!$A239,Input!$A$1:$A$395,0),MATCH('2020-21'!O$2,Input!$A$1:$EY$1,0))</f>
        <v>20.386887999999999</v>
      </c>
      <c r="P239" s="83">
        <f>INDEX(Input!$A$1:$EY$395,MATCH('2020-21'!$A239,Input!$A$1:$A$395,0),MATCH('2020-21'!P$2,Input!$A$1:$EY$1,0))</f>
        <v>1.8728210847954796</v>
      </c>
      <c r="Q239" s="83">
        <f>INDEX(Input!$A$1:$EY$395,MATCH('2020-21'!$A239,Input!$A$1:$A$395,0),MATCH('2020-21'!Q$2,Input!$A$1:$EY$1,0))</f>
        <v>0</v>
      </c>
      <c r="R239" s="112">
        <f>INDEX(Input!$A$1:$EY$395,MATCH('2020-21'!$A239,Input!$A$1:$A$395,0),MATCH('2020-21'!R$2,Input!$A$1:$EY$1,0))</f>
        <v>562.30560118956441</v>
      </c>
      <c r="S239" s="128">
        <f>INDEX(Input!$A$1:$EY$395,MATCH('2020-21'!$A239,Input!$A$1:$A$395,0),MATCH('2020-21'!S$2,Input!$A$1:$EY$1,0))</f>
        <v>7.1761324981884034</v>
      </c>
      <c r="V239" s="100"/>
    </row>
    <row r="240" spans="1:22" ht="16.2" x14ac:dyDescent="0.3">
      <c r="A240" s="120" t="str">
        <f>INDEX(Input!$A$1:$A$395,MATCH('2020-21'!$B240,Input!$B$1:$B$395,0))</f>
        <v>R972</v>
      </c>
      <c r="B240" s="120" t="s">
        <v>1544</v>
      </c>
      <c r="C240" s="120" t="str">
        <f>INDEX(Input!$C$1:$C$395,MATCH('2020-21'!$B240,Input!$B$1:$B$395,0))</f>
        <v>E31000030</v>
      </c>
      <c r="D240" s="46">
        <f>INDEX(Input!$EY$1:$EY$395,MATCH('2020-21'!$B240,Input!$B$1:$B$395,0))</f>
        <v>1</v>
      </c>
      <c r="E240" s="163"/>
      <c r="F240" s="120" t="str">
        <f>INDEX(Input!$D$1:$D$395,MATCH('2020-21'!$B240,Input!$B$1:$B$395,0))</f>
        <v>Nottinghamshire Fire</v>
      </c>
      <c r="G240" s="112">
        <f>INDEX(Input!$A$1:$EY$395,MATCH('2020-21'!$A240,Input!$A$1:$A$395,0),MATCH('2020-21'!G$2,Input!$A$1:$EY$1,0))</f>
        <v>41.648679430687345</v>
      </c>
      <c r="H240" s="83">
        <f>INDEX(Input!$A$1:$EY$395,MATCH('2020-21'!$A240,Input!$A$1:$A$395,0),MATCH('2020-21'!H$2,Input!$A$1:$EY$1,0))</f>
        <v>16.268653823765383</v>
      </c>
      <c r="I240" s="83">
        <f>INDEX(Input!$A$1:$EY$395,MATCH('2020-21'!$A240,Input!$A$1:$A$395,0),MATCH('2020-21'!I$2,Input!$A$1:$EY$1,0))</f>
        <v>0.43472606038121181</v>
      </c>
      <c r="J240" s="83">
        <f>INDEX(Input!$A$1:$EY$395,MATCH('2020-21'!$A240,Input!$A$1:$A$395,0),MATCH('2020-21'!J$2,Input!$A$1:$EY$1,0))</f>
        <v>26.221022126231524</v>
      </c>
      <c r="K240" s="83">
        <f>INDEX(Input!$A$1:$EY$395,MATCH('2020-21'!$A240,Input!$A$1:$A$395,0),MATCH('2020-21'!K$2,Input!$A$1:$EY$1,0))</f>
        <v>0</v>
      </c>
      <c r="L240" s="83">
        <f>INDEX(Input!$A$1:$EY$395,MATCH('2020-21'!$A240,Input!$A$1:$A$395,0),MATCH('2020-21'!L$2,Input!$A$1:$EY$1,0))</f>
        <v>0</v>
      </c>
      <c r="M240" s="83">
        <f>INDEX(Input!$A$1:$EY$395,MATCH('2020-21'!$A240,Input!$A$1:$A$395,0),MATCH('2020-21'!M$2,Input!$A$1:$EY$1,0))</f>
        <v>0</v>
      </c>
      <c r="N240" s="83">
        <f>INDEX(Input!$A$1:$EY$395,MATCH('2020-21'!$A240,Input!$A$1:$A$395,0),MATCH('2020-21'!N$2,Input!$A$1:$EY$1,0))</f>
        <v>0</v>
      </c>
      <c r="O240" s="83">
        <f>INDEX(Input!$A$1:$EY$395,MATCH('2020-21'!$A240,Input!$A$1:$A$395,0),MATCH('2020-21'!O$2,Input!$A$1:$EY$1,0))</f>
        <v>0</v>
      </c>
      <c r="P240" s="83">
        <f>INDEX(Input!$A$1:$EY$395,MATCH('2020-21'!$A240,Input!$A$1:$A$395,0),MATCH('2020-21'!P$2,Input!$A$1:$EY$1,0))</f>
        <v>0</v>
      </c>
      <c r="Q240" s="83">
        <f>INDEX(Input!$A$1:$EY$395,MATCH('2020-21'!$A240,Input!$A$1:$A$395,0),MATCH('2020-21'!Q$2,Input!$A$1:$EY$1,0))</f>
        <v>0</v>
      </c>
      <c r="R240" s="112">
        <f>INDEX(Input!$A$1:$EY$395,MATCH('2020-21'!$A240,Input!$A$1:$A$395,0),MATCH('2020-21'!R$2,Input!$A$1:$EY$1,0))</f>
        <v>42.924402010378124</v>
      </c>
      <c r="S240" s="128">
        <f>INDEX(Input!$A$1:$EY$395,MATCH('2020-21'!$A240,Input!$A$1:$A$395,0),MATCH('2020-21'!S$2,Input!$A$1:$EY$1,0))</f>
        <v>3.0630564933370019</v>
      </c>
      <c r="V240" s="100"/>
    </row>
    <row r="241" spans="1:22" ht="16.2" x14ac:dyDescent="0.3">
      <c r="A241" s="120" t="str">
        <f>INDEX(Input!$A$1:$A$395,MATCH('2020-21'!$B241,Input!$B$1:$B$395,0))</f>
        <v>R281</v>
      </c>
      <c r="B241" s="120" t="s">
        <v>1013</v>
      </c>
      <c r="C241" s="120" t="str">
        <f>INDEX(Input!$C$1:$C$395,MATCH('2020-21'!$B241,Input!$B$1:$B$395,0))</f>
        <v>E07000219</v>
      </c>
      <c r="D241" s="46">
        <f>INDEX(Input!$EY$1:$EY$395,MATCH('2020-21'!$B241,Input!$B$1:$B$395,0))</f>
        <v>1</v>
      </c>
      <c r="E241" s="163"/>
      <c r="F241" s="120" t="str">
        <f>INDEX(Input!$D$1:$D$395,MATCH('2020-21'!$B241,Input!$B$1:$B$395,0))</f>
        <v>Nuneaton And Bedworth</v>
      </c>
      <c r="G241" s="112">
        <f>INDEX(Input!$A$1:$EY$395,MATCH('2020-21'!$A241,Input!$A$1:$A$395,0),MATCH('2020-21'!G$2,Input!$A$1:$EY$1,0))</f>
        <v>13.934516504466158</v>
      </c>
      <c r="H241" s="83">
        <f>INDEX(Input!$A$1:$EY$395,MATCH('2020-21'!$A241,Input!$A$1:$A$395,0),MATCH('2020-21'!H$2,Input!$A$1:$EY$1,0))</f>
        <v>3.6917228342154056</v>
      </c>
      <c r="I241" s="83">
        <f>INDEX(Input!$A$1:$EY$395,MATCH('2020-21'!$A241,Input!$A$1:$A$395,0),MATCH('2020-21'!I$2,Input!$A$1:$EY$1,0))</f>
        <v>0.14796484305472568</v>
      </c>
      <c r="J241" s="83">
        <f>INDEX(Input!$A$1:$EY$395,MATCH('2020-21'!$A241,Input!$A$1:$A$395,0),MATCH('2020-21'!J$2,Input!$A$1:$EY$1,0))</f>
        <v>9.1003933094724783</v>
      </c>
      <c r="K241" s="83">
        <f>INDEX(Input!$A$1:$EY$395,MATCH('2020-21'!$A241,Input!$A$1:$A$395,0),MATCH('2020-21'!K$2,Input!$A$1:$EY$1,0))</f>
        <v>0</v>
      </c>
      <c r="L241" s="83">
        <f>INDEX(Input!$A$1:$EY$395,MATCH('2020-21'!$A241,Input!$A$1:$A$395,0),MATCH('2020-21'!L$2,Input!$A$1:$EY$1,0))</f>
        <v>4.1286545294899966E-2</v>
      </c>
      <c r="M241" s="83">
        <f>INDEX(Input!$A$1:$EY$395,MATCH('2020-21'!$A241,Input!$A$1:$A$395,0),MATCH('2020-21'!M$2,Input!$A$1:$EY$1,0))</f>
        <v>0</v>
      </c>
      <c r="N241" s="83">
        <f>INDEX(Input!$A$1:$EY$395,MATCH('2020-21'!$A241,Input!$A$1:$A$395,0),MATCH('2020-21'!N$2,Input!$A$1:$EY$1,0))</f>
        <v>0</v>
      </c>
      <c r="O241" s="83">
        <f>INDEX(Input!$A$1:$EY$395,MATCH('2020-21'!$A241,Input!$A$1:$A$395,0),MATCH('2020-21'!O$2,Input!$A$1:$EY$1,0))</f>
        <v>0</v>
      </c>
      <c r="P241" s="83">
        <f>INDEX(Input!$A$1:$EY$395,MATCH('2020-21'!$A241,Input!$A$1:$A$395,0),MATCH('2020-21'!P$2,Input!$A$1:$EY$1,0))</f>
        <v>1.6219827588433922</v>
      </c>
      <c r="Q241" s="83">
        <f>INDEX(Input!$A$1:$EY$395,MATCH('2020-21'!$A241,Input!$A$1:$A$395,0),MATCH('2020-21'!Q$2,Input!$A$1:$EY$1,0))</f>
        <v>0</v>
      </c>
      <c r="R241" s="112">
        <f>INDEX(Input!$A$1:$EY$395,MATCH('2020-21'!$A241,Input!$A$1:$A$395,0),MATCH('2020-21'!R$2,Input!$A$1:$EY$1,0))</f>
        <v>14.603350290880901</v>
      </c>
      <c r="S241" s="128">
        <f>INDEX(Input!$A$1:$EY$395,MATCH('2020-21'!$A241,Input!$A$1:$A$395,0),MATCH('2020-21'!S$2,Input!$A$1:$EY$1,0))</f>
        <v>4.7998349006251884</v>
      </c>
      <c r="V241" s="100"/>
    </row>
    <row r="242" spans="1:22" ht="16.2" x14ac:dyDescent="0.3">
      <c r="A242" s="120" t="str">
        <f>INDEX(Input!$A$1:$A$395,MATCH('2020-21'!$B242,Input!$B$1:$B$395,0))</f>
        <v>R192</v>
      </c>
      <c r="B242" s="120" t="s">
        <v>1165</v>
      </c>
      <c r="C242" s="120" t="str">
        <f>INDEX(Input!$C$1:$C$395,MATCH('2020-21'!$B242,Input!$B$1:$B$395,0))</f>
        <v>E07000135</v>
      </c>
      <c r="D242" s="46">
        <f>INDEX(Input!$EY$1:$EY$395,MATCH('2020-21'!$B242,Input!$B$1:$B$395,0))</f>
        <v>1</v>
      </c>
      <c r="E242" s="163"/>
      <c r="F242" s="120" t="str">
        <f>INDEX(Input!$D$1:$D$395,MATCH('2020-21'!$B242,Input!$B$1:$B$395,0))</f>
        <v>Oadby And Wigston</v>
      </c>
      <c r="G242" s="112">
        <f>INDEX(Input!$A$1:$EY$395,MATCH('2020-21'!$A242,Input!$A$1:$A$395,0),MATCH('2020-21'!G$2,Input!$A$1:$EY$1,0))</f>
        <v>5.7423454143015622</v>
      </c>
      <c r="H242" s="83">
        <f>INDEX(Input!$A$1:$EY$395,MATCH('2020-21'!$A242,Input!$A$1:$A$395,0),MATCH('2020-21'!H$2,Input!$A$1:$EY$1,0))</f>
        <v>1.5422724360519711</v>
      </c>
      <c r="I242" s="83">
        <f>INDEX(Input!$A$1:$EY$395,MATCH('2020-21'!$A242,Input!$A$1:$A$395,0),MATCH('2020-21'!I$2,Input!$A$1:$EY$1,0))</f>
        <v>6.1814526495068974E-2</v>
      </c>
      <c r="J242" s="83">
        <f>INDEX(Input!$A$1:$EY$395,MATCH('2020-21'!$A242,Input!$A$1:$A$395,0),MATCH('2020-21'!J$2,Input!$A$1:$EY$1,0))</f>
        <v>4.0157879201445565</v>
      </c>
      <c r="K242" s="83">
        <f>INDEX(Input!$A$1:$EY$395,MATCH('2020-21'!$A242,Input!$A$1:$A$395,0),MATCH('2020-21'!K$2,Input!$A$1:$EY$1,0))</f>
        <v>0</v>
      </c>
      <c r="L242" s="83">
        <f>INDEX(Input!$A$1:$EY$395,MATCH('2020-21'!$A242,Input!$A$1:$A$395,0),MATCH('2020-21'!L$2,Input!$A$1:$EY$1,0))</f>
        <v>2.5507756468301595E-2</v>
      </c>
      <c r="M242" s="83">
        <f>INDEX(Input!$A$1:$EY$395,MATCH('2020-21'!$A242,Input!$A$1:$A$395,0),MATCH('2020-21'!M$2,Input!$A$1:$EY$1,0))</f>
        <v>0</v>
      </c>
      <c r="N242" s="83">
        <f>INDEX(Input!$A$1:$EY$395,MATCH('2020-21'!$A242,Input!$A$1:$A$395,0),MATCH('2020-21'!N$2,Input!$A$1:$EY$1,0))</f>
        <v>0</v>
      </c>
      <c r="O242" s="83">
        <f>INDEX(Input!$A$1:$EY$395,MATCH('2020-21'!$A242,Input!$A$1:$A$395,0),MATCH('2020-21'!O$2,Input!$A$1:$EY$1,0))</f>
        <v>0</v>
      </c>
      <c r="P242" s="83">
        <f>INDEX(Input!$A$1:$EY$395,MATCH('2020-21'!$A242,Input!$A$1:$A$395,0),MATCH('2020-21'!P$2,Input!$A$1:$EY$1,0))</f>
        <v>0.14089665816155605</v>
      </c>
      <c r="Q242" s="83">
        <f>INDEX(Input!$A$1:$EY$395,MATCH('2020-21'!$A242,Input!$A$1:$A$395,0),MATCH('2020-21'!Q$2,Input!$A$1:$EY$1,0))</f>
        <v>0</v>
      </c>
      <c r="R242" s="112">
        <f>INDEX(Input!$A$1:$EY$395,MATCH('2020-21'!$A242,Input!$A$1:$A$395,0),MATCH('2020-21'!R$2,Input!$A$1:$EY$1,0))</f>
        <v>5.786279297321455</v>
      </c>
      <c r="S242" s="128">
        <f>INDEX(Input!$A$1:$EY$395,MATCH('2020-21'!$A242,Input!$A$1:$A$395,0),MATCH('2020-21'!S$2,Input!$A$1:$EY$1,0))</f>
        <v>0.76508603802329933</v>
      </c>
      <c r="V242" s="100"/>
    </row>
    <row r="243" spans="1:22" ht="16.2" x14ac:dyDescent="0.3">
      <c r="A243" s="120" t="str">
        <f>INDEX(Input!$A$1:$A$395,MATCH('2020-21'!$B243,Input!$B$1:$B$395,0))</f>
        <v>R337</v>
      </c>
      <c r="B243" s="120" t="s">
        <v>1648</v>
      </c>
      <c r="C243" s="120" t="str">
        <f>INDEX(Input!$C$1:$C$395,MATCH('2020-21'!$B243,Input!$B$1:$B$395,0))</f>
        <v>E08000004</v>
      </c>
      <c r="D243" s="46">
        <f>INDEX(Input!$EY$1:$EY$395,MATCH('2020-21'!$B243,Input!$B$1:$B$395,0))</f>
        <v>1</v>
      </c>
      <c r="E243" s="163"/>
      <c r="F243" s="120" t="str">
        <f>INDEX(Input!$D$1:$D$395,MATCH('2020-21'!$B243,Input!$B$1:$B$395,0))</f>
        <v>Oldham</v>
      </c>
      <c r="G243" s="112">
        <f>INDEX(Input!$A$1:$EY$395,MATCH('2020-21'!$A243,Input!$A$1:$A$395,0),MATCH('2020-21'!G$2,Input!$A$1:$EY$1,0))</f>
        <v>188.35801643860185</v>
      </c>
      <c r="H243" s="83">
        <f>INDEX(Input!$A$1:$EY$395,MATCH('2020-21'!$A243,Input!$A$1:$A$395,0),MATCH('2020-21'!H$2,Input!$A$1:$EY$1,0))</f>
        <v>81.764849479905209</v>
      </c>
      <c r="I243" s="83">
        <f>INDEX(Input!$A$1:$EY$395,MATCH('2020-21'!$A243,Input!$A$1:$A$395,0),MATCH('2020-21'!I$2,Input!$A$1:$EY$1,0))</f>
        <v>2.5968829080539582</v>
      </c>
      <c r="J243" s="83">
        <f>INDEX(Input!$A$1:$EY$395,MATCH('2020-21'!$A243,Input!$A$1:$A$395,0),MATCH('2020-21'!J$2,Input!$A$1:$EY$1,0))</f>
        <v>88.216637233650445</v>
      </c>
      <c r="K243" s="83">
        <f>INDEX(Input!$A$1:$EY$395,MATCH('2020-21'!$A243,Input!$A$1:$A$395,0),MATCH('2020-21'!K$2,Input!$A$1:$EY$1,0))</f>
        <v>8.9998841407650261</v>
      </c>
      <c r="L243" s="83">
        <f>INDEX(Input!$A$1:$EY$395,MATCH('2020-21'!$A243,Input!$A$1:$A$395,0),MATCH('2020-21'!L$2,Input!$A$1:$EY$1,0))</f>
        <v>0</v>
      </c>
      <c r="M243" s="83">
        <f>INDEX(Input!$A$1:$EY$395,MATCH('2020-21'!$A243,Input!$A$1:$A$395,0),MATCH('2020-21'!M$2,Input!$A$1:$EY$1,0))</f>
        <v>10.858679525197338</v>
      </c>
      <c r="N243" s="83">
        <f>INDEX(Input!$A$1:$EY$395,MATCH('2020-21'!$A243,Input!$A$1:$A$395,0),MATCH('2020-21'!N$2,Input!$A$1:$EY$1,0))</f>
        <v>0</v>
      </c>
      <c r="O243" s="83">
        <f>INDEX(Input!$A$1:$EY$395,MATCH('2020-21'!$A243,Input!$A$1:$A$395,0),MATCH('2020-21'!O$2,Input!$A$1:$EY$1,0))</f>
        <v>6.9545950000000003</v>
      </c>
      <c r="P243" s="83">
        <f>INDEX(Input!$A$1:$EY$395,MATCH('2020-21'!$A243,Input!$A$1:$A$395,0),MATCH('2020-21'!P$2,Input!$A$1:$EY$1,0))</f>
        <v>0.59826457409523381</v>
      </c>
      <c r="Q243" s="83">
        <f>INDEX(Input!$A$1:$EY$395,MATCH('2020-21'!$A243,Input!$A$1:$A$395,0),MATCH('2020-21'!Q$2,Input!$A$1:$EY$1,0))</f>
        <v>0</v>
      </c>
      <c r="R243" s="112">
        <f>INDEX(Input!$A$1:$EY$395,MATCH('2020-21'!$A243,Input!$A$1:$A$395,0),MATCH('2020-21'!R$2,Input!$A$1:$EY$1,0))</f>
        <v>199.98979286166718</v>
      </c>
      <c r="S243" s="128">
        <f>INDEX(Input!$A$1:$EY$395,MATCH('2020-21'!$A243,Input!$A$1:$A$395,0),MATCH('2020-21'!S$2,Input!$A$1:$EY$1,0))</f>
        <v>6.1753551258366013</v>
      </c>
      <c r="V243" s="100"/>
    </row>
    <row r="244" spans="1:22" ht="16.2" x14ac:dyDescent="0.3">
      <c r="A244" s="120" t="str">
        <f>INDEX(Input!$A$1:$A$395,MATCH('2020-21'!$B244,Input!$B$1:$B$395,0))</f>
        <v>R238</v>
      </c>
      <c r="B244" s="120" t="s">
        <v>1089</v>
      </c>
      <c r="C244" s="120" t="str">
        <f>INDEX(Input!$C$1:$C$395,MATCH('2020-21'!$B244,Input!$B$1:$B$395,0))</f>
        <v>E07000178</v>
      </c>
      <c r="D244" s="46">
        <f>INDEX(Input!$EY$1:$EY$395,MATCH('2020-21'!$B244,Input!$B$1:$B$395,0))</f>
        <v>1</v>
      </c>
      <c r="E244" s="163"/>
      <c r="F244" s="120" t="str">
        <f>INDEX(Input!$D$1:$D$395,MATCH('2020-21'!$B244,Input!$B$1:$B$395,0))</f>
        <v>Oxford</v>
      </c>
      <c r="G244" s="112">
        <f>INDEX(Input!$A$1:$EY$395,MATCH('2020-21'!$A244,Input!$A$1:$A$395,0),MATCH('2020-21'!G$2,Input!$A$1:$EY$1,0))</f>
        <v>21.264036327845634</v>
      </c>
      <c r="H244" s="83">
        <f>INDEX(Input!$A$1:$EY$395,MATCH('2020-21'!$A244,Input!$A$1:$A$395,0),MATCH('2020-21'!H$2,Input!$A$1:$EY$1,0))</f>
        <v>6.2598251183388101</v>
      </c>
      <c r="I244" s="83">
        <f>INDEX(Input!$A$1:$EY$395,MATCH('2020-21'!$A244,Input!$A$1:$A$395,0),MATCH('2020-21'!I$2,Input!$A$1:$EY$1,0))</f>
        <v>0.2508947943221968</v>
      </c>
      <c r="J244" s="83">
        <f>INDEX(Input!$A$1:$EY$395,MATCH('2020-21'!$A244,Input!$A$1:$A$395,0),MATCH('2020-21'!J$2,Input!$A$1:$EY$1,0))</f>
        <v>14.435231474094264</v>
      </c>
      <c r="K244" s="83">
        <f>INDEX(Input!$A$1:$EY$395,MATCH('2020-21'!$A244,Input!$A$1:$A$395,0),MATCH('2020-21'!K$2,Input!$A$1:$EY$1,0))</f>
        <v>0</v>
      </c>
      <c r="L244" s="83">
        <f>INDEX(Input!$A$1:$EY$395,MATCH('2020-21'!$A244,Input!$A$1:$A$395,0),MATCH('2020-21'!L$2,Input!$A$1:$EY$1,0))</f>
        <v>0</v>
      </c>
      <c r="M244" s="83">
        <f>INDEX(Input!$A$1:$EY$395,MATCH('2020-21'!$A244,Input!$A$1:$A$395,0),MATCH('2020-21'!M$2,Input!$A$1:$EY$1,0))</f>
        <v>0</v>
      </c>
      <c r="N244" s="83">
        <f>INDEX(Input!$A$1:$EY$395,MATCH('2020-21'!$A244,Input!$A$1:$A$395,0),MATCH('2020-21'!N$2,Input!$A$1:$EY$1,0))</f>
        <v>0</v>
      </c>
      <c r="O244" s="83">
        <f>INDEX(Input!$A$1:$EY$395,MATCH('2020-21'!$A244,Input!$A$1:$A$395,0),MATCH('2020-21'!O$2,Input!$A$1:$EY$1,0))</f>
        <v>0</v>
      </c>
      <c r="P244" s="83">
        <f>INDEX(Input!$A$1:$EY$395,MATCH('2020-21'!$A244,Input!$A$1:$A$395,0),MATCH('2020-21'!P$2,Input!$A$1:$EY$1,0))</f>
        <v>0.60970520046269816</v>
      </c>
      <c r="Q244" s="83">
        <f>INDEX(Input!$A$1:$EY$395,MATCH('2020-21'!$A244,Input!$A$1:$A$395,0),MATCH('2020-21'!Q$2,Input!$A$1:$EY$1,0))</f>
        <v>0</v>
      </c>
      <c r="R244" s="112">
        <f>INDEX(Input!$A$1:$EY$395,MATCH('2020-21'!$A244,Input!$A$1:$A$395,0),MATCH('2020-21'!R$2,Input!$A$1:$EY$1,0))</f>
        <v>21.555656587217971</v>
      </c>
      <c r="S244" s="128">
        <f>INDEX(Input!$A$1:$EY$395,MATCH('2020-21'!$A244,Input!$A$1:$A$395,0),MATCH('2020-21'!S$2,Input!$A$1:$EY$1,0))</f>
        <v>1.3714247609258212</v>
      </c>
      <c r="V244" s="100"/>
    </row>
    <row r="245" spans="1:22" ht="16.2" x14ac:dyDescent="0.3">
      <c r="A245" s="120" t="str">
        <f>INDEX(Input!$A$1:$A$395,MATCH('2020-21'!$B245,Input!$B$1:$B$395,0))</f>
        <v>R434</v>
      </c>
      <c r="B245" s="120" t="s">
        <v>1660</v>
      </c>
      <c r="C245" s="120" t="str">
        <f>INDEX(Input!$C$1:$C$395,MATCH('2020-21'!$B245,Input!$B$1:$B$395,0))</f>
        <v>E10000025</v>
      </c>
      <c r="D245" s="46">
        <f>INDEX(Input!$EY$1:$EY$395,MATCH('2020-21'!$B245,Input!$B$1:$B$395,0))</f>
        <v>1</v>
      </c>
      <c r="E245" s="163"/>
      <c r="F245" s="120" t="str">
        <f>INDEX(Input!$D$1:$D$395,MATCH('2020-21'!$B245,Input!$B$1:$B$395,0))</f>
        <v>Oxfordshire</v>
      </c>
      <c r="G245" s="112">
        <f>INDEX(Input!$A$1:$EY$395,MATCH('2020-21'!$A245,Input!$A$1:$A$395,0),MATCH('2020-21'!G$2,Input!$A$1:$EY$1,0))</f>
        <v>460.12137537302164</v>
      </c>
      <c r="H245" s="83">
        <f>INDEX(Input!$A$1:$EY$395,MATCH('2020-21'!$A245,Input!$A$1:$A$395,0),MATCH('2020-21'!H$2,Input!$A$1:$EY$1,0))</f>
        <v>71.955866231621002</v>
      </c>
      <c r="I245" s="83">
        <f>INDEX(Input!$A$1:$EY$395,MATCH('2020-21'!$A245,Input!$A$1:$A$395,0),MATCH('2020-21'!I$2,Input!$A$1:$EY$1,0))</f>
        <v>2.8840026545739876</v>
      </c>
      <c r="J245" s="83">
        <f>INDEX(Input!$A$1:$EY$395,MATCH('2020-21'!$A245,Input!$A$1:$A$395,0),MATCH('2020-21'!J$2,Input!$A$1:$EY$1,0))</f>
        <v>354.83928178661029</v>
      </c>
      <c r="K245" s="83">
        <f>INDEX(Input!$A$1:$EY$395,MATCH('2020-21'!$A245,Input!$A$1:$A$395,0),MATCH('2020-21'!K$2,Input!$A$1:$EY$1,0))</f>
        <v>35.962249933254419</v>
      </c>
      <c r="L245" s="83">
        <f>INDEX(Input!$A$1:$EY$395,MATCH('2020-21'!$A245,Input!$A$1:$A$395,0),MATCH('2020-21'!L$2,Input!$A$1:$EY$1,0))</f>
        <v>0</v>
      </c>
      <c r="M245" s="83">
        <f>INDEX(Input!$A$1:$EY$395,MATCH('2020-21'!$A245,Input!$A$1:$A$395,0),MATCH('2020-21'!M$2,Input!$A$1:$EY$1,0))</f>
        <v>10.390596646109515</v>
      </c>
      <c r="N245" s="83">
        <f>INDEX(Input!$A$1:$EY$395,MATCH('2020-21'!$A245,Input!$A$1:$A$395,0),MATCH('2020-21'!N$2,Input!$A$1:$EY$1,0))</f>
        <v>0</v>
      </c>
      <c r="O245" s="83">
        <f>INDEX(Input!$A$1:$EY$395,MATCH('2020-21'!$A245,Input!$A$1:$A$395,0),MATCH('2020-21'!O$2,Input!$A$1:$EY$1,0))</f>
        <v>12.030661</v>
      </c>
      <c r="P245" s="83">
        <f>INDEX(Input!$A$1:$EY$395,MATCH('2020-21'!$A245,Input!$A$1:$A$395,0),MATCH('2020-21'!P$2,Input!$A$1:$EY$1,0))</f>
        <v>4.1378577268621592</v>
      </c>
      <c r="Q245" s="83">
        <f>INDEX(Input!$A$1:$EY$395,MATCH('2020-21'!$A245,Input!$A$1:$A$395,0),MATCH('2020-21'!Q$2,Input!$A$1:$EY$1,0))</f>
        <v>0</v>
      </c>
      <c r="R245" s="112">
        <f>INDEX(Input!$A$1:$EY$395,MATCH('2020-21'!$A245,Input!$A$1:$A$395,0),MATCH('2020-21'!R$2,Input!$A$1:$EY$1,0))</f>
        <v>492.20051597903137</v>
      </c>
      <c r="S245" s="128">
        <f>INDEX(Input!$A$1:$EY$395,MATCH('2020-21'!$A245,Input!$A$1:$A$395,0),MATCH('2020-21'!S$2,Input!$A$1:$EY$1,0))</f>
        <v>6.9718866201343266</v>
      </c>
      <c r="V245" s="100"/>
    </row>
    <row r="246" spans="1:22" ht="16.2" x14ac:dyDescent="0.3">
      <c r="A246" s="120" t="str">
        <f>INDEX(Input!$A$1:$A$395,MATCH('2020-21'!$B246,Input!$B$1:$B$395,0))</f>
        <v>R178</v>
      </c>
      <c r="B246" s="120" t="s">
        <v>1195</v>
      </c>
      <c r="C246" s="120" t="str">
        <f>INDEX(Input!$C$1:$C$395,MATCH('2020-21'!$B246,Input!$B$1:$B$395,0))</f>
        <v>E07000122</v>
      </c>
      <c r="D246" s="46">
        <f>INDEX(Input!$EY$1:$EY$395,MATCH('2020-21'!$B246,Input!$B$1:$B$395,0))</f>
        <v>1</v>
      </c>
      <c r="E246" s="163"/>
      <c r="F246" s="120" t="str">
        <f>INDEX(Input!$D$1:$D$395,MATCH('2020-21'!$B246,Input!$B$1:$B$395,0))</f>
        <v>Pendle</v>
      </c>
      <c r="G246" s="112">
        <f>INDEX(Input!$A$1:$EY$395,MATCH('2020-21'!$A246,Input!$A$1:$A$395,0),MATCH('2020-21'!G$2,Input!$A$1:$EY$1,0))</f>
        <v>12.057722681269791</v>
      </c>
      <c r="H246" s="83">
        <f>INDEX(Input!$A$1:$EY$395,MATCH('2020-21'!$A246,Input!$A$1:$A$395,0),MATCH('2020-21'!H$2,Input!$A$1:$EY$1,0))</f>
        <v>5.235335443054133</v>
      </c>
      <c r="I246" s="83">
        <f>INDEX(Input!$A$1:$EY$395,MATCH('2020-21'!$A246,Input!$A$1:$A$395,0),MATCH('2020-21'!I$2,Input!$A$1:$EY$1,0))</f>
        <v>0.1631819027941222</v>
      </c>
      <c r="J246" s="83">
        <f>INDEX(Input!$A$1:$EY$395,MATCH('2020-21'!$A246,Input!$A$1:$A$395,0),MATCH('2020-21'!J$2,Input!$A$1:$EY$1,0))</f>
        <v>6.6110962966372337</v>
      </c>
      <c r="K246" s="83">
        <f>INDEX(Input!$A$1:$EY$395,MATCH('2020-21'!$A246,Input!$A$1:$A$395,0),MATCH('2020-21'!K$2,Input!$A$1:$EY$1,0))</f>
        <v>0</v>
      </c>
      <c r="L246" s="83">
        <f>INDEX(Input!$A$1:$EY$395,MATCH('2020-21'!$A246,Input!$A$1:$A$395,0),MATCH('2020-21'!L$2,Input!$A$1:$EY$1,0))</f>
        <v>2.5591695280022283E-3</v>
      </c>
      <c r="M246" s="83">
        <f>INDEX(Input!$A$1:$EY$395,MATCH('2020-21'!$A246,Input!$A$1:$A$395,0),MATCH('2020-21'!M$2,Input!$A$1:$EY$1,0))</f>
        <v>0</v>
      </c>
      <c r="N246" s="83">
        <f>INDEX(Input!$A$1:$EY$395,MATCH('2020-21'!$A246,Input!$A$1:$A$395,0),MATCH('2020-21'!N$2,Input!$A$1:$EY$1,0))</f>
        <v>0</v>
      </c>
      <c r="O246" s="83">
        <f>INDEX(Input!$A$1:$EY$395,MATCH('2020-21'!$A246,Input!$A$1:$A$395,0),MATCH('2020-21'!O$2,Input!$A$1:$EY$1,0))</f>
        <v>0</v>
      </c>
      <c r="P246" s="83">
        <f>INDEX(Input!$A$1:$EY$395,MATCH('2020-21'!$A246,Input!$A$1:$A$395,0),MATCH('2020-21'!P$2,Input!$A$1:$EY$1,0))</f>
        <v>0.43868261627567345</v>
      </c>
      <c r="Q246" s="83">
        <f>INDEX(Input!$A$1:$EY$395,MATCH('2020-21'!$A246,Input!$A$1:$A$395,0),MATCH('2020-21'!Q$2,Input!$A$1:$EY$1,0))</f>
        <v>0</v>
      </c>
      <c r="R246" s="112">
        <f>INDEX(Input!$A$1:$EY$395,MATCH('2020-21'!$A246,Input!$A$1:$A$395,0),MATCH('2020-21'!R$2,Input!$A$1:$EY$1,0))</f>
        <v>12.450855428289161</v>
      </c>
      <c r="S246" s="128">
        <f>INDEX(Input!$A$1:$EY$395,MATCH('2020-21'!$A246,Input!$A$1:$A$395,0),MATCH('2020-21'!S$2,Input!$A$1:$EY$1,0))</f>
        <v>3.2604228626857967</v>
      </c>
      <c r="V246" s="100"/>
    </row>
    <row r="247" spans="1:22" ht="16.2" x14ac:dyDescent="0.3">
      <c r="A247" s="120" t="str">
        <f>INDEX(Input!$A$1:$A$395,MATCH('2020-21'!$B247,Input!$B$1:$B$395,0))</f>
        <v>R649</v>
      </c>
      <c r="B247" s="120" t="s">
        <v>1631</v>
      </c>
      <c r="C247" s="120" t="str">
        <f>INDEX(Input!$C$1:$C$395,MATCH('2020-21'!$B247,Input!$B$1:$B$395,0))</f>
        <v>E06000031</v>
      </c>
      <c r="D247" s="46">
        <f>INDEX(Input!$EY$1:$EY$395,MATCH('2020-21'!$B247,Input!$B$1:$B$395,0))</f>
        <v>1</v>
      </c>
      <c r="E247" s="163"/>
      <c r="F247" s="120" t="str">
        <f>INDEX(Input!$D$1:$D$395,MATCH('2020-21'!$B247,Input!$B$1:$B$395,0))</f>
        <v>Peterborough</v>
      </c>
      <c r="G247" s="112">
        <f>INDEX(Input!$A$1:$EY$395,MATCH('2020-21'!$A247,Input!$A$1:$A$395,0),MATCH('2020-21'!G$2,Input!$A$1:$EY$1,0))</f>
        <v>143.63488465543927</v>
      </c>
      <c r="H247" s="83">
        <f>INDEX(Input!$A$1:$EY$395,MATCH('2020-21'!$A247,Input!$A$1:$A$395,0),MATCH('2020-21'!H$2,Input!$A$1:$EY$1,0))</f>
        <v>52.424171083179466</v>
      </c>
      <c r="I247" s="83">
        <f>INDEX(Input!$A$1:$EY$395,MATCH('2020-21'!$A247,Input!$A$1:$A$395,0),MATCH('2020-21'!I$2,Input!$A$1:$EY$1,0))</f>
        <v>1.6838132850707335</v>
      </c>
      <c r="J247" s="83">
        <f>INDEX(Input!$A$1:$EY$395,MATCH('2020-21'!$A247,Input!$A$1:$A$395,0),MATCH('2020-21'!J$2,Input!$A$1:$EY$1,0))</f>
        <v>74.833296802716305</v>
      </c>
      <c r="K247" s="83">
        <f>INDEX(Input!$A$1:$EY$395,MATCH('2020-21'!$A247,Input!$A$1:$A$395,0),MATCH('2020-21'!K$2,Input!$A$1:$EY$1,0))</f>
        <v>7.5848011218366924</v>
      </c>
      <c r="L247" s="83">
        <f>INDEX(Input!$A$1:$EY$395,MATCH('2020-21'!$A247,Input!$A$1:$A$395,0),MATCH('2020-21'!L$2,Input!$A$1:$EY$1,0))</f>
        <v>0</v>
      </c>
      <c r="M247" s="83">
        <f>INDEX(Input!$A$1:$EY$395,MATCH('2020-21'!$A247,Input!$A$1:$A$395,0),MATCH('2020-21'!M$2,Input!$A$1:$EY$1,0))</f>
        <v>7.2599373560854454</v>
      </c>
      <c r="N247" s="83">
        <f>INDEX(Input!$A$1:$EY$395,MATCH('2020-21'!$A247,Input!$A$1:$A$395,0),MATCH('2020-21'!N$2,Input!$A$1:$EY$1,0))</f>
        <v>0</v>
      </c>
      <c r="O247" s="83">
        <f>INDEX(Input!$A$1:$EY$395,MATCH('2020-21'!$A247,Input!$A$1:$A$395,0),MATCH('2020-21'!O$2,Input!$A$1:$EY$1,0))</f>
        <v>4.6794289999999998</v>
      </c>
      <c r="P247" s="83">
        <f>INDEX(Input!$A$1:$EY$395,MATCH('2020-21'!$A247,Input!$A$1:$A$395,0),MATCH('2020-21'!P$2,Input!$A$1:$EY$1,0))</f>
        <v>4.7009831049390112</v>
      </c>
      <c r="Q247" s="83">
        <f>INDEX(Input!$A$1:$EY$395,MATCH('2020-21'!$A247,Input!$A$1:$A$395,0),MATCH('2020-21'!Q$2,Input!$A$1:$EY$1,0))</f>
        <v>0</v>
      </c>
      <c r="R247" s="112">
        <f>INDEX(Input!$A$1:$EY$395,MATCH('2020-21'!$A247,Input!$A$1:$A$395,0),MATCH('2020-21'!R$2,Input!$A$1:$EY$1,0))</f>
        <v>153.16643175382765</v>
      </c>
      <c r="S247" s="128">
        <f>INDEX(Input!$A$1:$EY$395,MATCH('2020-21'!$A247,Input!$A$1:$A$395,0),MATCH('2020-21'!S$2,Input!$A$1:$EY$1,0))</f>
        <v>6.6359555488579858</v>
      </c>
      <c r="V247" s="100"/>
    </row>
    <row r="248" spans="1:22" ht="16.2" x14ac:dyDescent="0.3">
      <c r="A248" s="120" t="str">
        <f>INDEX(Input!$A$1:$A$395,MATCH('2020-21'!$B248,Input!$B$1:$B$395,0))</f>
        <v>R652</v>
      </c>
      <c r="B248" s="120" t="s">
        <v>1435</v>
      </c>
      <c r="C248" s="120" t="str">
        <f>INDEX(Input!$C$1:$C$395,MATCH('2020-21'!$B248,Input!$B$1:$B$395,0))</f>
        <v>E06000026</v>
      </c>
      <c r="D248" s="46">
        <f>INDEX(Input!$EY$1:$EY$395,MATCH('2020-21'!$B248,Input!$B$1:$B$395,0))</f>
        <v>1</v>
      </c>
      <c r="E248" s="163"/>
      <c r="F248" s="120" t="str">
        <f>INDEX(Input!$D$1:$D$395,MATCH('2020-21'!$B248,Input!$B$1:$B$395,0))</f>
        <v>Plymouth</v>
      </c>
      <c r="G248" s="112">
        <f>INDEX(Input!$A$1:$EY$395,MATCH('2020-21'!$A248,Input!$A$1:$A$395,0),MATCH('2020-21'!G$2,Input!$A$1:$EY$1,0))</f>
        <v>198.38278949278222</v>
      </c>
      <c r="H248" s="83">
        <f>INDEX(Input!$A$1:$EY$395,MATCH('2020-21'!$A248,Input!$A$1:$A$395,0),MATCH('2020-21'!H$2,Input!$A$1:$EY$1,0))</f>
        <v>68.022980029485595</v>
      </c>
      <c r="I248" s="83">
        <f>INDEX(Input!$A$1:$EY$395,MATCH('2020-21'!$A248,Input!$A$1:$A$395,0),MATCH('2020-21'!I$2,Input!$A$1:$EY$1,0))</f>
        <v>2.3380688760920068</v>
      </c>
      <c r="J248" s="83">
        <f>INDEX(Input!$A$1:$EY$395,MATCH('2020-21'!$A248,Input!$A$1:$A$395,0),MATCH('2020-21'!J$2,Input!$A$1:$EY$1,0))</f>
        <v>106.28898870782241</v>
      </c>
      <c r="K248" s="83">
        <f>INDEX(Input!$A$1:$EY$395,MATCH('2020-21'!$A248,Input!$A$1:$A$395,0),MATCH('2020-21'!K$2,Input!$A$1:$EY$1,0))</f>
        <v>10.883912424913973</v>
      </c>
      <c r="L248" s="83">
        <f>INDEX(Input!$A$1:$EY$395,MATCH('2020-21'!$A248,Input!$A$1:$A$395,0),MATCH('2020-21'!L$2,Input!$A$1:$EY$1,0))</f>
        <v>0</v>
      </c>
      <c r="M248" s="83">
        <f>INDEX(Input!$A$1:$EY$395,MATCH('2020-21'!$A248,Input!$A$1:$A$395,0),MATCH('2020-21'!M$2,Input!$A$1:$EY$1,0))</f>
        <v>12.552796747576378</v>
      </c>
      <c r="N248" s="83">
        <f>INDEX(Input!$A$1:$EY$395,MATCH('2020-21'!$A248,Input!$A$1:$A$395,0),MATCH('2020-21'!N$2,Input!$A$1:$EY$1,0))</f>
        <v>0</v>
      </c>
      <c r="O248" s="83">
        <f>INDEX(Input!$A$1:$EY$395,MATCH('2020-21'!$A248,Input!$A$1:$A$395,0),MATCH('2020-21'!O$2,Input!$A$1:$EY$1,0))</f>
        <v>7.8531779999999998</v>
      </c>
      <c r="P248" s="83">
        <f>INDEX(Input!$A$1:$EY$395,MATCH('2020-21'!$A248,Input!$A$1:$A$395,0),MATCH('2020-21'!P$2,Input!$A$1:$EY$1,0))</f>
        <v>3.4232987536545494</v>
      </c>
      <c r="Q248" s="83">
        <f>INDEX(Input!$A$1:$EY$395,MATCH('2020-21'!$A248,Input!$A$1:$A$395,0),MATCH('2020-21'!Q$2,Input!$A$1:$EY$1,0))</f>
        <v>0</v>
      </c>
      <c r="R248" s="112">
        <f>INDEX(Input!$A$1:$EY$395,MATCH('2020-21'!$A248,Input!$A$1:$A$395,0),MATCH('2020-21'!R$2,Input!$A$1:$EY$1,0))</f>
        <v>211.36322353954492</v>
      </c>
      <c r="S248" s="128">
        <f>INDEX(Input!$A$1:$EY$395,MATCH('2020-21'!$A248,Input!$A$1:$A$395,0),MATCH('2020-21'!S$2,Input!$A$1:$EY$1,0))</f>
        <v>6.5431250765001225</v>
      </c>
      <c r="V248" s="100"/>
    </row>
    <row r="249" spans="1:22" ht="16.2" x14ac:dyDescent="0.3">
      <c r="A249" s="120" t="str">
        <f>INDEX(Input!$A$1:$A$395,MATCH('2020-21'!$B249,Input!$B$1:$B$395,0))</f>
        <v>R626</v>
      </c>
      <c r="B249" s="120" t="s">
        <v>1615</v>
      </c>
      <c r="C249" s="120" t="str">
        <f>INDEX(Input!$C$1:$C$395,MATCH('2020-21'!$B249,Input!$B$1:$B$395,0))</f>
        <v>E06000044</v>
      </c>
      <c r="D249" s="46">
        <f>INDEX(Input!$EY$1:$EY$395,MATCH('2020-21'!$B249,Input!$B$1:$B$395,0))</f>
        <v>1</v>
      </c>
      <c r="E249" s="163"/>
      <c r="F249" s="120" t="str">
        <f>INDEX(Input!$D$1:$D$395,MATCH('2020-21'!$B249,Input!$B$1:$B$395,0))</f>
        <v>Portsmouth</v>
      </c>
      <c r="G249" s="112">
        <f>INDEX(Input!$A$1:$EY$395,MATCH('2020-21'!$A249,Input!$A$1:$A$395,0),MATCH('2020-21'!G$2,Input!$A$1:$EY$1,0))</f>
        <v>152.46495679856375</v>
      </c>
      <c r="H249" s="83">
        <f>INDEX(Input!$A$1:$EY$395,MATCH('2020-21'!$A249,Input!$A$1:$A$395,0),MATCH('2020-21'!H$2,Input!$A$1:$EY$1,0))</f>
        <v>60.190664168905677</v>
      </c>
      <c r="I249" s="83">
        <f>INDEX(Input!$A$1:$EY$395,MATCH('2020-21'!$A249,Input!$A$1:$A$395,0),MATCH('2020-21'!I$2,Input!$A$1:$EY$1,0))</f>
        <v>1.9447281773289786</v>
      </c>
      <c r="J249" s="83">
        <f>INDEX(Input!$A$1:$EY$395,MATCH('2020-21'!$A249,Input!$A$1:$A$395,0),MATCH('2020-21'!J$2,Input!$A$1:$EY$1,0))</f>
        <v>76.568251416788058</v>
      </c>
      <c r="K249" s="83">
        <f>INDEX(Input!$A$1:$EY$395,MATCH('2020-21'!$A249,Input!$A$1:$A$395,0),MATCH('2020-21'!K$2,Input!$A$1:$EY$1,0))</f>
        <v>7.7761208325514346</v>
      </c>
      <c r="L249" s="83">
        <f>INDEX(Input!$A$1:$EY$395,MATCH('2020-21'!$A249,Input!$A$1:$A$395,0),MATCH('2020-21'!L$2,Input!$A$1:$EY$1,0))</f>
        <v>0</v>
      </c>
      <c r="M249" s="83">
        <f>INDEX(Input!$A$1:$EY$395,MATCH('2020-21'!$A249,Input!$A$1:$A$395,0),MATCH('2020-21'!M$2,Input!$A$1:$EY$1,0))</f>
        <v>8.3631443863871393</v>
      </c>
      <c r="N249" s="83">
        <f>INDEX(Input!$A$1:$EY$395,MATCH('2020-21'!$A249,Input!$A$1:$A$395,0),MATCH('2020-21'!N$2,Input!$A$1:$EY$1,0))</f>
        <v>0</v>
      </c>
      <c r="O249" s="83">
        <f>INDEX(Input!$A$1:$EY$395,MATCH('2020-21'!$A249,Input!$A$1:$A$395,0),MATCH('2020-21'!O$2,Input!$A$1:$EY$1,0))</f>
        <v>5.3915350000000002</v>
      </c>
      <c r="P249" s="83">
        <f>INDEX(Input!$A$1:$EY$395,MATCH('2020-21'!$A249,Input!$A$1:$A$395,0),MATCH('2020-21'!P$2,Input!$A$1:$EY$1,0))</f>
        <v>1.6918627630095684</v>
      </c>
      <c r="Q249" s="83">
        <f>INDEX(Input!$A$1:$EY$395,MATCH('2020-21'!$A249,Input!$A$1:$A$395,0),MATCH('2020-21'!Q$2,Input!$A$1:$EY$1,0))</f>
        <v>0</v>
      </c>
      <c r="R249" s="112">
        <f>INDEX(Input!$A$1:$EY$395,MATCH('2020-21'!$A249,Input!$A$1:$A$395,0),MATCH('2020-21'!R$2,Input!$A$1:$EY$1,0))</f>
        <v>161.92630674497084</v>
      </c>
      <c r="S249" s="128">
        <f>INDEX(Input!$A$1:$EY$395,MATCH('2020-21'!$A249,Input!$A$1:$A$395,0),MATCH('2020-21'!S$2,Input!$A$1:$EY$1,0))</f>
        <v>6.2055898909986418</v>
      </c>
      <c r="V249" s="100"/>
    </row>
    <row r="250" spans="1:22" ht="16.2" x14ac:dyDescent="0.3">
      <c r="A250" s="120" t="str">
        <f>INDEX(Input!$A$1:$A$395,MATCH('2020-21'!$B250,Input!$B$1:$B$395,0))</f>
        <v>R179</v>
      </c>
      <c r="B250" s="120" t="s">
        <v>1187</v>
      </c>
      <c r="C250" s="120" t="str">
        <f>INDEX(Input!$C$1:$C$395,MATCH('2020-21'!$B250,Input!$B$1:$B$395,0))</f>
        <v>E07000123</v>
      </c>
      <c r="D250" s="46">
        <f>INDEX(Input!$EY$1:$EY$395,MATCH('2020-21'!$B250,Input!$B$1:$B$395,0))</f>
        <v>1</v>
      </c>
      <c r="E250" s="163"/>
      <c r="F250" s="120" t="str">
        <f>INDEX(Input!$D$1:$D$395,MATCH('2020-21'!$B250,Input!$B$1:$B$395,0))</f>
        <v>Preston</v>
      </c>
      <c r="G250" s="112">
        <f>INDEX(Input!$A$1:$EY$395,MATCH('2020-21'!$A250,Input!$A$1:$A$395,0),MATCH('2020-21'!G$2,Input!$A$1:$EY$1,0))</f>
        <v>19.434707332666552</v>
      </c>
      <c r="H250" s="83">
        <f>INDEX(Input!$A$1:$EY$395,MATCH('2020-21'!$A250,Input!$A$1:$A$395,0),MATCH('2020-21'!H$2,Input!$A$1:$EY$1,0))</f>
        <v>5.5595848976544699</v>
      </c>
      <c r="I250" s="83">
        <f>INDEX(Input!$A$1:$EY$395,MATCH('2020-21'!$A250,Input!$A$1:$A$395,0),MATCH('2020-21'!I$2,Input!$A$1:$EY$1,0))</f>
        <v>0.22282905401420722</v>
      </c>
      <c r="J250" s="83">
        <f>INDEX(Input!$A$1:$EY$395,MATCH('2020-21'!$A250,Input!$A$1:$A$395,0),MATCH('2020-21'!J$2,Input!$A$1:$EY$1,0))</f>
        <v>12.674559602425552</v>
      </c>
      <c r="K250" s="83">
        <f>INDEX(Input!$A$1:$EY$395,MATCH('2020-21'!$A250,Input!$A$1:$A$395,0),MATCH('2020-21'!K$2,Input!$A$1:$EY$1,0))</f>
        <v>0</v>
      </c>
      <c r="L250" s="83">
        <f>INDEX(Input!$A$1:$EY$395,MATCH('2020-21'!$A250,Input!$A$1:$A$395,0),MATCH('2020-21'!L$2,Input!$A$1:$EY$1,0))</f>
        <v>2.2459094746000561E-15</v>
      </c>
      <c r="M250" s="83">
        <f>INDEX(Input!$A$1:$EY$395,MATCH('2020-21'!$A250,Input!$A$1:$A$395,0),MATCH('2020-21'!M$2,Input!$A$1:$EY$1,0))</f>
        <v>0</v>
      </c>
      <c r="N250" s="83">
        <f>INDEX(Input!$A$1:$EY$395,MATCH('2020-21'!$A250,Input!$A$1:$A$395,0),MATCH('2020-21'!N$2,Input!$A$1:$EY$1,0))</f>
        <v>0</v>
      </c>
      <c r="O250" s="83">
        <f>INDEX(Input!$A$1:$EY$395,MATCH('2020-21'!$A250,Input!$A$1:$A$395,0),MATCH('2020-21'!O$2,Input!$A$1:$EY$1,0))</f>
        <v>0</v>
      </c>
      <c r="P250" s="83">
        <f>INDEX(Input!$A$1:$EY$395,MATCH('2020-21'!$A250,Input!$A$1:$A$395,0),MATCH('2020-21'!P$2,Input!$A$1:$EY$1,0))</f>
        <v>2.239726866217266</v>
      </c>
      <c r="Q250" s="83">
        <f>INDEX(Input!$A$1:$EY$395,MATCH('2020-21'!$A250,Input!$A$1:$A$395,0),MATCH('2020-21'!Q$2,Input!$A$1:$EY$1,0))</f>
        <v>0</v>
      </c>
      <c r="R250" s="112">
        <f>INDEX(Input!$A$1:$EY$395,MATCH('2020-21'!$A250,Input!$A$1:$A$395,0),MATCH('2020-21'!R$2,Input!$A$1:$EY$1,0))</f>
        <v>20.696700420311501</v>
      </c>
      <c r="S250" s="128">
        <f>INDEX(Input!$A$1:$EY$395,MATCH('2020-21'!$A250,Input!$A$1:$A$395,0),MATCH('2020-21'!S$2,Input!$A$1:$EY$1,0))</f>
        <v>6.493501888365194</v>
      </c>
      <c r="V250" s="100"/>
    </row>
    <row r="251" spans="1:22" ht="16.2" x14ac:dyDescent="0.3">
      <c r="A251" s="120" t="str">
        <f>INDEX(Input!$A$1:$A$395,MATCH('2020-21'!$B251,Input!$B$1:$B$395,0))</f>
        <v>R644</v>
      </c>
      <c r="B251" s="120" t="s">
        <v>1419</v>
      </c>
      <c r="C251" s="120" t="str">
        <f>INDEX(Input!$C$1:$C$395,MATCH('2020-21'!$B251,Input!$B$1:$B$395,0))</f>
        <v>E06000038</v>
      </c>
      <c r="D251" s="46">
        <f>INDEX(Input!$EY$1:$EY$395,MATCH('2020-21'!$B251,Input!$B$1:$B$395,0))</f>
        <v>1</v>
      </c>
      <c r="E251" s="163"/>
      <c r="F251" s="120" t="str">
        <f>INDEX(Input!$D$1:$D$395,MATCH('2020-21'!$B251,Input!$B$1:$B$395,0))</f>
        <v>Reading</v>
      </c>
      <c r="G251" s="112">
        <f>INDEX(Input!$A$1:$EY$395,MATCH('2020-21'!$A251,Input!$A$1:$A$395,0),MATCH('2020-21'!G$2,Input!$A$1:$EY$1,0))</f>
        <v>131.44694021882356</v>
      </c>
      <c r="H251" s="83">
        <f>INDEX(Input!$A$1:$EY$395,MATCH('2020-21'!$A251,Input!$A$1:$A$395,0),MATCH('2020-21'!H$2,Input!$A$1:$EY$1,0))</f>
        <v>32.725407688882079</v>
      </c>
      <c r="I251" s="83">
        <f>INDEX(Input!$A$1:$EY$395,MATCH('2020-21'!$A251,Input!$A$1:$A$395,0),MATCH('2020-21'!I$2,Input!$A$1:$EY$1,0))</f>
        <v>1.2302599232643785</v>
      </c>
      <c r="J251" s="83">
        <f>INDEX(Input!$A$1:$EY$395,MATCH('2020-21'!$A251,Input!$A$1:$A$395,0),MATCH('2020-21'!J$2,Input!$A$1:$EY$1,0))</f>
        <v>88.224960169880973</v>
      </c>
      <c r="K251" s="83">
        <f>INDEX(Input!$A$1:$EY$395,MATCH('2020-21'!$A251,Input!$A$1:$A$395,0),MATCH('2020-21'!K$2,Input!$A$1:$EY$1,0))</f>
        <v>8.9407609145118752</v>
      </c>
      <c r="L251" s="83">
        <f>INDEX(Input!$A$1:$EY$395,MATCH('2020-21'!$A251,Input!$A$1:$A$395,0),MATCH('2020-21'!L$2,Input!$A$1:$EY$1,0))</f>
        <v>0</v>
      </c>
      <c r="M251" s="83">
        <f>INDEX(Input!$A$1:$EY$395,MATCH('2020-21'!$A251,Input!$A$1:$A$395,0),MATCH('2020-21'!M$2,Input!$A$1:$EY$1,0))</f>
        <v>2.6134715899230549</v>
      </c>
      <c r="N251" s="83">
        <f>INDEX(Input!$A$1:$EY$395,MATCH('2020-21'!$A251,Input!$A$1:$A$395,0),MATCH('2020-21'!N$2,Input!$A$1:$EY$1,0))</f>
        <v>0</v>
      </c>
      <c r="O251" s="83">
        <f>INDEX(Input!$A$1:$EY$395,MATCH('2020-21'!$A251,Input!$A$1:$A$395,0),MATCH('2020-21'!O$2,Input!$A$1:$EY$1,0))</f>
        <v>2.989887</v>
      </c>
      <c r="P251" s="83">
        <f>INDEX(Input!$A$1:$EY$395,MATCH('2020-21'!$A251,Input!$A$1:$A$395,0),MATCH('2020-21'!P$2,Input!$A$1:$EY$1,0))</f>
        <v>3.9878542238713282</v>
      </c>
      <c r="Q251" s="83">
        <f>INDEX(Input!$A$1:$EY$395,MATCH('2020-21'!$A251,Input!$A$1:$A$395,0),MATCH('2020-21'!Q$2,Input!$A$1:$EY$1,0))</f>
        <v>0</v>
      </c>
      <c r="R251" s="112">
        <f>INDEX(Input!$A$1:$EY$395,MATCH('2020-21'!$A251,Input!$A$1:$A$395,0),MATCH('2020-21'!R$2,Input!$A$1:$EY$1,0))</f>
        <v>140.71260151033368</v>
      </c>
      <c r="S251" s="128">
        <f>INDEX(Input!$A$1:$EY$395,MATCH('2020-21'!$A251,Input!$A$1:$A$395,0),MATCH('2020-21'!S$2,Input!$A$1:$EY$1,0))</f>
        <v>7.0489744957815681</v>
      </c>
      <c r="V251" s="100"/>
    </row>
    <row r="252" spans="1:22" ht="16.2" x14ac:dyDescent="0.3">
      <c r="A252" s="120" t="str">
        <f>INDEX(Input!$A$1:$A$395,MATCH('2020-21'!$B252,Input!$B$1:$B$395,0))</f>
        <v>R399</v>
      </c>
      <c r="B252" s="120" t="s">
        <v>933</v>
      </c>
      <c r="C252" s="120" t="str">
        <f>INDEX(Input!$C$1:$C$395,MATCH('2020-21'!$B252,Input!$B$1:$B$395,0))</f>
        <v>E09000026</v>
      </c>
      <c r="D252" s="46">
        <f>INDEX(Input!$EY$1:$EY$395,MATCH('2020-21'!$B252,Input!$B$1:$B$395,0))</f>
        <v>1</v>
      </c>
      <c r="E252" s="163"/>
      <c r="F252" s="120" t="str">
        <f>INDEX(Input!$D$1:$D$395,MATCH('2020-21'!$B252,Input!$B$1:$B$395,0))</f>
        <v>Redbridge</v>
      </c>
      <c r="G252" s="112">
        <f>INDEX(Input!$A$1:$EY$395,MATCH('2020-21'!$A252,Input!$A$1:$A$395,0),MATCH('2020-21'!G$2,Input!$A$1:$EY$1,0))</f>
        <v>195.60883505680636</v>
      </c>
      <c r="H252" s="83">
        <f>INDEX(Input!$A$1:$EY$395,MATCH('2020-21'!$A252,Input!$A$1:$A$395,0),MATCH('2020-21'!H$2,Input!$A$1:$EY$1,0))</f>
        <v>63.840932899164812</v>
      </c>
      <c r="I252" s="83">
        <f>INDEX(Input!$A$1:$EY$395,MATCH('2020-21'!$A252,Input!$A$1:$A$395,0),MATCH('2020-21'!I$2,Input!$A$1:$EY$1,0))</f>
        <v>2.1418839432146797</v>
      </c>
      <c r="J252" s="83">
        <f>INDEX(Input!$A$1:$EY$395,MATCH('2020-21'!$A252,Input!$A$1:$A$395,0),MATCH('2020-21'!J$2,Input!$A$1:$EY$1,0))</f>
        <v>114.68437588307187</v>
      </c>
      <c r="K252" s="83">
        <f>INDEX(Input!$A$1:$EY$395,MATCH('2020-21'!$A252,Input!$A$1:$A$395,0),MATCH('2020-21'!K$2,Input!$A$1:$EY$1,0))</f>
        <v>11.647420699208171</v>
      </c>
      <c r="L252" s="83">
        <f>INDEX(Input!$A$1:$EY$395,MATCH('2020-21'!$A252,Input!$A$1:$A$395,0),MATCH('2020-21'!L$2,Input!$A$1:$EY$1,0))</f>
        <v>0</v>
      </c>
      <c r="M252" s="83">
        <f>INDEX(Input!$A$1:$EY$395,MATCH('2020-21'!$A252,Input!$A$1:$A$395,0),MATCH('2020-21'!M$2,Input!$A$1:$EY$1,0))</f>
        <v>9.7849449460107145</v>
      </c>
      <c r="N252" s="83">
        <f>INDEX(Input!$A$1:$EY$395,MATCH('2020-21'!$A252,Input!$A$1:$A$395,0),MATCH('2020-21'!N$2,Input!$A$1:$EY$1,0))</f>
        <v>0</v>
      </c>
      <c r="O252" s="83">
        <f>INDEX(Input!$A$1:$EY$395,MATCH('2020-21'!$A252,Input!$A$1:$A$395,0),MATCH('2020-21'!O$2,Input!$A$1:$EY$1,0))</f>
        <v>6.3976810000000004</v>
      </c>
      <c r="P252" s="83">
        <f>INDEX(Input!$A$1:$EY$395,MATCH('2020-21'!$A252,Input!$A$1:$A$395,0),MATCH('2020-21'!P$2,Input!$A$1:$EY$1,0))</f>
        <v>1.5543923029325217</v>
      </c>
      <c r="Q252" s="83">
        <f>INDEX(Input!$A$1:$EY$395,MATCH('2020-21'!$A252,Input!$A$1:$A$395,0),MATCH('2020-21'!Q$2,Input!$A$1:$EY$1,0))</f>
        <v>0</v>
      </c>
      <c r="R252" s="112">
        <f>INDEX(Input!$A$1:$EY$395,MATCH('2020-21'!$A252,Input!$A$1:$A$395,0),MATCH('2020-21'!R$2,Input!$A$1:$EY$1,0))</f>
        <v>210.05163167360277</v>
      </c>
      <c r="S252" s="128">
        <f>INDEX(Input!$A$1:$EY$395,MATCH('2020-21'!$A252,Input!$A$1:$A$395,0),MATCH('2020-21'!S$2,Input!$A$1:$EY$1,0))</f>
        <v>7.3835093453739509</v>
      </c>
      <c r="V252" s="100"/>
    </row>
    <row r="253" spans="1:22" ht="16.2" x14ac:dyDescent="0.3">
      <c r="A253" s="120" t="str">
        <f>INDEX(Input!$A$1:$A$395,MATCH('2020-21'!$B253,Input!$B$1:$B$395,0))</f>
        <v>R608</v>
      </c>
      <c r="B253" s="120" t="s">
        <v>1523</v>
      </c>
      <c r="C253" s="120" t="str">
        <f>INDEX(Input!$C$1:$C$395,MATCH('2020-21'!$B253,Input!$B$1:$B$395,0))</f>
        <v>E06000003</v>
      </c>
      <c r="D253" s="46">
        <f>INDEX(Input!$EY$1:$EY$395,MATCH('2020-21'!$B253,Input!$B$1:$B$395,0))</f>
        <v>1</v>
      </c>
      <c r="E253" s="163"/>
      <c r="F253" s="120" t="str">
        <f>INDEX(Input!$D$1:$D$395,MATCH('2020-21'!$B253,Input!$B$1:$B$395,0))</f>
        <v>Redcar And Cleveland</v>
      </c>
      <c r="G253" s="112">
        <f>INDEX(Input!$A$1:$EY$395,MATCH('2020-21'!$A253,Input!$A$1:$A$395,0),MATCH('2020-21'!G$2,Input!$A$1:$EY$1,0))</f>
        <v>115.6637119759651</v>
      </c>
      <c r="H253" s="83">
        <f>INDEX(Input!$A$1:$EY$395,MATCH('2020-21'!$A253,Input!$A$1:$A$395,0),MATCH('2020-21'!H$2,Input!$A$1:$EY$1,0))</f>
        <v>43.48701018911207</v>
      </c>
      <c r="I253" s="83">
        <f>INDEX(Input!$A$1:$EY$395,MATCH('2020-21'!$A253,Input!$A$1:$A$395,0),MATCH('2020-21'!I$2,Input!$A$1:$EY$1,0))</f>
        <v>1.4451192199278307</v>
      </c>
      <c r="J253" s="83">
        <f>INDEX(Input!$A$1:$EY$395,MATCH('2020-21'!$A253,Input!$A$1:$A$395,0),MATCH('2020-21'!J$2,Input!$A$1:$EY$1,0))</f>
        <v>59.21665803249266</v>
      </c>
      <c r="K253" s="83">
        <f>INDEX(Input!$A$1:$EY$395,MATCH('2020-21'!$A253,Input!$A$1:$A$395,0),MATCH('2020-21'!K$2,Input!$A$1:$EY$1,0))</f>
        <v>6.0355629176366028</v>
      </c>
      <c r="L253" s="83">
        <f>INDEX(Input!$A$1:$EY$395,MATCH('2020-21'!$A253,Input!$A$1:$A$395,0),MATCH('2020-21'!L$2,Input!$A$1:$EY$1,0))</f>
        <v>0</v>
      </c>
      <c r="M253" s="83">
        <f>INDEX(Input!$A$1:$EY$395,MATCH('2020-21'!$A253,Input!$A$1:$A$395,0),MATCH('2020-21'!M$2,Input!$A$1:$EY$1,0))</f>
        <v>6.7242953378584751</v>
      </c>
      <c r="N253" s="83">
        <f>INDEX(Input!$A$1:$EY$395,MATCH('2020-21'!$A253,Input!$A$1:$A$395,0),MATCH('2020-21'!N$2,Input!$A$1:$EY$1,0))</f>
        <v>0</v>
      </c>
      <c r="O253" s="83">
        <f>INDEX(Input!$A$1:$EY$395,MATCH('2020-21'!$A253,Input!$A$1:$A$395,0),MATCH('2020-21'!O$2,Input!$A$1:$EY$1,0))</f>
        <v>4.4128189999999998</v>
      </c>
      <c r="P253" s="83">
        <f>INDEX(Input!$A$1:$EY$395,MATCH('2020-21'!$A253,Input!$A$1:$A$395,0),MATCH('2020-21'!P$2,Input!$A$1:$EY$1,0))</f>
        <v>1.4956657051439868</v>
      </c>
      <c r="Q253" s="83">
        <f>INDEX(Input!$A$1:$EY$395,MATCH('2020-21'!$A253,Input!$A$1:$A$395,0),MATCH('2020-21'!Q$2,Input!$A$1:$EY$1,0))</f>
        <v>0</v>
      </c>
      <c r="R253" s="112">
        <f>INDEX(Input!$A$1:$EY$395,MATCH('2020-21'!$A253,Input!$A$1:$A$395,0),MATCH('2020-21'!R$2,Input!$A$1:$EY$1,0))</f>
        <v>122.81713040217161</v>
      </c>
      <c r="S253" s="128">
        <f>INDEX(Input!$A$1:$EY$395,MATCH('2020-21'!$A253,Input!$A$1:$A$395,0),MATCH('2020-21'!S$2,Input!$A$1:$EY$1,0))</f>
        <v>6.1846695942915808</v>
      </c>
      <c r="V253" s="100"/>
    </row>
    <row r="254" spans="1:22" ht="16.2" x14ac:dyDescent="0.3">
      <c r="A254" s="120" t="str">
        <f>INDEX(Input!$A$1:$A$395,MATCH('2020-21'!$B254,Input!$B$1:$B$395,0))</f>
        <v>R131</v>
      </c>
      <c r="B254" s="120" t="s">
        <v>1251</v>
      </c>
      <c r="C254" s="120" t="str">
        <f>INDEX(Input!$C$1:$C$395,MATCH('2020-21'!$B254,Input!$B$1:$B$395,0))</f>
        <v>E07000236</v>
      </c>
      <c r="D254" s="46">
        <f>INDEX(Input!$EY$1:$EY$395,MATCH('2020-21'!$B254,Input!$B$1:$B$395,0))</f>
        <v>1</v>
      </c>
      <c r="E254" s="163"/>
      <c r="F254" s="120" t="str">
        <f>INDEX(Input!$D$1:$D$395,MATCH('2020-21'!$B254,Input!$B$1:$B$395,0))</f>
        <v>Redditch</v>
      </c>
      <c r="G254" s="112">
        <f>INDEX(Input!$A$1:$EY$395,MATCH('2020-21'!$A254,Input!$A$1:$A$395,0),MATCH('2020-21'!G$2,Input!$A$1:$EY$1,0))</f>
        <v>9.2364302400064684</v>
      </c>
      <c r="H254" s="83">
        <f>INDEX(Input!$A$1:$EY$395,MATCH('2020-21'!$A254,Input!$A$1:$A$395,0),MATCH('2020-21'!H$2,Input!$A$1:$EY$1,0))</f>
        <v>2.2063818677938563</v>
      </c>
      <c r="I254" s="83">
        <f>INDEX(Input!$A$1:$EY$395,MATCH('2020-21'!$A254,Input!$A$1:$A$395,0),MATCH('2020-21'!I$2,Input!$A$1:$EY$1,0))</f>
        <v>8.8432138989733705E-2</v>
      </c>
      <c r="J254" s="83">
        <f>INDEX(Input!$A$1:$EY$395,MATCH('2020-21'!$A254,Input!$A$1:$A$395,0),MATCH('2020-21'!J$2,Input!$A$1:$EY$1,0))</f>
        <v>6.40949074743033</v>
      </c>
      <c r="K254" s="83">
        <f>INDEX(Input!$A$1:$EY$395,MATCH('2020-21'!$A254,Input!$A$1:$A$395,0),MATCH('2020-21'!K$2,Input!$A$1:$EY$1,0))</f>
        <v>0</v>
      </c>
      <c r="L254" s="83">
        <f>INDEX(Input!$A$1:$EY$395,MATCH('2020-21'!$A254,Input!$A$1:$A$395,0),MATCH('2020-21'!L$2,Input!$A$1:$EY$1,0))</f>
        <v>4.046862627775074E-2</v>
      </c>
      <c r="M254" s="83">
        <f>INDEX(Input!$A$1:$EY$395,MATCH('2020-21'!$A254,Input!$A$1:$A$395,0),MATCH('2020-21'!M$2,Input!$A$1:$EY$1,0))</f>
        <v>0</v>
      </c>
      <c r="N254" s="83">
        <f>INDEX(Input!$A$1:$EY$395,MATCH('2020-21'!$A254,Input!$A$1:$A$395,0),MATCH('2020-21'!N$2,Input!$A$1:$EY$1,0))</f>
        <v>0</v>
      </c>
      <c r="O254" s="83">
        <f>INDEX(Input!$A$1:$EY$395,MATCH('2020-21'!$A254,Input!$A$1:$A$395,0),MATCH('2020-21'!O$2,Input!$A$1:$EY$1,0))</f>
        <v>0</v>
      </c>
      <c r="P254" s="83">
        <f>INDEX(Input!$A$1:$EY$395,MATCH('2020-21'!$A254,Input!$A$1:$A$395,0),MATCH('2020-21'!P$2,Input!$A$1:$EY$1,0))</f>
        <v>0.92621051707208957</v>
      </c>
      <c r="Q254" s="83">
        <f>INDEX(Input!$A$1:$EY$395,MATCH('2020-21'!$A254,Input!$A$1:$A$395,0),MATCH('2020-21'!Q$2,Input!$A$1:$EY$1,0))</f>
        <v>0</v>
      </c>
      <c r="R254" s="112">
        <f>INDEX(Input!$A$1:$EY$395,MATCH('2020-21'!$A254,Input!$A$1:$A$395,0),MATCH('2020-21'!R$2,Input!$A$1:$EY$1,0))</f>
        <v>9.6709838975637599</v>
      </c>
      <c r="S254" s="128">
        <f>INDEX(Input!$A$1:$EY$395,MATCH('2020-21'!$A254,Input!$A$1:$A$395,0),MATCH('2020-21'!S$2,Input!$A$1:$EY$1,0))</f>
        <v>4.7047792953069045</v>
      </c>
      <c r="V254" s="100"/>
    </row>
    <row r="255" spans="1:22" ht="16.2" x14ac:dyDescent="0.3">
      <c r="A255" s="120" t="str">
        <f>INDEX(Input!$A$1:$A$395,MATCH('2020-21'!$B255,Input!$B$1:$B$395,0))</f>
        <v>R273</v>
      </c>
      <c r="B255" s="120" t="s">
        <v>1023</v>
      </c>
      <c r="C255" s="120" t="str">
        <f>INDEX(Input!$C$1:$C$395,MATCH('2020-21'!$B255,Input!$B$1:$B$395,0))</f>
        <v>E07000211</v>
      </c>
      <c r="D255" s="46">
        <f>INDEX(Input!$EY$1:$EY$395,MATCH('2020-21'!$B255,Input!$B$1:$B$395,0))</f>
        <v>1</v>
      </c>
      <c r="E255" s="163"/>
      <c r="F255" s="120" t="str">
        <f>INDEX(Input!$D$1:$D$395,MATCH('2020-21'!$B255,Input!$B$1:$B$395,0))</f>
        <v>Reigate And Banstead</v>
      </c>
      <c r="G255" s="112">
        <f>INDEX(Input!$A$1:$EY$395,MATCH('2020-21'!$A255,Input!$A$1:$A$395,0),MATCH('2020-21'!G$2,Input!$A$1:$EY$1,0))</f>
        <v>18.120462212140225</v>
      </c>
      <c r="H255" s="83">
        <f>INDEX(Input!$A$1:$EY$395,MATCH('2020-21'!$A255,Input!$A$1:$A$395,0),MATCH('2020-21'!H$2,Input!$A$1:$EY$1,0))</f>
        <v>2.3855597312487697</v>
      </c>
      <c r="I255" s="83">
        <f>INDEX(Input!$A$1:$EY$395,MATCH('2020-21'!$A255,Input!$A$1:$A$395,0),MATCH('2020-21'!I$2,Input!$A$1:$EY$1,0))</f>
        <v>9.5613616482916622E-2</v>
      </c>
      <c r="J255" s="83">
        <f>INDEX(Input!$A$1:$EY$395,MATCH('2020-21'!$A255,Input!$A$1:$A$395,0),MATCH('2020-21'!J$2,Input!$A$1:$EY$1,0))</f>
        <v>14.079287244686912</v>
      </c>
      <c r="K255" s="83">
        <f>INDEX(Input!$A$1:$EY$395,MATCH('2020-21'!$A255,Input!$A$1:$A$395,0),MATCH('2020-21'!K$2,Input!$A$1:$EY$1,0))</f>
        <v>0</v>
      </c>
      <c r="L255" s="83">
        <f>INDEX(Input!$A$1:$EY$395,MATCH('2020-21'!$A255,Input!$A$1:$A$395,0),MATCH('2020-21'!L$2,Input!$A$1:$EY$1,0))</f>
        <v>8.0922749973676017E-2</v>
      </c>
      <c r="M255" s="83">
        <f>INDEX(Input!$A$1:$EY$395,MATCH('2020-21'!$A255,Input!$A$1:$A$395,0),MATCH('2020-21'!M$2,Input!$A$1:$EY$1,0))</f>
        <v>0</v>
      </c>
      <c r="N255" s="83">
        <f>INDEX(Input!$A$1:$EY$395,MATCH('2020-21'!$A255,Input!$A$1:$A$395,0),MATCH('2020-21'!N$2,Input!$A$1:$EY$1,0))</f>
        <v>0</v>
      </c>
      <c r="O255" s="83">
        <f>INDEX(Input!$A$1:$EY$395,MATCH('2020-21'!$A255,Input!$A$1:$A$395,0),MATCH('2020-21'!O$2,Input!$A$1:$EY$1,0))</f>
        <v>0</v>
      </c>
      <c r="P255" s="83">
        <f>INDEX(Input!$A$1:$EY$395,MATCH('2020-21'!$A255,Input!$A$1:$A$395,0),MATCH('2020-21'!P$2,Input!$A$1:$EY$1,0))</f>
        <v>1.7886395591126039</v>
      </c>
      <c r="Q255" s="83">
        <f>INDEX(Input!$A$1:$EY$395,MATCH('2020-21'!$A255,Input!$A$1:$A$395,0),MATCH('2020-21'!Q$2,Input!$A$1:$EY$1,0))</f>
        <v>0</v>
      </c>
      <c r="R255" s="112">
        <f>INDEX(Input!$A$1:$EY$395,MATCH('2020-21'!$A255,Input!$A$1:$A$395,0),MATCH('2020-21'!R$2,Input!$A$1:$EY$1,0))</f>
        <v>18.430022901504877</v>
      </c>
      <c r="S255" s="128">
        <f>INDEX(Input!$A$1:$EY$395,MATCH('2020-21'!$A255,Input!$A$1:$A$395,0),MATCH('2020-21'!S$2,Input!$A$1:$EY$1,0))</f>
        <v>1.7083487481751813</v>
      </c>
      <c r="V255" s="100"/>
    </row>
    <row r="256" spans="1:22" ht="16.2" x14ac:dyDescent="0.3">
      <c r="A256" s="120" t="str">
        <f>INDEX(Input!$A$1:$A$395,MATCH('2020-21'!$B256,Input!$B$1:$B$395,0))</f>
        <v>R180</v>
      </c>
      <c r="B256" s="120" t="s">
        <v>1177</v>
      </c>
      <c r="C256" s="120" t="str">
        <f>INDEX(Input!$C$1:$C$395,MATCH('2020-21'!$B256,Input!$B$1:$B$395,0))</f>
        <v>E07000124</v>
      </c>
      <c r="D256" s="46">
        <f>INDEX(Input!$EY$1:$EY$395,MATCH('2020-21'!$B256,Input!$B$1:$B$395,0))</f>
        <v>1</v>
      </c>
      <c r="E256" s="163"/>
      <c r="F256" s="120" t="str">
        <f>INDEX(Input!$D$1:$D$395,MATCH('2020-21'!$B256,Input!$B$1:$B$395,0))</f>
        <v>Ribble Valley</v>
      </c>
      <c r="G256" s="112">
        <f>INDEX(Input!$A$1:$EY$395,MATCH('2020-21'!$A256,Input!$A$1:$A$395,0),MATCH('2020-21'!G$2,Input!$A$1:$EY$1,0))</f>
        <v>6.6478781405401994</v>
      </c>
      <c r="H256" s="83">
        <f>INDEX(Input!$A$1:$EY$395,MATCH('2020-21'!$A256,Input!$A$1:$A$395,0),MATCH('2020-21'!H$2,Input!$A$1:$EY$1,0))</f>
        <v>1.3543932360953992</v>
      </c>
      <c r="I256" s="83">
        <f>INDEX(Input!$A$1:$EY$395,MATCH('2020-21'!$A256,Input!$A$1:$A$395,0),MATCH('2020-21'!I$2,Input!$A$1:$EY$1,0))</f>
        <v>5.4284298039895755E-2</v>
      </c>
      <c r="J256" s="83">
        <f>INDEX(Input!$A$1:$EY$395,MATCH('2020-21'!$A256,Input!$A$1:$A$395,0),MATCH('2020-21'!J$2,Input!$A$1:$EY$1,0))</f>
        <v>3.5582904163053501</v>
      </c>
      <c r="K256" s="83">
        <f>INDEX(Input!$A$1:$EY$395,MATCH('2020-21'!$A256,Input!$A$1:$A$395,0),MATCH('2020-21'!K$2,Input!$A$1:$EY$1,0))</f>
        <v>0</v>
      </c>
      <c r="L256" s="83">
        <f>INDEX(Input!$A$1:$EY$395,MATCH('2020-21'!$A256,Input!$A$1:$A$395,0),MATCH('2020-21'!L$2,Input!$A$1:$EY$1,0))</f>
        <v>0.11623547385039419</v>
      </c>
      <c r="M256" s="83">
        <f>INDEX(Input!$A$1:$EY$395,MATCH('2020-21'!$A256,Input!$A$1:$A$395,0),MATCH('2020-21'!M$2,Input!$A$1:$EY$1,0))</f>
        <v>0</v>
      </c>
      <c r="N256" s="83">
        <f>INDEX(Input!$A$1:$EY$395,MATCH('2020-21'!$A256,Input!$A$1:$A$395,0),MATCH('2020-21'!N$2,Input!$A$1:$EY$1,0))</f>
        <v>0</v>
      </c>
      <c r="O256" s="83">
        <f>INDEX(Input!$A$1:$EY$395,MATCH('2020-21'!$A256,Input!$A$1:$A$395,0),MATCH('2020-21'!O$2,Input!$A$1:$EY$1,0))</f>
        <v>0</v>
      </c>
      <c r="P256" s="83">
        <f>INDEX(Input!$A$1:$EY$395,MATCH('2020-21'!$A256,Input!$A$1:$A$395,0),MATCH('2020-21'!P$2,Input!$A$1:$EY$1,0))</f>
        <v>1.7709516202317055</v>
      </c>
      <c r="Q256" s="83">
        <f>INDEX(Input!$A$1:$EY$395,MATCH('2020-21'!$A256,Input!$A$1:$A$395,0),MATCH('2020-21'!Q$2,Input!$A$1:$EY$1,0))</f>
        <v>0.1079206000233652</v>
      </c>
      <c r="R256" s="112">
        <f>INDEX(Input!$A$1:$EY$395,MATCH('2020-21'!$A256,Input!$A$1:$A$395,0),MATCH('2020-21'!R$2,Input!$A$1:$EY$1,0))</f>
        <v>6.9620756445461112</v>
      </c>
      <c r="S256" s="128">
        <f>INDEX(Input!$A$1:$EY$395,MATCH('2020-21'!$A256,Input!$A$1:$A$395,0),MATCH('2020-21'!S$2,Input!$A$1:$EY$1,0))</f>
        <v>4.7262825425434141</v>
      </c>
      <c r="V256" s="100"/>
    </row>
    <row r="257" spans="1:22" ht="16.2" x14ac:dyDescent="0.3">
      <c r="A257" s="120" t="str">
        <f>INDEX(Input!$A$1:$A$395,MATCH('2020-21'!$B257,Input!$B$1:$B$395,0))</f>
        <v>R400</v>
      </c>
      <c r="B257" s="120" t="s">
        <v>980</v>
      </c>
      <c r="C257" s="120" t="str">
        <f>INDEX(Input!$C$1:$C$395,MATCH('2020-21'!$B257,Input!$B$1:$B$395,0))</f>
        <v>E09000027</v>
      </c>
      <c r="D257" s="46">
        <f>INDEX(Input!$EY$1:$EY$395,MATCH('2020-21'!$B257,Input!$B$1:$B$395,0))</f>
        <v>1</v>
      </c>
      <c r="E257" s="163"/>
      <c r="F257" s="120" t="str">
        <f>INDEX(Input!$D$1:$D$395,MATCH('2020-21'!$B257,Input!$B$1:$B$395,0))</f>
        <v>Richmond upon Thames</v>
      </c>
      <c r="G257" s="112">
        <f>INDEX(Input!$A$1:$EY$395,MATCH('2020-21'!$A257,Input!$A$1:$A$395,0),MATCH('2020-21'!G$2,Input!$A$1:$EY$1,0))</f>
        <v>157.54194585375319</v>
      </c>
      <c r="H257" s="83">
        <f>INDEX(Input!$A$1:$EY$395,MATCH('2020-21'!$A257,Input!$A$1:$A$395,0),MATCH('2020-21'!H$2,Input!$A$1:$EY$1,0))</f>
        <v>22.573828228659778</v>
      </c>
      <c r="I257" s="83">
        <f>INDEX(Input!$A$1:$EY$395,MATCH('2020-21'!$A257,Input!$A$1:$A$395,0),MATCH('2020-21'!I$2,Input!$A$1:$EY$1,0))</f>
        <v>0.90476265445530168</v>
      </c>
      <c r="J257" s="83">
        <f>INDEX(Input!$A$1:$EY$395,MATCH('2020-21'!$A257,Input!$A$1:$A$395,0),MATCH('2020-21'!J$2,Input!$A$1:$EY$1,0))</f>
        <v>124.78349039102763</v>
      </c>
      <c r="K257" s="83">
        <f>INDEX(Input!$A$1:$EY$395,MATCH('2020-21'!$A257,Input!$A$1:$A$395,0),MATCH('2020-21'!K$2,Input!$A$1:$EY$1,0))</f>
        <v>12.764930891250819</v>
      </c>
      <c r="L257" s="83">
        <f>INDEX(Input!$A$1:$EY$395,MATCH('2020-21'!$A257,Input!$A$1:$A$395,0),MATCH('2020-21'!L$2,Input!$A$1:$EY$1,0))</f>
        <v>0</v>
      </c>
      <c r="M257" s="83">
        <f>INDEX(Input!$A$1:$EY$395,MATCH('2020-21'!$A257,Input!$A$1:$A$395,0),MATCH('2020-21'!M$2,Input!$A$1:$EY$1,0))</f>
        <v>0.75363521959999991</v>
      </c>
      <c r="N257" s="83">
        <f>INDEX(Input!$A$1:$EY$395,MATCH('2020-21'!$A257,Input!$A$1:$A$395,0),MATCH('2020-21'!N$2,Input!$A$1:$EY$1,0))</f>
        <v>0</v>
      </c>
      <c r="O257" s="83">
        <f>INDEX(Input!$A$1:$EY$395,MATCH('2020-21'!$A257,Input!$A$1:$A$395,0),MATCH('2020-21'!O$2,Input!$A$1:$EY$1,0))</f>
        <v>3.4694199999999999</v>
      </c>
      <c r="P257" s="83">
        <f>INDEX(Input!$A$1:$EY$395,MATCH('2020-21'!$A257,Input!$A$1:$A$395,0),MATCH('2020-21'!P$2,Input!$A$1:$EY$1,0))</f>
        <v>0.78732273871130076</v>
      </c>
      <c r="Q257" s="83">
        <f>INDEX(Input!$A$1:$EY$395,MATCH('2020-21'!$A257,Input!$A$1:$A$395,0),MATCH('2020-21'!Q$2,Input!$A$1:$EY$1,0))</f>
        <v>0</v>
      </c>
      <c r="R257" s="112">
        <f>INDEX(Input!$A$1:$EY$395,MATCH('2020-21'!$A257,Input!$A$1:$A$395,0),MATCH('2020-21'!R$2,Input!$A$1:$EY$1,0))</f>
        <v>166.03739012370482</v>
      </c>
      <c r="S257" s="128">
        <f>INDEX(Input!$A$1:$EY$395,MATCH('2020-21'!$A257,Input!$A$1:$A$395,0),MATCH('2020-21'!S$2,Input!$A$1:$EY$1,0))</f>
        <v>5.3924967245472466</v>
      </c>
      <c r="V257" s="100"/>
    </row>
    <row r="258" spans="1:22" ht="16.2" x14ac:dyDescent="0.3">
      <c r="A258" s="120" t="str">
        <f>INDEX(Input!$A$1:$A$395,MATCH('2020-21'!$B258,Input!$B$1:$B$395,0))</f>
        <v>R224</v>
      </c>
      <c r="B258" s="120" t="s">
        <v>1129</v>
      </c>
      <c r="C258" s="120" t="str">
        <f>INDEX(Input!$C$1:$C$395,MATCH('2020-21'!$B258,Input!$B$1:$B$395,0))</f>
        <v>E07000166</v>
      </c>
      <c r="D258" s="46">
        <f>INDEX(Input!$EY$1:$EY$395,MATCH('2020-21'!$B258,Input!$B$1:$B$395,0))</f>
        <v>1</v>
      </c>
      <c r="E258" s="163"/>
      <c r="F258" s="120" t="str">
        <f>INDEX(Input!$D$1:$D$395,MATCH('2020-21'!$B258,Input!$B$1:$B$395,0))</f>
        <v>Richmondshire</v>
      </c>
      <c r="G258" s="112">
        <f>INDEX(Input!$A$1:$EY$395,MATCH('2020-21'!$A258,Input!$A$1:$A$395,0),MATCH('2020-21'!G$2,Input!$A$1:$EY$1,0))</f>
        <v>6.5406259896947905</v>
      </c>
      <c r="H258" s="83">
        <f>INDEX(Input!$A$1:$EY$395,MATCH('2020-21'!$A258,Input!$A$1:$A$395,0),MATCH('2020-21'!H$2,Input!$A$1:$EY$1,0))</f>
        <v>1.5042529775899605</v>
      </c>
      <c r="I258" s="83">
        <f>INDEX(Input!$A$1:$EY$395,MATCH('2020-21'!$A258,Input!$A$1:$A$395,0),MATCH('2020-21'!I$2,Input!$A$1:$EY$1,0))</f>
        <v>6.0290700504607629E-2</v>
      </c>
      <c r="J258" s="83">
        <f>INDEX(Input!$A$1:$EY$395,MATCH('2020-21'!$A258,Input!$A$1:$A$395,0),MATCH('2020-21'!J$2,Input!$A$1:$EY$1,0))</f>
        <v>4.3977487916600992</v>
      </c>
      <c r="K258" s="83">
        <f>INDEX(Input!$A$1:$EY$395,MATCH('2020-21'!$A258,Input!$A$1:$A$395,0),MATCH('2020-21'!K$2,Input!$A$1:$EY$1,0))</f>
        <v>0</v>
      </c>
      <c r="L258" s="83">
        <f>INDEX(Input!$A$1:$EY$395,MATCH('2020-21'!$A258,Input!$A$1:$A$395,0),MATCH('2020-21'!L$2,Input!$A$1:$EY$1,0))</f>
        <v>3.4912242760876643E-2</v>
      </c>
      <c r="M258" s="83">
        <f>INDEX(Input!$A$1:$EY$395,MATCH('2020-21'!$A258,Input!$A$1:$A$395,0),MATCH('2020-21'!M$2,Input!$A$1:$EY$1,0))</f>
        <v>0</v>
      </c>
      <c r="N258" s="83">
        <f>INDEX(Input!$A$1:$EY$395,MATCH('2020-21'!$A258,Input!$A$1:$A$395,0),MATCH('2020-21'!N$2,Input!$A$1:$EY$1,0))</f>
        <v>0</v>
      </c>
      <c r="O258" s="83">
        <f>INDEX(Input!$A$1:$EY$395,MATCH('2020-21'!$A258,Input!$A$1:$A$395,0),MATCH('2020-21'!O$2,Input!$A$1:$EY$1,0))</f>
        <v>0</v>
      </c>
      <c r="P258" s="83">
        <f>INDEX(Input!$A$1:$EY$395,MATCH('2020-21'!$A258,Input!$A$1:$A$395,0),MATCH('2020-21'!P$2,Input!$A$1:$EY$1,0))</f>
        <v>0.44268774448119907</v>
      </c>
      <c r="Q258" s="83">
        <f>INDEX(Input!$A$1:$EY$395,MATCH('2020-21'!$A258,Input!$A$1:$A$395,0),MATCH('2020-21'!Q$2,Input!$A$1:$EY$1,0))</f>
        <v>0.36188421246651703</v>
      </c>
      <c r="R258" s="112">
        <f>INDEX(Input!$A$1:$EY$395,MATCH('2020-21'!$A258,Input!$A$1:$A$395,0),MATCH('2020-21'!R$2,Input!$A$1:$EY$1,0))</f>
        <v>6.8017766694632602</v>
      </c>
      <c r="S258" s="128">
        <f>INDEX(Input!$A$1:$EY$395,MATCH('2020-21'!$A258,Input!$A$1:$A$395,0),MATCH('2020-21'!S$2,Input!$A$1:$EY$1,0))</f>
        <v>3.9927474859429379</v>
      </c>
      <c r="V258" s="100"/>
    </row>
    <row r="259" spans="1:22" ht="16.2" x14ac:dyDescent="0.3">
      <c r="A259" s="120" t="str">
        <f>INDEX(Input!$A$1:$A$395,MATCH('2020-21'!$B259,Input!$B$1:$B$395,0))</f>
        <v>R338</v>
      </c>
      <c r="B259" s="120" t="s">
        <v>1514</v>
      </c>
      <c r="C259" s="120" t="str">
        <f>INDEX(Input!$C$1:$C$395,MATCH('2020-21'!$B259,Input!$B$1:$B$395,0))</f>
        <v>E08000005</v>
      </c>
      <c r="D259" s="46">
        <f>INDEX(Input!$EY$1:$EY$395,MATCH('2020-21'!$B259,Input!$B$1:$B$395,0))</f>
        <v>1</v>
      </c>
      <c r="E259" s="163"/>
      <c r="F259" s="120" t="str">
        <f>INDEX(Input!$D$1:$D$395,MATCH('2020-21'!$B259,Input!$B$1:$B$395,0))</f>
        <v>Rochdale</v>
      </c>
      <c r="G259" s="112">
        <f>INDEX(Input!$A$1:$EY$395,MATCH('2020-21'!$A259,Input!$A$1:$A$395,0),MATCH('2020-21'!G$2,Input!$A$1:$EY$1,0))</f>
        <v>182.27853627023879</v>
      </c>
      <c r="H259" s="83">
        <f>INDEX(Input!$A$1:$EY$395,MATCH('2020-21'!$A259,Input!$A$1:$A$395,0),MATCH('2020-21'!H$2,Input!$A$1:$EY$1,0))</f>
        <v>78.579910169436374</v>
      </c>
      <c r="I259" s="83">
        <f>INDEX(Input!$A$1:$EY$395,MATCH('2020-21'!$A259,Input!$A$1:$A$395,0),MATCH('2020-21'!I$2,Input!$A$1:$EY$1,0))</f>
        <v>2.4592222046065793</v>
      </c>
      <c r="J259" s="83">
        <f>INDEX(Input!$A$1:$EY$395,MATCH('2020-21'!$A259,Input!$A$1:$A$395,0),MATCH('2020-21'!J$2,Input!$A$1:$EY$1,0))</f>
        <v>84.158596944205357</v>
      </c>
      <c r="K259" s="83">
        <f>INDEX(Input!$A$1:$EY$395,MATCH('2020-21'!$A259,Input!$A$1:$A$395,0),MATCH('2020-21'!K$2,Input!$A$1:$EY$1,0))</f>
        <v>8.5503844163091625</v>
      </c>
      <c r="L259" s="83">
        <f>INDEX(Input!$A$1:$EY$395,MATCH('2020-21'!$A259,Input!$A$1:$A$395,0),MATCH('2020-21'!L$2,Input!$A$1:$EY$1,0))</f>
        <v>0</v>
      </c>
      <c r="M259" s="83">
        <f>INDEX(Input!$A$1:$EY$395,MATCH('2020-21'!$A259,Input!$A$1:$A$395,0),MATCH('2020-21'!M$2,Input!$A$1:$EY$1,0))</f>
        <v>11.916970337617325</v>
      </c>
      <c r="N259" s="83">
        <f>INDEX(Input!$A$1:$EY$395,MATCH('2020-21'!$A259,Input!$A$1:$A$395,0),MATCH('2020-21'!N$2,Input!$A$1:$EY$1,0))</f>
        <v>0</v>
      </c>
      <c r="O259" s="83">
        <f>INDEX(Input!$A$1:$EY$395,MATCH('2020-21'!$A259,Input!$A$1:$A$395,0),MATCH('2020-21'!O$2,Input!$A$1:$EY$1,0))</f>
        <v>6.925338</v>
      </c>
      <c r="P259" s="83">
        <f>INDEX(Input!$A$1:$EY$395,MATCH('2020-21'!$A259,Input!$A$1:$A$395,0),MATCH('2020-21'!P$2,Input!$A$1:$EY$1,0))</f>
        <v>1.8039102632104094</v>
      </c>
      <c r="Q259" s="83">
        <f>INDEX(Input!$A$1:$EY$395,MATCH('2020-21'!$A259,Input!$A$1:$A$395,0),MATCH('2020-21'!Q$2,Input!$A$1:$EY$1,0))</f>
        <v>0</v>
      </c>
      <c r="R259" s="112">
        <f>INDEX(Input!$A$1:$EY$395,MATCH('2020-21'!$A259,Input!$A$1:$A$395,0),MATCH('2020-21'!R$2,Input!$A$1:$EY$1,0))</f>
        <v>194.39433233538526</v>
      </c>
      <c r="S259" s="128">
        <f>INDEX(Input!$A$1:$EY$395,MATCH('2020-21'!$A259,Input!$A$1:$A$395,0),MATCH('2020-21'!S$2,Input!$A$1:$EY$1,0))</f>
        <v>6.6468583263056713</v>
      </c>
      <c r="V259" s="100"/>
    </row>
    <row r="260" spans="1:22" ht="16.2" x14ac:dyDescent="0.3">
      <c r="A260" s="120" t="str">
        <f>INDEX(Input!$A$1:$A$395,MATCH('2020-21'!$B260,Input!$B$1:$B$395,0))</f>
        <v>R103</v>
      </c>
      <c r="B260" s="120" t="s">
        <v>1311</v>
      </c>
      <c r="C260" s="120" t="str">
        <f>INDEX(Input!$C$1:$C$395,MATCH('2020-21'!$B260,Input!$B$1:$B$395,0))</f>
        <v>E07000075</v>
      </c>
      <c r="D260" s="46">
        <f>INDEX(Input!$EY$1:$EY$395,MATCH('2020-21'!$B260,Input!$B$1:$B$395,0))</f>
        <v>1</v>
      </c>
      <c r="E260" s="163"/>
      <c r="F260" s="120" t="str">
        <f>INDEX(Input!$D$1:$D$395,MATCH('2020-21'!$B260,Input!$B$1:$B$395,0))</f>
        <v>Rochford</v>
      </c>
      <c r="G260" s="112">
        <f>INDEX(Input!$A$1:$EY$395,MATCH('2020-21'!$A260,Input!$A$1:$A$395,0),MATCH('2020-21'!G$2,Input!$A$1:$EY$1,0))</f>
        <v>9.6943753842678007</v>
      </c>
      <c r="H260" s="83">
        <f>INDEX(Input!$A$1:$EY$395,MATCH('2020-21'!$A260,Input!$A$1:$A$395,0),MATCH('2020-21'!H$2,Input!$A$1:$EY$1,0))</f>
        <v>1.7378039477952152</v>
      </c>
      <c r="I260" s="83">
        <f>INDEX(Input!$A$1:$EY$395,MATCH('2020-21'!$A260,Input!$A$1:$A$395,0),MATCH('2020-21'!I$2,Input!$A$1:$EY$1,0))</f>
        <v>6.9651460833475565E-2</v>
      </c>
      <c r="J260" s="83">
        <f>INDEX(Input!$A$1:$EY$395,MATCH('2020-21'!$A260,Input!$A$1:$A$395,0),MATCH('2020-21'!J$2,Input!$A$1:$EY$1,0))</f>
        <v>7.4974232061677775</v>
      </c>
      <c r="K260" s="83">
        <f>INDEX(Input!$A$1:$EY$395,MATCH('2020-21'!$A260,Input!$A$1:$A$395,0),MATCH('2020-21'!K$2,Input!$A$1:$EY$1,0))</f>
        <v>0</v>
      </c>
      <c r="L260" s="83">
        <f>INDEX(Input!$A$1:$EY$395,MATCH('2020-21'!$A260,Input!$A$1:$A$395,0),MATCH('2020-21'!L$2,Input!$A$1:$EY$1,0))</f>
        <v>1.2568248841878233E-2</v>
      </c>
      <c r="M260" s="83">
        <f>INDEX(Input!$A$1:$EY$395,MATCH('2020-21'!$A260,Input!$A$1:$A$395,0),MATCH('2020-21'!M$2,Input!$A$1:$EY$1,0))</f>
        <v>0</v>
      </c>
      <c r="N260" s="83">
        <f>INDEX(Input!$A$1:$EY$395,MATCH('2020-21'!$A260,Input!$A$1:$A$395,0),MATCH('2020-21'!N$2,Input!$A$1:$EY$1,0))</f>
        <v>0</v>
      </c>
      <c r="O260" s="83">
        <f>INDEX(Input!$A$1:$EY$395,MATCH('2020-21'!$A260,Input!$A$1:$A$395,0),MATCH('2020-21'!O$2,Input!$A$1:$EY$1,0))</f>
        <v>0</v>
      </c>
      <c r="P260" s="83">
        <f>INDEX(Input!$A$1:$EY$395,MATCH('2020-21'!$A260,Input!$A$1:$A$395,0),MATCH('2020-21'!P$2,Input!$A$1:$EY$1,0))</f>
        <v>0.4978473516147387</v>
      </c>
      <c r="Q260" s="83">
        <f>INDEX(Input!$A$1:$EY$395,MATCH('2020-21'!$A260,Input!$A$1:$A$395,0),MATCH('2020-21'!Q$2,Input!$A$1:$EY$1,0))</f>
        <v>0</v>
      </c>
      <c r="R260" s="112">
        <f>INDEX(Input!$A$1:$EY$395,MATCH('2020-21'!$A260,Input!$A$1:$A$395,0),MATCH('2020-21'!R$2,Input!$A$1:$EY$1,0))</f>
        <v>9.8152942152530827</v>
      </c>
      <c r="S260" s="128">
        <f>INDEX(Input!$A$1:$EY$395,MATCH('2020-21'!$A260,Input!$A$1:$A$395,0),MATCH('2020-21'!S$2,Input!$A$1:$EY$1,0))</f>
        <v>1.2473091477508857</v>
      </c>
      <c r="V260" s="100"/>
    </row>
    <row r="261" spans="1:22" ht="16.2" x14ac:dyDescent="0.3">
      <c r="A261" s="120" t="str">
        <f>INDEX(Input!$A$1:$A$395,MATCH('2020-21'!$B261,Input!$B$1:$B$395,0))</f>
        <v>R181</v>
      </c>
      <c r="B261" s="120" t="s">
        <v>1191</v>
      </c>
      <c r="C261" s="120" t="str">
        <f>INDEX(Input!$C$1:$C$395,MATCH('2020-21'!$B261,Input!$B$1:$B$395,0))</f>
        <v>E07000125</v>
      </c>
      <c r="D261" s="46">
        <f>INDEX(Input!$EY$1:$EY$395,MATCH('2020-21'!$B261,Input!$B$1:$B$395,0))</f>
        <v>1</v>
      </c>
      <c r="E261" s="163"/>
      <c r="F261" s="120" t="str">
        <f>INDEX(Input!$D$1:$D$395,MATCH('2020-21'!$B261,Input!$B$1:$B$395,0))</f>
        <v>Rossendale</v>
      </c>
      <c r="G261" s="112">
        <f>INDEX(Input!$A$1:$EY$395,MATCH('2020-21'!$A261,Input!$A$1:$A$395,0),MATCH('2020-21'!G$2,Input!$A$1:$EY$1,0))</f>
        <v>8.2362551209802408</v>
      </c>
      <c r="H261" s="83">
        <f>INDEX(Input!$A$1:$EY$395,MATCH('2020-21'!$A261,Input!$A$1:$A$395,0),MATCH('2020-21'!H$2,Input!$A$1:$EY$1,0))</f>
        <v>2.1795577937449426</v>
      </c>
      <c r="I261" s="83">
        <f>INDEX(Input!$A$1:$EY$395,MATCH('2020-21'!$A261,Input!$A$1:$A$395,0),MATCH('2020-21'!I$2,Input!$A$1:$EY$1,0))</f>
        <v>8.7357025801400506E-2</v>
      </c>
      <c r="J261" s="83">
        <f>INDEX(Input!$A$1:$EY$395,MATCH('2020-21'!$A261,Input!$A$1:$A$395,0),MATCH('2020-21'!J$2,Input!$A$1:$EY$1,0))</f>
        <v>5.7257400946076276</v>
      </c>
      <c r="K261" s="83">
        <f>INDEX(Input!$A$1:$EY$395,MATCH('2020-21'!$A261,Input!$A$1:$A$395,0),MATCH('2020-21'!K$2,Input!$A$1:$EY$1,0))</f>
        <v>0</v>
      </c>
      <c r="L261" s="83">
        <f>INDEX(Input!$A$1:$EY$395,MATCH('2020-21'!$A261,Input!$A$1:$A$395,0),MATCH('2020-21'!L$2,Input!$A$1:$EY$1,0))</f>
        <v>0</v>
      </c>
      <c r="M261" s="83">
        <f>INDEX(Input!$A$1:$EY$395,MATCH('2020-21'!$A261,Input!$A$1:$A$395,0),MATCH('2020-21'!M$2,Input!$A$1:$EY$1,0))</f>
        <v>0</v>
      </c>
      <c r="N261" s="83">
        <f>INDEX(Input!$A$1:$EY$395,MATCH('2020-21'!$A261,Input!$A$1:$A$395,0),MATCH('2020-21'!N$2,Input!$A$1:$EY$1,0))</f>
        <v>0</v>
      </c>
      <c r="O261" s="83">
        <f>INDEX(Input!$A$1:$EY$395,MATCH('2020-21'!$A261,Input!$A$1:$A$395,0),MATCH('2020-21'!O$2,Input!$A$1:$EY$1,0))</f>
        <v>0</v>
      </c>
      <c r="P261" s="83">
        <f>INDEX(Input!$A$1:$EY$395,MATCH('2020-21'!$A261,Input!$A$1:$A$395,0),MATCH('2020-21'!P$2,Input!$A$1:$EY$1,0))</f>
        <v>0.30164174713696246</v>
      </c>
      <c r="Q261" s="83">
        <f>INDEX(Input!$A$1:$EY$395,MATCH('2020-21'!$A261,Input!$A$1:$A$395,0),MATCH('2020-21'!Q$2,Input!$A$1:$EY$1,0))</f>
        <v>0</v>
      </c>
      <c r="R261" s="112">
        <f>INDEX(Input!$A$1:$EY$395,MATCH('2020-21'!$A261,Input!$A$1:$A$395,0),MATCH('2020-21'!R$2,Input!$A$1:$EY$1,0))</f>
        <v>8.2942966612909341</v>
      </c>
      <c r="S261" s="128">
        <f>INDEX(Input!$A$1:$EY$395,MATCH('2020-21'!$A261,Input!$A$1:$A$395,0),MATCH('2020-21'!S$2,Input!$A$1:$EY$1,0))</f>
        <v>0.70470789768086739</v>
      </c>
      <c r="V261" s="100"/>
    </row>
    <row r="262" spans="1:22" ht="16.2" x14ac:dyDescent="0.3">
      <c r="A262" s="120" t="str">
        <f>INDEX(Input!$A$1:$A$395,MATCH('2020-21'!$B262,Input!$B$1:$B$395,0))</f>
        <v>R92</v>
      </c>
      <c r="B262" s="120" t="s">
        <v>1315</v>
      </c>
      <c r="C262" s="120" t="str">
        <f>INDEX(Input!$C$1:$C$395,MATCH('2020-21'!$B262,Input!$B$1:$B$395,0))</f>
        <v>E07000064</v>
      </c>
      <c r="D262" s="46">
        <f>INDEX(Input!$EY$1:$EY$395,MATCH('2020-21'!$B262,Input!$B$1:$B$395,0))</f>
        <v>1</v>
      </c>
      <c r="E262" s="163"/>
      <c r="F262" s="120" t="str">
        <f>INDEX(Input!$D$1:$D$395,MATCH('2020-21'!$B262,Input!$B$1:$B$395,0))</f>
        <v>Rother</v>
      </c>
      <c r="G262" s="112">
        <f>INDEX(Input!$A$1:$EY$395,MATCH('2020-21'!$A262,Input!$A$1:$A$395,0),MATCH('2020-21'!G$2,Input!$A$1:$EY$1,0))</f>
        <v>10.427285977204235</v>
      </c>
      <c r="H262" s="83">
        <f>INDEX(Input!$A$1:$EY$395,MATCH('2020-21'!$A262,Input!$A$1:$A$395,0),MATCH('2020-21'!H$2,Input!$A$1:$EY$1,0))</f>
        <v>2.3754053453664059</v>
      </c>
      <c r="I262" s="83">
        <f>INDEX(Input!$A$1:$EY$395,MATCH('2020-21'!$A262,Input!$A$1:$A$395,0),MATCH('2020-21'!I$2,Input!$A$1:$EY$1,0))</f>
        <v>9.5206627068793806E-2</v>
      </c>
      <c r="J262" s="83">
        <f>INDEX(Input!$A$1:$EY$395,MATCH('2020-21'!$A262,Input!$A$1:$A$395,0),MATCH('2020-21'!J$2,Input!$A$1:$EY$1,0))</f>
        <v>7.7307107765452407</v>
      </c>
      <c r="K262" s="83">
        <f>INDEX(Input!$A$1:$EY$395,MATCH('2020-21'!$A262,Input!$A$1:$A$395,0),MATCH('2020-21'!K$2,Input!$A$1:$EY$1,0))</f>
        <v>0</v>
      </c>
      <c r="L262" s="83">
        <f>INDEX(Input!$A$1:$EY$395,MATCH('2020-21'!$A262,Input!$A$1:$A$395,0),MATCH('2020-21'!L$2,Input!$A$1:$EY$1,0))</f>
        <v>8.6039474607438812E-2</v>
      </c>
      <c r="M262" s="83">
        <f>INDEX(Input!$A$1:$EY$395,MATCH('2020-21'!$A262,Input!$A$1:$A$395,0),MATCH('2020-21'!M$2,Input!$A$1:$EY$1,0))</f>
        <v>0</v>
      </c>
      <c r="N262" s="83">
        <f>INDEX(Input!$A$1:$EY$395,MATCH('2020-21'!$A262,Input!$A$1:$A$395,0),MATCH('2020-21'!N$2,Input!$A$1:$EY$1,0))</f>
        <v>0</v>
      </c>
      <c r="O262" s="83">
        <f>INDEX(Input!$A$1:$EY$395,MATCH('2020-21'!$A262,Input!$A$1:$A$395,0),MATCH('2020-21'!O$2,Input!$A$1:$EY$1,0))</f>
        <v>0</v>
      </c>
      <c r="P262" s="83">
        <f>INDEX(Input!$A$1:$EY$395,MATCH('2020-21'!$A262,Input!$A$1:$A$395,0),MATCH('2020-21'!P$2,Input!$A$1:$EY$1,0))</f>
        <v>0.24712619480357328</v>
      </c>
      <c r="Q262" s="83">
        <f>INDEX(Input!$A$1:$EY$395,MATCH('2020-21'!$A262,Input!$A$1:$A$395,0),MATCH('2020-21'!Q$2,Input!$A$1:$EY$1,0))</f>
        <v>6.1399369707751242E-2</v>
      </c>
      <c r="R262" s="112">
        <f>INDEX(Input!$A$1:$EY$395,MATCH('2020-21'!$A262,Input!$A$1:$A$395,0),MATCH('2020-21'!R$2,Input!$A$1:$EY$1,0))</f>
        <v>10.595887788099207</v>
      </c>
      <c r="S262" s="128">
        <f>INDEX(Input!$A$1:$EY$395,MATCH('2020-21'!$A262,Input!$A$1:$A$395,0),MATCH('2020-21'!S$2,Input!$A$1:$EY$1,0))</f>
        <v>1.6169290001594172</v>
      </c>
      <c r="V262" s="100"/>
    </row>
    <row r="263" spans="1:22" ht="16.2" x14ac:dyDescent="0.3">
      <c r="A263" s="120" t="str">
        <f>INDEX(Input!$A$1:$A$395,MATCH('2020-21'!$B263,Input!$B$1:$B$395,0))</f>
        <v>R351</v>
      </c>
      <c r="B263" s="120" t="s">
        <v>1550</v>
      </c>
      <c r="C263" s="120" t="str">
        <f>INDEX(Input!$C$1:$C$395,MATCH('2020-21'!$B263,Input!$B$1:$B$395,0))</f>
        <v>E08000018</v>
      </c>
      <c r="D263" s="46">
        <f>INDEX(Input!$EY$1:$EY$395,MATCH('2020-21'!$B263,Input!$B$1:$B$395,0))</f>
        <v>1</v>
      </c>
      <c r="E263" s="163"/>
      <c r="F263" s="120" t="str">
        <f>INDEX(Input!$D$1:$D$395,MATCH('2020-21'!$B263,Input!$B$1:$B$395,0))</f>
        <v>Rotherham</v>
      </c>
      <c r="G263" s="112">
        <f>INDEX(Input!$A$1:$EY$395,MATCH('2020-21'!$A263,Input!$A$1:$A$395,0),MATCH('2020-21'!G$2,Input!$A$1:$EY$1,0))</f>
        <v>205.5456774901586</v>
      </c>
      <c r="H263" s="83">
        <f>INDEX(Input!$A$1:$EY$395,MATCH('2020-21'!$A263,Input!$A$1:$A$395,0),MATCH('2020-21'!H$2,Input!$A$1:$EY$1,0))</f>
        <v>79.299355458837397</v>
      </c>
      <c r="I263" s="83">
        <f>INDEX(Input!$A$1:$EY$395,MATCH('2020-21'!$A263,Input!$A$1:$A$395,0),MATCH('2020-21'!I$2,Input!$A$1:$EY$1,0))</f>
        <v>2.5731384968925672</v>
      </c>
      <c r="J263" s="83">
        <f>INDEX(Input!$A$1:$EY$395,MATCH('2020-21'!$A263,Input!$A$1:$A$395,0),MATCH('2020-21'!J$2,Input!$A$1:$EY$1,0))</f>
        <v>102.82348412461224</v>
      </c>
      <c r="K263" s="83">
        <f>INDEX(Input!$A$1:$EY$395,MATCH('2020-21'!$A263,Input!$A$1:$A$395,0),MATCH('2020-21'!K$2,Input!$A$1:$EY$1,0))</f>
        <v>10.42211352068998</v>
      </c>
      <c r="L263" s="83">
        <f>INDEX(Input!$A$1:$EY$395,MATCH('2020-21'!$A263,Input!$A$1:$A$395,0),MATCH('2020-21'!L$2,Input!$A$1:$EY$1,0))</f>
        <v>0</v>
      </c>
      <c r="M263" s="83">
        <f>INDEX(Input!$A$1:$EY$395,MATCH('2020-21'!$A263,Input!$A$1:$A$395,0),MATCH('2020-21'!M$2,Input!$A$1:$EY$1,0))</f>
        <v>14.054773957173001</v>
      </c>
      <c r="N263" s="83">
        <f>INDEX(Input!$A$1:$EY$395,MATCH('2020-21'!$A263,Input!$A$1:$A$395,0),MATCH('2020-21'!N$2,Input!$A$1:$EY$1,0))</f>
        <v>0</v>
      </c>
      <c r="O263" s="83">
        <f>INDEX(Input!$A$1:$EY$395,MATCH('2020-21'!$A263,Input!$A$1:$A$395,0),MATCH('2020-21'!O$2,Input!$A$1:$EY$1,0))</f>
        <v>8.3932029999999997</v>
      </c>
      <c r="P263" s="83">
        <f>INDEX(Input!$A$1:$EY$395,MATCH('2020-21'!$A263,Input!$A$1:$A$395,0),MATCH('2020-21'!P$2,Input!$A$1:$EY$1,0))</f>
        <v>1.1872052969019049</v>
      </c>
      <c r="Q263" s="83">
        <f>INDEX(Input!$A$1:$EY$395,MATCH('2020-21'!$A263,Input!$A$1:$A$395,0),MATCH('2020-21'!Q$2,Input!$A$1:$EY$1,0))</f>
        <v>0</v>
      </c>
      <c r="R263" s="112">
        <f>INDEX(Input!$A$1:$EY$395,MATCH('2020-21'!$A263,Input!$A$1:$A$395,0),MATCH('2020-21'!R$2,Input!$A$1:$EY$1,0))</f>
        <v>218.7532738551071</v>
      </c>
      <c r="S263" s="128">
        <f>INDEX(Input!$A$1:$EY$395,MATCH('2020-21'!$A263,Input!$A$1:$A$395,0),MATCH('2020-21'!S$2,Input!$A$1:$EY$1,0))</f>
        <v>6.4256259368825175</v>
      </c>
      <c r="V263" s="100"/>
    </row>
    <row r="264" spans="1:22" ht="16.2" x14ac:dyDescent="0.3">
      <c r="A264" s="120" t="str">
        <f>INDEX(Input!$A$1:$A$395,MATCH('2020-21'!$B264,Input!$B$1:$B$395,0))</f>
        <v>R282</v>
      </c>
      <c r="B264" s="120" t="s">
        <v>1011</v>
      </c>
      <c r="C264" s="120" t="str">
        <f>INDEX(Input!$C$1:$C$395,MATCH('2020-21'!$B264,Input!$B$1:$B$395,0))</f>
        <v>E07000220</v>
      </c>
      <c r="D264" s="46">
        <f>INDEX(Input!$EY$1:$EY$395,MATCH('2020-21'!$B264,Input!$B$1:$B$395,0))</f>
        <v>1</v>
      </c>
      <c r="E264" s="163"/>
      <c r="F264" s="120" t="str">
        <f>INDEX(Input!$D$1:$D$395,MATCH('2020-21'!$B264,Input!$B$1:$B$395,0))</f>
        <v>Rugby</v>
      </c>
      <c r="G264" s="112">
        <f>INDEX(Input!$A$1:$EY$395,MATCH('2020-21'!$A264,Input!$A$1:$A$395,0),MATCH('2020-21'!G$2,Input!$A$1:$EY$1,0))</f>
        <v>11.704528882445953</v>
      </c>
      <c r="H264" s="83">
        <f>INDEX(Input!$A$1:$EY$395,MATCH('2020-21'!$A264,Input!$A$1:$A$395,0),MATCH('2020-21'!H$2,Input!$A$1:$EY$1,0))</f>
        <v>2.4143591565756983</v>
      </c>
      <c r="I264" s="83">
        <f>INDEX(Input!$A$1:$EY$395,MATCH('2020-21'!$A264,Input!$A$1:$A$395,0),MATCH('2020-21'!I$2,Input!$A$1:$EY$1,0))</f>
        <v>9.6767902067162251E-2</v>
      </c>
      <c r="J264" s="83">
        <f>INDEX(Input!$A$1:$EY$395,MATCH('2020-21'!$A264,Input!$A$1:$A$395,0),MATCH('2020-21'!J$2,Input!$A$1:$EY$1,0))</f>
        <v>7.2928741613396815</v>
      </c>
      <c r="K264" s="83">
        <f>INDEX(Input!$A$1:$EY$395,MATCH('2020-21'!$A264,Input!$A$1:$A$395,0),MATCH('2020-21'!K$2,Input!$A$1:$EY$1,0))</f>
        <v>0</v>
      </c>
      <c r="L264" s="83">
        <f>INDEX(Input!$A$1:$EY$395,MATCH('2020-21'!$A264,Input!$A$1:$A$395,0),MATCH('2020-21'!L$2,Input!$A$1:$EY$1,0))</f>
        <v>0.17731955176502068</v>
      </c>
      <c r="M264" s="83">
        <f>INDEX(Input!$A$1:$EY$395,MATCH('2020-21'!$A264,Input!$A$1:$A$395,0),MATCH('2020-21'!M$2,Input!$A$1:$EY$1,0))</f>
        <v>0</v>
      </c>
      <c r="N264" s="83">
        <f>INDEX(Input!$A$1:$EY$395,MATCH('2020-21'!$A264,Input!$A$1:$A$395,0),MATCH('2020-21'!N$2,Input!$A$1:$EY$1,0))</f>
        <v>0</v>
      </c>
      <c r="O264" s="83">
        <f>INDEX(Input!$A$1:$EY$395,MATCH('2020-21'!$A264,Input!$A$1:$A$395,0),MATCH('2020-21'!O$2,Input!$A$1:$EY$1,0))</f>
        <v>0</v>
      </c>
      <c r="P264" s="83">
        <f>INDEX(Input!$A$1:$EY$395,MATCH('2020-21'!$A264,Input!$A$1:$A$395,0),MATCH('2020-21'!P$2,Input!$A$1:$EY$1,0))</f>
        <v>2.3822027561889225</v>
      </c>
      <c r="Q264" s="83">
        <f>INDEX(Input!$A$1:$EY$395,MATCH('2020-21'!$A264,Input!$A$1:$A$395,0),MATCH('2020-21'!Q$2,Input!$A$1:$EY$1,0))</f>
        <v>0</v>
      </c>
      <c r="R264" s="112">
        <f>INDEX(Input!$A$1:$EY$395,MATCH('2020-21'!$A264,Input!$A$1:$A$395,0),MATCH('2020-21'!R$2,Input!$A$1:$EY$1,0))</f>
        <v>12.363523527936485</v>
      </c>
      <c r="S264" s="128">
        <f>INDEX(Input!$A$1:$EY$395,MATCH('2020-21'!$A264,Input!$A$1:$A$395,0),MATCH('2020-21'!S$2,Input!$A$1:$EY$1,0))</f>
        <v>5.6302534865702247</v>
      </c>
      <c r="V264" s="100"/>
    </row>
    <row r="265" spans="1:22" ht="16.2" x14ac:dyDescent="0.3">
      <c r="A265" s="120" t="str">
        <f>INDEX(Input!$A$1:$A$395,MATCH('2020-21'!$B265,Input!$B$1:$B$395,0))</f>
        <v>R274</v>
      </c>
      <c r="B265" s="120" t="s">
        <v>1033</v>
      </c>
      <c r="C265" s="120" t="str">
        <f>INDEX(Input!$C$1:$C$395,MATCH('2020-21'!$B265,Input!$B$1:$B$395,0))</f>
        <v>E07000212</v>
      </c>
      <c r="D265" s="46">
        <f>INDEX(Input!$EY$1:$EY$395,MATCH('2020-21'!$B265,Input!$B$1:$B$395,0))</f>
        <v>1</v>
      </c>
      <c r="E265" s="163"/>
      <c r="F265" s="120" t="str">
        <f>INDEX(Input!$D$1:$D$395,MATCH('2020-21'!$B265,Input!$B$1:$B$395,0))</f>
        <v>Runnymede</v>
      </c>
      <c r="G265" s="112">
        <f>INDEX(Input!$A$1:$EY$395,MATCH('2020-21'!$A265,Input!$A$1:$A$395,0),MATCH('2020-21'!G$2,Input!$A$1:$EY$1,0))</f>
        <v>8.5278428541482878</v>
      </c>
      <c r="H265" s="83">
        <f>INDEX(Input!$A$1:$EY$395,MATCH('2020-21'!$A265,Input!$A$1:$A$395,0),MATCH('2020-21'!H$2,Input!$A$1:$EY$1,0))</f>
        <v>1.8535016025286666</v>
      </c>
      <c r="I265" s="83">
        <f>INDEX(Input!$A$1:$EY$395,MATCH('2020-21'!$A265,Input!$A$1:$A$395,0),MATCH('2020-21'!I$2,Input!$A$1:$EY$1,0))</f>
        <v>7.42886413839145E-2</v>
      </c>
      <c r="J265" s="83">
        <f>INDEX(Input!$A$1:$EY$395,MATCH('2020-21'!$A265,Input!$A$1:$A$395,0),MATCH('2020-21'!J$2,Input!$A$1:$EY$1,0))</f>
        <v>5.4945455115398367</v>
      </c>
      <c r="K265" s="83">
        <f>INDEX(Input!$A$1:$EY$395,MATCH('2020-21'!$A265,Input!$A$1:$A$395,0),MATCH('2020-21'!K$2,Input!$A$1:$EY$1,0))</f>
        <v>0</v>
      </c>
      <c r="L265" s="83">
        <f>INDEX(Input!$A$1:$EY$395,MATCH('2020-21'!$A265,Input!$A$1:$A$395,0),MATCH('2020-21'!L$2,Input!$A$1:$EY$1,0))</f>
        <v>0.22970712408319111</v>
      </c>
      <c r="M265" s="83">
        <f>INDEX(Input!$A$1:$EY$395,MATCH('2020-21'!$A265,Input!$A$1:$A$395,0),MATCH('2020-21'!M$2,Input!$A$1:$EY$1,0))</f>
        <v>0</v>
      </c>
      <c r="N265" s="83">
        <f>INDEX(Input!$A$1:$EY$395,MATCH('2020-21'!$A265,Input!$A$1:$A$395,0),MATCH('2020-21'!N$2,Input!$A$1:$EY$1,0))</f>
        <v>0</v>
      </c>
      <c r="O265" s="83">
        <f>INDEX(Input!$A$1:$EY$395,MATCH('2020-21'!$A265,Input!$A$1:$A$395,0),MATCH('2020-21'!O$2,Input!$A$1:$EY$1,0))</f>
        <v>0</v>
      </c>
      <c r="P265" s="83">
        <f>INDEX(Input!$A$1:$EY$395,MATCH('2020-21'!$A265,Input!$A$1:$A$395,0),MATCH('2020-21'!P$2,Input!$A$1:$EY$1,0))</f>
        <v>1.6579192979903337</v>
      </c>
      <c r="Q265" s="83">
        <f>INDEX(Input!$A$1:$EY$395,MATCH('2020-21'!$A265,Input!$A$1:$A$395,0),MATCH('2020-21'!Q$2,Input!$A$1:$EY$1,0))</f>
        <v>0</v>
      </c>
      <c r="R265" s="112">
        <f>INDEX(Input!$A$1:$EY$395,MATCH('2020-21'!$A265,Input!$A$1:$A$395,0),MATCH('2020-21'!R$2,Input!$A$1:$EY$1,0))</f>
        <v>9.3099621775259429</v>
      </c>
      <c r="S265" s="128">
        <f>INDEX(Input!$A$1:$EY$395,MATCH('2020-21'!$A265,Input!$A$1:$A$395,0),MATCH('2020-21'!S$2,Input!$A$1:$EY$1,0))</f>
        <v>9.1713618174518849</v>
      </c>
      <c r="V265" s="100"/>
    </row>
    <row r="266" spans="1:22" ht="16.2" x14ac:dyDescent="0.3">
      <c r="A266" s="120" t="str">
        <f>INDEX(Input!$A$1:$A$395,MATCH('2020-21'!$B266,Input!$B$1:$B$395,0))</f>
        <v>R236</v>
      </c>
      <c r="B266" s="120" t="s">
        <v>1103</v>
      </c>
      <c r="C266" s="120" t="str">
        <f>INDEX(Input!$C$1:$C$395,MATCH('2020-21'!$B266,Input!$B$1:$B$395,0))</f>
        <v>E07000176</v>
      </c>
      <c r="D266" s="46">
        <f>INDEX(Input!$EY$1:$EY$395,MATCH('2020-21'!$B266,Input!$B$1:$B$395,0))</f>
        <v>1</v>
      </c>
      <c r="E266" s="163"/>
      <c r="F266" s="120" t="str">
        <f>INDEX(Input!$D$1:$D$395,MATCH('2020-21'!$B266,Input!$B$1:$B$395,0))</f>
        <v>Rushcliffe</v>
      </c>
      <c r="G266" s="112">
        <f>INDEX(Input!$A$1:$EY$395,MATCH('2020-21'!$A266,Input!$A$1:$A$395,0),MATCH('2020-21'!G$2,Input!$A$1:$EY$1,0))</f>
        <v>10.689642677731799</v>
      </c>
      <c r="H266" s="83">
        <f>INDEX(Input!$A$1:$EY$395,MATCH('2020-21'!$A266,Input!$A$1:$A$395,0),MATCH('2020-21'!H$2,Input!$A$1:$EY$1,0))</f>
        <v>2.3843231757360828</v>
      </c>
      <c r="I266" s="83">
        <f>INDEX(Input!$A$1:$EY$395,MATCH('2020-21'!$A266,Input!$A$1:$A$395,0),MATCH('2020-21'!I$2,Input!$A$1:$EY$1,0))</f>
        <v>9.5564055139722756E-2</v>
      </c>
      <c r="J266" s="83">
        <f>INDEX(Input!$A$1:$EY$395,MATCH('2020-21'!$A266,Input!$A$1:$A$395,0),MATCH('2020-21'!J$2,Input!$A$1:$EY$1,0))</f>
        <v>6.7030880400785886</v>
      </c>
      <c r="K266" s="83">
        <f>INDEX(Input!$A$1:$EY$395,MATCH('2020-21'!$A266,Input!$A$1:$A$395,0),MATCH('2020-21'!K$2,Input!$A$1:$EY$1,0))</f>
        <v>0</v>
      </c>
      <c r="L266" s="83">
        <f>INDEX(Input!$A$1:$EY$395,MATCH('2020-21'!$A266,Input!$A$1:$A$395,0),MATCH('2020-21'!L$2,Input!$A$1:$EY$1,0))</f>
        <v>0.29463792225774149</v>
      </c>
      <c r="M266" s="83">
        <f>INDEX(Input!$A$1:$EY$395,MATCH('2020-21'!$A266,Input!$A$1:$A$395,0),MATCH('2020-21'!M$2,Input!$A$1:$EY$1,0))</f>
        <v>0</v>
      </c>
      <c r="N266" s="83">
        <f>INDEX(Input!$A$1:$EY$395,MATCH('2020-21'!$A266,Input!$A$1:$A$395,0),MATCH('2020-21'!N$2,Input!$A$1:$EY$1,0))</f>
        <v>0</v>
      </c>
      <c r="O266" s="83">
        <f>INDEX(Input!$A$1:$EY$395,MATCH('2020-21'!$A266,Input!$A$1:$A$395,0),MATCH('2020-21'!O$2,Input!$A$1:$EY$1,0))</f>
        <v>0</v>
      </c>
      <c r="P266" s="83">
        <f>INDEX(Input!$A$1:$EY$395,MATCH('2020-21'!$A266,Input!$A$1:$A$395,0),MATCH('2020-21'!P$2,Input!$A$1:$EY$1,0))</f>
        <v>2.3110801603481659</v>
      </c>
      <c r="Q266" s="83">
        <f>INDEX(Input!$A$1:$EY$395,MATCH('2020-21'!$A266,Input!$A$1:$A$395,0),MATCH('2020-21'!Q$2,Input!$A$1:$EY$1,0))</f>
        <v>0</v>
      </c>
      <c r="R266" s="112">
        <f>INDEX(Input!$A$1:$EY$395,MATCH('2020-21'!$A266,Input!$A$1:$A$395,0),MATCH('2020-21'!R$2,Input!$A$1:$EY$1,0))</f>
        <v>11.788693353560301</v>
      </c>
      <c r="S266" s="128">
        <f>INDEX(Input!$A$1:$EY$395,MATCH('2020-21'!$A266,Input!$A$1:$A$395,0),MATCH('2020-21'!S$2,Input!$A$1:$EY$1,0))</f>
        <v>10.281453823690434</v>
      </c>
      <c r="V266" s="100"/>
    </row>
    <row r="267" spans="1:22" ht="16.2" x14ac:dyDescent="0.3">
      <c r="A267" s="120" t="str">
        <f>INDEX(Input!$A$1:$A$395,MATCH('2020-21'!$B267,Input!$B$1:$B$395,0))</f>
        <v>R123</v>
      </c>
      <c r="B267" s="120" t="s">
        <v>1267</v>
      </c>
      <c r="C267" s="120" t="str">
        <f>INDEX(Input!$C$1:$C$395,MATCH('2020-21'!$B267,Input!$B$1:$B$395,0))</f>
        <v>E07000092</v>
      </c>
      <c r="D267" s="46">
        <f>INDEX(Input!$EY$1:$EY$395,MATCH('2020-21'!$B267,Input!$B$1:$B$395,0))</f>
        <v>1</v>
      </c>
      <c r="E267" s="163"/>
      <c r="F267" s="120" t="str">
        <f>INDEX(Input!$D$1:$D$395,MATCH('2020-21'!$B267,Input!$B$1:$B$395,0))</f>
        <v>Rushmoor</v>
      </c>
      <c r="G267" s="112">
        <f>INDEX(Input!$A$1:$EY$395,MATCH('2020-21'!$A267,Input!$A$1:$A$395,0),MATCH('2020-21'!G$2,Input!$A$1:$EY$1,0))</f>
        <v>9.8385921363008766</v>
      </c>
      <c r="H267" s="83">
        <f>INDEX(Input!$A$1:$EY$395,MATCH('2020-21'!$A267,Input!$A$1:$A$395,0),MATCH('2020-21'!H$2,Input!$A$1:$EY$1,0))</f>
        <v>2.38093622387971</v>
      </c>
      <c r="I267" s="83">
        <f>INDEX(Input!$A$1:$EY$395,MATCH('2020-21'!$A267,Input!$A$1:$A$395,0),MATCH('2020-21'!I$2,Input!$A$1:$EY$1,0))</f>
        <v>9.5428305566321023E-2</v>
      </c>
      <c r="J267" s="83">
        <f>INDEX(Input!$A$1:$EY$395,MATCH('2020-21'!$A267,Input!$A$1:$A$395,0),MATCH('2020-21'!J$2,Input!$A$1:$EY$1,0))</f>
        <v>6.5806060995152871</v>
      </c>
      <c r="K267" s="83">
        <f>INDEX(Input!$A$1:$EY$395,MATCH('2020-21'!$A267,Input!$A$1:$A$395,0),MATCH('2020-21'!K$2,Input!$A$1:$EY$1,0))</f>
        <v>0</v>
      </c>
      <c r="L267" s="83">
        <f>INDEX(Input!$A$1:$EY$395,MATCH('2020-21'!$A267,Input!$A$1:$A$395,0),MATCH('2020-21'!L$2,Input!$A$1:$EY$1,0))</f>
        <v>7.175728850567227E-2</v>
      </c>
      <c r="M267" s="83">
        <f>INDEX(Input!$A$1:$EY$395,MATCH('2020-21'!$A267,Input!$A$1:$A$395,0),MATCH('2020-21'!M$2,Input!$A$1:$EY$1,0))</f>
        <v>0</v>
      </c>
      <c r="N267" s="83">
        <f>INDEX(Input!$A$1:$EY$395,MATCH('2020-21'!$A267,Input!$A$1:$A$395,0),MATCH('2020-21'!N$2,Input!$A$1:$EY$1,0))</f>
        <v>0</v>
      </c>
      <c r="O267" s="83">
        <f>INDEX(Input!$A$1:$EY$395,MATCH('2020-21'!$A267,Input!$A$1:$A$395,0),MATCH('2020-21'!O$2,Input!$A$1:$EY$1,0))</f>
        <v>0</v>
      </c>
      <c r="P267" s="83">
        <f>INDEX(Input!$A$1:$EY$395,MATCH('2020-21'!$A267,Input!$A$1:$A$395,0),MATCH('2020-21'!P$2,Input!$A$1:$EY$1,0))</f>
        <v>1.1685475573382673</v>
      </c>
      <c r="Q267" s="83">
        <f>INDEX(Input!$A$1:$EY$395,MATCH('2020-21'!$A267,Input!$A$1:$A$395,0),MATCH('2020-21'!Q$2,Input!$A$1:$EY$1,0))</f>
        <v>0</v>
      </c>
      <c r="R267" s="112">
        <f>INDEX(Input!$A$1:$EY$395,MATCH('2020-21'!$A267,Input!$A$1:$A$395,0),MATCH('2020-21'!R$2,Input!$A$1:$EY$1,0))</f>
        <v>10.297275474805259</v>
      </c>
      <c r="S267" s="128">
        <f>INDEX(Input!$A$1:$EY$395,MATCH('2020-21'!$A267,Input!$A$1:$A$395,0),MATCH('2020-21'!S$2,Input!$A$1:$EY$1,0))</f>
        <v>4.6620830719468875</v>
      </c>
      <c r="V267" s="100"/>
    </row>
    <row r="268" spans="1:22" ht="16.2" x14ac:dyDescent="0.3">
      <c r="A268" s="120" t="str">
        <f>INDEX(Input!$A$1:$A$395,MATCH('2020-21'!$B268,Input!$B$1:$B$395,0))</f>
        <v>R629</v>
      </c>
      <c r="B268" s="120" t="s">
        <v>1668</v>
      </c>
      <c r="C268" s="120" t="str">
        <f>INDEX(Input!$C$1:$C$395,MATCH('2020-21'!$B268,Input!$B$1:$B$395,0))</f>
        <v>E06000017</v>
      </c>
      <c r="D268" s="46">
        <f>INDEX(Input!$EY$1:$EY$395,MATCH('2020-21'!$B268,Input!$B$1:$B$395,0))</f>
        <v>1</v>
      </c>
      <c r="E268" s="163"/>
      <c r="F268" s="120" t="str">
        <f>INDEX(Input!$D$1:$D$395,MATCH('2020-21'!$B268,Input!$B$1:$B$395,0))</f>
        <v>Rutland</v>
      </c>
      <c r="G268" s="112">
        <f>INDEX(Input!$A$1:$EY$395,MATCH('2020-21'!$A268,Input!$A$1:$A$395,0),MATCH('2020-21'!G$2,Input!$A$1:$EY$1,0))</f>
        <v>33.397718381493085</v>
      </c>
      <c r="H268" s="83">
        <f>INDEX(Input!$A$1:$EY$395,MATCH('2020-21'!$A268,Input!$A$1:$A$395,0),MATCH('2020-21'!H$2,Input!$A$1:$EY$1,0))</f>
        <v>4.4544533839690965</v>
      </c>
      <c r="I268" s="83">
        <f>INDEX(Input!$A$1:$EY$395,MATCH('2020-21'!$A268,Input!$A$1:$A$395,0),MATCH('2020-21'!I$2,Input!$A$1:$EY$1,0))</f>
        <v>0.17853520577030446</v>
      </c>
      <c r="J268" s="83">
        <f>INDEX(Input!$A$1:$EY$395,MATCH('2020-21'!$A268,Input!$A$1:$A$395,0),MATCH('2020-21'!J$2,Input!$A$1:$EY$1,0))</f>
        <v>25.391005557230521</v>
      </c>
      <c r="K268" s="83">
        <f>INDEX(Input!$A$1:$EY$395,MATCH('2020-21'!$A268,Input!$A$1:$A$395,0),MATCH('2020-21'!K$2,Input!$A$1:$EY$1,0))</f>
        <v>2.5786183044083377</v>
      </c>
      <c r="L268" s="83">
        <f>INDEX(Input!$A$1:$EY$395,MATCH('2020-21'!$A268,Input!$A$1:$A$395,0),MATCH('2020-21'!L$2,Input!$A$1:$EY$1,0))</f>
        <v>0</v>
      </c>
      <c r="M268" s="83">
        <f>INDEX(Input!$A$1:$EY$395,MATCH('2020-21'!$A268,Input!$A$1:$A$395,0),MATCH('2020-21'!M$2,Input!$A$1:$EY$1,0))</f>
        <v>0.21239110977507855</v>
      </c>
      <c r="N268" s="83">
        <f>INDEX(Input!$A$1:$EY$395,MATCH('2020-21'!$A268,Input!$A$1:$A$395,0),MATCH('2020-21'!N$2,Input!$A$1:$EY$1,0))</f>
        <v>0</v>
      </c>
      <c r="O268" s="83">
        <f>INDEX(Input!$A$1:$EY$395,MATCH('2020-21'!$A268,Input!$A$1:$A$395,0),MATCH('2020-21'!O$2,Input!$A$1:$EY$1,0))</f>
        <v>0.71253100000000003</v>
      </c>
      <c r="P268" s="83">
        <f>INDEX(Input!$A$1:$EY$395,MATCH('2020-21'!$A268,Input!$A$1:$A$395,0),MATCH('2020-21'!P$2,Input!$A$1:$EY$1,0))</f>
        <v>0.96667493866042864</v>
      </c>
      <c r="Q268" s="83">
        <f>INDEX(Input!$A$1:$EY$395,MATCH('2020-21'!$A268,Input!$A$1:$A$395,0),MATCH('2020-21'!Q$2,Input!$A$1:$EY$1,0))</f>
        <v>0.84849546365302264</v>
      </c>
      <c r="R268" s="112">
        <f>INDEX(Input!$A$1:$EY$395,MATCH('2020-21'!$A268,Input!$A$1:$A$395,0),MATCH('2020-21'!R$2,Input!$A$1:$EY$1,0))</f>
        <v>35.342704963466787</v>
      </c>
      <c r="S268" s="128">
        <f>INDEX(Input!$A$1:$EY$395,MATCH('2020-21'!$A268,Input!$A$1:$A$395,0),MATCH('2020-21'!S$2,Input!$A$1:$EY$1,0))</f>
        <v>5.8237109486242167</v>
      </c>
      <c r="V268" s="100"/>
    </row>
    <row r="269" spans="1:22" ht="16.2" x14ac:dyDescent="0.3">
      <c r="A269" s="120" t="str">
        <f>INDEX(Input!$A$1:$A$395,MATCH('2020-21'!$B269,Input!$B$1:$B$395,0))</f>
        <v>R615</v>
      </c>
      <c r="B269" s="120" t="s">
        <v>1125</v>
      </c>
      <c r="C269" s="120" t="str">
        <f>INDEX(Input!$C$1:$C$395,MATCH('2020-21'!$B269,Input!$B$1:$B$395,0))</f>
        <v>E07000167</v>
      </c>
      <c r="D269" s="46">
        <f>INDEX(Input!$EY$1:$EY$395,MATCH('2020-21'!$B269,Input!$B$1:$B$395,0))</f>
        <v>1</v>
      </c>
      <c r="E269" s="163"/>
      <c r="F269" s="120" t="str">
        <f>INDEX(Input!$D$1:$D$395,MATCH('2020-21'!$B269,Input!$B$1:$B$395,0))</f>
        <v>Ryedale</v>
      </c>
      <c r="G269" s="112">
        <f>INDEX(Input!$A$1:$EY$395,MATCH('2020-21'!$A269,Input!$A$1:$A$395,0),MATCH('2020-21'!G$2,Input!$A$1:$EY$1,0))</f>
        <v>7.4192313433528145</v>
      </c>
      <c r="H269" s="83">
        <f>INDEX(Input!$A$1:$EY$395,MATCH('2020-21'!$A269,Input!$A$1:$A$395,0),MATCH('2020-21'!H$2,Input!$A$1:$EY$1,0))</f>
        <v>1.6386352999380029</v>
      </c>
      <c r="I269" s="83">
        <f>INDEX(Input!$A$1:$EY$395,MATCH('2020-21'!$A269,Input!$A$1:$A$395,0),MATCH('2020-21'!I$2,Input!$A$1:$EY$1,0))</f>
        <v>6.5676765528577263E-2</v>
      </c>
      <c r="J269" s="83">
        <f>INDEX(Input!$A$1:$EY$395,MATCH('2020-21'!$A269,Input!$A$1:$A$395,0),MATCH('2020-21'!J$2,Input!$A$1:$EY$1,0))</f>
        <v>4.4092995118246829</v>
      </c>
      <c r="K269" s="83">
        <f>INDEX(Input!$A$1:$EY$395,MATCH('2020-21'!$A269,Input!$A$1:$A$395,0),MATCH('2020-21'!K$2,Input!$A$1:$EY$1,0))</f>
        <v>0</v>
      </c>
      <c r="L269" s="83">
        <f>INDEX(Input!$A$1:$EY$395,MATCH('2020-21'!$A269,Input!$A$1:$A$395,0),MATCH('2020-21'!L$2,Input!$A$1:$EY$1,0))</f>
        <v>8.8094219908137539E-2</v>
      </c>
      <c r="M269" s="83">
        <f>INDEX(Input!$A$1:$EY$395,MATCH('2020-21'!$A269,Input!$A$1:$A$395,0),MATCH('2020-21'!M$2,Input!$A$1:$EY$1,0))</f>
        <v>0</v>
      </c>
      <c r="N269" s="83">
        <f>INDEX(Input!$A$1:$EY$395,MATCH('2020-21'!$A269,Input!$A$1:$A$395,0),MATCH('2020-21'!N$2,Input!$A$1:$EY$1,0))</f>
        <v>0</v>
      </c>
      <c r="O269" s="83">
        <f>INDEX(Input!$A$1:$EY$395,MATCH('2020-21'!$A269,Input!$A$1:$A$395,0),MATCH('2020-21'!O$2,Input!$A$1:$EY$1,0))</f>
        <v>0</v>
      </c>
      <c r="P269" s="83">
        <f>INDEX(Input!$A$1:$EY$395,MATCH('2020-21'!$A269,Input!$A$1:$A$395,0),MATCH('2020-21'!P$2,Input!$A$1:$EY$1,0))</f>
        <v>0.83508309150896687</v>
      </c>
      <c r="Q269" s="83">
        <f>INDEX(Input!$A$1:$EY$395,MATCH('2020-21'!$A269,Input!$A$1:$A$395,0),MATCH('2020-21'!Q$2,Input!$A$1:$EY$1,0))</f>
        <v>0.57220998303068227</v>
      </c>
      <c r="R269" s="112">
        <f>INDEX(Input!$A$1:$EY$395,MATCH('2020-21'!$A269,Input!$A$1:$A$395,0),MATCH('2020-21'!R$2,Input!$A$1:$EY$1,0))</f>
        <v>7.6089988717390504</v>
      </c>
      <c r="S269" s="128">
        <f>INDEX(Input!$A$1:$EY$395,MATCH('2020-21'!$A269,Input!$A$1:$A$395,0),MATCH('2020-21'!S$2,Input!$A$1:$EY$1,0))</f>
        <v>2.5577788264583123</v>
      </c>
      <c r="V269" s="100"/>
    </row>
    <row r="270" spans="1:22" ht="16.2" x14ac:dyDescent="0.3">
      <c r="A270" s="120" t="str">
        <f>INDEX(Input!$A$1:$A$395,MATCH('2020-21'!$B270,Input!$B$1:$B$395,0))</f>
        <v>R339</v>
      </c>
      <c r="B270" s="120" t="s">
        <v>1452</v>
      </c>
      <c r="C270" s="120" t="str">
        <f>INDEX(Input!$C$1:$C$395,MATCH('2020-21'!$B270,Input!$B$1:$B$395,0))</f>
        <v>E08000006</v>
      </c>
      <c r="D270" s="46">
        <f>INDEX(Input!$EY$1:$EY$395,MATCH('2020-21'!$B270,Input!$B$1:$B$395,0))</f>
        <v>1</v>
      </c>
      <c r="E270" s="163"/>
      <c r="F270" s="120" t="str">
        <f>INDEX(Input!$D$1:$D$395,MATCH('2020-21'!$B270,Input!$B$1:$B$395,0))</f>
        <v>Salford</v>
      </c>
      <c r="G270" s="112">
        <f>INDEX(Input!$A$1:$EY$395,MATCH('2020-21'!$A270,Input!$A$1:$A$395,0),MATCH('2020-21'!G$2,Input!$A$1:$EY$1,0))</f>
        <v>224.1532124289397</v>
      </c>
      <c r="H270" s="83">
        <f>INDEX(Input!$A$1:$EY$395,MATCH('2020-21'!$A270,Input!$A$1:$A$395,0),MATCH('2020-21'!H$2,Input!$A$1:$EY$1,0))</f>
        <v>93.44295295121627</v>
      </c>
      <c r="I270" s="83">
        <f>INDEX(Input!$A$1:$EY$395,MATCH('2020-21'!$A270,Input!$A$1:$A$395,0),MATCH('2020-21'!I$2,Input!$A$1:$EY$1,0))</f>
        <v>2.9111234109526798</v>
      </c>
      <c r="J270" s="83">
        <f>INDEX(Input!$A$1:$EY$395,MATCH('2020-21'!$A270,Input!$A$1:$A$395,0),MATCH('2020-21'!J$2,Input!$A$1:$EY$1,0))</f>
        <v>105.71950751025598</v>
      </c>
      <c r="K270" s="83">
        <f>INDEX(Input!$A$1:$EY$395,MATCH('2020-21'!$A270,Input!$A$1:$A$395,0),MATCH('2020-21'!K$2,Input!$A$1:$EY$1,0))</f>
        <v>10.741849009633034</v>
      </c>
      <c r="L270" s="83">
        <f>INDEX(Input!$A$1:$EY$395,MATCH('2020-21'!$A270,Input!$A$1:$A$395,0),MATCH('2020-21'!L$2,Input!$A$1:$EY$1,0))</f>
        <v>0</v>
      </c>
      <c r="M270" s="83">
        <f>INDEX(Input!$A$1:$EY$395,MATCH('2020-21'!$A270,Input!$A$1:$A$395,0),MATCH('2020-21'!M$2,Input!$A$1:$EY$1,0))</f>
        <v>13.673060678271366</v>
      </c>
      <c r="N270" s="83">
        <f>INDEX(Input!$A$1:$EY$395,MATCH('2020-21'!$A270,Input!$A$1:$A$395,0),MATCH('2020-21'!N$2,Input!$A$1:$EY$1,0))</f>
        <v>0</v>
      </c>
      <c r="O270" s="83">
        <f>INDEX(Input!$A$1:$EY$395,MATCH('2020-21'!$A270,Input!$A$1:$A$395,0),MATCH('2020-21'!O$2,Input!$A$1:$EY$1,0))</f>
        <v>8.1242610000000006</v>
      </c>
      <c r="P270" s="83">
        <f>INDEX(Input!$A$1:$EY$395,MATCH('2020-21'!$A270,Input!$A$1:$A$395,0),MATCH('2020-21'!P$2,Input!$A$1:$EY$1,0))</f>
        <v>8.6911704998281039</v>
      </c>
      <c r="Q270" s="83">
        <f>INDEX(Input!$A$1:$EY$395,MATCH('2020-21'!$A270,Input!$A$1:$A$395,0),MATCH('2020-21'!Q$2,Input!$A$1:$EY$1,0))</f>
        <v>0</v>
      </c>
      <c r="R270" s="112">
        <f>INDEX(Input!$A$1:$EY$395,MATCH('2020-21'!$A270,Input!$A$1:$A$395,0),MATCH('2020-21'!R$2,Input!$A$1:$EY$1,0))</f>
        <v>243.30392506015741</v>
      </c>
      <c r="S270" s="128">
        <f>INDEX(Input!$A$1:$EY$395,MATCH('2020-21'!$A270,Input!$A$1:$A$395,0),MATCH('2020-21'!S$2,Input!$A$1:$EY$1,0))</f>
        <v>8.5435816081774085</v>
      </c>
      <c r="V270" s="100"/>
    </row>
    <row r="271" spans="1:22" ht="16.2" x14ac:dyDescent="0.3">
      <c r="A271" s="120" t="str">
        <f>INDEX(Input!$A$1:$A$395,MATCH('2020-21'!$B271,Input!$B$1:$B$395,0))</f>
        <v>R361</v>
      </c>
      <c r="B271" s="120" t="s">
        <v>1484</v>
      </c>
      <c r="C271" s="120" t="str">
        <f>INDEX(Input!$C$1:$C$395,MATCH('2020-21'!$B271,Input!$B$1:$B$395,0))</f>
        <v>E08000028</v>
      </c>
      <c r="D271" s="46">
        <f>INDEX(Input!$EY$1:$EY$395,MATCH('2020-21'!$B271,Input!$B$1:$B$395,0))</f>
        <v>1</v>
      </c>
      <c r="E271" s="163"/>
      <c r="F271" s="120" t="str">
        <f>INDEX(Input!$D$1:$D$395,MATCH('2020-21'!$B271,Input!$B$1:$B$395,0))</f>
        <v>Sandwell</v>
      </c>
      <c r="G271" s="112">
        <f>INDEX(Input!$A$1:$EY$395,MATCH('2020-21'!$A271,Input!$A$1:$A$395,0),MATCH('2020-21'!G$2,Input!$A$1:$EY$1,0))</f>
        <v>269.3933710377662</v>
      </c>
      <c r="H271" s="83">
        <f>INDEX(Input!$A$1:$EY$395,MATCH('2020-21'!$A271,Input!$A$1:$A$395,0),MATCH('2020-21'!H$2,Input!$A$1:$EY$1,0))</f>
        <v>135.9649914405623</v>
      </c>
      <c r="I271" s="83">
        <f>INDEX(Input!$A$1:$EY$395,MATCH('2020-21'!$A271,Input!$A$1:$A$395,0),MATCH('2020-21'!I$2,Input!$A$1:$EY$1,0))</f>
        <v>4.0785959865421546</v>
      </c>
      <c r="J271" s="83">
        <f>INDEX(Input!$A$1:$EY$395,MATCH('2020-21'!$A271,Input!$A$1:$A$395,0),MATCH('2020-21'!J$2,Input!$A$1:$EY$1,0))</f>
        <v>100.2224888837365</v>
      </c>
      <c r="K271" s="83">
        <f>INDEX(Input!$A$1:$EY$395,MATCH('2020-21'!$A271,Input!$A$1:$A$395,0),MATCH('2020-21'!K$2,Input!$A$1:$EY$1,0))</f>
        <v>10.178510760516197</v>
      </c>
      <c r="L271" s="83">
        <f>INDEX(Input!$A$1:$EY$395,MATCH('2020-21'!$A271,Input!$A$1:$A$395,0),MATCH('2020-21'!L$2,Input!$A$1:$EY$1,0))</f>
        <v>0</v>
      </c>
      <c r="M271" s="83">
        <f>INDEX(Input!$A$1:$EY$395,MATCH('2020-21'!$A271,Input!$A$1:$A$395,0),MATCH('2020-21'!M$2,Input!$A$1:$EY$1,0))</f>
        <v>22.344516037841899</v>
      </c>
      <c r="N271" s="83">
        <f>INDEX(Input!$A$1:$EY$395,MATCH('2020-21'!$A271,Input!$A$1:$A$395,0),MATCH('2020-21'!N$2,Input!$A$1:$EY$1,0))</f>
        <v>0</v>
      </c>
      <c r="O271" s="83">
        <f>INDEX(Input!$A$1:$EY$395,MATCH('2020-21'!$A271,Input!$A$1:$A$395,0),MATCH('2020-21'!O$2,Input!$A$1:$EY$1,0))</f>
        <v>12.316675999999999</v>
      </c>
      <c r="P271" s="83">
        <f>INDEX(Input!$A$1:$EY$395,MATCH('2020-21'!$A271,Input!$A$1:$A$395,0),MATCH('2020-21'!P$2,Input!$A$1:$EY$1,0))</f>
        <v>1.60577372459322</v>
      </c>
      <c r="Q271" s="83">
        <f>INDEX(Input!$A$1:$EY$395,MATCH('2020-21'!$A271,Input!$A$1:$A$395,0),MATCH('2020-21'!Q$2,Input!$A$1:$EY$1,0))</f>
        <v>0</v>
      </c>
      <c r="R271" s="112">
        <f>INDEX(Input!$A$1:$EY$395,MATCH('2020-21'!$A271,Input!$A$1:$A$395,0),MATCH('2020-21'!R$2,Input!$A$1:$EY$1,0))</f>
        <v>286.71155283379233</v>
      </c>
      <c r="S271" s="128">
        <f>INDEX(Input!$A$1:$EY$395,MATCH('2020-21'!$A271,Input!$A$1:$A$395,0),MATCH('2020-21'!S$2,Input!$A$1:$EY$1,0))</f>
        <v>6.4285849831094311</v>
      </c>
      <c r="V271" s="100"/>
    </row>
    <row r="272" spans="1:22" ht="16.2" x14ac:dyDescent="0.3">
      <c r="A272" s="120" t="str">
        <f>INDEX(Input!$A$1:$A$395,MATCH('2020-21'!$B272,Input!$B$1:$B$395,0))</f>
        <v>R226</v>
      </c>
      <c r="B272" s="120" t="s">
        <v>1123</v>
      </c>
      <c r="C272" s="120" t="str">
        <f>INDEX(Input!$C$1:$C$395,MATCH('2020-21'!$B272,Input!$B$1:$B$395,0))</f>
        <v>E07000168</v>
      </c>
      <c r="D272" s="46">
        <f>INDEX(Input!$EY$1:$EY$395,MATCH('2020-21'!$B272,Input!$B$1:$B$395,0))</f>
        <v>1</v>
      </c>
      <c r="E272" s="163"/>
      <c r="F272" s="120" t="str">
        <f>INDEX(Input!$D$1:$D$395,MATCH('2020-21'!$B272,Input!$B$1:$B$395,0))</f>
        <v>Scarborough</v>
      </c>
      <c r="G272" s="112">
        <f>INDEX(Input!$A$1:$EY$395,MATCH('2020-21'!$A272,Input!$A$1:$A$395,0),MATCH('2020-21'!G$2,Input!$A$1:$EY$1,0))</f>
        <v>14.046991167032624</v>
      </c>
      <c r="H272" s="83">
        <f>INDEX(Input!$A$1:$EY$395,MATCH('2020-21'!$A272,Input!$A$1:$A$395,0),MATCH('2020-21'!H$2,Input!$A$1:$EY$1,0))</f>
        <v>4.3357963126242325</v>
      </c>
      <c r="I272" s="83">
        <f>INDEX(Input!$A$1:$EY$395,MATCH('2020-21'!$A272,Input!$A$1:$A$395,0),MATCH('2020-21'!I$2,Input!$A$1:$EY$1,0))</f>
        <v>0.17178631733303282</v>
      </c>
      <c r="J272" s="83">
        <f>INDEX(Input!$A$1:$EY$395,MATCH('2020-21'!$A272,Input!$A$1:$A$395,0),MATCH('2020-21'!J$2,Input!$A$1:$EY$1,0))</f>
        <v>9.2670786403532617</v>
      </c>
      <c r="K272" s="83">
        <f>INDEX(Input!$A$1:$EY$395,MATCH('2020-21'!$A272,Input!$A$1:$A$395,0),MATCH('2020-21'!K$2,Input!$A$1:$EY$1,0))</f>
        <v>0</v>
      </c>
      <c r="L272" s="83">
        <f>INDEX(Input!$A$1:$EY$395,MATCH('2020-21'!$A272,Input!$A$1:$A$395,0),MATCH('2020-21'!L$2,Input!$A$1:$EY$1,0))</f>
        <v>7.3554952225254669E-2</v>
      </c>
      <c r="M272" s="83">
        <f>INDEX(Input!$A$1:$EY$395,MATCH('2020-21'!$A272,Input!$A$1:$A$395,0),MATCH('2020-21'!M$2,Input!$A$1:$EY$1,0))</f>
        <v>0</v>
      </c>
      <c r="N272" s="83">
        <f>INDEX(Input!$A$1:$EY$395,MATCH('2020-21'!$A272,Input!$A$1:$A$395,0),MATCH('2020-21'!N$2,Input!$A$1:$EY$1,0))</f>
        <v>0</v>
      </c>
      <c r="O272" s="83">
        <f>INDEX(Input!$A$1:$EY$395,MATCH('2020-21'!$A272,Input!$A$1:$A$395,0),MATCH('2020-21'!O$2,Input!$A$1:$EY$1,0))</f>
        <v>0</v>
      </c>
      <c r="P272" s="83">
        <f>INDEX(Input!$A$1:$EY$395,MATCH('2020-21'!$A272,Input!$A$1:$A$395,0),MATCH('2020-21'!P$2,Input!$A$1:$EY$1,0))</f>
        <v>0.39662367699752782</v>
      </c>
      <c r="Q272" s="83">
        <f>INDEX(Input!$A$1:$EY$395,MATCH('2020-21'!$A272,Input!$A$1:$A$395,0),MATCH('2020-21'!Q$2,Input!$A$1:$EY$1,0))</f>
        <v>2.0727709915720757E-2</v>
      </c>
      <c r="R272" s="112">
        <f>INDEX(Input!$A$1:$EY$395,MATCH('2020-21'!$A272,Input!$A$1:$A$395,0),MATCH('2020-21'!R$2,Input!$A$1:$EY$1,0))</f>
        <v>14.265567609449029</v>
      </c>
      <c r="S272" s="128">
        <f>INDEX(Input!$A$1:$EY$395,MATCH('2020-21'!$A272,Input!$A$1:$A$395,0),MATCH('2020-21'!S$2,Input!$A$1:$EY$1,0))</f>
        <v>1.556037444726166</v>
      </c>
      <c r="V272" s="100"/>
    </row>
    <row r="273" spans="1:22" ht="16.2" x14ac:dyDescent="0.3">
      <c r="A273" s="120" t="str">
        <f>INDEX(Input!$A$1:$A$395,MATCH('2020-21'!$B273,Input!$B$1:$B$395,0))</f>
        <v>R249</v>
      </c>
      <c r="B273" s="120" t="s">
        <v>1079</v>
      </c>
      <c r="C273" s="120" t="str">
        <f>INDEX(Input!$C$1:$C$395,MATCH('2020-21'!$B273,Input!$B$1:$B$395,0))</f>
        <v>E07000188</v>
      </c>
      <c r="D273" s="46">
        <f>INDEX(Input!$EY$1:$EY$395,MATCH('2020-21'!$B273,Input!$B$1:$B$395,0))</f>
        <v>1</v>
      </c>
      <c r="E273" s="163"/>
      <c r="F273" s="120" t="str">
        <f>INDEX(Input!$D$1:$D$395,MATCH('2020-21'!$B273,Input!$B$1:$B$395,0))</f>
        <v>Sedgemoor</v>
      </c>
      <c r="G273" s="112">
        <f>INDEX(Input!$A$1:$EY$395,MATCH('2020-21'!$A273,Input!$A$1:$A$395,0),MATCH('2020-21'!G$2,Input!$A$1:$EY$1,0))</f>
        <v>12.055564183570176</v>
      </c>
      <c r="H273" s="83">
        <f>INDEX(Input!$A$1:$EY$395,MATCH('2020-21'!$A273,Input!$A$1:$A$395,0),MATCH('2020-21'!H$2,Input!$A$1:$EY$1,0))</f>
        <v>3.5732399935315886</v>
      </c>
      <c r="I273" s="83">
        <f>INDEX(Input!$A$1:$EY$395,MATCH('2020-21'!$A273,Input!$A$1:$A$395,0),MATCH('2020-21'!I$2,Input!$A$1:$EY$1,0))</f>
        <v>0.14239934835672463</v>
      </c>
      <c r="J273" s="83">
        <f>INDEX(Input!$A$1:$EY$395,MATCH('2020-21'!$A273,Input!$A$1:$A$395,0),MATCH('2020-21'!J$2,Input!$A$1:$EY$1,0))</f>
        <v>6.6388588646226125</v>
      </c>
      <c r="K273" s="83">
        <f>INDEX(Input!$A$1:$EY$395,MATCH('2020-21'!$A273,Input!$A$1:$A$395,0),MATCH('2020-21'!K$2,Input!$A$1:$EY$1,0))</f>
        <v>0</v>
      </c>
      <c r="L273" s="83">
        <f>INDEX(Input!$A$1:$EY$395,MATCH('2020-21'!$A273,Input!$A$1:$A$395,0),MATCH('2020-21'!L$2,Input!$A$1:$EY$1,0))</f>
        <v>0.38261342410068722</v>
      </c>
      <c r="M273" s="83">
        <f>INDEX(Input!$A$1:$EY$395,MATCH('2020-21'!$A273,Input!$A$1:$A$395,0),MATCH('2020-21'!M$2,Input!$A$1:$EY$1,0))</f>
        <v>0</v>
      </c>
      <c r="N273" s="83">
        <f>INDEX(Input!$A$1:$EY$395,MATCH('2020-21'!$A273,Input!$A$1:$A$395,0),MATCH('2020-21'!N$2,Input!$A$1:$EY$1,0))</f>
        <v>0</v>
      </c>
      <c r="O273" s="83">
        <f>INDEX(Input!$A$1:$EY$395,MATCH('2020-21'!$A273,Input!$A$1:$A$395,0),MATCH('2020-21'!O$2,Input!$A$1:$EY$1,0))</f>
        <v>0</v>
      </c>
      <c r="P273" s="83">
        <f>INDEX(Input!$A$1:$EY$395,MATCH('2020-21'!$A273,Input!$A$1:$A$395,0),MATCH('2020-21'!P$2,Input!$A$1:$EY$1,0))</f>
        <v>1.536482681887418</v>
      </c>
      <c r="Q273" s="83">
        <f>INDEX(Input!$A$1:$EY$395,MATCH('2020-21'!$A273,Input!$A$1:$A$395,0),MATCH('2020-21'!Q$2,Input!$A$1:$EY$1,0))</f>
        <v>0</v>
      </c>
      <c r="R273" s="112">
        <f>INDEX(Input!$A$1:$EY$395,MATCH('2020-21'!$A273,Input!$A$1:$A$395,0),MATCH('2020-21'!R$2,Input!$A$1:$EY$1,0))</f>
        <v>12.273594312499032</v>
      </c>
      <c r="S273" s="128">
        <f>INDEX(Input!$A$1:$EY$395,MATCH('2020-21'!$A273,Input!$A$1:$A$395,0),MATCH('2020-21'!S$2,Input!$A$1:$EY$1,0))</f>
        <v>1.8085435539051398</v>
      </c>
      <c r="V273" s="100"/>
    </row>
    <row r="274" spans="1:22" ht="16.2" x14ac:dyDescent="0.3">
      <c r="A274" s="120" t="str">
        <f>INDEX(Input!$A$1:$A$395,MATCH('2020-21'!$B274,Input!$B$1:$B$395,0))</f>
        <v>R347</v>
      </c>
      <c r="B274" s="120" t="s">
        <v>1401</v>
      </c>
      <c r="C274" s="120" t="str">
        <f>INDEX(Input!$C$1:$C$395,MATCH('2020-21'!$B274,Input!$B$1:$B$395,0))</f>
        <v>E08000014</v>
      </c>
      <c r="D274" s="46">
        <f>INDEX(Input!$EY$1:$EY$395,MATCH('2020-21'!$B274,Input!$B$1:$B$395,0))</f>
        <v>1</v>
      </c>
      <c r="E274" s="163"/>
      <c r="F274" s="120" t="str">
        <f>INDEX(Input!$D$1:$D$395,MATCH('2020-21'!$B274,Input!$B$1:$B$395,0))</f>
        <v>Sefton</v>
      </c>
      <c r="G274" s="112">
        <f>INDEX(Input!$A$1:$EY$395,MATCH('2020-21'!$A274,Input!$A$1:$A$395,0),MATCH('2020-21'!G$2,Input!$A$1:$EY$1,0))</f>
        <v>228.5025687942759</v>
      </c>
      <c r="H274" s="83">
        <f>INDEX(Input!$A$1:$EY$395,MATCH('2020-21'!$A274,Input!$A$1:$A$395,0),MATCH('2020-21'!H$2,Input!$A$1:$EY$1,0))</f>
        <v>76.893645155686357</v>
      </c>
      <c r="I274" s="83">
        <f>INDEX(Input!$A$1:$EY$395,MATCH('2020-21'!$A274,Input!$A$1:$A$395,0),MATCH('2020-21'!I$2,Input!$A$1:$EY$1,0))</f>
        <v>2.6027902088396835</v>
      </c>
      <c r="J274" s="83">
        <f>INDEX(Input!$A$1:$EY$395,MATCH('2020-21'!$A274,Input!$A$1:$A$395,0),MATCH('2020-21'!J$2,Input!$A$1:$EY$1,0))</f>
        <v>126.90352646943091</v>
      </c>
      <c r="K274" s="83">
        <f>INDEX(Input!$A$1:$EY$395,MATCH('2020-21'!$A274,Input!$A$1:$A$395,0),MATCH('2020-21'!K$2,Input!$A$1:$EY$1,0))</f>
        <v>12.861217199302121</v>
      </c>
      <c r="L274" s="83">
        <f>INDEX(Input!$A$1:$EY$395,MATCH('2020-21'!$A274,Input!$A$1:$A$395,0),MATCH('2020-21'!L$2,Input!$A$1:$EY$1,0))</f>
        <v>0</v>
      </c>
      <c r="M274" s="83">
        <f>INDEX(Input!$A$1:$EY$395,MATCH('2020-21'!$A274,Input!$A$1:$A$395,0),MATCH('2020-21'!M$2,Input!$A$1:$EY$1,0))</f>
        <v>15.263520318375821</v>
      </c>
      <c r="N274" s="83">
        <f>INDEX(Input!$A$1:$EY$395,MATCH('2020-21'!$A274,Input!$A$1:$A$395,0),MATCH('2020-21'!N$2,Input!$A$1:$EY$1,0))</f>
        <v>0</v>
      </c>
      <c r="O274" s="83">
        <f>INDEX(Input!$A$1:$EY$395,MATCH('2020-21'!$A274,Input!$A$1:$A$395,0),MATCH('2020-21'!O$2,Input!$A$1:$EY$1,0))</f>
        <v>9.3148870000000006</v>
      </c>
      <c r="P274" s="83">
        <f>INDEX(Input!$A$1:$EY$395,MATCH('2020-21'!$A274,Input!$A$1:$A$395,0),MATCH('2020-21'!P$2,Input!$A$1:$EY$1,0))</f>
        <v>0.42153446188275145</v>
      </c>
      <c r="Q274" s="83">
        <f>INDEX(Input!$A$1:$EY$395,MATCH('2020-21'!$A274,Input!$A$1:$A$395,0),MATCH('2020-21'!Q$2,Input!$A$1:$EY$1,0))</f>
        <v>0</v>
      </c>
      <c r="R274" s="112">
        <f>INDEX(Input!$A$1:$EY$395,MATCH('2020-21'!$A274,Input!$A$1:$A$395,0),MATCH('2020-21'!R$2,Input!$A$1:$EY$1,0))</f>
        <v>244.26112081351766</v>
      </c>
      <c r="S274" s="128">
        <f>INDEX(Input!$A$1:$EY$395,MATCH('2020-21'!$A274,Input!$A$1:$A$395,0),MATCH('2020-21'!S$2,Input!$A$1:$EY$1,0))</f>
        <v>6.8964441416977662</v>
      </c>
      <c r="V274" s="100"/>
    </row>
    <row r="275" spans="1:22" ht="16.2" x14ac:dyDescent="0.3">
      <c r="A275" s="120" t="str">
        <f>INDEX(Input!$A$1:$A$395,MATCH('2020-21'!$B275,Input!$B$1:$B$395,0))</f>
        <v>R616</v>
      </c>
      <c r="B275" s="120" t="s">
        <v>1121</v>
      </c>
      <c r="C275" s="120" t="str">
        <f>INDEX(Input!$C$1:$C$395,MATCH('2020-21'!$B275,Input!$B$1:$B$395,0))</f>
        <v>E07000169</v>
      </c>
      <c r="D275" s="46">
        <f>INDEX(Input!$EY$1:$EY$395,MATCH('2020-21'!$B275,Input!$B$1:$B$395,0))</f>
        <v>1</v>
      </c>
      <c r="E275" s="163"/>
      <c r="F275" s="120" t="str">
        <f>INDEX(Input!$D$1:$D$395,MATCH('2020-21'!$B275,Input!$B$1:$B$395,0))</f>
        <v>Selby</v>
      </c>
      <c r="G275" s="112">
        <f>INDEX(Input!$A$1:$EY$395,MATCH('2020-21'!$A275,Input!$A$1:$A$395,0),MATCH('2020-21'!G$2,Input!$A$1:$EY$1,0))</f>
        <v>10.183253743614973</v>
      </c>
      <c r="H275" s="83">
        <f>INDEX(Input!$A$1:$EY$395,MATCH('2020-21'!$A275,Input!$A$1:$A$395,0),MATCH('2020-21'!H$2,Input!$A$1:$EY$1,0))</f>
        <v>2.4587357897744049</v>
      </c>
      <c r="I275" s="83">
        <f>INDEX(Input!$A$1:$EY$395,MATCH('2020-21'!$A275,Input!$A$1:$A$395,0),MATCH('2020-21'!I$2,Input!$A$1:$EY$1,0))</f>
        <v>9.8546524640256705E-2</v>
      </c>
      <c r="J275" s="83">
        <f>INDEX(Input!$A$1:$EY$395,MATCH('2020-21'!$A275,Input!$A$1:$A$395,0),MATCH('2020-21'!J$2,Input!$A$1:$EY$1,0))</f>
        <v>5.7577290718212755</v>
      </c>
      <c r="K275" s="83">
        <f>INDEX(Input!$A$1:$EY$395,MATCH('2020-21'!$A275,Input!$A$1:$A$395,0),MATCH('2020-21'!K$2,Input!$A$1:$EY$1,0))</f>
        <v>0</v>
      </c>
      <c r="L275" s="83">
        <f>INDEX(Input!$A$1:$EY$395,MATCH('2020-21'!$A275,Input!$A$1:$A$395,0),MATCH('2020-21'!L$2,Input!$A$1:$EY$1,0))</f>
        <v>0.10385893221642042</v>
      </c>
      <c r="M275" s="83">
        <f>INDEX(Input!$A$1:$EY$395,MATCH('2020-21'!$A275,Input!$A$1:$A$395,0),MATCH('2020-21'!M$2,Input!$A$1:$EY$1,0))</f>
        <v>0</v>
      </c>
      <c r="N275" s="83">
        <f>INDEX(Input!$A$1:$EY$395,MATCH('2020-21'!$A275,Input!$A$1:$A$395,0),MATCH('2020-21'!N$2,Input!$A$1:$EY$1,0))</f>
        <v>0</v>
      </c>
      <c r="O275" s="83">
        <f>INDEX(Input!$A$1:$EY$395,MATCH('2020-21'!$A275,Input!$A$1:$A$395,0),MATCH('2020-21'!O$2,Input!$A$1:$EY$1,0))</f>
        <v>0</v>
      </c>
      <c r="P275" s="83">
        <f>INDEX(Input!$A$1:$EY$395,MATCH('2020-21'!$A275,Input!$A$1:$A$395,0),MATCH('2020-21'!P$2,Input!$A$1:$EY$1,0))</f>
        <v>2.5339689311506977</v>
      </c>
      <c r="Q275" s="83">
        <f>INDEX(Input!$A$1:$EY$395,MATCH('2020-21'!$A275,Input!$A$1:$A$395,0),MATCH('2020-21'!Q$2,Input!$A$1:$EY$1,0))</f>
        <v>0.13508594930896903</v>
      </c>
      <c r="R275" s="112">
        <f>INDEX(Input!$A$1:$EY$395,MATCH('2020-21'!$A275,Input!$A$1:$A$395,0),MATCH('2020-21'!R$2,Input!$A$1:$EY$1,0))</f>
        <v>11.087925198912023</v>
      </c>
      <c r="S275" s="128">
        <f>INDEX(Input!$A$1:$EY$395,MATCH('2020-21'!$A275,Input!$A$1:$A$395,0),MATCH('2020-21'!S$2,Input!$A$1:$EY$1,0))</f>
        <v>8.8839135120666981</v>
      </c>
      <c r="V275" s="100"/>
    </row>
    <row r="276" spans="1:22" ht="16.2" x14ac:dyDescent="0.3">
      <c r="A276" s="120" t="str">
        <f>INDEX(Input!$A$1:$A$395,MATCH('2020-21'!$B276,Input!$B$1:$B$395,0))</f>
        <v>R165</v>
      </c>
      <c r="B276" s="120" t="s">
        <v>1215</v>
      </c>
      <c r="C276" s="120" t="str">
        <f>INDEX(Input!$C$1:$C$395,MATCH('2020-21'!$B276,Input!$B$1:$B$395,0))</f>
        <v>E07000111</v>
      </c>
      <c r="D276" s="46">
        <f>INDEX(Input!$EY$1:$EY$395,MATCH('2020-21'!$B276,Input!$B$1:$B$395,0))</f>
        <v>1</v>
      </c>
      <c r="E276" s="163"/>
      <c r="F276" s="120" t="str">
        <f>INDEX(Input!$D$1:$D$395,MATCH('2020-21'!$B276,Input!$B$1:$B$395,0))</f>
        <v>Sevenoaks</v>
      </c>
      <c r="G276" s="112">
        <f>INDEX(Input!$A$1:$EY$395,MATCH('2020-21'!$A276,Input!$A$1:$A$395,0),MATCH('2020-21'!G$2,Input!$A$1:$EY$1,0))</f>
        <v>14.477557386568289</v>
      </c>
      <c r="H276" s="83">
        <f>INDEX(Input!$A$1:$EY$395,MATCH('2020-21'!$A276,Input!$A$1:$A$395,0),MATCH('2020-21'!H$2,Input!$A$1:$EY$1,0))</f>
        <v>2.3042452353762748</v>
      </c>
      <c r="I276" s="83">
        <f>INDEX(Input!$A$1:$EY$395,MATCH('2020-21'!$A276,Input!$A$1:$A$395,0),MATCH('2020-21'!I$2,Input!$A$1:$EY$1,0))</f>
        <v>9.2354518451954887E-2</v>
      </c>
      <c r="J276" s="83">
        <f>INDEX(Input!$A$1:$EY$395,MATCH('2020-21'!$A276,Input!$A$1:$A$395,0),MATCH('2020-21'!J$2,Input!$A$1:$EY$1,0))</f>
        <v>11.162756330624315</v>
      </c>
      <c r="K276" s="83">
        <f>INDEX(Input!$A$1:$EY$395,MATCH('2020-21'!$A276,Input!$A$1:$A$395,0),MATCH('2020-21'!K$2,Input!$A$1:$EY$1,0))</f>
        <v>0</v>
      </c>
      <c r="L276" s="83">
        <f>INDEX(Input!$A$1:$EY$395,MATCH('2020-21'!$A276,Input!$A$1:$A$395,0),MATCH('2020-21'!L$2,Input!$A$1:$EY$1,0))</f>
        <v>0.15326381538598324</v>
      </c>
      <c r="M276" s="83">
        <f>INDEX(Input!$A$1:$EY$395,MATCH('2020-21'!$A276,Input!$A$1:$A$395,0),MATCH('2020-21'!M$2,Input!$A$1:$EY$1,0))</f>
        <v>0</v>
      </c>
      <c r="N276" s="83">
        <f>INDEX(Input!$A$1:$EY$395,MATCH('2020-21'!$A276,Input!$A$1:$A$395,0),MATCH('2020-21'!N$2,Input!$A$1:$EY$1,0))</f>
        <v>0</v>
      </c>
      <c r="O276" s="83">
        <f>INDEX(Input!$A$1:$EY$395,MATCH('2020-21'!$A276,Input!$A$1:$A$395,0),MATCH('2020-21'!O$2,Input!$A$1:$EY$1,0))</f>
        <v>0</v>
      </c>
      <c r="P276" s="83">
        <f>INDEX(Input!$A$1:$EY$395,MATCH('2020-21'!$A276,Input!$A$1:$A$395,0),MATCH('2020-21'!P$2,Input!$A$1:$EY$1,0))</f>
        <v>1.2496332838396274</v>
      </c>
      <c r="Q276" s="83">
        <f>INDEX(Input!$A$1:$EY$395,MATCH('2020-21'!$A276,Input!$A$1:$A$395,0),MATCH('2020-21'!Q$2,Input!$A$1:$EY$1,0))</f>
        <v>0</v>
      </c>
      <c r="R276" s="112">
        <f>INDEX(Input!$A$1:$EY$395,MATCH('2020-21'!$A276,Input!$A$1:$A$395,0),MATCH('2020-21'!R$2,Input!$A$1:$EY$1,0))</f>
        <v>14.962253183678156</v>
      </c>
      <c r="S276" s="128">
        <f>INDEX(Input!$A$1:$EY$395,MATCH('2020-21'!$A276,Input!$A$1:$A$395,0),MATCH('2020-21'!S$2,Input!$A$1:$EY$1,0))</f>
        <v>3.3479114201926619</v>
      </c>
      <c r="V276" s="100"/>
    </row>
    <row r="277" spans="1:22" ht="16.2" x14ac:dyDescent="0.3">
      <c r="A277" s="120" t="str">
        <f>INDEX(Input!$A$1:$A$395,MATCH('2020-21'!$B277,Input!$B$1:$B$395,0))</f>
        <v>R352</v>
      </c>
      <c r="B277" s="120" t="s">
        <v>1499</v>
      </c>
      <c r="C277" s="120" t="str">
        <f>INDEX(Input!$C$1:$C$395,MATCH('2020-21'!$B277,Input!$B$1:$B$395,0))</f>
        <v>E08000019</v>
      </c>
      <c r="D277" s="46">
        <f>INDEX(Input!$EY$1:$EY$395,MATCH('2020-21'!$B277,Input!$B$1:$B$395,0))</f>
        <v>1</v>
      </c>
      <c r="E277" s="163"/>
      <c r="F277" s="120" t="str">
        <f>INDEX(Input!$D$1:$D$395,MATCH('2020-21'!$B277,Input!$B$1:$B$395,0))</f>
        <v>Sheffield</v>
      </c>
      <c r="G277" s="112">
        <f>INDEX(Input!$A$1:$EY$395,MATCH('2020-21'!$A277,Input!$A$1:$A$395,0),MATCH('2020-21'!G$2,Input!$A$1:$EY$1,0))</f>
        <v>439.32573488802154</v>
      </c>
      <c r="H277" s="83">
        <f>INDEX(Input!$A$1:$EY$395,MATCH('2020-21'!$A277,Input!$A$1:$A$395,0),MATCH('2020-21'!H$2,Input!$A$1:$EY$1,0))</f>
        <v>182.26739371715868</v>
      </c>
      <c r="I277" s="83">
        <f>INDEX(Input!$A$1:$EY$395,MATCH('2020-21'!$A277,Input!$A$1:$A$395,0),MATCH('2020-21'!I$2,Input!$A$1:$EY$1,0))</f>
        <v>5.802544438736593</v>
      </c>
      <c r="J277" s="83">
        <f>INDEX(Input!$A$1:$EY$395,MATCH('2020-21'!$A277,Input!$A$1:$A$395,0),MATCH('2020-21'!J$2,Input!$A$1:$EY$1,0))</f>
        <v>207.53563462592697</v>
      </c>
      <c r="K277" s="83">
        <f>INDEX(Input!$A$1:$EY$395,MATCH('2020-21'!$A277,Input!$A$1:$A$395,0),MATCH('2020-21'!K$2,Input!$A$1:$EY$1,0))</f>
        <v>21.034769559273006</v>
      </c>
      <c r="L277" s="83">
        <f>INDEX(Input!$A$1:$EY$395,MATCH('2020-21'!$A277,Input!$A$1:$A$395,0),MATCH('2020-21'!L$2,Input!$A$1:$EY$1,0))</f>
        <v>0</v>
      </c>
      <c r="M277" s="83">
        <f>INDEX(Input!$A$1:$EY$395,MATCH('2020-21'!$A277,Input!$A$1:$A$395,0),MATCH('2020-21'!M$2,Input!$A$1:$EY$1,0))</f>
        <v>28.428596962720817</v>
      </c>
      <c r="N277" s="83">
        <f>INDEX(Input!$A$1:$EY$395,MATCH('2020-21'!$A277,Input!$A$1:$A$395,0),MATCH('2020-21'!N$2,Input!$A$1:$EY$1,0))</f>
        <v>0</v>
      </c>
      <c r="O277" s="83">
        <f>INDEX(Input!$A$1:$EY$395,MATCH('2020-21'!$A277,Input!$A$1:$A$395,0),MATCH('2020-21'!O$2,Input!$A$1:$EY$1,0))</f>
        <v>16.863357000000001</v>
      </c>
      <c r="P277" s="83">
        <f>INDEX(Input!$A$1:$EY$395,MATCH('2020-21'!$A277,Input!$A$1:$A$395,0),MATCH('2020-21'!P$2,Input!$A$1:$EY$1,0))</f>
        <v>5.9287522071311853</v>
      </c>
      <c r="Q277" s="83">
        <f>INDEX(Input!$A$1:$EY$395,MATCH('2020-21'!$A277,Input!$A$1:$A$395,0),MATCH('2020-21'!Q$2,Input!$A$1:$EY$1,0))</f>
        <v>0</v>
      </c>
      <c r="R277" s="112">
        <f>INDEX(Input!$A$1:$EY$395,MATCH('2020-21'!$A277,Input!$A$1:$A$395,0),MATCH('2020-21'!R$2,Input!$A$1:$EY$1,0))</f>
        <v>467.86104851094723</v>
      </c>
      <c r="S277" s="128">
        <f>INDEX(Input!$A$1:$EY$395,MATCH('2020-21'!$A277,Input!$A$1:$A$395,0),MATCH('2020-21'!S$2,Input!$A$1:$EY$1,0))</f>
        <v>6.4952520093545019</v>
      </c>
      <c r="V277" s="100"/>
    </row>
    <row r="278" spans="1:22" ht="16.2" x14ac:dyDescent="0.3">
      <c r="A278" s="120" t="str">
        <f>INDEX(Input!$A$1:$A$395,MATCH('2020-21'!$B278,Input!$B$1:$B$395,0))</f>
        <v>R675</v>
      </c>
      <c r="B278" s="120" t="s">
        <v>1603</v>
      </c>
      <c r="C278" s="120" t="str">
        <f>INDEX(Input!$C$1:$C$395,MATCH('2020-21'!$B278,Input!$B$1:$B$395,0))</f>
        <v>E06000051</v>
      </c>
      <c r="D278" s="46">
        <f>INDEX(Input!$EY$1:$EY$395,MATCH('2020-21'!$B278,Input!$B$1:$B$395,0))</f>
        <v>1</v>
      </c>
      <c r="E278" s="163"/>
      <c r="F278" s="120" t="str">
        <f>INDEX(Input!$D$1:$D$395,MATCH('2020-21'!$B278,Input!$B$1:$B$395,0))</f>
        <v>Shropshire</v>
      </c>
      <c r="G278" s="112">
        <f>INDEX(Input!$A$1:$EY$395,MATCH('2020-21'!$A278,Input!$A$1:$A$395,0),MATCH('2020-21'!G$2,Input!$A$1:$EY$1,0))</f>
        <v>240.70832778794306</v>
      </c>
      <c r="H278" s="83">
        <f>INDEX(Input!$A$1:$EY$395,MATCH('2020-21'!$A278,Input!$A$1:$A$395,0),MATCH('2020-21'!H$2,Input!$A$1:$EY$1,0))</f>
        <v>57.298547290021617</v>
      </c>
      <c r="I278" s="83">
        <f>INDEX(Input!$A$1:$EY$395,MATCH('2020-21'!$A278,Input!$A$1:$A$395,0),MATCH('2020-21'!I$2,Input!$A$1:$EY$1,0))</f>
        <v>2.0472864831692861</v>
      </c>
      <c r="J278" s="83">
        <f>INDEX(Input!$A$1:$EY$395,MATCH('2020-21'!$A278,Input!$A$1:$A$395,0),MATCH('2020-21'!J$2,Input!$A$1:$EY$1,0))</f>
        <v>148.85664704375091</v>
      </c>
      <c r="K278" s="83">
        <f>INDEX(Input!$A$1:$EY$395,MATCH('2020-21'!$A278,Input!$A$1:$A$395,0),MATCH('2020-21'!K$2,Input!$A$1:$EY$1,0))</f>
        <v>15.102056787907541</v>
      </c>
      <c r="L278" s="83">
        <f>INDEX(Input!$A$1:$EY$395,MATCH('2020-21'!$A278,Input!$A$1:$A$395,0),MATCH('2020-21'!L$2,Input!$A$1:$EY$1,0))</f>
        <v>0</v>
      </c>
      <c r="M278" s="83">
        <f>INDEX(Input!$A$1:$EY$395,MATCH('2020-21'!$A278,Input!$A$1:$A$395,0),MATCH('2020-21'!M$2,Input!$A$1:$EY$1,0))</f>
        <v>11.514601847231429</v>
      </c>
      <c r="N278" s="83">
        <f>INDEX(Input!$A$1:$EY$395,MATCH('2020-21'!$A278,Input!$A$1:$A$395,0),MATCH('2020-21'!N$2,Input!$A$1:$EY$1,0))</f>
        <v>0</v>
      </c>
      <c r="O278" s="83">
        <f>INDEX(Input!$A$1:$EY$395,MATCH('2020-21'!$A278,Input!$A$1:$A$395,0),MATCH('2020-21'!O$2,Input!$A$1:$EY$1,0))</f>
        <v>7.8828589999999998</v>
      </c>
      <c r="P278" s="83">
        <f>INDEX(Input!$A$1:$EY$395,MATCH('2020-21'!$A278,Input!$A$1:$A$395,0),MATCH('2020-21'!P$2,Input!$A$1:$EY$1,0))</f>
        <v>8.3666994089196027</v>
      </c>
      <c r="Q278" s="83">
        <f>INDEX(Input!$A$1:$EY$395,MATCH('2020-21'!$A278,Input!$A$1:$A$395,0),MATCH('2020-21'!Q$2,Input!$A$1:$EY$1,0))</f>
        <v>6.6141309471709819</v>
      </c>
      <c r="R278" s="112">
        <f>INDEX(Input!$A$1:$EY$395,MATCH('2020-21'!$A278,Input!$A$1:$A$395,0),MATCH('2020-21'!R$2,Input!$A$1:$EY$1,0))</f>
        <v>257.68282880817134</v>
      </c>
      <c r="S278" s="128">
        <f>INDEX(Input!$A$1:$EY$395,MATCH('2020-21'!$A278,Input!$A$1:$A$395,0),MATCH('2020-21'!S$2,Input!$A$1:$EY$1,0))</f>
        <v>7.0518960337684344</v>
      </c>
      <c r="V278" s="100"/>
    </row>
    <row r="279" spans="1:22" ht="16.2" x14ac:dyDescent="0.3">
      <c r="A279" s="120" t="str">
        <f>INDEX(Input!$A$1:$A$395,MATCH('2020-21'!$B279,Input!$B$1:$B$395,0))</f>
        <v>R973</v>
      </c>
      <c r="B279" s="120" t="s">
        <v>1468</v>
      </c>
      <c r="C279" s="120" t="str">
        <f>INDEX(Input!$C$1:$C$395,MATCH('2020-21'!$B279,Input!$B$1:$B$395,0))</f>
        <v>E31000032</v>
      </c>
      <c r="D279" s="46">
        <f>INDEX(Input!$EY$1:$EY$395,MATCH('2020-21'!$B279,Input!$B$1:$B$395,0))</f>
        <v>1</v>
      </c>
      <c r="E279" s="163"/>
      <c r="F279" s="120" t="str">
        <f>INDEX(Input!$D$1:$D$395,MATCH('2020-21'!$B279,Input!$B$1:$B$395,0))</f>
        <v>Shropshire Fire</v>
      </c>
      <c r="G279" s="112">
        <f>INDEX(Input!$A$1:$EY$395,MATCH('2020-21'!$A279,Input!$A$1:$A$395,0),MATCH('2020-21'!G$2,Input!$A$1:$EY$1,0))</f>
        <v>21.826343703255624</v>
      </c>
      <c r="H279" s="83">
        <f>INDEX(Input!$A$1:$EY$395,MATCH('2020-21'!$A279,Input!$A$1:$A$395,0),MATCH('2020-21'!H$2,Input!$A$1:$EY$1,0))</f>
        <v>5.2362167345215473</v>
      </c>
      <c r="I279" s="83">
        <f>INDEX(Input!$A$1:$EY$395,MATCH('2020-21'!$A279,Input!$A$1:$A$395,0),MATCH('2020-21'!I$2,Input!$A$1:$EY$1,0))</f>
        <v>0.15717279648098409</v>
      </c>
      <c r="J279" s="83">
        <f>INDEX(Input!$A$1:$EY$395,MATCH('2020-21'!$A279,Input!$A$1:$A$395,0),MATCH('2020-21'!J$2,Input!$A$1:$EY$1,0))</f>
        <v>16.940166528152254</v>
      </c>
      <c r="K279" s="83">
        <f>INDEX(Input!$A$1:$EY$395,MATCH('2020-21'!$A279,Input!$A$1:$A$395,0),MATCH('2020-21'!K$2,Input!$A$1:$EY$1,0))</f>
        <v>0</v>
      </c>
      <c r="L279" s="83">
        <f>INDEX(Input!$A$1:$EY$395,MATCH('2020-21'!$A279,Input!$A$1:$A$395,0),MATCH('2020-21'!L$2,Input!$A$1:$EY$1,0))</f>
        <v>0</v>
      </c>
      <c r="M279" s="83">
        <f>INDEX(Input!$A$1:$EY$395,MATCH('2020-21'!$A279,Input!$A$1:$A$395,0),MATCH('2020-21'!M$2,Input!$A$1:$EY$1,0))</f>
        <v>0</v>
      </c>
      <c r="N279" s="83">
        <f>INDEX(Input!$A$1:$EY$395,MATCH('2020-21'!$A279,Input!$A$1:$A$395,0),MATCH('2020-21'!N$2,Input!$A$1:$EY$1,0))</f>
        <v>0</v>
      </c>
      <c r="O279" s="83">
        <f>INDEX(Input!$A$1:$EY$395,MATCH('2020-21'!$A279,Input!$A$1:$A$395,0),MATCH('2020-21'!O$2,Input!$A$1:$EY$1,0))</f>
        <v>0</v>
      </c>
      <c r="P279" s="83">
        <f>INDEX(Input!$A$1:$EY$395,MATCH('2020-21'!$A279,Input!$A$1:$A$395,0),MATCH('2020-21'!P$2,Input!$A$1:$EY$1,0))</f>
        <v>0</v>
      </c>
      <c r="Q279" s="83">
        <f>INDEX(Input!$A$1:$EY$395,MATCH('2020-21'!$A279,Input!$A$1:$A$395,0),MATCH('2020-21'!Q$2,Input!$A$1:$EY$1,0))</f>
        <v>0.31982599402658274</v>
      </c>
      <c r="R279" s="112">
        <f>INDEX(Input!$A$1:$EY$395,MATCH('2020-21'!$A279,Input!$A$1:$A$395,0),MATCH('2020-21'!R$2,Input!$A$1:$EY$1,0))</f>
        <v>22.653382053181367</v>
      </c>
      <c r="S279" s="128">
        <f>INDEX(Input!$A$1:$EY$395,MATCH('2020-21'!$A279,Input!$A$1:$A$395,0),MATCH('2020-21'!S$2,Input!$A$1:$EY$1,0))</f>
        <v>3.7891749583434997</v>
      </c>
      <c r="V279" s="100"/>
    </row>
    <row r="280" spans="1:22" ht="16.2" x14ac:dyDescent="0.3">
      <c r="A280" s="120" t="str">
        <f>INDEX(Input!$A$1:$A$395,MATCH('2020-21'!$B280,Input!$B$1:$B$395,0))</f>
        <v>R645</v>
      </c>
      <c r="B280" s="120" t="s">
        <v>1633</v>
      </c>
      <c r="C280" s="120" t="str">
        <f>INDEX(Input!$C$1:$C$395,MATCH('2020-21'!$B280,Input!$B$1:$B$395,0))</f>
        <v>E06000039</v>
      </c>
      <c r="D280" s="46">
        <f>INDEX(Input!$EY$1:$EY$395,MATCH('2020-21'!$B280,Input!$B$1:$B$395,0))</f>
        <v>1</v>
      </c>
      <c r="E280" s="163"/>
      <c r="F280" s="120" t="str">
        <f>INDEX(Input!$D$1:$D$395,MATCH('2020-21'!$B280,Input!$B$1:$B$395,0))</f>
        <v>Slough</v>
      </c>
      <c r="G280" s="112">
        <f>INDEX(Input!$A$1:$EY$395,MATCH('2020-21'!$A280,Input!$A$1:$A$395,0),MATCH('2020-21'!G$2,Input!$A$1:$EY$1,0))</f>
        <v>102.85207460813106</v>
      </c>
      <c r="H280" s="83">
        <f>INDEX(Input!$A$1:$EY$395,MATCH('2020-21'!$A280,Input!$A$1:$A$395,0),MATCH('2020-21'!H$2,Input!$A$1:$EY$1,0))</f>
        <v>36.503602099771413</v>
      </c>
      <c r="I280" s="83">
        <f>INDEX(Input!$A$1:$EY$395,MATCH('2020-21'!$A280,Input!$A$1:$A$395,0),MATCH('2020-21'!I$2,Input!$A$1:$EY$1,0))</f>
        <v>1.2136854732609539</v>
      </c>
      <c r="J280" s="83">
        <f>INDEX(Input!$A$1:$EY$395,MATCH('2020-21'!$A280,Input!$A$1:$A$395,0),MATCH('2020-21'!J$2,Input!$A$1:$EY$1,0))</f>
        <v>56.695471720410353</v>
      </c>
      <c r="K280" s="83">
        <f>INDEX(Input!$A$1:$EY$395,MATCH('2020-21'!$A280,Input!$A$1:$A$395,0),MATCH('2020-21'!K$2,Input!$A$1:$EY$1,0))</f>
        <v>5.7802326192059068</v>
      </c>
      <c r="L280" s="83">
        <f>INDEX(Input!$A$1:$EY$395,MATCH('2020-21'!$A280,Input!$A$1:$A$395,0),MATCH('2020-21'!L$2,Input!$A$1:$EY$1,0))</f>
        <v>0</v>
      </c>
      <c r="M280" s="83">
        <f>INDEX(Input!$A$1:$EY$395,MATCH('2020-21'!$A280,Input!$A$1:$A$395,0),MATCH('2020-21'!M$2,Input!$A$1:$EY$1,0))</f>
        <v>3.8721224676466681</v>
      </c>
      <c r="N280" s="83">
        <f>INDEX(Input!$A$1:$EY$395,MATCH('2020-21'!$A280,Input!$A$1:$A$395,0),MATCH('2020-21'!N$2,Input!$A$1:$EY$1,0))</f>
        <v>0</v>
      </c>
      <c r="O280" s="83">
        <f>INDEX(Input!$A$1:$EY$395,MATCH('2020-21'!$A280,Input!$A$1:$A$395,0),MATCH('2020-21'!O$2,Input!$A$1:$EY$1,0))</f>
        <v>2.8830580000000001</v>
      </c>
      <c r="P280" s="83">
        <f>INDEX(Input!$A$1:$EY$395,MATCH('2020-21'!$A280,Input!$A$1:$A$395,0),MATCH('2020-21'!P$2,Input!$A$1:$EY$1,0))</f>
        <v>2.2485864692373694</v>
      </c>
      <c r="Q280" s="83">
        <f>INDEX(Input!$A$1:$EY$395,MATCH('2020-21'!$A280,Input!$A$1:$A$395,0),MATCH('2020-21'!Q$2,Input!$A$1:$EY$1,0))</f>
        <v>0</v>
      </c>
      <c r="R280" s="112">
        <f>INDEX(Input!$A$1:$EY$395,MATCH('2020-21'!$A280,Input!$A$1:$A$395,0),MATCH('2020-21'!R$2,Input!$A$1:$EY$1,0))</f>
        <v>109.19675884953267</v>
      </c>
      <c r="S280" s="128">
        <f>INDEX(Input!$A$1:$EY$395,MATCH('2020-21'!$A280,Input!$A$1:$A$395,0),MATCH('2020-21'!S$2,Input!$A$1:$EY$1,0))</f>
        <v>6.1687469752797819</v>
      </c>
      <c r="V280" s="100"/>
    </row>
    <row r="281" spans="1:22" ht="16.2" x14ac:dyDescent="0.3">
      <c r="A281" s="120" t="str">
        <f>INDEX(Input!$A$1:$A$395,MATCH('2020-21'!$B281,Input!$B$1:$B$395,0))</f>
        <v>R362</v>
      </c>
      <c r="B281" s="120" t="s">
        <v>1478</v>
      </c>
      <c r="C281" s="120" t="str">
        <f>INDEX(Input!$C$1:$C$395,MATCH('2020-21'!$B281,Input!$B$1:$B$395,0))</f>
        <v>E08000029</v>
      </c>
      <c r="D281" s="46">
        <f>INDEX(Input!$EY$1:$EY$395,MATCH('2020-21'!$B281,Input!$B$1:$B$395,0))</f>
        <v>1</v>
      </c>
      <c r="E281" s="163"/>
      <c r="F281" s="120" t="str">
        <f>INDEX(Input!$D$1:$D$395,MATCH('2020-21'!$B281,Input!$B$1:$B$395,0))</f>
        <v>Solihull</v>
      </c>
      <c r="G281" s="112">
        <f>INDEX(Input!$A$1:$EY$395,MATCH('2020-21'!$A281,Input!$A$1:$A$395,0),MATCH('2020-21'!G$2,Input!$A$1:$EY$1,0))</f>
        <v>148.29631695535042</v>
      </c>
      <c r="H281" s="83">
        <f>INDEX(Input!$A$1:$EY$395,MATCH('2020-21'!$A281,Input!$A$1:$A$395,0),MATCH('2020-21'!H$2,Input!$A$1:$EY$1,0))</f>
        <v>32.819867067628707</v>
      </c>
      <c r="I281" s="83">
        <f>INDEX(Input!$A$1:$EY$395,MATCH('2020-21'!$A281,Input!$A$1:$A$395,0),MATCH('2020-21'!I$2,Input!$A$1:$EY$1,0))</f>
        <v>1.2109531210721831</v>
      </c>
      <c r="J281" s="83">
        <f>INDEX(Input!$A$1:$EY$395,MATCH('2020-21'!$A281,Input!$A$1:$A$395,0),MATCH('2020-21'!J$2,Input!$A$1:$EY$1,0))</f>
        <v>100.08623300920907</v>
      </c>
      <c r="K281" s="83">
        <f>INDEX(Input!$A$1:$EY$395,MATCH('2020-21'!$A281,Input!$A$1:$A$395,0),MATCH('2020-21'!K$2,Input!$A$1:$EY$1,0))</f>
        <v>10.216550538717627</v>
      </c>
      <c r="L281" s="83">
        <f>INDEX(Input!$A$1:$EY$395,MATCH('2020-21'!$A281,Input!$A$1:$A$395,0),MATCH('2020-21'!L$2,Input!$A$1:$EY$1,0))</f>
        <v>0</v>
      </c>
      <c r="M281" s="83">
        <f>INDEX(Input!$A$1:$EY$395,MATCH('2020-21'!$A281,Input!$A$1:$A$395,0),MATCH('2020-21'!M$2,Input!$A$1:$EY$1,0))</f>
        <v>6.2574402121950632</v>
      </c>
      <c r="N281" s="83">
        <f>INDEX(Input!$A$1:$EY$395,MATCH('2020-21'!$A281,Input!$A$1:$A$395,0),MATCH('2020-21'!N$2,Input!$A$1:$EY$1,0))</f>
        <v>0</v>
      </c>
      <c r="O281" s="83">
        <f>INDEX(Input!$A$1:$EY$395,MATCH('2020-21'!$A281,Input!$A$1:$A$395,0),MATCH('2020-21'!O$2,Input!$A$1:$EY$1,0))</f>
        <v>4.7842209999999996</v>
      </c>
      <c r="P281" s="83">
        <f>INDEX(Input!$A$1:$EY$395,MATCH('2020-21'!$A281,Input!$A$1:$A$395,0),MATCH('2020-21'!P$2,Input!$A$1:$EY$1,0))</f>
        <v>2.3099660588111961</v>
      </c>
      <c r="Q281" s="83">
        <f>INDEX(Input!$A$1:$EY$395,MATCH('2020-21'!$A281,Input!$A$1:$A$395,0),MATCH('2020-21'!Q$2,Input!$A$1:$EY$1,0))</f>
        <v>0</v>
      </c>
      <c r="R281" s="112">
        <f>INDEX(Input!$A$1:$EY$395,MATCH('2020-21'!$A281,Input!$A$1:$A$395,0),MATCH('2020-21'!R$2,Input!$A$1:$EY$1,0))</f>
        <v>157.68523100763383</v>
      </c>
      <c r="S281" s="128">
        <f>INDEX(Input!$A$1:$EY$395,MATCH('2020-21'!$A281,Input!$A$1:$A$395,0),MATCH('2020-21'!S$2,Input!$A$1:$EY$1,0))</f>
        <v>6.3311849174988222</v>
      </c>
      <c r="V281" s="100"/>
    </row>
    <row r="282" spans="1:22" ht="16.2" x14ac:dyDescent="0.3">
      <c r="A282" s="120" t="str">
        <f>INDEX(Input!$A$1:$A$395,MATCH('2020-21'!$B282,Input!$B$1:$B$395,0))</f>
        <v>R436</v>
      </c>
      <c r="B282" s="120" t="s">
        <v>1431</v>
      </c>
      <c r="C282" s="120" t="str">
        <f>INDEX(Input!$C$1:$C$395,MATCH('2020-21'!$B282,Input!$B$1:$B$395,0))</f>
        <v>E10000027</v>
      </c>
      <c r="D282" s="46">
        <f>INDEX(Input!$EY$1:$EY$395,MATCH('2020-21'!$B282,Input!$B$1:$B$395,0))</f>
        <v>1</v>
      </c>
      <c r="E282" s="163"/>
      <c r="F282" s="120" t="str">
        <f>INDEX(Input!$D$1:$D$395,MATCH('2020-21'!$B282,Input!$B$1:$B$395,0))</f>
        <v>Somerset</v>
      </c>
      <c r="G282" s="112">
        <f>INDEX(Input!$A$1:$EY$395,MATCH('2020-21'!$A282,Input!$A$1:$A$395,0),MATCH('2020-21'!G$2,Input!$A$1:$EY$1,0))</f>
        <v>353.17244248100803</v>
      </c>
      <c r="H282" s="83">
        <f>INDEX(Input!$A$1:$EY$395,MATCH('2020-21'!$A282,Input!$A$1:$A$395,0),MATCH('2020-21'!H$2,Input!$A$1:$EY$1,0))</f>
        <v>74.476772212510141</v>
      </c>
      <c r="I282" s="83">
        <f>INDEX(Input!$A$1:$EY$395,MATCH('2020-21'!$A282,Input!$A$1:$A$395,0),MATCH('2020-21'!I$2,Input!$A$1:$EY$1,0))</f>
        <v>2.7375668898490946</v>
      </c>
      <c r="J282" s="83">
        <f>INDEX(Input!$A$1:$EY$395,MATCH('2020-21'!$A282,Input!$A$1:$A$395,0),MATCH('2020-21'!J$2,Input!$A$1:$EY$1,0))</f>
        <v>236.54441588999617</v>
      </c>
      <c r="K282" s="83">
        <f>INDEX(Input!$A$1:$EY$395,MATCH('2020-21'!$A282,Input!$A$1:$A$395,0),MATCH('2020-21'!K$2,Input!$A$1:$EY$1,0))</f>
        <v>23.996690147629408</v>
      </c>
      <c r="L282" s="83">
        <f>INDEX(Input!$A$1:$EY$395,MATCH('2020-21'!$A282,Input!$A$1:$A$395,0),MATCH('2020-21'!L$2,Input!$A$1:$EY$1,0))</f>
        <v>0</v>
      </c>
      <c r="M282" s="83">
        <f>INDEX(Input!$A$1:$EY$395,MATCH('2020-21'!$A282,Input!$A$1:$A$395,0),MATCH('2020-21'!M$2,Input!$A$1:$EY$1,0))</f>
        <v>22.685407571283534</v>
      </c>
      <c r="N282" s="83">
        <f>INDEX(Input!$A$1:$EY$395,MATCH('2020-21'!$A282,Input!$A$1:$A$395,0),MATCH('2020-21'!N$2,Input!$A$1:$EY$1,0))</f>
        <v>0</v>
      </c>
      <c r="O282" s="83">
        <f>INDEX(Input!$A$1:$EY$395,MATCH('2020-21'!$A282,Input!$A$1:$A$395,0),MATCH('2020-21'!O$2,Input!$A$1:$EY$1,0))</f>
        <v>14.705081</v>
      </c>
      <c r="P282" s="83">
        <f>INDEX(Input!$A$1:$EY$395,MATCH('2020-21'!$A282,Input!$A$1:$A$395,0),MATCH('2020-21'!P$2,Input!$A$1:$EY$1,0))</f>
        <v>2.0394282473983689</v>
      </c>
      <c r="Q282" s="83">
        <f>INDEX(Input!$A$1:$EY$395,MATCH('2020-21'!$A282,Input!$A$1:$A$395,0),MATCH('2020-21'!Q$2,Input!$A$1:$EY$1,0))</f>
        <v>2.4026402187818405</v>
      </c>
      <c r="R282" s="112">
        <f>INDEX(Input!$A$1:$EY$395,MATCH('2020-21'!$A282,Input!$A$1:$A$395,0),MATCH('2020-21'!R$2,Input!$A$1:$EY$1,0))</f>
        <v>379.58800217744857</v>
      </c>
      <c r="S282" s="128">
        <f>INDEX(Input!$A$1:$EY$395,MATCH('2020-21'!$A282,Input!$A$1:$A$395,0),MATCH('2020-21'!S$2,Input!$A$1:$EY$1,0))</f>
        <v>7.4795076056538567</v>
      </c>
      <c r="V282" s="100"/>
    </row>
    <row r="283" spans="1:22" ht="16.2" x14ac:dyDescent="0.3">
      <c r="A283" s="120" t="str">
        <f>INDEX(Input!$A$1:$A$395,MATCH('2020-21'!$B283,Input!$B$1:$B$395,0))</f>
        <v>R692</v>
      </c>
      <c r="B283" s="120" t="s">
        <v>1073</v>
      </c>
      <c r="C283" s="120" t="str">
        <f>INDEX(Input!$C$1:$C$395,MATCH('2020-21'!$B283,Input!$B$1:$B$395,0))</f>
        <v>E07000246</v>
      </c>
      <c r="D283" s="46">
        <f>INDEX(Input!$EY$1:$EY$395,MATCH('2020-21'!$B283,Input!$B$1:$B$395,0))</f>
        <v>4</v>
      </c>
      <c r="E283" s="163"/>
      <c r="F283" s="120" t="str">
        <f>INDEX(Input!$D$1:$D$395,MATCH('2020-21'!$B283,Input!$B$1:$B$395,0))</f>
        <v>Somerset West and Taunton</v>
      </c>
      <c r="G283" s="112">
        <f>INDEX(Input!$A$1:$EY$395,MATCH('2020-21'!$A283,Input!$A$1:$A$395,0),MATCH('2020-21'!G$2,Input!$A$1:$EY$1,0))</f>
        <v>17.115714782947588</v>
      </c>
      <c r="H283" s="83">
        <f>INDEX(Input!$A$1:$EY$395,MATCH('2020-21'!$A283,Input!$A$1:$A$395,0),MATCH('2020-21'!H$2,Input!$A$1:$EY$1,0))</f>
        <v>3.9172764061275762</v>
      </c>
      <c r="I283" s="83">
        <f>INDEX(Input!$A$1:$EY$395,MATCH('2020-21'!$A283,Input!$A$1:$A$395,0),MATCH('2020-21'!I$2,Input!$A$1:$EY$1,0))</f>
        <v>0.15674680024305382</v>
      </c>
      <c r="J283" s="83">
        <f>INDEX(Input!$A$1:$EY$395,MATCH('2020-21'!$A283,Input!$A$1:$A$395,0),MATCH('2020-21'!J$2,Input!$A$1:$EY$1,0))</f>
        <v>9.0505417310873497</v>
      </c>
      <c r="K283" s="83">
        <f>INDEX(Input!$A$1:$EY$395,MATCH('2020-21'!$A283,Input!$A$1:$A$395,0),MATCH('2020-21'!K$2,Input!$A$1:$EY$1,0))</f>
        <v>0</v>
      </c>
      <c r="L283" s="83">
        <f>INDEX(Input!$A$1:$EY$395,MATCH('2020-21'!$A283,Input!$A$1:$A$395,0),MATCH('2020-21'!L$2,Input!$A$1:$EY$1,0))</f>
        <v>0.51285243731180641</v>
      </c>
      <c r="M283" s="83">
        <f>INDEX(Input!$A$1:$EY$395,MATCH('2020-21'!$A283,Input!$A$1:$A$395,0),MATCH('2020-21'!M$2,Input!$A$1:$EY$1,0))</f>
        <v>0</v>
      </c>
      <c r="N283" s="83">
        <f>INDEX(Input!$A$1:$EY$395,MATCH('2020-21'!$A283,Input!$A$1:$A$395,0),MATCH('2020-21'!N$2,Input!$A$1:$EY$1,0))</f>
        <v>0</v>
      </c>
      <c r="O283" s="83">
        <f>INDEX(Input!$A$1:$EY$395,MATCH('2020-21'!$A283,Input!$A$1:$A$395,0),MATCH('2020-21'!O$2,Input!$A$1:$EY$1,0))</f>
        <v>0</v>
      </c>
      <c r="P283" s="83">
        <f>INDEX(Input!$A$1:$EY$395,MATCH('2020-21'!$A283,Input!$A$1:$A$395,0),MATCH('2020-21'!P$2,Input!$A$1:$EY$1,0))</f>
        <v>3.2532887947921401</v>
      </c>
      <c r="Q283" s="83">
        <f>INDEX(Input!$A$1:$EY$395,MATCH('2020-21'!$A283,Input!$A$1:$A$395,0),MATCH('2020-21'!Q$2,Input!$A$1:$EY$1,0))</f>
        <v>0.24150591832051621</v>
      </c>
      <c r="R283" s="112">
        <f>INDEX(Input!$A$1:$EY$395,MATCH('2020-21'!$A283,Input!$A$1:$A$395,0),MATCH('2020-21'!R$2,Input!$A$1:$EY$1,0))</f>
        <v>17.13221208788244</v>
      </c>
      <c r="S283" s="128">
        <f>INDEX(Input!$A$1:$EY$395,MATCH('2020-21'!$A283,Input!$A$1:$A$395,0),MATCH('2020-21'!S$2,Input!$A$1:$EY$1,0))</f>
        <v>9.6386888564459205E-2</v>
      </c>
      <c r="V283" s="100"/>
    </row>
    <row r="284" spans="1:22" ht="16.2" x14ac:dyDescent="0.3">
      <c r="A284" s="120" t="str">
        <f>INDEX(Input!$A$1:$A$395,MATCH('2020-21'!$B284,Input!$B$1:$B$395,0))</f>
        <v>R27</v>
      </c>
      <c r="B284" s="120" t="s">
        <v>1389</v>
      </c>
      <c r="C284" s="120" t="str">
        <f>INDEX(Input!$C$1:$C$395,MATCH('2020-21'!$B284,Input!$B$1:$B$395,0))</f>
        <v>E07000012</v>
      </c>
      <c r="D284" s="46">
        <f>INDEX(Input!$EY$1:$EY$395,MATCH('2020-21'!$B284,Input!$B$1:$B$395,0))</f>
        <v>1</v>
      </c>
      <c r="E284" s="163"/>
      <c r="F284" s="120" t="str">
        <f>INDEX(Input!$D$1:$D$395,MATCH('2020-21'!$B284,Input!$B$1:$B$395,0))</f>
        <v>South Cambridgeshire</v>
      </c>
      <c r="G284" s="112">
        <f>INDEX(Input!$A$1:$EY$395,MATCH('2020-21'!$A284,Input!$A$1:$A$395,0),MATCH('2020-21'!G$2,Input!$A$1:$EY$1,0))</f>
        <v>14.386058987430706</v>
      </c>
      <c r="H284" s="83">
        <f>INDEX(Input!$A$1:$EY$395,MATCH('2020-21'!$A284,Input!$A$1:$A$395,0),MATCH('2020-21'!H$2,Input!$A$1:$EY$1,0))</f>
        <v>2.6471587579177216</v>
      </c>
      <c r="I284" s="83">
        <f>INDEX(Input!$A$1:$EY$395,MATCH('2020-21'!$A284,Input!$A$1:$A$395,0),MATCH('2020-21'!I$2,Input!$A$1:$EY$1,0))</f>
        <v>0.10609854741153192</v>
      </c>
      <c r="J284" s="83">
        <f>INDEX(Input!$A$1:$EY$395,MATCH('2020-21'!$A284,Input!$A$1:$A$395,0),MATCH('2020-21'!J$2,Input!$A$1:$EY$1,0))</f>
        <v>8.9333657288876864</v>
      </c>
      <c r="K284" s="83">
        <f>INDEX(Input!$A$1:$EY$395,MATCH('2020-21'!$A284,Input!$A$1:$A$395,0),MATCH('2020-21'!K$2,Input!$A$1:$EY$1,0))</f>
        <v>0</v>
      </c>
      <c r="L284" s="83">
        <f>INDEX(Input!$A$1:$EY$395,MATCH('2020-21'!$A284,Input!$A$1:$A$395,0),MATCH('2020-21'!L$2,Input!$A$1:$EY$1,0))</f>
        <v>0.58455962275465745</v>
      </c>
      <c r="M284" s="83">
        <f>INDEX(Input!$A$1:$EY$395,MATCH('2020-21'!$A284,Input!$A$1:$A$395,0),MATCH('2020-21'!M$2,Input!$A$1:$EY$1,0))</f>
        <v>0</v>
      </c>
      <c r="N284" s="83">
        <f>INDEX(Input!$A$1:$EY$395,MATCH('2020-21'!$A284,Input!$A$1:$A$395,0),MATCH('2020-21'!N$2,Input!$A$1:$EY$1,0))</f>
        <v>0</v>
      </c>
      <c r="O284" s="83">
        <f>INDEX(Input!$A$1:$EY$395,MATCH('2020-21'!$A284,Input!$A$1:$A$395,0),MATCH('2020-21'!O$2,Input!$A$1:$EY$1,0))</f>
        <v>0</v>
      </c>
      <c r="P284" s="83">
        <f>INDEX(Input!$A$1:$EY$395,MATCH('2020-21'!$A284,Input!$A$1:$A$395,0),MATCH('2020-21'!P$2,Input!$A$1:$EY$1,0))</f>
        <v>2.7675121587646405</v>
      </c>
      <c r="Q284" s="83">
        <f>INDEX(Input!$A$1:$EY$395,MATCH('2020-21'!$A284,Input!$A$1:$A$395,0),MATCH('2020-21'!Q$2,Input!$A$1:$EY$1,0))</f>
        <v>0.13065701908803398</v>
      </c>
      <c r="R284" s="112">
        <f>INDEX(Input!$A$1:$EY$395,MATCH('2020-21'!$A284,Input!$A$1:$A$395,0),MATCH('2020-21'!R$2,Input!$A$1:$EY$1,0))</f>
        <v>15.169351834824271</v>
      </c>
      <c r="S284" s="128">
        <f>INDEX(Input!$A$1:$EY$395,MATCH('2020-21'!$A284,Input!$A$1:$A$395,0),MATCH('2020-21'!S$2,Input!$A$1:$EY$1,0))</f>
        <v>5.4448049189700809</v>
      </c>
      <c r="V284" s="100"/>
    </row>
    <row r="285" spans="1:22" ht="16.2" x14ac:dyDescent="0.3">
      <c r="A285" s="120" t="str">
        <f>INDEX(Input!$A$1:$A$395,MATCH('2020-21'!$B285,Input!$B$1:$B$395,0))</f>
        <v>R59</v>
      </c>
      <c r="B285" s="120" t="s">
        <v>1363</v>
      </c>
      <c r="C285" s="120" t="str">
        <f>INDEX(Input!$C$1:$C$395,MATCH('2020-21'!$B285,Input!$B$1:$B$395,0))</f>
        <v>E07000039</v>
      </c>
      <c r="D285" s="46">
        <f>INDEX(Input!$EY$1:$EY$395,MATCH('2020-21'!$B285,Input!$B$1:$B$395,0))</f>
        <v>1</v>
      </c>
      <c r="E285" s="163"/>
      <c r="F285" s="120" t="str">
        <f>INDEX(Input!$D$1:$D$395,MATCH('2020-21'!$B285,Input!$B$1:$B$395,0))</f>
        <v>South Derbyshire</v>
      </c>
      <c r="G285" s="112">
        <f>INDEX(Input!$A$1:$EY$395,MATCH('2020-21'!$A285,Input!$A$1:$A$395,0),MATCH('2020-21'!G$2,Input!$A$1:$EY$1,0))</f>
        <v>11.251463783097032</v>
      </c>
      <c r="H285" s="83">
        <f>INDEX(Input!$A$1:$EY$395,MATCH('2020-21'!$A285,Input!$A$1:$A$395,0),MATCH('2020-21'!H$2,Input!$A$1:$EY$1,0))</f>
        <v>2.5238036013798877</v>
      </c>
      <c r="I285" s="83">
        <f>INDEX(Input!$A$1:$EY$395,MATCH('2020-21'!$A285,Input!$A$1:$A$395,0),MATCH('2020-21'!I$2,Input!$A$1:$EY$1,0))</f>
        <v>0.10115445296111775</v>
      </c>
      <c r="J285" s="83">
        <f>INDEX(Input!$A$1:$EY$395,MATCH('2020-21'!$A285,Input!$A$1:$A$395,0),MATCH('2020-21'!J$2,Input!$A$1:$EY$1,0))</f>
        <v>5.6308584093713838</v>
      </c>
      <c r="K285" s="83">
        <f>INDEX(Input!$A$1:$EY$395,MATCH('2020-21'!$A285,Input!$A$1:$A$395,0),MATCH('2020-21'!K$2,Input!$A$1:$EY$1,0))</f>
        <v>0</v>
      </c>
      <c r="L285" s="83">
        <f>INDEX(Input!$A$1:$EY$395,MATCH('2020-21'!$A285,Input!$A$1:$A$395,0),MATCH('2020-21'!L$2,Input!$A$1:$EY$1,0))</f>
        <v>5.9649831769243801E-2</v>
      </c>
      <c r="M285" s="83">
        <f>INDEX(Input!$A$1:$EY$395,MATCH('2020-21'!$A285,Input!$A$1:$A$395,0),MATCH('2020-21'!M$2,Input!$A$1:$EY$1,0))</f>
        <v>0</v>
      </c>
      <c r="N285" s="83">
        <f>INDEX(Input!$A$1:$EY$395,MATCH('2020-21'!$A285,Input!$A$1:$A$395,0),MATCH('2020-21'!N$2,Input!$A$1:$EY$1,0))</f>
        <v>0</v>
      </c>
      <c r="O285" s="83">
        <f>INDEX(Input!$A$1:$EY$395,MATCH('2020-21'!$A285,Input!$A$1:$A$395,0),MATCH('2020-21'!O$2,Input!$A$1:$EY$1,0))</f>
        <v>0</v>
      </c>
      <c r="P285" s="83">
        <f>INDEX(Input!$A$1:$EY$395,MATCH('2020-21'!$A285,Input!$A$1:$A$395,0),MATCH('2020-21'!P$2,Input!$A$1:$EY$1,0))</f>
        <v>4.2621704224133152</v>
      </c>
      <c r="Q285" s="83">
        <f>INDEX(Input!$A$1:$EY$395,MATCH('2020-21'!$A285,Input!$A$1:$A$395,0),MATCH('2020-21'!Q$2,Input!$A$1:$EY$1,0))</f>
        <v>0</v>
      </c>
      <c r="R285" s="112">
        <f>INDEX(Input!$A$1:$EY$395,MATCH('2020-21'!$A285,Input!$A$1:$A$395,0),MATCH('2020-21'!R$2,Input!$A$1:$EY$1,0))</f>
        <v>12.577636717894949</v>
      </c>
      <c r="S285" s="128">
        <f>INDEX(Input!$A$1:$EY$395,MATCH('2020-21'!$A285,Input!$A$1:$A$395,0),MATCH('2020-21'!S$2,Input!$A$1:$EY$1,0))</f>
        <v>11.786670253431497</v>
      </c>
      <c r="V285" s="100"/>
    </row>
    <row r="286" spans="1:22" ht="16.2" x14ac:dyDescent="0.3">
      <c r="A286" s="120" t="str">
        <f>INDEX(Input!$A$1:$A$395,MATCH('2020-21'!$B286,Input!$B$1:$B$395,0))</f>
        <v>R604</v>
      </c>
      <c r="B286" s="120" t="s">
        <v>1639</v>
      </c>
      <c r="C286" s="120" t="str">
        <f>INDEX(Input!$C$1:$C$395,MATCH('2020-21'!$B286,Input!$B$1:$B$395,0))</f>
        <v>E06000025</v>
      </c>
      <c r="D286" s="46">
        <f>INDEX(Input!$EY$1:$EY$395,MATCH('2020-21'!$B286,Input!$B$1:$B$395,0))</f>
        <v>1</v>
      </c>
      <c r="E286" s="163"/>
      <c r="F286" s="120" t="str">
        <f>INDEX(Input!$D$1:$D$395,MATCH('2020-21'!$B286,Input!$B$1:$B$395,0))</f>
        <v>South Gloucestershire</v>
      </c>
      <c r="G286" s="112">
        <f>INDEX(Input!$A$1:$EY$395,MATCH('2020-21'!$A286,Input!$A$1:$A$395,0),MATCH('2020-21'!G$2,Input!$A$1:$EY$1,0))</f>
        <v>195.12657533658398</v>
      </c>
      <c r="H286" s="83">
        <f>INDEX(Input!$A$1:$EY$395,MATCH('2020-21'!$A286,Input!$A$1:$A$395,0),MATCH('2020-21'!H$2,Input!$A$1:$EY$1,0))</f>
        <v>41.645210037150427</v>
      </c>
      <c r="I286" s="83">
        <f>INDEX(Input!$A$1:$EY$395,MATCH('2020-21'!$A286,Input!$A$1:$A$395,0),MATCH('2020-21'!I$2,Input!$A$1:$EY$1,0))</f>
        <v>1.5096617458332495</v>
      </c>
      <c r="J286" s="83">
        <f>INDEX(Input!$A$1:$EY$395,MATCH('2020-21'!$A286,Input!$A$1:$A$395,0),MATCH('2020-21'!J$2,Input!$A$1:$EY$1,0))</f>
        <v>135.12648857934255</v>
      </c>
      <c r="K286" s="83">
        <f>INDEX(Input!$A$1:$EY$395,MATCH('2020-21'!$A286,Input!$A$1:$A$395,0),MATCH('2020-21'!K$2,Input!$A$1:$EY$1,0))</f>
        <v>13.695606678712666</v>
      </c>
      <c r="L286" s="83">
        <f>INDEX(Input!$A$1:$EY$395,MATCH('2020-21'!$A286,Input!$A$1:$A$395,0),MATCH('2020-21'!L$2,Input!$A$1:$EY$1,0))</f>
        <v>0</v>
      </c>
      <c r="M286" s="83">
        <f>INDEX(Input!$A$1:$EY$395,MATCH('2020-21'!$A286,Input!$A$1:$A$395,0),MATCH('2020-21'!M$2,Input!$A$1:$EY$1,0))</f>
        <v>4.4964536150069829</v>
      </c>
      <c r="N286" s="83">
        <f>INDEX(Input!$A$1:$EY$395,MATCH('2020-21'!$A286,Input!$A$1:$A$395,0),MATCH('2020-21'!N$2,Input!$A$1:$EY$1,0))</f>
        <v>0</v>
      </c>
      <c r="O286" s="83">
        <f>INDEX(Input!$A$1:$EY$395,MATCH('2020-21'!$A286,Input!$A$1:$A$395,0),MATCH('2020-21'!O$2,Input!$A$1:$EY$1,0))</f>
        <v>4.908989</v>
      </c>
      <c r="P286" s="83">
        <f>INDEX(Input!$A$1:$EY$395,MATCH('2020-21'!$A286,Input!$A$1:$A$395,0),MATCH('2020-21'!P$2,Input!$A$1:$EY$1,0))</f>
        <v>7.1745082980679173</v>
      </c>
      <c r="Q286" s="83">
        <f>INDEX(Input!$A$1:$EY$395,MATCH('2020-21'!$A286,Input!$A$1:$A$395,0),MATCH('2020-21'!Q$2,Input!$A$1:$EY$1,0))</f>
        <v>0</v>
      </c>
      <c r="R286" s="112">
        <f>INDEX(Input!$A$1:$EY$395,MATCH('2020-21'!$A286,Input!$A$1:$A$395,0),MATCH('2020-21'!R$2,Input!$A$1:$EY$1,0))</f>
        <v>208.55691795411377</v>
      </c>
      <c r="S286" s="128">
        <f>INDEX(Input!$A$1:$EY$395,MATCH('2020-21'!$A286,Input!$A$1:$A$395,0),MATCH('2020-21'!S$2,Input!$A$1:$EY$1,0))</f>
        <v>6.8828874766869275</v>
      </c>
      <c r="V286" s="100"/>
    </row>
    <row r="287" spans="1:22" ht="16.2" x14ac:dyDescent="0.3">
      <c r="A287" s="120" t="str">
        <f>INDEX(Input!$A$1:$A$395,MATCH('2020-21'!$B287,Input!$B$1:$B$395,0))</f>
        <v>R65</v>
      </c>
      <c r="B287" s="120" t="s">
        <v>1351</v>
      </c>
      <c r="C287" s="120" t="str">
        <f>INDEX(Input!$C$1:$C$395,MATCH('2020-21'!$B287,Input!$B$1:$B$395,0))</f>
        <v>E07000044</v>
      </c>
      <c r="D287" s="46">
        <f>INDEX(Input!$EY$1:$EY$395,MATCH('2020-21'!$B287,Input!$B$1:$B$395,0))</f>
        <v>1</v>
      </c>
      <c r="E287" s="163"/>
      <c r="F287" s="120" t="str">
        <f>INDEX(Input!$D$1:$D$395,MATCH('2020-21'!$B287,Input!$B$1:$B$395,0))</f>
        <v>South Hams</v>
      </c>
      <c r="G287" s="112">
        <f>INDEX(Input!$A$1:$EY$395,MATCH('2020-21'!$A287,Input!$A$1:$A$395,0),MATCH('2020-21'!G$2,Input!$A$1:$EY$1,0))</f>
        <v>9.9098742356724827</v>
      </c>
      <c r="H287" s="83">
        <f>INDEX(Input!$A$1:$EY$395,MATCH('2020-21'!$A287,Input!$A$1:$A$395,0),MATCH('2020-21'!H$2,Input!$A$1:$EY$1,0))</f>
        <v>1.9283558877657774</v>
      </c>
      <c r="I287" s="83">
        <f>INDEX(Input!$A$1:$EY$395,MATCH('2020-21'!$A287,Input!$A$1:$A$395,0),MATCH('2020-21'!I$2,Input!$A$1:$EY$1,0))</f>
        <v>7.7288813136904888E-2</v>
      </c>
      <c r="J287" s="83">
        <f>INDEX(Input!$A$1:$EY$395,MATCH('2020-21'!$A287,Input!$A$1:$A$395,0),MATCH('2020-21'!J$2,Input!$A$1:$EY$1,0))</f>
        <v>6.3168273386915343</v>
      </c>
      <c r="K287" s="83">
        <f>INDEX(Input!$A$1:$EY$395,MATCH('2020-21'!$A287,Input!$A$1:$A$395,0),MATCH('2020-21'!K$2,Input!$A$1:$EY$1,0))</f>
        <v>0</v>
      </c>
      <c r="L287" s="83">
        <f>INDEX(Input!$A$1:$EY$395,MATCH('2020-21'!$A287,Input!$A$1:$A$395,0),MATCH('2020-21'!L$2,Input!$A$1:$EY$1,0))</f>
        <v>0.25854669400245944</v>
      </c>
      <c r="M287" s="83">
        <f>INDEX(Input!$A$1:$EY$395,MATCH('2020-21'!$A287,Input!$A$1:$A$395,0),MATCH('2020-21'!M$2,Input!$A$1:$EY$1,0))</f>
        <v>0</v>
      </c>
      <c r="N287" s="83">
        <f>INDEX(Input!$A$1:$EY$395,MATCH('2020-21'!$A287,Input!$A$1:$A$395,0),MATCH('2020-21'!N$2,Input!$A$1:$EY$1,0))</f>
        <v>0</v>
      </c>
      <c r="O287" s="83">
        <f>INDEX(Input!$A$1:$EY$395,MATCH('2020-21'!$A287,Input!$A$1:$A$395,0),MATCH('2020-21'!O$2,Input!$A$1:$EY$1,0))</f>
        <v>0</v>
      </c>
      <c r="P287" s="83">
        <f>INDEX(Input!$A$1:$EY$395,MATCH('2020-21'!$A287,Input!$A$1:$A$395,0),MATCH('2020-21'!P$2,Input!$A$1:$EY$1,0))</f>
        <v>1.1991586809759345</v>
      </c>
      <c r="Q287" s="83">
        <f>INDEX(Input!$A$1:$EY$395,MATCH('2020-21'!$A287,Input!$A$1:$A$395,0),MATCH('2020-21'!Q$2,Input!$A$1:$EY$1,0))</f>
        <v>0.40805477338595975</v>
      </c>
      <c r="R287" s="112">
        <f>INDEX(Input!$A$1:$EY$395,MATCH('2020-21'!$A287,Input!$A$1:$A$395,0),MATCH('2020-21'!R$2,Input!$A$1:$EY$1,0))</f>
        <v>10.188232187958572</v>
      </c>
      <c r="S287" s="128">
        <f>INDEX(Input!$A$1:$EY$395,MATCH('2020-21'!$A287,Input!$A$1:$A$395,0),MATCH('2020-21'!S$2,Input!$A$1:$EY$1,0))</f>
        <v>2.8088949028645116</v>
      </c>
      <c r="V287" s="100"/>
    </row>
    <row r="288" spans="1:22" ht="16.2" x14ac:dyDescent="0.3">
      <c r="A288" s="120" t="str">
        <f>INDEX(Input!$A$1:$A$395,MATCH('2020-21'!$B288,Input!$B$1:$B$395,0))</f>
        <v>R198</v>
      </c>
      <c r="B288" s="120" t="s">
        <v>1159</v>
      </c>
      <c r="C288" s="120" t="str">
        <f>INDEX(Input!$C$1:$C$395,MATCH('2020-21'!$B288,Input!$B$1:$B$395,0))</f>
        <v>E07000140</v>
      </c>
      <c r="D288" s="46">
        <f>INDEX(Input!$EY$1:$EY$395,MATCH('2020-21'!$B288,Input!$B$1:$B$395,0))</f>
        <v>1</v>
      </c>
      <c r="E288" s="163"/>
      <c r="F288" s="120" t="str">
        <f>INDEX(Input!$D$1:$D$395,MATCH('2020-21'!$B288,Input!$B$1:$B$395,0))</f>
        <v>South Holland</v>
      </c>
      <c r="G288" s="112">
        <f>INDEX(Input!$A$1:$EY$395,MATCH('2020-21'!$A288,Input!$A$1:$A$395,0),MATCH('2020-21'!G$2,Input!$A$1:$EY$1,0))</f>
        <v>9.9309672414609036</v>
      </c>
      <c r="H288" s="83">
        <f>INDEX(Input!$A$1:$EY$395,MATCH('2020-21'!$A288,Input!$A$1:$A$395,0),MATCH('2020-21'!H$2,Input!$A$1:$EY$1,0))</f>
        <v>3.6208629661877012</v>
      </c>
      <c r="I288" s="83">
        <f>INDEX(Input!$A$1:$EY$395,MATCH('2020-21'!$A288,Input!$A$1:$A$395,0),MATCH('2020-21'!I$2,Input!$A$1:$EY$1,0))</f>
        <v>0.13409771170779997</v>
      </c>
      <c r="J288" s="83">
        <f>INDEX(Input!$A$1:$EY$395,MATCH('2020-21'!$A288,Input!$A$1:$A$395,0),MATCH('2020-21'!J$2,Input!$A$1:$EY$1,0))</f>
        <v>5.201425554209095</v>
      </c>
      <c r="K288" s="83">
        <f>INDEX(Input!$A$1:$EY$395,MATCH('2020-21'!$A288,Input!$A$1:$A$395,0),MATCH('2020-21'!K$2,Input!$A$1:$EY$1,0))</f>
        <v>0</v>
      </c>
      <c r="L288" s="83">
        <f>INDEX(Input!$A$1:$EY$395,MATCH('2020-21'!$A288,Input!$A$1:$A$395,0),MATCH('2020-21'!L$2,Input!$A$1:$EY$1,0))</f>
        <v>0.14428598554940947</v>
      </c>
      <c r="M288" s="83">
        <f>INDEX(Input!$A$1:$EY$395,MATCH('2020-21'!$A288,Input!$A$1:$A$395,0),MATCH('2020-21'!M$2,Input!$A$1:$EY$1,0))</f>
        <v>0</v>
      </c>
      <c r="N288" s="83">
        <f>INDEX(Input!$A$1:$EY$395,MATCH('2020-21'!$A288,Input!$A$1:$A$395,0),MATCH('2020-21'!N$2,Input!$A$1:$EY$1,0))</f>
        <v>0</v>
      </c>
      <c r="O288" s="83">
        <f>INDEX(Input!$A$1:$EY$395,MATCH('2020-21'!$A288,Input!$A$1:$A$395,0),MATCH('2020-21'!O$2,Input!$A$1:$EY$1,0))</f>
        <v>0</v>
      </c>
      <c r="P288" s="83">
        <f>INDEX(Input!$A$1:$EY$395,MATCH('2020-21'!$A288,Input!$A$1:$A$395,0),MATCH('2020-21'!P$2,Input!$A$1:$EY$1,0))</f>
        <v>1.0671918026564577</v>
      </c>
      <c r="Q288" s="83">
        <f>INDEX(Input!$A$1:$EY$395,MATCH('2020-21'!$A288,Input!$A$1:$A$395,0),MATCH('2020-21'!Q$2,Input!$A$1:$EY$1,0))</f>
        <v>0.15918825206578763</v>
      </c>
      <c r="R288" s="112">
        <f>INDEX(Input!$A$1:$EY$395,MATCH('2020-21'!$A288,Input!$A$1:$A$395,0),MATCH('2020-21'!R$2,Input!$A$1:$EY$1,0))</f>
        <v>10.32705227237625</v>
      </c>
      <c r="S288" s="128">
        <f>INDEX(Input!$A$1:$EY$395,MATCH('2020-21'!$A288,Input!$A$1:$A$395,0),MATCH('2020-21'!S$2,Input!$A$1:$EY$1,0))</f>
        <v>3.9883832187234125</v>
      </c>
      <c r="V288" s="100"/>
    </row>
    <row r="289" spans="1:22" ht="16.2" x14ac:dyDescent="0.3">
      <c r="A289" s="120" t="str">
        <f>INDEX(Input!$A$1:$A$395,MATCH('2020-21'!$B289,Input!$B$1:$B$395,0))</f>
        <v>R199</v>
      </c>
      <c r="B289" s="120" t="s">
        <v>1155</v>
      </c>
      <c r="C289" s="120" t="str">
        <f>INDEX(Input!$C$1:$C$395,MATCH('2020-21'!$B289,Input!$B$1:$B$395,0))</f>
        <v>E07000141</v>
      </c>
      <c r="D289" s="46">
        <f>INDEX(Input!$EY$1:$EY$395,MATCH('2020-21'!$B289,Input!$B$1:$B$395,0))</f>
        <v>1</v>
      </c>
      <c r="E289" s="163"/>
      <c r="F289" s="120" t="str">
        <f>INDEX(Input!$D$1:$D$395,MATCH('2020-21'!$B289,Input!$B$1:$B$395,0))</f>
        <v>South Kesteven</v>
      </c>
      <c r="G289" s="112">
        <f>INDEX(Input!$A$1:$EY$395,MATCH('2020-21'!$A289,Input!$A$1:$A$395,0),MATCH('2020-21'!G$2,Input!$A$1:$EY$1,0))</f>
        <v>13.454609677917723</v>
      </c>
      <c r="H289" s="83">
        <f>INDEX(Input!$A$1:$EY$395,MATCH('2020-21'!$A289,Input!$A$1:$A$395,0),MATCH('2020-21'!H$2,Input!$A$1:$EY$1,0))</f>
        <v>3.6692577577554841</v>
      </c>
      <c r="I289" s="83">
        <f>INDEX(Input!$A$1:$EY$395,MATCH('2020-21'!$A289,Input!$A$1:$A$395,0),MATCH('2020-21'!I$2,Input!$A$1:$EY$1,0))</f>
        <v>0.14706443918859655</v>
      </c>
      <c r="J289" s="83">
        <f>INDEX(Input!$A$1:$EY$395,MATCH('2020-21'!$A289,Input!$A$1:$A$395,0),MATCH('2020-21'!J$2,Input!$A$1:$EY$1,0))</f>
        <v>7.5039311834079605</v>
      </c>
      <c r="K289" s="83">
        <f>INDEX(Input!$A$1:$EY$395,MATCH('2020-21'!$A289,Input!$A$1:$A$395,0),MATCH('2020-21'!K$2,Input!$A$1:$EY$1,0))</f>
        <v>0</v>
      </c>
      <c r="L289" s="83">
        <f>INDEX(Input!$A$1:$EY$395,MATCH('2020-21'!$A289,Input!$A$1:$A$395,0),MATCH('2020-21'!L$2,Input!$A$1:$EY$1,0))</f>
        <v>0.30699678037344857</v>
      </c>
      <c r="M289" s="83">
        <f>INDEX(Input!$A$1:$EY$395,MATCH('2020-21'!$A289,Input!$A$1:$A$395,0),MATCH('2020-21'!M$2,Input!$A$1:$EY$1,0))</f>
        <v>0</v>
      </c>
      <c r="N289" s="83">
        <f>INDEX(Input!$A$1:$EY$395,MATCH('2020-21'!$A289,Input!$A$1:$A$395,0),MATCH('2020-21'!N$2,Input!$A$1:$EY$1,0))</f>
        <v>0</v>
      </c>
      <c r="O289" s="83">
        <f>INDEX(Input!$A$1:$EY$395,MATCH('2020-21'!$A289,Input!$A$1:$A$395,0),MATCH('2020-21'!O$2,Input!$A$1:$EY$1,0))</f>
        <v>0</v>
      </c>
      <c r="P289" s="83">
        <f>INDEX(Input!$A$1:$EY$395,MATCH('2020-21'!$A289,Input!$A$1:$A$395,0),MATCH('2020-21'!P$2,Input!$A$1:$EY$1,0))</f>
        <v>1.8137685906335419</v>
      </c>
      <c r="Q289" s="83">
        <f>INDEX(Input!$A$1:$EY$395,MATCH('2020-21'!$A289,Input!$A$1:$A$395,0),MATCH('2020-21'!Q$2,Input!$A$1:$EY$1,0))</f>
        <v>0.29461326597046589</v>
      </c>
      <c r="R289" s="112">
        <f>INDEX(Input!$A$1:$EY$395,MATCH('2020-21'!$A289,Input!$A$1:$A$395,0),MATCH('2020-21'!R$2,Input!$A$1:$EY$1,0))</f>
        <v>13.735632017329497</v>
      </c>
      <c r="S289" s="128">
        <f>INDEX(Input!$A$1:$EY$395,MATCH('2020-21'!$A289,Input!$A$1:$A$395,0),MATCH('2020-21'!S$2,Input!$A$1:$EY$1,0))</f>
        <v>2.0886695797128985</v>
      </c>
      <c r="V289" s="100"/>
    </row>
    <row r="290" spans="1:22" ht="16.2" x14ac:dyDescent="0.3">
      <c r="A290" s="120" t="str">
        <f>INDEX(Input!$A$1:$A$395,MATCH('2020-21'!$B290,Input!$B$1:$B$395,0))</f>
        <v>R51</v>
      </c>
      <c r="B290" s="120" t="s">
        <v>1371</v>
      </c>
      <c r="C290" s="120" t="str">
        <f>INDEX(Input!$C$1:$C$395,MATCH('2020-21'!$B290,Input!$B$1:$B$395,0))</f>
        <v>E07000031</v>
      </c>
      <c r="D290" s="46">
        <f>INDEX(Input!$EY$1:$EY$395,MATCH('2020-21'!$B290,Input!$B$1:$B$395,0))</f>
        <v>1</v>
      </c>
      <c r="E290" s="163"/>
      <c r="F290" s="120" t="str">
        <f>INDEX(Input!$D$1:$D$395,MATCH('2020-21'!$B290,Input!$B$1:$B$395,0))</f>
        <v>South Lakeland</v>
      </c>
      <c r="G290" s="112">
        <f>INDEX(Input!$A$1:$EY$395,MATCH('2020-21'!$A290,Input!$A$1:$A$395,0),MATCH('2020-21'!G$2,Input!$A$1:$EY$1,0))</f>
        <v>12.139281026453757</v>
      </c>
      <c r="H290" s="83">
        <f>INDEX(Input!$A$1:$EY$395,MATCH('2020-21'!$A290,Input!$A$1:$A$395,0),MATCH('2020-21'!H$2,Input!$A$1:$EY$1,0))</f>
        <v>2.2491448167227244</v>
      </c>
      <c r="I290" s="83">
        <f>INDEX(Input!$A$1:$EY$395,MATCH('2020-21'!$A290,Input!$A$1:$A$395,0),MATCH('2020-21'!I$2,Input!$A$1:$EY$1,0))</f>
        <v>9.0146084838586146E-2</v>
      </c>
      <c r="J290" s="83">
        <f>INDEX(Input!$A$1:$EY$395,MATCH('2020-21'!$A290,Input!$A$1:$A$395,0),MATCH('2020-21'!J$2,Input!$A$1:$EY$1,0))</f>
        <v>9.0053344285042538</v>
      </c>
      <c r="K290" s="83">
        <f>INDEX(Input!$A$1:$EY$395,MATCH('2020-21'!$A290,Input!$A$1:$A$395,0),MATCH('2020-21'!K$2,Input!$A$1:$EY$1,0))</f>
        <v>0</v>
      </c>
      <c r="L290" s="83">
        <f>INDEX(Input!$A$1:$EY$395,MATCH('2020-21'!$A290,Input!$A$1:$A$395,0),MATCH('2020-21'!L$2,Input!$A$1:$EY$1,0))</f>
        <v>0.19300035194063503</v>
      </c>
      <c r="M290" s="83">
        <f>INDEX(Input!$A$1:$EY$395,MATCH('2020-21'!$A290,Input!$A$1:$A$395,0),MATCH('2020-21'!M$2,Input!$A$1:$EY$1,0))</f>
        <v>0</v>
      </c>
      <c r="N290" s="83">
        <f>INDEX(Input!$A$1:$EY$395,MATCH('2020-21'!$A290,Input!$A$1:$A$395,0),MATCH('2020-21'!N$2,Input!$A$1:$EY$1,0))</f>
        <v>0</v>
      </c>
      <c r="O290" s="83">
        <f>INDEX(Input!$A$1:$EY$395,MATCH('2020-21'!$A290,Input!$A$1:$A$395,0),MATCH('2020-21'!O$2,Input!$A$1:$EY$1,0))</f>
        <v>0</v>
      </c>
      <c r="P290" s="83">
        <f>INDEX(Input!$A$1:$EY$395,MATCH('2020-21'!$A290,Input!$A$1:$A$395,0),MATCH('2020-21'!P$2,Input!$A$1:$EY$1,0))</f>
        <v>0.3931056173442154</v>
      </c>
      <c r="Q290" s="83">
        <f>INDEX(Input!$A$1:$EY$395,MATCH('2020-21'!$A290,Input!$A$1:$A$395,0),MATCH('2020-21'!Q$2,Input!$A$1:$EY$1,0))</f>
        <v>0.43354474564359868</v>
      </c>
      <c r="R290" s="112">
        <f>INDEX(Input!$A$1:$EY$395,MATCH('2020-21'!$A290,Input!$A$1:$A$395,0),MATCH('2020-21'!R$2,Input!$A$1:$EY$1,0))</f>
        <v>12.364276044994014</v>
      </c>
      <c r="S290" s="128">
        <f>INDEX(Input!$A$1:$EY$395,MATCH('2020-21'!$A290,Input!$A$1:$A$395,0),MATCH('2020-21'!S$2,Input!$A$1:$EY$1,0))</f>
        <v>1.8534459993960972</v>
      </c>
      <c r="V290" s="100"/>
    </row>
    <row r="291" spans="1:22" ht="16.2" x14ac:dyDescent="0.3">
      <c r="A291" s="120" t="str">
        <f>INDEX(Input!$A$1:$A$395,MATCH('2020-21'!$B291,Input!$B$1:$B$395,0))</f>
        <v>R206</v>
      </c>
      <c r="B291" s="120" t="s">
        <v>1135</v>
      </c>
      <c r="C291" s="120" t="str">
        <f>INDEX(Input!$C$1:$C$395,MATCH('2020-21'!$B291,Input!$B$1:$B$395,0))</f>
        <v>E07000149</v>
      </c>
      <c r="D291" s="46">
        <f>INDEX(Input!$EY$1:$EY$395,MATCH('2020-21'!$B291,Input!$B$1:$B$395,0))</f>
        <v>1</v>
      </c>
      <c r="E291" s="163"/>
      <c r="F291" s="120" t="str">
        <f>INDEX(Input!$D$1:$D$395,MATCH('2020-21'!$B291,Input!$B$1:$B$395,0))</f>
        <v>South Norfolk</v>
      </c>
      <c r="G291" s="112">
        <f>INDEX(Input!$A$1:$EY$395,MATCH('2020-21'!$A291,Input!$A$1:$A$395,0),MATCH('2020-21'!G$2,Input!$A$1:$EY$1,0))</f>
        <v>14.779583452306296</v>
      </c>
      <c r="H291" s="83">
        <f>INDEX(Input!$A$1:$EY$395,MATCH('2020-21'!$A291,Input!$A$1:$A$395,0),MATCH('2020-21'!H$2,Input!$A$1:$EY$1,0))</f>
        <v>3.1214431729129983</v>
      </c>
      <c r="I291" s="83">
        <f>INDEX(Input!$A$1:$EY$395,MATCH('2020-21'!$A291,Input!$A$1:$A$395,0),MATCH('2020-21'!I$2,Input!$A$1:$EY$1,0))</f>
        <v>0.12510794280212417</v>
      </c>
      <c r="J291" s="83">
        <f>INDEX(Input!$A$1:$EY$395,MATCH('2020-21'!$A291,Input!$A$1:$A$395,0),MATCH('2020-21'!J$2,Input!$A$1:$EY$1,0))</f>
        <v>7.461471762163165</v>
      </c>
      <c r="K291" s="83">
        <f>INDEX(Input!$A$1:$EY$395,MATCH('2020-21'!$A291,Input!$A$1:$A$395,0),MATCH('2020-21'!K$2,Input!$A$1:$EY$1,0))</f>
        <v>0</v>
      </c>
      <c r="L291" s="83">
        <f>INDEX(Input!$A$1:$EY$395,MATCH('2020-21'!$A291,Input!$A$1:$A$395,0),MATCH('2020-21'!L$2,Input!$A$1:$EY$1,0))</f>
        <v>0.3554694592588184</v>
      </c>
      <c r="M291" s="83">
        <f>INDEX(Input!$A$1:$EY$395,MATCH('2020-21'!$A291,Input!$A$1:$A$395,0),MATCH('2020-21'!M$2,Input!$A$1:$EY$1,0))</f>
        <v>0</v>
      </c>
      <c r="N291" s="83">
        <f>INDEX(Input!$A$1:$EY$395,MATCH('2020-21'!$A291,Input!$A$1:$A$395,0),MATCH('2020-21'!N$2,Input!$A$1:$EY$1,0))</f>
        <v>0</v>
      </c>
      <c r="O291" s="83">
        <f>INDEX(Input!$A$1:$EY$395,MATCH('2020-21'!$A291,Input!$A$1:$A$395,0),MATCH('2020-21'!O$2,Input!$A$1:$EY$1,0))</f>
        <v>0</v>
      </c>
      <c r="P291" s="83">
        <f>INDEX(Input!$A$1:$EY$395,MATCH('2020-21'!$A291,Input!$A$1:$A$395,0),MATCH('2020-21'!P$2,Input!$A$1:$EY$1,0))</f>
        <v>4.5221434342373339</v>
      </c>
      <c r="Q291" s="83">
        <f>INDEX(Input!$A$1:$EY$395,MATCH('2020-21'!$A291,Input!$A$1:$A$395,0),MATCH('2020-21'!Q$2,Input!$A$1:$EY$1,0))</f>
        <v>0.28520334929807384</v>
      </c>
      <c r="R291" s="112">
        <f>INDEX(Input!$A$1:$EY$395,MATCH('2020-21'!$A291,Input!$A$1:$A$395,0),MATCH('2020-21'!R$2,Input!$A$1:$EY$1,0))</f>
        <v>15.870839120672512</v>
      </c>
      <c r="S291" s="128">
        <f>INDEX(Input!$A$1:$EY$395,MATCH('2020-21'!$A291,Input!$A$1:$A$395,0),MATCH('2020-21'!S$2,Input!$A$1:$EY$1,0))</f>
        <v>7.383534670565628</v>
      </c>
      <c r="V291" s="100"/>
    </row>
    <row r="292" spans="1:22" ht="16.2" x14ac:dyDescent="0.3">
      <c r="A292" s="120" t="str">
        <f>INDEX(Input!$A$1:$A$395,MATCH('2020-21'!$B292,Input!$B$1:$B$395,0))</f>
        <v>R213</v>
      </c>
      <c r="B292" s="120" t="s">
        <v>1119</v>
      </c>
      <c r="C292" s="120" t="str">
        <f>INDEX(Input!$C$1:$C$395,MATCH('2020-21'!$B292,Input!$B$1:$B$395,0))</f>
        <v>E07000155</v>
      </c>
      <c r="D292" s="46">
        <f>INDEX(Input!$EY$1:$EY$395,MATCH('2020-21'!$B292,Input!$B$1:$B$395,0))</f>
        <v>1</v>
      </c>
      <c r="E292" s="163"/>
      <c r="F292" s="120" t="str">
        <f>INDEX(Input!$D$1:$D$395,MATCH('2020-21'!$B292,Input!$B$1:$B$395,0))</f>
        <v>South Northamptonshire</v>
      </c>
      <c r="G292" s="112">
        <f>INDEX(Input!$A$1:$EY$395,MATCH('2020-21'!$A292,Input!$A$1:$A$395,0),MATCH('2020-21'!G$2,Input!$A$1:$EY$1,0))</f>
        <v>11.76242009231755</v>
      </c>
      <c r="H292" s="83">
        <f>INDEX(Input!$A$1:$EY$395,MATCH('2020-21'!$A292,Input!$A$1:$A$395,0),MATCH('2020-21'!H$2,Input!$A$1:$EY$1,0))</f>
        <v>1.8858126930997514</v>
      </c>
      <c r="I292" s="83">
        <f>INDEX(Input!$A$1:$EY$395,MATCH('2020-21'!$A292,Input!$A$1:$A$395,0),MATCH('2020-21'!I$2,Input!$A$1:$EY$1,0))</f>
        <v>7.5583675074138323E-2</v>
      </c>
      <c r="J292" s="83">
        <f>INDEX(Input!$A$1:$EY$395,MATCH('2020-21'!$A292,Input!$A$1:$A$395,0),MATCH('2020-21'!J$2,Input!$A$1:$EY$1,0))</f>
        <v>7.0621860425788201</v>
      </c>
      <c r="K292" s="83">
        <f>INDEX(Input!$A$1:$EY$395,MATCH('2020-21'!$A292,Input!$A$1:$A$395,0),MATCH('2020-21'!K$2,Input!$A$1:$EY$1,0))</f>
        <v>0</v>
      </c>
      <c r="L292" s="83">
        <f>INDEX(Input!$A$1:$EY$395,MATCH('2020-21'!$A292,Input!$A$1:$A$395,0),MATCH('2020-21'!L$2,Input!$A$1:$EY$1,0))</f>
        <v>0.16739975113065053</v>
      </c>
      <c r="M292" s="83">
        <f>INDEX(Input!$A$1:$EY$395,MATCH('2020-21'!$A292,Input!$A$1:$A$395,0),MATCH('2020-21'!M$2,Input!$A$1:$EY$1,0))</f>
        <v>0</v>
      </c>
      <c r="N292" s="83">
        <f>INDEX(Input!$A$1:$EY$395,MATCH('2020-21'!$A292,Input!$A$1:$A$395,0),MATCH('2020-21'!N$2,Input!$A$1:$EY$1,0))</f>
        <v>0</v>
      </c>
      <c r="O292" s="83">
        <f>INDEX(Input!$A$1:$EY$395,MATCH('2020-21'!$A292,Input!$A$1:$A$395,0),MATCH('2020-21'!O$2,Input!$A$1:$EY$1,0))</f>
        <v>0</v>
      </c>
      <c r="P292" s="83">
        <f>INDEX(Input!$A$1:$EY$395,MATCH('2020-21'!$A292,Input!$A$1:$A$395,0),MATCH('2020-21'!P$2,Input!$A$1:$EY$1,0))</f>
        <v>3.1873910632175679</v>
      </c>
      <c r="Q292" s="83">
        <f>INDEX(Input!$A$1:$EY$395,MATCH('2020-21'!$A292,Input!$A$1:$A$395,0),MATCH('2020-21'!Q$2,Input!$A$1:$EY$1,0))</f>
        <v>0.18861505632847644</v>
      </c>
      <c r="R292" s="112">
        <f>INDEX(Input!$A$1:$EY$395,MATCH('2020-21'!$A292,Input!$A$1:$A$395,0),MATCH('2020-21'!R$2,Input!$A$1:$EY$1,0))</f>
        <v>12.566988281429404</v>
      </c>
      <c r="S292" s="128">
        <f>INDEX(Input!$A$1:$EY$395,MATCH('2020-21'!$A292,Input!$A$1:$A$395,0),MATCH('2020-21'!S$2,Input!$A$1:$EY$1,0))</f>
        <v>6.8401585965914169</v>
      </c>
      <c r="V292" s="100"/>
    </row>
    <row r="293" spans="1:22" ht="16.2" x14ac:dyDescent="0.3">
      <c r="A293" s="120" t="str">
        <f>INDEX(Input!$A$1:$A$395,MATCH('2020-21'!$B293,Input!$B$1:$B$395,0))</f>
        <v>R239</v>
      </c>
      <c r="B293" s="120" t="s">
        <v>1087</v>
      </c>
      <c r="C293" s="120" t="str">
        <f>INDEX(Input!$C$1:$C$395,MATCH('2020-21'!$B293,Input!$B$1:$B$395,0))</f>
        <v>E07000179</v>
      </c>
      <c r="D293" s="46">
        <f>INDEX(Input!$EY$1:$EY$395,MATCH('2020-21'!$B293,Input!$B$1:$B$395,0))</f>
        <v>1</v>
      </c>
      <c r="E293" s="163"/>
      <c r="F293" s="120" t="str">
        <f>INDEX(Input!$D$1:$D$395,MATCH('2020-21'!$B293,Input!$B$1:$B$395,0))</f>
        <v>South Oxfordshire</v>
      </c>
      <c r="G293" s="112">
        <f>INDEX(Input!$A$1:$EY$395,MATCH('2020-21'!$A293,Input!$A$1:$A$395,0),MATCH('2020-21'!G$2,Input!$A$1:$EY$1,0))</f>
        <v>11.513811914241815</v>
      </c>
      <c r="H293" s="83">
        <f>INDEX(Input!$A$1:$EY$395,MATCH('2020-21'!$A293,Input!$A$1:$A$395,0),MATCH('2020-21'!H$2,Input!$A$1:$EY$1,0))</f>
        <v>2.6048916940713585</v>
      </c>
      <c r="I293" s="83">
        <f>INDEX(Input!$A$1:$EY$395,MATCH('2020-21'!$A293,Input!$A$1:$A$395,0),MATCH('2020-21'!I$2,Input!$A$1:$EY$1,0))</f>
        <v>0.10440447671628691</v>
      </c>
      <c r="J293" s="83">
        <f>INDEX(Input!$A$1:$EY$395,MATCH('2020-21'!$A293,Input!$A$1:$A$395,0),MATCH('2020-21'!J$2,Input!$A$1:$EY$1,0))</f>
        <v>6.9157593618156499</v>
      </c>
      <c r="K293" s="83">
        <f>INDEX(Input!$A$1:$EY$395,MATCH('2020-21'!$A293,Input!$A$1:$A$395,0),MATCH('2020-21'!K$2,Input!$A$1:$EY$1,0))</f>
        <v>0</v>
      </c>
      <c r="L293" s="83">
        <f>INDEX(Input!$A$1:$EY$395,MATCH('2020-21'!$A293,Input!$A$1:$A$395,0),MATCH('2020-21'!L$2,Input!$A$1:$EY$1,0))</f>
        <v>0.33696642463118626</v>
      </c>
      <c r="M293" s="83">
        <f>INDEX(Input!$A$1:$EY$395,MATCH('2020-21'!$A293,Input!$A$1:$A$395,0),MATCH('2020-21'!M$2,Input!$A$1:$EY$1,0))</f>
        <v>0</v>
      </c>
      <c r="N293" s="83">
        <f>INDEX(Input!$A$1:$EY$395,MATCH('2020-21'!$A293,Input!$A$1:$A$395,0),MATCH('2020-21'!N$2,Input!$A$1:$EY$1,0))</f>
        <v>0</v>
      </c>
      <c r="O293" s="83">
        <f>INDEX(Input!$A$1:$EY$395,MATCH('2020-21'!$A293,Input!$A$1:$A$395,0),MATCH('2020-21'!O$2,Input!$A$1:$EY$1,0))</f>
        <v>0</v>
      </c>
      <c r="P293" s="83">
        <f>INDEX(Input!$A$1:$EY$395,MATCH('2020-21'!$A293,Input!$A$1:$A$395,0),MATCH('2020-21'!P$2,Input!$A$1:$EY$1,0))</f>
        <v>2.7472782111973997</v>
      </c>
      <c r="Q293" s="83">
        <f>INDEX(Input!$A$1:$EY$395,MATCH('2020-21'!$A293,Input!$A$1:$A$395,0),MATCH('2020-21'!Q$2,Input!$A$1:$EY$1,0))</f>
        <v>4.2228879208299923E-2</v>
      </c>
      <c r="R293" s="112">
        <f>INDEX(Input!$A$1:$EY$395,MATCH('2020-21'!$A293,Input!$A$1:$A$395,0),MATCH('2020-21'!R$2,Input!$A$1:$EY$1,0))</f>
        <v>12.751529047640181</v>
      </c>
      <c r="S293" s="128">
        <f>INDEX(Input!$A$1:$EY$395,MATCH('2020-21'!$A293,Input!$A$1:$A$395,0),MATCH('2020-21'!S$2,Input!$A$1:$EY$1,0))</f>
        <v>10.749846728583389</v>
      </c>
      <c r="V293" s="100"/>
    </row>
    <row r="294" spans="1:22" ht="16.2" x14ac:dyDescent="0.3">
      <c r="A294" s="120" t="str">
        <f>INDEX(Input!$A$1:$A$395,MATCH('2020-21'!$B294,Input!$B$1:$B$395,0))</f>
        <v>R182</v>
      </c>
      <c r="B294" s="120" t="s">
        <v>1189</v>
      </c>
      <c r="C294" s="120" t="str">
        <f>INDEX(Input!$C$1:$C$395,MATCH('2020-21'!$B294,Input!$B$1:$B$395,0))</f>
        <v>E07000126</v>
      </c>
      <c r="D294" s="46">
        <f>INDEX(Input!$EY$1:$EY$395,MATCH('2020-21'!$B294,Input!$B$1:$B$395,0))</f>
        <v>1</v>
      </c>
      <c r="E294" s="163"/>
      <c r="F294" s="120" t="str">
        <f>INDEX(Input!$D$1:$D$395,MATCH('2020-21'!$B294,Input!$B$1:$B$395,0))</f>
        <v>South Ribble</v>
      </c>
      <c r="G294" s="112">
        <f>INDEX(Input!$A$1:$EY$395,MATCH('2020-21'!$A294,Input!$A$1:$A$395,0),MATCH('2020-21'!G$2,Input!$A$1:$EY$1,0))</f>
        <v>11.230932214499454</v>
      </c>
      <c r="H294" s="83">
        <f>INDEX(Input!$A$1:$EY$395,MATCH('2020-21'!$A294,Input!$A$1:$A$395,0),MATCH('2020-21'!H$2,Input!$A$1:$EY$1,0))</f>
        <v>2.3464481445589978</v>
      </c>
      <c r="I294" s="83">
        <f>INDEX(Input!$A$1:$EY$395,MATCH('2020-21'!$A294,Input!$A$1:$A$395,0),MATCH('2020-21'!I$2,Input!$A$1:$EY$1,0))</f>
        <v>9.4046017817995903E-2</v>
      </c>
      <c r="J294" s="83">
        <f>INDEX(Input!$A$1:$EY$395,MATCH('2020-21'!$A294,Input!$A$1:$A$395,0),MATCH('2020-21'!J$2,Input!$A$1:$EY$1,0))</f>
        <v>8.0659857088939972</v>
      </c>
      <c r="K294" s="83">
        <f>INDEX(Input!$A$1:$EY$395,MATCH('2020-21'!$A294,Input!$A$1:$A$395,0),MATCH('2020-21'!K$2,Input!$A$1:$EY$1,0))</f>
        <v>0</v>
      </c>
      <c r="L294" s="83">
        <f>INDEX(Input!$A$1:$EY$395,MATCH('2020-21'!$A294,Input!$A$1:$A$395,0),MATCH('2020-21'!L$2,Input!$A$1:$EY$1,0))</f>
        <v>2.2486443933893475E-2</v>
      </c>
      <c r="M294" s="83">
        <f>INDEX(Input!$A$1:$EY$395,MATCH('2020-21'!$A294,Input!$A$1:$A$395,0),MATCH('2020-21'!M$2,Input!$A$1:$EY$1,0))</f>
        <v>0</v>
      </c>
      <c r="N294" s="83">
        <f>INDEX(Input!$A$1:$EY$395,MATCH('2020-21'!$A294,Input!$A$1:$A$395,0),MATCH('2020-21'!N$2,Input!$A$1:$EY$1,0))</f>
        <v>0</v>
      </c>
      <c r="O294" s="83">
        <f>INDEX(Input!$A$1:$EY$395,MATCH('2020-21'!$A294,Input!$A$1:$A$395,0),MATCH('2020-21'!O$2,Input!$A$1:$EY$1,0))</f>
        <v>0</v>
      </c>
      <c r="P294" s="83">
        <f>INDEX(Input!$A$1:$EY$395,MATCH('2020-21'!$A294,Input!$A$1:$A$395,0),MATCH('2020-21'!P$2,Input!$A$1:$EY$1,0))</f>
        <v>0.66000458958674391</v>
      </c>
      <c r="Q294" s="83">
        <f>INDEX(Input!$A$1:$EY$395,MATCH('2020-21'!$A294,Input!$A$1:$A$395,0),MATCH('2020-21'!Q$2,Input!$A$1:$EY$1,0))</f>
        <v>0</v>
      </c>
      <c r="R294" s="112">
        <f>INDEX(Input!$A$1:$EY$395,MATCH('2020-21'!$A294,Input!$A$1:$A$395,0),MATCH('2020-21'!R$2,Input!$A$1:$EY$1,0))</f>
        <v>11.188970904791629</v>
      </c>
      <c r="S294" s="128">
        <f>INDEX(Input!$A$1:$EY$395,MATCH('2020-21'!$A294,Input!$A$1:$A$395,0),MATCH('2020-21'!S$2,Input!$A$1:$EY$1,0))</f>
        <v>-0.37362267803247029</v>
      </c>
      <c r="V294" s="100"/>
    </row>
    <row r="295" spans="1:22" ht="16.2" x14ac:dyDescent="0.3">
      <c r="A295" s="120" t="str">
        <f>INDEX(Input!$A$1:$A$395,MATCH('2020-21'!$B295,Input!$B$1:$B$395,0))</f>
        <v>R252</v>
      </c>
      <c r="B295" s="120" t="s">
        <v>1077</v>
      </c>
      <c r="C295" s="120" t="str">
        <f>INDEX(Input!$C$1:$C$395,MATCH('2020-21'!$B295,Input!$B$1:$B$395,0))</f>
        <v>E07000189</v>
      </c>
      <c r="D295" s="46">
        <f>INDEX(Input!$EY$1:$EY$395,MATCH('2020-21'!$B295,Input!$B$1:$B$395,0))</f>
        <v>1</v>
      </c>
      <c r="E295" s="163"/>
      <c r="F295" s="120" t="str">
        <f>INDEX(Input!$D$1:$D$395,MATCH('2020-21'!$B295,Input!$B$1:$B$395,0))</f>
        <v>South Somerset</v>
      </c>
      <c r="G295" s="112">
        <f>INDEX(Input!$A$1:$EY$395,MATCH('2020-21'!$A295,Input!$A$1:$A$395,0),MATCH('2020-21'!G$2,Input!$A$1:$EY$1,0))</f>
        <v>15.971562118857968</v>
      </c>
      <c r="H295" s="83">
        <f>INDEX(Input!$A$1:$EY$395,MATCH('2020-21'!$A295,Input!$A$1:$A$395,0),MATCH('2020-21'!H$2,Input!$A$1:$EY$1,0))</f>
        <v>3.6672258315887096</v>
      </c>
      <c r="I295" s="83">
        <f>INDEX(Input!$A$1:$EY$395,MATCH('2020-21'!$A295,Input!$A$1:$A$395,0),MATCH('2020-21'!I$2,Input!$A$1:$EY$1,0))</f>
        <v>0.14698299926207253</v>
      </c>
      <c r="J295" s="83">
        <f>INDEX(Input!$A$1:$EY$395,MATCH('2020-21'!$A295,Input!$A$1:$A$395,0),MATCH('2020-21'!J$2,Input!$A$1:$EY$1,0))</f>
        <v>10.144181918396775</v>
      </c>
      <c r="K295" s="83">
        <f>INDEX(Input!$A$1:$EY$395,MATCH('2020-21'!$A295,Input!$A$1:$A$395,0),MATCH('2020-21'!K$2,Input!$A$1:$EY$1,0))</f>
        <v>0</v>
      </c>
      <c r="L295" s="83">
        <f>INDEX(Input!$A$1:$EY$395,MATCH('2020-21'!$A295,Input!$A$1:$A$395,0),MATCH('2020-21'!L$2,Input!$A$1:$EY$1,0))</f>
        <v>0.36709251910460056</v>
      </c>
      <c r="M295" s="83">
        <f>INDEX(Input!$A$1:$EY$395,MATCH('2020-21'!$A295,Input!$A$1:$A$395,0),MATCH('2020-21'!M$2,Input!$A$1:$EY$1,0))</f>
        <v>0</v>
      </c>
      <c r="N295" s="83">
        <f>INDEX(Input!$A$1:$EY$395,MATCH('2020-21'!$A295,Input!$A$1:$A$395,0),MATCH('2020-21'!N$2,Input!$A$1:$EY$1,0))</f>
        <v>0</v>
      </c>
      <c r="O295" s="83">
        <f>INDEX(Input!$A$1:$EY$395,MATCH('2020-21'!$A295,Input!$A$1:$A$395,0),MATCH('2020-21'!O$2,Input!$A$1:$EY$1,0))</f>
        <v>0</v>
      </c>
      <c r="P295" s="83">
        <f>INDEX(Input!$A$1:$EY$395,MATCH('2020-21'!$A295,Input!$A$1:$A$395,0),MATCH('2020-21'!P$2,Input!$A$1:$EY$1,0))</f>
        <v>1.6028402196934624</v>
      </c>
      <c r="Q295" s="83">
        <f>INDEX(Input!$A$1:$EY$395,MATCH('2020-21'!$A295,Input!$A$1:$A$395,0),MATCH('2020-21'!Q$2,Input!$A$1:$EY$1,0))</f>
        <v>0.16628425888026646</v>
      </c>
      <c r="R295" s="112">
        <f>INDEX(Input!$A$1:$EY$395,MATCH('2020-21'!$A295,Input!$A$1:$A$395,0),MATCH('2020-21'!R$2,Input!$A$1:$EY$1,0))</f>
        <v>16.094607746925888</v>
      </c>
      <c r="S295" s="128">
        <f>INDEX(Input!$A$1:$EY$395,MATCH('2020-21'!$A295,Input!$A$1:$A$395,0),MATCH('2020-21'!S$2,Input!$A$1:$EY$1,0))</f>
        <v>0.77040446734160106</v>
      </c>
      <c r="V295" s="100"/>
    </row>
    <row r="296" spans="1:22" ht="16.2" x14ac:dyDescent="0.3">
      <c r="A296" s="120" t="str">
        <f>INDEX(Input!$A$1:$A$395,MATCH('2020-21'!$B296,Input!$B$1:$B$395,0))</f>
        <v>R257</v>
      </c>
      <c r="B296" s="120" t="s">
        <v>1065</v>
      </c>
      <c r="C296" s="120" t="str">
        <f>INDEX(Input!$C$1:$C$395,MATCH('2020-21'!$B296,Input!$B$1:$B$395,0))</f>
        <v>E07000196</v>
      </c>
      <c r="D296" s="46">
        <f>INDEX(Input!$EY$1:$EY$395,MATCH('2020-21'!$B296,Input!$B$1:$B$395,0))</f>
        <v>1</v>
      </c>
      <c r="E296" s="163"/>
      <c r="F296" s="120" t="str">
        <f>INDEX(Input!$D$1:$D$395,MATCH('2020-21'!$B296,Input!$B$1:$B$395,0))</f>
        <v>South Staffordshire</v>
      </c>
      <c r="G296" s="112">
        <f>INDEX(Input!$A$1:$EY$395,MATCH('2020-21'!$A296,Input!$A$1:$A$395,0),MATCH('2020-21'!G$2,Input!$A$1:$EY$1,0))</f>
        <v>7.3848722911024955</v>
      </c>
      <c r="H296" s="83">
        <f>INDEX(Input!$A$1:$EY$395,MATCH('2020-21'!$A296,Input!$A$1:$A$395,0),MATCH('2020-21'!H$2,Input!$A$1:$EY$1,0))</f>
        <v>2.4424114250618554</v>
      </c>
      <c r="I296" s="83">
        <f>INDEX(Input!$A$1:$EY$395,MATCH('2020-21'!$A296,Input!$A$1:$A$395,0),MATCH('2020-21'!I$2,Input!$A$1:$EY$1,0))</f>
        <v>9.4101815673138592E-2</v>
      </c>
      <c r="J296" s="83">
        <f>INDEX(Input!$A$1:$EY$395,MATCH('2020-21'!$A296,Input!$A$1:$A$395,0),MATCH('2020-21'!J$2,Input!$A$1:$EY$1,0))</f>
        <v>4.1198827694983846</v>
      </c>
      <c r="K296" s="83">
        <f>INDEX(Input!$A$1:$EY$395,MATCH('2020-21'!$A296,Input!$A$1:$A$395,0),MATCH('2020-21'!K$2,Input!$A$1:$EY$1,0))</f>
        <v>0</v>
      </c>
      <c r="L296" s="83">
        <f>INDEX(Input!$A$1:$EY$395,MATCH('2020-21'!$A296,Input!$A$1:$A$395,0),MATCH('2020-21'!L$2,Input!$A$1:$EY$1,0))</f>
        <v>0.4990831015147501</v>
      </c>
      <c r="M296" s="83">
        <f>INDEX(Input!$A$1:$EY$395,MATCH('2020-21'!$A296,Input!$A$1:$A$395,0),MATCH('2020-21'!M$2,Input!$A$1:$EY$1,0))</f>
        <v>0</v>
      </c>
      <c r="N296" s="83">
        <f>INDEX(Input!$A$1:$EY$395,MATCH('2020-21'!$A296,Input!$A$1:$A$395,0),MATCH('2020-21'!N$2,Input!$A$1:$EY$1,0))</f>
        <v>0</v>
      </c>
      <c r="O296" s="83">
        <f>INDEX(Input!$A$1:$EY$395,MATCH('2020-21'!$A296,Input!$A$1:$A$395,0),MATCH('2020-21'!O$2,Input!$A$1:$EY$1,0))</f>
        <v>0</v>
      </c>
      <c r="P296" s="83">
        <f>INDEX(Input!$A$1:$EY$395,MATCH('2020-21'!$A296,Input!$A$1:$A$395,0),MATCH('2020-21'!P$2,Input!$A$1:$EY$1,0))</f>
        <v>0.34821973378243154</v>
      </c>
      <c r="Q296" s="83">
        <f>INDEX(Input!$A$1:$EY$395,MATCH('2020-21'!$A296,Input!$A$1:$A$395,0),MATCH('2020-21'!Q$2,Input!$A$1:$EY$1,0))</f>
        <v>0</v>
      </c>
      <c r="R296" s="112">
        <f>INDEX(Input!$A$1:$EY$395,MATCH('2020-21'!$A296,Input!$A$1:$A$395,0),MATCH('2020-21'!R$2,Input!$A$1:$EY$1,0))</f>
        <v>7.5036988455305593</v>
      </c>
      <c r="S296" s="128">
        <f>INDEX(Input!$A$1:$EY$395,MATCH('2020-21'!$A296,Input!$A$1:$A$395,0),MATCH('2020-21'!S$2,Input!$A$1:$EY$1,0))</f>
        <v>1.6090536131712074</v>
      </c>
      <c r="V296" s="100"/>
    </row>
    <row r="297" spans="1:22" ht="16.2" x14ac:dyDescent="0.3">
      <c r="A297" s="120" t="str">
        <f>INDEX(Input!$A$1:$A$395,MATCH('2020-21'!$B297,Input!$B$1:$B$395,0))</f>
        <v>R356</v>
      </c>
      <c r="B297" s="120" t="s">
        <v>1710</v>
      </c>
      <c r="C297" s="120" t="str">
        <f>INDEX(Input!$C$1:$C$395,MATCH('2020-21'!$B297,Input!$B$1:$B$395,0))</f>
        <v>E08000023</v>
      </c>
      <c r="D297" s="46">
        <f>INDEX(Input!$EY$1:$EY$395,MATCH('2020-21'!$B297,Input!$B$1:$B$395,0))</f>
        <v>1</v>
      </c>
      <c r="E297" s="163"/>
      <c r="F297" s="120" t="str">
        <f>INDEX(Input!$D$1:$D$395,MATCH('2020-21'!$B297,Input!$B$1:$B$395,0))</f>
        <v>South Tyneside</v>
      </c>
      <c r="G297" s="112">
        <f>INDEX(Input!$A$1:$EY$395,MATCH('2020-21'!$A297,Input!$A$1:$A$395,0),MATCH('2020-21'!G$2,Input!$A$1:$EY$1,0))</f>
        <v>138.67734533772656</v>
      </c>
      <c r="H297" s="83">
        <f>INDEX(Input!$A$1:$EY$395,MATCH('2020-21'!$A297,Input!$A$1:$A$395,0),MATCH('2020-21'!H$2,Input!$A$1:$EY$1,0))</f>
        <v>64.36589247260747</v>
      </c>
      <c r="I297" s="83">
        <f>INDEX(Input!$A$1:$EY$395,MATCH('2020-21'!$A297,Input!$A$1:$A$395,0),MATCH('2020-21'!I$2,Input!$A$1:$EY$1,0))</f>
        <v>1.9823894770118218</v>
      </c>
      <c r="J297" s="83">
        <f>INDEX(Input!$A$1:$EY$395,MATCH('2020-21'!$A297,Input!$A$1:$A$395,0),MATCH('2020-21'!J$2,Input!$A$1:$EY$1,0))</f>
        <v>57.951737312201587</v>
      </c>
      <c r="K297" s="83">
        <f>INDEX(Input!$A$1:$EY$395,MATCH('2020-21'!$A297,Input!$A$1:$A$395,0),MATCH('2020-21'!K$2,Input!$A$1:$EY$1,0))</f>
        <v>5.8874793706280659</v>
      </c>
      <c r="L297" s="83">
        <f>INDEX(Input!$A$1:$EY$395,MATCH('2020-21'!$A297,Input!$A$1:$A$395,0),MATCH('2020-21'!L$2,Input!$A$1:$EY$1,0))</f>
        <v>0</v>
      </c>
      <c r="M297" s="83">
        <f>INDEX(Input!$A$1:$EY$395,MATCH('2020-21'!$A297,Input!$A$1:$A$395,0),MATCH('2020-21'!M$2,Input!$A$1:$EY$1,0))</f>
        <v>10.176736039972251</v>
      </c>
      <c r="N297" s="83">
        <f>INDEX(Input!$A$1:$EY$395,MATCH('2020-21'!$A297,Input!$A$1:$A$395,0),MATCH('2020-21'!N$2,Input!$A$1:$EY$1,0))</f>
        <v>0</v>
      </c>
      <c r="O297" s="83">
        <f>INDEX(Input!$A$1:$EY$395,MATCH('2020-21'!$A297,Input!$A$1:$A$395,0),MATCH('2020-21'!O$2,Input!$A$1:$EY$1,0))</f>
        <v>5.9406040000000004</v>
      </c>
      <c r="P297" s="83">
        <f>INDEX(Input!$A$1:$EY$395,MATCH('2020-21'!$A297,Input!$A$1:$A$395,0),MATCH('2020-21'!P$2,Input!$A$1:$EY$1,0))</f>
        <v>1.0644279947167508</v>
      </c>
      <c r="Q297" s="83">
        <f>INDEX(Input!$A$1:$EY$395,MATCH('2020-21'!$A297,Input!$A$1:$A$395,0),MATCH('2020-21'!Q$2,Input!$A$1:$EY$1,0))</f>
        <v>0</v>
      </c>
      <c r="R297" s="112">
        <f>INDEX(Input!$A$1:$EY$395,MATCH('2020-21'!$A297,Input!$A$1:$A$395,0),MATCH('2020-21'!R$2,Input!$A$1:$EY$1,0))</f>
        <v>147.36926666713799</v>
      </c>
      <c r="S297" s="128">
        <f>INDEX(Input!$A$1:$EY$395,MATCH('2020-21'!$A297,Input!$A$1:$A$395,0),MATCH('2020-21'!S$2,Input!$A$1:$EY$1,0))</f>
        <v>6.2677298215102262</v>
      </c>
      <c r="V297" s="100"/>
    </row>
    <row r="298" spans="1:22" ht="16.2" x14ac:dyDescent="0.3">
      <c r="A298" s="120" t="str">
        <f>INDEX(Input!$A$1:$A$395,MATCH('2020-21'!$B298,Input!$B$1:$B$395,0))</f>
        <v>R303</v>
      </c>
      <c r="B298" s="120" t="s">
        <v>1494</v>
      </c>
      <c r="C298" s="120" t="str">
        <f>INDEX(Input!$C$1:$C$395,MATCH('2020-21'!$B298,Input!$B$1:$B$395,0))</f>
        <v>E31000042</v>
      </c>
      <c r="D298" s="46">
        <f>INDEX(Input!$EY$1:$EY$395,MATCH('2020-21'!$B298,Input!$B$1:$B$395,0))</f>
        <v>1</v>
      </c>
      <c r="E298" s="163"/>
      <c r="F298" s="120" t="str">
        <f>INDEX(Input!$D$1:$D$395,MATCH('2020-21'!$B298,Input!$B$1:$B$395,0))</f>
        <v>South Yorkshire Fire</v>
      </c>
      <c r="G298" s="112">
        <f>INDEX(Input!$A$1:$EY$395,MATCH('2020-21'!$A298,Input!$A$1:$A$395,0),MATCH('2020-21'!G$2,Input!$A$1:$EY$1,0))</f>
        <v>50.22772386247857</v>
      </c>
      <c r="H298" s="83">
        <f>INDEX(Input!$A$1:$EY$395,MATCH('2020-21'!$A298,Input!$A$1:$A$395,0),MATCH('2020-21'!H$2,Input!$A$1:$EY$1,0))</f>
        <v>24.085638312758981</v>
      </c>
      <c r="I298" s="83">
        <f>INDEX(Input!$A$1:$EY$395,MATCH('2020-21'!$A298,Input!$A$1:$A$395,0),MATCH('2020-21'!I$2,Input!$A$1:$EY$1,0))</f>
        <v>0.62823361827466706</v>
      </c>
      <c r="J298" s="83">
        <f>INDEX(Input!$A$1:$EY$395,MATCH('2020-21'!$A298,Input!$A$1:$A$395,0),MATCH('2020-21'!J$2,Input!$A$1:$EY$1,0))</f>
        <v>27.017852794800614</v>
      </c>
      <c r="K298" s="83">
        <f>INDEX(Input!$A$1:$EY$395,MATCH('2020-21'!$A298,Input!$A$1:$A$395,0),MATCH('2020-21'!K$2,Input!$A$1:$EY$1,0))</f>
        <v>0</v>
      </c>
      <c r="L298" s="83">
        <f>INDEX(Input!$A$1:$EY$395,MATCH('2020-21'!$A298,Input!$A$1:$A$395,0),MATCH('2020-21'!L$2,Input!$A$1:$EY$1,0))</f>
        <v>0</v>
      </c>
      <c r="M298" s="83">
        <f>INDEX(Input!$A$1:$EY$395,MATCH('2020-21'!$A298,Input!$A$1:$A$395,0),MATCH('2020-21'!M$2,Input!$A$1:$EY$1,0))</f>
        <v>0</v>
      </c>
      <c r="N298" s="83">
        <f>INDEX(Input!$A$1:$EY$395,MATCH('2020-21'!$A298,Input!$A$1:$A$395,0),MATCH('2020-21'!N$2,Input!$A$1:$EY$1,0))</f>
        <v>0</v>
      </c>
      <c r="O298" s="83">
        <f>INDEX(Input!$A$1:$EY$395,MATCH('2020-21'!$A298,Input!$A$1:$A$395,0),MATCH('2020-21'!O$2,Input!$A$1:$EY$1,0))</f>
        <v>0</v>
      </c>
      <c r="P298" s="83">
        <f>INDEX(Input!$A$1:$EY$395,MATCH('2020-21'!$A298,Input!$A$1:$A$395,0),MATCH('2020-21'!P$2,Input!$A$1:$EY$1,0))</f>
        <v>0</v>
      </c>
      <c r="Q298" s="83">
        <f>INDEX(Input!$A$1:$EY$395,MATCH('2020-21'!$A298,Input!$A$1:$A$395,0),MATCH('2020-21'!Q$2,Input!$A$1:$EY$1,0))</f>
        <v>0</v>
      </c>
      <c r="R298" s="112">
        <f>INDEX(Input!$A$1:$EY$395,MATCH('2020-21'!$A298,Input!$A$1:$A$395,0),MATCH('2020-21'!R$2,Input!$A$1:$EY$1,0))</f>
        <v>51.731724725834262</v>
      </c>
      <c r="S298" s="128">
        <f>INDEX(Input!$A$1:$EY$395,MATCH('2020-21'!$A298,Input!$A$1:$A$395,0),MATCH('2020-21'!S$2,Input!$A$1:$EY$1,0))</f>
        <v>2.9943639641596853</v>
      </c>
      <c r="V298" s="100"/>
    </row>
    <row r="299" spans="1:22" ht="16.2" x14ac:dyDescent="0.3">
      <c r="A299" s="120" t="str">
        <f>INDEX(Input!$A$1:$A$395,MATCH('2020-21'!$B299,Input!$B$1:$B$395,0))</f>
        <v>R627</v>
      </c>
      <c r="B299" s="120" t="s">
        <v>1618</v>
      </c>
      <c r="C299" s="120" t="str">
        <f>INDEX(Input!$C$1:$C$395,MATCH('2020-21'!$B299,Input!$B$1:$B$395,0))</f>
        <v>E06000045</v>
      </c>
      <c r="D299" s="46">
        <f>INDEX(Input!$EY$1:$EY$395,MATCH('2020-21'!$B299,Input!$B$1:$B$395,0))</f>
        <v>1</v>
      </c>
      <c r="E299" s="163"/>
      <c r="F299" s="120" t="str">
        <f>INDEX(Input!$D$1:$D$395,MATCH('2020-21'!$B299,Input!$B$1:$B$395,0))</f>
        <v>Southampton</v>
      </c>
      <c r="G299" s="112">
        <f>INDEX(Input!$A$1:$EY$395,MATCH('2020-21'!$A299,Input!$A$1:$A$395,0),MATCH('2020-21'!G$2,Input!$A$1:$EY$1,0))</f>
        <v>183.8295276638128</v>
      </c>
      <c r="H299" s="83">
        <f>INDEX(Input!$A$1:$EY$395,MATCH('2020-21'!$A299,Input!$A$1:$A$395,0),MATCH('2020-21'!H$2,Input!$A$1:$EY$1,0))</f>
        <v>66.318465799076847</v>
      </c>
      <c r="I299" s="83">
        <f>INDEX(Input!$A$1:$EY$395,MATCH('2020-21'!$A299,Input!$A$1:$A$395,0),MATCH('2020-21'!I$2,Input!$A$1:$EY$1,0))</f>
        <v>2.2186212779495857</v>
      </c>
      <c r="J299" s="83">
        <f>INDEX(Input!$A$1:$EY$395,MATCH('2020-21'!$A299,Input!$A$1:$A$395,0),MATCH('2020-21'!J$2,Input!$A$1:$EY$1,0))</f>
        <v>96.51746623232772</v>
      </c>
      <c r="K299" s="83">
        <f>INDEX(Input!$A$1:$EY$395,MATCH('2020-21'!$A299,Input!$A$1:$A$395,0),MATCH('2020-21'!K$2,Input!$A$1:$EY$1,0))</f>
        <v>9.8227394686431282</v>
      </c>
      <c r="L299" s="83">
        <f>INDEX(Input!$A$1:$EY$395,MATCH('2020-21'!$A299,Input!$A$1:$A$395,0),MATCH('2020-21'!L$2,Input!$A$1:$EY$1,0))</f>
        <v>0</v>
      </c>
      <c r="M299" s="83">
        <f>INDEX(Input!$A$1:$EY$395,MATCH('2020-21'!$A299,Input!$A$1:$A$395,0),MATCH('2020-21'!M$2,Input!$A$1:$EY$1,0))</f>
        <v>10.390043707337993</v>
      </c>
      <c r="N299" s="83">
        <f>INDEX(Input!$A$1:$EY$395,MATCH('2020-21'!$A299,Input!$A$1:$A$395,0),MATCH('2020-21'!N$2,Input!$A$1:$EY$1,0))</f>
        <v>0</v>
      </c>
      <c r="O299" s="83">
        <f>INDEX(Input!$A$1:$EY$395,MATCH('2020-21'!$A299,Input!$A$1:$A$395,0),MATCH('2020-21'!O$2,Input!$A$1:$EY$1,0))</f>
        <v>6.6955349999999996</v>
      </c>
      <c r="P299" s="83">
        <f>INDEX(Input!$A$1:$EY$395,MATCH('2020-21'!$A299,Input!$A$1:$A$395,0),MATCH('2020-21'!P$2,Input!$A$1:$EY$1,0))</f>
        <v>4.0978979331645311</v>
      </c>
      <c r="Q299" s="83">
        <f>INDEX(Input!$A$1:$EY$395,MATCH('2020-21'!$A299,Input!$A$1:$A$395,0),MATCH('2020-21'!Q$2,Input!$A$1:$EY$1,0))</f>
        <v>0</v>
      </c>
      <c r="R299" s="112">
        <f>INDEX(Input!$A$1:$EY$395,MATCH('2020-21'!$A299,Input!$A$1:$A$395,0),MATCH('2020-21'!R$2,Input!$A$1:$EY$1,0))</f>
        <v>196.0607694184998</v>
      </c>
      <c r="S299" s="128">
        <f>INDEX(Input!$A$1:$EY$395,MATCH('2020-21'!$A299,Input!$A$1:$A$395,0),MATCH('2020-21'!S$2,Input!$A$1:$EY$1,0))</f>
        <v>6.6535784050185232</v>
      </c>
      <c r="V299" s="100"/>
    </row>
    <row r="300" spans="1:22" ht="16.2" x14ac:dyDescent="0.3">
      <c r="A300" s="120" t="str">
        <f>INDEX(Input!$A$1:$A$395,MATCH('2020-21'!$B300,Input!$B$1:$B$395,0))</f>
        <v>R654</v>
      </c>
      <c r="B300" s="120" t="s">
        <v>1520</v>
      </c>
      <c r="C300" s="120" t="str">
        <f>INDEX(Input!$C$1:$C$395,MATCH('2020-21'!$B300,Input!$B$1:$B$395,0))</f>
        <v>E06000033</v>
      </c>
      <c r="D300" s="46">
        <f>INDEX(Input!$EY$1:$EY$395,MATCH('2020-21'!$B300,Input!$B$1:$B$395,0))</f>
        <v>1</v>
      </c>
      <c r="E300" s="163"/>
      <c r="F300" s="120" t="str">
        <f>INDEX(Input!$D$1:$D$395,MATCH('2020-21'!$B300,Input!$B$1:$B$395,0))</f>
        <v>Southend-on-Sea</v>
      </c>
      <c r="G300" s="112">
        <f>INDEX(Input!$A$1:$EY$395,MATCH('2020-21'!$A300,Input!$A$1:$A$395,0),MATCH('2020-21'!G$2,Input!$A$1:$EY$1,0))</f>
        <v>133.54764913245785</v>
      </c>
      <c r="H300" s="83">
        <f>INDEX(Input!$A$1:$EY$395,MATCH('2020-21'!$A300,Input!$A$1:$A$395,0),MATCH('2020-21'!H$2,Input!$A$1:$EY$1,0))</f>
        <v>41.316328779745021</v>
      </c>
      <c r="I300" s="83">
        <f>INDEX(Input!$A$1:$EY$395,MATCH('2020-21'!$A300,Input!$A$1:$A$395,0),MATCH('2020-21'!I$2,Input!$A$1:$EY$1,0))</f>
        <v>1.4146104922816105</v>
      </c>
      <c r="J300" s="83">
        <f>INDEX(Input!$A$1:$EY$395,MATCH('2020-21'!$A300,Input!$A$1:$A$395,0),MATCH('2020-21'!J$2,Input!$A$1:$EY$1,0))</f>
        <v>77.549752254005185</v>
      </c>
      <c r="K300" s="83">
        <f>INDEX(Input!$A$1:$EY$395,MATCH('2020-21'!$A300,Input!$A$1:$A$395,0),MATCH('2020-21'!K$2,Input!$A$1:$EY$1,0))</f>
        <v>7.8730405956539657</v>
      </c>
      <c r="L300" s="83">
        <f>INDEX(Input!$A$1:$EY$395,MATCH('2020-21'!$A300,Input!$A$1:$A$395,0),MATCH('2020-21'!L$2,Input!$A$1:$EY$1,0))</f>
        <v>0</v>
      </c>
      <c r="M300" s="83">
        <f>INDEX(Input!$A$1:$EY$395,MATCH('2020-21'!$A300,Input!$A$1:$A$395,0),MATCH('2020-21'!M$2,Input!$A$1:$EY$1,0))</f>
        <v>7.5682348134606228</v>
      </c>
      <c r="N300" s="83">
        <f>INDEX(Input!$A$1:$EY$395,MATCH('2020-21'!$A300,Input!$A$1:$A$395,0),MATCH('2020-21'!N$2,Input!$A$1:$EY$1,0))</f>
        <v>0</v>
      </c>
      <c r="O300" s="83">
        <f>INDEX(Input!$A$1:$EY$395,MATCH('2020-21'!$A300,Input!$A$1:$A$395,0),MATCH('2020-21'!O$2,Input!$A$1:$EY$1,0))</f>
        <v>4.8608520000000004</v>
      </c>
      <c r="P300" s="83">
        <f>INDEX(Input!$A$1:$EY$395,MATCH('2020-21'!$A300,Input!$A$1:$A$395,0),MATCH('2020-21'!P$2,Input!$A$1:$EY$1,0))</f>
        <v>1.4189503835234754</v>
      </c>
      <c r="Q300" s="83">
        <f>INDEX(Input!$A$1:$EY$395,MATCH('2020-21'!$A300,Input!$A$1:$A$395,0),MATCH('2020-21'!Q$2,Input!$A$1:$EY$1,0))</f>
        <v>0</v>
      </c>
      <c r="R300" s="112">
        <f>INDEX(Input!$A$1:$EY$395,MATCH('2020-21'!$A300,Input!$A$1:$A$395,0),MATCH('2020-21'!R$2,Input!$A$1:$EY$1,0))</f>
        <v>142.00176931866986</v>
      </c>
      <c r="S300" s="128">
        <f>INDEX(Input!$A$1:$EY$395,MATCH('2020-21'!$A300,Input!$A$1:$A$395,0),MATCH('2020-21'!S$2,Input!$A$1:$EY$1,0))</f>
        <v>6.3304148303104046</v>
      </c>
      <c r="V300" s="100"/>
    </row>
    <row r="301" spans="1:22" ht="16.2" x14ac:dyDescent="0.3">
      <c r="A301" s="120" t="str">
        <f>INDEX(Input!$A$1:$A$395,MATCH('2020-21'!$B301,Input!$B$1:$B$395,0))</f>
        <v>R379</v>
      </c>
      <c r="B301" s="120" t="s">
        <v>939</v>
      </c>
      <c r="C301" s="120" t="str">
        <f>INDEX(Input!$C$1:$C$395,MATCH('2020-21'!$B301,Input!$B$1:$B$395,0))</f>
        <v>E09000028</v>
      </c>
      <c r="D301" s="46">
        <f>INDEX(Input!$EY$1:$EY$395,MATCH('2020-21'!$B301,Input!$B$1:$B$395,0))</f>
        <v>1</v>
      </c>
      <c r="E301" s="163"/>
      <c r="F301" s="120" t="str">
        <f>INDEX(Input!$D$1:$D$395,MATCH('2020-21'!$B301,Input!$B$1:$B$395,0))</f>
        <v>Southwark</v>
      </c>
      <c r="G301" s="112">
        <f>INDEX(Input!$A$1:$EY$395,MATCH('2020-21'!$A301,Input!$A$1:$A$395,0),MATCH('2020-21'!G$2,Input!$A$1:$EY$1,0))</f>
        <v>296.95796455973266</v>
      </c>
      <c r="H301" s="83">
        <f>INDEX(Input!$A$1:$EY$395,MATCH('2020-21'!$A301,Input!$A$1:$A$395,0),MATCH('2020-21'!H$2,Input!$A$1:$EY$1,0))</f>
        <v>152.31703043180624</v>
      </c>
      <c r="I301" s="83">
        <f>INDEX(Input!$A$1:$EY$395,MATCH('2020-21'!$A301,Input!$A$1:$A$395,0),MATCH('2020-21'!I$2,Input!$A$1:$EY$1,0))</f>
        <v>4.6440523926366177</v>
      </c>
      <c r="J301" s="83">
        <f>INDEX(Input!$A$1:$EY$395,MATCH('2020-21'!$A301,Input!$A$1:$A$395,0),MATCH('2020-21'!J$2,Input!$A$1:$EY$1,0))</f>
        <v>108.78059689388851</v>
      </c>
      <c r="K301" s="83">
        <f>INDEX(Input!$A$1:$EY$395,MATCH('2020-21'!$A301,Input!$A$1:$A$395,0),MATCH('2020-21'!K$2,Input!$A$1:$EY$1,0))</f>
        <v>11.070308266866402</v>
      </c>
      <c r="L301" s="83">
        <f>INDEX(Input!$A$1:$EY$395,MATCH('2020-21'!$A301,Input!$A$1:$A$395,0),MATCH('2020-21'!L$2,Input!$A$1:$EY$1,0))</f>
        <v>0</v>
      </c>
      <c r="M301" s="83">
        <f>INDEX(Input!$A$1:$EY$395,MATCH('2020-21'!$A301,Input!$A$1:$A$395,0),MATCH('2020-21'!M$2,Input!$A$1:$EY$1,0))</f>
        <v>17.32258073004008</v>
      </c>
      <c r="N301" s="83">
        <f>INDEX(Input!$A$1:$EY$395,MATCH('2020-21'!$A301,Input!$A$1:$A$395,0),MATCH('2020-21'!N$2,Input!$A$1:$EY$1,0))</f>
        <v>0</v>
      </c>
      <c r="O301" s="83">
        <f>INDEX(Input!$A$1:$EY$395,MATCH('2020-21'!$A301,Input!$A$1:$A$395,0),MATCH('2020-21'!O$2,Input!$A$1:$EY$1,0))</f>
        <v>10.014868</v>
      </c>
      <c r="P301" s="83">
        <f>INDEX(Input!$A$1:$EY$395,MATCH('2020-21'!$A301,Input!$A$1:$A$395,0),MATCH('2020-21'!P$2,Input!$A$1:$EY$1,0))</f>
        <v>14.358524576711069</v>
      </c>
      <c r="Q301" s="83">
        <f>INDEX(Input!$A$1:$EY$395,MATCH('2020-21'!$A301,Input!$A$1:$A$395,0),MATCH('2020-21'!Q$2,Input!$A$1:$EY$1,0))</f>
        <v>0</v>
      </c>
      <c r="R301" s="112">
        <f>INDEX(Input!$A$1:$EY$395,MATCH('2020-21'!$A301,Input!$A$1:$A$395,0),MATCH('2020-21'!R$2,Input!$A$1:$EY$1,0))</f>
        <v>318.5079612919489</v>
      </c>
      <c r="S301" s="128">
        <f>INDEX(Input!$A$1:$EY$395,MATCH('2020-21'!$A301,Input!$A$1:$A$395,0),MATCH('2020-21'!S$2,Input!$A$1:$EY$1,0))</f>
        <v>7.2569182524422571</v>
      </c>
      <c r="V301" s="100"/>
    </row>
    <row r="302" spans="1:22" ht="16.2" x14ac:dyDescent="0.3">
      <c r="A302" s="120" t="str">
        <f>INDEX(Input!$A$1:$A$395,MATCH('2020-21'!$B302,Input!$B$1:$B$395,0))</f>
        <v>R275</v>
      </c>
      <c r="B302" s="120" t="s">
        <v>1031</v>
      </c>
      <c r="C302" s="120" t="str">
        <f>INDEX(Input!$C$1:$C$395,MATCH('2020-21'!$B302,Input!$B$1:$B$395,0))</f>
        <v>E07000213</v>
      </c>
      <c r="D302" s="46">
        <f>INDEX(Input!$EY$1:$EY$395,MATCH('2020-21'!$B302,Input!$B$1:$B$395,0))</f>
        <v>1</v>
      </c>
      <c r="E302" s="163"/>
      <c r="F302" s="120" t="str">
        <f>INDEX(Input!$D$1:$D$395,MATCH('2020-21'!$B302,Input!$B$1:$B$395,0))</f>
        <v>Spelthorne</v>
      </c>
      <c r="G302" s="112">
        <f>INDEX(Input!$A$1:$EY$395,MATCH('2020-21'!$A302,Input!$A$1:$A$395,0),MATCH('2020-21'!G$2,Input!$A$1:$EY$1,0))</f>
        <v>10.748866386842044</v>
      </c>
      <c r="H302" s="83">
        <f>INDEX(Input!$A$1:$EY$395,MATCH('2020-21'!$A302,Input!$A$1:$A$395,0),MATCH('2020-21'!H$2,Input!$A$1:$EY$1,0))</f>
        <v>1.9288694614833737</v>
      </c>
      <c r="I302" s="83">
        <f>INDEX(Input!$A$1:$EY$395,MATCH('2020-21'!$A302,Input!$A$1:$A$395,0),MATCH('2020-21'!I$2,Input!$A$1:$EY$1,0))</f>
        <v>7.7309397253842629E-2</v>
      </c>
      <c r="J302" s="83">
        <f>INDEX(Input!$A$1:$EY$395,MATCH('2020-21'!$A302,Input!$A$1:$A$395,0),MATCH('2020-21'!J$2,Input!$A$1:$EY$1,0))</f>
        <v>8.1730147397166526</v>
      </c>
      <c r="K302" s="83">
        <f>INDEX(Input!$A$1:$EY$395,MATCH('2020-21'!$A302,Input!$A$1:$A$395,0),MATCH('2020-21'!K$2,Input!$A$1:$EY$1,0))</f>
        <v>0</v>
      </c>
      <c r="L302" s="83">
        <f>INDEX(Input!$A$1:$EY$395,MATCH('2020-21'!$A302,Input!$A$1:$A$395,0),MATCH('2020-21'!L$2,Input!$A$1:$EY$1,0))</f>
        <v>0.15139074426378474</v>
      </c>
      <c r="M302" s="83">
        <f>INDEX(Input!$A$1:$EY$395,MATCH('2020-21'!$A302,Input!$A$1:$A$395,0),MATCH('2020-21'!M$2,Input!$A$1:$EY$1,0))</f>
        <v>0</v>
      </c>
      <c r="N302" s="83">
        <f>INDEX(Input!$A$1:$EY$395,MATCH('2020-21'!$A302,Input!$A$1:$A$395,0),MATCH('2020-21'!N$2,Input!$A$1:$EY$1,0))</f>
        <v>0</v>
      </c>
      <c r="O302" s="83">
        <f>INDEX(Input!$A$1:$EY$395,MATCH('2020-21'!$A302,Input!$A$1:$A$395,0),MATCH('2020-21'!O$2,Input!$A$1:$EY$1,0))</f>
        <v>0</v>
      </c>
      <c r="P302" s="83">
        <f>INDEX(Input!$A$1:$EY$395,MATCH('2020-21'!$A302,Input!$A$1:$A$395,0),MATCH('2020-21'!P$2,Input!$A$1:$EY$1,0))</f>
        <v>0.55105573608353253</v>
      </c>
      <c r="Q302" s="83">
        <f>INDEX(Input!$A$1:$EY$395,MATCH('2020-21'!$A302,Input!$A$1:$A$395,0),MATCH('2020-21'!Q$2,Input!$A$1:$EY$1,0))</f>
        <v>0</v>
      </c>
      <c r="R302" s="112">
        <f>INDEX(Input!$A$1:$EY$395,MATCH('2020-21'!$A302,Input!$A$1:$A$395,0),MATCH('2020-21'!R$2,Input!$A$1:$EY$1,0))</f>
        <v>10.881640078801185</v>
      </c>
      <c r="S302" s="128">
        <f>INDEX(Input!$A$1:$EY$395,MATCH('2020-21'!$A302,Input!$A$1:$A$395,0),MATCH('2020-21'!S$2,Input!$A$1:$EY$1,0))</f>
        <v>1.235234369660354</v>
      </c>
      <c r="V302" s="100"/>
    </row>
    <row r="303" spans="1:22" ht="16.2" x14ac:dyDescent="0.3">
      <c r="A303" s="120" t="str">
        <f>INDEX(Input!$A$1:$A$395,MATCH('2020-21'!$B303,Input!$B$1:$B$395,0))</f>
        <v>R141</v>
      </c>
      <c r="B303" s="120" t="s">
        <v>1229</v>
      </c>
      <c r="C303" s="120" t="str">
        <f>INDEX(Input!$C$1:$C$395,MATCH('2020-21'!$B303,Input!$B$1:$B$395,0))</f>
        <v>E07000240</v>
      </c>
      <c r="D303" s="46">
        <f>INDEX(Input!$EY$1:$EY$395,MATCH('2020-21'!$B303,Input!$B$1:$B$395,0))</f>
        <v>1</v>
      </c>
      <c r="E303" s="163"/>
      <c r="F303" s="120" t="str">
        <f>INDEX(Input!$D$1:$D$395,MATCH('2020-21'!$B303,Input!$B$1:$B$395,0))</f>
        <v>St Albans</v>
      </c>
      <c r="G303" s="112">
        <f>INDEX(Input!$A$1:$EY$395,MATCH('2020-21'!$A303,Input!$A$1:$A$395,0),MATCH('2020-21'!G$2,Input!$A$1:$EY$1,0))</f>
        <v>14.629037545473118</v>
      </c>
      <c r="H303" s="83">
        <f>INDEX(Input!$A$1:$EY$395,MATCH('2020-21'!$A303,Input!$A$1:$A$395,0),MATCH('2020-21'!H$2,Input!$A$1:$EY$1,0))</f>
        <v>2.5250574167457165</v>
      </c>
      <c r="I303" s="83">
        <f>INDEX(Input!$A$1:$EY$395,MATCH('2020-21'!$A303,Input!$A$1:$A$395,0),MATCH('2020-21'!I$2,Input!$A$1:$EY$1,0))</f>
        <v>0.10120470608199265</v>
      </c>
      <c r="J303" s="83">
        <f>INDEX(Input!$A$1:$EY$395,MATCH('2020-21'!$A303,Input!$A$1:$A$395,0),MATCH('2020-21'!J$2,Input!$A$1:$EY$1,0))</f>
        <v>11.326720044322384</v>
      </c>
      <c r="K303" s="83">
        <f>INDEX(Input!$A$1:$EY$395,MATCH('2020-21'!$A303,Input!$A$1:$A$395,0),MATCH('2020-21'!K$2,Input!$A$1:$EY$1,0))</f>
        <v>0</v>
      </c>
      <c r="L303" s="83">
        <f>INDEX(Input!$A$1:$EY$395,MATCH('2020-21'!$A303,Input!$A$1:$A$395,0),MATCH('2020-21'!L$2,Input!$A$1:$EY$1,0))</f>
        <v>9.1792562170619707E-2</v>
      </c>
      <c r="M303" s="83">
        <f>INDEX(Input!$A$1:$EY$395,MATCH('2020-21'!$A303,Input!$A$1:$A$395,0),MATCH('2020-21'!M$2,Input!$A$1:$EY$1,0))</f>
        <v>0</v>
      </c>
      <c r="N303" s="83">
        <f>INDEX(Input!$A$1:$EY$395,MATCH('2020-21'!$A303,Input!$A$1:$A$395,0),MATCH('2020-21'!N$2,Input!$A$1:$EY$1,0))</f>
        <v>0</v>
      </c>
      <c r="O303" s="83">
        <f>INDEX(Input!$A$1:$EY$395,MATCH('2020-21'!$A303,Input!$A$1:$A$395,0),MATCH('2020-21'!O$2,Input!$A$1:$EY$1,0))</f>
        <v>0</v>
      </c>
      <c r="P303" s="83">
        <f>INDEX(Input!$A$1:$EY$395,MATCH('2020-21'!$A303,Input!$A$1:$A$395,0),MATCH('2020-21'!P$2,Input!$A$1:$EY$1,0))</f>
        <v>0.73686284427204285</v>
      </c>
      <c r="Q303" s="83">
        <f>INDEX(Input!$A$1:$EY$395,MATCH('2020-21'!$A303,Input!$A$1:$A$395,0),MATCH('2020-21'!Q$2,Input!$A$1:$EY$1,0))</f>
        <v>0</v>
      </c>
      <c r="R303" s="112">
        <f>INDEX(Input!$A$1:$EY$395,MATCH('2020-21'!$A303,Input!$A$1:$A$395,0),MATCH('2020-21'!R$2,Input!$A$1:$EY$1,0))</f>
        <v>14.781637573592755</v>
      </c>
      <c r="S303" s="128">
        <f>INDEX(Input!$A$1:$EY$395,MATCH('2020-21'!$A303,Input!$A$1:$A$395,0),MATCH('2020-21'!S$2,Input!$A$1:$EY$1,0))</f>
        <v>1.0431310169605856</v>
      </c>
      <c r="V303" s="100"/>
    </row>
    <row r="304" spans="1:22" ht="16.2" x14ac:dyDescent="0.3">
      <c r="A304" s="120" t="str">
        <f>INDEX(Input!$A$1:$A$395,MATCH('2020-21'!$B304,Input!$B$1:$B$395,0))</f>
        <v>R346</v>
      </c>
      <c r="B304" s="120" t="s">
        <v>1548</v>
      </c>
      <c r="C304" s="120" t="str">
        <f>INDEX(Input!$C$1:$C$395,MATCH('2020-21'!$B304,Input!$B$1:$B$395,0))</f>
        <v>E08000013</v>
      </c>
      <c r="D304" s="46">
        <f>INDEX(Input!$EY$1:$EY$395,MATCH('2020-21'!$B304,Input!$B$1:$B$395,0))</f>
        <v>1</v>
      </c>
      <c r="E304" s="163"/>
      <c r="F304" s="120" t="str">
        <f>INDEX(Input!$D$1:$D$395,MATCH('2020-21'!$B304,Input!$B$1:$B$395,0))</f>
        <v>St. Helens</v>
      </c>
      <c r="G304" s="112">
        <f>INDEX(Input!$A$1:$EY$395,MATCH('2020-21'!$A304,Input!$A$1:$A$395,0),MATCH('2020-21'!G$2,Input!$A$1:$EY$1,0))</f>
        <v>145.45406872089794</v>
      </c>
      <c r="H304" s="83">
        <f>INDEX(Input!$A$1:$EY$395,MATCH('2020-21'!$A304,Input!$A$1:$A$395,0),MATCH('2020-21'!H$2,Input!$A$1:$EY$1,0))</f>
        <v>57.028619941472449</v>
      </c>
      <c r="I304" s="83">
        <f>INDEX(Input!$A$1:$EY$395,MATCH('2020-21'!$A304,Input!$A$1:$A$395,0),MATCH('2020-21'!I$2,Input!$A$1:$EY$1,0))</f>
        <v>1.852525887198508</v>
      </c>
      <c r="J304" s="83">
        <f>INDEX(Input!$A$1:$EY$395,MATCH('2020-21'!$A304,Input!$A$1:$A$395,0),MATCH('2020-21'!J$2,Input!$A$1:$EY$1,0))</f>
        <v>71.325062356726875</v>
      </c>
      <c r="K304" s="83">
        <f>INDEX(Input!$A$1:$EY$395,MATCH('2020-21'!$A304,Input!$A$1:$A$395,0),MATCH('2020-21'!K$2,Input!$A$1:$EY$1,0))</f>
        <v>7.2288969757150561</v>
      </c>
      <c r="L304" s="83">
        <f>INDEX(Input!$A$1:$EY$395,MATCH('2020-21'!$A304,Input!$A$1:$A$395,0),MATCH('2020-21'!L$2,Input!$A$1:$EY$1,0))</f>
        <v>0</v>
      </c>
      <c r="M304" s="83">
        <f>INDEX(Input!$A$1:$EY$395,MATCH('2020-21'!$A304,Input!$A$1:$A$395,0),MATCH('2020-21'!M$2,Input!$A$1:$EY$1,0))</f>
        <v>10.180402384465063</v>
      </c>
      <c r="N304" s="83">
        <f>INDEX(Input!$A$1:$EY$395,MATCH('2020-21'!$A304,Input!$A$1:$A$395,0),MATCH('2020-21'!N$2,Input!$A$1:$EY$1,0))</f>
        <v>0</v>
      </c>
      <c r="O304" s="83">
        <f>INDEX(Input!$A$1:$EY$395,MATCH('2020-21'!$A304,Input!$A$1:$A$395,0),MATCH('2020-21'!O$2,Input!$A$1:$EY$1,0))</f>
        <v>6.050802</v>
      </c>
      <c r="P304" s="83">
        <f>INDEX(Input!$A$1:$EY$395,MATCH('2020-21'!$A304,Input!$A$1:$A$395,0),MATCH('2020-21'!P$2,Input!$A$1:$EY$1,0))</f>
        <v>1.7033049307153458</v>
      </c>
      <c r="Q304" s="83">
        <f>INDEX(Input!$A$1:$EY$395,MATCH('2020-21'!$A304,Input!$A$1:$A$395,0),MATCH('2020-21'!Q$2,Input!$A$1:$EY$1,0))</f>
        <v>0</v>
      </c>
      <c r="R304" s="112">
        <f>INDEX(Input!$A$1:$EY$395,MATCH('2020-21'!$A304,Input!$A$1:$A$395,0),MATCH('2020-21'!R$2,Input!$A$1:$EY$1,0))</f>
        <v>155.36961447629332</v>
      </c>
      <c r="S304" s="128">
        <f>INDEX(Input!$A$1:$EY$395,MATCH('2020-21'!$A304,Input!$A$1:$A$395,0),MATCH('2020-21'!S$2,Input!$A$1:$EY$1,0))</f>
        <v>6.8169600497196559</v>
      </c>
      <c r="V304" s="100"/>
    </row>
    <row r="305" spans="1:22" ht="16.2" x14ac:dyDescent="0.3">
      <c r="A305" s="120" t="str">
        <f>INDEX(Input!$A$1:$A$395,MATCH('2020-21'!$B305,Input!$B$1:$B$395,0))</f>
        <v>R258</v>
      </c>
      <c r="B305" s="120" t="s">
        <v>1057</v>
      </c>
      <c r="C305" s="120" t="str">
        <f>INDEX(Input!$C$1:$C$395,MATCH('2020-21'!$B305,Input!$B$1:$B$395,0))</f>
        <v>E07000197</v>
      </c>
      <c r="D305" s="46">
        <f>INDEX(Input!$EY$1:$EY$395,MATCH('2020-21'!$B305,Input!$B$1:$B$395,0))</f>
        <v>1</v>
      </c>
      <c r="E305" s="163"/>
      <c r="F305" s="120" t="str">
        <f>INDEX(Input!$D$1:$D$395,MATCH('2020-21'!$B305,Input!$B$1:$B$395,0))</f>
        <v>Stafford</v>
      </c>
      <c r="G305" s="112">
        <f>INDEX(Input!$A$1:$EY$395,MATCH('2020-21'!$A305,Input!$A$1:$A$395,0),MATCH('2020-21'!G$2,Input!$A$1:$EY$1,0))</f>
        <v>13.582646554102483</v>
      </c>
      <c r="H305" s="83">
        <f>INDEX(Input!$A$1:$EY$395,MATCH('2020-21'!$A305,Input!$A$1:$A$395,0),MATCH('2020-21'!H$2,Input!$A$1:$EY$1,0))</f>
        <v>2.8244228788630306</v>
      </c>
      <c r="I305" s="83">
        <f>INDEX(Input!$A$1:$EY$395,MATCH('2020-21'!$A305,Input!$A$1:$A$395,0),MATCH('2020-21'!I$2,Input!$A$1:$EY$1,0))</f>
        <v>0.11320332179811746</v>
      </c>
      <c r="J305" s="83">
        <f>INDEX(Input!$A$1:$EY$395,MATCH('2020-21'!$A305,Input!$A$1:$A$395,0),MATCH('2020-21'!J$2,Input!$A$1:$EY$1,0))</f>
        <v>7.7264511892991852</v>
      </c>
      <c r="K305" s="83">
        <f>INDEX(Input!$A$1:$EY$395,MATCH('2020-21'!$A305,Input!$A$1:$A$395,0),MATCH('2020-21'!K$2,Input!$A$1:$EY$1,0))</f>
        <v>0</v>
      </c>
      <c r="L305" s="83">
        <f>INDEX(Input!$A$1:$EY$395,MATCH('2020-21'!$A305,Input!$A$1:$A$395,0),MATCH('2020-21'!L$2,Input!$A$1:$EY$1,0))</f>
        <v>9.0821883060144742E-2</v>
      </c>
      <c r="M305" s="83">
        <f>INDEX(Input!$A$1:$EY$395,MATCH('2020-21'!$A305,Input!$A$1:$A$395,0),MATCH('2020-21'!M$2,Input!$A$1:$EY$1,0))</f>
        <v>0</v>
      </c>
      <c r="N305" s="83">
        <f>INDEX(Input!$A$1:$EY$395,MATCH('2020-21'!$A305,Input!$A$1:$A$395,0),MATCH('2020-21'!N$2,Input!$A$1:$EY$1,0))</f>
        <v>0</v>
      </c>
      <c r="O305" s="83">
        <f>INDEX(Input!$A$1:$EY$395,MATCH('2020-21'!$A305,Input!$A$1:$A$395,0),MATCH('2020-21'!O$2,Input!$A$1:$EY$1,0))</f>
        <v>0</v>
      </c>
      <c r="P305" s="83">
        <f>INDEX(Input!$A$1:$EY$395,MATCH('2020-21'!$A305,Input!$A$1:$A$395,0),MATCH('2020-21'!P$2,Input!$A$1:$EY$1,0))</f>
        <v>3.230339774529587</v>
      </c>
      <c r="Q305" s="83">
        <f>INDEX(Input!$A$1:$EY$395,MATCH('2020-21'!$A305,Input!$A$1:$A$395,0),MATCH('2020-21'!Q$2,Input!$A$1:$EY$1,0))</f>
        <v>2.5142891874276284E-2</v>
      </c>
      <c r="R305" s="112">
        <f>INDEX(Input!$A$1:$EY$395,MATCH('2020-21'!$A305,Input!$A$1:$A$395,0),MATCH('2020-21'!R$2,Input!$A$1:$EY$1,0))</f>
        <v>14.01038193942434</v>
      </c>
      <c r="S305" s="128">
        <f>INDEX(Input!$A$1:$EY$395,MATCH('2020-21'!$A305,Input!$A$1:$A$395,0),MATCH('2020-21'!S$2,Input!$A$1:$EY$1,0))</f>
        <v>3.1491313833287071</v>
      </c>
      <c r="V305" s="100"/>
    </row>
    <row r="306" spans="1:22" ht="16.2" x14ac:dyDescent="0.3">
      <c r="A306" s="120" t="str">
        <f>INDEX(Input!$A$1:$A$395,MATCH('2020-21'!$B306,Input!$B$1:$B$395,0))</f>
        <v>R640</v>
      </c>
      <c r="B306" s="120" t="s">
        <v>1405</v>
      </c>
      <c r="C306" s="120" t="str">
        <f>INDEX(Input!$C$1:$C$395,MATCH('2020-21'!$B306,Input!$B$1:$B$395,0))</f>
        <v>E10000028</v>
      </c>
      <c r="D306" s="46">
        <f>INDEX(Input!$EY$1:$EY$395,MATCH('2020-21'!$B306,Input!$B$1:$B$395,0))</f>
        <v>1</v>
      </c>
      <c r="E306" s="163"/>
      <c r="F306" s="120" t="str">
        <f>INDEX(Input!$D$1:$D$395,MATCH('2020-21'!$B306,Input!$B$1:$B$395,0))</f>
        <v>Staffordshire</v>
      </c>
      <c r="G306" s="112">
        <f>INDEX(Input!$A$1:$EY$395,MATCH('2020-21'!$A306,Input!$A$1:$A$395,0),MATCH('2020-21'!G$2,Input!$A$1:$EY$1,0))</f>
        <v>504.8913205587952</v>
      </c>
      <c r="H306" s="83">
        <f>INDEX(Input!$A$1:$EY$395,MATCH('2020-21'!$A306,Input!$A$1:$A$395,0),MATCH('2020-21'!H$2,Input!$A$1:$EY$1,0))</f>
        <v>112.05737527622603</v>
      </c>
      <c r="I306" s="83">
        <f>INDEX(Input!$A$1:$EY$395,MATCH('2020-21'!$A306,Input!$A$1:$A$395,0),MATCH('2020-21'!I$2,Input!$A$1:$EY$1,0))</f>
        <v>4.0557927486814647</v>
      </c>
      <c r="J306" s="83">
        <f>INDEX(Input!$A$1:$EY$395,MATCH('2020-21'!$A306,Input!$A$1:$A$395,0),MATCH('2020-21'!J$2,Input!$A$1:$EY$1,0))</f>
        <v>336.23424564123559</v>
      </c>
      <c r="K306" s="83">
        <f>INDEX(Input!$A$1:$EY$395,MATCH('2020-21'!$A306,Input!$A$1:$A$395,0),MATCH('2020-21'!K$2,Input!$A$1:$EY$1,0))</f>
        <v>34.091712998558286</v>
      </c>
      <c r="L306" s="83">
        <f>INDEX(Input!$A$1:$EY$395,MATCH('2020-21'!$A306,Input!$A$1:$A$395,0),MATCH('2020-21'!L$2,Input!$A$1:$EY$1,0))</f>
        <v>0</v>
      </c>
      <c r="M306" s="83">
        <f>INDEX(Input!$A$1:$EY$395,MATCH('2020-21'!$A306,Input!$A$1:$A$395,0),MATCH('2020-21'!M$2,Input!$A$1:$EY$1,0))</f>
        <v>31.747364851957734</v>
      </c>
      <c r="N306" s="83">
        <f>INDEX(Input!$A$1:$EY$395,MATCH('2020-21'!$A306,Input!$A$1:$A$395,0),MATCH('2020-21'!N$2,Input!$A$1:$EY$1,0))</f>
        <v>0</v>
      </c>
      <c r="O306" s="83">
        <f>INDEX(Input!$A$1:$EY$395,MATCH('2020-21'!$A306,Input!$A$1:$A$395,0),MATCH('2020-21'!O$2,Input!$A$1:$EY$1,0))</f>
        <v>20.839673000000001</v>
      </c>
      <c r="P306" s="83">
        <f>INDEX(Input!$A$1:$EY$395,MATCH('2020-21'!$A306,Input!$A$1:$A$395,0),MATCH('2020-21'!P$2,Input!$A$1:$EY$1,0))</f>
        <v>2.6816107148001005</v>
      </c>
      <c r="Q306" s="83">
        <f>INDEX(Input!$A$1:$EY$395,MATCH('2020-21'!$A306,Input!$A$1:$A$395,0),MATCH('2020-21'!Q$2,Input!$A$1:$EY$1,0))</f>
        <v>0</v>
      </c>
      <c r="R306" s="112">
        <f>INDEX(Input!$A$1:$EY$395,MATCH('2020-21'!$A306,Input!$A$1:$A$395,0),MATCH('2020-21'!R$2,Input!$A$1:$EY$1,0))</f>
        <v>541.7077752314591</v>
      </c>
      <c r="S306" s="128">
        <f>INDEX(Input!$A$1:$EY$395,MATCH('2020-21'!$A306,Input!$A$1:$A$395,0),MATCH('2020-21'!S$2,Input!$A$1:$EY$1,0))</f>
        <v>7.2919563425881018</v>
      </c>
      <c r="V306" s="100"/>
    </row>
    <row r="307" spans="1:22" ht="16.2" x14ac:dyDescent="0.3">
      <c r="A307" s="120" t="str">
        <f>INDEX(Input!$A$1:$A$395,MATCH('2020-21'!$B307,Input!$B$1:$B$395,0))</f>
        <v>R937F</v>
      </c>
      <c r="B307" s="120" t="s">
        <v>1616</v>
      </c>
      <c r="C307" s="120" t="str">
        <f>INDEX(Input!$C$1:$C$395,MATCH('2020-21'!$B307,Input!$B$1:$B$395,0))</f>
        <v>E31000033</v>
      </c>
      <c r="D307" s="46">
        <f>INDEX(Input!$EY$1:$EY$395,MATCH('2020-21'!$B307,Input!$B$1:$B$395,0))</f>
        <v>4</v>
      </c>
      <c r="E307" s="163"/>
      <c r="F307" s="120" t="str">
        <f>INDEX(Input!$D$1:$D$395,MATCH('2020-21'!$B307,Input!$B$1:$B$395,0))</f>
        <v>Staffordshire Police, Fire and Crime Commissioner</v>
      </c>
      <c r="G307" s="112">
        <f>INDEX(Input!$A$1:$EY$395,MATCH('2020-21'!$A307,Input!$A$1:$A$395,0),MATCH('2020-21'!G$2,Input!$A$1:$EY$1,0))</f>
        <v>40.694029783798754</v>
      </c>
      <c r="H307" s="83">
        <f>INDEX(Input!$A$1:$EY$395,MATCH('2020-21'!$A307,Input!$A$1:$A$395,0),MATCH('2020-21'!H$2,Input!$A$1:$EY$1,0))</f>
        <v>14.369465705603236</v>
      </c>
      <c r="I307" s="83">
        <f>INDEX(Input!$A$1:$EY$395,MATCH('2020-21'!$A307,Input!$A$1:$A$395,0),MATCH('2020-21'!I$2,Input!$A$1:$EY$1,0))</f>
        <v>0.38552215984565574</v>
      </c>
      <c r="J307" s="83">
        <f>INDEX(Input!$A$1:$EY$395,MATCH('2020-21'!$A307,Input!$A$1:$A$395,0),MATCH('2020-21'!J$2,Input!$A$1:$EY$1,0))</f>
        <v>27.204404182087899</v>
      </c>
      <c r="K307" s="83">
        <f>INDEX(Input!$A$1:$EY$395,MATCH('2020-21'!$A307,Input!$A$1:$A$395,0),MATCH('2020-21'!K$2,Input!$A$1:$EY$1,0))</f>
        <v>0</v>
      </c>
      <c r="L307" s="83">
        <f>INDEX(Input!$A$1:$EY$395,MATCH('2020-21'!$A307,Input!$A$1:$A$395,0),MATCH('2020-21'!L$2,Input!$A$1:$EY$1,0))</f>
        <v>0</v>
      </c>
      <c r="M307" s="83">
        <f>INDEX(Input!$A$1:$EY$395,MATCH('2020-21'!$A307,Input!$A$1:$A$395,0),MATCH('2020-21'!M$2,Input!$A$1:$EY$1,0))</f>
        <v>0</v>
      </c>
      <c r="N307" s="83">
        <f>INDEX(Input!$A$1:$EY$395,MATCH('2020-21'!$A307,Input!$A$1:$A$395,0),MATCH('2020-21'!N$2,Input!$A$1:$EY$1,0))</f>
        <v>0</v>
      </c>
      <c r="O307" s="83">
        <f>INDEX(Input!$A$1:$EY$395,MATCH('2020-21'!$A307,Input!$A$1:$A$395,0),MATCH('2020-21'!O$2,Input!$A$1:$EY$1,0))</f>
        <v>0</v>
      </c>
      <c r="P307" s="83">
        <f>INDEX(Input!$A$1:$EY$395,MATCH('2020-21'!$A307,Input!$A$1:$A$395,0),MATCH('2020-21'!P$2,Input!$A$1:$EY$1,0))</f>
        <v>0</v>
      </c>
      <c r="Q307" s="83">
        <f>INDEX(Input!$A$1:$EY$395,MATCH('2020-21'!$A307,Input!$A$1:$A$395,0),MATCH('2020-21'!Q$2,Input!$A$1:$EY$1,0))</f>
        <v>0</v>
      </c>
      <c r="R307" s="112">
        <f>INDEX(Input!$A$1:$EY$395,MATCH('2020-21'!$A307,Input!$A$1:$A$395,0),MATCH('2020-21'!R$2,Input!$A$1:$EY$1,0))</f>
        <v>41.959392047536788</v>
      </c>
      <c r="S307" s="128">
        <f>INDEX(Input!$A$1:$EY$395,MATCH('2020-21'!$A307,Input!$A$1:$A$395,0),MATCH('2020-21'!S$2,Input!$A$1:$EY$1,0))</f>
        <v>3.1094543117521578</v>
      </c>
      <c r="V307" s="100"/>
    </row>
    <row r="308" spans="1:22" ht="16.2" x14ac:dyDescent="0.3">
      <c r="A308" s="120" t="str">
        <f>INDEX(Input!$A$1:$A$395,MATCH('2020-21'!$B308,Input!$B$1:$B$395,0))</f>
        <v>R259</v>
      </c>
      <c r="B308" s="120" t="s">
        <v>1061</v>
      </c>
      <c r="C308" s="120" t="str">
        <f>INDEX(Input!$C$1:$C$395,MATCH('2020-21'!$B308,Input!$B$1:$B$395,0))</f>
        <v>E07000198</v>
      </c>
      <c r="D308" s="46">
        <f>INDEX(Input!$EY$1:$EY$395,MATCH('2020-21'!$B308,Input!$B$1:$B$395,0))</f>
        <v>1</v>
      </c>
      <c r="E308" s="163"/>
      <c r="F308" s="120" t="str">
        <f>INDEX(Input!$D$1:$D$395,MATCH('2020-21'!$B308,Input!$B$1:$B$395,0))</f>
        <v>Staffordshire Moorlands</v>
      </c>
      <c r="G308" s="112">
        <f>INDEX(Input!$A$1:$EY$395,MATCH('2020-21'!$A308,Input!$A$1:$A$395,0),MATCH('2020-21'!G$2,Input!$A$1:$EY$1,0))</f>
        <v>8.5522576342013483</v>
      </c>
      <c r="H308" s="83">
        <f>INDEX(Input!$A$1:$EY$395,MATCH('2020-21'!$A308,Input!$A$1:$A$395,0),MATCH('2020-21'!H$2,Input!$A$1:$EY$1,0))</f>
        <v>2.6224261933932009</v>
      </c>
      <c r="I308" s="83">
        <f>INDEX(Input!$A$1:$EY$395,MATCH('2020-21'!$A308,Input!$A$1:$A$395,0),MATCH('2020-21'!I$2,Input!$A$1:$EY$1,0))</f>
        <v>0.10510726226024854</v>
      </c>
      <c r="J308" s="83">
        <f>INDEX(Input!$A$1:$EY$395,MATCH('2020-21'!$A308,Input!$A$1:$A$395,0),MATCH('2020-21'!J$2,Input!$A$1:$EY$1,0))</f>
        <v>5.5347931922754965</v>
      </c>
      <c r="K308" s="83">
        <f>INDEX(Input!$A$1:$EY$395,MATCH('2020-21'!$A308,Input!$A$1:$A$395,0),MATCH('2020-21'!K$2,Input!$A$1:$EY$1,0))</f>
        <v>0</v>
      </c>
      <c r="L308" s="83">
        <f>INDEX(Input!$A$1:$EY$395,MATCH('2020-21'!$A308,Input!$A$1:$A$395,0),MATCH('2020-21'!L$2,Input!$A$1:$EY$1,0))</f>
        <v>5.8231491339245982E-2</v>
      </c>
      <c r="M308" s="83">
        <f>INDEX(Input!$A$1:$EY$395,MATCH('2020-21'!$A308,Input!$A$1:$A$395,0),MATCH('2020-21'!M$2,Input!$A$1:$EY$1,0))</f>
        <v>0</v>
      </c>
      <c r="N308" s="83">
        <f>INDEX(Input!$A$1:$EY$395,MATCH('2020-21'!$A308,Input!$A$1:$A$395,0),MATCH('2020-21'!N$2,Input!$A$1:$EY$1,0))</f>
        <v>0</v>
      </c>
      <c r="O308" s="83">
        <f>INDEX(Input!$A$1:$EY$395,MATCH('2020-21'!$A308,Input!$A$1:$A$395,0),MATCH('2020-21'!O$2,Input!$A$1:$EY$1,0))</f>
        <v>0</v>
      </c>
      <c r="P308" s="83">
        <f>INDEX(Input!$A$1:$EY$395,MATCH('2020-21'!$A308,Input!$A$1:$A$395,0),MATCH('2020-21'!P$2,Input!$A$1:$EY$1,0))</f>
        <v>0.19489108415213743</v>
      </c>
      <c r="Q308" s="83">
        <f>INDEX(Input!$A$1:$EY$395,MATCH('2020-21'!$A308,Input!$A$1:$A$395,0),MATCH('2020-21'!Q$2,Input!$A$1:$EY$1,0))</f>
        <v>6.0452056600512789E-2</v>
      </c>
      <c r="R308" s="112">
        <f>INDEX(Input!$A$1:$EY$395,MATCH('2020-21'!$A308,Input!$A$1:$A$395,0),MATCH('2020-21'!R$2,Input!$A$1:$EY$1,0))</f>
        <v>8.5759012800208421</v>
      </c>
      <c r="S308" s="128">
        <f>INDEX(Input!$A$1:$EY$395,MATCH('2020-21'!$A308,Input!$A$1:$A$395,0),MATCH('2020-21'!S$2,Input!$A$1:$EY$1,0))</f>
        <v>0.27646086952457516</v>
      </c>
      <c r="V308" s="100"/>
    </row>
    <row r="309" spans="1:22" ht="16.2" x14ac:dyDescent="0.3">
      <c r="A309" s="120" t="str">
        <f>INDEX(Input!$A$1:$A$395,MATCH('2020-21'!$B309,Input!$B$1:$B$395,0))</f>
        <v>R142</v>
      </c>
      <c r="B309" s="120" t="s">
        <v>1237</v>
      </c>
      <c r="C309" s="120" t="str">
        <f>INDEX(Input!$C$1:$C$395,MATCH('2020-21'!$B309,Input!$B$1:$B$395,0))</f>
        <v>E07000243</v>
      </c>
      <c r="D309" s="46">
        <f>INDEX(Input!$EY$1:$EY$395,MATCH('2020-21'!$B309,Input!$B$1:$B$395,0))</f>
        <v>1</v>
      </c>
      <c r="E309" s="163"/>
      <c r="F309" s="120" t="str">
        <f>INDEX(Input!$D$1:$D$395,MATCH('2020-21'!$B309,Input!$B$1:$B$395,0))</f>
        <v>Stevenage</v>
      </c>
      <c r="G309" s="112">
        <f>INDEX(Input!$A$1:$EY$395,MATCH('2020-21'!$A309,Input!$A$1:$A$395,0),MATCH('2020-21'!G$2,Input!$A$1:$EY$1,0))</f>
        <v>9.2331649803807387</v>
      </c>
      <c r="H309" s="83">
        <f>INDEX(Input!$A$1:$EY$395,MATCH('2020-21'!$A309,Input!$A$1:$A$395,0),MATCH('2020-21'!H$2,Input!$A$1:$EY$1,0))</f>
        <v>2.5724387618287499</v>
      </c>
      <c r="I309" s="83">
        <f>INDEX(Input!$A$1:$EY$395,MATCH('2020-21'!$A309,Input!$A$1:$A$395,0),MATCH('2020-21'!I$2,Input!$A$1:$EY$1,0))</f>
        <v>0.10310375798912826</v>
      </c>
      <c r="J309" s="83">
        <f>INDEX(Input!$A$1:$EY$395,MATCH('2020-21'!$A309,Input!$A$1:$A$395,0),MATCH('2020-21'!J$2,Input!$A$1:$EY$1,0))</f>
        <v>5.9178740385581019</v>
      </c>
      <c r="K309" s="83">
        <f>INDEX(Input!$A$1:$EY$395,MATCH('2020-21'!$A309,Input!$A$1:$A$395,0),MATCH('2020-21'!K$2,Input!$A$1:$EY$1,0))</f>
        <v>0</v>
      </c>
      <c r="L309" s="83">
        <f>INDEX(Input!$A$1:$EY$395,MATCH('2020-21'!$A309,Input!$A$1:$A$395,0),MATCH('2020-21'!L$2,Input!$A$1:$EY$1,0))</f>
        <v>9.3916792868609641E-2</v>
      </c>
      <c r="M309" s="83">
        <f>INDEX(Input!$A$1:$EY$395,MATCH('2020-21'!$A309,Input!$A$1:$A$395,0),MATCH('2020-21'!M$2,Input!$A$1:$EY$1,0))</f>
        <v>0</v>
      </c>
      <c r="N309" s="83">
        <f>INDEX(Input!$A$1:$EY$395,MATCH('2020-21'!$A309,Input!$A$1:$A$395,0),MATCH('2020-21'!N$2,Input!$A$1:$EY$1,0))</f>
        <v>0</v>
      </c>
      <c r="O309" s="83">
        <f>INDEX(Input!$A$1:$EY$395,MATCH('2020-21'!$A309,Input!$A$1:$A$395,0),MATCH('2020-21'!O$2,Input!$A$1:$EY$1,0))</f>
        <v>0</v>
      </c>
      <c r="P309" s="83">
        <f>INDEX(Input!$A$1:$EY$395,MATCH('2020-21'!$A309,Input!$A$1:$A$395,0),MATCH('2020-21'!P$2,Input!$A$1:$EY$1,0))</f>
        <v>0.78437846117937082</v>
      </c>
      <c r="Q309" s="83">
        <f>INDEX(Input!$A$1:$EY$395,MATCH('2020-21'!$A309,Input!$A$1:$A$395,0),MATCH('2020-21'!Q$2,Input!$A$1:$EY$1,0))</f>
        <v>0</v>
      </c>
      <c r="R309" s="112">
        <f>INDEX(Input!$A$1:$EY$395,MATCH('2020-21'!$A309,Input!$A$1:$A$395,0),MATCH('2020-21'!R$2,Input!$A$1:$EY$1,0))</f>
        <v>9.4717118124239619</v>
      </c>
      <c r="S309" s="128">
        <f>INDEX(Input!$A$1:$EY$395,MATCH('2020-21'!$A309,Input!$A$1:$A$395,0),MATCH('2020-21'!S$2,Input!$A$1:$EY$1,0))</f>
        <v>2.583586804200988</v>
      </c>
      <c r="V309" s="100"/>
    </row>
    <row r="310" spans="1:22" ht="16.2" x14ac:dyDescent="0.3">
      <c r="A310" s="120" t="str">
        <f>INDEX(Input!$A$1:$A$395,MATCH('2020-21'!$B310,Input!$B$1:$B$395,0))</f>
        <v>R340</v>
      </c>
      <c r="B310" s="120" t="s">
        <v>1460</v>
      </c>
      <c r="C310" s="120" t="str">
        <f>INDEX(Input!$C$1:$C$395,MATCH('2020-21'!$B310,Input!$B$1:$B$395,0))</f>
        <v>E08000007</v>
      </c>
      <c r="D310" s="46">
        <f>INDEX(Input!$EY$1:$EY$395,MATCH('2020-21'!$B310,Input!$B$1:$B$395,0))</f>
        <v>1</v>
      </c>
      <c r="E310" s="163"/>
      <c r="F310" s="120" t="str">
        <f>INDEX(Input!$D$1:$D$395,MATCH('2020-21'!$B310,Input!$B$1:$B$395,0))</f>
        <v>Stockport</v>
      </c>
      <c r="G310" s="112">
        <f>INDEX(Input!$A$1:$EY$395,MATCH('2020-21'!$A310,Input!$A$1:$A$395,0),MATCH('2020-21'!G$2,Input!$A$1:$EY$1,0))</f>
        <v>221.40683233801531</v>
      </c>
      <c r="H310" s="83">
        <f>INDEX(Input!$A$1:$EY$395,MATCH('2020-21'!$A310,Input!$A$1:$A$395,0),MATCH('2020-21'!H$2,Input!$A$1:$EY$1,0))</f>
        <v>51.15860526295576</v>
      </c>
      <c r="I310" s="83">
        <f>INDEX(Input!$A$1:$EY$395,MATCH('2020-21'!$A310,Input!$A$1:$A$395,0),MATCH('2020-21'!I$2,Input!$A$1:$EY$1,0))</f>
        <v>1.9204656581894912</v>
      </c>
      <c r="J310" s="83">
        <f>INDEX(Input!$A$1:$EY$395,MATCH('2020-21'!$A310,Input!$A$1:$A$395,0),MATCH('2020-21'!J$2,Input!$A$1:$EY$1,0))</f>
        <v>149.62695415404684</v>
      </c>
      <c r="K310" s="83">
        <f>INDEX(Input!$A$1:$EY$395,MATCH('2020-21'!$A310,Input!$A$1:$A$395,0),MATCH('2020-21'!K$2,Input!$A$1:$EY$1,0))</f>
        <v>15.222592745371909</v>
      </c>
      <c r="L310" s="83">
        <f>INDEX(Input!$A$1:$EY$395,MATCH('2020-21'!$A310,Input!$A$1:$A$395,0),MATCH('2020-21'!L$2,Input!$A$1:$EY$1,0))</f>
        <v>0</v>
      </c>
      <c r="M310" s="83">
        <f>INDEX(Input!$A$1:$EY$395,MATCH('2020-21'!$A310,Input!$A$1:$A$395,0),MATCH('2020-21'!M$2,Input!$A$1:$EY$1,0))</f>
        <v>9.4257643874090213</v>
      </c>
      <c r="N310" s="83">
        <f>INDEX(Input!$A$1:$EY$395,MATCH('2020-21'!$A310,Input!$A$1:$A$395,0),MATCH('2020-21'!N$2,Input!$A$1:$EY$1,0))</f>
        <v>0</v>
      </c>
      <c r="O310" s="83">
        <f>INDEX(Input!$A$1:$EY$395,MATCH('2020-21'!$A310,Input!$A$1:$A$395,0),MATCH('2020-21'!O$2,Input!$A$1:$EY$1,0))</f>
        <v>7.0148650000000004</v>
      </c>
      <c r="P310" s="83">
        <f>INDEX(Input!$A$1:$EY$395,MATCH('2020-21'!$A310,Input!$A$1:$A$395,0),MATCH('2020-21'!P$2,Input!$A$1:$EY$1,0))</f>
        <v>1.3900634251259123</v>
      </c>
      <c r="Q310" s="83">
        <f>INDEX(Input!$A$1:$EY$395,MATCH('2020-21'!$A310,Input!$A$1:$A$395,0),MATCH('2020-21'!Q$2,Input!$A$1:$EY$1,0))</f>
        <v>0</v>
      </c>
      <c r="R310" s="112">
        <f>INDEX(Input!$A$1:$EY$395,MATCH('2020-21'!$A310,Input!$A$1:$A$395,0),MATCH('2020-21'!R$2,Input!$A$1:$EY$1,0))</f>
        <v>235.75931063309895</v>
      </c>
      <c r="S310" s="128">
        <f>INDEX(Input!$A$1:$EY$395,MATCH('2020-21'!$A310,Input!$A$1:$A$395,0),MATCH('2020-21'!S$2,Input!$A$1:$EY$1,0))</f>
        <v>6.4824008109976239</v>
      </c>
      <c r="V310" s="100"/>
    </row>
    <row r="311" spans="1:22" ht="16.2" x14ac:dyDescent="0.3">
      <c r="A311" s="120" t="str">
        <f>INDEX(Input!$A$1:$A$395,MATCH('2020-21'!$B311,Input!$B$1:$B$395,0))</f>
        <v>R609</v>
      </c>
      <c r="B311" s="120" t="s">
        <v>1654</v>
      </c>
      <c r="C311" s="120" t="str">
        <f>INDEX(Input!$C$1:$C$395,MATCH('2020-21'!$B311,Input!$B$1:$B$395,0))</f>
        <v>E06000004</v>
      </c>
      <c r="D311" s="46">
        <f>INDEX(Input!$EY$1:$EY$395,MATCH('2020-21'!$B311,Input!$B$1:$B$395,0))</f>
        <v>1</v>
      </c>
      <c r="E311" s="163"/>
      <c r="F311" s="120" t="str">
        <f>INDEX(Input!$D$1:$D$395,MATCH('2020-21'!$B311,Input!$B$1:$B$395,0))</f>
        <v>Stockton-on-Tees</v>
      </c>
      <c r="G311" s="112">
        <f>INDEX(Input!$A$1:$EY$395,MATCH('2020-21'!$A311,Input!$A$1:$A$395,0),MATCH('2020-21'!G$2,Input!$A$1:$EY$1,0))</f>
        <v>145.85093597609392</v>
      </c>
      <c r="H311" s="83">
        <f>INDEX(Input!$A$1:$EY$395,MATCH('2020-21'!$A311,Input!$A$1:$A$395,0),MATCH('2020-21'!H$2,Input!$A$1:$EY$1,0))</f>
        <v>44.746607322247662</v>
      </c>
      <c r="I311" s="83">
        <f>INDEX(Input!$A$1:$EY$395,MATCH('2020-21'!$A311,Input!$A$1:$A$395,0),MATCH('2020-21'!I$2,Input!$A$1:$EY$1,0))</f>
        <v>1.5899847016630138</v>
      </c>
      <c r="J311" s="83">
        <f>INDEX(Input!$A$1:$EY$395,MATCH('2020-21'!$A311,Input!$A$1:$A$395,0),MATCH('2020-21'!J$2,Input!$A$1:$EY$1,0))</f>
        <v>85.697810902162416</v>
      </c>
      <c r="K311" s="83">
        <f>INDEX(Input!$A$1:$EY$395,MATCH('2020-21'!$A311,Input!$A$1:$A$395,0),MATCH('2020-21'!K$2,Input!$A$1:$EY$1,0))</f>
        <v>8.6921244768810872</v>
      </c>
      <c r="L311" s="83">
        <f>INDEX(Input!$A$1:$EY$395,MATCH('2020-21'!$A311,Input!$A$1:$A$395,0),MATCH('2020-21'!L$2,Input!$A$1:$EY$1,0))</f>
        <v>0</v>
      </c>
      <c r="M311" s="83">
        <f>INDEX(Input!$A$1:$EY$395,MATCH('2020-21'!$A311,Input!$A$1:$A$395,0),MATCH('2020-21'!M$2,Input!$A$1:$EY$1,0))</f>
        <v>6.9610433421210702</v>
      </c>
      <c r="N311" s="83">
        <f>INDEX(Input!$A$1:$EY$395,MATCH('2020-21'!$A311,Input!$A$1:$A$395,0),MATCH('2020-21'!N$2,Input!$A$1:$EY$1,0))</f>
        <v>0</v>
      </c>
      <c r="O311" s="83">
        <f>INDEX(Input!$A$1:$EY$395,MATCH('2020-21'!$A311,Input!$A$1:$A$395,0),MATCH('2020-21'!O$2,Input!$A$1:$EY$1,0))</f>
        <v>4.8681530000000004</v>
      </c>
      <c r="P311" s="83">
        <f>INDEX(Input!$A$1:$EY$395,MATCH('2020-21'!$A311,Input!$A$1:$A$395,0),MATCH('2020-21'!P$2,Input!$A$1:$EY$1,0))</f>
        <v>2.9331086258625643</v>
      </c>
      <c r="Q311" s="83">
        <f>INDEX(Input!$A$1:$EY$395,MATCH('2020-21'!$A311,Input!$A$1:$A$395,0),MATCH('2020-21'!Q$2,Input!$A$1:$EY$1,0))</f>
        <v>0</v>
      </c>
      <c r="R311" s="112">
        <f>INDEX(Input!$A$1:$EY$395,MATCH('2020-21'!$A311,Input!$A$1:$A$395,0),MATCH('2020-21'!R$2,Input!$A$1:$EY$1,0))</f>
        <v>155.48883237093781</v>
      </c>
      <c r="S311" s="128">
        <f>INDEX(Input!$A$1:$EY$395,MATCH('2020-21'!$A311,Input!$A$1:$A$395,0),MATCH('2020-21'!S$2,Input!$A$1:$EY$1,0))</f>
        <v>6.6080456257227027</v>
      </c>
      <c r="V311" s="100"/>
    </row>
    <row r="312" spans="1:22" ht="16.2" x14ac:dyDescent="0.3">
      <c r="A312" s="120" t="str">
        <f>INDEX(Input!$A$1:$A$395,MATCH('2020-21'!$B312,Input!$B$1:$B$395,0))</f>
        <v>R630</v>
      </c>
      <c r="B312" s="120" t="s">
        <v>1558</v>
      </c>
      <c r="C312" s="120" t="str">
        <f>INDEX(Input!$C$1:$C$395,MATCH('2020-21'!$B312,Input!$B$1:$B$395,0))</f>
        <v>E06000021</v>
      </c>
      <c r="D312" s="46">
        <f>INDEX(Input!$EY$1:$EY$395,MATCH('2020-21'!$B312,Input!$B$1:$B$395,0))</f>
        <v>1</v>
      </c>
      <c r="E312" s="163"/>
      <c r="F312" s="120" t="str">
        <f>INDEX(Input!$D$1:$D$395,MATCH('2020-21'!$B312,Input!$B$1:$B$395,0))</f>
        <v>Stoke-on-Trent</v>
      </c>
      <c r="G312" s="112">
        <f>INDEX(Input!$A$1:$EY$395,MATCH('2020-21'!$A312,Input!$A$1:$A$395,0),MATCH('2020-21'!G$2,Input!$A$1:$EY$1,0))</f>
        <v>200.10257241534288</v>
      </c>
      <c r="H312" s="83">
        <f>INDEX(Input!$A$1:$EY$395,MATCH('2020-21'!$A312,Input!$A$1:$A$395,0),MATCH('2020-21'!H$2,Input!$A$1:$EY$1,0))</f>
        <v>96.223513303770247</v>
      </c>
      <c r="I312" s="83">
        <f>INDEX(Input!$A$1:$EY$395,MATCH('2020-21'!$A312,Input!$A$1:$A$395,0),MATCH('2020-21'!I$2,Input!$A$1:$EY$1,0))</f>
        <v>2.9205536062243707</v>
      </c>
      <c r="J312" s="83">
        <f>INDEX(Input!$A$1:$EY$395,MATCH('2020-21'!$A312,Input!$A$1:$A$395,0),MATCH('2020-21'!J$2,Input!$A$1:$EY$1,0))</f>
        <v>83.462849206131054</v>
      </c>
      <c r="K312" s="83">
        <f>INDEX(Input!$A$1:$EY$395,MATCH('2020-21'!$A312,Input!$A$1:$A$395,0),MATCH('2020-21'!K$2,Input!$A$1:$EY$1,0))</f>
        <v>6.7758682139274624</v>
      </c>
      <c r="L312" s="83">
        <f>INDEX(Input!$A$1:$EY$395,MATCH('2020-21'!$A312,Input!$A$1:$A$395,0),MATCH('2020-21'!L$2,Input!$A$1:$EY$1,0))</f>
        <v>0</v>
      </c>
      <c r="M312" s="83">
        <f>INDEX(Input!$A$1:$EY$395,MATCH('2020-21'!$A312,Input!$A$1:$A$395,0),MATCH('2020-21'!M$2,Input!$A$1:$EY$1,0))</f>
        <v>14.945009912945812</v>
      </c>
      <c r="N312" s="83">
        <f>INDEX(Input!$A$1:$EY$395,MATCH('2020-21'!$A312,Input!$A$1:$A$395,0),MATCH('2020-21'!N$2,Input!$A$1:$EY$1,0))</f>
        <v>0</v>
      </c>
      <c r="O312" s="83">
        <f>INDEX(Input!$A$1:$EY$395,MATCH('2020-21'!$A312,Input!$A$1:$A$395,0),MATCH('2020-21'!O$2,Input!$A$1:$EY$1,0))</f>
        <v>8.6912249999999993</v>
      </c>
      <c r="P312" s="83">
        <f>INDEX(Input!$A$1:$EY$395,MATCH('2020-21'!$A312,Input!$A$1:$A$395,0),MATCH('2020-21'!P$2,Input!$A$1:$EY$1,0))</f>
        <v>1.8191936257075232</v>
      </c>
      <c r="Q312" s="83">
        <f>INDEX(Input!$A$1:$EY$395,MATCH('2020-21'!$A312,Input!$A$1:$A$395,0),MATCH('2020-21'!Q$2,Input!$A$1:$EY$1,0))</f>
        <v>0</v>
      </c>
      <c r="R312" s="112">
        <f>INDEX(Input!$A$1:$EY$395,MATCH('2020-21'!$A312,Input!$A$1:$A$395,0),MATCH('2020-21'!R$2,Input!$A$1:$EY$1,0))</f>
        <v>214.83821286870651</v>
      </c>
      <c r="S312" s="128">
        <f>INDEX(Input!$A$1:$EY$395,MATCH('2020-21'!$A312,Input!$A$1:$A$395,0),MATCH('2020-21'!S$2,Input!$A$1:$EY$1,0))</f>
        <v>7.364043488045513</v>
      </c>
      <c r="V312" s="100"/>
    </row>
    <row r="313" spans="1:22" ht="16.2" x14ac:dyDescent="0.3">
      <c r="A313" s="120" t="str">
        <f>INDEX(Input!$A$1:$A$395,MATCH('2020-21'!$B313,Input!$B$1:$B$395,0))</f>
        <v>R283</v>
      </c>
      <c r="B313" s="120" t="s">
        <v>1007</v>
      </c>
      <c r="C313" s="120" t="str">
        <f>INDEX(Input!$C$1:$C$395,MATCH('2020-21'!$B313,Input!$B$1:$B$395,0))</f>
        <v>E07000221</v>
      </c>
      <c r="D313" s="46">
        <f>INDEX(Input!$EY$1:$EY$395,MATCH('2020-21'!$B313,Input!$B$1:$B$395,0))</f>
        <v>1</v>
      </c>
      <c r="E313" s="163"/>
      <c r="F313" s="120" t="str">
        <f>INDEX(Input!$D$1:$D$395,MATCH('2020-21'!$B313,Input!$B$1:$B$395,0))</f>
        <v>Stratford-on-Avon</v>
      </c>
      <c r="G313" s="112">
        <f>INDEX(Input!$A$1:$EY$395,MATCH('2020-21'!$A313,Input!$A$1:$A$395,0),MATCH('2020-21'!G$2,Input!$A$1:$EY$1,0))</f>
        <v>15.05545962508817</v>
      </c>
      <c r="H313" s="83">
        <f>INDEX(Input!$A$1:$EY$395,MATCH('2020-21'!$A313,Input!$A$1:$A$395,0),MATCH('2020-21'!H$2,Input!$A$1:$EY$1,0))</f>
        <v>2.470410954303484</v>
      </c>
      <c r="I313" s="83">
        <f>INDEX(Input!$A$1:$EY$395,MATCH('2020-21'!$A313,Input!$A$1:$A$395,0),MATCH('2020-21'!I$2,Input!$A$1:$EY$1,0))</f>
        <v>9.9014467106352047E-2</v>
      </c>
      <c r="J313" s="83">
        <f>INDEX(Input!$A$1:$EY$395,MATCH('2020-21'!$A313,Input!$A$1:$A$395,0),MATCH('2020-21'!J$2,Input!$A$1:$EY$1,0))</f>
        <v>8.0182656797738456</v>
      </c>
      <c r="K313" s="83">
        <f>INDEX(Input!$A$1:$EY$395,MATCH('2020-21'!$A313,Input!$A$1:$A$395,0),MATCH('2020-21'!K$2,Input!$A$1:$EY$1,0))</f>
        <v>0</v>
      </c>
      <c r="L313" s="83">
        <f>INDEX(Input!$A$1:$EY$395,MATCH('2020-21'!$A313,Input!$A$1:$A$395,0),MATCH('2020-21'!L$2,Input!$A$1:$EY$1,0))</f>
        <v>0.27737780049127936</v>
      </c>
      <c r="M313" s="83">
        <f>INDEX(Input!$A$1:$EY$395,MATCH('2020-21'!$A313,Input!$A$1:$A$395,0),MATCH('2020-21'!M$2,Input!$A$1:$EY$1,0))</f>
        <v>0</v>
      </c>
      <c r="N313" s="83">
        <f>INDEX(Input!$A$1:$EY$395,MATCH('2020-21'!$A313,Input!$A$1:$A$395,0),MATCH('2020-21'!N$2,Input!$A$1:$EY$1,0))</f>
        <v>0</v>
      </c>
      <c r="O313" s="83">
        <f>INDEX(Input!$A$1:$EY$395,MATCH('2020-21'!$A313,Input!$A$1:$A$395,0),MATCH('2020-21'!O$2,Input!$A$1:$EY$1,0))</f>
        <v>0</v>
      </c>
      <c r="P313" s="83">
        <f>INDEX(Input!$A$1:$EY$395,MATCH('2020-21'!$A313,Input!$A$1:$A$395,0),MATCH('2020-21'!P$2,Input!$A$1:$EY$1,0))</f>
        <v>5.3280124144611039</v>
      </c>
      <c r="Q313" s="83">
        <f>INDEX(Input!$A$1:$EY$395,MATCH('2020-21'!$A313,Input!$A$1:$A$395,0),MATCH('2020-21'!Q$2,Input!$A$1:$EY$1,0))</f>
        <v>0.2991150410588474</v>
      </c>
      <c r="R313" s="112">
        <f>INDEX(Input!$A$1:$EY$395,MATCH('2020-21'!$A313,Input!$A$1:$A$395,0),MATCH('2020-21'!R$2,Input!$A$1:$EY$1,0))</f>
        <v>16.49219635719491</v>
      </c>
      <c r="S313" s="128">
        <f>INDEX(Input!$A$1:$EY$395,MATCH('2020-21'!$A313,Input!$A$1:$A$395,0),MATCH('2020-21'!S$2,Input!$A$1:$EY$1,0))</f>
        <v>9.5429616091732505</v>
      </c>
      <c r="V313" s="100"/>
    </row>
    <row r="314" spans="1:22" ht="16.2" x14ac:dyDescent="0.3">
      <c r="A314" s="120" t="str">
        <f>INDEX(Input!$A$1:$A$395,MATCH('2020-21'!$B314,Input!$B$1:$B$395,0))</f>
        <v>R112</v>
      </c>
      <c r="B314" s="120" t="s">
        <v>1283</v>
      </c>
      <c r="C314" s="120" t="str">
        <f>INDEX(Input!$C$1:$C$395,MATCH('2020-21'!$B314,Input!$B$1:$B$395,0))</f>
        <v>E07000082</v>
      </c>
      <c r="D314" s="46">
        <f>INDEX(Input!$EY$1:$EY$395,MATCH('2020-21'!$B314,Input!$B$1:$B$395,0))</f>
        <v>1</v>
      </c>
      <c r="E314" s="163"/>
      <c r="F314" s="120" t="str">
        <f>INDEX(Input!$D$1:$D$395,MATCH('2020-21'!$B314,Input!$B$1:$B$395,0))</f>
        <v>Stroud</v>
      </c>
      <c r="G314" s="112">
        <f>INDEX(Input!$A$1:$EY$395,MATCH('2020-21'!$A314,Input!$A$1:$A$395,0),MATCH('2020-21'!G$2,Input!$A$1:$EY$1,0))</f>
        <v>13.424972987421603</v>
      </c>
      <c r="H314" s="83">
        <f>INDEX(Input!$A$1:$EY$395,MATCH('2020-21'!$A314,Input!$A$1:$A$395,0),MATCH('2020-21'!H$2,Input!$A$1:$EY$1,0))</f>
        <v>2.4701639147190328</v>
      </c>
      <c r="I314" s="83">
        <f>INDEX(Input!$A$1:$EY$395,MATCH('2020-21'!$A314,Input!$A$1:$A$395,0),MATCH('2020-21'!I$2,Input!$A$1:$EY$1,0))</f>
        <v>9.900456572020172E-2</v>
      </c>
      <c r="J314" s="83">
        <f>INDEX(Input!$A$1:$EY$395,MATCH('2020-21'!$A314,Input!$A$1:$A$395,0),MATCH('2020-21'!J$2,Input!$A$1:$EY$1,0))</f>
        <v>9.4726502746621541</v>
      </c>
      <c r="K314" s="83">
        <f>INDEX(Input!$A$1:$EY$395,MATCH('2020-21'!$A314,Input!$A$1:$A$395,0),MATCH('2020-21'!K$2,Input!$A$1:$EY$1,0))</f>
        <v>0</v>
      </c>
      <c r="L314" s="83">
        <f>INDEX(Input!$A$1:$EY$395,MATCH('2020-21'!$A314,Input!$A$1:$A$395,0),MATCH('2020-21'!L$2,Input!$A$1:$EY$1,0))</f>
        <v>9.6074238475208143E-2</v>
      </c>
      <c r="M314" s="83">
        <f>INDEX(Input!$A$1:$EY$395,MATCH('2020-21'!$A314,Input!$A$1:$A$395,0),MATCH('2020-21'!M$2,Input!$A$1:$EY$1,0))</f>
        <v>0</v>
      </c>
      <c r="N314" s="83">
        <f>INDEX(Input!$A$1:$EY$395,MATCH('2020-21'!$A314,Input!$A$1:$A$395,0),MATCH('2020-21'!N$2,Input!$A$1:$EY$1,0))</f>
        <v>0</v>
      </c>
      <c r="O314" s="83">
        <f>INDEX(Input!$A$1:$EY$395,MATCH('2020-21'!$A314,Input!$A$1:$A$395,0),MATCH('2020-21'!O$2,Input!$A$1:$EY$1,0))</f>
        <v>0</v>
      </c>
      <c r="P314" s="83">
        <f>INDEX(Input!$A$1:$EY$395,MATCH('2020-21'!$A314,Input!$A$1:$A$395,0),MATCH('2020-21'!P$2,Input!$A$1:$EY$1,0))</f>
        <v>1.3307923196559908</v>
      </c>
      <c r="Q314" s="83">
        <f>INDEX(Input!$A$1:$EY$395,MATCH('2020-21'!$A314,Input!$A$1:$A$395,0),MATCH('2020-21'!Q$2,Input!$A$1:$EY$1,0))</f>
        <v>0</v>
      </c>
      <c r="R314" s="112">
        <f>INDEX(Input!$A$1:$EY$395,MATCH('2020-21'!$A314,Input!$A$1:$A$395,0),MATCH('2020-21'!R$2,Input!$A$1:$EY$1,0))</f>
        <v>13.468685313232585</v>
      </c>
      <c r="S314" s="128">
        <f>INDEX(Input!$A$1:$EY$395,MATCH('2020-21'!$A314,Input!$A$1:$A$395,0),MATCH('2020-21'!S$2,Input!$A$1:$EY$1,0))</f>
        <v>0.32560457180763613</v>
      </c>
      <c r="V314" s="100"/>
    </row>
    <row r="315" spans="1:22" ht="16.2" x14ac:dyDescent="0.3">
      <c r="A315" s="120" t="str">
        <f>INDEX(Input!$A$1:$A$395,MATCH('2020-21'!$B315,Input!$B$1:$B$395,0))</f>
        <v>R438</v>
      </c>
      <c r="B315" s="120" t="s">
        <v>1597</v>
      </c>
      <c r="C315" s="120" t="str">
        <f>INDEX(Input!$C$1:$C$395,MATCH('2020-21'!$B315,Input!$B$1:$B$395,0))</f>
        <v>E10000029</v>
      </c>
      <c r="D315" s="46">
        <f>INDEX(Input!$EY$1:$EY$395,MATCH('2020-21'!$B315,Input!$B$1:$B$395,0))</f>
        <v>1</v>
      </c>
      <c r="E315" s="163"/>
      <c r="F315" s="120" t="str">
        <f>INDEX(Input!$D$1:$D$395,MATCH('2020-21'!$B315,Input!$B$1:$B$395,0))</f>
        <v>Suffolk</v>
      </c>
      <c r="G315" s="112">
        <f>INDEX(Input!$A$1:$EY$395,MATCH('2020-21'!$A315,Input!$A$1:$A$395,0),MATCH('2020-21'!G$2,Input!$A$1:$EY$1,0))</f>
        <v>481.79295160060718</v>
      </c>
      <c r="H315" s="83">
        <f>INDEX(Input!$A$1:$EY$395,MATCH('2020-21'!$A315,Input!$A$1:$A$395,0),MATCH('2020-21'!H$2,Input!$A$1:$EY$1,0))</f>
        <v>119.24916736684881</v>
      </c>
      <c r="I315" s="83">
        <f>INDEX(Input!$A$1:$EY$395,MATCH('2020-21'!$A315,Input!$A$1:$A$395,0),MATCH('2020-21'!I$2,Input!$A$1:$EY$1,0))</f>
        <v>4.1164239788677683</v>
      </c>
      <c r="J315" s="83">
        <f>INDEX(Input!$A$1:$EY$395,MATCH('2020-21'!$A315,Input!$A$1:$A$395,0),MATCH('2020-21'!J$2,Input!$A$1:$EY$1,0))</f>
        <v>309.54834619721152</v>
      </c>
      <c r="K315" s="83">
        <f>INDEX(Input!$A$1:$EY$395,MATCH('2020-21'!$A315,Input!$A$1:$A$395,0),MATCH('2020-21'!K$2,Input!$A$1:$EY$1,0))</f>
        <v>31.753145413062693</v>
      </c>
      <c r="L315" s="83">
        <f>INDEX(Input!$A$1:$EY$395,MATCH('2020-21'!$A315,Input!$A$1:$A$395,0),MATCH('2020-21'!L$2,Input!$A$1:$EY$1,0))</f>
        <v>0</v>
      </c>
      <c r="M315" s="83">
        <f>INDEX(Input!$A$1:$EY$395,MATCH('2020-21'!$A315,Input!$A$1:$A$395,0),MATCH('2020-21'!M$2,Input!$A$1:$EY$1,0))</f>
        <v>28.15468087480469</v>
      </c>
      <c r="N315" s="83">
        <f>INDEX(Input!$A$1:$EY$395,MATCH('2020-21'!$A315,Input!$A$1:$A$395,0),MATCH('2020-21'!N$2,Input!$A$1:$EY$1,0))</f>
        <v>0</v>
      </c>
      <c r="O315" s="83">
        <f>INDEX(Input!$A$1:$EY$395,MATCH('2020-21'!$A315,Input!$A$1:$A$395,0),MATCH('2020-21'!O$2,Input!$A$1:$EY$1,0))</f>
        <v>19.183526000000001</v>
      </c>
      <c r="P315" s="83">
        <f>INDEX(Input!$A$1:$EY$395,MATCH('2020-21'!$A315,Input!$A$1:$A$395,0),MATCH('2020-21'!P$2,Input!$A$1:$EY$1,0))</f>
        <v>1.7982414355431189</v>
      </c>
      <c r="Q315" s="83">
        <f>INDEX(Input!$A$1:$EY$395,MATCH('2020-21'!$A315,Input!$A$1:$A$395,0),MATCH('2020-21'!Q$2,Input!$A$1:$EY$1,0))</f>
        <v>2.1724304563051478</v>
      </c>
      <c r="R315" s="112">
        <f>INDEX(Input!$A$1:$EY$395,MATCH('2020-21'!$A315,Input!$A$1:$A$395,0),MATCH('2020-21'!R$2,Input!$A$1:$EY$1,0))</f>
        <v>515.97596172264377</v>
      </c>
      <c r="S315" s="128">
        <f>INDEX(Input!$A$1:$EY$395,MATCH('2020-21'!$A315,Input!$A$1:$A$395,0),MATCH('2020-21'!S$2,Input!$A$1:$EY$1,0))</f>
        <v>7.0949585311437469</v>
      </c>
      <c r="V315" s="100"/>
    </row>
    <row r="316" spans="1:22" ht="16.2" x14ac:dyDescent="0.3">
      <c r="A316" s="120" t="str">
        <f>INDEX(Input!$A$1:$A$395,MATCH('2020-21'!$B316,Input!$B$1:$B$395,0))</f>
        <v>R357</v>
      </c>
      <c r="B316" s="120" t="s">
        <v>1605</v>
      </c>
      <c r="C316" s="120" t="str">
        <f>INDEX(Input!$C$1:$C$395,MATCH('2020-21'!$B316,Input!$B$1:$B$395,0))</f>
        <v>E08000024</v>
      </c>
      <c r="D316" s="46">
        <f>INDEX(Input!$EY$1:$EY$395,MATCH('2020-21'!$B316,Input!$B$1:$B$395,0))</f>
        <v>1</v>
      </c>
      <c r="E316" s="163"/>
      <c r="F316" s="120" t="str">
        <f>INDEX(Input!$D$1:$D$395,MATCH('2020-21'!$B316,Input!$B$1:$B$395,0))</f>
        <v>Sunderland</v>
      </c>
      <c r="G316" s="112">
        <f>INDEX(Input!$A$1:$EY$395,MATCH('2020-21'!$A316,Input!$A$1:$A$395,0),MATCH('2020-21'!G$2,Input!$A$1:$EY$1,0))</f>
        <v>238.03064094505029</v>
      </c>
      <c r="H316" s="83">
        <f>INDEX(Input!$A$1:$EY$395,MATCH('2020-21'!$A316,Input!$A$1:$A$395,0),MATCH('2020-21'!H$2,Input!$A$1:$EY$1,0))</f>
        <v>113.82500459985982</v>
      </c>
      <c r="I316" s="83">
        <f>INDEX(Input!$A$1:$EY$395,MATCH('2020-21'!$A316,Input!$A$1:$A$395,0),MATCH('2020-21'!I$2,Input!$A$1:$EY$1,0))</f>
        <v>3.4416607754954804</v>
      </c>
      <c r="J316" s="83">
        <f>INDEX(Input!$A$1:$EY$395,MATCH('2020-21'!$A316,Input!$A$1:$A$395,0),MATCH('2020-21'!J$2,Input!$A$1:$EY$1,0))</f>
        <v>95.471774525755947</v>
      </c>
      <c r="K316" s="83">
        <f>INDEX(Input!$A$1:$EY$395,MATCH('2020-21'!$A316,Input!$A$1:$A$395,0),MATCH('2020-21'!K$2,Input!$A$1:$EY$1,0))</f>
        <v>9.6951803251268274</v>
      </c>
      <c r="L316" s="83">
        <f>INDEX(Input!$A$1:$EY$395,MATCH('2020-21'!$A316,Input!$A$1:$A$395,0),MATCH('2020-21'!L$2,Input!$A$1:$EY$1,0))</f>
        <v>0</v>
      </c>
      <c r="M316" s="83">
        <f>INDEX(Input!$A$1:$EY$395,MATCH('2020-21'!$A316,Input!$A$1:$A$395,0),MATCH('2020-21'!M$2,Input!$A$1:$EY$1,0))</f>
        <v>18.134422860712952</v>
      </c>
      <c r="N316" s="83">
        <f>INDEX(Input!$A$1:$EY$395,MATCH('2020-21'!$A316,Input!$A$1:$A$395,0),MATCH('2020-21'!N$2,Input!$A$1:$EY$1,0))</f>
        <v>0</v>
      </c>
      <c r="O316" s="83">
        <f>INDEX(Input!$A$1:$EY$395,MATCH('2020-21'!$A316,Input!$A$1:$A$395,0),MATCH('2020-21'!O$2,Input!$A$1:$EY$1,0))</f>
        <v>10.24883</v>
      </c>
      <c r="P316" s="83">
        <f>INDEX(Input!$A$1:$EY$395,MATCH('2020-21'!$A316,Input!$A$1:$A$395,0),MATCH('2020-21'!P$2,Input!$A$1:$EY$1,0))</f>
        <v>2.0698693854112693</v>
      </c>
      <c r="Q316" s="83">
        <f>INDEX(Input!$A$1:$EY$395,MATCH('2020-21'!$A316,Input!$A$1:$A$395,0),MATCH('2020-21'!Q$2,Input!$A$1:$EY$1,0))</f>
        <v>0</v>
      </c>
      <c r="R316" s="112">
        <f>INDEX(Input!$A$1:$EY$395,MATCH('2020-21'!$A316,Input!$A$1:$A$395,0),MATCH('2020-21'!R$2,Input!$A$1:$EY$1,0))</f>
        <v>252.88674247236227</v>
      </c>
      <c r="S316" s="128">
        <f>INDEX(Input!$A$1:$EY$395,MATCH('2020-21'!$A316,Input!$A$1:$A$395,0),MATCH('2020-21'!S$2,Input!$A$1:$EY$1,0))</f>
        <v>6.2412559443309368</v>
      </c>
      <c r="V316" s="100"/>
    </row>
    <row r="317" spans="1:22" ht="16.2" x14ac:dyDescent="0.3">
      <c r="A317" s="120" t="str">
        <f>INDEX(Input!$A$1:$A$395,MATCH('2020-21'!$B317,Input!$B$1:$B$395,0))</f>
        <v>R439</v>
      </c>
      <c r="B317" s="120" t="s">
        <v>1546</v>
      </c>
      <c r="C317" s="120" t="str">
        <f>INDEX(Input!$C$1:$C$395,MATCH('2020-21'!$B317,Input!$B$1:$B$395,0))</f>
        <v>E10000030</v>
      </c>
      <c r="D317" s="46">
        <f>INDEX(Input!$EY$1:$EY$395,MATCH('2020-21'!$B317,Input!$B$1:$B$395,0))</f>
        <v>1</v>
      </c>
      <c r="E317" s="163"/>
      <c r="F317" s="120" t="str">
        <f>INDEX(Input!$D$1:$D$395,MATCH('2020-21'!$B317,Input!$B$1:$B$395,0))</f>
        <v>Surrey</v>
      </c>
      <c r="G317" s="112">
        <f>INDEX(Input!$A$1:$EY$395,MATCH('2020-21'!$A317,Input!$A$1:$A$395,0),MATCH('2020-21'!G$2,Input!$A$1:$EY$1,0))</f>
        <v>865.7455579893749</v>
      </c>
      <c r="H317" s="83">
        <f>INDEX(Input!$A$1:$EY$395,MATCH('2020-21'!$A317,Input!$A$1:$A$395,0),MATCH('2020-21'!H$2,Input!$A$1:$EY$1,0))</f>
        <v>115.12161752746012</v>
      </c>
      <c r="I317" s="83">
        <f>INDEX(Input!$A$1:$EY$395,MATCH('2020-21'!$A317,Input!$A$1:$A$395,0),MATCH('2020-21'!I$2,Input!$A$1:$EY$1,0))</f>
        <v>4.6140928868721494</v>
      </c>
      <c r="J317" s="83">
        <f>INDEX(Input!$A$1:$EY$395,MATCH('2020-21'!$A317,Input!$A$1:$A$395,0),MATCH('2020-21'!J$2,Input!$A$1:$EY$1,0))</f>
        <v>694.59750539647007</v>
      </c>
      <c r="K317" s="83">
        <f>INDEX(Input!$A$1:$EY$395,MATCH('2020-21'!$A317,Input!$A$1:$A$395,0),MATCH('2020-21'!K$2,Input!$A$1:$EY$1,0))</f>
        <v>70.402997259836312</v>
      </c>
      <c r="L317" s="83">
        <f>INDEX(Input!$A$1:$EY$395,MATCH('2020-21'!$A317,Input!$A$1:$A$395,0),MATCH('2020-21'!L$2,Input!$A$1:$EY$1,0))</f>
        <v>0</v>
      </c>
      <c r="M317" s="83">
        <f>INDEX(Input!$A$1:$EY$395,MATCH('2020-21'!$A317,Input!$A$1:$A$395,0),MATCH('2020-21'!M$2,Input!$A$1:$EY$1,0))</f>
        <v>11.073081525554006</v>
      </c>
      <c r="N317" s="83">
        <f>INDEX(Input!$A$1:$EY$395,MATCH('2020-21'!$A317,Input!$A$1:$A$395,0),MATCH('2020-21'!N$2,Input!$A$1:$EY$1,0))</f>
        <v>0</v>
      </c>
      <c r="O317" s="83">
        <f>INDEX(Input!$A$1:$EY$395,MATCH('2020-21'!$A317,Input!$A$1:$A$395,0),MATCH('2020-21'!O$2,Input!$A$1:$EY$1,0))</f>
        <v>20.971844999999998</v>
      </c>
      <c r="P317" s="83">
        <f>INDEX(Input!$A$1:$EY$395,MATCH('2020-21'!$A317,Input!$A$1:$A$395,0),MATCH('2020-21'!P$2,Input!$A$1:$EY$1,0))</f>
        <v>2.5047396211050694</v>
      </c>
      <c r="Q317" s="83">
        <f>INDEX(Input!$A$1:$EY$395,MATCH('2020-21'!$A317,Input!$A$1:$A$395,0),MATCH('2020-21'!Q$2,Input!$A$1:$EY$1,0))</f>
        <v>0</v>
      </c>
      <c r="R317" s="112">
        <f>INDEX(Input!$A$1:$EY$395,MATCH('2020-21'!$A317,Input!$A$1:$A$395,0),MATCH('2020-21'!R$2,Input!$A$1:$EY$1,0))</f>
        <v>919.28587921729775</v>
      </c>
      <c r="S317" s="128">
        <f>INDEX(Input!$A$1:$EY$395,MATCH('2020-21'!$A317,Input!$A$1:$A$395,0),MATCH('2020-21'!S$2,Input!$A$1:$EY$1,0))</f>
        <v>6.1843021582768554</v>
      </c>
      <c r="V317" s="100"/>
    </row>
    <row r="318" spans="1:22" ht="16.2" x14ac:dyDescent="0.3">
      <c r="A318" s="120" t="str">
        <f>INDEX(Input!$A$1:$A$395,MATCH('2020-21'!$B318,Input!$B$1:$B$395,0))</f>
        <v>R276</v>
      </c>
      <c r="B318" s="120" t="s">
        <v>1025</v>
      </c>
      <c r="C318" s="120" t="str">
        <f>INDEX(Input!$C$1:$C$395,MATCH('2020-21'!$B318,Input!$B$1:$B$395,0))</f>
        <v>E07000214</v>
      </c>
      <c r="D318" s="46">
        <f>INDEX(Input!$EY$1:$EY$395,MATCH('2020-21'!$B318,Input!$B$1:$B$395,0))</f>
        <v>1</v>
      </c>
      <c r="E318" s="163"/>
      <c r="F318" s="120" t="str">
        <f>INDEX(Input!$D$1:$D$395,MATCH('2020-21'!$B318,Input!$B$1:$B$395,0))</f>
        <v>Surrey Heath</v>
      </c>
      <c r="G318" s="112">
        <f>INDEX(Input!$A$1:$EY$395,MATCH('2020-21'!$A318,Input!$A$1:$A$395,0),MATCH('2020-21'!G$2,Input!$A$1:$EY$1,0))</f>
        <v>10.6210608408926</v>
      </c>
      <c r="H318" s="83">
        <f>INDEX(Input!$A$1:$EY$395,MATCH('2020-21'!$A318,Input!$A$1:$A$395,0),MATCH('2020-21'!H$2,Input!$A$1:$EY$1,0))</f>
        <v>1.5683841186010554</v>
      </c>
      <c r="I318" s="83">
        <f>INDEX(Input!$A$1:$EY$395,MATCH('2020-21'!$A318,Input!$A$1:$A$395,0),MATCH('2020-21'!I$2,Input!$A$1:$EY$1,0))</f>
        <v>6.2861086917877965E-2</v>
      </c>
      <c r="J318" s="83">
        <f>INDEX(Input!$A$1:$EY$395,MATCH('2020-21'!$A318,Input!$A$1:$A$395,0),MATCH('2020-21'!J$2,Input!$A$1:$EY$1,0))</f>
        <v>8.6868294564721111</v>
      </c>
      <c r="K318" s="83">
        <f>INDEX(Input!$A$1:$EY$395,MATCH('2020-21'!$A318,Input!$A$1:$A$395,0),MATCH('2020-21'!K$2,Input!$A$1:$EY$1,0))</f>
        <v>0</v>
      </c>
      <c r="L318" s="83">
        <f>INDEX(Input!$A$1:$EY$395,MATCH('2020-21'!$A318,Input!$A$1:$A$395,0),MATCH('2020-21'!L$2,Input!$A$1:$EY$1,0))</f>
        <v>9.4465386307081498E-2</v>
      </c>
      <c r="M318" s="83">
        <f>INDEX(Input!$A$1:$EY$395,MATCH('2020-21'!$A318,Input!$A$1:$A$395,0),MATCH('2020-21'!M$2,Input!$A$1:$EY$1,0))</f>
        <v>0</v>
      </c>
      <c r="N318" s="83">
        <f>INDEX(Input!$A$1:$EY$395,MATCH('2020-21'!$A318,Input!$A$1:$A$395,0),MATCH('2020-21'!N$2,Input!$A$1:$EY$1,0))</f>
        <v>0</v>
      </c>
      <c r="O318" s="83">
        <f>INDEX(Input!$A$1:$EY$395,MATCH('2020-21'!$A318,Input!$A$1:$A$395,0),MATCH('2020-21'!O$2,Input!$A$1:$EY$1,0))</f>
        <v>0</v>
      </c>
      <c r="P318" s="83">
        <f>INDEX(Input!$A$1:$EY$395,MATCH('2020-21'!$A318,Input!$A$1:$A$395,0),MATCH('2020-21'!P$2,Input!$A$1:$EY$1,0))</f>
        <v>0.90999468662842597</v>
      </c>
      <c r="Q318" s="83">
        <f>INDEX(Input!$A$1:$EY$395,MATCH('2020-21'!$A318,Input!$A$1:$A$395,0),MATCH('2020-21'!Q$2,Input!$A$1:$EY$1,0))</f>
        <v>0</v>
      </c>
      <c r="R318" s="112">
        <f>INDEX(Input!$A$1:$EY$395,MATCH('2020-21'!$A318,Input!$A$1:$A$395,0),MATCH('2020-21'!R$2,Input!$A$1:$EY$1,0))</f>
        <v>11.322534734926551</v>
      </c>
      <c r="S318" s="128">
        <f>INDEX(Input!$A$1:$EY$395,MATCH('2020-21'!$A318,Input!$A$1:$A$395,0),MATCH('2020-21'!S$2,Input!$A$1:$EY$1,0))</f>
        <v>6.6045558399701276</v>
      </c>
      <c r="V318" s="100"/>
    </row>
    <row r="319" spans="1:22" ht="16.2" x14ac:dyDescent="0.3">
      <c r="A319" s="120" t="str">
        <f>INDEX(Input!$A$1:$A$395,MATCH('2020-21'!$B319,Input!$B$1:$B$395,0))</f>
        <v>R401</v>
      </c>
      <c r="B319" s="120" t="s">
        <v>972</v>
      </c>
      <c r="C319" s="120" t="str">
        <f>INDEX(Input!$C$1:$C$395,MATCH('2020-21'!$B319,Input!$B$1:$B$395,0))</f>
        <v>E09000029</v>
      </c>
      <c r="D319" s="46">
        <f>INDEX(Input!$EY$1:$EY$395,MATCH('2020-21'!$B319,Input!$B$1:$B$395,0))</f>
        <v>1</v>
      </c>
      <c r="E319" s="163"/>
      <c r="F319" s="120" t="str">
        <f>INDEX(Input!$D$1:$D$395,MATCH('2020-21'!$B319,Input!$B$1:$B$395,0))</f>
        <v>Sutton</v>
      </c>
      <c r="G319" s="112">
        <f>INDEX(Input!$A$1:$EY$395,MATCH('2020-21'!$A319,Input!$A$1:$A$395,0),MATCH('2020-21'!G$2,Input!$A$1:$EY$1,0))</f>
        <v>151.4444726377418</v>
      </c>
      <c r="H319" s="83">
        <f>INDEX(Input!$A$1:$EY$395,MATCH('2020-21'!$A319,Input!$A$1:$A$395,0),MATCH('2020-21'!H$2,Input!$A$1:$EY$1,0))</f>
        <v>43.134228065982924</v>
      </c>
      <c r="I319" s="83">
        <f>INDEX(Input!$A$1:$EY$395,MATCH('2020-21'!$A319,Input!$A$1:$A$395,0),MATCH('2020-21'!I$2,Input!$A$1:$EY$1,0))</f>
        <v>1.459611651677313</v>
      </c>
      <c r="J319" s="83">
        <f>INDEX(Input!$A$1:$EY$395,MATCH('2020-21'!$A319,Input!$A$1:$A$395,0),MATCH('2020-21'!J$2,Input!$A$1:$EY$1,0))</f>
        <v>96.162366095099244</v>
      </c>
      <c r="K319" s="83">
        <f>INDEX(Input!$A$1:$EY$395,MATCH('2020-21'!$A319,Input!$A$1:$A$395,0),MATCH('2020-21'!K$2,Input!$A$1:$EY$1,0))</f>
        <v>9.7857776558786771</v>
      </c>
      <c r="L319" s="83">
        <f>INDEX(Input!$A$1:$EY$395,MATCH('2020-21'!$A319,Input!$A$1:$A$395,0),MATCH('2020-21'!L$2,Input!$A$1:$EY$1,0))</f>
        <v>0</v>
      </c>
      <c r="M319" s="83">
        <f>INDEX(Input!$A$1:$EY$395,MATCH('2020-21'!$A319,Input!$A$1:$A$395,0),MATCH('2020-21'!M$2,Input!$A$1:$EY$1,0))</f>
        <v>3.9474854233938981</v>
      </c>
      <c r="N319" s="83">
        <f>INDEX(Input!$A$1:$EY$395,MATCH('2020-21'!$A319,Input!$A$1:$A$395,0),MATCH('2020-21'!N$2,Input!$A$1:$EY$1,0))</f>
        <v>0</v>
      </c>
      <c r="O319" s="83">
        <f>INDEX(Input!$A$1:$EY$395,MATCH('2020-21'!$A319,Input!$A$1:$A$395,0),MATCH('2020-21'!O$2,Input!$A$1:$EY$1,0))</f>
        <v>3.8707319999999998</v>
      </c>
      <c r="P319" s="83">
        <f>INDEX(Input!$A$1:$EY$395,MATCH('2020-21'!$A319,Input!$A$1:$A$395,0),MATCH('2020-21'!P$2,Input!$A$1:$EY$1,0))</f>
        <v>1.7797678153226504</v>
      </c>
      <c r="Q319" s="83">
        <f>INDEX(Input!$A$1:$EY$395,MATCH('2020-21'!$A319,Input!$A$1:$A$395,0),MATCH('2020-21'!Q$2,Input!$A$1:$EY$1,0))</f>
        <v>0</v>
      </c>
      <c r="R319" s="112">
        <f>INDEX(Input!$A$1:$EY$395,MATCH('2020-21'!$A319,Input!$A$1:$A$395,0),MATCH('2020-21'!R$2,Input!$A$1:$EY$1,0))</f>
        <v>160.13996870735465</v>
      </c>
      <c r="S319" s="128">
        <f>INDEX(Input!$A$1:$EY$395,MATCH('2020-21'!$A319,Input!$A$1:$A$395,0),MATCH('2020-21'!S$2,Input!$A$1:$EY$1,0))</f>
        <v>5.7417058002589894</v>
      </c>
      <c r="V319" s="100"/>
    </row>
    <row r="320" spans="1:22" ht="16.2" x14ac:dyDescent="0.3">
      <c r="A320" s="120" t="str">
        <f>INDEX(Input!$A$1:$A$395,MATCH('2020-21'!$B320,Input!$B$1:$B$395,0))</f>
        <v>R167</v>
      </c>
      <c r="B320" s="120" t="s">
        <v>1219</v>
      </c>
      <c r="C320" s="120" t="str">
        <f>INDEX(Input!$C$1:$C$395,MATCH('2020-21'!$B320,Input!$B$1:$B$395,0))</f>
        <v>E07000113</v>
      </c>
      <c r="D320" s="46">
        <f>INDEX(Input!$EY$1:$EY$395,MATCH('2020-21'!$B320,Input!$B$1:$B$395,0))</f>
        <v>1</v>
      </c>
      <c r="E320" s="163"/>
      <c r="F320" s="120" t="str">
        <f>INDEX(Input!$D$1:$D$395,MATCH('2020-21'!$B320,Input!$B$1:$B$395,0))</f>
        <v>Swale</v>
      </c>
      <c r="G320" s="112">
        <f>INDEX(Input!$A$1:$EY$395,MATCH('2020-21'!$A320,Input!$A$1:$A$395,0),MATCH('2020-21'!G$2,Input!$A$1:$EY$1,0))</f>
        <v>14.604719055437176</v>
      </c>
      <c r="H320" s="83">
        <f>INDEX(Input!$A$1:$EY$395,MATCH('2020-21'!$A320,Input!$A$1:$A$395,0),MATCH('2020-21'!H$2,Input!$A$1:$EY$1,0))</f>
        <v>4.4052973372406079</v>
      </c>
      <c r="I320" s="83">
        <f>INDEX(Input!$A$1:$EY$395,MATCH('2020-21'!$A320,Input!$A$1:$A$395,0),MATCH('2020-21'!I$2,Input!$A$1:$EY$1,0))</f>
        <v>0.17195631677599957</v>
      </c>
      <c r="J320" s="83">
        <f>INDEX(Input!$A$1:$EY$395,MATCH('2020-21'!$A320,Input!$A$1:$A$395,0),MATCH('2020-21'!J$2,Input!$A$1:$EY$1,0))</f>
        <v>8.5426891749496221</v>
      </c>
      <c r="K320" s="83">
        <f>INDEX(Input!$A$1:$EY$395,MATCH('2020-21'!$A320,Input!$A$1:$A$395,0),MATCH('2020-21'!K$2,Input!$A$1:$EY$1,0))</f>
        <v>0</v>
      </c>
      <c r="L320" s="83">
        <f>INDEX(Input!$A$1:$EY$395,MATCH('2020-21'!$A320,Input!$A$1:$A$395,0),MATCH('2020-21'!L$2,Input!$A$1:$EY$1,0))</f>
        <v>0.16526388255006444</v>
      </c>
      <c r="M320" s="83">
        <f>INDEX(Input!$A$1:$EY$395,MATCH('2020-21'!$A320,Input!$A$1:$A$395,0),MATCH('2020-21'!M$2,Input!$A$1:$EY$1,0))</f>
        <v>0</v>
      </c>
      <c r="N320" s="83">
        <f>INDEX(Input!$A$1:$EY$395,MATCH('2020-21'!$A320,Input!$A$1:$A$395,0),MATCH('2020-21'!N$2,Input!$A$1:$EY$1,0))</f>
        <v>0</v>
      </c>
      <c r="O320" s="83">
        <f>INDEX(Input!$A$1:$EY$395,MATCH('2020-21'!$A320,Input!$A$1:$A$395,0),MATCH('2020-21'!O$2,Input!$A$1:$EY$1,0))</f>
        <v>0</v>
      </c>
      <c r="P320" s="83">
        <f>INDEX(Input!$A$1:$EY$395,MATCH('2020-21'!$A320,Input!$A$1:$A$395,0),MATCH('2020-21'!P$2,Input!$A$1:$EY$1,0))</f>
        <v>1.6333213318826649</v>
      </c>
      <c r="Q320" s="83">
        <f>INDEX(Input!$A$1:$EY$395,MATCH('2020-21'!$A320,Input!$A$1:$A$395,0),MATCH('2020-21'!Q$2,Input!$A$1:$EY$1,0))</f>
        <v>0</v>
      </c>
      <c r="R320" s="112">
        <f>INDEX(Input!$A$1:$EY$395,MATCH('2020-21'!$A320,Input!$A$1:$A$395,0),MATCH('2020-21'!R$2,Input!$A$1:$EY$1,0))</f>
        <v>14.918528043398958</v>
      </c>
      <c r="S320" s="128">
        <f>INDEX(Input!$A$1:$EY$395,MATCH('2020-21'!$A320,Input!$A$1:$A$395,0),MATCH('2020-21'!S$2,Input!$A$1:$EY$1,0))</f>
        <v>2.1486821264456557</v>
      </c>
      <c r="V320" s="100"/>
    </row>
    <row r="321" spans="1:22" ht="16.2" x14ac:dyDescent="0.3">
      <c r="A321" s="120" t="str">
        <f>INDEX(Input!$A$1:$A$395,MATCH('2020-21'!$B321,Input!$B$1:$B$395,0))</f>
        <v>R631</v>
      </c>
      <c r="B321" s="120" t="s">
        <v>1564</v>
      </c>
      <c r="C321" s="120" t="str">
        <f>INDEX(Input!$C$1:$C$395,MATCH('2020-21'!$B321,Input!$B$1:$B$395,0))</f>
        <v>E06000030</v>
      </c>
      <c r="D321" s="46">
        <f>INDEX(Input!$EY$1:$EY$395,MATCH('2020-21'!$B321,Input!$B$1:$B$395,0))</f>
        <v>1</v>
      </c>
      <c r="E321" s="163"/>
      <c r="F321" s="120" t="str">
        <f>INDEX(Input!$D$1:$D$395,MATCH('2020-21'!$B321,Input!$B$1:$B$395,0))</f>
        <v>Swindon</v>
      </c>
      <c r="G321" s="112">
        <f>INDEX(Input!$A$1:$EY$395,MATCH('2020-21'!$A321,Input!$A$1:$A$395,0),MATCH('2020-21'!G$2,Input!$A$1:$EY$1,0))</f>
        <v>150.37200715868511</v>
      </c>
      <c r="H321" s="83">
        <f>INDEX(Input!$A$1:$EY$395,MATCH('2020-21'!$A321,Input!$A$1:$A$395,0),MATCH('2020-21'!H$2,Input!$A$1:$EY$1,0))</f>
        <v>36.627974054748037</v>
      </c>
      <c r="I321" s="83">
        <f>INDEX(Input!$A$1:$EY$395,MATCH('2020-21'!$A321,Input!$A$1:$A$395,0),MATCH('2020-21'!I$2,Input!$A$1:$EY$1,0))</f>
        <v>1.2942100498988436</v>
      </c>
      <c r="J321" s="83">
        <f>INDEX(Input!$A$1:$EY$395,MATCH('2020-21'!$A321,Input!$A$1:$A$395,0),MATCH('2020-21'!J$2,Input!$A$1:$EY$1,0))</f>
        <v>98.266374801572383</v>
      </c>
      <c r="K321" s="83">
        <f>INDEX(Input!$A$1:$EY$395,MATCH('2020-21'!$A321,Input!$A$1:$A$395,0),MATCH('2020-21'!K$2,Input!$A$1:$EY$1,0))</f>
        <v>10.220499480615169</v>
      </c>
      <c r="L321" s="83">
        <f>INDEX(Input!$A$1:$EY$395,MATCH('2020-21'!$A321,Input!$A$1:$A$395,0),MATCH('2020-21'!L$2,Input!$A$1:$EY$1,0))</f>
        <v>0</v>
      </c>
      <c r="M321" s="83">
        <f>INDEX(Input!$A$1:$EY$395,MATCH('2020-21'!$A321,Input!$A$1:$A$395,0),MATCH('2020-21'!M$2,Input!$A$1:$EY$1,0))</f>
        <v>5.2368618962386462</v>
      </c>
      <c r="N321" s="83">
        <f>INDEX(Input!$A$1:$EY$395,MATCH('2020-21'!$A321,Input!$A$1:$A$395,0),MATCH('2020-21'!N$2,Input!$A$1:$EY$1,0))</f>
        <v>0</v>
      </c>
      <c r="O321" s="83">
        <f>INDEX(Input!$A$1:$EY$395,MATCH('2020-21'!$A321,Input!$A$1:$A$395,0),MATCH('2020-21'!O$2,Input!$A$1:$EY$1,0))</f>
        <v>4.0385910000000003</v>
      </c>
      <c r="P321" s="83">
        <f>INDEX(Input!$A$1:$EY$395,MATCH('2020-21'!$A321,Input!$A$1:$A$395,0),MATCH('2020-21'!P$2,Input!$A$1:$EY$1,0))</f>
        <v>5.2297278814638535</v>
      </c>
      <c r="Q321" s="83">
        <f>INDEX(Input!$A$1:$EY$395,MATCH('2020-21'!$A321,Input!$A$1:$A$395,0),MATCH('2020-21'!Q$2,Input!$A$1:$EY$1,0))</f>
        <v>0</v>
      </c>
      <c r="R321" s="112">
        <f>INDEX(Input!$A$1:$EY$395,MATCH('2020-21'!$A321,Input!$A$1:$A$395,0),MATCH('2020-21'!R$2,Input!$A$1:$EY$1,0))</f>
        <v>160.91423916453692</v>
      </c>
      <c r="S321" s="128">
        <f>INDEX(Input!$A$1:$EY$395,MATCH('2020-21'!$A321,Input!$A$1:$A$395,0),MATCH('2020-21'!S$2,Input!$A$1:$EY$1,0))</f>
        <v>7.0107676322540335</v>
      </c>
      <c r="V321" s="100"/>
    </row>
    <row r="322" spans="1:22" ht="16.2" x14ac:dyDescent="0.3">
      <c r="A322" s="120" t="str">
        <f>INDEX(Input!$A$1:$A$395,MATCH('2020-21'!$B322,Input!$B$1:$B$395,0))</f>
        <v>R341</v>
      </c>
      <c r="B322" s="120" t="s">
        <v>1540</v>
      </c>
      <c r="C322" s="120" t="str">
        <f>INDEX(Input!$C$1:$C$395,MATCH('2020-21'!$B322,Input!$B$1:$B$395,0))</f>
        <v>E08000008</v>
      </c>
      <c r="D322" s="46">
        <f>INDEX(Input!$EY$1:$EY$395,MATCH('2020-21'!$B322,Input!$B$1:$B$395,0))</f>
        <v>1</v>
      </c>
      <c r="E322" s="163"/>
      <c r="F322" s="120" t="str">
        <f>INDEX(Input!$D$1:$D$395,MATCH('2020-21'!$B322,Input!$B$1:$B$395,0))</f>
        <v>Tameside</v>
      </c>
      <c r="G322" s="112">
        <f>INDEX(Input!$A$1:$EY$395,MATCH('2020-21'!$A322,Input!$A$1:$A$395,0),MATCH('2020-21'!G$2,Input!$A$1:$EY$1,0))</f>
        <v>177.71347121968978</v>
      </c>
      <c r="H322" s="83">
        <f>INDEX(Input!$A$1:$EY$395,MATCH('2020-21'!$A322,Input!$A$1:$A$395,0),MATCH('2020-21'!H$2,Input!$A$1:$EY$1,0))</f>
        <v>69.751014202070479</v>
      </c>
      <c r="I322" s="83">
        <f>INDEX(Input!$A$1:$EY$395,MATCH('2020-21'!$A322,Input!$A$1:$A$395,0),MATCH('2020-21'!I$2,Input!$A$1:$EY$1,0))</f>
        <v>2.2564390765261253</v>
      </c>
      <c r="J322" s="83">
        <f>INDEX(Input!$A$1:$EY$395,MATCH('2020-21'!$A322,Input!$A$1:$A$395,0),MATCH('2020-21'!J$2,Input!$A$1:$EY$1,0))</f>
        <v>88.343673055827026</v>
      </c>
      <c r="K322" s="83">
        <f>INDEX(Input!$A$1:$EY$395,MATCH('2020-21'!$A322,Input!$A$1:$A$395,0),MATCH('2020-21'!K$2,Input!$A$1:$EY$1,0))</f>
        <v>8.9717302929235245</v>
      </c>
      <c r="L322" s="83">
        <f>INDEX(Input!$A$1:$EY$395,MATCH('2020-21'!$A322,Input!$A$1:$A$395,0),MATCH('2020-21'!L$2,Input!$A$1:$EY$1,0))</f>
        <v>0</v>
      </c>
      <c r="M322" s="83">
        <f>INDEX(Input!$A$1:$EY$395,MATCH('2020-21'!$A322,Input!$A$1:$A$395,0),MATCH('2020-21'!M$2,Input!$A$1:$EY$1,0))</f>
        <v>12.215146364911227</v>
      </c>
      <c r="N322" s="83">
        <f>INDEX(Input!$A$1:$EY$395,MATCH('2020-21'!$A322,Input!$A$1:$A$395,0),MATCH('2020-21'!N$2,Input!$A$1:$EY$1,0))</f>
        <v>0</v>
      </c>
      <c r="O322" s="83">
        <f>INDEX(Input!$A$1:$EY$395,MATCH('2020-21'!$A322,Input!$A$1:$A$395,0),MATCH('2020-21'!O$2,Input!$A$1:$EY$1,0))</f>
        <v>7.1970429999999999</v>
      </c>
      <c r="P322" s="83">
        <f>INDEX(Input!$A$1:$EY$395,MATCH('2020-21'!$A322,Input!$A$1:$A$395,0),MATCH('2020-21'!P$2,Input!$A$1:$EY$1,0))</f>
        <v>1.3836504550104518</v>
      </c>
      <c r="Q322" s="83">
        <f>INDEX(Input!$A$1:$EY$395,MATCH('2020-21'!$A322,Input!$A$1:$A$395,0),MATCH('2020-21'!Q$2,Input!$A$1:$EY$1,0))</f>
        <v>0</v>
      </c>
      <c r="R322" s="112">
        <f>INDEX(Input!$A$1:$EY$395,MATCH('2020-21'!$A322,Input!$A$1:$A$395,0),MATCH('2020-21'!R$2,Input!$A$1:$EY$1,0))</f>
        <v>190.11869644726877</v>
      </c>
      <c r="S322" s="128">
        <f>INDEX(Input!$A$1:$EY$395,MATCH('2020-21'!$A322,Input!$A$1:$A$395,0),MATCH('2020-21'!S$2,Input!$A$1:$EY$1,0))</f>
        <v>6.9804641946606516</v>
      </c>
      <c r="V322" s="100"/>
    </row>
    <row r="323" spans="1:22" ht="16.2" x14ac:dyDescent="0.3">
      <c r="A323" s="120" t="str">
        <f>INDEX(Input!$A$1:$A$395,MATCH('2020-21'!$B323,Input!$B$1:$B$395,0))</f>
        <v>R261</v>
      </c>
      <c r="B323" s="120" t="s">
        <v>1069</v>
      </c>
      <c r="C323" s="120" t="str">
        <f>INDEX(Input!$C$1:$C$395,MATCH('2020-21'!$B323,Input!$B$1:$B$395,0))</f>
        <v>E07000199</v>
      </c>
      <c r="D323" s="46">
        <f>INDEX(Input!$EY$1:$EY$395,MATCH('2020-21'!$B323,Input!$B$1:$B$395,0))</f>
        <v>1</v>
      </c>
      <c r="E323" s="163"/>
      <c r="F323" s="120" t="str">
        <f>INDEX(Input!$D$1:$D$395,MATCH('2020-21'!$B323,Input!$B$1:$B$395,0))</f>
        <v>Tamworth</v>
      </c>
      <c r="G323" s="112">
        <f>INDEX(Input!$A$1:$EY$395,MATCH('2020-21'!$A323,Input!$A$1:$A$395,0),MATCH('2020-21'!G$2,Input!$A$1:$EY$1,0))</f>
        <v>6.746127406087413</v>
      </c>
      <c r="H323" s="83">
        <f>INDEX(Input!$A$1:$EY$395,MATCH('2020-21'!$A323,Input!$A$1:$A$395,0),MATCH('2020-21'!H$2,Input!$A$1:$EY$1,0))</f>
        <v>2.5260416014838927</v>
      </c>
      <c r="I323" s="83">
        <f>INDEX(Input!$A$1:$EY$395,MATCH('2020-21'!$A323,Input!$A$1:$A$395,0),MATCH('2020-21'!I$2,Input!$A$1:$EY$1,0))</f>
        <v>9.3727702208011951E-2</v>
      </c>
      <c r="J323" s="83">
        <f>INDEX(Input!$A$1:$EY$395,MATCH('2020-21'!$A323,Input!$A$1:$A$395,0),MATCH('2020-21'!J$2,Input!$A$1:$EY$1,0))</f>
        <v>3.937008502589936</v>
      </c>
      <c r="K323" s="83">
        <f>INDEX(Input!$A$1:$EY$395,MATCH('2020-21'!$A323,Input!$A$1:$A$395,0),MATCH('2020-21'!K$2,Input!$A$1:$EY$1,0))</f>
        <v>0</v>
      </c>
      <c r="L323" s="83">
        <f>INDEX(Input!$A$1:$EY$395,MATCH('2020-21'!$A323,Input!$A$1:$A$395,0),MATCH('2020-21'!L$2,Input!$A$1:$EY$1,0))</f>
        <v>7.4365018929270998E-2</v>
      </c>
      <c r="M323" s="83">
        <f>INDEX(Input!$A$1:$EY$395,MATCH('2020-21'!$A323,Input!$A$1:$A$395,0),MATCH('2020-21'!M$2,Input!$A$1:$EY$1,0))</f>
        <v>0</v>
      </c>
      <c r="N323" s="83">
        <f>INDEX(Input!$A$1:$EY$395,MATCH('2020-21'!$A323,Input!$A$1:$A$395,0),MATCH('2020-21'!N$2,Input!$A$1:$EY$1,0))</f>
        <v>0</v>
      </c>
      <c r="O323" s="83">
        <f>INDEX(Input!$A$1:$EY$395,MATCH('2020-21'!$A323,Input!$A$1:$A$395,0),MATCH('2020-21'!O$2,Input!$A$1:$EY$1,0))</f>
        <v>0</v>
      </c>
      <c r="P323" s="83">
        <f>INDEX(Input!$A$1:$EY$395,MATCH('2020-21'!$A323,Input!$A$1:$A$395,0),MATCH('2020-21'!P$2,Input!$A$1:$EY$1,0))</f>
        <v>0.6503795451660157</v>
      </c>
      <c r="Q323" s="83">
        <f>INDEX(Input!$A$1:$EY$395,MATCH('2020-21'!$A323,Input!$A$1:$A$395,0),MATCH('2020-21'!Q$2,Input!$A$1:$EY$1,0))</f>
        <v>0</v>
      </c>
      <c r="R323" s="112">
        <f>INDEX(Input!$A$1:$EY$395,MATCH('2020-21'!$A323,Input!$A$1:$A$395,0),MATCH('2020-21'!R$2,Input!$A$1:$EY$1,0))</f>
        <v>7.2815223703771279</v>
      </c>
      <c r="S323" s="128">
        <f>INDEX(Input!$A$1:$EY$395,MATCH('2020-21'!$A323,Input!$A$1:$A$395,0),MATCH('2020-21'!S$2,Input!$A$1:$EY$1,0))</f>
        <v>7.9363304613339736</v>
      </c>
      <c r="V323" s="100"/>
    </row>
    <row r="324" spans="1:22" ht="16.2" x14ac:dyDescent="0.3">
      <c r="A324" s="120" t="str">
        <f>INDEX(Input!$A$1:$A$395,MATCH('2020-21'!$B324,Input!$B$1:$B$395,0))</f>
        <v>R277</v>
      </c>
      <c r="B324" s="120" t="s">
        <v>1029</v>
      </c>
      <c r="C324" s="120" t="str">
        <f>INDEX(Input!$C$1:$C$395,MATCH('2020-21'!$B324,Input!$B$1:$B$395,0))</f>
        <v>E07000215</v>
      </c>
      <c r="D324" s="46">
        <f>INDEX(Input!$EY$1:$EY$395,MATCH('2020-21'!$B324,Input!$B$1:$B$395,0))</f>
        <v>1</v>
      </c>
      <c r="E324" s="163"/>
      <c r="F324" s="120" t="str">
        <f>INDEX(Input!$D$1:$D$395,MATCH('2020-21'!$B324,Input!$B$1:$B$395,0))</f>
        <v>Tandridge</v>
      </c>
      <c r="G324" s="112">
        <f>INDEX(Input!$A$1:$EY$395,MATCH('2020-21'!$A324,Input!$A$1:$A$395,0),MATCH('2020-21'!G$2,Input!$A$1:$EY$1,0))</f>
        <v>10.721778636843334</v>
      </c>
      <c r="H324" s="83">
        <f>INDEX(Input!$A$1:$EY$395,MATCH('2020-21'!$A324,Input!$A$1:$A$395,0),MATCH('2020-21'!H$2,Input!$A$1:$EY$1,0))</f>
        <v>1.4591605652836463</v>
      </c>
      <c r="I324" s="83">
        <f>INDEX(Input!$A$1:$EY$395,MATCH('2020-21'!$A324,Input!$A$1:$A$395,0),MATCH('2020-21'!I$2,Input!$A$1:$EY$1,0))</f>
        <v>5.8483389390126102E-2</v>
      </c>
      <c r="J324" s="83">
        <f>INDEX(Input!$A$1:$EY$395,MATCH('2020-21'!$A324,Input!$A$1:$A$395,0),MATCH('2020-21'!J$2,Input!$A$1:$EY$1,0))</f>
        <v>8.4213394564019364</v>
      </c>
      <c r="K324" s="83">
        <f>INDEX(Input!$A$1:$EY$395,MATCH('2020-21'!$A324,Input!$A$1:$A$395,0),MATCH('2020-21'!K$2,Input!$A$1:$EY$1,0))</f>
        <v>0</v>
      </c>
      <c r="L324" s="83">
        <f>INDEX(Input!$A$1:$EY$395,MATCH('2020-21'!$A324,Input!$A$1:$A$395,0),MATCH('2020-21'!L$2,Input!$A$1:$EY$1,0))</f>
        <v>0.11733209205943619</v>
      </c>
      <c r="M324" s="83">
        <f>INDEX(Input!$A$1:$EY$395,MATCH('2020-21'!$A324,Input!$A$1:$A$395,0),MATCH('2020-21'!M$2,Input!$A$1:$EY$1,0))</f>
        <v>0</v>
      </c>
      <c r="N324" s="83">
        <f>INDEX(Input!$A$1:$EY$395,MATCH('2020-21'!$A324,Input!$A$1:$A$395,0),MATCH('2020-21'!N$2,Input!$A$1:$EY$1,0))</f>
        <v>0</v>
      </c>
      <c r="O324" s="83">
        <f>INDEX(Input!$A$1:$EY$395,MATCH('2020-21'!$A324,Input!$A$1:$A$395,0),MATCH('2020-21'!O$2,Input!$A$1:$EY$1,0))</f>
        <v>0</v>
      </c>
      <c r="P324" s="83">
        <f>INDEX(Input!$A$1:$EY$395,MATCH('2020-21'!$A324,Input!$A$1:$A$395,0),MATCH('2020-21'!P$2,Input!$A$1:$EY$1,0))</f>
        <v>0.98944675490674427</v>
      </c>
      <c r="Q324" s="83">
        <f>INDEX(Input!$A$1:$EY$395,MATCH('2020-21'!$A324,Input!$A$1:$A$395,0),MATCH('2020-21'!Q$2,Input!$A$1:$EY$1,0))</f>
        <v>0</v>
      </c>
      <c r="R324" s="112">
        <f>INDEX(Input!$A$1:$EY$395,MATCH('2020-21'!$A324,Input!$A$1:$A$395,0),MATCH('2020-21'!R$2,Input!$A$1:$EY$1,0))</f>
        <v>11.045762258041886</v>
      </c>
      <c r="S324" s="128">
        <f>INDEX(Input!$A$1:$EY$395,MATCH('2020-21'!$A324,Input!$A$1:$A$395,0),MATCH('2020-21'!S$2,Input!$A$1:$EY$1,0))</f>
        <v>3.0217339134874788</v>
      </c>
      <c r="V324" s="100"/>
    </row>
    <row r="325" spans="1:22" ht="16.2" x14ac:dyDescent="0.3">
      <c r="A325" s="120" t="str">
        <f>INDEX(Input!$A$1:$A$395,MATCH('2020-21'!$B325,Input!$B$1:$B$395,0))</f>
        <v>R66</v>
      </c>
      <c r="B325" s="120" t="s">
        <v>1345</v>
      </c>
      <c r="C325" s="120" t="str">
        <f>INDEX(Input!$C$1:$C$395,MATCH('2020-21'!$B325,Input!$B$1:$B$395,0))</f>
        <v>E07000045</v>
      </c>
      <c r="D325" s="46">
        <f>INDEX(Input!$EY$1:$EY$395,MATCH('2020-21'!$B325,Input!$B$1:$B$395,0))</f>
        <v>1</v>
      </c>
      <c r="E325" s="163"/>
      <c r="F325" s="120" t="str">
        <f>INDEX(Input!$D$1:$D$395,MATCH('2020-21'!$B325,Input!$B$1:$B$395,0))</f>
        <v>Teignbridge</v>
      </c>
      <c r="G325" s="112">
        <f>INDEX(Input!$A$1:$EY$395,MATCH('2020-21'!$A325,Input!$A$1:$A$395,0),MATCH('2020-21'!G$2,Input!$A$1:$EY$1,0))</f>
        <v>14.486439296996837</v>
      </c>
      <c r="H325" s="83">
        <f>INDEX(Input!$A$1:$EY$395,MATCH('2020-21'!$A325,Input!$A$1:$A$395,0),MATCH('2020-21'!H$2,Input!$A$1:$EY$1,0))</f>
        <v>3.3937948746964199</v>
      </c>
      <c r="I325" s="83">
        <f>INDEX(Input!$A$1:$EY$395,MATCH('2020-21'!$A325,Input!$A$1:$A$395,0),MATCH('2020-21'!I$2,Input!$A$1:$EY$1,0))</f>
        <v>0.13602384267320322</v>
      </c>
      <c r="J325" s="83">
        <f>INDEX(Input!$A$1:$EY$395,MATCH('2020-21'!$A325,Input!$A$1:$A$395,0),MATCH('2020-21'!J$2,Input!$A$1:$EY$1,0))</f>
        <v>8.4749246620690428</v>
      </c>
      <c r="K325" s="83">
        <f>INDEX(Input!$A$1:$EY$395,MATCH('2020-21'!$A325,Input!$A$1:$A$395,0),MATCH('2020-21'!K$2,Input!$A$1:$EY$1,0))</f>
        <v>0</v>
      </c>
      <c r="L325" s="83">
        <f>INDEX(Input!$A$1:$EY$395,MATCH('2020-21'!$A325,Input!$A$1:$A$395,0),MATCH('2020-21'!L$2,Input!$A$1:$EY$1,0))</f>
        <v>0.30594297692252431</v>
      </c>
      <c r="M325" s="83">
        <f>INDEX(Input!$A$1:$EY$395,MATCH('2020-21'!$A325,Input!$A$1:$A$395,0),MATCH('2020-21'!M$2,Input!$A$1:$EY$1,0))</f>
        <v>0</v>
      </c>
      <c r="N325" s="83">
        <f>INDEX(Input!$A$1:$EY$395,MATCH('2020-21'!$A325,Input!$A$1:$A$395,0),MATCH('2020-21'!N$2,Input!$A$1:$EY$1,0))</f>
        <v>0</v>
      </c>
      <c r="O325" s="83">
        <f>INDEX(Input!$A$1:$EY$395,MATCH('2020-21'!$A325,Input!$A$1:$A$395,0),MATCH('2020-21'!O$2,Input!$A$1:$EY$1,0))</f>
        <v>0</v>
      </c>
      <c r="P325" s="83">
        <f>INDEX(Input!$A$1:$EY$395,MATCH('2020-21'!$A325,Input!$A$1:$A$395,0),MATCH('2020-21'!P$2,Input!$A$1:$EY$1,0))</f>
        <v>2.2438808975862758</v>
      </c>
      <c r="Q325" s="83">
        <f>INDEX(Input!$A$1:$EY$395,MATCH('2020-21'!$A325,Input!$A$1:$A$395,0),MATCH('2020-21'!Q$2,Input!$A$1:$EY$1,0))</f>
        <v>4.8200214991080674E-2</v>
      </c>
      <c r="R325" s="112">
        <f>INDEX(Input!$A$1:$EY$395,MATCH('2020-21'!$A325,Input!$A$1:$A$395,0),MATCH('2020-21'!R$2,Input!$A$1:$EY$1,0))</f>
        <v>14.602767468938548</v>
      </c>
      <c r="S325" s="128">
        <f>INDEX(Input!$A$1:$EY$395,MATCH('2020-21'!$A325,Input!$A$1:$A$395,0),MATCH('2020-21'!S$2,Input!$A$1:$EY$1,0))</f>
        <v>0.80301425047786257</v>
      </c>
      <c r="V325" s="100"/>
    </row>
    <row r="326" spans="1:22" ht="16.2" x14ac:dyDescent="0.3">
      <c r="A326" s="120" t="str">
        <f>INDEX(Input!$A$1:$A$395,MATCH('2020-21'!$B326,Input!$B$1:$B$395,0))</f>
        <v>R662</v>
      </c>
      <c r="B326" s="120" t="s">
        <v>1623</v>
      </c>
      <c r="C326" s="120" t="str">
        <f>INDEX(Input!$C$1:$C$395,MATCH('2020-21'!$B326,Input!$B$1:$B$395,0))</f>
        <v>E06000020</v>
      </c>
      <c r="D326" s="46">
        <f>INDEX(Input!$EY$1:$EY$395,MATCH('2020-21'!$B326,Input!$B$1:$B$395,0))</f>
        <v>1</v>
      </c>
      <c r="E326" s="163"/>
      <c r="F326" s="120" t="str">
        <f>INDEX(Input!$D$1:$D$395,MATCH('2020-21'!$B326,Input!$B$1:$B$395,0))</f>
        <v>Telford And Wrekin</v>
      </c>
      <c r="G326" s="112">
        <f>INDEX(Input!$A$1:$EY$395,MATCH('2020-21'!$A326,Input!$A$1:$A$395,0),MATCH('2020-21'!G$2,Input!$A$1:$EY$1,0))</f>
        <v>130.18735229804614</v>
      </c>
      <c r="H326" s="83">
        <f>INDEX(Input!$A$1:$EY$395,MATCH('2020-21'!$A326,Input!$A$1:$A$395,0),MATCH('2020-21'!H$2,Input!$A$1:$EY$1,0))</f>
        <v>48.712036802383381</v>
      </c>
      <c r="I326" s="83">
        <f>INDEX(Input!$A$1:$EY$395,MATCH('2020-21'!$A326,Input!$A$1:$A$395,0),MATCH('2020-21'!I$2,Input!$A$1:$EY$1,0))</f>
        <v>1.5527235278966518</v>
      </c>
      <c r="J326" s="83">
        <f>INDEX(Input!$A$1:$EY$395,MATCH('2020-21'!$A326,Input!$A$1:$A$395,0),MATCH('2020-21'!J$2,Input!$A$1:$EY$1,0))</f>
        <v>63.961982346364074</v>
      </c>
      <c r="K326" s="83">
        <f>INDEX(Input!$A$1:$EY$395,MATCH('2020-21'!$A326,Input!$A$1:$A$395,0),MATCH('2020-21'!K$2,Input!$A$1:$EY$1,0))</f>
        <v>6.5641168128365655</v>
      </c>
      <c r="L326" s="83">
        <f>INDEX(Input!$A$1:$EY$395,MATCH('2020-21'!$A326,Input!$A$1:$A$395,0),MATCH('2020-21'!L$2,Input!$A$1:$EY$1,0))</f>
        <v>0</v>
      </c>
      <c r="M326" s="83">
        <f>INDEX(Input!$A$1:$EY$395,MATCH('2020-21'!$A326,Input!$A$1:$A$395,0),MATCH('2020-21'!M$2,Input!$A$1:$EY$1,0))</f>
        <v>7.5935293849214718</v>
      </c>
      <c r="N326" s="83">
        <f>INDEX(Input!$A$1:$EY$395,MATCH('2020-21'!$A326,Input!$A$1:$A$395,0),MATCH('2020-21'!N$2,Input!$A$1:$EY$1,0))</f>
        <v>0</v>
      </c>
      <c r="O326" s="83">
        <f>INDEX(Input!$A$1:$EY$395,MATCH('2020-21'!$A326,Input!$A$1:$A$395,0),MATCH('2020-21'!O$2,Input!$A$1:$EY$1,0))</f>
        <v>4.7375290000000003</v>
      </c>
      <c r="P326" s="83">
        <f>INDEX(Input!$A$1:$EY$395,MATCH('2020-21'!$A326,Input!$A$1:$A$395,0),MATCH('2020-21'!P$2,Input!$A$1:$EY$1,0))</f>
        <v>6.3424752700846065</v>
      </c>
      <c r="Q326" s="83">
        <f>INDEX(Input!$A$1:$EY$395,MATCH('2020-21'!$A326,Input!$A$1:$A$395,0),MATCH('2020-21'!Q$2,Input!$A$1:$EY$1,0))</f>
        <v>0</v>
      </c>
      <c r="R326" s="112">
        <f>INDEX(Input!$A$1:$EY$395,MATCH('2020-21'!$A326,Input!$A$1:$A$395,0),MATCH('2020-21'!R$2,Input!$A$1:$EY$1,0))</f>
        <v>139.46439314448676</v>
      </c>
      <c r="S326" s="128">
        <f>INDEX(Input!$A$1:$EY$395,MATCH('2020-21'!$A326,Input!$A$1:$A$395,0),MATCH('2020-21'!S$2,Input!$A$1:$EY$1,0))</f>
        <v>7.1259155998518953</v>
      </c>
      <c r="V326" s="100"/>
    </row>
    <row r="327" spans="1:22" ht="16.2" x14ac:dyDescent="0.3">
      <c r="A327" s="120" t="str">
        <f>INDEX(Input!$A$1:$A$395,MATCH('2020-21'!$B327,Input!$B$1:$B$395,0))</f>
        <v>R105</v>
      </c>
      <c r="B327" s="120" t="s">
        <v>1297</v>
      </c>
      <c r="C327" s="120" t="str">
        <f>INDEX(Input!$C$1:$C$395,MATCH('2020-21'!$B327,Input!$B$1:$B$395,0))</f>
        <v>E07000076</v>
      </c>
      <c r="D327" s="46">
        <f>INDEX(Input!$EY$1:$EY$395,MATCH('2020-21'!$B327,Input!$B$1:$B$395,0))</f>
        <v>1</v>
      </c>
      <c r="E327" s="163"/>
      <c r="F327" s="120" t="str">
        <f>INDEX(Input!$D$1:$D$395,MATCH('2020-21'!$B327,Input!$B$1:$B$395,0))</f>
        <v>Tendring</v>
      </c>
      <c r="G327" s="112">
        <f>INDEX(Input!$A$1:$EY$395,MATCH('2020-21'!$A327,Input!$A$1:$A$395,0),MATCH('2020-21'!G$2,Input!$A$1:$EY$1,0))</f>
        <v>14.701648663488813</v>
      </c>
      <c r="H327" s="83">
        <f>INDEX(Input!$A$1:$EY$395,MATCH('2020-21'!$A327,Input!$A$1:$A$395,0),MATCH('2020-21'!H$2,Input!$A$1:$EY$1,0))</f>
        <v>5.4877187050227603</v>
      </c>
      <c r="I327" s="83">
        <f>INDEX(Input!$A$1:$EY$395,MATCH('2020-21'!$A327,Input!$A$1:$A$395,0),MATCH('2020-21'!I$2,Input!$A$1:$EY$1,0))</f>
        <v>0.20276252751736412</v>
      </c>
      <c r="J327" s="83">
        <f>INDEX(Input!$A$1:$EY$395,MATCH('2020-21'!$A327,Input!$A$1:$A$395,0),MATCH('2020-21'!J$2,Input!$A$1:$EY$1,0))</f>
        <v>8.0252227586847322</v>
      </c>
      <c r="K327" s="83">
        <f>INDEX(Input!$A$1:$EY$395,MATCH('2020-21'!$A327,Input!$A$1:$A$395,0),MATCH('2020-21'!K$2,Input!$A$1:$EY$1,0))</f>
        <v>0</v>
      </c>
      <c r="L327" s="83">
        <f>INDEX(Input!$A$1:$EY$395,MATCH('2020-21'!$A327,Input!$A$1:$A$395,0),MATCH('2020-21'!L$2,Input!$A$1:$EY$1,0))</f>
        <v>0.31004436147490316</v>
      </c>
      <c r="M327" s="83">
        <f>INDEX(Input!$A$1:$EY$395,MATCH('2020-21'!$A327,Input!$A$1:$A$395,0),MATCH('2020-21'!M$2,Input!$A$1:$EY$1,0))</f>
        <v>0</v>
      </c>
      <c r="N327" s="83">
        <f>INDEX(Input!$A$1:$EY$395,MATCH('2020-21'!$A327,Input!$A$1:$A$395,0),MATCH('2020-21'!N$2,Input!$A$1:$EY$1,0))</f>
        <v>0</v>
      </c>
      <c r="O327" s="83">
        <f>INDEX(Input!$A$1:$EY$395,MATCH('2020-21'!$A327,Input!$A$1:$A$395,0),MATCH('2020-21'!O$2,Input!$A$1:$EY$1,0))</f>
        <v>0</v>
      </c>
      <c r="P327" s="83">
        <f>INDEX(Input!$A$1:$EY$395,MATCH('2020-21'!$A327,Input!$A$1:$A$395,0),MATCH('2020-21'!P$2,Input!$A$1:$EY$1,0))</f>
        <v>1.5137493611635189</v>
      </c>
      <c r="Q327" s="83">
        <f>INDEX(Input!$A$1:$EY$395,MATCH('2020-21'!$A327,Input!$A$1:$A$395,0),MATCH('2020-21'!Q$2,Input!$A$1:$EY$1,0))</f>
        <v>0</v>
      </c>
      <c r="R327" s="112">
        <f>INDEX(Input!$A$1:$EY$395,MATCH('2020-21'!$A327,Input!$A$1:$A$395,0),MATCH('2020-21'!R$2,Input!$A$1:$EY$1,0))</f>
        <v>15.53949771386328</v>
      </c>
      <c r="S327" s="128">
        <f>INDEX(Input!$A$1:$EY$395,MATCH('2020-21'!$A327,Input!$A$1:$A$395,0),MATCH('2020-21'!S$2,Input!$A$1:$EY$1,0))</f>
        <v>5.6990142367858709</v>
      </c>
      <c r="V327" s="100"/>
    </row>
    <row r="328" spans="1:22" ht="16.2" x14ac:dyDescent="0.3">
      <c r="A328" s="120" t="str">
        <f>INDEX(Input!$A$1:$A$395,MATCH('2020-21'!$B328,Input!$B$1:$B$395,0))</f>
        <v>R125</v>
      </c>
      <c r="B328" s="120" t="s">
        <v>1257</v>
      </c>
      <c r="C328" s="120" t="str">
        <f>INDEX(Input!$C$1:$C$395,MATCH('2020-21'!$B328,Input!$B$1:$B$395,0))</f>
        <v>E07000093</v>
      </c>
      <c r="D328" s="46">
        <f>INDEX(Input!$EY$1:$EY$395,MATCH('2020-21'!$B328,Input!$B$1:$B$395,0))</f>
        <v>1</v>
      </c>
      <c r="E328" s="163"/>
      <c r="F328" s="120" t="str">
        <f>INDEX(Input!$D$1:$D$395,MATCH('2020-21'!$B328,Input!$B$1:$B$395,0))</f>
        <v>Test Valley</v>
      </c>
      <c r="G328" s="112">
        <f>INDEX(Input!$A$1:$EY$395,MATCH('2020-21'!$A328,Input!$A$1:$A$395,0),MATCH('2020-21'!G$2,Input!$A$1:$EY$1,0))</f>
        <v>13.478600284000077</v>
      </c>
      <c r="H328" s="83">
        <f>INDEX(Input!$A$1:$EY$395,MATCH('2020-21'!$A328,Input!$A$1:$A$395,0),MATCH('2020-21'!H$2,Input!$A$1:$EY$1,0))</f>
        <v>2.3812811310105966</v>
      </c>
      <c r="I328" s="83">
        <f>INDEX(Input!$A$1:$EY$395,MATCH('2020-21'!$A328,Input!$A$1:$A$395,0),MATCH('2020-21'!I$2,Input!$A$1:$EY$1,0))</f>
        <v>9.5442129499422712E-2</v>
      </c>
      <c r="J328" s="83">
        <f>INDEX(Input!$A$1:$EY$395,MATCH('2020-21'!$A328,Input!$A$1:$A$395,0),MATCH('2020-21'!J$2,Input!$A$1:$EY$1,0))</f>
        <v>7.2971977898081848</v>
      </c>
      <c r="K328" s="83">
        <f>INDEX(Input!$A$1:$EY$395,MATCH('2020-21'!$A328,Input!$A$1:$A$395,0),MATCH('2020-21'!K$2,Input!$A$1:$EY$1,0))</f>
        <v>0</v>
      </c>
      <c r="L328" s="83">
        <f>INDEX(Input!$A$1:$EY$395,MATCH('2020-21'!$A328,Input!$A$1:$A$395,0),MATCH('2020-21'!L$2,Input!$A$1:$EY$1,0))</f>
        <v>0.36531310069332612</v>
      </c>
      <c r="M328" s="83">
        <f>INDEX(Input!$A$1:$EY$395,MATCH('2020-21'!$A328,Input!$A$1:$A$395,0),MATCH('2020-21'!M$2,Input!$A$1:$EY$1,0))</f>
        <v>0</v>
      </c>
      <c r="N328" s="83">
        <f>INDEX(Input!$A$1:$EY$395,MATCH('2020-21'!$A328,Input!$A$1:$A$395,0),MATCH('2020-21'!N$2,Input!$A$1:$EY$1,0))</f>
        <v>0</v>
      </c>
      <c r="O328" s="83">
        <f>INDEX(Input!$A$1:$EY$395,MATCH('2020-21'!$A328,Input!$A$1:$A$395,0),MATCH('2020-21'!O$2,Input!$A$1:$EY$1,0))</f>
        <v>0</v>
      </c>
      <c r="P328" s="83">
        <f>INDEX(Input!$A$1:$EY$395,MATCH('2020-21'!$A328,Input!$A$1:$A$395,0),MATCH('2020-21'!P$2,Input!$A$1:$EY$1,0))</f>
        <v>3.5608249886738887</v>
      </c>
      <c r="Q328" s="83">
        <f>INDEX(Input!$A$1:$EY$395,MATCH('2020-21'!$A328,Input!$A$1:$A$395,0),MATCH('2020-21'!Q$2,Input!$A$1:$EY$1,0))</f>
        <v>0</v>
      </c>
      <c r="R328" s="112">
        <f>INDEX(Input!$A$1:$EY$395,MATCH('2020-21'!$A328,Input!$A$1:$A$395,0),MATCH('2020-21'!R$2,Input!$A$1:$EY$1,0))</f>
        <v>13.700059139685418</v>
      </c>
      <c r="S328" s="128">
        <f>INDEX(Input!$A$1:$EY$395,MATCH('2020-21'!$A328,Input!$A$1:$A$395,0),MATCH('2020-21'!S$2,Input!$A$1:$EY$1,0))</f>
        <v>1.6430404568657409</v>
      </c>
      <c r="V328" s="100"/>
    </row>
    <row r="329" spans="1:22" ht="16.2" x14ac:dyDescent="0.3">
      <c r="A329" s="120" t="str">
        <f>INDEX(Input!$A$1:$A$395,MATCH('2020-21'!$B329,Input!$B$1:$B$395,0))</f>
        <v>R113</v>
      </c>
      <c r="B329" s="120" t="s">
        <v>1289</v>
      </c>
      <c r="C329" s="120" t="str">
        <f>INDEX(Input!$C$1:$C$395,MATCH('2020-21'!$B329,Input!$B$1:$B$395,0))</f>
        <v>E07000083</v>
      </c>
      <c r="D329" s="46">
        <f>INDEX(Input!$EY$1:$EY$395,MATCH('2020-21'!$B329,Input!$B$1:$B$395,0))</f>
        <v>1</v>
      </c>
      <c r="E329" s="163"/>
      <c r="F329" s="120" t="str">
        <f>INDEX(Input!$D$1:$D$395,MATCH('2020-21'!$B329,Input!$B$1:$B$395,0))</f>
        <v>Tewkesbury</v>
      </c>
      <c r="G329" s="112">
        <f>INDEX(Input!$A$1:$EY$395,MATCH('2020-21'!$A329,Input!$A$1:$A$395,0),MATCH('2020-21'!G$2,Input!$A$1:$EY$1,0))</f>
        <v>9.3138618165247085</v>
      </c>
      <c r="H329" s="83">
        <f>INDEX(Input!$A$1:$EY$395,MATCH('2020-21'!$A329,Input!$A$1:$A$395,0),MATCH('2020-21'!H$2,Input!$A$1:$EY$1,0))</f>
        <v>1.8693913671010072</v>
      </c>
      <c r="I329" s="83">
        <f>INDEX(Input!$A$1:$EY$395,MATCH('2020-21'!$A329,Input!$A$1:$A$395,0),MATCH('2020-21'!I$2,Input!$A$1:$EY$1,0))</f>
        <v>7.3997351534875105E-2</v>
      </c>
      <c r="J329" s="83">
        <f>INDEX(Input!$A$1:$EY$395,MATCH('2020-21'!$A329,Input!$A$1:$A$395,0),MATCH('2020-21'!J$2,Input!$A$1:$EY$1,0))</f>
        <v>3.9749972597103826</v>
      </c>
      <c r="K329" s="83">
        <f>INDEX(Input!$A$1:$EY$395,MATCH('2020-21'!$A329,Input!$A$1:$A$395,0),MATCH('2020-21'!K$2,Input!$A$1:$EY$1,0))</f>
        <v>0</v>
      </c>
      <c r="L329" s="83">
        <f>INDEX(Input!$A$1:$EY$395,MATCH('2020-21'!$A329,Input!$A$1:$A$395,0),MATCH('2020-21'!L$2,Input!$A$1:$EY$1,0))</f>
        <v>0.44407394513904996</v>
      </c>
      <c r="M329" s="83">
        <f>INDEX(Input!$A$1:$EY$395,MATCH('2020-21'!$A329,Input!$A$1:$A$395,0),MATCH('2020-21'!M$2,Input!$A$1:$EY$1,0))</f>
        <v>0</v>
      </c>
      <c r="N329" s="83">
        <f>INDEX(Input!$A$1:$EY$395,MATCH('2020-21'!$A329,Input!$A$1:$A$395,0),MATCH('2020-21'!N$2,Input!$A$1:$EY$1,0))</f>
        <v>0</v>
      </c>
      <c r="O329" s="83">
        <f>INDEX(Input!$A$1:$EY$395,MATCH('2020-21'!$A329,Input!$A$1:$A$395,0),MATCH('2020-21'!O$2,Input!$A$1:$EY$1,0))</f>
        <v>0</v>
      </c>
      <c r="P329" s="83">
        <f>INDEX(Input!$A$1:$EY$395,MATCH('2020-21'!$A329,Input!$A$1:$A$395,0),MATCH('2020-21'!P$2,Input!$A$1:$EY$1,0))</f>
        <v>3.7627559908975967</v>
      </c>
      <c r="Q329" s="83">
        <f>INDEX(Input!$A$1:$EY$395,MATCH('2020-21'!$A329,Input!$A$1:$A$395,0),MATCH('2020-21'!Q$2,Input!$A$1:$EY$1,0))</f>
        <v>1.3778562717075102E-2</v>
      </c>
      <c r="R329" s="112">
        <f>INDEX(Input!$A$1:$EY$395,MATCH('2020-21'!$A329,Input!$A$1:$A$395,0),MATCH('2020-21'!R$2,Input!$A$1:$EY$1,0))</f>
        <v>10.138994477099988</v>
      </c>
      <c r="S329" s="128">
        <f>INDEX(Input!$A$1:$EY$395,MATCH('2020-21'!$A329,Input!$A$1:$A$395,0),MATCH('2020-21'!S$2,Input!$A$1:$EY$1,0))</f>
        <v>8.8591894192731502</v>
      </c>
      <c r="V329" s="100"/>
    </row>
    <row r="330" spans="1:22" ht="16.2" x14ac:dyDescent="0.3">
      <c r="A330" s="120" t="str">
        <f>INDEX(Input!$A$1:$A$395,MATCH('2020-21'!$B330,Input!$B$1:$B$395,0))</f>
        <v>R168</v>
      </c>
      <c r="B330" s="120" t="s">
        <v>1203</v>
      </c>
      <c r="C330" s="120" t="str">
        <f>INDEX(Input!$C$1:$C$395,MATCH('2020-21'!$B330,Input!$B$1:$B$395,0))</f>
        <v>E07000114</v>
      </c>
      <c r="D330" s="46">
        <f>INDEX(Input!$EY$1:$EY$395,MATCH('2020-21'!$B330,Input!$B$1:$B$395,0))</f>
        <v>1</v>
      </c>
      <c r="E330" s="163"/>
      <c r="F330" s="120" t="str">
        <f>INDEX(Input!$D$1:$D$395,MATCH('2020-21'!$B330,Input!$B$1:$B$395,0))</f>
        <v>Thanet</v>
      </c>
      <c r="G330" s="112">
        <f>INDEX(Input!$A$1:$EY$395,MATCH('2020-21'!$A330,Input!$A$1:$A$395,0),MATCH('2020-21'!G$2,Input!$A$1:$EY$1,0))</f>
        <v>16.037254274978327</v>
      </c>
      <c r="H330" s="83">
        <f>INDEX(Input!$A$1:$EY$395,MATCH('2020-21'!$A330,Input!$A$1:$A$395,0),MATCH('2020-21'!H$2,Input!$A$1:$EY$1,0))</f>
        <v>5.1528966111273213</v>
      </c>
      <c r="I330" s="83">
        <f>INDEX(Input!$A$1:$EY$395,MATCH('2020-21'!$A330,Input!$A$1:$A$395,0),MATCH('2020-21'!I$2,Input!$A$1:$EY$1,0))</f>
        <v>0.20255933517845418</v>
      </c>
      <c r="J330" s="83">
        <f>INDEX(Input!$A$1:$EY$395,MATCH('2020-21'!$A330,Input!$A$1:$A$395,0),MATCH('2020-21'!J$2,Input!$A$1:$EY$1,0))</f>
        <v>10.57408322950749</v>
      </c>
      <c r="K330" s="83">
        <f>INDEX(Input!$A$1:$EY$395,MATCH('2020-21'!$A330,Input!$A$1:$A$395,0),MATCH('2020-21'!K$2,Input!$A$1:$EY$1,0))</f>
        <v>0</v>
      </c>
      <c r="L330" s="83">
        <f>INDEX(Input!$A$1:$EY$395,MATCH('2020-21'!$A330,Input!$A$1:$A$395,0),MATCH('2020-21'!L$2,Input!$A$1:$EY$1,0))</f>
        <v>8.3642490434064271E-2</v>
      </c>
      <c r="M330" s="83">
        <f>INDEX(Input!$A$1:$EY$395,MATCH('2020-21'!$A330,Input!$A$1:$A$395,0),MATCH('2020-21'!M$2,Input!$A$1:$EY$1,0))</f>
        <v>0</v>
      </c>
      <c r="N330" s="83">
        <f>INDEX(Input!$A$1:$EY$395,MATCH('2020-21'!$A330,Input!$A$1:$A$395,0),MATCH('2020-21'!N$2,Input!$A$1:$EY$1,0))</f>
        <v>0</v>
      </c>
      <c r="O330" s="83">
        <f>INDEX(Input!$A$1:$EY$395,MATCH('2020-21'!$A330,Input!$A$1:$A$395,0),MATCH('2020-21'!O$2,Input!$A$1:$EY$1,0))</f>
        <v>0</v>
      </c>
      <c r="P330" s="83">
        <f>INDEX(Input!$A$1:$EY$395,MATCH('2020-21'!$A330,Input!$A$1:$A$395,0),MATCH('2020-21'!P$2,Input!$A$1:$EY$1,0))</f>
        <v>0.11820955673522297</v>
      </c>
      <c r="Q330" s="83">
        <f>INDEX(Input!$A$1:$EY$395,MATCH('2020-21'!$A330,Input!$A$1:$A$395,0),MATCH('2020-21'!Q$2,Input!$A$1:$EY$1,0))</f>
        <v>0</v>
      </c>
      <c r="R330" s="112">
        <f>INDEX(Input!$A$1:$EY$395,MATCH('2020-21'!$A330,Input!$A$1:$A$395,0),MATCH('2020-21'!R$2,Input!$A$1:$EY$1,0))</f>
        <v>16.131391222982554</v>
      </c>
      <c r="S330" s="128">
        <f>INDEX(Input!$A$1:$EY$395,MATCH('2020-21'!$A330,Input!$A$1:$A$395,0),MATCH('2020-21'!S$2,Input!$A$1:$EY$1,0))</f>
        <v>0.58698918399704425</v>
      </c>
      <c r="V330" s="100"/>
    </row>
    <row r="331" spans="1:22" ht="16.2" x14ac:dyDescent="0.3">
      <c r="A331" s="120" t="str">
        <f>INDEX(Input!$A$1:$A$395,MATCH('2020-21'!$B331,Input!$B$1:$B$395,0))</f>
        <v>R143</v>
      </c>
      <c r="B331" s="120" t="s">
        <v>1231</v>
      </c>
      <c r="C331" s="120" t="str">
        <f>INDEX(Input!$C$1:$C$395,MATCH('2020-21'!$B331,Input!$B$1:$B$395,0))</f>
        <v>E07000102</v>
      </c>
      <c r="D331" s="46">
        <f>INDEX(Input!$EY$1:$EY$395,MATCH('2020-21'!$B331,Input!$B$1:$B$395,0))</f>
        <v>1</v>
      </c>
      <c r="E331" s="163"/>
      <c r="F331" s="120" t="str">
        <f>INDEX(Input!$D$1:$D$395,MATCH('2020-21'!$B331,Input!$B$1:$B$395,0))</f>
        <v>Three Rivers</v>
      </c>
      <c r="G331" s="112">
        <f>INDEX(Input!$A$1:$EY$395,MATCH('2020-21'!$A331,Input!$A$1:$A$395,0),MATCH('2020-21'!G$2,Input!$A$1:$EY$1,0))</f>
        <v>9.541596394521271</v>
      </c>
      <c r="H331" s="83">
        <f>INDEX(Input!$A$1:$EY$395,MATCH('2020-21'!$A331,Input!$A$1:$A$395,0),MATCH('2020-21'!H$2,Input!$A$1:$EY$1,0))</f>
        <v>1.9947993627346419</v>
      </c>
      <c r="I331" s="83">
        <f>INDEX(Input!$A$1:$EY$395,MATCH('2020-21'!$A331,Input!$A$1:$A$395,0),MATCH('2020-21'!I$2,Input!$A$1:$EY$1,0))</f>
        <v>7.99518782659175E-2</v>
      </c>
      <c r="J331" s="83">
        <f>INDEX(Input!$A$1:$EY$395,MATCH('2020-21'!$A331,Input!$A$1:$A$395,0),MATCH('2020-21'!J$2,Input!$A$1:$EY$1,0))</f>
        <v>6.8750628535878109</v>
      </c>
      <c r="K331" s="83">
        <f>INDEX(Input!$A$1:$EY$395,MATCH('2020-21'!$A331,Input!$A$1:$A$395,0),MATCH('2020-21'!K$2,Input!$A$1:$EY$1,0))</f>
        <v>0</v>
      </c>
      <c r="L331" s="83">
        <f>INDEX(Input!$A$1:$EY$395,MATCH('2020-21'!$A331,Input!$A$1:$A$395,0),MATCH('2020-21'!L$2,Input!$A$1:$EY$1,0))</f>
        <v>0.21936927848729476</v>
      </c>
      <c r="M331" s="83">
        <f>INDEX(Input!$A$1:$EY$395,MATCH('2020-21'!$A331,Input!$A$1:$A$395,0),MATCH('2020-21'!M$2,Input!$A$1:$EY$1,0))</f>
        <v>0</v>
      </c>
      <c r="N331" s="83">
        <f>INDEX(Input!$A$1:$EY$395,MATCH('2020-21'!$A331,Input!$A$1:$A$395,0),MATCH('2020-21'!N$2,Input!$A$1:$EY$1,0))</f>
        <v>0</v>
      </c>
      <c r="O331" s="83">
        <f>INDEX(Input!$A$1:$EY$395,MATCH('2020-21'!$A331,Input!$A$1:$A$395,0),MATCH('2020-21'!O$2,Input!$A$1:$EY$1,0))</f>
        <v>0</v>
      </c>
      <c r="P331" s="83">
        <f>INDEX(Input!$A$1:$EY$395,MATCH('2020-21'!$A331,Input!$A$1:$A$395,0),MATCH('2020-21'!P$2,Input!$A$1:$EY$1,0))</f>
        <v>0.62051439755292215</v>
      </c>
      <c r="Q331" s="83">
        <f>INDEX(Input!$A$1:$EY$395,MATCH('2020-21'!$A331,Input!$A$1:$A$395,0),MATCH('2020-21'!Q$2,Input!$A$1:$EY$1,0))</f>
        <v>0</v>
      </c>
      <c r="R331" s="112">
        <f>INDEX(Input!$A$1:$EY$395,MATCH('2020-21'!$A331,Input!$A$1:$A$395,0),MATCH('2020-21'!R$2,Input!$A$1:$EY$1,0))</f>
        <v>9.7896977706285888</v>
      </c>
      <c r="S331" s="128">
        <f>INDEX(Input!$A$1:$EY$395,MATCH('2020-21'!$A331,Input!$A$1:$A$395,0),MATCH('2020-21'!S$2,Input!$A$1:$EY$1,0))</f>
        <v>2.6002082445006236</v>
      </c>
      <c r="V331" s="100"/>
    </row>
    <row r="332" spans="1:22" ht="16.2" x14ac:dyDescent="0.3">
      <c r="A332" s="120" t="str">
        <f>INDEX(Input!$A$1:$A$395,MATCH('2020-21'!$B332,Input!$B$1:$B$395,0))</f>
        <v>R655</v>
      </c>
      <c r="B332" s="120" t="s">
        <v>1689</v>
      </c>
      <c r="C332" s="120" t="str">
        <f>INDEX(Input!$C$1:$C$395,MATCH('2020-21'!$B332,Input!$B$1:$B$395,0))</f>
        <v>E06000034</v>
      </c>
      <c r="D332" s="46">
        <f>INDEX(Input!$EY$1:$EY$395,MATCH('2020-21'!$B332,Input!$B$1:$B$395,0))</f>
        <v>1</v>
      </c>
      <c r="E332" s="163"/>
      <c r="F332" s="120" t="str">
        <f>INDEX(Input!$D$1:$D$395,MATCH('2020-21'!$B332,Input!$B$1:$B$395,0))</f>
        <v>Thurrock</v>
      </c>
      <c r="G332" s="112">
        <f>INDEX(Input!$A$1:$EY$395,MATCH('2020-21'!$A332,Input!$A$1:$A$395,0),MATCH('2020-21'!G$2,Input!$A$1:$EY$1,0))</f>
        <v>116.12872019369539</v>
      </c>
      <c r="H332" s="83">
        <f>INDEX(Input!$A$1:$EY$395,MATCH('2020-21'!$A332,Input!$A$1:$A$395,0),MATCH('2020-21'!H$2,Input!$A$1:$EY$1,0))</f>
        <v>40.013521955864995</v>
      </c>
      <c r="I332" s="83">
        <f>INDEX(Input!$A$1:$EY$395,MATCH('2020-21'!$A332,Input!$A$1:$A$395,0),MATCH('2020-21'!I$2,Input!$A$1:$EY$1,0))</f>
        <v>1.3309448552585927</v>
      </c>
      <c r="J332" s="83">
        <f>INDEX(Input!$A$1:$EY$395,MATCH('2020-21'!$A332,Input!$A$1:$A$395,0),MATCH('2020-21'!J$2,Input!$A$1:$EY$1,0))</f>
        <v>63.445294294166025</v>
      </c>
      <c r="K332" s="83">
        <f>INDEX(Input!$A$1:$EY$395,MATCH('2020-21'!$A332,Input!$A$1:$A$395,0),MATCH('2020-21'!K$2,Input!$A$1:$EY$1,0))</f>
        <v>6.4506835909762312</v>
      </c>
      <c r="L332" s="83">
        <f>INDEX(Input!$A$1:$EY$395,MATCH('2020-21'!$A332,Input!$A$1:$A$395,0),MATCH('2020-21'!L$2,Input!$A$1:$EY$1,0))</f>
        <v>0</v>
      </c>
      <c r="M332" s="83">
        <f>INDEX(Input!$A$1:$EY$395,MATCH('2020-21'!$A332,Input!$A$1:$A$395,0),MATCH('2020-21'!M$2,Input!$A$1:$EY$1,0))</f>
        <v>5.4057100148075934</v>
      </c>
      <c r="N332" s="83">
        <f>INDEX(Input!$A$1:$EY$395,MATCH('2020-21'!$A332,Input!$A$1:$A$395,0),MATCH('2020-21'!N$2,Input!$A$1:$EY$1,0))</f>
        <v>0</v>
      </c>
      <c r="O332" s="83">
        <f>INDEX(Input!$A$1:$EY$395,MATCH('2020-21'!$A332,Input!$A$1:$A$395,0),MATCH('2020-21'!O$2,Input!$A$1:$EY$1,0))</f>
        <v>3.8230110000000002</v>
      </c>
      <c r="P332" s="83">
        <f>INDEX(Input!$A$1:$EY$395,MATCH('2020-21'!$A332,Input!$A$1:$A$395,0),MATCH('2020-21'!P$2,Input!$A$1:$EY$1,0))</f>
        <v>2.9925953727621164</v>
      </c>
      <c r="Q332" s="83">
        <f>INDEX(Input!$A$1:$EY$395,MATCH('2020-21'!$A332,Input!$A$1:$A$395,0),MATCH('2020-21'!Q$2,Input!$A$1:$EY$1,0))</f>
        <v>0</v>
      </c>
      <c r="R332" s="112">
        <f>INDEX(Input!$A$1:$EY$395,MATCH('2020-21'!$A332,Input!$A$1:$A$395,0),MATCH('2020-21'!R$2,Input!$A$1:$EY$1,0))</f>
        <v>123.46176108383555</v>
      </c>
      <c r="S332" s="128">
        <f>INDEX(Input!$A$1:$EY$395,MATCH('2020-21'!$A332,Input!$A$1:$A$395,0),MATCH('2020-21'!S$2,Input!$A$1:$EY$1,0))</f>
        <v>6.31457995740341</v>
      </c>
      <c r="V332" s="100"/>
    </row>
    <row r="333" spans="1:22" ht="16.2" x14ac:dyDescent="0.3">
      <c r="A333" s="120" t="str">
        <f>INDEX(Input!$A$1:$A$395,MATCH('2020-21'!$B333,Input!$B$1:$B$395,0))</f>
        <v>R169</v>
      </c>
      <c r="B333" s="120" t="s">
        <v>1207</v>
      </c>
      <c r="C333" s="120" t="str">
        <f>INDEX(Input!$C$1:$C$395,MATCH('2020-21'!$B333,Input!$B$1:$B$395,0))</f>
        <v>E07000115</v>
      </c>
      <c r="D333" s="46">
        <f>INDEX(Input!$EY$1:$EY$395,MATCH('2020-21'!$B333,Input!$B$1:$B$395,0))</f>
        <v>1</v>
      </c>
      <c r="E333" s="163"/>
      <c r="F333" s="120" t="str">
        <f>INDEX(Input!$D$1:$D$395,MATCH('2020-21'!$B333,Input!$B$1:$B$395,0))</f>
        <v>Tonbridge And Malling</v>
      </c>
      <c r="G333" s="112">
        <f>INDEX(Input!$A$1:$EY$395,MATCH('2020-21'!$A333,Input!$A$1:$A$395,0),MATCH('2020-21'!G$2,Input!$A$1:$EY$1,0))</f>
        <v>16.44299706135812</v>
      </c>
      <c r="H333" s="83">
        <f>INDEX(Input!$A$1:$EY$395,MATCH('2020-21'!$A333,Input!$A$1:$A$395,0),MATCH('2020-21'!H$2,Input!$A$1:$EY$1,0))</f>
        <v>2.3017516372754137</v>
      </c>
      <c r="I333" s="83">
        <f>INDEX(Input!$A$1:$EY$395,MATCH('2020-21'!$A333,Input!$A$1:$A$395,0),MATCH('2020-21'!I$2,Input!$A$1:$EY$1,0))</f>
        <v>9.2254574640297141E-2</v>
      </c>
      <c r="J333" s="83">
        <f>INDEX(Input!$A$1:$EY$395,MATCH('2020-21'!$A333,Input!$A$1:$A$395,0),MATCH('2020-21'!J$2,Input!$A$1:$EY$1,0))</f>
        <v>10.943977918135809</v>
      </c>
      <c r="K333" s="83">
        <f>INDEX(Input!$A$1:$EY$395,MATCH('2020-21'!$A333,Input!$A$1:$A$395,0),MATCH('2020-21'!K$2,Input!$A$1:$EY$1,0))</f>
        <v>0</v>
      </c>
      <c r="L333" s="83">
        <f>INDEX(Input!$A$1:$EY$395,MATCH('2020-21'!$A333,Input!$A$1:$A$395,0),MATCH('2020-21'!L$2,Input!$A$1:$EY$1,0))</f>
        <v>0.17801507684227277</v>
      </c>
      <c r="M333" s="83">
        <f>INDEX(Input!$A$1:$EY$395,MATCH('2020-21'!$A333,Input!$A$1:$A$395,0),MATCH('2020-21'!M$2,Input!$A$1:$EY$1,0))</f>
        <v>0</v>
      </c>
      <c r="N333" s="83">
        <f>INDEX(Input!$A$1:$EY$395,MATCH('2020-21'!$A333,Input!$A$1:$A$395,0),MATCH('2020-21'!N$2,Input!$A$1:$EY$1,0))</f>
        <v>0</v>
      </c>
      <c r="O333" s="83">
        <f>INDEX(Input!$A$1:$EY$395,MATCH('2020-21'!$A333,Input!$A$1:$A$395,0),MATCH('2020-21'!O$2,Input!$A$1:$EY$1,0))</f>
        <v>0</v>
      </c>
      <c r="P333" s="83">
        <f>INDEX(Input!$A$1:$EY$395,MATCH('2020-21'!$A333,Input!$A$1:$A$395,0),MATCH('2020-21'!P$2,Input!$A$1:$EY$1,0))</f>
        <v>3.375062501628983</v>
      </c>
      <c r="Q333" s="83">
        <f>INDEX(Input!$A$1:$EY$395,MATCH('2020-21'!$A333,Input!$A$1:$A$395,0),MATCH('2020-21'!Q$2,Input!$A$1:$EY$1,0))</f>
        <v>0</v>
      </c>
      <c r="R333" s="112">
        <f>INDEX(Input!$A$1:$EY$395,MATCH('2020-21'!$A333,Input!$A$1:$A$395,0),MATCH('2020-21'!R$2,Input!$A$1:$EY$1,0))</f>
        <v>16.891061708522773</v>
      </c>
      <c r="S333" s="128">
        <f>INDEX(Input!$A$1:$EY$395,MATCH('2020-21'!$A333,Input!$A$1:$A$395,0),MATCH('2020-21'!S$2,Input!$A$1:$EY$1,0))</f>
        <v>2.724957290283947</v>
      </c>
      <c r="V333" s="100"/>
    </row>
    <row r="334" spans="1:22" ht="16.2" x14ac:dyDescent="0.3">
      <c r="A334" s="120" t="str">
        <f>INDEX(Input!$A$1:$A$395,MATCH('2020-21'!$B334,Input!$B$1:$B$395,0))</f>
        <v>R653</v>
      </c>
      <c r="B334" s="120" t="s">
        <v>1713</v>
      </c>
      <c r="C334" s="120" t="str">
        <f>INDEX(Input!$C$1:$C$395,MATCH('2020-21'!$B334,Input!$B$1:$B$395,0))</f>
        <v>E06000027</v>
      </c>
      <c r="D334" s="46">
        <f>INDEX(Input!$EY$1:$EY$395,MATCH('2020-21'!$B334,Input!$B$1:$B$395,0))</f>
        <v>1</v>
      </c>
      <c r="E334" s="163"/>
      <c r="F334" s="120" t="str">
        <f>INDEX(Input!$D$1:$D$395,MATCH('2020-21'!$B334,Input!$B$1:$B$395,0))</f>
        <v>Torbay</v>
      </c>
      <c r="G334" s="112">
        <f>INDEX(Input!$A$1:$EY$395,MATCH('2020-21'!$A334,Input!$A$1:$A$395,0),MATCH('2020-21'!G$2,Input!$A$1:$EY$1,0))</f>
        <v>119.14408030824147</v>
      </c>
      <c r="H334" s="83">
        <f>INDEX(Input!$A$1:$EY$395,MATCH('2020-21'!$A334,Input!$A$1:$A$395,0),MATCH('2020-21'!H$2,Input!$A$1:$EY$1,0))</f>
        <v>39.06627239003781</v>
      </c>
      <c r="I334" s="83">
        <f>INDEX(Input!$A$1:$EY$395,MATCH('2020-21'!$A334,Input!$A$1:$A$395,0),MATCH('2020-21'!I$2,Input!$A$1:$EY$1,0))</f>
        <v>1.3042296619726168</v>
      </c>
      <c r="J334" s="83">
        <f>INDEX(Input!$A$1:$EY$395,MATCH('2020-21'!$A334,Input!$A$1:$A$395,0),MATCH('2020-21'!J$2,Input!$A$1:$EY$1,0))</f>
        <v>66.100610516727883</v>
      </c>
      <c r="K334" s="83">
        <f>INDEX(Input!$A$1:$EY$395,MATCH('2020-21'!$A334,Input!$A$1:$A$395,0),MATCH('2020-21'!K$2,Input!$A$1:$EY$1,0))</f>
        <v>6.6987744554087367</v>
      </c>
      <c r="L334" s="83">
        <f>INDEX(Input!$A$1:$EY$395,MATCH('2020-21'!$A334,Input!$A$1:$A$395,0),MATCH('2020-21'!L$2,Input!$A$1:$EY$1,0))</f>
        <v>0</v>
      </c>
      <c r="M334" s="83">
        <f>INDEX(Input!$A$1:$EY$395,MATCH('2020-21'!$A334,Input!$A$1:$A$395,0),MATCH('2020-21'!M$2,Input!$A$1:$EY$1,0))</f>
        <v>8.5777225217433042</v>
      </c>
      <c r="N334" s="83">
        <f>INDEX(Input!$A$1:$EY$395,MATCH('2020-21'!$A334,Input!$A$1:$A$395,0),MATCH('2020-21'!N$2,Input!$A$1:$EY$1,0))</f>
        <v>0</v>
      </c>
      <c r="O334" s="83">
        <f>INDEX(Input!$A$1:$EY$395,MATCH('2020-21'!$A334,Input!$A$1:$A$395,0),MATCH('2020-21'!O$2,Input!$A$1:$EY$1,0))</f>
        <v>5.1162919999999996</v>
      </c>
      <c r="P334" s="83">
        <f>INDEX(Input!$A$1:$EY$395,MATCH('2020-21'!$A334,Input!$A$1:$A$395,0),MATCH('2020-21'!P$2,Input!$A$1:$EY$1,0))</f>
        <v>0.85894617963971043</v>
      </c>
      <c r="Q334" s="83">
        <f>INDEX(Input!$A$1:$EY$395,MATCH('2020-21'!$A334,Input!$A$1:$A$395,0),MATCH('2020-21'!Q$2,Input!$A$1:$EY$1,0))</f>
        <v>0</v>
      </c>
      <c r="R334" s="112">
        <f>INDEX(Input!$A$1:$EY$395,MATCH('2020-21'!$A334,Input!$A$1:$A$395,0),MATCH('2020-21'!R$2,Input!$A$1:$EY$1,0))</f>
        <v>127.72284772553007</v>
      </c>
      <c r="S334" s="128">
        <f>INDEX(Input!$A$1:$EY$395,MATCH('2020-21'!$A334,Input!$A$1:$A$395,0),MATCH('2020-21'!S$2,Input!$A$1:$EY$1,0))</f>
        <v>7.2003303857767875</v>
      </c>
      <c r="V334" s="100"/>
    </row>
    <row r="335" spans="1:22" ht="16.2" x14ac:dyDescent="0.3">
      <c r="A335" s="120" t="str">
        <f>INDEX(Input!$A$1:$A$395,MATCH('2020-21'!$B335,Input!$B$1:$B$395,0))</f>
        <v>R69</v>
      </c>
      <c r="B335" s="120" t="s">
        <v>1347</v>
      </c>
      <c r="C335" s="120" t="str">
        <f>INDEX(Input!$C$1:$C$395,MATCH('2020-21'!$B335,Input!$B$1:$B$395,0))</f>
        <v>E07000046</v>
      </c>
      <c r="D335" s="46">
        <f>INDEX(Input!$EY$1:$EY$395,MATCH('2020-21'!$B335,Input!$B$1:$B$395,0))</f>
        <v>1</v>
      </c>
      <c r="E335" s="163"/>
      <c r="F335" s="120" t="str">
        <f>INDEX(Input!$D$1:$D$395,MATCH('2020-21'!$B335,Input!$B$1:$B$395,0))</f>
        <v>Torridge</v>
      </c>
      <c r="G335" s="112">
        <f>INDEX(Input!$A$1:$EY$395,MATCH('2020-21'!$A335,Input!$A$1:$A$395,0),MATCH('2020-21'!G$2,Input!$A$1:$EY$1,0))</f>
        <v>8.1023225165417578</v>
      </c>
      <c r="H335" s="83">
        <f>INDEX(Input!$A$1:$EY$395,MATCH('2020-21'!$A335,Input!$A$1:$A$395,0),MATCH('2020-21'!H$2,Input!$A$1:$EY$1,0))</f>
        <v>2.5133307785488674</v>
      </c>
      <c r="I335" s="83">
        <f>INDEX(Input!$A$1:$EY$395,MATCH('2020-21'!$A335,Input!$A$1:$A$395,0),MATCH('2020-21'!I$2,Input!$A$1:$EY$1,0))</f>
        <v>9.5412345615564428E-2</v>
      </c>
      <c r="J335" s="83">
        <f>INDEX(Input!$A$1:$EY$395,MATCH('2020-21'!$A335,Input!$A$1:$A$395,0),MATCH('2020-21'!J$2,Input!$A$1:$EY$1,0))</f>
        <v>3.9660814317648536</v>
      </c>
      <c r="K335" s="83">
        <f>INDEX(Input!$A$1:$EY$395,MATCH('2020-21'!$A335,Input!$A$1:$A$395,0),MATCH('2020-21'!K$2,Input!$A$1:$EY$1,0))</f>
        <v>0</v>
      </c>
      <c r="L335" s="83">
        <f>INDEX(Input!$A$1:$EY$395,MATCH('2020-21'!$A335,Input!$A$1:$A$395,0),MATCH('2020-21'!L$2,Input!$A$1:$EY$1,0))</f>
        <v>0.11058147253536264</v>
      </c>
      <c r="M335" s="83">
        <f>INDEX(Input!$A$1:$EY$395,MATCH('2020-21'!$A335,Input!$A$1:$A$395,0),MATCH('2020-21'!M$2,Input!$A$1:$EY$1,0))</f>
        <v>0</v>
      </c>
      <c r="N335" s="83">
        <f>INDEX(Input!$A$1:$EY$395,MATCH('2020-21'!$A335,Input!$A$1:$A$395,0),MATCH('2020-21'!N$2,Input!$A$1:$EY$1,0))</f>
        <v>0</v>
      </c>
      <c r="O335" s="83">
        <f>INDEX(Input!$A$1:$EY$395,MATCH('2020-21'!$A335,Input!$A$1:$A$395,0),MATCH('2020-21'!O$2,Input!$A$1:$EY$1,0))</f>
        <v>0</v>
      </c>
      <c r="P335" s="83">
        <f>INDEX(Input!$A$1:$EY$395,MATCH('2020-21'!$A335,Input!$A$1:$A$395,0),MATCH('2020-21'!P$2,Input!$A$1:$EY$1,0))</f>
        <v>0.92357656005432776</v>
      </c>
      <c r="Q335" s="83">
        <f>INDEX(Input!$A$1:$EY$395,MATCH('2020-21'!$A335,Input!$A$1:$A$395,0),MATCH('2020-21'!Q$2,Input!$A$1:$EY$1,0))</f>
        <v>0.47389783115601586</v>
      </c>
      <c r="R335" s="112">
        <f>INDEX(Input!$A$1:$EY$395,MATCH('2020-21'!$A335,Input!$A$1:$A$395,0),MATCH('2020-21'!R$2,Input!$A$1:$EY$1,0))</f>
        <v>8.082880419674991</v>
      </c>
      <c r="S335" s="128">
        <f>INDEX(Input!$A$1:$EY$395,MATCH('2020-21'!$A335,Input!$A$1:$A$395,0),MATCH('2020-21'!S$2,Input!$A$1:$EY$1,0))</f>
        <v>-0.23995708424433548</v>
      </c>
      <c r="V335" s="100"/>
    </row>
    <row r="336" spans="1:22" ht="16.2" x14ac:dyDescent="0.3">
      <c r="A336" s="120" t="str">
        <f>INDEX(Input!$A$1:$A$395,MATCH('2020-21'!$B336,Input!$B$1:$B$395,0))</f>
        <v>R380</v>
      </c>
      <c r="B336" s="120" t="s">
        <v>968</v>
      </c>
      <c r="C336" s="120" t="str">
        <f>INDEX(Input!$C$1:$C$395,MATCH('2020-21'!$B336,Input!$B$1:$B$395,0))</f>
        <v>E09000030</v>
      </c>
      <c r="D336" s="46">
        <f>INDEX(Input!$EY$1:$EY$395,MATCH('2020-21'!$B336,Input!$B$1:$B$395,0))</f>
        <v>1</v>
      </c>
      <c r="E336" s="163"/>
      <c r="F336" s="120" t="str">
        <f>INDEX(Input!$D$1:$D$395,MATCH('2020-21'!$B336,Input!$B$1:$B$395,0))</f>
        <v>Tower Hamlets</v>
      </c>
      <c r="G336" s="112">
        <f>INDEX(Input!$A$1:$EY$395,MATCH('2020-21'!$A336,Input!$A$1:$A$395,0),MATCH('2020-21'!G$2,Input!$A$1:$EY$1,0))</f>
        <v>284.94226937494255</v>
      </c>
      <c r="H336" s="83">
        <f>INDEX(Input!$A$1:$EY$395,MATCH('2020-21'!$A336,Input!$A$1:$A$395,0),MATCH('2020-21'!H$2,Input!$A$1:$EY$1,0))</f>
        <v>145.3447016453739</v>
      </c>
      <c r="I336" s="83">
        <f>INDEX(Input!$A$1:$EY$395,MATCH('2020-21'!$A336,Input!$A$1:$A$395,0),MATCH('2020-21'!I$2,Input!$A$1:$EY$1,0))</f>
        <v>4.4698131600867788</v>
      </c>
      <c r="J336" s="83">
        <f>INDEX(Input!$A$1:$EY$395,MATCH('2020-21'!$A336,Input!$A$1:$A$395,0),MATCH('2020-21'!J$2,Input!$A$1:$EY$1,0))</f>
        <v>100.05729509950977</v>
      </c>
      <c r="K336" s="83">
        <f>INDEX(Input!$A$1:$EY$395,MATCH('2020-21'!$A336,Input!$A$1:$A$395,0),MATCH('2020-21'!K$2,Input!$A$1:$EY$1,0))</f>
        <v>10.230637173801348</v>
      </c>
      <c r="L336" s="83">
        <f>INDEX(Input!$A$1:$EY$395,MATCH('2020-21'!$A336,Input!$A$1:$A$395,0),MATCH('2020-21'!L$2,Input!$A$1:$EY$1,0))</f>
        <v>0</v>
      </c>
      <c r="M336" s="83">
        <f>INDEX(Input!$A$1:$EY$395,MATCH('2020-21'!$A336,Input!$A$1:$A$395,0),MATCH('2020-21'!M$2,Input!$A$1:$EY$1,0))</f>
        <v>16.316043750038855</v>
      </c>
      <c r="N336" s="83">
        <f>INDEX(Input!$A$1:$EY$395,MATCH('2020-21'!$A336,Input!$A$1:$A$395,0),MATCH('2020-21'!N$2,Input!$A$1:$EY$1,0))</f>
        <v>0</v>
      </c>
      <c r="O336" s="83">
        <f>INDEX(Input!$A$1:$EY$395,MATCH('2020-21'!$A336,Input!$A$1:$A$395,0),MATCH('2020-21'!O$2,Input!$A$1:$EY$1,0))</f>
        <v>9.3671410000000002</v>
      </c>
      <c r="P336" s="83">
        <f>INDEX(Input!$A$1:$EY$395,MATCH('2020-21'!$A336,Input!$A$1:$A$395,0),MATCH('2020-21'!P$2,Input!$A$1:$EY$1,0))</f>
        <v>21.981142993854359</v>
      </c>
      <c r="Q336" s="83">
        <f>INDEX(Input!$A$1:$EY$395,MATCH('2020-21'!$A336,Input!$A$1:$A$395,0),MATCH('2020-21'!Q$2,Input!$A$1:$EY$1,0))</f>
        <v>0</v>
      </c>
      <c r="R336" s="112">
        <f>INDEX(Input!$A$1:$EY$395,MATCH('2020-21'!$A336,Input!$A$1:$A$395,0),MATCH('2020-21'!R$2,Input!$A$1:$EY$1,0))</f>
        <v>307.76677482266501</v>
      </c>
      <c r="S336" s="128">
        <f>INDEX(Input!$A$1:$EY$395,MATCH('2020-21'!$A336,Input!$A$1:$A$395,0),MATCH('2020-21'!S$2,Input!$A$1:$EY$1,0))</f>
        <v>8.0102209818820427</v>
      </c>
      <c r="V336" s="100"/>
    </row>
    <row r="337" spans="1:22" ht="16.2" x14ac:dyDescent="0.3">
      <c r="A337" s="120" t="str">
        <f>INDEX(Input!$A$1:$A$395,MATCH('2020-21'!$B337,Input!$B$1:$B$395,0))</f>
        <v>R342</v>
      </c>
      <c r="B337" s="120" t="s">
        <v>1664</v>
      </c>
      <c r="C337" s="120" t="str">
        <f>INDEX(Input!$C$1:$C$395,MATCH('2020-21'!$B337,Input!$B$1:$B$395,0))</f>
        <v>E08000009</v>
      </c>
      <c r="D337" s="46">
        <f>INDEX(Input!$EY$1:$EY$395,MATCH('2020-21'!$B337,Input!$B$1:$B$395,0))</f>
        <v>1</v>
      </c>
      <c r="E337" s="163"/>
      <c r="F337" s="120" t="str">
        <f>INDEX(Input!$D$1:$D$395,MATCH('2020-21'!$B337,Input!$B$1:$B$395,0))</f>
        <v>Trafford</v>
      </c>
      <c r="G337" s="112">
        <f>INDEX(Input!$A$1:$EY$395,MATCH('2020-21'!$A337,Input!$A$1:$A$395,0),MATCH('2020-21'!G$2,Input!$A$1:$EY$1,0))</f>
        <v>153.12281960211212</v>
      </c>
      <c r="H337" s="83">
        <f>INDEX(Input!$A$1:$EY$395,MATCH('2020-21'!$A337,Input!$A$1:$A$395,0),MATCH('2020-21'!H$2,Input!$A$1:$EY$1,0))</f>
        <v>41.803065406245892</v>
      </c>
      <c r="I337" s="83">
        <f>INDEX(Input!$A$1:$EY$395,MATCH('2020-21'!$A337,Input!$A$1:$A$395,0),MATCH('2020-21'!I$2,Input!$A$1:$EY$1,0))</f>
        <v>1.459644608374232</v>
      </c>
      <c r="J337" s="83">
        <f>INDEX(Input!$A$1:$EY$395,MATCH('2020-21'!$A337,Input!$A$1:$A$395,0),MATCH('2020-21'!J$2,Input!$A$1:$EY$1,0))</f>
        <v>95.272335904829021</v>
      </c>
      <c r="K337" s="83">
        <f>INDEX(Input!$A$1:$EY$395,MATCH('2020-21'!$A337,Input!$A$1:$A$395,0),MATCH('2020-21'!K$2,Input!$A$1:$EY$1,0))</f>
        <v>9.7154695803803648</v>
      </c>
      <c r="L337" s="83">
        <f>INDEX(Input!$A$1:$EY$395,MATCH('2020-21'!$A337,Input!$A$1:$A$395,0),MATCH('2020-21'!L$2,Input!$A$1:$EY$1,0))</f>
        <v>0</v>
      </c>
      <c r="M337" s="83">
        <f>INDEX(Input!$A$1:$EY$395,MATCH('2020-21'!$A337,Input!$A$1:$A$395,0),MATCH('2020-21'!M$2,Input!$A$1:$EY$1,0))</f>
        <v>7.9826041401667744</v>
      </c>
      <c r="N337" s="83">
        <f>INDEX(Input!$A$1:$EY$395,MATCH('2020-21'!$A337,Input!$A$1:$A$395,0),MATCH('2020-21'!N$2,Input!$A$1:$EY$1,0))</f>
        <v>0</v>
      </c>
      <c r="O337" s="83">
        <f>INDEX(Input!$A$1:$EY$395,MATCH('2020-21'!$A337,Input!$A$1:$A$395,0),MATCH('2020-21'!O$2,Input!$A$1:$EY$1,0))</f>
        <v>5.4576250000000002</v>
      </c>
      <c r="P337" s="83">
        <f>INDEX(Input!$A$1:$EY$395,MATCH('2020-21'!$A337,Input!$A$1:$A$395,0),MATCH('2020-21'!P$2,Input!$A$1:$EY$1,0))</f>
        <v>1.3122583469392797</v>
      </c>
      <c r="Q337" s="83">
        <f>INDEX(Input!$A$1:$EY$395,MATCH('2020-21'!$A337,Input!$A$1:$A$395,0),MATCH('2020-21'!Q$2,Input!$A$1:$EY$1,0))</f>
        <v>0</v>
      </c>
      <c r="R337" s="112">
        <f>INDEX(Input!$A$1:$EY$395,MATCH('2020-21'!$A337,Input!$A$1:$A$395,0),MATCH('2020-21'!R$2,Input!$A$1:$EY$1,0))</f>
        <v>163.00300298693557</v>
      </c>
      <c r="S337" s="128">
        <f>INDEX(Input!$A$1:$EY$395,MATCH('2020-21'!$A337,Input!$A$1:$A$395,0),MATCH('2020-21'!S$2,Input!$A$1:$EY$1,0))</f>
        <v>6.4524565381547827</v>
      </c>
      <c r="V337" s="100"/>
    </row>
    <row r="338" spans="1:22" ht="16.2" x14ac:dyDescent="0.3">
      <c r="A338" s="120" t="str">
        <f>INDEX(Input!$A$1:$A$395,MATCH('2020-21'!$B338,Input!$B$1:$B$395,0))</f>
        <v>R170</v>
      </c>
      <c r="B338" s="120" t="s">
        <v>1221</v>
      </c>
      <c r="C338" s="120" t="str">
        <f>INDEX(Input!$C$1:$C$395,MATCH('2020-21'!$B338,Input!$B$1:$B$395,0))</f>
        <v>E07000116</v>
      </c>
      <c r="D338" s="46">
        <f>INDEX(Input!$EY$1:$EY$395,MATCH('2020-21'!$B338,Input!$B$1:$B$395,0))</f>
        <v>1</v>
      </c>
      <c r="E338" s="163"/>
      <c r="F338" s="120" t="str">
        <f>INDEX(Input!$D$1:$D$395,MATCH('2020-21'!$B338,Input!$B$1:$B$395,0))</f>
        <v>Tunbridge Wells</v>
      </c>
      <c r="G338" s="112">
        <f>INDEX(Input!$A$1:$EY$395,MATCH('2020-21'!$A338,Input!$A$1:$A$395,0),MATCH('2020-21'!G$2,Input!$A$1:$EY$1,0))</f>
        <v>11.723400126842257</v>
      </c>
      <c r="H338" s="83">
        <f>INDEX(Input!$A$1:$EY$395,MATCH('2020-21'!$A338,Input!$A$1:$A$395,0),MATCH('2020-21'!H$2,Input!$A$1:$EY$1,0))</f>
        <v>2.3746836589407629</v>
      </c>
      <c r="I338" s="83">
        <f>INDEX(Input!$A$1:$EY$395,MATCH('2020-21'!$A338,Input!$A$1:$A$395,0),MATCH('2020-21'!I$2,Input!$A$1:$EY$1,0))</f>
        <v>9.5177701761152811E-2</v>
      </c>
      <c r="J338" s="83">
        <f>INDEX(Input!$A$1:$EY$395,MATCH('2020-21'!$A338,Input!$A$1:$A$395,0),MATCH('2020-21'!J$2,Input!$A$1:$EY$1,0))</f>
        <v>8.2762691469241112</v>
      </c>
      <c r="K338" s="83">
        <f>INDEX(Input!$A$1:$EY$395,MATCH('2020-21'!$A338,Input!$A$1:$A$395,0),MATCH('2020-21'!K$2,Input!$A$1:$EY$1,0))</f>
        <v>0</v>
      </c>
      <c r="L338" s="83">
        <f>INDEX(Input!$A$1:$EY$395,MATCH('2020-21'!$A338,Input!$A$1:$A$395,0),MATCH('2020-21'!L$2,Input!$A$1:$EY$1,0))</f>
        <v>0.24415496985400825</v>
      </c>
      <c r="M338" s="83">
        <f>INDEX(Input!$A$1:$EY$395,MATCH('2020-21'!$A338,Input!$A$1:$A$395,0),MATCH('2020-21'!M$2,Input!$A$1:$EY$1,0))</f>
        <v>0</v>
      </c>
      <c r="N338" s="83">
        <f>INDEX(Input!$A$1:$EY$395,MATCH('2020-21'!$A338,Input!$A$1:$A$395,0),MATCH('2020-21'!N$2,Input!$A$1:$EY$1,0))</f>
        <v>0</v>
      </c>
      <c r="O338" s="83">
        <f>INDEX(Input!$A$1:$EY$395,MATCH('2020-21'!$A338,Input!$A$1:$A$395,0),MATCH('2020-21'!O$2,Input!$A$1:$EY$1,0))</f>
        <v>0</v>
      </c>
      <c r="P338" s="83">
        <f>INDEX(Input!$A$1:$EY$395,MATCH('2020-21'!$A338,Input!$A$1:$A$395,0),MATCH('2020-21'!P$2,Input!$A$1:$EY$1,0))</f>
        <v>1.1602785749447635</v>
      </c>
      <c r="Q338" s="83">
        <f>INDEX(Input!$A$1:$EY$395,MATCH('2020-21'!$A338,Input!$A$1:$A$395,0),MATCH('2020-21'!Q$2,Input!$A$1:$EY$1,0))</f>
        <v>0</v>
      </c>
      <c r="R338" s="112">
        <f>INDEX(Input!$A$1:$EY$395,MATCH('2020-21'!$A338,Input!$A$1:$A$395,0),MATCH('2020-21'!R$2,Input!$A$1:$EY$1,0))</f>
        <v>12.1505640524248</v>
      </c>
      <c r="S338" s="128">
        <f>INDEX(Input!$A$1:$EY$395,MATCH('2020-21'!$A338,Input!$A$1:$A$395,0),MATCH('2020-21'!S$2,Input!$A$1:$EY$1,0))</f>
        <v>3.6436863108041173</v>
      </c>
      <c r="V338" s="100"/>
    </row>
    <row r="339" spans="1:22" ht="16.2" x14ac:dyDescent="0.3">
      <c r="A339" s="120" t="str">
        <f>INDEX(Input!$A$1:$A$395,MATCH('2020-21'!$B339,Input!$B$1:$B$395,0))</f>
        <v>R304</v>
      </c>
      <c r="B339" s="120" t="s">
        <v>1470</v>
      </c>
      <c r="C339" s="120" t="str">
        <f>INDEX(Input!$C$1:$C$395,MATCH('2020-21'!$B339,Input!$B$1:$B$395,0))</f>
        <v>E31000043</v>
      </c>
      <c r="D339" s="46">
        <f>INDEX(Input!$EY$1:$EY$395,MATCH('2020-21'!$B339,Input!$B$1:$B$395,0))</f>
        <v>1</v>
      </c>
      <c r="E339" s="163"/>
      <c r="F339" s="120" t="str">
        <f>INDEX(Input!$D$1:$D$395,MATCH('2020-21'!$B339,Input!$B$1:$B$395,0))</f>
        <v>Tyne and Wear Fire</v>
      </c>
      <c r="G339" s="112">
        <f>INDEX(Input!$A$1:$EY$395,MATCH('2020-21'!$A339,Input!$A$1:$A$395,0),MATCH('2020-21'!G$2,Input!$A$1:$EY$1,0))</f>
        <v>48.30286453521159</v>
      </c>
      <c r="H339" s="83">
        <f>INDEX(Input!$A$1:$EY$395,MATCH('2020-21'!$A339,Input!$A$1:$A$395,0),MATCH('2020-21'!H$2,Input!$A$1:$EY$1,0))</f>
        <v>24.484785422363036</v>
      </c>
      <c r="I339" s="83">
        <f>INDEX(Input!$A$1:$EY$395,MATCH('2020-21'!$A339,Input!$A$1:$A$395,0),MATCH('2020-21'!I$2,Input!$A$1:$EY$1,0))</f>
        <v>0.62305576113309336</v>
      </c>
      <c r="J339" s="83">
        <f>INDEX(Input!$A$1:$EY$395,MATCH('2020-21'!$A339,Input!$A$1:$A$395,0),MATCH('2020-21'!J$2,Input!$A$1:$EY$1,0))</f>
        <v>24.544622928936295</v>
      </c>
      <c r="K339" s="83">
        <f>INDEX(Input!$A$1:$EY$395,MATCH('2020-21'!$A339,Input!$A$1:$A$395,0),MATCH('2020-21'!K$2,Input!$A$1:$EY$1,0))</f>
        <v>0</v>
      </c>
      <c r="L339" s="83">
        <f>INDEX(Input!$A$1:$EY$395,MATCH('2020-21'!$A339,Input!$A$1:$A$395,0),MATCH('2020-21'!L$2,Input!$A$1:$EY$1,0))</f>
        <v>0</v>
      </c>
      <c r="M339" s="83">
        <f>INDEX(Input!$A$1:$EY$395,MATCH('2020-21'!$A339,Input!$A$1:$A$395,0),MATCH('2020-21'!M$2,Input!$A$1:$EY$1,0))</f>
        <v>0</v>
      </c>
      <c r="N339" s="83">
        <f>INDEX(Input!$A$1:$EY$395,MATCH('2020-21'!$A339,Input!$A$1:$A$395,0),MATCH('2020-21'!N$2,Input!$A$1:$EY$1,0))</f>
        <v>0</v>
      </c>
      <c r="O339" s="83">
        <f>INDEX(Input!$A$1:$EY$395,MATCH('2020-21'!$A339,Input!$A$1:$A$395,0),MATCH('2020-21'!O$2,Input!$A$1:$EY$1,0))</f>
        <v>0</v>
      </c>
      <c r="P339" s="83">
        <f>INDEX(Input!$A$1:$EY$395,MATCH('2020-21'!$A339,Input!$A$1:$A$395,0),MATCH('2020-21'!P$2,Input!$A$1:$EY$1,0))</f>
        <v>0</v>
      </c>
      <c r="Q339" s="83">
        <f>INDEX(Input!$A$1:$EY$395,MATCH('2020-21'!$A339,Input!$A$1:$A$395,0),MATCH('2020-21'!Q$2,Input!$A$1:$EY$1,0))</f>
        <v>0</v>
      </c>
      <c r="R339" s="112">
        <f>INDEX(Input!$A$1:$EY$395,MATCH('2020-21'!$A339,Input!$A$1:$A$395,0),MATCH('2020-21'!R$2,Input!$A$1:$EY$1,0))</f>
        <v>49.652464112432419</v>
      </c>
      <c r="S339" s="128">
        <f>INDEX(Input!$A$1:$EY$395,MATCH('2020-21'!$A339,Input!$A$1:$A$395,0),MATCH('2020-21'!S$2,Input!$A$1:$EY$1,0))</f>
        <v>2.7940363169082882</v>
      </c>
      <c r="V339" s="100"/>
    </row>
    <row r="340" spans="1:22" ht="16.2" x14ac:dyDescent="0.3">
      <c r="A340" s="120" t="str">
        <f>INDEX(Input!$A$1:$A$395,MATCH('2020-21'!$B340,Input!$B$1:$B$395,0))</f>
        <v>R107</v>
      </c>
      <c r="B340" s="120" t="s">
        <v>1295</v>
      </c>
      <c r="C340" s="120" t="str">
        <f>INDEX(Input!$C$1:$C$395,MATCH('2020-21'!$B340,Input!$B$1:$B$395,0))</f>
        <v>E07000077</v>
      </c>
      <c r="D340" s="46">
        <f>INDEX(Input!$EY$1:$EY$395,MATCH('2020-21'!$B340,Input!$B$1:$B$395,0))</f>
        <v>1</v>
      </c>
      <c r="E340" s="163"/>
      <c r="F340" s="120" t="str">
        <f>INDEX(Input!$D$1:$D$395,MATCH('2020-21'!$B340,Input!$B$1:$B$395,0))</f>
        <v>Uttlesford</v>
      </c>
      <c r="G340" s="112">
        <f>INDEX(Input!$A$1:$EY$395,MATCH('2020-21'!$A340,Input!$A$1:$A$395,0),MATCH('2020-21'!G$2,Input!$A$1:$EY$1,0))</f>
        <v>10.482280426118445</v>
      </c>
      <c r="H340" s="83">
        <f>INDEX(Input!$A$1:$EY$395,MATCH('2020-21'!$A340,Input!$A$1:$A$395,0),MATCH('2020-21'!H$2,Input!$A$1:$EY$1,0))</f>
        <v>1.5522791335307153</v>
      </c>
      <c r="I340" s="83">
        <f>INDEX(Input!$A$1:$EY$395,MATCH('2020-21'!$A340,Input!$A$1:$A$395,0),MATCH('2020-21'!I$2,Input!$A$1:$EY$1,0))</f>
        <v>6.2215596534297202E-2</v>
      </c>
      <c r="J340" s="83">
        <f>INDEX(Input!$A$1:$EY$395,MATCH('2020-21'!$A340,Input!$A$1:$A$395,0),MATCH('2020-21'!J$2,Input!$A$1:$EY$1,0))</f>
        <v>5.9260597001667445</v>
      </c>
      <c r="K340" s="83">
        <f>INDEX(Input!$A$1:$EY$395,MATCH('2020-21'!$A340,Input!$A$1:$A$395,0),MATCH('2020-21'!K$2,Input!$A$1:$EY$1,0))</f>
        <v>0</v>
      </c>
      <c r="L340" s="83">
        <f>INDEX(Input!$A$1:$EY$395,MATCH('2020-21'!$A340,Input!$A$1:$A$395,0),MATCH('2020-21'!L$2,Input!$A$1:$EY$1,0))</f>
        <v>7.5408266811955921E-2</v>
      </c>
      <c r="M340" s="83">
        <f>INDEX(Input!$A$1:$EY$395,MATCH('2020-21'!$A340,Input!$A$1:$A$395,0),MATCH('2020-21'!M$2,Input!$A$1:$EY$1,0))</f>
        <v>0</v>
      </c>
      <c r="N340" s="83">
        <f>INDEX(Input!$A$1:$EY$395,MATCH('2020-21'!$A340,Input!$A$1:$A$395,0),MATCH('2020-21'!N$2,Input!$A$1:$EY$1,0))</f>
        <v>0</v>
      </c>
      <c r="O340" s="83">
        <f>INDEX(Input!$A$1:$EY$395,MATCH('2020-21'!$A340,Input!$A$1:$A$395,0),MATCH('2020-21'!O$2,Input!$A$1:$EY$1,0))</f>
        <v>0</v>
      </c>
      <c r="P340" s="83">
        <f>INDEX(Input!$A$1:$EY$395,MATCH('2020-21'!$A340,Input!$A$1:$A$395,0),MATCH('2020-21'!P$2,Input!$A$1:$EY$1,0))</f>
        <v>3.6345836547417205</v>
      </c>
      <c r="Q340" s="83">
        <f>INDEX(Input!$A$1:$EY$395,MATCH('2020-21'!$A340,Input!$A$1:$A$395,0),MATCH('2020-21'!Q$2,Input!$A$1:$EY$1,0))</f>
        <v>0.27946873677670814</v>
      </c>
      <c r="R340" s="112">
        <f>INDEX(Input!$A$1:$EY$395,MATCH('2020-21'!$A340,Input!$A$1:$A$395,0),MATCH('2020-21'!R$2,Input!$A$1:$EY$1,0))</f>
        <v>11.530015088562141</v>
      </c>
      <c r="S340" s="128">
        <f>INDEX(Input!$A$1:$EY$395,MATCH('2020-21'!$A340,Input!$A$1:$A$395,0),MATCH('2020-21'!S$2,Input!$A$1:$EY$1,0))</f>
        <v>9.995293198158306</v>
      </c>
      <c r="V340" s="100"/>
    </row>
    <row r="341" spans="1:22" ht="16.2" x14ac:dyDescent="0.3">
      <c r="A341" s="120" t="str">
        <f>INDEX(Input!$A$1:$A$395,MATCH('2020-21'!$B341,Input!$B$1:$B$395,0))</f>
        <v>R240</v>
      </c>
      <c r="B341" s="120" t="s">
        <v>1091</v>
      </c>
      <c r="C341" s="120" t="str">
        <f>INDEX(Input!$C$1:$C$395,MATCH('2020-21'!$B341,Input!$B$1:$B$395,0))</f>
        <v>E07000180</v>
      </c>
      <c r="D341" s="46">
        <f>INDEX(Input!$EY$1:$EY$395,MATCH('2020-21'!$B341,Input!$B$1:$B$395,0))</f>
        <v>1</v>
      </c>
      <c r="E341" s="163"/>
      <c r="F341" s="120" t="str">
        <f>INDEX(Input!$D$1:$D$395,MATCH('2020-21'!$B341,Input!$B$1:$B$395,0))</f>
        <v>Vale of White Horse</v>
      </c>
      <c r="G341" s="112">
        <f>INDEX(Input!$A$1:$EY$395,MATCH('2020-21'!$A341,Input!$A$1:$A$395,0),MATCH('2020-21'!G$2,Input!$A$1:$EY$1,0))</f>
        <v>14.042067467052728</v>
      </c>
      <c r="H341" s="83">
        <f>INDEX(Input!$A$1:$EY$395,MATCH('2020-21'!$A341,Input!$A$1:$A$395,0),MATCH('2020-21'!H$2,Input!$A$1:$EY$1,0))</f>
        <v>2.3700466851272988</v>
      </c>
      <c r="I341" s="83">
        <f>INDEX(Input!$A$1:$EY$395,MATCH('2020-21'!$A341,Input!$A$1:$A$395,0),MATCH('2020-21'!I$2,Input!$A$1:$EY$1,0))</f>
        <v>9.4991851107306555E-2</v>
      </c>
      <c r="J341" s="83">
        <f>INDEX(Input!$A$1:$EY$395,MATCH('2020-21'!$A341,Input!$A$1:$A$395,0),MATCH('2020-21'!J$2,Input!$A$1:$EY$1,0))</f>
        <v>6.8001606334836069</v>
      </c>
      <c r="K341" s="83">
        <f>INDEX(Input!$A$1:$EY$395,MATCH('2020-21'!$A341,Input!$A$1:$A$395,0),MATCH('2020-21'!K$2,Input!$A$1:$EY$1,0))</f>
        <v>0</v>
      </c>
      <c r="L341" s="83">
        <f>INDEX(Input!$A$1:$EY$395,MATCH('2020-21'!$A341,Input!$A$1:$A$395,0),MATCH('2020-21'!L$2,Input!$A$1:$EY$1,0))</f>
        <v>0.41668610544284101</v>
      </c>
      <c r="M341" s="83">
        <f>INDEX(Input!$A$1:$EY$395,MATCH('2020-21'!$A341,Input!$A$1:$A$395,0),MATCH('2020-21'!M$2,Input!$A$1:$EY$1,0))</f>
        <v>0</v>
      </c>
      <c r="N341" s="83">
        <f>INDEX(Input!$A$1:$EY$395,MATCH('2020-21'!$A341,Input!$A$1:$A$395,0),MATCH('2020-21'!N$2,Input!$A$1:$EY$1,0))</f>
        <v>0</v>
      </c>
      <c r="O341" s="83">
        <f>INDEX(Input!$A$1:$EY$395,MATCH('2020-21'!$A341,Input!$A$1:$A$395,0),MATCH('2020-21'!O$2,Input!$A$1:$EY$1,0))</f>
        <v>0</v>
      </c>
      <c r="P341" s="83">
        <f>INDEX(Input!$A$1:$EY$395,MATCH('2020-21'!$A341,Input!$A$1:$A$395,0),MATCH('2020-21'!P$2,Input!$A$1:$EY$1,0))</f>
        <v>5.2897040239052426</v>
      </c>
      <c r="Q341" s="83">
        <f>INDEX(Input!$A$1:$EY$395,MATCH('2020-21'!$A341,Input!$A$1:$A$395,0),MATCH('2020-21'!Q$2,Input!$A$1:$EY$1,0))</f>
        <v>9.1017996884622063E-3</v>
      </c>
      <c r="R341" s="112">
        <f>INDEX(Input!$A$1:$EY$395,MATCH('2020-21'!$A341,Input!$A$1:$A$395,0),MATCH('2020-21'!R$2,Input!$A$1:$EY$1,0))</f>
        <v>14.980691098754759</v>
      </c>
      <c r="S341" s="128">
        <f>INDEX(Input!$A$1:$EY$395,MATCH('2020-21'!$A341,Input!$A$1:$A$395,0),MATCH('2020-21'!S$2,Input!$A$1:$EY$1,0))</f>
        <v>6.6843691921032899</v>
      </c>
      <c r="V341" s="100"/>
    </row>
    <row r="342" spans="1:22" ht="16.2" x14ac:dyDescent="0.3">
      <c r="A342" s="120" t="str">
        <f>INDEX(Input!$A$1:$A$395,MATCH('2020-21'!$B342,Input!$B$1:$B$395,0))</f>
        <v>R369</v>
      </c>
      <c r="B342" s="120" t="s">
        <v>1579</v>
      </c>
      <c r="C342" s="120" t="str">
        <f>INDEX(Input!$C$1:$C$395,MATCH('2020-21'!$B342,Input!$B$1:$B$395,0))</f>
        <v>E08000036</v>
      </c>
      <c r="D342" s="46">
        <f>INDEX(Input!$EY$1:$EY$395,MATCH('2020-21'!$B342,Input!$B$1:$B$395,0))</f>
        <v>1</v>
      </c>
      <c r="E342" s="163"/>
      <c r="F342" s="120" t="str">
        <f>INDEX(Input!$D$1:$D$395,MATCH('2020-21'!$B342,Input!$B$1:$B$395,0))</f>
        <v>Wakefield</v>
      </c>
      <c r="G342" s="112">
        <f>INDEX(Input!$A$1:$EY$395,MATCH('2020-21'!$A342,Input!$A$1:$A$395,0),MATCH('2020-21'!G$2,Input!$A$1:$EY$1,0))</f>
        <v>256.47918845481303</v>
      </c>
      <c r="H342" s="83">
        <f>INDEX(Input!$A$1:$EY$395,MATCH('2020-21'!$A342,Input!$A$1:$A$395,0),MATCH('2020-21'!H$2,Input!$A$1:$EY$1,0))</f>
        <v>86.440042162394818</v>
      </c>
      <c r="I342" s="83">
        <f>INDEX(Input!$A$1:$EY$395,MATCH('2020-21'!$A342,Input!$A$1:$A$395,0),MATCH('2020-21'!I$2,Input!$A$1:$EY$1,0))</f>
        <v>2.89117480888308</v>
      </c>
      <c r="J342" s="83">
        <f>INDEX(Input!$A$1:$EY$395,MATCH('2020-21'!$A342,Input!$A$1:$A$395,0),MATCH('2020-21'!J$2,Input!$A$1:$EY$1,0))</f>
        <v>136.19926555810832</v>
      </c>
      <c r="K342" s="83">
        <f>INDEX(Input!$A$1:$EY$395,MATCH('2020-21'!$A342,Input!$A$1:$A$395,0),MATCH('2020-21'!K$2,Input!$A$1:$EY$1,0))</f>
        <v>13.831804936826289</v>
      </c>
      <c r="L342" s="83">
        <f>INDEX(Input!$A$1:$EY$395,MATCH('2020-21'!$A342,Input!$A$1:$A$395,0),MATCH('2020-21'!L$2,Input!$A$1:$EY$1,0))</f>
        <v>0</v>
      </c>
      <c r="M342" s="83">
        <f>INDEX(Input!$A$1:$EY$395,MATCH('2020-21'!$A342,Input!$A$1:$A$395,0),MATCH('2020-21'!M$2,Input!$A$1:$EY$1,0))</f>
        <v>16.910206348815009</v>
      </c>
      <c r="N342" s="83">
        <f>INDEX(Input!$A$1:$EY$395,MATCH('2020-21'!$A342,Input!$A$1:$A$395,0),MATCH('2020-21'!N$2,Input!$A$1:$EY$1,0))</f>
        <v>0</v>
      </c>
      <c r="O342" s="83">
        <f>INDEX(Input!$A$1:$EY$395,MATCH('2020-21'!$A342,Input!$A$1:$A$395,0),MATCH('2020-21'!O$2,Input!$A$1:$EY$1,0))</f>
        <v>10.091443</v>
      </c>
      <c r="P342" s="83">
        <f>INDEX(Input!$A$1:$EY$395,MATCH('2020-21'!$A342,Input!$A$1:$A$395,0),MATCH('2020-21'!P$2,Input!$A$1:$EY$1,0))</f>
        <v>9.2690340349437701</v>
      </c>
      <c r="Q342" s="83">
        <f>INDEX(Input!$A$1:$EY$395,MATCH('2020-21'!$A342,Input!$A$1:$A$395,0),MATCH('2020-21'!Q$2,Input!$A$1:$EY$1,0))</f>
        <v>0</v>
      </c>
      <c r="R342" s="112">
        <f>INDEX(Input!$A$1:$EY$395,MATCH('2020-21'!$A342,Input!$A$1:$A$395,0),MATCH('2020-21'!R$2,Input!$A$1:$EY$1,0))</f>
        <v>275.63297084997129</v>
      </c>
      <c r="S342" s="128">
        <f>INDEX(Input!$A$1:$EY$395,MATCH('2020-21'!$A342,Input!$A$1:$A$395,0),MATCH('2020-21'!S$2,Input!$A$1:$EY$1,0))</f>
        <v>7.4679674832692333</v>
      </c>
      <c r="V342" s="100"/>
    </row>
    <row r="343" spans="1:22" ht="16.2" x14ac:dyDescent="0.3">
      <c r="A343" s="120" t="str">
        <f>INDEX(Input!$A$1:$A$395,MATCH('2020-21'!$B343,Input!$B$1:$B$395,0))</f>
        <v>R363</v>
      </c>
      <c r="B343" s="120" t="s">
        <v>1409</v>
      </c>
      <c r="C343" s="120" t="str">
        <f>INDEX(Input!$C$1:$C$395,MATCH('2020-21'!$B343,Input!$B$1:$B$395,0))</f>
        <v>E08000030</v>
      </c>
      <c r="D343" s="46">
        <f>INDEX(Input!$EY$1:$EY$395,MATCH('2020-21'!$B343,Input!$B$1:$B$395,0))</f>
        <v>1</v>
      </c>
      <c r="E343" s="163"/>
      <c r="F343" s="120" t="str">
        <f>INDEX(Input!$D$1:$D$395,MATCH('2020-21'!$B343,Input!$B$1:$B$395,0))</f>
        <v>Walsall</v>
      </c>
      <c r="G343" s="112">
        <f>INDEX(Input!$A$1:$EY$395,MATCH('2020-21'!$A343,Input!$A$1:$A$395,0),MATCH('2020-21'!G$2,Input!$A$1:$EY$1,0))</f>
        <v>234.00681505283242</v>
      </c>
      <c r="H343" s="83">
        <f>INDEX(Input!$A$1:$EY$395,MATCH('2020-21'!$A343,Input!$A$1:$A$395,0),MATCH('2020-21'!H$2,Input!$A$1:$EY$1,0))</f>
        <v>92.59914178987556</v>
      </c>
      <c r="I343" s="83">
        <f>INDEX(Input!$A$1:$EY$395,MATCH('2020-21'!$A343,Input!$A$1:$A$395,0),MATCH('2020-21'!I$2,Input!$A$1:$EY$1,0))</f>
        <v>2.9964639264888784</v>
      </c>
      <c r="J343" s="83">
        <f>INDEX(Input!$A$1:$EY$395,MATCH('2020-21'!$A343,Input!$A$1:$A$395,0),MATCH('2020-21'!J$2,Input!$A$1:$EY$1,0))</f>
        <v>116.99582266260492</v>
      </c>
      <c r="K343" s="83">
        <f>INDEX(Input!$A$1:$EY$395,MATCH('2020-21'!$A343,Input!$A$1:$A$395,0),MATCH('2020-21'!K$2,Input!$A$1:$EY$1,0))</f>
        <v>11.882374598567054</v>
      </c>
      <c r="L343" s="83">
        <f>INDEX(Input!$A$1:$EY$395,MATCH('2020-21'!$A343,Input!$A$1:$A$395,0),MATCH('2020-21'!L$2,Input!$A$1:$EY$1,0))</f>
        <v>0</v>
      </c>
      <c r="M343" s="83">
        <f>INDEX(Input!$A$1:$EY$395,MATCH('2020-21'!$A343,Input!$A$1:$A$395,0),MATCH('2020-21'!M$2,Input!$A$1:$EY$1,0))</f>
        <v>13.764045809351215</v>
      </c>
      <c r="N343" s="83">
        <f>INDEX(Input!$A$1:$EY$395,MATCH('2020-21'!$A343,Input!$A$1:$A$395,0),MATCH('2020-21'!N$2,Input!$A$1:$EY$1,0))</f>
        <v>0</v>
      </c>
      <c r="O343" s="83">
        <f>INDEX(Input!$A$1:$EY$395,MATCH('2020-21'!$A343,Input!$A$1:$A$395,0),MATCH('2020-21'!O$2,Input!$A$1:$EY$1,0))</f>
        <v>8.7875250000000005</v>
      </c>
      <c r="P343" s="83">
        <f>INDEX(Input!$A$1:$EY$395,MATCH('2020-21'!$A343,Input!$A$1:$A$395,0),MATCH('2020-21'!P$2,Input!$A$1:$EY$1,0))</f>
        <v>2.0278021421447536</v>
      </c>
      <c r="Q343" s="83">
        <f>INDEX(Input!$A$1:$EY$395,MATCH('2020-21'!$A343,Input!$A$1:$A$395,0),MATCH('2020-21'!Q$2,Input!$A$1:$EY$1,0))</f>
        <v>0</v>
      </c>
      <c r="R343" s="112">
        <f>INDEX(Input!$A$1:$EY$395,MATCH('2020-21'!$A343,Input!$A$1:$A$395,0),MATCH('2020-21'!R$2,Input!$A$1:$EY$1,0))</f>
        <v>249.05317592903234</v>
      </c>
      <c r="S343" s="128">
        <f>INDEX(Input!$A$1:$EY$395,MATCH('2020-21'!$A343,Input!$A$1:$A$395,0),MATCH('2020-21'!S$2,Input!$A$1:$EY$1,0))</f>
        <v>6.429881485632305</v>
      </c>
      <c r="V343" s="100"/>
    </row>
    <row r="344" spans="1:22" ht="16.2" x14ac:dyDescent="0.3">
      <c r="A344" s="120" t="str">
        <f>INDEX(Input!$A$1:$A$395,MATCH('2020-21'!$B344,Input!$B$1:$B$395,0))</f>
        <v>R402</v>
      </c>
      <c r="B344" s="120" t="s">
        <v>922</v>
      </c>
      <c r="C344" s="120" t="str">
        <f>INDEX(Input!$C$1:$C$395,MATCH('2020-21'!$B344,Input!$B$1:$B$395,0))</f>
        <v>E09000031</v>
      </c>
      <c r="D344" s="46">
        <f>INDEX(Input!$EY$1:$EY$395,MATCH('2020-21'!$B344,Input!$B$1:$B$395,0))</f>
        <v>1</v>
      </c>
      <c r="E344" s="163"/>
      <c r="F344" s="120" t="str">
        <f>INDEX(Input!$D$1:$D$395,MATCH('2020-21'!$B344,Input!$B$1:$B$395,0))</f>
        <v>Waltham Forest</v>
      </c>
      <c r="G344" s="112">
        <f>INDEX(Input!$A$1:$EY$395,MATCH('2020-21'!$A344,Input!$A$1:$A$395,0),MATCH('2020-21'!G$2,Input!$A$1:$EY$1,0))</f>
        <v>209.21159108729663</v>
      </c>
      <c r="H344" s="83">
        <f>INDEX(Input!$A$1:$EY$395,MATCH('2020-21'!$A344,Input!$A$1:$A$395,0),MATCH('2020-21'!H$2,Input!$A$1:$EY$1,0))</f>
        <v>88.959758207862862</v>
      </c>
      <c r="I344" s="83">
        <f>INDEX(Input!$A$1:$EY$395,MATCH('2020-21'!$A344,Input!$A$1:$A$395,0),MATCH('2020-21'!I$2,Input!$A$1:$EY$1,0))</f>
        <v>2.8118678101375103</v>
      </c>
      <c r="J344" s="83">
        <f>INDEX(Input!$A$1:$EY$395,MATCH('2020-21'!$A344,Input!$A$1:$A$395,0),MATCH('2020-21'!J$2,Input!$A$1:$EY$1,0))</f>
        <v>101.27173951640798</v>
      </c>
      <c r="K344" s="83">
        <f>INDEX(Input!$A$1:$EY$395,MATCH('2020-21'!$A344,Input!$A$1:$A$395,0),MATCH('2020-21'!K$2,Input!$A$1:$EY$1,0))</f>
        <v>10.285214786003888</v>
      </c>
      <c r="L344" s="83">
        <f>INDEX(Input!$A$1:$EY$395,MATCH('2020-21'!$A344,Input!$A$1:$A$395,0),MATCH('2020-21'!L$2,Input!$A$1:$EY$1,0))</f>
        <v>0</v>
      </c>
      <c r="M344" s="83">
        <f>INDEX(Input!$A$1:$EY$395,MATCH('2020-21'!$A344,Input!$A$1:$A$395,0),MATCH('2020-21'!M$2,Input!$A$1:$EY$1,0))</f>
        <v>9.2074720752398385</v>
      </c>
      <c r="N344" s="83">
        <f>INDEX(Input!$A$1:$EY$395,MATCH('2020-21'!$A344,Input!$A$1:$A$395,0),MATCH('2020-21'!N$2,Input!$A$1:$EY$1,0))</f>
        <v>0</v>
      </c>
      <c r="O344" s="83">
        <f>INDEX(Input!$A$1:$EY$395,MATCH('2020-21'!$A344,Input!$A$1:$A$395,0),MATCH('2020-21'!O$2,Input!$A$1:$EY$1,0))</f>
        <v>6.4450690000000002</v>
      </c>
      <c r="P344" s="83">
        <f>INDEX(Input!$A$1:$EY$395,MATCH('2020-21'!$A344,Input!$A$1:$A$395,0),MATCH('2020-21'!P$2,Input!$A$1:$EY$1,0))</f>
        <v>3.0006377205741592</v>
      </c>
      <c r="Q344" s="83">
        <f>INDEX(Input!$A$1:$EY$395,MATCH('2020-21'!$A344,Input!$A$1:$A$395,0),MATCH('2020-21'!Q$2,Input!$A$1:$EY$1,0))</f>
        <v>0</v>
      </c>
      <c r="R344" s="112">
        <f>INDEX(Input!$A$1:$EY$395,MATCH('2020-21'!$A344,Input!$A$1:$A$395,0),MATCH('2020-21'!R$2,Input!$A$1:$EY$1,0))</f>
        <v>221.98175911622624</v>
      </c>
      <c r="S344" s="128">
        <f>INDEX(Input!$A$1:$EY$395,MATCH('2020-21'!$A344,Input!$A$1:$A$395,0),MATCH('2020-21'!S$2,Input!$A$1:$EY$1,0))</f>
        <v>6.1039486208969596</v>
      </c>
      <c r="V344" s="100"/>
    </row>
    <row r="345" spans="1:22" ht="16.2" x14ac:dyDescent="0.3">
      <c r="A345" s="120" t="str">
        <f>INDEX(Input!$A$1:$A$395,MATCH('2020-21'!$B345,Input!$B$1:$B$395,0))</f>
        <v>R381</v>
      </c>
      <c r="B345" s="120" t="s">
        <v>945</v>
      </c>
      <c r="C345" s="120" t="str">
        <f>INDEX(Input!$C$1:$C$395,MATCH('2020-21'!$B345,Input!$B$1:$B$395,0))</f>
        <v>E09000032</v>
      </c>
      <c r="D345" s="46">
        <f>INDEX(Input!$EY$1:$EY$395,MATCH('2020-21'!$B345,Input!$B$1:$B$395,0))</f>
        <v>1</v>
      </c>
      <c r="E345" s="163"/>
      <c r="F345" s="120" t="str">
        <f>INDEX(Input!$D$1:$D$395,MATCH('2020-21'!$B345,Input!$B$1:$B$395,0))</f>
        <v>Wandsworth</v>
      </c>
      <c r="G345" s="112">
        <f>INDEX(Input!$A$1:$EY$395,MATCH('2020-21'!$A345,Input!$A$1:$A$395,0),MATCH('2020-21'!G$2,Input!$A$1:$EY$1,0))</f>
        <v>189.74811236074456</v>
      </c>
      <c r="H345" s="83">
        <f>INDEX(Input!$A$1:$EY$395,MATCH('2020-21'!$A345,Input!$A$1:$A$395,0),MATCH('2020-21'!H$2,Input!$A$1:$EY$1,0))</f>
        <v>97.36332012600468</v>
      </c>
      <c r="I345" s="83">
        <f>INDEX(Input!$A$1:$EY$395,MATCH('2020-21'!$A345,Input!$A$1:$A$395,0),MATCH('2020-21'!I$2,Input!$A$1:$EY$1,0))</f>
        <v>2.9623633658879682</v>
      </c>
      <c r="J345" s="83">
        <f>INDEX(Input!$A$1:$EY$395,MATCH('2020-21'!$A345,Input!$A$1:$A$395,0),MATCH('2020-21'!J$2,Input!$A$1:$EY$1,0))</f>
        <v>57.962552305216761</v>
      </c>
      <c r="K345" s="83">
        <f>INDEX(Input!$A$1:$EY$395,MATCH('2020-21'!$A345,Input!$A$1:$A$395,0),MATCH('2020-21'!K$2,Input!$A$1:$EY$1,0))</f>
        <v>5.9230672129753899</v>
      </c>
      <c r="L345" s="83">
        <f>INDEX(Input!$A$1:$EY$395,MATCH('2020-21'!$A345,Input!$A$1:$A$395,0),MATCH('2020-21'!L$2,Input!$A$1:$EY$1,0))</f>
        <v>0</v>
      </c>
      <c r="M345" s="83">
        <f>INDEX(Input!$A$1:$EY$395,MATCH('2020-21'!$A345,Input!$A$1:$A$395,0),MATCH('2020-21'!M$2,Input!$A$1:$EY$1,0))</f>
        <v>16.485789754003548</v>
      </c>
      <c r="N345" s="83">
        <f>INDEX(Input!$A$1:$EY$395,MATCH('2020-21'!$A345,Input!$A$1:$A$395,0),MATCH('2020-21'!N$2,Input!$A$1:$EY$1,0))</f>
        <v>0</v>
      </c>
      <c r="O345" s="83">
        <f>INDEX(Input!$A$1:$EY$395,MATCH('2020-21'!$A345,Input!$A$1:$A$395,0),MATCH('2020-21'!O$2,Input!$A$1:$EY$1,0))</f>
        <v>8.8853840000000002</v>
      </c>
      <c r="P345" s="83">
        <f>INDEX(Input!$A$1:$EY$395,MATCH('2020-21'!$A345,Input!$A$1:$A$395,0),MATCH('2020-21'!P$2,Input!$A$1:$EY$1,0))</f>
        <v>11.746614139770617</v>
      </c>
      <c r="Q345" s="83">
        <f>INDEX(Input!$A$1:$EY$395,MATCH('2020-21'!$A345,Input!$A$1:$A$395,0),MATCH('2020-21'!Q$2,Input!$A$1:$EY$1,0))</f>
        <v>0</v>
      </c>
      <c r="R345" s="112">
        <f>INDEX(Input!$A$1:$EY$395,MATCH('2020-21'!$A345,Input!$A$1:$A$395,0),MATCH('2020-21'!R$2,Input!$A$1:$EY$1,0))</f>
        <v>201.329090903859</v>
      </c>
      <c r="S345" s="128">
        <f>INDEX(Input!$A$1:$EY$395,MATCH('2020-21'!$A345,Input!$A$1:$A$395,0),MATCH('2020-21'!S$2,Input!$A$1:$EY$1,0))</f>
        <v>6.1033432159245615</v>
      </c>
      <c r="V345" s="100"/>
    </row>
    <row r="346" spans="1:22" ht="16.2" x14ac:dyDescent="0.3">
      <c r="A346" s="120" t="str">
        <f>INDEX(Input!$A$1:$A$395,MATCH('2020-21'!$B346,Input!$B$1:$B$395,0))</f>
        <v>R651</v>
      </c>
      <c r="B346" s="120" t="s">
        <v>1506</v>
      </c>
      <c r="C346" s="120" t="str">
        <f>INDEX(Input!$C$1:$C$395,MATCH('2020-21'!$B346,Input!$B$1:$B$395,0))</f>
        <v>E06000007</v>
      </c>
      <c r="D346" s="46">
        <f>INDEX(Input!$EY$1:$EY$395,MATCH('2020-21'!$B346,Input!$B$1:$B$395,0))</f>
        <v>1</v>
      </c>
      <c r="E346" s="163"/>
      <c r="F346" s="120" t="str">
        <f>INDEX(Input!$D$1:$D$395,MATCH('2020-21'!$B346,Input!$B$1:$B$395,0))</f>
        <v>Warrington</v>
      </c>
      <c r="G346" s="112">
        <f>INDEX(Input!$A$1:$EY$395,MATCH('2020-21'!$A346,Input!$A$1:$A$395,0),MATCH('2020-21'!G$2,Input!$A$1:$EY$1,0))</f>
        <v>140.21431621551929</v>
      </c>
      <c r="H346" s="83">
        <f>INDEX(Input!$A$1:$EY$395,MATCH('2020-21'!$A346,Input!$A$1:$A$395,0),MATCH('2020-21'!H$2,Input!$A$1:$EY$1,0))</f>
        <v>32.694880491635757</v>
      </c>
      <c r="I346" s="83">
        <f>INDEX(Input!$A$1:$EY$395,MATCH('2020-21'!$A346,Input!$A$1:$A$395,0),MATCH('2020-21'!I$2,Input!$A$1:$EY$1,0))</f>
        <v>1.2557196473367136</v>
      </c>
      <c r="J346" s="83">
        <f>INDEX(Input!$A$1:$EY$395,MATCH('2020-21'!$A346,Input!$A$1:$A$395,0),MATCH('2020-21'!J$2,Input!$A$1:$EY$1,0))</f>
        <v>93.381352873312025</v>
      </c>
      <c r="K346" s="83">
        <f>INDEX(Input!$A$1:$EY$395,MATCH('2020-21'!$A346,Input!$A$1:$A$395,0),MATCH('2020-21'!K$2,Input!$A$1:$EY$1,0))</f>
        <v>9.4649333631158612</v>
      </c>
      <c r="L346" s="83">
        <f>INDEX(Input!$A$1:$EY$395,MATCH('2020-21'!$A346,Input!$A$1:$A$395,0),MATCH('2020-21'!L$2,Input!$A$1:$EY$1,0))</f>
        <v>0</v>
      </c>
      <c r="M346" s="83">
        <f>INDEX(Input!$A$1:$EY$395,MATCH('2020-21'!$A346,Input!$A$1:$A$395,0),MATCH('2020-21'!M$2,Input!$A$1:$EY$1,0))</f>
        <v>6.0283104257732347</v>
      </c>
      <c r="N346" s="83">
        <f>INDEX(Input!$A$1:$EY$395,MATCH('2020-21'!$A346,Input!$A$1:$A$395,0),MATCH('2020-21'!N$2,Input!$A$1:$EY$1,0))</f>
        <v>0</v>
      </c>
      <c r="O346" s="83">
        <f>INDEX(Input!$A$1:$EY$395,MATCH('2020-21'!$A346,Input!$A$1:$A$395,0),MATCH('2020-21'!O$2,Input!$A$1:$EY$1,0))</f>
        <v>4.5549679999999997</v>
      </c>
      <c r="P346" s="83">
        <f>INDEX(Input!$A$1:$EY$395,MATCH('2020-21'!$A346,Input!$A$1:$A$395,0),MATCH('2020-21'!P$2,Input!$A$1:$EY$1,0))</f>
        <v>1.2854072552091365</v>
      </c>
      <c r="Q346" s="83">
        <f>INDEX(Input!$A$1:$EY$395,MATCH('2020-21'!$A346,Input!$A$1:$A$395,0),MATCH('2020-21'!Q$2,Input!$A$1:$EY$1,0))</f>
        <v>0</v>
      </c>
      <c r="R346" s="112">
        <f>INDEX(Input!$A$1:$EY$395,MATCH('2020-21'!$A346,Input!$A$1:$A$395,0),MATCH('2020-21'!R$2,Input!$A$1:$EY$1,0))</f>
        <v>148.66557205638276</v>
      </c>
      <c r="S346" s="128">
        <f>INDEX(Input!$A$1:$EY$395,MATCH('2020-21'!$A346,Input!$A$1:$A$395,0),MATCH('2020-21'!S$2,Input!$A$1:$EY$1,0))</f>
        <v>6.0273844133528431</v>
      </c>
      <c r="V346" s="100"/>
    </row>
    <row r="347" spans="1:22" ht="16.2" x14ac:dyDescent="0.3">
      <c r="A347" s="120" t="str">
        <f>INDEX(Input!$A$1:$A$395,MATCH('2020-21'!$B347,Input!$B$1:$B$395,0))</f>
        <v>R284</v>
      </c>
      <c r="B347" s="120" t="s">
        <v>1009</v>
      </c>
      <c r="C347" s="120" t="str">
        <f>INDEX(Input!$C$1:$C$395,MATCH('2020-21'!$B347,Input!$B$1:$B$395,0))</f>
        <v>E07000222</v>
      </c>
      <c r="D347" s="46">
        <f>INDEX(Input!$EY$1:$EY$395,MATCH('2020-21'!$B347,Input!$B$1:$B$395,0))</f>
        <v>1</v>
      </c>
      <c r="E347" s="163"/>
      <c r="F347" s="120" t="str">
        <f>INDEX(Input!$D$1:$D$395,MATCH('2020-21'!$B347,Input!$B$1:$B$395,0))</f>
        <v>Warwick</v>
      </c>
      <c r="G347" s="112">
        <f>INDEX(Input!$A$1:$EY$395,MATCH('2020-21'!$A347,Input!$A$1:$A$395,0),MATCH('2020-21'!G$2,Input!$A$1:$EY$1,0))</f>
        <v>16.134813257063371</v>
      </c>
      <c r="H347" s="83">
        <f>INDEX(Input!$A$1:$EY$395,MATCH('2020-21'!$A347,Input!$A$1:$A$395,0),MATCH('2020-21'!H$2,Input!$A$1:$EY$1,0))</f>
        <v>3.4468692549776403</v>
      </c>
      <c r="I347" s="83">
        <f>INDEX(Input!$A$1:$EY$395,MATCH('2020-21'!$A347,Input!$A$1:$A$395,0),MATCH('2020-21'!I$2,Input!$A$1:$EY$1,0))</f>
        <v>0.1381510723437932</v>
      </c>
      <c r="J347" s="83">
        <f>INDEX(Input!$A$1:$EY$395,MATCH('2020-21'!$A347,Input!$A$1:$A$395,0),MATCH('2020-21'!J$2,Input!$A$1:$EY$1,0))</f>
        <v>9.3962590086053854</v>
      </c>
      <c r="K347" s="83">
        <f>INDEX(Input!$A$1:$EY$395,MATCH('2020-21'!$A347,Input!$A$1:$A$395,0),MATCH('2020-21'!K$2,Input!$A$1:$EY$1,0))</f>
        <v>0</v>
      </c>
      <c r="L347" s="83">
        <f>INDEX(Input!$A$1:$EY$395,MATCH('2020-21'!$A347,Input!$A$1:$A$395,0),MATCH('2020-21'!L$2,Input!$A$1:$EY$1,0))</f>
        <v>0.37051859228962863</v>
      </c>
      <c r="M347" s="83">
        <f>INDEX(Input!$A$1:$EY$395,MATCH('2020-21'!$A347,Input!$A$1:$A$395,0),MATCH('2020-21'!M$2,Input!$A$1:$EY$1,0))</f>
        <v>0</v>
      </c>
      <c r="N347" s="83">
        <f>INDEX(Input!$A$1:$EY$395,MATCH('2020-21'!$A347,Input!$A$1:$A$395,0),MATCH('2020-21'!N$2,Input!$A$1:$EY$1,0))</f>
        <v>0</v>
      </c>
      <c r="O347" s="83">
        <f>INDEX(Input!$A$1:$EY$395,MATCH('2020-21'!$A347,Input!$A$1:$A$395,0),MATCH('2020-21'!O$2,Input!$A$1:$EY$1,0))</f>
        <v>0</v>
      </c>
      <c r="P347" s="83">
        <f>INDEX(Input!$A$1:$EY$395,MATCH('2020-21'!$A347,Input!$A$1:$A$395,0),MATCH('2020-21'!P$2,Input!$A$1:$EY$1,0))</f>
        <v>3.726121566605312</v>
      </c>
      <c r="Q347" s="83">
        <f>INDEX(Input!$A$1:$EY$395,MATCH('2020-21'!$A347,Input!$A$1:$A$395,0),MATCH('2020-21'!Q$2,Input!$A$1:$EY$1,0))</f>
        <v>0</v>
      </c>
      <c r="R347" s="112">
        <f>INDEX(Input!$A$1:$EY$395,MATCH('2020-21'!$A347,Input!$A$1:$A$395,0),MATCH('2020-21'!R$2,Input!$A$1:$EY$1,0))</f>
        <v>17.07791949482176</v>
      </c>
      <c r="S347" s="128">
        <f>INDEX(Input!$A$1:$EY$395,MATCH('2020-21'!$A347,Input!$A$1:$A$395,0),MATCH('2020-21'!S$2,Input!$A$1:$EY$1,0))</f>
        <v>5.8451636392229389</v>
      </c>
      <c r="V347" s="100"/>
    </row>
    <row r="348" spans="1:22" ht="16.2" x14ac:dyDescent="0.3">
      <c r="A348" s="120" t="str">
        <f>INDEX(Input!$A$1:$A$395,MATCH('2020-21'!$B348,Input!$B$1:$B$395,0))</f>
        <v>R440</v>
      </c>
      <c r="B348" s="120" t="s">
        <v>1674</v>
      </c>
      <c r="C348" s="120" t="str">
        <f>INDEX(Input!$C$1:$C$395,MATCH('2020-21'!$B348,Input!$B$1:$B$395,0))</f>
        <v>E10000031</v>
      </c>
      <c r="D348" s="46">
        <f>INDEX(Input!$EY$1:$EY$395,MATCH('2020-21'!$B348,Input!$B$1:$B$395,0))</f>
        <v>1</v>
      </c>
      <c r="E348" s="163"/>
      <c r="F348" s="120" t="str">
        <f>INDEX(Input!$D$1:$D$395,MATCH('2020-21'!$B348,Input!$B$1:$B$395,0))</f>
        <v>Warwickshire</v>
      </c>
      <c r="G348" s="112">
        <f>INDEX(Input!$A$1:$EY$395,MATCH('2020-21'!$A348,Input!$A$1:$A$395,0),MATCH('2020-21'!G$2,Input!$A$1:$EY$1,0))</f>
        <v>383.62399138979811</v>
      </c>
      <c r="H348" s="83">
        <f>INDEX(Input!$A$1:$EY$395,MATCH('2020-21'!$A348,Input!$A$1:$A$395,0),MATCH('2020-21'!H$2,Input!$A$1:$EY$1,0))</f>
        <v>64.096006560704609</v>
      </c>
      <c r="I348" s="83">
        <f>INDEX(Input!$A$1:$EY$395,MATCH('2020-21'!$A348,Input!$A$1:$A$395,0),MATCH('2020-21'!I$2,Input!$A$1:$EY$1,0))</f>
        <v>2.568978218865916</v>
      </c>
      <c r="J348" s="83">
        <f>INDEX(Input!$A$1:$EY$395,MATCH('2020-21'!$A348,Input!$A$1:$A$395,0),MATCH('2020-21'!J$2,Input!$A$1:$EY$1,0))</f>
        <v>286.85435679621037</v>
      </c>
      <c r="K348" s="83">
        <f>INDEX(Input!$A$1:$EY$395,MATCH('2020-21'!$A348,Input!$A$1:$A$395,0),MATCH('2020-21'!K$2,Input!$A$1:$EY$1,0))</f>
        <v>29.083669934651017</v>
      </c>
      <c r="L348" s="83">
        <f>INDEX(Input!$A$1:$EY$395,MATCH('2020-21'!$A348,Input!$A$1:$A$395,0),MATCH('2020-21'!L$2,Input!$A$1:$EY$1,0))</f>
        <v>0</v>
      </c>
      <c r="M348" s="83">
        <f>INDEX(Input!$A$1:$EY$395,MATCH('2020-21'!$A348,Input!$A$1:$A$395,0),MATCH('2020-21'!M$2,Input!$A$1:$EY$1,0))</f>
        <v>14.688366788003952</v>
      </c>
      <c r="N348" s="83">
        <f>INDEX(Input!$A$1:$EY$395,MATCH('2020-21'!$A348,Input!$A$1:$A$395,0),MATCH('2020-21'!N$2,Input!$A$1:$EY$1,0))</f>
        <v>0</v>
      </c>
      <c r="O348" s="83">
        <f>INDEX(Input!$A$1:$EY$395,MATCH('2020-21'!$A348,Input!$A$1:$A$395,0),MATCH('2020-21'!O$2,Input!$A$1:$EY$1,0))</f>
        <v>11.731567</v>
      </c>
      <c r="P348" s="83">
        <f>INDEX(Input!$A$1:$EY$395,MATCH('2020-21'!$A348,Input!$A$1:$A$395,0),MATCH('2020-21'!P$2,Input!$A$1:$EY$1,0))</f>
        <v>3.4491988129287883</v>
      </c>
      <c r="Q348" s="83">
        <f>INDEX(Input!$A$1:$EY$395,MATCH('2020-21'!$A348,Input!$A$1:$A$395,0),MATCH('2020-21'!Q$2,Input!$A$1:$EY$1,0))</f>
        <v>0</v>
      </c>
      <c r="R348" s="112">
        <f>INDEX(Input!$A$1:$EY$395,MATCH('2020-21'!$A348,Input!$A$1:$A$395,0),MATCH('2020-21'!R$2,Input!$A$1:$EY$1,0))</f>
        <v>412.47214411136463</v>
      </c>
      <c r="S348" s="128">
        <f>INDEX(Input!$A$1:$EY$395,MATCH('2020-21'!$A348,Input!$A$1:$A$395,0),MATCH('2020-21'!S$2,Input!$A$1:$EY$1,0))</f>
        <v>7.5199031783844017</v>
      </c>
      <c r="V348" s="100"/>
    </row>
    <row r="349" spans="1:22" ht="16.2" x14ac:dyDescent="0.3">
      <c r="A349" s="120" t="str">
        <f>INDEX(Input!$A$1:$A$395,MATCH('2020-21'!$B349,Input!$B$1:$B$395,0))</f>
        <v>R144</v>
      </c>
      <c r="B349" s="120" t="s">
        <v>1233</v>
      </c>
      <c r="C349" s="120" t="str">
        <f>INDEX(Input!$C$1:$C$395,MATCH('2020-21'!$B349,Input!$B$1:$B$395,0))</f>
        <v>E07000103</v>
      </c>
      <c r="D349" s="46">
        <f>INDEX(Input!$EY$1:$EY$395,MATCH('2020-21'!$B349,Input!$B$1:$B$395,0))</f>
        <v>1</v>
      </c>
      <c r="E349" s="163"/>
      <c r="F349" s="120" t="str">
        <f>INDEX(Input!$D$1:$D$395,MATCH('2020-21'!$B349,Input!$B$1:$B$395,0))</f>
        <v>Watford</v>
      </c>
      <c r="G349" s="112">
        <f>INDEX(Input!$A$1:$EY$395,MATCH('2020-21'!$A349,Input!$A$1:$A$395,0),MATCH('2020-21'!G$2,Input!$A$1:$EY$1,0))</f>
        <v>12.414688276241931</v>
      </c>
      <c r="H349" s="83">
        <f>INDEX(Input!$A$1:$EY$395,MATCH('2020-21'!$A349,Input!$A$1:$A$395,0),MATCH('2020-21'!H$2,Input!$A$1:$EY$1,0))</f>
        <v>2.8391242959571517</v>
      </c>
      <c r="I349" s="83">
        <f>INDEX(Input!$A$1:$EY$395,MATCH('2020-21'!$A349,Input!$A$1:$A$395,0),MATCH('2020-21'!I$2,Input!$A$1:$EY$1,0))</f>
        <v>0.11379255695219045</v>
      </c>
      <c r="J349" s="83">
        <f>INDEX(Input!$A$1:$EY$395,MATCH('2020-21'!$A349,Input!$A$1:$A$395,0),MATCH('2020-21'!J$2,Input!$A$1:$EY$1,0))</f>
        <v>9.1298160716118293</v>
      </c>
      <c r="K349" s="83">
        <f>INDEX(Input!$A$1:$EY$395,MATCH('2020-21'!$A349,Input!$A$1:$A$395,0),MATCH('2020-21'!K$2,Input!$A$1:$EY$1,0))</f>
        <v>0</v>
      </c>
      <c r="L349" s="83">
        <f>INDEX(Input!$A$1:$EY$395,MATCH('2020-21'!$A349,Input!$A$1:$A$395,0),MATCH('2020-21'!L$2,Input!$A$1:$EY$1,0))</f>
        <v>1.1464361281016815E-4</v>
      </c>
      <c r="M349" s="83">
        <f>INDEX(Input!$A$1:$EY$395,MATCH('2020-21'!$A349,Input!$A$1:$A$395,0),MATCH('2020-21'!M$2,Input!$A$1:$EY$1,0))</f>
        <v>0</v>
      </c>
      <c r="N349" s="83">
        <f>INDEX(Input!$A$1:$EY$395,MATCH('2020-21'!$A349,Input!$A$1:$A$395,0),MATCH('2020-21'!N$2,Input!$A$1:$EY$1,0))</f>
        <v>0</v>
      </c>
      <c r="O349" s="83">
        <f>INDEX(Input!$A$1:$EY$395,MATCH('2020-21'!$A349,Input!$A$1:$A$395,0),MATCH('2020-21'!O$2,Input!$A$1:$EY$1,0))</f>
        <v>0</v>
      </c>
      <c r="P349" s="83">
        <f>INDEX(Input!$A$1:$EY$395,MATCH('2020-21'!$A349,Input!$A$1:$A$395,0),MATCH('2020-21'!P$2,Input!$A$1:$EY$1,0))</f>
        <v>0.77220798395264456</v>
      </c>
      <c r="Q349" s="83">
        <f>INDEX(Input!$A$1:$EY$395,MATCH('2020-21'!$A349,Input!$A$1:$A$395,0),MATCH('2020-21'!Q$2,Input!$A$1:$EY$1,0))</f>
        <v>0</v>
      </c>
      <c r="R349" s="112">
        <f>INDEX(Input!$A$1:$EY$395,MATCH('2020-21'!$A349,Input!$A$1:$A$395,0),MATCH('2020-21'!R$2,Input!$A$1:$EY$1,0))</f>
        <v>12.855055552086627</v>
      </c>
      <c r="S349" s="128">
        <f>INDEX(Input!$A$1:$EY$395,MATCH('2020-21'!$A349,Input!$A$1:$A$395,0),MATCH('2020-21'!S$2,Input!$A$1:$EY$1,0))</f>
        <v>3.5471472665764114</v>
      </c>
      <c r="V349" s="100"/>
    </row>
    <row r="350" spans="1:22" ht="16.2" x14ac:dyDescent="0.3">
      <c r="A350" s="120" t="str">
        <f>INDEX(Input!$A$1:$A$395,MATCH('2020-21'!$B350,Input!$B$1:$B$395,0))</f>
        <v>R278</v>
      </c>
      <c r="B350" s="120" t="s">
        <v>1035</v>
      </c>
      <c r="C350" s="120" t="str">
        <f>INDEX(Input!$C$1:$C$395,MATCH('2020-21'!$B350,Input!$B$1:$B$395,0))</f>
        <v>E07000216</v>
      </c>
      <c r="D350" s="46">
        <f>INDEX(Input!$EY$1:$EY$395,MATCH('2020-21'!$B350,Input!$B$1:$B$395,0))</f>
        <v>1</v>
      </c>
      <c r="E350" s="163"/>
      <c r="F350" s="120" t="str">
        <f>INDEX(Input!$D$1:$D$395,MATCH('2020-21'!$B350,Input!$B$1:$B$395,0))</f>
        <v>Waverley</v>
      </c>
      <c r="G350" s="112">
        <f>INDEX(Input!$A$1:$EY$395,MATCH('2020-21'!$A350,Input!$A$1:$A$395,0),MATCH('2020-21'!G$2,Input!$A$1:$EY$1,0))</f>
        <v>13.166850003392527</v>
      </c>
      <c r="H350" s="83">
        <f>INDEX(Input!$A$1:$EY$395,MATCH('2020-21'!$A350,Input!$A$1:$A$395,0),MATCH('2020-21'!H$2,Input!$A$1:$EY$1,0))</f>
        <v>2.0026441064283178</v>
      </c>
      <c r="I350" s="83">
        <f>INDEX(Input!$A$1:$EY$395,MATCH('2020-21'!$A350,Input!$A$1:$A$395,0),MATCH('2020-21'!I$2,Input!$A$1:$EY$1,0))</f>
        <v>8.0266296850834376E-2</v>
      </c>
      <c r="J350" s="83">
        <f>INDEX(Input!$A$1:$EY$395,MATCH('2020-21'!$A350,Input!$A$1:$A$395,0),MATCH('2020-21'!J$2,Input!$A$1:$EY$1,0))</f>
        <v>10.048141928013573</v>
      </c>
      <c r="K350" s="83">
        <f>INDEX(Input!$A$1:$EY$395,MATCH('2020-21'!$A350,Input!$A$1:$A$395,0),MATCH('2020-21'!K$2,Input!$A$1:$EY$1,0))</f>
        <v>0</v>
      </c>
      <c r="L350" s="83">
        <f>INDEX(Input!$A$1:$EY$395,MATCH('2020-21'!$A350,Input!$A$1:$A$395,0),MATCH('2020-21'!L$2,Input!$A$1:$EY$1,0))</f>
        <v>0.28094456626867698</v>
      </c>
      <c r="M350" s="83">
        <f>INDEX(Input!$A$1:$EY$395,MATCH('2020-21'!$A350,Input!$A$1:$A$395,0),MATCH('2020-21'!M$2,Input!$A$1:$EY$1,0))</f>
        <v>0</v>
      </c>
      <c r="N350" s="83">
        <f>INDEX(Input!$A$1:$EY$395,MATCH('2020-21'!$A350,Input!$A$1:$A$395,0),MATCH('2020-21'!N$2,Input!$A$1:$EY$1,0))</f>
        <v>0</v>
      </c>
      <c r="O350" s="83">
        <f>INDEX(Input!$A$1:$EY$395,MATCH('2020-21'!$A350,Input!$A$1:$A$395,0),MATCH('2020-21'!O$2,Input!$A$1:$EY$1,0))</f>
        <v>0</v>
      </c>
      <c r="P350" s="83">
        <f>INDEX(Input!$A$1:$EY$395,MATCH('2020-21'!$A350,Input!$A$1:$A$395,0),MATCH('2020-21'!P$2,Input!$A$1:$EY$1,0))</f>
        <v>0.86105974390441975</v>
      </c>
      <c r="Q350" s="83">
        <f>INDEX(Input!$A$1:$EY$395,MATCH('2020-21'!$A350,Input!$A$1:$A$395,0),MATCH('2020-21'!Q$2,Input!$A$1:$EY$1,0))</f>
        <v>0</v>
      </c>
      <c r="R350" s="112">
        <f>INDEX(Input!$A$1:$EY$395,MATCH('2020-21'!$A350,Input!$A$1:$A$395,0),MATCH('2020-21'!R$2,Input!$A$1:$EY$1,0))</f>
        <v>13.27305664146582</v>
      </c>
      <c r="S350" s="128">
        <f>INDEX(Input!$A$1:$EY$395,MATCH('2020-21'!$A350,Input!$A$1:$A$395,0),MATCH('2020-21'!S$2,Input!$A$1:$EY$1,0))</f>
        <v>0.80662146258161371</v>
      </c>
      <c r="V350" s="100"/>
    </row>
    <row r="351" spans="1:22" ht="16.2" x14ac:dyDescent="0.3">
      <c r="A351" s="120" t="str">
        <f>INDEX(Input!$A$1:$A$395,MATCH('2020-21'!$B351,Input!$B$1:$B$395,0))</f>
        <v>R93</v>
      </c>
      <c r="B351" s="120" t="s">
        <v>1317</v>
      </c>
      <c r="C351" s="120" t="str">
        <f>INDEX(Input!$C$1:$C$395,MATCH('2020-21'!$B351,Input!$B$1:$B$395,0))</f>
        <v>E07000065</v>
      </c>
      <c r="D351" s="46">
        <f>INDEX(Input!$EY$1:$EY$395,MATCH('2020-21'!$B351,Input!$B$1:$B$395,0))</f>
        <v>1</v>
      </c>
      <c r="E351" s="163"/>
      <c r="F351" s="120" t="str">
        <f>INDEX(Input!$D$1:$D$395,MATCH('2020-21'!$B351,Input!$B$1:$B$395,0))</f>
        <v>Wealden</v>
      </c>
      <c r="G351" s="112">
        <f>INDEX(Input!$A$1:$EY$395,MATCH('2020-21'!$A351,Input!$A$1:$A$395,0),MATCH('2020-21'!G$2,Input!$A$1:$EY$1,0))</f>
        <v>17.624681259860981</v>
      </c>
      <c r="H351" s="83">
        <f>INDEX(Input!$A$1:$EY$395,MATCH('2020-21'!$A351,Input!$A$1:$A$395,0),MATCH('2020-21'!H$2,Input!$A$1:$EY$1,0))</f>
        <v>2.9528746543086135</v>
      </c>
      <c r="I351" s="83">
        <f>INDEX(Input!$A$1:$EY$395,MATCH('2020-21'!$A351,Input!$A$1:$A$395,0),MATCH('2020-21'!I$2,Input!$A$1:$EY$1,0))</f>
        <v>0.11835168955144743</v>
      </c>
      <c r="J351" s="83">
        <f>INDEX(Input!$A$1:$EY$395,MATCH('2020-21'!$A351,Input!$A$1:$A$395,0),MATCH('2020-21'!J$2,Input!$A$1:$EY$1,0))</f>
        <v>12.8632446012752</v>
      </c>
      <c r="K351" s="83">
        <f>INDEX(Input!$A$1:$EY$395,MATCH('2020-21'!$A351,Input!$A$1:$A$395,0),MATCH('2020-21'!K$2,Input!$A$1:$EY$1,0))</f>
        <v>0</v>
      </c>
      <c r="L351" s="83">
        <f>INDEX(Input!$A$1:$EY$395,MATCH('2020-21'!$A351,Input!$A$1:$A$395,0),MATCH('2020-21'!L$2,Input!$A$1:$EY$1,0))</f>
        <v>0.17918536612730163</v>
      </c>
      <c r="M351" s="83">
        <f>INDEX(Input!$A$1:$EY$395,MATCH('2020-21'!$A351,Input!$A$1:$A$395,0),MATCH('2020-21'!M$2,Input!$A$1:$EY$1,0))</f>
        <v>0</v>
      </c>
      <c r="N351" s="83">
        <f>INDEX(Input!$A$1:$EY$395,MATCH('2020-21'!$A351,Input!$A$1:$A$395,0),MATCH('2020-21'!N$2,Input!$A$1:$EY$1,0))</f>
        <v>0</v>
      </c>
      <c r="O351" s="83">
        <f>INDEX(Input!$A$1:$EY$395,MATCH('2020-21'!$A351,Input!$A$1:$A$395,0),MATCH('2020-21'!O$2,Input!$A$1:$EY$1,0))</f>
        <v>0</v>
      </c>
      <c r="P351" s="83">
        <f>INDEX(Input!$A$1:$EY$395,MATCH('2020-21'!$A351,Input!$A$1:$A$395,0),MATCH('2020-21'!P$2,Input!$A$1:$EY$1,0))</f>
        <v>1.8245593569637049</v>
      </c>
      <c r="Q351" s="83">
        <f>INDEX(Input!$A$1:$EY$395,MATCH('2020-21'!$A351,Input!$A$1:$A$395,0),MATCH('2020-21'!Q$2,Input!$A$1:$EY$1,0))</f>
        <v>0.20656601144178943</v>
      </c>
      <c r="R351" s="112">
        <f>INDEX(Input!$A$1:$EY$395,MATCH('2020-21'!$A351,Input!$A$1:$A$395,0),MATCH('2020-21'!R$2,Input!$A$1:$EY$1,0))</f>
        <v>18.144781679668057</v>
      </c>
      <c r="S351" s="128">
        <f>INDEX(Input!$A$1:$EY$395,MATCH('2020-21'!$A351,Input!$A$1:$A$395,0),MATCH('2020-21'!S$2,Input!$A$1:$EY$1,0))</f>
        <v>2.9509777347949573</v>
      </c>
      <c r="V351" s="100"/>
    </row>
    <row r="352" spans="1:22" ht="16.2" x14ac:dyDescent="0.3">
      <c r="A352" s="120" t="str">
        <f>INDEX(Input!$A$1:$A$395,MATCH('2020-21'!$B352,Input!$B$1:$B$395,0))</f>
        <v>R214</v>
      </c>
      <c r="B352" s="120" t="s">
        <v>1109</v>
      </c>
      <c r="C352" s="120" t="str">
        <f>INDEX(Input!$C$1:$C$395,MATCH('2020-21'!$B352,Input!$B$1:$B$395,0))</f>
        <v>E07000156</v>
      </c>
      <c r="D352" s="46">
        <f>INDEX(Input!$EY$1:$EY$395,MATCH('2020-21'!$B352,Input!$B$1:$B$395,0))</f>
        <v>1</v>
      </c>
      <c r="E352" s="163"/>
      <c r="F352" s="120" t="str">
        <f>INDEX(Input!$D$1:$D$395,MATCH('2020-21'!$B352,Input!$B$1:$B$395,0))</f>
        <v>Wellingborough</v>
      </c>
      <c r="G352" s="112">
        <f>INDEX(Input!$A$1:$EY$395,MATCH('2020-21'!$A352,Input!$A$1:$A$395,0),MATCH('2020-21'!G$2,Input!$A$1:$EY$1,0))</f>
        <v>7.5043909260391777</v>
      </c>
      <c r="H352" s="83">
        <f>INDEX(Input!$A$1:$EY$395,MATCH('2020-21'!$A352,Input!$A$1:$A$395,0),MATCH('2020-21'!H$2,Input!$A$1:$EY$1,0))</f>
        <v>2.6473864800167597</v>
      </c>
      <c r="I352" s="83">
        <f>INDEX(Input!$A$1:$EY$395,MATCH('2020-21'!$A352,Input!$A$1:$A$395,0),MATCH('2020-21'!I$2,Input!$A$1:$EY$1,0))</f>
        <v>9.7012465504055026E-2</v>
      </c>
      <c r="J352" s="83">
        <f>INDEX(Input!$A$1:$EY$395,MATCH('2020-21'!$A352,Input!$A$1:$A$395,0),MATCH('2020-21'!J$2,Input!$A$1:$EY$1,0))</f>
        <v>3.7846267683210058</v>
      </c>
      <c r="K352" s="83">
        <f>INDEX(Input!$A$1:$EY$395,MATCH('2020-21'!$A352,Input!$A$1:$A$395,0),MATCH('2020-21'!K$2,Input!$A$1:$EY$1,0))</f>
        <v>0</v>
      </c>
      <c r="L352" s="83">
        <f>INDEX(Input!$A$1:$EY$395,MATCH('2020-21'!$A352,Input!$A$1:$A$395,0),MATCH('2020-21'!L$2,Input!$A$1:$EY$1,0))</f>
        <v>0.2130882494923442</v>
      </c>
      <c r="M352" s="83">
        <f>INDEX(Input!$A$1:$EY$395,MATCH('2020-21'!$A352,Input!$A$1:$A$395,0),MATCH('2020-21'!M$2,Input!$A$1:$EY$1,0))</f>
        <v>0</v>
      </c>
      <c r="N352" s="83">
        <f>INDEX(Input!$A$1:$EY$395,MATCH('2020-21'!$A352,Input!$A$1:$A$395,0),MATCH('2020-21'!N$2,Input!$A$1:$EY$1,0))</f>
        <v>0</v>
      </c>
      <c r="O352" s="83">
        <f>INDEX(Input!$A$1:$EY$395,MATCH('2020-21'!$A352,Input!$A$1:$A$395,0),MATCH('2020-21'!O$2,Input!$A$1:$EY$1,0))</f>
        <v>0</v>
      </c>
      <c r="P352" s="83">
        <f>INDEX(Input!$A$1:$EY$395,MATCH('2020-21'!$A352,Input!$A$1:$A$395,0),MATCH('2020-21'!P$2,Input!$A$1:$EY$1,0))</f>
        <v>0.93227480633034454</v>
      </c>
      <c r="Q352" s="83">
        <f>INDEX(Input!$A$1:$EY$395,MATCH('2020-21'!$A352,Input!$A$1:$A$395,0),MATCH('2020-21'!Q$2,Input!$A$1:$EY$1,0))</f>
        <v>0</v>
      </c>
      <c r="R352" s="112">
        <f>INDEX(Input!$A$1:$EY$395,MATCH('2020-21'!$A352,Input!$A$1:$A$395,0),MATCH('2020-21'!R$2,Input!$A$1:$EY$1,0))</f>
        <v>7.6743887696645094</v>
      </c>
      <c r="S352" s="128">
        <f>INDEX(Input!$A$1:$EY$395,MATCH('2020-21'!$A352,Input!$A$1:$A$395,0),MATCH('2020-21'!S$2,Input!$A$1:$EY$1,0))</f>
        <v>2.2653116728695855</v>
      </c>
      <c r="V352" s="100"/>
    </row>
    <row r="353" spans="1:22" ht="16.2" x14ac:dyDescent="0.3">
      <c r="A353" s="120" t="str">
        <f>INDEX(Input!$A$1:$A$395,MATCH('2020-21'!$B353,Input!$B$1:$B$395,0))</f>
        <v>R145</v>
      </c>
      <c r="B353" s="120" t="s">
        <v>1235</v>
      </c>
      <c r="C353" s="120" t="str">
        <f>INDEX(Input!$C$1:$C$395,MATCH('2020-21'!$B353,Input!$B$1:$B$395,0))</f>
        <v>E07000241</v>
      </c>
      <c r="D353" s="46">
        <f>INDEX(Input!$EY$1:$EY$395,MATCH('2020-21'!$B353,Input!$B$1:$B$395,0))</f>
        <v>1</v>
      </c>
      <c r="E353" s="163"/>
      <c r="F353" s="120" t="str">
        <f>INDEX(Input!$D$1:$D$395,MATCH('2020-21'!$B353,Input!$B$1:$B$395,0))</f>
        <v>Welwyn Hatfield</v>
      </c>
      <c r="G353" s="112">
        <f>INDEX(Input!$A$1:$EY$395,MATCH('2020-21'!$A353,Input!$A$1:$A$395,0),MATCH('2020-21'!G$2,Input!$A$1:$EY$1,0))</f>
        <v>13.147467498232238</v>
      </c>
      <c r="H353" s="83">
        <f>INDEX(Input!$A$1:$EY$395,MATCH('2020-21'!$A353,Input!$A$1:$A$395,0),MATCH('2020-21'!H$2,Input!$A$1:$EY$1,0))</f>
        <v>2.910916138021808</v>
      </c>
      <c r="I353" s="83">
        <f>INDEX(Input!$A$1:$EY$395,MATCH('2020-21'!$A353,Input!$A$1:$A$395,0),MATCH('2020-21'!I$2,Input!$A$1:$EY$1,0))</f>
        <v>0.11666998549185603</v>
      </c>
      <c r="J353" s="83">
        <f>INDEX(Input!$A$1:$EY$395,MATCH('2020-21'!$A353,Input!$A$1:$A$395,0),MATCH('2020-21'!J$2,Input!$A$1:$EY$1,0))</f>
        <v>9.1643585242199439</v>
      </c>
      <c r="K353" s="83">
        <f>INDEX(Input!$A$1:$EY$395,MATCH('2020-21'!$A353,Input!$A$1:$A$395,0),MATCH('2020-21'!K$2,Input!$A$1:$EY$1,0))</f>
        <v>0</v>
      </c>
      <c r="L353" s="83">
        <f>INDEX(Input!$A$1:$EY$395,MATCH('2020-21'!$A353,Input!$A$1:$A$395,0),MATCH('2020-21'!L$2,Input!$A$1:$EY$1,0))</f>
        <v>8.1408269964986554E-2</v>
      </c>
      <c r="M353" s="83">
        <f>INDEX(Input!$A$1:$EY$395,MATCH('2020-21'!$A353,Input!$A$1:$A$395,0),MATCH('2020-21'!M$2,Input!$A$1:$EY$1,0))</f>
        <v>0</v>
      </c>
      <c r="N353" s="83">
        <f>INDEX(Input!$A$1:$EY$395,MATCH('2020-21'!$A353,Input!$A$1:$A$395,0),MATCH('2020-21'!N$2,Input!$A$1:$EY$1,0))</f>
        <v>0</v>
      </c>
      <c r="O353" s="83">
        <f>INDEX(Input!$A$1:$EY$395,MATCH('2020-21'!$A353,Input!$A$1:$A$395,0),MATCH('2020-21'!O$2,Input!$A$1:$EY$1,0))</f>
        <v>0</v>
      </c>
      <c r="P353" s="83">
        <f>INDEX(Input!$A$1:$EY$395,MATCH('2020-21'!$A353,Input!$A$1:$A$395,0),MATCH('2020-21'!P$2,Input!$A$1:$EY$1,0))</f>
        <v>1.0281322860132114</v>
      </c>
      <c r="Q353" s="83">
        <f>INDEX(Input!$A$1:$EY$395,MATCH('2020-21'!$A353,Input!$A$1:$A$395,0),MATCH('2020-21'!Q$2,Input!$A$1:$EY$1,0))</f>
        <v>0</v>
      </c>
      <c r="R353" s="112">
        <f>INDEX(Input!$A$1:$EY$395,MATCH('2020-21'!$A353,Input!$A$1:$A$395,0),MATCH('2020-21'!R$2,Input!$A$1:$EY$1,0))</f>
        <v>13.301485203711808</v>
      </c>
      <c r="S353" s="128">
        <f>INDEX(Input!$A$1:$EY$395,MATCH('2020-21'!$A353,Input!$A$1:$A$395,0),MATCH('2020-21'!S$2,Input!$A$1:$EY$1,0))</f>
        <v>1.1714629110151975</v>
      </c>
      <c r="V353" s="100"/>
    </row>
    <row r="354" spans="1:22" ht="16.2" x14ac:dyDescent="0.3">
      <c r="A354" s="120" t="str">
        <f>INDEX(Input!$A$1:$A$395,MATCH('2020-21'!$B354,Input!$B$1:$B$395,0))</f>
        <v>R643</v>
      </c>
      <c r="B354" s="120" t="s">
        <v>1599</v>
      </c>
      <c r="C354" s="120" t="str">
        <f>INDEX(Input!$C$1:$C$395,MATCH('2020-21'!$B354,Input!$B$1:$B$395,0))</f>
        <v>E06000037</v>
      </c>
      <c r="D354" s="46">
        <f>INDEX(Input!$EY$1:$EY$395,MATCH('2020-21'!$B354,Input!$B$1:$B$395,0))</f>
        <v>1</v>
      </c>
      <c r="E354" s="163"/>
      <c r="F354" s="120" t="str">
        <f>INDEX(Input!$D$1:$D$395,MATCH('2020-21'!$B354,Input!$B$1:$B$395,0))</f>
        <v>West Berkshire</v>
      </c>
      <c r="G354" s="112">
        <f>INDEX(Input!$A$1:$EY$395,MATCH('2020-21'!$A354,Input!$A$1:$A$395,0),MATCH('2020-21'!G$2,Input!$A$1:$EY$1,0))</f>
        <v>120.29533173188868</v>
      </c>
      <c r="H354" s="83">
        <f>INDEX(Input!$A$1:$EY$395,MATCH('2020-21'!$A354,Input!$A$1:$A$395,0),MATCH('2020-21'!H$2,Input!$A$1:$EY$1,0))</f>
        <v>18.10084226111637</v>
      </c>
      <c r="I354" s="83">
        <f>INDEX(Input!$A$1:$EY$395,MATCH('2020-21'!$A354,Input!$A$1:$A$395,0),MATCH('2020-21'!I$2,Input!$A$1:$EY$1,0))</f>
        <v>0.72548465976418308</v>
      </c>
      <c r="J354" s="83">
        <f>INDEX(Input!$A$1:$EY$395,MATCH('2020-21'!$A354,Input!$A$1:$A$395,0),MATCH('2020-21'!J$2,Input!$A$1:$EY$1,0))</f>
        <v>93.492533921529443</v>
      </c>
      <c r="K354" s="83">
        <f>INDEX(Input!$A$1:$EY$395,MATCH('2020-21'!$A354,Input!$A$1:$A$395,0),MATCH('2020-21'!K$2,Input!$A$1:$EY$1,0))</f>
        <v>9.47689777102077</v>
      </c>
      <c r="L354" s="83">
        <f>INDEX(Input!$A$1:$EY$395,MATCH('2020-21'!$A354,Input!$A$1:$A$395,0),MATCH('2020-21'!L$2,Input!$A$1:$EY$1,0))</f>
        <v>0</v>
      </c>
      <c r="M354" s="83">
        <f>INDEX(Input!$A$1:$EY$395,MATCH('2020-21'!$A354,Input!$A$1:$A$395,0),MATCH('2020-21'!M$2,Input!$A$1:$EY$1,0))</f>
        <v>0.78281046403224441</v>
      </c>
      <c r="N354" s="83">
        <f>INDEX(Input!$A$1:$EY$395,MATCH('2020-21'!$A354,Input!$A$1:$A$395,0),MATCH('2020-21'!N$2,Input!$A$1:$EY$1,0))</f>
        <v>0</v>
      </c>
      <c r="O354" s="83">
        <f>INDEX(Input!$A$1:$EY$395,MATCH('2020-21'!$A354,Input!$A$1:$A$395,0),MATCH('2020-21'!O$2,Input!$A$1:$EY$1,0))</f>
        <v>2.629712</v>
      </c>
      <c r="P354" s="83">
        <f>INDEX(Input!$A$1:$EY$395,MATCH('2020-21'!$A354,Input!$A$1:$A$395,0),MATCH('2020-21'!P$2,Input!$A$1:$EY$1,0))</f>
        <v>1.8196666584034888</v>
      </c>
      <c r="Q354" s="83">
        <f>INDEX(Input!$A$1:$EY$395,MATCH('2020-21'!$A354,Input!$A$1:$A$395,0),MATCH('2020-21'!Q$2,Input!$A$1:$EY$1,0))</f>
        <v>0</v>
      </c>
      <c r="R354" s="112">
        <f>INDEX(Input!$A$1:$EY$395,MATCH('2020-21'!$A354,Input!$A$1:$A$395,0),MATCH('2020-21'!R$2,Input!$A$1:$EY$1,0))</f>
        <v>127.0279477358665</v>
      </c>
      <c r="S354" s="128">
        <f>INDEX(Input!$A$1:$EY$395,MATCH('2020-21'!$A354,Input!$A$1:$A$395,0),MATCH('2020-21'!S$2,Input!$A$1:$EY$1,0))</f>
        <v>5.5967392142725059</v>
      </c>
      <c r="V354" s="100"/>
    </row>
    <row r="355" spans="1:22" ht="16.2" x14ac:dyDescent="0.3">
      <c r="A355" s="120" t="str">
        <f>INDEX(Input!$A$1:$A$395,MATCH('2020-21'!$B355,Input!$B$1:$B$395,0))</f>
        <v>R70</v>
      </c>
      <c r="B355" s="120" t="s">
        <v>1337</v>
      </c>
      <c r="C355" s="120" t="str">
        <f>INDEX(Input!$C$1:$C$395,MATCH('2020-21'!$B355,Input!$B$1:$B$395,0))</f>
        <v>E07000047</v>
      </c>
      <c r="D355" s="46">
        <f>INDEX(Input!$EY$1:$EY$395,MATCH('2020-21'!$B355,Input!$B$1:$B$395,0))</f>
        <v>1</v>
      </c>
      <c r="E355" s="163"/>
      <c r="F355" s="120" t="str">
        <f>INDEX(Input!$D$1:$D$395,MATCH('2020-21'!$B355,Input!$B$1:$B$395,0))</f>
        <v>West Devon</v>
      </c>
      <c r="G355" s="112">
        <f>INDEX(Input!$A$1:$EY$395,MATCH('2020-21'!$A355,Input!$A$1:$A$395,0),MATCH('2020-21'!G$2,Input!$A$1:$EY$1,0))</f>
        <v>7.3128412272526351</v>
      </c>
      <c r="H355" s="83">
        <f>INDEX(Input!$A$1:$EY$395,MATCH('2020-21'!$A355,Input!$A$1:$A$395,0),MATCH('2020-21'!H$2,Input!$A$1:$EY$1,0))</f>
        <v>1.6479558641961818</v>
      </c>
      <c r="I355" s="83">
        <f>INDEX(Input!$A$1:$EY$395,MATCH('2020-21'!$A355,Input!$A$1:$A$395,0),MATCH('2020-21'!I$2,Input!$A$1:$EY$1,0))</f>
        <v>6.6050335238323904E-2</v>
      </c>
      <c r="J355" s="83">
        <f>INDEX(Input!$A$1:$EY$395,MATCH('2020-21'!$A355,Input!$A$1:$A$395,0),MATCH('2020-21'!J$2,Input!$A$1:$EY$1,0))</f>
        <v>4.7756276648649365</v>
      </c>
      <c r="K355" s="83">
        <f>INDEX(Input!$A$1:$EY$395,MATCH('2020-21'!$A355,Input!$A$1:$A$395,0),MATCH('2020-21'!K$2,Input!$A$1:$EY$1,0))</f>
        <v>0</v>
      </c>
      <c r="L355" s="83">
        <f>INDEX(Input!$A$1:$EY$395,MATCH('2020-21'!$A355,Input!$A$1:$A$395,0),MATCH('2020-21'!L$2,Input!$A$1:$EY$1,0))</f>
        <v>4.2305978935344844E-2</v>
      </c>
      <c r="M355" s="83">
        <f>INDEX(Input!$A$1:$EY$395,MATCH('2020-21'!$A355,Input!$A$1:$A$395,0),MATCH('2020-21'!M$2,Input!$A$1:$EY$1,0))</f>
        <v>0</v>
      </c>
      <c r="N355" s="83">
        <f>INDEX(Input!$A$1:$EY$395,MATCH('2020-21'!$A355,Input!$A$1:$A$395,0),MATCH('2020-21'!N$2,Input!$A$1:$EY$1,0))</f>
        <v>0</v>
      </c>
      <c r="O355" s="83">
        <f>INDEX(Input!$A$1:$EY$395,MATCH('2020-21'!$A355,Input!$A$1:$A$395,0),MATCH('2020-21'!O$2,Input!$A$1:$EY$1,0))</f>
        <v>0</v>
      </c>
      <c r="P355" s="83">
        <f>INDEX(Input!$A$1:$EY$395,MATCH('2020-21'!$A355,Input!$A$1:$A$395,0),MATCH('2020-21'!P$2,Input!$A$1:$EY$1,0))</f>
        <v>0.34754269192946458</v>
      </c>
      <c r="Q355" s="83">
        <f>INDEX(Input!$A$1:$EY$395,MATCH('2020-21'!$A355,Input!$A$1:$A$395,0),MATCH('2020-21'!Q$2,Input!$A$1:$EY$1,0))</f>
        <v>0.46436480276796471</v>
      </c>
      <c r="R355" s="112">
        <f>INDEX(Input!$A$1:$EY$395,MATCH('2020-21'!$A355,Input!$A$1:$A$395,0),MATCH('2020-21'!R$2,Input!$A$1:$EY$1,0))</f>
        <v>7.3438473379322167</v>
      </c>
      <c r="S355" s="128">
        <f>INDEX(Input!$A$1:$EY$395,MATCH('2020-21'!$A355,Input!$A$1:$A$395,0),MATCH('2020-21'!S$2,Input!$A$1:$EY$1,0))</f>
        <v>0.42399540364737032</v>
      </c>
      <c r="V355" s="100"/>
    </row>
    <row r="356" spans="1:22" ht="16.2" x14ac:dyDescent="0.3">
      <c r="A356" s="120" t="str">
        <f>INDEX(Input!$A$1:$A$395,MATCH('2020-21'!$B356,Input!$B$1:$B$395,0))</f>
        <v>R183</v>
      </c>
      <c r="B356" s="120" t="s">
        <v>1181</v>
      </c>
      <c r="C356" s="120" t="str">
        <f>INDEX(Input!$C$1:$C$395,MATCH('2020-21'!$B356,Input!$B$1:$B$395,0))</f>
        <v>E07000127</v>
      </c>
      <c r="D356" s="46">
        <f>INDEX(Input!$EY$1:$EY$395,MATCH('2020-21'!$B356,Input!$B$1:$B$395,0))</f>
        <v>1</v>
      </c>
      <c r="E356" s="163"/>
      <c r="F356" s="120" t="str">
        <f>INDEX(Input!$D$1:$D$395,MATCH('2020-21'!$B356,Input!$B$1:$B$395,0))</f>
        <v>West Lancashire</v>
      </c>
      <c r="G356" s="112">
        <f>INDEX(Input!$A$1:$EY$395,MATCH('2020-21'!$A356,Input!$A$1:$A$395,0),MATCH('2020-21'!G$2,Input!$A$1:$EY$1,0))</f>
        <v>11.505381612420488</v>
      </c>
      <c r="H356" s="83">
        <f>INDEX(Input!$A$1:$EY$395,MATCH('2020-21'!$A356,Input!$A$1:$A$395,0),MATCH('2020-21'!H$2,Input!$A$1:$EY$1,0))</f>
        <v>3.3147341056577013</v>
      </c>
      <c r="I356" s="83">
        <f>INDEX(Input!$A$1:$EY$395,MATCH('2020-21'!$A356,Input!$A$1:$A$395,0),MATCH('2020-21'!I$2,Input!$A$1:$EY$1,0))</f>
        <v>0.13285507437505817</v>
      </c>
      <c r="J356" s="83">
        <f>INDEX(Input!$A$1:$EY$395,MATCH('2020-21'!$A356,Input!$A$1:$A$395,0),MATCH('2020-21'!J$2,Input!$A$1:$EY$1,0))</f>
        <v>7.3545644335341578</v>
      </c>
      <c r="K356" s="83">
        <f>INDEX(Input!$A$1:$EY$395,MATCH('2020-21'!$A356,Input!$A$1:$A$395,0),MATCH('2020-21'!K$2,Input!$A$1:$EY$1,0))</f>
        <v>0</v>
      </c>
      <c r="L356" s="83">
        <f>INDEX(Input!$A$1:$EY$395,MATCH('2020-21'!$A356,Input!$A$1:$A$395,0),MATCH('2020-21'!L$2,Input!$A$1:$EY$1,0))</f>
        <v>8.209764755489142E-2</v>
      </c>
      <c r="M356" s="83">
        <f>INDEX(Input!$A$1:$EY$395,MATCH('2020-21'!$A356,Input!$A$1:$A$395,0),MATCH('2020-21'!M$2,Input!$A$1:$EY$1,0))</f>
        <v>0</v>
      </c>
      <c r="N356" s="83">
        <f>INDEX(Input!$A$1:$EY$395,MATCH('2020-21'!$A356,Input!$A$1:$A$395,0),MATCH('2020-21'!N$2,Input!$A$1:$EY$1,0))</f>
        <v>0</v>
      </c>
      <c r="O356" s="83">
        <f>INDEX(Input!$A$1:$EY$395,MATCH('2020-21'!$A356,Input!$A$1:$A$395,0),MATCH('2020-21'!O$2,Input!$A$1:$EY$1,0))</f>
        <v>0</v>
      </c>
      <c r="P356" s="83">
        <f>INDEX(Input!$A$1:$EY$395,MATCH('2020-21'!$A356,Input!$A$1:$A$395,0),MATCH('2020-21'!P$2,Input!$A$1:$EY$1,0))</f>
        <v>0.87534364243545126</v>
      </c>
      <c r="Q356" s="83">
        <f>INDEX(Input!$A$1:$EY$395,MATCH('2020-21'!$A356,Input!$A$1:$A$395,0),MATCH('2020-21'!Q$2,Input!$A$1:$EY$1,0))</f>
        <v>0</v>
      </c>
      <c r="R356" s="112">
        <f>INDEX(Input!$A$1:$EY$395,MATCH('2020-21'!$A356,Input!$A$1:$A$395,0),MATCH('2020-21'!R$2,Input!$A$1:$EY$1,0))</f>
        <v>11.759594903557259</v>
      </c>
      <c r="S356" s="128">
        <f>INDEX(Input!$A$1:$EY$395,MATCH('2020-21'!$A356,Input!$A$1:$A$395,0),MATCH('2020-21'!S$2,Input!$A$1:$EY$1,0))</f>
        <v>2.2095163785122773</v>
      </c>
      <c r="V356" s="100"/>
    </row>
    <row r="357" spans="1:22" ht="16.2" x14ac:dyDescent="0.3">
      <c r="A357" s="120" t="str">
        <f>INDEX(Input!$A$1:$A$395,MATCH('2020-21'!$B357,Input!$B$1:$B$395,0))</f>
        <v>R200</v>
      </c>
      <c r="B357" s="120" t="s">
        <v>1161</v>
      </c>
      <c r="C357" s="120" t="str">
        <f>INDEX(Input!$C$1:$C$395,MATCH('2020-21'!$B357,Input!$B$1:$B$395,0))</f>
        <v>E07000142</v>
      </c>
      <c r="D357" s="46">
        <f>INDEX(Input!$EY$1:$EY$395,MATCH('2020-21'!$B357,Input!$B$1:$B$395,0))</f>
        <v>1</v>
      </c>
      <c r="E357" s="163"/>
      <c r="F357" s="120" t="str">
        <f>INDEX(Input!$D$1:$D$395,MATCH('2020-21'!$B357,Input!$B$1:$B$395,0))</f>
        <v>West Lindsey</v>
      </c>
      <c r="G357" s="112">
        <f>INDEX(Input!$A$1:$EY$395,MATCH('2020-21'!$A357,Input!$A$1:$A$395,0),MATCH('2020-21'!G$2,Input!$A$1:$EY$1,0))</f>
        <v>10.773588072004122</v>
      </c>
      <c r="H357" s="83">
        <f>INDEX(Input!$A$1:$EY$395,MATCH('2020-21'!$A357,Input!$A$1:$A$395,0),MATCH('2020-21'!H$2,Input!$A$1:$EY$1,0))</f>
        <v>3.0226940520656722</v>
      </c>
      <c r="I357" s="83">
        <f>INDEX(Input!$A$1:$EY$395,MATCH('2020-21'!$A357,Input!$A$1:$A$395,0),MATCH('2020-21'!I$2,Input!$A$1:$EY$1,0))</f>
        <v>0.12115006220704097</v>
      </c>
      <c r="J357" s="83">
        <f>INDEX(Input!$A$1:$EY$395,MATCH('2020-21'!$A357,Input!$A$1:$A$395,0),MATCH('2020-21'!J$2,Input!$A$1:$EY$1,0))</f>
        <v>6.4336077835756207</v>
      </c>
      <c r="K357" s="83">
        <f>INDEX(Input!$A$1:$EY$395,MATCH('2020-21'!$A357,Input!$A$1:$A$395,0),MATCH('2020-21'!K$2,Input!$A$1:$EY$1,0))</f>
        <v>0</v>
      </c>
      <c r="L357" s="83">
        <f>INDEX(Input!$A$1:$EY$395,MATCH('2020-21'!$A357,Input!$A$1:$A$395,0),MATCH('2020-21'!L$2,Input!$A$1:$EY$1,0))</f>
        <v>9.1948855506468904E-2</v>
      </c>
      <c r="M357" s="83">
        <f>INDEX(Input!$A$1:$EY$395,MATCH('2020-21'!$A357,Input!$A$1:$A$395,0),MATCH('2020-21'!M$2,Input!$A$1:$EY$1,0))</f>
        <v>0</v>
      </c>
      <c r="N357" s="83">
        <f>INDEX(Input!$A$1:$EY$395,MATCH('2020-21'!$A357,Input!$A$1:$A$395,0),MATCH('2020-21'!N$2,Input!$A$1:$EY$1,0))</f>
        <v>0</v>
      </c>
      <c r="O357" s="83">
        <f>INDEX(Input!$A$1:$EY$395,MATCH('2020-21'!$A357,Input!$A$1:$A$395,0),MATCH('2020-21'!O$2,Input!$A$1:$EY$1,0))</f>
        <v>0</v>
      </c>
      <c r="P357" s="83">
        <f>INDEX(Input!$A$1:$EY$395,MATCH('2020-21'!$A357,Input!$A$1:$A$395,0),MATCH('2020-21'!P$2,Input!$A$1:$EY$1,0))</f>
        <v>0.73630105623871644</v>
      </c>
      <c r="Q357" s="83">
        <f>INDEX(Input!$A$1:$EY$395,MATCH('2020-21'!$A357,Input!$A$1:$A$395,0),MATCH('2020-21'!Q$2,Input!$A$1:$EY$1,0))</f>
        <v>0.47424958546909807</v>
      </c>
      <c r="R357" s="112">
        <f>INDEX(Input!$A$1:$EY$395,MATCH('2020-21'!$A357,Input!$A$1:$A$395,0),MATCH('2020-21'!R$2,Input!$A$1:$EY$1,0))</f>
        <v>10.879951395062617</v>
      </c>
      <c r="S357" s="128">
        <f>INDEX(Input!$A$1:$EY$395,MATCH('2020-21'!$A357,Input!$A$1:$A$395,0),MATCH('2020-21'!S$2,Input!$A$1:$EY$1,0))</f>
        <v>0.98725997641293528</v>
      </c>
      <c r="V357" s="100"/>
    </row>
    <row r="358" spans="1:22" ht="16.2" x14ac:dyDescent="0.3">
      <c r="A358" s="120" t="str">
        <f>INDEX(Input!$A$1:$A$395,MATCH('2020-21'!$B358,Input!$B$1:$B$395,0))</f>
        <v>R305</v>
      </c>
      <c r="B358" s="120" t="s">
        <v>1568</v>
      </c>
      <c r="C358" s="120" t="str">
        <f>INDEX(Input!$C$1:$C$395,MATCH('2020-21'!$B358,Input!$B$1:$B$395,0))</f>
        <v>E31000044</v>
      </c>
      <c r="D358" s="46">
        <f>INDEX(Input!$EY$1:$EY$395,MATCH('2020-21'!$B358,Input!$B$1:$B$395,0))</f>
        <v>1</v>
      </c>
      <c r="E358" s="163"/>
      <c r="F358" s="120" t="str">
        <f>INDEX(Input!$D$1:$D$395,MATCH('2020-21'!$B358,Input!$B$1:$B$395,0))</f>
        <v>West Midlands Fire</v>
      </c>
      <c r="G358" s="112">
        <f>INDEX(Input!$A$1:$EY$395,MATCH('2020-21'!$A358,Input!$A$1:$A$395,0),MATCH('2020-21'!G$2,Input!$A$1:$EY$1,0))</f>
        <v>96.34463948240149</v>
      </c>
      <c r="H358" s="83">
        <f>INDEX(Input!$A$1:$EY$395,MATCH('2020-21'!$A358,Input!$A$1:$A$395,0),MATCH('2020-21'!H$2,Input!$A$1:$EY$1,0))</f>
        <v>52.896013398610606</v>
      </c>
      <c r="I358" s="83">
        <f>INDEX(Input!$A$1:$EY$395,MATCH('2020-21'!$A358,Input!$A$1:$A$395,0),MATCH('2020-21'!I$2,Input!$A$1:$EY$1,0))</f>
        <v>1.3519829534081549</v>
      </c>
      <c r="J358" s="83">
        <f>INDEX(Input!$A$1:$EY$395,MATCH('2020-21'!$A358,Input!$A$1:$A$395,0),MATCH('2020-21'!J$2,Input!$A$1:$EY$1,0))</f>
        <v>44.956838767407461</v>
      </c>
      <c r="K358" s="83">
        <f>INDEX(Input!$A$1:$EY$395,MATCH('2020-21'!$A358,Input!$A$1:$A$395,0),MATCH('2020-21'!K$2,Input!$A$1:$EY$1,0))</f>
        <v>0</v>
      </c>
      <c r="L358" s="83">
        <f>INDEX(Input!$A$1:$EY$395,MATCH('2020-21'!$A358,Input!$A$1:$A$395,0),MATCH('2020-21'!L$2,Input!$A$1:$EY$1,0))</f>
        <v>0</v>
      </c>
      <c r="M358" s="83">
        <f>INDEX(Input!$A$1:$EY$395,MATCH('2020-21'!$A358,Input!$A$1:$A$395,0),MATCH('2020-21'!M$2,Input!$A$1:$EY$1,0))</f>
        <v>0</v>
      </c>
      <c r="N358" s="83">
        <f>INDEX(Input!$A$1:$EY$395,MATCH('2020-21'!$A358,Input!$A$1:$A$395,0),MATCH('2020-21'!N$2,Input!$A$1:$EY$1,0))</f>
        <v>0</v>
      </c>
      <c r="O358" s="83">
        <f>INDEX(Input!$A$1:$EY$395,MATCH('2020-21'!$A358,Input!$A$1:$A$395,0),MATCH('2020-21'!O$2,Input!$A$1:$EY$1,0))</f>
        <v>0</v>
      </c>
      <c r="P358" s="83">
        <f>INDEX(Input!$A$1:$EY$395,MATCH('2020-21'!$A358,Input!$A$1:$A$395,0),MATCH('2020-21'!P$2,Input!$A$1:$EY$1,0))</f>
        <v>0</v>
      </c>
      <c r="Q358" s="83">
        <f>INDEX(Input!$A$1:$EY$395,MATCH('2020-21'!$A358,Input!$A$1:$A$395,0),MATCH('2020-21'!Q$2,Input!$A$1:$EY$1,0))</f>
        <v>0</v>
      </c>
      <c r="R358" s="112">
        <f>INDEX(Input!$A$1:$EY$395,MATCH('2020-21'!$A358,Input!$A$1:$A$395,0),MATCH('2020-21'!R$2,Input!$A$1:$EY$1,0))</f>
        <v>99.204835119426221</v>
      </c>
      <c r="S358" s="128">
        <f>INDEX(Input!$A$1:$EY$395,MATCH('2020-21'!$A358,Input!$A$1:$A$395,0),MATCH('2020-21'!S$2,Input!$A$1:$EY$1,0))</f>
        <v>2.9687127923159418</v>
      </c>
      <c r="V358" s="100"/>
    </row>
    <row r="359" spans="1:22" ht="16.2" x14ac:dyDescent="0.3">
      <c r="A359" s="120" t="str">
        <f>INDEX(Input!$A$1:$A$395,MATCH('2020-21'!$B359,Input!$B$1:$B$395,0))</f>
        <v>R241</v>
      </c>
      <c r="B359" s="120" t="s">
        <v>1083</v>
      </c>
      <c r="C359" s="120" t="str">
        <f>INDEX(Input!$C$1:$C$395,MATCH('2020-21'!$B359,Input!$B$1:$B$395,0))</f>
        <v>E07000181</v>
      </c>
      <c r="D359" s="46">
        <f>INDEX(Input!$EY$1:$EY$395,MATCH('2020-21'!$B359,Input!$B$1:$B$395,0))</f>
        <v>1</v>
      </c>
      <c r="E359" s="163"/>
      <c r="F359" s="120" t="str">
        <f>INDEX(Input!$D$1:$D$395,MATCH('2020-21'!$B359,Input!$B$1:$B$395,0))</f>
        <v>West Oxfordshire</v>
      </c>
      <c r="G359" s="112">
        <f>INDEX(Input!$A$1:$EY$395,MATCH('2020-21'!$A359,Input!$A$1:$A$395,0),MATCH('2020-21'!G$2,Input!$A$1:$EY$1,0))</f>
        <v>8.4804741273860635</v>
      </c>
      <c r="H359" s="83">
        <f>INDEX(Input!$A$1:$EY$395,MATCH('2020-21'!$A359,Input!$A$1:$A$395,0),MATCH('2020-21'!H$2,Input!$A$1:$EY$1,0))</f>
        <v>2.2249013328739791</v>
      </c>
      <c r="I359" s="83">
        <f>INDEX(Input!$A$1:$EY$395,MATCH('2020-21'!$A359,Input!$A$1:$A$395,0),MATCH('2020-21'!I$2,Input!$A$1:$EY$1,0))</f>
        <v>8.6014791778888877E-2</v>
      </c>
      <c r="J359" s="83">
        <f>INDEX(Input!$A$1:$EY$395,MATCH('2020-21'!$A359,Input!$A$1:$A$395,0),MATCH('2020-21'!J$2,Input!$A$1:$EY$1,0))</f>
        <v>4.0638967778587576</v>
      </c>
      <c r="K359" s="83">
        <f>INDEX(Input!$A$1:$EY$395,MATCH('2020-21'!$A359,Input!$A$1:$A$395,0),MATCH('2020-21'!K$2,Input!$A$1:$EY$1,0))</f>
        <v>0</v>
      </c>
      <c r="L359" s="83">
        <f>INDEX(Input!$A$1:$EY$395,MATCH('2020-21'!$A359,Input!$A$1:$A$395,0),MATCH('2020-21'!L$2,Input!$A$1:$EY$1,0))</f>
        <v>0.55177799014359308</v>
      </c>
      <c r="M359" s="83">
        <f>INDEX(Input!$A$1:$EY$395,MATCH('2020-21'!$A359,Input!$A$1:$A$395,0),MATCH('2020-21'!M$2,Input!$A$1:$EY$1,0))</f>
        <v>0</v>
      </c>
      <c r="N359" s="83">
        <f>INDEX(Input!$A$1:$EY$395,MATCH('2020-21'!$A359,Input!$A$1:$A$395,0),MATCH('2020-21'!N$2,Input!$A$1:$EY$1,0))</f>
        <v>0</v>
      </c>
      <c r="O359" s="83">
        <f>INDEX(Input!$A$1:$EY$395,MATCH('2020-21'!$A359,Input!$A$1:$A$395,0),MATCH('2020-21'!O$2,Input!$A$1:$EY$1,0))</f>
        <v>0</v>
      </c>
      <c r="P359" s="83">
        <f>INDEX(Input!$A$1:$EY$395,MATCH('2020-21'!$A359,Input!$A$1:$A$395,0),MATCH('2020-21'!P$2,Input!$A$1:$EY$1,0))</f>
        <v>2.0686900629741163</v>
      </c>
      <c r="Q359" s="83">
        <f>INDEX(Input!$A$1:$EY$395,MATCH('2020-21'!$A359,Input!$A$1:$A$395,0),MATCH('2020-21'!Q$2,Input!$A$1:$EY$1,0))</f>
        <v>0.12695595924855815</v>
      </c>
      <c r="R359" s="112">
        <f>INDEX(Input!$A$1:$EY$395,MATCH('2020-21'!$A359,Input!$A$1:$A$395,0),MATCH('2020-21'!R$2,Input!$A$1:$EY$1,0))</f>
        <v>9.1222369148778935</v>
      </c>
      <c r="S359" s="128">
        <f>INDEX(Input!$A$1:$EY$395,MATCH('2020-21'!$A359,Input!$A$1:$A$395,0),MATCH('2020-21'!S$2,Input!$A$1:$EY$1,0))</f>
        <v>7.5675342893787079</v>
      </c>
      <c r="V359" s="100"/>
    </row>
    <row r="360" spans="1:22" ht="16.2" x14ac:dyDescent="0.3">
      <c r="A360" s="120" t="str">
        <f>INDEX(Input!$A$1:$A$395,MATCH('2020-21'!$B360,Input!$B$1:$B$395,0))</f>
        <v>R691</v>
      </c>
      <c r="B360" s="120" t="s">
        <v>1039</v>
      </c>
      <c r="C360" s="120" t="str">
        <f>INDEX(Input!$C$1:$C$395,MATCH('2020-21'!$B360,Input!$B$1:$B$395,0))</f>
        <v>E07000245</v>
      </c>
      <c r="D360" s="46">
        <f>INDEX(Input!$EY$1:$EY$395,MATCH('2020-21'!$B360,Input!$B$1:$B$395,0))</f>
        <v>4</v>
      </c>
      <c r="E360" s="163"/>
      <c r="F360" s="120" t="str">
        <f>INDEX(Input!$D$1:$D$395,MATCH('2020-21'!$B360,Input!$B$1:$B$395,0))</f>
        <v>West Suffolk</v>
      </c>
      <c r="G360" s="112">
        <f>INDEX(Input!$A$1:$EY$395,MATCH('2020-21'!$A360,Input!$A$1:$A$395,0),MATCH('2020-21'!G$2,Input!$A$1:$EY$1,0))</f>
        <v>16.294859263002749</v>
      </c>
      <c r="H360" s="83">
        <f>INDEX(Input!$A$1:$EY$395,MATCH('2020-21'!$A360,Input!$A$1:$A$395,0),MATCH('2020-21'!H$2,Input!$A$1:$EY$1,0))</f>
        <v>4.7227141092278755</v>
      </c>
      <c r="I360" s="83">
        <f>INDEX(Input!$A$1:$EY$395,MATCH('2020-21'!$A360,Input!$A$1:$A$395,0),MATCH('2020-21'!I$2,Input!$A$1:$EY$1,0))</f>
        <v>0.18131232497899055</v>
      </c>
      <c r="J360" s="83">
        <f>INDEX(Input!$A$1:$EY$395,MATCH('2020-21'!$A360,Input!$A$1:$A$395,0),MATCH('2020-21'!J$2,Input!$A$1:$EY$1,0))</f>
        <v>9.7885074963149172</v>
      </c>
      <c r="K360" s="83">
        <f>INDEX(Input!$A$1:$EY$395,MATCH('2020-21'!$A360,Input!$A$1:$A$395,0),MATCH('2020-21'!K$2,Input!$A$1:$EY$1,0))</f>
        <v>0</v>
      </c>
      <c r="L360" s="83">
        <f>INDEX(Input!$A$1:$EY$395,MATCH('2020-21'!$A360,Input!$A$1:$A$395,0),MATCH('2020-21'!L$2,Input!$A$1:$EY$1,0))</f>
        <v>0.12271356260624765</v>
      </c>
      <c r="M360" s="83">
        <f>INDEX(Input!$A$1:$EY$395,MATCH('2020-21'!$A360,Input!$A$1:$A$395,0),MATCH('2020-21'!M$2,Input!$A$1:$EY$1,0))</f>
        <v>0</v>
      </c>
      <c r="N360" s="83">
        <f>INDEX(Input!$A$1:$EY$395,MATCH('2020-21'!$A360,Input!$A$1:$A$395,0),MATCH('2020-21'!N$2,Input!$A$1:$EY$1,0))</f>
        <v>0</v>
      </c>
      <c r="O360" s="83">
        <f>INDEX(Input!$A$1:$EY$395,MATCH('2020-21'!$A360,Input!$A$1:$A$395,0),MATCH('2020-21'!O$2,Input!$A$1:$EY$1,0))</f>
        <v>0</v>
      </c>
      <c r="P360" s="83">
        <f>INDEX(Input!$A$1:$EY$395,MATCH('2020-21'!$A360,Input!$A$1:$A$395,0),MATCH('2020-21'!P$2,Input!$A$1:$EY$1,0))</f>
        <v>1.8112375416911459</v>
      </c>
      <c r="Q360" s="83">
        <f>INDEX(Input!$A$1:$EY$395,MATCH('2020-21'!$A360,Input!$A$1:$A$395,0),MATCH('2020-21'!Q$2,Input!$A$1:$EY$1,0))</f>
        <v>0.17287649002852312</v>
      </c>
      <c r="R360" s="112">
        <f>INDEX(Input!$A$1:$EY$395,MATCH('2020-21'!$A360,Input!$A$1:$A$395,0),MATCH('2020-21'!R$2,Input!$A$1:$EY$1,0))</f>
        <v>16.799361524847697</v>
      </c>
      <c r="S360" s="128">
        <f>INDEX(Input!$A$1:$EY$395,MATCH('2020-21'!$A360,Input!$A$1:$A$395,0),MATCH('2020-21'!S$2,Input!$A$1:$EY$1,0))</f>
        <v>3.0960823515083336</v>
      </c>
      <c r="V360" s="100"/>
    </row>
    <row r="361" spans="1:22" ht="16.2" x14ac:dyDescent="0.3">
      <c r="A361" s="120" t="str">
        <f>INDEX(Input!$A$1:$A$395,MATCH('2020-21'!$B361,Input!$B$1:$B$395,0))</f>
        <v>R441</v>
      </c>
      <c r="B361" s="120" t="s">
        <v>1413</v>
      </c>
      <c r="C361" s="120" t="str">
        <f>INDEX(Input!$C$1:$C$395,MATCH('2020-21'!$B361,Input!$B$1:$B$395,0))</f>
        <v>E10000032</v>
      </c>
      <c r="D361" s="46">
        <f>INDEX(Input!$EY$1:$EY$395,MATCH('2020-21'!$B361,Input!$B$1:$B$395,0))</f>
        <v>1</v>
      </c>
      <c r="E361" s="163"/>
      <c r="F361" s="120" t="str">
        <f>INDEX(Input!$D$1:$D$395,MATCH('2020-21'!$B361,Input!$B$1:$B$395,0))</f>
        <v>West Sussex</v>
      </c>
      <c r="G361" s="112">
        <f>INDEX(Input!$A$1:$EY$395,MATCH('2020-21'!$A361,Input!$A$1:$A$395,0),MATCH('2020-21'!G$2,Input!$A$1:$EY$1,0))</f>
        <v>570.05200521411336</v>
      </c>
      <c r="H361" s="83">
        <f>INDEX(Input!$A$1:$EY$395,MATCH('2020-21'!$A361,Input!$A$1:$A$395,0),MATCH('2020-21'!H$2,Input!$A$1:$EY$1,0))</f>
        <v>79.256836942402799</v>
      </c>
      <c r="I361" s="83">
        <f>INDEX(Input!$A$1:$EY$395,MATCH('2020-21'!$A361,Input!$A$1:$A$395,0),MATCH('2020-21'!I$2,Input!$A$1:$EY$1,0))</f>
        <v>3.1766267311584282</v>
      </c>
      <c r="J361" s="83">
        <f>INDEX(Input!$A$1:$EY$395,MATCH('2020-21'!$A361,Input!$A$1:$A$395,0),MATCH('2020-21'!J$2,Input!$A$1:$EY$1,0))</f>
        <v>441.71709159674663</v>
      </c>
      <c r="K361" s="83">
        <f>INDEX(Input!$A$1:$EY$395,MATCH('2020-21'!$A361,Input!$A$1:$A$395,0),MATCH('2020-21'!K$2,Input!$A$1:$EY$1,0))</f>
        <v>44.871284812774661</v>
      </c>
      <c r="L361" s="83">
        <f>INDEX(Input!$A$1:$EY$395,MATCH('2020-21'!$A361,Input!$A$1:$A$395,0),MATCH('2020-21'!L$2,Input!$A$1:$EY$1,0))</f>
        <v>0</v>
      </c>
      <c r="M361" s="83">
        <f>INDEX(Input!$A$1:$EY$395,MATCH('2020-21'!$A361,Input!$A$1:$A$395,0),MATCH('2020-21'!M$2,Input!$A$1:$EY$1,0))</f>
        <v>20.006674415436486</v>
      </c>
      <c r="N361" s="83">
        <f>INDEX(Input!$A$1:$EY$395,MATCH('2020-21'!$A361,Input!$A$1:$A$395,0),MATCH('2020-21'!N$2,Input!$A$1:$EY$1,0))</f>
        <v>0</v>
      </c>
      <c r="O361" s="83">
        <f>INDEX(Input!$A$1:$EY$395,MATCH('2020-21'!$A361,Input!$A$1:$A$395,0),MATCH('2020-21'!O$2,Input!$A$1:$EY$1,0))</f>
        <v>17.343122000000001</v>
      </c>
      <c r="P361" s="83">
        <f>INDEX(Input!$A$1:$EY$395,MATCH('2020-21'!$A361,Input!$A$1:$A$395,0),MATCH('2020-21'!P$2,Input!$A$1:$EY$1,0))</f>
        <v>3.7143974397178185</v>
      </c>
      <c r="Q361" s="83">
        <f>INDEX(Input!$A$1:$EY$395,MATCH('2020-21'!$A361,Input!$A$1:$A$395,0),MATCH('2020-21'!Q$2,Input!$A$1:$EY$1,0))</f>
        <v>0</v>
      </c>
      <c r="R361" s="112">
        <f>INDEX(Input!$A$1:$EY$395,MATCH('2020-21'!$A361,Input!$A$1:$A$395,0),MATCH('2020-21'!R$2,Input!$A$1:$EY$1,0))</f>
        <v>610.08603393823671</v>
      </c>
      <c r="S361" s="128">
        <f>INDEX(Input!$A$1:$EY$395,MATCH('2020-21'!$A361,Input!$A$1:$A$395,0),MATCH('2020-21'!S$2,Input!$A$1:$EY$1,0))</f>
        <v>7.0228730638508097</v>
      </c>
      <c r="V361" s="100"/>
    </row>
    <row r="362" spans="1:22" ht="16.2" x14ac:dyDescent="0.3">
      <c r="A362" s="120" t="str">
        <f>INDEX(Input!$A$1:$A$395,MATCH('2020-21'!$B362,Input!$B$1:$B$395,0))</f>
        <v>R306</v>
      </c>
      <c r="B362" s="120" t="s">
        <v>1574</v>
      </c>
      <c r="C362" s="120" t="str">
        <f>INDEX(Input!$C$1:$C$395,MATCH('2020-21'!$B362,Input!$B$1:$B$395,0))</f>
        <v>E31000045</v>
      </c>
      <c r="D362" s="46">
        <f>INDEX(Input!$EY$1:$EY$395,MATCH('2020-21'!$B362,Input!$B$1:$B$395,0))</f>
        <v>1</v>
      </c>
      <c r="E362" s="163"/>
      <c r="F362" s="120" t="str">
        <f>INDEX(Input!$D$1:$D$395,MATCH('2020-21'!$B362,Input!$B$1:$B$395,0))</f>
        <v>West Yorkshire Fire</v>
      </c>
      <c r="G362" s="112">
        <f>INDEX(Input!$A$1:$EY$395,MATCH('2020-21'!$A362,Input!$A$1:$A$395,0),MATCH('2020-21'!G$2,Input!$A$1:$EY$1,0))</f>
        <v>80.627959951378202</v>
      </c>
      <c r="H362" s="83">
        <f>INDEX(Input!$A$1:$EY$395,MATCH('2020-21'!$A362,Input!$A$1:$A$395,0),MATCH('2020-21'!H$2,Input!$A$1:$EY$1,0))</f>
        <v>38.292218032157301</v>
      </c>
      <c r="I362" s="83">
        <f>INDEX(Input!$A$1:$EY$395,MATCH('2020-21'!$A362,Input!$A$1:$A$395,0),MATCH('2020-21'!I$2,Input!$A$1:$EY$1,0))</f>
        <v>0.99141805040703646</v>
      </c>
      <c r="J362" s="83">
        <f>INDEX(Input!$A$1:$EY$395,MATCH('2020-21'!$A362,Input!$A$1:$A$395,0),MATCH('2020-21'!J$2,Input!$A$1:$EY$1,0))</f>
        <v>43.818061312660404</v>
      </c>
      <c r="K362" s="83">
        <f>INDEX(Input!$A$1:$EY$395,MATCH('2020-21'!$A362,Input!$A$1:$A$395,0),MATCH('2020-21'!K$2,Input!$A$1:$EY$1,0))</f>
        <v>0</v>
      </c>
      <c r="L362" s="83">
        <f>INDEX(Input!$A$1:$EY$395,MATCH('2020-21'!$A362,Input!$A$1:$A$395,0),MATCH('2020-21'!L$2,Input!$A$1:$EY$1,0))</f>
        <v>0</v>
      </c>
      <c r="M362" s="83">
        <f>INDEX(Input!$A$1:$EY$395,MATCH('2020-21'!$A362,Input!$A$1:$A$395,0),MATCH('2020-21'!M$2,Input!$A$1:$EY$1,0))</f>
        <v>0</v>
      </c>
      <c r="N362" s="83">
        <f>INDEX(Input!$A$1:$EY$395,MATCH('2020-21'!$A362,Input!$A$1:$A$395,0),MATCH('2020-21'!N$2,Input!$A$1:$EY$1,0))</f>
        <v>0</v>
      </c>
      <c r="O362" s="83">
        <f>INDEX(Input!$A$1:$EY$395,MATCH('2020-21'!$A362,Input!$A$1:$A$395,0),MATCH('2020-21'!O$2,Input!$A$1:$EY$1,0))</f>
        <v>0</v>
      </c>
      <c r="P362" s="83">
        <f>INDEX(Input!$A$1:$EY$395,MATCH('2020-21'!$A362,Input!$A$1:$A$395,0),MATCH('2020-21'!P$2,Input!$A$1:$EY$1,0))</f>
        <v>0</v>
      </c>
      <c r="Q362" s="83">
        <f>INDEX(Input!$A$1:$EY$395,MATCH('2020-21'!$A362,Input!$A$1:$A$395,0),MATCH('2020-21'!Q$2,Input!$A$1:$EY$1,0))</f>
        <v>0</v>
      </c>
      <c r="R362" s="112">
        <f>INDEX(Input!$A$1:$EY$395,MATCH('2020-21'!$A362,Input!$A$1:$A$395,0),MATCH('2020-21'!R$2,Input!$A$1:$EY$1,0))</f>
        <v>83.101697395224747</v>
      </c>
      <c r="S362" s="128">
        <f>INDEX(Input!$A$1:$EY$395,MATCH('2020-21'!$A362,Input!$A$1:$A$395,0),MATCH('2020-21'!S$2,Input!$A$1:$EY$1,0))</f>
        <v>3.068088843297434</v>
      </c>
      <c r="V362" s="100"/>
    </row>
    <row r="363" spans="1:22" ht="16.2" x14ac:dyDescent="0.3">
      <c r="A363" s="120" t="str">
        <f>INDEX(Input!$A$1:$A$395,MATCH('2020-21'!$B363,Input!$B$1:$B$395,0))</f>
        <v>R382</v>
      </c>
      <c r="B363" s="120" t="s">
        <v>987</v>
      </c>
      <c r="C363" s="120" t="str">
        <f>INDEX(Input!$C$1:$C$395,MATCH('2020-21'!$B363,Input!$B$1:$B$395,0))</f>
        <v>E09000033</v>
      </c>
      <c r="D363" s="46">
        <f>INDEX(Input!$EY$1:$EY$395,MATCH('2020-21'!$B363,Input!$B$1:$B$395,0))</f>
        <v>1</v>
      </c>
      <c r="E363" s="163"/>
      <c r="F363" s="120" t="str">
        <f>INDEX(Input!$D$1:$D$395,MATCH('2020-21'!$B363,Input!$B$1:$B$395,0))</f>
        <v>Westminster</v>
      </c>
      <c r="G363" s="112">
        <f>INDEX(Input!$A$1:$EY$395,MATCH('2020-21'!$A363,Input!$A$1:$A$395,0),MATCH('2020-21'!G$2,Input!$A$1:$EY$1,0))</f>
        <v>205.74875377774003</v>
      </c>
      <c r="H363" s="83">
        <f>INDEX(Input!$A$1:$EY$395,MATCH('2020-21'!$A363,Input!$A$1:$A$395,0),MATCH('2020-21'!H$2,Input!$A$1:$EY$1,0))</f>
        <v>120.50116108444641</v>
      </c>
      <c r="I363" s="83">
        <f>INDEX(Input!$A$1:$EY$395,MATCH('2020-21'!$A363,Input!$A$1:$A$395,0),MATCH('2020-21'!I$2,Input!$A$1:$EY$1,0))</f>
        <v>3.6225401299009956</v>
      </c>
      <c r="J363" s="83">
        <f>INDEX(Input!$A$1:$EY$395,MATCH('2020-21'!$A363,Input!$A$1:$A$395,0),MATCH('2020-21'!J$2,Input!$A$1:$EY$1,0))</f>
        <v>54.214464421115565</v>
      </c>
      <c r="K363" s="83">
        <f>INDEX(Input!$A$1:$EY$395,MATCH('2020-21'!$A363,Input!$A$1:$A$395,0),MATCH('2020-21'!K$2,Input!$A$1:$EY$1,0))</f>
        <v>5.558202376735367</v>
      </c>
      <c r="L363" s="83">
        <f>INDEX(Input!$A$1:$EY$395,MATCH('2020-21'!$A363,Input!$A$1:$A$395,0),MATCH('2020-21'!L$2,Input!$A$1:$EY$1,0))</f>
        <v>0</v>
      </c>
      <c r="M363" s="83">
        <f>INDEX(Input!$A$1:$EY$395,MATCH('2020-21'!$A363,Input!$A$1:$A$395,0),MATCH('2020-21'!M$2,Input!$A$1:$EY$1,0))</f>
        <v>17.130064134289697</v>
      </c>
      <c r="N363" s="83">
        <f>INDEX(Input!$A$1:$EY$395,MATCH('2020-21'!$A363,Input!$A$1:$A$395,0),MATCH('2020-21'!N$2,Input!$A$1:$EY$1,0))</f>
        <v>0</v>
      </c>
      <c r="O363" s="83">
        <f>INDEX(Input!$A$1:$EY$395,MATCH('2020-21'!$A363,Input!$A$1:$A$395,0),MATCH('2020-21'!O$2,Input!$A$1:$EY$1,0))</f>
        <v>9.1552070000000008</v>
      </c>
      <c r="P363" s="83">
        <f>INDEX(Input!$A$1:$EY$395,MATCH('2020-21'!$A363,Input!$A$1:$A$395,0),MATCH('2020-21'!P$2,Input!$A$1:$EY$1,0))</f>
        <v>6.2374451236266752</v>
      </c>
      <c r="Q363" s="83">
        <f>INDEX(Input!$A$1:$EY$395,MATCH('2020-21'!$A363,Input!$A$1:$A$395,0),MATCH('2020-21'!Q$2,Input!$A$1:$EY$1,0))</f>
        <v>0</v>
      </c>
      <c r="R363" s="112">
        <f>INDEX(Input!$A$1:$EY$395,MATCH('2020-21'!$A363,Input!$A$1:$A$395,0),MATCH('2020-21'!R$2,Input!$A$1:$EY$1,0))</f>
        <v>216.41908427011469</v>
      </c>
      <c r="S363" s="128">
        <f>INDEX(Input!$A$1:$EY$395,MATCH('2020-21'!$A363,Input!$A$1:$A$395,0),MATCH('2020-21'!S$2,Input!$A$1:$EY$1,0))</f>
        <v>5.1860972649687476</v>
      </c>
      <c r="V363" s="100"/>
    </row>
    <row r="364" spans="1:22" ht="16.2" x14ac:dyDescent="0.3">
      <c r="A364" s="120" t="str">
        <f>INDEX(Input!$A$1:$A$395,MATCH('2020-21'!$B364,Input!$B$1:$B$395,0))</f>
        <v>R343</v>
      </c>
      <c r="B364" s="120" t="s">
        <v>1399</v>
      </c>
      <c r="C364" s="120" t="str">
        <f>INDEX(Input!$C$1:$C$395,MATCH('2020-21'!$B364,Input!$B$1:$B$395,0))</f>
        <v>E08000010</v>
      </c>
      <c r="D364" s="46">
        <f>INDEX(Input!$EY$1:$EY$395,MATCH('2020-21'!$B364,Input!$B$1:$B$395,0))</f>
        <v>1</v>
      </c>
      <c r="E364" s="163"/>
      <c r="F364" s="120" t="str">
        <f>INDEX(Input!$D$1:$D$395,MATCH('2020-21'!$B364,Input!$B$1:$B$395,0))</f>
        <v>Wigan</v>
      </c>
      <c r="G364" s="112">
        <f>INDEX(Input!$A$1:$EY$395,MATCH('2020-21'!$A364,Input!$A$1:$A$395,0),MATCH('2020-21'!G$2,Input!$A$1:$EY$1,0))</f>
        <v>226.64572307772099</v>
      </c>
      <c r="H364" s="83">
        <f>INDEX(Input!$A$1:$EY$395,MATCH('2020-21'!$A364,Input!$A$1:$A$395,0),MATCH('2020-21'!H$2,Input!$A$1:$EY$1,0))</f>
        <v>86.618596274366993</v>
      </c>
      <c r="I364" s="83">
        <f>INDEX(Input!$A$1:$EY$395,MATCH('2020-21'!$A364,Input!$A$1:$A$395,0),MATCH('2020-21'!I$2,Input!$A$1:$EY$1,0))</f>
        <v>2.8293924550857241</v>
      </c>
      <c r="J364" s="83">
        <f>INDEX(Input!$A$1:$EY$395,MATCH('2020-21'!$A364,Input!$A$1:$A$395,0),MATCH('2020-21'!J$2,Input!$A$1:$EY$1,0))</f>
        <v>111.57595907963604</v>
      </c>
      <c r="K364" s="83">
        <f>INDEX(Input!$A$1:$EY$395,MATCH('2020-21'!$A364,Input!$A$1:$A$395,0),MATCH('2020-21'!K$2,Input!$A$1:$EY$1,0))</f>
        <v>11.529538760630055</v>
      </c>
      <c r="L364" s="83">
        <f>INDEX(Input!$A$1:$EY$395,MATCH('2020-21'!$A364,Input!$A$1:$A$395,0),MATCH('2020-21'!L$2,Input!$A$1:$EY$1,0))</f>
        <v>0</v>
      </c>
      <c r="M364" s="83">
        <f>INDEX(Input!$A$1:$EY$395,MATCH('2020-21'!$A364,Input!$A$1:$A$395,0),MATCH('2020-21'!M$2,Input!$A$1:$EY$1,0))</f>
        <v>16.270233464832085</v>
      </c>
      <c r="N364" s="83">
        <f>INDEX(Input!$A$1:$EY$395,MATCH('2020-21'!$A364,Input!$A$1:$A$395,0),MATCH('2020-21'!N$2,Input!$A$1:$EY$1,0))</f>
        <v>0</v>
      </c>
      <c r="O364" s="83">
        <f>INDEX(Input!$A$1:$EY$395,MATCH('2020-21'!$A364,Input!$A$1:$A$395,0),MATCH('2020-21'!O$2,Input!$A$1:$EY$1,0))</f>
        <v>10.124389000000001</v>
      </c>
      <c r="P364" s="83">
        <f>INDEX(Input!$A$1:$EY$395,MATCH('2020-21'!$A364,Input!$A$1:$A$395,0),MATCH('2020-21'!P$2,Input!$A$1:$EY$1,0))</f>
        <v>4.9176661562934267</v>
      </c>
      <c r="Q364" s="83">
        <f>INDEX(Input!$A$1:$EY$395,MATCH('2020-21'!$A364,Input!$A$1:$A$395,0),MATCH('2020-21'!Q$2,Input!$A$1:$EY$1,0))</f>
        <v>0</v>
      </c>
      <c r="R364" s="112">
        <f>INDEX(Input!$A$1:$EY$395,MATCH('2020-21'!$A364,Input!$A$1:$A$395,0),MATCH('2020-21'!R$2,Input!$A$1:$EY$1,0))</f>
        <v>243.86577519084429</v>
      </c>
      <c r="S364" s="128">
        <f>INDEX(Input!$A$1:$EY$395,MATCH('2020-21'!$A364,Input!$A$1:$A$395,0),MATCH('2020-21'!S$2,Input!$A$1:$EY$1,0))</f>
        <v>7.5977838360612893</v>
      </c>
      <c r="V364" s="100"/>
    </row>
    <row r="365" spans="1:22" ht="16.2" x14ac:dyDescent="0.3">
      <c r="A365" s="120" t="str">
        <f>INDEX(Input!$A$1:$A$395,MATCH('2020-21'!$B365,Input!$B$1:$B$395,0))</f>
        <v>R676</v>
      </c>
      <c r="B365" s="120" t="s">
        <v>1593</v>
      </c>
      <c r="C365" s="120" t="str">
        <f>INDEX(Input!$C$1:$C$395,MATCH('2020-21'!$B365,Input!$B$1:$B$395,0))</f>
        <v>E06000054</v>
      </c>
      <c r="D365" s="46">
        <f>INDEX(Input!$EY$1:$EY$395,MATCH('2020-21'!$B365,Input!$B$1:$B$395,0))</f>
        <v>1</v>
      </c>
      <c r="E365" s="163"/>
      <c r="F365" s="120" t="str">
        <f>INDEX(Input!$D$1:$D$395,MATCH('2020-21'!$B365,Input!$B$1:$B$395,0))</f>
        <v>Wiltshire</v>
      </c>
      <c r="G365" s="112">
        <f>INDEX(Input!$A$1:$EY$395,MATCH('2020-21'!$A365,Input!$A$1:$A$395,0),MATCH('2020-21'!G$2,Input!$A$1:$EY$1,0))</f>
        <v>357.66036511475806</v>
      </c>
      <c r="H365" s="83">
        <f>INDEX(Input!$A$1:$EY$395,MATCH('2020-21'!$A365,Input!$A$1:$A$395,0),MATCH('2020-21'!H$2,Input!$A$1:$EY$1,0))</f>
        <v>57.889661371935652</v>
      </c>
      <c r="I365" s="83">
        <f>INDEX(Input!$A$1:$EY$395,MATCH('2020-21'!$A365,Input!$A$1:$A$395,0),MATCH('2020-21'!I$2,Input!$A$1:$EY$1,0))</f>
        <v>2.3202269086948153</v>
      </c>
      <c r="J365" s="83">
        <f>INDEX(Input!$A$1:$EY$395,MATCH('2020-21'!$A365,Input!$A$1:$A$395,0),MATCH('2020-21'!J$2,Input!$A$1:$EY$1,0))</f>
        <v>261.40165060206891</v>
      </c>
      <c r="K365" s="83">
        <f>INDEX(Input!$A$1:$EY$395,MATCH('2020-21'!$A365,Input!$A$1:$A$395,0),MATCH('2020-21'!K$2,Input!$A$1:$EY$1,0))</f>
        <v>26.493454895768703</v>
      </c>
      <c r="L365" s="83">
        <f>INDEX(Input!$A$1:$EY$395,MATCH('2020-21'!$A365,Input!$A$1:$A$395,0),MATCH('2020-21'!L$2,Input!$A$1:$EY$1,0))</f>
        <v>0</v>
      </c>
      <c r="M365" s="83">
        <f>INDEX(Input!$A$1:$EY$395,MATCH('2020-21'!$A365,Input!$A$1:$A$395,0),MATCH('2020-21'!M$2,Input!$A$1:$EY$1,0))</f>
        <v>9.9410002372600452</v>
      </c>
      <c r="N365" s="83">
        <f>INDEX(Input!$A$1:$EY$395,MATCH('2020-21'!$A365,Input!$A$1:$A$395,0),MATCH('2020-21'!N$2,Input!$A$1:$EY$1,0))</f>
        <v>0</v>
      </c>
      <c r="O365" s="83">
        <f>INDEX(Input!$A$1:$EY$395,MATCH('2020-21'!$A365,Input!$A$1:$A$395,0),MATCH('2020-21'!O$2,Input!$A$1:$EY$1,0))</f>
        <v>9.5710850000000001</v>
      </c>
      <c r="P365" s="83">
        <f>INDEX(Input!$A$1:$EY$395,MATCH('2020-21'!$A365,Input!$A$1:$A$395,0),MATCH('2020-21'!P$2,Input!$A$1:$EY$1,0))</f>
        <v>11.900081221580807</v>
      </c>
      <c r="Q365" s="83">
        <f>INDEX(Input!$A$1:$EY$395,MATCH('2020-21'!$A365,Input!$A$1:$A$395,0),MATCH('2020-21'!Q$2,Input!$A$1:$EY$1,0))</f>
        <v>3.3160783165658034</v>
      </c>
      <c r="R365" s="112">
        <f>INDEX(Input!$A$1:$EY$395,MATCH('2020-21'!$A365,Input!$A$1:$A$395,0),MATCH('2020-21'!R$2,Input!$A$1:$EY$1,0))</f>
        <v>382.83323855387476</v>
      </c>
      <c r="S365" s="128">
        <f>INDEX(Input!$A$1:$EY$395,MATCH('2020-21'!$A365,Input!$A$1:$A$395,0),MATCH('2020-21'!S$2,Input!$A$1:$EY$1,0))</f>
        <v>7.0382060452909956</v>
      </c>
      <c r="V365" s="100"/>
    </row>
    <row r="366" spans="1:22" ht="16.2" x14ac:dyDescent="0.3">
      <c r="A366" s="120" t="str">
        <f>INDEX(Input!$A$1:$A$395,MATCH('2020-21'!$B366,Input!$B$1:$B$395,0))</f>
        <v>R126</v>
      </c>
      <c r="B366" s="120" t="s">
        <v>1259</v>
      </c>
      <c r="C366" s="120" t="str">
        <f>INDEX(Input!$C$1:$C$395,MATCH('2020-21'!$B366,Input!$B$1:$B$395,0))</f>
        <v>E07000094</v>
      </c>
      <c r="D366" s="46">
        <f>INDEX(Input!$EY$1:$EY$395,MATCH('2020-21'!$B366,Input!$B$1:$B$395,0))</f>
        <v>1</v>
      </c>
      <c r="E366" s="163"/>
      <c r="F366" s="120" t="str">
        <f>INDEX(Input!$D$1:$D$395,MATCH('2020-21'!$B366,Input!$B$1:$B$395,0))</f>
        <v>Winchester</v>
      </c>
      <c r="G366" s="112">
        <f>INDEX(Input!$A$1:$EY$395,MATCH('2020-21'!$A366,Input!$A$1:$A$395,0),MATCH('2020-21'!G$2,Input!$A$1:$EY$1,0))</f>
        <v>12.48243452843646</v>
      </c>
      <c r="H366" s="83">
        <f>INDEX(Input!$A$1:$EY$395,MATCH('2020-21'!$A366,Input!$A$1:$A$395,0),MATCH('2020-21'!H$2,Input!$A$1:$EY$1,0))</f>
        <v>2.230043944925598</v>
      </c>
      <c r="I366" s="83">
        <f>INDEX(Input!$A$1:$EY$395,MATCH('2020-21'!$A366,Input!$A$1:$A$395,0),MATCH('2020-21'!I$2,Input!$A$1:$EY$1,0))</f>
        <v>8.9380518834693293E-2</v>
      </c>
      <c r="J366" s="83">
        <f>INDEX(Input!$A$1:$EY$395,MATCH('2020-21'!$A366,Input!$A$1:$A$395,0),MATCH('2020-21'!J$2,Input!$A$1:$EY$1,0))</f>
        <v>7.8764855371871452</v>
      </c>
      <c r="K366" s="83">
        <f>INDEX(Input!$A$1:$EY$395,MATCH('2020-21'!$A366,Input!$A$1:$A$395,0),MATCH('2020-21'!K$2,Input!$A$1:$EY$1,0))</f>
        <v>0</v>
      </c>
      <c r="L366" s="83">
        <f>INDEX(Input!$A$1:$EY$395,MATCH('2020-21'!$A366,Input!$A$1:$A$395,0),MATCH('2020-21'!L$2,Input!$A$1:$EY$1,0))</f>
        <v>0.30849890224046056</v>
      </c>
      <c r="M366" s="83">
        <f>INDEX(Input!$A$1:$EY$395,MATCH('2020-21'!$A366,Input!$A$1:$A$395,0),MATCH('2020-21'!M$2,Input!$A$1:$EY$1,0))</f>
        <v>0</v>
      </c>
      <c r="N366" s="83">
        <f>INDEX(Input!$A$1:$EY$395,MATCH('2020-21'!$A366,Input!$A$1:$A$395,0),MATCH('2020-21'!N$2,Input!$A$1:$EY$1,0))</f>
        <v>0</v>
      </c>
      <c r="O366" s="83">
        <f>INDEX(Input!$A$1:$EY$395,MATCH('2020-21'!$A366,Input!$A$1:$A$395,0),MATCH('2020-21'!O$2,Input!$A$1:$EY$1,0))</f>
        <v>0</v>
      </c>
      <c r="P366" s="83">
        <f>INDEX(Input!$A$1:$EY$395,MATCH('2020-21'!$A366,Input!$A$1:$A$395,0),MATCH('2020-21'!P$2,Input!$A$1:$EY$1,0))</f>
        <v>2.8391524156869536</v>
      </c>
      <c r="Q366" s="83">
        <f>INDEX(Input!$A$1:$EY$395,MATCH('2020-21'!$A366,Input!$A$1:$A$395,0),MATCH('2020-21'!Q$2,Input!$A$1:$EY$1,0))</f>
        <v>4.6308836879873291E-2</v>
      </c>
      <c r="R366" s="112">
        <f>INDEX(Input!$A$1:$EY$395,MATCH('2020-21'!$A366,Input!$A$1:$A$395,0),MATCH('2020-21'!R$2,Input!$A$1:$EY$1,0))</f>
        <v>13.389870155754725</v>
      </c>
      <c r="S366" s="128">
        <f>INDEX(Input!$A$1:$EY$395,MATCH('2020-21'!$A366,Input!$A$1:$A$395,0),MATCH('2020-21'!S$2,Input!$A$1:$EY$1,0))</f>
        <v>7.2697006761863525</v>
      </c>
      <c r="V366" s="100"/>
    </row>
    <row r="367" spans="1:22" ht="16.2" x14ac:dyDescent="0.3">
      <c r="A367" s="120" t="str">
        <f>INDEX(Input!$A$1:$A$395,MATCH('2020-21'!$B367,Input!$B$1:$B$395,0))</f>
        <v>R646</v>
      </c>
      <c r="B367" s="120" t="s">
        <v>1502</v>
      </c>
      <c r="C367" s="120" t="str">
        <f>INDEX(Input!$C$1:$C$395,MATCH('2020-21'!$B367,Input!$B$1:$B$395,0))</f>
        <v>E06000040</v>
      </c>
      <c r="D367" s="46">
        <f>INDEX(Input!$EY$1:$EY$395,MATCH('2020-21'!$B367,Input!$B$1:$B$395,0))</f>
        <v>1</v>
      </c>
      <c r="E367" s="163"/>
      <c r="F367" s="120" t="str">
        <f>INDEX(Input!$D$1:$D$395,MATCH('2020-21'!$B367,Input!$B$1:$B$395,0))</f>
        <v>Windsor And Maidenhead</v>
      </c>
      <c r="G367" s="112">
        <f>INDEX(Input!$A$1:$EY$395,MATCH('2020-21'!$A367,Input!$A$1:$A$395,0),MATCH('2020-21'!G$2,Input!$A$1:$EY$1,0))</f>
        <v>88.932188955092911</v>
      </c>
      <c r="H367" s="83">
        <f>INDEX(Input!$A$1:$EY$395,MATCH('2020-21'!$A367,Input!$A$1:$A$395,0),MATCH('2020-21'!H$2,Input!$A$1:$EY$1,0))</f>
        <v>12.727641946295748</v>
      </c>
      <c r="I367" s="83">
        <f>INDEX(Input!$A$1:$EY$395,MATCH('2020-21'!$A367,Input!$A$1:$A$395,0),MATCH('2020-21'!I$2,Input!$A$1:$EY$1,0))</f>
        <v>0.51012592971125237</v>
      </c>
      <c r="J367" s="83">
        <f>INDEX(Input!$A$1:$EY$395,MATCH('2020-21'!$A367,Input!$A$1:$A$395,0),MATCH('2020-21'!J$2,Input!$A$1:$EY$1,0))</f>
        <v>67.886606579244472</v>
      </c>
      <c r="K367" s="83">
        <f>INDEX(Input!$A$1:$EY$395,MATCH('2020-21'!$A367,Input!$A$1:$A$395,0),MATCH('2020-21'!K$2,Input!$A$1:$EY$1,0))</f>
        <v>6.9546589966644046</v>
      </c>
      <c r="L367" s="83">
        <f>INDEX(Input!$A$1:$EY$395,MATCH('2020-21'!$A367,Input!$A$1:$A$395,0),MATCH('2020-21'!L$2,Input!$A$1:$EY$1,0))</f>
        <v>0</v>
      </c>
      <c r="M367" s="83">
        <f>INDEX(Input!$A$1:$EY$395,MATCH('2020-21'!$A367,Input!$A$1:$A$395,0),MATCH('2020-21'!M$2,Input!$A$1:$EY$1,0))</f>
        <v>2.2792093456765876</v>
      </c>
      <c r="N367" s="83">
        <f>INDEX(Input!$A$1:$EY$395,MATCH('2020-21'!$A367,Input!$A$1:$A$395,0),MATCH('2020-21'!N$2,Input!$A$1:$EY$1,0))</f>
        <v>0</v>
      </c>
      <c r="O367" s="83">
        <f>INDEX(Input!$A$1:$EY$395,MATCH('2020-21'!$A367,Input!$A$1:$A$395,0),MATCH('2020-21'!O$2,Input!$A$1:$EY$1,0))</f>
        <v>2.5013990000000002</v>
      </c>
      <c r="P367" s="83">
        <f>INDEX(Input!$A$1:$EY$395,MATCH('2020-21'!$A367,Input!$A$1:$A$395,0),MATCH('2020-21'!P$2,Input!$A$1:$EY$1,0))</f>
        <v>2.1024710506836963</v>
      </c>
      <c r="Q367" s="83">
        <f>INDEX(Input!$A$1:$EY$395,MATCH('2020-21'!$A367,Input!$A$1:$A$395,0),MATCH('2020-21'!Q$2,Input!$A$1:$EY$1,0))</f>
        <v>0</v>
      </c>
      <c r="R367" s="112">
        <f>INDEX(Input!$A$1:$EY$395,MATCH('2020-21'!$A367,Input!$A$1:$A$395,0),MATCH('2020-21'!R$2,Input!$A$1:$EY$1,0))</f>
        <v>94.962112848276149</v>
      </c>
      <c r="S367" s="128">
        <f>INDEX(Input!$A$1:$EY$395,MATCH('2020-21'!$A367,Input!$A$1:$A$395,0),MATCH('2020-21'!S$2,Input!$A$1:$EY$1,0))</f>
        <v>6.7803614911897681</v>
      </c>
      <c r="V367" s="100"/>
    </row>
    <row r="368" spans="1:22" ht="16.2" x14ac:dyDescent="0.3">
      <c r="A368" s="120" t="str">
        <f>INDEX(Input!$A$1:$A$395,MATCH('2020-21'!$B368,Input!$B$1:$B$395,0))</f>
        <v>R348</v>
      </c>
      <c r="B368" s="120" t="s">
        <v>1609</v>
      </c>
      <c r="C368" s="120" t="str">
        <f>INDEX(Input!$C$1:$C$395,MATCH('2020-21'!$B368,Input!$B$1:$B$395,0))</f>
        <v>E08000015</v>
      </c>
      <c r="D368" s="46">
        <f>INDEX(Input!$EY$1:$EY$395,MATCH('2020-21'!$B368,Input!$B$1:$B$395,0))</f>
        <v>1</v>
      </c>
      <c r="E368" s="163"/>
      <c r="F368" s="120" t="str">
        <f>INDEX(Input!$D$1:$D$395,MATCH('2020-21'!$B368,Input!$B$1:$B$395,0))</f>
        <v>Wirral</v>
      </c>
      <c r="G368" s="112">
        <f>INDEX(Input!$A$1:$EY$395,MATCH('2020-21'!$A368,Input!$A$1:$A$395,0),MATCH('2020-21'!G$2,Input!$A$1:$EY$1,0))</f>
        <v>266.28039574942528</v>
      </c>
      <c r="H368" s="83">
        <f>INDEX(Input!$A$1:$EY$395,MATCH('2020-21'!$A368,Input!$A$1:$A$395,0),MATCH('2020-21'!H$2,Input!$A$1:$EY$1,0))</f>
        <v>100.32726874441144</v>
      </c>
      <c r="I368" s="83">
        <f>INDEX(Input!$A$1:$EY$395,MATCH('2020-21'!$A368,Input!$A$1:$A$395,0),MATCH('2020-21'!I$2,Input!$A$1:$EY$1,0))</f>
        <v>3.2649352138649244</v>
      </c>
      <c r="J368" s="83">
        <f>INDEX(Input!$A$1:$EY$395,MATCH('2020-21'!$A368,Input!$A$1:$A$395,0),MATCH('2020-21'!J$2,Input!$A$1:$EY$1,0))</f>
        <v>136.03748705091149</v>
      </c>
      <c r="K368" s="83">
        <f>INDEX(Input!$A$1:$EY$395,MATCH('2020-21'!$A368,Input!$A$1:$A$395,0),MATCH('2020-21'!K$2,Input!$A$1:$EY$1,0))</f>
        <v>13.788549321709008</v>
      </c>
      <c r="L368" s="83">
        <f>INDEX(Input!$A$1:$EY$395,MATCH('2020-21'!$A368,Input!$A$1:$A$395,0),MATCH('2020-21'!L$2,Input!$A$1:$EY$1,0))</f>
        <v>0</v>
      </c>
      <c r="M368" s="83">
        <f>INDEX(Input!$A$1:$EY$395,MATCH('2020-21'!$A368,Input!$A$1:$A$395,0),MATCH('2020-21'!M$2,Input!$A$1:$EY$1,0))</f>
        <v>18.673211850911763</v>
      </c>
      <c r="N368" s="83">
        <f>INDEX(Input!$A$1:$EY$395,MATCH('2020-21'!$A368,Input!$A$1:$A$395,0),MATCH('2020-21'!N$2,Input!$A$1:$EY$1,0))</f>
        <v>0</v>
      </c>
      <c r="O368" s="83">
        <f>INDEX(Input!$A$1:$EY$395,MATCH('2020-21'!$A368,Input!$A$1:$A$395,0),MATCH('2020-21'!O$2,Input!$A$1:$EY$1,0))</f>
        <v>11.262589999999999</v>
      </c>
      <c r="P368" s="83">
        <f>INDEX(Input!$A$1:$EY$395,MATCH('2020-21'!$A368,Input!$A$1:$A$395,0),MATCH('2020-21'!P$2,Input!$A$1:$EY$1,0))</f>
        <v>0.54180162698842771</v>
      </c>
      <c r="Q368" s="83">
        <f>INDEX(Input!$A$1:$EY$395,MATCH('2020-21'!$A368,Input!$A$1:$A$395,0),MATCH('2020-21'!Q$2,Input!$A$1:$EY$1,0))</f>
        <v>0</v>
      </c>
      <c r="R368" s="112">
        <f>INDEX(Input!$A$1:$EY$395,MATCH('2020-21'!$A368,Input!$A$1:$A$395,0),MATCH('2020-21'!R$2,Input!$A$1:$EY$1,0))</f>
        <v>283.895843808797</v>
      </c>
      <c r="S368" s="128">
        <f>INDEX(Input!$A$1:$EY$395,MATCH('2020-21'!$A368,Input!$A$1:$A$395,0),MATCH('2020-21'!S$2,Input!$A$1:$EY$1,0))</f>
        <v>6.6153754991216784</v>
      </c>
      <c r="V368" s="100"/>
    </row>
    <row r="369" spans="1:22" ht="16.2" x14ac:dyDescent="0.3">
      <c r="A369" s="120" t="str">
        <f>INDEX(Input!$A$1:$A$395,MATCH('2020-21'!$B369,Input!$B$1:$B$395,0))</f>
        <v>R279</v>
      </c>
      <c r="B369" s="120" t="s">
        <v>1021</v>
      </c>
      <c r="C369" s="120" t="str">
        <f>INDEX(Input!$C$1:$C$395,MATCH('2020-21'!$B369,Input!$B$1:$B$395,0))</f>
        <v>E07000217</v>
      </c>
      <c r="D369" s="46">
        <f>INDEX(Input!$EY$1:$EY$395,MATCH('2020-21'!$B369,Input!$B$1:$B$395,0))</f>
        <v>1</v>
      </c>
      <c r="E369" s="163"/>
      <c r="F369" s="120" t="str">
        <f>INDEX(Input!$D$1:$D$395,MATCH('2020-21'!$B369,Input!$B$1:$B$395,0))</f>
        <v>Woking</v>
      </c>
      <c r="G369" s="112">
        <f>INDEX(Input!$A$1:$EY$395,MATCH('2020-21'!$A369,Input!$A$1:$A$395,0),MATCH('2020-21'!G$2,Input!$A$1:$EY$1,0))</f>
        <v>13.286113887613224</v>
      </c>
      <c r="H369" s="83">
        <f>INDEX(Input!$A$1:$EY$395,MATCH('2020-21'!$A369,Input!$A$1:$A$395,0),MATCH('2020-21'!H$2,Input!$A$1:$EY$1,0))</f>
        <v>2.1346252707964544</v>
      </c>
      <c r="I369" s="83">
        <f>INDEX(Input!$A$1:$EY$395,MATCH('2020-21'!$A369,Input!$A$1:$A$395,0),MATCH('2020-21'!I$2,Input!$A$1:$EY$1,0))</f>
        <v>8.5556123078014204E-2</v>
      </c>
      <c r="J369" s="83">
        <f>INDEX(Input!$A$1:$EY$395,MATCH('2020-21'!$A369,Input!$A$1:$A$395,0),MATCH('2020-21'!J$2,Input!$A$1:$EY$1,0))</f>
        <v>10.207994703276597</v>
      </c>
      <c r="K369" s="83">
        <f>INDEX(Input!$A$1:$EY$395,MATCH('2020-21'!$A369,Input!$A$1:$A$395,0),MATCH('2020-21'!K$2,Input!$A$1:$EY$1,0))</f>
        <v>0</v>
      </c>
      <c r="L369" s="83">
        <f>INDEX(Input!$A$1:$EY$395,MATCH('2020-21'!$A369,Input!$A$1:$A$395,0),MATCH('2020-21'!L$2,Input!$A$1:$EY$1,0))</f>
        <v>5.9610830182059441E-2</v>
      </c>
      <c r="M369" s="83">
        <f>INDEX(Input!$A$1:$EY$395,MATCH('2020-21'!$A369,Input!$A$1:$A$395,0),MATCH('2020-21'!M$2,Input!$A$1:$EY$1,0))</f>
        <v>0</v>
      </c>
      <c r="N369" s="83">
        <f>INDEX(Input!$A$1:$EY$395,MATCH('2020-21'!$A369,Input!$A$1:$A$395,0),MATCH('2020-21'!N$2,Input!$A$1:$EY$1,0))</f>
        <v>0</v>
      </c>
      <c r="O369" s="83">
        <f>INDEX(Input!$A$1:$EY$395,MATCH('2020-21'!$A369,Input!$A$1:$A$395,0),MATCH('2020-21'!O$2,Input!$A$1:$EY$1,0))</f>
        <v>0</v>
      </c>
      <c r="P369" s="83">
        <f>INDEX(Input!$A$1:$EY$395,MATCH('2020-21'!$A369,Input!$A$1:$A$395,0),MATCH('2020-21'!P$2,Input!$A$1:$EY$1,0))</f>
        <v>0.67623912536333808</v>
      </c>
      <c r="Q369" s="83">
        <f>INDEX(Input!$A$1:$EY$395,MATCH('2020-21'!$A369,Input!$A$1:$A$395,0),MATCH('2020-21'!Q$2,Input!$A$1:$EY$1,0))</f>
        <v>0</v>
      </c>
      <c r="R369" s="112">
        <f>INDEX(Input!$A$1:$EY$395,MATCH('2020-21'!$A369,Input!$A$1:$A$395,0),MATCH('2020-21'!R$2,Input!$A$1:$EY$1,0))</f>
        <v>13.164026052696464</v>
      </c>
      <c r="S369" s="128">
        <f>INDEX(Input!$A$1:$EY$395,MATCH('2020-21'!$A369,Input!$A$1:$A$395,0),MATCH('2020-21'!S$2,Input!$A$1:$EY$1,0))</f>
        <v>-0.91891305425721992</v>
      </c>
      <c r="V369" s="100"/>
    </row>
    <row r="370" spans="1:22" ht="16.2" x14ac:dyDescent="0.3">
      <c r="A370" s="120" t="str">
        <f>INDEX(Input!$A$1:$A$395,MATCH('2020-21'!$B370,Input!$B$1:$B$395,0))</f>
        <v>R647</v>
      </c>
      <c r="B370" s="120" t="s">
        <v>1411</v>
      </c>
      <c r="C370" s="120" t="str">
        <f>INDEX(Input!$C$1:$C$395,MATCH('2020-21'!$B370,Input!$B$1:$B$395,0))</f>
        <v>E06000041</v>
      </c>
      <c r="D370" s="46">
        <f>INDEX(Input!$EY$1:$EY$395,MATCH('2020-21'!$B370,Input!$B$1:$B$395,0))</f>
        <v>1</v>
      </c>
      <c r="E370" s="163"/>
      <c r="F370" s="120" t="str">
        <f>INDEX(Input!$D$1:$D$395,MATCH('2020-21'!$B370,Input!$B$1:$B$395,0))</f>
        <v>Wokingham</v>
      </c>
      <c r="G370" s="112">
        <f>INDEX(Input!$A$1:$EY$395,MATCH('2020-21'!$A370,Input!$A$1:$A$395,0),MATCH('2020-21'!G$2,Input!$A$1:$EY$1,0))</f>
        <v>125.34326229499921</v>
      </c>
      <c r="H370" s="83">
        <f>INDEX(Input!$A$1:$EY$395,MATCH('2020-21'!$A370,Input!$A$1:$A$395,0),MATCH('2020-21'!H$2,Input!$A$1:$EY$1,0))</f>
        <v>14.121363260085404</v>
      </c>
      <c r="I370" s="83">
        <f>INDEX(Input!$A$1:$EY$395,MATCH('2020-21'!$A370,Input!$A$1:$A$395,0),MATCH('2020-21'!I$2,Input!$A$1:$EY$1,0))</f>
        <v>0.5659865034102366</v>
      </c>
      <c r="J370" s="83">
        <f>INDEX(Input!$A$1:$EY$395,MATCH('2020-21'!$A370,Input!$A$1:$A$395,0),MATCH('2020-21'!J$2,Input!$A$1:$EY$1,0))</f>
        <v>100.16375908095023</v>
      </c>
      <c r="K370" s="83">
        <f>INDEX(Input!$A$1:$EY$395,MATCH('2020-21'!$A370,Input!$A$1:$A$395,0),MATCH('2020-21'!K$2,Input!$A$1:$EY$1,0))</f>
        <v>10.166986967505709</v>
      </c>
      <c r="L370" s="83">
        <f>INDEX(Input!$A$1:$EY$395,MATCH('2020-21'!$A370,Input!$A$1:$A$395,0),MATCH('2020-21'!L$2,Input!$A$1:$EY$1,0))</f>
        <v>0</v>
      </c>
      <c r="M370" s="83">
        <f>INDEX(Input!$A$1:$EY$395,MATCH('2020-21'!$A370,Input!$A$1:$A$395,0),MATCH('2020-21'!M$2,Input!$A$1:$EY$1,0))</f>
        <v>0.45797880560000004</v>
      </c>
      <c r="N370" s="83">
        <f>INDEX(Input!$A$1:$EY$395,MATCH('2020-21'!$A370,Input!$A$1:$A$395,0),MATCH('2020-21'!N$2,Input!$A$1:$EY$1,0))</f>
        <v>0</v>
      </c>
      <c r="O370" s="83">
        <f>INDEX(Input!$A$1:$EY$395,MATCH('2020-21'!$A370,Input!$A$1:$A$395,0),MATCH('2020-21'!O$2,Input!$A$1:$EY$1,0))</f>
        <v>2.1083430000000001</v>
      </c>
      <c r="P370" s="83">
        <f>INDEX(Input!$A$1:$EY$395,MATCH('2020-21'!$A370,Input!$A$1:$A$395,0),MATCH('2020-21'!P$2,Input!$A$1:$EY$1,0))</f>
        <v>7.4614709807876896</v>
      </c>
      <c r="Q370" s="83">
        <f>INDEX(Input!$A$1:$EY$395,MATCH('2020-21'!$A370,Input!$A$1:$A$395,0),MATCH('2020-21'!Q$2,Input!$A$1:$EY$1,0))</f>
        <v>0</v>
      </c>
      <c r="R370" s="112">
        <f>INDEX(Input!$A$1:$EY$395,MATCH('2020-21'!$A370,Input!$A$1:$A$395,0),MATCH('2020-21'!R$2,Input!$A$1:$EY$1,0))</f>
        <v>135.04588859833925</v>
      </c>
      <c r="S370" s="128">
        <f>INDEX(Input!$A$1:$EY$395,MATCH('2020-21'!$A370,Input!$A$1:$A$395,0),MATCH('2020-21'!S$2,Input!$A$1:$EY$1,0))</f>
        <v>7.7408439238677351</v>
      </c>
      <c r="V370" s="100"/>
    </row>
    <row r="371" spans="1:22" ht="16.2" x14ac:dyDescent="0.3">
      <c r="A371" s="120" t="str">
        <f>INDEX(Input!$A$1:$A$395,MATCH('2020-21'!$B371,Input!$B$1:$B$395,0))</f>
        <v>R364</v>
      </c>
      <c r="B371" s="120" t="s">
        <v>1533</v>
      </c>
      <c r="C371" s="120" t="str">
        <f>INDEX(Input!$C$1:$C$395,MATCH('2020-21'!$B371,Input!$B$1:$B$395,0))</f>
        <v>E08000031</v>
      </c>
      <c r="D371" s="46">
        <f>INDEX(Input!$EY$1:$EY$395,MATCH('2020-21'!$B371,Input!$B$1:$B$395,0))</f>
        <v>1</v>
      </c>
      <c r="E371" s="163"/>
      <c r="F371" s="120" t="str">
        <f>INDEX(Input!$D$1:$D$395,MATCH('2020-21'!$B371,Input!$B$1:$B$395,0))</f>
        <v>Wolverhampton</v>
      </c>
      <c r="G371" s="112">
        <f>INDEX(Input!$A$1:$EY$395,MATCH('2020-21'!$A371,Input!$A$1:$A$395,0),MATCH('2020-21'!G$2,Input!$A$1:$EY$1,0))</f>
        <v>225.32064856929722</v>
      </c>
      <c r="H371" s="83">
        <f>INDEX(Input!$A$1:$EY$395,MATCH('2020-21'!$A371,Input!$A$1:$A$395,0),MATCH('2020-21'!H$2,Input!$A$1:$EY$1,0))</f>
        <v>102.15880211779734</v>
      </c>
      <c r="I371" s="83">
        <f>INDEX(Input!$A$1:$EY$395,MATCH('2020-21'!$A371,Input!$A$1:$A$395,0),MATCH('2020-21'!I$2,Input!$A$1:$EY$1,0))</f>
        <v>3.1933615862144644</v>
      </c>
      <c r="J371" s="83">
        <f>INDEX(Input!$A$1:$EY$395,MATCH('2020-21'!$A371,Input!$A$1:$A$395,0),MATCH('2020-21'!J$2,Input!$A$1:$EY$1,0))</f>
        <v>99.646737009983326</v>
      </c>
      <c r="K371" s="83">
        <f>INDEX(Input!$A$1:$EY$395,MATCH('2020-21'!$A371,Input!$A$1:$A$395,0),MATCH('2020-21'!K$2,Input!$A$1:$EY$1,0))</f>
        <v>10.139951475190387</v>
      </c>
      <c r="L371" s="83">
        <f>INDEX(Input!$A$1:$EY$395,MATCH('2020-21'!$A371,Input!$A$1:$A$395,0),MATCH('2020-21'!L$2,Input!$A$1:$EY$1,0))</f>
        <v>0</v>
      </c>
      <c r="M371" s="83">
        <f>INDEX(Input!$A$1:$EY$395,MATCH('2020-21'!$A371,Input!$A$1:$A$395,0),MATCH('2020-21'!M$2,Input!$A$1:$EY$1,0))</f>
        <v>14.327140819402008</v>
      </c>
      <c r="N371" s="83">
        <f>INDEX(Input!$A$1:$EY$395,MATCH('2020-21'!$A371,Input!$A$1:$A$395,0),MATCH('2020-21'!N$2,Input!$A$1:$EY$1,0))</f>
        <v>0</v>
      </c>
      <c r="O371" s="83">
        <f>INDEX(Input!$A$1:$EY$395,MATCH('2020-21'!$A371,Input!$A$1:$A$395,0),MATCH('2020-21'!O$2,Input!$A$1:$EY$1,0))</f>
        <v>8.6939089999999997</v>
      </c>
      <c r="P371" s="83">
        <f>INDEX(Input!$A$1:$EY$395,MATCH('2020-21'!$A371,Input!$A$1:$A$395,0),MATCH('2020-21'!P$2,Input!$A$1:$EY$1,0))</f>
        <v>1.6141368792523749</v>
      </c>
      <c r="Q371" s="83">
        <f>INDEX(Input!$A$1:$EY$395,MATCH('2020-21'!$A371,Input!$A$1:$A$395,0),MATCH('2020-21'!Q$2,Input!$A$1:$EY$1,0))</f>
        <v>0</v>
      </c>
      <c r="R371" s="112">
        <f>INDEX(Input!$A$1:$EY$395,MATCH('2020-21'!$A371,Input!$A$1:$A$395,0),MATCH('2020-21'!R$2,Input!$A$1:$EY$1,0))</f>
        <v>239.77403888783988</v>
      </c>
      <c r="S371" s="128">
        <f>INDEX(Input!$A$1:$EY$395,MATCH('2020-21'!$A371,Input!$A$1:$A$395,0),MATCH('2020-21'!S$2,Input!$A$1:$EY$1,0))</f>
        <v>6.4145875712307454</v>
      </c>
      <c r="V371" s="100"/>
    </row>
    <row r="372" spans="1:22" ht="16.2" x14ac:dyDescent="0.3">
      <c r="A372" s="120" t="str">
        <f>INDEX(Input!$A$1:$A$395,MATCH('2020-21'!$B372,Input!$B$1:$B$395,0))</f>
        <v>R133</v>
      </c>
      <c r="B372" s="120" t="s">
        <v>1249</v>
      </c>
      <c r="C372" s="120" t="str">
        <f>INDEX(Input!$C$1:$C$395,MATCH('2020-21'!$B372,Input!$B$1:$B$395,0))</f>
        <v>E07000237</v>
      </c>
      <c r="D372" s="46">
        <f>INDEX(Input!$EY$1:$EY$395,MATCH('2020-21'!$B372,Input!$B$1:$B$395,0))</f>
        <v>1</v>
      </c>
      <c r="E372" s="163"/>
      <c r="F372" s="120" t="str">
        <f>INDEX(Input!$D$1:$D$395,MATCH('2020-21'!$B372,Input!$B$1:$B$395,0))</f>
        <v>Worcester</v>
      </c>
      <c r="G372" s="112">
        <f>INDEX(Input!$A$1:$EY$395,MATCH('2020-21'!$A372,Input!$A$1:$A$395,0),MATCH('2020-21'!G$2,Input!$A$1:$EY$1,0))</f>
        <v>10.113913246848854</v>
      </c>
      <c r="H372" s="83">
        <f>INDEX(Input!$A$1:$EY$395,MATCH('2020-21'!$A372,Input!$A$1:$A$395,0),MATCH('2020-21'!H$2,Input!$A$1:$EY$1,0))</f>
        <v>2.6151731262213396</v>
      </c>
      <c r="I372" s="83">
        <f>INDEX(Input!$A$1:$EY$395,MATCH('2020-21'!$A372,Input!$A$1:$A$395,0),MATCH('2020-21'!I$2,Input!$A$1:$EY$1,0))</f>
        <v>0.10481655816518394</v>
      </c>
      <c r="J372" s="83">
        <f>INDEX(Input!$A$1:$EY$395,MATCH('2020-21'!$A372,Input!$A$1:$A$395,0),MATCH('2020-21'!J$2,Input!$A$1:$EY$1,0))</f>
        <v>6.0235971129115429</v>
      </c>
      <c r="K372" s="83">
        <f>INDEX(Input!$A$1:$EY$395,MATCH('2020-21'!$A372,Input!$A$1:$A$395,0),MATCH('2020-21'!K$2,Input!$A$1:$EY$1,0))</f>
        <v>0</v>
      </c>
      <c r="L372" s="83">
        <f>INDEX(Input!$A$1:$EY$395,MATCH('2020-21'!$A372,Input!$A$1:$A$395,0),MATCH('2020-21'!L$2,Input!$A$1:$EY$1,0))</f>
        <v>0.15800747976193646</v>
      </c>
      <c r="M372" s="83">
        <f>INDEX(Input!$A$1:$EY$395,MATCH('2020-21'!$A372,Input!$A$1:$A$395,0),MATCH('2020-21'!M$2,Input!$A$1:$EY$1,0))</f>
        <v>0</v>
      </c>
      <c r="N372" s="83">
        <f>INDEX(Input!$A$1:$EY$395,MATCH('2020-21'!$A372,Input!$A$1:$A$395,0),MATCH('2020-21'!N$2,Input!$A$1:$EY$1,0))</f>
        <v>0</v>
      </c>
      <c r="O372" s="83">
        <f>INDEX(Input!$A$1:$EY$395,MATCH('2020-21'!$A372,Input!$A$1:$A$395,0),MATCH('2020-21'!O$2,Input!$A$1:$EY$1,0))</f>
        <v>0</v>
      </c>
      <c r="P372" s="83">
        <f>INDEX(Input!$A$1:$EY$395,MATCH('2020-21'!$A372,Input!$A$1:$A$395,0),MATCH('2020-21'!P$2,Input!$A$1:$EY$1,0))</f>
        <v>0.98510430411978622</v>
      </c>
      <c r="Q372" s="83">
        <f>INDEX(Input!$A$1:$EY$395,MATCH('2020-21'!$A372,Input!$A$1:$A$395,0),MATCH('2020-21'!Q$2,Input!$A$1:$EY$1,0))</f>
        <v>0</v>
      </c>
      <c r="R372" s="112">
        <f>INDEX(Input!$A$1:$EY$395,MATCH('2020-21'!$A372,Input!$A$1:$A$395,0),MATCH('2020-21'!R$2,Input!$A$1:$EY$1,0))</f>
        <v>9.8866985811797878</v>
      </c>
      <c r="S372" s="128">
        <f>INDEX(Input!$A$1:$EY$395,MATCH('2020-21'!$A372,Input!$A$1:$A$395,0),MATCH('2020-21'!S$2,Input!$A$1:$EY$1,0))</f>
        <v>-2.2465554145410405</v>
      </c>
      <c r="V372" s="100"/>
    </row>
    <row r="373" spans="1:22" ht="16.2" x14ac:dyDescent="0.3">
      <c r="A373" s="120" t="str">
        <f>INDEX(Input!$A$1:$A$395,MATCH('2020-21'!$B373,Input!$B$1:$B$395,0))</f>
        <v>R671</v>
      </c>
      <c r="B373" s="120" t="s">
        <v>1652</v>
      </c>
      <c r="C373" s="120" t="str">
        <f>INDEX(Input!$C$1:$C$395,MATCH('2020-21'!$B373,Input!$B$1:$B$395,0))</f>
        <v>E10000034</v>
      </c>
      <c r="D373" s="46">
        <f>INDEX(Input!$EY$1:$EY$395,MATCH('2020-21'!$B373,Input!$B$1:$B$395,0))</f>
        <v>1</v>
      </c>
      <c r="E373" s="163"/>
      <c r="F373" s="120" t="str">
        <f>INDEX(Input!$D$1:$D$395,MATCH('2020-21'!$B373,Input!$B$1:$B$395,0))</f>
        <v>Worcestershire</v>
      </c>
      <c r="G373" s="112">
        <f>INDEX(Input!$A$1:$EY$395,MATCH('2020-21'!$A373,Input!$A$1:$A$395,0),MATCH('2020-21'!G$2,Input!$A$1:$EY$1,0))</f>
        <v>354.08760316073352</v>
      </c>
      <c r="H373" s="83">
        <f>INDEX(Input!$A$1:$EY$395,MATCH('2020-21'!$A373,Input!$A$1:$A$395,0),MATCH('2020-21'!H$2,Input!$A$1:$EY$1,0))</f>
        <v>63.488498290406156</v>
      </c>
      <c r="I373" s="83">
        <f>INDEX(Input!$A$1:$EY$395,MATCH('2020-21'!$A373,Input!$A$1:$A$395,0),MATCH('2020-21'!I$2,Input!$A$1:$EY$1,0))</f>
        <v>2.5446291899962383</v>
      </c>
      <c r="J373" s="83">
        <f>INDEX(Input!$A$1:$EY$395,MATCH('2020-21'!$A373,Input!$A$1:$A$395,0),MATCH('2020-21'!J$2,Input!$A$1:$EY$1,0))</f>
        <v>253.68665798748057</v>
      </c>
      <c r="K373" s="83">
        <f>INDEX(Input!$A$1:$EY$395,MATCH('2020-21'!$A373,Input!$A$1:$A$395,0),MATCH('2020-21'!K$2,Input!$A$1:$EY$1,0))</f>
        <v>25.878547438845455</v>
      </c>
      <c r="L373" s="83">
        <f>INDEX(Input!$A$1:$EY$395,MATCH('2020-21'!$A373,Input!$A$1:$A$395,0),MATCH('2020-21'!L$2,Input!$A$1:$EY$1,0))</f>
        <v>0</v>
      </c>
      <c r="M373" s="83">
        <f>INDEX(Input!$A$1:$EY$395,MATCH('2020-21'!$A373,Input!$A$1:$A$395,0),MATCH('2020-21'!M$2,Input!$A$1:$EY$1,0))</f>
        <v>18.465121515987793</v>
      </c>
      <c r="N373" s="83">
        <f>INDEX(Input!$A$1:$EY$395,MATCH('2020-21'!$A373,Input!$A$1:$A$395,0),MATCH('2020-21'!N$2,Input!$A$1:$EY$1,0))</f>
        <v>0</v>
      </c>
      <c r="O373" s="83">
        <f>INDEX(Input!$A$1:$EY$395,MATCH('2020-21'!$A373,Input!$A$1:$A$395,0),MATCH('2020-21'!O$2,Input!$A$1:$EY$1,0))</f>
        <v>13.502862</v>
      </c>
      <c r="P373" s="83">
        <f>INDEX(Input!$A$1:$EY$395,MATCH('2020-21'!$A373,Input!$A$1:$A$395,0),MATCH('2020-21'!P$2,Input!$A$1:$EY$1,0))</f>
        <v>2.608206411424919</v>
      </c>
      <c r="Q373" s="83">
        <f>INDEX(Input!$A$1:$EY$395,MATCH('2020-21'!$A373,Input!$A$1:$A$395,0),MATCH('2020-21'!Q$2,Input!$A$1:$EY$1,0))</f>
        <v>0</v>
      </c>
      <c r="R373" s="112">
        <f>INDEX(Input!$A$1:$EY$395,MATCH('2020-21'!$A373,Input!$A$1:$A$395,0),MATCH('2020-21'!R$2,Input!$A$1:$EY$1,0))</f>
        <v>380.17452283414116</v>
      </c>
      <c r="S373" s="128">
        <f>INDEX(Input!$A$1:$EY$395,MATCH('2020-21'!$A373,Input!$A$1:$A$395,0),MATCH('2020-21'!S$2,Input!$A$1:$EY$1,0))</f>
        <v>7.3673631724310296</v>
      </c>
      <c r="V373" s="100"/>
    </row>
    <row r="374" spans="1:22" ht="16.2" x14ac:dyDescent="0.3">
      <c r="A374" s="120" t="str">
        <f>INDEX(Input!$A$1:$A$395,MATCH('2020-21'!$B374,Input!$B$1:$B$395,0))</f>
        <v>R291</v>
      </c>
      <c r="B374" s="120" t="s">
        <v>1003</v>
      </c>
      <c r="C374" s="120" t="str">
        <f>INDEX(Input!$C$1:$C$395,MATCH('2020-21'!$B374,Input!$B$1:$B$395,0))</f>
        <v>E07000229</v>
      </c>
      <c r="D374" s="46">
        <f>INDEX(Input!$EY$1:$EY$395,MATCH('2020-21'!$B374,Input!$B$1:$B$395,0))</f>
        <v>1</v>
      </c>
      <c r="E374" s="163"/>
      <c r="F374" s="120" t="str">
        <f>INDEX(Input!$D$1:$D$395,MATCH('2020-21'!$B374,Input!$B$1:$B$395,0))</f>
        <v>Worthing</v>
      </c>
      <c r="G374" s="112">
        <f>INDEX(Input!$A$1:$EY$395,MATCH('2020-21'!$A374,Input!$A$1:$A$395,0),MATCH('2020-21'!G$2,Input!$A$1:$EY$1,0))</f>
        <v>12.933482617774311</v>
      </c>
      <c r="H374" s="83">
        <f>INDEX(Input!$A$1:$EY$395,MATCH('2020-21'!$A374,Input!$A$1:$A$395,0),MATCH('2020-21'!H$2,Input!$A$1:$EY$1,0))</f>
        <v>2.6925526212143298</v>
      </c>
      <c r="I374" s="83">
        <f>INDEX(Input!$A$1:$EY$395,MATCH('2020-21'!$A374,Input!$A$1:$A$395,0),MATCH('2020-21'!I$2,Input!$A$1:$EY$1,0))</f>
        <v>0.10791794073003326</v>
      </c>
      <c r="J374" s="83">
        <f>INDEX(Input!$A$1:$EY$395,MATCH('2020-21'!$A374,Input!$A$1:$A$395,0),MATCH('2020-21'!J$2,Input!$A$1:$EY$1,0))</f>
        <v>9.4598788028774852</v>
      </c>
      <c r="K374" s="83">
        <f>INDEX(Input!$A$1:$EY$395,MATCH('2020-21'!$A374,Input!$A$1:$A$395,0),MATCH('2020-21'!K$2,Input!$A$1:$EY$1,0))</f>
        <v>0</v>
      </c>
      <c r="L374" s="83">
        <f>INDEX(Input!$A$1:$EY$395,MATCH('2020-21'!$A374,Input!$A$1:$A$395,0),MATCH('2020-21'!L$2,Input!$A$1:$EY$1,0))</f>
        <v>9.7602335699834269E-3</v>
      </c>
      <c r="M374" s="83">
        <f>INDEX(Input!$A$1:$EY$395,MATCH('2020-21'!$A374,Input!$A$1:$A$395,0),MATCH('2020-21'!M$2,Input!$A$1:$EY$1,0))</f>
        <v>0</v>
      </c>
      <c r="N374" s="83">
        <f>INDEX(Input!$A$1:$EY$395,MATCH('2020-21'!$A374,Input!$A$1:$A$395,0),MATCH('2020-21'!N$2,Input!$A$1:$EY$1,0))</f>
        <v>0</v>
      </c>
      <c r="O374" s="83">
        <f>INDEX(Input!$A$1:$EY$395,MATCH('2020-21'!$A374,Input!$A$1:$A$395,0),MATCH('2020-21'!O$2,Input!$A$1:$EY$1,0))</f>
        <v>0</v>
      </c>
      <c r="P374" s="83">
        <f>INDEX(Input!$A$1:$EY$395,MATCH('2020-21'!$A374,Input!$A$1:$A$395,0),MATCH('2020-21'!P$2,Input!$A$1:$EY$1,0))</f>
        <v>0.96103361117316644</v>
      </c>
      <c r="Q374" s="83">
        <f>INDEX(Input!$A$1:$EY$395,MATCH('2020-21'!$A374,Input!$A$1:$A$395,0),MATCH('2020-21'!Q$2,Input!$A$1:$EY$1,0))</f>
        <v>0</v>
      </c>
      <c r="R374" s="112">
        <f>INDEX(Input!$A$1:$EY$395,MATCH('2020-21'!$A374,Input!$A$1:$A$395,0),MATCH('2020-21'!R$2,Input!$A$1:$EY$1,0))</f>
        <v>13.231143209564999</v>
      </c>
      <c r="S374" s="128">
        <f>INDEX(Input!$A$1:$EY$395,MATCH('2020-21'!$A374,Input!$A$1:$A$395,0),MATCH('2020-21'!S$2,Input!$A$1:$EY$1,0))</f>
        <v>2.3014728560551534</v>
      </c>
      <c r="V374" s="100"/>
    </row>
    <row r="375" spans="1:22" ht="16.2" x14ac:dyDescent="0.3">
      <c r="A375" s="120" t="str">
        <f>INDEX(Input!$A$1:$A$395,MATCH('2020-21'!$B375,Input!$B$1:$B$395,0))</f>
        <v>R134</v>
      </c>
      <c r="B375" s="120" t="s">
        <v>1253</v>
      </c>
      <c r="C375" s="120" t="str">
        <f>INDEX(Input!$C$1:$C$395,MATCH('2020-21'!$B375,Input!$B$1:$B$395,0))</f>
        <v>E07000238</v>
      </c>
      <c r="D375" s="46">
        <f>INDEX(Input!$EY$1:$EY$395,MATCH('2020-21'!$B375,Input!$B$1:$B$395,0))</f>
        <v>1</v>
      </c>
      <c r="E375" s="163"/>
      <c r="F375" s="120" t="str">
        <f>INDEX(Input!$D$1:$D$395,MATCH('2020-21'!$B375,Input!$B$1:$B$395,0))</f>
        <v>Wychavon</v>
      </c>
      <c r="G375" s="112">
        <f>INDEX(Input!$A$1:$EY$395,MATCH('2020-21'!$A375,Input!$A$1:$A$395,0),MATCH('2020-21'!G$2,Input!$A$1:$EY$1,0))</f>
        <v>13.239901397242958</v>
      </c>
      <c r="H375" s="83">
        <f>INDEX(Input!$A$1:$EY$395,MATCH('2020-21'!$A375,Input!$A$1:$A$395,0),MATCH('2020-21'!H$2,Input!$A$1:$EY$1,0))</f>
        <v>2.6522540427691195</v>
      </c>
      <c r="I375" s="83">
        <f>INDEX(Input!$A$1:$EY$395,MATCH('2020-21'!$A375,Input!$A$1:$A$395,0),MATCH('2020-21'!I$2,Input!$A$1:$EY$1,0))</f>
        <v>0.10630276724525529</v>
      </c>
      <c r="J375" s="83">
        <f>INDEX(Input!$A$1:$EY$395,MATCH('2020-21'!$A375,Input!$A$1:$A$395,0),MATCH('2020-21'!J$2,Input!$A$1:$EY$1,0))</f>
        <v>6.2223297888907654</v>
      </c>
      <c r="K375" s="83">
        <f>INDEX(Input!$A$1:$EY$395,MATCH('2020-21'!$A375,Input!$A$1:$A$395,0),MATCH('2020-21'!K$2,Input!$A$1:$EY$1,0))</f>
        <v>0</v>
      </c>
      <c r="L375" s="83">
        <f>INDEX(Input!$A$1:$EY$395,MATCH('2020-21'!$A375,Input!$A$1:$A$395,0),MATCH('2020-21'!L$2,Input!$A$1:$EY$1,0))</f>
        <v>0.27762885924637942</v>
      </c>
      <c r="M375" s="83">
        <f>INDEX(Input!$A$1:$EY$395,MATCH('2020-21'!$A375,Input!$A$1:$A$395,0),MATCH('2020-21'!M$2,Input!$A$1:$EY$1,0))</f>
        <v>0</v>
      </c>
      <c r="N375" s="83">
        <f>INDEX(Input!$A$1:$EY$395,MATCH('2020-21'!$A375,Input!$A$1:$A$395,0),MATCH('2020-21'!N$2,Input!$A$1:$EY$1,0))</f>
        <v>0</v>
      </c>
      <c r="O375" s="83">
        <f>INDEX(Input!$A$1:$EY$395,MATCH('2020-21'!$A375,Input!$A$1:$A$395,0),MATCH('2020-21'!O$2,Input!$A$1:$EY$1,0))</f>
        <v>0</v>
      </c>
      <c r="P375" s="83">
        <f>INDEX(Input!$A$1:$EY$395,MATCH('2020-21'!$A375,Input!$A$1:$A$395,0),MATCH('2020-21'!P$2,Input!$A$1:$EY$1,0))</f>
        <v>4.7319655167912824</v>
      </c>
      <c r="Q375" s="83">
        <f>INDEX(Input!$A$1:$EY$395,MATCH('2020-21'!$A375,Input!$A$1:$A$395,0),MATCH('2020-21'!Q$2,Input!$A$1:$EY$1,0))</f>
        <v>5.5164313751988305E-2</v>
      </c>
      <c r="R375" s="112">
        <f>INDEX(Input!$A$1:$EY$395,MATCH('2020-21'!$A375,Input!$A$1:$A$395,0),MATCH('2020-21'!R$2,Input!$A$1:$EY$1,0))</f>
        <v>14.045645288694789</v>
      </c>
      <c r="S375" s="128">
        <f>INDEX(Input!$A$1:$EY$395,MATCH('2020-21'!$A375,Input!$A$1:$A$395,0),MATCH('2020-21'!S$2,Input!$A$1:$EY$1,0))</f>
        <v>6.0857242609043682</v>
      </c>
      <c r="V375" s="100"/>
    </row>
    <row r="376" spans="1:22" ht="16.2" x14ac:dyDescent="0.3">
      <c r="A376" s="120" t="str">
        <f>INDEX(Input!$A$1:$A$395,MATCH('2020-21'!$B376,Input!$B$1:$B$395,0))</f>
        <v>R184</v>
      </c>
      <c r="B376" s="120" t="s">
        <v>1179</v>
      </c>
      <c r="C376" s="120" t="str">
        <f>INDEX(Input!$C$1:$C$395,MATCH('2020-21'!$B376,Input!$B$1:$B$395,0))</f>
        <v>E07000128</v>
      </c>
      <c r="D376" s="46">
        <f>INDEX(Input!$EY$1:$EY$395,MATCH('2020-21'!$B376,Input!$B$1:$B$395,0))</f>
        <v>1</v>
      </c>
      <c r="E376" s="163"/>
      <c r="F376" s="120" t="str">
        <f>INDEX(Input!$D$1:$D$395,MATCH('2020-21'!$B376,Input!$B$1:$B$395,0))</f>
        <v>Wyre</v>
      </c>
      <c r="G376" s="112">
        <f>INDEX(Input!$A$1:$EY$395,MATCH('2020-21'!$A376,Input!$A$1:$A$395,0),MATCH('2020-21'!G$2,Input!$A$1:$EY$1,0))</f>
        <v>12.23212078803429</v>
      </c>
      <c r="H376" s="83">
        <f>INDEX(Input!$A$1:$EY$395,MATCH('2020-21'!$A376,Input!$A$1:$A$395,0),MATCH('2020-21'!H$2,Input!$A$1:$EY$1,0))</f>
        <v>3.4092638604011665</v>
      </c>
      <c r="I376" s="83">
        <f>INDEX(Input!$A$1:$EY$395,MATCH('2020-21'!$A376,Input!$A$1:$A$395,0),MATCH('2020-21'!I$2,Input!$A$1:$EY$1,0))</f>
        <v>0.13664384210024716</v>
      </c>
      <c r="J376" s="83">
        <f>INDEX(Input!$A$1:$EY$395,MATCH('2020-21'!$A376,Input!$A$1:$A$395,0),MATCH('2020-21'!J$2,Input!$A$1:$EY$1,0))</f>
        <v>7.5753772251988112</v>
      </c>
      <c r="K376" s="83">
        <f>INDEX(Input!$A$1:$EY$395,MATCH('2020-21'!$A376,Input!$A$1:$A$395,0),MATCH('2020-21'!K$2,Input!$A$1:$EY$1,0))</f>
        <v>0</v>
      </c>
      <c r="L376" s="83">
        <f>INDEX(Input!$A$1:$EY$395,MATCH('2020-21'!$A376,Input!$A$1:$A$395,0),MATCH('2020-21'!L$2,Input!$A$1:$EY$1,0))</f>
        <v>9.1681677793283803E-2</v>
      </c>
      <c r="M376" s="83">
        <f>INDEX(Input!$A$1:$EY$395,MATCH('2020-21'!$A376,Input!$A$1:$A$395,0),MATCH('2020-21'!M$2,Input!$A$1:$EY$1,0))</f>
        <v>0</v>
      </c>
      <c r="N376" s="83">
        <f>INDEX(Input!$A$1:$EY$395,MATCH('2020-21'!$A376,Input!$A$1:$A$395,0),MATCH('2020-21'!N$2,Input!$A$1:$EY$1,0))</f>
        <v>0</v>
      </c>
      <c r="O376" s="83">
        <f>INDEX(Input!$A$1:$EY$395,MATCH('2020-21'!$A376,Input!$A$1:$A$395,0),MATCH('2020-21'!O$2,Input!$A$1:$EY$1,0))</f>
        <v>0</v>
      </c>
      <c r="P376" s="83">
        <f>INDEX(Input!$A$1:$EY$395,MATCH('2020-21'!$A376,Input!$A$1:$A$395,0),MATCH('2020-21'!P$2,Input!$A$1:$EY$1,0))</f>
        <v>1.2796479690482672</v>
      </c>
      <c r="Q376" s="83">
        <f>INDEX(Input!$A$1:$EY$395,MATCH('2020-21'!$A376,Input!$A$1:$A$395,0),MATCH('2020-21'!Q$2,Input!$A$1:$EY$1,0))</f>
        <v>0</v>
      </c>
      <c r="R376" s="112">
        <f>INDEX(Input!$A$1:$EY$395,MATCH('2020-21'!$A376,Input!$A$1:$A$395,0),MATCH('2020-21'!R$2,Input!$A$1:$EY$1,0))</f>
        <v>12.492614574541776</v>
      </c>
      <c r="S376" s="128">
        <f>INDEX(Input!$A$1:$EY$395,MATCH('2020-21'!$A376,Input!$A$1:$A$395,0),MATCH('2020-21'!S$2,Input!$A$1:$EY$1,0))</f>
        <v>2.1295880822425062</v>
      </c>
      <c r="V376" s="100"/>
    </row>
    <row r="377" spans="1:22" ht="16.2" x14ac:dyDescent="0.3">
      <c r="A377" s="120" t="str">
        <f>INDEX(Input!$A$1:$A$395,MATCH('2020-21'!$B377,Input!$B$1:$B$395,0))</f>
        <v>R135</v>
      </c>
      <c r="B377" s="120" t="s">
        <v>1255</v>
      </c>
      <c r="C377" s="120" t="str">
        <f>INDEX(Input!$C$1:$C$395,MATCH('2020-21'!$B377,Input!$B$1:$B$395,0))</f>
        <v>E07000239</v>
      </c>
      <c r="D377" s="46">
        <f>INDEX(Input!$EY$1:$EY$395,MATCH('2020-21'!$B377,Input!$B$1:$B$395,0))</f>
        <v>1</v>
      </c>
      <c r="E377" s="163"/>
      <c r="F377" s="120" t="str">
        <f>INDEX(Input!$D$1:$D$395,MATCH('2020-21'!$B377,Input!$B$1:$B$395,0))</f>
        <v>Wyre Forest</v>
      </c>
      <c r="G377" s="112">
        <f>INDEX(Input!$A$1:$EY$395,MATCH('2020-21'!$A377,Input!$A$1:$A$395,0),MATCH('2020-21'!G$2,Input!$A$1:$EY$1,0))</f>
        <v>11.029058592299146</v>
      </c>
      <c r="H377" s="83">
        <f>INDEX(Input!$A$1:$EY$395,MATCH('2020-21'!$A377,Input!$A$1:$A$395,0),MATCH('2020-21'!H$2,Input!$A$1:$EY$1,0))</f>
        <v>2.843211299249143</v>
      </c>
      <c r="I377" s="83">
        <f>INDEX(Input!$A$1:$EY$395,MATCH('2020-21'!$A377,Input!$A$1:$A$395,0),MATCH('2020-21'!I$2,Input!$A$1:$EY$1,0))</f>
        <v>0.11395636469936443</v>
      </c>
      <c r="J377" s="83">
        <f>INDEX(Input!$A$1:$EY$395,MATCH('2020-21'!$A377,Input!$A$1:$A$395,0),MATCH('2020-21'!J$2,Input!$A$1:$EY$1,0))</f>
        <v>7.4886784886545721</v>
      </c>
      <c r="K377" s="83">
        <f>INDEX(Input!$A$1:$EY$395,MATCH('2020-21'!$A377,Input!$A$1:$A$395,0),MATCH('2020-21'!K$2,Input!$A$1:$EY$1,0))</f>
        <v>0</v>
      </c>
      <c r="L377" s="83">
        <f>INDEX(Input!$A$1:$EY$395,MATCH('2020-21'!$A377,Input!$A$1:$A$395,0),MATCH('2020-21'!L$2,Input!$A$1:$EY$1,0))</f>
        <v>2.442941806818032E-2</v>
      </c>
      <c r="M377" s="83">
        <f>INDEX(Input!$A$1:$EY$395,MATCH('2020-21'!$A377,Input!$A$1:$A$395,0),MATCH('2020-21'!M$2,Input!$A$1:$EY$1,0))</f>
        <v>0</v>
      </c>
      <c r="N377" s="83">
        <f>INDEX(Input!$A$1:$EY$395,MATCH('2020-21'!$A377,Input!$A$1:$A$395,0),MATCH('2020-21'!N$2,Input!$A$1:$EY$1,0))</f>
        <v>0</v>
      </c>
      <c r="O377" s="83">
        <f>INDEX(Input!$A$1:$EY$395,MATCH('2020-21'!$A377,Input!$A$1:$A$395,0),MATCH('2020-21'!O$2,Input!$A$1:$EY$1,0))</f>
        <v>0</v>
      </c>
      <c r="P377" s="83">
        <f>INDEX(Input!$A$1:$EY$395,MATCH('2020-21'!$A377,Input!$A$1:$A$395,0),MATCH('2020-21'!P$2,Input!$A$1:$EY$1,0))</f>
        <v>0.26152519317025735</v>
      </c>
      <c r="Q377" s="83">
        <f>INDEX(Input!$A$1:$EY$395,MATCH('2020-21'!$A377,Input!$A$1:$A$395,0),MATCH('2020-21'!Q$2,Input!$A$1:$EY$1,0))</f>
        <v>0</v>
      </c>
      <c r="R377" s="112">
        <f>INDEX(Input!$A$1:$EY$395,MATCH('2020-21'!$A377,Input!$A$1:$A$395,0),MATCH('2020-21'!R$2,Input!$A$1:$EY$1,0))</f>
        <v>10.731800763841518</v>
      </c>
      <c r="S377" s="128">
        <f>INDEX(Input!$A$1:$EY$395,MATCH('2020-21'!$A377,Input!$A$1:$A$395,0),MATCH('2020-21'!S$2,Input!$A$1:$EY$1,0))</f>
        <v>-2.6952239483538976</v>
      </c>
      <c r="V377" s="100"/>
    </row>
    <row r="378" spans="1:22" ht="16.2" x14ac:dyDescent="0.3">
      <c r="A378" s="125" t="str">
        <f>INDEX(Input!$A$1:$A$395,MATCH('2020-21'!$B378,Input!$B$1:$B$395,0))</f>
        <v>R617</v>
      </c>
      <c r="B378" s="125" t="s">
        <v>1656</v>
      </c>
      <c r="C378" s="125" t="str">
        <f>INDEX(Input!$C$1:$C$395,MATCH('2020-21'!$B378,Input!$B$1:$B$395,0))</f>
        <v>E06000014</v>
      </c>
      <c r="D378" s="130">
        <f>INDEX(Input!$EY$1:$EY$395,MATCH('2020-21'!$B378,Input!$B$1:$B$395,0))</f>
        <v>1</v>
      </c>
      <c r="E378" s="164"/>
      <c r="F378" s="125" t="str">
        <f>INDEX(Input!$D$1:$D$395,MATCH('2020-21'!$B378,Input!$B$1:$B$395,0))</f>
        <v>York</v>
      </c>
      <c r="G378" s="158">
        <f>INDEX(Input!$A$1:$EY$395,MATCH('2020-21'!$A378,Input!$A$1:$A$395,0),MATCH('2020-21'!G$2,Input!$A$1:$EY$1,0))</f>
        <v>127.72515229553133</v>
      </c>
      <c r="H378" s="156">
        <f>INDEX(Input!$A$1:$EY$395,MATCH('2020-21'!$A378,Input!$A$1:$A$395,0),MATCH('2020-21'!H$2,Input!$A$1:$EY$1,0))</f>
        <v>27.092305086766427</v>
      </c>
      <c r="I378" s="156">
        <f>INDEX(Input!$A$1:$EY$395,MATCH('2020-21'!$A378,Input!$A$1:$A$395,0),MATCH('2020-21'!I$2,Input!$A$1:$EY$1,0))</f>
        <v>1.0643295884227923</v>
      </c>
      <c r="J378" s="156">
        <f>INDEX(Input!$A$1:$EY$395,MATCH('2020-21'!$A378,Input!$A$1:$A$395,0),MATCH('2020-21'!J$2,Input!$A$1:$EY$1,0))</f>
        <v>86.705953499950226</v>
      </c>
      <c r="K378" s="156">
        <f>INDEX(Input!$A$1:$EY$395,MATCH('2020-21'!$A378,Input!$A$1:$A$395,0),MATCH('2020-21'!K$2,Input!$A$1:$EY$1,0))</f>
        <v>8.8912724502374978</v>
      </c>
      <c r="L378" s="156">
        <f>INDEX(Input!$A$1:$EY$395,MATCH('2020-21'!$A378,Input!$A$1:$A$395,0),MATCH('2020-21'!L$2,Input!$A$1:$EY$1,0))</f>
        <v>0</v>
      </c>
      <c r="M378" s="156">
        <f>INDEX(Input!$A$1:$EY$395,MATCH('2020-21'!$A378,Input!$A$1:$A$395,0),MATCH('2020-21'!M$2,Input!$A$1:$EY$1,0))</f>
        <v>5.2109529488384787</v>
      </c>
      <c r="N378" s="156">
        <f>INDEX(Input!$A$1:$EY$395,MATCH('2020-21'!$A378,Input!$A$1:$A$395,0),MATCH('2020-21'!N$2,Input!$A$1:$EY$1,0))</f>
        <v>0</v>
      </c>
      <c r="O378" s="156">
        <f>INDEX(Input!$A$1:$EY$395,MATCH('2020-21'!$A378,Input!$A$1:$A$395,0),MATCH('2020-21'!O$2,Input!$A$1:$EY$1,0))</f>
        <v>3.9728289999999999</v>
      </c>
      <c r="P378" s="156">
        <f>INDEX(Input!$A$1:$EY$395,MATCH('2020-21'!$A378,Input!$A$1:$A$395,0),MATCH('2020-21'!P$2,Input!$A$1:$EY$1,0))</f>
        <v>2.6789828344993185</v>
      </c>
      <c r="Q378" s="156">
        <f>INDEX(Input!$A$1:$EY$395,MATCH('2020-21'!$A378,Input!$A$1:$A$395,0),MATCH('2020-21'!Q$2,Input!$A$1:$EY$1,0))</f>
        <v>0</v>
      </c>
      <c r="R378" s="158">
        <f>INDEX(Input!$A$1:$EY$395,MATCH('2020-21'!$A378,Input!$A$1:$A$395,0),MATCH('2020-21'!R$2,Input!$A$1:$EY$1,0))</f>
        <v>135.61662540871475</v>
      </c>
      <c r="S378" s="129">
        <f>INDEX(Input!$A$1:$EY$395,MATCH('2020-21'!$A378,Input!$A$1:$A$395,0),MATCH('2020-21'!S$2,Input!$A$1:$EY$1,0))</f>
        <v>6.1784800967972675</v>
      </c>
      <c r="V378" s="100"/>
    </row>
    <row r="379" spans="1:22" ht="16.2" x14ac:dyDescent="0.3">
      <c r="E379" s="162"/>
      <c r="V379" s="100"/>
    </row>
    <row r="380" spans="1:22" ht="16.2" x14ac:dyDescent="0.3">
      <c r="E380" s="154"/>
      <c r="F380" s="105" t="s">
        <v>883</v>
      </c>
      <c r="V380" s="100"/>
    </row>
    <row r="381" spans="1:22" ht="16.2" x14ac:dyDescent="0.3">
      <c r="E381" s="154"/>
      <c r="F381" s="48" t="s">
        <v>1764</v>
      </c>
      <c r="V381" s="100"/>
    </row>
    <row r="382" spans="1:22" ht="16.2" x14ac:dyDescent="0.3">
      <c r="E382" s="154">
        <v>1</v>
      </c>
      <c r="F382" s="47" t="s">
        <v>1802</v>
      </c>
      <c r="V382" s="100"/>
    </row>
    <row r="383" spans="1:22" ht="16.2" x14ac:dyDescent="0.3">
      <c r="E383" s="154">
        <v>2</v>
      </c>
      <c r="F383" s="48" t="s">
        <v>1780</v>
      </c>
      <c r="V383" s="100"/>
    </row>
    <row r="384" spans="1:22" ht="16.2" x14ac:dyDescent="0.3">
      <c r="E384" s="154">
        <v>3</v>
      </c>
      <c r="F384" s="48" t="s">
        <v>1781</v>
      </c>
    </row>
    <row r="385" spans="5:6" x14ac:dyDescent="0.3">
      <c r="E385" s="46"/>
      <c r="F385" s="47"/>
    </row>
    <row r="386" spans="5:6" x14ac:dyDescent="0.3">
      <c r="E386" s="46"/>
      <c r="F386" s="47"/>
    </row>
    <row r="387" spans="5:6" x14ac:dyDescent="0.3">
      <c r="E387" s="46"/>
      <c r="F387" s="47"/>
    </row>
    <row r="388" spans="5:6" x14ac:dyDescent="0.3">
      <c r="E388" s="46"/>
      <c r="F388" s="47"/>
    </row>
    <row r="389" spans="5:6" x14ac:dyDescent="0.3">
      <c r="E389" s="46"/>
      <c r="F389" s="47"/>
    </row>
    <row r="390" spans="5:6" x14ac:dyDescent="0.3">
      <c r="E390" s="46"/>
      <c r="F390" s="47"/>
    </row>
  </sheetData>
  <sheetProtection sheet="1" objects="1" scenarios="1"/>
  <phoneticPr fontId="13" type="noConversion"/>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43E9-B60F-45EB-9EE3-65033EA7D7B2}">
  <dimension ref="A1:EY395"/>
  <sheetViews>
    <sheetView workbookViewId="0"/>
  </sheetViews>
  <sheetFormatPr defaultColWidth="9.109375" defaultRowHeight="14.4" x14ac:dyDescent="0.3"/>
  <cols>
    <col min="1" max="16384" width="9.109375" style="120"/>
  </cols>
  <sheetData>
    <row r="1" spans="1:155" x14ac:dyDescent="0.3">
      <c r="A1" s="120" t="s">
        <v>895</v>
      </c>
      <c r="B1" s="120" t="s">
        <v>890</v>
      </c>
      <c r="C1" s="120" t="s">
        <v>894</v>
      </c>
      <c r="D1" s="120" t="s">
        <v>892</v>
      </c>
      <c r="E1" s="120" t="s">
        <v>854</v>
      </c>
      <c r="F1" s="120" t="s">
        <v>853</v>
      </c>
      <c r="G1" s="120" t="s">
        <v>852</v>
      </c>
      <c r="H1" s="120" t="s">
        <v>851</v>
      </c>
      <c r="I1" s="120" t="s">
        <v>850</v>
      </c>
      <c r="J1" s="120" t="s">
        <v>867</v>
      </c>
      <c r="K1" s="120" t="s">
        <v>848</v>
      </c>
      <c r="L1" s="120" t="s">
        <v>847</v>
      </c>
      <c r="M1" s="120" t="s">
        <v>846</v>
      </c>
      <c r="N1" s="120" t="s">
        <v>845</v>
      </c>
      <c r="O1" s="120" t="s">
        <v>844</v>
      </c>
      <c r="P1" s="120" t="s">
        <v>868</v>
      </c>
      <c r="Q1" s="120" t="s">
        <v>1761</v>
      </c>
      <c r="R1" s="120" t="s">
        <v>1760</v>
      </c>
      <c r="S1" s="120" t="s">
        <v>1759</v>
      </c>
      <c r="T1" s="120" t="s">
        <v>1758</v>
      </c>
      <c r="U1" s="120" t="s">
        <v>1757</v>
      </c>
      <c r="V1" s="120" t="s">
        <v>1756</v>
      </c>
      <c r="W1" s="120" t="s">
        <v>1755</v>
      </c>
      <c r="X1" s="120" t="s">
        <v>1754</v>
      </c>
      <c r="Y1" s="120" t="s">
        <v>1753</v>
      </c>
      <c r="Z1" s="120" t="s">
        <v>1752</v>
      </c>
      <c r="AA1" s="120" t="s">
        <v>1751</v>
      </c>
      <c r="AB1" s="120" t="s">
        <v>1750</v>
      </c>
      <c r="AC1" s="120" t="s">
        <v>831</v>
      </c>
      <c r="AD1" s="120" t="s">
        <v>830</v>
      </c>
      <c r="AE1" s="120" t="s">
        <v>829</v>
      </c>
      <c r="AF1" s="120" t="s">
        <v>828</v>
      </c>
      <c r="AG1" s="120" t="s">
        <v>827</v>
      </c>
      <c r="AH1" s="120" t="s">
        <v>870</v>
      </c>
      <c r="AI1" s="120" t="s">
        <v>826</v>
      </c>
      <c r="AJ1" s="120" t="s">
        <v>825</v>
      </c>
      <c r="AK1" s="120" t="s">
        <v>824</v>
      </c>
      <c r="AL1" s="120" t="s">
        <v>823</v>
      </c>
      <c r="AM1" s="120" t="s">
        <v>822</v>
      </c>
      <c r="AN1" s="120" t="s">
        <v>871</v>
      </c>
      <c r="AO1" s="120" t="s">
        <v>842</v>
      </c>
      <c r="AP1" s="120" t="s">
        <v>841</v>
      </c>
      <c r="AQ1" s="120" t="s">
        <v>840</v>
      </c>
      <c r="AR1" s="120" t="s">
        <v>839</v>
      </c>
      <c r="AS1" s="120" t="s">
        <v>838</v>
      </c>
      <c r="AT1" s="120" t="s">
        <v>869</v>
      </c>
      <c r="AU1" s="120" t="s">
        <v>1749</v>
      </c>
      <c r="AV1" s="120" t="s">
        <v>1748</v>
      </c>
      <c r="AW1" s="120" t="s">
        <v>1747</v>
      </c>
      <c r="AX1" s="120" t="s">
        <v>1746</v>
      </c>
      <c r="AY1" s="120" t="s">
        <v>1745</v>
      </c>
      <c r="AZ1" s="120" t="s">
        <v>1744</v>
      </c>
      <c r="BA1" s="120" t="s">
        <v>1743</v>
      </c>
      <c r="BB1" s="120" t="s">
        <v>1742</v>
      </c>
      <c r="BC1" s="120" t="s">
        <v>1741</v>
      </c>
      <c r="BD1" s="120" t="s">
        <v>1740</v>
      </c>
      <c r="BE1" s="120" t="s">
        <v>1739</v>
      </c>
      <c r="BF1" s="120" t="s">
        <v>1738</v>
      </c>
      <c r="BG1" s="120" t="s">
        <v>1737</v>
      </c>
      <c r="BH1" s="120" t="s">
        <v>1736</v>
      </c>
      <c r="BI1" s="120" t="s">
        <v>1735</v>
      </c>
      <c r="BJ1" s="120" t="s">
        <v>1734</v>
      </c>
      <c r="BK1" s="120" t="s">
        <v>1733</v>
      </c>
      <c r="BL1" s="120" t="s">
        <v>1732</v>
      </c>
      <c r="BM1" s="120" t="s">
        <v>1731</v>
      </c>
      <c r="BN1" s="120" t="s">
        <v>836</v>
      </c>
      <c r="BO1" s="120" t="s">
        <v>835</v>
      </c>
      <c r="BP1" s="120" t="s">
        <v>834</v>
      </c>
      <c r="BQ1" s="120" t="s">
        <v>833</v>
      </c>
      <c r="BR1" s="120" t="s">
        <v>832</v>
      </c>
      <c r="BS1" s="120" t="s">
        <v>872</v>
      </c>
      <c r="BT1" s="120" t="s">
        <v>1730</v>
      </c>
      <c r="BU1" s="120" t="s">
        <v>1729</v>
      </c>
      <c r="BV1" s="120" t="s">
        <v>1728</v>
      </c>
      <c r="BW1" s="120" t="s">
        <v>820</v>
      </c>
      <c r="BX1" s="120" t="s">
        <v>819</v>
      </c>
      <c r="BY1" s="120" t="s">
        <v>818</v>
      </c>
      <c r="BZ1" s="120" t="s">
        <v>817</v>
      </c>
      <c r="CA1" s="120" t="s">
        <v>816</v>
      </c>
      <c r="CB1" s="120" t="s">
        <v>873</v>
      </c>
      <c r="CC1" s="120" t="s">
        <v>1727</v>
      </c>
      <c r="CD1" s="120" t="s">
        <v>791</v>
      </c>
      <c r="CE1" s="120" t="s">
        <v>790</v>
      </c>
      <c r="CF1" s="120" t="s">
        <v>789</v>
      </c>
      <c r="CG1" s="120" t="s">
        <v>788</v>
      </c>
      <c r="CH1" s="120" t="s">
        <v>787</v>
      </c>
      <c r="CI1" s="120" t="s">
        <v>913</v>
      </c>
      <c r="CJ1" s="120" t="s">
        <v>814</v>
      </c>
      <c r="CK1" s="120" t="s">
        <v>813</v>
      </c>
      <c r="CL1" s="120" t="s">
        <v>812</v>
      </c>
      <c r="CM1" s="120" t="s">
        <v>811</v>
      </c>
      <c r="CN1" s="120" t="s">
        <v>810</v>
      </c>
      <c r="CO1" s="120" t="s">
        <v>808</v>
      </c>
      <c r="CP1" s="120" t="s">
        <v>807</v>
      </c>
      <c r="CQ1" s="120" t="s">
        <v>806</v>
      </c>
      <c r="CR1" s="120" t="s">
        <v>805</v>
      </c>
      <c r="CS1" s="120" t="s">
        <v>804</v>
      </c>
      <c r="CT1" s="120" t="s">
        <v>1726</v>
      </c>
      <c r="CU1" s="120" t="s">
        <v>874</v>
      </c>
      <c r="CV1" s="120" t="s">
        <v>875</v>
      </c>
      <c r="CW1" s="120" t="s">
        <v>1725</v>
      </c>
      <c r="CX1" s="120" t="s">
        <v>802</v>
      </c>
      <c r="CY1" s="120" t="s">
        <v>801</v>
      </c>
      <c r="CZ1" s="120" t="s">
        <v>800</v>
      </c>
      <c r="DA1" s="120" t="s">
        <v>799</v>
      </c>
      <c r="DB1" s="120" t="s">
        <v>798</v>
      </c>
      <c r="DC1" s="120" t="s">
        <v>876</v>
      </c>
      <c r="DD1" s="120" t="s">
        <v>1724</v>
      </c>
      <c r="DE1" s="120" t="s">
        <v>1722</v>
      </c>
      <c r="DF1" s="120" t="s">
        <v>1723</v>
      </c>
      <c r="DG1" s="120" t="s">
        <v>1720</v>
      </c>
      <c r="DH1" s="120" t="s">
        <v>1721</v>
      </c>
      <c r="DI1" s="120" t="s">
        <v>796</v>
      </c>
      <c r="DJ1" s="120" t="s">
        <v>795</v>
      </c>
      <c r="DK1" s="120" t="s">
        <v>794</v>
      </c>
      <c r="DL1" s="120" t="s">
        <v>793</v>
      </c>
      <c r="DM1" s="120" t="s">
        <v>792</v>
      </c>
      <c r="DN1" s="120" t="s">
        <v>877</v>
      </c>
      <c r="DO1" s="120" t="s">
        <v>786</v>
      </c>
      <c r="DP1" s="120" t="s">
        <v>785</v>
      </c>
      <c r="DQ1" s="120" t="s">
        <v>784</v>
      </c>
      <c r="DR1" s="120" t="s">
        <v>783</v>
      </c>
      <c r="DS1" s="120" t="s">
        <v>782</v>
      </c>
      <c r="DT1" s="120" t="s">
        <v>878</v>
      </c>
      <c r="DU1" s="120" t="s">
        <v>780</v>
      </c>
      <c r="DV1" s="120" t="s">
        <v>779</v>
      </c>
      <c r="DW1" s="120" t="s">
        <v>778</v>
      </c>
      <c r="DX1" s="120" t="s">
        <v>777</v>
      </c>
      <c r="DY1" s="120" t="s">
        <v>776</v>
      </c>
      <c r="DZ1" s="120" t="s">
        <v>914</v>
      </c>
      <c r="EA1" s="120" t="s">
        <v>880</v>
      </c>
      <c r="EB1" s="120" t="s">
        <v>916</v>
      </c>
      <c r="EC1" s="120" t="s">
        <v>917</v>
      </c>
      <c r="ED1" s="120" t="s">
        <v>918</v>
      </c>
      <c r="EE1" s="120" t="s">
        <v>919</v>
      </c>
      <c r="EF1" s="120" t="s">
        <v>920</v>
      </c>
      <c r="EG1" s="120" t="s">
        <v>774</v>
      </c>
      <c r="EH1" s="120" t="s">
        <v>773</v>
      </c>
      <c r="EI1" s="120" t="s">
        <v>772</v>
      </c>
      <c r="EJ1" s="120" t="s">
        <v>771</v>
      </c>
      <c r="EK1" s="120" t="s">
        <v>770</v>
      </c>
      <c r="EL1" s="120" t="s">
        <v>879</v>
      </c>
      <c r="EM1" s="120" t="s">
        <v>899</v>
      </c>
      <c r="EN1" s="120" t="s">
        <v>903</v>
      </c>
      <c r="EO1" s="120" t="s">
        <v>906</v>
      </c>
      <c r="EP1" s="120" t="s">
        <v>909</v>
      </c>
      <c r="EQ1" s="120" t="s">
        <v>1719</v>
      </c>
      <c r="ER1" s="120" t="s">
        <v>882</v>
      </c>
      <c r="ES1" s="120" t="s">
        <v>881</v>
      </c>
      <c r="ET1" s="120" t="s">
        <v>1718</v>
      </c>
      <c r="EU1" s="120" t="s">
        <v>1717</v>
      </c>
      <c r="EV1" s="120" t="s">
        <v>1716</v>
      </c>
      <c r="EW1" s="120" t="s">
        <v>1715</v>
      </c>
      <c r="EX1" s="120" t="s">
        <v>1772</v>
      </c>
      <c r="EY1" s="120" t="s">
        <v>893</v>
      </c>
    </row>
    <row r="2" spans="1:155" x14ac:dyDescent="0.3">
      <c r="A2" s="120" t="s">
        <v>768</v>
      </c>
      <c r="B2" s="120" t="s">
        <v>768</v>
      </c>
      <c r="C2" s="120" t="s">
        <v>1714</v>
      </c>
      <c r="D2" s="120" t="s">
        <v>767</v>
      </c>
      <c r="E2" s="121">
        <v>21249.938229719999</v>
      </c>
      <c r="F2" s="121">
        <v>18601.666308397253</v>
      </c>
      <c r="G2" s="121">
        <v>16632.623129267889</v>
      </c>
      <c r="H2" s="121">
        <v>15574.165203320465</v>
      </c>
      <c r="I2" s="121">
        <v>14559.645014668851</v>
      </c>
      <c r="J2" s="121">
        <v>14796.899684396727</v>
      </c>
      <c r="K2" s="121">
        <v>165.12961278814586</v>
      </c>
      <c r="L2" s="121">
        <v>165.12961278641862</v>
      </c>
      <c r="M2" s="121">
        <v>175.00952160411191</v>
      </c>
      <c r="N2" s="121">
        <v>275.01523859147602</v>
      </c>
      <c r="O2" s="121">
        <v>400.02263729002101</v>
      </c>
      <c r="P2" s="121">
        <v>500.0282966125265</v>
      </c>
      <c r="Q2" s="121">
        <v>22035.887289788312</v>
      </c>
      <c r="R2" s="121">
        <v>22535.935786679405</v>
      </c>
      <c r="S2" s="121">
        <v>22967.479156218305</v>
      </c>
      <c r="T2" s="121">
        <v>23370.30367937723</v>
      </c>
      <c r="U2" s="121">
        <v>23745.019413669499</v>
      </c>
      <c r="V2" s="121">
        <v>24195.429064672564</v>
      </c>
      <c r="W2" s="121">
        <v>0</v>
      </c>
      <c r="X2" s="121">
        <v>322.52942787491747</v>
      </c>
      <c r="Y2" s="121">
        <v>734.15588552077281</v>
      </c>
      <c r="Z2" s="121">
        <v>1396.6454514420327</v>
      </c>
      <c r="AA2" s="121">
        <v>2132.1758947769436</v>
      </c>
      <c r="AB2" s="121">
        <v>2696.7907044343428</v>
      </c>
      <c r="AC2" s="121">
        <v>0</v>
      </c>
      <c r="AD2" s="121">
        <v>381.83401306725659</v>
      </c>
      <c r="AE2" s="121">
        <v>948.20677772668694</v>
      </c>
      <c r="AF2" s="121">
        <v>1529.0977996944353</v>
      </c>
      <c r="AG2" s="121">
        <v>1799.7401078185439</v>
      </c>
      <c r="AH2" s="121">
        <v>2373.2855401681736</v>
      </c>
      <c r="AI2" s="121">
        <v>0</v>
      </c>
      <c r="AJ2" s="121">
        <v>6.9529304133999856</v>
      </c>
      <c r="AK2" s="121">
        <v>15.950935780207423</v>
      </c>
      <c r="AL2" s="121">
        <v>35.571679253307913</v>
      </c>
      <c r="AM2" s="121">
        <v>90.845105435111577</v>
      </c>
      <c r="AN2" s="121">
        <v>120.05509564372403</v>
      </c>
      <c r="AO2" s="121">
        <v>22035.887289788312</v>
      </c>
      <c r="AP2" s="121">
        <v>23247.252158034978</v>
      </c>
      <c r="AQ2" s="121">
        <v>24665.792755245973</v>
      </c>
      <c r="AR2" s="121">
        <v>26331.618609767007</v>
      </c>
      <c r="AS2" s="121">
        <v>27767.780521700093</v>
      </c>
      <c r="AT2" s="121">
        <v>29385.560404918848</v>
      </c>
      <c r="AU2" s="121">
        <v>24804.093745502563</v>
      </c>
      <c r="AV2" s="121">
        <v>25007.578043470352</v>
      </c>
      <c r="AW2" s="121">
        <v>25981.985956310455</v>
      </c>
      <c r="AX2" s="121">
        <v>26333.191545196994</v>
      </c>
      <c r="AY2" s="121">
        <v>27769.39049187009</v>
      </c>
      <c r="AZ2" s="121">
        <v>29427.275212889177</v>
      </c>
      <c r="BA2" s="121">
        <v>1.7133419961439911E-2</v>
      </c>
      <c r="BB2" s="121">
        <v>1.8763321196540783E-2</v>
      </c>
      <c r="BC2" s="121">
        <v>2.5957482113195818E-2</v>
      </c>
      <c r="BD2" s="121">
        <v>1.7133419961439911E-2</v>
      </c>
      <c r="BE2" s="121">
        <v>1.8763321196540669E-2</v>
      </c>
      <c r="BF2" s="121">
        <v>2.5957482113195703E-2</v>
      </c>
      <c r="BG2" s="121">
        <v>9.8564237660390077</v>
      </c>
      <c r="BH2" s="121">
        <v>10.267810154598727</v>
      </c>
      <c r="BI2" s="121">
        <v>22.038288794339032</v>
      </c>
      <c r="BJ2" s="121">
        <v>4856.3324793185957</v>
      </c>
      <c r="BK2" s="121">
        <v>4.0636900894910344</v>
      </c>
      <c r="BL2" s="121">
        <v>2.0548678458620406</v>
      </c>
      <c r="BM2" s="121">
        <v>24394.90693667889</v>
      </c>
      <c r="BN2" s="121">
        <v>22035.887289788312</v>
      </c>
      <c r="BO2" s="121">
        <v>22858.465214554322</v>
      </c>
      <c r="BP2" s="121">
        <v>23701.635041739075</v>
      </c>
      <c r="BQ2" s="121">
        <v>24766.949130819263</v>
      </c>
      <c r="BR2" s="121">
        <v>25877.19530844644</v>
      </c>
      <c r="BS2" s="121">
        <v>26892.219769106909</v>
      </c>
      <c r="BT2" s="121">
        <v>3.9224670547242666</v>
      </c>
      <c r="BU2" s="121">
        <v>120.05509564372403</v>
      </c>
      <c r="BV2" s="121">
        <v>2373.2855401681736</v>
      </c>
      <c r="BW2" s="121">
        <v>0</v>
      </c>
      <c r="BX2" s="121">
        <v>0</v>
      </c>
      <c r="BY2" s="121">
        <v>1115</v>
      </c>
      <c r="BZ2" s="121">
        <v>1499</v>
      </c>
      <c r="CA2" s="121">
        <v>1836.9999999999984</v>
      </c>
      <c r="CB2" s="121">
        <v>2076.9999999999982</v>
      </c>
      <c r="CC2" s="121">
        <v>2076.9999999999982</v>
      </c>
      <c r="CD2" s="121">
        <v>0</v>
      </c>
      <c r="CE2" s="121">
        <v>0</v>
      </c>
      <c r="CF2" s="121">
        <v>241.072408</v>
      </c>
      <c r="CG2" s="121">
        <v>150.00000000000003</v>
      </c>
      <c r="CH2" s="121">
        <v>0</v>
      </c>
      <c r="CI2" s="121">
        <v>0</v>
      </c>
      <c r="CJ2" s="121">
        <v>1167.6379824864534</v>
      </c>
      <c r="CK2" s="121">
        <v>1461.8553244613602</v>
      </c>
      <c r="CL2" s="121">
        <v>1227.4471696860285</v>
      </c>
      <c r="CM2" s="121">
        <v>947.49849251017633</v>
      </c>
      <c r="CN2" s="121">
        <v>917.86466508287492</v>
      </c>
      <c r="CO2" s="121">
        <v>32.362017513547478</v>
      </c>
      <c r="CP2" s="121">
        <v>23.144675538640701</v>
      </c>
      <c r="CQ2" s="121">
        <v>24.547624181600003</v>
      </c>
      <c r="CR2" s="121">
        <v>0</v>
      </c>
      <c r="CS2" s="121">
        <v>0</v>
      </c>
      <c r="CT2" s="121">
        <v>-1974.5389609144547</v>
      </c>
      <c r="CU2" s="121">
        <v>907.19582179716838</v>
      </c>
      <c r="CV2" s="121">
        <v>0</v>
      </c>
      <c r="CW2" s="121">
        <v>-1.1623547230400488</v>
      </c>
      <c r="CX2" s="121">
        <v>15.500000000000002</v>
      </c>
      <c r="CY2" s="121">
        <v>80.500000000000014</v>
      </c>
      <c r="CZ2" s="121">
        <v>65.000000000000057</v>
      </c>
      <c r="DA2" s="121">
        <v>81.000000000000043</v>
      </c>
      <c r="DB2" s="121">
        <v>81.000000000000028</v>
      </c>
      <c r="DC2" s="121">
        <v>81.000000000000028</v>
      </c>
      <c r="DD2" s="121">
        <v>0.39197252808930028</v>
      </c>
      <c r="DE2" s="121">
        <v>0.36510220113336</v>
      </c>
      <c r="DF2" s="121">
        <v>74831578.631605566</v>
      </c>
      <c r="DG2" s="121">
        <v>73.478034867949233</v>
      </c>
      <c r="DH2" s="121">
        <v>65.500000000000028</v>
      </c>
      <c r="DI2" s="121">
        <v>0</v>
      </c>
      <c r="DJ2" s="121">
        <v>150.00000000000026</v>
      </c>
      <c r="DK2" s="121">
        <v>149.99999999999989</v>
      </c>
      <c r="DL2" s="121">
        <v>0</v>
      </c>
      <c r="DM2" s="121">
        <v>0</v>
      </c>
      <c r="DN2" s="121">
        <v>0</v>
      </c>
      <c r="DO2" s="121">
        <v>0</v>
      </c>
      <c r="DP2" s="121">
        <v>0</v>
      </c>
      <c r="DQ2" s="121">
        <v>0</v>
      </c>
      <c r="DR2" s="121">
        <v>240</v>
      </c>
      <c r="DS2" s="121">
        <v>240</v>
      </c>
      <c r="DT2" s="121">
        <v>0</v>
      </c>
      <c r="DU2" s="121">
        <v>0</v>
      </c>
      <c r="DV2" s="121">
        <v>0</v>
      </c>
      <c r="DW2" s="121">
        <v>0</v>
      </c>
      <c r="DX2" s="121">
        <v>0</v>
      </c>
      <c r="DY2" s="121">
        <v>410</v>
      </c>
      <c r="DZ2" s="121">
        <v>0</v>
      </c>
      <c r="EA2" s="121">
        <v>1410</v>
      </c>
      <c r="EB2" s="121">
        <v>0</v>
      </c>
      <c r="EC2" s="121">
        <v>0</v>
      </c>
      <c r="ED2" s="121">
        <v>0</v>
      </c>
      <c r="EE2" s="121">
        <v>0</v>
      </c>
      <c r="EF2" s="121">
        <v>0</v>
      </c>
      <c r="EG2" s="121">
        <v>44666.455132296454</v>
      </c>
      <c r="EH2" s="121">
        <v>43729.548079218643</v>
      </c>
      <c r="EI2" s="121">
        <v>44296.492607985601</v>
      </c>
      <c r="EJ2" s="121">
        <v>45098.297544189125</v>
      </c>
      <c r="EK2" s="121">
        <v>46213.312838741855</v>
      </c>
      <c r="EL2" s="121">
        <v>49157.684207725222</v>
      </c>
      <c r="EM2" s="121">
        <v>-2.0975630376371068</v>
      </c>
      <c r="EN2" s="121">
        <v>1.2964792769865952</v>
      </c>
      <c r="EO2" s="121">
        <v>1.8100867337270232</v>
      </c>
      <c r="EP2" s="121">
        <v>2.4724110560053525</v>
      </c>
      <c r="EQ2" s="121">
        <v>6.3712622794594775</v>
      </c>
      <c r="ER2" s="121">
        <v>10.055038086470724</v>
      </c>
      <c r="ES2" s="121">
        <v>4491.2290754287642</v>
      </c>
      <c r="ET2" s="121"/>
      <c r="EU2" s="121"/>
      <c r="EV2" s="121"/>
      <c r="EW2" s="121"/>
      <c r="EX2" s="121"/>
      <c r="EY2" s="121">
        <v>1</v>
      </c>
    </row>
    <row r="3" spans="1:155" x14ac:dyDescent="0.3">
      <c r="A3" s="120" t="s">
        <v>766</v>
      </c>
      <c r="B3" s="120" t="s">
        <v>991</v>
      </c>
      <c r="C3" s="120" t="s">
        <v>990</v>
      </c>
      <c r="D3" s="120" t="s">
        <v>765</v>
      </c>
      <c r="E3" s="121">
        <v>3.0157391200000001</v>
      </c>
      <c r="F3" s="121">
        <v>2.3912040853030003</v>
      </c>
      <c r="G3" s="121">
        <v>1.9214826449181588</v>
      </c>
      <c r="H3" s="121">
        <v>1.6998669914752291</v>
      </c>
      <c r="I3" s="121">
        <v>1.7388222766959629</v>
      </c>
      <c r="J3" s="121">
        <v>1.7671533932205408</v>
      </c>
      <c r="K3" s="121">
        <v>2.3390258791666667E-2</v>
      </c>
      <c r="L3" s="121">
        <v>2.339025886307438E-2</v>
      </c>
      <c r="M3" s="121">
        <v>2.4789726959013759E-2</v>
      </c>
      <c r="N3" s="121">
        <v>3.8955285221307333E-2</v>
      </c>
      <c r="O3" s="121">
        <v>5.6662233049155616E-2</v>
      </c>
      <c r="P3" s="121">
        <v>7.0827791311444524E-2</v>
      </c>
      <c r="Q3" s="121">
        <v>5.4728500679999987</v>
      </c>
      <c r="R3" s="121">
        <v>5.5719585179999989</v>
      </c>
      <c r="S3" s="121">
        <v>5.6226531689999986</v>
      </c>
      <c r="T3" s="121">
        <v>5.6812764959999997</v>
      </c>
      <c r="U3" s="121">
        <v>5.7550783499999998</v>
      </c>
      <c r="V3" s="121">
        <v>5.8278808351950593</v>
      </c>
      <c r="W3" s="121">
        <v>0</v>
      </c>
      <c r="X3" s="121">
        <v>0.11081124000000082</v>
      </c>
      <c r="Y3" s="121">
        <v>0.22550249700000108</v>
      </c>
      <c r="Z3" s="121">
        <v>0.40298083200000062</v>
      </c>
      <c r="AA3" s="121">
        <v>0.59134049999999971</v>
      </c>
      <c r="AB3" s="121">
        <v>0.72735507115821918</v>
      </c>
      <c r="AC3" s="121">
        <v>0</v>
      </c>
      <c r="AD3" s="121">
        <v>0</v>
      </c>
      <c r="AE3" s="121">
        <v>0</v>
      </c>
      <c r="AF3" s="121">
        <v>0</v>
      </c>
      <c r="AG3" s="121">
        <v>0</v>
      </c>
      <c r="AH3" s="121">
        <v>0</v>
      </c>
      <c r="AI3" s="121">
        <v>0</v>
      </c>
      <c r="AJ3" s="121">
        <v>0</v>
      </c>
      <c r="AK3" s="121">
        <v>0</v>
      </c>
      <c r="AL3" s="121">
        <v>0</v>
      </c>
      <c r="AM3" s="121">
        <v>1.2047962627548258E-15</v>
      </c>
      <c r="AN3" s="121">
        <v>1.2200370912454182E-15</v>
      </c>
      <c r="AO3" s="121">
        <v>5.4728500679999987</v>
      </c>
      <c r="AP3" s="121">
        <v>5.6827697580000001</v>
      </c>
      <c r="AQ3" s="121">
        <v>5.8481556660000003</v>
      </c>
      <c r="AR3" s="121">
        <v>6.0842573279999996</v>
      </c>
      <c r="AS3" s="121">
        <v>6.3464188500000009</v>
      </c>
      <c r="AT3" s="121">
        <v>6.5552359063532792</v>
      </c>
      <c r="AU3" s="121">
        <v>6.0842573280000005</v>
      </c>
      <c r="AV3" s="121">
        <v>6.3464188500000001</v>
      </c>
      <c r="AW3" s="121">
        <v>6.5552359063532792</v>
      </c>
      <c r="AX3" s="121">
        <v>6.0842573280000005</v>
      </c>
      <c r="AY3" s="121">
        <v>6.3464188500000009</v>
      </c>
      <c r="AZ3" s="121">
        <v>6.6837699437327549</v>
      </c>
      <c r="BA3" s="121">
        <v>1.9887305270136046E-2</v>
      </c>
      <c r="BB3" s="121">
        <v>1.9824504387390363E-2</v>
      </c>
      <c r="BC3" s="121">
        <v>2.9636711281070705E-2</v>
      </c>
      <c r="BD3" s="121">
        <v>1.9887305270136046E-2</v>
      </c>
      <c r="BE3" s="121">
        <v>1.9824504387390363E-2</v>
      </c>
      <c r="BF3" s="121">
        <v>2.9636711281070705E-2</v>
      </c>
      <c r="BG3" s="121">
        <v>2.971216341689864E-2</v>
      </c>
      <c r="BH3" s="121">
        <v>2.971216341689864E-2</v>
      </c>
      <c r="BI3" s="121">
        <v>19.777370563868317</v>
      </c>
      <c r="BJ3" s="121">
        <v>1.082385838353279</v>
      </c>
      <c r="BK3" s="121">
        <v>3.6752174621072831</v>
      </c>
      <c r="BL3" s="121">
        <v>1.6738942073596164</v>
      </c>
      <c r="BM3" s="121">
        <v>5.9464920061068982</v>
      </c>
      <c r="BN3" s="121">
        <v>5.4728500679999987</v>
      </c>
      <c r="BO3" s="121">
        <v>5.6827697580000001</v>
      </c>
      <c r="BP3" s="121">
        <v>5.8481556660000003</v>
      </c>
      <c r="BQ3" s="121">
        <v>6.0842573279999996</v>
      </c>
      <c r="BR3" s="121">
        <v>6.3464188500000001</v>
      </c>
      <c r="BS3" s="121">
        <v>6.5552359063532784</v>
      </c>
      <c r="BT3" s="121">
        <v>3.2903131874644309</v>
      </c>
      <c r="BU3" s="121">
        <v>1.2200370912454182E-15</v>
      </c>
      <c r="BV3" s="121">
        <v>0</v>
      </c>
      <c r="BW3" s="121">
        <v>0</v>
      </c>
      <c r="BX3" s="121">
        <v>0</v>
      </c>
      <c r="BY3" s="121">
        <v>0</v>
      </c>
      <c r="BZ3" s="121">
        <v>0</v>
      </c>
      <c r="CA3" s="121">
        <v>0</v>
      </c>
      <c r="CB3" s="121">
        <v>0</v>
      </c>
      <c r="CC3" s="121">
        <v>0</v>
      </c>
      <c r="CD3" s="121">
        <v>0</v>
      </c>
      <c r="CE3" s="121">
        <v>0</v>
      </c>
      <c r="CF3" s="121">
        <v>0</v>
      </c>
      <c r="CG3" s="121">
        <v>0</v>
      </c>
      <c r="CH3" s="121">
        <v>0</v>
      </c>
      <c r="CI3" s="121">
        <v>0</v>
      </c>
      <c r="CJ3" s="121">
        <v>0.65213303288888891</v>
      </c>
      <c r="CK3" s="121">
        <v>0.76664081244444449</v>
      </c>
      <c r="CL3" s="121">
        <v>0.55329342844444451</v>
      </c>
      <c r="CM3" s="121">
        <v>0.20243976000000005</v>
      </c>
      <c r="CN3" s="121">
        <v>0.12598777955555554</v>
      </c>
      <c r="CO3" s="121">
        <v>5.2338670968104899E-3</v>
      </c>
      <c r="CP3" s="121">
        <v>3.7431583404012353E-3</v>
      </c>
      <c r="CQ3" s="121">
        <v>3.9700554038437632E-3</v>
      </c>
      <c r="CR3" s="121">
        <v>0</v>
      </c>
      <c r="CS3" s="121">
        <v>0</v>
      </c>
      <c r="CT3" s="121">
        <v>-37.765298894073219</v>
      </c>
      <c r="CU3" s="121">
        <v>8.808714424828519E-2</v>
      </c>
      <c r="CV3" s="121">
        <v>0</v>
      </c>
      <c r="CW3" s="121">
        <v>-30.082786950426176</v>
      </c>
      <c r="CX3" s="121">
        <v>0</v>
      </c>
      <c r="CY3" s="121">
        <v>0</v>
      </c>
      <c r="CZ3" s="121">
        <v>0</v>
      </c>
      <c r="DA3" s="121">
        <v>0</v>
      </c>
      <c r="DB3" s="121">
        <v>0</v>
      </c>
      <c r="DC3" s="121">
        <v>0</v>
      </c>
      <c r="DD3" s="121"/>
      <c r="DE3" s="121"/>
      <c r="DF3" s="121">
        <v>0</v>
      </c>
      <c r="DG3" s="121">
        <v>0</v>
      </c>
      <c r="DH3" s="121">
        <v>0</v>
      </c>
      <c r="DI3" s="121">
        <v>0</v>
      </c>
      <c r="DJ3" s="121">
        <v>7.2975872283114501E-2</v>
      </c>
      <c r="DK3" s="121">
        <v>7.2714120177550051E-2</v>
      </c>
      <c r="DL3" s="121">
        <v>0</v>
      </c>
      <c r="DM3" s="121">
        <v>0</v>
      </c>
      <c r="DN3" s="121">
        <v>0</v>
      </c>
      <c r="DO3" s="121">
        <v>0</v>
      </c>
      <c r="DP3" s="121">
        <v>0</v>
      </c>
      <c r="DQ3" s="121">
        <v>0</v>
      </c>
      <c r="DR3" s="121">
        <v>0</v>
      </c>
      <c r="DS3" s="121">
        <v>0</v>
      </c>
      <c r="DT3" s="121">
        <v>0</v>
      </c>
      <c r="DU3" s="121">
        <v>0</v>
      </c>
      <c r="DV3" s="121">
        <v>0</v>
      </c>
      <c r="DW3" s="121">
        <v>0</v>
      </c>
      <c r="DX3" s="121">
        <v>0</v>
      </c>
      <c r="DY3" s="121">
        <v>0</v>
      </c>
      <c r="DZ3" s="121">
        <v>0</v>
      </c>
      <c r="EA3" s="121">
        <v>0</v>
      </c>
      <c r="EB3" s="121">
        <v>0</v>
      </c>
      <c r="EC3" s="121">
        <v>0</v>
      </c>
      <c r="ED3" s="121">
        <v>0</v>
      </c>
      <c r="EE3" s="121">
        <v>0</v>
      </c>
      <c r="EF3" s="121">
        <v>0</v>
      </c>
      <c r="EG3" s="121">
        <v>9.169346346777365</v>
      </c>
      <c r="EH3" s="121">
        <v>8.9407239452340335</v>
      </c>
      <c r="EI3" s="121">
        <v>8.4244056419030109</v>
      </c>
      <c r="EJ3" s="121">
        <v>8.025519364696537</v>
      </c>
      <c r="EK3" s="121">
        <v>8.2678911393006747</v>
      </c>
      <c r="EL3" s="121">
        <v>8.4813042351335497</v>
      </c>
      <c r="EM3" s="121">
        <v>-2.4933336891967417</v>
      </c>
      <c r="EN3" s="121">
        <v>-5.774904878997555</v>
      </c>
      <c r="EO3" s="121">
        <v>-4.7348892510875036</v>
      </c>
      <c r="EP3" s="121">
        <v>3.0200135790626526</v>
      </c>
      <c r="EQ3" s="121">
        <v>2.5812276944290335</v>
      </c>
      <c r="ER3" s="121">
        <v>-7.503720392082613</v>
      </c>
      <c r="ES3" s="121">
        <v>-0.68804211164381546</v>
      </c>
      <c r="ET3" s="121">
        <v>0</v>
      </c>
      <c r="EU3" s="121">
        <v>0</v>
      </c>
      <c r="EV3" s="121">
        <v>0</v>
      </c>
      <c r="EW3" s="121">
        <v>1</v>
      </c>
      <c r="EX3" s="121"/>
      <c r="EY3" s="121">
        <v>1</v>
      </c>
    </row>
    <row r="4" spans="1:155" x14ac:dyDescent="0.3">
      <c r="A4" s="120" t="s">
        <v>764</v>
      </c>
      <c r="B4" s="120" t="s">
        <v>1379</v>
      </c>
      <c r="C4" s="120" t="s">
        <v>1378</v>
      </c>
      <c r="D4" s="120" t="s">
        <v>763</v>
      </c>
      <c r="E4" s="121">
        <v>5.8070828200000006</v>
      </c>
      <c r="F4" s="121">
        <v>5.046013002174</v>
      </c>
      <c r="G4" s="121">
        <v>4.4746297269241753</v>
      </c>
      <c r="H4" s="121">
        <v>4.1687747163904634</v>
      </c>
      <c r="I4" s="121">
        <v>3.7931831165447849</v>
      </c>
      <c r="J4" s="121">
        <v>3.8549865074457186</v>
      </c>
      <c r="K4" s="121">
        <v>4.8386011041666663E-2</v>
      </c>
      <c r="L4" s="121">
        <v>4.8386011009318185E-2</v>
      </c>
      <c r="M4" s="121">
        <v>5.1281005848567776E-2</v>
      </c>
      <c r="N4" s="121">
        <v>8.0584437762035069E-2</v>
      </c>
      <c r="O4" s="121">
        <v>0.1172137276538756</v>
      </c>
      <c r="P4" s="121">
        <v>0.14651715956734451</v>
      </c>
      <c r="Q4" s="121">
        <v>4.5372649409999992</v>
      </c>
      <c r="R4" s="121">
        <v>4.6260157790000003</v>
      </c>
      <c r="S4" s="121">
        <v>4.7378412069999998</v>
      </c>
      <c r="T4" s="121">
        <v>4.7655935030000007</v>
      </c>
      <c r="U4" s="121">
        <v>4.8130926250000003</v>
      </c>
      <c r="V4" s="121">
        <v>4.8846307541877998</v>
      </c>
      <c r="W4" s="121">
        <v>0</v>
      </c>
      <c r="X4" s="121">
        <v>8.7822685999999955E-2</v>
      </c>
      <c r="Y4" s="121">
        <v>0.18170226200000048</v>
      </c>
      <c r="Z4" s="121">
        <v>0.33121740103000086</v>
      </c>
      <c r="AA4" s="121">
        <v>0.48773051330131389</v>
      </c>
      <c r="AB4" s="121">
        <v>0.6025719772023993</v>
      </c>
      <c r="AC4" s="121">
        <v>0</v>
      </c>
      <c r="AD4" s="121">
        <v>0</v>
      </c>
      <c r="AE4" s="121">
        <v>0</v>
      </c>
      <c r="AF4" s="121">
        <v>0</v>
      </c>
      <c r="AG4" s="121">
        <v>0</v>
      </c>
      <c r="AH4" s="121">
        <v>0</v>
      </c>
      <c r="AI4" s="121">
        <v>0</v>
      </c>
      <c r="AJ4" s="121">
        <v>0</v>
      </c>
      <c r="AK4" s="121">
        <v>0</v>
      </c>
      <c r="AL4" s="121">
        <v>3.3486969699998538E-3</v>
      </c>
      <c r="AM4" s="121">
        <v>3.4827366986868395E-3</v>
      </c>
      <c r="AN4" s="121">
        <v>5.1533510808224846E-2</v>
      </c>
      <c r="AO4" s="121">
        <v>4.5372649409999992</v>
      </c>
      <c r="AP4" s="121">
        <v>4.7138384650000003</v>
      </c>
      <c r="AQ4" s="121">
        <v>4.9195434689999997</v>
      </c>
      <c r="AR4" s="121">
        <v>5.1001596010000014</v>
      </c>
      <c r="AS4" s="121">
        <v>5.3043058750000007</v>
      </c>
      <c r="AT4" s="121">
        <v>5.5387362421984241</v>
      </c>
      <c r="AU4" s="121">
        <v>5.1001596010000014</v>
      </c>
      <c r="AV4" s="121">
        <v>5.3043058750000007</v>
      </c>
      <c r="AW4" s="121">
        <v>5.4908079228533255</v>
      </c>
      <c r="AX4" s="121">
        <v>5.1001596010000005</v>
      </c>
      <c r="AY4" s="121">
        <v>5.3043058749999998</v>
      </c>
      <c r="AZ4" s="121">
        <v>5.5984708233014295</v>
      </c>
      <c r="BA4" s="121">
        <v>1.8984519334904748E-2</v>
      </c>
      <c r="BB4" s="121">
        <v>1.9005939356048884E-2</v>
      </c>
      <c r="BC4" s="121">
        <v>0.03</v>
      </c>
      <c r="BD4" s="121">
        <v>1.8984519334904748E-2</v>
      </c>
      <c r="BE4" s="121">
        <v>1.9005939356048884E-2</v>
      </c>
      <c r="BF4" s="121">
        <v>3.0676728633658445E-2</v>
      </c>
      <c r="BG4" s="121">
        <v>2.9763676409310102E-2</v>
      </c>
      <c r="BH4" s="121">
        <v>2.9763676409310102E-2</v>
      </c>
      <c r="BI4" s="121">
        <v>20.936352686974381</v>
      </c>
      <c r="BJ4" s="121">
        <v>0.94993779039019999</v>
      </c>
      <c r="BK4" s="121">
        <v>3.8750804912594417</v>
      </c>
      <c r="BL4" s="121">
        <v>1.8698991252118935</v>
      </c>
      <c r="BM4" s="121">
        <v>4.9776404151184588</v>
      </c>
      <c r="BN4" s="121">
        <v>4.5372649409999992</v>
      </c>
      <c r="BO4" s="121">
        <v>4.7138384650000003</v>
      </c>
      <c r="BP4" s="121">
        <v>4.9195434689999997</v>
      </c>
      <c r="BQ4" s="121">
        <v>5.0968109040300016</v>
      </c>
      <c r="BR4" s="121">
        <v>5.3008231383013138</v>
      </c>
      <c r="BS4" s="121">
        <v>5.4872027313901999</v>
      </c>
      <c r="BT4" s="121">
        <v>3.5160500214050234</v>
      </c>
      <c r="BU4" s="121">
        <v>5.1533510808224846E-2</v>
      </c>
      <c r="BV4" s="121">
        <v>0</v>
      </c>
      <c r="BW4" s="121">
        <v>0</v>
      </c>
      <c r="BX4" s="121">
        <v>0</v>
      </c>
      <c r="BY4" s="121">
        <v>0</v>
      </c>
      <c r="BZ4" s="121">
        <v>0</v>
      </c>
      <c r="CA4" s="121">
        <v>0</v>
      </c>
      <c r="CB4" s="121">
        <v>0</v>
      </c>
      <c r="CC4" s="121">
        <v>0</v>
      </c>
      <c r="CD4" s="121">
        <v>0</v>
      </c>
      <c r="CE4" s="121">
        <v>0</v>
      </c>
      <c r="CF4" s="121">
        <v>0</v>
      </c>
      <c r="CG4" s="121">
        <v>0</v>
      </c>
      <c r="CH4" s="121">
        <v>0</v>
      </c>
      <c r="CI4" s="121">
        <v>0</v>
      </c>
      <c r="CJ4" s="121">
        <v>1.0683703413333334</v>
      </c>
      <c r="CK4" s="121">
        <v>1.5255001582222223</v>
      </c>
      <c r="CL4" s="121">
        <v>1.6039987633777777</v>
      </c>
      <c r="CM4" s="121">
        <v>1.0035603966169815</v>
      </c>
      <c r="CN4" s="121">
        <v>0.83807473884833417</v>
      </c>
      <c r="CO4" s="121">
        <v>1.0698373109809279E-2</v>
      </c>
      <c r="CP4" s="121">
        <v>7.6512650768512424E-3</v>
      </c>
      <c r="CQ4" s="121">
        <v>8.1150577940387898E-3</v>
      </c>
      <c r="CR4" s="121">
        <v>0</v>
      </c>
      <c r="CS4" s="121">
        <v>0</v>
      </c>
      <c r="CT4" s="121">
        <v>-16.489855351656178</v>
      </c>
      <c r="CU4" s="121">
        <v>0.60608990141445485</v>
      </c>
      <c r="CV4" s="121">
        <v>0</v>
      </c>
      <c r="CW4" s="121">
        <v>-27.680686062995807</v>
      </c>
      <c r="CX4" s="121">
        <v>6.22977574171244E-2</v>
      </c>
      <c r="CY4" s="121">
        <v>0.32354641755345259</v>
      </c>
      <c r="CZ4" s="121">
        <v>0.26124866013632819</v>
      </c>
      <c r="DA4" s="121">
        <v>0.32555602263142436</v>
      </c>
      <c r="DB4" s="121">
        <v>0.32555602263142425</v>
      </c>
      <c r="DC4" s="121">
        <v>0.32555602263142425</v>
      </c>
      <c r="DD4" s="121">
        <v>0.39197252808930028</v>
      </c>
      <c r="DE4" s="121">
        <v>0.36510220113336</v>
      </c>
      <c r="DF4" s="121">
        <v>300763.84082143428</v>
      </c>
      <c r="DG4" s="121">
        <v>0.29532366398003274</v>
      </c>
      <c r="DH4" s="121">
        <v>0.26325826521429985</v>
      </c>
      <c r="DI4" s="121">
        <v>0</v>
      </c>
      <c r="DJ4" s="121">
        <v>0</v>
      </c>
      <c r="DK4" s="121">
        <v>0</v>
      </c>
      <c r="DL4" s="121">
        <v>0</v>
      </c>
      <c r="DM4" s="121">
        <v>0</v>
      </c>
      <c r="DN4" s="121">
        <v>0</v>
      </c>
      <c r="DO4" s="121">
        <v>0</v>
      </c>
      <c r="DP4" s="121">
        <v>0</v>
      </c>
      <c r="DQ4" s="121">
        <v>0</v>
      </c>
      <c r="DR4" s="121">
        <v>0</v>
      </c>
      <c r="DS4" s="121">
        <v>0</v>
      </c>
      <c r="DT4" s="121">
        <v>0</v>
      </c>
      <c r="DU4" s="121">
        <v>0</v>
      </c>
      <c r="DV4" s="121">
        <v>0</v>
      </c>
      <c r="DW4" s="121">
        <v>0</v>
      </c>
      <c r="DX4" s="121">
        <v>0</v>
      </c>
      <c r="DY4" s="121">
        <v>0</v>
      </c>
      <c r="DZ4" s="121">
        <v>0</v>
      </c>
      <c r="EA4" s="121">
        <v>0</v>
      </c>
      <c r="EB4" s="121">
        <v>0</v>
      </c>
      <c r="EC4" s="121">
        <v>0</v>
      </c>
      <c r="ED4" s="121">
        <v>0</v>
      </c>
      <c r="EE4" s="121">
        <v>0</v>
      </c>
      <c r="EF4" s="121">
        <v>0</v>
      </c>
      <c r="EG4" s="121">
        <v>11.534100243901934</v>
      </c>
      <c r="EH4" s="121">
        <v>11.664935319035845</v>
      </c>
      <c r="EI4" s="121">
        <v>11.31881668308089</v>
      </c>
      <c r="EJ4" s="121">
        <v>10.678635174400904</v>
      </c>
      <c r="EK4" s="121">
        <v>10.378333480678421</v>
      </c>
      <c r="EL4" s="121">
        <v>10.471885833257366</v>
      </c>
      <c r="EM4" s="121">
        <v>1.1343327382912438</v>
      </c>
      <c r="EN4" s="121">
        <v>-2.9671714972146379</v>
      </c>
      <c r="EO4" s="121">
        <v>-5.6559049113050204</v>
      </c>
      <c r="EP4" s="121">
        <v>-2.8121729866975476</v>
      </c>
      <c r="EQ4" s="121">
        <v>0.90141979685962603</v>
      </c>
      <c r="ER4" s="121">
        <v>-9.2093391611206101</v>
      </c>
      <c r="ES4" s="121">
        <v>-1.0622144106445686</v>
      </c>
      <c r="ET4" s="121">
        <v>0</v>
      </c>
      <c r="EU4" s="121">
        <v>0</v>
      </c>
      <c r="EV4" s="121">
        <v>0</v>
      </c>
      <c r="EW4" s="121">
        <v>0</v>
      </c>
      <c r="EX4" s="121"/>
      <c r="EY4" s="121">
        <v>1</v>
      </c>
    </row>
    <row r="5" spans="1:155" x14ac:dyDescent="0.3">
      <c r="A5" s="120" t="s">
        <v>762</v>
      </c>
      <c r="B5" s="120" t="s">
        <v>1361</v>
      </c>
      <c r="C5" s="120" t="s">
        <v>1360</v>
      </c>
      <c r="D5" s="120" t="s">
        <v>761</v>
      </c>
      <c r="E5" s="121">
        <v>5.3024620999999996</v>
      </c>
      <c r="F5" s="121">
        <v>4.4967622221430004</v>
      </c>
      <c r="G5" s="121">
        <v>3.8914291785494854</v>
      </c>
      <c r="H5" s="121">
        <v>3.5672974820664245</v>
      </c>
      <c r="I5" s="121">
        <v>3.1752905519255723</v>
      </c>
      <c r="J5" s="121">
        <v>3.2270264468652967</v>
      </c>
      <c r="K5" s="121">
        <v>4.2651266583333333E-2</v>
      </c>
      <c r="L5" s="121">
        <v>4.2651266579828519E-2</v>
      </c>
      <c r="M5" s="121">
        <v>4.5203144572256597E-2</v>
      </c>
      <c r="N5" s="121">
        <v>7.1033512899260368E-2</v>
      </c>
      <c r="O5" s="121">
        <v>0.10332147330799142</v>
      </c>
      <c r="P5" s="121">
        <v>0.12915184163498927</v>
      </c>
      <c r="Q5" s="121">
        <v>5.6485606759999998</v>
      </c>
      <c r="R5" s="121">
        <v>5.7048433309999993</v>
      </c>
      <c r="S5" s="121">
        <v>5.810481545</v>
      </c>
      <c r="T5" s="121">
        <v>5.950724857</v>
      </c>
      <c r="U5" s="121">
        <v>6.0065062089999994</v>
      </c>
      <c r="V5" s="121">
        <v>6.0994821314502108</v>
      </c>
      <c r="W5" s="121">
        <v>0</v>
      </c>
      <c r="X5" s="121">
        <v>-1.4270557999999576E-2</v>
      </c>
      <c r="Y5" s="121">
        <v>0.10138412470000049</v>
      </c>
      <c r="Z5" s="121">
        <v>0.28546783908860007</v>
      </c>
      <c r="AA5" s="121">
        <v>0.47698327861754564</v>
      </c>
      <c r="AB5" s="121">
        <v>0.61604357371132601</v>
      </c>
      <c r="AC5" s="121">
        <v>0</v>
      </c>
      <c r="AD5" s="121">
        <v>0</v>
      </c>
      <c r="AE5" s="121">
        <v>0</v>
      </c>
      <c r="AF5" s="121">
        <v>0</v>
      </c>
      <c r="AG5" s="121">
        <v>0</v>
      </c>
      <c r="AH5" s="121">
        <v>0</v>
      </c>
      <c r="AI5" s="121">
        <v>0</v>
      </c>
      <c r="AJ5" s="121">
        <v>0</v>
      </c>
      <c r="AK5" s="121">
        <v>7.5328565300000275E-2</v>
      </c>
      <c r="AL5" s="121">
        <v>9.1373534911400073E-2</v>
      </c>
      <c r="AM5" s="121">
        <v>0.10109005938245368</v>
      </c>
      <c r="AN5" s="121">
        <v>0.17173760869307772</v>
      </c>
      <c r="AO5" s="121">
        <v>5.6485606759999998</v>
      </c>
      <c r="AP5" s="121">
        <v>5.6905727730000004</v>
      </c>
      <c r="AQ5" s="121">
        <v>5.9871942350000005</v>
      </c>
      <c r="AR5" s="121">
        <v>6.3275662309999996</v>
      </c>
      <c r="AS5" s="121">
        <v>6.5845795469999997</v>
      </c>
      <c r="AT5" s="121">
        <v>6.8872633138546151</v>
      </c>
      <c r="AU5" s="121">
        <v>6.3275662310000005</v>
      </c>
      <c r="AV5" s="121">
        <v>6.5845795470000006</v>
      </c>
      <c r="AW5" s="121">
        <v>6.8202336550418776</v>
      </c>
      <c r="AX5" s="121">
        <v>6.3275662309999996</v>
      </c>
      <c r="AY5" s="121">
        <v>6.5845795470000006</v>
      </c>
      <c r="AZ5" s="121">
        <v>6.9539637267093646</v>
      </c>
      <c r="BA5" s="121">
        <v>-2.501481140148698E-3</v>
      </c>
      <c r="BB5" s="121">
        <v>0.02</v>
      </c>
      <c r="BC5" s="121">
        <v>0.03</v>
      </c>
      <c r="BD5" s="121">
        <v>-2.501481140148698E-3</v>
      </c>
      <c r="BE5" s="121">
        <v>3.299676631690085E-2</v>
      </c>
      <c r="BF5" s="121">
        <v>3.1942758576630759E-2</v>
      </c>
      <c r="BG5" s="121">
        <v>0.03</v>
      </c>
      <c r="BH5" s="121">
        <v>3.0954002352504117E-2</v>
      </c>
      <c r="BI5" s="121">
        <v>18.88914876483372</v>
      </c>
      <c r="BJ5" s="121">
        <v>1.0669650291615371</v>
      </c>
      <c r="BK5" s="121">
        <v>3.5209964092092871</v>
      </c>
      <c r="BL5" s="121">
        <v>1.5226502032403832</v>
      </c>
      <c r="BM5" s="121">
        <v>6.0918966903761547</v>
      </c>
      <c r="BN5" s="121">
        <v>5.6485606759999998</v>
      </c>
      <c r="BO5" s="121">
        <v>5.6905727730000004</v>
      </c>
      <c r="BP5" s="121">
        <v>5.9118656697</v>
      </c>
      <c r="BQ5" s="121">
        <v>6.2361926960886001</v>
      </c>
      <c r="BR5" s="121">
        <v>6.483489487617546</v>
      </c>
      <c r="BS5" s="121">
        <v>6.7155257051615367</v>
      </c>
      <c r="BT5" s="121">
        <v>3.5788785959650937</v>
      </c>
      <c r="BU5" s="121">
        <v>0.17173760869307772</v>
      </c>
      <c r="BV5" s="121">
        <v>0</v>
      </c>
      <c r="BW5" s="121">
        <v>0</v>
      </c>
      <c r="BX5" s="121">
        <v>0</v>
      </c>
      <c r="BY5" s="121">
        <v>0</v>
      </c>
      <c r="BZ5" s="121">
        <v>0</v>
      </c>
      <c r="CA5" s="121">
        <v>0</v>
      </c>
      <c r="CB5" s="121">
        <v>0</v>
      </c>
      <c r="CC5" s="121">
        <v>0</v>
      </c>
      <c r="CD5" s="121">
        <v>0</v>
      </c>
      <c r="CE5" s="121">
        <v>0</v>
      </c>
      <c r="CF5" s="121">
        <v>0</v>
      </c>
      <c r="CG5" s="121">
        <v>0</v>
      </c>
      <c r="CH5" s="121">
        <v>0</v>
      </c>
      <c r="CI5" s="121">
        <v>0</v>
      </c>
      <c r="CJ5" s="121">
        <v>1.4313275902222222</v>
      </c>
      <c r="CK5" s="121">
        <v>1.8128941680000001</v>
      </c>
      <c r="CL5" s="121">
        <v>1.6280405910542224</v>
      </c>
      <c r="CM5" s="121">
        <v>1.3588521377407707</v>
      </c>
      <c r="CN5" s="121">
        <v>1.4888682906138275</v>
      </c>
      <c r="CO5" s="121">
        <v>9.4737669435851074E-3</v>
      </c>
      <c r="CP5" s="121">
        <v>6.7754509417154449E-3</v>
      </c>
      <c r="CQ5" s="121">
        <v>7.1861548933974248E-3</v>
      </c>
      <c r="CR5" s="121">
        <v>0</v>
      </c>
      <c r="CS5" s="121">
        <v>0</v>
      </c>
      <c r="CT5" s="121">
        <v>9.5680868625795945</v>
      </c>
      <c r="CU5" s="121">
        <v>1.5786358307028978</v>
      </c>
      <c r="CV5" s="121">
        <v>0</v>
      </c>
      <c r="CW5" s="121">
        <v>6.029246552901002</v>
      </c>
      <c r="CX5" s="121">
        <v>0</v>
      </c>
      <c r="CY5" s="121">
        <v>0</v>
      </c>
      <c r="CZ5" s="121">
        <v>0</v>
      </c>
      <c r="DA5" s="121">
        <v>0</v>
      </c>
      <c r="DB5" s="121">
        <v>0</v>
      </c>
      <c r="DC5" s="121">
        <v>0</v>
      </c>
      <c r="DD5" s="121"/>
      <c r="DE5" s="121"/>
      <c r="DF5" s="121">
        <v>0</v>
      </c>
      <c r="DG5" s="121">
        <v>0</v>
      </c>
      <c r="DH5" s="121">
        <v>0</v>
      </c>
      <c r="DI5" s="121">
        <v>0</v>
      </c>
      <c r="DJ5" s="121">
        <v>0</v>
      </c>
      <c r="DK5" s="121">
        <v>0</v>
      </c>
      <c r="DL5" s="121">
        <v>0</v>
      </c>
      <c r="DM5" s="121">
        <v>0</v>
      </c>
      <c r="DN5" s="121">
        <v>0</v>
      </c>
      <c r="DO5" s="121">
        <v>0</v>
      </c>
      <c r="DP5" s="121">
        <v>0</v>
      </c>
      <c r="DQ5" s="121">
        <v>0</v>
      </c>
      <c r="DR5" s="121">
        <v>0</v>
      </c>
      <c r="DS5" s="121">
        <v>0</v>
      </c>
      <c r="DT5" s="121">
        <v>0</v>
      </c>
      <c r="DU5" s="121">
        <v>0</v>
      </c>
      <c r="DV5" s="121">
        <v>0</v>
      </c>
      <c r="DW5" s="121">
        <v>0</v>
      </c>
      <c r="DX5" s="121">
        <v>0</v>
      </c>
      <c r="DY5" s="121">
        <v>0</v>
      </c>
      <c r="DZ5" s="121">
        <v>0</v>
      </c>
      <c r="EA5" s="121">
        <v>0</v>
      </c>
      <c r="EB5" s="121">
        <v>0</v>
      </c>
      <c r="EC5" s="121">
        <v>0</v>
      </c>
      <c r="ED5" s="121">
        <v>0</v>
      </c>
      <c r="EE5" s="121">
        <v>0</v>
      </c>
      <c r="EF5" s="121">
        <v>0</v>
      </c>
      <c r="EG5" s="121">
        <v>12.434475399749141</v>
      </c>
      <c r="EH5" s="121">
        <v>12.049655880664542</v>
      </c>
      <c r="EI5" s="121">
        <v>11.559053304069362</v>
      </c>
      <c r="EJ5" s="121">
        <v>11.324749363706454</v>
      </c>
      <c r="EK5" s="121">
        <v>11.352059862847392</v>
      </c>
      <c r="EL5" s="121">
        <v>11.822077433057798</v>
      </c>
      <c r="EM5" s="121">
        <v>-3.0947788846191537</v>
      </c>
      <c r="EN5" s="121">
        <v>-4.0715069496916056</v>
      </c>
      <c r="EO5" s="121">
        <v>-2.0270166959124647</v>
      </c>
      <c r="EP5" s="121">
        <v>0.24115764741303725</v>
      </c>
      <c r="EQ5" s="121">
        <v>4.1403725481457654</v>
      </c>
      <c r="ER5" s="121">
        <v>-4.9250004282745845</v>
      </c>
      <c r="ES5" s="121">
        <v>-0.61239796669134317</v>
      </c>
      <c r="ET5" s="121">
        <v>0</v>
      </c>
      <c r="EU5" s="121">
        <v>0</v>
      </c>
      <c r="EV5" s="121">
        <v>1</v>
      </c>
      <c r="EW5" s="121">
        <v>0</v>
      </c>
      <c r="EX5" s="121"/>
      <c r="EY5" s="121">
        <v>1</v>
      </c>
    </row>
    <row r="6" spans="1:155" x14ac:dyDescent="0.3">
      <c r="A6" s="120" t="s">
        <v>760</v>
      </c>
      <c r="B6" s="120" t="s">
        <v>999</v>
      </c>
      <c r="C6" s="120" t="s">
        <v>998</v>
      </c>
      <c r="D6" s="120" t="s">
        <v>759</v>
      </c>
      <c r="E6" s="121">
        <v>6.1494876600000001</v>
      </c>
      <c r="F6" s="121">
        <v>5.0231386222859991</v>
      </c>
      <c r="G6" s="121">
        <v>4.1763255054209099</v>
      </c>
      <c r="H6" s="121">
        <v>3.7227570143325703</v>
      </c>
      <c r="I6" s="121">
        <v>3.6098748878002578</v>
      </c>
      <c r="J6" s="121">
        <v>3.668691586583154</v>
      </c>
      <c r="K6" s="121">
        <v>4.8559251416666671E-2</v>
      </c>
      <c r="L6" s="121">
        <v>4.8559251408586773E-2</v>
      </c>
      <c r="M6" s="121">
        <v>5.1464611435033461E-2</v>
      </c>
      <c r="N6" s="121">
        <v>8.0872960826481141E-2</v>
      </c>
      <c r="O6" s="121">
        <v>0.11763339756579251</v>
      </c>
      <c r="P6" s="121">
        <v>0.14704174695724062</v>
      </c>
      <c r="Q6" s="121">
        <v>9.159683939999999</v>
      </c>
      <c r="R6" s="121">
        <v>9.3276701099999997</v>
      </c>
      <c r="S6" s="121">
        <v>9.5944147200000014</v>
      </c>
      <c r="T6" s="121">
        <v>9.7470707399999998</v>
      </c>
      <c r="U6" s="121">
        <v>9.8889149700000001</v>
      </c>
      <c r="V6" s="121">
        <v>10.080119511063444</v>
      </c>
      <c r="W6" s="121">
        <v>0</v>
      </c>
      <c r="X6" s="121">
        <v>0.1865534022</v>
      </c>
      <c r="Y6" s="121">
        <v>0.38761435468799993</v>
      </c>
      <c r="Z6" s="121">
        <v>0.69752763092809322</v>
      </c>
      <c r="AA6" s="121">
        <v>1.0212510615303132</v>
      </c>
      <c r="AB6" s="121">
        <v>1.2634195297053283</v>
      </c>
      <c r="AC6" s="121">
        <v>0</v>
      </c>
      <c r="AD6" s="121">
        <v>0</v>
      </c>
      <c r="AE6" s="121">
        <v>0</v>
      </c>
      <c r="AF6" s="121">
        <v>0</v>
      </c>
      <c r="AG6" s="121">
        <v>0</v>
      </c>
      <c r="AH6" s="121">
        <v>0</v>
      </c>
      <c r="AI6" s="121">
        <v>0</v>
      </c>
      <c r="AJ6" s="121">
        <v>9.9571447799998353E-2</v>
      </c>
      <c r="AK6" s="121">
        <v>0.20100004531199986</v>
      </c>
      <c r="AL6" s="121">
        <v>0.21031442907190701</v>
      </c>
      <c r="AM6" s="121">
        <v>0.21968918846968671</v>
      </c>
      <c r="AN6" s="121">
        <v>0.3138440115622681</v>
      </c>
      <c r="AO6" s="121">
        <v>9.159683939999999</v>
      </c>
      <c r="AP6" s="121">
        <v>9.6137949599999999</v>
      </c>
      <c r="AQ6" s="121">
        <v>10.18302912</v>
      </c>
      <c r="AR6" s="121">
        <v>10.6549128</v>
      </c>
      <c r="AS6" s="121">
        <v>11.129855220000001</v>
      </c>
      <c r="AT6" s="121">
        <v>11.65738305233104</v>
      </c>
      <c r="AU6" s="121">
        <v>10.654912799999998</v>
      </c>
      <c r="AV6" s="121">
        <v>11.12985522</v>
      </c>
      <c r="AW6" s="121">
        <v>11.571954710983016</v>
      </c>
      <c r="AX6" s="121">
        <v>10.6549128</v>
      </c>
      <c r="AY6" s="121">
        <v>11.129855220000001</v>
      </c>
      <c r="AZ6" s="121">
        <v>11.79885578374739</v>
      </c>
      <c r="BA6" s="121">
        <v>0.02</v>
      </c>
      <c r="BB6" s="121">
        <v>0.02</v>
      </c>
      <c r="BC6" s="121">
        <v>2.9952706253284278E-2</v>
      </c>
      <c r="BD6" s="121">
        <v>3.0674846625766694E-2</v>
      </c>
      <c r="BE6" s="121">
        <v>2.9761904761904878E-2</v>
      </c>
      <c r="BF6" s="121">
        <v>2.9952706253284278E-2</v>
      </c>
      <c r="BG6" s="121">
        <v>2.9591836734693899E-2</v>
      </c>
      <c r="BH6" s="121">
        <v>2.9591836734693899E-2</v>
      </c>
      <c r="BI6" s="121">
        <v>23.842035544828775</v>
      </c>
      <c r="BJ6" s="121">
        <v>2.1838551007687728</v>
      </c>
      <c r="BK6" s="121">
        <v>4.369503229036642</v>
      </c>
      <c r="BL6" s="121">
        <v>2.3547776368276985</v>
      </c>
      <c r="BM6" s="121">
        <v>10.290135273624085</v>
      </c>
      <c r="BN6" s="121">
        <v>9.159683939999999</v>
      </c>
      <c r="BO6" s="121">
        <v>9.5142235121999992</v>
      </c>
      <c r="BP6" s="121">
        <v>9.9820290746880005</v>
      </c>
      <c r="BQ6" s="121">
        <v>10.444598370928095</v>
      </c>
      <c r="BR6" s="121">
        <v>10.910166031530313</v>
      </c>
      <c r="BS6" s="121">
        <v>11.343539040768773</v>
      </c>
      <c r="BT6" s="121">
        <v>3.9721944467757302</v>
      </c>
      <c r="BU6" s="121">
        <v>0.3138440115622681</v>
      </c>
      <c r="BV6" s="121">
        <v>0</v>
      </c>
      <c r="BW6" s="121">
        <v>0</v>
      </c>
      <c r="BX6" s="121">
        <v>0</v>
      </c>
      <c r="BY6" s="121">
        <v>0</v>
      </c>
      <c r="BZ6" s="121">
        <v>0</v>
      </c>
      <c r="CA6" s="121">
        <v>0</v>
      </c>
      <c r="CB6" s="121">
        <v>0</v>
      </c>
      <c r="CC6" s="121">
        <v>0</v>
      </c>
      <c r="CD6" s="121">
        <v>0</v>
      </c>
      <c r="CE6" s="121">
        <v>0</v>
      </c>
      <c r="CF6" s="121">
        <v>0</v>
      </c>
      <c r="CG6" s="121">
        <v>0</v>
      </c>
      <c r="CH6" s="121">
        <v>0</v>
      </c>
      <c r="CI6" s="121">
        <v>0</v>
      </c>
      <c r="CJ6" s="121">
        <v>3.0880428186666675</v>
      </c>
      <c r="CK6" s="121">
        <v>4.0144613466666677</v>
      </c>
      <c r="CL6" s="121">
        <v>3.6773798331520005</v>
      </c>
      <c r="CM6" s="121">
        <v>2.7331816329553544</v>
      </c>
      <c r="CN6" s="121">
        <v>2.6635969878990111</v>
      </c>
      <c r="CO6" s="121">
        <v>1.0826602856861364E-2</v>
      </c>
      <c r="CP6" s="121">
        <v>7.7429724584655094E-3</v>
      </c>
      <c r="CQ6" s="121">
        <v>8.2123241538452664E-3</v>
      </c>
      <c r="CR6" s="121">
        <v>0</v>
      </c>
      <c r="CS6" s="121">
        <v>0</v>
      </c>
      <c r="CT6" s="121">
        <v>-2.5459209961506524</v>
      </c>
      <c r="CU6" s="121">
        <v>2.2949486347317398</v>
      </c>
      <c r="CV6" s="121">
        <v>0</v>
      </c>
      <c r="CW6" s="121">
        <v>-13.840245158786324</v>
      </c>
      <c r="CX6" s="121">
        <v>0</v>
      </c>
      <c r="CY6" s="121">
        <v>0</v>
      </c>
      <c r="CZ6" s="121">
        <v>0</v>
      </c>
      <c r="DA6" s="121">
        <v>0</v>
      </c>
      <c r="DB6" s="121">
        <v>0</v>
      </c>
      <c r="DC6" s="121">
        <v>0</v>
      </c>
      <c r="DD6" s="121"/>
      <c r="DE6" s="121"/>
      <c r="DF6" s="121">
        <v>0</v>
      </c>
      <c r="DG6" s="121">
        <v>0</v>
      </c>
      <c r="DH6" s="121">
        <v>0</v>
      </c>
      <c r="DI6" s="121">
        <v>0</v>
      </c>
      <c r="DJ6" s="121">
        <v>8.1597160090058407E-2</v>
      </c>
      <c r="DK6" s="121">
        <v>8.13115567195144E-2</v>
      </c>
      <c r="DL6" s="121">
        <v>0</v>
      </c>
      <c r="DM6" s="121">
        <v>0</v>
      </c>
      <c r="DN6" s="121">
        <v>0</v>
      </c>
      <c r="DO6" s="121">
        <v>0</v>
      </c>
      <c r="DP6" s="121">
        <v>0</v>
      </c>
      <c r="DQ6" s="121">
        <v>0</v>
      </c>
      <c r="DR6" s="121">
        <v>0</v>
      </c>
      <c r="DS6" s="121">
        <v>0</v>
      </c>
      <c r="DT6" s="121">
        <v>0</v>
      </c>
      <c r="DU6" s="121">
        <v>0</v>
      </c>
      <c r="DV6" s="121">
        <v>0</v>
      </c>
      <c r="DW6" s="121">
        <v>0</v>
      </c>
      <c r="DX6" s="121">
        <v>0</v>
      </c>
      <c r="DY6" s="121">
        <v>0</v>
      </c>
      <c r="DZ6" s="121">
        <v>0</v>
      </c>
      <c r="EA6" s="121">
        <v>0</v>
      </c>
      <c r="EB6" s="121">
        <v>0</v>
      </c>
      <c r="EC6" s="121">
        <v>0</v>
      </c>
      <c r="ED6" s="121">
        <v>0</v>
      </c>
      <c r="EE6" s="121">
        <v>0</v>
      </c>
      <c r="EF6" s="121">
        <v>0</v>
      </c>
      <c r="EG6" s="121">
        <v>18.456600272940193</v>
      </c>
      <c r="EH6" s="121">
        <v>18.789294312909782</v>
      </c>
      <c r="EI6" s="121">
        <v>18.177722950881307</v>
      </c>
      <c r="EJ6" s="121">
        <v>17.191724408114407</v>
      </c>
      <c r="EK6" s="121">
        <v>17.520960493265061</v>
      </c>
      <c r="EL6" s="121">
        <v>17.768065020603171</v>
      </c>
      <c r="EM6" s="121">
        <v>1.802574878632246</v>
      </c>
      <c r="EN6" s="121">
        <v>-3.2548926630431074</v>
      </c>
      <c r="EO6" s="121">
        <v>-5.4242137226494291</v>
      </c>
      <c r="EP6" s="121">
        <v>1.9150847078217348</v>
      </c>
      <c r="EQ6" s="121">
        <v>1.4103366503970705</v>
      </c>
      <c r="ER6" s="121">
        <v>-3.730563820827304</v>
      </c>
      <c r="ES6" s="121">
        <v>-0.68853525233701984</v>
      </c>
      <c r="ET6" s="121">
        <v>0</v>
      </c>
      <c r="EU6" s="121">
        <v>0</v>
      </c>
      <c r="EV6" s="121">
        <v>0</v>
      </c>
      <c r="EW6" s="121">
        <v>1</v>
      </c>
      <c r="EX6" s="121"/>
      <c r="EY6" s="121">
        <v>1</v>
      </c>
    </row>
    <row r="7" spans="1:155" x14ac:dyDescent="0.3">
      <c r="A7" s="120" t="s">
        <v>758</v>
      </c>
      <c r="B7" s="120" t="s">
        <v>1097</v>
      </c>
      <c r="C7" s="120" t="s">
        <v>1096</v>
      </c>
      <c r="D7" s="120" t="s">
        <v>757</v>
      </c>
      <c r="E7" s="121">
        <v>6.2654854100000001</v>
      </c>
      <c r="F7" s="121">
        <v>5.4150757911910006</v>
      </c>
      <c r="G7" s="121">
        <v>4.7764829517417056</v>
      </c>
      <c r="H7" s="121">
        <v>4.4346194572479858</v>
      </c>
      <c r="I7" s="121">
        <v>4.0166663880102886</v>
      </c>
      <c r="J7" s="121">
        <v>4.0821110542100492</v>
      </c>
      <c r="K7" s="121">
        <v>5.14251793125E-2</v>
      </c>
      <c r="L7" s="121">
        <v>5.142517936617149E-2</v>
      </c>
      <c r="M7" s="121">
        <v>5.4502011404338066E-2</v>
      </c>
      <c r="N7" s="121">
        <v>8.5646017921102671E-2</v>
      </c>
      <c r="O7" s="121">
        <v>0.12457602606704674</v>
      </c>
      <c r="P7" s="121">
        <v>0.15572003258380843</v>
      </c>
      <c r="Q7" s="121">
        <v>5.2931580120000001</v>
      </c>
      <c r="R7" s="121">
        <v>5.4438616980000001</v>
      </c>
      <c r="S7" s="121">
        <v>5.547825252</v>
      </c>
      <c r="T7" s="121">
        <v>5.64912963</v>
      </c>
      <c r="U7" s="121">
        <v>5.7176545499999998</v>
      </c>
      <c r="V7" s="121">
        <v>5.8289949087717563</v>
      </c>
      <c r="W7" s="121">
        <v>0</v>
      </c>
      <c r="X7" s="121">
        <v>0.10887723396</v>
      </c>
      <c r="Y7" s="121">
        <v>0.22413214018079997</v>
      </c>
      <c r="Z7" s="121">
        <v>0.39106852726179708</v>
      </c>
      <c r="AA7" s="121">
        <v>0.3958122561723218</v>
      </c>
      <c r="AB7" s="121">
        <v>0.52817023788546258</v>
      </c>
      <c r="AC7" s="121">
        <v>0</v>
      </c>
      <c r="AD7" s="121">
        <v>0</v>
      </c>
      <c r="AE7" s="121">
        <v>0</v>
      </c>
      <c r="AF7" s="121">
        <v>0</v>
      </c>
      <c r="AG7" s="121">
        <v>0</v>
      </c>
      <c r="AH7" s="121">
        <v>0</v>
      </c>
      <c r="AI7" s="121">
        <v>0</v>
      </c>
      <c r="AJ7" s="121">
        <v>5.0804266040000046E-2</v>
      </c>
      <c r="AK7" s="121">
        <v>0.10132985981920004</v>
      </c>
      <c r="AL7" s="121">
        <v>0.10603897273820341</v>
      </c>
      <c r="AM7" s="121">
        <v>0.10732524382767876</v>
      </c>
      <c r="AN7" s="121">
        <v>0.15574327951120071</v>
      </c>
      <c r="AO7" s="121">
        <v>5.2931580120000001</v>
      </c>
      <c r="AP7" s="121">
        <v>5.6035431979999997</v>
      </c>
      <c r="AQ7" s="121">
        <v>5.8732872519999999</v>
      </c>
      <c r="AR7" s="121">
        <v>6.1462371300000012</v>
      </c>
      <c r="AS7" s="121">
        <v>6.2207920500000009</v>
      </c>
      <c r="AT7" s="121">
        <v>6.5129084261684191</v>
      </c>
      <c r="AU7" s="121">
        <v>6.1462371300000003</v>
      </c>
      <c r="AV7" s="121">
        <v>6.22079205</v>
      </c>
      <c r="AW7" s="121">
        <v>6.4687686477556383</v>
      </c>
      <c r="AX7" s="121">
        <v>6.1462371300000003</v>
      </c>
      <c r="AY7" s="121">
        <v>6.22079205</v>
      </c>
      <c r="AZ7" s="121">
        <v>6.5956072486920236</v>
      </c>
      <c r="BA7" s="121">
        <v>0.02</v>
      </c>
      <c r="BB7" s="121">
        <v>0.02</v>
      </c>
      <c r="BC7" s="121">
        <v>2.7706971073922171E-2</v>
      </c>
      <c r="BD7" s="121">
        <v>2.9332394696703012E-2</v>
      </c>
      <c r="BE7" s="121">
        <v>2.8496523424142328E-2</v>
      </c>
      <c r="BF7" s="121">
        <v>2.7706971073922171E-2</v>
      </c>
      <c r="BG7" s="121">
        <v>0</v>
      </c>
      <c r="BH7" s="121">
        <v>0</v>
      </c>
      <c r="BI7" s="121">
        <v>20.101556240056169</v>
      </c>
      <c r="BJ7" s="121">
        <v>1.0640071346572191</v>
      </c>
      <c r="BK7" s="121">
        <v>3.7312776213286103</v>
      </c>
      <c r="BL7" s="121">
        <v>1.7288721937814833</v>
      </c>
      <c r="BM7" s="121">
        <v>5.766814843301117</v>
      </c>
      <c r="BN7" s="121">
        <v>5.2931580120000001</v>
      </c>
      <c r="BO7" s="121">
        <v>5.5527389319599996</v>
      </c>
      <c r="BP7" s="121">
        <v>5.7719573921808003</v>
      </c>
      <c r="BQ7" s="121">
        <v>6.0401981572617975</v>
      </c>
      <c r="BR7" s="121">
        <v>6.1134668061723216</v>
      </c>
      <c r="BS7" s="121">
        <v>6.357165146657219</v>
      </c>
      <c r="BT7" s="121">
        <v>3.9862544152338106</v>
      </c>
      <c r="BU7" s="121">
        <v>0.15574327951120071</v>
      </c>
      <c r="BV7" s="121">
        <v>0</v>
      </c>
      <c r="BW7" s="121">
        <v>0</v>
      </c>
      <c r="BX7" s="121">
        <v>0</v>
      </c>
      <c r="BY7" s="121">
        <v>0</v>
      </c>
      <c r="BZ7" s="121">
        <v>0</v>
      </c>
      <c r="CA7" s="121">
        <v>0</v>
      </c>
      <c r="CB7" s="121">
        <v>0</v>
      </c>
      <c r="CC7" s="121">
        <v>0</v>
      </c>
      <c r="CD7" s="121">
        <v>0</v>
      </c>
      <c r="CE7" s="121">
        <v>0</v>
      </c>
      <c r="CF7" s="121">
        <v>0</v>
      </c>
      <c r="CG7" s="121">
        <v>0</v>
      </c>
      <c r="CH7" s="121">
        <v>0</v>
      </c>
      <c r="CI7" s="121">
        <v>0</v>
      </c>
      <c r="CJ7" s="121">
        <v>2.5184229066666668</v>
      </c>
      <c r="CK7" s="121">
        <v>3.0884478026666669</v>
      </c>
      <c r="CL7" s="121">
        <v>2.577363161664</v>
      </c>
      <c r="CM7" s="121">
        <v>2.0859997375852775</v>
      </c>
      <c r="CN7" s="121">
        <v>1.6075766458970815</v>
      </c>
      <c r="CO7" s="121">
        <v>1.1403280138365364E-2</v>
      </c>
      <c r="CP7" s="121">
        <v>8.1554006565940119E-3</v>
      </c>
      <c r="CQ7" s="121">
        <v>8.6497522954776876E-3</v>
      </c>
      <c r="CR7" s="121">
        <v>0</v>
      </c>
      <c r="CS7" s="121">
        <v>0</v>
      </c>
      <c r="CT7" s="121">
        <v>-22.934954548077336</v>
      </c>
      <c r="CU7" s="121">
        <v>1.1546851450569799</v>
      </c>
      <c r="CV7" s="121">
        <v>0</v>
      </c>
      <c r="CW7" s="121">
        <v>-28.172311534631245</v>
      </c>
      <c r="CX7" s="121">
        <v>0</v>
      </c>
      <c r="CY7" s="121">
        <v>0</v>
      </c>
      <c r="CZ7" s="121">
        <v>0</v>
      </c>
      <c r="DA7" s="121">
        <v>0</v>
      </c>
      <c r="DB7" s="121">
        <v>0</v>
      </c>
      <c r="DC7" s="121">
        <v>0</v>
      </c>
      <c r="DD7" s="121"/>
      <c r="DE7" s="121"/>
      <c r="DF7" s="121">
        <v>0</v>
      </c>
      <c r="DG7" s="121">
        <v>0</v>
      </c>
      <c r="DH7" s="121">
        <v>0</v>
      </c>
      <c r="DI7" s="121">
        <v>0</v>
      </c>
      <c r="DJ7" s="121">
        <v>0</v>
      </c>
      <c r="DK7" s="121">
        <v>0</v>
      </c>
      <c r="DL7" s="121">
        <v>0</v>
      </c>
      <c r="DM7" s="121">
        <v>0</v>
      </c>
      <c r="DN7" s="121">
        <v>0</v>
      </c>
      <c r="DO7" s="121">
        <v>0</v>
      </c>
      <c r="DP7" s="121">
        <v>0</v>
      </c>
      <c r="DQ7" s="121">
        <v>0</v>
      </c>
      <c r="DR7" s="121">
        <v>0</v>
      </c>
      <c r="DS7" s="121">
        <v>0</v>
      </c>
      <c r="DT7" s="121">
        <v>0</v>
      </c>
      <c r="DU7" s="121">
        <v>0</v>
      </c>
      <c r="DV7" s="121">
        <v>0</v>
      </c>
      <c r="DW7" s="121">
        <v>0</v>
      </c>
      <c r="DX7" s="121">
        <v>0</v>
      </c>
      <c r="DY7" s="121">
        <v>0</v>
      </c>
      <c r="DZ7" s="121">
        <v>0</v>
      </c>
      <c r="EA7" s="121">
        <v>0</v>
      </c>
      <c r="EB7" s="121">
        <v>0</v>
      </c>
      <c r="EC7" s="121">
        <v>0</v>
      </c>
      <c r="ED7" s="121">
        <v>0</v>
      </c>
      <c r="EE7" s="121">
        <v>0</v>
      </c>
      <c r="EF7" s="121">
        <v>0</v>
      </c>
      <c r="EG7" s="121">
        <v>14.139894788117532</v>
      </c>
      <c r="EH7" s="121">
        <v>14.166647371880433</v>
      </c>
      <c r="EI7" s="121">
        <v>13.290285129105522</v>
      </c>
      <c r="EJ7" s="121">
        <v>12.752502342754365</v>
      </c>
      <c r="EK7" s="121">
        <v>11.969611109974416</v>
      </c>
      <c r="EL7" s="121">
        <v>11.905424658019255</v>
      </c>
      <c r="EM7" s="121">
        <v>0.18919931275147572</v>
      </c>
      <c r="EN7" s="121">
        <v>-6.1860948449554476</v>
      </c>
      <c r="EO7" s="121">
        <v>-4.046435280560079</v>
      </c>
      <c r="EP7" s="121">
        <v>-6.139118517588571</v>
      </c>
      <c r="EQ7" s="121">
        <v>-0.53624509071704685</v>
      </c>
      <c r="ER7" s="121">
        <v>-15.802593750386418</v>
      </c>
      <c r="ES7" s="121">
        <v>-2.2344701300982757</v>
      </c>
      <c r="ET7" s="121">
        <v>0</v>
      </c>
      <c r="EU7" s="121">
        <v>0</v>
      </c>
      <c r="EV7" s="121">
        <v>0</v>
      </c>
      <c r="EW7" s="121">
        <v>0</v>
      </c>
      <c r="EX7" s="121"/>
      <c r="EY7" s="121">
        <v>1</v>
      </c>
    </row>
    <row r="8" spans="1:155" x14ac:dyDescent="0.3">
      <c r="A8" s="120" t="s">
        <v>756</v>
      </c>
      <c r="B8" s="120" t="s">
        <v>1213</v>
      </c>
      <c r="C8" s="120" t="s">
        <v>1212</v>
      </c>
      <c r="D8" s="120" t="s">
        <v>755</v>
      </c>
      <c r="E8" s="121">
        <v>4.7028353100000002</v>
      </c>
      <c r="F8" s="121">
        <v>3.903472296246</v>
      </c>
      <c r="G8" s="121">
        <v>3.3026816936868761</v>
      </c>
      <c r="H8" s="121">
        <v>2.9809311643935845</v>
      </c>
      <c r="I8" s="121">
        <v>2.831494178511587</v>
      </c>
      <c r="J8" s="121">
        <v>2.8776285032123869</v>
      </c>
      <c r="K8" s="121">
        <v>3.8088643541666675E-2</v>
      </c>
      <c r="L8" s="121">
        <v>3.8088643498702487E-2</v>
      </c>
      <c r="M8" s="121">
        <v>4.0367534113213484E-2</v>
      </c>
      <c r="N8" s="121">
        <v>6.3434696463621182E-2</v>
      </c>
      <c r="O8" s="121">
        <v>9.2268649401599567E-2</v>
      </c>
      <c r="P8" s="121">
        <v>0.11533581175199947</v>
      </c>
      <c r="Q8" s="121">
        <v>6.1619892499999986</v>
      </c>
      <c r="R8" s="121">
        <v>6.363437499999999</v>
      </c>
      <c r="S8" s="121">
        <v>6.4974987649999987</v>
      </c>
      <c r="T8" s="121">
        <v>6.6441559999999988</v>
      </c>
      <c r="U8" s="121">
        <v>6.7634249999999989</v>
      </c>
      <c r="V8" s="121">
        <v>6.922741483337763</v>
      </c>
      <c r="W8" s="121">
        <v>0</v>
      </c>
      <c r="X8" s="121">
        <v>0.12726874999999999</v>
      </c>
      <c r="Y8" s="121">
        <v>0.26249895010599988</v>
      </c>
      <c r="Z8" s="121">
        <v>0.42552799109090883</v>
      </c>
      <c r="AA8" s="121">
        <v>0.64906437726136279</v>
      </c>
      <c r="AB8" s="121">
        <v>0.81609537238298357</v>
      </c>
      <c r="AC8" s="121">
        <v>0</v>
      </c>
      <c r="AD8" s="121">
        <v>0</v>
      </c>
      <c r="AE8" s="121">
        <v>0</v>
      </c>
      <c r="AF8" s="121">
        <v>0</v>
      </c>
      <c r="AG8" s="121">
        <v>0</v>
      </c>
      <c r="AH8" s="121">
        <v>0</v>
      </c>
      <c r="AI8" s="121">
        <v>0</v>
      </c>
      <c r="AJ8" s="121">
        <v>7.1793750000000864E-2</v>
      </c>
      <c r="AK8" s="121">
        <v>0.11944408489400028</v>
      </c>
      <c r="AL8" s="121">
        <v>0.12491600890909106</v>
      </c>
      <c r="AM8" s="121">
        <v>0.14376062273863638</v>
      </c>
      <c r="AN8" s="121">
        <v>0.23338176551730894</v>
      </c>
      <c r="AO8" s="121">
        <v>6.1619892499999986</v>
      </c>
      <c r="AP8" s="121">
        <v>6.5625</v>
      </c>
      <c r="AQ8" s="121">
        <v>6.8794417999999986</v>
      </c>
      <c r="AR8" s="121">
        <v>7.1945999999999994</v>
      </c>
      <c r="AS8" s="121">
        <v>7.5562499999999986</v>
      </c>
      <c r="AT8" s="121">
        <v>7.9722186212380555</v>
      </c>
      <c r="AU8" s="121">
        <v>7.1946000000000003</v>
      </c>
      <c r="AV8" s="121">
        <v>7.5562500000000012</v>
      </c>
      <c r="AW8" s="121">
        <v>7.8889267848967632</v>
      </c>
      <c r="AX8" s="121">
        <v>7.1946000000000003</v>
      </c>
      <c r="AY8" s="121">
        <v>7.5562500000000004</v>
      </c>
      <c r="AZ8" s="121">
        <v>8.0436116238163091</v>
      </c>
      <c r="BA8" s="121">
        <v>0.02</v>
      </c>
      <c r="BB8" s="121">
        <v>0.02</v>
      </c>
      <c r="BC8" s="121">
        <v>2.2727272727272707E-2</v>
      </c>
      <c r="BD8" s="121">
        <v>3.1282227569611631E-2</v>
      </c>
      <c r="BE8" s="121">
        <v>2.6666666666666616E-2</v>
      </c>
      <c r="BF8" s="121">
        <v>2.2727272727272707E-2</v>
      </c>
      <c r="BG8" s="121">
        <v>0.03</v>
      </c>
      <c r="BH8" s="121">
        <v>3.1746031746031855E-2</v>
      </c>
      <c r="BI8" s="121">
        <v>25.58991166238642</v>
      </c>
      <c r="BJ8" s="121">
        <v>1.5768476057207472</v>
      </c>
      <c r="BK8" s="121">
        <v>4.6624630739974693</v>
      </c>
      <c r="BL8" s="121">
        <v>2.6420822503380625</v>
      </c>
      <c r="BM8" s="121">
        <v>7.0201793126175227</v>
      </c>
      <c r="BN8" s="121">
        <v>6.1619892499999986</v>
      </c>
      <c r="BO8" s="121">
        <v>6.4907062499999988</v>
      </c>
      <c r="BP8" s="121">
        <v>6.7599977151059987</v>
      </c>
      <c r="BQ8" s="121">
        <v>7.0696839910909075</v>
      </c>
      <c r="BR8" s="121">
        <v>7.4124893772613625</v>
      </c>
      <c r="BS8" s="121">
        <v>7.7388368557207468</v>
      </c>
      <c r="BT8" s="121">
        <v>4.4026704370125858</v>
      </c>
      <c r="BU8" s="121">
        <v>0.23338176551730894</v>
      </c>
      <c r="BV8" s="121">
        <v>0</v>
      </c>
      <c r="BW8" s="121">
        <v>0</v>
      </c>
      <c r="BX8" s="121">
        <v>0</v>
      </c>
      <c r="BY8" s="121">
        <v>0</v>
      </c>
      <c r="BZ8" s="121">
        <v>0</v>
      </c>
      <c r="CA8" s="121">
        <v>0</v>
      </c>
      <c r="CB8" s="121">
        <v>0</v>
      </c>
      <c r="CC8" s="121">
        <v>0</v>
      </c>
      <c r="CD8" s="121">
        <v>0</v>
      </c>
      <c r="CE8" s="121">
        <v>0</v>
      </c>
      <c r="CF8" s="121">
        <v>0</v>
      </c>
      <c r="CG8" s="121">
        <v>0</v>
      </c>
      <c r="CH8" s="121">
        <v>0</v>
      </c>
      <c r="CI8" s="121">
        <v>0</v>
      </c>
      <c r="CJ8" s="121">
        <v>3.150386850666667</v>
      </c>
      <c r="CK8" s="121">
        <v>3.7828173875555562</v>
      </c>
      <c r="CL8" s="121">
        <v>3.394890715640889</v>
      </c>
      <c r="CM8" s="121">
        <v>2.5012296405510144</v>
      </c>
      <c r="CN8" s="121">
        <v>2.9544102553466498</v>
      </c>
      <c r="CO8" s="121">
        <v>8.4024832360435169E-3</v>
      </c>
      <c r="CP8" s="121">
        <v>6.0092899997870684E-3</v>
      </c>
      <c r="CQ8" s="121">
        <v>6.3735519759929912E-3</v>
      </c>
      <c r="CR8" s="121">
        <v>0</v>
      </c>
      <c r="CS8" s="121">
        <v>0</v>
      </c>
      <c r="CT8" s="121">
        <v>18.118312986879559</v>
      </c>
      <c r="CU8" s="121">
        <v>3.0534199687376238</v>
      </c>
      <c r="CV8" s="121">
        <v>0</v>
      </c>
      <c r="CW8" s="121">
        <v>3.3512513440472347</v>
      </c>
      <c r="CX8" s="121">
        <v>1.5899072848631294E-2</v>
      </c>
      <c r="CY8" s="121">
        <v>8.2572604149343184E-2</v>
      </c>
      <c r="CZ8" s="121">
        <v>6.667353130071188E-2</v>
      </c>
      <c r="DA8" s="121">
        <v>8.3085477467040966E-2</v>
      </c>
      <c r="DB8" s="121">
        <v>8.3085477467040939E-2</v>
      </c>
      <c r="DC8" s="121">
        <v>8.3085477467040939E-2</v>
      </c>
      <c r="DD8" s="121">
        <v>0.39197252808930028</v>
      </c>
      <c r="DE8" s="121">
        <v>0.36510220113336</v>
      </c>
      <c r="DF8" s="121">
        <v>76758.240002708204</v>
      </c>
      <c r="DG8" s="121">
        <v>7.5369847041277055E-2</v>
      </c>
      <c r="DH8" s="121">
        <v>6.7186404618409634E-2</v>
      </c>
      <c r="DI8" s="121">
        <v>0</v>
      </c>
      <c r="DJ8" s="121">
        <v>2.8781831485197387E-2</v>
      </c>
      <c r="DK8" s="121">
        <v>2.8681532241616917E-2</v>
      </c>
      <c r="DL8" s="121">
        <v>0</v>
      </c>
      <c r="DM8" s="121">
        <v>0</v>
      </c>
      <c r="DN8" s="121">
        <v>0</v>
      </c>
      <c r="DO8" s="121">
        <v>0</v>
      </c>
      <c r="DP8" s="121">
        <v>0</v>
      </c>
      <c r="DQ8" s="121">
        <v>0</v>
      </c>
      <c r="DR8" s="121">
        <v>0</v>
      </c>
      <c r="DS8" s="121">
        <v>0</v>
      </c>
      <c r="DT8" s="121">
        <v>0</v>
      </c>
      <c r="DU8" s="121">
        <v>0</v>
      </c>
      <c r="DV8" s="121">
        <v>0</v>
      </c>
      <c r="DW8" s="121">
        <v>0</v>
      </c>
      <c r="DX8" s="121">
        <v>0</v>
      </c>
      <c r="DY8" s="121">
        <v>0</v>
      </c>
      <c r="DZ8" s="121">
        <v>0</v>
      </c>
      <c r="EA8" s="121">
        <v>0</v>
      </c>
      <c r="EB8" s="121">
        <v>0</v>
      </c>
      <c r="EC8" s="121">
        <v>0</v>
      </c>
      <c r="ED8" s="121">
        <v>0</v>
      </c>
      <c r="EE8" s="121">
        <v>0</v>
      </c>
      <c r="EF8" s="121">
        <v>0</v>
      </c>
      <c r="EG8" s="121">
        <v>14.077601610293007</v>
      </c>
      <c r="EH8" s="121">
        <v>14.404242052934585</v>
      </c>
      <c r="EI8" s="121">
        <v>13.7191103589593</v>
      </c>
      <c r="EJ8" s="121">
        <v>12.82328097887526</v>
      </c>
      <c r="EK8" s="121">
        <v>13.517508560726878</v>
      </c>
      <c r="EL8" s="121">
        <v>14.101688382407106</v>
      </c>
      <c r="EM8" s="121">
        <v>2.3202847451141873</v>
      </c>
      <c r="EN8" s="121">
        <v>-4.7564577952624916</v>
      </c>
      <c r="EO8" s="121">
        <v>-6.529792068470508</v>
      </c>
      <c r="EP8" s="121">
        <v>5.4138062091540373</v>
      </c>
      <c r="EQ8" s="121">
        <v>4.3216530550420851</v>
      </c>
      <c r="ER8" s="121">
        <v>0.17109996987334508</v>
      </c>
      <c r="ES8" s="121">
        <v>2.4086772114099934E-2</v>
      </c>
      <c r="ET8" s="121">
        <v>0</v>
      </c>
      <c r="EU8" s="121">
        <v>0</v>
      </c>
      <c r="EV8" s="121">
        <v>1</v>
      </c>
      <c r="EW8" s="121">
        <v>0</v>
      </c>
      <c r="EX8" s="121"/>
      <c r="EY8" s="121">
        <v>1</v>
      </c>
    </row>
    <row r="9" spans="1:155" x14ac:dyDescent="0.3">
      <c r="A9" s="120" t="s">
        <v>754</v>
      </c>
      <c r="B9" s="120" t="s">
        <v>1566</v>
      </c>
      <c r="C9" s="120" t="s">
        <v>1565</v>
      </c>
      <c r="D9" s="120" t="s">
        <v>753</v>
      </c>
      <c r="E9" s="121">
        <v>20.061896469999997</v>
      </c>
      <c r="F9" s="121">
        <v>18.629490634036998</v>
      </c>
      <c r="G9" s="121">
        <v>16.895495376682103</v>
      </c>
      <c r="H9" s="121">
        <v>16.162299494568288</v>
      </c>
      <c r="I9" s="121">
        <v>15.766399352475924</v>
      </c>
      <c r="J9" s="121">
        <v>16.023285696304452</v>
      </c>
      <c r="K9" s="121">
        <v>0.14437096479166669</v>
      </c>
      <c r="L9" s="121">
        <v>0.14437096479332026</v>
      </c>
      <c r="M9" s="121">
        <v>0.15300885804584849</v>
      </c>
      <c r="N9" s="121">
        <v>0.24044249121490474</v>
      </c>
      <c r="O9" s="121">
        <v>0.34973453267624655</v>
      </c>
      <c r="P9" s="121">
        <v>0.43716816584530821</v>
      </c>
      <c r="Q9" s="121">
        <v>22.829028119999997</v>
      </c>
      <c r="R9" s="121">
        <v>23.276260440000001</v>
      </c>
      <c r="S9" s="121">
        <v>23.71360932</v>
      </c>
      <c r="T9" s="121">
        <v>24.027848099999996</v>
      </c>
      <c r="U9" s="121">
        <v>24.420168719999999</v>
      </c>
      <c r="V9" s="121">
        <v>24.835132601796651</v>
      </c>
      <c r="W9" s="121">
        <v>0</v>
      </c>
      <c r="X9" s="121">
        <v>0.46482622200000645</v>
      </c>
      <c r="Y9" s="121">
        <v>0.95424133600000427</v>
      </c>
      <c r="Z9" s="121">
        <v>1.7136978749999994</v>
      </c>
      <c r="AA9" s="121">
        <v>2.5226840960000052</v>
      </c>
      <c r="AB9" s="121">
        <v>3.1135649124919178</v>
      </c>
      <c r="AC9" s="121">
        <v>0</v>
      </c>
      <c r="AD9" s="121">
        <v>0</v>
      </c>
      <c r="AE9" s="121">
        <v>0</v>
      </c>
      <c r="AF9" s="121">
        <v>0</v>
      </c>
      <c r="AG9" s="121">
        <v>0</v>
      </c>
      <c r="AH9" s="121">
        <v>0</v>
      </c>
      <c r="AI9" s="121">
        <v>0</v>
      </c>
      <c r="AJ9" s="121">
        <v>0</v>
      </c>
      <c r="AK9" s="121">
        <v>0</v>
      </c>
      <c r="AL9" s="121">
        <v>0</v>
      </c>
      <c r="AM9" s="121">
        <v>0</v>
      </c>
      <c r="AN9" s="121">
        <v>0</v>
      </c>
      <c r="AO9" s="121">
        <v>22.829028119999997</v>
      </c>
      <c r="AP9" s="121">
        <v>23.741086662000008</v>
      </c>
      <c r="AQ9" s="121">
        <v>24.667850656000002</v>
      </c>
      <c r="AR9" s="121">
        <v>25.741545974999998</v>
      </c>
      <c r="AS9" s="121">
        <v>26.942852816000002</v>
      </c>
      <c r="AT9" s="121">
        <v>27.948697514288572</v>
      </c>
      <c r="AU9" s="121">
        <v>25.741545974999994</v>
      </c>
      <c r="AV9" s="121">
        <v>26.942852816000002</v>
      </c>
      <c r="AW9" s="121">
        <v>27.948697514288572</v>
      </c>
      <c r="AX9" s="121">
        <v>25.741545974999998</v>
      </c>
      <c r="AY9" s="121">
        <v>26.942852816000002</v>
      </c>
      <c r="AZ9" s="121">
        <v>28.496711191039324</v>
      </c>
      <c r="BA9" s="121">
        <v>1.9969969969970247E-2</v>
      </c>
      <c r="BB9" s="121">
        <v>1.9873399087295684E-2</v>
      </c>
      <c r="BC9" s="121">
        <v>2.9878752886835835E-2</v>
      </c>
      <c r="BD9" s="121">
        <v>1.9969969969970247E-2</v>
      </c>
      <c r="BE9" s="121">
        <v>1.9873399087295684E-2</v>
      </c>
      <c r="BF9" s="121">
        <v>2.9878752886835835E-2</v>
      </c>
      <c r="BG9" s="121">
        <v>2.9852838121934289E-2</v>
      </c>
      <c r="BH9" s="121">
        <v>2.9852838121934289E-2</v>
      </c>
      <c r="BI9" s="121">
        <v>22.426138192906013</v>
      </c>
      <c r="BJ9" s="121">
        <v>5.1196693942885734</v>
      </c>
      <c r="BK9" s="121">
        <v>4.1297510431956619</v>
      </c>
      <c r="BL9" s="121">
        <v>2.1196535736629718</v>
      </c>
      <c r="BM9" s="121">
        <v>25.353276178625443</v>
      </c>
      <c r="BN9" s="121">
        <v>22.829028119999997</v>
      </c>
      <c r="BO9" s="121">
        <v>23.741086662000008</v>
      </c>
      <c r="BP9" s="121">
        <v>24.667850656000002</v>
      </c>
      <c r="BQ9" s="121">
        <v>25.741545974999998</v>
      </c>
      <c r="BR9" s="121">
        <v>26.942852816000002</v>
      </c>
      <c r="BS9" s="121">
        <v>27.948697514288572</v>
      </c>
      <c r="BT9" s="121">
        <v>3.7332523959424475</v>
      </c>
      <c r="BU9" s="121">
        <v>0</v>
      </c>
      <c r="BV9" s="121">
        <v>0</v>
      </c>
      <c r="BW9" s="121">
        <v>0</v>
      </c>
      <c r="BX9" s="121">
        <v>0</v>
      </c>
      <c r="BY9" s="121">
        <v>0</v>
      </c>
      <c r="BZ9" s="121">
        <v>0</v>
      </c>
      <c r="CA9" s="121">
        <v>0</v>
      </c>
      <c r="CB9" s="121">
        <v>0</v>
      </c>
      <c r="CC9" s="121">
        <v>0</v>
      </c>
      <c r="CD9" s="121">
        <v>0</v>
      </c>
      <c r="CE9" s="121">
        <v>0</v>
      </c>
      <c r="CF9" s="121">
        <v>0</v>
      </c>
      <c r="CG9" s="121">
        <v>0</v>
      </c>
      <c r="CH9" s="121">
        <v>0</v>
      </c>
      <c r="CI9" s="121">
        <v>0</v>
      </c>
      <c r="CJ9" s="121">
        <v>0</v>
      </c>
      <c r="CK9" s="121">
        <v>0</v>
      </c>
      <c r="CL9" s="121">
        <v>0</v>
      </c>
      <c r="CM9" s="121">
        <v>0</v>
      </c>
      <c r="CN9" s="121">
        <v>0</v>
      </c>
      <c r="CO9" s="121">
        <v>0</v>
      </c>
      <c r="CP9" s="121">
        <v>0</v>
      </c>
      <c r="CQ9" s="121">
        <v>0</v>
      </c>
      <c r="CR9" s="121">
        <v>0</v>
      </c>
      <c r="CS9" s="121">
        <v>0</v>
      </c>
      <c r="CT9" s="121">
        <v>0</v>
      </c>
      <c r="CU9" s="121">
        <v>0</v>
      </c>
      <c r="CV9" s="121">
        <v>0</v>
      </c>
      <c r="CW9" s="121"/>
      <c r="CX9" s="121">
        <v>0</v>
      </c>
      <c r="CY9" s="121">
        <v>0</v>
      </c>
      <c r="CZ9" s="121">
        <v>0</v>
      </c>
      <c r="DA9" s="121">
        <v>0</v>
      </c>
      <c r="DB9" s="121">
        <v>0</v>
      </c>
      <c r="DC9" s="121">
        <v>0</v>
      </c>
      <c r="DD9" s="121"/>
      <c r="DE9" s="121"/>
      <c r="DF9" s="121">
        <v>0</v>
      </c>
      <c r="DG9" s="121">
        <v>0</v>
      </c>
      <c r="DH9" s="121">
        <v>0</v>
      </c>
      <c r="DI9" s="121">
        <v>0</v>
      </c>
      <c r="DJ9" s="121">
        <v>0</v>
      </c>
      <c r="DK9" s="121">
        <v>0</v>
      </c>
      <c r="DL9" s="121">
        <v>0</v>
      </c>
      <c r="DM9" s="121">
        <v>0</v>
      </c>
      <c r="DN9" s="121">
        <v>0</v>
      </c>
      <c r="DO9" s="121">
        <v>0</v>
      </c>
      <c r="DP9" s="121">
        <v>0</v>
      </c>
      <c r="DQ9" s="121">
        <v>0</v>
      </c>
      <c r="DR9" s="121">
        <v>0</v>
      </c>
      <c r="DS9" s="121">
        <v>0</v>
      </c>
      <c r="DT9" s="121">
        <v>0</v>
      </c>
      <c r="DU9" s="121">
        <v>0</v>
      </c>
      <c r="DV9" s="121">
        <v>0</v>
      </c>
      <c r="DW9" s="121">
        <v>0</v>
      </c>
      <c r="DX9" s="121">
        <v>0</v>
      </c>
      <c r="DY9" s="121">
        <v>0</v>
      </c>
      <c r="DZ9" s="121">
        <v>0</v>
      </c>
      <c r="EA9" s="121">
        <v>0</v>
      </c>
      <c r="EB9" s="121">
        <v>0</v>
      </c>
      <c r="EC9" s="121">
        <v>0</v>
      </c>
      <c r="ED9" s="121">
        <v>0</v>
      </c>
      <c r="EE9" s="121">
        <v>0</v>
      </c>
      <c r="EF9" s="121">
        <v>0</v>
      </c>
      <c r="EG9" s="121">
        <v>43.035295554791659</v>
      </c>
      <c r="EH9" s="121">
        <v>42.51494826083033</v>
      </c>
      <c r="EI9" s="121">
        <v>41.716354890727956</v>
      </c>
      <c r="EJ9" s="121">
        <v>42.144287960783188</v>
      </c>
      <c r="EK9" s="121">
        <v>43.058986701152179</v>
      </c>
      <c r="EL9" s="121">
        <v>44.409151376438338</v>
      </c>
      <c r="EM9" s="121">
        <v>-1.2091175098329132</v>
      </c>
      <c r="EN9" s="121">
        <v>-1.8783825519508524</v>
      </c>
      <c r="EO9" s="121">
        <v>1.0258160646493764</v>
      </c>
      <c r="EP9" s="121">
        <v>2.1703978988093064</v>
      </c>
      <c r="EQ9" s="121">
        <v>3.1356164618012938</v>
      </c>
      <c r="ER9" s="121">
        <v>3.1923931366929059</v>
      </c>
      <c r="ES9" s="121">
        <v>1.3738558216466754</v>
      </c>
      <c r="ET9" s="121">
        <v>0</v>
      </c>
      <c r="EU9" s="121">
        <v>0</v>
      </c>
      <c r="EV9" s="121">
        <v>0</v>
      </c>
      <c r="EW9" s="121">
        <v>0</v>
      </c>
      <c r="EX9" s="121"/>
      <c r="EY9" s="121">
        <v>1</v>
      </c>
    </row>
    <row r="10" spans="1:155" x14ac:dyDescent="0.3">
      <c r="A10" s="120" t="s">
        <v>752</v>
      </c>
      <c r="B10" s="120" t="s">
        <v>1395</v>
      </c>
      <c r="C10" s="120" t="s">
        <v>1394</v>
      </c>
      <c r="D10" s="120" t="s">
        <v>751</v>
      </c>
      <c r="E10" s="121">
        <v>6.4274345300000002</v>
      </c>
      <c r="F10" s="121">
        <v>5.2145658102129993</v>
      </c>
      <c r="G10" s="121">
        <v>4.3027275773347133</v>
      </c>
      <c r="H10" s="121">
        <v>3.8313110779415447</v>
      </c>
      <c r="I10" s="121">
        <v>3.919111956810823</v>
      </c>
      <c r="J10" s="121">
        <v>0</v>
      </c>
      <c r="K10" s="121">
        <v>5.2719041229166673E-2</v>
      </c>
      <c r="L10" s="121">
        <v>5.2719041164652897E-2</v>
      </c>
      <c r="M10" s="121">
        <v>5.5873286553314194E-2</v>
      </c>
      <c r="N10" s="121">
        <v>8.7800878869493726E-2</v>
      </c>
      <c r="O10" s="121">
        <v>0.12771036926471113</v>
      </c>
      <c r="P10" s="121">
        <v>0</v>
      </c>
      <c r="Q10" s="121">
        <v>10.057629428</v>
      </c>
      <c r="R10" s="121">
        <v>10.28093514</v>
      </c>
      <c r="S10" s="121">
        <v>10.532309592000002</v>
      </c>
      <c r="T10" s="121">
        <v>10.739736839999999</v>
      </c>
      <c r="U10" s="121">
        <v>10.878940016000001</v>
      </c>
      <c r="V10" s="121">
        <v>0</v>
      </c>
      <c r="W10" s="121">
        <v>0</v>
      </c>
      <c r="X10" s="121">
        <v>0.18671155500000089</v>
      </c>
      <c r="Y10" s="121">
        <v>0.4057484809200021</v>
      </c>
      <c r="Z10" s="121">
        <v>0.74834373190200298</v>
      </c>
      <c r="AA10" s="121">
        <v>1.1071528968611462</v>
      </c>
      <c r="AB10" s="121">
        <v>0</v>
      </c>
      <c r="AC10" s="121">
        <v>0</v>
      </c>
      <c r="AD10" s="121">
        <v>0</v>
      </c>
      <c r="AE10" s="121">
        <v>0</v>
      </c>
      <c r="AF10" s="121">
        <v>0</v>
      </c>
      <c r="AG10" s="121">
        <v>0</v>
      </c>
      <c r="AH10" s="121">
        <v>0</v>
      </c>
      <c r="AI10" s="121">
        <v>0</v>
      </c>
      <c r="AJ10" s="121">
        <v>-1.9727366407096269E-15</v>
      </c>
      <c r="AK10" s="121">
        <v>0.13323954707999716</v>
      </c>
      <c r="AL10" s="121">
        <v>0.15871883809799692</v>
      </c>
      <c r="AM10" s="121">
        <v>0.17816610313885284</v>
      </c>
      <c r="AN10" s="121">
        <v>0</v>
      </c>
      <c r="AO10" s="121">
        <v>10.057629428</v>
      </c>
      <c r="AP10" s="121">
        <v>10.467646695000001</v>
      </c>
      <c r="AQ10" s="121">
        <v>11.071297620000001</v>
      </c>
      <c r="AR10" s="121">
        <v>11.64679941</v>
      </c>
      <c r="AS10" s="121">
        <v>12.164259015999999</v>
      </c>
      <c r="AT10" s="121">
        <v>0</v>
      </c>
      <c r="AU10" s="121">
        <v>11.64679941</v>
      </c>
      <c r="AV10" s="121">
        <v>12.164259016000003</v>
      </c>
      <c r="AW10" s="121">
        <v>0</v>
      </c>
      <c r="AX10" s="121">
        <v>11.64679941</v>
      </c>
      <c r="AY10" s="121">
        <v>12.164259016000001</v>
      </c>
      <c r="AZ10" s="121">
        <v>0</v>
      </c>
      <c r="BA10" s="121">
        <v>1.8160950580610402E-2</v>
      </c>
      <c r="BB10" s="121">
        <v>0.02</v>
      </c>
      <c r="BC10" s="121">
        <v>0.03</v>
      </c>
      <c r="BD10" s="121">
        <v>1.8160950580610402E-2</v>
      </c>
      <c r="BE10" s="121">
        <v>3.2424905510244573E-2</v>
      </c>
      <c r="BF10" s="121">
        <v>3.1663455362877402E-2</v>
      </c>
      <c r="BG10" s="121">
        <v>0.03</v>
      </c>
      <c r="BH10" s="121">
        <v>3.1065180850401664E-2</v>
      </c>
      <c r="BI10" s="121">
        <v>0</v>
      </c>
      <c r="BJ10" s="121">
        <v>0</v>
      </c>
      <c r="BK10" s="121">
        <v>0</v>
      </c>
      <c r="BL10" s="121">
        <v>0</v>
      </c>
      <c r="BM10" s="121">
        <v>0</v>
      </c>
      <c r="BN10" s="121">
        <v>10.057629428</v>
      </c>
      <c r="BO10" s="121">
        <v>10.467646695000003</v>
      </c>
      <c r="BP10" s="121">
        <v>10.938058072920004</v>
      </c>
      <c r="BQ10" s="121">
        <v>11.488080571902003</v>
      </c>
      <c r="BR10" s="121">
        <v>11.986092912861146</v>
      </c>
      <c r="BS10" s="121">
        <v>0</v>
      </c>
      <c r="BT10" s="121">
        <v>-100</v>
      </c>
      <c r="BU10" s="121">
        <v>0</v>
      </c>
      <c r="BV10" s="121">
        <v>0</v>
      </c>
      <c r="BW10" s="121">
        <v>0</v>
      </c>
      <c r="BX10" s="121">
        <v>0</v>
      </c>
      <c r="BY10" s="121">
        <v>0</v>
      </c>
      <c r="BZ10" s="121">
        <v>0</v>
      </c>
      <c r="CA10" s="121">
        <v>0</v>
      </c>
      <c r="CB10" s="121">
        <v>0</v>
      </c>
      <c r="CC10" s="121">
        <v>0</v>
      </c>
      <c r="CD10" s="121">
        <v>0</v>
      </c>
      <c r="CE10" s="121">
        <v>0</v>
      </c>
      <c r="CF10" s="121">
        <v>0</v>
      </c>
      <c r="CG10" s="121">
        <v>0</v>
      </c>
      <c r="CH10" s="121">
        <v>0</v>
      </c>
      <c r="CI10" s="121">
        <v>0</v>
      </c>
      <c r="CJ10" s="121">
        <v>6.2403967564444445</v>
      </c>
      <c r="CK10" s="121">
        <v>8.2724102426666661</v>
      </c>
      <c r="CL10" s="121">
        <v>7.936213068181333</v>
      </c>
      <c r="CM10" s="121">
        <v>6.3131876581252513</v>
      </c>
      <c r="CN10" s="121">
        <v>5.905786875089289</v>
      </c>
      <c r="CO10" s="121">
        <v>1.1608676728412436E-2</v>
      </c>
      <c r="CP10" s="121">
        <v>8.3022962397075375E-3</v>
      </c>
      <c r="CQ10" s="121">
        <v>8.8055521710122403E-3</v>
      </c>
      <c r="CR10" s="121">
        <v>0</v>
      </c>
      <c r="CS10" s="121">
        <v>0</v>
      </c>
      <c r="CT10" s="121">
        <v>-6.4531708084366262</v>
      </c>
      <c r="CU10" s="121">
        <v>0</v>
      </c>
      <c r="CV10" s="121">
        <v>0</v>
      </c>
      <c r="CW10" s="121">
        <v>0</v>
      </c>
      <c r="CX10" s="121">
        <v>0</v>
      </c>
      <c r="CY10" s="121">
        <v>0</v>
      </c>
      <c r="CZ10" s="121">
        <v>0</v>
      </c>
      <c r="DA10" s="121">
        <v>0</v>
      </c>
      <c r="DB10" s="121">
        <v>0</v>
      </c>
      <c r="DC10" s="121">
        <v>0</v>
      </c>
      <c r="DD10" s="121">
        <v>0</v>
      </c>
      <c r="DE10" s="121">
        <v>0</v>
      </c>
      <c r="DF10" s="121">
        <v>0</v>
      </c>
      <c r="DG10" s="121">
        <v>0</v>
      </c>
      <c r="DH10" s="121">
        <v>0</v>
      </c>
      <c r="DI10" s="121">
        <v>0</v>
      </c>
      <c r="DJ10" s="121">
        <v>8.1194794059293668E-2</v>
      </c>
      <c r="DK10" s="121">
        <v>8.0916561679839002E-2</v>
      </c>
      <c r="DL10" s="121">
        <v>0</v>
      </c>
      <c r="DM10" s="121">
        <v>0</v>
      </c>
      <c r="DN10" s="121">
        <v>0</v>
      </c>
      <c r="DO10" s="121">
        <v>0</v>
      </c>
      <c r="DP10" s="121">
        <v>0</v>
      </c>
      <c r="DQ10" s="121">
        <v>0</v>
      </c>
      <c r="DR10" s="121">
        <v>0</v>
      </c>
      <c r="DS10" s="121">
        <v>0</v>
      </c>
      <c r="DT10" s="121">
        <v>0</v>
      </c>
      <c r="DU10" s="121">
        <v>0</v>
      </c>
      <c r="DV10" s="121">
        <v>0</v>
      </c>
      <c r="DW10" s="121">
        <v>0</v>
      </c>
      <c r="DX10" s="121">
        <v>0</v>
      </c>
      <c r="DY10" s="121">
        <v>0</v>
      </c>
      <c r="DZ10" s="121">
        <v>0</v>
      </c>
      <c r="EA10" s="121">
        <v>0</v>
      </c>
      <c r="EB10" s="121">
        <v>0</v>
      </c>
      <c r="EC10" s="121">
        <v>0</v>
      </c>
      <c r="ED10" s="121">
        <v>0</v>
      </c>
      <c r="EE10" s="121">
        <v>0</v>
      </c>
      <c r="EF10" s="121">
        <v>0</v>
      </c>
      <c r="EG10" s="121">
        <v>22.789788432402023</v>
      </c>
      <c r="EH10" s="121">
        <v>24.09683887934332</v>
      </c>
      <c r="EI10" s="121">
        <v>23.455833665920213</v>
      </c>
      <c r="EJ10" s="121">
        <v>21.879099024936288</v>
      </c>
      <c r="EK10" s="121">
        <v>22.116868217164821</v>
      </c>
      <c r="EL10" s="121">
        <v>0</v>
      </c>
      <c r="EM10" s="121">
        <v>5.7352460766286084</v>
      </c>
      <c r="EN10" s="121">
        <v>-2.6601215895276642</v>
      </c>
      <c r="EO10" s="121">
        <v>-6.7221428299724657</v>
      </c>
      <c r="EP10" s="121">
        <v>1.0867412408414934</v>
      </c>
      <c r="EQ10" s="121">
        <v>-100</v>
      </c>
      <c r="ER10" s="121">
        <v>-100</v>
      </c>
      <c r="ES10" s="121">
        <v>0</v>
      </c>
      <c r="ET10" s="121">
        <v>0</v>
      </c>
      <c r="EU10" s="121">
        <v>0</v>
      </c>
      <c r="EV10" s="121">
        <v>0</v>
      </c>
      <c r="EW10" s="121">
        <v>1</v>
      </c>
      <c r="EX10" s="121"/>
      <c r="EY10" s="121">
        <v>0</v>
      </c>
    </row>
    <row r="11" spans="1:155" x14ac:dyDescent="0.3">
      <c r="A11" s="120" t="s">
        <v>750</v>
      </c>
      <c r="B11" s="120" t="s">
        <v>1049</v>
      </c>
      <c r="C11" s="120" t="s">
        <v>1048</v>
      </c>
      <c r="D11" s="120" t="s">
        <v>749</v>
      </c>
      <c r="E11" s="121">
        <v>3.5445298200000002</v>
      </c>
      <c r="F11" s="121">
        <v>2.9488461952980001</v>
      </c>
      <c r="G11" s="121">
        <v>2.5011344058168592</v>
      </c>
      <c r="H11" s="121">
        <v>2.2613635884601093</v>
      </c>
      <c r="I11" s="121">
        <v>2.1044091806655461</v>
      </c>
      <c r="J11" s="121">
        <v>2.1386969066234367</v>
      </c>
      <c r="K11" s="121">
        <v>2.8308054395833334E-2</v>
      </c>
      <c r="L11" s="121">
        <v>2.8308054336126036E-2</v>
      </c>
      <c r="M11" s="121">
        <v>3.0001760213151103E-2</v>
      </c>
      <c r="N11" s="121">
        <v>4.7145623192094581E-2</v>
      </c>
      <c r="O11" s="121">
        <v>6.8575451915781543E-2</v>
      </c>
      <c r="P11" s="121">
        <v>8.5719314894726908E-2</v>
      </c>
      <c r="Q11" s="121">
        <v>4.5519174180000004</v>
      </c>
      <c r="R11" s="121">
        <v>4.6063972</v>
      </c>
      <c r="S11" s="121">
        <v>4.6738531540000015</v>
      </c>
      <c r="T11" s="121">
        <v>4.7217873059999995</v>
      </c>
      <c r="U11" s="121">
        <v>4.7990113540000001</v>
      </c>
      <c r="V11" s="121">
        <v>4.8628528520819128</v>
      </c>
      <c r="W11" s="121">
        <v>0</v>
      </c>
      <c r="X11" s="121">
        <v>9.2127944000000003E-2</v>
      </c>
      <c r="Y11" s="121">
        <v>0.18882366742160001</v>
      </c>
      <c r="Z11" s="121">
        <v>0.33813663255727205</v>
      </c>
      <c r="AA11" s="121">
        <v>0.49794714573512799</v>
      </c>
      <c r="AB11" s="121">
        <v>0.61191984685186618</v>
      </c>
      <c r="AC11" s="121">
        <v>0</v>
      </c>
      <c r="AD11" s="121">
        <v>0</v>
      </c>
      <c r="AE11" s="121">
        <v>0</v>
      </c>
      <c r="AF11" s="121">
        <v>0</v>
      </c>
      <c r="AG11" s="121">
        <v>0</v>
      </c>
      <c r="AH11" s="121">
        <v>0</v>
      </c>
      <c r="AI11" s="121">
        <v>0</v>
      </c>
      <c r="AJ11" s="121">
        <v>6.7972055999999489E-2</v>
      </c>
      <c r="AK11" s="121">
        <v>0.13606533257839964</v>
      </c>
      <c r="AL11" s="121">
        <v>0.15419486744272745</v>
      </c>
      <c r="AM11" s="121">
        <v>0.16923085426487211</v>
      </c>
      <c r="AN11" s="121">
        <v>0.23314703276754034</v>
      </c>
      <c r="AO11" s="121">
        <v>4.5519174180000004</v>
      </c>
      <c r="AP11" s="121">
        <v>4.7664971999999999</v>
      </c>
      <c r="AQ11" s="121">
        <v>4.9987421540000003</v>
      </c>
      <c r="AR11" s="121">
        <v>5.2141188059999992</v>
      </c>
      <c r="AS11" s="121">
        <v>5.4661893539999999</v>
      </c>
      <c r="AT11" s="121">
        <v>5.7079197317013195</v>
      </c>
      <c r="AU11" s="121">
        <v>5.2141188060000001</v>
      </c>
      <c r="AV11" s="121">
        <v>5.4661893539999991</v>
      </c>
      <c r="AW11" s="121">
        <v>5.6496844828929857</v>
      </c>
      <c r="AX11" s="121">
        <v>5.2141188060000001</v>
      </c>
      <c r="AY11" s="121">
        <v>5.4661893539999999</v>
      </c>
      <c r="AZ11" s="121">
        <v>5.7604626100085357</v>
      </c>
      <c r="BA11" s="121">
        <v>0.02</v>
      </c>
      <c r="BB11" s="121">
        <v>0.02</v>
      </c>
      <c r="BC11" s="121">
        <v>0.03</v>
      </c>
      <c r="BD11" s="121">
        <v>3.4756012790212676E-2</v>
      </c>
      <c r="BE11" s="121">
        <v>3.3588606744592298E-2</v>
      </c>
      <c r="BF11" s="121">
        <v>3.2497075263226316E-2</v>
      </c>
      <c r="BG11" s="121">
        <v>0.03</v>
      </c>
      <c r="BH11" s="121">
        <v>3.1474254060178675E-2</v>
      </c>
      <c r="BI11" s="121">
        <v>20.273989973641864</v>
      </c>
      <c r="BJ11" s="121">
        <v>0.92285528093377778</v>
      </c>
      <c r="BK11" s="121">
        <v>3.7610466079102123</v>
      </c>
      <c r="BL11" s="121">
        <v>1.7580665264913531</v>
      </c>
      <c r="BM11" s="121">
        <v>4.9663646823006484</v>
      </c>
      <c r="BN11" s="121">
        <v>4.5519174180000004</v>
      </c>
      <c r="BO11" s="121">
        <v>4.6985251440000004</v>
      </c>
      <c r="BP11" s="121">
        <v>4.8626768214216005</v>
      </c>
      <c r="BQ11" s="121">
        <v>5.0599239385572714</v>
      </c>
      <c r="BR11" s="121">
        <v>5.296958499735128</v>
      </c>
      <c r="BS11" s="121">
        <v>5.4747726989337782</v>
      </c>
      <c r="BT11" s="121">
        <v>3.3569113144371756</v>
      </c>
      <c r="BU11" s="121">
        <v>0.23314703276754034</v>
      </c>
      <c r="BV11" s="121">
        <v>0</v>
      </c>
      <c r="BW11" s="121">
        <v>0</v>
      </c>
      <c r="BX11" s="121">
        <v>0</v>
      </c>
      <c r="BY11" s="121">
        <v>0</v>
      </c>
      <c r="BZ11" s="121">
        <v>0</v>
      </c>
      <c r="CA11" s="121">
        <v>0</v>
      </c>
      <c r="CB11" s="121">
        <v>0</v>
      </c>
      <c r="CC11" s="121">
        <v>0</v>
      </c>
      <c r="CD11" s="121">
        <v>0</v>
      </c>
      <c r="CE11" s="121">
        <v>0</v>
      </c>
      <c r="CF11" s="121">
        <v>0</v>
      </c>
      <c r="CG11" s="121">
        <v>0</v>
      </c>
      <c r="CH11" s="121">
        <v>0</v>
      </c>
      <c r="CI11" s="121">
        <v>0</v>
      </c>
      <c r="CJ11" s="121">
        <v>1.6024487262222222</v>
      </c>
      <c r="CK11" s="121">
        <v>1.7790490942222221</v>
      </c>
      <c r="CL11" s="121">
        <v>1.2122281488568889</v>
      </c>
      <c r="CM11" s="121">
        <v>0.8655467259182773</v>
      </c>
      <c r="CN11" s="121">
        <v>0.6833425127154743</v>
      </c>
      <c r="CO11" s="121">
        <v>6.3248831120926597E-3</v>
      </c>
      <c r="CP11" s="121">
        <v>4.5234314389679649E-3</v>
      </c>
      <c r="CQ11" s="121">
        <v>4.7976259070746565E-3</v>
      </c>
      <c r="CR11" s="121">
        <v>0</v>
      </c>
      <c r="CS11" s="121">
        <v>0</v>
      </c>
      <c r="CT11" s="121">
        <v>-21.050765689108065</v>
      </c>
      <c r="CU11" s="121">
        <v>1.0545395712786512</v>
      </c>
      <c r="CV11" s="121">
        <v>0</v>
      </c>
      <c r="CW11" s="121">
        <v>54.320791061002453</v>
      </c>
      <c r="CX11" s="121">
        <v>4.3392831168266872E-2</v>
      </c>
      <c r="CY11" s="121">
        <v>0.22536276832551513</v>
      </c>
      <c r="CZ11" s="121">
        <v>0.18196993715724821</v>
      </c>
      <c r="DA11" s="121">
        <v>0.2267625370728785</v>
      </c>
      <c r="DB11" s="121">
        <v>0.22676253707287841</v>
      </c>
      <c r="DC11" s="121">
        <v>0.22676253707287841</v>
      </c>
      <c r="DD11" s="121">
        <v>0.39197252808930005</v>
      </c>
      <c r="DE11" s="121">
        <v>0.36510220113336</v>
      </c>
      <c r="DF11" s="121">
        <v>209493.81016878356</v>
      </c>
      <c r="DG11" s="121">
        <v>0.20570451365167389</v>
      </c>
      <c r="DH11" s="121">
        <v>0.18336970590461157</v>
      </c>
      <c r="DI11" s="121">
        <v>0</v>
      </c>
      <c r="DJ11" s="121">
        <v>2.2491883354871154E-2</v>
      </c>
      <c r="DK11" s="121">
        <v>2.2409631862152911E-2</v>
      </c>
      <c r="DL11" s="121">
        <v>0</v>
      </c>
      <c r="DM11" s="121">
        <v>0</v>
      </c>
      <c r="DN11" s="121">
        <v>0</v>
      </c>
      <c r="DO11" s="121">
        <v>0</v>
      </c>
      <c r="DP11" s="121">
        <v>0</v>
      </c>
      <c r="DQ11" s="121">
        <v>0</v>
      </c>
      <c r="DR11" s="121">
        <v>0</v>
      </c>
      <c r="DS11" s="121">
        <v>0</v>
      </c>
      <c r="DT11" s="121">
        <v>0</v>
      </c>
      <c r="DU11" s="121">
        <v>0</v>
      </c>
      <c r="DV11" s="121">
        <v>0</v>
      </c>
      <c r="DW11" s="121">
        <v>0</v>
      </c>
      <c r="DX11" s="121">
        <v>0</v>
      </c>
      <c r="DY11" s="121">
        <v>0</v>
      </c>
      <c r="DZ11" s="121">
        <v>0</v>
      </c>
      <c r="EA11" s="121">
        <v>0</v>
      </c>
      <c r="EB11" s="121">
        <v>0</v>
      </c>
      <c r="EC11" s="121">
        <v>0</v>
      </c>
      <c r="ED11" s="121">
        <v>0</v>
      </c>
      <c r="EE11" s="121">
        <v>0</v>
      </c>
      <c r="EF11" s="121">
        <v>0</v>
      </c>
      <c r="EG11" s="121">
        <v>9.7769217328984155</v>
      </c>
      <c r="EH11" s="121">
        <v>9.7750786269757022</v>
      </c>
      <c r="EI11" s="121">
        <v>8.9512836638133741</v>
      </c>
      <c r="EJ11" s="121">
        <v>8.6149372806433586</v>
      </c>
      <c r="EK11" s="121">
        <v>8.5492790363696791</v>
      </c>
      <c r="EL11" s="121">
        <v>9.2136380615710127</v>
      </c>
      <c r="EM11" s="121">
        <v>-1.8851597395042052E-2</v>
      </c>
      <c r="EN11" s="121">
        <v>-8.4275021674910082</v>
      </c>
      <c r="EO11" s="121">
        <v>-3.7575212204450259</v>
      </c>
      <c r="EP11" s="121">
        <v>-0.76214419368095809</v>
      </c>
      <c r="EQ11" s="121">
        <v>7.7709362669655446</v>
      </c>
      <c r="ER11" s="121">
        <v>-5.7613601368210476</v>
      </c>
      <c r="ES11" s="121">
        <v>-0.56328367132740287</v>
      </c>
      <c r="ET11" s="121">
        <v>0</v>
      </c>
      <c r="EU11" s="121">
        <v>0</v>
      </c>
      <c r="EV11" s="121">
        <v>1</v>
      </c>
      <c r="EW11" s="121">
        <v>0</v>
      </c>
      <c r="EX11" s="121"/>
      <c r="EY11" s="121">
        <v>1</v>
      </c>
    </row>
    <row r="12" spans="1:155" x14ac:dyDescent="0.3">
      <c r="A12" s="120" t="s">
        <v>748</v>
      </c>
      <c r="B12" s="120" t="s">
        <v>983</v>
      </c>
      <c r="C12" s="120" t="s">
        <v>982</v>
      </c>
      <c r="D12" s="120" t="s">
        <v>981</v>
      </c>
      <c r="E12" s="121">
        <v>98.835200189999995</v>
      </c>
      <c r="F12" s="121">
        <v>89.494348353049006</v>
      </c>
      <c r="G12" s="121">
        <v>82.643118514208837</v>
      </c>
      <c r="H12" s="121">
        <v>78.793495752442027</v>
      </c>
      <c r="I12" s="121">
        <v>74.504296206114674</v>
      </c>
      <c r="J12" s="121">
        <v>75.718215492568689</v>
      </c>
      <c r="K12" s="121">
        <v>0.76370888985416674</v>
      </c>
      <c r="L12" s="121">
        <v>0.76370888979879337</v>
      </c>
      <c r="M12" s="121">
        <v>0.80940253654786654</v>
      </c>
      <c r="N12" s="121">
        <v>1.2719182717180757</v>
      </c>
      <c r="O12" s="121">
        <v>1.8500629406808029</v>
      </c>
      <c r="P12" s="121">
        <v>2.3125786758510039</v>
      </c>
      <c r="Q12" s="121">
        <v>44.187747748999996</v>
      </c>
      <c r="R12" s="121">
        <v>47.422054482</v>
      </c>
      <c r="S12" s="121">
        <v>49.006604576999997</v>
      </c>
      <c r="T12" s="121">
        <v>50.571146941000009</v>
      </c>
      <c r="U12" s="121">
        <v>51.842311694999999</v>
      </c>
      <c r="V12" s="121">
        <v>53.954786958943558</v>
      </c>
      <c r="W12" s="121">
        <v>0</v>
      </c>
      <c r="X12" s="121">
        <v>0.94371171989999592</v>
      </c>
      <c r="Y12" s="121">
        <v>1.9702175095033043</v>
      </c>
      <c r="Z12" s="121">
        <v>3.6063695075768996</v>
      </c>
      <c r="AA12" s="121">
        <v>5.3576950366578648</v>
      </c>
      <c r="AB12" s="121">
        <v>6.7666268414653299</v>
      </c>
      <c r="AC12" s="121">
        <v>0</v>
      </c>
      <c r="AD12" s="121">
        <v>0.94828493610000009</v>
      </c>
      <c r="AE12" s="121">
        <v>2.5282906864966899</v>
      </c>
      <c r="AF12" s="121">
        <v>4.3431941004230978</v>
      </c>
      <c r="AG12" s="121">
        <v>4.5854950183421295</v>
      </c>
      <c r="AH12" s="121">
        <v>6.1538549536649585</v>
      </c>
      <c r="AI12" s="121">
        <v>0</v>
      </c>
      <c r="AJ12" s="121">
        <v>0</v>
      </c>
      <c r="AK12" s="121">
        <v>0</v>
      </c>
      <c r="AL12" s="121">
        <v>0</v>
      </c>
      <c r="AM12" s="121">
        <v>0</v>
      </c>
      <c r="AN12" s="121">
        <v>0</v>
      </c>
      <c r="AO12" s="121">
        <v>44.187747748999996</v>
      </c>
      <c r="AP12" s="121">
        <v>49.314051137999996</v>
      </c>
      <c r="AQ12" s="121">
        <v>53.505112772999993</v>
      </c>
      <c r="AR12" s="121">
        <v>58.520710549</v>
      </c>
      <c r="AS12" s="121">
        <v>61.785501749999995</v>
      </c>
      <c r="AT12" s="121">
        <v>66.875268754073858</v>
      </c>
      <c r="AU12" s="121">
        <v>54.17751644857691</v>
      </c>
      <c r="AV12" s="121">
        <v>57.200006731657872</v>
      </c>
      <c r="AW12" s="121">
        <v>60.721413800408904</v>
      </c>
      <c r="AX12" s="121">
        <v>58.520710549000007</v>
      </c>
      <c r="AY12" s="121">
        <v>61.785501750000002</v>
      </c>
      <c r="AZ12" s="121">
        <v>66.875268754073872</v>
      </c>
      <c r="BA12" s="121">
        <v>1.9900270669593212E-2</v>
      </c>
      <c r="BB12" s="121">
        <v>1.990668269185325E-2</v>
      </c>
      <c r="BC12" s="121">
        <v>2.9907319776322883E-2</v>
      </c>
      <c r="BD12" s="121">
        <v>1.9900270669593188E-2</v>
      </c>
      <c r="BE12" s="121">
        <v>1.9906682691853417E-2</v>
      </c>
      <c r="BF12" s="121">
        <v>2.9907319776322765E-2</v>
      </c>
      <c r="BG12" s="121">
        <v>2.9900886106549507E-2</v>
      </c>
      <c r="BH12" s="121">
        <v>2.9900886106549507E-2</v>
      </c>
      <c r="BI12" s="121">
        <v>37.416856241067556</v>
      </c>
      <c r="BJ12" s="121">
        <v>16.533666051408893</v>
      </c>
      <c r="BK12" s="121">
        <v>6.5633835963170517</v>
      </c>
      <c r="BL12" s="121">
        <v>4.5063078272321588</v>
      </c>
      <c r="BM12" s="121">
        <v>55.082594573550821</v>
      </c>
      <c r="BN12" s="121">
        <v>44.187747748999996</v>
      </c>
      <c r="BO12" s="121">
        <v>48.365766201900001</v>
      </c>
      <c r="BP12" s="121">
        <v>50.976822086503304</v>
      </c>
      <c r="BQ12" s="121">
        <v>54.177516448576903</v>
      </c>
      <c r="BR12" s="121">
        <v>57.200006731657865</v>
      </c>
      <c r="BS12" s="121">
        <v>60.721413800408889</v>
      </c>
      <c r="BT12" s="121">
        <v>6.1563053397370924</v>
      </c>
      <c r="BU12" s="121">
        <v>0</v>
      </c>
      <c r="BV12" s="121">
        <v>6.1538549536649585</v>
      </c>
      <c r="BW12" s="121">
        <v>0</v>
      </c>
      <c r="BX12" s="121">
        <v>0</v>
      </c>
      <c r="BY12" s="121">
        <v>5.4294595782337058</v>
      </c>
      <c r="BZ12" s="121">
        <v>7.5264620808341762</v>
      </c>
      <c r="CA12" s="121">
        <v>9.4791209278771955</v>
      </c>
      <c r="CB12" s="121">
        <v>10.392181927877195</v>
      </c>
      <c r="CC12" s="121">
        <v>10.392181927877195</v>
      </c>
      <c r="CD12" s="121">
        <v>0</v>
      </c>
      <c r="CE12" s="121">
        <v>0</v>
      </c>
      <c r="CF12" s="121">
        <v>0.91714099999999998</v>
      </c>
      <c r="CG12" s="121">
        <v>0.5706633000000001</v>
      </c>
      <c r="CH12" s="121">
        <v>0</v>
      </c>
      <c r="CI12" s="121">
        <v>0</v>
      </c>
      <c r="CJ12" s="121">
        <v>3.7645312777777784</v>
      </c>
      <c r="CK12" s="121">
        <v>5.9373009444444449</v>
      </c>
      <c r="CL12" s="121">
        <v>4.8651247837066673</v>
      </c>
      <c r="CM12" s="121">
        <v>3.7097886924512795</v>
      </c>
      <c r="CN12" s="121">
        <v>3.5056797299845606</v>
      </c>
      <c r="CO12" s="121">
        <v>0.168857612322727</v>
      </c>
      <c r="CP12" s="121">
        <v>0.12076362815770213</v>
      </c>
      <c r="CQ12" s="121">
        <v>0.1280838935880742</v>
      </c>
      <c r="CR12" s="121">
        <v>0</v>
      </c>
      <c r="CS12" s="121">
        <v>0</v>
      </c>
      <c r="CT12" s="121">
        <v>-5.5019026523543619</v>
      </c>
      <c r="CU12" s="121">
        <v>1.8529692344903141</v>
      </c>
      <c r="CV12" s="121">
        <v>0</v>
      </c>
      <c r="CW12" s="121">
        <v>-47.143795862422536</v>
      </c>
      <c r="CX12" s="121">
        <v>0</v>
      </c>
      <c r="CY12" s="121">
        <v>0</v>
      </c>
      <c r="CZ12" s="121">
        <v>0</v>
      </c>
      <c r="DA12" s="121">
        <v>0</v>
      </c>
      <c r="DB12" s="121">
        <v>0</v>
      </c>
      <c r="DC12" s="121">
        <v>0</v>
      </c>
      <c r="DD12" s="121"/>
      <c r="DE12" s="121"/>
      <c r="DF12" s="121">
        <v>0</v>
      </c>
      <c r="DG12" s="121">
        <v>0</v>
      </c>
      <c r="DH12" s="121">
        <v>0</v>
      </c>
      <c r="DI12" s="121">
        <v>0</v>
      </c>
      <c r="DJ12" s="121">
        <v>0</v>
      </c>
      <c r="DK12" s="121">
        <v>0</v>
      </c>
      <c r="DL12" s="121">
        <v>0</v>
      </c>
      <c r="DM12" s="121">
        <v>0</v>
      </c>
      <c r="DN12" s="121">
        <v>0</v>
      </c>
      <c r="DO12" s="121">
        <v>0</v>
      </c>
      <c r="DP12" s="121">
        <v>0</v>
      </c>
      <c r="DQ12" s="121">
        <v>0</v>
      </c>
      <c r="DR12" s="121">
        <v>0.91306100000000001</v>
      </c>
      <c r="DS12" s="121">
        <v>0.91306100000000001</v>
      </c>
      <c r="DT12" s="121">
        <v>0</v>
      </c>
      <c r="DU12" s="121">
        <v>0</v>
      </c>
      <c r="DV12" s="121">
        <v>0</v>
      </c>
      <c r="DW12" s="121">
        <v>0</v>
      </c>
      <c r="DX12" s="121">
        <v>0</v>
      </c>
      <c r="DY12" s="121">
        <v>1.5598129999999999</v>
      </c>
      <c r="DZ12" s="121">
        <v>0</v>
      </c>
      <c r="EA12" s="121">
        <v>5.8707079999999996</v>
      </c>
      <c r="EB12" s="121">
        <v>0</v>
      </c>
      <c r="EC12" s="121">
        <v>0</v>
      </c>
      <c r="ED12" s="121">
        <v>0</v>
      </c>
      <c r="EE12" s="121">
        <v>0</v>
      </c>
      <c r="EF12" s="121">
        <v>0</v>
      </c>
      <c r="EG12" s="121">
        <v>147.72004571895465</v>
      </c>
      <c r="EH12" s="121">
        <v>145.63017295344994</v>
      </c>
      <c r="EI12" s="121">
        <v>148.29744307928513</v>
      </c>
      <c r="EJ12" s="121">
        <v>151.30609964644557</v>
      </c>
      <c r="EK12" s="121">
        <v>153.59753555465721</v>
      </c>
      <c r="EL12" s="121">
        <v>163.02192208486105</v>
      </c>
      <c r="EM12" s="121">
        <v>-1.4147523143072993</v>
      </c>
      <c r="EN12" s="121">
        <v>1.8315367425181917</v>
      </c>
      <c r="EO12" s="121">
        <v>2.0287986796588831</v>
      </c>
      <c r="EP12" s="121">
        <v>1.5144372325808453</v>
      </c>
      <c r="EQ12" s="121">
        <v>6.1357667596497301</v>
      </c>
      <c r="ER12" s="121">
        <v>10.35869999324197</v>
      </c>
      <c r="ES12" s="121">
        <v>15.301876365906388</v>
      </c>
      <c r="ET12" s="121">
        <v>0</v>
      </c>
      <c r="EU12" s="121">
        <v>0</v>
      </c>
      <c r="EV12" s="121">
        <v>1</v>
      </c>
      <c r="EW12" s="121">
        <v>1</v>
      </c>
      <c r="EX12" s="121"/>
      <c r="EY12" s="121">
        <v>1</v>
      </c>
    </row>
    <row r="13" spans="1:155" x14ac:dyDescent="0.3">
      <c r="A13" s="120" t="s">
        <v>747</v>
      </c>
      <c r="B13" s="120" t="s">
        <v>974</v>
      </c>
      <c r="C13" s="120" t="s">
        <v>973</v>
      </c>
      <c r="D13" s="120" t="s">
        <v>746</v>
      </c>
      <c r="E13" s="121">
        <v>107.33593450999999</v>
      </c>
      <c r="F13" s="121">
        <v>90.598334622642</v>
      </c>
      <c r="G13" s="121">
        <v>78.259847554724644</v>
      </c>
      <c r="H13" s="121">
        <v>71.359389440818177</v>
      </c>
      <c r="I13" s="121">
        <v>63.971758448377315</v>
      </c>
      <c r="J13" s="121">
        <v>65.014068158330517</v>
      </c>
      <c r="K13" s="121">
        <v>0.77736880302083333</v>
      </c>
      <c r="L13" s="121">
        <v>0.7773688030552065</v>
      </c>
      <c r="M13" s="121">
        <v>0.82387973929677971</v>
      </c>
      <c r="N13" s="121">
        <v>1.2946681617520823</v>
      </c>
      <c r="O13" s="121">
        <v>1.8831536898212096</v>
      </c>
      <c r="P13" s="121">
        <v>2.3539421122765121</v>
      </c>
      <c r="Q13" s="121">
        <v>145.63965256999998</v>
      </c>
      <c r="R13" s="121">
        <v>149.13652067999999</v>
      </c>
      <c r="S13" s="121">
        <v>153.24173142999999</v>
      </c>
      <c r="T13" s="121">
        <v>156.40357025999998</v>
      </c>
      <c r="U13" s="121">
        <v>160.41730919999998</v>
      </c>
      <c r="V13" s="121">
        <v>164.34031897872089</v>
      </c>
      <c r="W13" s="121">
        <v>0</v>
      </c>
      <c r="X13" s="121">
        <v>0</v>
      </c>
      <c r="Y13" s="121">
        <v>-1.2779672762359559E-7</v>
      </c>
      <c r="Z13" s="121">
        <v>3.6586536988423047E-7</v>
      </c>
      <c r="AA13" s="121">
        <v>4.7963071744002832</v>
      </c>
      <c r="AB13" s="121">
        <v>8.2986793999460176</v>
      </c>
      <c r="AC13" s="121">
        <v>0</v>
      </c>
      <c r="AD13" s="121">
        <v>2.5711560000000002</v>
      </c>
      <c r="AE13" s="121">
        <v>7.3181489977967438</v>
      </c>
      <c r="AF13" s="121">
        <v>12.385183494134635</v>
      </c>
      <c r="AG13" s="121">
        <v>13.082827625599771</v>
      </c>
      <c r="AH13" s="121">
        <v>17.323957681943266</v>
      </c>
      <c r="AI13" s="121">
        <v>0</v>
      </c>
      <c r="AJ13" s="121">
        <v>0</v>
      </c>
      <c r="AK13" s="121">
        <v>0</v>
      </c>
      <c r="AL13" s="121">
        <v>0</v>
      </c>
      <c r="AM13" s="121">
        <v>0</v>
      </c>
      <c r="AN13" s="121">
        <v>0</v>
      </c>
      <c r="AO13" s="121">
        <v>145.63965256999998</v>
      </c>
      <c r="AP13" s="121">
        <v>151.70767667999996</v>
      </c>
      <c r="AQ13" s="121">
        <v>160.55988029999997</v>
      </c>
      <c r="AR13" s="121">
        <v>168.78875411999999</v>
      </c>
      <c r="AS13" s="121">
        <v>178.29644400000004</v>
      </c>
      <c r="AT13" s="121">
        <v>189.96295606061014</v>
      </c>
      <c r="AU13" s="121">
        <v>156.40357062586534</v>
      </c>
      <c r="AV13" s="121">
        <v>165.21361637440023</v>
      </c>
      <c r="AW13" s="121">
        <v>172.63899837866688</v>
      </c>
      <c r="AX13" s="121">
        <v>168.78875411999996</v>
      </c>
      <c r="AY13" s="121">
        <v>178.29644400000001</v>
      </c>
      <c r="AZ13" s="121">
        <v>189.96295606061014</v>
      </c>
      <c r="BA13" s="121">
        <v>0</v>
      </c>
      <c r="BB13" s="121">
        <v>-8.3395512717743259E-10</v>
      </c>
      <c r="BC13" s="121">
        <v>3.1731943739288226E-9</v>
      </c>
      <c r="BD13" s="121">
        <v>-2.0816681711721685E-17</v>
      </c>
      <c r="BE13" s="121">
        <v>-8.3395518962747772E-10</v>
      </c>
      <c r="BF13" s="121">
        <v>3.1731943773982696E-9</v>
      </c>
      <c r="BG13" s="121">
        <v>2.9898935544083516E-2</v>
      </c>
      <c r="BH13" s="121">
        <v>2.9898935544083516E-2</v>
      </c>
      <c r="BI13" s="121">
        <v>18.538457990134223</v>
      </c>
      <c r="BJ13" s="121">
        <v>26.999345808666884</v>
      </c>
      <c r="BK13" s="121">
        <v>3.4598524454557911</v>
      </c>
      <c r="BL13" s="121">
        <v>1.4626865489141938</v>
      </c>
      <c r="BM13" s="121">
        <v>156.60709064735198</v>
      </c>
      <c r="BN13" s="121">
        <v>145.63965256999998</v>
      </c>
      <c r="BO13" s="121">
        <v>149.13652067999999</v>
      </c>
      <c r="BP13" s="121">
        <v>153.24173130220325</v>
      </c>
      <c r="BQ13" s="121">
        <v>156.40357062586537</v>
      </c>
      <c r="BR13" s="121">
        <v>165.21361637440026</v>
      </c>
      <c r="BS13" s="121">
        <v>172.63899837866688</v>
      </c>
      <c r="BT13" s="121">
        <v>4.4944128499914475</v>
      </c>
      <c r="BU13" s="121">
        <v>0</v>
      </c>
      <c r="BV13" s="121">
        <v>17.323957681943266</v>
      </c>
      <c r="BW13" s="121">
        <v>0</v>
      </c>
      <c r="BX13" s="121">
        <v>0</v>
      </c>
      <c r="BY13" s="121">
        <v>5.372889988157044</v>
      </c>
      <c r="BZ13" s="121">
        <v>6.8389549270890688</v>
      </c>
      <c r="CA13" s="121">
        <v>7.8911607558522983</v>
      </c>
      <c r="CB13" s="121">
        <v>9.3386497558522965</v>
      </c>
      <c r="CC13" s="121">
        <v>9.3386497558522965</v>
      </c>
      <c r="CD13" s="121">
        <v>0</v>
      </c>
      <c r="CE13" s="121">
        <v>0</v>
      </c>
      <c r="CF13" s="121">
        <v>1.4539569999999999</v>
      </c>
      <c r="CG13" s="121">
        <v>0.90468059999999995</v>
      </c>
      <c r="CH13" s="121">
        <v>0</v>
      </c>
      <c r="CI13" s="121">
        <v>0</v>
      </c>
      <c r="CJ13" s="121">
        <v>10.091910168888889</v>
      </c>
      <c r="CK13" s="121">
        <v>12.30750130888889</v>
      </c>
      <c r="CL13" s="121">
        <v>10.769612302026667</v>
      </c>
      <c r="CM13" s="121">
        <v>9.3752477437707746</v>
      </c>
      <c r="CN13" s="121">
        <v>10.224803820089154</v>
      </c>
      <c r="CO13" s="121">
        <v>0.17328197176809315</v>
      </c>
      <c r="CP13" s="121">
        <v>0.12392784261949991</v>
      </c>
      <c r="CQ13" s="121">
        <v>0.13143991157625107</v>
      </c>
      <c r="CR13" s="121">
        <v>0</v>
      </c>
      <c r="CS13" s="121">
        <v>0</v>
      </c>
      <c r="CT13" s="121">
        <v>9.0616920164360728</v>
      </c>
      <c r="CU13" s="121">
        <v>9.9934226486903892</v>
      </c>
      <c r="CV13" s="121">
        <v>0</v>
      </c>
      <c r="CW13" s="121">
        <v>-2.2629399592406729</v>
      </c>
      <c r="CX13" s="121">
        <v>0</v>
      </c>
      <c r="CY13" s="121">
        <v>0</v>
      </c>
      <c r="CZ13" s="121">
        <v>0</v>
      </c>
      <c r="DA13" s="121">
        <v>0</v>
      </c>
      <c r="DB13" s="121">
        <v>0</v>
      </c>
      <c r="DC13" s="121">
        <v>0</v>
      </c>
      <c r="DD13" s="121"/>
      <c r="DE13" s="121"/>
      <c r="DF13" s="121">
        <v>0</v>
      </c>
      <c r="DG13" s="121">
        <v>0</v>
      </c>
      <c r="DH13" s="121">
        <v>0</v>
      </c>
      <c r="DI13" s="121">
        <v>0</v>
      </c>
      <c r="DJ13" s="121">
        <v>1.4220946310276055</v>
      </c>
      <c r="DK13" s="121">
        <v>1.4265716536772119</v>
      </c>
      <c r="DL13" s="121">
        <v>0</v>
      </c>
      <c r="DM13" s="121">
        <v>0</v>
      </c>
      <c r="DN13" s="121">
        <v>0</v>
      </c>
      <c r="DO13" s="121">
        <v>0</v>
      </c>
      <c r="DP13" s="121">
        <v>0</v>
      </c>
      <c r="DQ13" s="121">
        <v>0</v>
      </c>
      <c r="DR13" s="121">
        <v>1.447489</v>
      </c>
      <c r="DS13" s="121">
        <v>1.447489</v>
      </c>
      <c r="DT13" s="121">
        <v>0</v>
      </c>
      <c r="DU13" s="121">
        <v>0</v>
      </c>
      <c r="DV13" s="121">
        <v>0</v>
      </c>
      <c r="DW13" s="121">
        <v>0</v>
      </c>
      <c r="DX13" s="121">
        <v>0</v>
      </c>
      <c r="DY13" s="121">
        <v>2.4727939999999999</v>
      </c>
      <c r="DZ13" s="121">
        <v>0</v>
      </c>
      <c r="EA13" s="121">
        <v>7.8429580000000003</v>
      </c>
      <c r="EB13" s="121">
        <v>0</v>
      </c>
      <c r="EC13" s="121">
        <v>0</v>
      </c>
      <c r="ED13" s="121">
        <v>0</v>
      </c>
      <c r="EE13" s="121">
        <v>0</v>
      </c>
      <c r="EF13" s="121">
        <v>0</v>
      </c>
      <c r="EG13" s="121">
        <v>264.01814802367778</v>
      </c>
      <c r="EH13" s="121">
        <v>256.93690388823319</v>
      </c>
      <c r="EI13" s="121">
        <v>258.79807844945856</v>
      </c>
      <c r="EJ13" s="121">
        <v>260.0091839934301</v>
      </c>
      <c r="EK13" s="121">
        <v>266.18760371414004</v>
      </c>
      <c r="EL13" s="121">
        <v>284.50599673575988</v>
      </c>
      <c r="EM13" s="121">
        <v>-2.6821050705989946</v>
      </c>
      <c r="EN13" s="121">
        <v>0.72437027653877717</v>
      </c>
      <c r="EO13" s="121">
        <v>0.46797315931697003</v>
      </c>
      <c r="EP13" s="121">
        <v>2.3762313414537051</v>
      </c>
      <c r="EQ13" s="121">
        <v>6.8817603697623797</v>
      </c>
      <c r="ER13" s="121">
        <v>7.7600153116158754</v>
      </c>
      <c r="ES13" s="121">
        <v>20.487848712082059</v>
      </c>
      <c r="ET13" s="121">
        <v>0</v>
      </c>
      <c r="EU13" s="121">
        <v>0</v>
      </c>
      <c r="EV13" s="121">
        <v>1</v>
      </c>
      <c r="EW13" s="121">
        <v>1</v>
      </c>
      <c r="EX13" s="121"/>
      <c r="EY13" s="121">
        <v>1</v>
      </c>
    </row>
    <row r="14" spans="1:155" x14ac:dyDescent="0.3">
      <c r="A14" s="120" t="s">
        <v>745</v>
      </c>
      <c r="B14" s="120" t="s">
        <v>1508</v>
      </c>
      <c r="C14" s="120" t="s">
        <v>1507</v>
      </c>
      <c r="D14" s="120" t="s">
        <v>744</v>
      </c>
      <c r="E14" s="121">
        <v>97.895542019999993</v>
      </c>
      <c r="F14" s="121">
        <v>86.665482640539011</v>
      </c>
      <c r="G14" s="121">
        <v>78.430197174131706</v>
      </c>
      <c r="H14" s="121">
        <v>73.788635666178834</v>
      </c>
      <c r="I14" s="121">
        <v>68.768263681899882</v>
      </c>
      <c r="J14" s="121">
        <v>69.888724189955283</v>
      </c>
      <c r="K14" s="121">
        <v>0.75359387629166663</v>
      </c>
      <c r="L14" s="121">
        <v>0.75359387635360131</v>
      </c>
      <c r="M14" s="121">
        <v>0.79868232934704253</v>
      </c>
      <c r="N14" s="121">
        <v>1.2550722318310665</v>
      </c>
      <c r="O14" s="121">
        <v>1.8255596099360638</v>
      </c>
      <c r="P14" s="121">
        <v>2.2819495124200797</v>
      </c>
      <c r="Q14" s="121">
        <v>75.119056551</v>
      </c>
      <c r="R14" s="121">
        <v>75.083402933000002</v>
      </c>
      <c r="S14" s="121">
        <v>77.72351594700001</v>
      </c>
      <c r="T14" s="121">
        <v>78.421878073000002</v>
      </c>
      <c r="U14" s="121">
        <v>79.885920345000017</v>
      </c>
      <c r="V14" s="121">
        <v>81.124171124589864</v>
      </c>
      <c r="W14" s="121">
        <v>0</v>
      </c>
      <c r="X14" s="121">
        <v>1.4266328419999947</v>
      </c>
      <c r="Y14" s="121">
        <v>2.9816184339980265</v>
      </c>
      <c r="Z14" s="121">
        <v>5.4433825879725113</v>
      </c>
      <c r="AA14" s="121">
        <v>8.0993930795234785</v>
      </c>
      <c r="AB14" s="121">
        <v>10.011917734545756</v>
      </c>
      <c r="AC14" s="121">
        <v>0</v>
      </c>
      <c r="AD14" s="121">
        <v>1.501706</v>
      </c>
      <c r="AE14" s="121">
        <v>4.0068455870019646</v>
      </c>
      <c r="AF14" s="121">
        <v>5.4458364220274982</v>
      </c>
      <c r="AG14" s="121">
        <v>7.0783101954765018</v>
      </c>
      <c r="AH14" s="121">
        <v>9.262528850291238</v>
      </c>
      <c r="AI14" s="121">
        <v>0</v>
      </c>
      <c r="AJ14" s="121">
        <v>0</v>
      </c>
      <c r="AK14" s="121">
        <v>0</v>
      </c>
      <c r="AL14" s="121">
        <v>0</v>
      </c>
      <c r="AM14" s="121">
        <v>0</v>
      </c>
      <c r="AN14" s="121">
        <v>0</v>
      </c>
      <c r="AO14" s="121">
        <v>75.119056551</v>
      </c>
      <c r="AP14" s="121">
        <v>78.01174177499999</v>
      </c>
      <c r="AQ14" s="121">
        <v>84.711979968000009</v>
      </c>
      <c r="AR14" s="121">
        <v>89.311097083000007</v>
      </c>
      <c r="AS14" s="121">
        <v>95.063623619999987</v>
      </c>
      <c r="AT14" s="121">
        <v>100.39861770942684</v>
      </c>
      <c r="AU14" s="121">
        <v>83.86526066097251</v>
      </c>
      <c r="AV14" s="121">
        <v>87.985313424523497</v>
      </c>
      <c r="AW14" s="121">
        <v>91.136088859135626</v>
      </c>
      <c r="AX14" s="121">
        <v>89.311097083000007</v>
      </c>
      <c r="AY14" s="121">
        <v>95.063623620000001</v>
      </c>
      <c r="AZ14" s="121">
        <v>100.39861770942686</v>
      </c>
      <c r="BA14" s="121">
        <v>1.9000641769966631E-2</v>
      </c>
      <c r="BB14" s="121">
        <v>1.9000199625540004E-2</v>
      </c>
      <c r="BC14" s="121">
        <v>2.990255562325439E-2</v>
      </c>
      <c r="BD14" s="121">
        <v>1.9000641769966683E-2</v>
      </c>
      <c r="BE14" s="121">
        <v>1.9000199625540146E-2</v>
      </c>
      <c r="BF14" s="121">
        <v>2.9902555623254244E-2</v>
      </c>
      <c r="BG14" s="121">
        <v>2.9900051955610962E-2</v>
      </c>
      <c r="BH14" s="121">
        <v>2.9900051955610948E-2</v>
      </c>
      <c r="BI14" s="121">
        <v>21.322195782985233</v>
      </c>
      <c r="BJ14" s="121">
        <v>16.017032308135615</v>
      </c>
      <c r="BK14" s="121">
        <v>3.9412780085484878</v>
      </c>
      <c r="BL14" s="121">
        <v>1.9348187804042905</v>
      </c>
      <c r="BM14" s="121">
        <v>82.672848332346703</v>
      </c>
      <c r="BN14" s="121">
        <v>75.119056551</v>
      </c>
      <c r="BO14" s="121">
        <v>76.510035774999992</v>
      </c>
      <c r="BP14" s="121">
        <v>80.705134380998047</v>
      </c>
      <c r="BQ14" s="121">
        <v>83.86526066097251</v>
      </c>
      <c r="BR14" s="121">
        <v>87.985313424523483</v>
      </c>
      <c r="BS14" s="121">
        <v>91.136088859135612</v>
      </c>
      <c r="BT14" s="121">
        <v>3.581024277778992</v>
      </c>
      <c r="BU14" s="121">
        <v>0</v>
      </c>
      <c r="BV14" s="121">
        <v>9.262528850291238</v>
      </c>
      <c r="BW14" s="121">
        <v>0</v>
      </c>
      <c r="BX14" s="121">
        <v>0</v>
      </c>
      <c r="BY14" s="121">
        <v>6.8030326352020412</v>
      </c>
      <c r="BZ14" s="121">
        <v>9.3953052957999255</v>
      </c>
      <c r="CA14" s="121">
        <v>11.816701115162473</v>
      </c>
      <c r="CB14" s="121">
        <v>13.055102115162473</v>
      </c>
      <c r="CC14" s="121">
        <v>13.055102115162473</v>
      </c>
      <c r="CD14" s="121">
        <v>0</v>
      </c>
      <c r="CE14" s="121">
        <v>0</v>
      </c>
      <c r="CF14" s="121">
        <v>1.243935</v>
      </c>
      <c r="CG14" s="121">
        <v>0.77400059999999993</v>
      </c>
      <c r="CH14" s="121">
        <v>0</v>
      </c>
      <c r="CI14" s="121">
        <v>0</v>
      </c>
      <c r="CJ14" s="121">
        <v>5.6097031922222227</v>
      </c>
      <c r="CK14" s="121">
        <v>6.5867869922222226</v>
      </c>
      <c r="CL14" s="121">
        <v>5.272251405884445</v>
      </c>
      <c r="CM14" s="121">
        <v>3.7831389773567441</v>
      </c>
      <c r="CN14" s="121">
        <v>3.8176006676599887</v>
      </c>
      <c r="CO14" s="121">
        <v>0.16704834590652692</v>
      </c>
      <c r="CP14" s="121">
        <v>0.11946967656310885</v>
      </c>
      <c r="CQ14" s="121">
        <v>0.12671150720917562</v>
      </c>
      <c r="CR14" s="121">
        <v>0</v>
      </c>
      <c r="CS14" s="121">
        <v>0</v>
      </c>
      <c r="CT14" s="121">
        <v>0.91092847789913112</v>
      </c>
      <c r="CU14" s="121">
        <v>4.1525642916998233</v>
      </c>
      <c r="CV14" s="121">
        <v>0</v>
      </c>
      <c r="CW14" s="121">
        <v>8.7741923055863147</v>
      </c>
      <c r="CX14" s="121">
        <v>0</v>
      </c>
      <c r="CY14" s="121">
        <v>0</v>
      </c>
      <c r="CZ14" s="121">
        <v>0</v>
      </c>
      <c r="DA14" s="121">
        <v>0</v>
      </c>
      <c r="DB14" s="121">
        <v>0</v>
      </c>
      <c r="DC14" s="121">
        <v>0</v>
      </c>
      <c r="DD14" s="121"/>
      <c r="DE14" s="121"/>
      <c r="DF14" s="121">
        <v>0</v>
      </c>
      <c r="DG14" s="121">
        <v>0</v>
      </c>
      <c r="DH14" s="121">
        <v>0</v>
      </c>
      <c r="DI14" s="121">
        <v>0</v>
      </c>
      <c r="DJ14" s="121">
        <v>0</v>
      </c>
      <c r="DK14" s="121">
        <v>0</v>
      </c>
      <c r="DL14" s="121">
        <v>0</v>
      </c>
      <c r="DM14" s="121">
        <v>0</v>
      </c>
      <c r="DN14" s="121">
        <v>0</v>
      </c>
      <c r="DO14" s="121">
        <v>0</v>
      </c>
      <c r="DP14" s="121">
        <v>0</v>
      </c>
      <c r="DQ14" s="121">
        <v>0</v>
      </c>
      <c r="DR14" s="121">
        <v>1.2384010000000001</v>
      </c>
      <c r="DS14" s="121">
        <v>1.2384010000000001</v>
      </c>
      <c r="DT14" s="121">
        <v>0</v>
      </c>
      <c r="DU14" s="121">
        <v>0</v>
      </c>
      <c r="DV14" s="121">
        <v>0</v>
      </c>
      <c r="DW14" s="121">
        <v>0</v>
      </c>
      <c r="DX14" s="121">
        <v>0</v>
      </c>
      <c r="DY14" s="121">
        <v>2.115602</v>
      </c>
      <c r="DZ14" s="121">
        <v>0</v>
      </c>
      <c r="EA14" s="121">
        <v>7.7934749999999999</v>
      </c>
      <c r="EB14" s="121">
        <v>0</v>
      </c>
      <c r="EC14" s="121">
        <v>0</v>
      </c>
      <c r="ED14" s="121">
        <v>0</v>
      </c>
      <c r="EE14" s="121">
        <v>0</v>
      </c>
      <c r="EF14" s="121">
        <v>0</v>
      </c>
      <c r="EG14" s="121">
        <v>179.54494398542045</v>
      </c>
      <c r="EH14" s="121">
        <v>172.13707496067795</v>
      </c>
      <c r="EI14" s="121">
        <v>177.38679001977442</v>
      </c>
      <c r="EJ14" s="121">
        <v>179.54565085416661</v>
      </c>
      <c r="EK14" s="121">
        <v>184.64575169465837</v>
      </c>
      <c r="EL14" s="121">
        <v>197.57043281866453</v>
      </c>
      <c r="EM14" s="121">
        <v>-4.1259134678523823</v>
      </c>
      <c r="EN14" s="121">
        <v>3.0497294439885803</v>
      </c>
      <c r="EO14" s="121">
        <v>1.2170358537698878</v>
      </c>
      <c r="EP14" s="121">
        <v>2.8405593876702939</v>
      </c>
      <c r="EQ14" s="121">
        <v>6.9997175702039449</v>
      </c>
      <c r="ER14" s="121">
        <v>10.039541316578537</v>
      </c>
      <c r="ES14" s="121">
        <v>18.025488833244086</v>
      </c>
      <c r="ET14" s="121">
        <v>0</v>
      </c>
      <c r="EU14" s="121">
        <v>0</v>
      </c>
      <c r="EV14" s="121">
        <v>0</v>
      </c>
      <c r="EW14" s="121">
        <v>0</v>
      </c>
      <c r="EX14" s="121"/>
      <c r="EY14" s="121">
        <v>1</v>
      </c>
    </row>
    <row r="15" spans="1:155" x14ac:dyDescent="0.3">
      <c r="A15" s="120" t="s">
        <v>743</v>
      </c>
      <c r="B15" s="120" t="s">
        <v>1373</v>
      </c>
      <c r="C15" s="120" t="s">
        <v>1372</v>
      </c>
      <c r="D15" s="120" t="s">
        <v>742</v>
      </c>
      <c r="E15" s="121">
        <v>6.3209619800000008</v>
      </c>
      <c r="F15" s="121">
        <v>5.567627156756001</v>
      </c>
      <c r="G15" s="121">
        <v>5.001716435383905</v>
      </c>
      <c r="H15" s="121">
        <v>4.6987124814426471</v>
      </c>
      <c r="I15" s="121">
        <v>4.3311736525870277</v>
      </c>
      <c r="J15" s="121">
        <v>4.4017426734031098</v>
      </c>
      <c r="K15" s="121">
        <v>4.14221101875E-2</v>
      </c>
      <c r="L15" s="121">
        <v>4.1422110175524794E-2</v>
      </c>
      <c r="M15" s="121">
        <v>4.3900446221161599E-2</v>
      </c>
      <c r="N15" s="121">
        <v>6.8986415490396788E-2</v>
      </c>
      <c r="O15" s="121">
        <v>0.10034387707694629</v>
      </c>
      <c r="P15" s="121">
        <v>0.1254298463461829</v>
      </c>
      <c r="Q15" s="121">
        <v>3.9182618100000002</v>
      </c>
      <c r="R15" s="121">
        <v>4.025408476</v>
      </c>
      <c r="S15" s="121">
        <v>4.0563224260000004</v>
      </c>
      <c r="T15" s="121">
        <v>4.1847726000000005</v>
      </c>
      <c r="U15" s="121">
        <v>4.2347121880000005</v>
      </c>
      <c r="V15" s="121">
        <v>4.3177402361797812</v>
      </c>
      <c r="W15" s="121">
        <v>0</v>
      </c>
      <c r="X15" s="121">
        <v>0</v>
      </c>
      <c r="Y15" s="121">
        <v>8.1126448520000075E-2</v>
      </c>
      <c r="Z15" s="121">
        <v>0.21139946148580696</v>
      </c>
      <c r="AA15" s="121">
        <v>0.34684799989141885</v>
      </c>
      <c r="AB15" s="121">
        <v>0.44707626310220955</v>
      </c>
      <c r="AC15" s="121">
        <v>0</v>
      </c>
      <c r="AD15" s="121">
        <v>0</v>
      </c>
      <c r="AE15" s="121">
        <v>0</v>
      </c>
      <c r="AF15" s="121">
        <v>0</v>
      </c>
      <c r="AG15" s="121">
        <v>0</v>
      </c>
      <c r="AH15" s="121">
        <v>0</v>
      </c>
      <c r="AI15" s="121">
        <v>0</v>
      </c>
      <c r="AJ15" s="121">
        <v>0</v>
      </c>
      <c r="AK15" s="121">
        <v>1.2363051480000151E-2</v>
      </c>
      <c r="AL15" s="121">
        <v>1.3136138514193528E-2</v>
      </c>
      <c r="AM15" s="121">
        <v>1.3690094108581491E-2</v>
      </c>
      <c r="AN15" s="121">
        <v>2.0045352750742845E-2</v>
      </c>
      <c r="AO15" s="121">
        <v>3.9182618100000002</v>
      </c>
      <c r="AP15" s="121">
        <v>4.025408476</v>
      </c>
      <c r="AQ15" s="121">
        <v>4.1498119260000008</v>
      </c>
      <c r="AR15" s="121">
        <v>4.4093082000000008</v>
      </c>
      <c r="AS15" s="121">
        <v>4.5952502820000003</v>
      </c>
      <c r="AT15" s="121">
        <v>4.7848618520327335</v>
      </c>
      <c r="AU15" s="121">
        <v>4.4093082000000008</v>
      </c>
      <c r="AV15" s="121">
        <v>4.5952502820000003</v>
      </c>
      <c r="AW15" s="121">
        <v>4.7790541789391723</v>
      </c>
      <c r="AX15" s="121">
        <v>4.4093081999999999</v>
      </c>
      <c r="AY15" s="121">
        <v>4.5952502819999994</v>
      </c>
      <c r="AZ15" s="121">
        <v>4.8727611236242527</v>
      </c>
      <c r="BA15" s="121">
        <v>0</v>
      </c>
      <c r="BB15" s="121">
        <v>0.02</v>
      </c>
      <c r="BC15" s="121">
        <v>2.9917995854735535E-2</v>
      </c>
      <c r="BD15" s="121">
        <v>0</v>
      </c>
      <c r="BE15" s="121">
        <v>2.3047847331059357E-2</v>
      </c>
      <c r="BF15" s="121">
        <v>2.9917995854735535E-2</v>
      </c>
      <c r="BG15" s="121">
        <v>2.9880129495143848E-2</v>
      </c>
      <c r="BH15" s="121">
        <v>2.9880129495143848E-2</v>
      </c>
      <c r="BI15" s="121">
        <v>21.605363049540333</v>
      </c>
      <c r="BJ15" s="121">
        <v>0.84655468928199029</v>
      </c>
      <c r="BK15" s="121">
        <v>3.9897527781490361</v>
      </c>
      <c r="BL15" s="121">
        <v>1.9823578038733691</v>
      </c>
      <c r="BM15" s="121">
        <v>4.3223376897977994</v>
      </c>
      <c r="BN15" s="121">
        <v>3.9182618100000002</v>
      </c>
      <c r="BO15" s="121">
        <v>4.025408476</v>
      </c>
      <c r="BP15" s="121">
        <v>4.1374488745200004</v>
      </c>
      <c r="BQ15" s="121">
        <v>4.3961720614858075</v>
      </c>
      <c r="BR15" s="121">
        <v>4.5815601878914194</v>
      </c>
      <c r="BS15" s="121">
        <v>4.7648164992819906</v>
      </c>
      <c r="BT15" s="121">
        <v>3.9998669421586648</v>
      </c>
      <c r="BU15" s="121">
        <v>2.0045352750742845E-2</v>
      </c>
      <c r="BV15" s="121">
        <v>0</v>
      </c>
      <c r="BW15" s="121">
        <v>0</v>
      </c>
      <c r="BX15" s="121">
        <v>0</v>
      </c>
      <c r="BY15" s="121">
        <v>0</v>
      </c>
      <c r="BZ15" s="121">
        <v>0</v>
      </c>
      <c r="CA15" s="121">
        <v>0</v>
      </c>
      <c r="CB15" s="121">
        <v>0</v>
      </c>
      <c r="CC15" s="121">
        <v>0</v>
      </c>
      <c r="CD15" s="121">
        <v>0</v>
      </c>
      <c r="CE15" s="121">
        <v>0</v>
      </c>
      <c r="CF15" s="121">
        <v>0</v>
      </c>
      <c r="CG15" s="121">
        <v>0</v>
      </c>
      <c r="CH15" s="121">
        <v>0</v>
      </c>
      <c r="CI15" s="121">
        <v>0</v>
      </c>
      <c r="CJ15" s="121">
        <v>0.46693072088888887</v>
      </c>
      <c r="CK15" s="121">
        <v>0.46693072088888887</v>
      </c>
      <c r="CL15" s="121">
        <v>0.29226427822222223</v>
      </c>
      <c r="CM15" s="121">
        <v>9.4632954666666672E-2</v>
      </c>
      <c r="CN15" s="121">
        <v>2.8E-3</v>
      </c>
      <c r="CO15" s="121">
        <v>9.1194575271790843E-3</v>
      </c>
      <c r="CP15" s="121">
        <v>6.5220558473097984E-3</v>
      </c>
      <c r="CQ15" s="121">
        <v>6.9173998816217793E-3</v>
      </c>
      <c r="CR15" s="121">
        <v>0</v>
      </c>
      <c r="CS15" s="121">
        <v>0</v>
      </c>
      <c r="CT15" s="121">
        <v>-97.041199854889172</v>
      </c>
      <c r="CU15" s="121">
        <v>1.1074363977240593E-2</v>
      </c>
      <c r="CV15" s="121">
        <v>0</v>
      </c>
      <c r="CW15" s="121">
        <v>295.51299918716404</v>
      </c>
      <c r="CX15" s="121">
        <v>0</v>
      </c>
      <c r="CY15" s="121">
        <v>0</v>
      </c>
      <c r="CZ15" s="121">
        <v>0</v>
      </c>
      <c r="DA15" s="121">
        <v>0</v>
      </c>
      <c r="DB15" s="121">
        <v>0</v>
      </c>
      <c r="DC15" s="121">
        <v>0</v>
      </c>
      <c r="DD15" s="121"/>
      <c r="DE15" s="121"/>
      <c r="DF15" s="121">
        <v>0</v>
      </c>
      <c r="DG15" s="121">
        <v>0</v>
      </c>
      <c r="DH15" s="121">
        <v>0</v>
      </c>
      <c r="DI15" s="121">
        <v>0</v>
      </c>
      <c r="DJ15" s="121">
        <v>0</v>
      </c>
      <c r="DK15" s="121">
        <v>0</v>
      </c>
      <c r="DL15" s="121">
        <v>0</v>
      </c>
      <c r="DM15" s="121">
        <v>0</v>
      </c>
      <c r="DN15" s="121">
        <v>0</v>
      </c>
      <c r="DO15" s="121">
        <v>0</v>
      </c>
      <c r="DP15" s="121">
        <v>0</v>
      </c>
      <c r="DQ15" s="121">
        <v>0</v>
      </c>
      <c r="DR15" s="121">
        <v>0</v>
      </c>
      <c r="DS15" s="121">
        <v>0</v>
      </c>
      <c r="DT15" s="121">
        <v>0</v>
      </c>
      <c r="DU15" s="121">
        <v>0</v>
      </c>
      <c r="DV15" s="121">
        <v>0</v>
      </c>
      <c r="DW15" s="121">
        <v>0</v>
      </c>
      <c r="DX15" s="121">
        <v>0</v>
      </c>
      <c r="DY15" s="121">
        <v>0</v>
      </c>
      <c r="DZ15" s="121">
        <v>0</v>
      </c>
      <c r="EA15" s="121">
        <v>0</v>
      </c>
      <c r="EB15" s="121">
        <v>0</v>
      </c>
      <c r="EC15" s="121">
        <v>0</v>
      </c>
      <c r="ED15" s="121">
        <v>0</v>
      </c>
      <c r="EE15" s="121">
        <v>0</v>
      </c>
      <c r="EF15" s="121">
        <v>0</v>
      </c>
      <c r="EG15" s="121">
        <v>10.756696078603568</v>
      </c>
      <c r="EH15" s="121">
        <v>10.107910519667724</v>
      </c>
      <c r="EI15" s="121">
        <v>9.4946104857089111</v>
      </c>
      <c r="EJ15" s="121">
        <v>9.2716400515997091</v>
      </c>
      <c r="EK15" s="121">
        <v>9.0295678116639735</v>
      </c>
      <c r="EL15" s="121">
        <v>9.3231087357592664</v>
      </c>
      <c r="EM15" s="121">
        <v>-6.0314575608988346</v>
      </c>
      <c r="EN15" s="121">
        <v>-6.0675253581387478</v>
      </c>
      <c r="EO15" s="121">
        <v>-2.3483894831158425</v>
      </c>
      <c r="EP15" s="121">
        <v>-2.6108891047163629</v>
      </c>
      <c r="EQ15" s="121">
        <v>3.2508856483264736</v>
      </c>
      <c r="ER15" s="121">
        <v>-13.327394697856054</v>
      </c>
      <c r="ES15" s="121">
        <v>-1.4335873428443018</v>
      </c>
      <c r="ET15" s="121">
        <v>0</v>
      </c>
      <c r="EU15" s="121">
        <v>0</v>
      </c>
      <c r="EV15" s="121">
        <v>0</v>
      </c>
      <c r="EW15" s="121">
        <v>0</v>
      </c>
      <c r="EX15" s="121"/>
      <c r="EY15" s="121">
        <v>1</v>
      </c>
    </row>
    <row r="16" spans="1:155" x14ac:dyDescent="0.3">
      <c r="A16" s="120" t="s">
        <v>741</v>
      </c>
      <c r="B16" s="120" t="s">
        <v>1309</v>
      </c>
      <c r="C16" s="120" t="s">
        <v>1308</v>
      </c>
      <c r="D16" s="120" t="s">
        <v>740</v>
      </c>
      <c r="E16" s="121">
        <v>9.5854061599999998</v>
      </c>
      <c r="F16" s="121">
        <v>7.8128814476089996</v>
      </c>
      <c r="G16" s="121">
        <v>6.4802105279253324</v>
      </c>
      <c r="H16" s="121">
        <v>5.7663962648376019</v>
      </c>
      <c r="I16" s="121">
        <v>5.6100643818984457</v>
      </c>
      <c r="J16" s="121">
        <v>5.701470726206364</v>
      </c>
      <c r="K16" s="121">
        <v>7.5465365208333343E-2</v>
      </c>
      <c r="L16" s="121">
        <v>7.5465365201328516E-2</v>
      </c>
      <c r="M16" s="121">
        <v>7.9980551269422828E-2</v>
      </c>
      <c r="N16" s="121">
        <v>0.12568372342337872</v>
      </c>
      <c r="O16" s="121">
        <v>0.1828126886158353</v>
      </c>
      <c r="P16" s="121">
        <v>0.22851586076979416</v>
      </c>
      <c r="Q16" s="121">
        <v>14.50649061</v>
      </c>
      <c r="R16" s="121">
        <v>14.808952494000001</v>
      </c>
      <c r="S16" s="121">
        <v>15.033599460000001</v>
      </c>
      <c r="T16" s="121">
        <v>15.20272935</v>
      </c>
      <c r="U16" s="121">
        <v>15.402095316</v>
      </c>
      <c r="V16" s="121">
        <v>15.634506164747558</v>
      </c>
      <c r="W16" s="121">
        <v>0</v>
      </c>
      <c r="X16" s="121">
        <v>0.29523009599999983</v>
      </c>
      <c r="Y16" s="121">
        <v>0.60476921999999744</v>
      </c>
      <c r="Z16" s="121">
        <v>1.0824299999999969</v>
      </c>
      <c r="AA16" s="121">
        <v>1.5901059599999998</v>
      </c>
      <c r="AB16" s="121">
        <v>1.9590720825446217</v>
      </c>
      <c r="AC16" s="121">
        <v>0</v>
      </c>
      <c r="AD16" s="121">
        <v>0</v>
      </c>
      <c r="AE16" s="121">
        <v>0</v>
      </c>
      <c r="AF16" s="121">
        <v>0</v>
      </c>
      <c r="AG16" s="121">
        <v>0</v>
      </c>
      <c r="AH16" s="121">
        <v>0</v>
      </c>
      <c r="AI16" s="121">
        <v>0</v>
      </c>
      <c r="AJ16" s="121">
        <v>0</v>
      </c>
      <c r="AK16" s="121">
        <v>0</v>
      </c>
      <c r="AL16" s="121">
        <v>0</v>
      </c>
      <c r="AM16" s="121">
        <v>0</v>
      </c>
      <c r="AN16" s="121">
        <v>0</v>
      </c>
      <c r="AO16" s="121">
        <v>14.50649061</v>
      </c>
      <c r="AP16" s="121">
        <v>15.104182590000001</v>
      </c>
      <c r="AQ16" s="121">
        <v>15.638368679999997</v>
      </c>
      <c r="AR16" s="121">
        <v>16.285159349999997</v>
      </c>
      <c r="AS16" s="121">
        <v>16.992201275999999</v>
      </c>
      <c r="AT16" s="121">
        <v>17.593578247292179</v>
      </c>
      <c r="AU16" s="121">
        <v>16.285159349999997</v>
      </c>
      <c r="AV16" s="121">
        <v>16.992201275999999</v>
      </c>
      <c r="AW16" s="121">
        <v>17.593578247292182</v>
      </c>
      <c r="AX16" s="121">
        <v>16.285159350000001</v>
      </c>
      <c r="AY16" s="121">
        <v>16.992201275999999</v>
      </c>
      <c r="AZ16" s="121">
        <v>17.938550369788111</v>
      </c>
      <c r="BA16" s="121">
        <v>1.9935920256318962E-2</v>
      </c>
      <c r="BB16" s="121">
        <v>1.9895287958115127E-2</v>
      </c>
      <c r="BC16" s="121">
        <v>2.9774127310061571E-2</v>
      </c>
      <c r="BD16" s="121">
        <v>1.9935920256318962E-2</v>
      </c>
      <c r="BE16" s="121">
        <v>1.9895287958115127E-2</v>
      </c>
      <c r="BF16" s="121">
        <v>2.9774127310061571E-2</v>
      </c>
      <c r="BG16" s="121">
        <v>2.99102691924229E-2</v>
      </c>
      <c r="BH16" s="121">
        <v>2.99102691924229E-2</v>
      </c>
      <c r="BI16" s="121">
        <v>21.280733709392862</v>
      </c>
      <c r="BJ16" s="121">
        <v>3.0870876372921803</v>
      </c>
      <c r="BK16" s="121">
        <v>3.9341726142893441</v>
      </c>
      <c r="BL16" s="121">
        <v>1.9278505470897933</v>
      </c>
      <c r="BM16" s="121">
        <v>15.959772295142313</v>
      </c>
      <c r="BN16" s="121">
        <v>14.50649061</v>
      </c>
      <c r="BO16" s="121">
        <v>15.104182590000001</v>
      </c>
      <c r="BP16" s="121">
        <v>15.638368679999997</v>
      </c>
      <c r="BQ16" s="121">
        <v>16.285159349999997</v>
      </c>
      <c r="BR16" s="121">
        <v>16.992201275999999</v>
      </c>
      <c r="BS16" s="121">
        <v>17.593578247292179</v>
      </c>
      <c r="BT16" s="121">
        <v>3.539135168682185</v>
      </c>
      <c r="BU16" s="121">
        <v>0</v>
      </c>
      <c r="BV16" s="121">
        <v>0</v>
      </c>
      <c r="BW16" s="121">
        <v>0</v>
      </c>
      <c r="BX16" s="121">
        <v>0</v>
      </c>
      <c r="BY16" s="121">
        <v>0</v>
      </c>
      <c r="BZ16" s="121">
        <v>0</v>
      </c>
      <c r="CA16" s="121">
        <v>0</v>
      </c>
      <c r="CB16" s="121">
        <v>0</v>
      </c>
      <c r="CC16" s="121">
        <v>0</v>
      </c>
      <c r="CD16" s="121">
        <v>0</v>
      </c>
      <c r="CE16" s="121">
        <v>0</v>
      </c>
      <c r="CF16" s="121">
        <v>0</v>
      </c>
      <c r="CG16" s="121">
        <v>0</v>
      </c>
      <c r="CH16" s="121">
        <v>0</v>
      </c>
      <c r="CI16" s="121">
        <v>0</v>
      </c>
      <c r="CJ16" s="121">
        <v>2.8328882488888891</v>
      </c>
      <c r="CK16" s="121">
        <v>3.7885297422222224</v>
      </c>
      <c r="CL16" s="121">
        <v>3.4392353950648888</v>
      </c>
      <c r="CM16" s="121">
        <v>1.7665009159537777</v>
      </c>
      <c r="CN16" s="121">
        <v>1.599091168640228</v>
      </c>
      <c r="CO16" s="121">
        <v>1.6829786857827222E-2</v>
      </c>
      <c r="CP16" s="121">
        <v>1.2036331049070976E-2</v>
      </c>
      <c r="CQ16" s="121">
        <v>1.2765931007528406E-2</v>
      </c>
      <c r="CR16" s="121">
        <v>0</v>
      </c>
      <c r="CS16" s="121">
        <v>0</v>
      </c>
      <c r="CT16" s="121">
        <v>-9.476912567756079</v>
      </c>
      <c r="CU16" s="121">
        <v>0.76407113741106403</v>
      </c>
      <c r="CV16" s="121">
        <v>0</v>
      </c>
      <c r="CW16" s="121">
        <v>-52.218413033899459</v>
      </c>
      <c r="CX16" s="121">
        <v>0</v>
      </c>
      <c r="CY16" s="121">
        <v>0</v>
      </c>
      <c r="CZ16" s="121">
        <v>0</v>
      </c>
      <c r="DA16" s="121">
        <v>0</v>
      </c>
      <c r="DB16" s="121">
        <v>0</v>
      </c>
      <c r="DC16" s="121">
        <v>0</v>
      </c>
      <c r="DD16" s="121"/>
      <c r="DE16" s="121"/>
      <c r="DF16" s="121">
        <v>0</v>
      </c>
      <c r="DG16" s="121">
        <v>0</v>
      </c>
      <c r="DH16" s="121">
        <v>0</v>
      </c>
      <c r="DI16" s="121">
        <v>0</v>
      </c>
      <c r="DJ16" s="121">
        <v>0.1384877444944061</v>
      </c>
      <c r="DK16" s="121">
        <v>0.13800438587065283</v>
      </c>
      <c r="DL16" s="121">
        <v>0</v>
      </c>
      <c r="DM16" s="121">
        <v>0</v>
      </c>
      <c r="DN16" s="121">
        <v>0</v>
      </c>
      <c r="DO16" s="121">
        <v>0</v>
      </c>
      <c r="DP16" s="121">
        <v>0</v>
      </c>
      <c r="DQ16" s="121">
        <v>0</v>
      </c>
      <c r="DR16" s="121">
        <v>0</v>
      </c>
      <c r="DS16" s="121">
        <v>0</v>
      </c>
      <c r="DT16" s="121">
        <v>0</v>
      </c>
      <c r="DU16" s="121">
        <v>0</v>
      </c>
      <c r="DV16" s="121">
        <v>0</v>
      </c>
      <c r="DW16" s="121">
        <v>0</v>
      </c>
      <c r="DX16" s="121">
        <v>0</v>
      </c>
      <c r="DY16" s="121">
        <v>0</v>
      </c>
      <c r="DZ16" s="121">
        <v>0</v>
      </c>
      <c r="EA16" s="121">
        <v>0</v>
      </c>
      <c r="EB16" s="121">
        <v>0</v>
      </c>
      <c r="EC16" s="121">
        <v>0</v>
      </c>
      <c r="ED16" s="121">
        <v>0</v>
      </c>
      <c r="EE16" s="121">
        <v>0</v>
      </c>
      <c r="EF16" s="121">
        <v>0</v>
      </c>
      <c r="EG16" s="121">
        <v>27.017080170955047</v>
      </c>
      <c r="EH16" s="121">
        <v>26.93158322057603</v>
      </c>
      <c r="EI16" s="121">
        <v>25.788565471137826</v>
      </c>
      <c r="EJ16" s="121">
        <v>23.943740254214752</v>
      </c>
      <c r="EK16" s="121">
        <v>24.384169515154511</v>
      </c>
      <c r="EL16" s="121">
        <v>24.287635971679403</v>
      </c>
      <c r="EM16" s="121">
        <v>-0.31645518256606664</v>
      </c>
      <c r="EN16" s="121">
        <v>-4.2441535652643196</v>
      </c>
      <c r="EO16" s="121">
        <v>-7.15365582854065</v>
      </c>
      <c r="EP16" s="121">
        <v>1.8394338405931743</v>
      </c>
      <c r="EQ16" s="121">
        <v>-0.39588612363898878</v>
      </c>
      <c r="ER16" s="121">
        <v>-10.102661657013389</v>
      </c>
      <c r="ES16" s="121">
        <v>-2.7294441992756426</v>
      </c>
      <c r="ET16" s="121">
        <v>0</v>
      </c>
      <c r="EU16" s="121">
        <v>0</v>
      </c>
      <c r="EV16" s="121">
        <v>0</v>
      </c>
      <c r="EW16" s="121">
        <v>0</v>
      </c>
      <c r="EX16" s="121"/>
      <c r="EY16" s="121">
        <v>1</v>
      </c>
    </row>
    <row r="17" spans="1:155" x14ac:dyDescent="0.3">
      <c r="A17" s="120" t="s">
        <v>739</v>
      </c>
      <c r="B17" s="120" t="s">
        <v>1269</v>
      </c>
      <c r="C17" s="120" t="s">
        <v>1268</v>
      </c>
      <c r="D17" s="120" t="s">
        <v>738</v>
      </c>
      <c r="E17" s="121">
        <v>5.0633095199999998</v>
      </c>
      <c r="F17" s="121">
        <v>4.217177669213001</v>
      </c>
      <c r="G17" s="121">
        <v>3.5812404635097606</v>
      </c>
      <c r="H17" s="121">
        <v>3.240668329242149</v>
      </c>
      <c r="I17" s="121">
        <v>3.0032449987248526</v>
      </c>
      <c r="J17" s="121">
        <v>3.052177707461714</v>
      </c>
      <c r="K17" s="121">
        <v>4.0398998208333328E-2</v>
      </c>
      <c r="L17" s="121">
        <v>4.0398998155741744E-2</v>
      </c>
      <c r="M17" s="121">
        <v>4.2816120144764616E-2</v>
      </c>
      <c r="N17" s="121">
        <v>6.7282474513201532E-2</v>
      </c>
      <c r="O17" s="121">
        <v>9.786541747372228E-2</v>
      </c>
      <c r="P17" s="121">
        <v>0.12233177184215285</v>
      </c>
      <c r="Q17" s="121">
        <v>6.4371907319999995</v>
      </c>
      <c r="R17" s="121">
        <v>6.5546752879999994</v>
      </c>
      <c r="S17" s="121">
        <v>6.6190834359999995</v>
      </c>
      <c r="T17" s="121">
        <v>6.6930373999999997</v>
      </c>
      <c r="U17" s="121">
        <v>6.8688934719999999</v>
      </c>
      <c r="V17" s="121">
        <v>6.9812691538336358</v>
      </c>
      <c r="W17" s="121">
        <v>0</v>
      </c>
      <c r="X17" s="121">
        <v>0.12426519600000019</v>
      </c>
      <c r="Y17" s="121">
        <v>0.26037765595999979</v>
      </c>
      <c r="Z17" s="121">
        <v>0.47197654041999981</v>
      </c>
      <c r="AA17" s="121">
        <v>0.70497560672412751</v>
      </c>
      <c r="AB17" s="121">
        <v>0.87046463208240665</v>
      </c>
      <c r="AC17" s="121">
        <v>0</v>
      </c>
      <c r="AD17" s="121">
        <v>0</v>
      </c>
      <c r="AE17" s="121">
        <v>0</v>
      </c>
      <c r="AF17" s="121">
        <v>0</v>
      </c>
      <c r="AG17" s="121">
        <v>0</v>
      </c>
      <c r="AH17" s="121">
        <v>0</v>
      </c>
      <c r="AI17" s="121">
        <v>0</v>
      </c>
      <c r="AJ17" s="121">
        <v>0</v>
      </c>
      <c r="AK17" s="121">
        <v>0.18199310604000005</v>
      </c>
      <c r="AL17" s="121">
        <v>0.29576175958000028</v>
      </c>
      <c r="AM17" s="121">
        <v>0.41177861727587189</v>
      </c>
      <c r="AN17" s="121">
        <v>0.59878370190134644</v>
      </c>
      <c r="AO17" s="121">
        <v>6.4371907319999995</v>
      </c>
      <c r="AP17" s="121">
        <v>6.678940484</v>
      </c>
      <c r="AQ17" s="121">
        <v>7.0614541979999998</v>
      </c>
      <c r="AR17" s="121">
        <v>7.4607756999999992</v>
      </c>
      <c r="AS17" s="121">
        <v>7.9856476959999991</v>
      </c>
      <c r="AT17" s="121">
        <v>8.4505174878173879</v>
      </c>
      <c r="AU17" s="121">
        <v>7.4607757000000001</v>
      </c>
      <c r="AV17" s="121">
        <v>7.9856476960000009</v>
      </c>
      <c r="AW17" s="121">
        <v>8.2786194434282816</v>
      </c>
      <c r="AX17" s="121">
        <v>7.4607757000000001</v>
      </c>
      <c r="AY17" s="121">
        <v>7.9856476960000009</v>
      </c>
      <c r="AZ17" s="121">
        <v>8.4409453148680509</v>
      </c>
      <c r="BA17" s="121">
        <v>1.8958253542703973E-2</v>
      </c>
      <c r="BB17" s="121">
        <v>0.02</v>
      </c>
      <c r="BC17" s="121">
        <v>0.03</v>
      </c>
      <c r="BD17" s="121">
        <v>1.8958253542703973E-2</v>
      </c>
      <c r="BE17" s="121">
        <v>4.6983649689907869E-2</v>
      </c>
      <c r="BF17" s="121">
        <v>4.4875246813857572E-2</v>
      </c>
      <c r="BG17" s="121">
        <v>0.03</v>
      </c>
      <c r="BH17" s="121">
        <v>4.2947947088129101E-2</v>
      </c>
      <c r="BI17" s="121">
        <v>21.974540025421181</v>
      </c>
      <c r="BJ17" s="121">
        <v>1.4145430539160426</v>
      </c>
      <c r="BK17" s="121">
        <v>4.0528159306165268</v>
      </c>
      <c r="BL17" s="121">
        <v>2.0442035993230245</v>
      </c>
      <c r="BM17" s="121">
        <v>7.1225922085851074</v>
      </c>
      <c r="BN17" s="121">
        <v>6.4371907319999995</v>
      </c>
      <c r="BO17" s="121">
        <v>6.678940484</v>
      </c>
      <c r="BP17" s="121">
        <v>6.8794610919599997</v>
      </c>
      <c r="BQ17" s="121">
        <v>7.1650139404199988</v>
      </c>
      <c r="BR17" s="121">
        <v>7.573869078724127</v>
      </c>
      <c r="BS17" s="121">
        <v>7.8517337859160428</v>
      </c>
      <c r="BT17" s="121">
        <v>3.6687286815198497</v>
      </c>
      <c r="BU17" s="121">
        <v>0.59878370190134644</v>
      </c>
      <c r="BV17" s="121">
        <v>0</v>
      </c>
      <c r="BW17" s="121">
        <v>0</v>
      </c>
      <c r="BX17" s="121">
        <v>0</v>
      </c>
      <c r="BY17" s="121">
        <v>0</v>
      </c>
      <c r="BZ17" s="121">
        <v>0</v>
      </c>
      <c r="CA17" s="121">
        <v>0</v>
      </c>
      <c r="CB17" s="121">
        <v>0</v>
      </c>
      <c r="CC17" s="121">
        <v>0</v>
      </c>
      <c r="CD17" s="121">
        <v>0</v>
      </c>
      <c r="CE17" s="121">
        <v>0</v>
      </c>
      <c r="CF17" s="121">
        <v>0</v>
      </c>
      <c r="CG17" s="121">
        <v>0</v>
      </c>
      <c r="CH17" s="121">
        <v>0</v>
      </c>
      <c r="CI17" s="121">
        <v>0</v>
      </c>
      <c r="CJ17" s="121">
        <v>4.6913401644444459</v>
      </c>
      <c r="CK17" s="121">
        <v>5.2838987884444455</v>
      </c>
      <c r="CL17" s="121">
        <v>2.8500226997262219</v>
      </c>
      <c r="CM17" s="121">
        <v>1.8804459006911958</v>
      </c>
      <c r="CN17" s="121">
        <v>2.1332076824191062</v>
      </c>
      <c r="CO17" s="121">
        <v>8.9862356154384541E-3</v>
      </c>
      <c r="CP17" s="121">
        <v>6.426778168142128E-3</v>
      </c>
      <c r="CQ17" s="121">
        <v>6.8163468054100052E-3</v>
      </c>
      <c r="CR17" s="121">
        <v>0</v>
      </c>
      <c r="CS17" s="121">
        <v>0</v>
      </c>
      <c r="CT17" s="121">
        <v>13.441587531712717</v>
      </c>
      <c r="CU17" s="121">
        <v>3.0783218102939212</v>
      </c>
      <c r="CV17" s="121">
        <v>0</v>
      </c>
      <c r="CW17" s="121">
        <v>44.304834248629454</v>
      </c>
      <c r="CX17" s="121">
        <v>0</v>
      </c>
      <c r="CY17" s="121">
        <v>0</v>
      </c>
      <c r="CZ17" s="121">
        <v>0</v>
      </c>
      <c r="DA17" s="121">
        <v>0</v>
      </c>
      <c r="DB17" s="121">
        <v>0</v>
      </c>
      <c r="DC17" s="121">
        <v>0</v>
      </c>
      <c r="DD17" s="121"/>
      <c r="DE17" s="121"/>
      <c r="DF17" s="121">
        <v>0</v>
      </c>
      <c r="DG17" s="121">
        <v>0</v>
      </c>
      <c r="DH17" s="121">
        <v>0</v>
      </c>
      <c r="DI17" s="121">
        <v>0</v>
      </c>
      <c r="DJ17" s="121">
        <v>3.2112286588069833E-2</v>
      </c>
      <c r="DK17" s="121">
        <v>3.1996429019070627E-2</v>
      </c>
      <c r="DL17" s="121">
        <v>0</v>
      </c>
      <c r="DM17" s="121">
        <v>0</v>
      </c>
      <c r="DN17" s="121">
        <v>0</v>
      </c>
      <c r="DO17" s="121">
        <v>0</v>
      </c>
      <c r="DP17" s="121">
        <v>0</v>
      </c>
      <c r="DQ17" s="121">
        <v>0</v>
      </c>
      <c r="DR17" s="121">
        <v>0</v>
      </c>
      <c r="DS17" s="121">
        <v>0</v>
      </c>
      <c r="DT17" s="121">
        <v>0</v>
      </c>
      <c r="DU17" s="121">
        <v>0</v>
      </c>
      <c r="DV17" s="121">
        <v>0</v>
      </c>
      <c r="DW17" s="121">
        <v>0</v>
      </c>
      <c r="DX17" s="121">
        <v>0</v>
      </c>
      <c r="DY17" s="121">
        <v>0</v>
      </c>
      <c r="DZ17" s="121">
        <v>0</v>
      </c>
      <c r="EA17" s="121">
        <v>0</v>
      </c>
      <c r="EB17" s="121">
        <v>0</v>
      </c>
      <c r="EC17" s="121">
        <v>0</v>
      </c>
      <c r="ED17" s="121">
        <v>0</v>
      </c>
      <c r="EE17" s="121">
        <v>0</v>
      </c>
      <c r="EF17" s="121">
        <v>0</v>
      </c>
      <c r="EG17" s="121">
        <v>16.241225650268216</v>
      </c>
      <c r="EH17" s="121">
        <v>16.258955004569401</v>
      </c>
      <c r="EI17" s="121">
        <v>13.574346257205228</v>
      </c>
      <c r="EJ17" s="121">
        <v>12.649172404446546</v>
      </c>
      <c r="EK17" s="121">
        <v>13.21996579461768</v>
      </c>
      <c r="EL17" s="121">
        <v>14.703348777415176</v>
      </c>
      <c r="EM17" s="121">
        <v>0.10916266224580973</v>
      </c>
      <c r="EN17" s="121">
        <v>-16.511570064679393</v>
      </c>
      <c r="EO17" s="121">
        <v>-6.8156052249485066</v>
      </c>
      <c r="EP17" s="121">
        <v>4.5124959319116087</v>
      </c>
      <c r="EQ17" s="121">
        <v>11.220777767832303</v>
      </c>
      <c r="ER17" s="121">
        <v>-9.4689705442744465</v>
      </c>
      <c r="ES17" s="121">
        <v>-1.5378768728530425</v>
      </c>
      <c r="ET17" s="121">
        <v>0</v>
      </c>
      <c r="EU17" s="121">
        <v>0</v>
      </c>
      <c r="EV17" s="121">
        <v>0</v>
      </c>
      <c r="EW17" s="121">
        <v>0</v>
      </c>
      <c r="EX17" s="121"/>
      <c r="EY17" s="121">
        <v>1</v>
      </c>
    </row>
    <row r="18" spans="1:155" x14ac:dyDescent="0.3">
      <c r="A18" s="120" t="s">
        <v>737</v>
      </c>
      <c r="B18" s="120" t="s">
        <v>1101</v>
      </c>
      <c r="C18" s="120" t="s">
        <v>1100</v>
      </c>
      <c r="D18" s="120" t="s">
        <v>736</v>
      </c>
      <c r="E18" s="121">
        <v>6.4724412400000002</v>
      </c>
      <c r="F18" s="121">
        <v>5.6192551132410005</v>
      </c>
      <c r="G18" s="121">
        <v>4.9786856731152458</v>
      </c>
      <c r="H18" s="121">
        <v>4.6357893888569794</v>
      </c>
      <c r="I18" s="121">
        <v>4.2151002719883381</v>
      </c>
      <c r="J18" s="121">
        <v>4.283778076827252</v>
      </c>
      <c r="K18" s="121">
        <v>5.3688774125000005E-2</v>
      </c>
      <c r="L18" s="121">
        <v>5.3688774112345045E-2</v>
      </c>
      <c r="M18" s="121">
        <v>5.6901039821765552E-2</v>
      </c>
      <c r="N18" s="121">
        <v>8.9415919719917289E-2</v>
      </c>
      <c r="O18" s="121">
        <v>0.13005951959259879</v>
      </c>
      <c r="P18" s="121">
        <v>0.16257439949074848</v>
      </c>
      <c r="Q18" s="121">
        <v>5.1239320319999999</v>
      </c>
      <c r="R18" s="121">
        <v>5.208067967999999</v>
      </c>
      <c r="S18" s="121">
        <v>5.3398452479999996</v>
      </c>
      <c r="T18" s="121">
        <v>5.3894860800000002</v>
      </c>
      <c r="U18" s="121">
        <v>5.4781247999999998</v>
      </c>
      <c r="V18" s="121">
        <v>5.5704343767139068</v>
      </c>
      <c r="W18" s="121">
        <v>0</v>
      </c>
      <c r="X18" s="121">
        <v>9.8908303000000239E-2</v>
      </c>
      <c r="Y18" s="121">
        <v>0.2048568679999998</v>
      </c>
      <c r="Z18" s="121">
        <v>0.37464870080000034</v>
      </c>
      <c r="AA18" s="121">
        <v>0.55468667999192844</v>
      </c>
      <c r="AB18" s="121">
        <v>0.68672282888844971</v>
      </c>
      <c r="AC18" s="121">
        <v>0</v>
      </c>
      <c r="AD18" s="121">
        <v>0</v>
      </c>
      <c r="AE18" s="121">
        <v>0</v>
      </c>
      <c r="AF18" s="121">
        <v>0</v>
      </c>
      <c r="AG18" s="121">
        <v>0</v>
      </c>
      <c r="AH18" s="121">
        <v>0</v>
      </c>
      <c r="AI18" s="121">
        <v>0</v>
      </c>
      <c r="AJ18" s="121">
        <v>0</v>
      </c>
      <c r="AK18" s="121">
        <v>0</v>
      </c>
      <c r="AL18" s="121">
        <v>3.2725791999996699E-3</v>
      </c>
      <c r="AM18" s="121">
        <v>3.4251200080720511E-3</v>
      </c>
      <c r="AN18" s="121">
        <v>5.7700057837037591E-2</v>
      </c>
      <c r="AO18" s="121">
        <v>5.1239320319999999</v>
      </c>
      <c r="AP18" s="121">
        <v>5.3069762709999999</v>
      </c>
      <c r="AQ18" s="121">
        <v>5.5447021159999998</v>
      </c>
      <c r="AR18" s="121">
        <v>5.76740736</v>
      </c>
      <c r="AS18" s="121">
        <v>6.0362365999999996</v>
      </c>
      <c r="AT18" s="121">
        <v>6.3148572634393938</v>
      </c>
      <c r="AU18" s="121">
        <v>5.7674073599999991</v>
      </c>
      <c r="AV18" s="121">
        <v>6.0362365999999987</v>
      </c>
      <c r="AW18" s="121">
        <v>6.26070969757225</v>
      </c>
      <c r="AX18" s="121">
        <v>5.7674073599999991</v>
      </c>
      <c r="AY18" s="121">
        <v>6.0362365999999996</v>
      </c>
      <c r="AZ18" s="121">
        <v>6.3834687112501376</v>
      </c>
      <c r="BA18" s="121">
        <v>1.8991361788617933E-2</v>
      </c>
      <c r="BB18" s="121">
        <v>1.9011406844106293E-2</v>
      </c>
      <c r="BC18" s="121">
        <v>0.03</v>
      </c>
      <c r="BD18" s="121">
        <v>1.8991361788617933E-2</v>
      </c>
      <c r="BE18" s="121">
        <v>1.9011406844106293E-2</v>
      </c>
      <c r="BF18" s="121">
        <v>3.0584781012968021E-2</v>
      </c>
      <c r="BG18" s="121">
        <v>2.9677113010446288E-2</v>
      </c>
      <c r="BH18" s="121">
        <v>2.9677113010446288E-2</v>
      </c>
      <c r="BI18" s="121">
        <v>22.116319391536312</v>
      </c>
      <c r="BJ18" s="121">
        <v>1.1332251736023566</v>
      </c>
      <c r="BK18" s="121">
        <v>4.0769942352128163</v>
      </c>
      <c r="BL18" s="121">
        <v>2.0679151713246746</v>
      </c>
      <c r="BM18" s="121">
        <v>5.6760940163887588</v>
      </c>
      <c r="BN18" s="121">
        <v>5.1239320319999999</v>
      </c>
      <c r="BO18" s="121">
        <v>5.3069762709999999</v>
      </c>
      <c r="BP18" s="121">
        <v>5.5447021159999998</v>
      </c>
      <c r="BQ18" s="121">
        <v>5.764134780800001</v>
      </c>
      <c r="BR18" s="121">
        <v>6.0328114799919277</v>
      </c>
      <c r="BS18" s="121">
        <v>6.2571572056023559</v>
      </c>
      <c r="BT18" s="121">
        <v>3.7187590952324721</v>
      </c>
      <c r="BU18" s="121">
        <v>5.7700057837037591E-2</v>
      </c>
      <c r="BV18" s="121">
        <v>0</v>
      </c>
      <c r="BW18" s="121">
        <v>0</v>
      </c>
      <c r="BX18" s="121">
        <v>0</v>
      </c>
      <c r="BY18" s="121">
        <v>0</v>
      </c>
      <c r="BZ18" s="121">
        <v>0</v>
      </c>
      <c r="CA18" s="121">
        <v>0</v>
      </c>
      <c r="CB18" s="121">
        <v>0</v>
      </c>
      <c r="CC18" s="121">
        <v>0</v>
      </c>
      <c r="CD18" s="121">
        <v>0</v>
      </c>
      <c r="CE18" s="121">
        <v>0</v>
      </c>
      <c r="CF18" s="121">
        <v>0</v>
      </c>
      <c r="CG18" s="121">
        <v>0</v>
      </c>
      <c r="CH18" s="121">
        <v>0</v>
      </c>
      <c r="CI18" s="121">
        <v>0</v>
      </c>
      <c r="CJ18" s="121">
        <v>1.59028152</v>
      </c>
      <c r="CK18" s="121">
        <v>1.9903684551111112</v>
      </c>
      <c r="CL18" s="121">
        <v>1.6327501095111114</v>
      </c>
      <c r="CM18" s="121">
        <v>1.2085785335660046</v>
      </c>
      <c r="CN18" s="121">
        <v>0.86242023800131296</v>
      </c>
      <c r="CO18" s="121">
        <v>1.1895066787264772E-2</v>
      </c>
      <c r="CP18" s="121">
        <v>8.5071167514959248E-3</v>
      </c>
      <c r="CQ18" s="121">
        <v>9.0227881802045114E-3</v>
      </c>
      <c r="CR18" s="121">
        <v>0</v>
      </c>
      <c r="CS18" s="121">
        <v>0</v>
      </c>
      <c r="CT18" s="121">
        <v>-28.641770969018022</v>
      </c>
      <c r="CU18" s="121">
        <v>1.1456434485963476</v>
      </c>
      <c r="CV18" s="121">
        <v>0</v>
      </c>
      <c r="CW18" s="121">
        <v>32.840510706406164</v>
      </c>
      <c r="CX18" s="121">
        <v>1.0281113920840329E-2</v>
      </c>
      <c r="CY18" s="121">
        <v>5.3395462621138499E-2</v>
      </c>
      <c r="CZ18" s="121">
        <v>4.3114348700298163E-2</v>
      </c>
      <c r="DA18" s="121">
        <v>5.3727111457294634E-2</v>
      </c>
      <c r="DB18" s="121">
        <v>5.3727111457294613E-2</v>
      </c>
      <c r="DC18" s="121">
        <v>5.3727111457294613E-2</v>
      </c>
      <c r="DD18" s="121">
        <v>0.39197252808930028</v>
      </c>
      <c r="DE18" s="121">
        <v>0.36510220113336</v>
      </c>
      <c r="DF18" s="121">
        <v>49635.611921797237</v>
      </c>
      <c r="DG18" s="121">
        <v>4.8737809493991188E-2</v>
      </c>
      <c r="DH18" s="121">
        <v>4.3445997536454277E-2</v>
      </c>
      <c r="DI18" s="121">
        <v>0</v>
      </c>
      <c r="DJ18" s="121">
        <v>0</v>
      </c>
      <c r="DK18" s="121">
        <v>0</v>
      </c>
      <c r="DL18" s="121">
        <v>0</v>
      </c>
      <c r="DM18" s="121">
        <v>0</v>
      </c>
      <c r="DN18" s="121">
        <v>0</v>
      </c>
      <c r="DO18" s="121">
        <v>0</v>
      </c>
      <c r="DP18" s="121">
        <v>0</v>
      </c>
      <c r="DQ18" s="121">
        <v>0</v>
      </c>
      <c r="DR18" s="121">
        <v>0</v>
      </c>
      <c r="DS18" s="121">
        <v>0</v>
      </c>
      <c r="DT18" s="121">
        <v>0</v>
      </c>
      <c r="DU18" s="121">
        <v>0</v>
      </c>
      <c r="DV18" s="121">
        <v>0</v>
      </c>
      <c r="DW18" s="121">
        <v>0</v>
      </c>
      <c r="DX18" s="121">
        <v>0</v>
      </c>
      <c r="DY18" s="121">
        <v>0</v>
      </c>
      <c r="DZ18" s="121">
        <v>0</v>
      </c>
      <c r="EA18" s="121">
        <v>0</v>
      </c>
      <c r="EB18" s="121">
        <v>0</v>
      </c>
      <c r="EC18" s="121">
        <v>0</v>
      </c>
      <c r="ED18" s="121">
        <v>0</v>
      </c>
      <c r="EE18" s="121">
        <v>0</v>
      </c>
      <c r="EF18" s="121">
        <v>0</v>
      </c>
      <c r="EG18" s="121">
        <v>13.262519746833105</v>
      </c>
      <c r="EH18" s="121">
        <v>13.032191192837089</v>
      </c>
      <c r="EI18" s="121">
        <v>12.265176075328625</v>
      </c>
      <c r="EJ18" s="121">
        <v>11.754918313600193</v>
      </c>
      <c r="EK18" s="121">
        <v>11.297543741039544</v>
      </c>
      <c r="EL18" s="121">
        <v>11.960580299811035</v>
      </c>
      <c r="EM18" s="121">
        <v>-1.7366877365141309</v>
      </c>
      <c r="EN18" s="121">
        <v>-5.8855422404333613</v>
      </c>
      <c r="EO18" s="121">
        <v>-4.1602155451711305</v>
      </c>
      <c r="EP18" s="121">
        <v>-3.8909208925040017</v>
      </c>
      <c r="EQ18" s="121">
        <v>5.8688558678727576</v>
      </c>
      <c r="ER18" s="121">
        <v>-9.8166824394961054</v>
      </c>
      <c r="ES18" s="121">
        <v>-1.3019394470220693</v>
      </c>
      <c r="ET18" s="121">
        <v>0</v>
      </c>
      <c r="EU18" s="121">
        <v>0</v>
      </c>
      <c r="EV18" s="121">
        <v>0</v>
      </c>
      <c r="EW18" s="121">
        <v>0</v>
      </c>
      <c r="EX18" s="121"/>
      <c r="EY18" s="121">
        <v>1</v>
      </c>
    </row>
    <row r="19" spans="1:155" x14ac:dyDescent="0.3">
      <c r="A19" s="120" t="s">
        <v>735</v>
      </c>
      <c r="B19" s="120" t="s">
        <v>1642</v>
      </c>
      <c r="C19" s="120" t="s">
        <v>1641</v>
      </c>
      <c r="D19" s="120" t="s">
        <v>1640</v>
      </c>
      <c r="E19" s="121">
        <v>43.871170859999999</v>
      </c>
      <c r="F19" s="121">
        <v>36.102109530598</v>
      </c>
      <c r="G19" s="121">
        <v>30.381122105937369</v>
      </c>
      <c r="H19" s="121">
        <v>27.170502954610491</v>
      </c>
      <c r="I19" s="121">
        <v>23.796619811716354</v>
      </c>
      <c r="J19" s="121">
        <v>24.184344778098698</v>
      </c>
      <c r="K19" s="121">
        <v>0.3135462771875</v>
      </c>
      <c r="L19" s="121">
        <v>0.3135462772072562</v>
      </c>
      <c r="M19" s="121">
        <v>0.33230613848629653</v>
      </c>
      <c r="N19" s="121">
        <v>0.52219536047846593</v>
      </c>
      <c r="O19" s="121">
        <v>0.7595568879686877</v>
      </c>
      <c r="P19" s="121">
        <v>0.94944610996085976</v>
      </c>
      <c r="Q19" s="121">
        <v>74.455328609999995</v>
      </c>
      <c r="R19" s="121">
        <v>75.397579009999987</v>
      </c>
      <c r="S19" s="121">
        <v>76.913832969999987</v>
      </c>
      <c r="T19" s="121">
        <v>77.334961209999989</v>
      </c>
      <c r="U19" s="121">
        <v>78.946521875000002</v>
      </c>
      <c r="V19" s="121">
        <v>80.11102810368169</v>
      </c>
      <c r="W19" s="121">
        <v>0</v>
      </c>
      <c r="X19" s="121">
        <v>0.94227413000000637</v>
      </c>
      <c r="Y19" s="121">
        <v>2.1291302374707555</v>
      </c>
      <c r="Z19" s="121">
        <v>3.6902886904270336</v>
      </c>
      <c r="AA19" s="121">
        <v>6.2070749472445161</v>
      </c>
      <c r="AB19" s="121">
        <v>8.0268260621645329</v>
      </c>
      <c r="AC19" s="121">
        <v>0</v>
      </c>
      <c r="AD19" s="121">
        <v>1.507512</v>
      </c>
      <c r="AE19" s="121">
        <v>3.1492763385292442</v>
      </c>
      <c r="AF19" s="121">
        <v>5.7068887735729668</v>
      </c>
      <c r="AG19" s="121">
        <v>6.8824731777555046</v>
      </c>
      <c r="AH19" s="121">
        <v>8.9915465451374654</v>
      </c>
      <c r="AI19" s="121">
        <v>0</v>
      </c>
      <c r="AJ19" s="121">
        <v>0</v>
      </c>
      <c r="AK19" s="121">
        <v>0</v>
      </c>
      <c r="AL19" s="121">
        <v>0</v>
      </c>
      <c r="AM19" s="121">
        <v>0</v>
      </c>
      <c r="AN19" s="121">
        <v>0</v>
      </c>
      <c r="AO19" s="121">
        <v>74.455328609999995</v>
      </c>
      <c r="AP19" s="121">
        <v>77.847365139999994</v>
      </c>
      <c r="AQ19" s="121">
        <v>82.192239545999982</v>
      </c>
      <c r="AR19" s="121">
        <v>86.732138673999998</v>
      </c>
      <c r="AS19" s="121">
        <v>92.036070000000009</v>
      </c>
      <c r="AT19" s="121">
        <v>97.129400710983674</v>
      </c>
      <c r="AU19" s="121">
        <v>81.025249900427042</v>
      </c>
      <c r="AV19" s="121">
        <v>85.153596822244495</v>
      </c>
      <c r="AW19" s="121">
        <v>88.137854165846178</v>
      </c>
      <c r="AX19" s="121">
        <v>86.732138674000012</v>
      </c>
      <c r="AY19" s="121">
        <v>92.036069999999995</v>
      </c>
      <c r="AZ19" s="121">
        <v>97.129400710983646</v>
      </c>
      <c r="BA19" s="121">
        <v>1.2497405651115567E-2</v>
      </c>
      <c r="BB19" s="121">
        <v>1.4997188079727941E-2</v>
      </c>
      <c r="BC19" s="121">
        <v>1.9496523024171042E-2</v>
      </c>
      <c r="BD19" s="121">
        <v>1.2497405651115737E-2</v>
      </c>
      <c r="BE19" s="121">
        <v>1.4997188079728007E-2</v>
      </c>
      <c r="BF19" s="121">
        <v>1.9496523024171097E-2</v>
      </c>
      <c r="BG19" s="121">
        <v>2.9497955866555126E-2</v>
      </c>
      <c r="BH19" s="121">
        <v>2.9497955866555008E-2</v>
      </c>
      <c r="BI19" s="121">
        <v>18.376825153127498</v>
      </c>
      <c r="BJ19" s="121">
        <v>13.682525555846214</v>
      </c>
      <c r="BK19" s="121">
        <v>3.431622556194025</v>
      </c>
      <c r="BL19" s="121">
        <v>1.435001603133057</v>
      </c>
      <c r="BM19" s="121">
        <v>79.953041007213201</v>
      </c>
      <c r="BN19" s="121">
        <v>74.455328609999995</v>
      </c>
      <c r="BO19" s="121">
        <v>76.339853140000002</v>
      </c>
      <c r="BP19" s="121">
        <v>79.042963207470748</v>
      </c>
      <c r="BQ19" s="121">
        <v>81.025249900427028</v>
      </c>
      <c r="BR19" s="121">
        <v>85.153596822244509</v>
      </c>
      <c r="BS19" s="121">
        <v>88.137854165846207</v>
      </c>
      <c r="BT19" s="121">
        <v>3.5045581807087354</v>
      </c>
      <c r="BU19" s="121">
        <v>0</v>
      </c>
      <c r="BV19" s="121">
        <v>8.9915465451374654</v>
      </c>
      <c r="BW19" s="121">
        <v>0</v>
      </c>
      <c r="BX19" s="121">
        <v>0</v>
      </c>
      <c r="BY19" s="121">
        <v>2.6980128751516155</v>
      </c>
      <c r="BZ19" s="121">
        <v>3.4574575122297277</v>
      </c>
      <c r="CA19" s="121">
        <v>4.0291106526109379</v>
      </c>
      <c r="CB19" s="121">
        <v>4.7588636526109367</v>
      </c>
      <c r="CC19" s="121">
        <v>4.7588636526109367</v>
      </c>
      <c r="CD19" s="121">
        <v>0</v>
      </c>
      <c r="CE19" s="121">
        <v>0</v>
      </c>
      <c r="CF19" s="121">
        <v>0.73301400000000005</v>
      </c>
      <c r="CG19" s="121">
        <v>0.45609554999999996</v>
      </c>
      <c r="CH19" s="121">
        <v>0</v>
      </c>
      <c r="CI19" s="121">
        <v>0</v>
      </c>
      <c r="CJ19" s="121">
        <v>3.7092386722222219</v>
      </c>
      <c r="CK19" s="121">
        <v>5.1992656566666664</v>
      </c>
      <c r="CL19" s="121">
        <v>5.3249273433688886</v>
      </c>
      <c r="CM19" s="121">
        <v>4.7902926149308573</v>
      </c>
      <c r="CN19" s="121">
        <v>5.1388125291624762</v>
      </c>
      <c r="CO19" s="121">
        <v>7.0083152819531175E-2</v>
      </c>
      <c r="CP19" s="121">
        <v>5.0122086240574841E-2</v>
      </c>
      <c r="CQ19" s="121">
        <v>5.3160310421168963E-2</v>
      </c>
      <c r="CR19" s="121">
        <v>0</v>
      </c>
      <c r="CS19" s="121">
        <v>0</v>
      </c>
      <c r="CT19" s="121">
        <v>7.2755454049992174</v>
      </c>
      <c r="CU19" s="121">
        <v>5.6876984137391693</v>
      </c>
      <c r="CV19" s="121">
        <v>0</v>
      </c>
      <c r="CW19" s="121">
        <v>10.681181332492606</v>
      </c>
      <c r="CX19" s="121">
        <v>0</v>
      </c>
      <c r="CY19" s="121">
        <v>0</v>
      </c>
      <c r="CZ19" s="121">
        <v>0</v>
      </c>
      <c r="DA19" s="121">
        <v>0</v>
      </c>
      <c r="DB19" s="121">
        <v>0</v>
      </c>
      <c r="DC19" s="121">
        <v>0</v>
      </c>
      <c r="DD19" s="121"/>
      <c r="DE19" s="121"/>
      <c r="DF19" s="121">
        <v>0</v>
      </c>
      <c r="DG19" s="121">
        <v>0</v>
      </c>
      <c r="DH19" s="121">
        <v>0</v>
      </c>
      <c r="DI19" s="121">
        <v>0</v>
      </c>
      <c r="DJ19" s="121">
        <v>0.93625974441129522</v>
      </c>
      <c r="DK19" s="121">
        <v>0.93007430706400906</v>
      </c>
      <c r="DL19" s="121">
        <v>0</v>
      </c>
      <c r="DM19" s="121">
        <v>0</v>
      </c>
      <c r="DN19" s="121">
        <v>0</v>
      </c>
      <c r="DO19" s="121">
        <v>0</v>
      </c>
      <c r="DP19" s="121">
        <v>0</v>
      </c>
      <c r="DQ19" s="121">
        <v>0</v>
      </c>
      <c r="DR19" s="121">
        <v>0.72975299999999999</v>
      </c>
      <c r="DS19" s="121">
        <v>0.72975299999999999</v>
      </c>
      <c r="DT19" s="121">
        <v>0</v>
      </c>
      <c r="DU19" s="121">
        <v>0</v>
      </c>
      <c r="DV19" s="121">
        <v>0</v>
      </c>
      <c r="DW19" s="121">
        <v>0</v>
      </c>
      <c r="DX19" s="121">
        <v>0</v>
      </c>
      <c r="DY19" s="121">
        <v>1.246661</v>
      </c>
      <c r="DZ19" s="121">
        <v>0</v>
      </c>
      <c r="EA19" s="121">
        <v>3.930326</v>
      </c>
      <c r="EB19" s="121">
        <v>0</v>
      </c>
      <c r="EC19" s="121">
        <v>0</v>
      </c>
      <c r="ED19" s="121">
        <v>0</v>
      </c>
      <c r="EE19" s="121">
        <v>0</v>
      </c>
      <c r="EF19" s="121">
        <v>0</v>
      </c>
      <c r="EG19" s="121">
        <v>122.41936757222925</v>
      </c>
      <c r="EH19" s="121">
        <v>120.44866843512379</v>
      </c>
      <c r="EI19" s="121">
        <v>122.64485662642934</v>
      </c>
      <c r="EJ19" s="121">
        <v>123.85843566624953</v>
      </c>
      <c r="EK19" s="121">
        <v>127.73658388145847</v>
      </c>
      <c r="EL19" s="121">
        <v>136.64007966539336</v>
      </c>
      <c r="EM19" s="121">
        <v>-1.609793594091824</v>
      </c>
      <c r="EN19" s="121">
        <v>1.8233395352879933</v>
      </c>
      <c r="EO19" s="121">
        <v>0.98950667251924695</v>
      </c>
      <c r="EP19" s="121">
        <v>3.1311135122512379</v>
      </c>
      <c r="EQ19" s="121">
        <v>6.9702003242841259</v>
      </c>
      <c r="ER19" s="121">
        <v>11.616390751874839</v>
      </c>
      <c r="ES19" s="121">
        <v>14.220712093164101</v>
      </c>
      <c r="ET19" s="121">
        <v>1</v>
      </c>
      <c r="EU19" s="121">
        <v>1</v>
      </c>
      <c r="EV19" s="121">
        <v>0</v>
      </c>
      <c r="EW19" s="121">
        <v>0</v>
      </c>
      <c r="EX19" s="121">
        <v>1</v>
      </c>
      <c r="EY19" s="121">
        <v>1</v>
      </c>
    </row>
    <row r="20" spans="1:155" x14ac:dyDescent="0.3">
      <c r="A20" s="120" t="s">
        <v>734</v>
      </c>
      <c r="B20" s="120" t="s">
        <v>1504</v>
      </c>
      <c r="C20" s="120" t="s">
        <v>1503</v>
      </c>
      <c r="D20" s="120" t="s">
        <v>733</v>
      </c>
      <c r="E20" s="121">
        <v>59.289657560000002</v>
      </c>
      <c r="F20" s="121">
        <v>50.832050829194998</v>
      </c>
      <c r="G20" s="121">
        <v>44.609088582177264</v>
      </c>
      <c r="H20" s="121">
        <v>41.116789971870652</v>
      </c>
      <c r="I20" s="121">
        <v>37.390886042239593</v>
      </c>
      <c r="J20" s="121">
        <v>38.000106181420691</v>
      </c>
      <c r="K20" s="121">
        <v>0.42539968712500004</v>
      </c>
      <c r="L20" s="121">
        <v>0.42539968708505371</v>
      </c>
      <c r="M20" s="121">
        <v>0.45085187611738492</v>
      </c>
      <c r="N20" s="121">
        <v>0.70848151961303341</v>
      </c>
      <c r="O20" s="121">
        <v>1.0305185739825644</v>
      </c>
      <c r="P20" s="121">
        <v>1.2881482174782057</v>
      </c>
      <c r="Q20" s="121">
        <v>69.598363250000006</v>
      </c>
      <c r="R20" s="121">
        <v>71.522631000000004</v>
      </c>
      <c r="S20" s="121">
        <v>73.945633549999997</v>
      </c>
      <c r="T20" s="121">
        <v>76.165081499999999</v>
      </c>
      <c r="U20" s="121">
        <v>78.103145149999989</v>
      </c>
      <c r="V20" s="121">
        <v>80.387014015269813</v>
      </c>
      <c r="W20" s="121">
        <v>0</v>
      </c>
      <c r="X20" s="121">
        <v>1.4266056799999991</v>
      </c>
      <c r="Y20" s="121">
        <v>2.7956400228880054</v>
      </c>
      <c r="Z20" s="121">
        <v>4.2625801722609458</v>
      </c>
      <c r="AA20" s="121">
        <v>5.6001273603090951</v>
      </c>
      <c r="AB20" s="121">
        <v>7.4869025861331355</v>
      </c>
      <c r="AC20" s="121">
        <v>0</v>
      </c>
      <c r="AD20" s="121">
        <v>1.426606</v>
      </c>
      <c r="AE20" s="121">
        <v>3.8074806311120093</v>
      </c>
      <c r="AF20" s="121">
        <v>5.6497068077390491</v>
      </c>
      <c r="AG20" s="121">
        <v>6.7625533406908955</v>
      </c>
      <c r="AH20" s="121">
        <v>8.9617319564808611</v>
      </c>
      <c r="AI20" s="121">
        <v>0</v>
      </c>
      <c r="AJ20" s="121">
        <v>0</v>
      </c>
      <c r="AK20" s="121">
        <v>0</v>
      </c>
      <c r="AL20" s="121">
        <v>0</v>
      </c>
      <c r="AM20" s="121">
        <v>0</v>
      </c>
      <c r="AN20" s="121">
        <v>0</v>
      </c>
      <c r="AO20" s="121">
        <v>69.598363250000006</v>
      </c>
      <c r="AP20" s="121">
        <v>74.375842679999991</v>
      </c>
      <c r="AQ20" s="121">
        <v>80.548754204000005</v>
      </c>
      <c r="AR20" s="121">
        <v>86.07736847999999</v>
      </c>
      <c r="AS20" s="121">
        <v>90.465825850999977</v>
      </c>
      <c r="AT20" s="121">
        <v>96.835648557883815</v>
      </c>
      <c r="AU20" s="121">
        <v>80.427661672260953</v>
      </c>
      <c r="AV20" s="121">
        <v>83.703272510309105</v>
      </c>
      <c r="AW20" s="121">
        <v>87.873916601402954</v>
      </c>
      <c r="AX20" s="121">
        <v>86.077368480000004</v>
      </c>
      <c r="AY20" s="121">
        <v>90.465825850999991</v>
      </c>
      <c r="AZ20" s="121">
        <v>96.835648557883815</v>
      </c>
      <c r="BA20" s="121">
        <v>1.9946213667671131E-2</v>
      </c>
      <c r="BB20" s="121">
        <v>1.7511199326389892E-2</v>
      </c>
      <c r="BC20" s="121">
        <v>1.7496825918383863E-2</v>
      </c>
      <c r="BD20" s="121">
        <v>1.994621366767119E-2</v>
      </c>
      <c r="BE20" s="121">
        <v>1.7511199326390083E-2</v>
      </c>
      <c r="BF20" s="121">
        <v>1.7496825918383731E-2</v>
      </c>
      <c r="BG20" s="121">
        <v>1.4902643289631312E-2</v>
      </c>
      <c r="BH20" s="121">
        <v>1.4902643289631335E-2</v>
      </c>
      <c r="BI20" s="121">
        <v>26.258596464052559</v>
      </c>
      <c r="BJ20" s="121">
        <v>18.275553351402952</v>
      </c>
      <c r="BK20" s="121">
        <v>4.7736784087235584</v>
      </c>
      <c r="BL20" s="121">
        <v>2.7511507090688836</v>
      </c>
      <c r="BM20" s="121">
        <v>79.713613679273408</v>
      </c>
      <c r="BN20" s="121">
        <v>69.598363250000006</v>
      </c>
      <c r="BO20" s="121">
        <v>72.949236679999999</v>
      </c>
      <c r="BP20" s="121">
        <v>76.741273572888005</v>
      </c>
      <c r="BQ20" s="121">
        <v>80.427661672260939</v>
      </c>
      <c r="BR20" s="121">
        <v>83.703272510309091</v>
      </c>
      <c r="BS20" s="121">
        <v>87.873916601402954</v>
      </c>
      <c r="BT20" s="121">
        <v>4.9826535642082597</v>
      </c>
      <c r="BU20" s="121">
        <v>0</v>
      </c>
      <c r="BV20" s="121">
        <v>8.9617319564808611</v>
      </c>
      <c r="BW20" s="121">
        <v>0</v>
      </c>
      <c r="BX20" s="121">
        <v>0</v>
      </c>
      <c r="BY20" s="121">
        <v>1.9930413178503323</v>
      </c>
      <c r="BZ20" s="121">
        <v>2.4381151576019744</v>
      </c>
      <c r="CA20" s="121">
        <v>2.6839036544578958</v>
      </c>
      <c r="CB20" s="121">
        <v>3.3047156544578962</v>
      </c>
      <c r="CC20" s="121">
        <v>3.3047156544578962</v>
      </c>
      <c r="CD20" s="121">
        <v>0</v>
      </c>
      <c r="CE20" s="121">
        <v>0</v>
      </c>
      <c r="CF20" s="121">
        <v>0.62358599999999997</v>
      </c>
      <c r="CG20" s="121">
        <v>0.38800754999999998</v>
      </c>
      <c r="CH20" s="121">
        <v>0</v>
      </c>
      <c r="CI20" s="121">
        <v>0</v>
      </c>
      <c r="CJ20" s="121">
        <v>6.7652442888888871</v>
      </c>
      <c r="CK20" s="121">
        <v>8.2844651155555553</v>
      </c>
      <c r="CL20" s="121">
        <v>6.9995101557599995</v>
      </c>
      <c r="CM20" s="121">
        <v>6.0059990941717505</v>
      </c>
      <c r="CN20" s="121">
        <v>6.0775472156991501</v>
      </c>
      <c r="CO20" s="121">
        <v>9.4653996234565149E-2</v>
      </c>
      <c r="CP20" s="121">
        <v>6.7694667996753777E-2</v>
      </c>
      <c r="CQ20" s="121">
        <v>7.1798080137618195E-2</v>
      </c>
      <c r="CR20" s="121">
        <v>0</v>
      </c>
      <c r="CS20" s="121">
        <v>0</v>
      </c>
      <c r="CT20" s="121">
        <v>1.1912775943777598</v>
      </c>
      <c r="CU20" s="121">
        <v>6.7835852325998003</v>
      </c>
      <c r="CV20" s="121">
        <v>0</v>
      </c>
      <c r="CW20" s="121">
        <v>11.617153957715963</v>
      </c>
      <c r="CX20" s="121">
        <v>0</v>
      </c>
      <c r="CY20" s="121">
        <v>0</v>
      </c>
      <c r="CZ20" s="121">
        <v>0</v>
      </c>
      <c r="DA20" s="121">
        <v>0</v>
      </c>
      <c r="DB20" s="121">
        <v>0</v>
      </c>
      <c r="DC20" s="121">
        <v>0</v>
      </c>
      <c r="DD20" s="121"/>
      <c r="DE20" s="121"/>
      <c r="DF20" s="121">
        <v>0</v>
      </c>
      <c r="DG20" s="121">
        <v>0</v>
      </c>
      <c r="DH20" s="121">
        <v>0</v>
      </c>
      <c r="DI20" s="121">
        <v>0</v>
      </c>
      <c r="DJ20" s="121">
        <v>0.71532160938475653</v>
      </c>
      <c r="DK20" s="121">
        <v>0.71588578361064692</v>
      </c>
      <c r="DL20" s="121">
        <v>0</v>
      </c>
      <c r="DM20" s="121">
        <v>0</v>
      </c>
      <c r="DN20" s="121">
        <v>0</v>
      </c>
      <c r="DO20" s="121">
        <v>0</v>
      </c>
      <c r="DP20" s="121">
        <v>0</v>
      </c>
      <c r="DQ20" s="121">
        <v>0</v>
      </c>
      <c r="DR20" s="121">
        <v>0.62081200000000003</v>
      </c>
      <c r="DS20" s="121">
        <v>0.62081200000000003</v>
      </c>
      <c r="DT20" s="121">
        <v>0</v>
      </c>
      <c r="DU20" s="121">
        <v>0</v>
      </c>
      <c r="DV20" s="121">
        <v>0</v>
      </c>
      <c r="DW20" s="121">
        <v>0</v>
      </c>
      <c r="DX20" s="121">
        <v>0</v>
      </c>
      <c r="DY20" s="121">
        <v>1.060554</v>
      </c>
      <c r="DZ20" s="121">
        <v>0</v>
      </c>
      <c r="EA20" s="121">
        <v>3.2592639999999999</v>
      </c>
      <c r="EB20" s="121">
        <v>0</v>
      </c>
      <c r="EC20" s="121">
        <v>0</v>
      </c>
      <c r="ED20" s="121">
        <v>0</v>
      </c>
      <c r="EE20" s="121">
        <v>0</v>
      </c>
      <c r="EF20" s="121">
        <v>0</v>
      </c>
      <c r="EG20" s="121">
        <v>136.17331878224846</v>
      </c>
      <c r="EH20" s="121">
        <v>134.7007745892171</v>
      </c>
      <c r="EI20" s="121">
        <v>136.01251599965326</v>
      </c>
      <c r="EJ20" s="121">
        <v>137.35557377325742</v>
      </c>
      <c r="EK20" s="121">
        <v>139.3300473373792</v>
      </c>
      <c r="EL20" s="121">
        <v>149.4714678438404</v>
      </c>
      <c r="EM20" s="121">
        <v>-1.0813749758027735</v>
      </c>
      <c r="EN20" s="121">
        <v>0.97381875823390196</v>
      </c>
      <c r="EO20" s="121">
        <v>0.98745160600335335</v>
      </c>
      <c r="EP20" s="121">
        <v>1.4374906746639882</v>
      </c>
      <c r="EQ20" s="121">
        <v>7.2787031227401933</v>
      </c>
      <c r="ER20" s="121">
        <v>9.7656054655293154</v>
      </c>
      <c r="ES20" s="121">
        <v>13.298149061591923</v>
      </c>
      <c r="ET20" s="121">
        <v>0</v>
      </c>
      <c r="EU20" s="121">
        <v>0</v>
      </c>
      <c r="EV20" s="121">
        <v>0</v>
      </c>
      <c r="EW20" s="121">
        <v>0</v>
      </c>
      <c r="EX20" s="121"/>
      <c r="EY20" s="121">
        <v>1</v>
      </c>
    </row>
    <row r="21" spans="1:155" x14ac:dyDescent="0.3">
      <c r="A21" s="120" t="s">
        <v>732</v>
      </c>
      <c r="B21" s="120" t="s">
        <v>1403</v>
      </c>
      <c r="C21" s="120" t="s">
        <v>1402</v>
      </c>
      <c r="D21" s="120" t="s">
        <v>731</v>
      </c>
      <c r="E21" s="121">
        <v>11.157024230000001</v>
      </c>
      <c r="F21" s="121">
        <v>10.207850850998</v>
      </c>
      <c r="G21" s="121">
        <v>9.0579516506975875</v>
      </c>
      <c r="H21" s="121">
        <v>8.5714277793103726</v>
      </c>
      <c r="I21" s="121">
        <v>8.1298098592985504</v>
      </c>
      <c r="J21" s="121">
        <v>8.2622711197351872</v>
      </c>
      <c r="K21" s="121">
        <v>7.8648580062500001E-2</v>
      </c>
      <c r="L21" s="121">
        <v>7.8648580096762413E-2</v>
      </c>
      <c r="M21" s="121">
        <v>8.3354221846204959E-2</v>
      </c>
      <c r="N21" s="121">
        <v>0.13098520575832207</v>
      </c>
      <c r="O21" s="121">
        <v>0.19052393564845357</v>
      </c>
      <c r="P21" s="121">
        <v>0.23815491956056695</v>
      </c>
      <c r="Q21" s="121">
        <v>17.264319816</v>
      </c>
      <c r="R21" s="121">
        <v>17.848487765999998</v>
      </c>
      <c r="S21" s="121">
        <v>18.25914066</v>
      </c>
      <c r="T21" s="121">
        <v>18.641011182</v>
      </c>
      <c r="U21" s="121">
        <v>19.007125452</v>
      </c>
      <c r="V21" s="121">
        <v>19.470121063617906</v>
      </c>
      <c r="W21" s="121">
        <v>0</v>
      </c>
      <c r="X21" s="121">
        <v>0.35608953399999921</v>
      </c>
      <c r="Y21" s="121">
        <v>0.73470426999999772</v>
      </c>
      <c r="Z21" s="121">
        <v>1.330903846999997</v>
      </c>
      <c r="AA21" s="121">
        <v>1.9663278179999952</v>
      </c>
      <c r="AB21" s="121">
        <v>2.4439126405677691</v>
      </c>
      <c r="AC21" s="121">
        <v>0</v>
      </c>
      <c r="AD21" s="121">
        <v>0</v>
      </c>
      <c r="AE21" s="121">
        <v>0</v>
      </c>
      <c r="AF21" s="121">
        <v>0</v>
      </c>
      <c r="AG21" s="121">
        <v>0</v>
      </c>
      <c r="AH21" s="121">
        <v>0</v>
      </c>
      <c r="AI21" s="121">
        <v>0</v>
      </c>
      <c r="AJ21" s="121">
        <v>0</v>
      </c>
      <c r="AK21" s="121">
        <v>0</v>
      </c>
      <c r="AL21" s="121">
        <v>0</v>
      </c>
      <c r="AM21" s="121">
        <v>0</v>
      </c>
      <c r="AN21" s="121">
        <v>0</v>
      </c>
      <c r="AO21" s="121">
        <v>17.264319816</v>
      </c>
      <c r="AP21" s="121">
        <v>18.204577299999997</v>
      </c>
      <c r="AQ21" s="121">
        <v>18.993844929999998</v>
      </c>
      <c r="AR21" s="121">
        <v>19.971915028999994</v>
      </c>
      <c r="AS21" s="121">
        <v>20.973453269999997</v>
      </c>
      <c r="AT21" s="121">
        <v>21.914033704185677</v>
      </c>
      <c r="AU21" s="121">
        <v>19.971915028999994</v>
      </c>
      <c r="AV21" s="121">
        <v>20.973453269999997</v>
      </c>
      <c r="AW21" s="121">
        <v>21.91403370418568</v>
      </c>
      <c r="AX21" s="121">
        <v>19.971915029000002</v>
      </c>
      <c r="AY21" s="121">
        <v>20.97345327</v>
      </c>
      <c r="AZ21" s="121">
        <v>22.343720639561873</v>
      </c>
      <c r="BA21" s="121">
        <v>1.9950683703205518E-2</v>
      </c>
      <c r="BB21" s="121">
        <v>1.9890109890109864E-2</v>
      </c>
      <c r="BC21" s="121">
        <v>2.9953668785691168E-2</v>
      </c>
      <c r="BD21" s="121">
        <v>1.9950683703205518E-2</v>
      </c>
      <c r="BE21" s="121">
        <v>1.9890109890109864E-2</v>
      </c>
      <c r="BF21" s="121">
        <v>2.9953668785691168E-2</v>
      </c>
      <c r="BG21" s="121">
        <v>2.9919447640966546E-2</v>
      </c>
      <c r="BH21" s="121">
        <v>2.9919447640966546E-2</v>
      </c>
      <c r="BI21" s="121">
        <v>26.932505524350141</v>
      </c>
      <c r="BJ21" s="121">
        <v>4.6497138881856763</v>
      </c>
      <c r="BK21" s="121">
        <v>4.8852869095770801</v>
      </c>
      <c r="BL21" s="121">
        <v>2.8606047443360039</v>
      </c>
      <c r="BM21" s="121">
        <v>19.879013982883571</v>
      </c>
      <c r="BN21" s="121">
        <v>17.264319816</v>
      </c>
      <c r="BO21" s="121">
        <v>18.204577299999997</v>
      </c>
      <c r="BP21" s="121">
        <v>18.993844929999998</v>
      </c>
      <c r="BQ21" s="121">
        <v>19.971915028999994</v>
      </c>
      <c r="BR21" s="121">
        <v>20.973453269999997</v>
      </c>
      <c r="BS21" s="121">
        <v>21.914033704185677</v>
      </c>
      <c r="BT21" s="121">
        <v>4.4846235957293086</v>
      </c>
      <c r="BU21" s="121">
        <v>0</v>
      </c>
      <c r="BV21" s="121">
        <v>0</v>
      </c>
      <c r="BW21" s="121">
        <v>0</v>
      </c>
      <c r="BX21" s="121">
        <v>0</v>
      </c>
      <c r="BY21" s="121">
        <v>0</v>
      </c>
      <c r="BZ21" s="121">
        <v>0</v>
      </c>
      <c r="CA21" s="121">
        <v>0</v>
      </c>
      <c r="CB21" s="121">
        <v>0</v>
      </c>
      <c r="CC21" s="121">
        <v>0</v>
      </c>
      <c r="CD21" s="121">
        <v>0</v>
      </c>
      <c r="CE21" s="121">
        <v>0</v>
      </c>
      <c r="CF21" s="121">
        <v>0</v>
      </c>
      <c r="CG21" s="121">
        <v>0</v>
      </c>
      <c r="CH21" s="121">
        <v>0</v>
      </c>
      <c r="CI21" s="121">
        <v>0</v>
      </c>
      <c r="CJ21" s="121">
        <v>0</v>
      </c>
      <c r="CK21" s="121">
        <v>0</v>
      </c>
      <c r="CL21" s="121">
        <v>0</v>
      </c>
      <c r="CM21" s="121">
        <v>0</v>
      </c>
      <c r="CN21" s="121">
        <v>0</v>
      </c>
      <c r="CO21" s="121">
        <v>0</v>
      </c>
      <c r="CP21" s="121">
        <v>0</v>
      </c>
      <c r="CQ21" s="121">
        <v>0</v>
      </c>
      <c r="CR21" s="121">
        <v>0</v>
      </c>
      <c r="CS21" s="121">
        <v>0</v>
      </c>
      <c r="CT21" s="121">
        <v>0</v>
      </c>
      <c r="CU21" s="121">
        <v>0</v>
      </c>
      <c r="CV21" s="121">
        <v>0</v>
      </c>
      <c r="CW21" s="121"/>
      <c r="CX21" s="121">
        <v>0</v>
      </c>
      <c r="CY21" s="121">
        <v>0</v>
      </c>
      <c r="CZ21" s="121">
        <v>0</v>
      </c>
      <c r="DA21" s="121">
        <v>0</v>
      </c>
      <c r="DB21" s="121">
        <v>0</v>
      </c>
      <c r="DC21" s="121">
        <v>0</v>
      </c>
      <c r="DD21" s="121"/>
      <c r="DE21" s="121"/>
      <c r="DF21" s="121">
        <v>0</v>
      </c>
      <c r="DG21" s="121">
        <v>0</v>
      </c>
      <c r="DH21" s="121">
        <v>0</v>
      </c>
      <c r="DI21" s="121">
        <v>0</v>
      </c>
      <c r="DJ21" s="121">
        <v>6.7200585807257129E-2</v>
      </c>
      <c r="DK21" s="121">
        <v>8.4599329613123317E-2</v>
      </c>
      <c r="DL21" s="121">
        <v>0</v>
      </c>
      <c r="DM21" s="121">
        <v>0</v>
      </c>
      <c r="DN21" s="121">
        <v>0</v>
      </c>
      <c r="DO21" s="121">
        <v>0</v>
      </c>
      <c r="DP21" s="121">
        <v>0</v>
      </c>
      <c r="DQ21" s="121">
        <v>0</v>
      </c>
      <c r="DR21" s="121">
        <v>0</v>
      </c>
      <c r="DS21" s="121">
        <v>0</v>
      </c>
      <c r="DT21" s="121">
        <v>0</v>
      </c>
      <c r="DU21" s="121">
        <v>0</v>
      </c>
      <c r="DV21" s="121">
        <v>0</v>
      </c>
      <c r="DW21" s="121">
        <v>0</v>
      </c>
      <c r="DX21" s="121">
        <v>0</v>
      </c>
      <c r="DY21" s="121">
        <v>0</v>
      </c>
      <c r="DZ21" s="121">
        <v>0</v>
      </c>
      <c r="EA21" s="121">
        <v>0</v>
      </c>
      <c r="EB21" s="121">
        <v>0</v>
      </c>
      <c r="EC21" s="121">
        <v>0</v>
      </c>
      <c r="ED21" s="121">
        <v>0</v>
      </c>
      <c r="EE21" s="121">
        <v>0</v>
      </c>
      <c r="EF21" s="121">
        <v>0</v>
      </c>
      <c r="EG21" s="121">
        <v>28.499992626062497</v>
      </c>
      <c r="EH21" s="121">
        <v>28.558277316902014</v>
      </c>
      <c r="EI21" s="121">
        <v>28.219750132156911</v>
      </c>
      <c r="EJ21" s="121">
        <v>28.674328014068688</v>
      </c>
      <c r="EK21" s="121">
        <v>29.293787064946997</v>
      </c>
      <c r="EL21" s="121">
        <v>30.41445974348143</v>
      </c>
      <c r="EM21" s="121">
        <v>0.20450774006943728</v>
      </c>
      <c r="EN21" s="121">
        <v>-1.1853907747605863</v>
      </c>
      <c r="EO21" s="121">
        <v>1.6108501307875667</v>
      </c>
      <c r="EP21" s="121">
        <v>2.160326305029292</v>
      </c>
      <c r="EQ21" s="121">
        <v>3.8256326368789395</v>
      </c>
      <c r="ER21" s="121">
        <v>6.7174302202036573</v>
      </c>
      <c r="ES21" s="121">
        <v>1.9144671174189336</v>
      </c>
      <c r="ET21" s="121">
        <v>0</v>
      </c>
      <c r="EU21" s="121">
        <v>0</v>
      </c>
      <c r="EV21" s="121">
        <v>0</v>
      </c>
      <c r="EW21" s="121">
        <v>0</v>
      </c>
      <c r="EX21" s="121"/>
      <c r="EY21" s="121">
        <v>1</v>
      </c>
    </row>
    <row r="22" spans="1:155" x14ac:dyDescent="0.3">
      <c r="A22" s="120" t="s">
        <v>730</v>
      </c>
      <c r="B22" s="120" t="s">
        <v>1687</v>
      </c>
      <c r="C22" s="120" t="s">
        <v>1686</v>
      </c>
      <c r="D22" s="120" t="s">
        <v>1685</v>
      </c>
      <c r="E22" s="121">
        <v>13.327663830000001</v>
      </c>
      <c r="F22" s="121">
        <v>12.433019834290389</v>
      </c>
      <c r="G22" s="121">
        <v>11.093504281654884</v>
      </c>
      <c r="H22" s="121">
        <v>10.526801986545722</v>
      </c>
      <c r="I22" s="121">
        <v>10.2323719335051</v>
      </c>
      <c r="J22" s="121">
        <v>10.39909082447871</v>
      </c>
      <c r="K22" s="121">
        <v>9.4336289249999997E-2</v>
      </c>
      <c r="L22" s="121">
        <v>9.4336289293836778E-2</v>
      </c>
      <c r="M22" s="121">
        <v>9.9980546073074467E-2</v>
      </c>
      <c r="N22" s="121">
        <v>0.15711228668625987</v>
      </c>
      <c r="O22" s="121">
        <v>0.22852696245274337</v>
      </c>
      <c r="P22" s="121">
        <v>0.28565870306592922</v>
      </c>
      <c r="Q22" s="121">
        <v>19.572561665999999</v>
      </c>
      <c r="R22" s="121">
        <v>19.966111613999995</v>
      </c>
      <c r="S22" s="121">
        <v>20.482085573999999</v>
      </c>
      <c r="T22" s="121">
        <v>20.809358406000001</v>
      </c>
      <c r="U22" s="121">
        <v>21.097408481999999</v>
      </c>
      <c r="V22" s="121">
        <v>21.498474587903292</v>
      </c>
      <c r="W22" s="121">
        <v>0</v>
      </c>
      <c r="X22" s="121">
        <v>0.20078021900000306</v>
      </c>
      <c r="Y22" s="121">
        <v>0.61790663700000059</v>
      </c>
      <c r="Z22" s="121">
        <v>1.2692816699999978</v>
      </c>
      <c r="AA22" s="121">
        <v>1.9546230740000003</v>
      </c>
      <c r="AB22" s="121">
        <v>2.4615859725971179</v>
      </c>
      <c r="AC22" s="121">
        <v>0</v>
      </c>
      <c r="AD22" s="121">
        <v>0</v>
      </c>
      <c r="AE22" s="121">
        <v>0</v>
      </c>
      <c r="AF22" s="121">
        <v>0</v>
      </c>
      <c r="AG22" s="121">
        <v>0</v>
      </c>
      <c r="AH22" s="121">
        <v>0</v>
      </c>
      <c r="AI22" s="121">
        <v>0</v>
      </c>
      <c r="AJ22" s="121">
        <v>0</v>
      </c>
      <c r="AK22" s="121">
        <v>0</v>
      </c>
      <c r="AL22" s="121">
        <v>0</v>
      </c>
      <c r="AM22" s="121">
        <v>0</v>
      </c>
      <c r="AN22" s="121">
        <v>0</v>
      </c>
      <c r="AO22" s="121">
        <v>19.572561665999999</v>
      </c>
      <c r="AP22" s="121">
        <v>20.166891833000001</v>
      </c>
      <c r="AQ22" s="121">
        <v>21.099992211000004</v>
      </c>
      <c r="AR22" s="121">
        <v>22.078640075999999</v>
      </c>
      <c r="AS22" s="121">
        <v>23.052031555999999</v>
      </c>
      <c r="AT22" s="121">
        <v>23.960060560500409</v>
      </c>
      <c r="AU22" s="121">
        <v>22.078640076000003</v>
      </c>
      <c r="AV22" s="121">
        <v>23.052031555999999</v>
      </c>
      <c r="AW22" s="121">
        <v>23.960060560500409</v>
      </c>
      <c r="AX22" s="121">
        <v>22.078640076000003</v>
      </c>
      <c r="AY22" s="121">
        <v>23.052031555999999</v>
      </c>
      <c r="AZ22" s="121">
        <v>24.429865669529828</v>
      </c>
      <c r="BA22" s="121">
        <v>1.0056050115397452E-2</v>
      </c>
      <c r="BB22" s="121">
        <v>1.9911865513301708E-2</v>
      </c>
      <c r="BC22" s="121">
        <v>2.9924787966074451E-2</v>
      </c>
      <c r="BD22" s="121">
        <v>1.0056050115397452E-2</v>
      </c>
      <c r="BE22" s="121">
        <v>1.9911865513301708E-2</v>
      </c>
      <c r="BF22" s="121">
        <v>2.9924787966074451E-2</v>
      </c>
      <c r="BG22" s="121">
        <v>2.9832193909260507E-2</v>
      </c>
      <c r="BH22" s="121">
        <v>2.9832193909260507E-2</v>
      </c>
      <c r="BI22" s="121">
        <v>22.416579747565947</v>
      </c>
      <c r="BJ22" s="121">
        <v>4.3874988945004123</v>
      </c>
      <c r="BK22" s="121">
        <v>4.1281250021661275</v>
      </c>
      <c r="BL22" s="121">
        <v>2.1180589213664724</v>
      </c>
      <c r="BM22" s="121">
        <v>21.735039077810168</v>
      </c>
      <c r="BN22" s="121">
        <v>19.572561665999999</v>
      </c>
      <c r="BO22" s="121">
        <v>20.166891833000001</v>
      </c>
      <c r="BP22" s="121">
        <v>21.099992211000004</v>
      </c>
      <c r="BQ22" s="121">
        <v>22.078640075999999</v>
      </c>
      <c r="BR22" s="121">
        <v>23.052031555999999</v>
      </c>
      <c r="BS22" s="121">
        <v>23.960060560500409</v>
      </c>
      <c r="BT22" s="121">
        <v>3.9390411309066122</v>
      </c>
      <c r="BU22" s="121">
        <v>0</v>
      </c>
      <c r="BV22" s="121">
        <v>0</v>
      </c>
      <c r="BW22" s="121">
        <v>0</v>
      </c>
      <c r="BX22" s="121">
        <v>0</v>
      </c>
      <c r="BY22" s="121">
        <v>0</v>
      </c>
      <c r="BZ22" s="121">
        <v>0</v>
      </c>
      <c r="CA22" s="121">
        <v>0</v>
      </c>
      <c r="CB22" s="121">
        <v>0</v>
      </c>
      <c r="CC22" s="121">
        <v>0</v>
      </c>
      <c r="CD22" s="121">
        <v>0</v>
      </c>
      <c r="CE22" s="121">
        <v>0</v>
      </c>
      <c r="CF22" s="121">
        <v>0</v>
      </c>
      <c r="CG22" s="121">
        <v>0</v>
      </c>
      <c r="CH22" s="121">
        <v>0</v>
      </c>
      <c r="CI22" s="121">
        <v>0</v>
      </c>
      <c r="CJ22" s="121">
        <v>0</v>
      </c>
      <c r="CK22" s="121">
        <v>0</v>
      </c>
      <c r="CL22" s="121">
        <v>0</v>
      </c>
      <c r="CM22" s="121">
        <v>0</v>
      </c>
      <c r="CN22" s="121">
        <v>0</v>
      </c>
      <c r="CO22" s="121">
        <v>0</v>
      </c>
      <c r="CP22" s="121">
        <v>0</v>
      </c>
      <c r="CQ22" s="121">
        <v>0</v>
      </c>
      <c r="CR22" s="121">
        <v>0</v>
      </c>
      <c r="CS22" s="121">
        <v>0</v>
      </c>
      <c r="CT22" s="121">
        <v>0</v>
      </c>
      <c r="CU22" s="121">
        <v>0</v>
      </c>
      <c r="CV22" s="121">
        <v>0</v>
      </c>
      <c r="CW22" s="121"/>
      <c r="CX22" s="121">
        <v>0</v>
      </c>
      <c r="CY22" s="121">
        <v>0</v>
      </c>
      <c r="CZ22" s="121">
        <v>0</v>
      </c>
      <c r="DA22" s="121">
        <v>0</v>
      </c>
      <c r="DB22" s="121">
        <v>0</v>
      </c>
      <c r="DC22" s="121">
        <v>0</v>
      </c>
      <c r="DD22" s="121"/>
      <c r="DE22" s="121"/>
      <c r="DF22" s="121">
        <v>0</v>
      </c>
      <c r="DG22" s="121">
        <v>0</v>
      </c>
      <c r="DH22" s="121">
        <v>0</v>
      </c>
      <c r="DI22" s="121">
        <v>0</v>
      </c>
      <c r="DJ22" s="121">
        <v>6.4196162699927062E-2</v>
      </c>
      <c r="DK22" s="121">
        <v>8.0820060377976996E-2</v>
      </c>
      <c r="DL22" s="121">
        <v>0</v>
      </c>
      <c r="DM22" s="121">
        <v>0</v>
      </c>
      <c r="DN22" s="121">
        <v>0</v>
      </c>
      <c r="DO22" s="121">
        <v>0</v>
      </c>
      <c r="DP22" s="121">
        <v>0</v>
      </c>
      <c r="DQ22" s="121">
        <v>0</v>
      </c>
      <c r="DR22" s="121">
        <v>0</v>
      </c>
      <c r="DS22" s="121">
        <v>0</v>
      </c>
      <c r="DT22" s="121">
        <v>0</v>
      </c>
      <c r="DU22" s="121">
        <v>0</v>
      </c>
      <c r="DV22" s="121">
        <v>0</v>
      </c>
      <c r="DW22" s="121">
        <v>0</v>
      </c>
      <c r="DX22" s="121">
        <v>0</v>
      </c>
      <c r="DY22" s="121">
        <v>0</v>
      </c>
      <c r="DZ22" s="121">
        <v>0</v>
      </c>
      <c r="EA22" s="121">
        <v>0</v>
      </c>
      <c r="EB22" s="121">
        <v>0</v>
      </c>
      <c r="EC22" s="121">
        <v>0</v>
      </c>
      <c r="ED22" s="121">
        <v>0</v>
      </c>
      <c r="EE22" s="121">
        <v>0</v>
      </c>
      <c r="EF22" s="121">
        <v>0</v>
      </c>
      <c r="EG22" s="121">
        <v>32.994561785249999</v>
      </c>
      <c r="EH22" s="121">
        <v>32.75844411928415</v>
      </c>
      <c r="EI22" s="121">
        <v>32.374297099105938</v>
      </c>
      <c r="EJ22" s="121">
        <v>32.762554349231984</v>
      </c>
      <c r="EK22" s="121">
        <v>33.512930451957843</v>
      </c>
      <c r="EL22" s="121">
        <v>34.644810088045048</v>
      </c>
      <c r="EM22" s="121">
        <v>-0.71562600983353652</v>
      </c>
      <c r="EN22" s="121">
        <v>-1.1726656454726925</v>
      </c>
      <c r="EO22" s="121">
        <v>1.1992762311950456</v>
      </c>
      <c r="EP22" s="121">
        <v>2.2903467621212759</v>
      </c>
      <c r="EQ22" s="121">
        <v>3.3774415451665707</v>
      </c>
      <c r="ER22" s="121">
        <v>5.0015766644695425</v>
      </c>
      <c r="ES22" s="121">
        <v>1.6502483027950487</v>
      </c>
      <c r="ET22" s="121">
        <v>0</v>
      </c>
      <c r="EU22" s="121">
        <v>0</v>
      </c>
      <c r="EV22" s="121">
        <v>0</v>
      </c>
      <c r="EW22" s="121">
        <v>0</v>
      </c>
      <c r="EX22" s="121"/>
      <c r="EY22" s="121">
        <v>1</v>
      </c>
    </row>
    <row r="23" spans="1:155" x14ac:dyDescent="0.3">
      <c r="A23" s="120" t="s">
        <v>729</v>
      </c>
      <c r="B23" s="120" t="s">
        <v>989</v>
      </c>
      <c r="C23" s="120" t="s">
        <v>988</v>
      </c>
      <c r="D23" s="120" t="s">
        <v>728</v>
      </c>
      <c r="E23" s="121">
        <v>65.624665750000005</v>
      </c>
      <c r="F23" s="121">
        <v>55.461143086955992</v>
      </c>
      <c r="G23" s="121">
        <v>47.978595937613321</v>
      </c>
      <c r="H23" s="121">
        <v>43.782905709468942</v>
      </c>
      <c r="I23" s="121">
        <v>39.313915554657697</v>
      </c>
      <c r="J23" s="121">
        <v>39.954468150252936</v>
      </c>
      <c r="K23" s="121">
        <v>0.4851281448125</v>
      </c>
      <c r="L23" s="121">
        <v>0.48512814484368177</v>
      </c>
      <c r="M23" s="121">
        <v>0.51415396132247193</v>
      </c>
      <c r="N23" s="121">
        <v>0.80795622493531283</v>
      </c>
      <c r="O23" s="121">
        <v>1.1752090544513225</v>
      </c>
      <c r="P23" s="121">
        <v>1.4690113180641535</v>
      </c>
      <c r="Q23" s="121">
        <v>88.939420589999997</v>
      </c>
      <c r="R23" s="121">
        <v>90.629549159999996</v>
      </c>
      <c r="S23" s="121">
        <v>91.776627569999988</v>
      </c>
      <c r="T23" s="121">
        <v>93.523247163000008</v>
      </c>
      <c r="U23" s="121">
        <v>94.275808835999996</v>
      </c>
      <c r="V23" s="121">
        <v>95.65920338934977</v>
      </c>
      <c r="W23" s="121">
        <v>0</v>
      </c>
      <c r="X23" s="121">
        <v>1.8030438000000049</v>
      </c>
      <c r="Y23" s="121">
        <v>3.6887452554219098</v>
      </c>
      <c r="Z23" s="121">
        <v>5.6943867147666385</v>
      </c>
      <c r="AA23" s="121">
        <v>8.730306952608899</v>
      </c>
      <c r="AB23" s="121">
        <v>10.94876703564597</v>
      </c>
      <c r="AC23" s="121">
        <v>0</v>
      </c>
      <c r="AD23" s="121">
        <v>1.8125910000000001</v>
      </c>
      <c r="AE23" s="121">
        <v>3.7808239045780749</v>
      </c>
      <c r="AF23" s="121">
        <v>5.9524289732333573</v>
      </c>
      <c r="AG23" s="121">
        <v>8.3003520553911034</v>
      </c>
      <c r="AH23" s="121">
        <v>10.849389046126902</v>
      </c>
      <c r="AI23" s="121">
        <v>0</v>
      </c>
      <c r="AJ23" s="121">
        <v>0</v>
      </c>
      <c r="AK23" s="121">
        <v>0</v>
      </c>
      <c r="AL23" s="121">
        <v>0</v>
      </c>
      <c r="AM23" s="121">
        <v>0</v>
      </c>
      <c r="AN23" s="121">
        <v>0</v>
      </c>
      <c r="AO23" s="121">
        <v>88.939420589999997</v>
      </c>
      <c r="AP23" s="121">
        <v>94.245183960000006</v>
      </c>
      <c r="AQ23" s="121">
        <v>99.24619672999998</v>
      </c>
      <c r="AR23" s="121">
        <v>105.170062851</v>
      </c>
      <c r="AS23" s="121">
        <v>111.306467844</v>
      </c>
      <c r="AT23" s="121">
        <v>117.45735947112266</v>
      </c>
      <c r="AU23" s="121">
        <v>99.217633877766644</v>
      </c>
      <c r="AV23" s="121">
        <v>103.00611578860888</v>
      </c>
      <c r="AW23" s="121">
        <v>106.60797042499573</v>
      </c>
      <c r="AX23" s="121">
        <v>105.170062851</v>
      </c>
      <c r="AY23" s="121">
        <v>111.30646784399998</v>
      </c>
      <c r="AZ23" s="121">
        <v>117.45735947112263</v>
      </c>
      <c r="BA23" s="121">
        <v>1.9894657059551957E-2</v>
      </c>
      <c r="BB23" s="121">
        <v>1.9902041943634874E-2</v>
      </c>
      <c r="BC23" s="121">
        <v>1.9895112639936485E-2</v>
      </c>
      <c r="BD23" s="121">
        <v>1.9894657059551912E-2</v>
      </c>
      <c r="BE23" s="121">
        <v>1.9902041943634825E-2</v>
      </c>
      <c r="BF23" s="121">
        <v>1.9895112639936305E-2</v>
      </c>
      <c r="BG23" s="121">
        <v>2.9896198699371102E-2</v>
      </c>
      <c r="BH23" s="121">
        <v>2.9896198699371046E-2</v>
      </c>
      <c r="BI23" s="121">
        <v>19.865825207525951</v>
      </c>
      <c r="BJ23" s="121">
        <v>17.668549834995748</v>
      </c>
      <c r="BK23" s="121">
        <v>3.6905256069103221</v>
      </c>
      <c r="BL23" s="121">
        <v>1.6889068471525714</v>
      </c>
      <c r="BM23" s="121">
        <v>96.707952692458448</v>
      </c>
      <c r="BN23" s="121">
        <v>88.939420589999997</v>
      </c>
      <c r="BO23" s="121">
        <v>92.432592960000008</v>
      </c>
      <c r="BP23" s="121">
        <v>95.465372825421895</v>
      </c>
      <c r="BQ23" s="121">
        <v>99.217633877766644</v>
      </c>
      <c r="BR23" s="121">
        <v>103.00611578860889</v>
      </c>
      <c r="BS23" s="121">
        <v>106.60797042499576</v>
      </c>
      <c r="BT23" s="121">
        <v>3.4967386245091028</v>
      </c>
      <c r="BU23" s="121">
        <v>0</v>
      </c>
      <c r="BV23" s="121">
        <v>10.849389046126902</v>
      </c>
      <c r="BW23" s="121">
        <v>0</v>
      </c>
      <c r="BX23" s="121">
        <v>0</v>
      </c>
      <c r="BY23" s="121">
        <v>3.6395185946097794</v>
      </c>
      <c r="BZ23" s="121">
        <v>4.6928127341637298</v>
      </c>
      <c r="CA23" s="121">
        <v>5.4932463110063798</v>
      </c>
      <c r="CB23" s="121">
        <v>6.4216213110063807</v>
      </c>
      <c r="CC23" s="121">
        <v>6.4216213110063807</v>
      </c>
      <c r="CD23" s="121">
        <v>0</v>
      </c>
      <c r="CE23" s="121">
        <v>0</v>
      </c>
      <c r="CF23" s="121">
        <v>0.93252299999999999</v>
      </c>
      <c r="CG23" s="121">
        <v>0.58023419999999992</v>
      </c>
      <c r="CH23" s="121">
        <v>0</v>
      </c>
      <c r="CI23" s="121">
        <v>0</v>
      </c>
      <c r="CJ23" s="121">
        <v>3.1065510166666668</v>
      </c>
      <c r="CK23" s="121">
        <v>4.1606034566666672</v>
      </c>
      <c r="CL23" s="121">
        <v>3.9086354478577778</v>
      </c>
      <c r="CM23" s="121">
        <v>2.5879437781295951</v>
      </c>
      <c r="CN23" s="121">
        <v>1.740796395229212</v>
      </c>
      <c r="CO23" s="121">
        <v>0.10808301783539413</v>
      </c>
      <c r="CP23" s="121">
        <v>7.7298838924059893E-2</v>
      </c>
      <c r="CQ23" s="121">
        <v>8.1984422050502298E-2</v>
      </c>
      <c r="CR23" s="121">
        <v>0</v>
      </c>
      <c r="CS23" s="121">
        <v>0</v>
      </c>
      <c r="CT23" s="121">
        <v>-32.734381251228285</v>
      </c>
      <c r="CU23" s="121">
        <v>0.74379395522921221</v>
      </c>
      <c r="CV23" s="121">
        <v>0</v>
      </c>
      <c r="CW23" s="121">
        <v>-57.272777145699671</v>
      </c>
      <c r="CX23" s="121">
        <v>0</v>
      </c>
      <c r="CY23" s="121">
        <v>0</v>
      </c>
      <c r="CZ23" s="121">
        <v>0</v>
      </c>
      <c r="DA23" s="121">
        <v>0</v>
      </c>
      <c r="DB23" s="121">
        <v>0</v>
      </c>
      <c r="DC23" s="121">
        <v>0</v>
      </c>
      <c r="DD23" s="121"/>
      <c r="DE23" s="121"/>
      <c r="DF23" s="121">
        <v>0</v>
      </c>
      <c r="DG23" s="121">
        <v>0</v>
      </c>
      <c r="DH23" s="121">
        <v>0</v>
      </c>
      <c r="DI23" s="121">
        <v>0</v>
      </c>
      <c r="DJ23" s="121">
        <v>0.72501463491150253</v>
      </c>
      <c r="DK23" s="121">
        <v>0.7133739290658706</v>
      </c>
      <c r="DL23" s="121">
        <v>0</v>
      </c>
      <c r="DM23" s="121">
        <v>0</v>
      </c>
      <c r="DN23" s="121">
        <v>0</v>
      </c>
      <c r="DO23" s="121">
        <v>0</v>
      </c>
      <c r="DP23" s="121">
        <v>0</v>
      </c>
      <c r="DQ23" s="121">
        <v>0</v>
      </c>
      <c r="DR23" s="121">
        <v>0.92837499999999995</v>
      </c>
      <c r="DS23" s="121">
        <v>0.92837499999999995</v>
      </c>
      <c r="DT23" s="121">
        <v>0</v>
      </c>
      <c r="DU23" s="121">
        <v>0</v>
      </c>
      <c r="DV23" s="121">
        <v>0</v>
      </c>
      <c r="DW23" s="121">
        <v>0</v>
      </c>
      <c r="DX23" s="121">
        <v>0</v>
      </c>
      <c r="DY23" s="121">
        <v>1.5859730000000001</v>
      </c>
      <c r="DZ23" s="121">
        <v>0</v>
      </c>
      <c r="EA23" s="121">
        <v>5.106598</v>
      </c>
      <c r="EB23" s="121">
        <v>0</v>
      </c>
      <c r="EC23" s="121">
        <v>0</v>
      </c>
      <c r="ED23" s="121">
        <v>0</v>
      </c>
      <c r="EE23" s="121">
        <v>0</v>
      </c>
      <c r="EF23" s="121">
        <v>0</v>
      </c>
      <c r="EG23" s="121">
        <v>158.26384851931459</v>
      </c>
      <c r="EH23" s="121">
        <v>155.15437212230194</v>
      </c>
      <c r="EI23" s="121">
        <v>157.01498202251969</v>
      </c>
      <c r="EJ23" s="121">
        <v>158.5502904976976</v>
      </c>
      <c r="EK23" s="121">
        <v>161.54398315934458</v>
      </c>
      <c r="EL23" s="121">
        <v>171.15285220567532</v>
      </c>
      <c r="EM23" s="121">
        <v>-1.9647420596076159</v>
      </c>
      <c r="EN23" s="121">
        <v>1.1991991426133275</v>
      </c>
      <c r="EO23" s="121">
        <v>0.97781017798526104</v>
      </c>
      <c r="EP23" s="121">
        <v>1.8881659896362368</v>
      </c>
      <c r="EQ23" s="121">
        <v>5.9481441886032105</v>
      </c>
      <c r="ER23" s="121">
        <v>8.1439973859777091</v>
      </c>
      <c r="ES23" s="121">
        <v>12.889003686360716</v>
      </c>
      <c r="ET23" s="121">
        <v>0</v>
      </c>
      <c r="EU23" s="121">
        <v>0</v>
      </c>
      <c r="EV23" s="121">
        <v>1</v>
      </c>
      <c r="EW23" s="121">
        <v>1</v>
      </c>
      <c r="EX23" s="121"/>
      <c r="EY23" s="121">
        <v>1</v>
      </c>
    </row>
    <row r="24" spans="1:155" x14ac:dyDescent="0.3">
      <c r="A24" s="120" t="s">
        <v>727</v>
      </c>
      <c r="B24" s="120" t="s">
        <v>1699</v>
      </c>
      <c r="C24" s="120" t="s">
        <v>1698</v>
      </c>
      <c r="D24" s="120" t="s">
        <v>726</v>
      </c>
      <c r="E24" s="121">
        <v>611.91053305999992</v>
      </c>
      <c r="F24" s="121">
        <v>554.41692417249601</v>
      </c>
      <c r="G24" s="121">
        <v>512.27555170804123</v>
      </c>
      <c r="H24" s="121">
        <v>488.56479292965281</v>
      </c>
      <c r="I24" s="121">
        <v>462.21227596518145</v>
      </c>
      <c r="J24" s="121">
        <v>469.74322954506221</v>
      </c>
      <c r="K24" s="121">
        <v>4.7413433993333332</v>
      </c>
      <c r="L24" s="121">
        <v>4.7413433987252391</v>
      </c>
      <c r="M24" s="121">
        <v>5.0250238341258004</v>
      </c>
      <c r="N24" s="121">
        <v>7.8964660250548278</v>
      </c>
      <c r="O24" s="121">
        <v>11.485768763716107</v>
      </c>
      <c r="P24" s="121">
        <v>14.357210954645137</v>
      </c>
      <c r="Q24" s="121">
        <v>271.17572027000006</v>
      </c>
      <c r="R24" s="121">
        <v>276.91342406000001</v>
      </c>
      <c r="S24" s="121">
        <v>282.60479065000004</v>
      </c>
      <c r="T24" s="121">
        <v>288.26140434000001</v>
      </c>
      <c r="U24" s="121">
        <v>291.43781940000002</v>
      </c>
      <c r="V24" s="121">
        <v>296.7356223348433</v>
      </c>
      <c r="W24" s="121">
        <v>0</v>
      </c>
      <c r="X24" s="121">
        <v>5.5099182399999682</v>
      </c>
      <c r="Y24" s="121">
        <v>11.358292342907465</v>
      </c>
      <c r="Z24" s="121">
        <v>20.550136559392008</v>
      </c>
      <c r="AA24" s="121">
        <v>30.11296220476418</v>
      </c>
      <c r="AB24" s="121">
        <v>37.208280065834217</v>
      </c>
      <c r="AC24" s="121">
        <v>0</v>
      </c>
      <c r="AD24" s="121">
        <v>5.5386030000000002</v>
      </c>
      <c r="AE24" s="121">
        <v>14.581442807092428</v>
      </c>
      <c r="AF24" s="121">
        <v>18.465173460607886</v>
      </c>
      <c r="AG24" s="121">
        <v>25.843461395235718</v>
      </c>
      <c r="AH24" s="121">
        <v>33.913697510504662</v>
      </c>
      <c r="AI24" s="121">
        <v>0</v>
      </c>
      <c r="AJ24" s="121">
        <v>0</v>
      </c>
      <c r="AK24" s="121">
        <v>0</v>
      </c>
      <c r="AL24" s="121">
        <v>0</v>
      </c>
      <c r="AM24" s="121">
        <v>0</v>
      </c>
      <c r="AN24" s="121">
        <v>0</v>
      </c>
      <c r="AO24" s="121">
        <v>271.17572027000006</v>
      </c>
      <c r="AP24" s="121">
        <v>287.96194529999997</v>
      </c>
      <c r="AQ24" s="121">
        <v>308.54452579999997</v>
      </c>
      <c r="AR24" s="121">
        <v>327.27671435999997</v>
      </c>
      <c r="AS24" s="121">
        <v>347.39424299999996</v>
      </c>
      <c r="AT24" s="121">
        <v>367.85759991118215</v>
      </c>
      <c r="AU24" s="121">
        <v>308.81154089939213</v>
      </c>
      <c r="AV24" s="121">
        <v>321.55078160476427</v>
      </c>
      <c r="AW24" s="121">
        <v>333.9439024006777</v>
      </c>
      <c r="AX24" s="121">
        <v>327.27671436000003</v>
      </c>
      <c r="AY24" s="121">
        <v>347.39424300000002</v>
      </c>
      <c r="AZ24" s="121">
        <v>367.85759991118232</v>
      </c>
      <c r="BA24" s="121">
        <v>1.9897620560302309E-2</v>
      </c>
      <c r="BB24" s="121">
        <v>1.9897894633515989E-2</v>
      </c>
      <c r="BC24" s="121">
        <v>2.9896898988211351E-2</v>
      </c>
      <c r="BD24" s="121">
        <v>1.9897620560302389E-2</v>
      </c>
      <c r="BE24" s="121">
        <v>1.9897894633515777E-2</v>
      </c>
      <c r="BF24" s="121">
        <v>2.989689898821149E-2</v>
      </c>
      <c r="BG24" s="121">
        <v>2.9903742919769494E-2</v>
      </c>
      <c r="BH24" s="121">
        <v>2.9903742919769515E-2</v>
      </c>
      <c r="BI24" s="121">
        <v>23.146682183855326</v>
      </c>
      <c r="BJ24" s="121">
        <v>62.768182130677459</v>
      </c>
      <c r="BK24" s="121">
        <v>4.2520354698799556</v>
      </c>
      <c r="BL24" s="121">
        <v>2.2395774490717724</v>
      </c>
      <c r="BM24" s="121">
        <v>302.93261363624697</v>
      </c>
      <c r="BN24" s="121">
        <v>271.17572027000006</v>
      </c>
      <c r="BO24" s="121">
        <v>282.42334229999994</v>
      </c>
      <c r="BP24" s="121">
        <v>293.96308299290752</v>
      </c>
      <c r="BQ24" s="121">
        <v>308.81154089939207</v>
      </c>
      <c r="BR24" s="121">
        <v>321.55078160476421</v>
      </c>
      <c r="BS24" s="121">
        <v>333.94390240067753</v>
      </c>
      <c r="BT24" s="121">
        <v>3.8541721883128077</v>
      </c>
      <c r="BU24" s="121">
        <v>0</v>
      </c>
      <c r="BV24" s="121">
        <v>33.913697510504662</v>
      </c>
      <c r="BW24" s="121">
        <v>0</v>
      </c>
      <c r="BX24" s="121">
        <v>0</v>
      </c>
      <c r="BY24" s="121">
        <v>33.792214455529518</v>
      </c>
      <c r="BZ24" s="121">
        <v>47.327713699690193</v>
      </c>
      <c r="CA24" s="121">
        <v>60.321013970897688</v>
      </c>
      <c r="CB24" s="121">
        <v>65.921308970897684</v>
      </c>
      <c r="CC24" s="121">
        <v>65.921308970897684</v>
      </c>
      <c r="CD24" s="121">
        <v>0</v>
      </c>
      <c r="CE24" s="121">
        <v>0</v>
      </c>
      <c r="CF24" s="121">
        <v>5.6253190000000002</v>
      </c>
      <c r="CG24" s="121">
        <v>3.5001845999999994</v>
      </c>
      <c r="CH24" s="121">
        <v>0</v>
      </c>
      <c r="CI24" s="121">
        <v>0</v>
      </c>
      <c r="CJ24" s="121">
        <v>17.775742482222224</v>
      </c>
      <c r="CK24" s="121">
        <v>21.062083255555557</v>
      </c>
      <c r="CL24" s="121">
        <v>14.191263169342223</v>
      </c>
      <c r="CM24" s="121">
        <v>8.7634187776458639</v>
      </c>
      <c r="CN24" s="121">
        <v>7.6054757427730664</v>
      </c>
      <c r="CO24" s="121">
        <v>1.0483094307235454</v>
      </c>
      <c r="CP24" s="121">
        <v>0.74973019305847144</v>
      </c>
      <c r="CQ24" s="121">
        <v>0.79517619445870402</v>
      </c>
      <c r="CR24" s="121">
        <v>0</v>
      </c>
      <c r="CS24" s="121">
        <v>0</v>
      </c>
      <c r="CT24" s="121">
        <v>-13.213370994280593</v>
      </c>
      <c r="CU24" s="121">
        <v>7.2362775025171109</v>
      </c>
      <c r="CV24" s="121">
        <v>0</v>
      </c>
      <c r="CW24" s="121">
        <v>-4.8543740423704351</v>
      </c>
      <c r="CX24" s="121">
        <v>0</v>
      </c>
      <c r="CY24" s="121">
        <v>0</v>
      </c>
      <c r="CZ24" s="121">
        <v>0</v>
      </c>
      <c r="DA24" s="121">
        <v>0</v>
      </c>
      <c r="DB24" s="121">
        <v>0</v>
      </c>
      <c r="DC24" s="121">
        <v>0</v>
      </c>
      <c r="DD24" s="121"/>
      <c r="DE24" s="121"/>
      <c r="DF24" s="121">
        <v>0</v>
      </c>
      <c r="DG24" s="121">
        <v>0</v>
      </c>
      <c r="DH24" s="121">
        <v>0</v>
      </c>
      <c r="DI24" s="121">
        <v>0</v>
      </c>
      <c r="DJ24" s="121">
        <v>0</v>
      </c>
      <c r="DK24" s="121">
        <v>0</v>
      </c>
      <c r="DL24" s="121">
        <v>0</v>
      </c>
      <c r="DM24" s="121">
        <v>0</v>
      </c>
      <c r="DN24" s="121">
        <v>0</v>
      </c>
      <c r="DO24" s="121">
        <v>0</v>
      </c>
      <c r="DP24" s="121">
        <v>0</v>
      </c>
      <c r="DQ24" s="121">
        <v>0</v>
      </c>
      <c r="DR24" s="121">
        <v>5.600295</v>
      </c>
      <c r="DS24" s="121">
        <v>5.600295</v>
      </c>
      <c r="DT24" s="121">
        <v>0</v>
      </c>
      <c r="DU24" s="121">
        <v>0</v>
      </c>
      <c r="DV24" s="121">
        <v>0</v>
      </c>
      <c r="DW24" s="121">
        <v>0</v>
      </c>
      <c r="DX24" s="121">
        <v>0</v>
      </c>
      <c r="DY24" s="121">
        <v>9.5671710000000001</v>
      </c>
      <c r="DZ24" s="121">
        <v>0</v>
      </c>
      <c r="EA24" s="121">
        <v>36.746321999999999</v>
      </c>
      <c r="EB24" s="121">
        <v>0</v>
      </c>
      <c r="EC24" s="121">
        <v>0</v>
      </c>
      <c r="ED24" s="121">
        <v>0</v>
      </c>
      <c r="EE24" s="121">
        <v>0</v>
      </c>
      <c r="EF24" s="121">
        <v>0</v>
      </c>
      <c r="EG24" s="121">
        <v>906.65164864227916</v>
      </c>
      <c r="EH24" s="121">
        <v>868.93202631983536</v>
      </c>
      <c r="EI24" s="121">
        <v>880.24907416149745</v>
      </c>
      <c r="EJ24" s="121">
        <v>888.92958539204358</v>
      </c>
      <c r="EK24" s="121">
        <v>904.1862434425683</v>
      </c>
      <c r="EL24" s="121">
        <v>961.86194888430418</v>
      </c>
      <c r="EM24" s="121">
        <v>-4.160321373587017</v>
      </c>
      <c r="EN24" s="121">
        <v>1.3024088765139608</v>
      </c>
      <c r="EO24" s="121">
        <v>0.98614261410214787</v>
      </c>
      <c r="EP24" s="121">
        <v>1.7162954525578256</v>
      </c>
      <c r="EQ24" s="121">
        <v>6.3787417537058966</v>
      </c>
      <c r="ER24" s="121">
        <v>6.0894722162258219</v>
      </c>
      <c r="ES24" s="121">
        <v>55.210300242025021</v>
      </c>
      <c r="ET24" s="121">
        <v>1</v>
      </c>
      <c r="EU24" s="121">
        <v>1</v>
      </c>
      <c r="EV24" s="121">
        <v>0</v>
      </c>
      <c r="EW24" s="121">
        <v>0</v>
      </c>
      <c r="EX24" s="121">
        <v>1</v>
      </c>
      <c r="EY24" s="121">
        <v>1</v>
      </c>
    </row>
    <row r="25" spans="1:155" x14ac:dyDescent="0.3">
      <c r="A25" s="120" t="s">
        <v>725</v>
      </c>
      <c r="B25" s="120" t="s">
        <v>1163</v>
      </c>
      <c r="C25" s="120" t="s">
        <v>1162</v>
      </c>
      <c r="D25" s="120" t="s">
        <v>724</v>
      </c>
      <c r="E25" s="121">
        <v>3.5834815</v>
      </c>
      <c r="F25" s="121">
        <v>2.9933610904179999</v>
      </c>
      <c r="G25" s="121">
        <v>2.5499068774486893</v>
      </c>
      <c r="H25" s="121">
        <v>2.3124340398667047</v>
      </c>
      <c r="I25" s="121">
        <v>2.1944834206235821</v>
      </c>
      <c r="J25" s="121">
        <v>2.2302387513058402</v>
      </c>
      <c r="K25" s="121">
        <v>2.9519713416666666E-2</v>
      </c>
      <c r="L25" s="121">
        <v>2.9519713410061984E-2</v>
      </c>
      <c r="M25" s="121">
        <v>3.1285914346977382E-2</v>
      </c>
      <c r="N25" s="121">
        <v>4.9163579688107306E-2</v>
      </c>
      <c r="O25" s="121">
        <v>7.1510661364515907E-2</v>
      </c>
      <c r="P25" s="121">
        <v>8.938832670564488E-2</v>
      </c>
      <c r="Q25" s="121">
        <v>4.4374595080000008</v>
      </c>
      <c r="R25" s="121">
        <v>4.5241251120000001</v>
      </c>
      <c r="S25" s="121">
        <v>4.6505476839999993</v>
      </c>
      <c r="T25" s="121">
        <v>4.7215484119999998</v>
      </c>
      <c r="U25" s="121">
        <v>4.7928644439999992</v>
      </c>
      <c r="V25" s="121">
        <v>4.8860772816831579</v>
      </c>
      <c r="W25" s="121">
        <v>0</v>
      </c>
      <c r="X25" s="121">
        <v>9.0482502239999998E-2</v>
      </c>
      <c r="Y25" s="121">
        <v>0.18788212643359994</v>
      </c>
      <c r="Z25" s="121">
        <v>0.33811952488014396</v>
      </c>
      <c r="AA25" s="121">
        <v>0.49730934014064027</v>
      </c>
      <c r="AB25" s="121">
        <v>0.61484230612363555</v>
      </c>
      <c r="AC25" s="121">
        <v>0</v>
      </c>
      <c r="AD25" s="121">
        <v>0</v>
      </c>
      <c r="AE25" s="121">
        <v>0</v>
      </c>
      <c r="AF25" s="121">
        <v>0</v>
      </c>
      <c r="AG25" s="121">
        <v>0</v>
      </c>
      <c r="AH25" s="121">
        <v>0</v>
      </c>
      <c r="AI25" s="121">
        <v>0</v>
      </c>
      <c r="AJ25" s="121">
        <v>6.7350497760000044E-2</v>
      </c>
      <c r="AK25" s="121">
        <v>0.13660487356639966</v>
      </c>
      <c r="AL25" s="121">
        <v>0.15604197511985565</v>
      </c>
      <c r="AM25" s="121">
        <v>0.17152465985935966</v>
      </c>
      <c r="AN25" s="121">
        <v>0.23745975947836689</v>
      </c>
      <c r="AO25" s="121">
        <v>4.4374595080000008</v>
      </c>
      <c r="AP25" s="121">
        <v>4.6819581119999993</v>
      </c>
      <c r="AQ25" s="121">
        <v>4.9750346839999988</v>
      </c>
      <c r="AR25" s="121">
        <v>5.2157099119999986</v>
      </c>
      <c r="AS25" s="121">
        <v>5.4616984439999987</v>
      </c>
      <c r="AT25" s="121">
        <v>5.7383793472851607</v>
      </c>
      <c r="AU25" s="121">
        <v>5.2157099119999994</v>
      </c>
      <c r="AV25" s="121">
        <v>5.4616984439999996</v>
      </c>
      <c r="AW25" s="121">
        <v>5.6792773128480558</v>
      </c>
      <c r="AX25" s="121">
        <v>5.2157099119999994</v>
      </c>
      <c r="AY25" s="121">
        <v>5.4616984439999996</v>
      </c>
      <c r="AZ25" s="121">
        <v>5.7906356915313495</v>
      </c>
      <c r="BA25" s="121">
        <v>0.02</v>
      </c>
      <c r="BB25" s="121">
        <v>0.02</v>
      </c>
      <c r="BC25" s="121">
        <v>0.03</v>
      </c>
      <c r="BD25" s="121">
        <v>3.4886966229416672E-2</v>
      </c>
      <c r="BE25" s="121">
        <v>3.3710895361380722E-2</v>
      </c>
      <c r="BF25" s="121">
        <v>3.2611531437516383E-2</v>
      </c>
      <c r="BG25" s="121">
        <v>0.03</v>
      </c>
      <c r="BH25" s="121">
        <v>3.1581606872157719E-2</v>
      </c>
      <c r="BI25" s="121">
        <v>23.965516257434057</v>
      </c>
      <c r="BJ25" s="121">
        <v>1.0634600798067935</v>
      </c>
      <c r="BK25" s="121">
        <v>4.3903079318039051</v>
      </c>
      <c r="BL25" s="121">
        <v>2.3751807302569317</v>
      </c>
      <c r="BM25" s="121">
        <v>4.9900834725759555</v>
      </c>
      <c r="BN25" s="121">
        <v>4.4374595080000008</v>
      </c>
      <c r="BO25" s="121">
        <v>4.6146076142399997</v>
      </c>
      <c r="BP25" s="121">
        <v>4.838429810433599</v>
      </c>
      <c r="BQ25" s="121">
        <v>5.0596679368801434</v>
      </c>
      <c r="BR25" s="121">
        <v>5.2901737841406389</v>
      </c>
      <c r="BS25" s="121">
        <v>5.500919587806794</v>
      </c>
      <c r="BT25" s="121">
        <v>3.9837217502749658</v>
      </c>
      <c r="BU25" s="121">
        <v>0.23745975947836689</v>
      </c>
      <c r="BV25" s="121">
        <v>0</v>
      </c>
      <c r="BW25" s="121">
        <v>0</v>
      </c>
      <c r="BX25" s="121">
        <v>0</v>
      </c>
      <c r="BY25" s="121">
        <v>0</v>
      </c>
      <c r="BZ25" s="121">
        <v>0</v>
      </c>
      <c r="CA25" s="121">
        <v>0</v>
      </c>
      <c r="CB25" s="121">
        <v>0</v>
      </c>
      <c r="CC25" s="121">
        <v>0</v>
      </c>
      <c r="CD25" s="121">
        <v>0</v>
      </c>
      <c r="CE25" s="121">
        <v>0</v>
      </c>
      <c r="CF25" s="121">
        <v>0</v>
      </c>
      <c r="CG25" s="121">
        <v>0</v>
      </c>
      <c r="CH25" s="121">
        <v>0</v>
      </c>
      <c r="CI25" s="121">
        <v>0</v>
      </c>
      <c r="CJ25" s="121">
        <v>1.4329398071111112</v>
      </c>
      <c r="CK25" s="121">
        <v>2.0571318853333334</v>
      </c>
      <c r="CL25" s="121">
        <v>2.3295756756053327</v>
      </c>
      <c r="CM25" s="121">
        <v>2.409778711450882</v>
      </c>
      <c r="CN25" s="121">
        <v>2.8516258519493873</v>
      </c>
      <c r="CO25" s="121">
        <v>6.5581375077964528E-3</v>
      </c>
      <c r="CP25" s="121">
        <v>4.6902503742913279E-3</v>
      </c>
      <c r="CQ25" s="121">
        <v>4.9745568181974245E-3</v>
      </c>
      <c r="CR25" s="121">
        <v>0</v>
      </c>
      <c r="CS25" s="121">
        <v>0</v>
      </c>
      <c r="CT25" s="121">
        <v>18.335589836482448</v>
      </c>
      <c r="CU25" s="121">
        <v>2.6948365211795267</v>
      </c>
      <c r="CV25" s="121">
        <v>0</v>
      </c>
      <c r="CW25" s="121">
        <v>-5.498243420071347</v>
      </c>
      <c r="CX25" s="121">
        <v>0</v>
      </c>
      <c r="CY25" s="121">
        <v>0</v>
      </c>
      <c r="CZ25" s="121">
        <v>0</v>
      </c>
      <c r="DA25" s="121">
        <v>0</v>
      </c>
      <c r="DB25" s="121">
        <v>0</v>
      </c>
      <c r="DC25" s="121">
        <v>0</v>
      </c>
      <c r="DD25" s="121"/>
      <c r="DE25" s="121"/>
      <c r="DF25" s="121">
        <v>0</v>
      </c>
      <c r="DG25" s="121">
        <v>0</v>
      </c>
      <c r="DH25" s="121">
        <v>0</v>
      </c>
      <c r="DI25" s="121">
        <v>0</v>
      </c>
      <c r="DJ25" s="121">
        <v>1.1152691837118372E-2</v>
      </c>
      <c r="DK25" s="121">
        <v>1.1109975449296403E-2</v>
      </c>
      <c r="DL25" s="121">
        <v>0</v>
      </c>
      <c r="DM25" s="121">
        <v>0</v>
      </c>
      <c r="DN25" s="121">
        <v>0</v>
      </c>
      <c r="DO25" s="121">
        <v>0</v>
      </c>
      <c r="DP25" s="121">
        <v>0</v>
      </c>
      <c r="DQ25" s="121">
        <v>0</v>
      </c>
      <c r="DR25" s="121">
        <v>0</v>
      </c>
      <c r="DS25" s="121">
        <v>0</v>
      </c>
      <c r="DT25" s="121">
        <v>0</v>
      </c>
      <c r="DU25" s="121">
        <v>0</v>
      </c>
      <c r="DV25" s="121">
        <v>0</v>
      </c>
      <c r="DW25" s="121">
        <v>0</v>
      </c>
      <c r="DX25" s="121">
        <v>0</v>
      </c>
      <c r="DY25" s="121">
        <v>0</v>
      </c>
      <c r="DZ25" s="121">
        <v>0</v>
      </c>
      <c r="EA25" s="121">
        <v>0</v>
      </c>
      <c r="EB25" s="121">
        <v>0</v>
      </c>
      <c r="EC25" s="121">
        <v>0</v>
      </c>
      <c r="ED25" s="121">
        <v>0</v>
      </c>
      <c r="EE25" s="121">
        <v>0</v>
      </c>
      <c r="EF25" s="121">
        <v>0</v>
      </c>
      <c r="EG25" s="121">
        <v>9.4899586660355748</v>
      </c>
      <c r="EH25" s="121">
        <v>9.7778137433728052</v>
      </c>
      <c r="EI25" s="121">
        <v>9.901887683668491</v>
      </c>
      <c r="EJ25" s="121">
        <v>9.9870862430056917</v>
      </c>
      <c r="EK25" s="121">
        <v>10.579318377937485</v>
      </c>
      <c r="EL25" s="121">
        <v>10.752842946476173</v>
      </c>
      <c r="EM25" s="121">
        <v>3.0332595479837021</v>
      </c>
      <c r="EN25" s="121">
        <v>1.268933358234392</v>
      </c>
      <c r="EO25" s="121">
        <v>0.86042744635168589</v>
      </c>
      <c r="EP25" s="121">
        <v>5.9299791803295365</v>
      </c>
      <c r="EQ25" s="121">
        <v>1.6402244675853828</v>
      </c>
      <c r="ER25" s="121">
        <v>13.307584625847134</v>
      </c>
      <c r="ES25" s="121">
        <v>1.2628842804405986</v>
      </c>
      <c r="ET25" s="121">
        <v>0</v>
      </c>
      <c r="EU25" s="121">
        <v>0</v>
      </c>
      <c r="EV25" s="121">
        <v>0</v>
      </c>
      <c r="EW25" s="121">
        <v>1</v>
      </c>
      <c r="EX25" s="121"/>
      <c r="EY25" s="121">
        <v>1</v>
      </c>
    </row>
    <row r="26" spans="1:155" x14ac:dyDescent="0.3">
      <c r="A26" s="120" t="s">
        <v>723</v>
      </c>
      <c r="B26" s="120" t="s">
        <v>1693</v>
      </c>
      <c r="C26" s="120" t="s">
        <v>1692</v>
      </c>
      <c r="D26" s="120" t="s">
        <v>722</v>
      </c>
      <c r="E26" s="121">
        <v>77.434073259999991</v>
      </c>
      <c r="F26" s="121">
        <v>69.639815802264991</v>
      </c>
      <c r="G26" s="121">
        <v>63.920183857174635</v>
      </c>
      <c r="H26" s="121">
        <v>60.706294131127791</v>
      </c>
      <c r="I26" s="121">
        <v>57.157334470000905</v>
      </c>
      <c r="J26" s="121">
        <v>58.088614868697462</v>
      </c>
      <c r="K26" s="121">
        <v>0.58988341970833336</v>
      </c>
      <c r="L26" s="121">
        <v>0.58988341967421076</v>
      </c>
      <c r="M26" s="121">
        <v>0.62517687371378572</v>
      </c>
      <c r="N26" s="121">
        <v>0.98242080155023459</v>
      </c>
      <c r="O26" s="121">
        <v>1.428975711345825</v>
      </c>
      <c r="P26" s="121">
        <v>1.7862196391822815</v>
      </c>
      <c r="Q26" s="121">
        <v>41.873066365</v>
      </c>
      <c r="R26" s="121">
        <v>42.238932644999998</v>
      </c>
      <c r="S26" s="121">
        <v>42.960657089999998</v>
      </c>
      <c r="T26" s="121">
        <v>43.506036014999999</v>
      </c>
      <c r="U26" s="121">
        <v>44.136420574999995</v>
      </c>
      <c r="V26" s="121">
        <v>44.721122450999047</v>
      </c>
      <c r="W26" s="121">
        <v>0</v>
      </c>
      <c r="X26" s="121">
        <v>0.84064393500000778</v>
      </c>
      <c r="Y26" s="121">
        <v>1.7273195245592718</v>
      </c>
      <c r="Z26" s="121">
        <v>3.1023581178451427</v>
      </c>
      <c r="AA26" s="121">
        <v>4.5609838927877879</v>
      </c>
      <c r="AB26" s="121">
        <v>5.6082565760123897</v>
      </c>
      <c r="AC26" s="121">
        <v>0</v>
      </c>
      <c r="AD26" s="121">
        <v>0.84477899999999995</v>
      </c>
      <c r="AE26" s="121">
        <v>2.2165762954407335</v>
      </c>
      <c r="AF26" s="121">
        <v>3.7368312671548503</v>
      </c>
      <c r="AG26" s="121">
        <v>3.9043178172122017</v>
      </c>
      <c r="AH26" s="121">
        <v>5.1011328746340352</v>
      </c>
      <c r="AI26" s="121">
        <v>0</v>
      </c>
      <c r="AJ26" s="121">
        <v>0</v>
      </c>
      <c r="AK26" s="121">
        <v>0</v>
      </c>
      <c r="AL26" s="121">
        <v>0</v>
      </c>
      <c r="AM26" s="121">
        <v>0</v>
      </c>
      <c r="AN26" s="121">
        <v>0</v>
      </c>
      <c r="AO26" s="121">
        <v>41.873066365</v>
      </c>
      <c r="AP26" s="121">
        <v>43.924355580000004</v>
      </c>
      <c r="AQ26" s="121">
        <v>46.904552910000007</v>
      </c>
      <c r="AR26" s="121">
        <v>50.34522539999999</v>
      </c>
      <c r="AS26" s="121">
        <v>52.601722284999987</v>
      </c>
      <c r="AT26" s="121">
        <v>55.430511901645467</v>
      </c>
      <c r="AU26" s="121">
        <v>46.608394132845149</v>
      </c>
      <c r="AV26" s="121">
        <v>48.697404467787791</v>
      </c>
      <c r="AW26" s="121">
        <v>50.329379027011441</v>
      </c>
      <c r="AX26" s="121">
        <v>50.345225399999997</v>
      </c>
      <c r="AY26" s="121">
        <v>52.601722284999994</v>
      </c>
      <c r="AZ26" s="121">
        <v>55.430511901645474</v>
      </c>
      <c r="BA26" s="121">
        <v>1.9902111212545481E-2</v>
      </c>
      <c r="BB26" s="121">
        <v>1.9908673121231013E-2</v>
      </c>
      <c r="BC26" s="121">
        <v>2.9899504112589348E-2</v>
      </c>
      <c r="BD26" s="121">
        <v>1.9902111212545398E-2</v>
      </c>
      <c r="BE26" s="121">
        <v>1.9908673121231152E-2</v>
      </c>
      <c r="BF26" s="121">
        <v>2.9899504112589272E-2</v>
      </c>
      <c r="BG26" s="121">
        <v>2.989768076398347E-2</v>
      </c>
      <c r="BH26" s="121">
        <v>2.989768076398347E-2</v>
      </c>
      <c r="BI26" s="121">
        <v>20.195112028097657</v>
      </c>
      <c r="BJ26" s="121">
        <v>8.4563126620114293</v>
      </c>
      <c r="BK26" s="121">
        <v>3.7474333469888155</v>
      </c>
      <c r="BL26" s="121">
        <v>1.7447160529199479</v>
      </c>
      <c r="BM26" s="121">
        <v>45.655603296654036</v>
      </c>
      <c r="BN26" s="121">
        <v>41.873066365</v>
      </c>
      <c r="BO26" s="121">
        <v>43.079576580000008</v>
      </c>
      <c r="BP26" s="121">
        <v>44.687976614559268</v>
      </c>
      <c r="BQ26" s="121">
        <v>46.608394132845142</v>
      </c>
      <c r="BR26" s="121">
        <v>48.697404467787784</v>
      </c>
      <c r="BS26" s="121">
        <v>50.329379027011434</v>
      </c>
      <c r="BT26" s="121">
        <v>3.3512557333587627</v>
      </c>
      <c r="BU26" s="121">
        <v>0</v>
      </c>
      <c r="BV26" s="121">
        <v>5.1011328746340352</v>
      </c>
      <c r="BW26" s="121">
        <v>0</v>
      </c>
      <c r="BX26" s="121">
        <v>0</v>
      </c>
      <c r="BY26" s="121">
        <v>4.3067523960651624</v>
      </c>
      <c r="BZ26" s="121">
        <v>5.900560957660824</v>
      </c>
      <c r="CA26" s="121">
        <v>7.3391788394277846</v>
      </c>
      <c r="CB26" s="121">
        <v>8.1035948394277852</v>
      </c>
      <c r="CC26" s="121">
        <v>8.1035948394277852</v>
      </c>
      <c r="CD26" s="121">
        <v>0</v>
      </c>
      <c r="CE26" s="121">
        <v>0</v>
      </c>
      <c r="CF26" s="121">
        <v>0.76783199999999996</v>
      </c>
      <c r="CG26" s="121">
        <v>0.47776035</v>
      </c>
      <c r="CH26" s="121">
        <v>0</v>
      </c>
      <c r="CI26" s="121">
        <v>0</v>
      </c>
      <c r="CJ26" s="121">
        <v>1.369501162222222</v>
      </c>
      <c r="CK26" s="121">
        <v>1.6522410244444441</v>
      </c>
      <c r="CL26" s="121">
        <v>1.3287084077777775</v>
      </c>
      <c r="CM26" s="121">
        <v>1.2277633628297078</v>
      </c>
      <c r="CN26" s="121">
        <v>0.94035622890237514</v>
      </c>
      <c r="CO26" s="121">
        <v>0.1305233578696369</v>
      </c>
      <c r="CP26" s="121">
        <v>9.3347726755354576E-2</v>
      </c>
      <c r="CQ26" s="121">
        <v>9.9006136887573329E-2</v>
      </c>
      <c r="CR26" s="121">
        <v>0</v>
      </c>
      <c r="CS26" s="121">
        <v>0</v>
      </c>
      <c r="CT26" s="121">
        <v>-23.409000677860792</v>
      </c>
      <c r="CU26" s="121">
        <v>0.99867442243560733</v>
      </c>
      <c r="CV26" s="121">
        <v>0</v>
      </c>
      <c r="CW26" s="121">
        <v>6.2017128978135938</v>
      </c>
      <c r="CX26" s="121">
        <v>0</v>
      </c>
      <c r="CY26" s="121">
        <v>0</v>
      </c>
      <c r="CZ26" s="121">
        <v>0</v>
      </c>
      <c r="DA26" s="121">
        <v>0</v>
      </c>
      <c r="DB26" s="121">
        <v>0</v>
      </c>
      <c r="DC26" s="121">
        <v>0</v>
      </c>
      <c r="DD26" s="121"/>
      <c r="DE26" s="121"/>
      <c r="DF26" s="121">
        <v>0</v>
      </c>
      <c r="DG26" s="121">
        <v>0</v>
      </c>
      <c r="DH26" s="121">
        <v>0</v>
      </c>
      <c r="DI26" s="121">
        <v>0</v>
      </c>
      <c r="DJ26" s="121">
        <v>0</v>
      </c>
      <c r="DK26" s="121">
        <v>0</v>
      </c>
      <c r="DL26" s="121">
        <v>0</v>
      </c>
      <c r="DM26" s="121">
        <v>0</v>
      </c>
      <c r="DN26" s="121">
        <v>0</v>
      </c>
      <c r="DO26" s="121">
        <v>0</v>
      </c>
      <c r="DP26" s="121">
        <v>0</v>
      </c>
      <c r="DQ26" s="121">
        <v>0</v>
      </c>
      <c r="DR26" s="121">
        <v>0.76441599999999998</v>
      </c>
      <c r="DS26" s="121">
        <v>0.76441599999999998</v>
      </c>
      <c r="DT26" s="121">
        <v>0</v>
      </c>
      <c r="DU26" s="121">
        <v>0</v>
      </c>
      <c r="DV26" s="121">
        <v>0</v>
      </c>
      <c r="DW26" s="121">
        <v>0</v>
      </c>
      <c r="DX26" s="121">
        <v>0</v>
      </c>
      <c r="DY26" s="121">
        <v>1.3058780000000001</v>
      </c>
      <c r="DZ26" s="121">
        <v>0</v>
      </c>
      <c r="EA26" s="121">
        <v>4.92469</v>
      </c>
      <c r="EB26" s="121">
        <v>0</v>
      </c>
      <c r="EC26" s="121">
        <v>0</v>
      </c>
      <c r="ED26" s="121">
        <v>0</v>
      </c>
      <c r="EE26" s="121">
        <v>0</v>
      </c>
      <c r="EF26" s="121">
        <v>0</v>
      </c>
      <c r="EG26" s="121">
        <v>121.39704756480018</v>
      </c>
      <c r="EH26" s="121">
        <v>115.899643553139</v>
      </c>
      <c r="EI26" s="121">
        <v>117.95221258161894</v>
      </c>
      <c r="EJ26" s="121">
        <v>120.40444100316856</v>
      </c>
      <c r="EK26" s="121">
        <v>121.53786153467686</v>
      </c>
      <c r="EL26" s="121">
        <v>129.33230567138861</v>
      </c>
      <c r="EM26" s="121">
        <v>-4.5284495149906618</v>
      </c>
      <c r="EN26" s="121">
        <v>1.7709882149368639</v>
      </c>
      <c r="EO26" s="121">
        <v>2.0790016294546021</v>
      </c>
      <c r="EP26" s="121">
        <v>0.9413444571188867</v>
      </c>
      <c r="EQ26" s="121">
        <v>6.4131818992782419</v>
      </c>
      <c r="ER26" s="121">
        <v>6.5366154002655552</v>
      </c>
      <c r="ES26" s="121">
        <v>7.9352581065884378</v>
      </c>
      <c r="ET26" s="121">
        <v>0</v>
      </c>
      <c r="EU26" s="121">
        <v>0</v>
      </c>
      <c r="EV26" s="121">
        <v>0</v>
      </c>
      <c r="EW26" s="121">
        <v>1</v>
      </c>
      <c r="EX26" s="121"/>
      <c r="EY26" s="121">
        <v>1</v>
      </c>
    </row>
    <row r="27" spans="1:155" x14ac:dyDescent="0.3">
      <c r="A27" s="120" t="s">
        <v>721</v>
      </c>
      <c r="B27" s="120" t="s">
        <v>1666</v>
      </c>
      <c r="C27" s="120" t="s">
        <v>1665</v>
      </c>
      <c r="D27" s="120" t="s">
        <v>720</v>
      </c>
      <c r="E27" s="121">
        <v>84.298085569999998</v>
      </c>
      <c r="F27" s="121">
        <v>75.845174242464012</v>
      </c>
      <c r="G27" s="121">
        <v>69.646408390396431</v>
      </c>
      <c r="H27" s="121">
        <v>66.158082342964164</v>
      </c>
      <c r="I27" s="121">
        <v>62.321368846508385</v>
      </c>
      <c r="J27" s="121">
        <v>63.336788298182661</v>
      </c>
      <c r="K27" s="121">
        <v>0.63939305441666672</v>
      </c>
      <c r="L27" s="121">
        <v>0.63939305440896288</v>
      </c>
      <c r="M27" s="121">
        <v>0.6776487310839735</v>
      </c>
      <c r="N27" s="121">
        <v>1.0648765774176723</v>
      </c>
      <c r="O27" s="121">
        <v>1.5489113853348058</v>
      </c>
      <c r="P27" s="121">
        <v>1.9361392316685073</v>
      </c>
      <c r="Q27" s="121">
        <v>45.534996</v>
      </c>
      <c r="R27" s="121">
        <v>46.443972000000002</v>
      </c>
      <c r="S27" s="121">
        <v>46.574572000000003</v>
      </c>
      <c r="T27" s="121">
        <v>47.302014</v>
      </c>
      <c r="U27" s="121">
        <v>47.696426000000002</v>
      </c>
      <c r="V27" s="121">
        <v>48.252627983652218</v>
      </c>
      <c r="W27" s="121">
        <v>0</v>
      </c>
      <c r="X27" s="121">
        <v>0.92212309999999498</v>
      </c>
      <c r="Y27" s="121">
        <v>1.8676715501366155</v>
      </c>
      <c r="Z27" s="121">
        <v>3.3675454320780314</v>
      </c>
      <c r="AA27" s="121">
        <v>4.9228344529161241</v>
      </c>
      <c r="AB27" s="121">
        <v>6.0448984473146314</v>
      </c>
      <c r="AC27" s="121">
        <v>0</v>
      </c>
      <c r="AD27" s="121">
        <v>0.92887900000000001</v>
      </c>
      <c r="AE27" s="121">
        <v>2.402852949863389</v>
      </c>
      <c r="AF27" s="121">
        <v>4.0624202279219332</v>
      </c>
      <c r="AG27" s="121">
        <v>4.2187370570838381</v>
      </c>
      <c r="AH27" s="121">
        <v>5.5033076850570817</v>
      </c>
      <c r="AI27" s="121">
        <v>0</v>
      </c>
      <c r="AJ27" s="121">
        <v>0</v>
      </c>
      <c r="AK27" s="121">
        <v>0</v>
      </c>
      <c r="AL27" s="121">
        <v>0</v>
      </c>
      <c r="AM27" s="121">
        <v>0</v>
      </c>
      <c r="AN27" s="121">
        <v>0</v>
      </c>
      <c r="AO27" s="121">
        <v>45.534996</v>
      </c>
      <c r="AP27" s="121">
        <v>48.294974099999997</v>
      </c>
      <c r="AQ27" s="121">
        <v>50.845096500000004</v>
      </c>
      <c r="AR27" s="121">
        <v>54.731979659999965</v>
      </c>
      <c r="AS27" s="121">
        <v>56.837997509999958</v>
      </c>
      <c r="AT27" s="121">
        <v>59.800834116023935</v>
      </c>
      <c r="AU27" s="121">
        <v>50.669559432078074</v>
      </c>
      <c r="AV27" s="121">
        <v>52.619260452916158</v>
      </c>
      <c r="AW27" s="121">
        <v>54.297526430966883</v>
      </c>
      <c r="AX27" s="121">
        <v>54.73197966</v>
      </c>
      <c r="AY27" s="121">
        <v>56.837997510000001</v>
      </c>
      <c r="AZ27" s="121">
        <v>59.800834116023964</v>
      </c>
      <c r="BA27" s="121">
        <v>1.9854527084806506E-2</v>
      </c>
      <c r="BB27" s="121">
        <v>1.9851991189627549E-2</v>
      </c>
      <c r="BC27" s="121">
        <v>2.98930315864403E-2</v>
      </c>
      <c r="BD27" s="121">
        <v>1.9854527084806676E-2</v>
      </c>
      <c r="BE27" s="121">
        <v>1.9851991189627733E-2</v>
      </c>
      <c r="BF27" s="121">
        <v>2.9893031586440449E-2</v>
      </c>
      <c r="BG27" s="121">
        <v>2.9891340312611536E-2</v>
      </c>
      <c r="BH27" s="121">
        <v>2.9891340312611536E-2</v>
      </c>
      <c r="BI27" s="121">
        <v>19.243507633045258</v>
      </c>
      <c r="BJ27" s="121">
        <v>8.7625304309668532</v>
      </c>
      <c r="BK27" s="121">
        <v>3.5826335328378534</v>
      </c>
      <c r="BL27" s="121">
        <v>1.583097497593533</v>
      </c>
      <c r="BM27" s="121">
        <v>49.255253584419449</v>
      </c>
      <c r="BN27" s="121">
        <v>45.534996</v>
      </c>
      <c r="BO27" s="121">
        <v>47.366095099999995</v>
      </c>
      <c r="BP27" s="121">
        <v>48.442243550136617</v>
      </c>
      <c r="BQ27" s="121">
        <v>50.669559432078032</v>
      </c>
      <c r="BR27" s="121">
        <v>52.619260452916123</v>
      </c>
      <c r="BS27" s="121">
        <v>54.297526430966855</v>
      </c>
      <c r="BT27" s="121">
        <v>3.1894518539507954</v>
      </c>
      <c r="BU27" s="121">
        <v>0</v>
      </c>
      <c r="BV27" s="121">
        <v>5.5033076850570817</v>
      </c>
      <c r="BW27" s="121">
        <v>0</v>
      </c>
      <c r="BX27" s="121">
        <v>0</v>
      </c>
      <c r="BY27" s="121">
        <v>5.3967725683062868</v>
      </c>
      <c r="BZ27" s="121">
        <v>7.5638479223873585</v>
      </c>
      <c r="CA27" s="121">
        <v>9.6518585832987682</v>
      </c>
      <c r="CB27" s="121">
        <v>10.555543583298769</v>
      </c>
      <c r="CC27" s="121">
        <v>10.555543583298769</v>
      </c>
      <c r="CD27" s="121">
        <v>0</v>
      </c>
      <c r="CE27" s="121">
        <v>0</v>
      </c>
      <c r="CF27" s="121">
        <v>0.90772299999999995</v>
      </c>
      <c r="CG27" s="121">
        <v>0.56480294999999991</v>
      </c>
      <c r="CH27" s="121">
        <v>0</v>
      </c>
      <c r="CI27" s="121">
        <v>0</v>
      </c>
      <c r="CJ27" s="121">
        <v>1.4396202555555555</v>
      </c>
      <c r="CK27" s="121">
        <v>1.6920761888888889</v>
      </c>
      <c r="CL27" s="121">
        <v>0.83874894845333337</v>
      </c>
      <c r="CM27" s="121">
        <v>0.46455086511999999</v>
      </c>
      <c r="CN27" s="121">
        <v>0.45370086512000002</v>
      </c>
      <c r="CO27" s="121">
        <v>0.14156457613111564</v>
      </c>
      <c r="CP27" s="121">
        <v>0.10124418791097514</v>
      </c>
      <c r="CQ27" s="121">
        <v>0.10738125368232623</v>
      </c>
      <c r="CR27" s="121">
        <v>0</v>
      </c>
      <c r="CS27" s="121">
        <v>0</v>
      </c>
      <c r="CT27" s="121">
        <v>-2.3355892356797692</v>
      </c>
      <c r="CU27" s="121">
        <v>0.26644146316803252</v>
      </c>
      <c r="CV27" s="121">
        <v>0</v>
      </c>
      <c r="CW27" s="121">
        <v>-41.273759066436646</v>
      </c>
      <c r="CX27" s="121">
        <v>0</v>
      </c>
      <c r="CY27" s="121">
        <v>0</v>
      </c>
      <c r="CZ27" s="121">
        <v>0</v>
      </c>
      <c r="DA27" s="121">
        <v>0</v>
      </c>
      <c r="DB27" s="121">
        <v>0</v>
      </c>
      <c r="DC27" s="121">
        <v>0</v>
      </c>
      <c r="DD27" s="121"/>
      <c r="DE27" s="121"/>
      <c r="DF27" s="121">
        <v>0</v>
      </c>
      <c r="DG27" s="121">
        <v>0</v>
      </c>
      <c r="DH27" s="121">
        <v>0</v>
      </c>
      <c r="DI27" s="121">
        <v>0</v>
      </c>
      <c r="DJ27" s="121">
        <v>0</v>
      </c>
      <c r="DK27" s="121">
        <v>0</v>
      </c>
      <c r="DL27" s="121">
        <v>0</v>
      </c>
      <c r="DM27" s="121">
        <v>0</v>
      </c>
      <c r="DN27" s="121">
        <v>0</v>
      </c>
      <c r="DO27" s="121">
        <v>0</v>
      </c>
      <c r="DP27" s="121">
        <v>0</v>
      </c>
      <c r="DQ27" s="121">
        <v>0</v>
      </c>
      <c r="DR27" s="121">
        <v>0.90368499999999996</v>
      </c>
      <c r="DS27" s="121">
        <v>0.90368499999999996</v>
      </c>
      <c r="DT27" s="121">
        <v>0</v>
      </c>
      <c r="DU27" s="121">
        <v>0</v>
      </c>
      <c r="DV27" s="121">
        <v>0</v>
      </c>
      <c r="DW27" s="121">
        <v>0</v>
      </c>
      <c r="DX27" s="121">
        <v>0</v>
      </c>
      <c r="DY27" s="121">
        <v>1.543795</v>
      </c>
      <c r="DZ27" s="121">
        <v>0</v>
      </c>
      <c r="EA27" s="121">
        <v>5.9218169999999999</v>
      </c>
      <c r="EB27" s="121">
        <v>0</v>
      </c>
      <c r="EC27" s="121">
        <v>0</v>
      </c>
      <c r="ED27" s="121">
        <v>0</v>
      </c>
      <c r="EE27" s="121">
        <v>0</v>
      </c>
      <c r="EF27" s="121">
        <v>0</v>
      </c>
      <c r="EG27" s="121">
        <v>132.05365945610333</v>
      </c>
      <c r="EH27" s="121">
        <v>126.57286177367284</v>
      </c>
      <c r="EI27" s="121">
        <v>128.41977939192236</v>
      </c>
      <c r="EJ27" s="121">
        <v>131.45182531788916</v>
      </c>
      <c r="EK27" s="121">
        <v>133.26131719026193</v>
      </c>
      <c r="EL27" s="121">
        <v>141.81756369234191</v>
      </c>
      <c r="EM27" s="121">
        <v>-4.1504322598893246</v>
      </c>
      <c r="EN27" s="121">
        <v>1.4591734692323222</v>
      </c>
      <c r="EO27" s="121">
        <v>2.3610427773071763</v>
      </c>
      <c r="EP27" s="121">
        <v>1.3765437398810532</v>
      </c>
      <c r="EQ27" s="121">
        <v>6.4206528064433721</v>
      </c>
      <c r="ER27" s="121">
        <v>7.3938914502283959</v>
      </c>
      <c r="ES27" s="121">
        <v>9.7639042362385542</v>
      </c>
      <c r="ET27" s="121">
        <v>0</v>
      </c>
      <c r="EU27" s="121">
        <v>0</v>
      </c>
      <c r="EV27" s="121">
        <v>0</v>
      </c>
      <c r="EW27" s="121">
        <v>1</v>
      </c>
      <c r="EX27" s="121"/>
      <c r="EY27" s="121">
        <v>1</v>
      </c>
    </row>
    <row r="28" spans="1:155" x14ac:dyDescent="0.3">
      <c r="A28" s="120" t="s">
        <v>719</v>
      </c>
      <c r="B28" s="120" t="s">
        <v>1355</v>
      </c>
      <c r="C28" s="120" t="s">
        <v>1354</v>
      </c>
      <c r="D28" s="120" t="s">
        <v>718</v>
      </c>
      <c r="E28" s="121">
        <v>5.7962916500000006</v>
      </c>
      <c r="F28" s="121">
        <v>5.1351920200929992</v>
      </c>
      <c r="G28" s="121">
        <v>4.6386922978121712</v>
      </c>
      <c r="H28" s="121">
        <v>4.372881712201413</v>
      </c>
      <c r="I28" s="121">
        <v>4.0487828320821464</v>
      </c>
      <c r="J28" s="121">
        <v>4.1147507804663768</v>
      </c>
      <c r="K28" s="121">
        <v>3.8734312604166668E-2</v>
      </c>
      <c r="L28" s="121">
        <v>3.8734312599022734E-2</v>
      </c>
      <c r="M28" s="121">
        <v>4.1051834393792216E-2</v>
      </c>
      <c r="N28" s="121">
        <v>6.4510025475959187E-2</v>
      </c>
      <c r="O28" s="121">
        <v>9.383276432865828E-2</v>
      </c>
      <c r="P28" s="121">
        <v>0.11729095541082284</v>
      </c>
      <c r="Q28" s="121">
        <v>3.1892845300000001</v>
      </c>
      <c r="R28" s="121">
        <v>3.2606576249999999</v>
      </c>
      <c r="S28" s="121">
        <v>3.3276183350000004</v>
      </c>
      <c r="T28" s="121">
        <v>3.3960340250000001</v>
      </c>
      <c r="U28" s="121">
        <v>3.4765956350000002</v>
      </c>
      <c r="V28" s="121">
        <v>3.5523799413004022</v>
      </c>
      <c r="W28" s="121">
        <v>0</v>
      </c>
      <c r="X28" s="121">
        <v>6.3501899999999653E-2</v>
      </c>
      <c r="Y28" s="121">
        <v>0.13265445813999976</v>
      </c>
      <c r="Z28" s="121">
        <v>0.2409843358611731</v>
      </c>
      <c r="AA28" s="121">
        <v>0.35807147362502134</v>
      </c>
      <c r="AB28" s="121">
        <v>0.4442420036641046</v>
      </c>
      <c r="AC28" s="121">
        <v>0</v>
      </c>
      <c r="AD28" s="121">
        <v>0</v>
      </c>
      <c r="AE28" s="121">
        <v>0</v>
      </c>
      <c r="AF28" s="121">
        <v>0</v>
      </c>
      <c r="AG28" s="121">
        <v>0</v>
      </c>
      <c r="AH28" s="121">
        <v>0</v>
      </c>
      <c r="AI28" s="121">
        <v>0</v>
      </c>
      <c r="AJ28" s="121">
        <v>0</v>
      </c>
      <c r="AK28" s="121">
        <v>3.6724786859999782E-2</v>
      </c>
      <c r="AL28" s="121">
        <v>3.8600634138826272E-2</v>
      </c>
      <c r="AM28" s="121">
        <v>4.0698332374978025E-2</v>
      </c>
      <c r="AN28" s="121">
        <v>7.5530818603939565E-2</v>
      </c>
      <c r="AO28" s="121">
        <v>3.1892845300000001</v>
      </c>
      <c r="AP28" s="121">
        <v>3.3241595249999993</v>
      </c>
      <c r="AQ28" s="121">
        <v>3.4969975799999999</v>
      </c>
      <c r="AR28" s="121">
        <v>3.6756189949999993</v>
      </c>
      <c r="AS28" s="121">
        <v>3.8753654409999996</v>
      </c>
      <c r="AT28" s="121">
        <v>4.0721527635684467</v>
      </c>
      <c r="AU28" s="121">
        <v>3.6756189949999998</v>
      </c>
      <c r="AV28" s="121">
        <v>3.875365441</v>
      </c>
      <c r="AW28" s="121">
        <v>4.0390391466891238</v>
      </c>
      <c r="AX28" s="121">
        <v>3.6756189949999998</v>
      </c>
      <c r="AY28" s="121">
        <v>3.875365441</v>
      </c>
      <c r="AZ28" s="121">
        <v>4.1182359927026351</v>
      </c>
      <c r="BA28" s="121">
        <v>1.9475181789440299E-2</v>
      </c>
      <c r="BB28" s="121">
        <v>0.02</v>
      </c>
      <c r="BC28" s="121">
        <v>2.9903730445246746E-2</v>
      </c>
      <c r="BD28" s="121">
        <v>1.9475181789440299E-2</v>
      </c>
      <c r="BE28" s="121">
        <v>3.0825528747751685E-2</v>
      </c>
      <c r="BF28" s="121">
        <v>2.9903730445246746E-2</v>
      </c>
      <c r="BG28" s="121">
        <v>2.9911783606940467E-2</v>
      </c>
      <c r="BH28" s="121">
        <v>2.9911783606940467E-2</v>
      </c>
      <c r="BI28" s="121">
        <v>25.314060485048877</v>
      </c>
      <c r="BJ28" s="121">
        <v>0.80733741496450684</v>
      </c>
      <c r="BK28" s="121">
        <v>4.6164455835760787</v>
      </c>
      <c r="BL28" s="121">
        <v>2.5969530712794064</v>
      </c>
      <c r="BM28" s="121">
        <v>3.6254805756310247</v>
      </c>
      <c r="BN28" s="121">
        <v>3.1892845300000001</v>
      </c>
      <c r="BO28" s="121">
        <v>3.3241595249999993</v>
      </c>
      <c r="BP28" s="121">
        <v>3.4602727931400001</v>
      </c>
      <c r="BQ28" s="121">
        <v>3.6370183608611728</v>
      </c>
      <c r="BR28" s="121">
        <v>3.8346671086250219</v>
      </c>
      <c r="BS28" s="121">
        <v>3.9966219449645073</v>
      </c>
      <c r="BT28" s="121">
        <v>4.2234392647855357</v>
      </c>
      <c r="BU28" s="121">
        <v>7.5530818603939565E-2</v>
      </c>
      <c r="BV28" s="121">
        <v>0</v>
      </c>
      <c r="BW28" s="121">
        <v>0</v>
      </c>
      <c r="BX28" s="121">
        <v>0</v>
      </c>
      <c r="BY28" s="121">
        <v>0</v>
      </c>
      <c r="BZ28" s="121">
        <v>0</v>
      </c>
      <c r="CA28" s="121">
        <v>0</v>
      </c>
      <c r="CB28" s="121">
        <v>0</v>
      </c>
      <c r="CC28" s="121">
        <v>0</v>
      </c>
      <c r="CD28" s="121">
        <v>0</v>
      </c>
      <c r="CE28" s="121">
        <v>0</v>
      </c>
      <c r="CF28" s="121">
        <v>0</v>
      </c>
      <c r="CG28" s="121">
        <v>0</v>
      </c>
      <c r="CH28" s="121">
        <v>0</v>
      </c>
      <c r="CI28" s="121">
        <v>0</v>
      </c>
      <c r="CJ28" s="121">
        <v>1.049509896888889</v>
      </c>
      <c r="CK28" s="121">
        <v>1.3155025795555557</v>
      </c>
      <c r="CL28" s="121">
        <v>1.1999662005546667</v>
      </c>
      <c r="CM28" s="121">
        <v>0.99316612539974813</v>
      </c>
      <c r="CN28" s="121">
        <v>0.81109462260599663</v>
      </c>
      <c r="CO28" s="121">
        <v>8.5757579441908781E-3</v>
      </c>
      <c r="CP28" s="121">
        <v>6.13321264760853E-3</v>
      </c>
      <c r="CQ28" s="121">
        <v>6.5049863778808602E-3</v>
      </c>
      <c r="CR28" s="121">
        <v>0</v>
      </c>
      <c r="CS28" s="121">
        <v>0</v>
      </c>
      <c r="CT28" s="121">
        <v>-18.332431819547601</v>
      </c>
      <c r="CU28" s="121">
        <v>0.95299491205812814</v>
      </c>
      <c r="CV28" s="121">
        <v>0</v>
      </c>
      <c r="CW28" s="121">
        <v>17.494911875536133</v>
      </c>
      <c r="CX28" s="121">
        <v>0</v>
      </c>
      <c r="CY28" s="121">
        <v>0</v>
      </c>
      <c r="CZ28" s="121">
        <v>0</v>
      </c>
      <c r="DA28" s="121">
        <v>0</v>
      </c>
      <c r="DB28" s="121">
        <v>0</v>
      </c>
      <c r="DC28" s="121">
        <v>0</v>
      </c>
      <c r="DD28" s="121"/>
      <c r="DE28" s="121"/>
      <c r="DF28" s="121">
        <v>0</v>
      </c>
      <c r="DG28" s="121">
        <v>0</v>
      </c>
      <c r="DH28" s="121">
        <v>0</v>
      </c>
      <c r="DI28" s="121">
        <v>0</v>
      </c>
      <c r="DJ28" s="121">
        <v>0</v>
      </c>
      <c r="DK28" s="121">
        <v>0</v>
      </c>
      <c r="DL28" s="121">
        <v>0</v>
      </c>
      <c r="DM28" s="121">
        <v>0</v>
      </c>
      <c r="DN28" s="121">
        <v>0</v>
      </c>
      <c r="DO28" s="121">
        <v>0</v>
      </c>
      <c r="DP28" s="121">
        <v>0</v>
      </c>
      <c r="DQ28" s="121">
        <v>0</v>
      </c>
      <c r="DR28" s="121">
        <v>0</v>
      </c>
      <c r="DS28" s="121">
        <v>0</v>
      </c>
      <c r="DT28" s="121">
        <v>0</v>
      </c>
      <c r="DU28" s="121">
        <v>0</v>
      </c>
      <c r="DV28" s="121">
        <v>0</v>
      </c>
      <c r="DW28" s="121">
        <v>0</v>
      </c>
      <c r="DX28" s="121">
        <v>0</v>
      </c>
      <c r="DY28" s="121">
        <v>0</v>
      </c>
      <c r="DZ28" s="121">
        <v>0</v>
      </c>
      <c r="EA28" s="121">
        <v>0</v>
      </c>
      <c r="EB28" s="121">
        <v>0</v>
      </c>
      <c r="EC28" s="121">
        <v>0</v>
      </c>
      <c r="ED28" s="121">
        <v>0</v>
      </c>
      <c r="EE28" s="121">
        <v>0</v>
      </c>
      <c r="EF28" s="121">
        <v>0</v>
      </c>
      <c r="EG28" s="121">
        <v>10.082396147437246</v>
      </c>
      <c r="EH28" s="121">
        <v>9.8197216498951896</v>
      </c>
      <c r="EI28" s="121">
        <v>9.3832128991385098</v>
      </c>
      <c r="EJ28" s="121">
        <v>9.1061768580771201</v>
      </c>
      <c r="EK28" s="121">
        <v>8.8290756600168017</v>
      </c>
      <c r="EL28" s="121">
        <v>9.2571894115037754</v>
      </c>
      <c r="EM28" s="121">
        <v>-2.6052784844089238</v>
      </c>
      <c r="EN28" s="121">
        <v>-4.4452252957835947</v>
      </c>
      <c r="EO28" s="121">
        <v>-2.9524646199472371</v>
      </c>
      <c r="EP28" s="121">
        <v>-3.0430025946018402</v>
      </c>
      <c r="EQ28" s="121">
        <v>4.8489079488323039</v>
      </c>
      <c r="ER28" s="121">
        <v>-8.1846291681687546</v>
      </c>
      <c r="ES28" s="121">
        <v>-0.82520673593347149</v>
      </c>
      <c r="ET28" s="121">
        <v>0</v>
      </c>
      <c r="EU28" s="121">
        <v>0</v>
      </c>
      <c r="EV28" s="121">
        <v>1</v>
      </c>
      <c r="EW28" s="121">
        <v>0</v>
      </c>
      <c r="EX28" s="121"/>
      <c r="EY28" s="121">
        <v>1</v>
      </c>
    </row>
    <row r="29" spans="1:155" x14ac:dyDescent="0.3">
      <c r="A29" s="120" t="s">
        <v>717</v>
      </c>
      <c r="B29" s="120" t="s">
        <v>1488</v>
      </c>
      <c r="C29" s="120" t="s">
        <v>1487</v>
      </c>
      <c r="D29" s="120" t="s">
        <v>716</v>
      </c>
      <c r="E29" s="121">
        <v>117.90411941999999</v>
      </c>
      <c r="F29" s="121">
        <v>104.38498457437399</v>
      </c>
      <c r="G29" s="121">
        <v>94.463259626556962</v>
      </c>
      <c r="H29" s="121">
        <v>88.880447646523251</v>
      </c>
      <c r="I29" s="121">
        <v>82.818741278905435</v>
      </c>
      <c r="J29" s="121">
        <v>84.168130138846877</v>
      </c>
      <c r="K29" s="121">
        <v>0.90215201941666667</v>
      </c>
      <c r="L29" s="121">
        <v>0.90215201939708878</v>
      </c>
      <c r="M29" s="121">
        <v>0.95612888969272458</v>
      </c>
      <c r="N29" s="121">
        <v>1.5024882552314243</v>
      </c>
      <c r="O29" s="121">
        <v>2.1854374621547445</v>
      </c>
      <c r="P29" s="121">
        <v>2.7317968276934312</v>
      </c>
      <c r="Q29" s="121">
        <v>89.583874559999998</v>
      </c>
      <c r="R29" s="121">
        <v>91.141150103999991</v>
      </c>
      <c r="S29" s="121">
        <v>95.068231631999993</v>
      </c>
      <c r="T29" s="121">
        <v>95.514772319999992</v>
      </c>
      <c r="U29" s="121">
        <v>96.364195343999981</v>
      </c>
      <c r="V29" s="121">
        <v>98.137991098445326</v>
      </c>
      <c r="W29" s="121">
        <v>0</v>
      </c>
      <c r="X29" s="121">
        <v>1.3669688120000059</v>
      </c>
      <c r="Y29" s="121">
        <v>3.1629578260673359</v>
      </c>
      <c r="Z29" s="121">
        <v>6.1283992203272337</v>
      </c>
      <c r="AA29" s="121">
        <v>7.4646061551983056</v>
      </c>
      <c r="AB29" s="121">
        <v>9.7168087069630094</v>
      </c>
      <c r="AC29" s="121">
        <v>0</v>
      </c>
      <c r="AD29" s="121">
        <v>1.823</v>
      </c>
      <c r="AE29" s="121">
        <v>4.8874869939326944</v>
      </c>
      <c r="AF29" s="121">
        <v>7.1293109596727486</v>
      </c>
      <c r="AG29" s="121">
        <v>8.3801991048016546</v>
      </c>
      <c r="AH29" s="121">
        <v>10.990633372916847</v>
      </c>
      <c r="AI29" s="121">
        <v>0</v>
      </c>
      <c r="AJ29" s="121">
        <v>0</v>
      </c>
      <c r="AK29" s="121">
        <v>0</v>
      </c>
      <c r="AL29" s="121">
        <v>0</v>
      </c>
      <c r="AM29" s="121">
        <v>0</v>
      </c>
      <c r="AN29" s="121">
        <v>0</v>
      </c>
      <c r="AO29" s="121">
        <v>89.583874559999998</v>
      </c>
      <c r="AP29" s="121">
        <v>94.331118915999994</v>
      </c>
      <c r="AQ29" s="121">
        <v>103.11867645200002</v>
      </c>
      <c r="AR29" s="121">
        <v>108.77248249999997</v>
      </c>
      <c r="AS29" s="121">
        <v>112.20900060399994</v>
      </c>
      <c r="AT29" s="121">
        <v>118.84543317832518</v>
      </c>
      <c r="AU29" s="121">
        <v>101.64317154032724</v>
      </c>
      <c r="AV29" s="121">
        <v>103.82880149919833</v>
      </c>
      <c r="AW29" s="121">
        <v>107.85479980540839</v>
      </c>
      <c r="AX29" s="121">
        <v>108.7724825</v>
      </c>
      <c r="AY29" s="121">
        <v>112.20900060399998</v>
      </c>
      <c r="AZ29" s="121">
        <v>118.84543317832524</v>
      </c>
      <c r="BA29" s="121">
        <v>1.4998371322286097E-2</v>
      </c>
      <c r="BB29" s="121">
        <v>1.800202481000901E-2</v>
      </c>
      <c r="BC29" s="121">
        <v>2.9896721789446579E-2</v>
      </c>
      <c r="BD29" s="121">
        <v>1.4998371322286187E-2</v>
      </c>
      <c r="BE29" s="121">
        <v>1.8002024810009003E-2</v>
      </c>
      <c r="BF29" s="121">
        <v>2.9896721789446749E-2</v>
      </c>
      <c r="BG29" s="121">
        <v>1.249871025839866E-2</v>
      </c>
      <c r="BH29" s="121">
        <v>1.2498710258398594E-2</v>
      </c>
      <c r="BI29" s="121">
        <v>20.395328216319925</v>
      </c>
      <c r="BJ29" s="121">
        <v>18.270925245408325</v>
      </c>
      <c r="BK29" s="121">
        <v>3.7819740012635217</v>
      </c>
      <c r="BL29" s="121">
        <v>1.7785899421149498</v>
      </c>
      <c r="BM29" s="121">
        <v>97.838996799721897</v>
      </c>
      <c r="BN29" s="121">
        <v>89.583874559999998</v>
      </c>
      <c r="BO29" s="121">
        <v>92.508118915999987</v>
      </c>
      <c r="BP29" s="121">
        <v>98.231189458067334</v>
      </c>
      <c r="BQ29" s="121">
        <v>101.64317154032722</v>
      </c>
      <c r="BR29" s="121">
        <v>103.82880149919829</v>
      </c>
      <c r="BS29" s="121">
        <v>107.85479980540833</v>
      </c>
      <c r="BT29" s="121">
        <v>3.8775351810654652</v>
      </c>
      <c r="BU29" s="121">
        <v>0</v>
      </c>
      <c r="BV29" s="121">
        <v>10.990633372916847</v>
      </c>
      <c r="BW29" s="121">
        <v>0</v>
      </c>
      <c r="BX29" s="121">
        <v>0</v>
      </c>
      <c r="BY29" s="121">
        <v>7.4758608585042081</v>
      </c>
      <c r="BZ29" s="121">
        <v>10.343006057438263</v>
      </c>
      <c r="CA29" s="121">
        <v>13.047689383613553</v>
      </c>
      <c r="CB29" s="121">
        <v>14.437791383613552</v>
      </c>
      <c r="CC29" s="121">
        <v>14.437791383613552</v>
      </c>
      <c r="CD29" s="121">
        <v>0</v>
      </c>
      <c r="CE29" s="121">
        <v>0</v>
      </c>
      <c r="CF29" s="121">
        <v>1.3963140000000001</v>
      </c>
      <c r="CG29" s="121">
        <v>0.86881394999999995</v>
      </c>
      <c r="CH29" s="121">
        <v>0</v>
      </c>
      <c r="CI29" s="121">
        <v>0</v>
      </c>
      <c r="CJ29" s="121">
        <v>4.0363031266666667</v>
      </c>
      <c r="CK29" s="121">
        <v>4.5216561688888879</v>
      </c>
      <c r="CL29" s="121">
        <v>2.9046532947022219</v>
      </c>
      <c r="CM29" s="121">
        <v>1.5062443300375992</v>
      </c>
      <c r="CN29" s="121">
        <v>0.93968311682082972</v>
      </c>
      <c r="CO29" s="121">
        <v>0.19861704266366989</v>
      </c>
      <c r="CP29" s="121">
        <v>0.14204698477066877</v>
      </c>
      <c r="CQ29" s="121">
        <v>0.15065737225213327</v>
      </c>
      <c r="CR29" s="121">
        <v>0</v>
      </c>
      <c r="CS29" s="121">
        <v>0</v>
      </c>
      <c r="CT29" s="121">
        <v>-37.614164044861617</v>
      </c>
      <c r="CU29" s="121">
        <v>0.50578007459860741</v>
      </c>
      <c r="CV29" s="121">
        <v>0</v>
      </c>
      <c r="CW29" s="121">
        <v>-46.175464308672368</v>
      </c>
      <c r="CX29" s="121">
        <v>0</v>
      </c>
      <c r="CY29" s="121">
        <v>0</v>
      </c>
      <c r="CZ29" s="121">
        <v>0</v>
      </c>
      <c r="DA29" s="121">
        <v>0</v>
      </c>
      <c r="DB29" s="121">
        <v>0</v>
      </c>
      <c r="DC29" s="121">
        <v>0</v>
      </c>
      <c r="DD29" s="121"/>
      <c r="DE29" s="121"/>
      <c r="DF29" s="121">
        <v>0</v>
      </c>
      <c r="DG29" s="121">
        <v>0</v>
      </c>
      <c r="DH29" s="121">
        <v>0</v>
      </c>
      <c r="DI29" s="121">
        <v>0</v>
      </c>
      <c r="DJ29" s="121">
        <v>0</v>
      </c>
      <c r="DK29" s="121">
        <v>0</v>
      </c>
      <c r="DL29" s="121">
        <v>0</v>
      </c>
      <c r="DM29" s="121">
        <v>0</v>
      </c>
      <c r="DN29" s="121">
        <v>0</v>
      </c>
      <c r="DO29" s="121">
        <v>0</v>
      </c>
      <c r="DP29" s="121">
        <v>0</v>
      </c>
      <c r="DQ29" s="121">
        <v>0</v>
      </c>
      <c r="DR29" s="121">
        <v>1.3901019999999999</v>
      </c>
      <c r="DS29" s="121">
        <v>1.3901019999999999</v>
      </c>
      <c r="DT29" s="121">
        <v>0</v>
      </c>
      <c r="DU29" s="121">
        <v>0</v>
      </c>
      <c r="DV29" s="121">
        <v>0</v>
      </c>
      <c r="DW29" s="121">
        <v>0</v>
      </c>
      <c r="DX29" s="121">
        <v>0</v>
      </c>
      <c r="DY29" s="121">
        <v>2.3747579999999999</v>
      </c>
      <c r="DZ29" s="121">
        <v>0</v>
      </c>
      <c r="EA29" s="121">
        <v>8.6409369999999992</v>
      </c>
      <c r="EB29" s="121">
        <v>0</v>
      </c>
      <c r="EC29" s="121">
        <v>0</v>
      </c>
      <c r="ED29" s="121">
        <v>0</v>
      </c>
      <c r="EE29" s="121">
        <v>0</v>
      </c>
      <c r="EF29" s="121">
        <v>0</v>
      </c>
      <c r="EG29" s="121">
        <v>212.62506616874697</v>
      </c>
      <c r="EH29" s="121">
        <v>204.28195866343063</v>
      </c>
      <c r="EI29" s="121">
        <v>210.46555049370829</v>
      </c>
      <c r="EJ29" s="121">
        <v>213.26358473923048</v>
      </c>
      <c r="EK29" s="121">
        <v>214.96541184549454</v>
      </c>
      <c r="EL29" s="121">
        <v>229.32986860307764</v>
      </c>
      <c r="EM29" s="121">
        <v>-3.9238588637028116</v>
      </c>
      <c r="EN29" s="121">
        <v>3.0269887124322992</v>
      </c>
      <c r="EO29" s="121">
        <v>1.3294499926275849</v>
      </c>
      <c r="EP29" s="121">
        <v>0.79799235689721471</v>
      </c>
      <c r="EQ29" s="121">
        <v>6.682217680632041</v>
      </c>
      <c r="ER29" s="121">
        <v>7.8564596053191327</v>
      </c>
      <c r="ES29" s="121">
        <v>16.704802434330674</v>
      </c>
      <c r="ET29" s="121">
        <v>1</v>
      </c>
      <c r="EU29" s="121">
        <v>1</v>
      </c>
      <c r="EV29" s="121">
        <v>0</v>
      </c>
      <c r="EW29" s="121">
        <v>0</v>
      </c>
      <c r="EX29" s="121">
        <v>1</v>
      </c>
      <c r="EY29" s="121">
        <v>1</v>
      </c>
    </row>
    <row r="30" spans="1:155" x14ac:dyDescent="0.3">
      <c r="A30" s="120" t="s">
        <v>715</v>
      </c>
      <c r="B30" s="120" t="s">
        <v>1157</v>
      </c>
      <c r="C30" s="120" t="s">
        <v>1156</v>
      </c>
      <c r="D30" s="120" t="s">
        <v>714</v>
      </c>
      <c r="E30" s="121">
        <v>4.4520498900000005</v>
      </c>
      <c r="F30" s="121">
        <v>3.9043090955870001</v>
      </c>
      <c r="G30" s="121">
        <v>3.4931347171111931</v>
      </c>
      <c r="H30" s="121">
        <v>3.2730492612437865</v>
      </c>
      <c r="I30" s="121">
        <v>3.0021124927286422</v>
      </c>
      <c r="J30" s="121">
        <v>3.0142537492293124</v>
      </c>
      <c r="K30" s="121">
        <v>3.5776947062500002E-2</v>
      </c>
      <c r="L30" s="121">
        <v>3.5776947037580574E-2</v>
      </c>
      <c r="M30" s="121">
        <v>3.7917525995783095E-2</v>
      </c>
      <c r="N30" s="121">
        <v>5.9584683707659139E-2</v>
      </c>
      <c r="O30" s="121">
        <v>8.6668630847495751E-2</v>
      </c>
      <c r="P30" s="121">
        <v>0.10833578855936971</v>
      </c>
      <c r="Q30" s="121">
        <v>2.9926944360000003</v>
      </c>
      <c r="R30" s="121">
        <v>3.0254799689999996</v>
      </c>
      <c r="S30" s="121">
        <v>3.0850395119999998</v>
      </c>
      <c r="T30" s="121">
        <v>3.1511831039999993</v>
      </c>
      <c r="U30" s="121">
        <v>3.2219574209999999</v>
      </c>
      <c r="V30" s="121">
        <v>3.2819665619001142</v>
      </c>
      <c r="W30" s="121">
        <v>0</v>
      </c>
      <c r="X30" s="121">
        <v>6.0509599379999994E-2</v>
      </c>
      <c r="Y30" s="121">
        <v>0.12463559628479996</v>
      </c>
      <c r="Z30" s="121">
        <v>0.2249508883570237</v>
      </c>
      <c r="AA30" s="121">
        <v>0.33356201418354892</v>
      </c>
      <c r="AB30" s="121">
        <v>0.41220944949279259</v>
      </c>
      <c r="AC30" s="121">
        <v>0</v>
      </c>
      <c r="AD30" s="121">
        <v>0</v>
      </c>
      <c r="AE30" s="121">
        <v>0</v>
      </c>
      <c r="AF30" s="121">
        <v>0</v>
      </c>
      <c r="AG30" s="121">
        <v>0</v>
      </c>
      <c r="AH30" s="121">
        <v>0</v>
      </c>
      <c r="AI30" s="121">
        <v>0</v>
      </c>
      <c r="AJ30" s="121">
        <v>2.8427545620000001E-2</v>
      </c>
      <c r="AK30" s="121">
        <v>5.6740323715199679E-2</v>
      </c>
      <c r="AL30" s="121">
        <v>5.9682967642975891E-2</v>
      </c>
      <c r="AM30" s="121">
        <v>0.74271986081645058</v>
      </c>
      <c r="AN30" s="121">
        <v>0.78156958677053645</v>
      </c>
      <c r="AO30" s="121">
        <v>2.9926944360000003</v>
      </c>
      <c r="AP30" s="121">
        <v>3.1144171139999997</v>
      </c>
      <c r="AQ30" s="121">
        <v>3.2664154319999992</v>
      </c>
      <c r="AR30" s="121">
        <v>3.435816959999999</v>
      </c>
      <c r="AS30" s="121">
        <v>4.2982392959999993</v>
      </c>
      <c r="AT30" s="121">
        <v>4.475745598163444</v>
      </c>
      <c r="AU30" s="121">
        <v>3.435816959999999</v>
      </c>
      <c r="AV30" s="121">
        <v>4.2982392959999993</v>
      </c>
      <c r="AW30" s="121">
        <v>4.4658601332296843</v>
      </c>
      <c r="AX30" s="121">
        <v>3.4358169599999995</v>
      </c>
      <c r="AY30" s="121">
        <v>4.2982392960000002</v>
      </c>
      <c r="AZ30" s="121">
        <v>4.5534260181949726</v>
      </c>
      <c r="BA30" s="121">
        <v>0.02</v>
      </c>
      <c r="BB30" s="121">
        <v>0.02</v>
      </c>
      <c r="BC30" s="121">
        <v>2.9782937910146412E-2</v>
      </c>
      <c r="BD30" s="121">
        <v>2.939604489577774E-2</v>
      </c>
      <c r="BE30" s="121">
        <v>2.8556593977154598E-2</v>
      </c>
      <c r="BF30" s="121">
        <v>2.9782937910146412E-2</v>
      </c>
      <c r="BG30" s="121">
        <v>0.03</v>
      </c>
      <c r="BH30" s="121">
        <v>0.22352941176470575</v>
      </c>
      <c r="BI30" s="121">
        <v>23.43979949822403</v>
      </c>
      <c r="BJ30" s="121">
        <v>0.70148157539290656</v>
      </c>
      <c r="BK30" s="121">
        <v>4.3016170314862601</v>
      </c>
      <c r="BL30" s="121">
        <v>2.288201899280784</v>
      </c>
      <c r="BM30" s="121">
        <v>3.3511209107835738</v>
      </c>
      <c r="BN30" s="121">
        <v>2.9926944360000003</v>
      </c>
      <c r="BO30" s="121">
        <v>3.0859895683799996</v>
      </c>
      <c r="BP30" s="121">
        <v>3.2096751082847992</v>
      </c>
      <c r="BQ30" s="121">
        <v>3.3761339923570231</v>
      </c>
      <c r="BR30" s="121">
        <v>3.5555194351835486</v>
      </c>
      <c r="BS30" s="121">
        <v>3.6941760113929067</v>
      </c>
      <c r="BT30" s="121">
        <v>3.8997558229406781</v>
      </c>
      <c r="BU30" s="121">
        <v>0.78156958677053645</v>
      </c>
      <c r="BV30" s="121">
        <v>0</v>
      </c>
      <c r="BW30" s="121">
        <v>0</v>
      </c>
      <c r="BX30" s="121">
        <v>0</v>
      </c>
      <c r="BY30" s="121">
        <v>0</v>
      </c>
      <c r="BZ30" s="121">
        <v>0</v>
      </c>
      <c r="CA30" s="121">
        <v>0</v>
      </c>
      <c r="CB30" s="121">
        <v>0</v>
      </c>
      <c r="CC30" s="121">
        <v>0</v>
      </c>
      <c r="CD30" s="121">
        <v>0</v>
      </c>
      <c r="CE30" s="121">
        <v>0</v>
      </c>
      <c r="CF30" s="121">
        <v>0</v>
      </c>
      <c r="CG30" s="121">
        <v>0</v>
      </c>
      <c r="CH30" s="121">
        <v>0</v>
      </c>
      <c r="CI30" s="121">
        <v>0</v>
      </c>
      <c r="CJ30" s="121">
        <v>1.0354303306666666</v>
      </c>
      <c r="CK30" s="121">
        <v>1.1841277777777777</v>
      </c>
      <c r="CL30" s="121">
        <v>0.85429095707733338</v>
      </c>
      <c r="CM30" s="121">
        <v>0.61295929585814624</v>
      </c>
      <c r="CN30" s="121">
        <v>0.72088115383181772</v>
      </c>
      <c r="CO30" s="121">
        <v>7.9349652946898996E-3</v>
      </c>
      <c r="CP30" s="121">
        <v>5.6749304050370498E-3</v>
      </c>
      <c r="CQ30" s="121">
        <v>6.0189246812731977E-3</v>
      </c>
      <c r="CR30" s="121">
        <v>0</v>
      </c>
      <c r="CS30" s="121">
        <v>0</v>
      </c>
      <c r="CT30" s="121">
        <v>17.606692435030325</v>
      </c>
      <c r="CU30" s="121">
        <v>0.88590050029395495</v>
      </c>
      <c r="CV30" s="121">
        <v>0</v>
      </c>
      <c r="CW30" s="121">
        <v>22.891338688074025</v>
      </c>
      <c r="CX30" s="121">
        <v>1.6312597205725681E-2</v>
      </c>
      <c r="CY30" s="121">
        <v>8.4720262907155966E-2</v>
      </c>
      <c r="CZ30" s="121">
        <v>6.8407665701430295E-2</v>
      </c>
      <c r="DA30" s="121">
        <v>8.5246475720243894E-2</v>
      </c>
      <c r="DB30" s="121">
        <v>8.5246475720243867E-2</v>
      </c>
      <c r="DC30" s="121">
        <v>8.5246475720243867E-2</v>
      </c>
      <c r="DD30" s="121">
        <v>0.39197252808930028</v>
      </c>
      <c r="DE30" s="121">
        <v>0.36510220113336</v>
      </c>
      <c r="DF30" s="121">
        <v>78754.670999094829</v>
      </c>
      <c r="DG30" s="121">
        <v>7.7330166856072385E-2</v>
      </c>
      <c r="DH30" s="121">
        <v>6.8933878514518182E-2</v>
      </c>
      <c r="DI30" s="121">
        <v>0</v>
      </c>
      <c r="DJ30" s="121">
        <v>0</v>
      </c>
      <c r="DK30" s="121">
        <v>0</v>
      </c>
      <c r="DL30" s="121">
        <v>0</v>
      </c>
      <c r="DM30" s="121">
        <v>0</v>
      </c>
      <c r="DN30" s="121">
        <v>0</v>
      </c>
      <c r="DO30" s="121">
        <v>0</v>
      </c>
      <c r="DP30" s="121">
        <v>0</v>
      </c>
      <c r="DQ30" s="121">
        <v>0</v>
      </c>
      <c r="DR30" s="121">
        <v>0</v>
      </c>
      <c r="DS30" s="121">
        <v>0</v>
      </c>
      <c r="DT30" s="121">
        <v>0</v>
      </c>
      <c r="DU30" s="121">
        <v>0</v>
      </c>
      <c r="DV30" s="121">
        <v>0</v>
      </c>
      <c r="DW30" s="121">
        <v>0</v>
      </c>
      <c r="DX30" s="121">
        <v>0</v>
      </c>
      <c r="DY30" s="121">
        <v>0</v>
      </c>
      <c r="DZ30" s="121">
        <v>0</v>
      </c>
      <c r="EA30" s="121">
        <v>0</v>
      </c>
      <c r="EB30" s="121">
        <v>0</v>
      </c>
      <c r="EC30" s="121">
        <v>0</v>
      </c>
      <c r="ED30" s="121">
        <v>0</v>
      </c>
      <c r="EE30" s="121">
        <v>0</v>
      </c>
      <c r="EF30" s="121">
        <v>0</v>
      </c>
      <c r="EG30" s="121">
        <v>8.5401991662295842</v>
      </c>
      <c r="EH30" s="121">
        <v>8.3290261277145508</v>
      </c>
      <c r="EI30" s="121">
        <v>7.7261852225670138</v>
      </c>
      <c r="EJ30" s="121">
        <v>7.4666566765298352</v>
      </c>
      <c r="EK30" s="121">
        <v>8.1931480491281992</v>
      </c>
      <c r="EL30" s="121">
        <v>8.5694821119663231</v>
      </c>
      <c r="EM30" s="121">
        <v>-2.4726945403108602</v>
      </c>
      <c r="EN30" s="121">
        <v>-7.2378318413674485</v>
      </c>
      <c r="EO30" s="121">
        <v>-3.3590774562216708</v>
      </c>
      <c r="EP30" s="121">
        <v>9.7298081868685049</v>
      </c>
      <c r="EQ30" s="121">
        <v>4.5932779510577504</v>
      </c>
      <c r="ER30" s="121">
        <v>0.34288363967591717</v>
      </c>
      <c r="ES30" s="121">
        <v>2.9282945736739785E-2</v>
      </c>
      <c r="ET30" s="121">
        <v>0</v>
      </c>
      <c r="EU30" s="121">
        <v>0</v>
      </c>
      <c r="EV30" s="121">
        <v>1</v>
      </c>
      <c r="EW30" s="121">
        <v>0</v>
      </c>
      <c r="EX30" s="121"/>
      <c r="EY30" s="121">
        <v>1</v>
      </c>
    </row>
    <row r="31" spans="1:155" x14ac:dyDescent="0.3">
      <c r="A31" s="120" t="s">
        <v>713</v>
      </c>
      <c r="B31" s="120" t="s">
        <v>1525</v>
      </c>
      <c r="C31" s="120" t="s">
        <v>1524</v>
      </c>
      <c r="D31" s="120" t="s">
        <v>712</v>
      </c>
      <c r="E31" s="121">
        <v>56.224812560000004</v>
      </c>
      <c r="F31" s="121">
        <v>47.662580838855995</v>
      </c>
      <c r="G31" s="121">
        <v>41.360524712078075</v>
      </c>
      <c r="H31" s="121">
        <v>37.825525807306512</v>
      </c>
      <c r="I31" s="121">
        <v>0</v>
      </c>
      <c r="J31" s="121">
        <v>0</v>
      </c>
      <c r="K31" s="121">
        <v>0.41835420827083336</v>
      </c>
      <c r="L31" s="121">
        <v>0.41835420827759717</v>
      </c>
      <c r="M31" s="121">
        <v>0.44338485760532848</v>
      </c>
      <c r="N31" s="121">
        <v>0.69674763337980183</v>
      </c>
      <c r="O31" s="121">
        <v>0</v>
      </c>
      <c r="P31" s="121">
        <v>0</v>
      </c>
      <c r="Q31" s="121">
        <v>74.102480478000004</v>
      </c>
      <c r="R31" s="121">
        <v>75.666943286999995</v>
      </c>
      <c r="S31" s="121">
        <v>76.810534632</v>
      </c>
      <c r="T31" s="121">
        <v>78.081606252</v>
      </c>
      <c r="U31" s="121">
        <v>0</v>
      </c>
      <c r="V31" s="121">
        <v>0</v>
      </c>
      <c r="W31" s="121">
        <v>0</v>
      </c>
      <c r="X31" s="121">
        <v>1.503702722999986</v>
      </c>
      <c r="Y31" s="121">
        <v>3.0743304874397164</v>
      </c>
      <c r="Z31" s="121">
        <v>5.550104278528913</v>
      </c>
      <c r="AA31" s="121">
        <v>0</v>
      </c>
      <c r="AB31" s="121">
        <v>0</v>
      </c>
      <c r="AC31" s="121">
        <v>0</v>
      </c>
      <c r="AD31" s="121">
        <v>1.5133380000000001</v>
      </c>
      <c r="AE31" s="121">
        <v>3.9625127605602892</v>
      </c>
      <c r="AF31" s="121">
        <v>6.7054137734710721</v>
      </c>
      <c r="AG31" s="121">
        <v>0</v>
      </c>
      <c r="AH31" s="121">
        <v>0</v>
      </c>
      <c r="AI31" s="121">
        <v>0</v>
      </c>
      <c r="AJ31" s="121">
        <v>0</v>
      </c>
      <c r="AK31" s="121">
        <v>0</v>
      </c>
      <c r="AL31" s="121">
        <v>0</v>
      </c>
      <c r="AM31" s="121">
        <v>0</v>
      </c>
      <c r="AN31" s="121">
        <v>0</v>
      </c>
      <c r="AO31" s="121">
        <v>74.102480478000004</v>
      </c>
      <c r="AP31" s="121">
        <v>78.683984009999989</v>
      </c>
      <c r="AQ31" s="121">
        <v>83.84737788000001</v>
      </c>
      <c r="AR31" s="121">
        <v>90.337124303999985</v>
      </c>
      <c r="AS31" s="121">
        <v>0</v>
      </c>
      <c r="AT31" s="121">
        <v>0</v>
      </c>
      <c r="AU31" s="121">
        <v>83.631710530528935</v>
      </c>
      <c r="AV31" s="121">
        <v>0</v>
      </c>
      <c r="AW31" s="121">
        <v>0</v>
      </c>
      <c r="AX31" s="121">
        <v>90.337124304</v>
      </c>
      <c r="AY31" s="121">
        <v>0</v>
      </c>
      <c r="AZ31" s="121">
        <v>0</v>
      </c>
      <c r="BA31" s="121">
        <v>1.9872650561507887E-2</v>
      </c>
      <c r="BB31" s="121">
        <v>1.9759529897310779E-2</v>
      </c>
      <c r="BC31" s="121">
        <v>2.9860787518589449E-2</v>
      </c>
      <c r="BD31" s="121">
        <v>1.9872650561508092E-2</v>
      </c>
      <c r="BE31" s="121">
        <v>1.975952989731081E-2</v>
      </c>
      <c r="BF31" s="121">
        <v>2.9860787518589352E-2</v>
      </c>
      <c r="BG31" s="121">
        <v>0</v>
      </c>
      <c r="BH31" s="121">
        <v>0</v>
      </c>
      <c r="BI31" s="121">
        <v>0</v>
      </c>
      <c r="BJ31" s="121">
        <v>0</v>
      </c>
      <c r="BK31" s="121">
        <v>0</v>
      </c>
      <c r="BL31" s="121">
        <v>0</v>
      </c>
      <c r="BM31" s="121">
        <v>0</v>
      </c>
      <c r="BN31" s="121">
        <v>74.102480478000004</v>
      </c>
      <c r="BO31" s="121">
        <v>77.170646009999984</v>
      </c>
      <c r="BP31" s="121">
        <v>79.884865119439723</v>
      </c>
      <c r="BQ31" s="121">
        <v>83.63171053052892</v>
      </c>
      <c r="BR31" s="121">
        <v>0</v>
      </c>
      <c r="BS31" s="121">
        <v>0</v>
      </c>
      <c r="BT31" s="121"/>
      <c r="BU31" s="121">
        <v>0</v>
      </c>
      <c r="BV31" s="121">
        <v>0</v>
      </c>
      <c r="BW31" s="121">
        <v>0</v>
      </c>
      <c r="BX31" s="121">
        <v>0</v>
      </c>
      <c r="BY31" s="121">
        <v>3.9491505061175856</v>
      </c>
      <c r="BZ31" s="121">
        <v>5.254985097267924</v>
      </c>
      <c r="CA31" s="121">
        <v>0</v>
      </c>
      <c r="CB31" s="121">
        <v>0</v>
      </c>
      <c r="CC31" s="121">
        <v>0</v>
      </c>
      <c r="CD31" s="121">
        <v>0</v>
      </c>
      <c r="CE31" s="121">
        <v>0</v>
      </c>
      <c r="CF31" s="121">
        <v>0.88786399999999999</v>
      </c>
      <c r="CG31" s="121">
        <v>0.5524464</v>
      </c>
      <c r="CH31" s="121">
        <v>0</v>
      </c>
      <c r="CI31" s="121">
        <v>0</v>
      </c>
      <c r="CJ31" s="121">
        <v>4.1134503366666673</v>
      </c>
      <c r="CK31" s="121">
        <v>5.0670730922222225</v>
      </c>
      <c r="CL31" s="121">
        <v>3.4123644952177781</v>
      </c>
      <c r="CM31" s="121">
        <v>2.0215059618792419</v>
      </c>
      <c r="CN31" s="121">
        <v>0</v>
      </c>
      <c r="CO31" s="121">
        <v>9.317037077706565E-2</v>
      </c>
      <c r="CP31" s="121">
        <v>6.6633608382027393E-2</v>
      </c>
      <c r="CQ31" s="121">
        <v>7.0672702829429473E-2</v>
      </c>
      <c r="CR31" s="121">
        <v>0</v>
      </c>
      <c r="CS31" s="121">
        <v>0</v>
      </c>
      <c r="CT31" s="121">
        <v>0</v>
      </c>
      <c r="CU31" s="121">
        <v>0</v>
      </c>
      <c r="CV31" s="121">
        <v>0</v>
      </c>
      <c r="CW31" s="121"/>
      <c r="CX31" s="121">
        <v>0</v>
      </c>
      <c r="CY31" s="121">
        <v>0</v>
      </c>
      <c r="CZ31" s="121">
        <v>0</v>
      </c>
      <c r="DA31" s="121">
        <v>0</v>
      </c>
      <c r="DB31" s="121">
        <v>0</v>
      </c>
      <c r="DC31" s="121">
        <v>0</v>
      </c>
      <c r="DD31" s="121">
        <v>0</v>
      </c>
      <c r="DE31" s="121">
        <v>0</v>
      </c>
      <c r="DF31" s="121">
        <v>0</v>
      </c>
      <c r="DG31" s="121">
        <v>0</v>
      </c>
      <c r="DH31" s="121">
        <v>0</v>
      </c>
      <c r="DI31" s="121">
        <v>0</v>
      </c>
      <c r="DJ31" s="121">
        <v>0.31124718681485403</v>
      </c>
      <c r="DK31" s="121">
        <v>0.29226408260915315</v>
      </c>
      <c r="DL31" s="121">
        <v>0</v>
      </c>
      <c r="DM31" s="121">
        <v>0</v>
      </c>
      <c r="DN31" s="121">
        <v>0</v>
      </c>
      <c r="DO31" s="121">
        <v>0</v>
      </c>
      <c r="DP31" s="121">
        <v>0</v>
      </c>
      <c r="DQ31" s="121">
        <v>0</v>
      </c>
      <c r="DR31" s="121">
        <v>0.88391399999999998</v>
      </c>
      <c r="DS31" s="121">
        <v>0</v>
      </c>
      <c r="DT31" s="121">
        <v>0</v>
      </c>
      <c r="DU31" s="121">
        <v>0</v>
      </c>
      <c r="DV31" s="121">
        <v>0</v>
      </c>
      <c r="DW31" s="121">
        <v>0</v>
      </c>
      <c r="DX31" s="121">
        <v>0</v>
      </c>
      <c r="DY31" s="121">
        <v>0</v>
      </c>
      <c r="DZ31" s="121">
        <v>0</v>
      </c>
      <c r="EA31" s="121">
        <v>0</v>
      </c>
      <c r="EB31" s="121">
        <v>0</v>
      </c>
      <c r="EC31" s="121">
        <v>0</v>
      </c>
      <c r="ED31" s="121">
        <v>0</v>
      </c>
      <c r="EE31" s="121">
        <v>0</v>
      </c>
      <c r="EF31" s="121">
        <v>0</v>
      </c>
      <c r="EG31" s="121">
        <v>134.95226795371457</v>
      </c>
      <c r="EH31" s="121">
        <v>132.2098729445527</v>
      </c>
      <c r="EI31" s="121">
        <v>134.26360323645739</v>
      </c>
      <c r="EJ31" s="121">
        <v>137.57224920383348</v>
      </c>
      <c r="EK31" s="121">
        <v>0</v>
      </c>
      <c r="EL31" s="121">
        <v>0</v>
      </c>
      <c r="EM31" s="121">
        <v>-2.0321222093892088</v>
      </c>
      <c r="EN31" s="121">
        <v>1.5533864802713904</v>
      </c>
      <c r="EO31" s="121">
        <v>2.4642910570105148</v>
      </c>
      <c r="EP31" s="121">
        <v>-100</v>
      </c>
      <c r="EQ31" s="121"/>
      <c r="ER31" s="121">
        <v>-100</v>
      </c>
      <c r="ES31" s="121">
        <v>0</v>
      </c>
      <c r="ET31" s="121">
        <v>0</v>
      </c>
      <c r="EU31" s="121">
        <v>0</v>
      </c>
      <c r="EV31" s="121">
        <v>0</v>
      </c>
      <c r="EW31" s="121">
        <v>0</v>
      </c>
      <c r="EX31" s="121"/>
      <c r="EY31" s="121">
        <v>3</v>
      </c>
    </row>
    <row r="32" spans="1:155" x14ac:dyDescent="0.3">
      <c r="A32" s="120" t="s">
        <v>711</v>
      </c>
      <c r="B32" s="120" t="s">
        <v>1535</v>
      </c>
      <c r="C32" s="120" t="s">
        <v>1534</v>
      </c>
      <c r="D32" s="120" t="s">
        <v>710</v>
      </c>
      <c r="E32" s="121">
        <v>0</v>
      </c>
      <c r="F32" s="121">
        <v>0</v>
      </c>
      <c r="G32" s="121">
        <v>0</v>
      </c>
      <c r="H32" s="121">
        <v>0</v>
      </c>
      <c r="I32" s="121">
        <v>56.975700036379472</v>
      </c>
      <c r="J32" s="121">
        <v>57.904021014568954</v>
      </c>
      <c r="K32" s="121">
        <v>0</v>
      </c>
      <c r="L32" s="121">
        <v>0</v>
      </c>
      <c r="M32" s="121">
        <v>0</v>
      </c>
      <c r="N32" s="121">
        <v>0</v>
      </c>
      <c r="O32" s="121">
        <v>1.7602791989624795</v>
      </c>
      <c r="P32" s="121">
        <v>2.2003489987030993</v>
      </c>
      <c r="Q32" s="121">
        <v>0</v>
      </c>
      <c r="R32" s="121">
        <v>0</v>
      </c>
      <c r="S32" s="121">
        <v>0</v>
      </c>
      <c r="T32" s="121">
        <v>0</v>
      </c>
      <c r="U32" s="121">
        <v>177.60770844000001</v>
      </c>
      <c r="V32" s="121">
        <v>180.24907133749724</v>
      </c>
      <c r="W32" s="121">
        <v>0</v>
      </c>
      <c r="X32" s="121">
        <v>0</v>
      </c>
      <c r="Y32" s="121">
        <v>0</v>
      </c>
      <c r="Z32" s="121">
        <v>0</v>
      </c>
      <c r="AA32" s="121">
        <v>16.436837545929396</v>
      </c>
      <c r="AB32" s="121">
        <v>20.372629759191362</v>
      </c>
      <c r="AC32" s="121">
        <v>0</v>
      </c>
      <c r="AD32" s="121">
        <v>0</v>
      </c>
      <c r="AE32" s="121">
        <v>0</v>
      </c>
      <c r="AF32" s="121">
        <v>0</v>
      </c>
      <c r="AG32" s="121">
        <v>15.568191454070599</v>
      </c>
      <c r="AH32" s="121">
        <v>20.345240791962475</v>
      </c>
      <c r="AI32" s="121">
        <v>0</v>
      </c>
      <c r="AJ32" s="121">
        <v>0</v>
      </c>
      <c r="AK32" s="121">
        <v>0</v>
      </c>
      <c r="AL32" s="121">
        <v>0</v>
      </c>
      <c r="AM32" s="121">
        <v>0</v>
      </c>
      <c r="AN32" s="121">
        <v>0</v>
      </c>
      <c r="AO32" s="121">
        <v>0</v>
      </c>
      <c r="AP32" s="121">
        <v>0</v>
      </c>
      <c r="AQ32" s="121">
        <v>0</v>
      </c>
      <c r="AR32" s="121">
        <v>0</v>
      </c>
      <c r="AS32" s="121">
        <v>209.61273743999999</v>
      </c>
      <c r="AT32" s="121">
        <v>220.96694188865106</v>
      </c>
      <c r="AU32" s="121">
        <v>0</v>
      </c>
      <c r="AV32" s="121">
        <v>193.80568477763029</v>
      </c>
      <c r="AW32" s="121">
        <v>200.62170109668864</v>
      </c>
      <c r="AX32" s="121">
        <v>0</v>
      </c>
      <c r="AY32" s="121">
        <v>209.35471240000001</v>
      </c>
      <c r="AZ32" s="121">
        <v>220.96694188865109</v>
      </c>
      <c r="BA32" s="121">
        <v>0</v>
      </c>
      <c r="BB32" s="121">
        <v>0</v>
      </c>
      <c r="BC32" s="121">
        <v>0</v>
      </c>
      <c r="BD32" s="121">
        <v>0</v>
      </c>
      <c r="BE32" s="121">
        <v>0</v>
      </c>
      <c r="BF32" s="121">
        <v>0</v>
      </c>
      <c r="BG32" s="121">
        <v>2.06169178986364E-2</v>
      </c>
      <c r="BH32" s="121">
        <v>2.06169178986364E-2</v>
      </c>
      <c r="BI32" s="121">
        <v>0</v>
      </c>
      <c r="BJ32" s="121">
        <v>0</v>
      </c>
      <c r="BK32" s="121">
        <v>0</v>
      </c>
      <c r="BL32" s="121">
        <v>0</v>
      </c>
      <c r="BM32" s="121">
        <v>181.9912141783922</v>
      </c>
      <c r="BN32" s="121">
        <v>0</v>
      </c>
      <c r="BO32" s="121">
        <v>0</v>
      </c>
      <c r="BP32" s="121">
        <v>0</v>
      </c>
      <c r="BQ32" s="121">
        <v>0</v>
      </c>
      <c r="BR32" s="121">
        <v>194.0445459859294</v>
      </c>
      <c r="BS32" s="121">
        <v>200.62170109668861</v>
      </c>
      <c r="BT32" s="121">
        <v>3.3895078459129291</v>
      </c>
      <c r="BU32" s="121">
        <v>0</v>
      </c>
      <c r="BV32" s="121">
        <v>0</v>
      </c>
      <c r="BW32" s="121">
        <v>0</v>
      </c>
      <c r="BX32" s="121">
        <v>0</v>
      </c>
      <c r="BY32" s="121">
        <v>0</v>
      </c>
      <c r="BZ32" s="121">
        <v>0</v>
      </c>
      <c r="CA32" s="121">
        <v>11.295761454471267</v>
      </c>
      <c r="CB32" s="121">
        <v>13.043639454471267</v>
      </c>
      <c r="CC32" s="121">
        <v>0</v>
      </c>
      <c r="CD32" s="121">
        <v>0</v>
      </c>
      <c r="CE32" s="121">
        <v>0</v>
      </c>
      <c r="CF32" s="121">
        <v>0</v>
      </c>
      <c r="CG32" s="121">
        <v>0</v>
      </c>
      <c r="CH32" s="121">
        <v>0</v>
      </c>
      <c r="CI32" s="121">
        <v>0</v>
      </c>
      <c r="CJ32" s="121">
        <v>0</v>
      </c>
      <c r="CK32" s="121">
        <v>0</v>
      </c>
      <c r="CL32" s="121">
        <v>0</v>
      </c>
      <c r="CM32" s="121">
        <v>0</v>
      </c>
      <c r="CN32" s="121">
        <v>3.7881540295735605</v>
      </c>
      <c r="CO32" s="121">
        <v>0</v>
      </c>
      <c r="CP32" s="121">
        <v>0</v>
      </c>
      <c r="CQ32" s="121">
        <v>0</v>
      </c>
      <c r="CR32" s="121">
        <v>0</v>
      </c>
      <c r="CS32" s="121">
        <v>0</v>
      </c>
      <c r="CT32" s="121">
        <v>0</v>
      </c>
      <c r="CU32" s="121">
        <v>2.6478371056871435</v>
      </c>
      <c r="CV32" s="121">
        <v>0</v>
      </c>
      <c r="CW32" s="121">
        <v>-30.102179451630828</v>
      </c>
      <c r="CX32" s="121">
        <v>0</v>
      </c>
      <c r="CY32" s="121">
        <v>0</v>
      </c>
      <c r="CZ32" s="121">
        <v>0</v>
      </c>
      <c r="DA32" s="121">
        <v>0</v>
      </c>
      <c r="DB32" s="121">
        <v>0</v>
      </c>
      <c r="DC32" s="121">
        <v>0</v>
      </c>
      <c r="DD32" s="121">
        <v>0</v>
      </c>
      <c r="DE32" s="121">
        <v>0</v>
      </c>
      <c r="DF32" s="121">
        <v>0</v>
      </c>
      <c r="DG32" s="121">
        <v>0</v>
      </c>
      <c r="DH32" s="121">
        <v>0</v>
      </c>
      <c r="DI32" s="121">
        <v>0</v>
      </c>
      <c r="DJ32" s="121">
        <v>0</v>
      </c>
      <c r="DK32" s="121">
        <v>0</v>
      </c>
      <c r="DL32" s="121">
        <v>0</v>
      </c>
      <c r="DM32" s="121">
        <v>0</v>
      </c>
      <c r="DN32" s="121">
        <v>0</v>
      </c>
      <c r="DO32" s="121">
        <v>0</v>
      </c>
      <c r="DP32" s="121">
        <v>0</v>
      </c>
      <c r="DQ32" s="121">
        <v>0</v>
      </c>
      <c r="DR32" s="121">
        <v>0</v>
      </c>
      <c r="DS32" s="121">
        <v>1.747878</v>
      </c>
      <c r="DT32" s="121">
        <v>0</v>
      </c>
      <c r="DU32" s="121">
        <v>0</v>
      </c>
      <c r="DV32" s="121">
        <v>0</v>
      </c>
      <c r="DW32" s="121">
        <v>0</v>
      </c>
      <c r="DX32" s="121">
        <v>0</v>
      </c>
      <c r="DY32" s="121">
        <v>2.9859589999999998</v>
      </c>
      <c r="DZ32" s="121">
        <v>0</v>
      </c>
      <c r="EA32" s="121">
        <v>9.6294609999999992</v>
      </c>
      <c r="EB32" s="121">
        <v>0</v>
      </c>
      <c r="EC32" s="121">
        <v>0</v>
      </c>
      <c r="ED32" s="121">
        <v>0</v>
      </c>
      <c r="EE32" s="121">
        <v>0</v>
      </c>
      <c r="EF32" s="121">
        <v>0</v>
      </c>
      <c r="EG32" s="121">
        <v>0</v>
      </c>
      <c r="EH32" s="121">
        <v>0</v>
      </c>
      <c r="EI32" s="121">
        <v>0</v>
      </c>
      <c r="EJ32" s="121">
        <v>0</v>
      </c>
      <c r="EK32" s="121">
        <v>288.16646915938679</v>
      </c>
      <c r="EL32" s="121">
        <v>306.39224946208157</v>
      </c>
      <c r="EM32" s="121">
        <v>0</v>
      </c>
      <c r="EN32" s="121">
        <v>0</v>
      </c>
      <c r="EO32" s="121">
        <v>0</v>
      </c>
      <c r="EP32" s="121"/>
      <c r="EQ32" s="121">
        <v>6.324740125338435</v>
      </c>
      <c r="ER32" s="121"/>
      <c r="ES32" s="121">
        <v>0</v>
      </c>
      <c r="ET32" s="121"/>
      <c r="EU32" s="121">
        <v>0</v>
      </c>
      <c r="EV32" s="121">
        <v>0</v>
      </c>
      <c r="EW32" s="121">
        <v>0</v>
      </c>
      <c r="EX32" s="121"/>
      <c r="EY32" s="121">
        <v>4</v>
      </c>
    </row>
    <row r="33" spans="1:155" x14ac:dyDescent="0.3">
      <c r="A33" s="120" t="s">
        <v>709</v>
      </c>
      <c r="B33" s="120" t="s">
        <v>1684</v>
      </c>
      <c r="C33" s="120" t="s">
        <v>1683</v>
      </c>
      <c r="D33" s="120" t="s">
        <v>708</v>
      </c>
      <c r="E33" s="121">
        <v>31.947547310000001</v>
      </c>
      <c r="F33" s="121">
        <v>26.686940099767998</v>
      </c>
      <c r="G33" s="121">
        <v>22.799713319041512</v>
      </c>
      <c r="H33" s="121">
        <v>20.635515552838157</v>
      </c>
      <c r="I33" s="121">
        <v>18.304676358935748</v>
      </c>
      <c r="J33" s="121">
        <v>18.602919558266677</v>
      </c>
      <c r="K33" s="121">
        <v>0.22278908297916666</v>
      </c>
      <c r="L33" s="121">
        <v>0.22278908292049587</v>
      </c>
      <c r="M33" s="121">
        <v>0.236118829097997</v>
      </c>
      <c r="N33" s="121">
        <v>0.37104387429685232</v>
      </c>
      <c r="O33" s="121">
        <v>0.53970018079539128</v>
      </c>
      <c r="P33" s="121">
        <v>0.67462522599423924</v>
      </c>
      <c r="Q33" s="121">
        <v>46.70619525</v>
      </c>
      <c r="R33" s="121">
        <v>47.8843794</v>
      </c>
      <c r="S33" s="121">
        <v>48.769384950000003</v>
      </c>
      <c r="T33" s="121">
        <v>49.553747100000002</v>
      </c>
      <c r="U33" s="121">
        <v>49.854583349999999</v>
      </c>
      <c r="V33" s="121">
        <v>50.674298019558378</v>
      </c>
      <c r="W33" s="121">
        <v>0</v>
      </c>
      <c r="X33" s="121">
        <v>0.95295979999999569</v>
      </c>
      <c r="Y33" s="121">
        <v>1.9614369187170184</v>
      </c>
      <c r="Z33" s="121">
        <v>3.5344910586785425</v>
      </c>
      <c r="AA33" s="121">
        <v>5.1545433943763701</v>
      </c>
      <c r="AB33" s="121">
        <v>6.3575668368348266</v>
      </c>
      <c r="AC33" s="121">
        <v>0</v>
      </c>
      <c r="AD33" s="121">
        <v>0.95768800000000009</v>
      </c>
      <c r="AE33" s="121">
        <v>2.516278721282974</v>
      </c>
      <c r="AF33" s="121">
        <v>4.2563119613214733</v>
      </c>
      <c r="AG33" s="121">
        <v>4.4103178456236423</v>
      </c>
      <c r="AH33" s="121">
        <v>5.7804179593793972</v>
      </c>
      <c r="AI33" s="121">
        <v>0</v>
      </c>
      <c r="AJ33" s="121">
        <v>0</v>
      </c>
      <c r="AK33" s="121">
        <v>0</v>
      </c>
      <c r="AL33" s="121">
        <v>0</v>
      </c>
      <c r="AM33" s="121">
        <v>0</v>
      </c>
      <c r="AN33" s="121">
        <v>0</v>
      </c>
      <c r="AO33" s="121">
        <v>46.70619525</v>
      </c>
      <c r="AP33" s="121">
        <v>49.795027199999993</v>
      </c>
      <c r="AQ33" s="121">
        <v>53.247100589999995</v>
      </c>
      <c r="AR33" s="121">
        <v>57.344550120000022</v>
      </c>
      <c r="AS33" s="121">
        <v>59.419444590000012</v>
      </c>
      <c r="AT33" s="121">
        <v>62.812282815772598</v>
      </c>
      <c r="AU33" s="121">
        <v>53.088238158678529</v>
      </c>
      <c r="AV33" s="121">
        <v>55.009126744376353</v>
      </c>
      <c r="AW33" s="121">
        <v>57.031864856393199</v>
      </c>
      <c r="AX33" s="121">
        <v>57.344550120000008</v>
      </c>
      <c r="AY33" s="121">
        <v>59.419444589999998</v>
      </c>
      <c r="AZ33" s="121">
        <v>62.812282815772591</v>
      </c>
      <c r="BA33" s="121">
        <v>1.9901266591334288E-2</v>
      </c>
      <c r="BB33" s="121">
        <v>1.992089333213598E-2</v>
      </c>
      <c r="BC33" s="121">
        <v>2.9905062543684968E-2</v>
      </c>
      <c r="BD33" s="121">
        <v>1.9901266591334194E-2</v>
      </c>
      <c r="BE33" s="121">
        <v>1.9920893332135845E-2</v>
      </c>
      <c r="BF33" s="121">
        <v>2.9905062543685041E-2</v>
      </c>
      <c r="BG33" s="121">
        <v>2.9930328451585275E-2</v>
      </c>
      <c r="BH33" s="121">
        <v>2.9930328451585275E-2</v>
      </c>
      <c r="BI33" s="121">
        <v>22.10770873355008</v>
      </c>
      <c r="BJ33" s="121">
        <v>10.325669606393204</v>
      </c>
      <c r="BK33" s="121">
        <v>4.0755264597616137</v>
      </c>
      <c r="BL33" s="121">
        <v>2.0664757294831082</v>
      </c>
      <c r="BM33" s="121">
        <v>51.735671043237367</v>
      </c>
      <c r="BN33" s="121">
        <v>46.70619525</v>
      </c>
      <c r="BO33" s="121">
        <v>48.837339199999995</v>
      </c>
      <c r="BP33" s="121">
        <v>50.730821868717022</v>
      </c>
      <c r="BQ33" s="121">
        <v>53.08823815867855</v>
      </c>
      <c r="BR33" s="121">
        <v>55.009126744376367</v>
      </c>
      <c r="BS33" s="121">
        <v>57.031864856393206</v>
      </c>
      <c r="BT33" s="121">
        <v>3.6770954780219642</v>
      </c>
      <c r="BU33" s="121">
        <v>0</v>
      </c>
      <c r="BV33" s="121">
        <v>5.7804179593793972</v>
      </c>
      <c r="BW33" s="121">
        <v>0</v>
      </c>
      <c r="BX33" s="121">
        <v>0</v>
      </c>
      <c r="BY33" s="121">
        <v>0.92907179302365162</v>
      </c>
      <c r="BZ33" s="121">
        <v>1.0787490840544116</v>
      </c>
      <c r="CA33" s="121">
        <v>1.1182167881731606</v>
      </c>
      <c r="CB33" s="121">
        <v>1.4800527881731604</v>
      </c>
      <c r="CC33" s="121">
        <v>1.4800527881731604</v>
      </c>
      <c r="CD33" s="121">
        <v>0</v>
      </c>
      <c r="CE33" s="121">
        <v>0</v>
      </c>
      <c r="CF33" s="121">
        <v>0.36345300000000003</v>
      </c>
      <c r="CG33" s="121">
        <v>0.22614735</v>
      </c>
      <c r="CH33" s="121">
        <v>0</v>
      </c>
      <c r="CI33" s="121">
        <v>0</v>
      </c>
      <c r="CJ33" s="121">
        <v>3.2403920755555555</v>
      </c>
      <c r="CK33" s="121">
        <v>3.89867388</v>
      </c>
      <c r="CL33" s="121">
        <v>2.7579708042488891</v>
      </c>
      <c r="CM33" s="121">
        <v>1.7717277091830874</v>
      </c>
      <c r="CN33" s="121">
        <v>1.3560100852283672</v>
      </c>
      <c r="CO33" s="121">
        <v>4.9712387832908364E-2</v>
      </c>
      <c r="CP33" s="121">
        <v>3.5553317594061475E-2</v>
      </c>
      <c r="CQ33" s="121">
        <v>3.7708434376235167E-2</v>
      </c>
      <c r="CR33" s="121">
        <v>0</v>
      </c>
      <c r="CS33" s="121">
        <v>0</v>
      </c>
      <c r="CT33" s="121">
        <v>-23.463968069134069</v>
      </c>
      <c r="CU33" s="121">
        <v>1.9165551006893859</v>
      </c>
      <c r="CV33" s="121">
        <v>0</v>
      </c>
      <c r="CW33" s="121">
        <v>41.337820534470197</v>
      </c>
      <c r="CX33" s="121">
        <v>0</v>
      </c>
      <c r="CY33" s="121">
        <v>0</v>
      </c>
      <c r="CZ33" s="121">
        <v>0</v>
      </c>
      <c r="DA33" s="121">
        <v>0</v>
      </c>
      <c r="DB33" s="121">
        <v>0</v>
      </c>
      <c r="DC33" s="121">
        <v>0</v>
      </c>
      <c r="DD33" s="121"/>
      <c r="DE33" s="121"/>
      <c r="DF33" s="121">
        <v>0</v>
      </c>
      <c r="DG33" s="121">
        <v>0</v>
      </c>
      <c r="DH33" s="121">
        <v>0</v>
      </c>
      <c r="DI33" s="121">
        <v>0</v>
      </c>
      <c r="DJ33" s="121">
        <v>0.93427124094222869</v>
      </c>
      <c r="DK33" s="121">
        <v>0.91377497668943264</v>
      </c>
      <c r="DL33" s="121">
        <v>0</v>
      </c>
      <c r="DM33" s="121">
        <v>0</v>
      </c>
      <c r="DN33" s="121">
        <v>0</v>
      </c>
      <c r="DO33" s="121">
        <v>0</v>
      </c>
      <c r="DP33" s="121">
        <v>0</v>
      </c>
      <c r="DQ33" s="121">
        <v>0</v>
      </c>
      <c r="DR33" s="121">
        <v>0.36183599999999999</v>
      </c>
      <c r="DS33" s="121">
        <v>0.36183599999999999</v>
      </c>
      <c r="DT33" s="121">
        <v>0</v>
      </c>
      <c r="DU33" s="121">
        <v>0</v>
      </c>
      <c r="DV33" s="121">
        <v>0</v>
      </c>
      <c r="DW33" s="121">
        <v>0</v>
      </c>
      <c r="DX33" s="121">
        <v>0</v>
      </c>
      <c r="DY33" s="121">
        <v>0.61813600000000002</v>
      </c>
      <c r="DZ33" s="121">
        <v>0</v>
      </c>
      <c r="EA33" s="121">
        <v>1.8996379999999999</v>
      </c>
      <c r="EB33" s="121">
        <v>0</v>
      </c>
      <c r="EC33" s="121">
        <v>0</v>
      </c>
      <c r="ED33" s="121">
        <v>0</v>
      </c>
      <c r="EE33" s="121">
        <v>0</v>
      </c>
      <c r="EF33" s="121">
        <v>0</v>
      </c>
      <c r="EG33" s="121">
        <v>82.166636106367648</v>
      </c>
      <c r="EH33" s="121">
        <v>81.573254821224779</v>
      </c>
      <c r="EI33" s="121">
        <v>81.28491174647769</v>
      </c>
      <c r="EJ33" s="121">
        <v>81.789569690372517</v>
      </c>
      <c r="EK33" s="121">
        <v>81.718020003132665</v>
      </c>
      <c r="EL33" s="121">
        <v>87.386073488896059</v>
      </c>
      <c r="EM33" s="121">
        <v>-0.72216816126525751</v>
      </c>
      <c r="EN33" s="121">
        <v>-0.3534774668229379</v>
      </c>
      <c r="EO33" s="121">
        <v>0.62085070039665791</v>
      </c>
      <c r="EP33" s="121">
        <v>-8.748020989803873E-2</v>
      </c>
      <c r="EQ33" s="121">
        <v>6.936112115230042</v>
      </c>
      <c r="ER33" s="121">
        <v>6.352258811924183</v>
      </c>
      <c r="ES33" s="121">
        <v>5.2194373825284091</v>
      </c>
      <c r="ET33" s="121">
        <v>0</v>
      </c>
      <c r="EU33" s="121">
        <v>0</v>
      </c>
      <c r="EV33" s="121">
        <v>1</v>
      </c>
      <c r="EW33" s="121">
        <v>0</v>
      </c>
      <c r="EX33" s="121"/>
      <c r="EY33" s="121">
        <v>1</v>
      </c>
    </row>
    <row r="34" spans="1:155" x14ac:dyDescent="0.3">
      <c r="A34" s="120" t="s">
        <v>707</v>
      </c>
      <c r="B34" s="120" t="s">
        <v>1497</v>
      </c>
      <c r="C34" s="120" t="s">
        <v>1496</v>
      </c>
      <c r="D34" s="120" t="s">
        <v>706</v>
      </c>
      <c r="E34" s="121">
        <v>236.60404880000002</v>
      </c>
      <c r="F34" s="121">
        <v>211.39329450024599</v>
      </c>
      <c r="G34" s="121">
        <v>192.89722330591022</v>
      </c>
      <c r="H34" s="121">
        <v>182.49412975425898</v>
      </c>
      <c r="I34" s="121">
        <v>171.07876115582152</v>
      </c>
      <c r="J34" s="121">
        <v>173.86619514614043</v>
      </c>
      <c r="K34" s="121">
        <v>1.8432306533958334</v>
      </c>
      <c r="L34" s="121">
        <v>1.8432306536794731</v>
      </c>
      <c r="M34" s="121">
        <v>1.9535134217489691</v>
      </c>
      <c r="N34" s="121">
        <v>3.069806805605523</v>
      </c>
      <c r="O34" s="121">
        <v>4.4651735354261586</v>
      </c>
      <c r="P34" s="121">
        <v>5.5814669192826996</v>
      </c>
      <c r="Q34" s="121">
        <v>150.09689079999998</v>
      </c>
      <c r="R34" s="121">
        <v>153.81244554999998</v>
      </c>
      <c r="S34" s="121">
        <v>156.97729172000001</v>
      </c>
      <c r="T34" s="121">
        <v>161.69633427999997</v>
      </c>
      <c r="U34" s="121">
        <v>163.83004199999999</v>
      </c>
      <c r="V34" s="121">
        <v>167.45534110311746</v>
      </c>
      <c r="W34" s="121">
        <v>0</v>
      </c>
      <c r="X34" s="121">
        <v>3.060975938999984</v>
      </c>
      <c r="Y34" s="121">
        <v>6.3097340193973164</v>
      </c>
      <c r="Z34" s="121">
        <v>11.528467978401</v>
      </c>
      <c r="AA34" s="121">
        <v>16.927970871484114</v>
      </c>
      <c r="AB34" s="121">
        <v>20.997718052946173</v>
      </c>
      <c r="AC34" s="121">
        <v>0</v>
      </c>
      <c r="AD34" s="121">
        <v>3.076248911</v>
      </c>
      <c r="AE34" s="121">
        <v>8.0989149806027108</v>
      </c>
      <c r="AF34" s="121">
        <v>13.888554821599007</v>
      </c>
      <c r="AG34" s="121">
        <v>14.492541128515839</v>
      </c>
      <c r="AH34" s="121">
        <v>19.100925634273885</v>
      </c>
      <c r="AI34" s="121">
        <v>0</v>
      </c>
      <c r="AJ34" s="121">
        <v>0</v>
      </c>
      <c r="AK34" s="121">
        <v>0</v>
      </c>
      <c r="AL34" s="121">
        <v>0</v>
      </c>
      <c r="AM34" s="121">
        <v>0</v>
      </c>
      <c r="AN34" s="121">
        <v>0</v>
      </c>
      <c r="AO34" s="121">
        <v>150.09689079999998</v>
      </c>
      <c r="AP34" s="121">
        <v>159.94967039999997</v>
      </c>
      <c r="AQ34" s="121">
        <v>171.38594072000004</v>
      </c>
      <c r="AR34" s="121">
        <v>187.11335707999999</v>
      </c>
      <c r="AS34" s="121">
        <v>195.25055399999994</v>
      </c>
      <c r="AT34" s="121">
        <v>207.55398479033752</v>
      </c>
      <c r="AU34" s="121">
        <v>173.22480225840101</v>
      </c>
      <c r="AV34" s="121">
        <v>180.75801287148417</v>
      </c>
      <c r="AW34" s="121">
        <v>188.45305915606369</v>
      </c>
      <c r="AX34" s="121">
        <v>187.11335708000001</v>
      </c>
      <c r="AY34" s="121">
        <v>195.25055399999999</v>
      </c>
      <c r="AZ34" s="121">
        <v>207.55398479033755</v>
      </c>
      <c r="BA34" s="121">
        <v>1.9900703925840313E-2</v>
      </c>
      <c r="BB34" s="121">
        <v>1.9898504273504258E-2</v>
      </c>
      <c r="BC34" s="121">
        <v>2.9899988869985572E-2</v>
      </c>
      <c r="BD34" s="121">
        <v>1.9900703925840552E-2</v>
      </c>
      <c r="BE34" s="121">
        <v>1.9898504273504269E-2</v>
      </c>
      <c r="BF34" s="121">
        <v>2.9899988869985687E-2</v>
      </c>
      <c r="BG34" s="121">
        <v>2.9897765543312582E-2</v>
      </c>
      <c r="BH34" s="121">
        <v>2.9897765543312582E-2</v>
      </c>
      <c r="BI34" s="121">
        <v>25.554272411393391</v>
      </c>
      <c r="BJ34" s="121">
        <v>38.356168356063662</v>
      </c>
      <c r="BK34" s="121">
        <v>4.6565222858940825</v>
      </c>
      <c r="BL34" s="121">
        <v>2.636256141882054</v>
      </c>
      <c r="BM34" s="121">
        <v>170.95259816840664</v>
      </c>
      <c r="BN34" s="121">
        <v>150.09689079999998</v>
      </c>
      <c r="BO34" s="121">
        <v>156.87342148899995</v>
      </c>
      <c r="BP34" s="121">
        <v>163.28702573939731</v>
      </c>
      <c r="BQ34" s="121">
        <v>173.22480225840098</v>
      </c>
      <c r="BR34" s="121">
        <v>180.75801287148411</v>
      </c>
      <c r="BS34" s="121">
        <v>188.45305915606366</v>
      </c>
      <c r="BT34" s="121">
        <v>4.257098295305223</v>
      </c>
      <c r="BU34" s="121">
        <v>0</v>
      </c>
      <c r="BV34" s="121">
        <v>19.100925634273885</v>
      </c>
      <c r="BW34" s="121">
        <v>0</v>
      </c>
      <c r="BX34" s="121">
        <v>0</v>
      </c>
      <c r="BY34" s="121">
        <v>12.045821176998315</v>
      </c>
      <c r="BZ34" s="121">
        <v>16.435418275305338</v>
      </c>
      <c r="CA34" s="121">
        <v>20.403411507014908</v>
      </c>
      <c r="CB34" s="121">
        <v>22.700620507014907</v>
      </c>
      <c r="CC34" s="121">
        <v>22.700620507014907</v>
      </c>
      <c r="CD34" s="121">
        <v>0</v>
      </c>
      <c r="CE34" s="121">
        <v>0</v>
      </c>
      <c r="CF34" s="121">
        <v>2.307474</v>
      </c>
      <c r="CG34" s="121">
        <v>1.4357559</v>
      </c>
      <c r="CH34" s="121">
        <v>0</v>
      </c>
      <c r="CI34" s="121">
        <v>0</v>
      </c>
      <c r="CJ34" s="121">
        <v>9.2378645655555562</v>
      </c>
      <c r="CK34" s="121">
        <v>11.154197943333333</v>
      </c>
      <c r="CL34" s="121">
        <v>8.2485955035999989</v>
      </c>
      <c r="CM34" s="121">
        <v>5.6633933081179411</v>
      </c>
      <c r="CN34" s="121">
        <v>4.8872957497472722</v>
      </c>
      <c r="CO34" s="121">
        <v>0.40580413667477427</v>
      </c>
      <c r="CP34" s="121">
        <v>0.29022310094369297</v>
      </c>
      <c r="CQ34" s="121">
        <v>0.30781540224619403</v>
      </c>
      <c r="CR34" s="121">
        <v>0</v>
      </c>
      <c r="CS34" s="121">
        <v>0</v>
      </c>
      <c r="CT34" s="121">
        <v>-13.703755260264295</v>
      </c>
      <c r="CU34" s="121">
        <v>4.1178684379435477</v>
      </c>
      <c r="CV34" s="121">
        <v>0</v>
      </c>
      <c r="CW34" s="121">
        <v>-15.743416220381445</v>
      </c>
      <c r="CX34" s="121">
        <v>0</v>
      </c>
      <c r="CY34" s="121">
        <v>0</v>
      </c>
      <c r="CZ34" s="121">
        <v>0</v>
      </c>
      <c r="DA34" s="121">
        <v>0</v>
      </c>
      <c r="DB34" s="121">
        <v>0</v>
      </c>
      <c r="DC34" s="121">
        <v>0</v>
      </c>
      <c r="DD34" s="121"/>
      <c r="DE34" s="121"/>
      <c r="DF34" s="121">
        <v>0</v>
      </c>
      <c r="DG34" s="121">
        <v>0</v>
      </c>
      <c r="DH34" s="121">
        <v>0</v>
      </c>
      <c r="DI34" s="121">
        <v>0</v>
      </c>
      <c r="DJ34" s="121">
        <v>0</v>
      </c>
      <c r="DK34" s="121">
        <v>0</v>
      </c>
      <c r="DL34" s="121">
        <v>0</v>
      </c>
      <c r="DM34" s="121">
        <v>0</v>
      </c>
      <c r="DN34" s="121">
        <v>0</v>
      </c>
      <c r="DO34" s="121">
        <v>0</v>
      </c>
      <c r="DP34" s="121">
        <v>0</v>
      </c>
      <c r="DQ34" s="121">
        <v>0</v>
      </c>
      <c r="DR34" s="121">
        <v>2.2972090000000001</v>
      </c>
      <c r="DS34" s="121">
        <v>2.2972090000000001</v>
      </c>
      <c r="DT34" s="121">
        <v>0</v>
      </c>
      <c r="DU34" s="121">
        <v>0</v>
      </c>
      <c r="DV34" s="121">
        <v>0</v>
      </c>
      <c r="DW34" s="121">
        <v>0</v>
      </c>
      <c r="DX34" s="121">
        <v>0</v>
      </c>
      <c r="DY34" s="121">
        <v>3.9243990000000002</v>
      </c>
      <c r="DZ34" s="121">
        <v>0</v>
      </c>
      <c r="EA34" s="121">
        <v>14.084991</v>
      </c>
      <c r="EB34" s="121">
        <v>0</v>
      </c>
      <c r="EC34" s="121">
        <v>0</v>
      </c>
      <c r="ED34" s="121">
        <v>0</v>
      </c>
      <c r="EE34" s="121">
        <v>0</v>
      </c>
      <c r="EF34" s="121">
        <v>0</v>
      </c>
      <c r="EG34" s="121">
        <v>398.18783895562615</v>
      </c>
      <c r="EH34" s="121">
        <v>384.63061659820249</v>
      </c>
      <c r="EI34" s="121">
        <v>389.14638353050373</v>
      </c>
      <c r="EJ34" s="121">
        <v>398.50907012328776</v>
      </c>
      <c r="EK34" s="121">
        <v>402.30680394800987</v>
      </c>
      <c r="EL34" s="121">
        <v>427.90512680071907</v>
      </c>
      <c r="EM34" s="121">
        <v>-3.40473038879886</v>
      </c>
      <c r="EN34" s="121">
        <v>1.1740529061987193</v>
      </c>
      <c r="EO34" s="121">
        <v>2.4059549282821724</v>
      </c>
      <c r="EP34" s="121">
        <v>0.95298554272482683</v>
      </c>
      <c r="EQ34" s="121">
        <v>6.3628858874624772</v>
      </c>
      <c r="ER34" s="121">
        <v>7.4631329583133343</v>
      </c>
      <c r="ES34" s="121">
        <v>29.717287845092951</v>
      </c>
      <c r="ET34" s="121">
        <v>0</v>
      </c>
      <c r="EU34" s="121">
        <v>0</v>
      </c>
      <c r="EV34" s="121">
        <v>1</v>
      </c>
      <c r="EW34" s="121">
        <v>1</v>
      </c>
      <c r="EX34" s="121"/>
      <c r="EY34" s="121">
        <v>1</v>
      </c>
    </row>
    <row r="35" spans="1:155" x14ac:dyDescent="0.3">
      <c r="A35" s="120" t="s">
        <v>705</v>
      </c>
      <c r="B35" s="120" t="s">
        <v>1291</v>
      </c>
      <c r="C35" s="120" t="s">
        <v>1290</v>
      </c>
      <c r="D35" s="120" t="s">
        <v>704</v>
      </c>
      <c r="E35" s="121">
        <v>5.8047256799999998</v>
      </c>
      <c r="F35" s="121">
        <v>4.7936747430829998</v>
      </c>
      <c r="G35" s="121">
        <v>4.0336777863768134</v>
      </c>
      <c r="H35" s="121">
        <v>3.6266406103668278</v>
      </c>
      <c r="I35" s="121">
        <v>3.4310264029503705</v>
      </c>
      <c r="J35" s="121">
        <v>3.4869290734668739</v>
      </c>
      <c r="K35" s="121">
        <v>4.6153420541666663E-2</v>
      </c>
      <c r="L35" s="121">
        <v>4.6153420511444214E-2</v>
      </c>
      <c r="M35" s="121">
        <v>4.8914836701933986E-2</v>
      </c>
      <c r="N35" s="121">
        <v>7.6866171960181959E-2</v>
      </c>
      <c r="O35" s="121">
        <v>0.11180534103300596</v>
      </c>
      <c r="P35" s="121">
        <v>0.13975667629125746</v>
      </c>
      <c r="Q35" s="121">
        <v>7.9373309399999998</v>
      </c>
      <c r="R35" s="121">
        <v>8.0849331899999992</v>
      </c>
      <c r="S35" s="121">
        <v>8.2253547900000008</v>
      </c>
      <c r="T35" s="121">
        <v>8.2944485999999991</v>
      </c>
      <c r="U35" s="121">
        <v>8.3807759700000002</v>
      </c>
      <c r="V35" s="121">
        <v>8.4954554603903407</v>
      </c>
      <c r="W35" s="121">
        <v>0</v>
      </c>
      <c r="X35" s="121">
        <v>0.16169866379999998</v>
      </c>
      <c r="Y35" s="121">
        <v>0.33230433351599997</v>
      </c>
      <c r="Z35" s="121">
        <v>0.59173644681367821</v>
      </c>
      <c r="AA35" s="121">
        <v>0.86646808757749949</v>
      </c>
      <c r="AB35" s="121">
        <v>1.0658001214074242</v>
      </c>
      <c r="AC35" s="121">
        <v>0</v>
      </c>
      <c r="AD35" s="121">
        <v>0</v>
      </c>
      <c r="AE35" s="121">
        <v>0</v>
      </c>
      <c r="AF35" s="121">
        <v>0</v>
      </c>
      <c r="AG35" s="121">
        <v>0</v>
      </c>
      <c r="AH35" s="121">
        <v>0</v>
      </c>
      <c r="AI35" s="121">
        <v>0</v>
      </c>
      <c r="AJ35" s="121">
        <v>8.9102986200000053E-2</v>
      </c>
      <c r="AK35" s="121">
        <v>0.17801096648399861</v>
      </c>
      <c r="AL35" s="121">
        <v>0.18484475318631904</v>
      </c>
      <c r="AM35" s="121">
        <v>0.1923552724224977</v>
      </c>
      <c r="AN35" s="121">
        <v>0.27371018368388678</v>
      </c>
      <c r="AO35" s="121">
        <v>7.9373309399999998</v>
      </c>
      <c r="AP35" s="121">
        <v>8.3357348400000006</v>
      </c>
      <c r="AQ35" s="121">
        <v>8.7356700899999993</v>
      </c>
      <c r="AR35" s="121">
        <v>9.0710297999999963</v>
      </c>
      <c r="AS35" s="121">
        <v>9.4395993299999965</v>
      </c>
      <c r="AT35" s="121">
        <v>9.83496576548165</v>
      </c>
      <c r="AU35" s="121">
        <v>9.0710298000000016</v>
      </c>
      <c r="AV35" s="121">
        <v>9.4395993300000001</v>
      </c>
      <c r="AW35" s="121">
        <v>9.7601427216511549</v>
      </c>
      <c r="AX35" s="121">
        <v>9.071029799999998</v>
      </c>
      <c r="AY35" s="121">
        <v>9.4395993300000001</v>
      </c>
      <c r="AZ35" s="121">
        <v>9.9515180691345133</v>
      </c>
      <c r="BA35" s="121">
        <v>0.02</v>
      </c>
      <c r="BB35" s="121">
        <v>0.02</v>
      </c>
      <c r="BC35" s="121">
        <v>2.9739776951672736E-2</v>
      </c>
      <c r="BD35" s="121">
        <v>3.1020868584320516E-2</v>
      </c>
      <c r="BE35" s="121">
        <v>3.0087527352297583E-2</v>
      </c>
      <c r="BF35" s="121">
        <v>2.9739776951672736E-2</v>
      </c>
      <c r="BG35" s="121">
        <v>2.9912325941206852E-2</v>
      </c>
      <c r="BH35" s="121">
        <v>2.9912325941206852E-2</v>
      </c>
      <c r="BI35" s="121">
        <v>20.45932888616289</v>
      </c>
      <c r="BJ35" s="121">
        <v>1.6239246417977642</v>
      </c>
      <c r="BK35" s="121">
        <v>3.7930054990063189</v>
      </c>
      <c r="BL35" s="121">
        <v>1.789408490287836</v>
      </c>
      <c r="BM35" s="121">
        <v>8.6733613706260488</v>
      </c>
      <c r="BN35" s="121">
        <v>7.9373309399999998</v>
      </c>
      <c r="BO35" s="121">
        <v>8.2466318538000003</v>
      </c>
      <c r="BP35" s="121">
        <v>8.5576591235160002</v>
      </c>
      <c r="BQ35" s="121">
        <v>8.8861850468136776</v>
      </c>
      <c r="BR35" s="121">
        <v>9.2472440575774986</v>
      </c>
      <c r="BS35" s="121">
        <v>9.5612555817977629</v>
      </c>
      <c r="BT35" s="121">
        <v>3.395730903878913</v>
      </c>
      <c r="BU35" s="121">
        <v>0.27371018368388678</v>
      </c>
      <c r="BV35" s="121">
        <v>0</v>
      </c>
      <c r="BW35" s="121">
        <v>0</v>
      </c>
      <c r="BX35" s="121">
        <v>0</v>
      </c>
      <c r="BY35" s="121">
        <v>0</v>
      </c>
      <c r="BZ35" s="121">
        <v>0</v>
      </c>
      <c r="CA35" s="121">
        <v>0</v>
      </c>
      <c r="CB35" s="121">
        <v>0</v>
      </c>
      <c r="CC35" s="121">
        <v>0</v>
      </c>
      <c r="CD35" s="121">
        <v>0</v>
      </c>
      <c r="CE35" s="121">
        <v>0</v>
      </c>
      <c r="CF35" s="121">
        <v>0</v>
      </c>
      <c r="CG35" s="121">
        <v>0</v>
      </c>
      <c r="CH35" s="121">
        <v>0</v>
      </c>
      <c r="CI35" s="121">
        <v>0</v>
      </c>
      <c r="CJ35" s="121">
        <v>2.1016070684444443</v>
      </c>
      <c r="CK35" s="121">
        <v>2.7821343377777779</v>
      </c>
      <c r="CL35" s="121">
        <v>2.1292111125475559</v>
      </c>
      <c r="CM35" s="121">
        <v>1.2726244014364447</v>
      </c>
      <c r="CN35" s="121">
        <v>1.2501911181614522</v>
      </c>
      <c r="CO35" s="121">
        <v>1.0285092766307255E-2</v>
      </c>
      <c r="CP35" s="121">
        <v>7.3556951404945836E-3</v>
      </c>
      <c r="CQ35" s="121">
        <v>7.8015714500652318E-3</v>
      </c>
      <c r="CR35" s="121">
        <v>0</v>
      </c>
      <c r="CS35" s="121">
        <v>0</v>
      </c>
      <c r="CT35" s="121">
        <v>-1.7627575936522644</v>
      </c>
      <c r="CU35" s="121">
        <v>0.90720437934255282</v>
      </c>
      <c r="CV35" s="121">
        <v>0</v>
      </c>
      <c r="CW35" s="121">
        <v>-27.434744483171524</v>
      </c>
      <c r="CX35" s="121">
        <v>4.2337208431410074E-3</v>
      </c>
      <c r="CY35" s="121">
        <v>2.1988034056312979E-2</v>
      </c>
      <c r="CZ35" s="121">
        <v>1.7754313213171974E-2</v>
      </c>
      <c r="DA35" s="121">
        <v>2.2124605696414307E-2</v>
      </c>
      <c r="DB35" s="121">
        <v>2.2124605696414296E-2</v>
      </c>
      <c r="DC35" s="121">
        <v>2.2124605696414296E-2</v>
      </c>
      <c r="DD35" s="121">
        <v>0.39197252808930028</v>
      </c>
      <c r="DE35" s="121">
        <v>0.36510220113336</v>
      </c>
      <c r="DF35" s="121">
        <v>20439.74285017894</v>
      </c>
      <c r="DG35" s="121">
        <v>2.0070031466676012E-2</v>
      </c>
      <c r="DH35" s="121">
        <v>1.7890884853273288E-2</v>
      </c>
      <c r="DI35" s="121">
        <v>0</v>
      </c>
      <c r="DJ35" s="121">
        <v>5.2844508597055896E-2</v>
      </c>
      <c r="DK35" s="121">
        <v>5.2661223605996683E-2</v>
      </c>
      <c r="DL35" s="121">
        <v>0</v>
      </c>
      <c r="DM35" s="121">
        <v>0</v>
      </c>
      <c r="DN35" s="121">
        <v>0</v>
      </c>
      <c r="DO35" s="121">
        <v>0</v>
      </c>
      <c r="DP35" s="121">
        <v>0</v>
      </c>
      <c r="DQ35" s="121">
        <v>0</v>
      </c>
      <c r="DR35" s="121">
        <v>0</v>
      </c>
      <c r="DS35" s="121">
        <v>0</v>
      </c>
      <c r="DT35" s="121">
        <v>0</v>
      </c>
      <c r="DU35" s="121">
        <v>0</v>
      </c>
      <c r="DV35" s="121">
        <v>0</v>
      </c>
      <c r="DW35" s="121">
        <v>0</v>
      </c>
      <c r="DX35" s="121">
        <v>0</v>
      </c>
      <c r="DY35" s="121">
        <v>0</v>
      </c>
      <c r="DZ35" s="121">
        <v>0</v>
      </c>
      <c r="EA35" s="121">
        <v>0</v>
      </c>
      <c r="EB35" s="121">
        <v>0</v>
      </c>
      <c r="EC35" s="121">
        <v>0</v>
      </c>
      <c r="ED35" s="121">
        <v>0</v>
      </c>
      <c r="EE35" s="121">
        <v>0</v>
      </c>
      <c r="EF35" s="121">
        <v>0</v>
      </c>
      <c r="EG35" s="121">
        <v>15.904335922595559</v>
      </c>
      <c r="EH35" s="121">
        <v>16.039885579166086</v>
      </c>
      <c r="EI35" s="121">
        <v>15.025690933895536</v>
      </c>
      <c r="EJ35" s="121">
        <v>14.069285589459865</v>
      </c>
      <c r="EK35" s="121">
        <v>14.254746797841239</v>
      </c>
      <c r="EL35" s="121">
        <v>14.390980500278749</v>
      </c>
      <c r="EM35" s="121">
        <v>0.85228114666484611</v>
      </c>
      <c r="EN35" s="121">
        <v>-6.3229543643869128</v>
      </c>
      <c r="EO35" s="121">
        <v>-6.3651338806535396</v>
      </c>
      <c r="EP35" s="121">
        <v>1.3181991878842503</v>
      </c>
      <c r="EQ35" s="121">
        <v>0.95570762756824745</v>
      </c>
      <c r="ER35" s="121">
        <v>-9.5153637956474579</v>
      </c>
      <c r="ES35" s="121">
        <v>-1.5133554223168102</v>
      </c>
      <c r="ET35" s="121">
        <v>0</v>
      </c>
      <c r="EU35" s="121">
        <v>0</v>
      </c>
      <c r="EV35" s="121">
        <v>0</v>
      </c>
      <c r="EW35" s="121">
        <v>0</v>
      </c>
      <c r="EX35" s="121"/>
      <c r="EY35" s="121">
        <v>1</v>
      </c>
    </row>
    <row r="36" spans="1:155" x14ac:dyDescent="0.3">
      <c r="A36" s="120" t="s">
        <v>703</v>
      </c>
      <c r="B36" s="120" t="s">
        <v>1141</v>
      </c>
      <c r="C36" s="120" t="s">
        <v>1140</v>
      </c>
      <c r="D36" s="120" t="s">
        <v>702</v>
      </c>
      <c r="E36" s="121">
        <v>6.3225720499999998</v>
      </c>
      <c r="F36" s="121">
        <v>5.6518320528449992</v>
      </c>
      <c r="G36" s="121">
        <v>5.1487698696620079</v>
      </c>
      <c r="H36" s="121">
        <v>4.8796045537627277</v>
      </c>
      <c r="I36" s="121">
        <v>4.5422012976269617</v>
      </c>
      <c r="J36" s="121">
        <v>4.6162086507451203</v>
      </c>
      <c r="K36" s="121">
        <v>5.2407280770833335E-2</v>
      </c>
      <c r="L36" s="121">
        <v>5.240728070453099E-2</v>
      </c>
      <c r="M36" s="121">
        <v>5.5542873079556576E-2</v>
      </c>
      <c r="N36" s="121">
        <v>8.7281657696446038E-2</v>
      </c>
      <c r="O36" s="121">
        <v>0.12695513846753831</v>
      </c>
      <c r="P36" s="121">
        <v>0.1586939230844229</v>
      </c>
      <c r="Q36" s="121">
        <v>2.7940490239999995</v>
      </c>
      <c r="R36" s="121">
        <v>2.8967374279999998</v>
      </c>
      <c r="S36" s="121">
        <v>2.9586929059999996</v>
      </c>
      <c r="T36" s="121">
        <v>3.0161107599999997</v>
      </c>
      <c r="U36" s="121">
        <v>3.0635867079999999</v>
      </c>
      <c r="V36" s="121">
        <v>3.1349398701763858</v>
      </c>
      <c r="W36" s="121">
        <v>0</v>
      </c>
      <c r="X36" s="121">
        <v>5.7934748560000006E-2</v>
      </c>
      <c r="Y36" s="121">
        <v>0.11953119340239995</v>
      </c>
      <c r="Z36" s="121">
        <v>0.21598972374512002</v>
      </c>
      <c r="AA36" s="121">
        <v>0.31787885971329521</v>
      </c>
      <c r="AB36" s="121">
        <v>0.39448693670154056</v>
      </c>
      <c r="AC36" s="121">
        <v>0</v>
      </c>
      <c r="AD36" s="121">
        <v>0</v>
      </c>
      <c r="AE36" s="121">
        <v>0</v>
      </c>
      <c r="AF36" s="121">
        <v>0</v>
      </c>
      <c r="AG36" s="121">
        <v>0</v>
      </c>
      <c r="AH36" s="121">
        <v>0</v>
      </c>
      <c r="AI36" s="121">
        <v>0</v>
      </c>
      <c r="AJ36" s="121">
        <v>0.14762425144000008</v>
      </c>
      <c r="AK36" s="121">
        <v>0.30037980659760027</v>
      </c>
      <c r="AL36" s="121">
        <v>0.42610027625488034</v>
      </c>
      <c r="AM36" s="121">
        <v>0.5517171402867056</v>
      </c>
      <c r="AN36" s="121">
        <v>0.71782496727816014</v>
      </c>
      <c r="AO36" s="121">
        <v>2.7940490239999995</v>
      </c>
      <c r="AP36" s="121">
        <v>3.1022964280000003</v>
      </c>
      <c r="AQ36" s="121">
        <v>3.3786039059999995</v>
      </c>
      <c r="AR36" s="121">
        <v>3.6582007600000002</v>
      </c>
      <c r="AS36" s="121">
        <v>3.9331827080000004</v>
      </c>
      <c r="AT36" s="121">
        <v>4.2472517741560862</v>
      </c>
      <c r="AU36" s="121">
        <v>3.6582007600000002</v>
      </c>
      <c r="AV36" s="121">
        <v>3.9331827080000017</v>
      </c>
      <c r="AW36" s="121">
        <v>4.105285181227349</v>
      </c>
      <c r="AX36" s="121">
        <v>3.6582007599999997</v>
      </c>
      <c r="AY36" s="121">
        <v>3.9331827079999999</v>
      </c>
      <c r="AZ36" s="121">
        <v>4.1857809690945516</v>
      </c>
      <c r="BA36" s="121">
        <v>0.02</v>
      </c>
      <c r="BB36" s="121">
        <v>0.02</v>
      </c>
      <c r="BC36" s="121">
        <v>0.03</v>
      </c>
      <c r="BD36" s="121">
        <v>7.0962248084019297E-2</v>
      </c>
      <c r="BE36" s="121">
        <v>6.6260270341903071E-2</v>
      </c>
      <c r="BF36" s="121">
        <v>6.2142679592344097E-2</v>
      </c>
      <c r="BG36" s="121">
        <v>0.03</v>
      </c>
      <c r="BH36" s="121">
        <v>5.850690381465018E-2</v>
      </c>
      <c r="BI36" s="121">
        <v>26.319430209035815</v>
      </c>
      <c r="BJ36" s="121">
        <v>0.73537778287792621</v>
      </c>
      <c r="BK36" s="121">
        <v>4.7837728456415318</v>
      </c>
      <c r="BL36" s="121">
        <v>2.761050285229949</v>
      </c>
      <c r="BM36" s="121">
        <v>3.2016709380203809</v>
      </c>
      <c r="BN36" s="121">
        <v>2.7940490239999995</v>
      </c>
      <c r="BO36" s="121">
        <v>2.9546721765599999</v>
      </c>
      <c r="BP36" s="121">
        <v>3.0782240994023993</v>
      </c>
      <c r="BQ36" s="121">
        <v>3.2321004837451199</v>
      </c>
      <c r="BR36" s="121">
        <v>3.381465567713295</v>
      </c>
      <c r="BS36" s="121">
        <v>3.5294268068779262</v>
      </c>
      <c r="BT36" s="121">
        <v>4.3756541712973638</v>
      </c>
      <c r="BU36" s="121">
        <v>0.71782496727816014</v>
      </c>
      <c r="BV36" s="121">
        <v>0</v>
      </c>
      <c r="BW36" s="121">
        <v>0</v>
      </c>
      <c r="BX36" s="121">
        <v>0</v>
      </c>
      <c r="BY36" s="121">
        <v>0</v>
      </c>
      <c r="BZ36" s="121">
        <v>0</v>
      </c>
      <c r="CA36" s="121">
        <v>0</v>
      </c>
      <c r="CB36" s="121">
        <v>0</v>
      </c>
      <c r="CC36" s="121">
        <v>0</v>
      </c>
      <c r="CD36" s="121">
        <v>0</v>
      </c>
      <c r="CE36" s="121">
        <v>0</v>
      </c>
      <c r="CF36" s="121">
        <v>0</v>
      </c>
      <c r="CG36" s="121">
        <v>0</v>
      </c>
      <c r="CH36" s="121">
        <v>0</v>
      </c>
      <c r="CI36" s="121">
        <v>0</v>
      </c>
      <c r="CJ36" s="121">
        <v>2.3629509244444442</v>
      </c>
      <c r="CK36" s="121">
        <v>3.0052208355555554</v>
      </c>
      <c r="CL36" s="121">
        <v>2.7208701632213335</v>
      </c>
      <c r="CM36" s="121">
        <v>2.3955815608564603</v>
      </c>
      <c r="CN36" s="121">
        <v>2.2546009422030102</v>
      </c>
      <c r="CO36" s="121">
        <v>1.1603512616567002E-2</v>
      </c>
      <c r="CP36" s="121">
        <v>8.2986029689447426E-3</v>
      </c>
      <c r="CQ36" s="121">
        <v>8.8016350271950955E-3</v>
      </c>
      <c r="CR36" s="121">
        <v>0</v>
      </c>
      <c r="CS36" s="121">
        <v>0</v>
      </c>
      <c r="CT36" s="121">
        <v>-5.8850268743530831</v>
      </c>
      <c r="CU36" s="121">
        <v>2.0419585330663241</v>
      </c>
      <c r="CV36" s="121">
        <v>0</v>
      </c>
      <c r="CW36" s="121">
        <v>-9.4314876374046897</v>
      </c>
      <c r="CX36" s="121">
        <v>9.0404951247347709E-2</v>
      </c>
      <c r="CY36" s="121">
        <v>0.46952248873622521</v>
      </c>
      <c r="CZ36" s="121">
        <v>0.37911753748887755</v>
      </c>
      <c r="DA36" s="121">
        <v>0.47243877748613966</v>
      </c>
      <c r="DB36" s="121">
        <v>0.47243877748613949</v>
      </c>
      <c r="DC36" s="121">
        <v>0.47243877748613949</v>
      </c>
      <c r="DD36" s="121">
        <v>0.39197252808930028</v>
      </c>
      <c r="DE36" s="121">
        <v>0.36510220113336</v>
      </c>
      <c r="DF36" s="121">
        <v>436460.98180337826</v>
      </c>
      <c r="DG36" s="121">
        <v>0.42856633290244261</v>
      </c>
      <c r="DH36" s="121">
        <v>0.38203382623879178</v>
      </c>
      <c r="DI36" s="121">
        <v>0</v>
      </c>
      <c r="DJ36" s="121">
        <v>0</v>
      </c>
      <c r="DK36" s="121">
        <v>0</v>
      </c>
      <c r="DL36" s="121">
        <v>0</v>
      </c>
      <c r="DM36" s="121">
        <v>0</v>
      </c>
      <c r="DN36" s="121">
        <v>0</v>
      </c>
      <c r="DO36" s="121">
        <v>0</v>
      </c>
      <c r="DP36" s="121">
        <v>0</v>
      </c>
      <c r="DQ36" s="121">
        <v>0</v>
      </c>
      <c r="DR36" s="121">
        <v>0</v>
      </c>
      <c r="DS36" s="121">
        <v>0</v>
      </c>
      <c r="DT36" s="121">
        <v>0</v>
      </c>
      <c r="DU36" s="121">
        <v>0</v>
      </c>
      <c r="DV36" s="121">
        <v>0</v>
      </c>
      <c r="DW36" s="121">
        <v>0</v>
      </c>
      <c r="DX36" s="121">
        <v>0</v>
      </c>
      <c r="DY36" s="121">
        <v>0</v>
      </c>
      <c r="DZ36" s="121">
        <v>0</v>
      </c>
      <c r="EA36" s="121">
        <v>0</v>
      </c>
      <c r="EB36" s="121">
        <v>0</v>
      </c>
      <c r="EC36" s="121">
        <v>0</v>
      </c>
      <c r="ED36" s="121">
        <v>0</v>
      </c>
      <c r="EE36" s="121">
        <v>0</v>
      </c>
      <c r="EF36" s="121">
        <v>0</v>
      </c>
      <c r="EG36" s="121">
        <v>11.633987743079192</v>
      </c>
      <c r="EH36" s="121">
        <v>12.289577688810255</v>
      </c>
      <c r="EI36" s="121">
        <v>11.69170598447897</v>
      </c>
      <c r="EJ36" s="121">
        <v>11.493107309801774</v>
      </c>
      <c r="EK36" s="121">
        <v>11.329378863783655</v>
      </c>
      <c r="EL36" s="121">
        <v>11.536551658538093</v>
      </c>
      <c r="EM36" s="121">
        <v>5.6351266668736022</v>
      </c>
      <c r="EN36" s="121">
        <v>-4.8648677722721967</v>
      </c>
      <c r="EO36" s="121">
        <v>-1.6986287111636411</v>
      </c>
      <c r="EP36" s="121">
        <v>-1.4245794597122274</v>
      </c>
      <c r="EQ36" s="121">
        <v>1.8286333014839951</v>
      </c>
      <c r="ER36" s="121">
        <v>-0.83751235339802887</v>
      </c>
      <c r="ES36" s="121">
        <v>-9.7436084541101003E-2</v>
      </c>
      <c r="ET36" s="121">
        <v>0</v>
      </c>
      <c r="EU36" s="121">
        <v>0</v>
      </c>
      <c r="EV36" s="121">
        <v>0</v>
      </c>
      <c r="EW36" s="121">
        <v>1</v>
      </c>
      <c r="EX36" s="121"/>
      <c r="EY36" s="121">
        <v>1</v>
      </c>
    </row>
    <row r="37" spans="1:155" x14ac:dyDescent="0.3">
      <c r="A37" s="120" t="s">
        <v>701</v>
      </c>
      <c r="B37" s="120" t="s">
        <v>937</v>
      </c>
      <c r="C37" s="120" t="s">
        <v>936</v>
      </c>
      <c r="D37" s="120" t="s">
        <v>700</v>
      </c>
      <c r="E37" s="121">
        <v>152.67343890999999</v>
      </c>
      <c r="F37" s="121">
        <v>136.829992735563</v>
      </c>
      <c r="G37" s="121">
        <v>125.18152257202348</v>
      </c>
      <c r="H37" s="121">
        <v>118.66124106219192</v>
      </c>
      <c r="I37" s="121">
        <v>111.40874173482065</v>
      </c>
      <c r="J37" s="121">
        <v>113.22395544944095</v>
      </c>
      <c r="K37" s="121">
        <v>1.1690271315625</v>
      </c>
      <c r="L37" s="121">
        <v>1.1690271315584073</v>
      </c>
      <c r="M37" s="121">
        <v>1.2389714696472109</v>
      </c>
      <c r="N37" s="121">
        <v>1.9469551665884746</v>
      </c>
      <c r="O37" s="121">
        <v>2.8319347877650416</v>
      </c>
      <c r="P37" s="121">
        <v>3.5399184847063023</v>
      </c>
      <c r="Q37" s="121">
        <v>87.679173059999997</v>
      </c>
      <c r="R37" s="121">
        <v>94.515054335999992</v>
      </c>
      <c r="S37" s="121">
        <v>98.819221859999999</v>
      </c>
      <c r="T37" s="121">
        <v>101.316625956</v>
      </c>
      <c r="U37" s="121">
        <v>102.33490266000001</v>
      </c>
      <c r="V37" s="121">
        <v>106.3666826463412</v>
      </c>
      <c r="W37" s="121">
        <v>0</v>
      </c>
      <c r="X37" s="121">
        <v>1.8877305599999901</v>
      </c>
      <c r="Y37" s="121">
        <v>3.9781330584406511</v>
      </c>
      <c r="Z37" s="121">
        <v>7.2308929097708399</v>
      </c>
      <c r="AA37" s="121">
        <v>10.584577460264002</v>
      </c>
      <c r="AB37" s="121">
        <v>13.348952960174302</v>
      </c>
      <c r="AC37" s="121">
        <v>0</v>
      </c>
      <c r="AD37" s="121">
        <v>1.8877305599999998</v>
      </c>
      <c r="AE37" s="121">
        <v>4.067831121559367</v>
      </c>
      <c r="AF37" s="121">
        <v>6.4863759282290934</v>
      </c>
      <c r="AG37" s="121">
        <v>9.071795139735908</v>
      </c>
      <c r="AH37" s="121">
        <v>12.153738388851151</v>
      </c>
      <c r="AI37" s="121">
        <v>0</v>
      </c>
      <c r="AJ37" s="121">
        <v>0</v>
      </c>
      <c r="AK37" s="121">
        <v>0</v>
      </c>
      <c r="AL37" s="121">
        <v>0</v>
      </c>
      <c r="AM37" s="121">
        <v>0</v>
      </c>
      <c r="AN37" s="121">
        <v>0</v>
      </c>
      <c r="AO37" s="121">
        <v>87.679173059999997</v>
      </c>
      <c r="AP37" s="121">
        <v>98.29051545599998</v>
      </c>
      <c r="AQ37" s="121">
        <v>106.86518604000003</v>
      </c>
      <c r="AR37" s="121">
        <v>115.03389479399993</v>
      </c>
      <c r="AS37" s="121">
        <v>121.99127525999991</v>
      </c>
      <c r="AT37" s="121">
        <v>131.86937399536666</v>
      </c>
      <c r="AU37" s="121">
        <v>108.5475188657709</v>
      </c>
      <c r="AV37" s="121">
        <v>112.91948012026408</v>
      </c>
      <c r="AW37" s="121">
        <v>119.71563560651558</v>
      </c>
      <c r="AX37" s="121">
        <v>115.03389479399999</v>
      </c>
      <c r="AY37" s="121">
        <v>121.99127525999999</v>
      </c>
      <c r="AZ37" s="121">
        <v>131.86937399536671</v>
      </c>
      <c r="BA37" s="121">
        <v>1.9972802991670813E-2</v>
      </c>
      <c r="BB37" s="121">
        <v>1.988667690244994E-2</v>
      </c>
      <c r="BC37" s="121">
        <v>2.9908570744633156E-2</v>
      </c>
      <c r="BD37" s="121">
        <v>1.9972802991670934E-2</v>
      </c>
      <c r="BE37" s="121">
        <v>1.9886676902450051E-2</v>
      </c>
      <c r="BF37" s="121">
        <v>2.9908570744633194E-2</v>
      </c>
      <c r="BG37" s="121">
        <v>2.9925726944747488E-2</v>
      </c>
      <c r="BH37" s="121">
        <v>2.992572694474753E-2</v>
      </c>
      <c r="BI37" s="121">
        <v>36.53828090348496</v>
      </c>
      <c r="BJ37" s="121">
        <v>32.036462546515509</v>
      </c>
      <c r="BK37" s="121">
        <v>6.4267710729218441</v>
      </c>
      <c r="BL37" s="121">
        <v>4.3723324414929321</v>
      </c>
      <c r="BM37" s="121">
        <v>108.59839070783022</v>
      </c>
      <c r="BN37" s="121">
        <v>87.679173059999997</v>
      </c>
      <c r="BO37" s="121">
        <v>96.402784895999986</v>
      </c>
      <c r="BP37" s="121">
        <v>102.79735491844066</v>
      </c>
      <c r="BQ37" s="121">
        <v>108.54751886577084</v>
      </c>
      <c r="BR37" s="121">
        <v>112.91948012026401</v>
      </c>
      <c r="BS37" s="121">
        <v>119.71563560651551</v>
      </c>
      <c r="BT37" s="121">
        <v>6.0185855257333021</v>
      </c>
      <c r="BU37" s="121">
        <v>0</v>
      </c>
      <c r="BV37" s="121">
        <v>12.153738388851151</v>
      </c>
      <c r="BW37" s="121">
        <v>0</v>
      </c>
      <c r="BX37" s="121">
        <v>0</v>
      </c>
      <c r="BY37" s="121">
        <v>6.9729884641812001</v>
      </c>
      <c r="BZ37" s="121">
        <v>9.4406861353265281</v>
      </c>
      <c r="CA37" s="121">
        <v>11.609288386366543</v>
      </c>
      <c r="CB37" s="121">
        <v>12.952325386366544</v>
      </c>
      <c r="CC37" s="121">
        <v>12.952325386366544</v>
      </c>
      <c r="CD37" s="121">
        <v>0</v>
      </c>
      <c r="CE37" s="121">
        <v>0</v>
      </c>
      <c r="CF37" s="121">
        <v>1.349038</v>
      </c>
      <c r="CG37" s="121">
        <v>0.83939805000000001</v>
      </c>
      <c r="CH37" s="121">
        <v>0</v>
      </c>
      <c r="CI37" s="121">
        <v>0</v>
      </c>
      <c r="CJ37" s="121">
        <v>7.0875840055555575</v>
      </c>
      <c r="CK37" s="121">
        <v>11.146852241111112</v>
      </c>
      <c r="CL37" s="121">
        <v>10.87581905111111</v>
      </c>
      <c r="CM37" s="121">
        <v>8.8722915445458099</v>
      </c>
      <c r="CN37" s="121">
        <v>8.8031905754052868</v>
      </c>
      <c r="CO37" s="121">
        <v>0.25875216927148176</v>
      </c>
      <c r="CP37" s="121">
        <v>0.1850544392110553</v>
      </c>
      <c r="CQ37" s="121">
        <v>0.19627178697345091</v>
      </c>
      <c r="CR37" s="121">
        <v>0</v>
      </c>
      <c r="CS37" s="121">
        <v>0</v>
      </c>
      <c r="CT37" s="121">
        <v>-0.77884015413135499</v>
      </c>
      <c r="CU37" s="121">
        <v>7.4184651391806629</v>
      </c>
      <c r="CV37" s="121">
        <v>0</v>
      </c>
      <c r="CW37" s="121">
        <v>-15.72981323491196</v>
      </c>
      <c r="CX37" s="121">
        <v>0</v>
      </c>
      <c r="CY37" s="121">
        <v>0</v>
      </c>
      <c r="CZ37" s="121">
        <v>0</v>
      </c>
      <c r="DA37" s="121">
        <v>0</v>
      </c>
      <c r="DB37" s="121">
        <v>0</v>
      </c>
      <c r="DC37" s="121">
        <v>0</v>
      </c>
      <c r="DD37" s="121"/>
      <c r="DE37" s="121"/>
      <c r="DF37" s="121">
        <v>0</v>
      </c>
      <c r="DG37" s="121">
        <v>0</v>
      </c>
      <c r="DH37" s="121">
        <v>0</v>
      </c>
      <c r="DI37" s="121">
        <v>0</v>
      </c>
      <c r="DJ37" s="121">
        <v>0</v>
      </c>
      <c r="DK37" s="121">
        <v>0</v>
      </c>
      <c r="DL37" s="121">
        <v>0</v>
      </c>
      <c r="DM37" s="121">
        <v>0</v>
      </c>
      <c r="DN37" s="121">
        <v>0</v>
      </c>
      <c r="DO37" s="121">
        <v>0</v>
      </c>
      <c r="DP37" s="121">
        <v>0</v>
      </c>
      <c r="DQ37" s="121">
        <v>0</v>
      </c>
      <c r="DR37" s="121">
        <v>1.343037</v>
      </c>
      <c r="DS37" s="121">
        <v>1.343037</v>
      </c>
      <c r="DT37" s="121">
        <v>0</v>
      </c>
      <c r="DU37" s="121">
        <v>0</v>
      </c>
      <c r="DV37" s="121">
        <v>0</v>
      </c>
      <c r="DW37" s="121">
        <v>0</v>
      </c>
      <c r="DX37" s="121">
        <v>0</v>
      </c>
      <c r="DY37" s="121">
        <v>2.2943539999999998</v>
      </c>
      <c r="DZ37" s="121">
        <v>0</v>
      </c>
      <c r="EA37" s="121">
        <v>8.051069</v>
      </c>
      <c r="EB37" s="121">
        <v>0</v>
      </c>
      <c r="EC37" s="121">
        <v>0</v>
      </c>
      <c r="ED37" s="121">
        <v>0</v>
      </c>
      <c r="EE37" s="121">
        <v>0</v>
      </c>
      <c r="EF37" s="121">
        <v>0</v>
      </c>
      <c r="EG37" s="121">
        <v>248.86797527638953</v>
      </c>
      <c r="EH37" s="121">
        <v>247.62144200344358</v>
      </c>
      <c r="EI37" s="121">
        <v>252.67979738393643</v>
      </c>
      <c r="EJ37" s="121">
        <v>256.13750375265266</v>
      </c>
      <c r="EK37" s="121">
        <v>260.28182174435744</v>
      </c>
      <c r="EL37" s="121">
        <v>277.05510745506109</v>
      </c>
      <c r="EM37" s="121">
        <v>-0.50088134946313367</v>
      </c>
      <c r="EN37" s="121">
        <v>2.0427776122968089</v>
      </c>
      <c r="EO37" s="121">
        <v>1.368414255716055</v>
      </c>
      <c r="EP37" s="121">
        <v>1.6180051460589207</v>
      </c>
      <c r="EQ37" s="121">
        <v>6.4442785893737531</v>
      </c>
      <c r="ER37" s="121">
        <v>11.326138747810877</v>
      </c>
      <c r="ES37" s="121">
        <v>28.18713217867154</v>
      </c>
      <c r="ET37" s="121">
        <v>0</v>
      </c>
      <c r="EU37" s="121">
        <v>0</v>
      </c>
      <c r="EV37" s="121">
        <v>1</v>
      </c>
      <c r="EW37" s="121">
        <v>1</v>
      </c>
      <c r="EX37" s="121"/>
      <c r="EY37" s="121">
        <v>1</v>
      </c>
    </row>
    <row r="38" spans="1:155" x14ac:dyDescent="0.3">
      <c r="A38" s="120" t="s">
        <v>699</v>
      </c>
      <c r="B38" s="120" t="s">
        <v>1299</v>
      </c>
      <c r="C38" s="120" t="s">
        <v>1298</v>
      </c>
      <c r="D38" s="120" t="s">
        <v>698</v>
      </c>
      <c r="E38" s="121">
        <v>2.8216768200000004</v>
      </c>
      <c r="F38" s="121">
        <v>2.228661348728</v>
      </c>
      <c r="G38" s="121">
        <v>1.7826333931912566</v>
      </c>
      <c r="H38" s="121">
        <v>1.5960627520210626</v>
      </c>
      <c r="I38" s="121">
        <v>1.6326391900882835</v>
      </c>
      <c r="J38" s="121">
        <v>1.6592402359553025</v>
      </c>
      <c r="K38" s="121">
        <v>2.1961907041666669E-2</v>
      </c>
      <c r="L38" s="121">
        <v>2.1961907089615703E-2</v>
      </c>
      <c r="M38" s="121">
        <v>2.3275915133640503E-2</v>
      </c>
      <c r="N38" s="121">
        <v>3.6576438067149351E-2</v>
      </c>
      <c r="O38" s="121">
        <v>5.3202091734037747E-2</v>
      </c>
      <c r="P38" s="121">
        <v>6.6502614667547186E-2</v>
      </c>
      <c r="Q38" s="121">
        <v>5.238502583999999</v>
      </c>
      <c r="R38" s="121">
        <v>5.3451705999999994</v>
      </c>
      <c r="S38" s="121">
        <v>5.3946205739999993</v>
      </c>
      <c r="T38" s="121">
        <v>5.4801197639999994</v>
      </c>
      <c r="U38" s="121">
        <v>5.5256184479999986</v>
      </c>
      <c r="V38" s="121">
        <v>5.599823329925333</v>
      </c>
      <c r="W38" s="121">
        <v>0</v>
      </c>
      <c r="X38" s="121">
        <v>0.106903412</v>
      </c>
      <c r="Y38" s="121">
        <v>0.2179426711895999</v>
      </c>
      <c r="Z38" s="121">
        <v>0.38142593362855048</v>
      </c>
      <c r="AA38" s="121">
        <v>0.56176351631586496</v>
      </c>
      <c r="AB38" s="121">
        <v>0.6926901941249145</v>
      </c>
      <c r="AC38" s="121">
        <v>0</v>
      </c>
      <c r="AD38" s="121">
        <v>0</v>
      </c>
      <c r="AE38" s="121">
        <v>0</v>
      </c>
      <c r="AF38" s="121">
        <v>0</v>
      </c>
      <c r="AG38" s="121">
        <v>0</v>
      </c>
      <c r="AH38" s="121">
        <v>0</v>
      </c>
      <c r="AI38" s="121">
        <v>0</v>
      </c>
      <c r="AJ38" s="121">
        <v>5.2046588000000227E-2</v>
      </c>
      <c r="AK38" s="121">
        <v>0.10289832881039998</v>
      </c>
      <c r="AL38" s="121">
        <v>0.10746306637144941</v>
      </c>
      <c r="AM38" s="121">
        <v>0.11160345168413507</v>
      </c>
      <c r="AN38" s="121">
        <v>0.15624222338309543</v>
      </c>
      <c r="AO38" s="121">
        <v>5.238502583999999</v>
      </c>
      <c r="AP38" s="121">
        <v>5.5041205999999994</v>
      </c>
      <c r="AQ38" s="121">
        <v>5.715461573999999</v>
      </c>
      <c r="AR38" s="121">
        <v>5.9690087639999998</v>
      </c>
      <c r="AS38" s="121">
        <v>6.1989854159999993</v>
      </c>
      <c r="AT38" s="121">
        <v>6.448755747433343</v>
      </c>
      <c r="AU38" s="121">
        <v>5.9690087639999998</v>
      </c>
      <c r="AV38" s="121">
        <v>6.1989854159999993</v>
      </c>
      <c r="AW38" s="121">
        <v>6.4078777698245037</v>
      </c>
      <c r="AX38" s="121">
        <v>5.9690087639999998</v>
      </c>
      <c r="AY38" s="121">
        <v>6.1989854159999993</v>
      </c>
      <c r="AZ38" s="121">
        <v>6.533522431977925</v>
      </c>
      <c r="BA38" s="121">
        <v>0.02</v>
      </c>
      <c r="BB38" s="121">
        <v>0.02</v>
      </c>
      <c r="BC38" s="121">
        <v>2.8067811833389467E-2</v>
      </c>
      <c r="BD38" s="121">
        <v>2.9737123825383627E-2</v>
      </c>
      <c r="BE38" s="121">
        <v>2.887836432944435E-2</v>
      </c>
      <c r="BF38" s="121">
        <v>2.8067811833389467E-2</v>
      </c>
      <c r="BG38" s="121">
        <v>2.9977066724909962E-2</v>
      </c>
      <c r="BH38" s="121">
        <v>2.9977066724909962E-2</v>
      </c>
      <c r="BI38" s="121">
        <v>20.120462348716277</v>
      </c>
      <c r="BJ38" s="121">
        <v>1.0540109400502491</v>
      </c>
      <c r="BK38" s="121">
        <v>3.7345432431757253</v>
      </c>
      <c r="BL38" s="121">
        <v>1.7320747767934241</v>
      </c>
      <c r="BM38" s="121">
        <v>5.7081670139161238</v>
      </c>
      <c r="BN38" s="121">
        <v>5.238502583999999</v>
      </c>
      <c r="BO38" s="121">
        <v>5.4520740119999989</v>
      </c>
      <c r="BP38" s="121">
        <v>5.612563245189599</v>
      </c>
      <c r="BQ38" s="121">
        <v>5.86154569762855</v>
      </c>
      <c r="BR38" s="121">
        <v>6.0873819643158642</v>
      </c>
      <c r="BS38" s="121">
        <v>6.2925135240502481</v>
      </c>
      <c r="BT38" s="121">
        <v>3.3697829532771477</v>
      </c>
      <c r="BU38" s="121">
        <v>0.15624222338309543</v>
      </c>
      <c r="BV38" s="121">
        <v>0</v>
      </c>
      <c r="BW38" s="121">
        <v>0</v>
      </c>
      <c r="BX38" s="121">
        <v>0</v>
      </c>
      <c r="BY38" s="121">
        <v>0</v>
      </c>
      <c r="BZ38" s="121">
        <v>0</v>
      </c>
      <c r="CA38" s="121">
        <v>0</v>
      </c>
      <c r="CB38" s="121">
        <v>0</v>
      </c>
      <c r="CC38" s="121">
        <v>0</v>
      </c>
      <c r="CD38" s="121">
        <v>0</v>
      </c>
      <c r="CE38" s="121">
        <v>0</v>
      </c>
      <c r="CF38" s="121">
        <v>0</v>
      </c>
      <c r="CG38" s="121">
        <v>0</v>
      </c>
      <c r="CH38" s="121">
        <v>0</v>
      </c>
      <c r="CI38" s="121">
        <v>0</v>
      </c>
      <c r="CJ38" s="121">
        <v>1.4554266444444446</v>
      </c>
      <c r="CK38" s="121">
        <v>1.6216995173333335</v>
      </c>
      <c r="CL38" s="121">
        <v>1.1536531066666669</v>
      </c>
      <c r="CM38" s="121">
        <v>0.40997110577777784</v>
      </c>
      <c r="CN38" s="121">
        <v>0.67705525919151954</v>
      </c>
      <c r="CO38" s="121">
        <v>4.9106856671006583E-3</v>
      </c>
      <c r="CP38" s="121">
        <v>3.5120253670748104E-3</v>
      </c>
      <c r="CQ38" s="121">
        <v>3.7249119644500966E-3</v>
      </c>
      <c r="CR38" s="121">
        <v>0</v>
      </c>
      <c r="CS38" s="121">
        <v>0</v>
      </c>
      <c r="CT38" s="121">
        <v>65.147067598103604</v>
      </c>
      <c r="CU38" s="121">
        <v>0.69731991394402637</v>
      </c>
      <c r="CV38" s="121">
        <v>0</v>
      </c>
      <c r="CW38" s="121">
        <v>2.9930577271794601</v>
      </c>
      <c r="CX38" s="121">
        <v>0</v>
      </c>
      <c r="CY38" s="121">
        <v>0</v>
      </c>
      <c r="CZ38" s="121">
        <v>0</v>
      </c>
      <c r="DA38" s="121">
        <v>0</v>
      </c>
      <c r="DB38" s="121">
        <v>0</v>
      </c>
      <c r="DC38" s="121">
        <v>0</v>
      </c>
      <c r="DD38" s="121"/>
      <c r="DE38" s="121"/>
      <c r="DF38" s="121">
        <v>0</v>
      </c>
      <c r="DG38" s="121">
        <v>0</v>
      </c>
      <c r="DH38" s="121">
        <v>0</v>
      </c>
      <c r="DI38" s="121">
        <v>0</v>
      </c>
      <c r="DJ38" s="121">
        <v>7.0724980901726825E-2</v>
      </c>
      <c r="DK38" s="121">
        <v>7.0471217720309995E-2</v>
      </c>
      <c r="DL38" s="121">
        <v>0</v>
      </c>
      <c r="DM38" s="121">
        <v>0</v>
      </c>
      <c r="DN38" s="121">
        <v>0</v>
      </c>
      <c r="DO38" s="121">
        <v>0</v>
      </c>
      <c r="DP38" s="121">
        <v>0</v>
      </c>
      <c r="DQ38" s="121">
        <v>0</v>
      </c>
      <c r="DR38" s="121">
        <v>0</v>
      </c>
      <c r="DS38" s="121">
        <v>0</v>
      </c>
      <c r="DT38" s="121">
        <v>0</v>
      </c>
      <c r="DU38" s="121">
        <v>0</v>
      </c>
      <c r="DV38" s="121">
        <v>0</v>
      </c>
      <c r="DW38" s="121">
        <v>0</v>
      </c>
      <c r="DX38" s="121">
        <v>0</v>
      </c>
      <c r="DY38" s="121">
        <v>0</v>
      </c>
      <c r="DZ38" s="121">
        <v>0</v>
      </c>
      <c r="EA38" s="121">
        <v>0</v>
      </c>
      <c r="EB38" s="121">
        <v>0</v>
      </c>
      <c r="EC38" s="121">
        <v>0</v>
      </c>
      <c r="ED38" s="121">
        <v>0</v>
      </c>
      <c r="EE38" s="121">
        <v>0</v>
      </c>
      <c r="EF38" s="121">
        <v>0</v>
      </c>
      <c r="EG38" s="121">
        <v>9.5424786411532132</v>
      </c>
      <c r="EH38" s="121">
        <v>9.4506803794197527</v>
      </c>
      <c r="EI38" s="121">
        <v>8.7492201186763214</v>
      </c>
      <c r="EJ38" s="121">
        <v>8.0116190598659891</v>
      </c>
      <c r="EK38" s="121">
        <v>8.5618819570138402</v>
      </c>
      <c r="EL38" s="121">
        <v>8.8718185120002175</v>
      </c>
      <c r="EM38" s="121">
        <v>-0.96199598852196866</v>
      </c>
      <c r="EN38" s="121">
        <v>-7.4223255107744857</v>
      </c>
      <c r="EO38" s="121">
        <v>-8.4304777889383509</v>
      </c>
      <c r="EP38" s="121">
        <v>6.8683108000526349</v>
      </c>
      <c r="EQ38" s="121">
        <v>3.6199582818644327</v>
      </c>
      <c r="ER38" s="121">
        <v>-7.0281543650586027</v>
      </c>
      <c r="ES38" s="121">
        <v>-0.67066012915299456</v>
      </c>
      <c r="ET38" s="121">
        <v>0</v>
      </c>
      <c r="EU38" s="121">
        <v>0</v>
      </c>
      <c r="EV38" s="121">
        <v>0</v>
      </c>
      <c r="EW38" s="121">
        <v>0</v>
      </c>
      <c r="EX38" s="121"/>
      <c r="EY38" s="121">
        <v>1</v>
      </c>
    </row>
    <row r="39" spans="1:155" x14ac:dyDescent="0.3">
      <c r="A39" s="120" t="s">
        <v>697</v>
      </c>
      <c r="B39" s="120" t="s">
        <v>1538</v>
      </c>
      <c r="C39" s="120" t="s">
        <v>1537</v>
      </c>
      <c r="D39" s="120" t="s">
        <v>1536</v>
      </c>
      <c r="E39" s="121">
        <v>101.36470955000001</v>
      </c>
      <c r="F39" s="121">
        <v>87.245236334596015</v>
      </c>
      <c r="G39" s="121">
        <v>76.842817764960202</v>
      </c>
      <c r="H39" s="121">
        <v>71.027129931853111</v>
      </c>
      <c r="I39" s="121">
        <v>64.710583856586524</v>
      </c>
      <c r="J39" s="121">
        <v>65.764931455064513</v>
      </c>
      <c r="K39" s="121">
        <v>0.78272088533333339</v>
      </c>
      <c r="L39" s="121">
        <v>0.7827208852486488</v>
      </c>
      <c r="M39" s="121">
        <v>0.82955204318252618</v>
      </c>
      <c r="N39" s="121">
        <v>1.3035817821439695</v>
      </c>
      <c r="O39" s="121">
        <v>1.8961189558457365</v>
      </c>
      <c r="P39" s="121">
        <v>2.3701486948071708</v>
      </c>
      <c r="Q39" s="121">
        <v>111.98692917</v>
      </c>
      <c r="R39" s="121">
        <v>115.38737046</v>
      </c>
      <c r="S39" s="121">
        <v>117.01535097599999</v>
      </c>
      <c r="T39" s="121">
        <v>119.14117912799999</v>
      </c>
      <c r="U39" s="121">
        <v>120.56335227</v>
      </c>
      <c r="V39" s="121">
        <v>122.80818413364753</v>
      </c>
      <c r="W39" s="121">
        <v>0</v>
      </c>
      <c r="X39" s="121">
        <v>2.2877443600000009</v>
      </c>
      <c r="Y39" s="121">
        <v>4.6946181407400331</v>
      </c>
      <c r="Z39" s="121">
        <v>8.4861536549945118</v>
      </c>
      <c r="AA39" s="121">
        <v>12.453548525957109</v>
      </c>
      <c r="AB39" s="121">
        <v>15.395299869010483</v>
      </c>
      <c r="AC39" s="121">
        <v>0</v>
      </c>
      <c r="AD39" s="121">
        <v>2.3069999999999999</v>
      </c>
      <c r="AE39" s="121">
        <v>6.0358526112599522</v>
      </c>
      <c r="AF39" s="121">
        <v>10.230032085005492</v>
      </c>
      <c r="AG39" s="121">
        <v>10.662035579042897</v>
      </c>
      <c r="AH39" s="121">
        <v>14.004852112201213</v>
      </c>
      <c r="AI39" s="121">
        <v>0</v>
      </c>
      <c r="AJ39" s="121">
        <v>0</v>
      </c>
      <c r="AK39" s="121">
        <v>0</v>
      </c>
      <c r="AL39" s="121">
        <v>0</v>
      </c>
      <c r="AM39" s="121">
        <v>0</v>
      </c>
      <c r="AN39" s="121">
        <v>0</v>
      </c>
      <c r="AO39" s="121">
        <v>111.98692917</v>
      </c>
      <c r="AP39" s="121">
        <v>119.98211481999999</v>
      </c>
      <c r="AQ39" s="121">
        <v>127.74582172799998</v>
      </c>
      <c r="AR39" s="121">
        <v>137.85736486799999</v>
      </c>
      <c r="AS39" s="121">
        <v>143.67893637500001</v>
      </c>
      <c r="AT39" s="121">
        <v>152.20833611485924</v>
      </c>
      <c r="AU39" s="121">
        <v>127.62733278299447</v>
      </c>
      <c r="AV39" s="121">
        <v>133.0169007959571</v>
      </c>
      <c r="AW39" s="121">
        <v>138.203484002658</v>
      </c>
      <c r="AX39" s="121">
        <v>137.85736486799996</v>
      </c>
      <c r="AY39" s="121">
        <v>143.67893637500001</v>
      </c>
      <c r="AZ39" s="121">
        <v>152.20833611485924</v>
      </c>
      <c r="BA39" s="121">
        <v>1.9826644379534297E-2</v>
      </c>
      <c r="BB39" s="121">
        <v>1.9898512366738119E-2</v>
      </c>
      <c r="BC39" s="121">
        <v>2.990813048606844E-2</v>
      </c>
      <c r="BD39" s="121">
        <v>1.9826644379534134E-2</v>
      </c>
      <c r="BE39" s="121">
        <v>1.9898512366738078E-2</v>
      </c>
      <c r="BF39" s="121">
        <v>2.9908130486068395E-2</v>
      </c>
      <c r="BG39" s="121">
        <v>2.9934747671634288E-2</v>
      </c>
      <c r="BH39" s="121">
        <v>2.9934747671634288E-2</v>
      </c>
      <c r="BI39" s="121">
        <v>23.410370323540509</v>
      </c>
      <c r="BJ39" s="121">
        <v>26.216554832658009</v>
      </c>
      <c r="BK39" s="121">
        <v>4.2966432656806219</v>
      </c>
      <c r="BL39" s="121">
        <v>2.2833241459399689</v>
      </c>
      <c r="BM39" s="121">
        <v>125.3693878570292</v>
      </c>
      <c r="BN39" s="121">
        <v>111.98692917</v>
      </c>
      <c r="BO39" s="121">
        <v>117.67511481999999</v>
      </c>
      <c r="BP39" s="121">
        <v>121.70996911674003</v>
      </c>
      <c r="BQ39" s="121">
        <v>127.62733278299451</v>
      </c>
      <c r="BR39" s="121">
        <v>133.0169007959571</v>
      </c>
      <c r="BS39" s="121">
        <v>138.203484002658</v>
      </c>
      <c r="BT39" s="121">
        <v>3.8991911371149213</v>
      </c>
      <c r="BU39" s="121">
        <v>0</v>
      </c>
      <c r="BV39" s="121">
        <v>14.004852112201213</v>
      </c>
      <c r="BW39" s="121">
        <v>0</v>
      </c>
      <c r="BX39" s="121">
        <v>0</v>
      </c>
      <c r="BY39" s="121">
        <v>5.0934685498303907</v>
      </c>
      <c r="BZ39" s="121">
        <v>6.6719339596378671</v>
      </c>
      <c r="CA39" s="121">
        <v>7.9523419746036197</v>
      </c>
      <c r="CB39" s="121">
        <v>9.1810019746036193</v>
      </c>
      <c r="CC39" s="121">
        <v>9.1810019746036193</v>
      </c>
      <c r="CD39" s="121">
        <v>0</v>
      </c>
      <c r="CE39" s="121">
        <v>0</v>
      </c>
      <c r="CF39" s="121">
        <v>1.2341500000000001</v>
      </c>
      <c r="CG39" s="121">
        <v>0.76791255000000003</v>
      </c>
      <c r="CH39" s="121">
        <v>0</v>
      </c>
      <c r="CI39" s="121">
        <v>0</v>
      </c>
      <c r="CJ39" s="121">
        <v>3.8367904055555555</v>
      </c>
      <c r="CK39" s="121">
        <v>5.0139404433333326</v>
      </c>
      <c r="CL39" s="121">
        <v>4.6199882417777776</v>
      </c>
      <c r="CM39" s="121">
        <v>2.9968047728888885</v>
      </c>
      <c r="CN39" s="121">
        <v>2.1021072109084895</v>
      </c>
      <c r="CO39" s="121">
        <v>0.17232318291885107</v>
      </c>
      <c r="CP39" s="121">
        <v>0.12324213577762934</v>
      </c>
      <c r="CQ39" s="121">
        <v>0.13071263960283808</v>
      </c>
      <c r="CR39" s="121">
        <v>0</v>
      </c>
      <c r="CS39" s="121">
        <v>0</v>
      </c>
      <c r="CT39" s="121">
        <v>-29.855049954352552</v>
      </c>
      <c r="CU39" s="121">
        <v>0.97185717313071163</v>
      </c>
      <c r="CV39" s="121">
        <v>0</v>
      </c>
      <c r="CW39" s="121">
        <v>-53.767478267167256</v>
      </c>
      <c r="CX39" s="121">
        <v>0</v>
      </c>
      <c r="CY39" s="121">
        <v>0</v>
      </c>
      <c r="CZ39" s="121">
        <v>0</v>
      </c>
      <c r="DA39" s="121">
        <v>0</v>
      </c>
      <c r="DB39" s="121">
        <v>0</v>
      </c>
      <c r="DC39" s="121">
        <v>0</v>
      </c>
      <c r="DD39" s="121"/>
      <c r="DE39" s="121"/>
      <c r="DF39" s="121">
        <v>0</v>
      </c>
      <c r="DG39" s="121">
        <v>0</v>
      </c>
      <c r="DH39" s="121">
        <v>0</v>
      </c>
      <c r="DI39" s="121">
        <v>0</v>
      </c>
      <c r="DJ39" s="121">
        <v>3.9075195545059171E-2</v>
      </c>
      <c r="DK39" s="121">
        <v>4.7271584854684121E-2</v>
      </c>
      <c r="DL39" s="121">
        <v>0</v>
      </c>
      <c r="DM39" s="121">
        <v>0</v>
      </c>
      <c r="DN39" s="121">
        <v>0</v>
      </c>
      <c r="DO39" s="121">
        <v>0</v>
      </c>
      <c r="DP39" s="121">
        <v>0</v>
      </c>
      <c r="DQ39" s="121">
        <v>0</v>
      </c>
      <c r="DR39" s="121">
        <v>1.2286600000000001</v>
      </c>
      <c r="DS39" s="121">
        <v>1.2286600000000001</v>
      </c>
      <c r="DT39" s="121">
        <v>0</v>
      </c>
      <c r="DU39" s="121">
        <v>0</v>
      </c>
      <c r="DV39" s="121">
        <v>0</v>
      </c>
      <c r="DW39" s="121">
        <v>0</v>
      </c>
      <c r="DX39" s="121">
        <v>0</v>
      </c>
      <c r="DY39" s="121">
        <v>2.0989610000000001</v>
      </c>
      <c r="DZ39" s="121">
        <v>0</v>
      </c>
      <c r="EA39" s="121">
        <v>6.8148629999999999</v>
      </c>
      <c r="EB39" s="121">
        <v>0</v>
      </c>
      <c r="EC39" s="121">
        <v>0</v>
      </c>
      <c r="ED39" s="121">
        <v>0</v>
      </c>
      <c r="EE39" s="121">
        <v>0</v>
      </c>
      <c r="EF39" s="121">
        <v>0</v>
      </c>
      <c r="EG39" s="121">
        <v>218.14347319380772</v>
      </c>
      <c r="EH39" s="121">
        <v>213.18632981450065</v>
      </c>
      <c r="EI39" s="121">
        <v>216.5437825522084</v>
      </c>
      <c r="EJ39" s="121">
        <v>221.85338786452388</v>
      </c>
      <c r="EK39" s="121">
        <v>223.66770937294442</v>
      </c>
      <c r="EL39" s="121">
        <v>237.31113841246525</v>
      </c>
      <c r="EM39" s="121">
        <v>-2.2724234224064666</v>
      </c>
      <c r="EN39" s="121">
        <v>1.5748911952418121</v>
      </c>
      <c r="EO39" s="121">
        <v>2.4519777246596153</v>
      </c>
      <c r="EP39" s="121">
        <v>0.81780202947743241</v>
      </c>
      <c r="EQ39" s="121">
        <v>6.0998653215389886</v>
      </c>
      <c r="ER39" s="121">
        <v>8.7867241398637663</v>
      </c>
      <c r="ES39" s="121">
        <v>19.167665218657522</v>
      </c>
      <c r="ET39" s="121">
        <v>0</v>
      </c>
      <c r="EU39" s="121">
        <v>0</v>
      </c>
      <c r="EV39" s="121">
        <v>0</v>
      </c>
      <c r="EW39" s="121">
        <v>0</v>
      </c>
      <c r="EX39" s="121"/>
      <c r="EY39" s="121">
        <v>1</v>
      </c>
    </row>
    <row r="40" spans="1:155" x14ac:dyDescent="0.3">
      <c r="A40" s="120" t="s">
        <v>696</v>
      </c>
      <c r="B40" s="120" t="s">
        <v>1458</v>
      </c>
      <c r="C40" s="120" t="s">
        <v>1457</v>
      </c>
      <c r="D40" s="120" t="s">
        <v>1771</v>
      </c>
      <c r="E40" s="121">
        <v>176.32570489</v>
      </c>
      <c r="F40" s="121">
        <v>153.714996343715</v>
      </c>
      <c r="G40" s="121">
        <v>137.09684431862729</v>
      </c>
      <c r="H40" s="121">
        <v>127.76395921520964</v>
      </c>
      <c r="I40" s="121">
        <v>117.68477412844646</v>
      </c>
      <c r="J40" s="121">
        <v>119.60224499000975</v>
      </c>
      <c r="K40" s="121">
        <v>1.3500664311458332</v>
      </c>
      <c r="L40" s="121">
        <v>1.3500664310844197</v>
      </c>
      <c r="M40" s="121">
        <v>1.4308425742114241</v>
      </c>
      <c r="N40" s="121">
        <v>2.2484669023322379</v>
      </c>
      <c r="O40" s="121">
        <v>3.2704973124832279</v>
      </c>
      <c r="P40" s="121">
        <v>4.0881216406040348</v>
      </c>
      <c r="Q40" s="121">
        <v>169.02651135800002</v>
      </c>
      <c r="R40" s="121">
        <v>171.623725361</v>
      </c>
      <c r="S40" s="121">
        <v>176.07459212700002</v>
      </c>
      <c r="T40" s="121">
        <v>178.50791047499999</v>
      </c>
      <c r="U40" s="121">
        <v>180.21327669299998</v>
      </c>
      <c r="V40" s="121">
        <v>183.12379167028774</v>
      </c>
      <c r="W40" s="121">
        <v>0</v>
      </c>
      <c r="X40" s="121">
        <v>3.3465809049999793</v>
      </c>
      <c r="Y40" s="121">
        <v>7.0051165848524386</v>
      </c>
      <c r="Z40" s="121">
        <v>12.652252529690257</v>
      </c>
      <c r="AA40" s="121">
        <v>18.543940101256862</v>
      </c>
      <c r="AB40" s="121">
        <v>22.882776467672929</v>
      </c>
      <c r="AC40" s="121">
        <v>0</v>
      </c>
      <c r="AD40" s="121">
        <v>3.4324479999999999</v>
      </c>
      <c r="AE40" s="121">
        <v>9.0822054701475796</v>
      </c>
      <c r="AF40" s="121">
        <v>13.379024145309716</v>
      </c>
      <c r="AG40" s="121">
        <v>15.975739631743133</v>
      </c>
      <c r="AH40" s="121">
        <v>20.922448718322308</v>
      </c>
      <c r="AI40" s="121">
        <v>0</v>
      </c>
      <c r="AJ40" s="121">
        <v>0</v>
      </c>
      <c r="AK40" s="121">
        <v>0</v>
      </c>
      <c r="AL40" s="121">
        <v>0</v>
      </c>
      <c r="AM40" s="121">
        <v>0</v>
      </c>
      <c r="AN40" s="121">
        <v>0</v>
      </c>
      <c r="AO40" s="121">
        <v>169.02651135800002</v>
      </c>
      <c r="AP40" s="121">
        <v>178.40275426599996</v>
      </c>
      <c r="AQ40" s="121">
        <v>192.161914182</v>
      </c>
      <c r="AR40" s="121">
        <v>204.53918714999998</v>
      </c>
      <c r="AS40" s="121">
        <v>214.73295642599999</v>
      </c>
      <c r="AT40" s="121">
        <v>226.92901685628297</v>
      </c>
      <c r="AU40" s="121">
        <v>191.16016300469028</v>
      </c>
      <c r="AV40" s="121">
        <v>198.75721679425686</v>
      </c>
      <c r="AW40" s="121">
        <v>206.00656813796073</v>
      </c>
      <c r="AX40" s="121">
        <v>204.53918715</v>
      </c>
      <c r="AY40" s="121">
        <v>214.73295642599999</v>
      </c>
      <c r="AZ40" s="121">
        <v>226.92901685628303</v>
      </c>
      <c r="BA40" s="121">
        <v>1.9499523728206292E-2</v>
      </c>
      <c r="BB40" s="121">
        <v>1.9897423165770034E-2</v>
      </c>
      <c r="BC40" s="121">
        <v>2.990319173049194E-2</v>
      </c>
      <c r="BD40" s="121">
        <v>1.9499523728206306E-2</v>
      </c>
      <c r="BE40" s="121">
        <v>1.9897423165770058E-2</v>
      </c>
      <c r="BF40" s="121">
        <v>2.9903191730492124E-2</v>
      </c>
      <c r="BG40" s="121">
        <v>2.9902702295975248E-2</v>
      </c>
      <c r="BH40" s="121">
        <v>2.99027022959753E-2</v>
      </c>
      <c r="BI40" s="121">
        <v>21.878258317499373</v>
      </c>
      <c r="BJ40" s="121">
        <v>36.980056779960663</v>
      </c>
      <c r="BK40" s="121">
        <v>4.0363837348988518</v>
      </c>
      <c r="BL40" s="121">
        <v>2.0280886070433768</v>
      </c>
      <c r="BM40" s="121">
        <v>186.87602218108179</v>
      </c>
      <c r="BN40" s="121">
        <v>169.02651135800002</v>
      </c>
      <c r="BO40" s="121">
        <v>174.97030626599997</v>
      </c>
      <c r="BP40" s="121">
        <v>183.07970871185242</v>
      </c>
      <c r="BQ40" s="121">
        <v>191.16016300469025</v>
      </c>
      <c r="BR40" s="121">
        <v>198.75721679425686</v>
      </c>
      <c r="BS40" s="121">
        <v>206.00656813796067</v>
      </c>
      <c r="BT40" s="121">
        <v>3.647339935942028</v>
      </c>
      <c r="BU40" s="121">
        <v>0</v>
      </c>
      <c r="BV40" s="121">
        <v>20.922448718322308</v>
      </c>
      <c r="BW40" s="121">
        <v>0</v>
      </c>
      <c r="BX40" s="121">
        <v>0</v>
      </c>
      <c r="BY40" s="121">
        <v>9.0558873983204773</v>
      </c>
      <c r="BZ40" s="121">
        <v>12.008960351268923</v>
      </c>
      <c r="CA40" s="121">
        <v>14.487068242105179</v>
      </c>
      <c r="CB40" s="121">
        <v>16.515434242105179</v>
      </c>
      <c r="CC40" s="121">
        <v>16.515434242105179</v>
      </c>
      <c r="CD40" s="121">
        <v>0</v>
      </c>
      <c r="CE40" s="121">
        <v>0</v>
      </c>
      <c r="CF40" s="121">
        <v>2.0374289999999999</v>
      </c>
      <c r="CG40" s="121">
        <v>1.2677286000000001</v>
      </c>
      <c r="CH40" s="121">
        <v>0</v>
      </c>
      <c r="CI40" s="121">
        <v>0</v>
      </c>
      <c r="CJ40" s="121">
        <v>11.498057352222222</v>
      </c>
      <c r="CK40" s="121">
        <v>13.535593256666667</v>
      </c>
      <c r="CL40" s="121">
        <v>10.064031276746666</v>
      </c>
      <c r="CM40" s="121">
        <v>7.5519078183972903</v>
      </c>
      <c r="CN40" s="121">
        <v>6.943101793795889</v>
      </c>
      <c r="CO40" s="121">
        <v>0.29722950919146218</v>
      </c>
      <c r="CP40" s="121">
        <v>0.21257267251233603</v>
      </c>
      <c r="CQ40" s="121">
        <v>0.22545807857186415</v>
      </c>
      <c r="CR40" s="121">
        <v>0</v>
      </c>
      <c r="CS40" s="121">
        <v>0</v>
      </c>
      <c r="CT40" s="121">
        <v>-8.0616188550167607</v>
      </c>
      <c r="CU40" s="121">
        <v>6.3872618567214907</v>
      </c>
      <c r="CV40" s="121">
        <v>0</v>
      </c>
      <c r="CW40" s="121">
        <v>-8.0056429184298779</v>
      </c>
      <c r="CX40" s="121">
        <v>0</v>
      </c>
      <c r="CY40" s="121">
        <v>0</v>
      </c>
      <c r="CZ40" s="121">
        <v>0</v>
      </c>
      <c r="DA40" s="121">
        <v>0</v>
      </c>
      <c r="DB40" s="121">
        <v>0</v>
      </c>
      <c r="DC40" s="121">
        <v>0</v>
      </c>
      <c r="DD40" s="121"/>
      <c r="DE40" s="121"/>
      <c r="DF40" s="121">
        <v>0</v>
      </c>
      <c r="DG40" s="121">
        <v>0</v>
      </c>
      <c r="DH40" s="121">
        <v>0</v>
      </c>
      <c r="DI40" s="121">
        <v>0</v>
      </c>
      <c r="DJ40" s="121">
        <v>0</v>
      </c>
      <c r="DK40" s="121">
        <v>0</v>
      </c>
      <c r="DL40" s="121">
        <v>0</v>
      </c>
      <c r="DM40" s="121">
        <v>0</v>
      </c>
      <c r="DN40" s="121">
        <v>0</v>
      </c>
      <c r="DO40" s="121">
        <v>0</v>
      </c>
      <c r="DP40" s="121">
        <v>0</v>
      </c>
      <c r="DQ40" s="121">
        <v>0</v>
      </c>
      <c r="DR40" s="121">
        <v>2.0283660000000001</v>
      </c>
      <c r="DS40" s="121">
        <v>2.0283660000000001</v>
      </c>
      <c r="DT40" s="121">
        <v>0</v>
      </c>
      <c r="DU40" s="121">
        <v>0</v>
      </c>
      <c r="DV40" s="121">
        <v>0</v>
      </c>
      <c r="DW40" s="121">
        <v>0</v>
      </c>
      <c r="DX40" s="121">
        <v>0</v>
      </c>
      <c r="DY40" s="121">
        <v>3.465125</v>
      </c>
      <c r="DZ40" s="121">
        <v>0</v>
      </c>
      <c r="EA40" s="121">
        <v>11.675117</v>
      </c>
      <c r="EB40" s="121">
        <v>0</v>
      </c>
      <c r="EC40" s="121">
        <v>0</v>
      </c>
      <c r="ED40" s="121">
        <v>0</v>
      </c>
      <c r="EE40" s="121">
        <v>0</v>
      </c>
      <c r="EF40" s="121">
        <v>0</v>
      </c>
      <c r="EG40" s="121">
        <v>358.49756954055948</v>
      </c>
      <c r="EH40" s="121">
        <v>347.21598296997837</v>
      </c>
      <c r="EI40" s="121">
        <v>352.07240682847782</v>
      </c>
      <c r="EJ40" s="121">
        <v>357.40857603720815</v>
      </c>
      <c r="EK40" s="121">
        <v>362.61188890283074</v>
      </c>
      <c r="EL40" s="121">
        <v>385.19719658572342</v>
      </c>
      <c r="EM40" s="121">
        <v>-3.1469074072215442</v>
      </c>
      <c r="EN40" s="121">
        <v>1.3986752041075468</v>
      </c>
      <c r="EO40" s="121">
        <v>1.5156453914691559</v>
      </c>
      <c r="EP40" s="121">
        <v>1.4558444353279576</v>
      </c>
      <c r="EQ40" s="121">
        <v>6.2285072205519709</v>
      </c>
      <c r="ER40" s="121">
        <v>7.4476452042286923</v>
      </c>
      <c r="ES40" s="121">
        <v>26.699627045163929</v>
      </c>
      <c r="ET40" s="121">
        <v>1</v>
      </c>
      <c r="EU40" s="121">
        <v>1</v>
      </c>
      <c r="EV40" s="121">
        <v>0</v>
      </c>
      <c r="EW40" s="121">
        <v>0</v>
      </c>
      <c r="EX40" s="121">
        <v>1</v>
      </c>
      <c r="EY40" s="121">
        <v>1</v>
      </c>
    </row>
    <row r="41" spans="1:155" x14ac:dyDescent="0.3">
      <c r="A41" s="120" t="s">
        <v>695</v>
      </c>
      <c r="B41" s="120" t="s">
        <v>1147</v>
      </c>
      <c r="C41" s="120" t="s">
        <v>1146</v>
      </c>
      <c r="D41" s="120" t="s">
        <v>694</v>
      </c>
      <c r="E41" s="121">
        <v>4.7291164600000002</v>
      </c>
      <c r="F41" s="121">
        <v>4.0210631298289998</v>
      </c>
      <c r="G41" s="121">
        <v>3.4891231691809002</v>
      </c>
      <c r="H41" s="121">
        <v>3.204297543434028</v>
      </c>
      <c r="I41" s="121">
        <v>2.8594208888664805</v>
      </c>
      <c r="J41" s="121">
        <v>2.9060102312512703</v>
      </c>
      <c r="K41" s="121">
        <v>3.806111822916667E-2</v>
      </c>
      <c r="L41" s="121">
        <v>3.8061118185074384E-2</v>
      </c>
      <c r="M41" s="121">
        <v>4.0338361926052314E-2</v>
      </c>
      <c r="N41" s="121">
        <v>6.3388854455225047E-2</v>
      </c>
      <c r="O41" s="121">
        <v>9.2201970116672277E-2</v>
      </c>
      <c r="P41" s="121">
        <v>0.11525246264584035</v>
      </c>
      <c r="Q41" s="121">
        <v>4.8947076349999996</v>
      </c>
      <c r="R41" s="121">
        <v>5.0485979800000003</v>
      </c>
      <c r="S41" s="121">
        <v>5.10013966</v>
      </c>
      <c r="T41" s="121">
        <v>5.1694270499999995</v>
      </c>
      <c r="U41" s="121">
        <v>5.2067269500000002</v>
      </c>
      <c r="V41" s="121">
        <v>5.2877914080919126</v>
      </c>
      <c r="W41" s="121">
        <v>0</v>
      </c>
      <c r="X41" s="121">
        <v>-1.3399800000000166E-3</v>
      </c>
      <c r="Y41" s="121">
        <v>0.10062205999999954</v>
      </c>
      <c r="Z41" s="121">
        <v>0.2601315329999993</v>
      </c>
      <c r="AA41" s="121">
        <v>0.28824918624227452</v>
      </c>
      <c r="AB41" s="121">
        <v>0.40434755704238057</v>
      </c>
      <c r="AC41" s="121">
        <v>0</v>
      </c>
      <c r="AD41" s="121">
        <v>0</v>
      </c>
      <c r="AE41" s="121">
        <v>0</v>
      </c>
      <c r="AF41" s="121">
        <v>0</v>
      </c>
      <c r="AG41" s="121">
        <v>0</v>
      </c>
      <c r="AH41" s="121">
        <v>0</v>
      </c>
      <c r="AI41" s="121">
        <v>0</v>
      </c>
      <c r="AJ41" s="121">
        <v>0</v>
      </c>
      <c r="AK41" s="121">
        <v>0.12273183999999995</v>
      </c>
      <c r="AL41" s="121">
        <v>0.19401701699999921</v>
      </c>
      <c r="AM41" s="121">
        <v>0.19635461375772451</v>
      </c>
      <c r="AN41" s="121">
        <v>0.3217120966211286</v>
      </c>
      <c r="AO41" s="121">
        <v>4.8947076349999996</v>
      </c>
      <c r="AP41" s="121">
        <v>5.0472580000000002</v>
      </c>
      <c r="AQ41" s="121">
        <v>5.3234935599999993</v>
      </c>
      <c r="AR41" s="121">
        <v>5.6235755999999979</v>
      </c>
      <c r="AS41" s="121">
        <v>5.6913307499999997</v>
      </c>
      <c r="AT41" s="121">
        <v>6.0138510617554228</v>
      </c>
      <c r="AU41" s="121">
        <v>5.6235755999999997</v>
      </c>
      <c r="AV41" s="121">
        <v>5.6913307500000005</v>
      </c>
      <c r="AW41" s="121">
        <v>5.8955388926758472</v>
      </c>
      <c r="AX41" s="121">
        <v>5.6235755999999997</v>
      </c>
      <c r="AY41" s="121">
        <v>5.6913307499999997</v>
      </c>
      <c r="AZ41" s="121">
        <v>6.0111376944930202</v>
      </c>
      <c r="BA41" s="121">
        <v>-2.6541626116960426E-4</v>
      </c>
      <c r="BB41" s="121">
        <v>0.02</v>
      </c>
      <c r="BC41" s="121">
        <v>0.03</v>
      </c>
      <c r="BD41" s="121">
        <v>-2.6541626116960426E-4</v>
      </c>
      <c r="BE41" s="121">
        <v>4.4070796460176975E-2</v>
      </c>
      <c r="BF41" s="121">
        <v>4.2210544160027119E-2</v>
      </c>
      <c r="BG41" s="121">
        <v>4.7983083929734605E-3</v>
      </c>
      <c r="BH41" s="121">
        <v>4.7983083929734605E-3</v>
      </c>
      <c r="BI41" s="121">
        <v>16.291705033252597</v>
      </c>
      <c r="BJ41" s="121">
        <v>0.79743133013429401</v>
      </c>
      <c r="BK41" s="121">
        <v>3.0646535228872285</v>
      </c>
      <c r="BL41" s="121">
        <v>1.0751164581277006</v>
      </c>
      <c r="BM41" s="121">
        <v>5.1635454981895048</v>
      </c>
      <c r="BN41" s="121">
        <v>4.8947076349999996</v>
      </c>
      <c r="BO41" s="121">
        <v>5.0472580000000002</v>
      </c>
      <c r="BP41" s="121">
        <v>5.20076172</v>
      </c>
      <c r="BQ41" s="121">
        <v>5.4295585829999986</v>
      </c>
      <c r="BR41" s="121">
        <v>5.4949761362422755</v>
      </c>
      <c r="BS41" s="121">
        <v>5.6921389651342942</v>
      </c>
      <c r="BT41" s="121">
        <v>3.5880561444412007</v>
      </c>
      <c r="BU41" s="121">
        <v>0.3217120966211286</v>
      </c>
      <c r="BV41" s="121">
        <v>0</v>
      </c>
      <c r="BW41" s="121">
        <v>0</v>
      </c>
      <c r="BX41" s="121">
        <v>0</v>
      </c>
      <c r="BY41" s="121">
        <v>0</v>
      </c>
      <c r="BZ41" s="121">
        <v>0</v>
      </c>
      <c r="CA41" s="121">
        <v>0</v>
      </c>
      <c r="CB41" s="121">
        <v>0</v>
      </c>
      <c r="CC41" s="121">
        <v>0</v>
      </c>
      <c r="CD41" s="121">
        <v>0</v>
      </c>
      <c r="CE41" s="121">
        <v>0</v>
      </c>
      <c r="CF41" s="121">
        <v>0</v>
      </c>
      <c r="CG41" s="121">
        <v>0</v>
      </c>
      <c r="CH41" s="121">
        <v>0</v>
      </c>
      <c r="CI41" s="121">
        <v>0</v>
      </c>
      <c r="CJ41" s="121">
        <v>1.4946890124444445</v>
      </c>
      <c r="CK41" s="121">
        <v>1.9995678266666668</v>
      </c>
      <c r="CL41" s="121">
        <v>2.0664445975324446</v>
      </c>
      <c r="CM41" s="121">
        <v>2.0081424145550075</v>
      </c>
      <c r="CN41" s="121">
        <v>2.1740782559861467</v>
      </c>
      <c r="CO41" s="121">
        <v>8.4506197132882977E-3</v>
      </c>
      <c r="CP41" s="121">
        <v>6.0437162572642865E-3</v>
      </c>
      <c r="CQ41" s="121">
        <v>6.410065031841143E-3</v>
      </c>
      <c r="CR41" s="121">
        <v>0</v>
      </c>
      <c r="CS41" s="121">
        <v>0</v>
      </c>
      <c r="CT41" s="121">
        <v>8.2631510707824596</v>
      </c>
      <c r="CU41" s="121">
        <v>2.3181015391777966</v>
      </c>
      <c r="CV41" s="121">
        <v>0</v>
      </c>
      <c r="CW41" s="121">
        <v>6.6245675745614907</v>
      </c>
      <c r="CX41" s="121">
        <v>0</v>
      </c>
      <c r="CY41" s="121">
        <v>0</v>
      </c>
      <c r="CZ41" s="121">
        <v>0</v>
      </c>
      <c r="DA41" s="121">
        <v>0</v>
      </c>
      <c r="DB41" s="121">
        <v>0</v>
      </c>
      <c r="DC41" s="121">
        <v>0</v>
      </c>
      <c r="DD41" s="121"/>
      <c r="DE41" s="121"/>
      <c r="DF41" s="121">
        <v>0</v>
      </c>
      <c r="DG41" s="121">
        <v>0</v>
      </c>
      <c r="DH41" s="121">
        <v>0</v>
      </c>
      <c r="DI41" s="121">
        <v>0</v>
      </c>
      <c r="DJ41" s="121">
        <v>0</v>
      </c>
      <c r="DK41" s="121">
        <v>0</v>
      </c>
      <c r="DL41" s="121">
        <v>0</v>
      </c>
      <c r="DM41" s="121">
        <v>0</v>
      </c>
      <c r="DN41" s="121">
        <v>0</v>
      </c>
      <c r="DO41" s="121">
        <v>0</v>
      </c>
      <c r="DP41" s="121">
        <v>0</v>
      </c>
      <c r="DQ41" s="121">
        <v>0</v>
      </c>
      <c r="DR41" s="121">
        <v>0</v>
      </c>
      <c r="DS41" s="121">
        <v>0</v>
      </c>
      <c r="DT41" s="121">
        <v>0</v>
      </c>
      <c r="DU41" s="121">
        <v>0</v>
      </c>
      <c r="DV41" s="121">
        <v>0</v>
      </c>
      <c r="DW41" s="121">
        <v>0</v>
      </c>
      <c r="DX41" s="121">
        <v>0</v>
      </c>
      <c r="DY41" s="121">
        <v>0</v>
      </c>
      <c r="DZ41" s="121">
        <v>0</v>
      </c>
      <c r="EA41" s="121">
        <v>0</v>
      </c>
      <c r="EB41" s="121">
        <v>0</v>
      </c>
      <c r="EC41" s="121">
        <v>0</v>
      </c>
      <c r="ED41" s="121">
        <v>0</v>
      </c>
      <c r="EE41" s="121">
        <v>0</v>
      </c>
      <c r="EF41" s="121">
        <v>0</v>
      </c>
      <c r="EG41" s="121">
        <v>11.165024845386899</v>
      </c>
      <c r="EH41" s="121">
        <v>11.111993790938005</v>
      </c>
      <c r="EI41" s="121">
        <v>10.925809753671237</v>
      </c>
      <c r="EJ41" s="121">
        <v>10.899404412444261</v>
      </c>
      <c r="EK41" s="121">
        <v>10.817031864969298</v>
      </c>
      <c r="EL41" s="121">
        <v>11.35321529483033</v>
      </c>
      <c r="EM41" s="121">
        <v>-0.47497480017525406</v>
      </c>
      <c r="EN41" s="121">
        <v>-1.675523229851017</v>
      </c>
      <c r="EO41" s="121">
        <v>-0.24167857414965077</v>
      </c>
      <c r="EP41" s="121">
        <v>-0.75575273985534208</v>
      </c>
      <c r="EQ41" s="121">
        <v>4.9568443224933922</v>
      </c>
      <c r="ER41" s="121">
        <v>1.6855354291592795</v>
      </c>
      <c r="ES41" s="121">
        <v>0.18819044944343158</v>
      </c>
      <c r="ET41" s="121">
        <v>0</v>
      </c>
      <c r="EU41" s="121">
        <v>0</v>
      </c>
      <c r="EV41" s="121">
        <v>0</v>
      </c>
      <c r="EW41" s="121">
        <v>1</v>
      </c>
      <c r="EX41" s="121"/>
      <c r="EY41" s="121">
        <v>1</v>
      </c>
    </row>
    <row r="42" spans="1:155" x14ac:dyDescent="0.3">
      <c r="A42" s="120" t="s">
        <v>693</v>
      </c>
      <c r="B42" s="120" t="s">
        <v>941</v>
      </c>
      <c r="C42" s="120" t="s">
        <v>940</v>
      </c>
      <c r="D42" s="120" t="s">
        <v>692</v>
      </c>
      <c r="E42" s="121">
        <v>69.672784370000002</v>
      </c>
      <c r="F42" s="121">
        <v>56.502665700089011</v>
      </c>
      <c r="G42" s="121">
        <v>46.784148312599733</v>
      </c>
      <c r="H42" s="121">
        <v>41.353465670746864</v>
      </c>
      <c r="I42" s="121">
        <v>37.856581376245984</v>
      </c>
      <c r="J42" s="121">
        <v>38.473389219443476</v>
      </c>
      <c r="K42" s="121">
        <v>0.50923849433333335</v>
      </c>
      <c r="L42" s="121">
        <v>0.5092384943121695</v>
      </c>
      <c r="M42" s="121">
        <v>0.53970686279778513</v>
      </c>
      <c r="N42" s="121">
        <v>0.84811078439651932</v>
      </c>
      <c r="O42" s="121">
        <v>1.2336156863949812</v>
      </c>
      <c r="P42" s="121">
        <v>1.5420196079937263</v>
      </c>
      <c r="Q42" s="121">
        <v>128.90141820000002</v>
      </c>
      <c r="R42" s="121">
        <v>130.47341184000001</v>
      </c>
      <c r="S42" s="121">
        <v>132.39668322</v>
      </c>
      <c r="T42" s="121">
        <v>133.92232056000003</v>
      </c>
      <c r="U42" s="121">
        <v>135.38923992000002</v>
      </c>
      <c r="V42" s="121">
        <v>137.06158941158213</v>
      </c>
      <c r="W42" s="121">
        <v>0</v>
      </c>
      <c r="X42" s="121">
        <v>2.6002472799999872</v>
      </c>
      <c r="Y42" s="121">
        <v>5.3272563314257839</v>
      </c>
      <c r="Z42" s="121">
        <v>8.162307655863561</v>
      </c>
      <c r="AA42" s="121">
        <v>12.544277816636029</v>
      </c>
      <c r="AB42" s="121">
        <v>15.694443060532278</v>
      </c>
      <c r="AC42" s="121">
        <v>0</v>
      </c>
      <c r="AD42" s="121">
        <v>2.6091139999999999</v>
      </c>
      <c r="AE42" s="121">
        <v>5.4532529085741936</v>
      </c>
      <c r="AF42" s="121">
        <v>8.5224057041364016</v>
      </c>
      <c r="AG42" s="121">
        <v>11.917101543363989</v>
      </c>
      <c r="AH42" s="121">
        <v>15.542091945188254</v>
      </c>
      <c r="AI42" s="121">
        <v>0</v>
      </c>
      <c r="AJ42" s="121">
        <v>0</v>
      </c>
      <c r="AK42" s="121">
        <v>0</v>
      </c>
      <c r="AL42" s="121">
        <v>0</v>
      </c>
      <c r="AM42" s="121">
        <v>0</v>
      </c>
      <c r="AN42" s="121">
        <v>0</v>
      </c>
      <c r="AO42" s="121">
        <v>128.90141820000002</v>
      </c>
      <c r="AP42" s="121">
        <v>135.68277312000001</v>
      </c>
      <c r="AQ42" s="121">
        <v>143.17719245999999</v>
      </c>
      <c r="AR42" s="121">
        <v>150.60703391999999</v>
      </c>
      <c r="AS42" s="121">
        <v>159.85061928000002</v>
      </c>
      <c r="AT42" s="121">
        <v>168.29812441730266</v>
      </c>
      <c r="AU42" s="121">
        <v>142.0846282158636</v>
      </c>
      <c r="AV42" s="121">
        <v>147.93351773663602</v>
      </c>
      <c r="AW42" s="121">
        <v>152.75603247211438</v>
      </c>
      <c r="AX42" s="121">
        <v>150.60703392000002</v>
      </c>
      <c r="AY42" s="121">
        <v>159.85061927999999</v>
      </c>
      <c r="AZ42" s="121">
        <v>168.29812441730263</v>
      </c>
      <c r="BA42" s="121">
        <v>1.9929326928222579E-2</v>
      </c>
      <c r="BB42" s="121">
        <v>1.9910944350685744E-2</v>
      </c>
      <c r="BC42" s="121">
        <v>1.9909876773350987E-2</v>
      </c>
      <c r="BD42" s="121">
        <v>1.9929326928222517E-2</v>
      </c>
      <c r="BE42" s="121">
        <v>1.9910944350685706E-2</v>
      </c>
      <c r="BF42" s="121">
        <v>1.9909876773351032E-2</v>
      </c>
      <c r="BG42" s="121">
        <v>2.988398604428899E-2</v>
      </c>
      <c r="BH42" s="121">
        <v>2.9883986044289046E-2</v>
      </c>
      <c r="BI42" s="121">
        <v>18.506091403201019</v>
      </c>
      <c r="BJ42" s="121">
        <v>23.854614272114397</v>
      </c>
      <c r="BK42" s="121">
        <v>3.4542019449180339</v>
      </c>
      <c r="BL42" s="121">
        <v>1.4571451243774902</v>
      </c>
      <c r="BM42" s="121">
        <v>138.57053185525436</v>
      </c>
      <c r="BN42" s="121">
        <v>128.90141820000002</v>
      </c>
      <c r="BO42" s="121">
        <v>133.07365912</v>
      </c>
      <c r="BP42" s="121">
        <v>137.72393955142579</v>
      </c>
      <c r="BQ42" s="121">
        <v>142.08462821586357</v>
      </c>
      <c r="BR42" s="121">
        <v>147.93351773663605</v>
      </c>
      <c r="BS42" s="121">
        <v>152.75603247211441</v>
      </c>
      <c r="BT42" s="121">
        <v>3.2599202731485275</v>
      </c>
      <c r="BU42" s="121">
        <v>0</v>
      </c>
      <c r="BV42" s="121">
        <v>15.542091945188254</v>
      </c>
      <c r="BW42" s="121">
        <v>0</v>
      </c>
      <c r="BX42" s="121">
        <v>0</v>
      </c>
      <c r="BY42" s="121">
        <v>4.1841090581063209</v>
      </c>
      <c r="BZ42" s="121">
        <v>5.3768020199576831</v>
      </c>
      <c r="CA42" s="121">
        <v>6.3127837876485202</v>
      </c>
      <c r="CB42" s="121">
        <v>7.5032387876485203</v>
      </c>
      <c r="CC42" s="121">
        <v>7.5032387876485203</v>
      </c>
      <c r="CD42" s="121">
        <v>0</v>
      </c>
      <c r="CE42" s="121">
        <v>0</v>
      </c>
      <c r="CF42" s="121">
        <v>1.195775</v>
      </c>
      <c r="CG42" s="121">
        <v>0.74403450000000004</v>
      </c>
      <c r="CH42" s="121">
        <v>0</v>
      </c>
      <c r="CI42" s="121">
        <v>0</v>
      </c>
      <c r="CJ42" s="121">
        <v>6.1747505944444452</v>
      </c>
      <c r="CK42" s="121">
        <v>7.4023313077777786</v>
      </c>
      <c r="CL42" s="121">
        <v>6.0111999234222226</v>
      </c>
      <c r="CM42" s="121">
        <v>3.5337294622965794</v>
      </c>
      <c r="CN42" s="121">
        <v>2.5314236554655345</v>
      </c>
      <c r="CO42" s="121">
        <v>0.1121135258538546</v>
      </c>
      <c r="CP42" s="121">
        <v>8.0181378626787203E-2</v>
      </c>
      <c r="CQ42" s="121">
        <v>8.5041691148656465E-2</v>
      </c>
      <c r="CR42" s="121">
        <v>0</v>
      </c>
      <c r="CS42" s="121">
        <v>0</v>
      </c>
      <c r="CT42" s="121">
        <v>-28.363965536276336</v>
      </c>
      <c r="CU42" s="121">
        <v>1.6123586093123488</v>
      </c>
      <c r="CV42" s="121">
        <v>0</v>
      </c>
      <c r="CW42" s="121">
        <v>-36.306251787165486</v>
      </c>
      <c r="CX42" s="121">
        <v>0</v>
      </c>
      <c r="CY42" s="121">
        <v>0</v>
      </c>
      <c r="CZ42" s="121">
        <v>0</v>
      </c>
      <c r="DA42" s="121">
        <v>0</v>
      </c>
      <c r="DB42" s="121">
        <v>0</v>
      </c>
      <c r="DC42" s="121">
        <v>0</v>
      </c>
      <c r="DD42" s="121"/>
      <c r="DE42" s="121"/>
      <c r="DF42" s="121">
        <v>0</v>
      </c>
      <c r="DG42" s="121">
        <v>0</v>
      </c>
      <c r="DH42" s="121">
        <v>0</v>
      </c>
      <c r="DI42" s="121">
        <v>0</v>
      </c>
      <c r="DJ42" s="121">
        <v>2.0675203942649309</v>
      </c>
      <c r="DK42" s="121">
        <v>2.0519355201912406</v>
      </c>
      <c r="DL42" s="121">
        <v>0</v>
      </c>
      <c r="DM42" s="121">
        <v>0</v>
      </c>
      <c r="DN42" s="121">
        <v>0</v>
      </c>
      <c r="DO42" s="121">
        <v>0</v>
      </c>
      <c r="DP42" s="121">
        <v>0</v>
      </c>
      <c r="DQ42" s="121">
        <v>0</v>
      </c>
      <c r="DR42" s="121">
        <v>1.190455</v>
      </c>
      <c r="DS42" s="121">
        <v>1.190455</v>
      </c>
      <c r="DT42" s="121">
        <v>0</v>
      </c>
      <c r="DU42" s="121">
        <v>0</v>
      </c>
      <c r="DV42" s="121">
        <v>0</v>
      </c>
      <c r="DW42" s="121">
        <v>0</v>
      </c>
      <c r="DX42" s="121">
        <v>0</v>
      </c>
      <c r="DY42" s="121">
        <v>2.0336940000000001</v>
      </c>
      <c r="DZ42" s="121">
        <v>0</v>
      </c>
      <c r="EA42" s="121">
        <v>6.2498899999999997</v>
      </c>
      <c r="EB42" s="121">
        <v>0</v>
      </c>
      <c r="EC42" s="121">
        <v>0</v>
      </c>
      <c r="ED42" s="121">
        <v>0</v>
      </c>
      <c r="EE42" s="121">
        <v>0</v>
      </c>
      <c r="EF42" s="121">
        <v>0</v>
      </c>
      <c r="EG42" s="121">
        <v>205.37030518463163</v>
      </c>
      <c r="EH42" s="121">
        <v>202.24471039507071</v>
      </c>
      <c r="EI42" s="121">
        <v>204.029108828266</v>
      </c>
      <c r="EJ42" s="121">
        <v>203.65363135739761</v>
      </c>
      <c r="EK42" s="121">
        <v>211.00917278575506</v>
      </c>
      <c r="EL42" s="121">
        <v>223.67902064170073</v>
      </c>
      <c r="EM42" s="121">
        <v>-1.5219312191949941</v>
      </c>
      <c r="EN42" s="121">
        <v>0.88229671357515915</v>
      </c>
      <c r="EO42" s="121">
        <v>-0.18403132426776381</v>
      </c>
      <c r="EP42" s="121">
        <v>3.6117899687479582</v>
      </c>
      <c r="EQ42" s="121">
        <v>6.0044062012459598</v>
      </c>
      <c r="ER42" s="121">
        <v>8.9149769927104217</v>
      </c>
      <c r="ES42" s="121">
        <v>18.308715457069098</v>
      </c>
      <c r="ET42" s="121">
        <v>0</v>
      </c>
      <c r="EU42" s="121">
        <v>0</v>
      </c>
      <c r="EV42" s="121">
        <v>1</v>
      </c>
      <c r="EW42" s="121">
        <v>1</v>
      </c>
      <c r="EX42" s="121"/>
      <c r="EY42" s="121">
        <v>1</v>
      </c>
    </row>
    <row r="43" spans="1:155" x14ac:dyDescent="0.3">
      <c r="A43" s="120" t="s">
        <v>691</v>
      </c>
      <c r="B43" s="120" t="s">
        <v>1245</v>
      </c>
      <c r="C43" s="120" t="s">
        <v>1244</v>
      </c>
      <c r="D43" s="120" t="s">
        <v>690</v>
      </c>
      <c r="E43" s="121">
        <v>2.8887050599999995</v>
      </c>
      <c r="F43" s="121">
        <v>2.161898321007</v>
      </c>
      <c r="G43" s="121">
        <v>1.6306955894811019</v>
      </c>
      <c r="H43" s="121">
        <v>1.6796864441007058</v>
      </c>
      <c r="I43" s="121">
        <v>1.7181792584438382</v>
      </c>
      <c r="J43" s="121">
        <v>1.7461740325121697</v>
      </c>
      <c r="K43" s="121">
        <v>2.3112573458333334E-2</v>
      </c>
      <c r="L43" s="121">
        <v>2.3112573473890494E-2</v>
      </c>
      <c r="M43" s="121">
        <v>2.4495427309801959E-2</v>
      </c>
      <c r="N43" s="121">
        <v>3.8492814343974502E-2</v>
      </c>
      <c r="O43" s="121">
        <v>5.5989548136662751E-2</v>
      </c>
      <c r="P43" s="121">
        <v>6.9986935170828449E-2</v>
      </c>
      <c r="Q43" s="121">
        <v>6.9899378720000005</v>
      </c>
      <c r="R43" s="121">
        <v>7.0894771760000008</v>
      </c>
      <c r="S43" s="121">
        <v>7.2199936080000002</v>
      </c>
      <c r="T43" s="121">
        <v>7.3149874639999997</v>
      </c>
      <c r="U43" s="121">
        <v>7.3516514079999995</v>
      </c>
      <c r="V43" s="121">
        <v>7.4449674544711204</v>
      </c>
      <c r="W43" s="121">
        <v>0</v>
      </c>
      <c r="X43" s="121">
        <v>0.14178954352000003</v>
      </c>
      <c r="Y43" s="121">
        <v>0.29168774176319989</v>
      </c>
      <c r="Z43" s="121">
        <v>0.52321825659241228</v>
      </c>
      <c r="AA43" s="121">
        <v>0.76122322027698519</v>
      </c>
      <c r="AB43" s="121">
        <v>0.93520264636905559</v>
      </c>
      <c r="AC43" s="121">
        <v>0</v>
      </c>
      <c r="AD43" s="121">
        <v>0</v>
      </c>
      <c r="AE43" s="121">
        <v>0</v>
      </c>
      <c r="AF43" s="121">
        <v>0</v>
      </c>
      <c r="AG43" s="121">
        <v>0</v>
      </c>
      <c r="AH43" s="121">
        <v>0</v>
      </c>
      <c r="AI43" s="121">
        <v>0</v>
      </c>
      <c r="AJ43" s="121">
        <v>3.5234956479999392E-2</v>
      </c>
      <c r="AK43" s="121">
        <v>6.8879258236798829E-2</v>
      </c>
      <c r="AL43" s="121">
        <v>7.187336240758585E-2</v>
      </c>
      <c r="AM43" s="121">
        <v>7.4391971723012762E-2</v>
      </c>
      <c r="AN43" s="121">
        <v>9.6920288789344167E-2</v>
      </c>
      <c r="AO43" s="121">
        <v>6.9899378720000005</v>
      </c>
      <c r="AP43" s="121">
        <v>7.2665016759999999</v>
      </c>
      <c r="AQ43" s="121">
        <v>7.5805606079999981</v>
      </c>
      <c r="AR43" s="121">
        <v>7.9100790829999976</v>
      </c>
      <c r="AS43" s="121">
        <v>8.1872665999999974</v>
      </c>
      <c r="AT43" s="121">
        <v>8.4770903896295202</v>
      </c>
      <c r="AU43" s="121">
        <v>7.9100790830000003</v>
      </c>
      <c r="AV43" s="121">
        <v>8.1872665999999992</v>
      </c>
      <c r="AW43" s="121">
        <v>8.4570130702856634</v>
      </c>
      <c r="AX43" s="121">
        <v>7.9100790829999994</v>
      </c>
      <c r="AY43" s="121">
        <v>8.1872665999999992</v>
      </c>
      <c r="AZ43" s="121">
        <v>8.622836855977539</v>
      </c>
      <c r="BA43" s="121">
        <v>0.02</v>
      </c>
      <c r="BB43" s="121">
        <v>0.02</v>
      </c>
      <c r="BC43" s="121">
        <v>2.991818873668195E-2</v>
      </c>
      <c r="BD43" s="121">
        <v>2.4970035956851877E-2</v>
      </c>
      <c r="BE43" s="121">
        <v>2.4361722861040658E-2</v>
      </c>
      <c r="BF43" s="121">
        <v>2.991818873668195E-2</v>
      </c>
      <c r="BG43" s="121">
        <v>2.9880386089687239E-2</v>
      </c>
      <c r="BH43" s="121">
        <v>2.9880386089687239E-2</v>
      </c>
      <c r="BI43" s="121">
        <v>19.889049864221395</v>
      </c>
      <c r="BJ43" s="121">
        <v>1.3902322288401761</v>
      </c>
      <c r="BK43" s="121">
        <v>3.6945434163874857</v>
      </c>
      <c r="BL43" s="121">
        <v>1.6928470977324528</v>
      </c>
      <c r="BM43" s="121">
        <v>7.6019559366528373</v>
      </c>
      <c r="BN43" s="121">
        <v>6.9899378720000005</v>
      </c>
      <c r="BO43" s="121">
        <v>7.2312667195200007</v>
      </c>
      <c r="BP43" s="121">
        <v>7.5116813497632</v>
      </c>
      <c r="BQ43" s="121">
        <v>7.8382057205924118</v>
      </c>
      <c r="BR43" s="121">
        <v>8.1128746282769857</v>
      </c>
      <c r="BS43" s="121">
        <v>8.3801701008401768</v>
      </c>
      <c r="BT43" s="121">
        <v>3.2947072993282487</v>
      </c>
      <c r="BU43" s="121">
        <v>9.6920288789344167E-2</v>
      </c>
      <c r="BV43" s="121">
        <v>0</v>
      </c>
      <c r="BW43" s="121">
        <v>0</v>
      </c>
      <c r="BX43" s="121">
        <v>0</v>
      </c>
      <c r="BY43" s="121">
        <v>0</v>
      </c>
      <c r="BZ43" s="121">
        <v>0</v>
      </c>
      <c r="CA43" s="121">
        <v>0</v>
      </c>
      <c r="CB43" s="121">
        <v>0</v>
      </c>
      <c r="CC43" s="121">
        <v>0</v>
      </c>
      <c r="CD43" s="121">
        <v>0</v>
      </c>
      <c r="CE43" s="121">
        <v>0</v>
      </c>
      <c r="CF43" s="121">
        <v>0</v>
      </c>
      <c r="CG43" s="121">
        <v>0</v>
      </c>
      <c r="CH43" s="121">
        <v>0</v>
      </c>
      <c r="CI43" s="121">
        <v>0</v>
      </c>
      <c r="CJ43" s="121">
        <v>1.2983744373333335</v>
      </c>
      <c r="CK43" s="121">
        <v>1.7032195182222223</v>
      </c>
      <c r="CL43" s="121">
        <v>1.9129212795306669</v>
      </c>
      <c r="CM43" s="121">
        <v>1.642659034820785</v>
      </c>
      <c r="CN43" s="121">
        <v>1.5892390246476824</v>
      </c>
      <c r="CO43" s="121">
        <v>5.0884450658298082E-3</v>
      </c>
      <c r="CP43" s="121">
        <v>3.6391553769948579E-3</v>
      </c>
      <c r="CQ43" s="121">
        <v>3.8597481474205702E-3</v>
      </c>
      <c r="CR43" s="121">
        <v>0</v>
      </c>
      <c r="CS43" s="121">
        <v>0</v>
      </c>
      <c r="CT43" s="121">
        <v>-3.2520449491169501</v>
      </c>
      <c r="CU43" s="121">
        <v>1.7756655094827514</v>
      </c>
      <c r="CV43" s="121">
        <v>0</v>
      </c>
      <c r="CW43" s="121">
        <v>11.7305504045496</v>
      </c>
      <c r="CX43" s="121">
        <v>0</v>
      </c>
      <c r="CY43" s="121">
        <v>0</v>
      </c>
      <c r="CZ43" s="121">
        <v>0</v>
      </c>
      <c r="DA43" s="121">
        <v>0</v>
      </c>
      <c r="DB43" s="121">
        <v>0</v>
      </c>
      <c r="DC43" s="121">
        <v>0</v>
      </c>
      <c r="DD43" s="121"/>
      <c r="DE43" s="121"/>
      <c r="DF43" s="121">
        <v>0</v>
      </c>
      <c r="DG43" s="121">
        <v>0</v>
      </c>
      <c r="DH43" s="121">
        <v>0</v>
      </c>
      <c r="DI43" s="121">
        <v>0</v>
      </c>
      <c r="DJ43" s="121">
        <v>0.11807722674255114</v>
      </c>
      <c r="DK43" s="121">
        <v>0.11422801235481159</v>
      </c>
      <c r="DL43" s="121">
        <v>0</v>
      </c>
      <c r="DM43" s="121">
        <v>0</v>
      </c>
      <c r="DN43" s="121">
        <v>0</v>
      </c>
      <c r="DO43" s="121">
        <v>0</v>
      </c>
      <c r="DP43" s="121">
        <v>0</v>
      </c>
      <c r="DQ43" s="121">
        <v>0</v>
      </c>
      <c r="DR43" s="121">
        <v>0</v>
      </c>
      <c r="DS43" s="121">
        <v>0</v>
      </c>
      <c r="DT43" s="121">
        <v>0</v>
      </c>
      <c r="DU43" s="121">
        <v>0</v>
      </c>
      <c r="DV43" s="121">
        <v>0</v>
      </c>
      <c r="DW43" s="121">
        <v>0</v>
      </c>
      <c r="DX43" s="121">
        <v>0</v>
      </c>
      <c r="DY43" s="121">
        <v>0</v>
      </c>
      <c r="DZ43" s="121">
        <v>0</v>
      </c>
      <c r="EA43" s="121">
        <v>0</v>
      </c>
      <c r="EB43" s="121">
        <v>0</v>
      </c>
      <c r="EC43" s="121">
        <v>0</v>
      </c>
      <c r="ED43" s="121">
        <v>0</v>
      </c>
      <c r="EE43" s="121">
        <v>0</v>
      </c>
      <c r="EF43" s="121">
        <v>0</v>
      </c>
      <c r="EG43" s="121">
        <v>11.205218387857498</v>
      </c>
      <c r="EH43" s="121">
        <v>11.276448470822658</v>
      </c>
      <c r="EI43" s="121">
        <v>11.266760664823803</v>
      </c>
      <c r="EJ43" s="121">
        <v>11.270917376265462</v>
      </c>
      <c r="EK43" s="121">
        <v>11.550674431228181</v>
      </c>
      <c r="EL43" s="121">
        <v>12.06891686679527</v>
      </c>
      <c r="EM43" s="121">
        <v>0.63568669971081349</v>
      </c>
      <c r="EN43" s="121">
        <v>-8.5911854463072146E-2</v>
      </c>
      <c r="EO43" s="121">
        <v>3.6893580731134357E-2</v>
      </c>
      <c r="EP43" s="121">
        <v>2.4821143268412005</v>
      </c>
      <c r="EQ43" s="121">
        <v>4.4866855061378663</v>
      </c>
      <c r="ER43" s="121">
        <v>7.7080021918512376</v>
      </c>
      <c r="ES43" s="121">
        <v>0.86369847893777307</v>
      </c>
      <c r="ET43" s="121">
        <v>0</v>
      </c>
      <c r="EU43" s="121">
        <v>0</v>
      </c>
      <c r="EV43" s="121">
        <v>0</v>
      </c>
      <c r="EW43" s="121">
        <v>1</v>
      </c>
      <c r="EX43" s="121"/>
      <c r="EY43" s="121">
        <v>1</v>
      </c>
    </row>
    <row r="44" spans="1:155" x14ac:dyDescent="0.3">
      <c r="A44" s="120" t="s">
        <v>689</v>
      </c>
      <c r="B44" s="120" t="s">
        <v>1227</v>
      </c>
      <c r="C44" s="120" t="s">
        <v>1226</v>
      </c>
      <c r="D44" s="120" t="s">
        <v>688</v>
      </c>
      <c r="E44" s="121">
        <v>3.8616617400000002</v>
      </c>
      <c r="F44" s="121">
        <v>3.2971559879179999</v>
      </c>
      <c r="G44" s="121">
        <v>2.8731012816542547</v>
      </c>
      <c r="H44" s="121">
        <v>2.6460523397741884</v>
      </c>
      <c r="I44" s="121">
        <v>2.3705613027023853</v>
      </c>
      <c r="J44" s="121">
        <v>2.4091855194470271</v>
      </c>
      <c r="K44" s="121">
        <v>3.1159447229166668E-2</v>
      </c>
      <c r="L44" s="121">
        <v>3.1159447225150828E-2</v>
      </c>
      <c r="M44" s="121">
        <v>3.3023755462779872E-2</v>
      </c>
      <c r="N44" s="121">
        <v>5.1894472870082663E-2</v>
      </c>
      <c r="O44" s="121">
        <v>7.5482869629188945E-2</v>
      </c>
      <c r="P44" s="121">
        <v>9.4353587036486206E-2</v>
      </c>
      <c r="Q44" s="121">
        <v>3.8110921999999996</v>
      </c>
      <c r="R44" s="121">
        <v>3.8528098160000002</v>
      </c>
      <c r="S44" s="121">
        <v>3.9026127679999996</v>
      </c>
      <c r="T44" s="121">
        <v>3.9225769800000001</v>
      </c>
      <c r="U44" s="121">
        <v>3.9663442399999997</v>
      </c>
      <c r="V44" s="121">
        <v>4.0061355621903658</v>
      </c>
      <c r="W44" s="121">
        <v>0</v>
      </c>
      <c r="X44" s="121">
        <v>7.7056196320000006E-2</v>
      </c>
      <c r="Y44" s="121">
        <v>0.15766555582719996</v>
      </c>
      <c r="Z44" s="121">
        <v>0.28090358269176002</v>
      </c>
      <c r="AA44" s="121">
        <v>0.41154930622632679</v>
      </c>
      <c r="AB44" s="121">
        <v>0.5041143407483164</v>
      </c>
      <c r="AC44" s="121">
        <v>0</v>
      </c>
      <c r="AD44" s="121">
        <v>0</v>
      </c>
      <c r="AE44" s="121">
        <v>0</v>
      </c>
      <c r="AF44" s="121">
        <v>0</v>
      </c>
      <c r="AG44" s="121">
        <v>0</v>
      </c>
      <c r="AH44" s="121">
        <v>0</v>
      </c>
      <c r="AI44" s="121">
        <v>0</v>
      </c>
      <c r="AJ44" s="121">
        <v>9.3060803679999721E-2</v>
      </c>
      <c r="AK44" s="121">
        <v>0.18696644417279965</v>
      </c>
      <c r="AL44" s="121">
        <v>0.23868891730823999</v>
      </c>
      <c r="AM44" s="121">
        <v>0.2889706937736734</v>
      </c>
      <c r="AN44" s="121">
        <v>0.38032039127887568</v>
      </c>
      <c r="AO44" s="121">
        <v>3.8110921999999996</v>
      </c>
      <c r="AP44" s="121">
        <v>4.022926816</v>
      </c>
      <c r="AQ44" s="121">
        <v>4.2472447679999989</v>
      </c>
      <c r="AR44" s="121">
        <v>4.4421694800000004</v>
      </c>
      <c r="AS44" s="121">
        <v>4.6668642400000007</v>
      </c>
      <c r="AT44" s="121">
        <v>4.8905702942175582</v>
      </c>
      <c r="AU44" s="121">
        <v>4.4421694800000013</v>
      </c>
      <c r="AV44" s="121">
        <v>4.6668642400000016</v>
      </c>
      <c r="AW44" s="121">
        <v>4.8079570147683626</v>
      </c>
      <c r="AX44" s="121">
        <v>4.4421694800000004</v>
      </c>
      <c r="AY44" s="121">
        <v>4.6668642400000007</v>
      </c>
      <c r="AZ44" s="121">
        <v>4.9022306817246051</v>
      </c>
      <c r="BA44" s="121">
        <v>0.02</v>
      </c>
      <c r="BB44" s="121">
        <v>0.02</v>
      </c>
      <c r="BC44" s="121">
        <v>0.03</v>
      </c>
      <c r="BD44" s="121">
        <v>4.4154009184034004E-2</v>
      </c>
      <c r="BE44" s="121">
        <v>4.2286874154262577E-2</v>
      </c>
      <c r="BF44" s="121">
        <v>4.0571243102888843E-2</v>
      </c>
      <c r="BG44" s="121">
        <v>0.03</v>
      </c>
      <c r="BH44" s="121">
        <v>3.8989394884591411E-2</v>
      </c>
      <c r="BI44" s="121">
        <v>18.345336881083142</v>
      </c>
      <c r="BJ44" s="121">
        <v>0.69915770293868285</v>
      </c>
      <c r="BK44" s="121">
        <v>3.4261194019188368</v>
      </c>
      <c r="BL44" s="121">
        <v>1.4296046805195362</v>
      </c>
      <c r="BM44" s="121">
        <v>4.0914111065591729</v>
      </c>
      <c r="BN44" s="121">
        <v>3.8110921999999996</v>
      </c>
      <c r="BO44" s="121">
        <v>3.9298660123200002</v>
      </c>
      <c r="BP44" s="121">
        <v>4.0602783238272</v>
      </c>
      <c r="BQ44" s="121">
        <v>4.2034805626917606</v>
      </c>
      <c r="BR44" s="121">
        <v>4.3778935462263266</v>
      </c>
      <c r="BS44" s="121">
        <v>4.5102499029386829</v>
      </c>
      <c r="BT44" s="121">
        <v>3.0232886047776391</v>
      </c>
      <c r="BU44" s="121">
        <v>0.38032039127887568</v>
      </c>
      <c r="BV44" s="121">
        <v>0</v>
      </c>
      <c r="BW44" s="121">
        <v>0</v>
      </c>
      <c r="BX44" s="121">
        <v>0</v>
      </c>
      <c r="BY44" s="121">
        <v>0</v>
      </c>
      <c r="BZ44" s="121">
        <v>0</v>
      </c>
      <c r="CA44" s="121">
        <v>0</v>
      </c>
      <c r="CB44" s="121">
        <v>0</v>
      </c>
      <c r="CC44" s="121">
        <v>0</v>
      </c>
      <c r="CD44" s="121">
        <v>0</v>
      </c>
      <c r="CE44" s="121">
        <v>0</v>
      </c>
      <c r="CF44" s="121">
        <v>0</v>
      </c>
      <c r="CG44" s="121">
        <v>0</v>
      </c>
      <c r="CH44" s="121">
        <v>0</v>
      </c>
      <c r="CI44" s="121">
        <v>0</v>
      </c>
      <c r="CJ44" s="121">
        <v>1.3697267493333332</v>
      </c>
      <c r="CK44" s="121">
        <v>1.5911929982222219</v>
      </c>
      <c r="CL44" s="121">
        <v>1.0210141771377779</v>
      </c>
      <c r="CM44" s="121">
        <v>0.43170556202666654</v>
      </c>
      <c r="CN44" s="121">
        <v>0.49848443806208426</v>
      </c>
      <c r="CO44" s="121">
        <v>6.9166186268318358E-3</v>
      </c>
      <c r="CP44" s="121">
        <v>4.9466289879957874E-3</v>
      </c>
      <c r="CQ44" s="121">
        <v>5.2464761996944571E-3</v>
      </c>
      <c r="CR44" s="121">
        <v>0</v>
      </c>
      <c r="CS44" s="121">
        <v>0</v>
      </c>
      <c r="CT44" s="121">
        <v>15.468616091467634</v>
      </c>
      <c r="CU44" s="121">
        <v>0.49152475976380205</v>
      </c>
      <c r="CV44" s="121">
        <v>0</v>
      </c>
      <c r="CW44" s="121">
        <v>-1.3961676166539427</v>
      </c>
      <c r="CX44" s="121">
        <v>0</v>
      </c>
      <c r="CY44" s="121">
        <v>0</v>
      </c>
      <c r="CZ44" s="121">
        <v>0</v>
      </c>
      <c r="DA44" s="121">
        <v>0</v>
      </c>
      <c r="DB44" s="121">
        <v>0</v>
      </c>
      <c r="DC44" s="121">
        <v>0</v>
      </c>
      <c r="DD44" s="121"/>
      <c r="DE44" s="121"/>
      <c r="DF44" s="121">
        <v>0</v>
      </c>
      <c r="DG44" s="121">
        <v>0</v>
      </c>
      <c r="DH44" s="121">
        <v>0</v>
      </c>
      <c r="DI44" s="121">
        <v>0</v>
      </c>
      <c r="DJ44" s="121">
        <v>0</v>
      </c>
      <c r="DK44" s="121">
        <v>0</v>
      </c>
      <c r="DL44" s="121">
        <v>0</v>
      </c>
      <c r="DM44" s="121">
        <v>0</v>
      </c>
      <c r="DN44" s="121">
        <v>0</v>
      </c>
      <c r="DO44" s="121">
        <v>0</v>
      </c>
      <c r="DP44" s="121">
        <v>0</v>
      </c>
      <c r="DQ44" s="121">
        <v>0</v>
      </c>
      <c r="DR44" s="121">
        <v>0</v>
      </c>
      <c r="DS44" s="121">
        <v>0</v>
      </c>
      <c r="DT44" s="121">
        <v>0</v>
      </c>
      <c r="DU44" s="121">
        <v>0</v>
      </c>
      <c r="DV44" s="121">
        <v>0</v>
      </c>
      <c r="DW44" s="121">
        <v>0</v>
      </c>
      <c r="DX44" s="121">
        <v>0</v>
      </c>
      <c r="DY44" s="121">
        <v>0</v>
      </c>
      <c r="DZ44" s="121">
        <v>0</v>
      </c>
      <c r="EA44" s="121">
        <v>0</v>
      </c>
      <c r="EB44" s="121">
        <v>0</v>
      </c>
      <c r="EC44" s="121">
        <v>0</v>
      </c>
      <c r="ED44" s="121">
        <v>0</v>
      </c>
      <c r="EE44" s="121">
        <v>0</v>
      </c>
      <c r="EF44" s="121">
        <v>0</v>
      </c>
      <c r="EG44" s="121">
        <v>9.0805567551893311</v>
      </c>
      <c r="EH44" s="121">
        <v>8.9473818783533687</v>
      </c>
      <c r="EI44" s="121">
        <v>8.1796304584545059</v>
      </c>
      <c r="EJ44" s="121">
        <v>7.5718218546709384</v>
      </c>
      <c r="EK44" s="121">
        <v>7.6113928503936572</v>
      </c>
      <c r="EL44" s="121">
        <v>7.8856341604648748</v>
      </c>
      <c r="EM44" s="121">
        <v>-1.4665937389781392</v>
      </c>
      <c r="EN44" s="121">
        <v>-8.5807382577053346</v>
      </c>
      <c r="EO44" s="121">
        <v>-7.4307587227896654</v>
      </c>
      <c r="EP44" s="121">
        <v>0.52260864666684448</v>
      </c>
      <c r="EQ44" s="121">
        <v>3.6030371242371739</v>
      </c>
      <c r="ER44" s="121">
        <v>-13.159133596534001</v>
      </c>
      <c r="ES44" s="121">
        <v>-1.1949225947244568</v>
      </c>
      <c r="ET44" s="121">
        <v>0</v>
      </c>
      <c r="EU44" s="121">
        <v>0</v>
      </c>
      <c r="EV44" s="121">
        <v>0</v>
      </c>
      <c r="EW44" s="121">
        <v>1</v>
      </c>
      <c r="EX44" s="121"/>
      <c r="EY44" s="121">
        <v>1</v>
      </c>
    </row>
    <row r="45" spans="1:155" x14ac:dyDescent="0.3">
      <c r="A45" s="120" t="s">
        <v>687</v>
      </c>
      <c r="B45" s="120" t="s">
        <v>1093</v>
      </c>
      <c r="C45" s="120" t="s">
        <v>1092</v>
      </c>
      <c r="D45" s="120" t="s">
        <v>686</v>
      </c>
      <c r="E45" s="121">
        <v>4.8064734700000002</v>
      </c>
      <c r="F45" s="121">
        <v>4.0651831024670004</v>
      </c>
      <c r="G45" s="121">
        <v>3.5081957549425198</v>
      </c>
      <c r="H45" s="121">
        <v>3.2099404819580619</v>
      </c>
      <c r="I45" s="121">
        <v>2.8510238320652204</v>
      </c>
      <c r="J45" s="121">
        <v>2.8974763588605805</v>
      </c>
      <c r="K45" s="121">
        <v>3.8351352083333332E-2</v>
      </c>
      <c r="L45" s="121">
        <v>3.8351352148252069E-2</v>
      </c>
      <c r="M45" s="121">
        <v>4.0645960945948821E-2</v>
      </c>
      <c r="N45" s="121">
        <v>6.3872224343633849E-2</v>
      </c>
      <c r="O45" s="121">
        <v>9.2905053590720016E-2</v>
      </c>
      <c r="P45" s="121">
        <v>0.11613131698840003</v>
      </c>
      <c r="Q45" s="121">
        <v>5.2689855720000001</v>
      </c>
      <c r="R45" s="121">
        <v>5.3350092920000005</v>
      </c>
      <c r="S45" s="121">
        <v>5.3870802160000011</v>
      </c>
      <c r="T45" s="121">
        <v>5.4393625460000008</v>
      </c>
      <c r="U45" s="121">
        <v>5.4762122380000005</v>
      </c>
      <c r="V45" s="121">
        <v>5.529280051318004</v>
      </c>
      <c r="W45" s="121">
        <v>0</v>
      </c>
      <c r="X45" s="121">
        <v>-3.2806599999949889E-4</v>
      </c>
      <c r="Y45" s="121">
        <v>-6.6253600000018434E-4</v>
      </c>
      <c r="Z45" s="121">
        <v>-6.6896600000018616E-4</v>
      </c>
      <c r="AA45" s="121">
        <v>-1.0102469999996729E-3</v>
      </c>
      <c r="AB45" s="121">
        <v>0.10954516338295635</v>
      </c>
      <c r="AC45" s="121">
        <v>0</v>
      </c>
      <c r="AD45" s="121">
        <v>0</v>
      </c>
      <c r="AE45" s="121">
        <v>0</v>
      </c>
      <c r="AF45" s="121">
        <v>0</v>
      </c>
      <c r="AG45" s="121">
        <v>0</v>
      </c>
      <c r="AH45" s="121">
        <v>0</v>
      </c>
      <c r="AI45" s="121">
        <v>0</v>
      </c>
      <c r="AJ45" s="121">
        <v>0</v>
      </c>
      <c r="AK45" s="121">
        <v>0</v>
      </c>
      <c r="AL45" s="121">
        <v>0</v>
      </c>
      <c r="AM45" s="121">
        <v>0</v>
      </c>
      <c r="AN45" s="121">
        <v>5.9440950594724623E-2</v>
      </c>
      <c r="AO45" s="121">
        <v>5.2689855720000001</v>
      </c>
      <c r="AP45" s="121">
        <v>5.3346812260000007</v>
      </c>
      <c r="AQ45" s="121">
        <v>5.386417680000001</v>
      </c>
      <c r="AR45" s="121">
        <v>5.4386935800000007</v>
      </c>
      <c r="AS45" s="121">
        <v>5.4752019910000014</v>
      </c>
      <c r="AT45" s="121">
        <v>5.698266165295685</v>
      </c>
      <c r="AU45" s="121">
        <v>5.4386935800000007</v>
      </c>
      <c r="AV45" s="121">
        <v>5.4752019910000005</v>
      </c>
      <c r="AW45" s="121">
        <v>5.6388252147009608</v>
      </c>
      <c r="AX45" s="121">
        <v>5.4386935799999998</v>
      </c>
      <c r="AY45" s="121">
        <v>5.4752019910000005</v>
      </c>
      <c r="AZ45" s="121">
        <v>5.7493904149892145</v>
      </c>
      <c r="BA45" s="121">
        <v>-6.1493051285110845E-5</v>
      </c>
      <c r="BB45" s="121">
        <v>-6.1496832913232602E-5</v>
      </c>
      <c r="BC45" s="121">
        <v>0</v>
      </c>
      <c r="BD45" s="121">
        <v>-6.1493051285110845E-5</v>
      </c>
      <c r="BE45" s="121">
        <v>-6.1496832913232602E-5</v>
      </c>
      <c r="BF45" s="121">
        <v>0</v>
      </c>
      <c r="BG45" s="121">
        <v>-6.1500615006093717E-5</v>
      </c>
      <c r="BH45" s="121">
        <v>-6.1500615006093717E-5</v>
      </c>
      <c r="BI45" s="121">
        <v>7.0191811620500841</v>
      </c>
      <c r="BJ45" s="121">
        <v>0.36983964270096087</v>
      </c>
      <c r="BK45" s="121">
        <v>1.366003638981228</v>
      </c>
      <c r="BL45" s="121">
        <v>-0.59074306760443784</v>
      </c>
      <c r="BM45" s="121">
        <v>5.1151826634576336</v>
      </c>
      <c r="BN45" s="121">
        <v>5.2689855720000001</v>
      </c>
      <c r="BO45" s="121">
        <v>5.3346812260000007</v>
      </c>
      <c r="BP45" s="121">
        <v>5.386417680000001</v>
      </c>
      <c r="BQ45" s="121">
        <v>5.4386935800000007</v>
      </c>
      <c r="BR45" s="121">
        <v>5.4752019910000014</v>
      </c>
      <c r="BS45" s="121">
        <v>5.6388252147009608</v>
      </c>
      <c r="BT45" s="121">
        <v>2.9884417774891037</v>
      </c>
      <c r="BU45" s="121">
        <v>5.9440950594724623E-2</v>
      </c>
      <c r="BV45" s="121">
        <v>0</v>
      </c>
      <c r="BW45" s="121">
        <v>0</v>
      </c>
      <c r="BX45" s="121">
        <v>0</v>
      </c>
      <c r="BY45" s="121">
        <v>0</v>
      </c>
      <c r="BZ45" s="121">
        <v>0</v>
      </c>
      <c r="CA45" s="121">
        <v>0</v>
      </c>
      <c r="CB45" s="121">
        <v>0</v>
      </c>
      <c r="CC45" s="121">
        <v>0</v>
      </c>
      <c r="CD45" s="121">
        <v>0</v>
      </c>
      <c r="CE45" s="121">
        <v>0</v>
      </c>
      <c r="CF45" s="121">
        <v>0</v>
      </c>
      <c r="CG45" s="121">
        <v>0</v>
      </c>
      <c r="CH45" s="121">
        <v>0</v>
      </c>
      <c r="CI45" s="121">
        <v>0</v>
      </c>
      <c r="CJ45" s="121">
        <v>0.73364432444444438</v>
      </c>
      <c r="CK45" s="121">
        <v>0.82246736799999998</v>
      </c>
      <c r="CL45" s="121">
        <v>0.4586146067200001</v>
      </c>
      <c r="CM45" s="121">
        <v>0.21034791160888894</v>
      </c>
      <c r="CN45" s="121">
        <v>0.14675031418775014</v>
      </c>
      <c r="CO45" s="121">
        <v>8.5224331607474477E-3</v>
      </c>
      <c r="CP45" s="121">
        <v>6.0950758160451144E-3</v>
      </c>
      <c r="CQ45" s="121">
        <v>6.4645378260256934E-3</v>
      </c>
      <c r="CR45" s="121">
        <v>0</v>
      </c>
      <c r="CS45" s="121">
        <v>0</v>
      </c>
      <c r="CT45" s="121">
        <v>-30.234480073845095</v>
      </c>
      <c r="CU45" s="121">
        <v>0.10972150680055288</v>
      </c>
      <c r="CV45" s="121">
        <v>0</v>
      </c>
      <c r="CW45" s="121">
        <v>-25.232523413764653</v>
      </c>
      <c r="CX45" s="121">
        <v>0</v>
      </c>
      <c r="CY45" s="121">
        <v>0</v>
      </c>
      <c r="CZ45" s="121">
        <v>0</v>
      </c>
      <c r="DA45" s="121">
        <v>0</v>
      </c>
      <c r="DB45" s="121">
        <v>0</v>
      </c>
      <c r="DC45" s="121">
        <v>0</v>
      </c>
      <c r="DD45" s="121"/>
      <c r="DE45" s="121"/>
      <c r="DF45" s="121">
        <v>0</v>
      </c>
      <c r="DG45" s="121">
        <v>0</v>
      </c>
      <c r="DH45" s="121">
        <v>0</v>
      </c>
      <c r="DI45" s="121">
        <v>0</v>
      </c>
      <c r="DJ45" s="121">
        <v>5.5312630703951695E-3</v>
      </c>
      <c r="DK45" s="121">
        <v>5.5089227647334522E-3</v>
      </c>
      <c r="DL45" s="121">
        <v>0</v>
      </c>
      <c r="DM45" s="121">
        <v>0</v>
      </c>
      <c r="DN45" s="121">
        <v>0</v>
      </c>
      <c r="DO45" s="121">
        <v>0</v>
      </c>
      <c r="DP45" s="121">
        <v>0</v>
      </c>
      <c r="DQ45" s="121">
        <v>0</v>
      </c>
      <c r="DR45" s="121">
        <v>0</v>
      </c>
      <c r="DS45" s="121">
        <v>0</v>
      </c>
      <c r="DT45" s="121">
        <v>0</v>
      </c>
      <c r="DU45" s="121">
        <v>0</v>
      </c>
      <c r="DV45" s="121">
        <v>0</v>
      </c>
      <c r="DW45" s="121">
        <v>0</v>
      </c>
      <c r="DX45" s="121">
        <v>0</v>
      </c>
      <c r="DY45" s="121">
        <v>0</v>
      </c>
      <c r="DZ45" s="121">
        <v>0</v>
      </c>
      <c r="EA45" s="121">
        <v>0</v>
      </c>
      <c r="EB45" s="121">
        <v>0</v>
      </c>
      <c r="EC45" s="121">
        <v>0</v>
      </c>
      <c r="ED45" s="121">
        <v>0</v>
      </c>
      <c r="EE45" s="121">
        <v>0</v>
      </c>
      <c r="EF45" s="121">
        <v>0</v>
      </c>
      <c r="EG45" s="121">
        <v>10.855977151688528</v>
      </c>
      <c r="EH45" s="121">
        <v>10.272309387501695</v>
      </c>
      <c r="EI45" s="121">
        <v>9.4058474631992279</v>
      </c>
      <c r="EJ45" s="121">
        <v>8.9228541979105866</v>
      </c>
      <c r="EK45" s="121">
        <v>8.565881190843692</v>
      </c>
      <c r="EL45" s="121">
        <v>8.8215953479452196</v>
      </c>
      <c r="EM45" s="121">
        <v>-5.3764645598581629</v>
      </c>
      <c r="EN45" s="121">
        <v>-8.434928229057137</v>
      </c>
      <c r="EO45" s="121">
        <v>-5.1350318743565992</v>
      </c>
      <c r="EP45" s="121">
        <v>-4.0006594207320445</v>
      </c>
      <c r="EQ45" s="121">
        <v>2.9852638789207964</v>
      </c>
      <c r="ER45" s="121">
        <v>-18.73973918070455</v>
      </c>
      <c r="ES45" s="121">
        <v>-2.0343818037433086</v>
      </c>
      <c r="ET45" s="121">
        <v>0</v>
      </c>
      <c r="EU45" s="121">
        <v>0</v>
      </c>
      <c r="EV45" s="121">
        <v>0</v>
      </c>
      <c r="EW45" s="121">
        <v>0</v>
      </c>
      <c r="EX45" s="121"/>
      <c r="EY45" s="121">
        <v>1</v>
      </c>
    </row>
    <row r="46" spans="1:155" x14ac:dyDescent="0.3">
      <c r="A46" s="120" t="s">
        <v>685</v>
      </c>
      <c r="B46" s="120" t="s">
        <v>1601</v>
      </c>
      <c r="C46" s="120" t="s">
        <v>1600</v>
      </c>
      <c r="D46" s="120" t="s">
        <v>684</v>
      </c>
      <c r="E46" s="121">
        <v>84.655803269999993</v>
      </c>
      <c r="F46" s="121">
        <v>64.444791222421003</v>
      </c>
      <c r="G46" s="121">
        <v>49.640197992604861</v>
      </c>
      <c r="H46" s="121">
        <v>42.812554644106974</v>
      </c>
      <c r="I46" s="121">
        <v>43.793675688036011</v>
      </c>
      <c r="J46" s="121">
        <v>0</v>
      </c>
      <c r="K46" s="121">
        <v>0.58910299495833329</v>
      </c>
      <c r="L46" s="121">
        <v>0.58910299496204543</v>
      </c>
      <c r="M46" s="121">
        <v>0.62434975522656</v>
      </c>
      <c r="N46" s="121">
        <v>0.98112104392745147</v>
      </c>
      <c r="O46" s="121">
        <v>1.4270851548036174</v>
      </c>
      <c r="P46" s="121">
        <v>0</v>
      </c>
      <c r="Q46" s="121">
        <v>232.64430578099999</v>
      </c>
      <c r="R46" s="121">
        <v>235.77454110000002</v>
      </c>
      <c r="S46" s="121">
        <v>239.45457859500002</v>
      </c>
      <c r="T46" s="121">
        <v>242.83963294200004</v>
      </c>
      <c r="U46" s="121">
        <v>245.95324477800006</v>
      </c>
      <c r="V46" s="121">
        <v>0</v>
      </c>
      <c r="W46" s="121">
        <v>0</v>
      </c>
      <c r="X46" s="121">
        <v>4.6936388489997976</v>
      </c>
      <c r="Y46" s="121">
        <v>9.6252675483244179</v>
      </c>
      <c r="Z46" s="121">
        <v>17.313981520219119</v>
      </c>
      <c r="AA46" s="121">
        <v>25.413875756742684</v>
      </c>
      <c r="AB46" s="121">
        <v>0</v>
      </c>
      <c r="AC46" s="121">
        <v>0</v>
      </c>
      <c r="AD46" s="121">
        <v>4.7147727510002131</v>
      </c>
      <c r="AE46" s="121">
        <v>12.354837136675567</v>
      </c>
      <c r="AF46" s="121">
        <v>20.857508641780825</v>
      </c>
      <c r="AG46" s="121">
        <v>21.75653824125737</v>
      </c>
      <c r="AH46" s="121">
        <v>0</v>
      </c>
      <c r="AI46" s="121">
        <v>0</v>
      </c>
      <c r="AJ46" s="121">
        <v>0</v>
      </c>
      <c r="AK46" s="121">
        <v>0</v>
      </c>
      <c r="AL46" s="121">
        <v>0</v>
      </c>
      <c r="AM46" s="121">
        <v>0</v>
      </c>
      <c r="AN46" s="121">
        <v>0</v>
      </c>
      <c r="AO46" s="121">
        <v>232.64430578099999</v>
      </c>
      <c r="AP46" s="121">
        <v>245.18295270000004</v>
      </c>
      <c r="AQ46" s="121">
        <v>261.43468328</v>
      </c>
      <c r="AR46" s="121">
        <v>281.01112310399998</v>
      </c>
      <c r="AS46" s="121">
        <v>293.12365877600007</v>
      </c>
      <c r="AT46" s="121">
        <v>0</v>
      </c>
      <c r="AU46" s="121">
        <v>260.15361446221914</v>
      </c>
      <c r="AV46" s="121">
        <v>271.3671205347427</v>
      </c>
      <c r="AW46" s="121">
        <v>0</v>
      </c>
      <c r="AX46" s="121">
        <v>281.01112310399998</v>
      </c>
      <c r="AY46" s="121">
        <v>293.12365877600007</v>
      </c>
      <c r="AZ46" s="121">
        <v>0</v>
      </c>
      <c r="BA46" s="121">
        <v>1.9907318352107684E-2</v>
      </c>
      <c r="BB46" s="121">
        <v>1.9893291444379235E-2</v>
      </c>
      <c r="BC46" s="121">
        <v>2.9899514004315897E-2</v>
      </c>
      <c r="BD46" s="121">
        <v>1.9907318352107611E-2</v>
      </c>
      <c r="BE46" s="121">
        <v>1.9893291444379149E-2</v>
      </c>
      <c r="BF46" s="121">
        <v>2.9899514004315814E-2</v>
      </c>
      <c r="BG46" s="121">
        <v>2.9898376502664581E-2</v>
      </c>
      <c r="BH46" s="121">
        <v>2.9898376502664581E-2</v>
      </c>
      <c r="BI46" s="121">
        <v>0</v>
      </c>
      <c r="BJ46" s="121">
        <v>0</v>
      </c>
      <c r="BK46" s="121">
        <v>0</v>
      </c>
      <c r="BL46" s="121">
        <v>0</v>
      </c>
      <c r="BM46" s="121">
        <v>0</v>
      </c>
      <c r="BN46" s="121">
        <v>232.64430578099999</v>
      </c>
      <c r="BO46" s="121">
        <v>240.46817994899982</v>
      </c>
      <c r="BP46" s="121">
        <v>249.07984614332443</v>
      </c>
      <c r="BQ46" s="121">
        <v>260.15361446221914</v>
      </c>
      <c r="BR46" s="121">
        <v>271.3671205347427</v>
      </c>
      <c r="BS46" s="121">
        <v>0</v>
      </c>
      <c r="BT46" s="121">
        <v>-100</v>
      </c>
      <c r="BU46" s="121">
        <v>0</v>
      </c>
      <c r="BV46" s="121">
        <v>0</v>
      </c>
      <c r="BW46" s="121">
        <v>0</v>
      </c>
      <c r="BX46" s="121">
        <v>0</v>
      </c>
      <c r="BY46" s="121">
        <v>3.4891659748710393</v>
      </c>
      <c r="BZ46" s="121">
        <v>3.6576394608249556</v>
      </c>
      <c r="CA46" s="121">
        <v>3.221361952939382</v>
      </c>
      <c r="CB46" s="121">
        <v>0</v>
      </c>
      <c r="CC46" s="121">
        <v>0</v>
      </c>
      <c r="CD46" s="121">
        <v>0</v>
      </c>
      <c r="CE46" s="121">
        <v>0</v>
      </c>
      <c r="CF46" s="121">
        <v>1.6787859999999999</v>
      </c>
      <c r="CG46" s="121">
        <v>1.04457405</v>
      </c>
      <c r="CH46" s="121">
        <v>0</v>
      </c>
      <c r="CI46" s="121">
        <v>0</v>
      </c>
      <c r="CJ46" s="121">
        <v>2.8914214208888893</v>
      </c>
      <c r="CK46" s="121">
        <v>3.6159247497777782</v>
      </c>
      <c r="CL46" s="121">
        <v>3.1196008300088898</v>
      </c>
      <c r="CM46" s="121">
        <v>2.2617656157317212</v>
      </c>
      <c r="CN46" s="121">
        <v>2.1489880810224404</v>
      </c>
      <c r="CO46" s="121">
        <v>0.13279075791412129</v>
      </c>
      <c r="CP46" s="121">
        <v>9.4969326469399679E-2</v>
      </c>
      <c r="CQ46" s="121">
        <v>0.10072603225991981</v>
      </c>
      <c r="CR46" s="121">
        <v>0</v>
      </c>
      <c r="CS46" s="121">
        <v>0</v>
      </c>
      <c r="CT46" s="121">
        <v>-4.9862609071804842</v>
      </c>
      <c r="CU46" s="121">
        <v>0</v>
      </c>
      <c r="CV46" s="121">
        <v>0</v>
      </c>
      <c r="CW46" s="121">
        <v>0</v>
      </c>
      <c r="CX46" s="121">
        <v>0</v>
      </c>
      <c r="CY46" s="121">
        <v>0</v>
      </c>
      <c r="CZ46" s="121">
        <v>0</v>
      </c>
      <c r="DA46" s="121">
        <v>0</v>
      </c>
      <c r="DB46" s="121">
        <v>0</v>
      </c>
      <c r="DC46" s="121">
        <v>0</v>
      </c>
      <c r="DD46" s="121">
        <v>0</v>
      </c>
      <c r="DE46" s="121">
        <v>0</v>
      </c>
      <c r="DF46" s="121">
        <v>0</v>
      </c>
      <c r="DG46" s="121">
        <v>0</v>
      </c>
      <c r="DH46" s="121">
        <v>0</v>
      </c>
      <c r="DI46" s="121">
        <v>0</v>
      </c>
      <c r="DJ46" s="121">
        <v>4.6353151298148747</v>
      </c>
      <c r="DK46" s="121">
        <v>4.5865464785620338</v>
      </c>
      <c r="DL46" s="121">
        <v>0</v>
      </c>
      <c r="DM46" s="121">
        <v>0</v>
      </c>
      <c r="DN46" s="121">
        <v>0</v>
      </c>
      <c r="DO46" s="121">
        <v>0</v>
      </c>
      <c r="DP46" s="121">
        <v>0</v>
      </c>
      <c r="DQ46" s="121">
        <v>0</v>
      </c>
      <c r="DR46" s="121">
        <v>1.6713180000000001</v>
      </c>
      <c r="DS46" s="121">
        <v>1.6713180000000001</v>
      </c>
      <c r="DT46" s="121">
        <v>0</v>
      </c>
      <c r="DU46" s="121">
        <v>0</v>
      </c>
      <c r="DV46" s="121">
        <v>0</v>
      </c>
      <c r="DW46" s="121">
        <v>0</v>
      </c>
      <c r="DX46" s="121">
        <v>0</v>
      </c>
      <c r="DY46" s="121">
        <v>2.8551690000000001</v>
      </c>
      <c r="DZ46" s="121">
        <v>0</v>
      </c>
      <c r="EA46" s="121">
        <v>0</v>
      </c>
      <c r="EB46" s="121">
        <v>0</v>
      </c>
      <c r="EC46" s="121">
        <v>0</v>
      </c>
      <c r="ED46" s="121">
        <v>0</v>
      </c>
      <c r="EE46" s="121">
        <v>0</v>
      </c>
      <c r="EF46" s="121">
        <v>0</v>
      </c>
      <c r="EG46" s="121">
        <v>320.91342422476129</v>
      </c>
      <c r="EH46" s="121">
        <v>318.56305612344516</v>
      </c>
      <c r="EI46" s="121">
        <v>324.67405634353332</v>
      </c>
      <c r="EJ46" s="121">
        <v>333.44009591859106</v>
      </c>
      <c r="EK46" s="121">
        <v>348.24125665280155</v>
      </c>
      <c r="EL46" s="121">
        <v>0</v>
      </c>
      <c r="EM46" s="121">
        <v>-0.73239943358368587</v>
      </c>
      <c r="EN46" s="121">
        <v>1.9183016054818758</v>
      </c>
      <c r="EO46" s="121">
        <v>2.699950736372525</v>
      </c>
      <c r="EP46" s="121">
        <v>4.4389264864607592</v>
      </c>
      <c r="EQ46" s="121">
        <v>-100</v>
      </c>
      <c r="ER46" s="121">
        <v>-100</v>
      </c>
      <c r="ES46" s="121">
        <v>0</v>
      </c>
      <c r="ET46" s="121">
        <v>0</v>
      </c>
      <c r="EU46" s="121">
        <v>0</v>
      </c>
      <c r="EV46" s="121">
        <v>0</v>
      </c>
      <c r="EW46" s="121">
        <v>1</v>
      </c>
      <c r="EX46" s="121"/>
      <c r="EY46" s="121">
        <v>0</v>
      </c>
    </row>
    <row r="47" spans="1:155" x14ac:dyDescent="0.3">
      <c r="A47" s="120" t="s">
        <v>1702</v>
      </c>
      <c r="B47" s="120" t="s">
        <v>1701</v>
      </c>
      <c r="C47" s="120" t="s">
        <v>1794</v>
      </c>
      <c r="D47" s="120" t="s">
        <v>1700</v>
      </c>
      <c r="E47" s="121">
        <v>0</v>
      </c>
      <c r="F47" s="121">
        <v>0</v>
      </c>
      <c r="G47" s="121">
        <v>0</v>
      </c>
      <c r="H47" s="121">
        <v>0</v>
      </c>
      <c r="I47" s="121">
        <v>0</v>
      </c>
      <c r="J47" s="121">
        <v>54.435295202511867</v>
      </c>
      <c r="K47" s="121">
        <v>0</v>
      </c>
      <c r="L47" s="121">
        <v>0</v>
      </c>
      <c r="M47" s="121">
        <v>0</v>
      </c>
      <c r="N47" s="121">
        <v>0</v>
      </c>
      <c r="O47" s="121">
        <v>0</v>
      </c>
      <c r="P47" s="121">
        <v>2.1817753588181108</v>
      </c>
      <c r="Q47" s="121">
        <v>0</v>
      </c>
      <c r="R47" s="121">
        <v>0</v>
      </c>
      <c r="S47" s="121">
        <v>0</v>
      </c>
      <c r="T47" s="121">
        <v>0</v>
      </c>
      <c r="U47" s="121">
        <v>0</v>
      </c>
      <c r="V47" s="121">
        <v>282.06955917343129</v>
      </c>
      <c r="W47" s="121">
        <v>0</v>
      </c>
      <c r="X47" s="121">
        <v>0</v>
      </c>
      <c r="Y47" s="121">
        <v>0</v>
      </c>
      <c r="Z47" s="121">
        <v>0</v>
      </c>
      <c r="AA47" s="121">
        <v>0</v>
      </c>
      <c r="AB47" s="121">
        <v>32.690244894950339</v>
      </c>
      <c r="AC47" s="121">
        <v>0</v>
      </c>
      <c r="AD47" s="121">
        <v>0</v>
      </c>
      <c r="AE47" s="121">
        <v>0</v>
      </c>
      <c r="AF47" s="121">
        <v>0</v>
      </c>
      <c r="AG47" s="121">
        <v>0</v>
      </c>
      <c r="AH47" s="121">
        <v>31.970541461821259</v>
      </c>
      <c r="AI47" s="121">
        <v>0</v>
      </c>
      <c r="AJ47" s="121">
        <v>0</v>
      </c>
      <c r="AK47" s="121">
        <v>0</v>
      </c>
      <c r="AL47" s="121">
        <v>0</v>
      </c>
      <c r="AM47" s="121">
        <v>0</v>
      </c>
      <c r="AN47" s="121">
        <v>0</v>
      </c>
      <c r="AO47" s="121">
        <v>0</v>
      </c>
      <c r="AP47" s="121">
        <v>0</v>
      </c>
      <c r="AQ47" s="121">
        <v>0</v>
      </c>
      <c r="AR47" s="121">
        <v>0</v>
      </c>
      <c r="AS47" s="121">
        <v>0</v>
      </c>
      <c r="AT47" s="121">
        <v>346.73034553020284</v>
      </c>
      <c r="AU47" s="121">
        <v>0</v>
      </c>
      <c r="AV47" s="121">
        <v>0</v>
      </c>
      <c r="AW47" s="121">
        <v>314.75980406838153</v>
      </c>
      <c r="AX47" s="121">
        <v>0</v>
      </c>
      <c r="AY47" s="121">
        <v>0</v>
      </c>
      <c r="AZ47" s="121">
        <v>346.73034553020278</v>
      </c>
      <c r="BA47" s="121">
        <v>0</v>
      </c>
      <c r="BB47" s="121">
        <v>0</v>
      </c>
      <c r="BC47" s="121">
        <v>0</v>
      </c>
      <c r="BD47" s="121">
        <v>0</v>
      </c>
      <c r="BE47" s="121">
        <v>0</v>
      </c>
      <c r="BF47" s="121">
        <v>0</v>
      </c>
      <c r="BG47" s="121">
        <v>0</v>
      </c>
      <c r="BH47" s="121">
        <v>0</v>
      </c>
      <c r="BI47" s="121">
        <v>0</v>
      </c>
      <c r="BJ47" s="121">
        <v>0</v>
      </c>
      <c r="BK47" s="121">
        <v>0</v>
      </c>
      <c r="BL47" s="121">
        <v>0</v>
      </c>
      <c r="BM47" s="121">
        <v>285.53002294278275</v>
      </c>
      <c r="BN47" s="121">
        <v>0</v>
      </c>
      <c r="BO47" s="121">
        <v>0</v>
      </c>
      <c r="BP47" s="121">
        <v>0</v>
      </c>
      <c r="BQ47" s="121">
        <v>0</v>
      </c>
      <c r="BR47" s="121">
        <v>0</v>
      </c>
      <c r="BS47" s="121">
        <v>314.75980406838158</v>
      </c>
      <c r="BT47" s="121"/>
      <c r="BU47" s="121">
        <v>0</v>
      </c>
      <c r="BV47" s="121">
        <v>0</v>
      </c>
      <c r="BW47" s="121">
        <v>0</v>
      </c>
      <c r="BX47" s="121">
        <v>0</v>
      </c>
      <c r="BY47" s="121">
        <v>0</v>
      </c>
      <c r="BZ47" s="121">
        <v>0</v>
      </c>
      <c r="CA47" s="121">
        <v>0</v>
      </c>
      <c r="CB47" s="121">
        <v>4.8926799529393818</v>
      </c>
      <c r="CC47" s="121">
        <v>0</v>
      </c>
      <c r="CD47" s="121">
        <v>0</v>
      </c>
      <c r="CE47" s="121">
        <v>0</v>
      </c>
      <c r="CF47" s="121">
        <v>0</v>
      </c>
      <c r="CG47" s="121">
        <v>0</v>
      </c>
      <c r="CH47" s="121">
        <v>0</v>
      </c>
      <c r="CI47" s="121">
        <v>0</v>
      </c>
      <c r="CJ47" s="121">
        <v>0</v>
      </c>
      <c r="CK47" s="121">
        <v>0</v>
      </c>
      <c r="CL47" s="121">
        <v>0</v>
      </c>
      <c r="CM47" s="121">
        <v>0</v>
      </c>
      <c r="CN47" s="121">
        <v>0</v>
      </c>
      <c r="CO47" s="121">
        <v>0</v>
      </c>
      <c r="CP47" s="121">
        <v>0</v>
      </c>
      <c r="CQ47" s="121">
        <v>0</v>
      </c>
      <c r="CR47" s="121">
        <v>0</v>
      </c>
      <c r="CS47" s="121">
        <v>0</v>
      </c>
      <c r="CT47" s="121">
        <v>0</v>
      </c>
      <c r="CU47" s="121">
        <v>12.462661464000371</v>
      </c>
      <c r="CV47" s="121">
        <v>0</v>
      </c>
      <c r="CW47" s="121"/>
      <c r="CX47" s="121">
        <v>0</v>
      </c>
      <c r="CY47" s="121">
        <v>0</v>
      </c>
      <c r="CZ47" s="121">
        <v>0</v>
      </c>
      <c r="DA47" s="121">
        <v>0</v>
      </c>
      <c r="DB47" s="121">
        <v>0</v>
      </c>
      <c r="DC47" s="121">
        <v>0</v>
      </c>
      <c r="DD47" s="121">
        <v>0</v>
      </c>
      <c r="DE47" s="121">
        <v>0</v>
      </c>
      <c r="DF47" s="121">
        <v>0</v>
      </c>
      <c r="DG47" s="121">
        <v>0</v>
      </c>
      <c r="DH47" s="121">
        <v>0</v>
      </c>
      <c r="DI47" s="121">
        <v>0</v>
      </c>
      <c r="DJ47" s="121">
        <v>0</v>
      </c>
      <c r="DK47" s="121">
        <v>0</v>
      </c>
      <c r="DL47" s="121">
        <v>0</v>
      </c>
      <c r="DM47" s="121">
        <v>0</v>
      </c>
      <c r="DN47" s="121">
        <v>0</v>
      </c>
      <c r="DO47" s="121">
        <v>0</v>
      </c>
      <c r="DP47" s="121">
        <v>0</v>
      </c>
      <c r="DQ47" s="121">
        <v>0</v>
      </c>
      <c r="DR47" s="121">
        <v>0</v>
      </c>
      <c r="DS47" s="121">
        <v>0</v>
      </c>
      <c r="DT47" s="121">
        <v>0</v>
      </c>
      <c r="DU47" s="121">
        <v>0</v>
      </c>
      <c r="DV47" s="121">
        <v>0</v>
      </c>
      <c r="DW47" s="121">
        <v>0</v>
      </c>
      <c r="DX47" s="121">
        <v>0</v>
      </c>
      <c r="DY47" s="121">
        <v>0</v>
      </c>
      <c r="DZ47" s="121">
        <v>0</v>
      </c>
      <c r="EA47" s="121">
        <v>8.7744219999999995</v>
      </c>
      <c r="EB47" s="121">
        <v>0</v>
      </c>
      <c r="EC47" s="121">
        <v>0</v>
      </c>
      <c r="ED47" s="121">
        <v>0</v>
      </c>
      <c r="EE47" s="121">
        <v>0</v>
      </c>
      <c r="EF47" s="121">
        <v>0</v>
      </c>
      <c r="EG47" s="121">
        <v>0</v>
      </c>
      <c r="EH47" s="121">
        <v>0</v>
      </c>
      <c r="EI47" s="121">
        <v>0</v>
      </c>
      <c r="EJ47" s="121">
        <v>0</v>
      </c>
      <c r="EK47" s="121">
        <v>0</v>
      </c>
      <c r="EL47" s="121">
        <v>429.47717950847255</v>
      </c>
      <c r="EM47" s="121">
        <v>0</v>
      </c>
      <c r="EN47" s="121">
        <v>0</v>
      </c>
      <c r="EO47" s="121">
        <v>0</v>
      </c>
      <c r="EP47" s="121"/>
      <c r="EQ47" s="121"/>
      <c r="ER47" s="121"/>
      <c r="ES47" s="121">
        <v>0</v>
      </c>
      <c r="ET47" s="121"/>
      <c r="EU47" s="121"/>
      <c r="EV47" s="121"/>
      <c r="EW47" s="121"/>
      <c r="EX47" s="121"/>
      <c r="EY47" s="121">
        <v>2</v>
      </c>
    </row>
    <row r="48" spans="1:155" x14ac:dyDescent="0.3">
      <c r="A48" s="120" t="s">
        <v>683</v>
      </c>
      <c r="B48" s="120" t="s">
        <v>1629</v>
      </c>
      <c r="C48" s="120" t="s">
        <v>1628</v>
      </c>
      <c r="D48" s="120" t="s">
        <v>682</v>
      </c>
      <c r="E48" s="121">
        <v>10.02325913</v>
      </c>
      <c r="F48" s="121">
        <v>9.1273898904669988</v>
      </c>
      <c r="G48" s="121">
        <v>8.0417506906832141</v>
      </c>
      <c r="H48" s="121">
        <v>7.5823056664930926</v>
      </c>
      <c r="I48" s="121">
        <v>7.349217048017203</v>
      </c>
      <c r="J48" s="121">
        <v>7.4689598919767501</v>
      </c>
      <c r="K48" s="121">
        <v>6.810777283333333E-2</v>
      </c>
      <c r="L48" s="121">
        <v>6.8107772893913218E-2</v>
      </c>
      <c r="M48" s="121">
        <v>7.2182745120962302E-2</v>
      </c>
      <c r="N48" s="121">
        <v>0.11343002804722645</v>
      </c>
      <c r="O48" s="121">
        <v>0.16498913170505486</v>
      </c>
      <c r="P48" s="121">
        <v>0.20623641463131864</v>
      </c>
      <c r="Q48" s="121">
        <v>16.801992741999999</v>
      </c>
      <c r="R48" s="121">
        <v>17.075573578</v>
      </c>
      <c r="S48" s="121">
        <v>17.357543196000002</v>
      </c>
      <c r="T48" s="121">
        <v>17.597873311999997</v>
      </c>
      <c r="U48" s="121">
        <v>17.874029908000001</v>
      </c>
      <c r="V48" s="121">
        <v>18.153428123535512</v>
      </c>
      <c r="W48" s="121">
        <v>0</v>
      </c>
      <c r="X48" s="121">
        <v>0.33836121200000074</v>
      </c>
      <c r="Y48" s="121">
        <v>0.69382731600000158</v>
      </c>
      <c r="Z48" s="121">
        <v>1.2505492480000027</v>
      </c>
      <c r="AA48" s="121">
        <v>1.8411411060000002</v>
      </c>
      <c r="AB48" s="121">
        <v>2.2703879170422425</v>
      </c>
      <c r="AC48" s="121">
        <v>0</v>
      </c>
      <c r="AD48" s="121">
        <v>0</v>
      </c>
      <c r="AE48" s="121">
        <v>0</v>
      </c>
      <c r="AF48" s="121">
        <v>0</v>
      </c>
      <c r="AG48" s="121">
        <v>0</v>
      </c>
      <c r="AH48" s="121">
        <v>0</v>
      </c>
      <c r="AI48" s="121">
        <v>0</v>
      </c>
      <c r="AJ48" s="121">
        <v>0</v>
      </c>
      <c r="AK48" s="121">
        <v>0</v>
      </c>
      <c r="AL48" s="121">
        <v>0</v>
      </c>
      <c r="AM48" s="121">
        <v>0</v>
      </c>
      <c r="AN48" s="121">
        <v>0</v>
      </c>
      <c r="AO48" s="121">
        <v>16.801992741999999</v>
      </c>
      <c r="AP48" s="121">
        <v>17.413934790000003</v>
      </c>
      <c r="AQ48" s="121">
        <v>18.051370512000005</v>
      </c>
      <c r="AR48" s="121">
        <v>18.848422560000003</v>
      </c>
      <c r="AS48" s="121">
        <v>19.715171013999999</v>
      </c>
      <c r="AT48" s="121">
        <v>20.423816040577755</v>
      </c>
      <c r="AU48" s="121">
        <v>18.848422560000003</v>
      </c>
      <c r="AV48" s="121">
        <v>19.715171014000003</v>
      </c>
      <c r="AW48" s="121">
        <v>20.423816040577758</v>
      </c>
      <c r="AX48" s="121">
        <v>18.848422559999999</v>
      </c>
      <c r="AY48" s="121">
        <v>19.715171013999999</v>
      </c>
      <c r="AZ48" s="121">
        <v>20.824283021765556</v>
      </c>
      <c r="BA48" s="121">
        <v>1.9815510761872268E-2</v>
      </c>
      <c r="BB48" s="121">
        <v>1.9765494137353512E-2</v>
      </c>
      <c r="BC48" s="121">
        <v>2.9894875164257595E-2</v>
      </c>
      <c r="BD48" s="121">
        <v>1.9815510761872268E-2</v>
      </c>
      <c r="BE48" s="121">
        <v>1.9765494137353512E-2</v>
      </c>
      <c r="BF48" s="121">
        <v>2.9894875164257595E-2</v>
      </c>
      <c r="BG48" s="121">
        <v>2.9824561403508643E-2</v>
      </c>
      <c r="BH48" s="121">
        <v>2.9824561403508643E-2</v>
      </c>
      <c r="BI48" s="121">
        <v>21.555915147637648</v>
      </c>
      <c r="BJ48" s="121">
        <v>3.6218232985777559</v>
      </c>
      <c r="BK48" s="121">
        <v>3.9812944149157703</v>
      </c>
      <c r="BL48" s="121">
        <v>1.974062718995806</v>
      </c>
      <c r="BM48" s="121">
        <v>18.527183545261142</v>
      </c>
      <c r="BN48" s="121">
        <v>16.801992741999999</v>
      </c>
      <c r="BO48" s="121">
        <v>17.413934790000003</v>
      </c>
      <c r="BP48" s="121">
        <v>18.051370512000005</v>
      </c>
      <c r="BQ48" s="121">
        <v>18.848422560000003</v>
      </c>
      <c r="BR48" s="121">
        <v>19.715171013999999</v>
      </c>
      <c r="BS48" s="121">
        <v>20.423816040577755</v>
      </c>
      <c r="BT48" s="121">
        <v>3.5944148091565515</v>
      </c>
      <c r="BU48" s="121">
        <v>0</v>
      </c>
      <c r="BV48" s="121">
        <v>0</v>
      </c>
      <c r="BW48" s="121">
        <v>0</v>
      </c>
      <c r="BX48" s="121">
        <v>0</v>
      </c>
      <c r="BY48" s="121">
        <v>0</v>
      </c>
      <c r="BZ48" s="121">
        <v>0</v>
      </c>
      <c r="CA48" s="121">
        <v>0</v>
      </c>
      <c r="CB48" s="121">
        <v>0</v>
      </c>
      <c r="CC48" s="121">
        <v>0</v>
      </c>
      <c r="CD48" s="121">
        <v>0</v>
      </c>
      <c r="CE48" s="121">
        <v>0</v>
      </c>
      <c r="CF48" s="121">
        <v>0</v>
      </c>
      <c r="CG48" s="121">
        <v>0</v>
      </c>
      <c r="CH48" s="121">
        <v>0</v>
      </c>
      <c r="CI48" s="121">
        <v>0</v>
      </c>
      <c r="CJ48" s="121">
        <v>0</v>
      </c>
      <c r="CK48" s="121">
        <v>0</v>
      </c>
      <c r="CL48" s="121">
        <v>0</v>
      </c>
      <c r="CM48" s="121">
        <v>0</v>
      </c>
      <c r="CN48" s="121">
        <v>0</v>
      </c>
      <c r="CO48" s="121">
        <v>0</v>
      </c>
      <c r="CP48" s="121">
        <v>0</v>
      </c>
      <c r="CQ48" s="121">
        <v>0</v>
      </c>
      <c r="CR48" s="121">
        <v>0</v>
      </c>
      <c r="CS48" s="121">
        <v>0</v>
      </c>
      <c r="CT48" s="121">
        <v>0</v>
      </c>
      <c r="CU48" s="121">
        <v>0</v>
      </c>
      <c r="CV48" s="121">
        <v>0</v>
      </c>
      <c r="CW48" s="121"/>
      <c r="CX48" s="121">
        <v>0</v>
      </c>
      <c r="CY48" s="121">
        <v>0</v>
      </c>
      <c r="CZ48" s="121">
        <v>0</v>
      </c>
      <c r="DA48" s="121">
        <v>0</v>
      </c>
      <c r="DB48" s="121">
        <v>0</v>
      </c>
      <c r="DC48" s="121">
        <v>0</v>
      </c>
      <c r="DD48" s="121"/>
      <c r="DE48" s="121"/>
      <c r="DF48" s="121">
        <v>0</v>
      </c>
      <c r="DG48" s="121">
        <v>0</v>
      </c>
      <c r="DH48" s="121">
        <v>0</v>
      </c>
      <c r="DI48" s="121">
        <v>0</v>
      </c>
      <c r="DJ48" s="121">
        <v>8.8702150303783672E-2</v>
      </c>
      <c r="DK48" s="121">
        <v>0.11167940667793995</v>
      </c>
      <c r="DL48" s="121">
        <v>0</v>
      </c>
      <c r="DM48" s="121">
        <v>0</v>
      </c>
      <c r="DN48" s="121">
        <v>0</v>
      </c>
      <c r="DO48" s="121">
        <v>0</v>
      </c>
      <c r="DP48" s="121">
        <v>0</v>
      </c>
      <c r="DQ48" s="121">
        <v>0</v>
      </c>
      <c r="DR48" s="121">
        <v>0</v>
      </c>
      <c r="DS48" s="121">
        <v>0</v>
      </c>
      <c r="DT48" s="121">
        <v>0</v>
      </c>
      <c r="DU48" s="121">
        <v>0</v>
      </c>
      <c r="DV48" s="121">
        <v>0</v>
      </c>
      <c r="DW48" s="121">
        <v>0</v>
      </c>
      <c r="DX48" s="121">
        <v>0</v>
      </c>
      <c r="DY48" s="121">
        <v>0</v>
      </c>
      <c r="DZ48" s="121">
        <v>0</v>
      </c>
      <c r="EA48" s="121">
        <v>0</v>
      </c>
      <c r="EB48" s="121">
        <v>0</v>
      </c>
      <c r="EC48" s="121">
        <v>0</v>
      </c>
      <c r="ED48" s="121">
        <v>0</v>
      </c>
      <c r="EE48" s="121">
        <v>0</v>
      </c>
      <c r="EF48" s="121">
        <v>0</v>
      </c>
      <c r="EG48" s="121">
        <v>26.893359644833328</v>
      </c>
      <c r="EH48" s="121">
        <v>26.698134603664698</v>
      </c>
      <c r="EI48" s="121">
        <v>26.276983354482123</v>
      </c>
      <c r="EJ48" s="121">
        <v>26.544158254540321</v>
      </c>
      <c r="EK48" s="121">
        <v>27.229377193722257</v>
      </c>
      <c r="EL48" s="121">
        <v>28.099012347185827</v>
      </c>
      <c r="EM48" s="121">
        <v>-0.7259228439542964</v>
      </c>
      <c r="EN48" s="121">
        <v>-1.5774557115491139</v>
      </c>
      <c r="EO48" s="121">
        <v>1.0167639734514067</v>
      </c>
      <c r="EP48" s="121">
        <v>2.5814302816128176</v>
      </c>
      <c r="EQ48" s="121">
        <v>3.1937386862600281</v>
      </c>
      <c r="ER48" s="121">
        <v>4.4830869711889099</v>
      </c>
      <c r="ES48" s="121">
        <v>1.2056527023524977</v>
      </c>
      <c r="ET48" s="121">
        <v>0</v>
      </c>
      <c r="EU48" s="121">
        <v>0</v>
      </c>
      <c r="EV48" s="121">
        <v>0</v>
      </c>
      <c r="EW48" s="121">
        <v>0</v>
      </c>
      <c r="EX48" s="121"/>
      <c r="EY48" s="121">
        <v>1</v>
      </c>
    </row>
    <row r="49" spans="1:155" x14ac:dyDescent="0.3">
      <c r="A49" s="120" t="s">
        <v>681</v>
      </c>
      <c r="B49" s="120" t="s">
        <v>1193</v>
      </c>
      <c r="C49" s="120" t="s">
        <v>1192</v>
      </c>
      <c r="D49" s="120" t="s">
        <v>680</v>
      </c>
      <c r="E49" s="121">
        <v>8.6318633000000009</v>
      </c>
      <c r="F49" s="121">
        <v>7.5630048289059992</v>
      </c>
      <c r="G49" s="121">
        <v>6.7599501632029622</v>
      </c>
      <c r="H49" s="121">
        <v>6.329944772438461</v>
      </c>
      <c r="I49" s="121">
        <v>5.8099895526582266</v>
      </c>
      <c r="J49" s="121">
        <v>5.9046533335569356</v>
      </c>
      <c r="K49" s="121">
        <v>5.6445382145833341E-2</v>
      </c>
      <c r="L49" s="121">
        <v>5.6445382197345038E-2</v>
      </c>
      <c r="M49" s="121">
        <v>5.9822579175399619E-2</v>
      </c>
      <c r="N49" s="121">
        <v>9.4006910132770807E-2</v>
      </c>
      <c r="O49" s="121">
        <v>0.13673732382947668</v>
      </c>
      <c r="P49" s="121">
        <v>0.17092165478684582</v>
      </c>
      <c r="Q49" s="121">
        <v>5.8959053999999993</v>
      </c>
      <c r="R49" s="121">
        <v>6.0161131799999996</v>
      </c>
      <c r="S49" s="121">
        <v>6.1545838199999992</v>
      </c>
      <c r="T49" s="121">
        <v>6.3015044399999995</v>
      </c>
      <c r="U49" s="121">
        <v>6.3214027799999997</v>
      </c>
      <c r="V49" s="121">
        <v>6.4324912216926657</v>
      </c>
      <c r="W49" s="121">
        <v>0</v>
      </c>
      <c r="X49" s="121">
        <v>0.11432778000000046</v>
      </c>
      <c r="Y49" s="121">
        <v>0.23617634000000168</v>
      </c>
      <c r="Z49" s="121">
        <v>0.43739256000000176</v>
      </c>
      <c r="AA49" s="121">
        <v>0.64099924000000152</v>
      </c>
      <c r="AB49" s="121">
        <v>0.79395886587099995</v>
      </c>
      <c r="AC49" s="121">
        <v>0</v>
      </c>
      <c r="AD49" s="121">
        <v>0</v>
      </c>
      <c r="AE49" s="121">
        <v>0</v>
      </c>
      <c r="AF49" s="121">
        <v>0</v>
      </c>
      <c r="AG49" s="121">
        <v>0</v>
      </c>
      <c r="AH49" s="121">
        <v>0</v>
      </c>
      <c r="AI49" s="121">
        <v>0</v>
      </c>
      <c r="AJ49" s="121">
        <v>0</v>
      </c>
      <c r="AK49" s="121">
        <v>0</v>
      </c>
      <c r="AL49" s="121">
        <v>0</v>
      </c>
      <c r="AM49" s="121">
        <v>0</v>
      </c>
      <c r="AN49" s="121">
        <v>0</v>
      </c>
      <c r="AO49" s="121">
        <v>5.8959053999999993</v>
      </c>
      <c r="AP49" s="121">
        <v>6.1304409599999996</v>
      </c>
      <c r="AQ49" s="121">
        <v>6.390760160000001</v>
      </c>
      <c r="AR49" s="121">
        <v>6.7388970000000006</v>
      </c>
      <c r="AS49" s="121">
        <v>6.9624020200000007</v>
      </c>
      <c r="AT49" s="121">
        <v>7.2264500875636655</v>
      </c>
      <c r="AU49" s="121">
        <v>6.7388969999999997</v>
      </c>
      <c r="AV49" s="121">
        <v>6.9624020200000007</v>
      </c>
      <c r="AW49" s="121">
        <v>7.2264500875636646</v>
      </c>
      <c r="AX49" s="121">
        <v>6.7388969999999997</v>
      </c>
      <c r="AY49" s="121">
        <v>6.9624020200000007</v>
      </c>
      <c r="AZ49" s="121">
        <v>7.3681451873198158</v>
      </c>
      <c r="BA49" s="121">
        <v>1.9003595274781793E-2</v>
      </c>
      <c r="BB49" s="121">
        <v>1.9009216589861877E-2</v>
      </c>
      <c r="BC49" s="121">
        <v>2.9889768230638714E-2</v>
      </c>
      <c r="BD49" s="121">
        <v>1.9003595274781793E-2</v>
      </c>
      <c r="BE49" s="121">
        <v>1.9009216589861877E-2</v>
      </c>
      <c r="BF49" s="121">
        <v>2.9889768230638714E-2</v>
      </c>
      <c r="BG49" s="121">
        <v>2.9914236706689579E-2</v>
      </c>
      <c r="BH49" s="121">
        <v>2.9914236706689579E-2</v>
      </c>
      <c r="BI49" s="121">
        <v>22.567266556950969</v>
      </c>
      <c r="BJ49" s="121">
        <v>1.3305446875636662</v>
      </c>
      <c r="BK49" s="121">
        <v>4.1537473728441077</v>
      </c>
      <c r="BL49" s="121">
        <v>2.1431866835205149</v>
      </c>
      <c r="BM49" s="121">
        <v>6.5553747099444148</v>
      </c>
      <c r="BN49" s="121">
        <v>5.8959053999999993</v>
      </c>
      <c r="BO49" s="121">
        <v>6.1304409599999996</v>
      </c>
      <c r="BP49" s="121">
        <v>6.390760160000001</v>
      </c>
      <c r="BQ49" s="121">
        <v>6.7388970000000006</v>
      </c>
      <c r="BR49" s="121">
        <v>6.9624020200000007</v>
      </c>
      <c r="BS49" s="121">
        <v>7.2264500875636655</v>
      </c>
      <c r="BT49" s="121">
        <v>3.7924852199739116</v>
      </c>
      <c r="BU49" s="121">
        <v>0</v>
      </c>
      <c r="BV49" s="121">
        <v>0</v>
      </c>
      <c r="BW49" s="121">
        <v>0</v>
      </c>
      <c r="BX49" s="121">
        <v>0</v>
      </c>
      <c r="BY49" s="121">
        <v>0</v>
      </c>
      <c r="BZ49" s="121">
        <v>0</v>
      </c>
      <c r="CA49" s="121">
        <v>0</v>
      </c>
      <c r="CB49" s="121">
        <v>0</v>
      </c>
      <c r="CC49" s="121">
        <v>0</v>
      </c>
      <c r="CD49" s="121">
        <v>0</v>
      </c>
      <c r="CE49" s="121">
        <v>0</v>
      </c>
      <c r="CF49" s="121">
        <v>0</v>
      </c>
      <c r="CG49" s="121">
        <v>0</v>
      </c>
      <c r="CH49" s="121">
        <v>0</v>
      </c>
      <c r="CI49" s="121">
        <v>0</v>
      </c>
      <c r="CJ49" s="121">
        <v>0.84121029333333341</v>
      </c>
      <c r="CK49" s="121">
        <v>1.0031671093333334</v>
      </c>
      <c r="CL49" s="121">
        <v>0.96944803629511134</v>
      </c>
      <c r="CM49" s="121">
        <v>0.56113351467927997</v>
      </c>
      <c r="CN49" s="121">
        <v>0.60739093150218904</v>
      </c>
      <c r="CO49" s="121">
        <v>1.2426968673803726E-2</v>
      </c>
      <c r="CP49" s="121">
        <v>8.8875224717876664E-3</v>
      </c>
      <c r="CQ49" s="121">
        <v>9.4262527542773832E-3</v>
      </c>
      <c r="CR49" s="121">
        <v>0</v>
      </c>
      <c r="CS49" s="121">
        <v>0</v>
      </c>
      <c r="CT49" s="121">
        <v>8.2435669253061441</v>
      </c>
      <c r="CU49" s="121">
        <v>0.69399056602454023</v>
      </c>
      <c r="CV49" s="121">
        <v>0</v>
      </c>
      <c r="CW49" s="121">
        <v>14.257643641167705</v>
      </c>
      <c r="CX49" s="121">
        <v>0</v>
      </c>
      <c r="CY49" s="121">
        <v>0</v>
      </c>
      <c r="CZ49" s="121">
        <v>0</v>
      </c>
      <c r="DA49" s="121">
        <v>0</v>
      </c>
      <c r="DB49" s="121">
        <v>0</v>
      </c>
      <c r="DC49" s="121">
        <v>0</v>
      </c>
      <c r="DD49" s="121"/>
      <c r="DE49" s="121"/>
      <c r="DF49" s="121">
        <v>0</v>
      </c>
      <c r="DG49" s="121">
        <v>0</v>
      </c>
      <c r="DH49" s="121">
        <v>0</v>
      </c>
      <c r="DI49" s="121">
        <v>0</v>
      </c>
      <c r="DJ49" s="121">
        <v>0</v>
      </c>
      <c r="DK49" s="121">
        <v>0</v>
      </c>
      <c r="DL49" s="121">
        <v>0</v>
      </c>
      <c r="DM49" s="121">
        <v>0</v>
      </c>
      <c r="DN49" s="121">
        <v>0</v>
      </c>
      <c r="DO49" s="121">
        <v>0</v>
      </c>
      <c r="DP49" s="121">
        <v>0</v>
      </c>
      <c r="DQ49" s="121">
        <v>0</v>
      </c>
      <c r="DR49" s="121">
        <v>0</v>
      </c>
      <c r="DS49" s="121">
        <v>0</v>
      </c>
      <c r="DT49" s="121">
        <v>0</v>
      </c>
      <c r="DU49" s="121">
        <v>0</v>
      </c>
      <c r="DV49" s="121">
        <v>0</v>
      </c>
      <c r="DW49" s="121">
        <v>0</v>
      </c>
      <c r="DX49" s="121">
        <v>0</v>
      </c>
      <c r="DY49" s="121">
        <v>0</v>
      </c>
      <c r="DZ49" s="121">
        <v>0</v>
      </c>
      <c r="EA49" s="121">
        <v>0</v>
      </c>
      <c r="EB49" s="121">
        <v>0</v>
      </c>
      <c r="EC49" s="121">
        <v>0</v>
      </c>
      <c r="ED49" s="121">
        <v>0</v>
      </c>
      <c r="EE49" s="121">
        <v>0</v>
      </c>
      <c r="EF49" s="121">
        <v>0</v>
      </c>
      <c r="EG49" s="121">
        <v>15.437851344152968</v>
      </c>
      <c r="EH49" s="121">
        <v>14.761945802908466</v>
      </c>
      <c r="EI49" s="121">
        <v>14.189407191427751</v>
      </c>
      <c r="EJ49" s="121">
        <v>13.723982197250512</v>
      </c>
      <c r="EK49" s="121">
        <v>13.516519827989894</v>
      </c>
      <c r="EL49" s="121">
        <v>13.996015641931985</v>
      </c>
      <c r="EM49" s="121">
        <v>-4.3782358449804608</v>
      </c>
      <c r="EN49" s="121">
        <v>-3.8784765851661018</v>
      </c>
      <c r="EO49" s="121">
        <v>-3.280087659041997</v>
      </c>
      <c r="EP49" s="121">
        <v>-1.5116776332031345</v>
      </c>
      <c r="EQ49" s="121">
        <v>3.5474798250149764</v>
      </c>
      <c r="ER49" s="121">
        <v>-9.3396138496117498</v>
      </c>
      <c r="ES49" s="121">
        <v>-1.4418357022209838</v>
      </c>
      <c r="ET49" s="121">
        <v>0</v>
      </c>
      <c r="EU49" s="121">
        <v>0</v>
      </c>
      <c r="EV49" s="121">
        <v>0</v>
      </c>
      <c r="EW49" s="121">
        <v>1</v>
      </c>
      <c r="EX49" s="121"/>
      <c r="EY49" s="121">
        <v>1</v>
      </c>
    </row>
    <row r="50" spans="1:155" x14ac:dyDescent="0.3">
      <c r="A50" s="120" t="s">
        <v>679</v>
      </c>
      <c r="B50" s="120" t="s">
        <v>1427</v>
      </c>
      <c r="C50" s="120" t="s">
        <v>1426</v>
      </c>
      <c r="D50" s="120" t="s">
        <v>678</v>
      </c>
      <c r="E50" s="121">
        <v>63.726380689999999</v>
      </c>
      <c r="F50" s="121">
        <v>55.202410391882005</v>
      </c>
      <c r="G50" s="121">
        <v>48.938990157947892</v>
      </c>
      <c r="H50" s="121">
        <v>45.417236397422826</v>
      </c>
      <c r="I50" s="121">
        <v>41.647424599756093</v>
      </c>
      <c r="J50" s="121">
        <v>42.325997709324419</v>
      </c>
      <c r="K50" s="121">
        <v>0.47661877360416666</v>
      </c>
      <c r="L50" s="121">
        <v>0.47661877361890914</v>
      </c>
      <c r="M50" s="121">
        <v>0.50513546390053798</v>
      </c>
      <c r="N50" s="121">
        <v>0.79378430041513104</v>
      </c>
      <c r="O50" s="121">
        <v>1.1545953460583402</v>
      </c>
      <c r="P50" s="121">
        <v>1.4432441825729254</v>
      </c>
      <c r="Q50" s="121">
        <v>66.792985135999999</v>
      </c>
      <c r="R50" s="121">
        <v>67.669296000000003</v>
      </c>
      <c r="S50" s="121">
        <v>68.256023999999996</v>
      </c>
      <c r="T50" s="121">
        <v>68.907944000000001</v>
      </c>
      <c r="U50" s="121">
        <v>69.885824</v>
      </c>
      <c r="V50" s="121">
        <v>70.681156889679045</v>
      </c>
      <c r="W50" s="121">
        <v>0</v>
      </c>
      <c r="X50" s="121">
        <v>1.3127170000000037</v>
      </c>
      <c r="Y50" s="121">
        <v>2.6740884493563684</v>
      </c>
      <c r="Z50" s="121">
        <v>4.8050773688319088</v>
      </c>
      <c r="AA50" s="121">
        <v>7.071421383943064</v>
      </c>
      <c r="AB50" s="121">
        <v>8.708558504899532</v>
      </c>
      <c r="AC50" s="121">
        <v>0</v>
      </c>
      <c r="AD50" s="121">
        <v>1.353386</v>
      </c>
      <c r="AE50" s="121">
        <v>3.5199635506436526</v>
      </c>
      <c r="AF50" s="121">
        <v>5.9129026311680821</v>
      </c>
      <c r="AG50" s="121">
        <v>6.173138616056919</v>
      </c>
      <c r="AH50" s="121">
        <v>8.0497885362242609</v>
      </c>
      <c r="AI50" s="121">
        <v>0</v>
      </c>
      <c r="AJ50" s="121">
        <v>0</v>
      </c>
      <c r="AK50" s="121">
        <v>0</v>
      </c>
      <c r="AL50" s="121">
        <v>0</v>
      </c>
      <c r="AM50" s="121">
        <v>0</v>
      </c>
      <c r="AN50" s="121">
        <v>0</v>
      </c>
      <c r="AO50" s="121">
        <v>66.792985135999999</v>
      </c>
      <c r="AP50" s="121">
        <v>70.335398999999995</v>
      </c>
      <c r="AQ50" s="121">
        <v>74.45007600000001</v>
      </c>
      <c r="AR50" s="121">
        <v>79.625923999999983</v>
      </c>
      <c r="AS50" s="121">
        <v>83.130383999999978</v>
      </c>
      <c r="AT50" s="121">
        <v>87.439503930802843</v>
      </c>
      <c r="AU50" s="121">
        <v>73.713021368831917</v>
      </c>
      <c r="AV50" s="121">
        <v>76.957245383943075</v>
      </c>
      <c r="AW50" s="121">
        <v>79.389715394578573</v>
      </c>
      <c r="AX50" s="121">
        <v>79.625923999999998</v>
      </c>
      <c r="AY50" s="121">
        <v>83.130384000000006</v>
      </c>
      <c r="AZ50" s="121">
        <v>87.439503930802843</v>
      </c>
      <c r="BA50" s="121">
        <v>1.9399004830787714E-2</v>
      </c>
      <c r="BB50" s="121">
        <v>1.9401942006161521E-2</v>
      </c>
      <c r="BC50" s="121">
        <v>2.9402594606181998E-2</v>
      </c>
      <c r="BD50" s="121">
        <v>1.9399004830787759E-2</v>
      </c>
      <c r="BE50" s="121">
        <v>1.9401942006161538E-2</v>
      </c>
      <c r="BF50" s="121">
        <v>2.9402594606182025E-2</v>
      </c>
      <c r="BG50" s="121">
        <v>2.9403175277438409E-2</v>
      </c>
      <c r="BH50" s="121">
        <v>2.9403175277438409E-2</v>
      </c>
      <c r="BI50" s="121">
        <v>18.85936110345996</v>
      </c>
      <c r="BJ50" s="121">
        <v>12.596730258578576</v>
      </c>
      <c r="BK50" s="121">
        <v>3.5158084547025625</v>
      </c>
      <c r="BL50" s="121">
        <v>1.5175623958493922</v>
      </c>
      <c r="BM50" s="121">
        <v>72.01728735702973</v>
      </c>
      <c r="BN50" s="121">
        <v>66.792985135999999</v>
      </c>
      <c r="BO50" s="121">
        <v>68.982012999999995</v>
      </c>
      <c r="BP50" s="121">
        <v>70.930112449356358</v>
      </c>
      <c r="BQ50" s="121">
        <v>73.713021368831903</v>
      </c>
      <c r="BR50" s="121">
        <v>76.957245383943061</v>
      </c>
      <c r="BS50" s="121">
        <v>79.389715394578573</v>
      </c>
      <c r="BT50" s="121">
        <v>3.1608070149858025</v>
      </c>
      <c r="BU50" s="121">
        <v>0</v>
      </c>
      <c r="BV50" s="121">
        <v>8.0497885362242609</v>
      </c>
      <c r="BW50" s="121">
        <v>0</v>
      </c>
      <c r="BX50" s="121">
        <v>0</v>
      </c>
      <c r="BY50" s="121">
        <v>3.8466307636716794</v>
      </c>
      <c r="BZ50" s="121">
        <v>5.2630963473214054</v>
      </c>
      <c r="CA50" s="121">
        <v>6.5874453894352865</v>
      </c>
      <c r="CB50" s="121">
        <v>7.4041563894352862</v>
      </c>
      <c r="CC50" s="121">
        <v>7.4041563894352862</v>
      </c>
      <c r="CD50" s="121">
        <v>0</v>
      </c>
      <c r="CE50" s="121">
        <v>0</v>
      </c>
      <c r="CF50" s="121">
        <v>0.82035999999999998</v>
      </c>
      <c r="CG50" s="121">
        <v>0.51044429999999996</v>
      </c>
      <c r="CH50" s="121">
        <v>0</v>
      </c>
      <c r="CI50" s="121">
        <v>0</v>
      </c>
      <c r="CJ50" s="121">
        <v>1.953156538888889</v>
      </c>
      <c r="CK50" s="121">
        <v>2.5845510633333331</v>
      </c>
      <c r="CL50" s="121">
        <v>2.1855955166666665</v>
      </c>
      <c r="CM50" s="121">
        <v>1.3331717927843711</v>
      </c>
      <c r="CN50" s="121">
        <v>0.89071840833992655</v>
      </c>
      <c r="CO50" s="121">
        <v>0.10493199511700634</v>
      </c>
      <c r="CP50" s="121">
        <v>7.5045289731663536E-2</v>
      </c>
      <c r="CQ50" s="121">
        <v>7.9594270650136509E-2</v>
      </c>
      <c r="CR50" s="121">
        <v>0</v>
      </c>
      <c r="CS50" s="121">
        <v>0</v>
      </c>
      <c r="CT50" s="121">
        <v>-33.188024742135212</v>
      </c>
      <c r="CU50" s="121">
        <v>0.45820461882126262</v>
      </c>
      <c r="CV50" s="121">
        <v>0</v>
      </c>
      <c r="CW50" s="121">
        <v>-48.55785907970175</v>
      </c>
      <c r="CX50" s="121">
        <v>0</v>
      </c>
      <c r="CY50" s="121">
        <v>0</v>
      </c>
      <c r="CZ50" s="121">
        <v>0</v>
      </c>
      <c r="DA50" s="121">
        <v>0</v>
      </c>
      <c r="DB50" s="121">
        <v>0</v>
      </c>
      <c r="DC50" s="121">
        <v>0</v>
      </c>
      <c r="DD50" s="121"/>
      <c r="DE50" s="121"/>
      <c r="DF50" s="121">
        <v>0</v>
      </c>
      <c r="DG50" s="121">
        <v>0</v>
      </c>
      <c r="DH50" s="121">
        <v>0</v>
      </c>
      <c r="DI50" s="121">
        <v>0</v>
      </c>
      <c r="DJ50" s="121">
        <v>2.6246988290198628E-2</v>
      </c>
      <c r="DK50" s="121">
        <v>2.9993442982588717E-2</v>
      </c>
      <c r="DL50" s="121">
        <v>0</v>
      </c>
      <c r="DM50" s="121">
        <v>0</v>
      </c>
      <c r="DN50" s="121">
        <v>0</v>
      </c>
      <c r="DO50" s="121">
        <v>0</v>
      </c>
      <c r="DP50" s="121">
        <v>0</v>
      </c>
      <c r="DQ50" s="121">
        <v>0</v>
      </c>
      <c r="DR50" s="121">
        <v>0.81671099999999996</v>
      </c>
      <c r="DS50" s="121">
        <v>0.81671099999999996</v>
      </c>
      <c r="DT50" s="121">
        <v>0</v>
      </c>
      <c r="DU50" s="121">
        <v>0</v>
      </c>
      <c r="DV50" s="121">
        <v>0</v>
      </c>
      <c r="DW50" s="121">
        <v>0</v>
      </c>
      <c r="DX50" s="121">
        <v>0</v>
      </c>
      <c r="DY50" s="121">
        <v>1.395214</v>
      </c>
      <c r="DZ50" s="121">
        <v>0</v>
      </c>
      <c r="EA50" s="121">
        <v>4.7695020000000001</v>
      </c>
      <c r="EB50" s="121">
        <v>0</v>
      </c>
      <c r="EC50" s="121">
        <v>0</v>
      </c>
      <c r="ED50" s="121">
        <v>0</v>
      </c>
      <c r="EE50" s="121">
        <v>0</v>
      </c>
      <c r="EF50" s="121">
        <v>0</v>
      </c>
      <c r="EG50" s="121">
        <v>133.05407313361005</v>
      </c>
      <c r="EH50" s="121">
        <v>128.70027150685613</v>
      </c>
      <c r="EI50" s="121">
        <v>130.8563756158195</v>
      </c>
      <c r="EJ50" s="121">
        <v>133.76036813794371</v>
      </c>
      <c r="EK50" s="121">
        <v>135.62249274358965</v>
      </c>
      <c r="EL50" s="121">
        <v>143.84060883095674</v>
      </c>
      <c r="EM50" s="121">
        <v>-3.2722046940885097</v>
      </c>
      <c r="EN50" s="121">
        <v>1.6752910337477722</v>
      </c>
      <c r="EO50" s="121">
        <v>2.2192212709986725</v>
      </c>
      <c r="EP50" s="121">
        <v>1.3921347792087202</v>
      </c>
      <c r="EQ50" s="121">
        <v>6.0595524541083412</v>
      </c>
      <c r="ER50" s="121">
        <v>8.1068812425719941</v>
      </c>
      <c r="ES50" s="121">
        <v>10.786535697346672</v>
      </c>
      <c r="ET50" s="121">
        <v>1</v>
      </c>
      <c r="EU50" s="121">
        <v>1</v>
      </c>
      <c r="EV50" s="121">
        <v>0</v>
      </c>
      <c r="EW50" s="121">
        <v>0</v>
      </c>
      <c r="EX50" s="121">
        <v>1</v>
      </c>
      <c r="EY50" s="121">
        <v>1</v>
      </c>
    </row>
    <row r="51" spans="1:155" x14ac:dyDescent="0.3">
      <c r="A51" s="120" t="s">
        <v>677</v>
      </c>
      <c r="B51" s="120" t="s">
        <v>1583</v>
      </c>
      <c r="C51" s="120" t="s">
        <v>1582</v>
      </c>
      <c r="D51" s="120" t="s">
        <v>676</v>
      </c>
      <c r="E51" s="121">
        <v>73.51077617</v>
      </c>
      <c r="F51" s="121">
        <v>63.950244278181003</v>
      </c>
      <c r="G51" s="121">
        <v>56.927463030443903</v>
      </c>
      <c r="H51" s="121">
        <v>52.977711939511579</v>
      </c>
      <c r="I51" s="121">
        <v>48.736481545462269</v>
      </c>
      <c r="J51" s="121">
        <v>49.530558637852693</v>
      </c>
      <c r="K51" s="121">
        <v>0.55894194256249996</v>
      </c>
      <c r="L51" s="121">
        <v>0.55894194260270658</v>
      </c>
      <c r="M51" s="121">
        <v>0.59238412982833588</v>
      </c>
      <c r="N51" s="121">
        <v>0.93088934687309921</v>
      </c>
      <c r="O51" s="121">
        <v>1.3540208681790524</v>
      </c>
      <c r="P51" s="121">
        <v>1.6925260852238155</v>
      </c>
      <c r="Q51" s="121">
        <v>72.990530751000009</v>
      </c>
      <c r="R51" s="121">
        <v>74.099798303</v>
      </c>
      <c r="S51" s="121">
        <v>74.981430738</v>
      </c>
      <c r="T51" s="121">
        <v>76.167410949000001</v>
      </c>
      <c r="U51" s="121">
        <v>77.581026277000007</v>
      </c>
      <c r="V51" s="121">
        <v>78.773069744602566</v>
      </c>
      <c r="W51" s="121">
        <v>0</v>
      </c>
      <c r="X51" s="121">
        <v>1.444773981999987</v>
      </c>
      <c r="Y51" s="121">
        <v>2.9263685997798192</v>
      </c>
      <c r="Z51" s="121">
        <v>5.3386666962717175</v>
      </c>
      <c r="AA51" s="121">
        <v>7.9195721823898646</v>
      </c>
      <c r="AB51" s="121">
        <v>9.7775440772769233</v>
      </c>
      <c r="AC51" s="121">
        <v>0</v>
      </c>
      <c r="AD51" s="121">
        <v>1.4814879999999999</v>
      </c>
      <c r="AE51" s="121">
        <v>3.8208397262201608</v>
      </c>
      <c r="AF51" s="121">
        <v>6.4878754367282836</v>
      </c>
      <c r="AG51" s="121">
        <v>6.8058388846101465</v>
      </c>
      <c r="AH51" s="121">
        <v>8.9231145720381591</v>
      </c>
      <c r="AI51" s="121">
        <v>0</v>
      </c>
      <c r="AJ51" s="121">
        <v>0</v>
      </c>
      <c r="AK51" s="121">
        <v>0</v>
      </c>
      <c r="AL51" s="121">
        <v>0</v>
      </c>
      <c r="AM51" s="121">
        <v>0</v>
      </c>
      <c r="AN51" s="121">
        <v>0</v>
      </c>
      <c r="AO51" s="121">
        <v>72.990530751000009</v>
      </c>
      <c r="AP51" s="121">
        <v>77.026060285</v>
      </c>
      <c r="AQ51" s="121">
        <v>81.728639063999978</v>
      </c>
      <c r="AR51" s="121">
        <v>87.993953082000004</v>
      </c>
      <c r="AS51" s="121">
        <v>92.306437344000031</v>
      </c>
      <c r="AT51" s="121">
        <v>97.473728393917639</v>
      </c>
      <c r="AU51" s="121">
        <v>81.506077645271716</v>
      </c>
      <c r="AV51" s="121">
        <v>85.500598459389863</v>
      </c>
      <c r="AW51" s="121">
        <v>88.550613821879494</v>
      </c>
      <c r="AX51" s="121">
        <v>87.993953082000004</v>
      </c>
      <c r="AY51" s="121">
        <v>92.306437344000017</v>
      </c>
      <c r="AZ51" s="121">
        <v>97.473728393917654</v>
      </c>
      <c r="BA51" s="121">
        <v>1.9497677660230472E-2</v>
      </c>
      <c r="BB51" s="121">
        <v>1.9156721679215671E-2</v>
      </c>
      <c r="BC51" s="121">
        <v>2.9896509943303951E-2</v>
      </c>
      <c r="BD51" s="121">
        <v>1.9497677660230459E-2</v>
      </c>
      <c r="BE51" s="121">
        <v>1.9156721679215605E-2</v>
      </c>
      <c r="BF51" s="121">
        <v>2.9896509943303902E-2</v>
      </c>
      <c r="BG51" s="121">
        <v>2.9894725192634919E-2</v>
      </c>
      <c r="BH51" s="121">
        <v>2.9894725192634919E-2</v>
      </c>
      <c r="BI51" s="121">
        <v>21.317947562213465</v>
      </c>
      <c r="BJ51" s="121">
        <v>15.560083070879474</v>
      </c>
      <c r="BK51" s="121">
        <v>3.9405500763209034</v>
      </c>
      <c r="BL51" s="121">
        <v>1.93410490001793</v>
      </c>
      <c r="BM51" s="121">
        <v>80.327470246695867</v>
      </c>
      <c r="BN51" s="121">
        <v>72.990530751000009</v>
      </c>
      <c r="BO51" s="121">
        <v>75.544572285000001</v>
      </c>
      <c r="BP51" s="121">
        <v>77.907799337779821</v>
      </c>
      <c r="BQ51" s="121">
        <v>81.506077645271716</v>
      </c>
      <c r="BR51" s="121">
        <v>85.500598459389877</v>
      </c>
      <c r="BS51" s="121">
        <v>88.55061382187948</v>
      </c>
      <c r="BT51" s="121">
        <v>3.5672444607955094</v>
      </c>
      <c r="BU51" s="121">
        <v>0</v>
      </c>
      <c r="BV51" s="121">
        <v>8.9231145720381591</v>
      </c>
      <c r="BW51" s="121">
        <v>0</v>
      </c>
      <c r="BX51" s="121">
        <v>0</v>
      </c>
      <c r="BY51" s="121">
        <v>4.3470284239038106</v>
      </c>
      <c r="BZ51" s="121">
        <v>5.8841215669051188</v>
      </c>
      <c r="CA51" s="121">
        <v>7.2677358558810532</v>
      </c>
      <c r="CB51" s="121">
        <v>8.1883528558810532</v>
      </c>
      <c r="CC51" s="121">
        <v>8.1883528558810532</v>
      </c>
      <c r="CD51" s="121">
        <v>0</v>
      </c>
      <c r="CE51" s="121">
        <v>0</v>
      </c>
      <c r="CF51" s="121">
        <v>0.92473000000000005</v>
      </c>
      <c r="CG51" s="121">
        <v>0.57538544999999996</v>
      </c>
      <c r="CH51" s="121">
        <v>0</v>
      </c>
      <c r="CI51" s="121">
        <v>0</v>
      </c>
      <c r="CJ51" s="121">
        <v>3.7715408122222227</v>
      </c>
      <c r="CK51" s="121">
        <v>4.1189986300000001</v>
      </c>
      <c r="CL51" s="121">
        <v>2.7097067144711109</v>
      </c>
      <c r="CM51" s="121">
        <v>1.5181703189155555</v>
      </c>
      <c r="CN51" s="121">
        <v>1.0476526116737428</v>
      </c>
      <c r="CO51" s="121">
        <v>0.12305619593317015</v>
      </c>
      <c r="CP51" s="121">
        <v>8.8007360069573562E-2</v>
      </c>
      <c r="CQ51" s="121">
        <v>9.3342055998833925E-2</v>
      </c>
      <c r="CR51" s="121">
        <v>0</v>
      </c>
      <c r="CS51" s="121">
        <v>0</v>
      </c>
      <c r="CT51" s="121">
        <v>-30.992419057297095</v>
      </c>
      <c r="CU51" s="121">
        <v>0.76751976393096777</v>
      </c>
      <c r="CV51" s="121">
        <v>0</v>
      </c>
      <c r="CW51" s="121">
        <v>-26.739096969865926</v>
      </c>
      <c r="CX51" s="121">
        <v>0</v>
      </c>
      <c r="CY51" s="121">
        <v>0</v>
      </c>
      <c r="CZ51" s="121">
        <v>0</v>
      </c>
      <c r="DA51" s="121">
        <v>0</v>
      </c>
      <c r="DB51" s="121">
        <v>0</v>
      </c>
      <c r="DC51" s="121">
        <v>0</v>
      </c>
      <c r="DD51" s="121"/>
      <c r="DE51" s="121"/>
      <c r="DF51" s="121">
        <v>0</v>
      </c>
      <c r="DG51" s="121">
        <v>0</v>
      </c>
      <c r="DH51" s="121">
        <v>0</v>
      </c>
      <c r="DI51" s="121">
        <v>0</v>
      </c>
      <c r="DJ51" s="121">
        <v>0</v>
      </c>
      <c r="DK51" s="121">
        <v>0</v>
      </c>
      <c r="DL51" s="121">
        <v>0</v>
      </c>
      <c r="DM51" s="121">
        <v>0</v>
      </c>
      <c r="DN51" s="121">
        <v>0</v>
      </c>
      <c r="DO51" s="121">
        <v>0</v>
      </c>
      <c r="DP51" s="121">
        <v>0</v>
      </c>
      <c r="DQ51" s="121">
        <v>0</v>
      </c>
      <c r="DR51" s="121">
        <v>0.92061700000000002</v>
      </c>
      <c r="DS51" s="121">
        <v>0.92061700000000002</v>
      </c>
      <c r="DT51" s="121">
        <v>0</v>
      </c>
      <c r="DU51" s="121">
        <v>0</v>
      </c>
      <c r="DV51" s="121">
        <v>0</v>
      </c>
      <c r="DW51" s="121">
        <v>0</v>
      </c>
      <c r="DX51" s="121">
        <v>0</v>
      </c>
      <c r="DY51" s="121">
        <v>1.5727199999999999</v>
      </c>
      <c r="DZ51" s="121">
        <v>0</v>
      </c>
      <c r="EA51" s="121">
        <v>5.3953139999999999</v>
      </c>
      <c r="EB51" s="121">
        <v>0</v>
      </c>
      <c r="EC51" s="121">
        <v>0</v>
      </c>
      <c r="ED51" s="121">
        <v>0</v>
      </c>
      <c r="EE51" s="121">
        <v>0</v>
      </c>
      <c r="EF51" s="121">
        <v>0</v>
      </c>
      <c r="EG51" s="121">
        <v>150.95484587171791</v>
      </c>
      <c r="EH51" s="121">
        <v>145.74225249585328</v>
      </c>
      <c r="EI51" s="121">
        <v>147.32329341864599</v>
      </c>
      <c r="EJ51" s="121">
        <v>150.80084870420529</v>
      </c>
      <c r="EK51" s="121">
        <v>153.20566522519616</v>
      </c>
      <c r="EL51" s="121">
        <v>163.04799973680619</v>
      </c>
      <c r="EM51" s="121">
        <v>-3.4530811818352047</v>
      </c>
      <c r="EN51" s="121">
        <v>1.0848198759914718</v>
      </c>
      <c r="EO51" s="121">
        <v>2.3604924956959872</v>
      </c>
      <c r="EP51" s="121">
        <v>1.5946969408029421</v>
      </c>
      <c r="EQ51" s="121">
        <v>6.4242627693583243</v>
      </c>
      <c r="ER51" s="121">
        <v>8.0111067619287333</v>
      </c>
      <c r="ES51" s="121">
        <v>12.093153865088285</v>
      </c>
      <c r="ET51" s="121">
        <v>0</v>
      </c>
      <c r="EU51" s="121">
        <v>0</v>
      </c>
      <c r="EV51" s="121">
        <v>1</v>
      </c>
      <c r="EW51" s="121">
        <v>1</v>
      </c>
      <c r="EX51" s="121"/>
      <c r="EY51" s="121">
        <v>1</v>
      </c>
    </row>
    <row r="52" spans="1:155" x14ac:dyDescent="0.3">
      <c r="A52" s="120" t="s">
        <v>675</v>
      </c>
      <c r="B52" s="120" t="s">
        <v>1383</v>
      </c>
      <c r="C52" s="120" t="s">
        <v>1382</v>
      </c>
      <c r="D52" s="120" t="s">
        <v>674</v>
      </c>
      <c r="E52" s="121">
        <v>6.8903019399999996</v>
      </c>
      <c r="F52" s="121">
        <v>5.863893552535</v>
      </c>
      <c r="G52" s="121">
        <v>5.09285335877916</v>
      </c>
      <c r="H52" s="121">
        <v>4.6800187871313037</v>
      </c>
      <c r="I52" s="121">
        <v>4.203294965909337</v>
      </c>
      <c r="J52" s="121">
        <v>4.2717804236023609</v>
      </c>
      <c r="K52" s="121">
        <v>5.65418091875E-2</v>
      </c>
      <c r="L52" s="121">
        <v>5.6541809159051659E-2</v>
      </c>
      <c r="M52" s="121">
        <v>5.9924775481399795E-2</v>
      </c>
      <c r="N52" s="121">
        <v>9.4167504327913945E-2</v>
      </c>
      <c r="O52" s="121">
        <v>0.13697091538604761</v>
      </c>
      <c r="P52" s="121">
        <v>0.17121364423255958</v>
      </c>
      <c r="Q52" s="121">
        <v>7.0604908499999999</v>
      </c>
      <c r="R52" s="121">
        <v>7.2347486749999996</v>
      </c>
      <c r="S52" s="121">
        <v>7.4194700999999998</v>
      </c>
      <c r="T52" s="121">
        <v>7.5982350499999995</v>
      </c>
      <c r="U52" s="121">
        <v>7.7213767750000004</v>
      </c>
      <c r="V52" s="121">
        <v>7.8960466876564359</v>
      </c>
      <c r="W52" s="121">
        <v>0</v>
      </c>
      <c r="X52" s="121">
        <v>0.14469497349999999</v>
      </c>
      <c r="Y52" s="121">
        <v>0.29974659203999993</v>
      </c>
      <c r="Z52" s="121">
        <v>0.51862073741277137</v>
      </c>
      <c r="AA52" s="121">
        <v>0.77437036476024301</v>
      </c>
      <c r="AB52" s="121">
        <v>0.96564655400148347</v>
      </c>
      <c r="AC52" s="121">
        <v>0</v>
      </c>
      <c r="AD52" s="121">
        <v>0</v>
      </c>
      <c r="AE52" s="121">
        <v>0</v>
      </c>
      <c r="AF52" s="121">
        <v>0</v>
      </c>
      <c r="AG52" s="121">
        <v>0</v>
      </c>
      <c r="AH52" s="121">
        <v>0</v>
      </c>
      <c r="AI52" s="121">
        <v>0</v>
      </c>
      <c r="AJ52" s="121">
        <v>5.9965526500000137E-2</v>
      </c>
      <c r="AK52" s="121">
        <v>0.12002540795999959</v>
      </c>
      <c r="AL52" s="121">
        <v>0.12620826258722703</v>
      </c>
      <c r="AM52" s="121">
        <v>0.13209961023975672</v>
      </c>
      <c r="AN52" s="121">
        <v>0.18469688139966592</v>
      </c>
      <c r="AO52" s="121">
        <v>7.0604908499999999</v>
      </c>
      <c r="AP52" s="121">
        <v>7.4394091749999998</v>
      </c>
      <c r="AQ52" s="121">
        <v>7.839242099999999</v>
      </c>
      <c r="AR52" s="121">
        <v>8.2430640499999974</v>
      </c>
      <c r="AS52" s="121">
        <v>8.6278467499999998</v>
      </c>
      <c r="AT52" s="121">
        <v>9.0463901230575861</v>
      </c>
      <c r="AU52" s="121">
        <v>8.2430640500000028</v>
      </c>
      <c r="AV52" s="121">
        <v>8.6278467500000033</v>
      </c>
      <c r="AW52" s="121">
        <v>8.9994829150121056</v>
      </c>
      <c r="AX52" s="121">
        <v>8.2430640499999992</v>
      </c>
      <c r="AY52" s="121">
        <v>8.6278467499999998</v>
      </c>
      <c r="AZ52" s="121">
        <v>9.1759433643260646</v>
      </c>
      <c r="BA52" s="121">
        <v>0.02</v>
      </c>
      <c r="BB52" s="121">
        <v>0.02</v>
      </c>
      <c r="BC52" s="121">
        <v>2.6773761713520861E-2</v>
      </c>
      <c r="BD52" s="121">
        <v>2.8288543140028377E-2</v>
      </c>
      <c r="BE52" s="121">
        <v>2.7510316368638321E-2</v>
      </c>
      <c r="BF52" s="121">
        <v>2.6773761713520861E-2</v>
      </c>
      <c r="BG52" s="121">
        <v>2.9986962190352129E-2</v>
      </c>
      <c r="BH52" s="121">
        <v>2.9986962190352129E-2</v>
      </c>
      <c r="BI52" s="121">
        <v>25.511008086044342</v>
      </c>
      <c r="BJ52" s="121">
        <v>1.8012023916579205</v>
      </c>
      <c r="BK52" s="121">
        <v>4.6493086435816844</v>
      </c>
      <c r="BL52" s="121">
        <v>2.6291817501105985</v>
      </c>
      <c r="BM52" s="121">
        <v>8.0387630246865491</v>
      </c>
      <c r="BN52" s="121">
        <v>7.0604908499999999</v>
      </c>
      <c r="BO52" s="121">
        <v>7.3794436485000006</v>
      </c>
      <c r="BP52" s="121">
        <v>7.7192166920399989</v>
      </c>
      <c r="BQ52" s="121">
        <v>8.1168557874127707</v>
      </c>
      <c r="BR52" s="121">
        <v>8.4957471397602422</v>
      </c>
      <c r="BS52" s="121">
        <v>8.861693241657921</v>
      </c>
      <c r="BT52" s="121">
        <v>4.3074034087601705</v>
      </c>
      <c r="BU52" s="121">
        <v>0.18469688139966592</v>
      </c>
      <c r="BV52" s="121">
        <v>0</v>
      </c>
      <c r="BW52" s="121">
        <v>0</v>
      </c>
      <c r="BX52" s="121">
        <v>0</v>
      </c>
      <c r="BY52" s="121">
        <v>0</v>
      </c>
      <c r="BZ52" s="121">
        <v>0</v>
      </c>
      <c r="CA52" s="121">
        <v>0</v>
      </c>
      <c r="CB52" s="121">
        <v>0</v>
      </c>
      <c r="CC52" s="121">
        <v>0</v>
      </c>
      <c r="CD52" s="121">
        <v>0</v>
      </c>
      <c r="CE52" s="121">
        <v>0</v>
      </c>
      <c r="CF52" s="121">
        <v>0</v>
      </c>
      <c r="CG52" s="121">
        <v>0</v>
      </c>
      <c r="CH52" s="121">
        <v>0</v>
      </c>
      <c r="CI52" s="121">
        <v>0</v>
      </c>
      <c r="CJ52" s="121">
        <v>4.9631889502222224</v>
      </c>
      <c r="CK52" s="121">
        <v>6.3232934302222228</v>
      </c>
      <c r="CL52" s="121">
        <v>5.9630690338986678</v>
      </c>
      <c r="CM52" s="121">
        <v>5.5958034710579829</v>
      </c>
      <c r="CN52" s="121">
        <v>5.5043661905059906</v>
      </c>
      <c r="CO52" s="121">
        <v>1.2448197953966339E-2</v>
      </c>
      <c r="CP52" s="121">
        <v>8.902705233526079E-3</v>
      </c>
      <c r="CQ52" s="121">
        <v>9.4423558415110392E-3</v>
      </c>
      <c r="CR52" s="121">
        <v>0</v>
      </c>
      <c r="CS52" s="121">
        <v>0</v>
      </c>
      <c r="CT52" s="121">
        <v>-1.6340330932798963</v>
      </c>
      <c r="CU52" s="121">
        <v>4.9125010996118768</v>
      </c>
      <c r="CV52" s="121">
        <v>0</v>
      </c>
      <c r="CW52" s="121">
        <v>-10.752647451308228</v>
      </c>
      <c r="CX52" s="121">
        <v>0</v>
      </c>
      <c r="CY52" s="121">
        <v>0</v>
      </c>
      <c r="CZ52" s="121">
        <v>0</v>
      </c>
      <c r="DA52" s="121">
        <v>0</v>
      </c>
      <c r="DB52" s="121">
        <v>0</v>
      </c>
      <c r="DC52" s="121">
        <v>0</v>
      </c>
      <c r="DD52" s="121"/>
      <c r="DE52" s="121"/>
      <c r="DF52" s="121">
        <v>0</v>
      </c>
      <c r="DG52" s="121">
        <v>0</v>
      </c>
      <c r="DH52" s="121">
        <v>0</v>
      </c>
      <c r="DI52" s="121">
        <v>0</v>
      </c>
      <c r="DJ52" s="121">
        <v>1.2324819540396352E-3</v>
      </c>
      <c r="DK52" s="121">
        <v>1.1870663688360692E-3</v>
      </c>
      <c r="DL52" s="121">
        <v>0</v>
      </c>
      <c r="DM52" s="121">
        <v>0</v>
      </c>
      <c r="DN52" s="121">
        <v>0</v>
      </c>
      <c r="DO52" s="121">
        <v>0</v>
      </c>
      <c r="DP52" s="121">
        <v>0</v>
      </c>
      <c r="DQ52" s="121">
        <v>0</v>
      </c>
      <c r="DR52" s="121">
        <v>0</v>
      </c>
      <c r="DS52" s="121">
        <v>0</v>
      </c>
      <c r="DT52" s="121">
        <v>0</v>
      </c>
      <c r="DU52" s="121">
        <v>0</v>
      </c>
      <c r="DV52" s="121">
        <v>0</v>
      </c>
      <c r="DW52" s="121">
        <v>0</v>
      </c>
      <c r="DX52" s="121">
        <v>0</v>
      </c>
      <c r="DY52" s="121">
        <v>0</v>
      </c>
      <c r="DZ52" s="121">
        <v>0</v>
      </c>
      <c r="EA52" s="121">
        <v>0</v>
      </c>
      <c r="EB52" s="121">
        <v>0</v>
      </c>
      <c r="EC52" s="121">
        <v>0</v>
      </c>
      <c r="ED52" s="121">
        <v>0</v>
      </c>
      <c r="EE52" s="121">
        <v>0</v>
      </c>
      <c r="EF52" s="121">
        <v>0</v>
      </c>
      <c r="EG52" s="121">
        <v>18.982971747363688</v>
      </c>
      <c r="EH52" s="121">
        <v>19.693273154103839</v>
      </c>
      <c r="EI52" s="121">
        <v>18.965718690369574</v>
      </c>
      <c r="EJ52" s="121">
        <v>18.613053812517201</v>
      </c>
      <c r="EK52" s="121">
        <v>18.472478821801374</v>
      </c>
      <c r="EL52" s="121">
        <v>18.401885290504381</v>
      </c>
      <c r="EM52" s="121">
        <v>3.7417819306336808</v>
      </c>
      <c r="EN52" s="121">
        <v>-3.6944313829448516</v>
      </c>
      <c r="EO52" s="121">
        <v>-1.8594859683933262</v>
      </c>
      <c r="EP52" s="121">
        <v>-0.75524947239602458</v>
      </c>
      <c r="EQ52" s="121">
        <v>-0.38215516162173335</v>
      </c>
      <c r="ER52" s="121">
        <v>-3.0610931975917022</v>
      </c>
      <c r="ES52" s="121">
        <v>-0.58108645685930549</v>
      </c>
      <c r="ET52" s="121">
        <v>0</v>
      </c>
      <c r="EU52" s="121">
        <v>0</v>
      </c>
      <c r="EV52" s="121">
        <v>0</v>
      </c>
      <c r="EW52" s="121">
        <v>0</v>
      </c>
      <c r="EX52" s="121"/>
      <c r="EY52" s="121">
        <v>1</v>
      </c>
    </row>
    <row r="53" spans="1:155" x14ac:dyDescent="0.3">
      <c r="A53" s="120" t="s">
        <v>673</v>
      </c>
      <c r="B53" s="120" t="s">
        <v>1560</v>
      </c>
      <c r="C53" s="120" t="s">
        <v>1559</v>
      </c>
      <c r="D53" s="120" t="s">
        <v>672</v>
      </c>
      <c r="E53" s="121">
        <v>116.15936674000001</v>
      </c>
      <c r="F53" s="121">
        <v>93.192968377694001</v>
      </c>
      <c r="G53" s="121">
        <v>76.380190330618561</v>
      </c>
      <c r="H53" s="121">
        <v>66.81799449777499</v>
      </c>
      <c r="I53" s="121">
        <v>64.344275136752373</v>
      </c>
      <c r="J53" s="121">
        <v>65.392654365049765</v>
      </c>
      <c r="K53" s="121">
        <v>0.86554518647916678</v>
      </c>
      <c r="L53" s="121">
        <v>0.86554518651832235</v>
      </c>
      <c r="M53" s="121">
        <v>0.91733182476021657</v>
      </c>
      <c r="N53" s="121">
        <v>1.4415214389089113</v>
      </c>
      <c r="O53" s="121">
        <v>2.0967584565947819</v>
      </c>
      <c r="P53" s="121">
        <v>2.6209480707434776</v>
      </c>
      <c r="Q53" s="121">
        <v>244.39860291599999</v>
      </c>
      <c r="R53" s="121">
        <v>248.49322290000001</v>
      </c>
      <c r="S53" s="121">
        <v>252.06514491599998</v>
      </c>
      <c r="T53" s="121">
        <v>255.88205299800001</v>
      </c>
      <c r="U53" s="121">
        <v>259.87288860000001</v>
      </c>
      <c r="V53" s="121">
        <v>263.90201637792507</v>
      </c>
      <c r="W53" s="121">
        <v>0</v>
      </c>
      <c r="X53" s="121">
        <v>-4.0000261312423953E-9</v>
      </c>
      <c r="Y53" s="121">
        <v>-3.5112382071989391E-7</v>
      </c>
      <c r="Z53" s="121">
        <v>7.6501512864525676</v>
      </c>
      <c r="AA53" s="121">
        <v>15.752717314860694</v>
      </c>
      <c r="AB53" s="121">
        <v>21.594930338376077</v>
      </c>
      <c r="AC53" s="121">
        <v>0</v>
      </c>
      <c r="AD53" s="121">
        <v>4.9643919040000162</v>
      </c>
      <c r="AE53" s="121">
        <v>10.170632673123837</v>
      </c>
      <c r="AF53" s="121">
        <v>15.957654924547345</v>
      </c>
      <c r="AG53" s="121">
        <v>22.367696185139238</v>
      </c>
      <c r="AH53" s="121">
        <v>29.221048929814817</v>
      </c>
      <c r="AI53" s="121">
        <v>0</v>
      </c>
      <c r="AJ53" s="121">
        <v>0</v>
      </c>
      <c r="AK53" s="121">
        <v>0</v>
      </c>
      <c r="AL53" s="121">
        <v>0</v>
      </c>
      <c r="AM53" s="121">
        <v>0</v>
      </c>
      <c r="AN53" s="121">
        <v>0</v>
      </c>
      <c r="AO53" s="121">
        <v>244.39860291599999</v>
      </c>
      <c r="AP53" s="121">
        <v>253.45761479999999</v>
      </c>
      <c r="AQ53" s="121">
        <v>262.23577723800003</v>
      </c>
      <c r="AR53" s="121">
        <v>279.48985920899986</v>
      </c>
      <c r="AS53" s="121">
        <v>297.99330209999988</v>
      </c>
      <c r="AT53" s="121">
        <v>314.71799564611598</v>
      </c>
      <c r="AU53" s="121">
        <v>263.53220428445263</v>
      </c>
      <c r="AV53" s="121">
        <v>275.62560591486073</v>
      </c>
      <c r="AW53" s="121">
        <v>285.49694671630124</v>
      </c>
      <c r="AX53" s="121">
        <v>279.48985920899997</v>
      </c>
      <c r="AY53" s="121">
        <v>297.99330209999994</v>
      </c>
      <c r="AZ53" s="121">
        <v>314.71799564611609</v>
      </c>
      <c r="BA53" s="121">
        <v>-1.6097123634040145E-11</v>
      </c>
      <c r="BB53" s="121">
        <v>-1.3768912676681566E-9</v>
      </c>
      <c r="BC53" s="121">
        <v>2.9897179438409749E-2</v>
      </c>
      <c r="BD53" s="121">
        <v>-1.6097245064683463E-11</v>
      </c>
      <c r="BE53" s="121">
        <v>-1.3768911150124907E-9</v>
      </c>
      <c r="BF53" s="121">
        <v>2.9897179438409943E-2</v>
      </c>
      <c r="BG53" s="121">
        <v>2.982805661569965E-2</v>
      </c>
      <c r="BH53" s="121">
        <v>2.982805661569975E-2</v>
      </c>
      <c r="BI53" s="121">
        <v>16.81611241224104</v>
      </c>
      <c r="BJ53" s="121">
        <v>41.098343800301166</v>
      </c>
      <c r="BK53" s="121">
        <v>3.1574385380873204</v>
      </c>
      <c r="BL53" s="121">
        <v>1.1661103721065214</v>
      </c>
      <c r="BM53" s="121">
        <v>258.98462475942483</v>
      </c>
      <c r="BN53" s="121">
        <v>244.39860291599999</v>
      </c>
      <c r="BO53" s="121">
        <v>248.49322289599996</v>
      </c>
      <c r="BP53" s="121">
        <v>252.06514456487616</v>
      </c>
      <c r="BQ53" s="121">
        <v>263.53220428445258</v>
      </c>
      <c r="BR53" s="121">
        <v>275.62560591486067</v>
      </c>
      <c r="BS53" s="121">
        <v>285.49694671630112</v>
      </c>
      <c r="BT53" s="121">
        <v>3.5814309663557466</v>
      </c>
      <c r="BU53" s="121">
        <v>0</v>
      </c>
      <c r="BV53" s="121">
        <v>29.221048929814817</v>
      </c>
      <c r="BW53" s="121">
        <v>0</v>
      </c>
      <c r="BX53" s="121">
        <v>0</v>
      </c>
      <c r="BY53" s="121">
        <v>8.3393110028767463</v>
      </c>
      <c r="BZ53" s="121">
        <v>10.658271618326326</v>
      </c>
      <c r="CA53" s="121">
        <v>12.401220964520002</v>
      </c>
      <c r="CB53" s="121">
        <v>14.725276964520003</v>
      </c>
      <c r="CC53" s="121">
        <v>14.725276964520003</v>
      </c>
      <c r="CD53" s="121">
        <v>0</v>
      </c>
      <c r="CE53" s="121">
        <v>0</v>
      </c>
      <c r="CF53" s="121">
        <v>2.334441</v>
      </c>
      <c r="CG53" s="121">
        <v>1.4525353499999998</v>
      </c>
      <c r="CH53" s="121">
        <v>0</v>
      </c>
      <c r="CI53" s="121">
        <v>0</v>
      </c>
      <c r="CJ53" s="121">
        <v>4.2219509817777787</v>
      </c>
      <c r="CK53" s="121">
        <v>5.1528226484444453</v>
      </c>
      <c r="CL53" s="121">
        <v>4.1286721559111115</v>
      </c>
      <c r="CM53" s="121">
        <v>3.3536252358113279</v>
      </c>
      <c r="CN53" s="121">
        <v>2.970468033673404</v>
      </c>
      <c r="CO53" s="121">
        <v>0.19059973419240875</v>
      </c>
      <c r="CP53" s="121">
        <v>0.13631316415262923</v>
      </c>
      <c r="CQ53" s="121">
        <v>0.14457598764074156</v>
      </c>
      <c r="CR53" s="121">
        <v>0</v>
      </c>
      <c r="CS53" s="121">
        <v>0</v>
      </c>
      <c r="CT53" s="121">
        <v>-11.425164566583678</v>
      </c>
      <c r="CU53" s="121">
        <v>2.9265954407753383</v>
      </c>
      <c r="CV53" s="121">
        <v>0</v>
      </c>
      <c r="CW53" s="121">
        <v>-1.4769589304016506</v>
      </c>
      <c r="CX53" s="121">
        <v>0</v>
      </c>
      <c r="CY53" s="121">
        <v>0</v>
      </c>
      <c r="CZ53" s="121">
        <v>0</v>
      </c>
      <c r="DA53" s="121">
        <v>0</v>
      </c>
      <c r="DB53" s="121">
        <v>0</v>
      </c>
      <c r="DC53" s="121">
        <v>0</v>
      </c>
      <c r="DD53" s="121"/>
      <c r="DE53" s="121"/>
      <c r="DF53" s="121">
        <v>0</v>
      </c>
      <c r="DG53" s="121">
        <v>0</v>
      </c>
      <c r="DH53" s="121">
        <v>0</v>
      </c>
      <c r="DI53" s="121">
        <v>0</v>
      </c>
      <c r="DJ53" s="121">
        <v>3.2049360830614178</v>
      </c>
      <c r="DK53" s="121">
        <v>3.1702522606515178</v>
      </c>
      <c r="DL53" s="121">
        <v>0</v>
      </c>
      <c r="DM53" s="121">
        <v>0</v>
      </c>
      <c r="DN53" s="121">
        <v>0</v>
      </c>
      <c r="DO53" s="121">
        <v>0</v>
      </c>
      <c r="DP53" s="121">
        <v>0</v>
      </c>
      <c r="DQ53" s="121">
        <v>0</v>
      </c>
      <c r="DR53" s="121">
        <v>2.3240560000000001</v>
      </c>
      <c r="DS53" s="121">
        <v>2.3240560000000001</v>
      </c>
      <c r="DT53" s="121">
        <v>0</v>
      </c>
      <c r="DU53" s="121">
        <v>0</v>
      </c>
      <c r="DV53" s="121">
        <v>0</v>
      </c>
      <c r="DW53" s="121">
        <v>0</v>
      </c>
      <c r="DX53" s="121">
        <v>0</v>
      </c>
      <c r="DY53" s="121">
        <v>3.9702630000000001</v>
      </c>
      <c r="DZ53" s="121">
        <v>0</v>
      </c>
      <c r="EA53" s="121">
        <v>12.423009</v>
      </c>
      <c r="EB53" s="121">
        <v>0</v>
      </c>
      <c r="EC53" s="121">
        <v>0</v>
      </c>
      <c r="ED53" s="121">
        <v>0</v>
      </c>
      <c r="EE53" s="121">
        <v>0</v>
      </c>
      <c r="EF53" s="121">
        <v>0</v>
      </c>
      <c r="EG53" s="121">
        <v>365.83606555844938</v>
      </c>
      <c r="EH53" s="121">
        <v>356.01020025987083</v>
      </c>
      <c r="EI53" s="121">
        <v>357.65055180045891</v>
      </c>
      <c r="EJ53" s="121">
        <v>365.53786334982158</v>
      </c>
      <c r="EK53" s="121">
        <v>386.1003436915405</v>
      </c>
      <c r="EL53" s="121">
        <v>412.80647948720457</v>
      </c>
      <c r="EM53" s="121">
        <v>-2.6858656714393025</v>
      </c>
      <c r="EN53" s="121">
        <v>0.46075970278118827</v>
      </c>
      <c r="EO53" s="121">
        <v>2.2053122830810512</v>
      </c>
      <c r="EP53" s="121">
        <v>5.625266874758883</v>
      </c>
      <c r="EQ53" s="121">
        <v>6.9168899308206466</v>
      </c>
      <c r="ER53" s="121">
        <v>12.839197211749687</v>
      </c>
      <c r="ES53" s="121">
        <v>46.970413928755164</v>
      </c>
      <c r="ET53" s="121">
        <v>0</v>
      </c>
      <c r="EU53" s="121">
        <v>0</v>
      </c>
      <c r="EV53" s="121">
        <v>0</v>
      </c>
      <c r="EW53" s="121">
        <v>0</v>
      </c>
      <c r="EX53" s="121"/>
      <c r="EY53" s="121">
        <v>1</v>
      </c>
    </row>
    <row r="54" spans="1:155" x14ac:dyDescent="0.3">
      <c r="A54" s="120" t="s">
        <v>671</v>
      </c>
      <c r="B54" s="120" t="s">
        <v>1662</v>
      </c>
      <c r="C54" s="120" t="s">
        <v>1661</v>
      </c>
      <c r="D54" s="120" t="s">
        <v>670</v>
      </c>
      <c r="E54" s="121">
        <v>11.635485359999999</v>
      </c>
      <c r="F54" s="121">
        <v>10.676281706094999</v>
      </c>
      <c r="G54" s="121">
        <v>9.5143068860854836</v>
      </c>
      <c r="H54" s="121">
        <v>9.02270005444554</v>
      </c>
      <c r="I54" s="121">
        <v>8.767882459091517</v>
      </c>
      <c r="J54" s="121">
        <v>8.9107400144331308</v>
      </c>
      <c r="K54" s="121">
        <v>8.0945872000000002E-2</v>
      </c>
      <c r="L54" s="121">
        <v>8.0945871970061978E-2</v>
      </c>
      <c r="M54" s="121">
        <v>8.578896353152092E-2</v>
      </c>
      <c r="N54" s="121">
        <v>0.13481122840667567</v>
      </c>
      <c r="O54" s="121">
        <v>0.19608905950061539</v>
      </c>
      <c r="P54" s="121">
        <v>0.2451113243757693</v>
      </c>
      <c r="Q54" s="121">
        <v>17.086207068</v>
      </c>
      <c r="R54" s="121">
        <v>17.431514604000004</v>
      </c>
      <c r="S54" s="121">
        <v>17.682141456</v>
      </c>
      <c r="T54" s="121">
        <v>17.985191616000002</v>
      </c>
      <c r="U54" s="121">
        <v>18.292592178000003</v>
      </c>
      <c r="V54" s="121">
        <v>18.608368985259034</v>
      </c>
      <c r="W54" s="121">
        <v>0</v>
      </c>
      <c r="X54" s="121">
        <v>0.34179440399999883</v>
      </c>
      <c r="Y54" s="121">
        <v>0.69341731200000145</v>
      </c>
      <c r="Z54" s="121">
        <v>1.2594671999999996</v>
      </c>
      <c r="AA54" s="121">
        <v>1.8446311439999978</v>
      </c>
      <c r="AB54" s="121">
        <v>2.2861710467603942</v>
      </c>
      <c r="AC54" s="121">
        <v>0</v>
      </c>
      <c r="AD54" s="121">
        <v>0</v>
      </c>
      <c r="AE54" s="121">
        <v>0</v>
      </c>
      <c r="AF54" s="121">
        <v>0</v>
      </c>
      <c r="AG54" s="121">
        <v>0</v>
      </c>
      <c r="AH54" s="121">
        <v>0</v>
      </c>
      <c r="AI54" s="121">
        <v>0</v>
      </c>
      <c r="AJ54" s="121">
        <v>0</v>
      </c>
      <c r="AK54" s="121">
        <v>0</v>
      </c>
      <c r="AL54" s="121">
        <v>0</v>
      </c>
      <c r="AM54" s="121">
        <v>0</v>
      </c>
      <c r="AN54" s="121">
        <v>0</v>
      </c>
      <c r="AO54" s="121">
        <v>17.086207068</v>
      </c>
      <c r="AP54" s="121">
        <v>17.773309008000002</v>
      </c>
      <c r="AQ54" s="121">
        <v>18.375558768000001</v>
      </c>
      <c r="AR54" s="121">
        <v>19.244658816000001</v>
      </c>
      <c r="AS54" s="121">
        <v>20.137223322000001</v>
      </c>
      <c r="AT54" s="121">
        <v>20.894540032019428</v>
      </c>
      <c r="AU54" s="121">
        <v>19.244658816000005</v>
      </c>
      <c r="AV54" s="121">
        <v>20.137223322000001</v>
      </c>
      <c r="AW54" s="121">
        <v>20.894540032019425</v>
      </c>
      <c r="AX54" s="121">
        <v>19.244658816000001</v>
      </c>
      <c r="AY54" s="121">
        <v>20.137223322000001</v>
      </c>
      <c r="AZ54" s="121">
        <v>21.304236895392354</v>
      </c>
      <c r="BA54" s="121">
        <v>1.9607843137254832E-2</v>
      </c>
      <c r="BB54" s="121">
        <v>1.9230769230769384E-2</v>
      </c>
      <c r="BC54" s="121">
        <v>2.9649595687331498E-2</v>
      </c>
      <c r="BD54" s="121">
        <v>1.9607843137254832E-2</v>
      </c>
      <c r="BE54" s="121">
        <v>1.9230769230769384E-2</v>
      </c>
      <c r="BF54" s="121">
        <v>2.9649595687331498E-2</v>
      </c>
      <c r="BG54" s="121">
        <v>2.8795811518324443E-2</v>
      </c>
      <c r="BH54" s="121">
        <v>2.8795811518324443E-2</v>
      </c>
      <c r="BI54" s="121">
        <v>22.288931351838098</v>
      </c>
      <c r="BJ54" s="121">
        <v>3.8083329640194288</v>
      </c>
      <c r="BK54" s="121">
        <v>4.1064002724846782</v>
      </c>
      <c r="BL54" s="121">
        <v>2.0967535610172394</v>
      </c>
      <c r="BM54" s="121">
        <v>18.954194333610914</v>
      </c>
      <c r="BN54" s="121">
        <v>17.086207068</v>
      </c>
      <c r="BO54" s="121">
        <v>17.773309008000002</v>
      </c>
      <c r="BP54" s="121">
        <v>18.375558768000001</v>
      </c>
      <c r="BQ54" s="121">
        <v>19.244658816000001</v>
      </c>
      <c r="BR54" s="121">
        <v>20.137223322000001</v>
      </c>
      <c r="BS54" s="121">
        <v>20.894540032019428</v>
      </c>
      <c r="BT54" s="121">
        <v>3.760780212394311</v>
      </c>
      <c r="BU54" s="121">
        <v>0</v>
      </c>
      <c r="BV54" s="121">
        <v>0</v>
      </c>
      <c r="BW54" s="121">
        <v>0</v>
      </c>
      <c r="BX54" s="121">
        <v>0</v>
      </c>
      <c r="BY54" s="121">
        <v>0</v>
      </c>
      <c r="BZ54" s="121">
        <v>0</v>
      </c>
      <c r="CA54" s="121">
        <v>0</v>
      </c>
      <c r="CB54" s="121">
        <v>0</v>
      </c>
      <c r="CC54" s="121">
        <v>0</v>
      </c>
      <c r="CD54" s="121">
        <v>0</v>
      </c>
      <c r="CE54" s="121">
        <v>0</v>
      </c>
      <c r="CF54" s="121">
        <v>0</v>
      </c>
      <c r="CG54" s="121">
        <v>0</v>
      </c>
      <c r="CH54" s="121">
        <v>0</v>
      </c>
      <c r="CI54" s="121">
        <v>0</v>
      </c>
      <c r="CJ54" s="121">
        <v>0</v>
      </c>
      <c r="CK54" s="121">
        <v>0</v>
      </c>
      <c r="CL54" s="121">
        <v>0</v>
      </c>
      <c r="CM54" s="121">
        <v>0</v>
      </c>
      <c r="CN54" s="121">
        <v>0</v>
      </c>
      <c r="CO54" s="121">
        <v>0</v>
      </c>
      <c r="CP54" s="121">
        <v>0</v>
      </c>
      <c r="CQ54" s="121">
        <v>0</v>
      </c>
      <c r="CR54" s="121">
        <v>0</v>
      </c>
      <c r="CS54" s="121">
        <v>0</v>
      </c>
      <c r="CT54" s="121">
        <v>0</v>
      </c>
      <c r="CU54" s="121">
        <v>0</v>
      </c>
      <c r="CV54" s="121">
        <v>0</v>
      </c>
      <c r="CW54" s="121"/>
      <c r="CX54" s="121">
        <v>0</v>
      </c>
      <c r="CY54" s="121">
        <v>0</v>
      </c>
      <c r="CZ54" s="121">
        <v>0</v>
      </c>
      <c r="DA54" s="121">
        <v>0</v>
      </c>
      <c r="DB54" s="121">
        <v>0</v>
      </c>
      <c r="DC54" s="121">
        <v>0</v>
      </c>
      <c r="DD54" s="121"/>
      <c r="DE54" s="121"/>
      <c r="DF54" s="121">
        <v>0</v>
      </c>
      <c r="DG54" s="121">
        <v>0</v>
      </c>
      <c r="DH54" s="121">
        <v>0</v>
      </c>
      <c r="DI54" s="121">
        <v>0</v>
      </c>
      <c r="DJ54" s="121">
        <v>6.1175535940327999E-2</v>
      </c>
      <c r="DK54" s="121">
        <v>7.7007299459252943E-2</v>
      </c>
      <c r="DL54" s="121">
        <v>0</v>
      </c>
      <c r="DM54" s="121">
        <v>0</v>
      </c>
      <c r="DN54" s="121">
        <v>0</v>
      </c>
      <c r="DO54" s="121">
        <v>0</v>
      </c>
      <c r="DP54" s="121">
        <v>0</v>
      </c>
      <c r="DQ54" s="121">
        <v>0</v>
      </c>
      <c r="DR54" s="121">
        <v>0</v>
      </c>
      <c r="DS54" s="121">
        <v>0</v>
      </c>
      <c r="DT54" s="121">
        <v>0</v>
      </c>
      <c r="DU54" s="121">
        <v>0</v>
      </c>
      <c r="DV54" s="121">
        <v>0</v>
      </c>
      <c r="DW54" s="121">
        <v>0</v>
      </c>
      <c r="DX54" s="121">
        <v>0</v>
      </c>
      <c r="DY54" s="121">
        <v>0</v>
      </c>
      <c r="DZ54" s="121">
        <v>0</v>
      </c>
      <c r="EA54" s="121">
        <v>0</v>
      </c>
      <c r="EB54" s="121">
        <v>0</v>
      </c>
      <c r="EC54" s="121">
        <v>0</v>
      </c>
      <c r="ED54" s="121">
        <v>0</v>
      </c>
      <c r="EE54" s="121">
        <v>0</v>
      </c>
      <c r="EF54" s="121">
        <v>0</v>
      </c>
      <c r="EG54" s="121">
        <v>28.802638299999998</v>
      </c>
      <c r="EH54" s="121">
        <v>28.591712122005386</v>
      </c>
      <c r="EI54" s="121">
        <v>28.052661917076261</v>
      </c>
      <c r="EJ54" s="121">
        <v>28.402170098852213</v>
      </c>
      <c r="EK54" s="121">
        <v>29.101194840592136</v>
      </c>
      <c r="EL54" s="121">
        <v>30.050391370828329</v>
      </c>
      <c r="EM54" s="121">
        <v>-0.73231547678953568</v>
      </c>
      <c r="EN54" s="121">
        <v>-1.8853372705660787</v>
      </c>
      <c r="EO54" s="121">
        <v>1.2459002386622009</v>
      </c>
      <c r="EP54" s="121">
        <v>2.4611666619381634</v>
      </c>
      <c r="EQ54" s="121">
        <v>3.2617098213170159</v>
      </c>
      <c r="ER54" s="121">
        <v>4.3320790888393468</v>
      </c>
      <c r="ES54" s="121">
        <v>1.2477530708283335</v>
      </c>
      <c r="ET54" s="121">
        <v>0</v>
      </c>
      <c r="EU54" s="121">
        <v>0</v>
      </c>
      <c r="EV54" s="121">
        <v>0</v>
      </c>
      <c r="EW54" s="121">
        <v>0</v>
      </c>
      <c r="EX54" s="121"/>
      <c r="EY54" s="121">
        <v>1</v>
      </c>
    </row>
    <row r="55" spans="1:155" x14ac:dyDescent="0.3">
      <c r="A55" s="120" t="s">
        <v>669</v>
      </c>
      <c r="B55" s="120" t="s">
        <v>985</v>
      </c>
      <c r="C55" s="120" t="s">
        <v>984</v>
      </c>
      <c r="D55" s="120" t="s">
        <v>668</v>
      </c>
      <c r="E55" s="121">
        <v>154.80725418</v>
      </c>
      <c r="F55" s="121">
        <v>138.5405164988</v>
      </c>
      <c r="G55" s="121">
        <v>126.5508455429808</v>
      </c>
      <c r="H55" s="121">
        <v>119.87728096416396</v>
      </c>
      <c r="I55" s="121">
        <v>112.33772936425409</v>
      </c>
      <c r="J55" s="121">
        <v>114.16807933352909</v>
      </c>
      <c r="K55" s="121">
        <v>1.2109277250000001</v>
      </c>
      <c r="L55" s="121">
        <v>1.2109277250157067</v>
      </c>
      <c r="M55" s="121">
        <v>1.2833790273962564</v>
      </c>
      <c r="N55" s="121">
        <v>2.0167384716226882</v>
      </c>
      <c r="O55" s="121">
        <v>2.9334377769057265</v>
      </c>
      <c r="P55" s="121">
        <v>3.6667972211321582</v>
      </c>
      <c r="Q55" s="121">
        <v>88.755656999999985</v>
      </c>
      <c r="R55" s="121">
        <v>91.704799999999992</v>
      </c>
      <c r="S55" s="121">
        <v>92.173744999999982</v>
      </c>
      <c r="T55" s="121">
        <v>92.746899999999982</v>
      </c>
      <c r="U55" s="121">
        <v>94.31004999999999</v>
      </c>
      <c r="V55" s="121">
        <v>95.75213319488563</v>
      </c>
      <c r="W55" s="121">
        <v>0</v>
      </c>
      <c r="X55" s="121">
        <v>1.8231840000000124</v>
      </c>
      <c r="Y55" s="121">
        <v>3.703679661317218</v>
      </c>
      <c r="Z55" s="121">
        <v>6.6105816992235384</v>
      </c>
      <c r="AA55" s="121">
        <v>9.7407184347546654</v>
      </c>
      <c r="AB55" s="121">
        <v>12.002498458461245</v>
      </c>
      <c r="AC55" s="121">
        <v>0</v>
      </c>
      <c r="AD55" s="121">
        <v>1.8340959999999999</v>
      </c>
      <c r="AE55" s="121">
        <v>4.7547938386828008</v>
      </c>
      <c r="AF55" s="121">
        <v>6.9521283007764962</v>
      </c>
      <c r="AG55" s="121">
        <v>8.3610915652453457</v>
      </c>
      <c r="AH55" s="121">
        <v>10.941333485692203</v>
      </c>
      <c r="AI55" s="121">
        <v>0</v>
      </c>
      <c r="AJ55" s="121">
        <v>0</v>
      </c>
      <c r="AK55" s="121">
        <v>0</v>
      </c>
      <c r="AL55" s="121">
        <v>0</v>
      </c>
      <c r="AM55" s="121">
        <v>0</v>
      </c>
      <c r="AN55" s="121">
        <v>0</v>
      </c>
      <c r="AO55" s="121">
        <v>88.755656999999985</v>
      </c>
      <c r="AP55" s="121">
        <v>95.362080000000006</v>
      </c>
      <c r="AQ55" s="121">
        <v>100.63221849999999</v>
      </c>
      <c r="AR55" s="121">
        <v>106.30961000000002</v>
      </c>
      <c r="AS55" s="121">
        <v>112.41186</v>
      </c>
      <c r="AT55" s="121">
        <v>118.69596513903907</v>
      </c>
      <c r="AU55" s="121">
        <v>99.357481699223499</v>
      </c>
      <c r="AV55" s="121">
        <v>104.05076843475464</v>
      </c>
      <c r="AW55" s="121">
        <v>107.75463165334685</v>
      </c>
      <c r="AX55" s="121">
        <v>106.30961000000001</v>
      </c>
      <c r="AY55" s="121">
        <v>112.41185999999999</v>
      </c>
      <c r="AZ55" s="121">
        <v>118.69596513903906</v>
      </c>
      <c r="BA55" s="121">
        <v>1.9881009500048119E-2</v>
      </c>
      <c r="BB55" s="121">
        <v>1.9904767177897131E-2</v>
      </c>
      <c r="BC55" s="121">
        <v>2.9892856828948933E-2</v>
      </c>
      <c r="BD55" s="121">
        <v>1.9881009500048136E-2</v>
      </c>
      <c r="BE55" s="121">
        <v>1.990476717789717E-2</v>
      </c>
      <c r="BF55" s="121">
        <v>2.9892856828948763E-2</v>
      </c>
      <c r="BG55" s="121">
        <v>2.9878860785453654E-2</v>
      </c>
      <c r="BH55" s="121">
        <v>2.9878860785453796E-2</v>
      </c>
      <c r="BI55" s="121">
        <v>21.405930951924432</v>
      </c>
      <c r="BJ55" s="121">
        <v>18.998974653346881</v>
      </c>
      <c r="BK55" s="121">
        <v>3.9556218614259064</v>
      </c>
      <c r="BL55" s="121">
        <v>1.9488857427477191</v>
      </c>
      <c r="BM55" s="121">
        <v>97.748130639600546</v>
      </c>
      <c r="BN55" s="121">
        <v>88.755656999999985</v>
      </c>
      <c r="BO55" s="121">
        <v>93.527984000000004</v>
      </c>
      <c r="BP55" s="121">
        <v>95.877424661317193</v>
      </c>
      <c r="BQ55" s="121">
        <v>99.357481699223513</v>
      </c>
      <c r="BR55" s="121">
        <v>104.05076843475466</v>
      </c>
      <c r="BS55" s="121">
        <v>107.75463165334686</v>
      </c>
      <c r="BT55" s="121">
        <v>3.5596692598332229</v>
      </c>
      <c r="BU55" s="121">
        <v>0</v>
      </c>
      <c r="BV55" s="121">
        <v>10.941333485692203</v>
      </c>
      <c r="BW55" s="121">
        <v>0</v>
      </c>
      <c r="BX55" s="121">
        <v>0</v>
      </c>
      <c r="BY55" s="121">
        <v>6.5929111791965296</v>
      </c>
      <c r="BZ55" s="121">
        <v>9.0065246839057593</v>
      </c>
      <c r="CA55" s="121">
        <v>11.209761744779268</v>
      </c>
      <c r="CB55" s="121">
        <v>12.495523744779268</v>
      </c>
      <c r="CC55" s="121">
        <v>12.495523744779268</v>
      </c>
      <c r="CD55" s="121">
        <v>0</v>
      </c>
      <c r="CE55" s="121">
        <v>0</v>
      </c>
      <c r="CF55" s="121">
        <v>1.291507</v>
      </c>
      <c r="CG55" s="121">
        <v>0.80360130000000007</v>
      </c>
      <c r="CH55" s="121">
        <v>0</v>
      </c>
      <c r="CI55" s="121">
        <v>0</v>
      </c>
      <c r="CJ55" s="121">
        <v>7.5572825711111102</v>
      </c>
      <c r="CK55" s="121">
        <v>9.240743791111111</v>
      </c>
      <c r="CL55" s="121">
        <v>7.5994085916799996</v>
      </c>
      <c r="CM55" s="121">
        <v>5.5568818438178278</v>
      </c>
      <c r="CN55" s="121">
        <v>5.1661130937941335</v>
      </c>
      <c r="CO55" s="121">
        <v>0.26795807535947652</v>
      </c>
      <c r="CP55" s="121">
        <v>0.1916383213610677</v>
      </c>
      <c r="CQ55" s="121">
        <v>0.20325476085029887</v>
      </c>
      <c r="CR55" s="121">
        <v>0</v>
      </c>
      <c r="CS55" s="121">
        <v>0</v>
      </c>
      <c r="CT55" s="121">
        <v>-7.0321586999089192</v>
      </c>
      <c r="CU55" s="121">
        <v>5.8256226718030346</v>
      </c>
      <c r="CV55" s="121">
        <v>0</v>
      </c>
      <c r="CW55" s="121">
        <v>12.766069306557505</v>
      </c>
      <c r="CX55" s="121">
        <v>0</v>
      </c>
      <c r="CY55" s="121">
        <v>0</v>
      </c>
      <c r="CZ55" s="121">
        <v>0</v>
      </c>
      <c r="DA55" s="121">
        <v>0</v>
      </c>
      <c r="DB55" s="121">
        <v>0</v>
      </c>
      <c r="DC55" s="121">
        <v>0</v>
      </c>
      <c r="DD55" s="121"/>
      <c r="DE55" s="121"/>
      <c r="DF55" s="121">
        <v>0</v>
      </c>
      <c r="DG55" s="121">
        <v>0</v>
      </c>
      <c r="DH55" s="121">
        <v>0</v>
      </c>
      <c r="DI55" s="121">
        <v>0</v>
      </c>
      <c r="DJ55" s="121">
        <v>0</v>
      </c>
      <c r="DK55" s="121">
        <v>0</v>
      </c>
      <c r="DL55" s="121">
        <v>0</v>
      </c>
      <c r="DM55" s="121">
        <v>0</v>
      </c>
      <c r="DN55" s="121">
        <v>0</v>
      </c>
      <c r="DO55" s="121">
        <v>0</v>
      </c>
      <c r="DP55" s="121">
        <v>0</v>
      </c>
      <c r="DQ55" s="121">
        <v>0</v>
      </c>
      <c r="DR55" s="121">
        <v>1.2857620000000001</v>
      </c>
      <c r="DS55" s="121">
        <v>1.2857620000000001</v>
      </c>
      <c r="DT55" s="121">
        <v>0</v>
      </c>
      <c r="DU55" s="121">
        <v>0</v>
      </c>
      <c r="DV55" s="121">
        <v>0</v>
      </c>
      <c r="DW55" s="121">
        <v>0</v>
      </c>
      <c r="DX55" s="121">
        <v>0</v>
      </c>
      <c r="DY55" s="121">
        <v>2.19651</v>
      </c>
      <c r="DZ55" s="121">
        <v>0</v>
      </c>
      <c r="EA55" s="121">
        <v>7.8393899999999999</v>
      </c>
      <c r="EB55" s="121">
        <v>0</v>
      </c>
      <c r="EC55" s="121">
        <v>0</v>
      </c>
      <c r="ED55" s="121">
        <v>0</v>
      </c>
      <c r="EE55" s="121">
        <v>0</v>
      </c>
      <c r="EF55" s="121">
        <v>0</v>
      </c>
      <c r="EG55" s="121">
        <v>252.59907955147054</v>
      </c>
      <c r="EH55" s="121">
        <v>244.54590633628786</v>
      </c>
      <c r="EI55" s="121">
        <v>244.15352460210391</v>
      </c>
      <c r="EJ55" s="121">
        <v>244.85639926351027</v>
      </c>
      <c r="EK55" s="121">
        <v>247.54117397973323</v>
      </c>
      <c r="EL55" s="121">
        <v>262.69137811028264</v>
      </c>
      <c r="EM55" s="121">
        <v>-3.188124528989722</v>
      </c>
      <c r="EN55" s="121">
        <v>-0.16045320081716774</v>
      </c>
      <c r="EO55" s="121">
        <v>0.28788225054372507</v>
      </c>
      <c r="EP55" s="121">
        <v>1.0964690832252488</v>
      </c>
      <c r="EQ55" s="121">
        <v>6.1202764319885583</v>
      </c>
      <c r="ER55" s="121">
        <v>3.9953821592432437</v>
      </c>
      <c r="ES55" s="121">
        <v>10.092298558812082</v>
      </c>
      <c r="ET55" s="121">
        <v>0</v>
      </c>
      <c r="EU55" s="121">
        <v>0</v>
      </c>
      <c r="EV55" s="121">
        <v>1</v>
      </c>
      <c r="EW55" s="121">
        <v>1</v>
      </c>
      <c r="EX55" s="121"/>
      <c r="EY55" s="121">
        <v>1</v>
      </c>
    </row>
    <row r="56" spans="1:155" x14ac:dyDescent="0.3">
      <c r="A56" s="120" t="s">
        <v>667</v>
      </c>
      <c r="B56" s="120" t="s">
        <v>1055</v>
      </c>
      <c r="C56" s="120" t="s">
        <v>1054</v>
      </c>
      <c r="D56" s="120" t="s">
        <v>666</v>
      </c>
      <c r="E56" s="121">
        <v>4.9553498899999999</v>
      </c>
      <c r="F56" s="121">
        <v>4.1930197578020003</v>
      </c>
      <c r="G56" s="121">
        <v>3.6202687095411976</v>
      </c>
      <c r="H56" s="121">
        <v>3.3135828407968821</v>
      </c>
      <c r="I56" s="121">
        <v>2.9967409055314707</v>
      </c>
      <c r="J56" s="121">
        <v>3.0455676412631445</v>
      </c>
      <c r="K56" s="121">
        <v>4.0311506520833332E-2</v>
      </c>
      <c r="L56" s="121">
        <v>4.0311506509533059E-2</v>
      </c>
      <c r="M56" s="121">
        <v>4.2723393765231821E-2</v>
      </c>
      <c r="N56" s="121">
        <v>6.7136761631078581E-2</v>
      </c>
      <c r="O56" s="121">
        <v>9.7653471463347311E-2</v>
      </c>
      <c r="P56" s="121">
        <v>0.12206683932918415</v>
      </c>
      <c r="Q56" s="121">
        <v>5.4061377549999996</v>
      </c>
      <c r="R56" s="121">
        <v>5.4555714550000003</v>
      </c>
      <c r="S56" s="121">
        <v>5.5405733049999997</v>
      </c>
      <c r="T56" s="121">
        <v>5.7063369599999998</v>
      </c>
      <c r="U56" s="121">
        <v>5.8023307749999997</v>
      </c>
      <c r="V56" s="121">
        <v>5.9058352400329719</v>
      </c>
      <c r="W56" s="121">
        <v>0</v>
      </c>
      <c r="X56" s="121">
        <v>0.10642368800000093</v>
      </c>
      <c r="Y56" s="121">
        <v>0.2183694480000008</v>
      </c>
      <c r="Z56" s="121">
        <v>0.3404776320000002</v>
      </c>
      <c r="AA56" s="121">
        <v>0.46603442999999978</v>
      </c>
      <c r="AB56" s="121">
        <v>0.60195141189005907</v>
      </c>
      <c r="AC56" s="121">
        <v>0</v>
      </c>
      <c r="AD56" s="121">
        <v>0</v>
      </c>
      <c r="AE56" s="121">
        <v>0</v>
      </c>
      <c r="AF56" s="121">
        <v>0</v>
      </c>
      <c r="AG56" s="121">
        <v>0</v>
      </c>
      <c r="AH56" s="121">
        <v>0</v>
      </c>
      <c r="AI56" s="121">
        <v>0</v>
      </c>
      <c r="AJ56" s="121">
        <v>-7.7161814715509536E-16</v>
      </c>
      <c r="AK56" s="121">
        <v>-1.5672810604883125E-15</v>
      </c>
      <c r="AL56" s="121">
        <v>-1.614171196706593E-15</v>
      </c>
      <c r="AM56" s="121">
        <v>-1.6413252978964011E-15</v>
      </c>
      <c r="AN56" s="121">
        <v>1.934421873595088E-2</v>
      </c>
      <c r="AO56" s="121">
        <v>5.4061377549999996</v>
      </c>
      <c r="AP56" s="121">
        <v>5.5619951429999999</v>
      </c>
      <c r="AQ56" s="121">
        <v>5.7589427529999986</v>
      </c>
      <c r="AR56" s="121">
        <v>6.0468145919999987</v>
      </c>
      <c r="AS56" s="121">
        <v>6.2683652049999976</v>
      </c>
      <c r="AT56" s="121">
        <v>6.5271308706589819</v>
      </c>
      <c r="AU56" s="121">
        <v>6.0468145920000014</v>
      </c>
      <c r="AV56" s="121">
        <v>6.2683652050000003</v>
      </c>
      <c r="AW56" s="121">
        <v>6.5077866519230314</v>
      </c>
      <c r="AX56" s="121">
        <v>6.0468145920000005</v>
      </c>
      <c r="AY56" s="121">
        <v>6.2683652050000003</v>
      </c>
      <c r="AZ56" s="121">
        <v>6.6353903117646595</v>
      </c>
      <c r="BA56" s="121">
        <v>1.950734013436195E-2</v>
      </c>
      <c r="BB56" s="121">
        <v>1.952457656074591E-2</v>
      </c>
      <c r="BC56" s="121">
        <v>1.9485804567434206E-2</v>
      </c>
      <c r="BD56" s="121">
        <v>1.950734013436195E-2</v>
      </c>
      <c r="BE56" s="121">
        <v>1.952457656074591E-2</v>
      </c>
      <c r="BF56" s="121">
        <v>1.9485804567434206E-2</v>
      </c>
      <c r="BG56" s="121">
        <v>1.9489057950596411E-2</v>
      </c>
      <c r="BH56" s="121">
        <v>1.9489057950596411E-2</v>
      </c>
      <c r="BI56" s="121">
        <v>20.377743721090784</v>
      </c>
      <c r="BJ56" s="121">
        <v>1.1016488969230307</v>
      </c>
      <c r="BK56" s="121">
        <v>3.7789422220716684</v>
      </c>
      <c r="BL56" s="121">
        <v>1.7756166877118229</v>
      </c>
      <c r="BM56" s="121">
        <v>5.9034490681873439</v>
      </c>
      <c r="BN56" s="121">
        <v>5.4061377549999996</v>
      </c>
      <c r="BO56" s="121">
        <v>5.5619951430000008</v>
      </c>
      <c r="BP56" s="121">
        <v>5.7589427530000004</v>
      </c>
      <c r="BQ56" s="121">
        <v>6.0468145920000005</v>
      </c>
      <c r="BR56" s="121">
        <v>6.2683652049999994</v>
      </c>
      <c r="BS56" s="121">
        <v>6.5077866519230305</v>
      </c>
      <c r="BT56" s="121">
        <v>3.8195197486587973</v>
      </c>
      <c r="BU56" s="121">
        <v>1.934421873595088E-2</v>
      </c>
      <c r="BV56" s="121">
        <v>0</v>
      </c>
      <c r="BW56" s="121">
        <v>0</v>
      </c>
      <c r="BX56" s="121">
        <v>0</v>
      </c>
      <c r="BY56" s="121">
        <v>0</v>
      </c>
      <c r="BZ56" s="121">
        <v>0</v>
      </c>
      <c r="CA56" s="121">
        <v>0</v>
      </c>
      <c r="CB56" s="121">
        <v>0</v>
      </c>
      <c r="CC56" s="121">
        <v>0</v>
      </c>
      <c r="CD56" s="121">
        <v>0</v>
      </c>
      <c r="CE56" s="121">
        <v>0</v>
      </c>
      <c r="CF56" s="121">
        <v>0</v>
      </c>
      <c r="CG56" s="121">
        <v>0</v>
      </c>
      <c r="CH56" s="121">
        <v>0</v>
      </c>
      <c r="CI56" s="121">
        <v>0</v>
      </c>
      <c r="CJ56" s="121">
        <v>1.2115019297777776</v>
      </c>
      <c r="CK56" s="121">
        <v>1.4033667155555554</v>
      </c>
      <c r="CL56" s="121">
        <v>0.97475721006933314</v>
      </c>
      <c r="CM56" s="121">
        <v>1.0315587896060627</v>
      </c>
      <c r="CN56" s="121">
        <v>1.4371625361327924</v>
      </c>
      <c r="CO56" s="121">
        <v>8.8749479423557397E-3</v>
      </c>
      <c r="CP56" s="121">
        <v>6.3471874231006151E-3</v>
      </c>
      <c r="CQ56" s="121">
        <v>6.7319315499724973E-3</v>
      </c>
      <c r="CR56" s="121">
        <v>0</v>
      </c>
      <c r="CS56" s="121">
        <v>0</v>
      </c>
      <c r="CT56" s="121">
        <v>39.319498860711953</v>
      </c>
      <c r="CU56" s="121">
        <v>1.4780145455314564</v>
      </c>
      <c r="CV56" s="121">
        <v>0</v>
      </c>
      <c r="CW56" s="121">
        <v>2.8425462236575605</v>
      </c>
      <c r="CX56" s="121">
        <v>0</v>
      </c>
      <c r="CY56" s="121">
        <v>0</v>
      </c>
      <c r="CZ56" s="121">
        <v>0</v>
      </c>
      <c r="DA56" s="121">
        <v>0</v>
      </c>
      <c r="DB56" s="121">
        <v>0</v>
      </c>
      <c r="DC56" s="121">
        <v>0</v>
      </c>
      <c r="DD56" s="121"/>
      <c r="DE56" s="121"/>
      <c r="DF56" s="121">
        <v>0</v>
      </c>
      <c r="DG56" s="121">
        <v>0</v>
      </c>
      <c r="DH56" s="121">
        <v>0</v>
      </c>
      <c r="DI56" s="121">
        <v>0</v>
      </c>
      <c r="DJ56" s="121">
        <v>0</v>
      </c>
      <c r="DK56" s="121">
        <v>0</v>
      </c>
      <c r="DL56" s="121">
        <v>0</v>
      </c>
      <c r="DM56" s="121">
        <v>0</v>
      </c>
      <c r="DN56" s="121">
        <v>0</v>
      </c>
      <c r="DO56" s="121">
        <v>0</v>
      </c>
      <c r="DP56" s="121">
        <v>0</v>
      </c>
      <c r="DQ56" s="121">
        <v>0</v>
      </c>
      <c r="DR56" s="121">
        <v>0</v>
      </c>
      <c r="DS56" s="121">
        <v>0</v>
      </c>
      <c r="DT56" s="121">
        <v>0</v>
      </c>
      <c r="DU56" s="121">
        <v>0</v>
      </c>
      <c r="DV56" s="121">
        <v>0</v>
      </c>
      <c r="DW56" s="121">
        <v>0</v>
      </c>
      <c r="DX56" s="121">
        <v>0</v>
      </c>
      <c r="DY56" s="121">
        <v>0</v>
      </c>
      <c r="DZ56" s="121">
        <v>0</v>
      </c>
      <c r="EA56" s="121">
        <v>0</v>
      </c>
      <c r="EB56" s="121">
        <v>0</v>
      </c>
      <c r="EC56" s="121">
        <v>0</v>
      </c>
      <c r="ED56" s="121">
        <v>0</v>
      </c>
      <c r="EE56" s="121">
        <v>0</v>
      </c>
      <c r="EF56" s="121">
        <v>0</v>
      </c>
      <c r="EG56" s="121">
        <v>11.622176029240967</v>
      </c>
      <c r="EH56" s="121">
        <v>11.205040310290192</v>
      </c>
      <c r="EI56" s="121">
        <v>10.403423997925731</v>
      </c>
      <c r="EJ56" s="121">
        <v>10.459092984034021</v>
      </c>
      <c r="EK56" s="121">
        <v>10.799922118127606</v>
      </c>
      <c r="EL56" s="121">
        <v>11.172779896782767</v>
      </c>
      <c r="EM56" s="121">
        <v>-3.5891361299405289</v>
      </c>
      <c r="EN56" s="121">
        <v>-7.1540689740160257</v>
      </c>
      <c r="EO56" s="121">
        <v>0.53510254046540418</v>
      </c>
      <c r="EP56" s="121">
        <v>3.2586872935719047</v>
      </c>
      <c r="EQ56" s="121">
        <v>3.4524117357227935</v>
      </c>
      <c r="ER56" s="121">
        <v>-3.8667124928028485</v>
      </c>
      <c r="ES56" s="121">
        <v>-0.44939613245819882</v>
      </c>
      <c r="ET56" s="121">
        <v>0</v>
      </c>
      <c r="EU56" s="121">
        <v>0</v>
      </c>
      <c r="EV56" s="121">
        <v>0</v>
      </c>
      <c r="EW56" s="121">
        <v>1</v>
      </c>
      <c r="EX56" s="121"/>
      <c r="EY56" s="121">
        <v>1</v>
      </c>
    </row>
    <row r="57" spans="1:155" x14ac:dyDescent="0.3">
      <c r="A57" s="120" t="s">
        <v>665</v>
      </c>
      <c r="B57" s="120" t="s">
        <v>1211</v>
      </c>
      <c r="C57" s="120" t="s">
        <v>1210</v>
      </c>
      <c r="D57" s="120" t="s">
        <v>664</v>
      </c>
      <c r="E57" s="121">
        <v>7.4929777699999995</v>
      </c>
      <c r="F57" s="121">
        <v>6.2839647985380003</v>
      </c>
      <c r="G57" s="121">
        <v>5.375515979881226</v>
      </c>
      <c r="H57" s="121">
        <v>4.889054182182373</v>
      </c>
      <c r="I57" s="121">
        <v>4.6122010423771682</v>
      </c>
      <c r="J57" s="121">
        <v>4.6873489208680388</v>
      </c>
      <c r="K57" s="121">
        <v>6.2042324750000002E-2</v>
      </c>
      <c r="L57" s="121">
        <v>6.2042324713423559E-2</v>
      </c>
      <c r="M57" s="121">
        <v>6.5754393679510026E-2</v>
      </c>
      <c r="N57" s="121">
        <v>0.10332833292494432</v>
      </c>
      <c r="O57" s="121">
        <v>0.15029575698174072</v>
      </c>
      <c r="P57" s="121">
        <v>0.18786969622717592</v>
      </c>
      <c r="Q57" s="121">
        <v>8.9397424080000025</v>
      </c>
      <c r="R57" s="121">
        <v>9.0793196640000016</v>
      </c>
      <c r="S57" s="121">
        <v>9.2609727119999992</v>
      </c>
      <c r="T57" s="121">
        <v>9.4045454640000017</v>
      </c>
      <c r="U57" s="121">
        <v>9.5071123080000017</v>
      </c>
      <c r="V57" s="121">
        <v>9.6544942689400859</v>
      </c>
      <c r="W57" s="121">
        <v>0</v>
      </c>
      <c r="X57" s="121">
        <v>0.18158639328000001</v>
      </c>
      <c r="Y57" s="121">
        <v>0.37414329756479991</v>
      </c>
      <c r="Z57" s="121">
        <v>0.67162217362419585</v>
      </c>
      <c r="AA57" s="121">
        <v>0.98274169698240166</v>
      </c>
      <c r="AB57" s="121">
        <v>1.2110258526281692</v>
      </c>
      <c r="AC57" s="121">
        <v>0</v>
      </c>
      <c r="AD57" s="121">
        <v>0</v>
      </c>
      <c r="AE57" s="121">
        <v>0</v>
      </c>
      <c r="AF57" s="121">
        <v>0</v>
      </c>
      <c r="AG57" s="121">
        <v>0</v>
      </c>
      <c r="AH57" s="121">
        <v>0</v>
      </c>
      <c r="AI57" s="121">
        <v>0</v>
      </c>
      <c r="AJ57" s="121">
        <v>5.5753236719998843E-2</v>
      </c>
      <c r="AK57" s="121">
        <v>0.11003303243519831</v>
      </c>
      <c r="AL57" s="121">
        <v>0.11506984237580206</v>
      </c>
      <c r="AM57" s="121">
        <v>0.11979414101759579</v>
      </c>
      <c r="AN57" s="121">
        <v>0.16352614087956177</v>
      </c>
      <c r="AO57" s="121">
        <v>8.9397424080000025</v>
      </c>
      <c r="AP57" s="121">
        <v>9.316659293999999</v>
      </c>
      <c r="AQ57" s="121">
        <v>9.745149041999996</v>
      </c>
      <c r="AR57" s="121">
        <v>10.191237479999998</v>
      </c>
      <c r="AS57" s="121">
        <v>10.609648146</v>
      </c>
      <c r="AT57" s="121">
        <v>11.029046262447817</v>
      </c>
      <c r="AU57" s="121">
        <v>10.191237480000002</v>
      </c>
      <c r="AV57" s="121">
        <v>10.609648146000005</v>
      </c>
      <c r="AW57" s="121">
        <v>10.989604369933815</v>
      </c>
      <c r="AX57" s="121">
        <v>10.19123748</v>
      </c>
      <c r="AY57" s="121">
        <v>10.609648146</v>
      </c>
      <c r="AZ57" s="121">
        <v>11.205086808559969</v>
      </c>
      <c r="BA57" s="121">
        <v>0.02</v>
      </c>
      <c r="BB57" s="121">
        <v>0.02</v>
      </c>
      <c r="BC57" s="121">
        <v>2.9810298102981081E-2</v>
      </c>
      <c r="BD57" s="121">
        <v>2.6140684410646431E-2</v>
      </c>
      <c r="BE57" s="121">
        <v>2.5474756831866507E-2</v>
      </c>
      <c r="BF57" s="121">
        <v>2.9810298102981081E-2</v>
      </c>
      <c r="BG57" s="121">
        <v>2.9824561403508865E-2</v>
      </c>
      <c r="BH57" s="121">
        <v>2.9824561403508865E-2</v>
      </c>
      <c r="BI57" s="121">
        <v>21.541758427456617</v>
      </c>
      <c r="BJ57" s="121">
        <v>1.9257777135682534</v>
      </c>
      <c r="BK57" s="121">
        <v>3.9788723153135086</v>
      </c>
      <c r="BL57" s="121">
        <v>1.971687375063591</v>
      </c>
      <c r="BM57" s="121">
        <v>9.8565069919876027</v>
      </c>
      <c r="BN57" s="121">
        <v>8.9397424080000025</v>
      </c>
      <c r="BO57" s="121">
        <v>9.2609060572799997</v>
      </c>
      <c r="BP57" s="121">
        <v>9.6351160095647987</v>
      </c>
      <c r="BQ57" s="121">
        <v>10.076167637624197</v>
      </c>
      <c r="BR57" s="121">
        <v>10.489854004982405</v>
      </c>
      <c r="BS57" s="121">
        <v>10.865520121568256</v>
      </c>
      <c r="BT57" s="121">
        <v>3.5812330315314131</v>
      </c>
      <c r="BU57" s="121">
        <v>0.16352614087956177</v>
      </c>
      <c r="BV57" s="121">
        <v>0</v>
      </c>
      <c r="BW57" s="121">
        <v>0</v>
      </c>
      <c r="BX57" s="121">
        <v>0</v>
      </c>
      <c r="BY57" s="121">
        <v>0</v>
      </c>
      <c r="BZ57" s="121">
        <v>0</v>
      </c>
      <c r="CA57" s="121">
        <v>0</v>
      </c>
      <c r="CB57" s="121">
        <v>0</v>
      </c>
      <c r="CC57" s="121">
        <v>0</v>
      </c>
      <c r="CD57" s="121">
        <v>0</v>
      </c>
      <c r="CE57" s="121">
        <v>0</v>
      </c>
      <c r="CF57" s="121">
        <v>0</v>
      </c>
      <c r="CG57" s="121">
        <v>0</v>
      </c>
      <c r="CH57" s="121">
        <v>0</v>
      </c>
      <c r="CI57" s="121">
        <v>0</v>
      </c>
      <c r="CJ57" s="121">
        <v>3.002717960888889</v>
      </c>
      <c r="CK57" s="121">
        <v>3.3043708835555559</v>
      </c>
      <c r="CL57" s="121">
        <v>2.410338965333334</v>
      </c>
      <c r="CM57" s="121">
        <v>1.05735475065315</v>
      </c>
      <c r="CN57" s="121">
        <v>1.7670850945013734</v>
      </c>
      <c r="CO57" s="121">
        <v>1.3659186910421884E-2</v>
      </c>
      <c r="CP57" s="121">
        <v>9.768780609275057E-3</v>
      </c>
      <c r="CQ57" s="121">
        <v>1.0360929653502033E-2</v>
      </c>
      <c r="CR57" s="121">
        <v>0</v>
      </c>
      <c r="CS57" s="121">
        <v>0</v>
      </c>
      <c r="CT57" s="121">
        <v>67.123199986552123</v>
      </c>
      <c r="CU57" s="121">
        <v>1.6599986051449449</v>
      </c>
      <c r="CV57" s="121">
        <v>0</v>
      </c>
      <c r="CW57" s="121">
        <v>-6.0600640959311285</v>
      </c>
      <c r="CX57" s="121">
        <v>0</v>
      </c>
      <c r="CY57" s="121">
        <v>0</v>
      </c>
      <c r="CZ57" s="121">
        <v>0</v>
      </c>
      <c r="DA57" s="121">
        <v>0</v>
      </c>
      <c r="DB57" s="121">
        <v>0</v>
      </c>
      <c r="DC57" s="121">
        <v>0</v>
      </c>
      <c r="DD57" s="121"/>
      <c r="DE57" s="121"/>
      <c r="DF57" s="121">
        <v>0</v>
      </c>
      <c r="DG57" s="121">
        <v>0</v>
      </c>
      <c r="DH57" s="121">
        <v>0</v>
      </c>
      <c r="DI57" s="121">
        <v>0</v>
      </c>
      <c r="DJ57" s="121">
        <v>2.1156923575493643E-2</v>
      </c>
      <c r="DK57" s="121">
        <v>2.1067280544106493E-2</v>
      </c>
      <c r="DL57" s="121">
        <v>0</v>
      </c>
      <c r="DM57" s="121">
        <v>0</v>
      </c>
      <c r="DN57" s="121">
        <v>0</v>
      </c>
      <c r="DO57" s="121">
        <v>0</v>
      </c>
      <c r="DP57" s="121">
        <v>0</v>
      </c>
      <c r="DQ57" s="121">
        <v>0</v>
      </c>
      <c r="DR57" s="121">
        <v>0</v>
      </c>
      <c r="DS57" s="121">
        <v>0</v>
      </c>
      <c r="DT57" s="121">
        <v>0</v>
      </c>
      <c r="DU57" s="121">
        <v>0</v>
      </c>
      <c r="DV57" s="121">
        <v>0</v>
      </c>
      <c r="DW57" s="121">
        <v>0</v>
      </c>
      <c r="DX57" s="121">
        <v>0</v>
      </c>
      <c r="DY57" s="121">
        <v>0</v>
      </c>
      <c r="DZ57" s="121">
        <v>0</v>
      </c>
      <c r="EA57" s="121">
        <v>0</v>
      </c>
      <c r="EB57" s="121">
        <v>0</v>
      </c>
      <c r="EC57" s="121">
        <v>0</v>
      </c>
      <c r="ED57" s="121">
        <v>0</v>
      </c>
      <c r="EE57" s="121">
        <v>0</v>
      </c>
      <c r="EF57" s="121">
        <v>0</v>
      </c>
      <c r="EG57" s="121">
        <v>19.51113965054931</v>
      </c>
      <c r="EH57" s="121">
        <v>18.997963004991746</v>
      </c>
      <c r="EI57" s="121">
        <v>17.628186591091676</v>
      </c>
      <c r="EJ57" s="121">
        <v>16.240974745760465</v>
      </c>
      <c r="EK57" s="121">
        <v>17.139230039860283</v>
      </c>
      <c r="EL57" s="121">
        <v>17.564263484687977</v>
      </c>
      <c r="EM57" s="121">
        <v>-2.6301725821695654</v>
      </c>
      <c r="EN57" s="121">
        <v>-7.2101225459811573</v>
      </c>
      <c r="EO57" s="121">
        <v>-7.8692827430827954</v>
      </c>
      <c r="EP57" s="121">
        <v>5.5307966926941843</v>
      </c>
      <c r="EQ57" s="121">
        <v>2.4798864583718494</v>
      </c>
      <c r="ER57" s="121">
        <v>-9.9782801042404667</v>
      </c>
      <c r="ES57" s="121">
        <v>-1.9468761658613347</v>
      </c>
      <c r="ET57" s="121">
        <v>0</v>
      </c>
      <c r="EU57" s="121">
        <v>0</v>
      </c>
      <c r="EV57" s="121">
        <v>1</v>
      </c>
      <c r="EW57" s="121">
        <v>0</v>
      </c>
      <c r="EX57" s="121"/>
      <c r="EY57" s="121">
        <v>1</v>
      </c>
    </row>
    <row r="58" spans="1:155" x14ac:dyDescent="0.3">
      <c r="A58" s="120" t="s">
        <v>663</v>
      </c>
      <c r="B58" s="120" t="s">
        <v>1369</v>
      </c>
      <c r="C58" s="120" t="s">
        <v>1368</v>
      </c>
      <c r="D58" s="120" t="s">
        <v>662</v>
      </c>
      <c r="E58" s="121">
        <v>5.4956739800000003</v>
      </c>
      <c r="F58" s="121">
        <v>4.6418296890660002</v>
      </c>
      <c r="G58" s="121">
        <v>4.0002705607522273</v>
      </c>
      <c r="H58" s="121">
        <v>3.656728479855289</v>
      </c>
      <c r="I58" s="121">
        <v>3.2817083702052798</v>
      </c>
      <c r="J58" s="121">
        <v>3.335178160351191</v>
      </c>
      <c r="K58" s="121">
        <v>4.4144826833333331E-2</v>
      </c>
      <c r="L58" s="121">
        <v>4.4144826829582651E-2</v>
      </c>
      <c r="M58" s="121">
        <v>4.6786066377653618E-2</v>
      </c>
      <c r="N58" s="121">
        <v>7.352096145059854E-2</v>
      </c>
      <c r="O58" s="121">
        <v>0.10693958029182174</v>
      </c>
      <c r="P58" s="121">
        <v>0.1336744753647772</v>
      </c>
      <c r="Q58" s="121">
        <v>6.1096606370000002</v>
      </c>
      <c r="R58" s="121">
        <v>6.2165887410000007</v>
      </c>
      <c r="S58" s="121">
        <v>6.3692436970000008</v>
      </c>
      <c r="T58" s="121">
        <v>6.4463255520000002</v>
      </c>
      <c r="U58" s="121">
        <v>6.5477215580000001</v>
      </c>
      <c r="V58" s="121">
        <v>6.6620591062868506</v>
      </c>
      <c r="W58" s="121">
        <v>0</v>
      </c>
      <c r="X58" s="121">
        <v>0.12116289900000006</v>
      </c>
      <c r="Y58" s="121">
        <v>0.25400582060000065</v>
      </c>
      <c r="Z58" s="121">
        <v>0.42284160532700255</v>
      </c>
      <c r="AA58" s="121">
        <v>0.59786166323679368</v>
      </c>
      <c r="AB58" s="121">
        <v>0.75370885116704944</v>
      </c>
      <c r="AC58" s="121">
        <v>0</v>
      </c>
      <c r="AD58" s="121">
        <v>0</v>
      </c>
      <c r="AE58" s="121">
        <v>0</v>
      </c>
      <c r="AF58" s="121">
        <v>0</v>
      </c>
      <c r="AG58" s="121">
        <v>0</v>
      </c>
      <c r="AH58" s="121">
        <v>0</v>
      </c>
      <c r="AI58" s="121">
        <v>0</v>
      </c>
      <c r="AJ58" s="121">
        <v>-9.1343679287092525E-16</v>
      </c>
      <c r="AK58" s="121">
        <v>3.4771862399998514E-2</v>
      </c>
      <c r="AL58" s="121">
        <v>3.6062922672995705E-2</v>
      </c>
      <c r="AM58" s="121">
        <v>3.7514098763204544E-2</v>
      </c>
      <c r="AN58" s="121">
        <v>6.4970489971543088E-2</v>
      </c>
      <c r="AO58" s="121">
        <v>6.1096606370000002</v>
      </c>
      <c r="AP58" s="121">
        <v>6.3377516399999996</v>
      </c>
      <c r="AQ58" s="121">
        <v>6.6580213799999992</v>
      </c>
      <c r="AR58" s="121">
        <v>6.9052300799999982</v>
      </c>
      <c r="AS58" s="121">
        <v>7.1830973199999981</v>
      </c>
      <c r="AT58" s="121">
        <v>7.480738447425443</v>
      </c>
      <c r="AU58" s="121">
        <v>6.905230079999999</v>
      </c>
      <c r="AV58" s="121">
        <v>7.1830973199999981</v>
      </c>
      <c r="AW58" s="121">
        <v>7.4547005180228032</v>
      </c>
      <c r="AX58" s="121">
        <v>6.9052300799999999</v>
      </c>
      <c r="AY58" s="121">
        <v>7.183097319999999</v>
      </c>
      <c r="AZ58" s="121">
        <v>7.6008711164154077</v>
      </c>
      <c r="BA58" s="121">
        <v>1.9490254872563728E-2</v>
      </c>
      <c r="BB58" s="121">
        <v>0.02</v>
      </c>
      <c r="BC58" s="121">
        <v>2.4727992087042461E-2</v>
      </c>
      <c r="BD58" s="121">
        <v>1.9490254872563728E-2</v>
      </c>
      <c r="BE58" s="121">
        <v>2.535496957403649E-2</v>
      </c>
      <c r="BF58" s="121">
        <v>2.4727992087042461E-2</v>
      </c>
      <c r="BG58" s="121">
        <v>2.4131274131274028E-2</v>
      </c>
      <c r="BH58" s="121">
        <v>2.4131274131274028E-2</v>
      </c>
      <c r="BI58" s="121">
        <v>21.37773925681136</v>
      </c>
      <c r="BJ58" s="121">
        <v>1.3061073204539</v>
      </c>
      <c r="BK58" s="121">
        <v>3.9507935018461948</v>
      </c>
      <c r="BL58" s="121">
        <v>1.9441505887434873</v>
      </c>
      <c r="BM58" s="121">
        <v>6.7271118092644206</v>
      </c>
      <c r="BN58" s="121">
        <v>6.1096606370000002</v>
      </c>
      <c r="BO58" s="121">
        <v>6.3377516400000005</v>
      </c>
      <c r="BP58" s="121">
        <v>6.6232495176000006</v>
      </c>
      <c r="BQ58" s="121">
        <v>6.869167157327003</v>
      </c>
      <c r="BR58" s="121">
        <v>7.1455832212367945</v>
      </c>
      <c r="BS58" s="121">
        <v>7.4157679574538999</v>
      </c>
      <c r="BT58" s="121">
        <v>3.7811432300461094</v>
      </c>
      <c r="BU58" s="121">
        <v>6.4970489971543088E-2</v>
      </c>
      <c r="BV58" s="121">
        <v>0</v>
      </c>
      <c r="BW58" s="121">
        <v>0</v>
      </c>
      <c r="BX58" s="121">
        <v>0</v>
      </c>
      <c r="BY58" s="121">
        <v>0</v>
      </c>
      <c r="BZ58" s="121">
        <v>0</v>
      </c>
      <c r="CA58" s="121">
        <v>0</v>
      </c>
      <c r="CB58" s="121">
        <v>0</v>
      </c>
      <c r="CC58" s="121">
        <v>0</v>
      </c>
      <c r="CD58" s="121">
        <v>0</v>
      </c>
      <c r="CE58" s="121">
        <v>0</v>
      </c>
      <c r="CF58" s="121">
        <v>0</v>
      </c>
      <c r="CG58" s="121">
        <v>0</v>
      </c>
      <c r="CH58" s="121">
        <v>0</v>
      </c>
      <c r="CI58" s="121">
        <v>0</v>
      </c>
      <c r="CJ58" s="121">
        <v>1.7012402337777783</v>
      </c>
      <c r="CK58" s="121">
        <v>2.1809618071111116</v>
      </c>
      <c r="CL58" s="121">
        <v>2.0050970477084444</v>
      </c>
      <c r="CM58" s="121">
        <v>1.606365487731761</v>
      </c>
      <c r="CN58" s="121">
        <v>1.5653199974685914</v>
      </c>
      <c r="CO58" s="121">
        <v>9.8364925168249479E-3</v>
      </c>
      <c r="CP58" s="121">
        <v>7.0348651052078524E-3</v>
      </c>
      <c r="CQ58" s="121">
        <v>7.4612938290098156E-3</v>
      </c>
      <c r="CR58" s="121">
        <v>0</v>
      </c>
      <c r="CS58" s="121">
        <v>0</v>
      </c>
      <c r="CT58" s="121">
        <v>-2.5551775468686921</v>
      </c>
      <c r="CU58" s="121">
        <v>1.4923553430722982</v>
      </c>
      <c r="CV58" s="121">
        <v>0</v>
      </c>
      <c r="CW58" s="121">
        <v>-4.6613251293211917</v>
      </c>
      <c r="CX58" s="121">
        <v>3.5158009679806361E-2</v>
      </c>
      <c r="CY58" s="121">
        <v>0.18259482446609113</v>
      </c>
      <c r="CZ58" s="121">
        <v>0.14743681478628476</v>
      </c>
      <c r="DA58" s="121">
        <v>0.183728953810601</v>
      </c>
      <c r="DB58" s="121">
        <v>0.18372895381060092</v>
      </c>
      <c r="DC58" s="121">
        <v>0.18372895381060092</v>
      </c>
      <c r="DD58" s="121">
        <v>0.39197252808930005</v>
      </c>
      <c r="DE58" s="121">
        <v>0.36510220113335978</v>
      </c>
      <c r="DF58" s="121">
        <v>169737.37844420498</v>
      </c>
      <c r="DG58" s="121">
        <v>0.16666719104132297</v>
      </c>
      <c r="DH58" s="121">
        <v>0.14857094413079455</v>
      </c>
      <c r="DI58" s="121">
        <v>0</v>
      </c>
      <c r="DJ58" s="121">
        <v>5.008288650395972E-3</v>
      </c>
      <c r="DK58" s="121">
        <v>4.9921305604689672E-3</v>
      </c>
      <c r="DL58" s="121">
        <v>0</v>
      </c>
      <c r="DM58" s="121">
        <v>0</v>
      </c>
      <c r="DN58" s="121">
        <v>0</v>
      </c>
      <c r="DO58" s="121">
        <v>0</v>
      </c>
      <c r="DP58" s="121">
        <v>0</v>
      </c>
      <c r="DQ58" s="121">
        <v>0</v>
      </c>
      <c r="DR58" s="121">
        <v>0</v>
      </c>
      <c r="DS58" s="121">
        <v>0</v>
      </c>
      <c r="DT58" s="121">
        <v>0</v>
      </c>
      <c r="DU58" s="121">
        <v>0</v>
      </c>
      <c r="DV58" s="121">
        <v>0</v>
      </c>
      <c r="DW58" s="121">
        <v>0</v>
      </c>
      <c r="DX58" s="121">
        <v>0</v>
      </c>
      <c r="DY58" s="121">
        <v>0</v>
      </c>
      <c r="DZ58" s="121">
        <v>0</v>
      </c>
      <c r="EA58" s="121">
        <v>0</v>
      </c>
      <c r="EB58" s="121">
        <v>0</v>
      </c>
      <c r="EC58" s="121">
        <v>0</v>
      </c>
      <c r="ED58" s="121">
        <v>0</v>
      </c>
      <c r="EE58" s="121">
        <v>0</v>
      </c>
      <c r="EF58" s="121">
        <v>0</v>
      </c>
      <c r="EG58" s="121">
        <v>13.395714179807742</v>
      </c>
      <c r="EH58" s="121">
        <v>13.399325941228389</v>
      </c>
      <c r="EI58" s="121">
        <v>12.870065294014088</v>
      </c>
      <c r="EJ58" s="121">
        <v>12.425573962848247</v>
      </c>
      <c r="EK58" s="121">
        <v>12.320794221776291</v>
      </c>
      <c r="EL58" s="121">
        <v>12.62567538002431</v>
      </c>
      <c r="EM58" s="121">
        <v>2.6962066913105431E-2</v>
      </c>
      <c r="EN58" s="121">
        <v>-3.9499050141456493</v>
      </c>
      <c r="EO58" s="121">
        <v>-3.4536835751142303</v>
      </c>
      <c r="EP58" s="121">
        <v>-0.84325876120685539</v>
      </c>
      <c r="EQ58" s="121">
        <v>2.474525203165534</v>
      </c>
      <c r="ER58" s="121">
        <v>-5.748396759197516</v>
      </c>
      <c r="ES58" s="121">
        <v>-0.77003879978343104</v>
      </c>
      <c r="ET58" s="121">
        <v>0</v>
      </c>
      <c r="EU58" s="121">
        <v>0</v>
      </c>
      <c r="EV58" s="121">
        <v>0</v>
      </c>
      <c r="EW58" s="121">
        <v>0</v>
      </c>
      <c r="EX58" s="121"/>
      <c r="EY58" s="121">
        <v>1</v>
      </c>
    </row>
    <row r="59" spans="1:155" x14ac:dyDescent="0.3">
      <c r="A59" s="120" t="s">
        <v>661</v>
      </c>
      <c r="B59" s="120" t="s">
        <v>1301</v>
      </c>
      <c r="C59" s="120" t="s">
        <v>1300</v>
      </c>
      <c r="D59" s="120" t="s">
        <v>660</v>
      </c>
      <c r="E59" s="121">
        <v>3.7711252700000002</v>
      </c>
      <c r="F59" s="121">
        <v>2.9888008514309998</v>
      </c>
      <c r="G59" s="121">
        <v>2.4004377872555187</v>
      </c>
      <c r="H59" s="121">
        <v>2.1770603854753068</v>
      </c>
      <c r="I59" s="121">
        <v>2.2269513526419207</v>
      </c>
      <c r="J59" s="121">
        <v>2.2632356923998338</v>
      </c>
      <c r="K59" s="121">
        <v>2.9956465000000002E-2</v>
      </c>
      <c r="L59" s="121">
        <v>2.9956464965896695E-2</v>
      </c>
      <c r="M59" s="121">
        <v>3.1748797288181557E-2</v>
      </c>
      <c r="N59" s="121">
        <v>4.9890967167142447E-2</v>
      </c>
      <c r="O59" s="121">
        <v>7.2568679515826323E-2</v>
      </c>
      <c r="P59" s="121">
        <v>9.0710849394782911E-2</v>
      </c>
      <c r="Q59" s="121">
        <v>6.8621142599999994</v>
      </c>
      <c r="R59" s="121">
        <v>6.95762298</v>
      </c>
      <c r="S59" s="121">
        <v>7.0407249299999997</v>
      </c>
      <c r="T59" s="121">
        <v>7.1264018700000005</v>
      </c>
      <c r="U59" s="121">
        <v>7.2069288299999998</v>
      </c>
      <c r="V59" s="121">
        <v>7.2958064713382598</v>
      </c>
      <c r="W59" s="121">
        <v>0</v>
      </c>
      <c r="X59" s="121">
        <v>0.13642397999999953</v>
      </c>
      <c r="Y59" s="121">
        <v>0.27881378999999834</v>
      </c>
      <c r="Z59" s="121">
        <v>0.50139620999999768</v>
      </c>
      <c r="AA59" s="121">
        <v>0.73704077999999651</v>
      </c>
      <c r="AB59" s="121">
        <v>0.90696888290753708</v>
      </c>
      <c r="AC59" s="121">
        <v>0</v>
      </c>
      <c r="AD59" s="121">
        <v>0</v>
      </c>
      <c r="AE59" s="121">
        <v>0</v>
      </c>
      <c r="AF59" s="121">
        <v>0</v>
      </c>
      <c r="AG59" s="121">
        <v>0</v>
      </c>
      <c r="AH59" s="121">
        <v>0</v>
      </c>
      <c r="AI59" s="121">
        <v>0</v>
      </c>
      <c r="AJ59" s="121">
        <v>8.4475004769046786E-16</v>
      </c>
      <c r="AK59" s="121">
        <v>1.7096795090765226E-15</v>
      </c>
      <c r="AL59" s="121">
        <v>1.7304842003795785E-15</v>
      </c>
      <c r="AM59" s="121">
        <v>1.7500383364676963E-15</v>
      </c>
      <c r="AN59" s="121">
        <v>1.7716202451094641E-15</v>
      </c>
      <c r="AO59" s="121">
        <v>6.8621142599999994</v>
      </c>
      <c r="AP59" s="121">
        <v>7.0940469600000009</v>
      </c>
      <c r="AQ59" s="121">
        <v>7.3195387199999997</v>
      </c>
      <c r="AR59" s="121">
        <v>7.6277980799999998</v>
      </c>
      <c r="AS59" s="121">
        <v>7.9439696099999981</v>
      </c>
      <c r="AT59" s="121">
        <v>8.202775354245798</v>
      </c>
      <c r="AU59" s="121">
        <v>7.627798079999998</v>
      </c>
      <c r="AV59" s="121">
        <v>7.9439696099999964</v>
      </c>
      <c r="AW59" s="121">
        <v>8.202775354245798</v>
      </c>
      <c r="AX59" s="121">
        <v>7.6277980799999998</v>
      </c>
      <c r="AY59" s="121">
        <v>7.943969609999999</v>
      </c>
      <c r="AZ59" s="121">
        <v>8.3636140866819915</v>
      </c>
      <c r="BA59" s="121">
        <v>1.9607843137254832E-2</v>
      </c>
      <c r="BB59" s="121">
        <v>1.9607843137254832E-2</v>
      </c>
      <c r="BC59" s="121">
        <v>2.9585798816567976E-2</v>
      </c>
      <c r="BD59" s="121">
        <v>1.9607843137254832E-2</v>
      </c>
      <c r="BE59" s="121">
        <v>1.9607843137254832E-2</v>
      </c>
      <c r="BF59" s="121">
        <v>2.9585798816567976E-2</v>
      </c>
      <c r="BG59" s="121">
        <v>2.9813218390804419E-2</v>
      </c>
      <c r="BH59" s="121">
        <v>2.9813218390804419E-2</v>
      </c>
      <c r="BI59" s="121">
        <v>19.537143268812272</v>
      </c>
      <c r="BJ59" s="121">
        <v>1.340661094245797</v>
      </c>
      <c r="BK59" s="121">
        <v>3.6335975443422486</v>
      </c>
      <c r="BL59" s="121">
        <v>1.6330777111964068</v>
      </c>
      <c r="BM59" s="121">
        <v>7.4410347344842842</v>
      </c>
      <c r="BN59" s="121">
        <v>6.8621142599999994</v>
      </c>
      <c r="BO59" s="121">
        <v>7.09404696</v>
      </c>
      <c r="BP59" s="121">
        <v>7.3195387199999979</v>
      </c>
      <c r="BQ59" s="121">
        <v>7.627798079999998</v>
      </c>
      <c r="BR59" s="121">
        <v>7.9439696099999964</v>
      </c>
      <c r="BS59" s="121">
        <v>8.2027753542457962</v>
      </c>
      <c r="BT59" s="121">
        <v>3.2578894048135756</v>
      </c>
      <c r="BU59" s="121">
        <v>1.7716202451094641E-15</v>
      </c>
      <c r="BV59" s="121">
        <v>0</v>
      </c>
      <c r="BW59" s="121">
        <v>0</v>
      </c>
      <c r="BX59" s="121">
        <v>0</v>
      </c>
      <c r="BY59" s="121">
        <v>0</v>
      </c>
      <c r="BZ59" s="121">
        <v>0</v>
      </c>
      <c r="CA59" s="121">
        <v>0</v>
      </c>
      <c r="CB59" s="121">
        <v>0</v>
      </c>
      <c r="CC59" s="121">
        <v>0</v>
      </c>
      <c r="CD59" s="121">
        <v>0</v>
      </c>
      <c r="CE59" s="121">
        <v>0</v>
      </c>
      <c r="CF59" s="121">
        <v>0</v>
      </c>
      <c r="CG59" s="121">
        <v>0</v>
      </c>
      <c r="CH59" s="121">
        <v>0</v>
      </c>
      <c r="CI59" s="121">
        <v>0</v>
      </c>
      <c r="CJ59" s="121">
        <v>0.82050491377777801</v>
      </c>
      <c r="CK59" s="121">
        <v>1.1711949208888892</v>
      </c>
      <c r="CL59" s="121">
        <v>0.97524135785955557</v>
      </c>
      <c r="CM59" s="121">
        <v>0.69085527519288892</v>
      </c>
      <c r="CN59" s="121">
        <v>0.56899647341511117</v>
      </c>
      <c r="CO59" s="121">
        <v>6.5951905579733003E-3</v>
      </c>
      <c r="CP59" s="121">
        <v>4.7167499837084811E-3</v>
      </c>
      <c r="CQ59" s="121">
        <v>5.0026627405226455E-3</v>
      </c>
      <c r="CR59" s="121">
        <v>0</v>
      </c>
      <c r="CS59" s="121">
        <v>0</v>
      </c>
      <c r="CT59" s="121">
        <v>-17.638832061281484</v>
      </c>
      <c r="CU59" s="121">
        <v>0.218306466304</v>
      </c>
      <c r="CV59" s="121">
        <v>0</v>
      </c>
      <c r="CW59" s="121">
        <v>-61.633072171128454</v>
      </c>
      <c r="CX59" s="121">
        <v>0</v>
      </c>
      <c r="CY59" s="121">
        <v>0</v>
      </c>
      <c r="CZ59" s="121">
        <v>0</v>
      </c>
      <c r="DA59" s="121">
        <v>0</v>
      </c>
      <c r="DB59" s="121">
        <v>0</v>
      </c>
      <c r="DC59" s="121">
        <v>0</v>
      </c>
      <c r="DD59" s="121"/>
      <c r="DE59" s="121"/>
      <c r="DF59" s="121">
        <v>0</v>
      </c>
      <c r="DG59" s="121">
        <v>0</v>
      </c>
      <c r="DH59" s="121">
        <v>0</v>
      </c>
      <c r="DI59" s="121">
        <v>0</v>
      </c>
      <c r="DJ59" s="121">
        <v>8.663029669991551E-2</v>
      </c>
      <c r="DK59" s="121">
        <v>8.6320795610724851E-2</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11.490296099335751</v>
      </c>
      <c r="EH59" s="121">
        <v>11.37534624396941</v>
      </c>
      <c r="EI59" s="121">
        <v>10.818290120754504</v>
      </c>
      <c r="EJ59" s="121">
        <v>10.545604707835338</v>
      </c>
      <c r="EK59" s="121">
        <v>10.812486115572858</v>
      </c>
      <c r="EL59" s="121">
        <v>10.775028362344418</v>
      </c>
      <c r="EM59" s="121">
        <v>-1.0004081215364446</v>
      </c>
      <c r="EN59" s="121">
        <v>-4.8970476262226059</v>
      </c>
      <c r="EO59" s="121">
        <v>-2.5205962298610385</v>
      </c>
      <c r="EP59" s="121">
        <v>2.5307359334190593</v>
      </c>
      <c r="EQ59" s="121">
        <v>-0.34643053251639522</v>
      </c>
      <c r="ER59" s="121">
        <v>-6.2249721922543184</v>
      </c>
      <c r="ES59" s="121">
        <v>-0.71526773699133284</v>
      </c>
      <c r="ET59" s="121">
        <v>0</v>
      </c>
      <c r="EU59" s="121">
        <v>0</v>
      </c>
      <c r="EV59" s="121">
        <v>0</v>
      </c>
      <c r="EW59" s="121">
        <v>0</v>
      </c>
      <c r="EX59" s="121"/>
      <c r="EY59" s="121">
        <v>1</v>
      </c>
    </row>
    <row r="60" spans="1:155" x14ac:dyDescent="0.3">
      <c r="A60" s="120" t="s">
        <v>659</v>
      </c>
      <c r="B60" s="120" t="s">
        <v>1695</v>
      </c>
      <c r="C60" s="120" t="s">
        <v>1694</v>
      </c>
      <c r="D60" s="120" t="s">
        <v>658</v>
      </c>
      <c r="E60" s="121">
        <v>61.735416180000009</v>
      </c>
      <c r="F60" s="121">
        <v>49.596133142725009</v>
      </c>
      <c r="G60" s="121">
        <v>40.644517544394795</v>
      </c>
      <c r="H60" s="121">
        <v>35.63147829073781</v>
      </c>
      <c r="I60" s="121">
        <v>31.657281220078655</v>
      </c>
      <c r="J60" s="121">
        <v>32.173082136088084</v>
      </c>
      <c r="K60" s="121">
        <v>0.42584685777083336</v>
      </c>
      <c r="L60" s="121">
        <v>0.42584685770508057</v>
      </c>
      <c r="M60" s="121">
        <v>0.45132580150826879</v>
      </c>
      <c r="N60" s="121">
        <v>0.7092262595129939</v>
      </c>
      <c r="O60" s="121">
        <v>1.0316018320188562</v>
      </c>
      <c r="P60" s="121">
        <v>1.2895022900235704</v>
      </c>
      <c r="Q60" s="121">
        <v>122.18755536</v>
      </c>
      <c r="R60" s="121">
        <v>125.52772184999999</v>
      </c>
      <c r="S60" s="121">
        <v>128.35240632</v>
      </c>
      <c r="T60" s="121">
        <v>130.76889183</v>
      </c>
      <c r="U60" s="121">
        <v>133.92327545999999</v>
      </c>
      <c r="V60" s="121">
        <v>137.02926691855183</v>
      </c>
      <c r="W60" s="121">
        <v>0</v>
      </c>
      <c r="X60" s="121">
        <v>2.4475565999999951</v>
      </c>
      <c r="Y60" s="121">
        <v>4.5298824265104738</v>
      </c>
      <c r="Z60" s="121">
        <v>6.6375292626676314</v>
      </c>
      <c r="AA60" s="121">
        <v>8.2050560527905638</v>
      </c>
      <c r="AB60" s="121">
        <v>11.303842683438289</v>
      </c>
      <c r="AC60" s="121">
        <v>0</v>
      </c>
      <c r="AD60" s="121">
        <v>2.5108809999999999</v>
      </c>
      <c r="AE60" s="121">
        <v>6.6098267734895497</v>
      </c>
      <c r="AF60" s="121">
        <v>11.098775687332331</v>
      </c>
      <c r="AG60" s="121">
        <v>11.480180167209387</v>
      </c>
      <c r="AH60" s="121">
        <v>15.124781811492563</v>
      </c>
      <c r="AI60" s="121">
        <v>0</v>
      </c>
      <c r="AJ60" s="121">
        <v>0</v>
      </c>
      <c r="AK60" s="121">
        <v>0</v>
      </c>
      <c r="AL60" s="121">
        <v>0</v>
      </c>
      <c r="AM60" s="121">
        <v>0</v>
      </c>
      <c r="AN60" s="121">
        <v>0</v>
      </c>
      <c r="AO60" s="121">
        <v>122.18755536</v>
      </c>
      <c r="AP60" s="121">
        <v>130.48615944999997</v>
      </c>
      <c r="AQ60" s="121">
        <v>139.49211552</v>
      </c>
      <c r="AR60" s="121">
        <v>148.50519677999998</v>
      </c>
      <c r="AS60" s="121">
        <v>153.60851167999994</v>
      </c>
      <c r="AT60" s="121">
        <v>163.45789141348268</v>
      </c>
      <c r="AU60" s="121">
        <v>137.40642109266767</v>
      </c>
      <c r="AV60" s="121">
        <v>142.12833151279062</v>
      </c>
      <c r="AW60" s="121">
        <v>148.33310960199017</v>
      </c>
      <c r="AX60" s="121">
        <v>148.50519678000001</v>
      </c>
      <c r="AY60" s="121">
        <v>153.60851168000002</v>
      </c>
      <c r="AZ60" s="121">
        <v>163.45789141348271</v>
      </c>
      <c r="BA60" s="121">
        <v>1.9498136060532634E-2</v>
      </c>
      <c r="BB60" s="121">
        <v>1.5492332277348808E-2</v>
      </c>
      <c r="BC60" s="121">
        <v>1.4937969448898469E-2</v>
      </c>
      <c r="BD60" s="121">
        <v>1.9498136060532731E-2</v>
      </c>
      <c r="BE60" s="121">
        <v>1.5492332277348791E-2</v>
      </c>
      <c r="BF60" s="121">
        <v>1.4937969448898591E-2</v>
      </c>
      <c r="BG60" s="121">
        <v>1.0001480703738297E-2</v>
      </c>
      <c r="BH60" s="121">
        <v>1.0001480703738297E-2</v>
      </c>
      <c r="BI60" s="121">
        <v>21.397886359996111</v>
      </c>
      <c r="BJ60" s="121">
        <v>26.145554241990133</v>
      </c>
      <c r="BK60" s="121">
        <v>3.9542441647742121</v>
      </c>
      <c r="BL60" s="121">
        <v>1.9475346408446281</v>
      </c>
      <c r="BM60" s="121">
        <v>134.55833826427605</v>
      </c>
      <c r="BN60" s="121">
        <v>122.18755536</v>
      </c>
      <c r="BO60" s="121">
        <v>127.97527844999999</v>
      </c>
      <c r="BP60" s="121">
        <v>132.88228874651045</v>
      </c>
      <c r="BQ60" s="121">
        <v>137.40642109266764</v>
      </c>
      <c r="BR60" s="121">
        <v>142.12833151279057</v>
      </c>
      <c r="BS60" s="121">
        <v>148.33310960199015</v>
      </c>
      <c r="BT60" s="121">
        <v>4.3656166389606748</v>
      </c>
      <c r="BU60" s="121">
        <v>0</v>
      </c>
      <c r="BV60" s="121">
        <v>15.124781811492563</v>
      </c>
      <c r="BW60" s="121">
        <v>0</v>
      </c>
      <c r="BX60" s="121">
        <v>0</v>
      </c>
      <c r="BY60" s="121">
        <v>1.8104079753122893</v>
      </c>
      <c r="BZ60" s="121">
        <v>1.956289530877698</v>
      </c>
      <c r="CA60" s="121">
        <v>1.8345383023267718</v>
      </c>
      <c r="CB60" s="121">
        <v>2.700510302326772</v>
      </c>
      <c r="CC60" s="121">
        <v>2.700510302326772</v>
      </c>
      <c r="CD60" s="121">
        <v>0</v>
      </c>
      <c r="CE60" s="121">
        <v>0</v>
      </c>
      <c r="CF60" s="121">
        <v>0.869842</v>
      </c>
      <c r="CG60" s="121">
        <v>0.54123255000000003</v>
      </c>
      <c r="CH60" s="121">
        <v>0</v>
      </c>
      <c r="CI60" s="121">
        <v>0</v>
      </c>
      <c r="CJ60" s="121">
        <v>9.0701273566666671</v>
      </c>
      <c r="CK60" s="121">
        <v>11.656883867777779</v>
      </c>
      <c r="CL60" s="121">
        <v>10.853627706888888</v>
      </c>
      <c r="CM60" s="121">
        <v>8.0286231142868854</v>
      </c>
      <c r="CN60" s="121">
        <v>8.1686948700860871</v>
      </c>
      <c r="CO60" s="121">
        <v>9.5500118175163268E-2</v>
      </c>
      <c r="CP60" s="121">
        <v>6.8299797691559444E-2</v>
      </c>
      <c r="CQ60" s="121">
        <v>7.2439890661356823E-2</v>
      </c>
      <c r="CR60" s="121">
        <v>0</v>
      </c>
      <c r="CS60" s="121">
        <v>0</v>
      </c>
      <c r="CT60" s="121">
        <v>1.7446547658956035</v>
      </c>
      <c r="CU60" s="121">
        <v>9.5216780748271219</v>
      </c>
      <c r="CV60" s="121">
        <v>0</v>
      </c>
      <c r="CW60" s="121">
        <v>16.563027830745458</v>
      </c>
      <c r="CX60" s="121">
        <v>0</v>
      </c>
      <c r="CY60" s="121">
        <v>0</v>
      </c>
      <c r="CZ60" s="121">
        <v>0</v>
      </c>
      <c r="DA60" s="121">
        <v>0</v>
      </c>
      <c r="DB60" s="121">
        <v>0</v>
      </c>
      <c r="DC60" s="121">
        <v>0</v>
      </c>
      <c r="DD60" s="121"/>
      <c r="DE60" s="121"/>
      <c r="DF60" s="121">
        <v>0</v>
      </c>
      <c r="DG60" s="121">
        <v>0</v>
      </c>
      <c r="DH60" s="121">
        <v>0</v>
      </c>
      <c r="DI60" s="121">
        <v>0</v>
      </c>
      <c r="DJ60" s="121">
        <v>2.233688479479798</v>
      </c>
      <c r="DK60" s="121">
        <v>2.2258117890870848</v>
      </c>
      <c r="DL60" s="121">
        <v>0</v>
      </c>
      <c r="DM60" s="121">
        <v>0</v>
      </c>
      <c r="DN60" s="121">
        <v>0</v>
      </c>
      <c r="DO60" s="121">
        <v>0</v>
      </c>
      <c r="DP60" s="121">
        <v>0</v>
      </c>
      <c r="DQ60" s="121">
        <v>0</v>
      </c>
      <c r="DR60" s="121">
        <v>0.86597199999999996</v>
      </c>
      <c r="DS60" s="121">
        <v>0.86597199999999996</v>
      </c>
      <c r="DT60" s="121">
        <v>0</v>
      </c>
      <c r="DU60" s="121">
        <v>0</v>
      </c>
      <c r="DV60" s="121">
        <v>0</v>
      </c>
      <c r="DW60" s="121">
        <v>0</v>
      </c>
      <c r="DX60" s="121">
        <v>0</v>
      </c>
      <c r="DY60" s="121">
        <v>1.4793689999999999</v>
      </c>
      <c r="DZ60" s="121">
        <v>0</v>
      </c>
      <c r="EA60" s="121">
        <v>4.546354</v>
      </c>
      <c r="EB60" s="121">
        <v>0</v>
      </c>
      <c r="EC60" s="121">
        <v>0</v>
      </c>
      <c r="ED60" s="121">
        <v>0</v>
      </c>
      <c r="EE60" s="121">
        <v>0</v>
      </c>
      <c r="EF60" s="121">
        <v>0</v>
      </c>
      <c r="EG60" s="121">
        <v>193.51444587261261</v>
      </c>
      <c r="EH60" s="121">
        <v>194.4670115953792</v>
      </c>
      <c r="EI60" s="121">
        <v>196.42008822785272</v>
      </c>
      <c r="EJ60" s="121">
        <v>196.23801852541538</v>
      </c>
      <c r="EK60" s="121">
        <v>198.64596890451028</v>
      </c>
      <c r="EL60" s="121">
        <v>213.68901821674828</v>
      </c>
      <c r="EM60" s="121">
        <v>0.49224527836730925</v>
      </c>
      <c r="EN60" s="121">
        <v>1.0043228496446455</v>
      </c>
      <c r="EO60" s="121">
        <v>-9.2694033527829234E-2</v>
      </c>
      <c r="EP60" s="121">
        <v>1.2270559992344277</v>
      </c>
      <c r="EQ60" s="121">
        <v>7.5727936465044499</v>
      </c>
      <c r="ER60" s="121">
        <v>10.425357266307778</v>
      </c>
      <c r="ES60" s="121">
        <v>20.17457234413564</v>
      </c>
      <c r="ET60" s="121">
        <v>0</v>
      </c>
      <c r="EU60" s="121">
        <v>0</v>
      </c>
      <c r="EV60" s="121">
        <v>0</v>
      </c>
      <c r="EW60" s="121">
        <v>0</v>
      </c>
      <c r="EX60" s="121"/>
      <c r="EY60" s="121">
        <v>1</v>
      </c>
    </row>
    <row r="61" spans="1:155" x14ac:dyDescent="0.3">
      <c r="A61" s="120" t="s">
        <v>657</v>
      </c>
      <c r="B61" s="120" t="s">
        <v>1169</v>
      </c>
      <c r="C61" s="120" t="s">
        <v>1168</v>
      </c>
      <c r="D61" s="120" t="s">
        <v>656</v>
      </c>
      <c r="E61" s="121">
        <v>7.0113258399999996</v>
      </c>
      <c r="F61" s="121">
        <v>6.0189220904919996</v>
      </c>
      <c r="G61" s="121">
        <v>5.2735374522819578</v>
      </c>
      <c r="H61" s="121">
        <v>4.8744655388160956</v>
      </c>
      <c r="I61" s="121">
        <v>4.3888152899610224</v>
      </c>
      <c r="J61" s="121">
        <v>4.460323482058147</v>
      </c>
      <c r="K61" s="121">
        <v>5.681951595833333E-2</v>
      </c>
      <c r="L61" s="121">
        <v>5.6819515953440078E-2</v>
      </c>
      <c r="M61" s="121">
        <v>6.0219097816515986E-2</v>
      </c>
      <c r="N61" s="121">
        <v>9.4630010854525118E-2</v>
      </c>
      <c r="O61" s="121">
        <v>0.13764365215205548</v>
      </c>
      <c r="P61" s="121">
        <v>0.1720545651900694</v>
      </c>
      <c r="Q61" s="121">
        <v>6.477323331</v>
      </c>
      <c r="R61" s="121">
        <v>6.6318511560000006</v>
      </c>
      <c r="S61" s="121">
        <v>6.7612581450000002</v>
      </c>
      <c r="T61" s="121">
        <v>6.8779808460000007</v>
      </c>
      <c r="U61" s="121">
        <v>6.9939974880000007</v>
      </c>
      <c r="V61" s="121">
        <v>7.1294814911207398</v>
      </c>
      <c r="W61" s="121">
        <v>0</v>
      </c>
      <c r="X61" s="121">
        <v>0.13263702312</v>
      </c>
      <c r="Y61" s="121">
        <v>0.27315482905799993</v>
      </c>
      <c r="Z61" s="121">
        <v>0.49254596434375214</v>
      </c>
      <c r="AA61" s="121">
        <v>0.72569969719397653</v>
      </c>
      <c r="AB61" s="121">
        <v>0.89714234727708164</v>
      </c>
      <c r="AC61" s="121">
        <v>0</v>
      </c>
      <c r="AD61" s="121">
        <v>0</v>
      </c>
      <c r="AE61" s="121">
        <v>0</v>
      </c>
      <c r="AF61" s="121">
        <v>0</v>
      </c>
      <c r="AG61" s="121">
        <v>0</v>
      </c>
      <c r="AH61" s="121">
        <v>0</v>
      </c>
      <c r="AI61" s="121">
        <v>0</v>
      </c>
      <c r="AJ61" s="121">
        <v>0.13505697687999985</v>
      </c>
      <c r="AK61" s="121">
        <v>0.26831349094199969</v>
      </c>
      <c r="AL61" s="121">
        <v>0.32534906965624727</v>
      </c>
      <c r="AM61" s="121">
        <v>0.38717420680602382</v>
      </c>
      <c r="AN61" s="121">
        <v>0.52507035673190827</v>
      </c>
      <c r="AO61" s="121">
        <v>6.477323331</v>
      </c>
      <c r="AP61" s="121">
        <v>6.8995451560000003</v>
      </c>
      <c r="AQ61" s="121">
        <v>7.3027264650000001</v>
      </c>
      <c r="AR61" s="121">
        <v>7.69587588</v>
      </c>
      <c r="AS61" s="121">
        <v>8.1068713920000004</v>
      </c>
      <c r="AT61" s="121">
        <v>8.5516941951297305</v>
      </c>
      <c r="AU61" s="121">
        <v>7.69587588</v>
      </c>
      <c r="AV61" s="121">
        <v>8.1068713920000022</v>
      </c>
      <c r="AW61" s="121">
        <v>8.429191665011853</v>
      </c>
      <c r="AX61" s="121">
        <v>7.69587588</v>
      </c>
      <c r="AY61" s="121">
        <v>8.1068713920000004</v>
      </c>
      <c r="AZ61" s="121">
        <v>8.5944699329532614</v>
      </c>
      <c r="BA61" s="121">
        <v>0.02</v>
      </c>
      <c r="BB61" s="121">
        <v>0.02</v>
      </c>
      <c r="BC61" s="121">
        <v>0.03</v>
      </c>
      <c r="BD61" s="121">
        <v>4.0364898684104311E-2</v>
      </c>
      <c r="BE61" s="121">
        <v>3.8178008846123879E-2</v>
      </c>
      <c r="BF61" s="121">
        <v>3.595186486284474E-2</v>
      </c>
      <c r="BG61" s="121">
        <v>0.03</v>
      </c>
      <c r="BH61" s="121">
        <v>3.5930735930736146E-2</v>
      </c>
      <c r="BI61" s="121">
        <v>23.918838511318111</v>
      </c>
      <c r="BJ61" s="121">
        <v>1.5493005073978212</v>
      </c>
      <c r="BK61" s="121">
        <v>4.3824453608128477</v>
      </c>
      <c r="BL61" s="121">
        <v>2.3674699365811458</v>
      </c>
      <c r="BM61" s="121">
        <v>7.2812413119716961</v>
      </c>
      <c r="BN61" s="121">
        <v>6.477323331</v>
      </c>
      <c r="BO61" s="121">
        <v>6.7644881791200007</v>
      </c>
      <c r="BP61" s="121">
        <v>7.0344129740580001</v>
      </c>
      <c r="BQ61" s="121">
        <v>7.3705268103437529</v>
      </c>
      <c r="BR61" s="121">
        <v>7.7196971851939775</v>
      </c>
      <c r="BS61" s="121">
        <v>8.0266238383978212</v>
      </c>
      <c r="BT61" s="121">
        <v>3.9758898029383234</v>
      </c>
      <c r="BU61" s="121">
        <v>0.52507035673190827</v>
      </c>
      <c r="BV61" s="121">
        <v>0</v>
      </c>
      <c r="BW61" s="121">
        <v>0</v>
      </c>
      <c r="BX61" s="121">
        <v>0</v>
      </c>
      <c r="BY61" s="121">
        <v>0</v>
      </c>
      <c r="BZ61" s="121">
        <v>0</v>
      </c>
      <c r="CA61" s="121">
        <v>0</v>
      </c>
      <c r="CB61" s="121">
        <v>0</v>
      </c>
      <c r="CC61" s="121">
        <v>0</v>
      </c>
      <c r="CD61" s="121">
        <v>0</v>
      </c>
      <c r="CE61" s="121">
        <v>0</v>
      </c>
      <c r="CF61" s="121">
        <v>0</v>
      </c>
      <c r="CG61" s="121">
        <v>0</v>
      </c>
      <c r="CH61" s="121">
        <v>0</v>
      </c>
      <c r="CI61" s="121">
        <v>0</v>
      </c>
      <c r="CJ61" s="121">
        <v>3.775074944888889</v>
      </c>
      <c r="CK61" s="121">
        <v>4.4907168524444447</v>
      </c>
      <c r="CL61" s="121">
        <v>4.0037954558933331</v>
      </c>
      <c r="CM61" s="121">
        <v>3.6208371600895264</v>
      </c>
      <c r="CN61" s="121">
        <v>3.7307285905051346</v>
      </c>
      <c r="CO61" s="121">
        <v>1.2602870432928247E-2</v>
      </c>
      <c r="CP61" s="121">
        <v>9.0133239345644798E-3</v>
      </c>
      <c r="CQ61" s="121">
        <v>9.5596798582601138E-3</v>
      </c>
      <c r="CR61" s="121">
        <v>0</v>
      </c>
      <c r="CS61" s="121">
        <v>0</v>
      </c>
      <c r="CT61" s="121">
        <v>3.034973006432895</v>
      </c>
      <c r="CU61" s="121">
        <v>4.1218651304300353</v>
      </c>
      <c r="CV61" s="121">
        <v>0</v>
      </c>
      <c r="CW61" s="121">
        <v>10.484186411210938</v>
      </c>
      <c r="CX61" s="121">
        <v>0</v>
      </c>
      <c r="CY61" s="121">
        <v>0</v>
      </c>
      <c r="CZ61" s="121">
        <v>0</v>
      </c>
      <c r="DA61" s="121">
        <v>0</v>
      </c>
      <c r="DB61" s="121">
        <v>0</v>
      </c>
      <c r="DC61" s="121">
        <v>0</v>
      </c>
      <c r="DD61" s="121"/>
      <c r="DE61" s="121"/>
      <c r="DF61" s="121">
        <v>0</v>
      </c>
      <c r="DG61" s="121">
        <v>0</v>
      </c>
      <c r="DH61" s="121">
        <v>0</v>
      </c>
      <c r="DI61" s="121">
        <v>0</v>
      </c>
      <c r="DJ61" s="121">
        <v>0</v>
      </c>
      <c r="DK61" s="121">
        <v>0</v>
      </c>
      <c r="DL61" s="121">
        <v>0</v>
      </c>
      <c r="DM61" s="121">
        <v>0</v>
      </c>
      <c r="DN61" s="121">
        <v>0</v>
      </c>
      <c r="DO61" s="121">
        <v>0</v>
      </c>
      <c r="DP61" s="121">
        <v>0</v>
      </c>
      <c r="DQ61" s="121">
        <v>0</v>
      </c>
      <c r="DR61" s="121">
        <v>0</v>
      </c>
      <c r="DS61" s="121">
        <v>0</v>
      </c>
      <c r="DT61" s="121">
        <v>0</v>
      </c>
      <c r="DU61" s="121">
        <v>0</v>
      </c>
      <c r="DV61" s="121">
        <v>0</v>
      </c>
      <c r="DW61" s="121">
        <v>0</v>
      </c>
      <c r="DX61" s="121">
        <v>0</v>
      </c>
      <c r="DY61" s="121">
        <v>0</v>
      </c>
      <c r="DZ61" s="121">
        <v>0</v>
      </c>
      <c r="EA61" s="121">
        <v>0</v>
      </c>
      <c r="EB61" s="121">
        <v>0</v>
      </c>
      <c r="EC61" s="121">
        <v>0</v>
      </c>
      <c r="ED61" s="121">
        <v>0</v>
      </c>
      <c r="EE61" s="121">
        <v>0</v>
      </c>
      <c r="EF61" s="121">
        <v>0</v>
      </c>
      <c r="EG61" s="121">
        <v>17.333146502280151</v>
      </c>
      <c r="EH61" s="121">
        <v>17.475016938824449</v>
      </c>
      <c r="EI61" s="121">
        <v>16.649838150850069</v>
      </c>
      <c r="EJ61" s="121">
        <v>16.285808589760148</v>
      </c>
      <c r="EK61" s="121">
        <v>16.364058924618213</v>
      </c>
      <c r="EL61" s="121">
        <v>17.305937372807982</v>
      </c>
      <c r="EM61" s="121">
        <v>0.81849211004842992</v>
      </c>
      <c r="EN61" s="121">
        <v>-4.7220485729033594</v>
      </c>
      <c r="EO61" s="121">
        <v>-2.1863849833959725</v>
      </c>
      <c r="EP61" s="121">
        <v>0.4804817300091857</v>
      </c>
      <c r="EQ61" s="121">
        <v>5.7557752176802479</v>
      </c>
      <c r="ER61" s="121">
        <v>-0.15697743896981864</v>
      </c>
      <c r="ES61" s="121">
        <v>-2.7209129472166301E-2</v>
      </c>
      <c r="ET61" s="121">
        <v>0</v>
      </c>
      <c r="EU61" s="121">
        <v>0</v>
      </c>
      <c r="EV61" s="121">
        <v>0</v>
      </c>
      <c r="EW61" s="121">
        <v>1</v>
      </c>
      <c r="EX61" s="121"/>
      <c r="EY61" s="121">
        <v>1</v>
      </c>
    </row>
    <row r="62" spans="1:155" x14ac:dyDescent="0.3">
      <c r="A62" s="120" t="s">
        <v>655</v>
      </c>
      <c r="B62" s="120" t="s">
        <v>1293</v>
      </c>
      <c r="C62" s="120" t="s">
        <v>1292</v>
      </c>
      <c r="D62" s="120" t="s">
        <v>654</v>
      </c>
      <c r="E62" s="121">
        <v>5.5460684999999996</v>
      </c>
      <c r="F62" s="121">
        <v>4.3397715196039996</v>
      </c>
      <c r="G62" s="121">
        <v>3.4324953607833408</v>
      </c>
      <c r="H62" s="121">
        <v>3.2783665644127158</v>
      </c>
      <c r="I62" s="121">
        <v>3.3534957981811711</v>
      </c>
      <c r="J62" s="121">
        <v>3.4081352409213941</v>
      </c>
      <c r="K62" s="121">
        <v>4.5110495645833332E-2</v>
      </c>
      <c r="L62" s="121">
        <v>4.5110495688320248E-2</v>
      </c>
      <c r="M62" s="121">
        <v>4.7809512397685446E-2</v>
      </c>
      <c r="N62" s="121">
        <v>7.5129233767791403E-2</v>
      </c>
      <c r="O62" s="121">
        <v>0.1092788854804455</v>
      </c>
      <c r="P62" s="121">
        <v>0.13659860685055686</v>
      </c>
      <c r="Q62" s="121">
        <v>10.850031688000001</v>
      </c>
      <c r="R62" s="121">
        <v>10.998272226999999</v>
      </c>
      <c r="S62" s="121">
        <v>11.200257135999999</v>
      </c>
      <c r="T62" s="121">
        <v>11.391475778</v>
      </c>
      <c r="U62" s="121">
        <v>11.596313139000001</v>
      </c>
      <c r="V62" s="121">
        <v>11.790769956374328</v>
      </c>
      <c r="W62" s="121">
        <v>0</v>
      </c>
      <c r="X62" s="121">
        <v>0.21996544454</v>
      </c>
      <c r="Y62" s="121">
        <v>0.45249038829439991</v>
      </c>
      <c r="Z62" s="121">
        <v>0.80397658768592484</v>
      </c>
      <c r="AA62" s="121">
        <v>1.1421136617619885</v>
      </c>
      <c r="AB62" s="121">
        <v>1.4203063036262753</v>
      </c>
      <c r="AC62" s="121">
        <v>0</v>
      </c>
      <c r="AD62" s="121">
        <v>0</v>
      </c>
      <c r="AE62" s="121">
        <v>0</v>
      </c>
      <c r="AF62" s="121">
        <v>0</v>
      </c>
      <c r="AG62" s="121">
        <v>0</v>
      </c>
      <c r="AH62" s="121">
        <v>0</v>
      </c>
      <c r="AI62" s="121">
        <v>0</v>
      </c>
      <c r="AJ62" s="121">
        <v>9.0513004459999782E-2</v>
      </c>
      <c r="AK62" s="121">
        <v>0.18051442770559933</v>
      </c>
      <c r="AL62" s="121">
        <v>0.1889215483140739</v>
      </c>
      <c r="AM62" s="121">
        <v>0.19733284523801201</v>
      </c>
      <c r="AN62" s="121">
        <v>0.28055276729554379</v>
      </c>
      <c r="AO62" s="121">
        <v>10.850031688000001</v>
      </c>
      <c r="AP62" s="121">
        <v>11.308750675999999</v>
      </c>
      <c r="AQ62" s="121">
        <v>11.833261951999999</v>
      </c>
      <c r="AR62" s="121">
        <v>12.384373913999999</v>
      </c>
      <c r="AS62" s="121">
        <v>12.935759645999999</v>
      </c>
      <c r="AT62" s="121">
        <v>13.491629027296147</v>
      </c>
      <c r="AU62" s="121">
        <v>12.384373913999999</v>
      </c>
      <c r="AV62" s="121">
        <v>12.935759645999999</v>
      </c>
      <c r="AW62" s="121">
        <v>13.415730987606866</v>
      </c>
      <c r="AX62" s="121">
        <v>12.384373914000001</v>
      </c>
      <c r="AY62" s="121">
        <v>12.935759646000001</v>
      </c>
      <c r="AZ62" s="121">
        <v>13.678784536383473</v>
      </c>
      <c r="BA62" s="121">
        <v>0.02</v>
      </c>
      <c r="BB62" s="121">
        <v>0.02</v>
      </c>
      <c r="BC62" s="121">
        <v>2.9005224205485458E-2</v>
      </c>
      <c r="BD62" s="121">
        <v>2.8229747599608945E-2</v>
      </c>
      <c r="BE62" s="121">
        <v>2.751062402147153E-2</v>
      </c>
      <c r="BF62" s="121">
        <v>2.9005224205485458E-2</v>
      </c>
      <c r="BG62" s="121">
        <v>2.607224073192671E-2</v>
      </c>
      <c r="BH62" s="121">
        <v>2.607224073192671E-2</v>
      </c>
      <c r="BI62" s="121">
        <v>21.760715912119295</v>
      </c>
      <c r="BJ62" s="121">
        <v>2.3610445720006021</v>
      </c>
      <c r="BK62" s="121">
        <v>4.0163089370622407</v>
      </c>
      <c r="BL62" s="121">
        <v>2.0084013286229663</v>
      </c>
      <c r="BM62" s="121">
        <v>11.984245951548891</v>
      </c>
      <c r="BN62" s="121">
        <v>10.850031688000001</v>
      </c>
      <c r="BO62" s="121">
        <v>11.218237671539999</v>
      </c>
      <c r="BP62" s="121">
        <v>11.652747524294401</v>
      </c>
      <c r="BQ62" s="121">
        <v>12.195452365685925</v>
      </c>
      <c r="BR62" s="121">
        <v>12.738426800761989</v>
      </c>
      <c r="BS62" s="121">
        <v>13.211076260000603</v>
      </c>
      <c r="BT62" s="121">
        <v>3.7104225398566637</v>
      </c>
      <c r="BU62" s="121">
        <v>0.28055276729554379</v>
      </c>
      <c r="BV62" s="121">
        <v>0</v>
      </c>
      <c r="BW62" s="121">
        <v>0</v>
      </c>
      <c r="BX62" s="121">
        <v>0</v>
      </c>
      <c r="BY62" s="121">
        <v>0</v>
      </c>
      <c r="BZ62" s="121">
        <v>0</v>
      </c>
      <c r="CA62" s="121">
        <v>0</v>
      </c>
      <c r="CB62" s="121">
        <v>0</v>
      </c>
      <c r="CC62" s="121">
        <v>0</v>
      </c>
      <c r="CD62" s="121">
        <v>0</v>
      </c>
      <c r="CE62" s="121">
        <v>0</v>
      </c>
      <c r="CF62" s="121">
        <v>0</v>
      </c>
      <c r="CG62" s="121">
        <v>0</v>
      </c>
      <c r="CH62" s="121">
        <v>0</v>
      </c>
      <c r="CI62" s="121">
        <v>0</v>
      </c>
      <c r="CJ62" s="121">
        <v>1.6305641271111111</v>
      </c>
      <c r="CK62" s="121">
        <v>2.3451524631111109</v>
      </c>
      <c r="CL62" s="121">
        <v>2.7134444481066664</v>
      </c>
      <c r="CM62" s="121">
        <v>3.1559479945472324</v>
      </c>
      <c r="CN62" s="121">
        <v>3.8146138389579631</v>
      </c>
      <c r="CO62" s="121">
        <v>9.931489432009246E-3</v>
      </c>
      <c r="CP62" s="121">
        <v>7.1028050220622923E-3</v>
      </c>
      <c r="CQ62" s="121">
        <v>7.5333520241263373E-3</v>
      </c>
      <c r="CR62" s="121">
        <v>0</v>
      </c>
      <c r="CS62" s="121">
        <v>0</v>
      </c>
      <c r="CT62" s="121">
        <v>20.870617815906868</v>
      </c>
      <c r="CU62" s="121">
        <v>4.426370612049193</v>
      </c>
      <c r="CV62" s="121">
        <v>0</v>
      </c>
      <c r="CW62" s="121">
        <v>16.037187482608807</v>
      </c>
      <c r="CX62" s="121">
        <v>0</v>
      </c>
      <c r="CY62" s="121">
        <v>0</v>
      </c>
      <c r="CZ62" s="121">
        <v>0</v>
      </c>
      <c r="DA62" s="121">
        <v>0</v>
      </c>
      <c r="DB62" s="121">
        <v>0</v>
      </c>
      <c r="DC62" s="121">
        <v>0</v>
      </c>
      <c r="DD62" s="121"/>
      <c r="DE62" s="121"/>
      <c r="DF62" s="121">
        <v>0</v>
      </c>
      <c r="DG62" s="121">
        <v>0</v>
      </c>
      <c r="DH62" s="121">
        <v>0</v>
      </c>
      <c r="DI62" s="121">
        <v>0</v>
      </c>
      <c r="DJ62" s="121">
        <v>0.13783719523352425</v>
      </c>
      <c r="DK62" s="121">
        <v>0.13735655554624146</v>
      </c>
      <c r="DL62" s="121">
        <v>0</v>
      </c>
      <c r="DM62" s="121">
        <v>0</v>
      </c>
      <c r="DN62" s="121">
        <v>0</v>
      </c>
      <c r="DO62" s="121">
        <v>0</v>
      </c>
      <c r="DP62" s="121">
        <v>0</v>
      </c>
      <c r="DQ62" s="121">
        <v>0</v>
      </c>
      <c r="DR62" s="121">
        <v>0</v>
      </c>
      <c r="DS62" s="121">
        <v>0</v>
      </c>
      <c r="DT62" s="121">
        <v>0</v>
      </c>
      <c r="DU62" s="121">
        <v>0</v>
      </c>
      <c r="DV62" s="121">
        <v>0</v>
      </c>
      <c r="DW62" s="121">
        <v>0</v>
      </c>
      <c r="DX62" s="121">
        <v>0</v>
      </c>
      <c r="DY62" s="121">
        <v>0</v>
      </c>
      <c r="DZ62" s="121">
        <v>0</v>
      </c>
      <c r="EA62" s="121">
        <v>0</v>
      </c>
      <c r="EB62" s="121">
        <v>0</v>
      </c>
      <c r="EC62" s="121">
        <v>0</v>
      </c>
      <c r="ED62" s="121">
        <v>0</v>
      </c>
      <c r="EE62" s="121">
        <v>0</v>
      </c>
      <c r="EF62" s="121">
        <v>0</v>
      </c>
      <c r="EG62" s="121">
        <v>18.081706300188955</v>
      </c>
      <c r="EH62" s="121">
        <v>18.183725154659015</v>
      </c>
      <c r="EI62" s="121">
        <v>18.171901180858061</v>
      </c>
      <c r="EJ62" s="121">
        <v>18.893817706727738</v>
      </c>
      <c r="EK62" s="121">
        <v>20.213148168619576</v>
      </c>
      <c r="EL62" s="121">
        <v>21.462733487117291</v>
      </c>
      <c r="EM62" s="121">
        <v>0.5642103282531119</v>
      </c>
      <c r="EN62" s="121">
        <v>-6.502503585148478E-2</v>
      </c>
      <c r="EO62" s="121">
        <v>3.9727077463426408</v>
      </c>
      <c r="EP62" s="121">
        <v>6.9828685889249842</v>
      </c>
      <c r="EQ62" s="121">
        <v>6.18204204547248</v>
      </c>
      <c r="ER62" s="121">
        <v>18.698606927892669</v>
      </c>
      <c r="ES62" s="121">
        <v>3.3810271869283355</v>
      </c>
      <c r="ET62" s="121">
        <v>0</v>
      </c>
      <c r="EU62" s="121">
        <v>0</v>
      </c>
      <c r="EV62" s="121">
        <v>0</v>
      </c>
      <c r="EW62" s="121">
        <v>0</v>
      </c>
      <c r="EX62" s="121"/>
      <c r="EY62" s="121">
        <v>1</v>
      </c>
    </row>
    <row r="63" spans="1:155" x14ac:dyDescent="0.3">
      <c r="A63" s="120" t="s">
        <v>653</v>
      </c>
      <c r="B63" s="120" t="s">
        <v>1279</v>
      </c>
      <c r="C63" s="120" t="s">
        <v>1278</v>
      </c>
      <c r="D63" s="120" t="s">
        <v>652</v>
      </c>
      <c r="E63" s="121">
        <v>4.7722673599999998</v>
      </c>
      <c r="F63" s="121">
        <v>3.8734032848779996</v>
      </c>
      <c r="G63" s="121">
        <v>3.1975591372490721</v>
      </c>
      <c r="H63" s="121">
        <v>2.835550926411964</v>
      </c>
      <c r="I63" s="121">
        <v>2.7958891799704721</v>
      </c>
      <c r="J63" s="121">
        <v>2.8414433824954495</v>
      </c>
      <c r="K63" s="121">
        <v>3.760969275E-2</v>
      </c>
      <c r="L63" s="121">
        <v>3.7609692806694212E-2</v>
      </c>
      <c r="M63" s="121">
        <v>3.9859927209364321E-2</v>
      </c>
      <c r="N63" s="121">
        <v>6.2637028471858217E-2</v>
      </c>
      <c r="O63" s="121">
        <v>9.110840504995428E-2</v>
      </c>
      <c r="P63" s="121">
        <v>0.11388550631244286</v>
      </c>
      <c r="Q63" s="121">
        <v>7.4449621519999996</v>
      </c>
      <c r="R63" s="121">
        <v>7.5587685360000005</v>
      </c>
      <c r="S63" s="121">
        <v>7.6796480560000004</v>
      </c>
      <c r="T63" s="121">
        <v>7.8113618240000005</v>
      </c>
      <c r="U63" s="121">
        <v>7.9803311839999997</v>
      </c>
      <c r="V63" s="121">
        <v>8.120083966588405</v>
      </c>
      <c r="W63" s="121">
        <v>0</v>
      </c>
      <c r="X63" s="121">
        <v>0.15117537072000001</v>
      </c>
      <c r="Y63" s="121">
        <v>0.31025778146239996</v>
      </c>
      <c r="Z63" s="121">
        <v>0.55841425286386825</v>
      </c>
      <c r="AA63" s="121">
        <v>0.82616313806944575</v>
      </c>
      <c r="AB63" s="121">
        <v>1.0198453335459752</v>
      </c>
      <c r="AC63" s="121">
        <v>0</v>
      </c>
      <c r="AD63" s="121">
        <v>0</v>
      </c>
      <c r="AE63" s="121">
        <v>0</v>
      </c>
      <c r="AF63" s="121">
        <v>0</v>
      </c>
      <c r="AG63" s="121">
        <v>0</v>
      </c>
      <c r="AH63" s="121">
        <v>0</v>
      </c>
      <c r="AI63" s="121">
        <v>0</v>
      </c>
      <c r="AJ63" s="121">
        <v>5.0801129279999864E-2</v>
      </c>
      <c r="AK63" s="121">
        <v>0.10015521853759961</v>
      </c>
      <c r="AL63" s="121">
        <v>0.10491697513613038</v>
      </c>
      <c r="AM63" s="121">
        <v>0.1103913339305536</v>
      </c>
      <c r="AN63" s="121">
        <v>0.15008553295265295</v>
      </c>
      <c r="AO63" s="121">
        <v>7.4449621519999996</v>
      </c>
      <c r="AP63" s="121">
        <v>7.7607450360000003</v>
      </c>
      <c r="AQ63" s="121">
        <v>8.0900610560000015</v>
      </c>
      <c r="AR63" s="121">
        <v>8.4746930519999992</v>
      </c>
      <c r="AS63" s="121">
        <v>8.9168856559999998</v>
      </c>
      <c r="AT63" s="121">
        <v>9.2900148330870351</v>
      </c>
      <c r="AU63" s="121">
        <v>8.4746930519999992</v>
      </c>
      <c r="AV63" s="121">
        <v>8.9168856560000016</v>
      </c>
      <c r="AW63" s="121">
        <v>9.2545003144986655</v>
      </c>
      <c r="AX63" s="121">
        <v>8.4746930519999992</v>
      </c>
      <c r="AY63" s="121">
        <v>8.9168856559999998</v>
      </c>
      <c r="AZ63" s="121">
        <v>9.4359611049790306</v>
      </c>
      <c r="BA63" s="121">
        <v>0.02</v>
      </c>
      <c r="BB63" s="121">
        <v>0.02</v>
      </c>
      <c r="BC63" s="121">
        <v>2.9880275974025983E-2</v>
      </c>
      <c r="BD63" s="121">
        <v>2.6720820863616934E-2</v>
      </c>
      <c r="BE63" s="121">
        <v>2.6025400791172215E-2</v>
      </c>
      <c r="BF63" s="121">
        <v>2.9880275974025983E-2</v>
      </c>
      <c r="BG63" s="121">
        <v>2.9900004925865753E-2</v>
      </c>
      <c r="BH63" s="121">
        <v>2.9900004925865753E-2</v>
      </c>
      <c r="BI63" s="121">
        <v>22.766632167217249</v>
      </c>
      <c r="BJ63" s="121">
        <v>1.6949671481343815</v>
      </c>
      <c r="BK63" s="121">
        <v>4.1876082542808835</v>
      </c>
      <c r="BL63" s="121">
        <v>2.1763939220607043</v>
      </c>
      <c r="BM63" s="121">
        <v>8.2911610346403037</v>
      </c>
      <c r="BN63" s="121">
        <v>7.4449621519999996</v>
      </c>
      <c r="BO63" s="121">
        <v>7.7099439067200004</v>
      </c>
      <c r="BP63" s="121">
        <v>7.989905837462401</v>
      </c>
      <c r="BQ63" s="121">
        <v>8.369776076863868</v>
      </c>
      <c r="BR63" s="121">
        <v>8.8064943220694456</v>
      </c>
      <c r="BS63" s="121">
        <v>9.1399293001343818</v>
      </c>
      <c r="BT63" s="121">
        <v>3.7862396303297845</v>
      </c>
      <c r="BU63" s="121">
        <v>0.15008553295265295</v>
      </c>
      <c r="BV63" s="121">
        <v>0</v>
      </c>
      <c r="BW63" s="121">
        <v>0</v>
      </c>
      <c r="BX63" s="121">
        <v>0</v>
      </c>
      <c r="BY63" s="121">
        <v>0</v>
      </c>
      <c r="BZ63" s="121">
        <v>0</v>
      </c>
      <c r="CA63" s="121">
        <v>0</v>
      </c>
      <c r="CB63" s="121">
        <v>0</v>
      </c>
      <c r="CC63" s="121">
        <v>0</v>
      </c>
      <c r="CD63" s="121">
        <v>0</v>
      </c>
      <c r="CE63" s="121">
        <v>0</v>
      </c>
      <c r="CF63" s="121">
        <v>0</v>
      </c>
      <c r="CG63" s="121">
        <v>0</v>
      </c>
      <c r="CH63" s="121">
        <v>0</v>
      </c>
      <c r="CI63" s="121">
        <v>0</v>
      </c>
      <c r="CJ63" s="121">
        <v>1.6056849644444444</v>
      </c>
      <c r="CK63" s="121">
        <v>2.1521606284444443</v>
      </c>
      <c r="CL63" s="121">
        <v>1.7715508820906667</v>
      </c>
      <c r="CM63" s="121">
        <v>1.7545299991380556</v>
      </c>
      <c r="CN63" s="121">
        <v>1.4687965709860136</v>
      </c>
      <c r="CO63" s="121">
        <v>8.3848376861068059E-3</v>
      </c>
      <c r="CP63" s="121">
        <v>5.9966702511012803E-3</v>
      </c>
      <c r="CQ63" s="121">
        <v>6.3601672626282359E-3</v>
      </c>
      <c r="CR63" s="121">
        <v>0</v>
      </c>
      <c r="CS63" s="121">
        <v>0</v>
      </c>
      <c r="CT63" s="121">
        <v>-16.285468375713929</v>
      </c>
      <c r="CU63" s="121">
        <v>1.252261521691308</v>
      </c>
      <c r="CV63" s="121">
        <v>0</v>
      </c>
      <c r="CW63" s="121">
        <v>-14.742344418011832</v>
      </c>
      <c r="CX63" s="121">
        <v>0</v>
      </c>
      <c r="CY63" s="121">
        <v>0</v>
      </c>
      <c r="CZ63" s="121">
        <v>0</v>
      </c>
      <c r="DA63" s="121">
        <v>0</v>
      </c>
      <c r="DB63" s="121">
        <v>0</v>
      </c>
      <c r="DC63" s="121">
        <v>0</v>
      </c>
      <c r="DD63" s="121"/>
      <c r="DE63" s="121"/>
      <c r="DF63" s="121">
        <v>0</v>
      </c>
      <c r="DG63" s="121">
        <v>0</v>
      </c>
      <c r="DH63" s="121">
        <v>0</v>
      </c>
      <c r="DI63" s="121">
        <v>0</v>
      </c>
      <c r="DJ63" s="121">
        <v>7.4461341805414694E-2</v>
      </c>
      <c r="DK63" s="121">
        <v>7.4196926980642799E-2</v>
      </c>
      <c r="DL63" s="121">
        <v>0</v>
      </c>
      <c r="DM63" s="121">
        <v>0</v>
      </c>
      <c r="DN63" s="121">
        <v>0</v>
      </c>
      <c r="DO63" s="121">
        <v>0</v>
      </c>
      <c r="DP63" s="121">
        <v>0</v>
      </c>
      <c r="DQ63" s="121">
        <v>0</v>
      </c>
      <c r="DR63" s="121">
        <v>0</v>
      </c>
      <c r="DS63" s="121">
        <v>0</v>
      </c>
      <c r="DT63" s="121">
        <v>0</v>
      </c>
      <c r="DU63" s="121">
        <v>0</v>
      </c>
      <c r="DV63" s="121">
        <v>0</v>
      </c>
      <c r="DW63" s="121">
        <v>0</v>
      </c>
      <c r="DX63" s="121">
        <v>0</v>
      </c>
      <c r="DY63" s="121">
        <v>0</v>
      </c>
      <c r="DZ63" s="121">
        <v>0</v>
      </c>
      <c r="EA63" s="121">
        <v>0</v>
      </c>
      <c r="EB63" s="121">
        <v>0</v>
      </c>
      <c r="EC63" s="121">
        <v>0</v>
      </c>
      <c r="ED63" s="121">
        <v>0</v>
      </c>
      <c r="EE63" s="121">
        <v>0</v>
      </c>
      <c r="EF63" s="121">
        <v>0</v>
      </c>
      <c r="EG63" s="121">
        <v>13.868909006880552</v>
      </c>
      <c r="EH63" s="121">
        <v>13.904376654185652</v>
      </c>
      <c r="EI63" s="121">
        <v>13.179588096792374</v>
      </c>
      <c r="EJ63" s="121">
        <v>13.127411006021878</v>
      </c>
      <c r="EK63" s="121">
        <v>13.272679812006437</v>
      </c>
      <c r="EL63" s="121">
        <v>13.497605243586234</v>
      </c>
      <c r="EM63" s="121">
        <v>0.25573494849167044</v>
      </c>
      <c r="EN63" s="121">
        <v>-5.2126648710648542</v>
      </c>
      <c r="EO63" s="121">
        <v>-0.39589318260405681</v>
      </c>
      <c r="EP63" s="121">
        <v>1.1066066714748413</v>
      </c>
      <c r="EQ63" s="121">
        <v>1.6946497223290891</v>
      </c>
      <c r="ER63" s="121">
        <v>-2.6772384411067107</v>
      </c>
      <c r="ES63" s="121">
        <v>-0.3713037632943168</v>
      </c>
      <c r="ET63" s="121">
        <v>0</v>
      </c>
      <c r="EU63" s="121">
        <v>0</v>
      </c>
      <c r="EV63" s="121">
        <v>1</v>
      </c>
      <c r="EW63" s="121">
        <v>0</v>
      </c>
      <c r="EX63" s="121"/>
      <c r="EY63" s="121">
        <v>1</v>
      </c>
    </row>
    <row r="64" spans="1:155" x14ac:dyDescent="0.3">
      <c r="A64" s="120" t="s">
        <v>651</v>
      </c>
      <c r="B64" s="120" t="s">
        <v>1085</v>
      </c>
      <c r="C64" s="120" t="s">
        <v>1084</v>
      </c>
      <c r="D64" s="120" t="s">
        <v>650</v>
      </c>
      <c r="E64" s="121">
        <v>6.2439539699999997</v>
      </c>
      <c r="F64" s="121">
        <v>5.3461220819650004</v>
      </c>
      <c r="G64" s="121">
        <v>4.6717250620837509</v>
      </c>
      <c r="H64" s="121">
        <v>4.3106488672411594</v>
      </c>
      <c r="I64" s="121">
        <v>3.8718406608804021</v>
      </c>
      <c r="J64" s="121">
        <v>3.9349256410984128</v>
      </c>
      <c r="K64" s="121">
        <v>5.0546637312500003E-2</v>
      </c>
      <c r="L64" s="121">
        <v>5.0546637360719009E-2</v>
      </c>
      <c r="M64" s="121">
        <v>5.3570905144904021E-2</v>
      </c>
      <c r="N64" s="121">
        <v>8.4182850941992016E-2</v>
      </c>
      <c r="O64" s="121">
        <v>0.12244778318833625</v>
      </c>
      <c r="P64" s="121">
        <v>0.15305972898542033</v>
      </c>
      <c r="Q64" s="121">
        <v>5.9592454999999998</v>
      </c>
      <c r="R64" s="121">
        <v>6.2191018499999995</v>
      </c>
      <c r="S64" s="121">
        <v>6.3774782500000002</v>
      </c>
      <c r="T64" s="121">
        <v>6.5061776</v>
      </c>
      <c r="U64" s="121">
        <v>6.6537971499999999</v>
      </c>
      <c r="V64" s="121">
        <v>6.8397326516921195</v>
      </c>
      <c r="W64" s="121">
        <v>0</v>
      </c>
      <c r="X64" s="121">
        <v>0</v>
      </c>
      <c r="Y64" s="121">
        <v>0</v>
      </c>
      <c r="Z64" s="121">
        <v>0</v>
      </c>
      <c r="AA64" s="121">
        <v>0.19961391450000018</v>
      </c>
      <c r="AB64" s="121">
        <v>0.34609047217562106</v>
      </c>
      <c r="AC64" s="121">
        <v>0</v>
      </c>
      <c r="AD64" s="121">
        <v>0</v>
      </c>
      <c r="AE64" s="121">
        <v>0</v>
      </c>
      <c r="AF64" s="121">
        <v>0</v>
      </c>
      <c r="AG64" s="121">
        <v>0</v>
      </c>
      <c r="AH64" s="121">
        <v>0</v>
      </c>
      <c r="AI64" s="121">
        <v>0</v>
      </c>
      <c r="AJ64" s="121">
        <v>0</v>
      </c>
      <c r="AK64" s="121">
        <v>0</v>
      </c>
      <c r="AL64" s="121">
        <v>0</v>
      </c>
      <c r="AM64" s="121">
        <v>6.9770585500000093E-2</v>
      </c>
      <c r="AN64" s="121">
        <v>0.20773403403426705</v>
      </c>
      <c r="AO64" s="121">
        <v>5.9592454999999998</v>
      </c>
      <c r="AP64" s="121">
        <v>6.2191018499999995</v>
      </c>
      <c r="AQ64" s="121">
        <v>6.3774782500000002</v>
      </c>
      <c r="AR64" s="121">
        <v>6.5061776</v>
      </c>
      <c r="AS64" s="121">
        <v>6.9231816500000001</v>
      </c>
      <c r="AT64" s="121">
        <v>7.3935571579020083</v>
      </c>
      <c r="AU64" s="121">
        <v>6.5061776</v>
      </c>
      <c r="AV64" s="121">
        <v>6.9231816500000001</v>
      </c>
      <c r="AW64" s="121">
        <v>7.2589778028930043</v>
      </c>
      <c r="AX64" s="121">
        <v>6.5061776</v>
      </c>
      <c r="AY64" s="121">
        <v>6.9231816500000001</v>
      </c>
      <c r="AZ64" s="121">
        <v>7.4013107009889456</v>
      </c>
      <c r="BA64" s="121">
        <v>0</v>
      </c>
      <c r="BB64" s="121">
        <v>0</v>
      </c>
      <c r="BC64" s="121">
        <v>0</v>
      </c>
      <c r="BD64" s="121">
        <v>0</v>
      </c>
      <c r="BE64" s="121">
        <v>0</v>
      </c>
      <c r="BF64" s="121">
        <v>0</v>
      </c>
      <c r="BG64" s="121">
        <v>0.03</v>
      </c>
      <c r="BH64" s="121">
        <v>4.0485829959514108E-2</v>
      </c>
      <c r="BI64" s="121">
        <v>20.582767128283955</v>
      </c>
      <c r="BJ64" s="121">
        <v>1.2265776238677408</v>
      </c>
      <c r="BK64" s="121">
        <v>3.8142687385464225</v>
      </c>
      <c r="BL64" s="121">
        <v>1.8102612689983921</v>
      </c>
      <c r="BM64" s="121">
        <v>6.5185205191415987</v>
      </c>
      <c r="BN64" s="121">
        <v>5.9592454999999998</v>
      </c>
      <c r="BO64" s="121">
        <v>6.2191018499999995</v>
      </c>
      <c r="BP64" s="121">
        <v>6.3774782500000002</v>
      </c>
      <c r="BQ64" s="121">
        <v>6.5061776</v>
      </c>
      <c r="BR64" s="121">
        <v>6.8534110645000004</v>
      </c>
      <c r="BS64" s="121">
        <v>7.185823123867741</v>
      </c>
      <c r="BT64" s="121">
        <v>4.8503155033207115</v>
      </c>
      <c r="BU64" s="121">
        <v>0.20773403403426705</v>
      </c>
      <c r="BV64" s="121">
        <v>0</v>
      </c>
      <c r="BW64" s="121">
        <v>0</v>
      </c>
      <c r="BX64" s="121">
        <v>0</v>
      </c>
      <c r="BY64" s="121">
        <v>0</v>
      </c>
      <c r="BZ64" s="121">
        <v>0</v>
      </c>
      <c r="CA64" s="121">
        <v>0</v>
      </c>
      <c r="CB64" s="121">
        <v>0</v>
      </c>
      <c r="CC64" s="121">
        <v>0</v>
      </c>
      <c r="CD64" s="121">
        <v>0</v>
      </c>
      <c r="CE64" s="121">
        <v>0</v>
      </c>
      <c r="CF64" s="121">
        <v>0</v>
      </c>
      <c r="CG64" s="121">
        <v>0</v>
      </c>
      <c r="CH64" s="121">
        <v>0</v>
      </c>
      <c r="CI64" s="121">
        <v>0</v>
      </c>
      <c r="CJ64" s="121">
        <v>2.712328604444445</v>
      </c>
      <c r="CK64" s="121">
        <v>3.8509890862222225</v>
      </c>
      <c r="CL64" s="121">
        <v>4.4676389965937782</v>
      </c>
      <c r="CM64" s="121">
        <v>4.0086842247769399</v>
      </c>
      <c r="CN64" s="121">
        <v>5.0865559853104125</v>
      </c>
      <c r="CO64" s="121">
        <v>1.1212302421409786E-2</v>
      </c>
      <c r="CP64" s="121">
        <v>8.018817166637094E-3</v>
      </c>
      <c r="CQ64" s="121">
        <v>8.5048895958353375E-3</v>
      </c>
      <c r="CR64" s="121">
        <v>0</v>
      </c>
      <c r="CS64" s="121">
        <v>0</v>
      </c>
      <c r="CT64" s="121">
        <v>26.888417747433092</v>
      </c>
      <c r="CU64" s="121">
        <v>5.8360534089091844</v>
      </c>
      <c r="CV64" s="121">
        <v>0</v>
      </c>
      <c r="CW64" s="121">
        <v>14.734870229744113</v>
      </c>
      <c r="CX64" s="121">
        <v>0</v>
      </c>
      <c r="CY64" s="121">
        <v>0</v>
      </c>
      <c r="CZ64" s="121">
        <v>0</v>
      </c>
      <c r="DA64" s="121">
        <v>0</v>
      </c>
      <c r="DB64" s="121">
        <v>0</v>
      </c>
      <c r="DC64" s="121">
        <v>0</v>
      </c>
      <c r="DD64" s="121"/>
      <c r="DE64" s="121"/>
      <c r="DF64" s="121">
        <v>0</v>
      </c>
      <c r="DG64" s="121">
        <v>0</v>
      </c>
      <c r="DH64" s="121">
        <v>0</v>
      </c>
      <c r="DI64" s="121">
        <v>0</v>
      </c>
      <c r="DJ64" s="121">
        <v>0</v>
      </c>
      <c r="DK64" s="121">
        <v>0</v>
      </c>
      <c r="DL64" s="121">
        <v>0</v>
      </c>
      <c r="DM64" s="121">
        <v>0</v>
      </c>
      <c r="DN64" s="121">
        <v>0</v>
      </c>
      <c r="DO64" s="121">
        <v>0</v>
      </c>
      <c r="DP64" s="121">
        <v>0</v>
      </c>
      <c r="DQ64" s="121">
        <v>0</v>
      </c>
      <c r="DR64" s="121">
        <v>0</v>
      </c>
      <c r="DS64" s="121">
        <v>0</v>
      </c>
      <c r="DT64" s="121">
        <v>0</v>
      </c>
      <c r="DU64" s="121">
        <v>0</v>
      </c>
      <c r="DV64" s="121">
        <v>0</v>
      </c>
      <c r="DW64" s="121">
        <v>0</v>
      </c>
      <c r="DX64" s="121">
        <v>0</v>
      </c>
      <c r="DY64" s="121">
        <v>0</v>
      </c>
      <c r="DZ64" s="121">
        <v>0</v>
      </c>
      <c r="EA64" s="121">
        <v>0</v>
      </c>
      <c r="EB64" s="121">
        <v>0</v>
      </c>
      <c r="EC64" s="121">
        <v>0</v>
      </c>
      <c r="ED64" s="121">
        <v>0</v>
      </c>
      <c r="EE64" s="121">
        <v>0</v>
      </c>
      <c r="EF64" s="121">
        <v>0</v>
      </c>
      <c r="EG64" s="121">
        <v>14.977287014178355</v>
      </c>
      <c r="EH64" s="121">
        <v>15.474778472714579</v>
      </c>
      <c r="EI64" s="121">
        <v>15.578918103418266</v>
      </c>
      <c r="EJ64" s="121">
        <v>14.90969354296009</v>
      </c>
      <c r="EK64" s="121">
        <v>16.004026079379152</v>
      </c>
      <c r="EL64" s="121">
        <v>17.317595936895028</v>
      </c>
      <c r="EM64" s="121">
        <v>3.3216393467339511</v>
      </c>
      <c r="EN64" s="121">
        <v>0.67296362844424529</v>
      </c>
      <c r="EO64" s="121">
        <v>-4.2957062616006514</v>
      </c>
      <c r="EP64" s="121">
        <v>7.3397386288718947</v>
      </c>
      <c r="EQ64" s="121">
        <v>8.2077462945925994</v>
      </c>
      <c r="ER64" s="121">
        <v>15.625719935133798</v>
      </c>
      <c r="ES64" s="121">
        <v>2.3403089227166736</v>
      </c>
      <c r="ET64" s="121">
        <v>0</v>
      </c>
      <c r="EU64" s="121">
        <v>0</v>
      </c>
      <c r="EV64" s="121">
        <v>0</v>
      </c>
      <c r="EW64" s="121">
        <v>0</v>
      </c>
      <c r="EX64" s="121"/>
      <c r="EY64" s="121">
        <v>1</v>
      </c>
    </row>
    <row r="65" spans="1:155" x14ac:dyDescent="0.3">
      <c r="A65" s="120" t="s">
        <v>649</v>
      </c>
      <c r="B65" s="120" t="s">
        <v>1637</v>
      </c>
      <c r="C65" s="120" t="s">
        <v>1636</v>
      </c>
      <c r="D65" s="120" t="s">
        <v>648</v>
      </c>
      <c r="E65" s="121">
        <v>81.730067199999993</v>
      </c>
      <c r="F65" s="121">
        <v>65.268129957444998</v>
      </c>
      <c r="G65" s="121">
        <v>53.138654796207334</v>
      </c>
      <c r="H65" s="121">
        <v>46.33294141186348</v>
      </c>
      <c r="I65" s="121">
        <v>41.854451546542847</v>
      </c>
      <c r="J65" s="121">
        <v>42.53639780392033</v>
      </c>
      <c r="K65" s="121">
        <v>0.56301697374999993</v>
      </c>
      <c r="L65" s="121">
        <v>0.5630169738252645</v>
      </c>
      <c r="M65" s="121">
        <v>0.59670297520529503</v>
      </c>
      <c r="N65" s="121">
        <v>0.93767610389403477</v>
      </c>
      <c r="O65" s="121">
        <v>1.3638925147549603</v>
      </c>
      <c r="P65" s="121">
        <v>1.7048656434437004</v>
      </c>
      <c r="Q65" s="121">
        <v>168.78481192999999</v>
      </c>
      <c r="R65" s="121">
        <v>172.94724904399999</v>
      </c>
      <c r="S65" s="121">
        <v>175.39805250999999</v>
      </c>
      <c r="T65" s="121">
        <v>178.80660209199999</v>
      </c>
      <c r="U65" s="121">
        <v>181.86411594999998</v>
      </c>
      <c r="V65" s="121">
        <v>185.28933760022187</v>
      </c>
      <c r="W65" s="121">
        <v>0</v>
      </c>
      <c r="X65" s="121">
        <v>3.0257308260000082</v>
      </c>
      <c r="Y65" s="121">
        <v>6.6201575048175521</v>
      </c>
      <c r="Z65" s="121">
        <v>12.296199953914719</v>
      </c>
      <c r="AA65" s="121">
        <v>18.318420446449029</v>
      </c>
      <c r="AB65" s="121">
        <v>22.742484190243619</v>
      </c>
      <c r="AC65" s="121">
        <v>0</v>
      </c>
      <c r="AD65" s="121">
        <v>3.4594</v>
      </c>
      <c r="AE65" s="121">
        <v>9.0372413651824601</v>
      </c>
      <c r="AF65" s="121">
        <v>15.331694218085319</v>
      </c>
      <c r="AG65" s="121">
        <v>16.060138328551023</v>
      </c>
      <c r="AH65" s="121">
        <v>21.096174249059558</v>
      </c>
      <c r="AI65" s="121">
        <v>0</v>
      </c>
      <c r="AJ65" s="121">
        <v>0</v>
      </c>
      <c r="AK65" s="121">
        <v>0</v>
      </c>
      <c r="AL65" s="121">
        <v>0</v>
      </c>
      <c r="AM65" s="121">
        <v>0</v>
      </c>
      <c r="AN65" s="121">
        <v>0</v>
      </c>
      <c r="AO65" s="121">
        <v>168.78481192999999</v>
      </c>
      <c r="AP65" s="121">
        <v>179.43237987000001</v>
      </c>
      <c r="AQ65" s="121">
        <v>191.05545137999999</v>
      </c>
      <c r="AR65" s="121">
        <v>206.43449626400002</v>
      </c>
      <c r="AS65" s="121">
        <v>216.24267472500006</v>
      </c>
      <c r="AT65" s="121">
        <v>229.12799603952507</v>
      </c>
      <c r="AU65" s="121">
        <v>191.10280204591464</v>
      </c>
      <c r="AV65" s="121">
        <v>200.18253639644897</v>
      </c>
      <c r="AW65" s="121">
        <v>208.03182179046544</v>
      </c>
      <c r="AX65" s="121">
        <v>206.43449626399996</v>
      </c>
      <c r="AY65" s="121">
        <v>216.242674725</v>
      </c>
      <c r="AZ65" s="121">
        <v>229.12799603952502</v>
      </c>
      <c r="BA65" s="121">
        <v>1.7495108148440242E-2</v>
      </c>
      <c r="BB65" s="121">
        <v>1.9900353371414825E-2</v>
      </c>
      <c r="BC65" s="121">
        <v>2.9896144929601132E-2</v>
      </c>
      <c r="BD65" s="121">
        <v>1.7495108148440203E-2</v>
      </c>
      <c r="BE65" s="121">
        <v>1.9900353371414759E-2</v>
      </c>
      <c r="BF65" s="121">
        <v>2.9896144929601201E-2</v>
      </c>
      <c r="BG65" s="121">
        <v>2.990144415643603E-2</v>
      </c>
      <c r="BH65" s="121">
        <v>2.990144415643603E-2</v>
      </c>
      <c r="BI65" s="121">
        <v>23.252690459342048</v>
      </c>
      <c r="BJ65" s="121">
        <v>39.247009860465525</v>
      </c>
      <c r="BK65" s="121">
        <v>4.2699779346794697</v>
      </c>
      <c r="BL65" s="121">
        <v>2.2571735565360296</v>
      </c>
      <c r="BM65" s="121">
        <v>188.71320315015825</v>
      </c>
      <c r="BN65" s="121">
        <v>168.78481192999999</v>
      </c>
      <c r="BO65" s="121">
        <v>175.97297987000002</v>
      </c>
      <c r="BP65" s="121">
        <v>182.01821001481753</v>
      </c>
      <c r="BQ65" s="121">
        <v>191.1028020459147</v>
      </c>
      <c r="BR65" s="121">
        <v>200.18253639644902</v>
      </c>
      <c r="BS65" s="121">
        <v>208.0318217904655</v>
      </c>
      <c r="BT65" s="121">
        <v>3.9210640125327689</v>
      </c>
      <c r="BU65" s="121">
        <v>0</v>
      </c>
      <c r="BV65" s="121">
        <v>21.096174249059558</v>
      </c>
      <c r="BW65" s="121">
        <v>0</v>
      </c>
      <c r="BX65" s="121">
        <v>0</v>
      </c>
      <c r="BY65" s="121">
        <v>4.6931335167171744</v>
      </c>
      <c r="BZ65" s="121">
        <v>5.9862464801916895</v>
      </c>
      <c r="CA65" s="121">
        <v>6.9992910114746678</v>
      </c>
      <c r="CB65" s="121">
        <v>8.4499290114746692</v>
      </c>
      <c r="CC65" s="121">
        <v>8.4499290114746692</v>
      </c>
      <c r="CD65" s="121">
        <v>0</v>
      </c>
      <c r="CE65" s="121">
        <v>0</v>
      </c>
      <c r="CF65" s="121">
        <v>1.45712</v>
      </c>
      <c r="CG65" s="121">
        <v>0.90664844999999994</v>
      </c>
      <c r="CH65" s="121">
        <v>0</v>
      </c>
      <c r="CI65" s="121">
        <v>0</v>
      </c>
      <c r="CJ65" s="121">
        <v>6.5377820544444445</v>
      </c>
      <c r="CK65" s="121">
        <v>9.2038179988888889</v>
      </c>
      <c r="CL65" s="121">
        <v>8.2540391210577777</v>
      </c>
      <c r="CM65" s="121">
        <v>8.5625729566611213</v>
      </c>
      <c r="CN65" s="121">
        <v>9.3274681779213093</v>
      </c>
      <c r="CO65" s="121">
        <v>0.12635893108255147</v>
      </c>
      <c r="CP65" s="121">
        <v>9.036941099518396E-2</v>
      </c>
      <c r="CQ65" s="121">
        <v>9.5847286124997544E-2</v>
      </c>
      <c r="CR65" s="121">
        <v>0</v>
      </c>
      <c r="CS65" s="121">
        <v>0</v>
      </c>
      <c r="CT65" s="121">
        <v>8.9330067624725942</v>
      </c>
      <c r="CU65" s="121">
        <v>11.192753927536673</v>
      </c>
      <c r="CV65" s="121">
        <v>0</v>
      </c>
      <c r="CW65" s="121">
        <v>19.997771249765385</v>
      </c>
      <c r="CX65" s="121">
        <v>0</v>
      </c>
      <c r="CY65" s="121">
        <v>0</v>
      </c>
      <c r="CZ65" s="121">
        <v>0</v>
      </c>
      <c r="DA65" s="121">
        <v>0</v>
      </c>
      <c r="DB65" s="121">
        <v>0</v>
      </c>
      <c r="DC65" s="121">
        <v>0</v>
      </c>
      <c r="DD65" s="121"/>
      <c r="DE65" s="121"/>
      <c r="DF65" s="121">
        <v>0</v>
      </c>
      <c r="DG65" s="121">
        <v>0</v>
      </c>
      <c r="DH65" s="121">
        <v>0</v>
      </c>
      <c r="DI65" s="121">
        <v>0</v>
      </c>
      <c r="DJ65" s="121">
        <v>2.9726947625361171</v>
      </c>
      <c r="DK65" s="121">
        <v>2.974166328651676</v>
      </c>
      <c r="DL65" s="121">
        <v>0</v>
      </c>
      <c r="DM65" s="121">
        <v>0</v>
      </c>
      <c r="DN65" s="121">
        <v>0</v>
      </c>
      <c r="DO65" s="121">
        <v>0</v>
      </c>
      <c r="DP65" s="121">
        <v>0</v>
      </c>
      <c r="DQ65" s="121">
        <v>0</v>
      </c>
      <c r="DR65" s="121">
        <v>1.4506380000000001</v>
      </c>
      <c r="DS65" s="121">
        <v>1.4506380000000001</v>
      </c>
      <c r="DT65" s="121">
        <v>0</v>
      </c>
      <c r="DU65" s="121">
        <v>0</v>
      </c>
      <c r="DV65" s="121">
        <v>0</v>
      </c>
      <c r="DW65" s="121">
        <v>0</v>
      </c>
      <c r="DX65" s="121">
        <v>0</v>
      </c>
      <c r="DY65" s="121">
        <v>2.478173</v>
      </c>
      <c r="DZ65" s="121">
        <v>0</v>
      </c>
      <c r="EA65" s="121">
        <v>7.6158479999999997</v>
      </c>
      <c r="EB65" s="121">
        <v>0</v>
      </c>
      <c r="EC65" s="121">
        <v>0</v>
      </c>
      <c r="ED65" s="121">
        <v>0</v>
      </c>
      <c r="EE65" s="121">
        <v>0</v>
      </c>
      <c r="EF65" s="121">
        <v>0</v>
      </c>
      <c r="EG65" s="121">
        <v>257.74203708927695</v>
      </c>
      <c r="EH65" s="121">
        <v>257.53040897369044</v>
      </c>
      <c r="EI65" s="121">
        <v>262.26511540396422</v>
      </c>
      <c r="EJ65" s="121">
        <v>270.61121966661034</v>
      </c>
      <c r="EK65" s="121">
        <v>279.71658897569381</v>
      </c>
      <c r="EL65" s="121">
        <v>300.62779042590046</v>
      </c>
      <c r="EM65" s="121">
        <v>-8.2108498084532133E-2</v>
      </c>
      <c r="EN65" s="121">
        <v>1.8385038291759415</v>
      </c>
      <c r="EO65" s="121">
        <v>3.182315821831927</v>
      </c>
      <c r="EP65" s="121">
        <v>3.3647419793980227</v>
      </c>
      <c r="EQ65" s="121">
        <v>7.4758531579347087</v>
      </c>
      <c r="ER65" s="121">
        <v>16.63902164386506</v>
      </c>
      <c r="ES65" s="121">
        <v>42.885753336623523</v>
      </c>
      <c r="ET65" s="121">
        <v>0</v>
      </c>
      <c r="EU65" s="121">
        <v>0</v>
      </c>
      <c r="EV65" s="121">
        <v>0</v>
      </c>
      <c r="EW65" s="121">
        <v>0</v>
      </c>
      <c r="EX65" s="121"/>
      <c r="EY65" s="121">
        <v>1</v>
      </c>
    </row>
    <row r="66" spans="1:155" x14ac:dyDescent="0.3">
      <c r="A66" s="120" t="s">
        <v>647</v>
      </c>
      <c r="B66" s="120" t="s">
        <v>1691</v>
      </c>
      <c r="C66" s="120" t="s">
        <v>1690</v>
      </c>
      <c r="D66" s="120" t="s">
        <v>646</v>
      </c>
      <c r="E66" s="121">
        <v>17.436917399999999</v>
      </c>
      <c r="F66" s="121">
        <v>16.035949310664002</v>
      </c>
      <c r="G66" s="121">
        <v>14.339190615721638</v>
      </c>
      <c r="H66" s="121">
        <v>13.621455382063749</v>
      </c>
      <c r="I66" s="121">
        <v>13.244628633597971</v>
      </c>
      <c r="J66" s="121">
        <v>13.460427063473295</v>
      </c>
      <c r="K66" s="121">
        <v>0.12533440733333331</v>
      </c>
      <c r="L66" s="121">
        <v>0.12533440735519627</v>
      </c>
      <c r="M66" s="121">
        <v>0.1328333198488057</v>
      </c>
      <c r="N66" s="121">
        <v>0.20873807404812322</v>
      </c>
      <c r="O66" s="121">
        <v>0.30361901679722864</v>
      </c>
      <c r="P66" s="121">
        <v>0.37952377099653589</v>
      </c>
      <c r="Q66" s="121">
        <v>24.51264647</v>
      </c>
      <c r="R66" s="121">
        <v>25.042590221999998</v>
      </c>
      <c r="S66" s="121">
        <v>25.427287729999996</v>
      </c>
      <c r="T66" s="121">
        <v>25.889984457999997</v>
      </c>
      <c r="U66" s="121">
        <v>26.360290865999996</v>
      </c>
      <c r="V66" s="121">
        <v>26.84384441386144</v>
      </c>
      <c r="W66" s="121">
        <v>0</v>
      </c>
      <c r="X66" s="121">
        <v>0.49758198000000353</v>
      </c>
      <c r="Y66" s="121">
        <v>1.0212776650000106</v>
      </c>
      <c r="Z66" s="121">
        <v>1.8445603460000097</v>
      </c>
      <c r="AA66" s="121">
        <v>2.7235724880000034</v>
      </c>
      <c r="AB66" s="121">
        <v>3.3658813032583521</v>
      </c>
      <c r="AC66" s="121">
        <v>0</v>
      </c>
      <c r="AD66" s="121">
        <v>0</v>
      </c>
      <c r="AE66" s="121">
        <v>0</v>
      </c>
      <c r="AF66" s="121">
        <v>0</v>
      </c>
      <c r="AG66" s="121">
        <v>0</v>
      </c>
      <c r="AH66" s="121">
        <v>0</v>
      </c>
      <c r="AI66" s="121">
        <v>0</v>
      </c>
      <c r="AJ66" s="121">
        <v>0</v>
      </c>
      <c r="AK66" s="121">
        <v>0</v>
      </c>
      <c r="AL66" s="121">
        <v>0</v>
      </c>
      <c r="AM66" s="121">
        <v>0</v>
      </c>
      <c r="AN66" s="121">
        <v>0</v>
      </c>
      <c r="AO66" s="121">
        <v>24.51264647</v>
      </c>
      <c r="AP66" s="121">
        <v>25.540172202000004</v>
      </c>
      <c r="AQ66" s="121">
        <v>26.448565395000006</v>
      </c>
      <c r="AR66" s="121">
        <v>27.734544804000006</v>
      </c>
      <c r="AS66" s="121">
        <v>29.083863354000002</v>
      </c>
      <c r="AT66" s="121">
        <v>30.209725717119792</v>
      </c>
      <c r="AU66" s="121">
        <v>27.734544804000002</v>
      </c>
      <c r="AV66" s="121">
        <v>29.083863353999998</v>
      </c>
      <c r="AW66" s="121">
        <v>30.209725717119785</v>
      </c>
      <c r="AX66" s="121">
        <v>27.734544804000002</v>
      </c>
      <c r="AY66" s="121">
        <v>29.083863353999995</v>
      </c>
      <c r="AZ66" s="121">
        <v>30.802073280200567</v>
      </c>
      <c r="BA66" s="121">
        <v>1.9869429463525545E-2</v>
      </c>
      <c r="BB66" s="121">
        <v>1.9899805176732732E-2</v>
      </c>
      <c r="BC66" s="121">
        <v>2.9881293491608618E-2</v>
      </c>
      <c r="BD66" s="121">
        <v>1.9869429463525545E-2</v>
      </c>
      <c r="BE66" s="121">
        <v>1.9899805176732732E-2</v>
      </c>
      <c r="BF66" s="121">
        <v>2.9881293491608618E-2</v>
      </c>
      <c r="BG66" s="121">
        <v>2.9941706412294433E-2</v>
      </c>
      <c r="BH66" s="121">
        <v>2.9941706412294433E-2</v>
      </c>
      <c r="BI66" s="121">
        <v>23.241387885605125</v>
      </c>
      <c r="BJ66" s="121">
        <v>5.6970792471197917</v>
      </c>
      <c r="BK66" s="121">
        <v>4.2680655020317371</v>
      </c>
      <c r="BL66" s="121">
        <v>2.2552980410612378</v>
      </c>
      <c r="BM66" s="121">
        <v>27.404336785107528</v>
      </c>
      <c r="BN66" s="121">
        <v>24.51264647</v>
      </c>
      <c r="BO66" s="121">
        <v>25.540172202000004</v>
      </c>
      <c r="BP66" s="121">
        <v>26.448565395000006</v>
      </c>
      <c r="BQ66" s="121">
        <v>27.734544804000006</v>
      </c>
      <c r="BR66" s="121">
        <v>29.083863354000002</v>
      </c>
      <c r="BS66" s="121">
        <v>30.209725717119792</v>
      </c>
      <c r="BT66" s="121">
        <v>3.8710894402718501</v>
      </c>
      <c r="BU66" s="121">
        <v>0</v>
      </c>
      <c r="BV66" s="121">
        <v>0</v>
      </c>
      <c r="BW66" s="121">
        <v>0</v>
      </c>
      <c r="BX66" s="121">
        <v>0</v>
      </c>
      <c r="BY66" s="121">
        <v>0</v>
      </c>
      <c r="BZ66" s="121">
        <v>0</v>
      </c>
      <c r="CA66" s="121">
        <v>0</v>
      </c>
      <c r="CB66" s="121">
        <v>0</v>
      </c>
      <c r="CC66" s="121">
        <v>0</v>
      </c>
      <c r="CD66" s="121">
        <v>0</v>
      </c>
      <c r="CE66" s="121">
        <v>0</v>
      </c>
      <c r="CF66" s="121">
        <v>0</v>
      </c>
      <c r="CG66" s="121">
        <v>0</v>
      </c>
      <c r="CH66" s="121">
        <v>0</v>
      </c>
      <c r="CI66" s="121">
        <v>0</v>
      </c>
      <c r="CJ66" s="121">
        <v>0</v>
      </c>
      <c r="CK66" s="121">
        <v>0</v>
      </c>
      <c r="CL66" s="121">
        <v>0</v>
      </c>
      <c r="CM66" s="121">
        <v>0</v>
      </c>
      <c r="CN66" s="121">
        <v>0</v>
      </c>
      <c r="CO66" s="121">
        <v>0</v>
      </c>
      <c r="CP66" s="121">
        <v>0</v>
      </c>
      <c r="CQ66" s="121">
        <v>0</v>
      </c>
      <c r="CR66" s="121">
        <v>0</v>
      </c>
      <c r="CS66" s="121">
        <v>0</v>
      </c>
      <c r="CT66" s="121">
        <v>0</v>
      </c>
      <c r="CU66" s="121">
        <v>0</v>
      </c>
      <c r="CV66" s="121">
        <v>0</v>
      </c>
      <c r="CW66" s="121"/>
      <c r="CX66" s="121">
        <v>0</v>
      </c>
      <c r="CY66" s="121">
        <v>0</v>
      </c>
      <c r="CZ66" s="121">
        <v>0</v>
      </c>
      <c r="DA66" s="121">
        <v>0</v>
      </c>
      <c r="DB66" s="121">
        <v>0</v>
      </c>
      <c r="DC66" s="121">
        <v>0</v>
      </c>
      <c r="DD66" s="121"/>
      <c r="DE66" s="121"/>
      <c r="DF66" s="121">
        <v>0</v>
      </c>
      <c r="DG66" s="121">
        <v>0</v>
      </c>
      <c r="DH66" s="121">
        <v>0</v>
      </c>
      <c r="DI66" s="121">
        <v>0</v>
      </c>
      <c r="DJ66" s="121">
        <v>6.2646685050139747E-2</v>
      </c>
      <c r="DK66" s="121">
        <v>7.8866506387901159E-2</v>
      </c>
      <c r="DL66" s="121">
        <v>0</v>
      </c>
      <c r="DM66" s="121">
        <v>0</v>
      </c>
      <c r="DN66" s="121">
        <v>0</v>
      </c>
      <c r="DO66" s="121">
        <v>0</v>
      </c>
      <c r="DP66" s="121">
        <v>0</v>
      </c>
      <c r="DQ66" s="121">
        <v>0</v>
      </c>
      <c r="DR66" s="121">
        <v>0</v>
      </c>
      <c r="DS66" s="121">
        <v>0</v>
      </c>
      <c r="DT66" s="121">
        <v>0</v>
      </c>
      <c r="DU66" s="121">
        <v>0</v>
      </c>
      <c r="DV66" s="121">
        <v>0</v>
      </c>
      <c r="DW66" s="121">
        <v>0</v>
      </c>
      <c r="DX66" s="121">
        <v>0</v>
      </c>
      <c r="DY66" s="121">
        <v>0</v>
      </c>
      <c r="DZ66" s="121">
        <v>0</v>
      </c>
      <c r="EA66" s="121">
        <v>0</v>
      </c>
      <c r="EB66" s="121">
        <v>0</v>
      </c>
      <c r="EC66" s="121">
        <v>0</v>
      </c>
      <c r="ED66" s="121">
        <v>0</v>
      </c>
      <c r="EE66" s="121">
        <v>0</v>
      </c>
      <c r="EF66" s="121">
        <v>0</v>
      </c>
      <c r="EG66" s="121">
        <v>42.074898277333332</v>
      </c>
      <c r="EH66" s="121">
        <v>41.76410260506934</v>
      </c>
      <c r="EI66" s="121">
        <v>40.999455836958354</v>
      </c>
      <c r="EJ66" s="121">
        <v>41.564738260111874</v>
      </c>
      <c r="EK66" s="121">
        <v>42.632111004395199</v>
      </c>
      <c r="EL66" s="121">
        <v>44.04967655158962</v>
      </c>
      <c r="EM66" s="121">
        <v>-0.73867242700246249</v>
      </c>
      <c r="EN66" s="121">
        <v>-1.8308708206702162</v>
      </c>
      <c r="EO66" s="121">
        <v>1.3787559166674512</v>
      </c>
      <c r="EP66" s="121">
        <v>2.567976580542175</v>
      </c>
      <c r="EQ66" s="121">
        <v>3.3251122541135159</v>
      </c>
      <c r="ER66" s="121">
        <v>4.6934831814439359</v>
      </c>
      <c r="ES66" s="121">
        <v>1.9747782742562889</v>
      </c>
      <c r="ET66" s="121">
        <v>0</v>
      </c>
      <c r="EU66" s="121">
        <v>0</v>
      </c>
      <c r="EV66" s="121">
        <v>0</v>
      </c>
      <c r="EW66" s="121">
        <v>0</v>
      </c>
      <c r="EX66" s="121"/>
      <c r="EY66" s="121">
        <v>1</v>
      </c>
    </row>
    <row r="67" spans="1:155" x14ac:dyDescent="0.3">
      <c r="A67" s="120" t="s">
        <v>645</v>
      </c>
      <c r="B67" s="120" t="s">
        <v>1708</v>
      </c>
      <c r="C67" s="120" t="s">
        <v>1707</v>
      </c>
      <c r="D67" s="120" t="s">
        <v>644</v>
      </c>
      <c r="E67" s="121">
        <v>95.876268299999992</v>
      </c>
      <c r="F67" s="121">
        <v>80.208869517120007</v>
      </c>
      <c r="G67" s="121">
        <v>68.68654320264217</v>
      </c>
      <c r="H67" s="121">
        <v>62.207024769637528</v>
      </c>
      <c r="I67" s="121">
        <v>55.390171810828257</v>
      </c>
      <c r="J67" s="121">
        <v>56.292659335240941</v>
      </c>
      <c r="K67" s="121">
        <v>0.70088903558333338</v>
      </c>
      <c r="L67" s="121">
        <v>0.70088903570783878</v>
      </c>
      <c r="M67" s="121">
        <v>0.74282409294721452</v>
      </c>
      <c r="N67" s="121">
        <v>1.1672950032027656</v>
      </c>
      <c r="O67" s="121">
        <v>1.6978836410221863</v>
      </c>
      <c r="P67" s="121">
        <v>2.1223545512777329</v>
      </c>
      <c r="Q67" s="121">
        <v>143.93393487</v>
      </c>
      <c r="R67" s="121">
        <v>146.81085375000001</v>
      </c>
      <c r="S67" s="121">
        <v>148.34623067000001</v>
      </c>
      <c r="T67" s="121">
        <v>151.12942014500001</v>
      </c>
      <c r="U67" s="121">
        <v>155.268944248</v>
      </c>
      <c r="V67" s="121">
        <v>158.23951766070741</v>
      </c>
      <c r="W67" s="121">
        <v>0</v>
      </c>
      <c r="X67" s="121">
        <v>2.9218719999999858</v>
      </c>
      <c r="Y67" s="121">
        <v>5.963319822758085</v>
      </c>
      <c r="Z67" s="121">
        <v>10.775311063058234</v>
      </c>
      <c r="AA67" s="121">
        <v>16.043987845847596</v>
      </c>
      <c r="AB67" s="121">
        <v>19.842747227234412</v>
      </c>
      <c r="AC67" s="121">
        <v>0</v>
      </c>
      <c r="AD67" s="121">
        <v>2.9356879999999999</v>
      </c>
      <c r="AE67" s="121">
        <v>6.1104670872419176</v>
      </c>
      <c r="AF67" s="121">
        <v>9.6797738369417488</v>
      </c>
      <c r="AG67" s="121">
        <v>13.768360514152377</v>
      </c>
      <c r="AH67" s="121">
        <v>18.084854020737826</v>
      </c>
      <c r="AI67" s="121">
        <v>0</v>
      </c>
      <c r="AJ67" s="121">
        <v>0</v>
      </c>
      <c r="AK67" s="121">
        <v>0</v>
      </c>
      <c r="AL67" s="121">
        <v>0</v>
      </c>
      <c r="AM67" s="121">
        <v>0</v>
      </c>
      <c r="AN67" s="121">
        <v>0</v>
      </c>
      <c r="AO67" s="121">
        <v>143.93393487</v>
      </c>
      <c r="AP67" s="121">
        <v>152.66841375000001</v>
      </c>
      <c r="AQ67" s="121">
        <v>160.42001758000001</v>
      </c>
      <c r="AR67" s="121">
        <v>171.58450504499999</v>
      </c>
      <c r="AS67" s="121">
        <v>185.08129260799998</v>
      </c>
      <c r="AT67" s="121">
        <v>196.16711890867967</v>
      </c>
      <c r="AU67" s="121">
        <v>161.90473120805825</v>
      </c>
      <c r="AV67" s="121">
        <v>171.31293209384762</v>
      </c>
      <c r="AW67" s="121">
        <v>178.0822648879419</v>
      </c>
      <c r="AX67" s="121">
        <v>171.58450504499999</v>
      </c>
      <c r="AY67" s="121">
        <v>185.08129260800001</v>
      </c>
      <c r="AZ67" s="121">
        <v>196.16711890867973</v>
      </c>
      <c r="BA67" s="121">
        <v>1.9902288729793494E-2</v>
      </c>
      <c r="BB67" s="121">
        <v>1.9900310447628522E-2</v>
      </c>
      <c r="BC67" s="121">
        <v>2.98980445783672E-2</v>
      </c>
      <c r="BD67" s="121">
        <v>1.9902288729793507E-2</v>
      </c>
      <c r="BE67" s="121">
        <v>1.9900310447628706E-2</v>
      </c>
      <c r="BF67" s="121">
        <v>2.9898044578367068E-2</v>
      </c>
      <c r="BG67" s="121">
        <v>2.9899919821751997E-2</v>
      </c>
      <c r="BH67" s="121">
        <v>2.9899919821752163E-2</v>
      </c>
      <c r="BI67" s="121">
        <v>23.725002758233725</v>
      </c>
      <c r="BJ67" s="121">
        <v>34.148330017941831</v>
      </c>
      <c r="BK67" s="121">
        <v>4.3497695843416784</v>
      </c>
      <c r="BL67" s="121">
        <v>2.3354249260048476</v>
      </c>
      <c r="BM67" s="121">
        <v>161.54487492345132</v>
      </c>
      <c r="BN67" s="121">
        <v>143.93393487</v>
      </c>
      <c r="BO67" s="121">
        <v>149.73272574999999</v>
      </c>
      <c r="BP67" s="121">
        <v>154.30955049275809</v>
      </c>
      <c r="BQ67" s="121">
        <v>161.90473120805825</v>
      </c>
      <c r="BR67" s="121">
        <v>171.31293209384759</v>
      </c>
      <c r="BS67" s="121">
        <v>178.08226488794185</v>
      </c>
      <c r="BT67" s="121">
        <v>3.9514429595927414</v>
      </c>
      <c r="BU67" s="121">
        <v>0</v>
      </c>
      <c r="BV67" s="121">
        <v>18.084854020737826</v>
      </c>
      <c r="BW67" s="121">
        <v>0</v>
      </c>
      <c r="BX67" s="121">
        <v>0</v>
      </c>
      <c r="BY67" s="121">
        <v>5.7611939423228078</v>
      </c>
      <c r="BZ67" s="121">
        <v>7.5516814190772701</v>
      </c>
      <c r="CA67" s="121">
        <v>9.0395166822422564</v>
      </c>
      <c r="CB67" s="121">
        <v>10.506735682242256</v>
      </c>
      <c r="CC67" s="121">
        <v>10.506735682242256</v>
      </c>
      <c r="CD67" s="121">
        <v>0</v>
      </c>
      <c r="CE67" s="121">
        <v>0</v>
      </c>
      <c r="CF67" s="121">
        <v>1.4737750000000001</v>
      </c>
      <c r="CG67" s="121">
        <v>0.91701180000000004</v>
      </c>
      <c r="CH67" s="121">
        <v>0</v>
      </c>
      <c r="CI67" s="121">
        <v>0</v>
      </c>
      <c r="CJ67" s="121">
        <v>5.4244647088888893</v>
      </c>
      <c r="CK67" s="121">
        <v>8.0715439377777773</v>
      </c>
      <c r="CL67" s="121">
        <v>8.4977580765511114</v>
      </c>
      <c r="CM67" s="121">
        <v>8.8705023215071144</v>
      </c>
      <c r="CN67" s="121">
        <v>10.253725966611526</v>
      </c>
      <c r="CO67" s="121">
        <v>0.15430715058501279</v>
      </c>
      <c r="CP67" s="121">
        <v>0.11035742540115819</v>
      </c>
      <c r="CQ67" s="121">
        <v>0.11704690350373735</v>
      </c>
      <c r="CR67" s="121">
        <v>0</v>
      </c>
      <c r="CS67" s="121">
        <v>0</v>
      </c>
      <c r="CT67" s="121">
        <v>15.593521031505686</v>
      </c>
      <c r="CU67" s="121">
        <v>10.177510105294809</v>
      </c>
      <c r="CV67" s="121">
        <v>0</v>
      </c>
      <c r="CW67" s="121">
        <v>-0.7432991828033475</v>
      </c>
      <c r="CX67" s="121">
        <v>0</v>
      </c>
      <c r="CY67" s="121">
        <v>0</v>
      </c>
      <c r="CZ67" s="121">
        <v>0</v>
      </c>
      <c r="DA67" s="121">
        <v>0</v>
      </c>
      <c r="DB67" s="121">
        <v>0</v>
      </c>
      <c r="DC67" s="121">
        <v>0</v>
      </c>
      <c r="DD67" s="121"/>
      <c r="DE67" s="121"/>
      <c r="DF67" s="121">
        <v>0</v>
      </c>
      <c r="DG67" s="121">
        <v>0</v>
      </c>
      <c r="DH67" s="121">
        <v>0</v>
      </c>
      <c r="DI67" s="121">
        <v>0</v>
      </c>
      <c r="DJ67" s="121">
        <v>1.4299923854594581</v>
      </c>
      <c r="DK67" s="121">
        <v>1.4363462644546749</v>
      </c>
      <c r="DL67" s="121">
        <v>0</v>
      </c>
      <c r="DM67" s="121">
        <v>0</v>
      </c>
      <c r="DN67" s="121">
        <v>0</v>
      </c>
      <c r="DO67" s="121">
        <v>0</v>
      </c>
      <c r="DP67" s="121">
        <v>0</v>
      </c>
      <c r="DQ67" s="121">
        <v>0</v>
      </c>
      <c r="DR67" s="121">
        <v>1.4672190000000001</v>
      </c>
      <c r="DS67" s="121">
        <v>1.4672190000000001</v>
      </c>
      <c r="DT67" s="121">
        <v>0</v>
      </c>
      <c r="DU67" s="121">
        <v>0</v>
      </c>
      <c r="DV67" s="121">
        <v>0</v>
      </c>
      <c r="DW67" s="121">
        <v>0</v>
      </c>
      <c r="DX67" s="121">
        <v>0</v>
      </c>
      <c r="DY67" s="121">
        <v>2.5064989999999998</v>
      </c>
      <c r="DZ67" s="121">
        <v>0</v>
      </c>
      <c r="EA67" s="121">
        <v>7.886819</v>
      </c>
      <c r="EB67" s="121">
        <v>0</v>
      </c>
      <c r="EC67" s="121">
        <v>0</v>
      </c>
      <c r="ED67" s="121">
        <v>0</v>
      </c>
      <c r="EE67" s="121">
        <v>0</v>
      </c>
      <c r="EF67" s="121">
        <v>0</v>
      </c>
      <c r="EG67" s="121">
        <v>246.08986406505724</v>
      </c>
      <c r="EH67" s="121">
        <v>243.19006605146623</v>
      </c>
      <c r="EI67" s="121">
        <v>247.13550506242174</v>
      </c>
      <c r="EJ67" s="121">
        <v>253.76523935842468</v>
      </c>
      <c r="EK67" s="121">
        <v>265.43630870870419</v>
      </c>
      <c r="EL67" s="121">
        <v>283.1531975827354</v>
      </c>
      <c r="EM67" s="121">
        <v>-1.178349228078901</v>
      </c>
      <c r="EN67" s="121">
        <v>1.6223684935060323</v>
      </c>
      <c r="EO67" s="121">
        <v>2.6826312529753205</v>
      </c>
      <c r="EP67" s="121">
        <v>4.5991599873121292</v>
      </c>
      <c r="EQ67" s="121">
        <v>6.6746290137247755</v>
      </c>
      <c r="ER67" s="121">
        <v>15.060893978095734</v>
      </c>
      <c r="ES67" s="121">
        <v>37.063333517678174</v>
      </c>
      <c r="ET67" s="121">
        <v>0</v>
      </c>
      <c r="EU67" s="121">
        <v>0</v>
      </c>
      <c r="EV67" s="121">
        <v>0</v>
      </c>
      <c r="EW67" s="121">
        <v>0</v>
      </c>
      <c r="EX67" s="121"/>
      <c r="EY67" s="121">
        <v>1</v>
      </c>
    </row>
    <row r="68" spans="1:155" x14ac:dyDescent="0.3">
      <c r="A68" s="120" t="s">
        <v>643</v>
      </c>
      <c r="B68" s="120" t="s">
        <v>1359</v>
      </c>
      <c r="C68" s="120" t="s">
        <v>1358</v>
      </c>
      <c r="D68" s="120" t="s">
        <v>642</v>
      </c>
      <c r="E68" s="121">
        <v>5.6341410099999996</v>
      </c>
      <c r="F68" s="121">
        <v>4.9234643805499996</v>
      </c>
      <c r="G68" s="121">
        <v>4.3898870653904245</v>
      </c>
      <c r="H68" s="121">
        <v>4.1042627444937185</v>
      </c>
      <c r="I68" s="121">
        <v>3.7538871800102345</v>
      </c>
      <c r="J68" s="121">
        <v>3.8150503112527638</v>
      </c>
      <c r="K68" s="121">
        <v>4.4652330916666663E-2</v>
      </c>
      <c r="L68" s="121">
        <v>4.4652330937150826E-2</v>
      </c>
      <c r="M68" s="121">
        <v>4.7323935083204989E-2</v>
      </c>
      <c r="N68" s="121">
        <v>7.4366183702179262E-2</v>
      </c>
      <c r="O68" s="121">
        <v>0.10816899447587487</v>
      </c>
      <c r="P68" s="121">
        <v>0.13521124309484361</v>
      </c>
      <c r="Q68" s="121">
        <v>4.0252760239999992</v>
      </c>
      <c r="R68" s="121">
        <v>4.0962721239999995</v>
      </c>
      <c r="S68" s="121">
        <v>4.1305096309999998</v>
      </c>
      <c r="T68" s="121">
        <v>4.1683548989999997</v>
      </c>
      <c r="U68" s="121">
        <v>4.2018969339999996</v>
      </c>
      <c r="V68" s="121">
        <v>4.2472500284146379</v>
      </c>
      <c r="W68" s="121">
        <v>0</v>
      </c>
      <c r="X68" s="121">
        <v>8.1925442479999985E-2</v>
      </c>
      <c r="Y68" s="121">
        <v>0.16687258909239996</v>
      </c>
      <c r="Z68" s="121">
        <v>0.29850423102718804</v>
      </c>
      <c r="AA68" s="121">
        <v>0.43599033855473662</v>
      </c>
      <c r="AB68" s="121">
        <v>0.53445511636577303</v>
      </c>
      <c r="AC68" s="121">
        <v>0</v>
      </c>
      <c r="AD68" s="121">
        <v>0</v>
      </c>
      <c r="AE68" s="121">
        <v>0</v>
      </c>
      <c r="AF68" s="121">
        <v>0</v>
      </c>
      <c r="AG68" s="121">
        <v>0</v>
      </c>
      <c r="AH68" s="121">
        <v>0</v>
      </c>
      <c r="AI68" s="121">
        <v>0</v>
      </c>
      <c r="AJ68" s="121">
        <v>5.943255752000029E-2</v>
      </c>
      <c r="AK68" s="121">
        <v>0.11820641090760008</v>
      </c>
      <c r="AL68" s="121">
        <v>0.13303226897281167</v>
      </c>
      <c r="AM68" s="121">
        <v>0.14402166144526293</v>
      </c>
      <c r="AN68" s="121">
        <v>0.19838531920856611</v>
      </c>
      <c r="AO68" s="121">
        <v>4.0252760239999992</v>
      </c>
      <c r="AP68" s="121">
        <v>4.2376301239999998</v>
      </c>
      <c r="AQ68" s="121">
        <v>4.4155886310000003</v>
      </c>
      <c r="AR68" s="121">
        <v>4.5998913989999988</v>
      </c>
      <c r="AS68" s="121">
        <v>4.7819089339999987</v>
      </c>
      <c r="AT68" s="121">
        <v>4.9800904639889767</v>
      </c>
      <c r="AU68" s="121">
        <v>4.5998913989999997</v>
      </c>
      <c r="AV68" s="121">
        <v>4.7819089339999996</v>
      </c>
      <c r="AW68" s="121">
        <v>4.9301928244115922</v>
      </c>
      <c r="AX68" s="121">
        <v>4.5998913989999997</v>
      </c>
      <c r="AY68" s="121">
        <v>4.7819089339999996</v>
      </c>
      <c r="AZ68" s="121">
        <v>5.0268632719490736</v>
      </c>
      <c r="BA68" s="121">
        <v>0.02</v>
      </c>
      <c r="BB68" s="121">
        <v>0.02</v>
      </c>
      <c r="BC68" s="121">
        <v>0.03</v>
      </c>
      <c r="BD68" s="121">
        <v>3.4508937814894169E-2</v>
      </c>
      <c r="BE68" s="121">
        <v>3.3357795716858929E-2</v>
      </c>
      <c r="BF68" s="121">
        <v>3.2280973594163598E-2</v>
      </c>
      <c r="BG68" s="121">
        <v>0.03</v>
      </c>
      <c r="BH68" s="121">
        <v>3.1271499155669513E-2</v>
      </c>
      <c r="BI68" s="121">
        <v>18.791981376440667</v>
      </c>
      <c r="BJ68" s="121">
        <v>0.75642912078041113</v>
      </c>
      <c r="BK68" s="121">
        <v>3.50406945666073</v>
      </c>
      <c r="BL68" s="121">
        <v>1.5060500048052816</v>
      </c>
      <c r="BM68" s="121">
        <v>4.3376579920546554</v>
      </c>
      <c r="BN68" s="121">
        <v>4.0252760239999992</v>
      </c>
      <c r="BO68" s="121">
        <v>4.1781975664799997</v>
      </c>
      <c r="BP68" s="121">
        <v>4.2973822200924001</v>
      </c>
      <c r="BQ68" s="121">
        <v>4.4668591300271867</v>
      </c>
      <c r="BR68" s="121">
        <v>4.6378872725547353</v>
      </c>
      <c r="BS68" s="121">
        <v>4.7817051447804104</v>
      </c>
      <c r="BT68" s="121">
        <v>3.1009350545610417</v>
      </c>
      <c r="BU68" s="121">
        <v>0.19838531920856611</v>
      </c>
      <c r="BV68" s="121">
        <v>0</v>
      </c>
      <c r="BW68" s="121">
        <v>0</v>
      </c>
      <c r="BX68" s="121">
        <v>0</v>
      </c>
      <c r="BY68" s="121">
        <v>0</v>
      </c>
      <c r="BZ68" s="121">
        <v>0</v>
      </c>
      <c r="CA68" s="121">
        <v>0</v>
      </c>
      <c r="CB68" s="121">
        <v>0</v>
      </c>
      <c r="CC68" s="121">
        <v>0</v>
      </c>
      <c r="CD68" s="121">
        <v>0</v>
      </c>
      <c r="CE68" s="121">
        <v>0</v>
      </c>
      <c r="CF68" s="121">
        <v>0</v>
      </c>
      <c r="CG68" s="121">
        <v>0</v>
      </c>
      <c r="CH68" s="121">
        <v>0</v>
      </c>
      <c r="CI68" s="121">
        <v>0</v>
      </c>
      <c r="CJ68" s="121">
        <v>0.60628702933333334</v>
      </c>
      <c r="CK68" s="121">
        <v>0.90214634133333338</v>
      </c>
      <c r="CL68" s="121">
        <v>0.68279584622222222</v>
      </c>
      <c r="CM68" s="121">
        <v>0.46164562133333342</v>
      </c>
      <c r="CN68" s="121">
        <v>0.31265931200000002</v>
      </c>
      <c r="CO68" s="121">
        <v>9.8306202592148197E-3</v>
      </c>
      <c r="CP68" s="121">
        <v>7.030665382585218E-3</v>
      </c>
      <c r="CQ68" s="121">
        <v>7.4568395340064023E-3</v>
      </c>
      <c r="CR68" s="121">
        <v>0</v>
      </c>
      <c r="CS68" s="121">
        <v>0</v>
      </c>
      <c r="CT68" s="121">
        <v>-32.272873920698821</v>
      </c>
      <c r="CU68" s="121">
        <v>9.5038939562396826E-2</v>
      </c>
      <c r="CV68" s="121">
        <v>0</v>
      </c>
      <c r="CW68" s="121">
        <v>-69.603035663816456</v>
      </c>
      <c r="CX68" s="121">
        <v>0</v>
      </c>
      <c r="CY68" s="121">
        <v>0</v>
      </c>
      <c r="CZ68" s="121">
        <v>0</v>
      </c>
      <c r="DA68" s="121">
        <v>0</v>
      </c>
      <c r="DB68" s="121">
        <v>0</v>
      </c>
      <c r="DC68" s="121">
        <v>0</v>
      </c>
      <c r="DD68" s="121"/>
      <c r="DE68" s="121"/>
      <c r="DF68" s="121">
        <v>0</v>
      </c>
      <c r="DG68" s="121">
        <v>0</v>
      </c>
      <c r="DH68" s="121">
        <v>0</v>
      </c>
      <c r="DI68" s="121">
        <v>0</v>
      </c>
      <c r="DJ68" s="121">
        <v>0</v>
      </c>
      <c r="DK68" s="121">
        <v>0</v>
      </c>
      <c r="DL68" s="121">
        <v>0</v>
      </c>
      <c r="DM68" s="121">
        <v>0</v>
      </c>
      <c r="DN68" s="121">
        <v>0</v>
      </c>
      <c r="DO68" s="121">
        <v>0</v>
      </c>
      <c r="DP68" s="121">
        <v>0</v>
      </c>
      <c r="DQ68" s="121">
        <v>0</v>
      </c>
      <c r="DR68" s="121">
        <v>0</v>
      </c>
      <c r="DS68" s="121">
        <v>0</v>
      </c>
      <c r="DT68" s="121">
        <v>0</v>
      </c>
      <c r="DU68" s="121">
        <v>0</v>
      </c>
      <c r="DV68" s="121">
        <v>0</v>
      </c>
      <c r="DW68" s="121">
        <v>0</v>
      </c>
      <c r="DX68" s="121">
        <v>0</v>
      </c>
      <c r="DY68" s="121">
        <v>0</v>
      </c>
      <c r="DZ68" s="121">
        <v>0</v>
      </c>
      <c r="EA68" s="121">
        <v>0</v>
      </c>
      <c r="EB68" s="121">
        <v>0</v>
      </c>
      <c r="EC68" s="121">
        <v>0</v>
      </c>
      <c r="ED68" s="121">
        <v>0</v>
      </c>
      <c r="EE68" s="121">
        <v>0</v>
      </c>
      <c r="EF68" s="121">
        <v>0</v>
      </c>
      <c r="EG68" s="121">
        <v>10.320187014509212</v>
      </c>
      <c r="EH68" s="121">
        <v>10.114923842203067</v>
      </c>
      <c r="EI68" s="121">
        <v>9.5430523172298596</v>
      </c>
      <c r="EJ68" s="121">
        <v>9.2401659485292296</v>
      </c>
      <c r="EK68" s="121">
        <v>8.9566244204861096</v>
      </c>
      <c r="EL68" s="121">
        <v>9.0253909578989813</v>
      </c>
      <c r="EM68" s="121">
        <v>-1.9889481849269197</v>
      </c>
      <c r="EN68" s="121">
        <v>-5.6537402939916941</v>
      </c>
      <c r="EO68" s="121">
        <v>-3.1738940396855209</v>
      </c>
      <c r="EP68" s="121">
        <v>-3.0685761448716486</v>
      </c>
      <c r="EQ68" s="121">
        <v>0.76777292632239647</v>
      </c>
      <c r="ER68" s="121">
        <v>-12.546246059202893</v>
      </c>
      <c r="ES68" s="121">
        <v>-1.2947960566102303</v>
      </c>
      <c r="ET68" s="121">
        <v>0</v>
      </c>
      <c r="EU68" s="121">
        <v>0</v>
      </c>
      <c r="EV68" s="121">
        <v>1</v>
      </c>
      <c r="EW68" s="121">
        <v>0</v>
      </c>
      <c r="EX68" s="121"/>
      <c r="EY68" s="121">
        <v>1</v>
      </c>
    </row>
    <row r="69" spans="1:155" x14ac:dyDescent="0.3">
      <c r="A69" s="120" t="s">
        <v>641</v>
      </c>
      <c r="B69" s="120" t="s">
        <v>993</v>
      </c>
      <c r="C69" s="120" t="s">
        <v>992</v>
      </c>
      <c r="D69" s="120" t="s">
        <v>640</v>
      </c>
      <c r="E69" s="121">
        <v>3.6842421600000002</v>
      </c>
      <c r="F69" s="121">
        <v>2.889962137725</v>
      </c>
      <c r="G69" s="121">
        <v>2.2925761923184726</v>
      </c>
      <c r="H69" s="121">
        <v>2.1661600335886377</v>
      </c>
      <c r="I69" s="121">
        <v>2.2158012010244801</v>
      </c>
      <c r="J69" s="121">
        <v>2.2519038682509485</v>
      </c>
      <c r="K69" s="121">
        <v>2.9806475562500004E-2</v>
      </c>
      <c r="L69" s="121">
        <v>2.9806475552838847E-2</v>
      </c>
      <c r="M69" s="121">
        <v>3.1589833823167636E-2</v>
      </c>
      <c r="N69" s="121">
        <v>4.9641167436406279E-2</v>
      </c>
      <c r="O69" s="121">
        <v>7.2205334452936212E-2</v>
      </c>
      <c r="P69" s="121">
        <v>9.0256668066170276E-2</v>
      </c>
      <c r="Q69" s="121">
        <v>7.1114964019999993</v>
      </c>
      <c r="R69" s="121">
        <v>7.2148086989999998</v>
      </c>
      <c r="S69" s="121">
        <v>7.3106299039999998</v>
      </c>
      <c r="T69" s="121">
        <v>7.4353734830000011</v>
      </c>
      <c r="U69" s="121">
        <v>7.5107490760000006</v>
      </c>
      <c r="V69" s="121">
        <v>7.6140165702195128</v>
      </c>
      <c r="W69" s="121">
        <v>0</v>
      </c>
      <c r="X69" s="121">
        <v>0.14429617398</v>
      </c>
      <c r="Y69" s="121">
        <v>0.29534944812159997</v>
      </c>
      <c r="Z69" s="121">
        <v>0.53246196586459615</v>
      </c>
      <c r="AA69" s="121">
        <v>0.77931802799542815</v>
      </c>
      <c r="AB69" s="121">
        <v>0.95811409378377277</v>
      </c>
      <c r="AC69" s="121">
        <v>0</v>
      </c>
      <c r="AD69" s="121">
        <v>0</v>
      </c>
      <c r="AE69" s="121">
        <v>0</v>
      </c>
      <c r="AF69" s="121">
        <v>0</v>
      </c>
      <c r="AG69" s="121">
        <v>0</v>
      </c>
      <c r="AH69" s="121">
        <v>0</v>
      </c>
      <c r="AI69" s="121">
        <v>0</v>
      </c>
      <c r="AJ69" s="121">
        <v>0.11189332601999954</v>
      </c>
      <c r="AK69" s="121">
        <v>0.2238345518783996</v>
      </c>
      <c r="AL69" s="121">
        <v>0.25960253413540374</v>
      </c>
      <c r="AM69" s="121">
        <v>0.28747397200457186</v>
      </c>
      <c r="AN69" s="121">
        <v>0.39371045174202729</v>
      </c>
      <c r="AO69" s="121">
        <v>7.1114964019999993</v>
      </c>
      <c r="AP69" s="121">
        <v>7.4709981990000003</v>
      </c>
      <c r="AQ69" s="121">
        <v>7.829813903999999</v>
      </c>
      <c r="AR69" s="121">
        <v>8.2274379830000015</v>
      </c>
      <c r="AS69" s="121">
        <v>8.5775410759999993</v>
      </c>
      <c r="AT69" s="121">
        <v>8.9658411157453131</v>
      </c>
      <c r="AU69" s="121">
        <v>8.2274379829999997</v>
      </c>
      <c r="AV69" s="121">
        <v>8.5775410759999993</v>
      </c>
      <c r="AW69" s="121">
        <v>8.8693857307729527</v>
      </c>
      <c r="AX69" s="121">
        <v>8.2274379830000015</v>
      </c>
      <c r="AY69" s="121">
        <v>8.5775410759999993</v>
      </c>
      <c r="AZ69" s="121">
        <v>9.0432952549057593</v>
      </c>
      <c r="BA69" s="121">
        <v>0.02</v>
      </c>
      <c r="BB69" s="121">
        <v>0.02</v>
      </c>
      <c r="BC69" s="121">
        <v>0.03</v>
      </c>
      <c r="BD69" s="121">
        <v>3.5508841701583638E-2</v>
      </c>
      <c r="BE69" s="121">
        <v>3.4291200877854644E-2</v>
      </c>
      <c r="BF69" s="121">
        <v>3.3154300112724577E-2</v>
      </c>
      <c r="BG69" s="121">
        <v>0.03</v>
      </c>
      <c r="BH69" s="121">
        <v>3.2090366471985154E-2</v>
      </c>
      <c r="BI69" s="121">
        <v>20.539056471891143</v>
      </c>
      <c r="BJ69" s="121">
        <v>1.4606342620032868</v>
      </c>
      <c r="BK69" s="121">
        <v>3.8067412152505531</v>
      </c>
      <c r="BL69" s="121">
        <v>1.8028790553318963</v>
      </c>
      <c r="BM69" s="121">
        <v>7.7760903187932104</v>
      </c>
      <c r="BN69" s="121">
        <v>7.1114964019999993</v>
      </c>
      <c r="BO69" s="121">
        <v>7.3591048729800006</v>
      </c>
      <c r="BP69" s="121">
        <v>7.6059793521215999</v>
      </c>
      <c r="BQ69" s="121">
        <v>7.967835448864597</v>
      </c>
      <c r="BR69" s="121">
        <v>8.2900671039954279</v>
      </c>
      <c r="BS69" s="121">
        <v>8.5721306640032857</v>
      </c>
      <c r="BT69" s="121">
        <v>3.4024279474398527</v>
      </c>
      <c r="BU69" s="121">
        <v>0.39371045174202729</v>
      </c>
      <c r="BV69" s="121">
        <v>0</v>
      </c>
      <c r="BW69" s="121">
        <v>0</v>
      </c>
      <c r="BX69" s="121">
        <v>0</v>
      </c>
      <c r="BY69" s="121">
        <v>0</v>
      </c>
      <c r="BZ69" s="121">
        <v>0</v>
      </c>
      <c r="CA69" s="121">
        <v>0</v>
      </c>
      <c r="CB69" s="121">
        <v>0</v>
      </c>
      <c r="CC69" s="121">
        <v>0</v>
      </c>
      <c r="CD69" s="121">
        <v>0</v>
      </c>
      <c r="CE69" s="121">
        <v>0</v>
      </c>
      <c r="CF69" s="121">
        <v>0</v>
      </c>
      <c r="CG69" s="121">
        <v>0</v>
      </c>
      <c r="CH69" s="121">
        <v>0</v>
      </c>
      <c r="CI69" s="121">
        <v>0</v>
      </c>
      <c r="CJ69" s="121">
        <v>2.6518065040000005</v>
      </c>
      <c r="CK69" s="121">
        <v>3.6658941520000008</v>
      </c>
      <c r="CL69" s="121">
        <v>3.0746553058275565</v>
      </c>
      <c r="CM69" s="121">
        <v>2.3140042050315692</v>
      </c>
      <c r="CN69" s="121">
        <v>2.1776020857851055</v>
      </c>
      <c r="CO69" s="121">
        <v>6.5903753022485845E-3</v>
      </c>
      <c r="CP69" s="121">
        <v>4.7133062079507604E-3</v>
      </c>
      <c r="CQ69" s="121">
        <v>4.999010215218278E-3</v>
      </c>
      <c r="CR69" s="121">
        <v>0</v>
      </c>
      <c r="CS69" s="121">
        <v>0</v>
      </c>
      <c r="CT69" s="121">
        <v>-5.8946357551931445</v>
      </c>
      <c r="CU69" s="121">
        <v>1.5853883149959496</v>
      </c>
      <c r="CV69" s="121">
        <v>0</v>
      </c>
      <c r="CW69" s="121">
        <v>-27.195683483910738</v>
      </c>
      <c r="CX69" s="121">
        <v>3.6179876499741845E-2</v>
      </c>
      <c r="CY69" s="121">
        <v>0.18790193924059481</v>
      </c>
      <c r="CZ69" s="121">
        <v>0.1517220627408529</v>
      </c>
      <c r="DA69" s="121">
        <v>0.189069032030909</v>
      </c>
      <c r="DB69" s="121">
        <v>0.18906903203090891</v>
      </c>
      <c r="DC69" s="121">
        <v>0.18906903203090891</v>
      </c>
      <c r="DD69" s="121">
        <v>0.39197252808930005</v>
      </c>
      <c r="DE69" s="121">
        <v>0.36510220113335978</v>
      </c>
      <c r="DF69" s="121">
        <v>174670.79181756181</v>
      </c>
      <c r="DG69" s="121">
        <v>0.17151136948168555</v>
      </c>
      <c r="DH69" s="121">
        <v>0.15288915553116705</v>
      </c>
      <c r="DI69" s="121">
        <v>0</v>
      </c>
      <c r="DJ69" s="121">
        <v>9.333171166768249E-2</v>
      </c>
      <c r="DK69" s="121">
        <v>9.2996090757095279E-2</v>
      </c>
      <c r="DL69" s="121">
        <v>0</v>
      </c>
      <c r="DM69" s="121">
        <v>0</v>
      </c>
      <c r="DN69" s="121">
        <v>0</v>
      </c>
      <c r="DO69" s="121">
        <v>0</v>
      </c>
      <c r="DP69" s="121">
        <v>0</v>
      </c>
      <c r="DQ69" s="121">
        <v>0</v>
      </c>
      <c r="DR69" s="121">
        <v>0</v>
      </c>
      <c r="DS69" s="121">
        <v>0</v>
      </c>
      <c r="DT69" s="121">
        <v>0</v>
      </c>
      <c r="DU69" s="121">
        <v>0</v>
      </c>
      <c r="DV69" s="121">
        <v>0</v>
      </c>
      <c r="DW69" s="121">
        <v>0</v>
      </c>
      <c r="DX69" s="121">
        <v>0</v>
      </c>
      <c r="DY69" s="121">
        <v>0</v>
      </c>
      <c r="DZ69" s="121">
        <v>0</v>
      </c>
      <c r="EA69" s="121">
        <v>0</v>
      </c>
      <c r="EB69" s="121">
        <v>0</v>
      </c>
      <c r="EC69" s="121">
        <v>0</v>
      </c>
      <c r="ED69" s="121">
        <v>0</v>
      </c>
      <c r="EE69" s="121">
        <v>0</v>
      </c>
      <c r="EF69" s="121">
        <v>0</v>
      </c>
      <c r="EG69" s="121">
        <v>13.520121793364492</v>
      </c>
      <c r="EH69" s="121">
        <v>14.342607921394066</v>
      </c>
      <c r="EI69" s="121">
        <v>13.478352399682365</v>
      </c>
      <c r="EJ69" s="121">
        <v>12.946312421087523</v>
      </c>
      <c r="EK69" s="121">
        <v>13.232218729293431</v>
      </c>
      <c r="EL69" s="121">
        <v>13.08245899908929</v>
      </c>
      <c r="EM69" s="121">
        <v>6.083422476513789</v>
      </c>
      <c r="EN69" s="121">
        <v>-6.0257906124766887</v>
      </c>
      <c r="EO69" s="121">
        <v>-3.9473665832285398</v>
      </c>
      <c r="EP69" s="121">
        <v>2.2083995728406247</v>
      </c>
      <c r="EQ69" s="121">
        <v>-1.1317809451910188</v>
      </c>
      <c r="ER69" s="121">
        <v>-3.2371216839925276</v>
      </c>
      <c r="ES69" s="121">
        <v>-0.43766279427520188</v>
      </c>
      <c r="ET69" s="121">
        <v>0</v>
      </c>
      <c r="EU69" s="121">
        <v>0</v>
      </c>
      <c r="EV69" s="121">
        <v>0</v>
      </c>
      <c r="EW69" s="121">
        <v>1</v>
      </c>
      <c r="EX69" s="121"/>
      <c r="EY69" s="121">
        <v>1</v>
      </c>
    </row>
    <row r="70" spans="1:155" x14ac:dyDescent="0.3">
      <c r="A70" s="120" t="s">
        <v>639</v>
      </c>
      <c r="B70" s="120" t="s">
        <v>1393</v>
      </c>
      <c r="C70" s="120" t="s">
        <v>1392</v>
      </c>
      <c r="D70" s="120" t="s">
        <v>638</v>
      </c>
      <c r="E70" s="121">
        <v>2.4814257099999999</v>
      </c>
      <c r="F70" s="121">
        <v>1.7731440744269999</v>
      </c>
      <c r="G70" s="121">
        <v>1.3944548756353381</v>
      </c>
      <c r="H70" s="121">
        <v>1.4363483697531376</v>
      </c>
      <c r="I70" s="121">
        <v>1.4692646865599894</v>
      </c>
      <c r="J70" s="121">
        <v>0</v>
      </c>
      <c r="K70" s="121">
        <v>1.9764228749999998E-2</v>
      </c>
      <c r="L70" s="121">
        <v>1.9764228821764464E-2</v>
      </c>
      <c r="M70" s="121">
        <v>2.0946747058899928E-2</v>
      </c>
      <c r="N70" s="121">
        <v>3.2916316806842733E-2</v>
      </c>
      <c r="O70" s="121">
        <v>4.7878278991771543E-2</v>
      </c>
      <c r="P70" s="121">
        <v>0</v>
      </c>
      <c r="Q70" s="121">
        <v>7.1454430319999993</v>
      </c>
      <c r="R70" s="121">
        <v>7.2143906380000002</v>
      </c>
      <c r="S70" s="121">
        <v>7.2736991600000005</v>
      </c>
      <c r="T70" s="121">
        <v>7.3483440939999998</v>
      </c>
      <c r="U70" s="121">
        <v>7.4058639199999998</v>
      </c>
      <c r="V70" s="121">
        <v>0</v>
      </c>
      <c r="W70" s="121">
        <v>0</v>
      </c>
      <c r="X70" s="121">
        <v>0.14428781275999999</v>
      </c>
      <c r="Y70" s="121">
        <v>0.29385744606399994</v>
      </c>
      <c r="Z70" s="121">
        <v>0.52585523582301452</v>
      </c>
      <c r="AA70" s="121">
        <v>0.76776568486936858</v>
      </c>
      <c r="AB70" s="121">
        <v>0</v>
      </c>
      <c r="AC70" s="121">
        <v>0</v>
      </c>
      <c r="AD70" s="121">
        <v>0</v>
      </c>
      <c r="AE70" s="121">
        <v>0</v>
      </c>
      <c r="AF70" s="121">
        <v>0</v>
      </c>
      <c r="AG70" s="121">
        <v>0</v>
      </c>
      <c r="AH70" s="121">
        <v>0</v>
      </c>
      <c r="AI70" s="121">
        <v>0</v>
      </c>
      <c r="AJ70" s="121">
        <v>7.3511687240000151E-2</v>
      </c>
      <c r="AK70" s="121">
        <v>0.14532255393600021</v>
      </c>
      <c r="AL70" s="121">
        <v>0.15121112617698595</v>
      </c>
      <c r="AM70" s="121">
        <v>0.15696119513063334</v>
      </c>
      <c r="AN70" s="121">
        <v>0</v>
      </c>
      <c r="AO70" s="121">
        <v>7.1454430319999993</v>
      </c>
      <c r="AP70" s="121">
        <v>7.4321901380000002</v>
      </c>
      <c r="AQ70" s="121">
        <v>7.71287916</v>
      </c>
      <c r="AR70" s="121">
        <v>8.0254104559999995</v>
      </c>
      <c r="AS70" s="121">
        <v>8.3305908000000013</v>
      </c>
      <c r="AT70" s="121">
        <v>0</v>
      </c>
      <c r="AU70" s="121">
        <v>8.0254104560000012</v>
      </c>
      <c r="AV70" s="121">
        <v>8.3305908000000013</v>
      </c>
      <c r="AW70" s="121">
        <v>0</v>
      </c>
      <c r="AX70" s="121">
        <v>8.0254104559999995</v>
      </c>
      <c r="AY70" s="121">
        <v>8.3305908000000013</v>
      </c>
      <c r="AZ70" s="121">
        <v>0</v>
      </c>
      <c r="BA70" s="121">
        <v>0.02</v>
      </c>
      <c r="BB70" s="121">
        <v>0.02</v>
      </c>
      <c r="BC70" s="121">
        <v>2.9951030634324027E-2</v>
      </c>
      <c r="BD70" s="121">
        <v>3.0189590629151164E-2</v>
      </c>
      <c r="BE70" s="121">
        <v>2.9304888055327716E-2</v>
      </c>
      <c r="BF70" s="121">
        <v>2.9951030634324027E-2</v>
      </c>
      <c r="BG70" s="121">
        <v>2.9964617425917828E-2</v>
      </c>
      <c r="BH70" s="121">
        <v>2.9964617425917828E-2</v>
      </c>
      <c r="BI70" s="121">
        <v>0</v>
      </c>
      <c r="BJ70" s="121">
        <v>0</v>
      </c>
      <c r="BK70" s="121">
        <v>0</v>
      </c>
      <c r="BL70" s="121">
        <v>0</v>
      </c>
      <c r="BM70" s="121">
        <v>0</v>
      </c>
      <c r="BN70" s="121">
        <v>7.1454430319999993</v>
      </c>
      <c r="BO70" s="121">
        <v>7.3586784507600003</v>
      </c>
      <c r="BP70" s="121">
        <v>7.5675566060640005</v>
      </c>
      <c r="BQ70" s="121">
        <v>7.8741993298230142</v>
      </c>
      <c r="BR70" s="121">
        <v>8.1736296048693688</v>
      </c>
      <c r="BS70" s="121">
        <v>0</v>
      </c>
      <c r="BT70" s="121">
        <v>-100</v>
      </c>
      <c r="BU70" s="121">
        <v>0</v>
      </c>
      <c r="BV70" s="121">
        <v>0</v>
      </c>
      <c r="BW70" s="121">
        <v>0</v>
      </c>
      <c r="BX70" s="121">
        <v>0</v>
      </c>
      <c r="BY70" s="121">
        <v>0</v>
      </c>
      <c r="BZ70" s="121">
        <v>0</v>
      </c>
      <c r="CA70" s="121">
        <v>0</v>
      </c>
      <c r="CB70" s="121">
        <v>0</v>
      </c>
      <c r="CC70" s="121">
        <v>0</v>
      </c>
      <c r="CD70" s="121">
        <v>0</v>
      </c>
      <c r="CE70" s="121">
        <v>0</v>
      </c>
      <c r="CF70" s="121">
        <v>0</v>
      </c>
      <c r="CG70" s="121">
        <v>0</v>
      </c>
      <c r="CH70" s="121">
        <v>0</v>
      </c>
      <c r="CI70" s="121">
        <v>0</v>
      </c>
      <c r="CJ70" s="121">
        <v>0.73449218133333327</v>
      </c>
      <c r="CK70" s="121">
        <v>1.046873783111111</v>
      </c>
      <c r="CL70" s="121">
        <v>1.1262338205368889</v>
      </c>
      <c r="CM70" s="121">
        <v>0.61759988009244449</v>
      </c>
      <c r="CN70" s="121">
        <v>0.6996081373839429</v>
      </c>
      <c r="CO70" s="121">
        <v>4.351276275733831E-3</v>
      </c>
      <c r="CP70" s="121">
        <v>3.1119468228050164E-3</v>
      </c>
      <c r="CQ70" s="121">
        <v>3.3005820691590555E-3</v>
      </c>
      <c r="CR70" s="121">
        <v>0</v>
      </c>
      <c r="CS70" s="121">
        <v>0</v>
      </c>
      <c r="CT70" s="121">
        <v>13.278541647259235</v>
      </c>
      <c r="CU70" s="121">
        <v>0</v>
      </c>
      <c r="CV70" s="121">
        <v>0</v>
      </c>
      <c r="CW70" s="121">
        <v>0</v>
      </c>
      <c r="CX70" s="121">
        <v>0</v>
      </c>
      <c r="CY70" s="121">
        <v>0</v>
      </c>
      <c r="CZ70" s="121">
        <v>0</v>
      </c>
      <c r="DA70" s="121">
        <v>0</v>
      </c>
      <c r="DB70" s="121">
        <v>0</v>
      </c>
      <c r="DC70" s="121">
        <v>0</v>
      </c>
      <c r="DD70" s="121">
        <v>0</v>
      </c>
      <c r="DE70" s="121">
        <v>0</v>
      </c>
      <c r="DF70" s="121">
        <v>0</v>
      </c>
      <c r="DG70" s="121">
        <v>0</v>
      </c>
      <c r="DH70" s="121">
        <v>0</v>
      </c>
      <c r="DI70" s="121">
        <v>0</v>
      </c>
      <c r="DJ70" s="121">
        <v>0.13440274661619619</v>
      </c>
      <c r="DK70" s="121">
        <v>0.10014964988970781</v>
      </c>
      <c r="DL70" s="121">
        <v>0</v>
      </c>
      <c r="DM70" s="121">
        <v>0</v>
      </c>
      <c r="DN70" s="121">
        <v>0</v>
      </c>
      <c r="DO70" s="121">
        <v>0</v>
      </c>
      <c r="DP70" s="121">
        <v>0</v>
      </c>
      <c r="DQ70" s="121">
        <v>0</v>
      </c>
      <c r="DR70" s="121">
        <v>0</v>
      </c>
      <c r="DS70" s="121">
        <v>0</v>
      </c>
      <c r="DT70" s="121">
        <v>0</v>
      </c>
      <c r="DU70" s="121">
        <v>0</v>
      </c>
      <c r="DV70" s="121">
        <v>0</v>
      </c>
      <c r="DW70" s="121">
        <v>0</v>
      </c>
      <c r="DX70" s="121">
        <v>0</v>
      </c>
      <c r="DY70" s="121">
        <v>0</v>
      </c>
      <c r="DZ70" s="121">
        <v>0</v>
      </c>
      <c r="EA70" s="121">
        <v>0</v>
      </c>
      <c r="EB70" s="121">
        <v>0</v>
      </c>
      <c r="EC70" s="121">
        <v>0</v>
      </c>
      <c r="ED70" s="121">
        <v>0</v>
      </c>
      <c r="EE70" s="121">
        <v>0</v>
      </c>
      <c r="EF70" s="121">
        <v>0</v>
      </c>
      <c r="EG70" s="121">
        <v>10.385476428359068</v>
      </c>
      <c r="EH70" s="121">
        <v>10.409486917798876</v>
      </c>
      <c r="EI70" s="121">
        <v>10.357964835189993</v>
      </c>
      <c r="EJ70" s="121">
        <v>10.112275022652424</v>
      </c>
      <c r="EK70" s="121">
        <v>10.547341902935706</v>
      </c>
      <c r="EL70" s="121">
        <v>0</v>
      </c>
      <c r="EM70" s="121">
        <v>0.23119295109317317</v>
      </c>
      <c r="EN70" s="121">
        <v>-0.49495314241462252</v>
      </c>
      <c r="EO70" s="121">
        <v>-2.3719892512365393</v>
      </c>
      <c r="EP70" s="121">
        <v>4.3023640012627373</v>
      </c>
      <c r="EQ70" s="121">
        <v>-100</v>
      </c>
      <c r="ER70" s="121">
        <v>-100</v>
      </c>
      <c r="ES70" s="121">
        <v>0</v>
      </c>
      <c r="ET70" s="121">
        <v>0</v>
      </c>
      <c r="EU70" s="121">
        <v>0</v>
      </c>
      <c r="EV70" s="121">
        <v>0</v>
      </c>
      <c r="EW70" s="121">
        <v>1</v>
      </c>
      <c r="EX70" s="121"/>
      <c r="EY70" s="121">
        <v>0</v>
      </c>
    </row>
    <row r="71" spans="1:155" x14ac:dyDescent="0.3">
      <c r="A71" s="120" t="s">
        <v>637</v>
      </c>
      <c r="B71" s="120" t="s">
        <v>1197</v>
      </c>
      <c r="C71" s="120" t="s">
        <v>1196</v>
      </c>
      <c r="D71" s="120" t="s">
        <v>636</v>
      </c>
      <c r="E71" s="121">
        <v>4.8705023299999999</v>
      </c>
      <c r="F71" s="121">
        <v>4.0617903310120003</v>
      </c>
      <c r="G71" s="121">
        <v>3.4539935247653708</v>
      </c>
      <c r="H71" s="121">
        <v>3.1284956202676852</v>
      </c>
      <c r="I71" s="121">
        <v>2.893898691883988</v>
      </c>
      <c r="J71" s="121">
        <v>2.9410497907334219</v>
      </c>
      <c r="K71" s="121">
        <v>3.8928095500000003E-2</v>
      </c>
      <c r="L71" s="121">
        <v>3.8928095432082643E-2</v>
      </c>
      <c r="M71" s="121">
        <v>4.1257211493251476E-2</v>
      </c>
      <c r="N71" s="121">
        <v>6.4832760917966595E-2</v>
      </c>
      <c r="O71" s="121">
        <v>9.4302197698867204E-2</v>
      </c>
      <c r="P71" s="121">
        <v>0.11787774712358404</v>
      </c>
      <c r="Q71" s="121">
        <v>6.1214078630000008</v>
      </c>
      <c r="R71" s="121">
        <v>6.2415853969999988</v>
      </c>
      <c r="S71" s="121">
        <v>6.3749799759999997</v>
      </c>
      <c r="T71" s="121">
        <v>6.495725221999999</v>
      </c>
      <c r="U71" s="121">
        <v>6.5880139040000003</v>
      </c>
      <c r="V71" s="121">
        <v>6.7101202729781502</v>
      </c>
      <c r="W71" s="121">
        <v>0</v>
      </c>
      <c r="X71" s="121">
        <v>0</v>
      </c>
      <c r="Y71" s="121">
        <v>0.12749959952000012</v>
      </c>
      <c r="Z71" s="121">
        <v>0.32799535612015235</v>
      </c>
      <c r="AA71" s="121">
        <v>0.53949193435342058</v>
      </c>
      <c r="AB71" s="121">
        <v>0.69468344495576473</v>
      </c>
      <c r="AC71" s="121">
        <v>0</v>
      </c>
      <c r="AD71" s="121">
        <v>0</v>
      </c>
      <c r="AE71" s="121">
        <v>0</v>
      </c>
      <c r="AF71" s="121">
        <v>0</v>
      </c>
      <c r="AG71" s="121">
        <v>0</v>
      </c>
      <c r="AH71" s="121">
        <v>0</v>
      </c>
      <c r="AI71" s="121">
        <v>0</v>
      </c>
      <c r="AJ71" s="121">
        <v>0</v>
      </c>
      <c r="AK71" s="121">
        <v>6.4680480000104575E-5</v>
      </c>
      <c r="AL71" s="121">
        <v>6.7875879846661467E-5</v>
      </c>
      <c r="AM71" s="121">
        <v>7.0897646577375742E-5</v>
      </c>
      <c r="AN71" s="121">
        <v>4.3993342887440529E-2</v>
      </c>
      <c r="AO71" s="121">
        <v>6.1214078630000008</v>
      </c>
      <c r="AP71" s="121">
        <v>6.2415853969999988</v>
      </c>
      <c r="AQ71" s="121">
        <v>6.5025442560000002</v>
      </c>
      <c r="AR71" s="121">
        <v>6.823788453999998</v>
      </c>
      <c r="AS71" s="121">
        <v>7.1275767359999973</v>
      </c>
      <c r="AT71" s="121">
        <v>7.448797060821355</v>
      </c>
      <c r="AU71" s="121">
        <v>6.8237884539999998</v>
      </c>
      <c r="AV71" s="121">
        <v>7.1275767360000009</v>
      </c>
      <c r="AW71" s="121">
        <v>7.4048773738759648</v>
      </c>
      <c r="AX71" s="121">
        <v>6.8237884539999998</v>
      </c>
      <c r="AY71" s="121">
        <v>7.1275767360000009</v>
      </c>
      <c r="AZ71" s="121">
        <v>7.5500710478735318</v>
      </c>
      <c r="BA71" s="121">
        <v>0</v>
      </c>
      <c r="BB71" s="121">
        <v>0.02</v>
      </c>
      <c r="BC71" s="121">
        <v>2.989610963748901E-2</v>
      </c>
      <c r="BD71" s="121">
        <v>0</v>
      </c>
      <c r="BE71" s="121">
        <v>2.0010145989515893E-2</v>
      </c>
      <c r="BF71" s="121">
        <v>2.989610963748901E-2</v>
      </c>
      <c r="BG71" s="121">
        <v>2.9886784353704954E-2</v>
      </c>
      <c r="BH71" s="121">
        <v>2.9886784353704954E-2</v>
      </c>
      <c r="BI71" s="121">
        <v>20.9656974940556</v>
      </c>
      <c r="BJ71" s="121">
        <v>1.2833958549339137</v>
      </c>
      <c r="BK71" s="121">
        <v>3.8801209911905277</v>
      </c>
      <c r="BL71" s="121">
        <v>1.874842324457493</v>
      </c>
      <c r="BM71" s="121">
        <v>6.7171657503292357</v>
      </c>
      <c r="BN71" s="121">
        <v>6.1214078630000008</v>
      </c>
      <c r="BO71" s="121">
        <v>6.2415853969999988</v>
      </c>
      <c r="BP71" s="121">
        <v>6.5024795755199998</v>
      </c>
      <c r="BQ71" s="121">
        <v>6.8237205781201515</v>
      </c>
      <c r="BR71" s="121">
        <v>7.1275058383534207</v>
      </c>
      <c r="BS71" s="121">
        <v>7.4048037179339143</v>
      </c>
      <c r="BT71" s="121">
        <v>3.8905317774464945</v>
      </c>
      <c r="BU71" s="121">
        <v>4.3993342887440529E-2</v>
      </c>
      <c r="BV71" s="121">
        <v>0</v>
      </c>
      <c r="BW71" s="121">
        <v>0</v>
      </c>
      <c r="BX71" s="121">
        <v>0</v>
      </c>
      <c r="BY71" s="121">
        <v>0</v>
      </c>
      <c r="BZ71" s="121">
        <v>0</v>
      </c>
      <c r="CA71" s="121">
        <v>0</v>
      </c>
      <c r="CB71" s="121">
        <v>0</v>
      </c>
      <c r="CC71" s="121">
        <v>0</v>
      </c>
      <c r="CD71" s="121">
        <v>0</v>
      </c>
      <c r="CE71" s="121">
        <v>0</v>
      </c>
      <c r="CF71" s="121">
        <v>0</v>
      </c>
      <c r="CG71" s="121">
        <v>0</v>
      </c>
      <c r="CH71" s="121">
        <v>0</v>
      </c>
      <c r="CI71" s="121">
        <v>0</v>
      </c>
      <c r="CJ71" s="121">
        <v>3.3790666266666665</v>
      </c>
      <c r="CK71" s="121">
        <v>4.4551971226666662</v>
      </c>
      <c r="CL71" s="121">
        <v>3.9999615783964448</v>
      </c>
      <c r="CM71" s="121">
        <v>2.989383502767252</v>
      </c>
      <c r="CN71" s="121">
        <v>2.7901204151374666</v>
      </c>
      <c r="CO71" s="121">
        <v>8.6582717579990181E-3</v>
      </c>
      <c r="CP71" s="121">
        <v>6.1922248969914903E-3</v>
      </c>
      <c r="CQ71" s="121">
        <v>6.5675757417950472E-3</v>
      </c>
      <c r="CR71" s="121">
        <v>0</v>
      </c>
      <c r="CS71" s="121">
        <v>0</v>
      </c>
      <c r="CT71" s="121">
        <v>-6.665691686775177</v>
      </c>
      <c r="CU71" s="121">
        <v>2.3462129776974767</v>
      </c>
      <c r="CV71" s="121">
        <v>0</v>
      </c>
      <c r="CW71" s="121">
        <v>-15.9099741728573</v>
      </c>
      <c r="CX71" s="121">
        <v>0</v>
      </c>
      <c r="CY71" s="121">
        <v>0</v>
      </c>
      <c r="CZ71" s="121">
        <v>0</v>
      </c>
      <c r="DA71" s="121">
        <v>0</v>
      </c>
      <c r="DB71" s="121">
        <v>0</v>
      </c>
      <c r="DC71" s="121">
        <v>0</v>
      </c>
      <c r="DD71" s="121"/>
      <c r="DE71" s="121"/>
      <c r="DF71" s="121">
        <v>0</v>
      </c>
      <c r="DG71" s="121">
        <v>0</v>
      </c>
      <c r="DH71" s="121">
        <v>0</v>
      </c>
      <c r="DI71" s="121">
        <v>0</v>
      </c>
      <c r="DJ71" s="121">
        <v>2.7013639711966096E-2</v>
      </c>
      <c r="DK71" s="121">
        <v>2.6917893370390779E-2</v>
      </c>
      <c r="DL71" s="121">
        <v>0</v>
      </c>
      <c r="DM71" s="121">
        <v>0</v>
      </c>
      <c r="DN71" s="121">
        <v>0</v>
      </c>
      <c r="DO71" s="121">
        <v>0</v>
      </c>
      <c r="DP71" s="121">
        <v>0</v>
      </c>
      <c r="DQ71" s="121">
        <v>0</v>
      </c>
      <c r="DR71" s="121">
        <v>0</v>
      </c>
      <c r="DS71" s="121">
        <v>0</v>
      </c>
      <c r="DT71" s="121">
        <v>0</v>
      </c>
      <c r="DU71" s="121">
        <v>0</v>
      </c>
      <c r="DV71" s="121">
        <v>0</v>
      </c>
      <c r="DW71" s="121">
        <v>0</v>
      </c>
      <c r="DX71" s="121">
        <v>0</v>
      </c>
      <c r="DY71" s="121">
        <v>0</v>
      </c>
      <c r="DZ71" s="121">
        <v>0</v>
      </c>
      <c r="EA71" s="121">
        <v>0</v>
      </c>
      <c r="EB71" s="121">
        <v>0</v>
      </c>
      <c r="EC71" s="121">
        <v>0</v>
      </c>
      <c r="ED71" s="121">
        <v>0</v>
      </c>
      <c r="EE71" s="121">
        <v>0</v>
      </c>
      <c r="EF71" s="121">
        <v>0</v>
      </c>
      <c r="EG71" s="121">
        <v>14.418563186924667</v>
      </c>
      <c r="EH71" s="121">
        <v>14.830706810719706</v>
      </c>
      <c r="EI71" s="121">
        <v>14.031242039767251</v>
      </c>
      <c r="EJ71" s="121">
        <v>13.0065003379529</v>
      </c>
      <c r="EK71" s="121">
        <v>12.90589804072032</v>
      </c>
      <c r="EL71" s="121">
        <v>12.853937576375838</v>
      </c>
      <c r="EM71" s="121">
        <v>2.8584236754518599</v>
      </c>
      <c r="EN71" s="121">
        <v>-5.3906046499051286</v>
      </c>
      <c r="EO71" s="121">
        <v>-7.3032857598068324</v>
      </c>
      <c r="EP71" s="121">
        <v>-0.77347706622529211</v>
      </c>
      <c r="EQ71" s="121">
        <v>-0.40261021883588599</v>
      </c>
      <c r="ER71" s="121">
        <v>-10.851466892122053</v>
      </c>
      <c r="ES71" s="121">
        <v>-1.5646256105488279</v>
      </c>
      <c r="ET71" s="121">
        <v>0</v>
      </c>
      <c r="EU71" s="121">
        <v>0</v>
      </c>
      <c r="EV71" s="121">
        <v>0</v>
      </c>
      <c r="EW71" s="121">
        <v>1</v>
      </c>
      <c r="EX71" s="121"/>
      <c r="EY71" s="121">
        <v>1</v>
      </c>
    </row>
    <row r="72" spans="1:155" x14ac:dyDescent="0.3">
      <c r="A72" s="120" t="s">
        <v>635</v>
      </c>
      <c r="B72" s="120" t="s">
        <v>1333</v>
      </c>
      <c r="C72" s="120" t="s">
        <v>1332</v>
      </c>
      <c r="D72" s="120" t="s">
        <v>634</v>
      </c>
      <c r="E72" s="121">
        <v>1.6039514100000001</v>
      </c>
      <c r="F72" s="121">
        <v>1.2239097003570001</v>
      </c>
      <c r="G72" s="121">
        <v>0.93802042145241304</v>
      </c>
      <c r="H72" s="121">
        <v>0.95756817000130301</v>
      </c>
      <c r="I72" s="121">
        <v>0</v>
      </c>
      <c r="J72" s="121">
        <v>0</v>
      </c>
      <c r="K72" s="121">
        <v>1.3176188229166668E-2</v>
      </c>
      <c r="L72" s="121">
        <v>1.317618818866116E-2</v>
      </c>
      <c r="M72" s="121">
        <v>1.3964535812519004E-2</v>
      </c>
      <c r="N72" s="121">
        <v>2.1944270562529858E-2</v>
      </c>
      <c r="O72" s="121">
        <v>0</v>
      </c>
      <c r="P72" s="121">
        <v>0</v>
      </c>
      <c r="Q72" s="121">
        <v>3.56161247</v>
      </c>
      <c r="R72" s="121">
        <v>3.6124847200000003</v>
      </c>
      <c r="S72" s="121">
        <v>3.6302437600000004</v>
      </c>
      <c r="T72" s="121">
        <v>3.6901805200000002</v>
      </c>
      <c r="U72" s="121">
        <v>0</v>
      </c>
      <c r="V72" s="121">
        <v>0</v>
      </c>
      <c r="W72" s="121">
        <v>0</v>
      </c>
      <c r="X72" s="121">
        <v>7.2249694400000009E-2</v>
      </c>
      <c r="Y72" s="121">
        <v>0.14666184790399997</v>
      </c>
      <c r="Z72" s="121">
        <v>0.26387332341897857</v>
      </c>
      <c r="AA72" s="121">
        <v>0</v>
      </c>
      <c r="AB72" s="121">
        <v>0</v>
      </c>
      <c r="AC72" s="121">
        <v>0</v>
      </c>
      <c r="AD72" s="121">
        <v>0</v>
      </c>
      <c r="AE72" s="121">
        <v>0</v>
      </c>
      <c r="AF72" s="121">
        <v>0</v>
      </c>
      <c r="AG72" s="121">
        <v>0</v>
      </c>
      <c r="AH72" s="121">
        <v>0</v>
      </c>
      <c r="AI72" s="121">
        <v>0</v>
      </c>
      <c r="AJ72" s="121">
        <v>2.5390305599999795E-2</v>
      </c>
      <c r="AK72" s="121">
        <v>4.9578152095999709E-2</v>
      </c>
      <c r="AL72" s="121">
        <v>5.1903516581021068E-2</v>
      </c>
      <c r="AM72" s="121">
        <v>0</v>
      </c>
      <c r="AN72" s="121">
        <v>0</v>
      </c>
      <c r="AO72" s="121">
        <v>3.56161247</v>
      </c>
      <c r="AP72" s="121">
        <v>3.7101247199999996</v>
      </c>
      <c r="AQ72" s="121">
        <v>3.8264837599999999</v>
      </c>
      <c r="AR72" s="121">
        <v>4.00595736</v>
      </c>
      <c r="AS72" s="121">
        <v>0</v>
      </c>
      <c r="AT72" s="121">
        <v>0</v>
      </c>
      <c r="AU72" s="121">
        <v>4.00595736</v>
      </c>
      <c r="AV72" s="121">
        <v>0</v>
      </c>
      <c r="AW72" s="121">
        <v>0</v>
      </c>
      <c r="AX72" s="121">
        <v>4.00595736</v>
      </c>
      <c r="AY72" s="121">
        <v>0</v>
      </c>
      <c r="AZ72" s="121">
        <v>0</v>
      </c>
      <c r="BA72" s="121">
        <v>0.02</v>
      </c>
      <c r="BB72" s="121">
        <v>0.02</v>
      </c>
      <c r="BC72" s="121">
        <v>2.9898969177906576E-2</v>
      </c>
      <c r="BD72" s="121">
        <v>2.7028488026379804E-2</v>
      </c>
      <c r="BE72" s="121">
        <v>2.6317174588136316E-2</v>
      </c>
      <c r="BF72" s="121">
        <v>2.9898969177906576E-2</v>
      </c>
      <c r="BG72" s="121">
        <v>0</v>
      </c>
      <c r="BH72" s="121">
        <v>0</v>
      </c>
      <c r="BI72" s="121">
        <v>0</v>
      </c>
      <c r="BJ72" s="121">
        <v>0</v>
      </c>
      <c r="BK72" s="121">
        <v>0</v>
      </c>
      <c r="BL72" s="121">
        <v>0</v>
      </c>
      <c r="BM72" s="121">
        <v>0</v>
      </c>
      <c r="BN72" s="121">
        <v>3.56161247</v>
      </c>
      <c r="BO72" s="121">
        <v>3.6847344144000003</v>
      </c>
      <c r="BP72" s="121">
        <v>3.7769056079040002</v>
      </c>
      <c r="BQ72" s="121">
        <v>3.9540538434189787</v>
      </c>
      <c r="BR72" s="121">
        <v>0</v>
      </c>
      <c r="BS72" s="121">
        <v>0</v>
      </c>
      <c r="BT72" s="121"/>
      <c r="BU72" s="121">
        <v>0</v>
      </c>
      <c r="BV72" s="121">
        <v>0</v>
      </c>
      <c r="BW72" s="121">
        <v>0</v>
      </c>
      <c r="BX72" s="121">
        <v>0</v>
      </c>
      <c r="BY72" s="121">
        <v>0</v>
      </c>
      <c r="BZ72" s="121">
        <v>0</v>
      </c>
      <c r="CA72" s="121">
        <v>0</v>
      </c>
      <c r="CB72" s="121">
        <v>0</v>
      </c>
      <c r="CC72" s="121">
        <v>0</v>
      </c>
      <c r="CD72" s="121">
        <v>0</v>
      </c>
      <c r="CE72" s="121">
        <v>0</v>
      </c>
      <c r="CF72" s="121">
        <v>0</v>
      </c>
      <c r="CG72" s="121">
        <v>0</v>
      </c>
      <c r="CH72" s="121">
        <v>0</v>
      </c>
      <c r="CI72" s="121">
        <v>0</v>
      </c>
      <c r="CJ72" s="121">
        <v>0.64328895022222221</v>
      </c>
      <c r="CK72" s="121">
        <v>0.83909227822222221</v>
      </c>
      <c r="CL72" s="121">
        <v>0.65932977017600003</v>
      </c>
      <c r="CM72" s="121">
        <v>0.38865276839822221</v>
      </c>
      <c r="CN72" s="121">
        <v>0</v>
      </c>
      <c r="CO72" s="121">
        <v>2.9008586971428557E-3</v>
      </c>
      <c r="CP72" s="121">
        <v>2.0746368269749945E-3</v>
      </c>
      <c r="CQ72" s="121">
        <v>2.2003939980435026E-3</v>
      </c>
      <c r="CR72" s="121">
        <v>0</v>
      </c>
      <c r="CS72" s="121">
        <v>0</v>
      </c>
      <c r="CT72" s="121">
        <v>0</v>
      </c>
      <c r="CU72" s="121">
        <v>0</v>
      </c>
      <c r="CV72" s="121">
        <v>0</v>
      </c>
      <c r="CW72" s="121"/>
      <c r="CX72" s="121">
        <v>0</v>
      </c>
      <c r="CY72" s="121">
        <v>0</v>
      </c>
      <c r="CZ72" s="121">
        <v>0</v>
      </c>
      <c r="DA72" s="121">
        <v>0</v>
      </c>
      <c r="DB72" s="121">
        <v>0</v>
      </c>
      <c r="DC72" s="121">
        <v>0</v>
      </c>
      <c r="DD72" s="121">
        <v>0</v>
      </c>
      <c r="DE72" s="121">
        <v>0</v>
      </c>
      <c r="DF72" s="121">
        <v>0</v>
      </c>
      <c r="DG72" s="121">
        <v>0</v>
      </c>
      <c r="DH72" s="121">
        <v>0</v>
      </c>
      <c r="DI72" s="121">
        <v>0</v>
      </c>
      <c r="DJ72" s="121">
        <v>5.4007826266404477E-2</v>
      </c>
      <c r="DK72" s="121">
        <v>5.3807049499171429E-2</v>
      </c>
      <c r="DL72" s="121">
        <v>0</v>
      </c>
      <c r="DM72" s="121">
        <v>0</v>
      </c>
      <c r="DN72" s="121">
        <v>0</v>
      </c>
      <c r="DO72" s="121">
        <v>0</v>
      </c>
      <c r="DP72" s="121">
        <v>0</v>
      </c>
      <c r="DQ72" s="121">
        <v>0</v>
      </c>
      <c r="DR72" s="121">
        <v>0</v>
      </c>
      <c r="DS72" s="121">
        <v>0</v>
      </c>
      <c r="DT72" s="121">
        <v>0</v>
      </c>
      <c r="DU72" s="121">
        <v>0</v>
      </c>
      <c r="DV72" s="121">
        <v>0</v>
      </c>
      <c r="DW72" s="121">
        <v>0</v>
      </c>
      <c r="DX72" s="121">
        <v>0</v>
      </c>
      <c r="DY72" s="121">
        <v>0</v>
      </c>
      <c r="DZ72" s="121">
        <v>0</v>
      </c>
      <c r="EA72" s="121">
        <v>0</v>
      </c>
      <c r="EB72" s="121">
        <v>0</v>
      </c>
      <c r="EC72" s="121">
        <v>0</v>
      </c>
      <c r="ED72" s="121">
        <v>0</v>
      </c>
      <c r="EE72" s="121">
        <v>0</v>
      </c>
      <c r="EF72" s="121">
        <v>0</v>
      </c>
      <c r="EG72" s="121">
        <v>5.8249298771485316</v>
      </c>
      <c r="EH72" s="121">
        <v>5.8423853498612628</v>
      </c>
      <c r="EI72" s="121">
        <v>5.4938059309381471</v>
      </c>
      <c r="EJ72" s="121">
        <v>5.3741225689620551</v>
      </c>
      <c r="EK72" s="121">
        <v>0</v>
      </c>
      <c r="EL72" s="121">
        <v>0</v>
      </c>
      <c r="EM72" s="121">
        <v>0.29966837508568211</v>
      </c>
      <c r="EN72" s="121">
        <v>-5.9663886931284544</v>
      </c>
      <c r="EO72" s="121">
        <v>-2.1785145576784903</v>
      </c>
      <c r="EP72" s="121">
        <v>-100</v>
      </c>
      <c r="EQ72" s="121"/>
      <c r="ER72" s="121">
        <v>-100</v>
      </c>
      <c r="ES72" s="121">
        <v>0</v>
      </c>
      <c r="ET72" s="121">
        <v>0</v>
      </c>
      <c r="EU72" s="121">
        <v>0</v>
      </c>
      <c r="EV72" s="121">
        <v>0</v>
      </c>
      <c r="EW72" s="121">
        <v>0</v>
      </c>
      <c r="EX72" s="121"/>
      <c r="EY72" s="121">
        <v>3</v>
      </c>
    </row>
    <row r="73" spans="1:155" x14ac:dyDescent="0.3">
      <c r="A73" s="120" t="s">
        <v>633</v>
      </c>
      <c r="B73" s="120" t="s">
        <v>931</v>
      </c>
      <c r="C73" s="120" t="s">
        <v>930</v>
      </c>
      <c r="D73" s="120" t="s">
        <v>632</v>
      </c>
      <c r="E73" s="121">
        <v>27.920939979999996</v>
      </c>
      <c r="F73" s="121">
        <v>25.897371483594998</v>
      </c>
      <c r="G73" s="121">
        <v>24.404548209984821</v>
      </c>
      <c r="H73" s="121">
        <v>23.58046464610501</v>
      </c>
      <c r="I73" s="121">
        <v>22.582741635775253</v>
      </c>
      <c r="J73" s="121">
        <v>22.95068854633778</v>
      </c>
      <c r="K73" s="121">
        <v>0.22069680252083329</v>
      </c>
      <c r="L73" s="121">
        <v>0.22069680248452689</v>
      </c>
      <c r="M73" s="121">
        <v>0.23390136493768193</v>
      </c>
      <c r="N73" s="121">
        <v>0.36755928775921443</v>
      </c>
      <c r="O73" s="121">
        <v>0.53463169128608024</v>
      </c>
      <c r="P73" s="121">
        <v>0.66828961410760013</v>
      </c>
      <c r="Q73" s="121">
        <v>5.0129570360000004</v>
      </c>
      <c r="R73" s="121">
        <v>5.65761322</v>
      </c>
      <c r="S73" s="121">
        <v>5.6723959639999997</v>
      </c>
      <c r="T73" s="121">
        <v>5.7933895099999999</v>
      </c>
      <c r="U73" s="121">
        <v>6.2545468499999997</v>
      </c>
      <c r="V73" s="121">
        <v>6.6103022377151666</v>
      </c>
      <c r="W73" s="121">
        <v>0</v>
      </c>
      <c r="X73" s="121">
        <v>3.8308479999999916E-2</v>
      </c>
      <c r="Y73" s="121">
        <v>1.3908987999999222E-2</v>
      </c>
      <c r="Z73" s="121">
        <v>1.9109149999999353E-2</v>
      </c>
      <c r="AA73" s="121">
        <v>0.20848229346656705</v>
      </c>
      <c r="AB73" s="121">
        <v>0.35695351633916511</v>
      </c>
      <c r="AC73" s="121">
        <v>0</v>
      </c>
      <c r="AD73" s="121">
        <v>0</v>
      </c>
      <c r="AE73" s="121">
        <v>9.3132257461547847E-16</v>
      </c>
      <c r="AF73" s="121">
        <v>9.3132257461547847E-16</v>
      </c>
      <c r="AG73" s="121">
        <v>0.12549420653343388</v>
      </c>
      <c r="AH73" s="121">
        <v>0.27455040005471837</v>
      </c>
      <c r="AI73" s="121">
        <v>0</v>
      </c>
      <c r="AJ73" s="121">
        <v>0</v>
      </c>
      <c r="AK73" s="121">
        <v>0</v>
      </c>
      <c r="AL73" s="121">
        <v>0</v>
      </c>
      <c r="AM73" s="121">
        <v>0</v>
      </c>
      <c r="AN73" s="121">
        <v>0</v>
      </c>
      <c r="AO73" s="121">
        <v>5.0129570360000004</v>
      </c>
      <c r="AP73" s="121">
        <v>5.6959216999999995</v>
      </c>
      <c r="AQ73" s="121">
        <v>5.6863049519999995</v>
      </c>
      <c r="AR73" s="121">
        <v>5.8124986600000002</v>
      </c>
      <c r="AS73" s="121">
        <v>6.5885233500000009</v>
      </c>
      <c r="AT73" s="121">
        <v>7.2418061541090504</v>
      </c>
      <c r="AU73" s="121">
        <v>5.8124986599999984</v>
      </c>
      <c r="AV73" s="121">
        <v>6.4630291434665654</v>
      </c>
      <c r="AW73" s="121">
        <v>6.9672557540543316</v>
      </c>
      <c r="AX73" s="121">
        <v>5.8124986599999993</v>
      </c>
      <c r="AY73" s="121">
        <v>6.58852335</v>
      </c>
      <c r="AZ73" s="121">
        <v>7.2418061541090495</v>
      </c>
      <c r="BA73" s="121">
        <v>6.7711380241719521E-3</v>
      </c>
      <c r="BB73" s="121">
        <v>-4.2900414168264289E-3</v>
      </c>
      <c r="BC73" s="121">
        <v>8.4432193498718E-4</v>
      </c>
      <c r="BD73" s="121">
        <v>6.7711380241719521E-3</v>
      </c>
      <c r="BE73" s="121">
        <v>-4.2900414168264289E-3</v>
      </c>
      <c r="BF73" s="121">
        <v>8.4432193498718E-4</v>
      </c>
      <c r="BG73" s="121">
        <v>2.9935735752631976E-2</v>
      </c>
      <c r="BH73" s="121">
        <v>2.9935735752631958E-2</v>
      </c>
      <c r="BI73" s="121">
        <v>38.984948484891255</v>
      </c>
      <c r="BJ73" s="121">
        <v>1.9542987180543319</v>
      </c>
      <c r="BK73" s="121">
        <v>6.80548441283364</v>
      </c>
      <c r="BL73" s="121">
        <v>4.7437351836302266</v>
      </c>
      <c r="BM73" s="121">
        <v>6.3202501386459744</v>
      </c>
      <c r="BN73" s="121">
        <v>5.0129570360000004</v>
      </c>
      <c r="BO73" s="121">
        <v>5.6959216999999995</v>
      </c>
      <c r="BP73" s="121">
        <v>5.6863049519999986</v>
      </c>
      <c r="BQ73" s="121">
        <v>5.8124986599999993</v>
      </c>
      <c r="BR73" s="121">
        <v>6.4630291434665663</v>
      </c>
      <c r="BS73" s="121">
        <v>6.9672557540543325</v>
      </c>
      <c r="BT73" s="121">
        <v>7.8017072087240207</v>
      </c>
      <c r="BU73" s="121">
        <v>0</v>
      </c>
      <c r="BV73" s="121">
        <v>0.27455040005471837</v>
      </c>
      <c r="BW73" s="121">
        <v>0</v>
      </c>
      <c r="BX73" s="121">
        <v>0</v>
      </c>
      <c r="BY73" s="121">
        <v>0.17872582270637222</v>
      </c>
      <c r="BZ73" s="121">
        <v>0.22841700384132371</v>
      </c>
      <c r="CA73" s="121">
        <v>0.26535260596237581</v>
      </c>
      <c r="CB73" s="121">
        <v>0.31414360596237584</v>
      </c>
      <c r="CC73" s="121">
        <v>0.31414360596237584</v>
      </c>
      <c r="CD73" s="121">
        <v>0</v>
      </c>
      <c r="CE73" s="121">
        <v>0</v>
      </c>
      <c r="CF73" s="121">
        <v>4.9008999999999997E-2</v>
      </c>
      <c r="CG73" s="121">
        <v>3.04941E-2</v>
      </c>
      <c r="CH73" s="121">
        <v>0</v>
      </c>
      <c r="CI73" s="121">
        <v>0</v>
      </c>
      <c r="CJ73" s="121">
        <v>1.3159169955555554</v>
      </c>
      <c r="CK73" s="121">
        <v>1.728236751111111</v>
      </c>
      <c r="CL73" s="121">
        <v>1.4608899366666668</v>
      </c>
      <c r="CM73" s="121">
        <v>0.88371454444444453</v>
      </c>
      <c r="CN73" s="121">
        <v>1.0156058321655144</v>
      </c>
      <c r="CO73" s="121">
        <v>4.8655068678538936E-2</v>
      </c>
      <c r="CP73" s="121">
        <v>3.4797143824659545E-2</v>
      </c>
      <c r="CQ73" s="121">
        <v>3.6906424018549565E-2</v>
      </c>
      <c r="CR73" s="121">
        <v>0</v>
      </c>
      <c r="CS73" s="121">
        <v>0</v>
      </c>
      <c r="CT73" s="121">
        <v>14.924648298505105</v>
      </c>
      <c r="CU73" s="121">
        <v>0.84820000194615097</v>
      </c>
      <c r="CV73" s="121">
        <v>0</v>
      </c>
      <c r="CW73" s="121">
        <v>-16.483346680120381</v>
      </c>
      <c r="CX73" s="121">
        <v>0</v>
      </c>
      <c r="CY73" s="121">
        <v>0</v>
      </c>
      <c r="CZ73" s="121">
        <v>0</v>
      </c>
      <c r="DA73" s="121">
        <v>0</v>
      </c>
      <c r="DB73" s="121">
        <v>0</v>
      </c>
      <c r="DC73" s="121">
        <v>0</v>
      </c>
      <c r="DD73" s="121"/>
      <c r="DE73" s="121"/>
      <c r="DF73" s="121">
        <v>0</v>
      </c>
      <c r="DG73" s="121">
        <v>0</v>
      </c>
      <c r="DH73" s="121">
        <v>0</v>
      </c>
      <c r="DI73" s="121">
        <v>0</v>
      </c>
      <c r="DJ73" s="121">
        <v>0</v>
      </c>
      <c r="DK73" s="121">
        <v>0</v>
      </c>
      <c r="DL73" s="121">
        <v>0</v>
      </c>
      <c r="DM73" s="121">
        <v>0</v>
      </c>
      <c r="DN73" s="121">
        <v>0</v>
      </c>
      <c r="DO73" s="121">
        <v>0</v>
      </c>
      <c r="DP73" s="121">
        <v>0</v>
      </c>
      <c r="DQ73" s="121">
        <v>0</v>
      </c>
      <c r="DR73" s="121">
        <v>4.8791000000000001E-2</v>
      </c>
      <c r="DS73" s="121">
        <v>4.8791000000000001E-2</v>
      </c>
      <c r="DT73" s="121">
        <v>0</v>
      </c>
      <c r="DU73" s="121">
        <v>0</v>
      </c>
      <c r="DV73" s="121">
        <v>0</v>
      </c>
      <c r="DW73" s="121">
        <v>0</v>
      </c>
      <c r="DX73" s="121">
        <v>0</v>
      </c>
      <c r="DY73" s="121">
        <v>8.3350999999999995E-2</v>
      </c>
      <c r="DZ73" s="121">
        <v>0</v>
      </c>
      <c r="EA73" s="121">
        <v>0.25615100000000002</v>
      </c>
      <c r="EB73" s="121">
        <v>0</v>
      </c>
      <c r="EC73" s="121">
        <v>0</v>
      </c>
      <c r="ED73" s="121">
        <v>0</v>
      </c>
      <c r="EE73" s="121">
        <v>0</v>
      </c>
      <c r="EF73" s="121">
        <v>0</v>
      </c>
      <c r="EG73" s="121">
        <v>34.519165882754919</v>
      </c>
      <c r="EH73" s="121">
        <v>33.5770238810153</v>
      </c>
      <c r="EI73" s="121">
        <v>32.050285710314093</v>
      </c>
      <c r="EJ73" s="121">
        <v>30.951939242149994</v>
      </c>
      <c r="EK73" s="121">
        <v>31.118997115189224</v>
      </c>
      <c r="EL73" s="121">
        <v>32.279278922462957</v>
      </c>
      <c r="EM73" s="121">
        <v>-2.7293301493426236</v>
      </c>
      <c r="EN73" s="121">
        <v>-4.5469728827409188</v>
      </c>
      <c r="EO73" s="121">
        <v>-3.4269475102078117</v>
      </c>
      <c r="EP73" s="121">
        <v>0.53973313830926184</v>
      </c>
      <c r="EQ73" s="121">
        <v>3.728532134177942</v>
      </c>
      <c r="ER73" s="121">
        <v>-6.4888212186232641</v>
      </c>
      <c r="ES73" s="121">
        <v>-2.2398869602919631</v>
      </c>
      <c r="ET73" s="121">
        <v>0</v>
      </c>
      <c r="EU73" s="121">
        <v>0</v>
      </c>
      <c r="EV73" s="121">
        <v>1</v>
      </c>
      <c r="EW73" s="121">
        <v>1</v>
      </c>
      <c r="EX73" s="121"/>
      <c r="EY73" s="121">
        <v>1</v>
      </c>
    </row>
    <row r="74" spans="1:155" x14ac:dyDescent="0.3">
      <c r="A74" s="120" t="s">
        <v>631</v>
      </c>
      <c r="B74" s="120" t="s">
        <v>1589</v>
      </c>
      <c r="C74" s="120" t="s">
        <v>1588</v>
      </c>
      <c r="D74" s="120" t="s">
        <v>630</v>
      </c>
      <c r="E74" s="121">
        <v>17.200032280000002</v>
      </c>
      <c r="F74" s="121">
        <v>16.290293036948</v>
      </c>
      <c r="G74" s="121">
        <v>15.190678544126877</v>
      </c>
      <c r="H74" s="121">
        <v>14.72629990575984</v>
      </c>
      <c r="I74" s="121">
        <v>14.453743328138863</v>
      </c>
      <c r="J74" s="121">
        <v>14.689242201102427</v>
      </c>
      <c r="K74" s="121">
        <v>0.12395742420833333</v>
      </c>
      <c r="L74" s="121">
        <v>0.12395742419372108</v>
      </c>
      <c r="M74" s="121">
        <v>0.13137395008295769</v>
      </c>
      <c r="N74" s="121">
        <v>0.20644477870179062</v>
      </c>
      <c r="O74" s="121">
        <v>0.30028331447536644</v>
      </c>
      <c r="P74" s="121">
        <v>0.37535414309420811</v>
      </c>
      <c r="Q74" s="121">
        <v>10.040533827999999</v>
      </c>
      <c r="R74" s="121">
        <v>10.323563964</v>
      </c>
      <c r="S74" s="121">
        <v>10.488980324000002</v>
      </c>
      <c r="T74" s="121">
        <v>10.639135599999999</v>
      </c>
      <c r="U74" s="121">
        <v>10.793836132000001</v>
      </c>
      <c r="V74" s="121">
        <v>10.991205344377065</v>
      </c>
      <c r="W74" s="121">
        <v>0</v>
      </c>
      <c r="X74" s="121">
        <v>0.19661136600000065</v>
      </c>
      <c r="Y74" s="121">
        <v>0.40250493000000093</v>
      </c>
      <c r="Z74" s="121">
        <v>0.7288322000000016</v>
      </c>
      <c r="AA74" s="121">
        <v>1.073860900000001</v>
      </c>
      <c r="AB74" s="121">
        <v>1.3351908800378007</v>
      </c>
      <c r="AC74" s="121">
        <v>0</v>
      </c>
      <c r="AD74" s="121">
        <v>0</v>
      </c>
      <c r="AE74" s="121">
        <v>0</v>
      </c>
      <c r="AF74" s="121">
        <v>0</v>
      </c>
      <c r="AG74" s="121">
        <v>0</v>
      </c>
      <c r="AH74" s="121">
        <v>0</v>
      </c>
      <c r="AI74" s="121">
        <v>0</v>
      </c>
      <c r="AJ74" s="121">
        <v>0</v>
      </c>
      <c r="AK74" s="121">
        <v>0</v>
      </c>
      <c r="AL74" s="121">
        <v>0</v>
      </c>
      <c r="AM74" s="121">
        <v>0</v>
      </c>
      <c r="AN74" s="121">
        <v>0</v>
      </c>
      <c r="AO74" s="121">
        <v>10.040533827999999</v>
      </c>
      <c r="AP74" s="121">
        <v>10.520175330000001</v>
      </c>
      <c r="AQ74" s="121">
        <v>10.891485254000003</v>
      </c>
      <c r="AR74" s="121">
        <v>11.367967800000001</v>
      </c>
      <c r="AS74" s="121">
        <v>11.867697032000002</v>
      </c>
      <c r="AT74" s="121">
        <v>12.326396224414866</v>
      </c>
      <c r="AU74" s="121">
        <v>11.367967800000001</v>
      </c>
      <c r="AV74" s="121">
        <v>11.867697032000004</v>
      </c>
      <c r="AW74" s="121">
        <v>12.326396224414868</v>
      </c>
      <c r="AX74" s="121">
        <v>11.367967800000001</v>
      </c>
      <c r="AY74" s="121">
        <v>11.867697032000002</v>
      </c>
      <c r="AZ74" s="121">
        <v>12.568090268030845</v>
      </c>
      <c r="BA74" s="121">
        <v>1.9044911881751059E-2</v>
      </c>
      <c r="BB74" s="121">
        <v>1.8967921896792195E-2</v>
      </c>
      <c r="BC74" s="121">
        <v>2.9017246099096727E-2</v>
      </c>
      <c r="BD74" s="121">
        <v>1.9044911881751059E-2</v>
      </c>
      <c r="BE74" s="121">
        <v>1.8967921896792195E-2</v>
      </c>
      <c r="BF74" s="121">
        <v>2.9017246099096727E-2</v>
      </c>
      <c r="BG74" s="121">
        <v>2.8997073689811081E-2</v>
      </c>
      <c r="BH74" s="121">
        <v>2.8997073689811081E-2</v>
      </c>
      <c r="BI74" s="121">
        <v>22.76634325995985</v>
      </c>
      <c r="BJ74" s="121">
        <v>2.2858623964148665</v>
      </c>
      <c r="BK74" s="121">
        <v>4.1875592172030407</v>
      </c>
      <c r="BL74" s="121">
        <v>2.1763458315836592</v>
      </c>
      <c r="BM74" s="121">
        <v>11.181720636712505</v>
      </c>
      <c r="BN74" s="121">
        <v>10.040533827999999</v>
      </c>
      <c r="BO74" s="121">
        <v>10.520175330000001</v>
      </c>
      <c r="BP74" s="121">
        <v>10.891485254000003</v>
      </c>
      <c r="BQ74" s="121">
        <v>11.367967800000001</v>
      </c>
      <c r="BR74" s="121">
        <v>11.867697032000002</v>
      </c>
      <c r="BS74" s="121">
        <v>12.326396224414866</v>
      </c>
      <c r="BT74" s="121">
        <v>3.8651070311116857</v>
      </c>
      <c r="BU74" s="121">
        <v>0</v>
      </c>
      <c r="BV74" s="121">
        <v>0</v>
      </c>
      <c r="BW74" s="121">
        <v>0</v>
      </c>
      <c r="BX74" s="121">
        <v>0</v>
      </c>
      <c r="BY74" s="121">
        <v>0</v>
      </c>
      <c r="BZ74" s="121">
        <v>0</v>
      </c>
      <c r="CA74" s="121">
        <v>0</v>
      </c>
      <c r="CB74" s="121">
        <v>0</v>
      </c>
      <c r="CC74" s="121">
        <v>0</v>
      </c>
      <c r="CD74" s="121">
        <v>0</v>
      </c>
      <c r="CE74" s="121">
        <v>0</v>
      </c>
      <c r="CF74" s="121">
        <v>0</v>
      </c>
      <c r="CG74" s="121">
        <v>0</v>
      </c>
      <c r="CH74" s="121">
        <v>0</v>
      </c>
      <c r="CI74" s="121">
        <v>0</v>
      </c>
      <c r="CJ74" s="121">
        <v>0</v>
      </c>
      <c r="CK74" s="121">
        <v>0</v>
      </c>
      <c r="CL74" s="121">
        <v>0</v>
      </c>
      <c r="CM74" s="121">
        <v>0</v>
      </c>
      <c r="CN74" s="121">
        <v>0</v>
      </c>
      <c r="CO74" s="121">
        <v>0</v>
      </c>
      <c r="CP74" s="121">
        <v>0</v>
      </c>
      <c r="CQ74" s="121">
        <v>0</v>
      </c>
      <c r="CR74" s="121">
        <v>0</v>
      </c>
      <c r="CS74" s="121">
        <v>0</v>
      </c>
      <c r="CT74" s="121">
        <v>0</v>
      </c>
      <c r="CU74" s="121">
        <v>0</v>
      </c>
      <c r="CV74" s="121">
        <v>0</v>
      </c>
      <c r="CW74" s="121"/>
      <c r="CX74" s="121">
        <v>0</v>
      </c>
      <c r="CY74" s="121">
        <v>0</v>
      </c>
      <c r="CZ74" s="121">
        <v>0</v>
      </c>
      <c r="DA74" s="121">
        <v>0</v>
      </c>
      <c r="DB74" s="121">
        <v>0</v>
      </c>
      <c r="DC74" s="121">
        <v>0</v>
      </c>
      <c r="DD74" s="121"/>
      <c r="DE74" s="121"/>
      <c r="DF74" s="121">
        <v>0</v>
      </c>
      <c r="DG74" s="121">
        <v>0</v>
      </c>
      <c r="DH74" s="121">
        <v>0</v>
      </c>
      <c r="DI74" s="121">
        <v>0</v>
      </c>
      <c r="DJ74" s="121">
        <v>0</v>
      </c>
      <c r="DK74" s="121">
        <v>0</v>
      </c>
      <c r="DL74" s="121">
        <v>0</v>
      </c>
      <c r="DM74" s="121">
        <v>0</v>
      </c>
      <c r="DN74" s="121">
        <v>0</v>
      </c>
      <c r="DO74" s="121">
        <v>0</v>
      </c>
      <c r="DP74" s="121">
        <v>0</v>
      </c>
      <c r="DQ74" s="121">
        <v>0</v>
      </c>
      <c r="DR74" s="121">
        <v>0</v>
      </c>
      <c r="DS74" s="121">
        <v>0</v>
      </c>
      <c r="DT74" s="121">
        <v>0</v>
      </c>
      <c r="DU74" s="121">
        <v>0</v>
      </c>
      <c r="DV74" s="121">
        <v>0</v>
      </c>
      <c r="DW74" s="121">
        <v>0</v>
      </c>
      <c r="DX74" s="121">
        <v>0</v>
      </c>
      <c r="DY74" s="121">
        <v>0</v>
      </c>
      <c r="DZ74" s="121">
        <v>0</v>
      </c>
      <c r="EA74" s="121">
        <v>0</v>
      </c>
      <c r="EB74" s="121">
        <v>0</v>
      </c>
      <c r="EC74" s="121">
        <v>0</v>
      </c>
      <c r="ED74" s="121">
        <v>0</v>
      </c>
      <c r="EE74" s="121">
        <v>0</v>
      </c>
      <c r="EF74" s="121">
        <v>0</v>
      </c>
      <c r="EG74" s="121">
        <v>27.364523532208331</v>
      </c>
      <c r="EH74" s="121">
        <v>26.934425791141724</v>
      </c>
      <c r="EI74" s="121">
        <v>26.213537748209834</v>
      </c>
      <c r="EJ74" s="121">
        <v>26.300712484461634</v>
      </c>
      <c r="EK74" s="121">
        <v>26.621723674614231</v>
      </c>
      <c r="EL74" s="121">
        <v>27.390992568611502</v>
      </c>
      <c r="EM74" s="121">
        <v>-1.5717348067850634</v>
      </c>
      <c r="EN74" s="121">
        <v>-2.6764559546280542</v>
      </c>
      <c r="EO74" s="121">
        <v>0.33255616654701559</v>
      </c>
      <c r="EP74" s="121">
        <v>1.2205418022125825</v>
      </c>
      <c r="EQ74" s="121">
        <v>2.8896284230116365</v>
      </c>
      <c r="ER74" s="121">
        <v>9.6727561771792203E-2</v>
      </c>
      <c r="ES74" s="121">
        <v>2.646903640317172E-2</v>
      </c>
      <c r="ET74" s="121">
        <v>0</v>
      </c>
      <c r="EU74" s="121">
        <v>0</v>
      </c>
      <c r="EV74" s="121">
        <v>0</v>
      </c>
      <c r="EW74" s="121">
        <v>0</v>
      </c>
      <c r="EX74" s="121"/>
      <c r="EY74" s="121">
        <v>1</v>
      </c>
    </row>
    <row r="75" spans="1:155" x14ac:dyDescent="0.3">
      <c r="A75" s="120" t="s">
        <v>629</v>
      </c>
      <c r="B75" s="120" t="s">
        <v>1305</v>
      </c>
      <c r="C75" s="120" t="s">
        <v>1304</v>
      </c>
      <c r="D75" s="120" t="s">
        <v>628</v>
      </c>
      <c r="E75" s="121">
        <v>7.23866385</v>
      </c>
      <c r="F75" s="121">
        <v>5.9383876869780003</v>
      </c>
      <c r="G75" s="121">
        <v>4.9608752141725923</v>
      </c>
      <c r="H75" s="121">
        <v>4.4373164458291345</v>
      </c>
      <c r="I75" s="121">
        <v>4.2575402852238433</v>
      </c>
      <c r="J75" s="121">
        <v>4.3269095770401176</v>
      </c>
      <c r="K75" s="121">
        <v>5.7271505375000004E-2</v>
      </c>
      <c r="L75" s="121">
        <v>5.7271505389592976E-2</v>
      </c>
      <c r="M75" s="121">
        <v>6.0698130339250367E-2</v>
      </c>
      <c r="N75" s="121">
        <v>9.5382776247393428E-2</v>
      </c>
      <c r="O75" s="121">
        <v>0.13873858363254887</v>
      </c>
      <c r="P75" s="121">
        <v>0.17342322954068606</v>
      </c>
      <c r="Q75" s="121">
        <v>10.434455856</v>
      </c>
      <c r="R75" s="121">
        <v>10.600643988</v>
      </c>
      <c r="S75" s="121">
        <v>10.712195405999999</v>
      </c>
      <c r="T75" s="121">
        <v>10.857250799999999</v>
      </c>
      <c r="U75" s="121">
        <v>11.097491129999998</v>
      </c>
      <c r="V75" s="121">
        <v>11.2697311768076</v>
      </c>
      <c r="W75" s="121">
        <v>0</v>
      </c>
      <c r="X75" s="121">
        <v>0</v>
      </c>
      <c r="Y75" s="121">
        <v>0.21424390812000019</v>
      </c>
      <c r="Z75" s="121">
        <v>0.52138665929670236</v>
      </c>
      <c r="AA75" s="121">
        <v>0.87782152614725173</v>
      </c>
      <c r="AB75" s="121">
        <v>1.1346694096212853</v>
      </c>
      <c r="AC75" s="121">
        <v>0</v>
      </c>
      <c r="AD75" s="121">
        <v>0</v>
      </c>
      <c r="AE75" s="121">
        <v>0</v>
      </c>
      <c r="AF75" s="121">
        <v>0</v>
      </c>
      <c r="AG75" s="121">
        <v>0</v>
      </c>
      <c r="AH75" s="121">
        <v>0</v>
      </c>
      <c r="AI75" s="121">
        <v>0</v>
      </c>
      <c r="AJ75" s="121">
        <v>0</v>
      </c>
      <c r="AK75" s="121">
        <v>8.8360481880000383E-2</v>
      </c>
      <c r="AL75" s="121">
        <v>9.2017340703297368E-2</v>
      </c>
      <c r="AM75" s="121">
        <v>9.6842563852747476E-2</v>
      </c>
      <c r="AN75" s="121">
        <v>0.17669176537789846</v>
      </c>
      <c r="AO75" s="121">
        <v>10.434455856</v>
      </c>
      <c r="AP75" s="121">
        <v>10.600643988</v>
      </c>
      <c r="AQ75" s="121">
        <v>11.014799796</v>
      </c>
      <c r="AR75" s="121">
        <v>11.470654799999998</v>
      </c>
      <c r="AS75" s="121">
        <v>12.072155219999999</v>
      </c>
      <c r="AT75" s="121">
        <v>12.581092351806783</v>
      </c>
      <c r="AU75" s="121">
        <v>11.470654799999997</v>
      </c>
      <c r="AV75" s="121">
        <v>12.072155220000001</v>
      </c>
      <c r="AW75" s="121">
        <v>12.504713120250676</v>
      </c>
      <c r="AX75" s="121">
        <v>11.470654799999998</v>
      </c>
      <c r="AY75" s="121">
        <v>12.072155220000001</v>
      </c>
      <c r="AZ75" s="121">
        <v>12.749903573588927</v>
      </c>
      <c r="BA75" s="121">
        <v>0</v>
      </c>
      <c r="BB75" s="121">
        <v>0.02</v>
      </c>
      <c r="BC75" s="121">
        <v>2.7472527472527375E-2</v>
      </c>
      <c r="BD75" s="121">
        <v>0</v>
      </c>
      <c r="BE75" s="121">
        <v>2.8248587570621542E-2</v>
      </c>
      <c r="BF75" s="121">
        <v>2.7472527472527375E-2</v>
      </c>
      <c r="BG75" s="121">
        <v>2.9654837141468215E-2</v>
      </c>
      <c r="BH75" s="121">
        <v>2.9654837141468215E-2</v>
      </c>
      <c r="BI75" s="121">
        <v>18.879228180318883</v>
      </c>
      <c r="BJ75" s="121">
        <v>1.9699447304288857</v>
      </c>
      <c r="BK75" s="121">
        <v>3.5192687106182063</v>
      </c>
      <c r="BL75" s="121">
        <v>1.5209558557572667</v>
      </c>
      <c r="BM75" s="121">
        <v>11.252481219822606</v>
      </c>
      <c r="BN75" s="121">
        <v>10.434455856</v>
      </c>
      <c r="BO75" s="121">
        <v>10.600643988</v>
      </c>
      <c r="BP75" s="121">
        <v>10.92643931412</v>
      </c>
      <c r="BQ75" s="121">
        <v>11.378637459296701</v>
      </c>
      <c r="BR75" s="121">
        <v>11.975312656147251</v>
      </c>
      <c r="BS75" s="121">
        <v>12.404400586428885</v>
      </c>
      <c r="BT75" s="121">
        <v>3.5831041961261119</v>
      </c>
      <c r="BU75" s="121">
        <v>0.17669176537789846</v>
      </c>
      <c r="BV75" s="121">
        <v>0</v>
      </c>
      <c r="BW75" s="121">
        <v>0</v>
      </c>
      <c r="BX75" s="121">
        <v>0</v>
      </c>
      <c r="BY75" s="121">
        <v>0</v>
      </c>
      <c r="BZ75" s="121">
        <v>0</v>
      </c>
      <c r="CA75" s="121">
        <v>0</v>
      </c>
      <c r="CB75" s="121">
        <v>0</v>
      </c>
      <c r="CC75" s="121">
        <v>0</v>
      </c>
      <c r="CD75" s="121">
        <v>0</v>
      </c>
      <c r="CE75" s="121">
        <v>0</v>
      </c>
      <c r="CF75" s="121">
        <v>0</v>
      </c>
      <c r="CG75" s="121">
        <v>0</v>
      </c>
      <c r="CH75" s="121">
        <v>0</v>
      </c>
      <c r="CI75" s="121">
        <v>0</v>
      </c>
      <c r="CJ75" s="121">
        <v>4.6150192968888888</v>
      </c>
      <c r="CK75" s="121">
        <v>5.7135985502222217</v>
      </c>
      <c r="CL75" s="121">
        <v>4.7829109492551121</v>
      </c>
      <c r="CM75" s="121">
        <v>3.4432447333635365</v>
      </c>
      <c r="CN75" s="121">
        <v>3.4149258638428299</v>
      </c>
      <c r="CO75" s="121">
        <v>1.2751329945924341E-2</v>
      </c>
      <c r="CP75" s="121">
        <v>9.1194992450957472E-3</v>
      </c>
      <c r="CQ75" s="121">
        <v>9.672291141833083E-3</v>
      </c>
      <c r="CR75" s="121">
        <v>0</v>
      </c>
      <c r="CS75" s="121">
        <v>0</v>
      </c>
      <c r="CT75" s="121">
        <v>-0.82244718902229064</v>
      </c>
      <c r="CU75" s="121">
        <v>3.6024433337164017</v>
      </c>
      <c r="CV75" s="121">
        <v>0</v>
      </c>
      <c r="CW75" s="121">
        <v>5.4911139319012259</v>
      </c>
      <c r="CX75" s="121">
        <v>0</v>
      </c>
      <c r="CY75" s="121">
        <v>0</v>
      </c>
      <c r="CZ75" s="121">
        <v>0</v>
      </c>
      <c r="DA75" s="121">
        <v>0</v>
      </c>
      <c r="DB75" s="121">
        <v>0</v>
      </c>
      <c r="DC75" s="121">
        <v>0</v>
      </c>
      <c r="DD75" s="121"/>
      <c r="DE75" s="121"/>
      <c r="DF75" s="121">
        <v>0</v>
      </c>
      <c r="DG75" s="121">
        <v>0</v>
      </c>
      <c r="DH75" s="121">
        <v>0</v>
      </c>
      <c r="DI75" s="121">
        <v>0</v>
      </c>
      <c r="DJ75" s="121">
        <v>8.8050232938152923E-2</v>
      </c>
      <c r="DK75" s="121">
        <v>8.7736442908394677E-2</v>
      </c>
      <c r="DL75" s="121">
        <v>0</v>
      </c>
      <c r="DM75" s="121">
        <v>0</v>
      </c>
      <c r="DN75" s="121">
        <v>0</v>
      </c>
      <c r="DO75" s="121">
        <v>0</v>
      </c>
      <c r="DP75" s="121">
        <v>0</v>
      </c>
      <c r="DQ75" s="121">
        <v>0</v>
      </c>
      <c r="DR75" s="121">
        <v>0</v>
      </c>
      <c r="DS75" s="121">
        <v>0</v>
      </c>
      <c r="DT75" s="121">
        <v>0</v>
      </c>
      <c r="DU75" s="121">
        <v>0</v>
      </c>
      <c r="DV75" s="121">
        <v>0</v>
      </c>
      <c r="DW75" s="121">
        <v>0</v>
      </c>
      <c r="DX75" s="121">
        <v>0</v>
      </c>
      <c r="DY75" s="121">
        <v>0</v>
      </c>
      <c r="DZ75" s="121">
        <v>0</v>
      </c>
      <c r="EA75" s="121">
        <v>0</v>
      </c>
      <c r="EB75" s="121">
        <v>0</v>
      </c>
      <c r="EC75" s="121">
        <v>0</v>
      </c>
      <c r="ED75" s="121">
        <v>0</v>
      </c>
      <c r="EE75" s="121">
        <v>0</v>
      </c>
      <c r="EF75" s="121">
        <v>0</v>
      </c>
      <c r="EG75" s="121">
        <v>22.35816183820981</v>
      </c>
      <c r="EH75" s="121">
        <v>22.407071462773061</v>
      </c>
      <c r="EI75" s="121">
        <v>20.916692823817183</v>
      </c>
      <c r="EJ75" s="121">
        <v>19.446598755440064</v>
      </c>
      <c r="EK75" s="121">
        <v>19.883359952699223</v>
      </c>
      <c r="EL75" s="121">
        <v>20.683868492103986</v>
      </c>
      <c r="EM75" s="121">
        <v>0.21875512359725846</v>
      </c>
      <c r="EN75" s="121">
        <v>-6.6513762917746018</v>
      </c>
      <c r="EO75" s="121">
        <v>-7.0283293862936524</v>
      </c>
      <c r="EP75" s="121">
        <v>2.2459516070231889</v>
      </c>
      <c r="EQ75" s="121">
        <v>4.0260224695881641</v>
      </c>
      <c r="ER75" s="121">
        <v>-7.4885107202528616</v>
      </c>
      <c r="ES75" s="121">
        <v>-1.6742933461058251</v>
      </c>
      <c r="ET75" s="121">
        <v>0</v>
      </c>
      <c r="EU75" s="121">
        <v>0</v>
      </c>
      <c r="EV75" s="121">
        <v>0</v>
      </c>
      <c r="EW75" s="121">
        <v>0</v>
      </c>
      <c r="EX75" s="121"/>
      <c r="EY75" s="121">
        <v>1</v>
      </c>
    </row>
    <row r="76" spans="1:155" x14ac:dyDescent="0.3">
      <c r="A76" s="120" t="s">
        <v>627</v>
      </c>
      <c r="B76" s="120" t="s">
        <v>1375</v>
      </c>
      <c r="C76" s="120" t="s">
        <v>1374</v>
      </c>
      <c r="D76" s="120" t="s">
        <v>626</v>
      </c>
      <c r="E76" s="121">
        <v>4.0434530500000001</v>
      </c>
      <c r="F76" s="121">
        <v>3.4671722839050001</v>
      </c>
      <c r="G76" s="121">
        <v>3.0343533910719032</v>
      </c>
      <c r="H76" s="121">
        <v>2.8026308884081672</v>
      </c>
      <c r="I76" s="121">
        <v>2.5203659478832492</v>
      </c>
      <c r="J76" s="121">
        <v>2.5614309735106748</v>
      </c>
      <c r="K76" s="121">
        <v>3.3379395145833331E-2</v>
      </c>
      <c r="L76" s="121">
        <v>3.3379395141012402E-2</v>
      </c>
      <c r="M76" s="121">
        <v>3.5376525606094424E-2</v>
      </c>
      <c r="N76" s="121">
        <v>5.5591683095291229E-2</v>
      </c>
      <c r="O76" s="121">
        <v>8.086062995680765E-2</v>
      </c>
      <c r="P76" s="121">
        <v>0.10107578744600958</v>
      </c>
      <c r="Q76" s="121">
        <v>3.7892731520000003</v>
      </c>
      <c r="R76" s="121">
        <v>3.8417407160000003</v>
      </c>
      <c r="S76" s="121">
        <v>3.8569578370000004</v>
      </c>
      <c r="T76" s="121">
        <v>3.9185327620000008</v>
      </c>
      <c r="U76" s="121">
        <v>3.9250816610000001</v>
      </c>
      <c r="V76" s="121">
        <v>3.9597876116388546</v>
      </c>
      <c r="W76" s="121">
        <v>0</v>
      </c>
      <c r="X76" s="121">
        <v>7.48508640000001E-2</v>
      </c>
      <c r="Y76" s="121">
        <v>0.15191076799999906</v>
      </c>
      <c r="Z76" s="121">
        <v>0.23376152599999866</v>
      </c>
      <c r="AA76" s="121">
        <v>0.31535511799999888</v>
      </c>
      <c r="AB76" s="121">
        <v>0.40370214097100909</v>
      </c>
      <c r="AC76" s="121">
        <v>0</v>
      </c>
      <c r="AD76" s="121">
        <v>0</v>
      </c>
      <c r="AE76" s="121">
        <v>0</v>
      </c>
      <c r="AF76" s="121">
        <v>0</v>
      </c>
      <c r="AG76" s="121">
        <v>0</v>
      </c>
      <c r="AH76" s="121">
        <v>0</v>
      </c>
      <c r="AI76" s="121">
        <v>0</v>
      </c>
      <c r="AJ76" s="121">
        <v>0</v>
      </c>
      <c r="AK76" s="121">
        <v>5.7414411003264834E-16</v>
      </c>
      <c r="AL76" s="121">
        <v>5.8331011132395363E-16</v>
      </c>
      <c r="AM76" s="121">
        <v>5.8428497595741651E-16</v>
      </c>
      <c r="AN76" s="121">
        <v>1.8138743231233448E-2</v>
      </c>
      <c r="AO76" s="121">
        <v>3.7892731520000003</v>
      </c>
      <c r="AP76" s="121">
        <v>3.9165915800000004</v>
      </c>
      <c r="AQ76" s="121">
        <v>4.008868605</v>
      </c>
      <c r="AR76" s="121">
        <v>4.1522942879999993</v>
      </c>
      <c r="AS76" s="121">
        <v>4.2404367790000004</v>
      </c>
      <c r="AT76" s="121">
        <v>4.3816284958410971</v>
      </c>
      <c r="AU76" s="121">
        <v>4.1522942879999993</v>
      </c>
      <c r="AV76" s="121">
        <v>4.2404367790000004</v>
      </c>
      <c r="AW76" s="121">
        <v>4.3634897526098637</v>
      </c>
      <c r="AX76" s="121">
        <v>4.1522942880000002</v>
      </c>
      <c r="AY76" s="121">
        <v>4.2404367790000004</v>
      </c>
      <c r="AZ76" s="121">
        <v>4.4490483752100589</v>
      </c>
      <c r="BA76" s="121">
        <v>1.9483580369769049E-2</v>
      </c>
      <c r="BB76" s="121">
        <v>1.9522219368096394E-2</v>
      </c>
      <c r="BC76" s="121">
        <v>1.9501133786848035E-2</v>
      </c>
      <c r="BD76" s="121">
        <v>1.9483580369769049E-2</v>
      </c>
      <c r="BE76" s="121">
        <v>1.9522219368096394E-2</v>
      </c>
      <c r="BF76" s="121">
        <v>1.9501133786848035E-2</v>
      </c>
      <c r="BG76" s="121">
        <v>1.9523527085804737E-2</v>
      </c>
      <c r="BH76" s="121">
        <v>1.9523527085804737E-2</v>
      </c>
      <c r="BI76" s="121">
        <v>15.153739980628972</v>
      </c>
      <c r="BJ76" s="121">
        <v>0.57421660060986368</v>
      </c>
      <c r="BK76" s="121">
        <v>2.8621528239920924</v>
      </c>
      <c r="BL76" s="121">
        <v>0.87652478752033858</v>
      </c>
      <c r="BM76" s="121">
        <v>3.958279656644526</v>
      </c>
      <c r="BN76" s="121">
        <v>3.7892731520000003</v>
      </c>
      <c r="BO76" s="121">
        <v>3.9165915800000004</v>
      </c>
      <c r="BP76" s="121">
        <v>4.0088686049999991</v>
      </c>
      <c r="BQ76" s="121">
        <v>4.1522942879999993</v>
      </c>
      <c r="BR76" s="121">
        <v>4.2404367789999995</v>
      </c>
      <c r="BS76" s="121">
        <v>4.3634897526098637</v>
      </c>
      <c r="BT76" s="121">
        <v>2.9018938383720858</v>
      </c>
      <c r="BU76" s="121">
        <v>1.8138743231233448E-2</v>
      </c>
      <c r="BV76" s="121">
        <v>0</v>
      </c>
      <c r="BW76" s="121">
        <v>0</v>
      </c>
      <c r="BX76" s="121">
        <v>0</v>
      </c>
      <c r="BY76" s="121">
        <v>0</v>
      </c>
      <c r="BZ76" s="121">
        <v>0</v>
      </c>
      <c r="CA76" s="121">
        <v>0</v>
      </c>
      <c r="CB76" s="121">
        <v>0</v>
      </c>
      <c r="CC76" s="121">
        <v>0</v>
      </c>
      <c r="CD76" s="121">
        <v>0</v>
      </c>
      <c r="CE76" s="121">
        <v>0</v>
      </c>
      <c r="CF76" s="121">
        <v>0</v>
      </c>
      <c r="CG76" s="121">
        <v>0</v>
      </c>
      <c r="CH76" s="121">
        <v>0</v>
      </c>
      <c r="CI76" s="121">
        <v>0</v>
      </c>
      <c r="CJ76" s="121">
        <v>0.60860561866666663</v>
      </c>
      <c r="CK76" s="121">
        <v>0.69355000266666667</v>
      </c>
      <c r="CL76" s="121">
        <v>0.66430419911111116</v>
      </c>
      <c r="CM76" s="121">
        <v>0.22698203911111112</v>
      </c>
      <c r="CN76" s="121">
        <v>0.12521721762604882</v>
      </c>
      <c r="CO76" s="121">
        <v>7.3557203335175717E-3</v>
      </c>
      <c r="CP76" s="121">
        <v>5.2606658531402532E-3</v>
      </c>
      <c r="CQ76" s="121">
        <v>5.5795488725804516E-3</v>
      </c>
      <c r="CR76" s="121">
        <v>0</v>
      </c>
      <c r="CS76" s="121">
        <v>0</v>
      </c>
      <c r="CT76" s="121">
        <v>-44.833865218404746</v>
      </c>
      <c r="CU76" s="121">
        <v>9.7609777179895593E-2</v>
      </c>
      <c r="CV76" s="121">
        <v>0</v>
      </c>
      <c r="CW76" s="121">
        <v>-22.047639270024845</v>
      </c>
      <c r="CX76" s="121">
        <v>9.2587965535105652E-3</v>
      </c>
      <c r="CY76" s="121">
        <v>4.8086007906941973E-2</v>
      </c>
      <c r="CZ76" s="121">
        <v>3.8827211353431403E-2</v>
      </c>
      <c r="DA76" s="121">
        <v>4.8384678763506835E-2</v>
      </c>
      <c r="DB76" s="121">
        <v>4.8384678763506814E-2</v>
      </c>
      <c r="DC76" s="121">
        <v>4.8384678763506814E-2</v>
      </c>
      <c r="DD76" s="121">
        <v>0.39197252808930028</v>
      </c>
      <c r="DE76" s="121">
        <v>0.36510220113336</v>
      </c>
      <c r="DF76" s="121">
        <v>44700.02337600413</v>
      </c>
      <c r="DG76" s="121">
        <v>4.3891495225425611E-2</v>
      </c>
      <c r="DH76" s="121">
        <v>3.9125882209996243E-2</v>
      </c>
      <c r="DI76" s="121">
        <v>0</v>
      </c>
      <c r="DJ76" s="121">
        <v>0</v>
      </c>
      <c r="DK76" s="121">
        <v>0</v>
      </c>
      <c r="DL76" s="121">
        <v>0</v>
      </c>
      <c r="DM76" s="121">
        <v>0</v>
      </c>
      <c r="DN76" s="121">
        <v>0</v>
      </c>
      <c r="DO76" s="121">
        <v>0</v>
      </c>
      <c r="DP76" s="121">
        <v>0</v>
      </c>
      <c r="DQ76" s="121">
        <v>0</v>
      </c>
      <c r="DR76" s="121">
        <v>0</v>
      </c>
      <c r="DS76" s="121">
        <v>0</v>
      </c>
      <c r="DT76" s="121">
        <v>0</v>
      </c>
      <c r="DU76" s="121">
        <v>0</v>
      </c>
      <c r="DV76" s="121">
        <v>0</v>
      </c>
      <c r="DW76" s="121">
        <v>0</v>
      </c>
      <c r="DX76" s="121">
        <v>0</v>
      </c>
      <c r="DY76" s="121">
        <v>0</v>
      </c>
      <c r="DZ76" s="121">
        <v>0</v>
      </c>
      <c r="EA76" s="121">
        <v>0</v>
      </c>
      <c r="EB76" s="121">
        <v>0</v>
      </c>
      <c r="EC76" s="121">
        <v>0</v>
      </c>
      <c r="ED76" s="121">
        <v>0</v>
      </c>
      <c r="EE76" s="121">
        <v>0</v>
      </c>
      <c r="EF76" s="121">
        <v>0</v>
      </c>
      <c r="EG76" s="121">
        <v>8.4913257326995275</v>
      </c>
      <c r="EH76" s="121">
        <v>8.1640399354727613</v>
      </c>
      <c r="EI76" s="121">
        <v>7.7873094810151215</v>
      </c>
      <c r="EJ76" s="121">
        <v>7.2858835773780761</v>
      </c>
      <c r="EK76" s="121">
        <v>7.0152652532296127</v>
      </c>
      <c r="EL76" s="121">
        <v>7.1901297127411841</v>
      </c>
      <c r="EM76" s="121">
        <v>-3.854354520477421</v>
      </c>
      <c r="EN76" s="121">
        <v>-4.6145101865651794</v>
      </c>
      <c r="EO76" s="121">
        <v>-6.4390134340940763</v>
      </c>
      <c r="EP76" s="121">
        <v>-3.7142828494913904</v>
      </c>
      <c r="EQ76" s="121">
        <v>2.4926279078480995</v>
      </c>
      <c r="ER76" s="121">
        <v>-15.323826466196266</v>
      </c>
      <c r="ES76" s="121">
        <v>-1.3011960199583443</v>
      </c>
      <c r="ET76" s="121">
        <v>0</v>
      </c>
      <c r="EU76" s="121">
        <v>0</v>
      </c>
      <c r="EV76" s="121">
        <v>0</v>
      </c>
      <c r="EW76" s="121">
        <v>0</v>
      </c>
      <c r="EX76" s="121"/>
      <c r="EY76" s="121">
        <v>1</v>
      </c>
    </row>
    <row r="77" spans="1:155" x14ac:dyDescent="0.3">
      <c r="A77" s="120" t="s">
        <v>625</v>
      </c>
      <c r="B77" s="120" t="s">
        <v>1117</v>
      </c>
      <c r="C77" s="120" t="s">
        <v>1116</v>
      </c>
      <c r="D77" s="120" t="s">
        <v>624</v>
      </c>
      <c r="E77" s="121">
        <v>3.4576878</v>
      </c>
      <c r="F77" s="121">
        <v>2.9774403139390002</v>
      </c>
      <c r="G77" s="121">
        <v>2.6167566004883125</v>
      </c>
      <c r="H77" s="121">
        <v>2.4236558891408402</v>
      </c>
      <c r="I77" s="121">
        <v>2.188316432193345</v>
      </c>
      <c r="J77" s="121">
        <v>2.2239712824123812</v>
      </c>
      <c r="K77" s="121">
        <v>2.7988166645833333E-2</v>
      </c>
      <c r="L77" s="121">
        <v>2.7988166670979343E-2</v>
      </c>
      <c r="M77" s="121">
        <v>2.9662733273647594E-2</v>
      </c>
      <c r="N77" s="121">
        <v>4.6612866572874778E-2</v>
      </c>
      <c r="O77" s="121">
        <v>6.7800533196898258E-2</v>
      </c>
      <c r="P77" s="121">
        <v>8.4750666496122853E-2</v>
      </c>
      <c r="Q77" s="121">
        <v>3.0697660500000001</v>
      </c>
      <c r="R77" s="121">
        <v>3.1516758000000005</v>
      </c>
      <c r="S77" s="121">
        <v>3.2298863999999998</v>
      </c>
      <c r="T77" s="121">
        <v>3.3597089500000004</v>
      </c>
      <c r="U77" s="121">
        <v>3.4514830999999999</v>
      </c>
      <c r="V77" s="121">
        <v>3.5541100346311767</v>
      </c>
      <c r="W77" s="121">
        <v>0</v>
      </c>
      <c r="X77" s="121">
        <v>5.9938199999999567E-2</v>
      </c>
      <c r="Y77" s="121">
        <v>0.12725183999999953</v>
      </c>
      <c r="Z77" s="121">
        <v>0.22700281430894231</v>
      </c>
      <c r="AA77" s="121">
        <v>0.233203646178861</v>
      </c>
      <c r="AB77" s="121">
        <v>0.3160227155040119</v>
      </c>
      <c r="AC77" s="121">
        <v>0</v>
      </c>
      <c r="AD77" s="121">
        <v>0</v>
      </c>
      <c r="AE77" s="121">
        <v>0</v>
      </c>
      <c r="AF77" s="121">
        <v>0</v>
      </c>
      <c r="AG77" s="121">
        <v>0</v>
      </c>
      <c r="AH77" s="121">
        <v>0</v>
      </c>
      <c r="AI77" s="121">
        <v>0</v>
      </c>
      <c r="AJ77" s="121">
        <v>5.0852122512878855E-16</v>
      </c>
      <c r="AK77" s="121">
        <v>2.5853760000000461E-2</v>
      </c>
      <c r="AL77" s="121">
        <v>2.762173569105781E-2</v>
      </c>
      <c r="AM77" s="121">
        <v>2.8376253821139133E-2</v>
      </c>
      <c r="AN77" s="121">
        <v>5.4218097073235563E-2</v>
      </c>
      <c r="AO77" s="121">
        <v>3.0697660500000001</v>
      </c>
      <c r="AP77" s="121">
        <v>3.2116140000000004</v>
      </c>
      <c r="AQ77" s="121">
        <v>3.3829919999999993</v>
      </c>
      <c r="AR77" s="121">
        <v>3.6143335000000003</v>
      </c>
      <c r="AS77" s="121">
        <v>3.7130630000000004</v>
      </c>
      <c r="AT77" s="121">
        <v>3.9243508472084243</v>
      </c>
      <c r="AU77" s="121">
        <v>3.614333499999999</v>
      </c>
      <c r="AV77" s="121">
        <v>3.7130629999999991</v>
      </c>
      <c r="AW77" s="121">
        <v>3.8999371478504683</v>
      </c>
      <c r="AX77" s="121">
        <v>3.6143334999999999</v>
      </c>
      <c r="AY77" s="121">
        <v>3.713063</v>
      </c>
      <c r="AZ77" s="121">
        <v>3.9764065036906748</v>
      </c>
      <c r="BA77" s="121">
        <v>1.9017882486517035E-2</v>
      </c>
      <c r="BB77" s="121">
        <v>0.02</v>
      </c>
      <c r="BC77" s="121">
        <v>2.7100271002709952E-2</v>
      </c>
      <c r="BD77" s="121">
        <v>1.9017882486517035E-2</v>
      </c>
      <c r="BE77" s="121">
        <v>2.7855153203342642E-2</v>
      </c>
      <c r="BF77" s="121">
        <v>2.7100271002709952E-2</v>
      </c>
      <c r="BG77" s="121">
        <v>0</v>
      </c>
      <c r="BH77" s="121">
        <v>0</v>
      </c>
      <c r="BI77" s="121">
        <v>26.072563416850237</v>
      </c>
      <c r="BJ77" s="121">
        <v>0.80036670013518862</v>
      </c>
      <c r="BK77" s="121">
        <v>4.7427848853841992</v>
      </c>
      <c r="BL77" s="121">
        <v>2.7208535474077866</v>
      </c>
      <c r="BM77" s="121">
        <v>3.5107376439262414</v>
      </c>
      <c r="BN77" s="121">
        <v>3.0697660500000001</v>
      </c>
      <c r="BO77" s="121">
        <v>3.211614</v>
      </c>
      <c r="BP77" s="121">
        <v>3.3571382399999994</v>
      </c>
      <c r="BQ77" s="121">
        <v>3.5867117643089426</v>
      </c>
      <c r="BR77" s="121">
        <v>3.684686746178861</v>
      </c>
      <c r="BS77" s="121">
        <v>3.870132750135189</v>
      </c>
      <c r="BT77" s="121">
        <v>5.0328838441596471</v>
      </c>
      <c r="BU77" s="121">
        <v>5.4218097073235563E-2</v>
      </c>
      <c r="BV77" s="121">
        <v>0</v>
      </c>
      <c r="BW77" s="121">
        <v>0</v>
      </c>
      <c r="BX77" s="121">
        <v>0</v>
      </c>
      <c r="BY77" s="121">
        <v>0</v>
      </c>
      <c r="BZ77" s="121">
        <v>0</v>
      </c>
      <c r="CA77" s="121">
        <v>0</v>
      </c>
      <c r="CB77" s="121">
        <v>0</v>
      </c>
      <c r="CC77" s="121">
        <v>0</v>
      </c>
      <c r="CD77" s="121">
        <v>0</v>
      </c>
      <c r="CE77" s="121">
        <v>0</v>
      </c>
      <c r="CF77" s="121">
        <v>0</v>
      </c>
      <c r="CG77" s="121">
        <v>0</v>
      </c>
      <c r="CH77" s="121">
        <v>0</v>
      </c>
      <c r="CI77" s="121">
        <v>0</v>
      </c>
      <c r="CJ77" s="121">
        <v>2.6478031537777778</v>
      </c>
      <c r="CK77" s="121">
        <v>3.1359975893333334</v>
      </c>
      <c r="CL77" s="121">
        <v>2.4838230019199998</v>
      </c>
      <c r="CM77" s="121">
        <v>1.7432824646169283</v>
      </c>
      <c r="CN77" s="121">
        <v>1.7726315559777994</v>
      </c>
      <c r="CO77" s="121">
        <v>6.2063359070140614E-3</v>
      </c>
      <c r="CP77" s="121">
        <v>4.4386488200719625E-3</v>
      </c>
      <c r="CQ77" s="121">
        <v>4.7077040646916757E-3</v>
      </c>
      <c r="CR77" s="121">
        <v>0</v>
      </c>
      <c r="CS77" s="121">
        <v>0</v>
      </c>
      <c r="CT77" s="121">
        <v>1.6835534089606252</v>
      </c>
      <c r="CU77" s="121">
        <v>2.0647110188958346</v>
      </c>
      <c r="CV77" s="121">
        <v>0</v>
      </c>
      <c r="CW77" s="121">
        <v>16.477167064586173</v>
      </c>
      <c r="CX77" s="121">
        <v>0</v>
      </c>
      <c r="CY77" s="121">
        <v>0</v>
      </c>
      <c r="CZ77" s="121">
        <v>0</v>
      </c>
      <c r="DA77" s="121">
        <v>0</v>
      </c>
      <c r="DB77" s="121">
        <v>0</v>
      </c>
      <c r="DC77" s="121">
        <v>0</v>
      </c>
      <c r="DD77" s="121"/>
      <c r="DE77" s="121"/>
      <c r="DF77" s="121">
        <v>0</v>
      </c>
      <c r="DG77" s="121">
        <v>0</v>
      </c>
      <c r="DH77" s="121">
        <v>0</v>
      </c>
      <c r="DI77" s="121">
        <v>0</v>
      </c>
      <c r="DJ77" s="121">
        <v>0</v>
      </c>
      <c r="DK77" s="121">
        <v>0</v>
      </c>
      <c r="DL77" s="121">
        <v>0</v>
      </c>
      <c r="DM77" s="121">
        <v>0</v>
      </c>
      <c r="DN77" s="121">
        <v>0</v>
      </c>
      <c r="DO77" s="121">
        <v>0</v>
      </c>
      <c r="DP77" s="121">
        <v>0</v>
      </c>
      <c r="DQ77" s="121">
        <v>0</v>
      </c>
      <c r="DR77" s="121">
        <v>0</v>
      </c>
      <c r="DS77" s="121">
        <v>0</v>
      </c>
      <c r="DT77" s="121">
        <v>0</v>
      </c>
      <c r="DU77" s="121">
        <v>0</v>
      </c>
      <c r="DV77" s="121">
        <v>0</v>
      </c>
      <c r="DW77" s="121">
        <v>0</v>
      </c>
      <c r="DX77" s="121">
        <v>0</v>
      </c>
      <c r="DY77" s="121">
        <v>0</v>
      </c>
      <c r="DZ77" s="121">
        <v>0</v>
      </c>
      <c r="EA77" s="121">
        <v>0</v>
      </c>
      <c r="EB77" s="121">
        <v>0</v>
      </c>
      <c r="EC77" s="121">
        <v>0</v>
      </c>
      <c r="ED77" s="121">
        <v>0</v>
      </c>
      <c r="EE77" s="121">
        <v>0</v>
      </c>
      <c r="EF77" s="121">
        <v>0</v>
      </c>
      <c r="EG77" s="121">
        <v>9.2094515063306268</v>
      </c>
      <c r="EH77" s="121">
        <v>9.357478718763387</v>
      </c>
      <c r="EI77" s="121">
        <v>8.5179420397466519</v>
      </c>
      <c r="EJ77" s="121">
        <v>7.8278847203306432</v>
      </c>
      <c r="EK77" s="121">
        <v>7.7418115213680432</v>
      </c>
      <c r="EL77" s="121">
        <v>8.2977838150127639</v>
      </c>
      <c r="EM77" s="121">
        <v>1.6073401584340452</v>
      </c>
      <c r="EN77" s="121">
        <v>-8.9718256834858465</v>
      </c>
      <c r="EO77" s="121">
        <v>-8.1012211188576266</v>
      </c>
      <c r="EP77" s="121">
        <v>-1.0995716216802509</v>
      </c>
      <c r="EQ77" s="121">
        <v>7.1814237805995385</v>
      </c>
      <c r="ER77" s="121">
        <v>-9.8992615433305389</v>
      </c>
      <c r="ES77" s="121">
        <v>-0.91166769131786285</v>
      </c>
      <c r="ET77" s="121">
        <v>0</v>
      </c>
      <c r="EU77" s="121">
        <v>0</v>
      </c>
      <c r="EV77" s="121">
        <v>0</v>
      </c>
      <c r="EW77" s="121">
        <v>1</v>
      </c>
      <c r="EX77" s="121"/>
      <c r="EY77" s="121">
        <v>1</v>
      </c>
    </row>
    <row r="78" spans="1:155" x14ac:dyDescent="0.3">
      <c r="A78" s="120" t="s">
        <v>623</v>
      </c>
      <c r="B78" s="120" t="s">
        <v>1474</v>
      </c>
      <c r="C78" s="120" t="s">
        <v>1473</v>
      </c>
      <c r="D78" s="120" t="s">
        <v>622</v>
      </c>
      <c r="E78" s="121">
        <v>194.76652004999997</v>
      </c>
      <c r="F78" s="121">
        <v>167.92174600699502</v>
      </c>
      <c r="G78" s="121">
        <v>147.69667624721248</v>
      </c>
      <c r="H78" s="121">
        <v>136.4924966481658</v>
      </c>
      <c r="I78" s="121">
        <v>124.86242899502059</v>
      </c>
      <c r="J78" s="121">
        <v>126.89684739005146</v>
      </c>
      <c r="K78" s="121">
        <v>1.4842430591041667</v>
      </c>
      <c r="L78" s="121">
        <v>1.4842430590822751</v>
      </c>
      <c r="M78" s="121">
        <v>1.5730471556920931</v>
      </c>
      <c r="N78" s="121">
        <v>2.4719312446590034</v>
      </c>
      <c r="O78" s="121">
        <v>3.5955363558676461</v>
      </c>
      <c r="P78" s="121">
        <v>4.4944204448345584</v>
      </c>
      <c r="Q78" s="121">
        <v>232.70465422400002</v>
      </c>
      <c r="R78" s="121">
        <v>236.20199059200002</v>
      </c>
      <c r="S78" s="121">
        <v>240.35482683200001</v>
      </c>
      <c r="T78" s="121">
        <v>247.65421772800002</v>
      </c>
      <c r="U78" s="121">
        <v>251.35948704000003</v>
      </c>
      <c r="V78" s="121">
        <v>256.25233675138793</v>
      </c>
      <c r="W78" s="121">
        <v>0</v>
      </c>
      <c r="X78" s="121">
        <v>4.6531382119999849</v>
      </c>
      <c r="Y78" s="121">
        <v>9.5628143143134068</v>
      </c>
      <c r="Z78" s="121">
        <v>17.55359969256849</v>
      </c>
      <c r="AA78" s="121">
        <v>23.172246383175938</v>
      </c>
      <c r="AB78" s="121">
        <v>29.220819687386065</v>
      </c>
      <c r="AC78" s="121">
        <v>0</v>
      </c>
      <c r="AD78" s="121">
        <v>4.7243320000000004</v>
      </c>
      <c r="AE78" s="121">
        <v>9.9008146236865819</v>
      </c>
      <c r="AF78" s="121">
        <v>15.86073297943145</v>
      </c>
      <c r="AG78" s="121">
        <v>22.123824156823993</v>
      </c>
      <c r="AH78" s="121">
        <v>29.05416840887046</v>
      </c>
      <c r="AI78" s="121">
        <v>0</v>
      </c>
      <c r="AJ78" s="121">
        <v>0</v>
      </c>
      <c r="AK78" s="121">
        <v>0</v>
      </c>
      <c r="AL78" s="121">
        <v>0</v>
      </c>
      <c r="AM78" s="121">
        <v>0</v>
      </c>
      <c r="AN78" s="121">
        <v>0</v>
      </c>
      <c r="AO78" s="121">
        <v>232.70465422400002</v>
      </c>
      <c r="AP78" s="121">
        <v>245.57946080399998</v>
      </c>
      <c r="AQ78" s="121">
        <v>259.81845577000001</v>
      </c>
      <c r="AR78" s="121">
        <v>281.06855039999999</v>
      </c>
      <c r="AS78" s="121">
        <v>296.65555757999994</v>
      </c>
      <c r="AT78" s="121">
        <v>314.52732484764442</v>
      </c>
      <c r="AU78" s="121">
        <v>265.20781742056852</v>
      </c>
      <c r="AV78" s="121">
        <v>274.53173342317598</v>
      </c>
      <c r="AW78" s="121">
        <v>285.47315643877397</v>
      </c>
      <c r="AX78" s="121">
        <v>281.06855039999999</v>
      </c>
      <c r="AY78" s="121">
        <v>296.65555757999999</v>
      </c>
      <c r="AZ78" s="121">
        <v>314.52732484764442</v>
      </c>
      <c r="BA78" s="121">
        <v>1.969982640848067E-2</v>
      </c>
      <c r="BB78" s="121">
        <v>1.9698357246447307E-2</v>
      </c>
      <c r="BC78" s="121">
        <v>2.9903484948245351E-2</v>
      </c>
      <c r="BD78" s="121">
        <v>1.9699826408480597E-2</v>
      </c>
      <c r="BE78" s="121">
        <v>1.9698357246447373E-2</v>
      </c>
      <c r="BF78" s="121">
        <v>2.9903484948245435E-2</v>
      </c>
      <c r="BG78" s="121">
        <v>1.9897854382544544E-2</v>
      </c>
      <c r="BH78" s="121">
        <v>1.9897854382544523E-2</v>
      </c>
      <c r="BI78" s="121">
        <v>22.676169666971646</v>
      </c>
      <c r="BJ78" s="121">
        <v>52.768502214773953</v>
      </c>
      <c r="BK78" s="121">
        <v>4.1722492750470908</v>
      </c>
      <c r="BL78" s="121">
        <v>2.1613314291335062</v>
      </c>
      <c r="BM78" s="121">
        <v>258.96304373668829</v>
      </c>
      <c r="BN78" s="121">
        <v>232.70465422400002</v>
      </c>
      <c r="BO78" s="121">
        <v>240.855128804</v>
      </c>
      <c r="BP78" s="121">
        <v>249.91764114631343</v>
      </c>
      <c r="BQ78" s="121">
        <v>265.20781742056852</v>
      </c>
      <c r="BR78" s="121">
        <v>274.53173342317592</v>
      </c>
      <c r="BS78" s="121">
        <v>285.47315643877397</v>
      </c>
      <c r="BT78" s="121">
        <v>3.9854857138618804</v>
      </c>
      <c r="BU78" s="121">
        <v>0</v>
      </c>
      <c r="BV78" s="121">
        <v>29.05416840887046</v>
      </c>
      <c r="BW78" s="121">
        <v>0</v>
      </c>
      <c r="BX78" s="121">
        <v>0</v>
      </c>
      <c r="BY78" s="121">
        <v>12.676091726424257</v>
      </c>
      <c r="BZ78" s="121">
        <v>17.0191020428733</v>
      </c>
      <c r="CA78" s="121">
        <v>20.846859435623777</v>
      </c>
      <c r="CB78" s="121">
        <v>23.640243435623777</v>
      </c>
      <c r="CC78" s="121">
        <v>23.640243435623777</v>
      </c>
      <c r="CD78" s="121">
        <v>0</v>
      </c>
      <c r="CE78" s="121">
        <v>0</v>
      </c>
      <c r="CF78" s="121">
        <v>2.805866</v>
      </c>
      <c r="CG78" s="121">
        <v>1.745865</v>
      </c>
      <c r="CH78" s="121">
        <v>0</v>
      </c>
      <c r="CI78" s="121">
        <v>0</v>
      </c>
      <c r="CJ78" s="121">
        <v>16.153674224444444</v>
      </c>
      <c r="CK78" s="121">
        <v>19.570433833333333</v>
      </c>
      <c r="CL78" s="121">
        <v>17.062395630124445</v>
      </c>
      <c r="CM78" s="121">
        <v>11.988327570764834</v>
      </c>
      <c r="CN78" s="121">
        <v>11.706544600034308</v>
      </c>
      <c r="CO78" s="121">
        <v>0.33067177550162724</v>
      </c>
      <c r="CP78" s="121">
        <v>0.23648992064748603</v>
      </c>
      <c r="CQ78" s="121">
        <v>0.25082510597734825</v>
      </c>
      <c r="CR78" s="121">
        <v>0</v>
      </c>
      <c r="CS78" s="121">
        <v>0</v>
      </c>
      <c r="CT78" s="121">
        <v>-2.3504777381766928</v>
      </c>
      <c r="CU78" s="121">
        <v>10.714968257025749</v>
      </c>
      <c r="CV78" s="121">
        <v>0</v>
      </c>
      <c r="CW78" s="121">
        <v>-8.4702734827974187</v>
      </c>
      <c r="CX78" s="121">
        <v>0.75453216854819272</v>
      </c>
      <c r="CY78" s="121">
        <v>3.9186993269760979</v>
      </c>
      <c r="CZ78" s="121">
        <v>3.1641671584279059</v>
      </c>
      <c r="DA78" s="121">
        <v>3.9430390743486212</v>
      </c>
      <c r="DB78" s="121">
        <v>3.9430390743486199</v>
      </c>
      <c r="DC78" s="121">
        <v>3.9430390743486199</v>
      </c>
      <c r="DD78" s="121">
        <v>0.39197252808930028</v>
      </c>
      <c r="DE78" s="121">
        <v>0.36510220113336</v>
      </c>
      <c r="DF78" s="121">
        <v>3642763.4387606401</v>
      </c>
      <c r="DG78" s="121">
        <v>3.5768736122305436</v>
      </c>
      <c r="DH78" s="121">
        <v>3.1885069058004269</v>
      </c>
      <c r="DI78" s="121">
        <v>0</v>
      </c>
      <c r="DJ78" s="121">
        <v>0</v>
      </c>
      <c r="DK78" s="121">
        <v>0</v>
      </c>
      <c r="DL78" s="121">
        <v>0</v>
      </c>
      <c r="DM78" s="121">
        <v>0</v>
      </c>
      <c r="DN78" s="121">
        <v>0</v>
      </c>
      <c r="DO78" s="121">
        <v>0</v>
      </c>
      <c r="DP78" s="121">
        <v>0</v>
      </c>
      <c r="DQ78" s="121">
        <v>0</v>
      </c>
      <c r="DR78" s="121">
        <v>2.7933840000000001</v>
      </c>
      <c r="DS78" s="121">
        <v>2.7933840000000001</v>
      </c>
      <c r="DT78" s="121">
        <v>0</v>
      </c>
      <c r="DU78" s="121">
        <v>0</v>
      </c>
      <c r="DV78" s="121">
        <v>0</v>
      </c>
      <c r="DW78" s="121">
        <v>0</v>
      </c>
      <c r="DX78" s="121">
        <v>0</v>
      </c>
      <c r="DY78" s="121">
        <v>4.7720310000000001</v>
      </c>
      <c r="DZ78" s="121">
        <v>0</v>
      </c>
      <c r="EA78" s="121">
        <v>16.043451999999998</v>
      </c>
      <c r="EB78" s="121">
        <v>0</v>
      </c>
      <c r="EC78" s="121">
        <v>0</v>
      </c>
      <c r="ED78" s="121">
        <v>0</v>
      </c>
      <c r="EE78" s="121">
        <v>0</v>
      </c>
      <c r="EF78" s="121">
        <v>0</v>
      </c>
      <c r="EG78" s="121">
        <v>446.19429550159839</v>
      </c>
      <c r="EH78" s="121">
        <v>438.71107295103423</v>
      </c>
      <c r="EI78" s="121">
        <v>445.0475247938586</v>
      </c>
      <c r="EJ78" s="121">
        <v>457.52269598081153</v>
      </c>
      <c r="EK78" s="121">
        <v>469.17538104089488</v>
      </c>
      <c r="EL78" s="121">
        <v>500.26029544952871</v>
      </c>
      <c r="EM78" s="121">
        <v>-1.6771219681667504</v>
      </c>
      <c r="EN78" s="121">
        <v>1.4443336932896456</v>
      </c>
      <c r="EO78" s="121">
        <v>2.8031098909563346</v>
      </c>
      <c r="EP78" s="121">
        <v>2.546908636980949</v>
      </c>
      <c r="EQ78" s="121">
        <v>6.6254359595062207</v>
      </c>
      <c r="ER78" s="121">
        <v>12.117142799226265</v>
      </c>
      <c r="ES78" s="121">
        <v>54.06599994793028</v>
      </c>
      <c r="ET78" s="121">
        <v>1</v>
      </c>
      <c r="EU78" s="121">
        <v>1</v>
      </c>
      <c r="EV78" s="121">
        <v>0</v>
      </c>
      <c r="EW78" s="121">
        <v>0</v>
      </c>
      <c r="EX78" s="121">
        <v>1</v>
      </c>
      <c r="EY78" s="121">
        <v>1</v>
      </c>
    </row>
    <row r="79" spans="1:155" x14ac:dyDescent="0.3">
      <c r="A79" s="120" t="s">
        <v>621</v>
      </c>
      <c r="B79" s="120" t="s">
        <v>1287</v>
      </c>
      <c r="C79" s="120" t="s">
        <v>1286</v>
      </c>
      <c r="D79" s="120" t="s">
        <v>620</v>
      </c>
      <c r="E79" s="121">
        <v>3.1538084900000003</v>
      </c>
      <c r="F79" s="121">
        <v>2.575356682087</v>
      </c>
      <c r="G79" s="121">
        <v>2.1404603725523748</v>
      </c>
      <c r="H79" s="121">
        <v>1.9075210811748284</v>
      </c>
      <c r="I79" s="121">
        <v>1.8482025732487803</v>
      </c>
      <c r="J79" s="121">
        <v>1.8783158534646465</v>
      </c>
      <c r="K79" s="121">
        <v>2.4861618833333335E-2</v>
      </c>
      <c r="L79" s="121">
        <v>2.4861618808929755E-2</v>
      </c>
      <c r="M79" s="121">
        <v>2.634912018889227E-2</v>
      </c>
      <c r="N79" s="121">
        <v>4.1405760296830706E-2</v>
      </c>
      <c r="O79" s="121">
        <v>6.0226560431732142E-2</v>
      </c>
      <c r="P79" s="121">
        <v>7.5283200539665182E-2</v>
      </c>
      <c r="Q79" s="121">
        <v>4.7084632000000006</v>
      </c>
      <c r="R79" s="121">
        <v>4.8560478399999996</v>
      </c>
      <c r="S79" s="121">
        <v>4.9353512000000004</v>
      </c>
      <c r="T79" s="121">
        <v>5.0936419200000005</v>
      </c>
      <c r="U79" s="121">
        <v>5.26874384</v>
      </c>
      <c r="V79" s="121">
        <v>5.4189364780781331</v>
      </c>
      <c r="W79" s="121">
        <v>0</v>
      </c>
      <c r="X79" s="121">
        <v>0</v>
      </c>
      <c r="Y79" s="121">
        <v>0</v>
      </c>
      <c r="Z79" s="121">
        <v>0</v>
      </c>
      <c r="AA79" s="121">
        <v>0.10545824300000027</v>
      </c>
      <c r="AB79" s="121">
        <v>0.21901249123346556</v>
      </c>
      <c r="AC79" s="121">
        <v>0</v>
      </c>
      <c r="AD79" s="121">
        <v>0</v>
      </c>
      <c r="AE79" s="121">
        <v>0</v>
      </c>
      <c r="AF79" s="121">
        <v>0</v>
      </c>
      <c r="AG79" s="121">
        <v>0</v>
      </c>
      <c r="AH79" s="121">
        <v>0</v>
      </c>
      <c r="AI79" s="121">
        <v>0</v>
      </c>
      <c r="AJ79" s="121">
        <v>0</v>
      </c>
      <c r="AK79" s="121">
        <v>0</v>
      </c>
      <c r="AL79" s="121">
        <v>0</v>
      </c>
      <c r="AM79" s="121">
        <v>0</v>
      </c>
      <c r="AN79" s="121">
        <v>0.10380864547482929</v>
      </c>
      <c r="AO79" s="121">
        <v>4.7084632000000006</v>
      </c>
      <c r="AP79" s="121">
        <v>4.8560478399999996</v>
      </c>
      <c r="AQ79" s="121">
        <v>4.9353512000000004</v>
      </c>
      <c r="AR79" s="121">
        <v>5.0936419200000005</v>
      </c>
      <c r="AS79" s="121">
        <v>5.3742020830000001</v>
      </c>
      <c r="AT79" s="121">
        <v>5.7417576147864287</v>
      </c>
      <c r="AU79" s="121">
        <v>5.0936419200000005</v>
      </c>
      <c r="AV79" s="121">
        <v>5.3742020830000001</v>
      </c>
      <c r="AW79" s="121">
        <v>5.6379489693115987</v>
      </c>
      <c r="AX79" s="121">
        <v>5.0936419200000005</v>
      </c>
      <c r="AY79" s="121">
        <v>5.3742020829999992</v>
      </c>
      <c r="AZ79" s="121">
        <v>5.7484969883177088</v>
      </c>
      <c r="BA79" s="121">
        <v>0</v>
      </c>
      <c r="BB79" s="121">
        <v>0</v>
      </c>
      <c r="BC79" s="121">
        <v>0</v>
      </c>
      <c r="BD79" s="121">
        <v>0</v>
      </c>
      <c r="BE79" s="121">
        <v>0</v>
      </c>
      <c r="BF79" s="121">
        <v>0</v>
      </c>
      <c r="BG79" s="121">
        <v>2.0015822784810178E-2</v>
      </c>
      <c r="BH79" s="121">
        <v>2.0015822784810178E-2</v>
      </c>
      <c r="BI79" s="121">
        <v>19.740746180443729</v>
      </c>
      <c r="BJ79" s="121">
        <v>0.92948576931159854</v>
      </c>
      <c r="BK79" s="121">
        <v>3.6688765224247799</v>
      </c>
      <c r="BL79" s="121">
        <v>1.6676756717612484</v>
      </c>
      <c r="BM79" s="121">
        <v>5.114387789515999</v>
      </c>
      <c r="BN79" s="121">
        <v>4.7084632000000006</v>
      </c>
      <c r="BO79" s="121">
        <v>4.8560478399999996</v>
      </c>
      <c r="BP79" s="121">
        <v>4.9353512000000004</v>
      </c>
      <c r="BQ79" s="121">
        <v>5.0936419200000005</v>
      </c>
      <c r="BR79" s="121">
        <v>5.3742020830000001</v>
      </c>
      <c r="BS79" s="121">
        <v>5.6379489693115987</v>
      </c>
      <c r="BT79" s="121">
        <v>4.907647353751325</v>
      </c>
      <c r="BU79" s="121">
        <v>0.10380864547482929</v>
      </c>
      <c r="BV79" s="121">
        <v>0</v>
      </c>
      <c r="BW79" s="121">
        <v>0</v>
      </c>
      <c r="BX79" s="121">
        <v>0</v>
      </c>
      <c r="BY79" s="121">
        <v>0</v>
      </c>
      <c r="BZ79" s="121">
        <v>0</v>
      </c>
      <c r="CA79" s="121">
        <v>0</v>
      </c>
      <c r="CB79" s="121">
        <v>0</v>
      </c>
      <c r="CC79" s="121">
        <v>0</v>
      </c>
      <c r="CD79" s="121">
        <v>0</v>
      </c>
      <c r="CE79" s="121">
        <v>0</v>
      </c>
      <c r="CF79" s="121">
        <v>0</v>
      </c>
      <c r="CG79" s="121">
        <v>0</v>
      </c>
      <c r="CH79" s="121">
        <v>0</v>
      </c>
      <c r="CI79" s="121">
        <v>0</v>
      </c>
      <c r="CJ79" s="121">
        <v>2.5647895048888891</v>
      </c>
      <c r="CK79" s="121">
        <v>3.2506153946666667</v>
      </c>
      <c r="CL79" s="121">
        <v>3.1558296843093334</v>
      </c>
      <c r="CM79" s="121">
        <v>3.2051131190541331</v>
      </c>
      <c r="CN79" s="121">
        <v>3.2547926631120259</v>
      </c>
      <c r="CO79" s="121">
        <v>5.6279377447087846E-3</v>
      </c>
      <c r="CP79" s="121">
        <v>4.0249898819943956E-3</v>
      </c>
      <c r="CQ79" s="121">
        <v>4.2689705799930072E-3</v>
      </c>
      <c r="CR79" s="121">
        <v>0</v>
      </c>
      <c r="CS79" s="121">
        <v>0</v>
      </c>
      <c r="CT79" s="121">
        <v>1.5500090702743607</v>
      </c>
      <c r="CU79" s="121">
        <v>3.1692662674413197</v>
      </c>
      <c r="CV79" s="121">
        <v>0</v>
      </c>
      <c r="CW79" s="121">
        <v>-2.6277064170634801</v>
      </c>
      <c r="CX79" s="121">
        <v>0.11528048568824381</v>
      </c>
      <c r="CY79" s="121">
        <v>0.59871478050991145</v>
      </c>
      <c r="CZ79" s="121">
        <v>0.48343429482166761</v>
      </c>
      <c r="DA79" s="121">
        <v>0.60243350585469346</v>
      </c>
      <c r="DB79" s="121">
        <v>0.60243350585469324</v>
      </c>
      <c r="DC79" s="121">
        <v>0.60243350585469324</v>
      </c>
      <c r="DD79" s="121">
        <v>0.39197252808930005</v>
      </c>
      <c r="DE79" s="121">
        <v>0.36510220113335978</v>
      </c>
      <c r="DF79" s="121">
        <v>556556.17609480582</v>
      </c>
      <c r="DG79" s="121">
        <v>0.5464892610964448</v>
      </c>
      <c r="DH79" s="121">
        <v>0.4871530201664494</v>
      </c>
      <c r="DI79" s="121">
        <v>0</v>
      </c>
      <c r="DJ79" s="121">
        <v>4.2940737284683762E-2</v>
      </c>
      <c r="DK79" s="121">
        <v>4.2785414121571406E-2</v>
      </c>
      <c r="DL79" s="121">
        <v>0</v>
      </c>
      <c r="DM79" s="121">
        <v>0</v>
      </c>
      <c r="DN79" s="121">
        <v>0</v>
      </c>
      <c r="DO79" s="121">
        <v>0</v>
      </c>
      <c r="DP79" s="121">
        <v>0</v>
      </c>
      <c r="DQ79" s="121">
        <v>0</v>
      </c>
      <c r="DR79" s="121">
        <v>0</v>
      </c>
      <c r="DS79" s="121">
        <v>0</v>
      </c>
      <c r="DT79" s="121">
        <v>0</v>
      </c>
      <c r="DU79" s="121">
        <v>0</v>
      </c>
      <c r="DV79" s="121">
        <v>0</v>
      </c>
      <c r="DW79" s="121">
        <v>0</v>
      </c>
      <c r="DX79" s="121">
        <v>0</v>
      </c>
      <c r="DY79" s="121">
        <v>0</v>
      </c>
      <c r="DZ79" s="121">
        <v>0</v>
      </c>
      <c r="EA79" s="121">
        <v>0</v>
      </c>
      <c r="EB79" s="121">
        <v>0</v>
      </c>
      <c r="EC79" s="121">
        <v>0</v>
      </c>
      <c r="ED79" s="121">
        <v>0</v>
      </c>
      <c r="EE79" s="121">
        <v>0</v>
      </c>
      <c r="EF79" s="121">
        <v>0</v>
      </c>
      <c r="EG79" s="121">
        <v>10.572831237155174</v>
      </c>
      <c r="EH79" s="121">
        <v>11.352562043239185</v>
      </c>
      <c r="EI79" s="121">
        <v>10.788479056573834</v>
      </c>
      <c r="EJ79" s="121">
        <v>10.850115386380486</v>
      </c>
      <c r="EK79" s="121">
        <v>11.139857385647232</v>
      </c>
      <c r="EL79" s="121">
        <v>11.467056442086752</v>
      </c>
      <c r="EM79" s="121">
        <v>7.3748534199985283</v>
      </c>
      <c r="EN79" s="121">
        <v>-4.9687725512258307</v>
      </c>
      <c r="EO79" s="121">
        <v>0.57131621133466037</v>
      </c>
      <c r="EP79" s="121">
        <v>2.670404774039925</v>
      </c>
      <c r="EQ79" s="121">
        <v>2.9371925071598248</v>
      </c>
      <c r="ER79" s="121">
        <v>8.4577648585657972</v>
      </c>
      <c r="ES79" s="121">
        <v>0.89422520493157764</v>
      </c>
      <c r="ET79" s="121">
        <v>0</v>
      </c>
      <c r="EU79" s="121">
        <v>0</v>
      </c>
      <c r="EV79" s="121">
        <v>1</v>
      </c>
      <c r="EW79" s="121">
        <v>0</v>
      </c>
      <c r="EX79" s="121"/>
      <c r="EY79" s="121">
        <v>1</v>
      </c>
    </row>
    <row r="80" spans="1:155" x14ac:dyDescent="0.3">
      <c r="A80" s="120" t="s">
        <v>619</v>
      </c>
      <c r="B80" s="120" t="s">
        <v>1552</v>
      </c>
      <c r="C80" s="120" t="s">
        <v>1551</v>
      </c>
      <c r="D80" s="120" t="s">
        <v>618</v>
      </c>
      <c r="E80" s="121">
        <v>137.25496759999999</v>
      </c>
      <c r="F80" s="121">
        <v>121.630301877942</v>
      </c>
      <c r="G80" s="121">
        <v>110.1611203847884</v>
      </c>
      <c r="H80" s="121">
        <v>103.71235399638799</v>
      </c>
      <c r="I80" s="121">
        <v>96.678206270253028</v>
      </c>
      <c r="J80" s="121">
        <v>98.253411260399716</v>
      </c>
      <c r="K80" s="121">
        <v>1.0703134761666666</v>
      </c>
      <c r="L80" s="121">
        <v>1.0703134761391631</v>
      </c>
      <c r="M80" s="121">
        <v>1.1343516542234333</v>
      </c>
      <c r="N80" s="121">
        <v>1.7825525994939662</v>
      </c>
      <c r="O80" s="121">
        <v>2.5928037810821309</v>
      </c>
      <c r="P80" s="121">
        <v>3.2410047263526631</v>
      </c>
      <c r="Q80" s="121">
        <v>102.16619054399999</v>
      </c>
      <c r="R80" s="121">
        <v>106.60631551199999</v>
      </c>
      <c r="S80" s="121">
        <v>108.59583912799998</v>
      </c>
      <c r="T80" s="121">
        <v>111.130872848</v>
      </c>
      <c r="U80" s="121">
        <v>114.68514551199999</v>
      </c>
      <c r="V80" s="121">
        <v>118.04760011640325</v>
      </c>
      <c r="W80" s="121">
        <v>0</v>
      </c>
      <c r="X80" s="121">
        <v>2.0736076749999852</v>
      </c>
      <c r="Y80" s="121">
        <v>4.2654830024340793</v>
      </c>
      <c r="Z80" s="121">
        <v>6.6117612553649394</v>
      </c>
      <c r="AA80" s="121">
        <v>10.401562279429454</v>
      </c>
      <c r="AB80" s="121">
        <v>13.281608276055021</v>
      </c>
      <c r="AC80" s="121">
        <v>0</v>
      </c>
      <c r="AD80" s="121">
        <v>2.1321289999999999</v>
      </c>
      <c r="AE80" s="121">
        <v>5.6004764645659328</v>
      </c>
      <c r="AF80" s="121">
        <v>9.4793930386350311</v>
      </c>
      <c r="AG80" s="121">
        <v>10.070660267570526</v>
      </c>
      <c r="AH80" s="121">
        <v>13.355641426864862</v>
      </c>
      <c r="AI80" s="121">
        <v>0</v>
      </c>
      <c r="AJ80" s="121">
        <v>0</v>
      </c>
      <c r="AK80" s="121">
        <v>0</v>
      </c>
      <c r="AL80" s="121">
        <v>0</v>
      </c>
      <c r="AM80" s="121">
        <v>0</v>
      </c>
      <c r="AN80" s="121">
        <v>0</v>
      </c>
      <c r="AO80" s="121">
        <v>102.16619054399999</v>
      </c>
      <c r="AP80" s="121">
        <v>110.81205218699998</v>
      </c>
      <c r="AQ80" s="121">
        <v>118.46179859499999</v>
      </c>
      <c r="AR80" s="121">
        <v>127.22202714199996</v>
      </c>
      <c r="AS80" s="121">
        <v>135.15736805899996</v>
      </c>
      <c r="AT80" s="121">
        <v>144.68484981932312</v>
      </c>
      <c r="AU80" s="121">
        <v>117.74263410336496</v>
      </c>
      <c r="AV80" s="121">
        <v>125.08670779142949</v>
      </c>
      <c r="AW80" s="121">
        <v>131.3292083924583</v>
      </c>
      <c r="AX80" s="121">
        <v>127.22202714199999</v>
      </c>
      <c r="AY80" s="121">
        <v>135.15736805900002</v>
      </c>
      <c r="AZ80" s="121">
        <v>144.68484981932315</v>
      </c>
      <c r="BA80" s="121">
        <v>1.9451077218465285E-2</v>
      </c>
      <c r="BB80" s="121">
        <v>1.9449128575328212E-2</v>
      </c>
      <c r="BC80" s="121">
        <v>1.9452684910503004E-2</v>
      </c>
      <c r="BD80" s="121">
        <v>1.9451077218465399E-2</v>
      </c>
      <c r="BE80" s="121">
        <v>1.9449128575328187E-2</v>
      </c>
      <c r="BF80" s="121">
        <v>1.9452684910503115E-2</v>
      </c>
      <c r="BG80" s="121">
        <v>2.9449318079314946E-2</v>
      </c>
      <c r="BH80" s="121">
        <v>2.9449318079314946E-2</v>
      </c>
      <c r="BI80" s="121">
        <v>28.544685568851303</v>
      </c>
      <c r="BJ80" s="121">
        <v>29.163017848458288</v>
      </c>
      <c r="BK80" s="121">
        <v>5.1503748543494821</v>
      </c>
      <c r="BL80" s="121">
        <v>3.1205754905973881</v>
      </c>
      <c r="BM80" s="121">
        <v>119.13348337581748</v>
      </c>
      <c r="BN80" s="121">
        <v>102.16619054399999</v>
      </c>
      <c r="BO80" s="121">
        <v>108.67992318699997</v>
      </c>
      <c r="BP80" s="121">
        <v>112.86132213043405</v>
      </c>
      <c r="BQ80" s="121">
        <v>117.74263410336494</v>
      </c>
      <c r="BR80" s="121">
        <v>125.08670779142945</v>
      </c>
      <c r="BS80" s="121">
        <v>131.32920839245827</v>
      </c>
      <c r="BT80" s="121">
        <v>4.9905387320910419</v>
      </c>
      <c r="BU80" s="121">
        <v>0</v>
      </c>
      <c r="BV80" s="121">
        <v>13.355641426864862</v>
      </c>
      <c r="BW80" s="121">
        <v>0</v>
      </c>
      <c r="BX80" s="121">
        <v>0</v>
      </c>
      <c r="BY80" s="121">
        <v>8.1146276261501118</v>
      </c>
      <c r="BZ80" s="121">
        <v>11.080884819201907</v>
      </c>
      <c r="CA80" s="121">
        <v>13.772077416927136</v>
      </c>
      <c r="CB80" s="121">
        <v>15.323139416927136</v>
      </c>
      <c r="CC80" s="121">
        <v>15.323139416927136</v>
      </c>
      <c r="CD80" s="121">
        <v>0</v>
      </c>
      <c r="CE80" s="121">
        <v>0</v>
      </c>
      <c r="CF80" s="121">
        <v>1.557993</v>
      </c>
      <c r="CG80" s="121">
        <v>0.96941369999999993</v>
      </c>
      <c r="CH80" s="121">
        <v>0</v>
      </c>
      <c r="CI80" s="121">
        <v>0</v>
      </c>
      <c r="CJ80" s="121">
        <v>7.084365403333333</v>
      </c>
      <c r="CK80" s="121">
        <v>9.4129280033333327</v>
      </c>
      <c r="CL80" s="121">
        <v>7.6148084597511101</v>
      </c>
      <c r="CM80" s="121">
        <v>5.0601233705220032</v>
      </c>
      <c r="CN80" s="121">
        <v>5.035705726459299</v>
      </c>
      <c r="CO80" s="121">
        <v>0.23724850101692316</v>
      </c>
      <c r="CP80" s="121">
        <v>0.16967544053045755</v>
      </c>
      <c r="CQ80" s="121">
        <v>0.17996056760593987</v>
      </c>
      <c r="CR80" s="121">
        <v>0</v>
      </c>
      <c r="CS80" s="121">
        <v>0</v>
      </c>
      <c r="CT80" s="121">
        <v>-0.48255037031212922</v>
      </c>
      <c r="CU80" s="121">
        <v>4.8573775949254241</v>
      </c>
      <c r="CV80" s="121">
        <v>0</v>
      </c>
      <c r="CW80" s="121">
        <v>-3.5412738793865306</v>
      </c>
      <c r="CX80" s="121">
        <v>0</v>
      </c>
      <c r="CY80" s="121">
        <v>0</v>
      </c>
      <c r="CZ80" s="121">
        <v>0</v>
      </c>
      <c r="DA80" s="121">
        <v>0</v>
      </c>
      <c r="DB80" s="121">
        <v>0</v>
      </c>
      <c r="DC80" s="121">
        <v>0</v>
      </c>
      <c r="DD80" s="121"/>
      <c r="DE80" s="121"/>
      <c r="DF80" s="121">
        <v>0</v>
      </c>
      <c r="DG80" s="121">
        <v>0</v>
      </c>
      <c r="DH80" s="121">
        <v>0</v>
      </c>
      <c r="DI80" s="121">
        <v>0</v>
      </c>
      <c r="DJ80" s="121">
        <v>0</v>
      </c>
      <c r="DK80" s="121">
        <v>0</v>
      </c>
      <c r="DL80" s="121">
        <v>0</v>
      </c>
      <c r="DM80" s="121">
        <v>0</v>
      </c>
      <c r="DN80" s="121">
        <v>0</v>
      </c>
      <c r="DO80" s="121">
        <v>0</v>
      </c>
      <c r="DP80" s="121">
        <v>0</v>
      </c>
      <c r="DQ80" s="121">
        <v>0</v>
      </c>
      <c r="DR80" s="121">
        <v>1.5510619999999999</v>
      </c>
      <c r="DS80" s="121">
        <v>1.5510619999999999</v>
      </c>
      <c r="DT80" s="121">
        <v>0</v>
      </c>
      <c r="DU80" s="121">
        <v>0</v>
      </c>
      <c r="DV80" s="121">
        <v>0</v>
      </c>
      <c r="DW80" s="121">
        <v>0</v>
      </c>
      <c r="DX80" s="121">
        <v>0</v>
      </c>
      <c r="DY80" s="121">
        <v>2.6497310000000001</v>
      </c>
      <c r="DZ80" s="121">
        <v>0</v>
      </c>
      <c r="EA80" s="121">
        <v>9.4308270000000007</v>
      </c>
      <c r="EB80" s="121">
        <v>0</v>
      </c>
      <c r="EC80" s="121">
        <v>0</v>
      </c>
      <c r="ED80" s="121">
        <v>0</v>
      </c>
      <c r="EE80" s="121">
        <v>0</v>
      </c>
      <c r="EF80" s="121">
        <v>0</v>
      </c>
      <c r="EG80" s="121">
        <v>247.81308552451691</v>
      </c>
      <c r="EH80" s="121">
        <v>243.0952709849449</v>
      </c>
      <c r="EI80" s="121">
        <v>247.22466028751896</v>
      </c>
      <c r="EJ80" s="121">
        <v>251.37841762760578</v>
      </c>
      <c r="EK80" s="121">
        <v>257.43695425372158</v>
      </c>
      <c r="EL80" s="121">
        <v>275.79060981792804</v>
      </c>
      <c r="EM80" s="121">
        <v>-1.9037794269767261</v>
      </c>
      <c r="EN80" s="121">
        <v>1.6986711777004393</v>
      </c>
      <c r="EO80" s="121">
        <v>1.680154938935341</v>
      </c>
      <c r="EP80" s="121">
        <v>2.410126009739999</v>
      </c>
      <c r="EQ80" s="121">
        <v>7.1293787705853928</v>
      </c>
      <c r="ER80" s="121">
        <v>11.289768752200624</v>
      </c>
      <c r="ES80" s="121">
        <v>27.977524293411104</v>
      </c>
      <c r="ET80" s="121">
        <v>1</v>
      </c>
      <c r="EU80" s="121">
        <v>1</v>
      </c>
      <c r="EV80" s="121">
        <v>0</v>
      </c>
      <c r="EW80" s="121">
        <v>0</v>
      </c>
      <c r="EX80" s="121">
        <v>1</v>
      </c>
      <c r="EY80" s="121">
        <v>1</v>
      </c>
    </row>
    <row r="81" spans="1:155" x14ac:dyDescent="0.3">
      <c r="A81" s="120" t="s">
        <v>617</v>
      </c>
      <c r="B81" s="120" t="s">
        <v>1131</v>
      </c>
      <c r="C81" s="120" t="s">
        <v>1130</v>
      </c>
      <c r="D81" s="120" t="s">
        <v>616</v>
      </c>
      <c r="E81" s="121">
        <v>2.4785185700000003</v>
      </c>
      <c r="F81" s="121">
        <v>2.0568845084310001</v>
      </c>
      <c r="G81" s="121">
        <v>1.7399678521531536</v>
      </c>
      <c r="H81" s="121">
        <v>1.570239484587</v>
      </c>
      <c r="I81" s="121">
        <v>1.4617175174899781</v>
      </c>
      <c r="J81" s="121">
        <v>1.4855336888543771</v>
      </c>
      <c r="K81" s="121">
        <v>1.9662706000000002E-2</v>
      </c>
      <c r="L81" s="121">
        <v>1.9662705945851237E-2</v>
      </c>
      <c r="M81" s="121">
        <v>2.0839149943848081E-2</v>
      </c>
      <c r="N81" s="121">
        <v>3.2747235626046985E-2</v>
      </c>
      <c r="O81" s="121">
        <v>4.7632342728797655E-2</v>
      </c>
      <c r="P81" s="121">
        <v>5.9540428410997076E-2</v>
      </c>
      <c r="Q81" s="121">
        <v>3.252240628</v>
      </c>
      <c r="R81" s="121">
        <v>3.3219528080000003</v>
      </c>
      <c r="S81" s="121">
        <v>3.3627603090000004</v>
      </c>
      <c r="T81" s="121">
        <v>3.4178755500000002</v>
      </c>
      <c r="U81" s="121">
        <v>3.4286672390000006</v>
      </c>
      <c r="V81" s="121">
        <v>3.4742495064101142</v>
      </c>
      <c r="W81" s="121">
        <v>0</v>
      </c>
      <c r="X81" s="121">
        <v>6.643905616000001E-2</v>
      </c>
      <c r="Y81" s="121">
        <v>0.1358555164836</v>
      </c>
      <c r="Z81" s="121">
        <v>0.24476090388660005</v>
      </c>
      <c r="AA81" s="121">
        <v>0.35540157781688347</v>
      </c>
      <c r="AB81" s="121">
        <v>0.43681396772859638</v>
      </c>
      <c r="AC81" s="121">
        <v>0</v>
      </c>
      <c r="AD81" s="121">
        <v>0</v>
      </c>
      <c r="AE81" s="121">
        <v>0</v>
      </c>
      <c r="AF81" s="121">
        <v>0</v>
      </c>
      <c r="AG81" s="121">
        <v>0</v>
      </c>
      <c r="AH81" s="121">
        <v>0</v>
      </c>
      <c r="AI81" s="121">
        <v>0</v>
      </c>
      <c r="AJ81" s="121">
        <v>4.2684943840000232E-2</v>
      </c>
      <c r="AK81" s="121">
        <v>8.5073483516400122E-2</v>
      </c>
      <c r="AL81" s="121">
        <v>9.2064096113399871E-2</v>
      </c>
      <c r="AM81" s="121">
        <v>9.5116422183116112E-2</v>
      </c>
      <c r="AN81" s="121">
        <v>0.13382027220473725</v>
      </c>
      <c r="AO81" s="121">
        <v>3.252240628</v>
      </c>
      <c r="AP81" s="121">
        <v>3.4310768080000007</v>
      </c>
      <c r="AQ81" s="121">
        <v>3.5836893090000004</v>
      </c>
      <c r="AR81" s="121">
        <v>3.7547005500000004</v>
      </c>
      <c r="AS81" s="121">
        <v>3.8791852389999999</v>
      </c>
      <c r="AT81" s="121">
        <v>4.0448837463434471</v>
      </c>
      <c r="AU81" s="121">
        <v>3.7547005499999995</v>
      </c>
      <c r="AV81" s="121">
        <v>3.8791852389999995</v>
      </c>
      <c r="AW81" s="121">
        <v>4.0093720363239163</v>
      </c>
      <c r="AX81" s="121">
        <v>3.7547005500000004</v>
      </c>
      <c r="AY81" s="121">
        <v>3.8791852390000003</v>
      </c>
      <c r="AZ81" s="121">
        <v>4.0879871742910536</v>
      </c>
      <c r="BA81" s="121">
        <v>0.02</v>
      </c>
      <c r="BB81" s="121">
        <v>0.02</v>
      </c>
      <c r="BC81" s="121">
        <v>0.03</v>
      </c>
      <c r="BD81" s="121">
        <v>3.2849352867748483E-2</v>
      </c>
      <c r="BE81" s="121">
        <v>3.1804592583168922E-2</v>
      </c>
      <c r="BF81" s="121">
        <v>3.0824240182479423E-2</v>
      </c>
      <c r="BG81" s="121">
        <v>2.990251779199804E-2</v>
      </c>
      <c r="BH81" s="121">
        <v>2.990251779199804E-2</v>
      </c>
      <c r="BI81" s="121">
        <v>20.257506177944165</v>
      </c>
      <c r="BJ81" s="121">
        <v>0.65882284613871012</v>
      </c>
      <c r="BK81" s="121">
        <v>3.7582023193554637</v>
      </c>
      <c r="BL81" s="121">
        <v>1.7552771434479419</v>
      </c>
      <c r="BM81" s="121">
        <v>3.5478673867102062</v>
      </c>
      <c r="BN81" s="121">
        <v>3.252240628</v>
      </c>
      <c r="BO81" s="121">
        <v>3.3883918641600004</v>
      </c>
      <c r="BP81" s="121">
        <v>3.4986158254836002</v>
      </c>
      <c r="BQ81" s="121">
        <v>3.6626364538866003</v>
      </c>
      <c r="BR81" s="121">
        <v>3.7840688168168839</v>
      </c>
      <c r="BS81" s="121">
        <v>3.91106347413871</v>
      </c>
      <c r="BT81" s="121">
        <v>3.3560345614605538</v>
      </c>
      <c r="BU81" s="121">
        <v>0.13382027220473725</v>
      </c>
      <c r="BV81" s="121">
        <v>0</v>
      </c>
      <c r="BW81" s="121">
        <v>0</v>
      </c>
      <c r="BX81" s="121">
        <v>0</v>
      </c>
      <c r="BY81" s="121">
        <v>0</v>
      </c>
      <c r="BZ81" s="121">
        <v>0</v>
      </c>
      <c r="CA81" s="121">
        <v>0</v>
      </c>
      <c r="CB81" s="121">
        <v>0</v>
      </c>
      <c r="CC81" s="121">
        <v>0</v>
      </c>
      <c r="CD81" s="121">
        <v>0</v>
      </c>
      <c r="CE81" s="121">
        <v>0</v>
      </c>
      <c r="CF81" s="121">
        <v>0</v>
      </c>
      <c r="CG81" s="121">
        <v>0</v>
      </c>
      <c r="CH81" s="121">
        <v>0</v>
      </c>
      <c r="CI81" s="121">
        <v>0</v>
      </c>
      <c r="CJ81" s="121">
        <v>0.79395285333333343</v>
      </c>
      <c r="CK81" s="121">
        <v>1.0864935057777778</v>
      </c>
      <c r="CL81" s="121">
        <v>0.81657991139555575</v>
      </c>
      <c r="CM81" s="121">
        <v>0.51263528801494207</v>
      </c>
      <c r="CN81" s="121">
        <v>0.51683528801494194</v>
      </c>
      <c r="CO81" s="121">
        <v>4.4143928322120888E-3</v>
      </c>
      <c r="CP81" s="121">
        <v>3.1570865369836519E-3</v>
      </c>
      <c r="CQ81" s="121">
        <v>3.3484579936874435E-3</v>
      </c>
      <c r="CR81" s="121">
        <v>0</v>
      </c>
      <c r="CS81" s="121">
        <v>0</v>
      </c>
      <c r="CT81" s="121">
        <v>0.81929592015861363</v>
      </c>
      <c r="CU81" s="121">
        <v>0.56437243078212029</v>
      </c>
      <c r="CV81" s="121">
        <v>0</v>
      </c>
      <c r="CW81" s="121">
        <v>9.1977355009482444</v>
      </c>
      <c r="CX81" s="121">
        <v>5.3563823296922587E-2</v>
      </c>
      <c r="CY81" s="121">
        <v>0.27818630809046896</v>
      </c>
      <c r="CZ81" s="121">
        <v>0.22462248479354638</v>
      </c>
      <c r="DA81" s="121">
        <v>0.27991417335811164</v>
      </c>
      <c r="DB81" s="121">
        <v>0.27991417335811153</v>
      </c>
      <c r="DC81" s="121">
        <v>0.27991417335811153</v>
      </c>
      <c r="DD81" s="121">
        <v>0.39197252808930028</v>
      </c>
      <c r="DE81" s="121">
        <v>0.36510220113336</v>
      </c>
      <c r="DF81" s="121">
        <v>258597.77128084429</v>
      </c>
      <c r="DG81" s="121">
        <v>0.25392028876593203</v>
      </c>
      <c r="DH81" s="121">
        <v>0.22635035006118895</v>
      </c>
      <c r="DI81" s="121">
        <v>0</v>
      </c>
      <c r="DJ81" s="121">
        <v>2.1218562282018495E-2</v>
      </c>
      <c r="DK81" s="121">
        <v>2.1133946974309464E-2</v>
      </c>
      <c r="DL81" s="121">
        <v>0</v>
      </c>
      <c r="DM81" s="121">
        <v>0</v>
      </c>
      <c r="DN81" s="121">
        <v>0</v>
      </c>
      <c r="DO81" s="121">
        <v>0</v>
      </c>
      <c r="DP81" s="121">
        <v>0</v>
      </c>
      <c r="DQ81" s="121">
        <v>0</v>
      </c>
      <c r="DR81" s="121">
        <v>0</v>
      </c>
      <c r="DS81" s="121">
        <v>0</v>
      </c>
      <c r="DT81" s="121">
        <v>0</v>
      </c>
      <c r="DU81" s="121">
        <v>0</v>
      </c>
      <c r="DV81" s="121">
        <v>0</v>
      </c>
      <c r="DW81" s="121">
        <v>0</v>
      </c>
      <c r="DX81" s="121">
        <v>0</v>
      </c>
      <c r="DY81" s="121">
        <v>0</v>
      </c>
      <c r="DZ81" s="121">
        <v>0</v>
      </c>
      <c r="EA81" s="121">
        <v>0</v>
      </c>
      <c r="EB81" s="121">
        <v>0</v>
      </c>
      <c r="EC81" s="121">
        <v>0</v>
      </c>
      <c r="ED81" s="121">
        <v>0</v>
      </c>
      <c r="EE81" s="121">
        <v>0</v>
      </c>
      <c r="EF81" s="121">
        <v>0</v>
      </c>
      <c r="EG81" s="121">
        <v>6.6023529734624677</v>
      </c>
      <c r="EH81" s="121">
        <v>6.8966794850641007</v>
      </c>
      <c r="EI81" s="121">
        <v>6.4101811122540999</v>
      </c>
      <c r="EJ81" s="121">
        <v>6.1502367315861006</v>
      </c>
      <c r="EK81" s="121">
        <v>6.1852845605918292</v>
      </c>
      <c r="EL81" s="121">
        <v>6.4342444677490533</v>
      </c>
      <c r="EM81" s="121">
        <v>4.4579033078759878</v>
      </c>
      <c r="EN81" s="121">
        <v>-7.0540957262635313</v>
      </c>
      <c r="EO81" s="121">
        <v>-4.0551799725451421</v>
      </c>
      <c r="EP81" s="121">
        <v>0.56986146282356209</v>
      </c>
      <c r="EQ81" s="121">
        <v>4.0250356263868303</v>
      </c>
      <c r="ER81" s="121">
        <v>-2.5461908260450583</v>
      </c>
      <c r="ES81" s="121">
        <v>-0.1681085057134144</v>
      </c>
      <c r="ET81" s="121">
        <v>0</v>
      </c>
      <c r="EU81" s="121">
        <v>0</v>
      </c>
      <c r="EV81" s="121">
        <v>0</v>
      </c>
      <c r="EW81" s="121">
        <v>1</v>
      </c>
      <c r="EX81" s="121"/>
      <c r="EY81" s="121">
        <v>1</v>
      </c>
    </row>
    <row r="82" spans="1:155" x14ac:dyDescent="0.3">
      <c r="A82" s="120" t="s">
        <v>615</v>
      </c>
      <c r="B82" s="120" t="s">
        <v>997</v>
      </c>
      <c r="C82" s="120" t="s">
        <v>996</v>
      </c>
      <c r="D82" s="120" t="s">
        <v>614</v>
      </c>
      <c r="E82" s="121">
        <v>6.0032132699999998</v>
      </c>
      <c r="F82" s="121">
        <v>5.1096792354589997</v>
      </c>
      <c r="G82" s="121">
        <v>4.4384026335734355</v>
      </c>
      <c r="H82" s="121">
        <v>4.0789718870976328</v>
      </c>
      <c r="I82" s="121">
        <v>3.6436296424493788</v>
      </c>
      <c r="J82" s="121">
        <v>3.7029963168681062</v>
      </c>
      <c r="K82" s="121">
        <v>4.8218220749999999E-2</v>
      </c>
      <c r="L82" s="121">
        <v>4.8218220813072317E-2</v>
      </c>
      <c r="M82" s="121">
        <v>5.1103176557507603E-2</v>
      </c>
      <c r="N82" s="121">
        <v>8.0304991733226222E-2</v>
      </c>
      <c r="O82" s="121">
        <v>0.11680726070291129</v>
      </c>
      <c r="P82" s="121">
        <v>0.14600907587863915</v>
      </c>
      <c r="Q82" s="121">
        <v>6.1415714250000004</v>
      </c>
      <c r="R82" s="121">
        <v>6.2676053550000006</v>
      </c>
      <c r="S82" s="121">
        <v>6.3662161050000003</v>
      </c>
      <c r="T82" s="121">
        <v>6.4772048520000007</v>
      </c>
      <c r="U82" s="121">
        <v>6.6146776290000009</v>
      </c>
      <c r="V82" s="121">
        <v>6.7385425882930567</v>
      </c>
      <c r="W82" s="121">
        <v>0</v>
      </c>
      <c r="X82" s="121">
        <v>4.8050640000000082E-2</v>
      </c>
      <c r="Y82" s="121">
        <v>0.17710709489999968</v>
      </c>
      <c r="Z82" s="121">
        <v>0.35002640712122501</v>
      </c>
      <c r="AA82" s="121">
        <v>0.53089154397000005</v>
      </c>
      <c r="AB82" s="121">
        <v>0.68642040886366928</v>
      </c>
      <c r="AC82" s="121">
        <v>0</v>
      </c>
      <c r="AD82" s="121">
        <v>0</v>
      </c>
      <c r="AE82" s="121">
        <v>0</v>
      </c>
      <c r="AF82" s="121">
        <v>0</v>
      </c>
      <c r="AG82" s="121">
        <v>0</v>
      </c>
      <c r="AH82" s="121">
        <v>0</v>
      </c>
      <c r="AI82" s="121">
        <v>0</v>
      </c>
      <c r="AJ82" s="121">
        <v>0</v>
      </c>
      <c r="AK82" s="121">
        <v>3.3371540099999056E-2</v>
      </c>
      <c r="AL82" s="121">
        <v>3.4819496878773407E-2</v>
      </c>
      <c r="AM82" s="121">
        <v>3.644304902999769E-2</v>
      </c>
      <c r="AN82" s="121">
        <v>7.0916725986279419E-2</v>
      </c>
      <c r="AO82" s="121">
        <v>6.1415714250000004</v>
      </c>
      <c r="AP82" s="121">
        <v>6.3156559950000002</v>
      </c>
      <c r="AQ82" s="121">
        <v>6.5766947399999989</v>
      </c>
      <c r="AR82" s="121">
        <v>6.8620507559999995</v>
      </c>
      <c r="AS82" s="121">
        <v>7.1820122219999982</v>
      </c>
      <c r="AT82" s="121">
        <v>7.4958797231430054</v>
      </c>
      <c r="AU82" s="121">
        <v>6.8620507560000021</v>
      </c>
      <c r="AV82" s="121">
        <v>7.1820122220000009</v>
      </c>
      <c r="AW82" s="121">
        <v>7.4628309799585582</v>
      </c>
      <c r="AX82" s="121">
        <v>6.8620507560000013</v>
      </c>
      <c r="AY82" s="121">
        <v>7.182012222</v>
      </c>
      <c r="AZ82" s="121">
        <v>7.6091609991734295</v>
      </c>
      <c r="BA82" s="121">
        <v>7.6665069477719339E-3</v>
      </c>
      <c r="BB82" s="121">
        <v>0.02</v>
      </c>
      <c r="BC82" s="121">
        <v>2.5510204081632848E-2</v>
      </c>
      <c r="BD82" s="121">
        <v>7.6665069477719339E-3</v>
      </c>
      <c r="BE82" s="121">
        <v>2.5202092249167807E-2</v>
      </c>
      <c r="BF82" s="121">
        <v>2.5510204081632848E-2</v>
      </c>
      <c r="BG82" s="121">
        <v>2.4875621890547261E-2</v>
      </c>
      <c r="BH82" s="121">
        <v>2.4875621890547261E-2</v>
      </c>
      <c r="BI82" s="121">
        <v>20.896794701963842</v>
      </c>
      <c r="BJ82" s="121">
        <v>1.2833915721567255</v>
      </c>
      <c r="BK82" s="121">
        <v>3.8682841450485173</v>
      </c>
      <c r="BL82" s="121">
        <v>1.8632339741510906</v>
      </c>
      <c r="BM82" s="121">
        <v>6.7354529629421549</v>
      </c>
      <c r="BN82" s="121">
        <v>6.1415714250000004</v>
      </c>
      <c r="BO82" s="121">
        <v>6.3156559950000002</v>
      </c>
      <c r="BP82" s="121">
        <v>6.5433231999000006</v>
      </c>
      <c r="BQ82" s="121">
        <v>6.8272312591212261</v>
      </c>
      <c r="BR82" s="121">
        <v>7.145569172970001</v>
      </c>
      <c r="BS82" s="121">
        <v>7.4249629971567259</v>
      </c>
      <c r="BT82" s="121">
        <v>3.9100289623338385</v>
      </c>
      <c r="BU82" s="121">
        <v>7.0916725986279419E-2</v>
      </c>
      <c r="BV82" s="121">
        <v>0</v>
      </c>
      <c r="BW82" s="121">
        <v>0</v>
      </c>
      <c r="BX82" s="121">
        <v>0</v>
      </c>
      <c r="BY82" s="121">
        <v>0</v>
      </c>
      <c r="BZ82" s="121">
        <v>0</v>
      </c>
      <c r="CA82" s="121">
        <v>0</v>
      </c>
      <c r="CB82" s="121">
        <v>0</v>
      </c>
      <c r="CC82" s="121">
        <v>0</v>
      </c>
      <c r="CD82" s="121">
        <v>0</v>
      </c>
      <c r="CE82" s="121">
        <v>0</v>
      </c>
      <c r="CF82" s="121">
        <v>0</v>
      </c>
      <c r="CG82" s="121">
        <v>0</v>
      </c>
      <c r="CH82" s="121">
        <v>0</v>
      </c>
      <c r="CI82" s="121">
        <v>0</v>
      </c>
      <c r="CJ82" s="121">
        <v>1.5734197395555558</v>
      </c>
      <c r="CK82" s="121">
        <v>1.8805621680000002</v>
      </c>
      <c r="CL82" s="121">
        <v>1.4319034038115555</v>
      </c>
      <c r="CM82" s="121">
        <v>1.4673033829886184</v>
      </c>
      <c r="CN82" s="121">
        <v>1.4731754626842033</v>
      </c>
      <c r="CO82" s="121">
        <v>1.0708833943958697E-2</v>
      </c>
      <c r="CP82" s="121">
        <v>7.6587464587567575E-3</v>
      </c>
      <c r="CQ82" s="121">
        <v>8.1229926709425072E-3</v>
      </c>
      <c r="CR82" s="121">
        <v>0</v>
      </c>
      <c r="CS82" s="121">
        <v>0</v>
      </c>
      <c r="CT82" s="121">
        <v>0.40019533544757291</v>
      </c>
      <c r="CU82" s="121">
        <v>1.8307703411041498</v>
      </c>
      <c r="CV82" s="121">
        <v>0</v>
      </c>
      <c r="CW82" s="121">
        <v>24.27374657519681</v>
      </c>
      <c r="CX82" s="121">
        <v>0</v>
      </c>
      <c r="CY82" s="121">
        <v>0</v>
      </c>
      <c r="CZ82" s="121">
        <v>0</v>
      </c>
      <c r="DA82" s="121">
        <v>0</v>
      </c>
      <c r="DB82" s="121">
        <v>0</v>
      </c>
      <c r="DC82" s="121">
        <v>0</v>
      </c>
      <c r="DD82" s="121"/>
      <c r="DE82" s="121"/>
      <c r="DF82" s="121">
        <v>0</v>
      </c>
      <c r="DG82" s="121">
        <v>0</v>
      </c>
      <c r="DH82" s="121">
        <v>0</v>
      </c>
      <c r="DI82" s="121">
        <v>0</v>
      </c>
      <c r="DJ82" s="121">
        <v>0</v>
      </c>
      <c r="DK82" s="121">
        <v>0</v>
      </c>
      <c r="DL82" s="121">
        <v>0</v>
      </c>
      <c r="DM82" s="121">
        <v>0</v>
      </c>
      <c r="DN82" s="121">
        <v>0</v>
      </c>
      <c r="DO82" s="121">
        <v>0</v>
      </c>
      <c r="DP82" s="121">
        <v>0</v>
      </c>
      <c r="DQ82" s="121">
        <v>0</v>
      </c>
      <c r="DR82" s="121">
        <v>0</v>
      </c>
      <c r="DS82" s="121">
        <v>0</v>
      </c>
      <c r="DT82" s="121">
        <v>0</v>
      </c>
      <c r="DU82" s="121">
        <v>0</v>
      </c>
      <c r="DV82" s="121">
        <v>0</v>
      </c>
      <c r="DW82" s="121">
        <v>0</v>
      </c>
      <c r="DX82" s="121">
        <v>0</v>
      </c>
      <c r="DY82" s="121">
        <v>0</v>
      </c>
      <c r="DZ82" s="121">
        <v>0</v>
      </c>
      <c r="EA82" s="121">
        <v>0</v>
      </c>
      <c r="EB82" s="121">
        <v>0</v>
      </c>
      <c r="EC82" s="121">
        <v>0</v>
      </c>
      <c r="ED82" s="121">
        <v>0</v>
      </c>
      <c r="EE82" s="121">
        <v>0</v>
      </c>
      <c r="EF82" s="121">
        <v>0</v>
      </c>
      <c r="EG82" s="121">
        <v>13.777131489249516</v>
      </c>
      <c r="EH82" s="121">
        <v>13.361774365730831</v>
      </c>
      <c r="EI82" s="121">
        <v>12.506226946613438</v>
      </c>
      <c r="EJ82" s="121">
        <v>12.488631017819475</v>
      </c>
      <c r="EK82" s="121">
        <v>12.415624587836493</v>
      </c>
      <c r="EL82" s="121">
        <v>13.175655456993901</v>
      </c>
      <c r="EM82" s="121">
        <v>-3.0148302195039167</v>
      </c>
      <c r="EN82" s="121">
        <v>-6.4029476602421198</v>
      </c>
      <c r="EO82" s="121">
        <v>-0.14069734116514132</v>
      </c>
      <c r="EP82" s="121">
        <v>-0.58458312907806453</v>
      </c>
      <c r="EQ82" s="121">
        <v>6.1215677373332111</v>
      </c>
      <c r="ER82" s="121">
        <v>-4.3657566360962292</v>
      </c>
      <c r="ES82" s="121">
        <v>-0.60147603225561419</v>
      </c>
      <c r="ET82" s="121">
        <v>0</v>
      </c>
      <c r="EU82" s="121">
        <v>0</v>
      </c>
      <c r="EV82" s="121">
        <v>0</v>
      </c>
      <c r="EW82" s="121">
        <v>1</v>
      </c>
      <c r="EX82" s="121"/>
      <c r="EY82" s="121">
        <v>1</v>
      </c>
    </row>
    <row r="83" spans="1:155" x14ac:dyDescent="0.3">
      <c r="A83" s="120" t="s">
        <v>613</v>
      </c>
      <c r="B83" s="120" t="s">
        <v>943</v>
      </c>
      <c r="C83" s="120" t="s">
        <v>942</v>
      </c>
      <c r="D83" s="120" t="s">
        <v>612</v>
      </c>
      <c r="E83" s="121">
        <v>132.01580577999999</v>
      </c>
      <c r="F83" s="121">
        <v>114.56456700739702</v>
      </c>
      <c r="G83" s="121">
        <v>101.72462553574542</v>
      </c>
      <c r="H83" s="121">
        <v>94.526056407480922</v>
      </c>
      <c r="I83" s="121">
        <v>86.757293799182591</v>
      </c>
      <c r="J83" s="121">
        <v>88.170854594281295</v>
      </c>
      <c r="K83" s="121">
        <v>0.98005855091666672</v>
      </c>
      <c r="L83" s="121">
        <v>0.98005855085968818</v>
      </c>
      <c r="M83" s="121">
        <v>1.0386966652178822</v>
      </c>
      <c r="N83" s="121">
        <v>1.6322376167709571</v>
      </c>
      <c r="O83" s="121">
        <v>2.3741638062123052</v>
      </c>
      <c r="P83" s="121">
        <v>2.9677047577653815</v>
      </c>
      <c r="Q83" s="121">
        <v>133.41312127</v>
      </c>
      <c r="R83" s="121">
        <v>137.98400218900002</v>
      </c>
      <c r="S83" s="121">
        <v>142.02307204800002</v>
      </c>
      <c r="T83" s="121">
        <v>146.00322099000002</v>
      </c>
      <c r="U83" s="121">
        <v>151.02860122900003</v>
      </c>
      <c r="V83" s="121">
        <v>155.78454276681509</v>
      </c>
      <c r="W83" s="121">
        <v>0</v>
      </c>
      <c r="X83" s="121">
        <v>2.7457429740000188</v>
      </c>
      <c r="Y83" s="121">
        <v>5.7087438430038855</v>
      </c>
      <c r="Z83" s="121">
        <v>10.409771717683247</v>
      </c>
      <c r="AA83" s="121">
        <v>15.606078899252461</v>
      </c>
      <c r="AB83" s="121">
        <v>19.535160828820903</v>
      </c>
      <c r="AC83" s="121">
        <v>0</v>
      </c>
      <c r="AD83" s="121">
        <v>2.76</v>
      </c>
      <c r="AE83" s="121">
        <v>7.3273250209961232</v>
      </c>
      <c r="AF83" s="121">
        <v>10.946217222316772</v>
      </c>
      <c r="AG83" s="121">
        <v>13.393104112747521</v>
      </c>
      <c r="AH83" s="121">
        <v>17.805093019633802</v>
      </c>
      <c r="AI83" s="121">
        <v>0</v>
      </c>
      <c r="AJ83" s="121">
        <v>0</v>
      </c>
      <c r="AK83" s="121">
        <v>0</v>
      </c>
      <c r="AL83" s="121">
        <v>0</v>
      </c>
      <c r="AM83" s="121">
        <v>0</v>
      </c>
      <c r="AN83" s="121">
        <v>0</v>
      </c>
      <c r="AO83" s="121">
        <v>133.41312127</v>
      </c>
      <c r="AP83" s="121">
        <v>143.48974516300001</v>
      </c>
      <c r="AQ83" s="121">
        <v>155.05914091200003</v>
      </c>
      <c r="AR83" s="121">
        <v>167.35920993000005</v>
      </c>
      <c r="AS83" s="121">
        <v>180.02778424100003</v>
      </c>
      <c r="AT83" s="121">
        <v>193.12479661526982</v>
      </c>
      <c r="AU83" s="121">
        <v>156.41299270768323</v>
      </c>
      <c r="AV83" s="121">
        <v>166.63468012825248</v>
      </c>
      <c r="AW83" s="121">
        <v>175.31970359563596</v>
      </c>
      <c r="AX83" s="121">
        <v>167.35920993000002</v>
      </c>
      <c r="AY83" s="121">
        <v>180.02778424100001</v>
      </c>
      <c r="AZ83" s="121">
        <v>193.12479661526976</v>
      </c>
      <c r="BA83" s="121">
        <v>1.989899503160597E-2</v>
      </c>
      <c r="BB83" s="121">
        <v>1.9900887735256667E-2</v>
      </c>
      <c r="BC83" s="121">
        <v>2.9900467005475662E-2</v>
      </c>
      <c r="BD83" s="121">
        <v>1.9898995031605825E-2</v>
      </c>
      <c r="BE83" s="121">
        <v>1.9900887735256702E-2</v>
      </c>
      <c r="BF83" s="121">
        <v>2.9900467005475599E-2</v>
      </c>
      <c r="BG83" s="121">
        <v>2.9901767067708418E-2</v>
      </c>
      <c r="BH83" s="121">
        <v>2.9901767067708369E-2</v>
      </c>
      <c r="BI83" s="121">
        <v>31.411140018848609</v>
      </c>
      <c r="BJ83" s="121">
        <v>41.906582325636002</v>
      </c>
      <c r="BK83" s="121">
        <v>5.6152026258789567</v>
      </c>
      <c r="BL83" s="121">
        <v>3.5764303305874989</v>
      </c>
      <c r="BM83" s="121">
        <v>159.03885547948965</v>
      </c>
      <c r="BN83" s="121">
        <v>133.41312127</v>
      </c>
      <c r="BO83" s="121">
        <v>140.72974516300002</v>
      </c>
      <c r="BP83" s="121">
        <v>147.73181589100392</v>
      </c>
      <c r="BQ83" s="121">
        <v>156.41299270768326</v>
      </c>
      <c r="BR83" s="121">
        <v>166.63468012825251</v>
      </c>
      <c r="BS83" s="121">
        <v>175.31970359563601</v>
      </c>
      <c r="BT83" s="121">
        <v>5.2120143662165432</v>
      </c>
      <c r="BU83" s="121">
        <v>0</v>
      </c>
      <c r="BV83" s="121">
        <v>17.805093019633802</v>
      </c>
      <c r="BW83" s="121">
        <v>0</v>
      </c>
      <c r="BX83" s="121">
        <v>0</v>
      </c>
      <c r="BY83" s="121">
        <v>5.5099366822241356</v>
      </c>
      <c r="BZ83" s="121">
        <v>7.0934849686321773</v>
      </c>
      <c r="CA83" s="121">
        <v>8.2834154388902892</v>
      </c>
      <c r="CB83" s="121">
        <v>9.6847544388902893</v>
      </c>
      <c r="CC83" s="121">
        <v>9.6847544388902893</v>
      </c>
      <c r="CD83" s="121">
        <v>0</v>
      </c>
      <c r="CE83" s="121">
        <v>0</v>
      </c>
      <c r="CF83" s="121">
        <v>1.4076010000000001</v>
      </c>
      <c r="CG83" s="121">
        <v>0.87583695000000006</v>
      </c>
      <c r="CH83" s="121">
        <v>0</v>
      </c>
      <c r="CI83" s="121">
        <v>0</v>
      </c>
      <c r="CJ83" s="121">
        <v>9.6499674755555542</v>
      </c>
      <c r="CK83" s="121">
        <v>11.750717859999998</v>
      </c>
      <c r="CL83" s="121">
        <v>8.5168980227377773</v>
      </c>
      <c r="CM83" s="121">
        <v>6.2541834280246924</v>
      </c>
      <c r="CN83" s="121">
        <v>6.6844699959881826</v>
      </c>
      <c r="CO83" s="121">
        <v>0.21576888021497992</v>
      </c>
      <c r="CP83" s="121">
        <v>0.15431364011285689</v>
      </c>
      <c r="CQ83" s="121">
        <v>0.16366758899950251</v>
      </c>
      <c r="CR83" s="121">
        <v>0</v>
      </c>
      <c r="CS83" s="121">
        <v>0</v>
      </c>
      <c r="CT83" s="121">
        <v>6.8799799832444553</v>
      </c>
      <c r="CU83" s="121">
        <v>7.3290319911608552</v>
      </c>
      <c r="CV83" s="121">
        <v>0</v>
      </c>
      <c r="CW83" s="121">
        <v>9.6426791586994973</v>
      </c>
      <c r="CX83" s="121">
        <v>0</v>
      </c>
      <c r="CY83" s="121">
        <v>0</v>
      </c>
      <c r="CZ83" s="121">
        <v>0</v>
      </c>
      <c r="DA83" s="121">
        <v>0</v>
      </c>
      <c r="DB83" s="121">
        <v>0</v>
      </c>
      <c r="DC83" s="121">
        <v>0</v>
      </c>
      <c r="DD83" s="121"/>
      <c r="DE83" s="121"/>
      <c r="DF83" s="121">
        <v>0</v>
      </c>
      <c r="DG83" s="121">
        <v>0</v>
      </c>
      <c r="DH83" s="121">
        <v>0</v>
      </c>
      <c r="DI83" s="121">
        <v>0</v>
      </c>
      <c r="DJ83" s="121">
        <v>0.41770272525048241</v>
      </c>
      <c r="DK83" s="121">
        <v>0.41784208675196749</v>
      </c>
      <c r="DL83" s="121">
        <v>0</v>
      </c>
      <c r="DM83" s="121">
        <v>0</v>
      </c>
      <c r="DN83" s="121">
        <v>0</v>
      </c>
      <c r="DO83" s="121">
        <v>0</v>
      </c>
      <c r="DP83" s="121">
        <v>0</v>
      </c>
      <c r="DQ83" s="121">
        <v>0</v>
      </c>
      <c r="DR83" s="121">
        <v>1.4013389999999999</v>
      </c>
      <c r="DS83" s="121">
        <v>1.4013389999999999</v>
      </c>
      <c r="DT83" s="121">
        <v>0</v>
      </c>
      <c r="DU83" s="121">
        <v>0</v>
      </c>
      <c r="DV83" s="121">
        <v>0</v>
      </c>
      <c r="DW83" s="121">
        <v>0</v>
      </c>
      <c r="DX83" s="121">
        <v>0</v>
      </c>
      <c r="DY83" s="121">
        <v>2.3939539999999999</v>
      </c>
      <c r="DZ83" s="121">
        <v>0</v>
      </c>
      <c r="EA83" s="121">
        <v>7.4321390000000003</v>
      </c>
      <c r="EB83" s="121">
        <v>0</v>
      </c>
      <c r="EC83" s="121">
        <v>0</v>
      </c>
      <c r="ED83" s="121">
        <v>0</v>
      </c>
      <c r="EE83" s="121">
        <v>0</v>
      </c>
      <c r="EF83" s="121">
        <v>0</v>
      </c>
      <c r="EG83" s="121">
        <v>276.27472195668719</v>
      </c>
      <c r="EH83" s="121">
        <v>271.35710494662004</v>
      </c>
      <c r="EI83" s="121">
        <v>273.83840849367664</v>
      </c>
      <c r="EJ83" s="121">
        <v>279.14234830090879</v>
      </c>
      <c r="EK83" s="121">
        <v>287.92242028127339</v>
      </c>
      <c r="EL83" s="121">
        <v>308.70928139736765</v>
      </c>
      <c r="EM83" s="121">
        <v>-1.7799735622711532</v>
      </c>
      <c r="EN83" s="121">
        <v>0.91440522537440394</v>
      </c>
      <c r="EO83" s="121">
        <v>1.9368867341903906</v>
      </c>
      <c r="EP83" s="121">
        <v>3.1453744062150957</v>
      </c>
      <c r="EQ83" s="121">
        <v>7.219604883769537</v>
      </c>
      <c r="ER83" s="121">
        <v>11.739966367884126</v>
      </c>
      <c r="ES83" s="121">
        <v>32.434559440680445</v>
      </c>
      <c r="ET83" s="121">
        <v>0</v>
      </c>
      <c r="EU83" s="121">
        <v>0</v>
      </c>
      <c r="EV83" s="121">
        <v>1</v>
      </c>
      <c r="EW83" s="121">
        <v>1</v>
      </c>
      <c r="EX83" s="121"/>
      <c r="EY83" s="121">
        <v>1</v>
      </c>
    </row>
    <row r="84" spans="1:155" x14ac:dyDescent="0.3">
      <c r="A84" s="120" t="s">
        <v>611</v>
      </c>
      <c r="B84" s="120" t="s">
        <v>1670</v>
      </c>
      <c r="C84" s="120" t="s">
        <v>1669</v>
      </c>
      <c r="D84" s="120" t="s">
        <v>610</v>
      </c>
      <c r="E84" s="121">
        <v>161.65496927999996</v>
      </c>
      <c r="F84" s="121">
        <v>139.87132827269602</v>
      </c>
      <c r="G84" s="121">
        <v>123.54555966518238</v>
      </c>
      <c r="H84" s="121">
        <v>114.40912098629308</v>
      </c>
      <c r="I84" s="121">
        <v>105.18172461893657</v>
      </c>
      <c r="J84" s="121">
        <v>106.89547980621049</v>
      </c>
      <c r="K84" s="121">
        <v>1.1760184209375</v>
      </c>
      <c r="L84" s="121">
        <v>1.1760184208329918</v>
      </c>
      <c r="M84" s="121">
        <v>1.2463810563996707</v>
      </c>
      <c r="N84" s="121">
        <v>1.9585988029137682</v>
      </c>
      <c r="O84" s="121">
        <v>2.8488709860563644</v>
      </c>
      <c r="P84" s="121">
        <v>3.5610887325704548</v>
      </c>
      <c r="Q84" s="121">
        <v>192.07835152799996</v>
      </c>
      <c r="R84" s="121">
        <v>195.08512862999999</v>
      </c>
      <c r="S84" s="121">
        <v>197.82844846799998</v>
      </c>
      <c r="T84" s="121">
        <v>200.35462929299999</v>
      </c>
      <c r="U84" s="121">
        <v>202.23697458299998</v>
      </c>
      <c r="V84" s="121">
        <v>204.86959603882352</v>
      </c>
      <c r="W84" s="121">
        <v>0</v>
      </c>
      <c r="X84" s="121">
        <v>3.8809162105979742</v>
      </c>
      <c r="Y84" s="121">
        <v>7.9491733323585887</v>
      </c>
      <c r="Z84" s="121">
        <v>12.19472239153829</v>
      </c>
      <c r="AA84" s="121">
        <v>16.578862175648364</v>
      </c>
      <c r="AB84" s="121">
        <v>21.227963122140761</v>
      </c>
      <c r="AC84" s="121">
        <v>0</v>
      </c>
      <c r="AD84" s="121">
        <v>3.9020023694020449</v>
      </c>
      <c r="AE84" s="121">
        <v>8.1511809756413989</v>
      </c>
      <c r="AF84" s="121">
        <v>12.755526984461754</v>
      </c>
      <c r="AG84" s="121">
        <v>17.679580425351681</v>
      </c>
      <c r="AH84" s="121">
        <v>23.059398960854708</v>
      </c>
      <c r="AI84" s="121">
        <v>0</v>
      </c>
      <c r="AJ84" s="121">
        <v>0</v>
      </c>
      <c r="AK84" s="121">
        <v>0</v>
      </c>
      <c r="AL84" s="121">
        <v>0</v>
      </c>
      <c r="AM84" s="121">
        <v>0</v>
      </c>
      <c r="AN84" s="121">
        <v>0</v>
      </c>
      <c r="AO84" s="121">
        <v>192.07835152799996</v>
      </c>
      <c r="AP84" s="121">
        <v>202.86804721000001</v>
      </c>
      <c r="AQ84" s="121">
        <v>213.92880277599997</v>
      </c>
      <c r="AR84" s="121">
        <v>225.30487866900003</v>
      </c>
      <c r="AS84" s="121">
        <v>236.49541718400002</v>
      </c>
      <c r="AT84" s="121">
        <v>249.156958121819</v>
      </c>
      <c r="AU84" s="121">
        <v>212.54935168453824</v>
      </c>
      <c r="AV84" s="121">
        <v>218.81583675864832</v>
      </c>
      <c r="AW84" s="121">
        <v>226.09755916096421</v>
      </c>
      <c r="AX84" s="121">
        <v>225.304878669</v>
      </c>
      <c r="AY84" s="121">
        <v>236.49541718399999</v>
      </c>
      <c r="AZ84" s="121">
        <v>249.15695812181892</v>
      </c>
      <c r="BA84" s="121">
        <v>1.9893449787034001E-2</v>
      </c>
      <c r="BB84" s="121">
        <v>1.9892965267735541E-2</v>
      </c>
      <c r="BC84" s="121">
        <v>1.9884530149610447E-2</v>
      </c>
      <c r="BD84" s="121">
        <v>1.9893449787033862E-2</v>
      </c>
      <c r="BE84" s="121">
        <v>1.989296526773552E-2</v>
      </c>
      <c r="BF84" s="121">
        <v>1.9884530149610481E-2</v>
      </c>
      <c r="BG84" s="121">
        <v>1.9900460623476279E-2</v>
      </c>
      <c r="BH84" s="121">
        <v>1.9900460623476255E-2</v>
      </c>
      <c r="BI84" s="121">
        <v>17.711109743674164</v>
      </c>
      <c r="BJ84" s="121">
        <v>34.01920763296431</v>
      </c>
      <c r="BK84" s="121">
        <v>3.3150263563178406</v>
      </c>
      <c r="BL84" s="121">
        <v>1.320656150271815</v>
      </c>
      <c r="BM84" s="121">
        <v>205.10128809367336</v>
      </c>
      <c r="BN84" s="121">
        <v>192.07835152799996</v>
      </c>
      <c r="BO84" s="121">
        <v>198.96604484059796</v>
      </c>
      <c r="BP84" s="121">
        <v>205.77762180035856</v>
      </c>
      <c r="BQ84" s="121">
        <v>212.54935168453827</v>
      </c>
      <c r="BR84" s="121">
        <v>218.81583675864835</v>
      </c>
      <c r="BS84" s="121">
        <v>226.09755916096427</v>
      </c>
      <c r="BT84" s="121">
        <v>3.3277858267395932</v>
      </c>
      <c r="BU84" s="121">
        <v>0</v>
      </c>
      <c r="BV84" s="121">
        <v>23.059398960854708</v>
      </c>
      <c r="BW84" s="121">
        <v>0</v>
      </c>
      <c r="BX84" s="121">
        <v>0</v>
      </c>
      <c r="BY84" s="121">
        <v>12.191229153253056</v>
      </c>
      <c r="BZ84" s="121">
        <v>16.629968296880904</v>
      </c>
      <c r="CA84" s="121">
        <v>20.709717846818258</v>
      </c>
      <c r="CB84" s="121">
        <v>23.216939846818256</v>
      </c>
      <c r="CC84" s="121">
        <v>23.216939846818256</v>
      </c>
      <c r="CD84" s="121">
        <v>0</v>
      </c>
      <c r="CE84" s="121">
        <v>0</v>
      </c>
      <c r="CF84" s="121">
        <v>2.5184250000000001</v>
      </c>
      <c r="CG84" s="121">
        <v>1.5670135499999998</v>
      </c>
      <c r="CH84" s="121">
        <v>0</v>
      </c>
      <c r="CI84" s="121">
        <v>0</v>
      </c>
      <c r="CJ84" s="121">
        <v>1.3248880948888888</v>
      </c>
      <c r="CK84" s="121">
        <v>1.6982990877777777</v>
      </c>
      <c r="CL84" s="121">
        <v>1.661847345854222</v>
      </c>
      <c r="CM84" s="121">
        <v>1.1055337408365189</v>
      </c>
      <c r="CN84" s="121">
        <v>0.91473418014288788</v>
      </c>
      <c r="CO84" s="121">
        <v>0.26250116846711719</v>
      </c>
      <c r="CP84" s="121">
        <v>0.18773564936556073</v>
      </c>
      <c r="CQ84" s="121">
        <v>0.19911552263588461</v>
      </c>
      <c r="CR84" s="121">
        <v>0</v>
      </c>
      <c r="CS84" s="121">
        <v>0</v>
      </c>
      <c r="CT84" s="121">
        <v>-17.258592265963735</v>
      </c>
      <c r="CU84" s="121">
        <v>0.82428440711691464</v>
      </c>
      <c r="CV84" s="121">
        <v>0</v>
      </c>
      <c r="CW84" s="121">
        <v>-9.8880937204996915</v>
      </c>
      <c r="CX84" s="121">
        <v>1.1110767736111111</v>
      </c>
      <c r="CY84" s="121">
        <v>5.7704309855286748</v>
      </c>
      <c r="CZ84" s="121">
        <v>4.659354211917563</v>
      </c>
      <c r="DA84" s="121">
        <v>5.8062721717741947</v>
      </c>
      <c r="DB84" s="121">
        <v>5.806272171774193</v>
      </c>
      <c r="DC84" s="121">
        <v>5.806272171774193</v>
      </c>
      <c r="DD84" s="121">
        <v>0.39197252808930028</v>
      </c>
      <c r="DE84" s="121">
        <v>0.36510220113336</v>
      </c>
      <c r="DF84" s="121">
        <v>5364105.093563254</v>
      </c>
      <c r="DG84" s="121">
        <v>5.2670798653139164</v>
      </c>
      <c r="DH84" s="121">
        <v>4.6951953981630821</v>
      </c>
      <c r="DI84" s="121">
        <v>0</v>
      </c>
      <c r="DJ84" s="121">
        <v>0.88954190250000076</v>
      </c>
      <c r="DK84" s="121">
        <v>0.89328416002127509</v>
      </c>
      <c r="DL84" s="121">
        <v>0</v>
      </c>
      <c r="DM84" s="121">
        <v>0</v>
      </c>
      <c r="DN84" s="121">
        <v>0</v>
      </c>
      <c r="DO84" s="121">
        <v>0</v>
      </c>
      <c r="DP84" s="121">
        <v>0</v>
      </c>
      <c r="DQ84" s="121">
        <v>0</v>
      </c>
      <c r="DR84" s="121">
        <v>2.5072220000000001</v>
      </c>
      <c r="DS84" s="121">
        <v>2.5072220000000001</v>
      </c>
      <c r="DT84" s="121">
        <v>0</v>
      </c>
      <c r="DU84" s="121">
        <v>0</v>
      </c>
      <c r="DV84" s="121">
        <v>0</v>
      </c>
      <c r="DW84" s="121">
        <v>0</v>
      </c>
      <c r="DX84" s="121">
        <v>0</v>
      </c>
      <c r="DY84" s="121">
        <v>4.2831710000000003</v>
      </c>
      <c r="DZ84" s="121">
        <v>0</v>
      </c>
      <c r="EA84" s="121">
        <v>14.978025000000001</v>
      </c>
      <c r="EB84" s="121">
        <v>0</v>
      </c>
      <c r="EC84" s="121">
        <v>0</v>
      </c>
      <c r="ED84" s="121">
        <v>0</v>
      </c>
      <c r="EE84" s="121">
        <v>0</v>
      </c>
      <c r="EF84" s="121">
        <v>0</v>
      </c>
      <c r="EG84" s="121">
        <v>357.60780526590457</v>
      </c>
      <c r="EH84" s="121">
        <v>352.461401528701</v>
      </c>
      <c r="EI84" s="121">
        <v>360.84399889126394</v>
      </c>
      <c r="EJ84" s="121">
        <v>369.28860821769854</v>
      </c>
      <c r="EK84" s="121">
        <v>378.74712998772839</v>
      </c>
      <c r="EL84" s="121">
        <v>404.4390480863093</v>
      </c>
      <c r="EM84" s="121">
        <v>-1.4391195218395381</v>
      </c>
      <c r="EN84" s="121">
        <v>2.3783022271958831</v>
      </c>
      <c r="EO84" s="121">
        <v>2.3402382615151263</v>
      </c>
      <c r="EP84" s="121">
        <v>2.5612817616226025</v>
      </c>
      <c r="EQ84" s="121">
        <v>6.7833961142922394</v>
      </c>
      <c r="ER84" s="121">
        <v>13.095699291457773</v>
      </c>
      <c r="ES84" s="121">
        <v>46.831242820404768</v>
      </c>
      <c r="ET84" s="121">
        <v>0</v>
      </c>
      <c r="EU84" s="121">
        <v>0</v>
      </c>
      <c r="EV84" s="121">
        <v>0</v>
      </c>
      <c r="EW84" s="121">
        <v>0</v>
      </c>
      <c r="EX84" s="121"/>
      <c r="EY84" s="121">
        <v>1</v>
      </c>
    </row>
    <row r="85" spans="1:155" x14ac:dyDescent="0.3">
      <c r="A85" s="120" t="s">
        <v>609</v>
      </c>
      <c r="B85" s="120" t="s">
        <v>1241</v>
      </c>
      <c r="C85" s="120" t="s">
        <v>1240</v>
      </c>
      <c r="D85" s="120" t="s">
        <v>608</v>
      </c>
      <c r="E85" s="121">
        <v>4.8086492200000004</v>
      </c>
      <c r="F85" s="121">
        <v>3.7319640849670002</v>
      </c>
      <c r="G85" s="121">
        <v>2.9221541888993365</v>
      </c>
      <c r="H85" s="121">
        <v>2.9022544556402261</v>
      </c>
      <c r="I85" s="121">
        <v>2.9687644535812918</v>
      </c>
      <c r="J85" s="121">
        <v>3.0171353611752845</v>
      </c>
      <c r="K85" s="121">
        <v>3.9935173395833336E-2</v>
      </c>
      <c r="L85" s="121">
        <v>3.9935173366136362E-2</v>
      </c>
      <c r="M85" s="121">
        <v>4.2324544144753298E-2</v>
      </c>
      <c r="N85" s="121">
        <v>6.6509997941755175E-2</v>
      </c>
      <c r="O85" s="121">
        <v>9.6741815187985067E-2</v>
      </c>
      <c r="P85" s="121">
        <v>0.12092726898498134</v>
      </c>
      <c r="Q85" s="121">
        <v>9.8254975909999995</v>
      </c>
      <c r="R85" s="121">
        <v>9.9413620600000012</v>
      </c>
      <c r="S85" s="121">
        <v>10.145181382000001</v>
      </c>
      <c r="T85" s="121">
        <v>10.204201588</v>
      </c>
      <c r="U85" s="121">
        <v>10.298900066</v>
      </c>
      <c r="V85" s="121">
        <v>10.42077254647721</v>
      </c>
      <c r="W85" s="121">
        <v>0</v>
      </c>
      <c r="X85" s="121">
        <v>0.19882724120000003</v>
      </c>
      <c r="Y85" s="121">
        <v>0.4098653278328</v>
      </c>
      <c r="Z85" s="121">
        <v>0.72990998524797368</v>
      </c>
      <c r="AA85" s="121">
        <v>1.0668877051018599</v>
      </c>
      <c r="AB85" s="121">
        <v>1.3095184732888956</v>
      </c>
      <c r="AC85" s="121">
        <v>0</v>
      </c>
      <c r="AD85" s="121">
        <v>0</v>
      </c>
      <c r="AE85" s="121">
        <v>0</v>
      </c>
      <c r="AF85" s="121">
        <v>0</v>
      </c>
      <c r="AG85" s="121">
        <v>0</v>
      </c>
      <c r="AH85" s="121">
        <v>0</v>
      </c>
      <c r="AI85" s="121">
        <v>0</v>
      </c>
      <c r="AJ85" s="121">
        <v>7.7582758800000276E-2</v>
      </c>
      <c r="AK85" s="121">
        <v>0.15428867216720032</v>
      </c>
      <c r="AL85" s="121">
        <v>0.15982966275202382</v>
      </c>
      <c r="AM85" s="121">
        <v>0.16613970089813893</v>
      </c>
      <c r="AN85" s="121">
        <v>0.22783956295666971</v>
      </c>
      <c r="AO85" s="121">
        <v>9.8254975909999995</v>
      </c>
      <c r="AP85" s="121">
        <v>10.21777206</v>
      </c>
      <c r="AQ85" s="121">
        <v>10.709335382000001</v>
      </c>
      <c r="AR85" s="121">
        <v>11.093941235999996</v>
      </c>
      <c r="AS85" s="121">
        <v>11.531927472</v>
      </c>
      <c r="AT85" s="121">
        <v>11.958130582722776</v>
      </c>
      <c r="AU85" s="121">
        <v>11.093941235999999</v>
      </c>
      <c r="AV85" s="121">
        <v>11.531927472</v>
      </c>
      <c r="AW85" s="121">
        <v>11.901758856463461</v>
      </c>
      <c r="AX85" s="121">
        <v>11.093941235999999</v>
      </c>
      <c r="AY85" s="121">
        <v>11.531927472000001</v>
      </c>
      <c r="AZ85" s="121">
        <v>12.13512667717843</v>
      </c>
      <c r="BA85" s="121">
        <v>0.02</v>
      </c>
      <c r="BB85" s="121">
        <v>0.02</v>
      </c>
      <c r="BC85" s="121">
        <v>2.9921508718326884E-2</v>
      </c>
      <c r="BD85" s="121">
        <v>2.7804037146193616E-2</v>
      </c>
      <c r="BE85" s="121">
        <v>2.7051885516420571E-2</v>
      </c>
      <c r="BF85" s="121">
        <v>2.9921508718326884E-2</v>
      </c>
      <c r="BG85" s="121">
        <v>2.9921743133343615E-2</v>
      </c>
      <c r="BH85" s="121">
        <v>2.9921743133343615E-2</v>
      </c>
      <c r="BI85" s="121">
        <v>19.386228647706005</v>
      </c>
      <c r="BJ85" s="121">
        <v>1.9047934287661052</v>
      </c>
      <c r="BK85" s="121">
        <v>3.6074170137965211</v>
      </c>
      <c r="BL85" s="121">
        <v>1.6074025637681233</v>
      </c>
      <c r="BM85" s="121">
        <v>10.640972006932905</v>
      </c>
      <c r="BN85" s="121">
        <v>9.8254975909999995</v>
      </c>
      <c r="BO85" s="121">
        <v>10.140189301200001</v>
      </c>
      <c r="BP85" s="121">
        <v>10.555046709832801</v>
      </c>
      <c r="BQ85" s="121">
        <v>10.934111573247973</v>
      </c>
      <c r="BR85" s="121">
        <v>11.365787771101861</v>
      </c>
      <c r="BS85" s="121">
        <v>11.730291019766105</v>
      </c>
      <c r="BT85" s="121">
        <v>3.2070214225802682</v>
      </c>
      <c r="BU85" s="121">
        <v>0.22783956295666971</v>
      </c>
      <c r="BV85" s="121">
        <v>0</v>
      </c>
      <c r="BW85" s="121">
        <v>0</v>
      </c>
      <c r="BX85" s="121">
        <v>0</v>
      </c>
      <c r="BY85" s="121">
        <v>0</v>
      </c>
      <c r="BZ85" s="121">
        <v>0</v>
      </c>
      <c r="CA85" s="121">
        <v>0</v>
      </c>
      <c r="CB85" s="121">
        <v>0</v>
      </c>
      <c r="CC85" s="121">
        <v>0</v>
      </c>
      <c r="CD85" s="121">
        <v>0</v>
      </c>
      <c r="CE85" s="121">
        <v>0</v>
      </c>
      <c r="CF85" s="121">
        <v>0</v>
      </c>
      <c r="CG85" s="121">
        <v>0</v>
      </c>
      <c r="CH85" s="121">
        <v>0</v>
      </c>
      <c r="CI85" s="121">
        <v>0</v>
      </c>
      <c r="CJ85" s="121">
        <v>2.6107834666666667</v>
      </c>
      <c r="CK85" s="121">
        <v>3.4914552088888886</v>
      </c>
      <c r="CL85" s="121">
        <v>3.0992580221155559</v>
      </c>
      <c r="CM85" s="121">
        <v>2.1100472332435949</v>
      </c>
      <c r="CN85" s="121">
        <v>2.1786464633628539</v>
      </c>
      <c r="CO85" s="121">
        <v>8.7920947486687037E-3</v>
      </c>
      <c r="CP85" s="121">
        <v>6.2879324559335066E-3</v>
      </c>
      <c r="CQ85" s="121">
        <v>6.6690847555777016E-3</v>
      </c>
      <c r="CR85" s="121">
        <v>0</v>
      </c>
      <c r="CS85" s="121">
        <v>0</v>
      </c>
      <c r="CT85" s="121">
        <v>3.251075570180828</v>
      </c>
      <c r="CU85" s="121">
        <v>1.7792355289385822</v>
      </c>
      <c r="CV85" s="121">
        <v>0</v>
      </c>
      <c r="CW85" s="121">
        <v>-18.332985233765754</v>
      </c>
      <c r="CX85" s="121">
        <v>0</v>
      </c>
      <c r="CY85" s="121">
        <v>0</v>
      </c>
      <c r="CZ85" s="121">
        <v>0</v>
      </c>
      <c r="DA85" s="121">
        <v>0</v>
      </c>
      <c r="DB85" s="121">
        <v>0</v>
      </c>
      <c r="DC85" s="121">
        <v>0</v>
      </c>
      <c r="DD85" s="121"/>
      <c r="DE85" s="121"/>
      <c r="DF85" s="121">
        <v>0</v>
      </c>
      <c r="DG85" s="121">
        <v>0</v>
      </c>
      <c r="DH85" s="121">
        <v>0</v>
      </c>
      <c r="DI85" s="121">
        <v>0</v>
      </c>
      <c r="DJ85" s="121">
        <v>0.12570881441251563</v>
      </c>
      <c r="DK85" s="121">
        <v>0.12526983681997042</v>
      </c>
      <c r="DL85" s="121">
        <v>0</v>
      </c>
      <c r="DM85" s="121">
        <v>0</v>
      </c>
      <c r="DN85" s="121">
        <v>0</v>
      </c>
      <c r="DO85" s="121">
        <v>0</v>
      </c>
      <c r="DP85" s="121">
        <v>0</v>
      </c>
      <c r="DQ85" s="121">
        <v>0</v>
      </c>
      <c r="DR85" s="121">
        <v>0</v>
      </c>
      <c r="DS85" s="121">
        <v>0</v>
      </c>
      <c r="DT85" s="121">
        <v>0</v>
      </c>
      <c r="DU85" s="121">
        <v>0</v>
      </c>
      <c r="DV85" s="121">
        <v>0</v>
      </c>
      <c r="DW85" s="121">
        <v>0</v>
      </c>
      <c r="DX85" s="121">
        <v>0</v>
      </c>
      <c r="DY85" s="121">
        <v>0</v>
      </c>
      <c r="DZ85" s="121">
        <v>0</v>
      </c>
      <c r="EA85" s="121">
        <v>0</v>
      </c>
      <c r="EB85" s="121">
        <v>0</v>
      </c>
      <c r="EC85" s="121">
        <v>0</v>
      </c>
      <c r="ED85" s="121">
        <v>0</v>
      </c>
      <c r="EE85" s="121">
        <v>0</v>
      </c>
      <c r="EF85" s="121">
        <v>0</v>
      </c>
      <c r="EG85" s="121">
        <v>17.293657545811168</v>
      </c>
      <c r="EH85" s="121">
        <v>17.613123274090476</v>
      </c>
      <c r="EI85" s="121">
        <v>16.905011058735194</v>
      </c>
      <c r="EJ85" s="121">
        <v>16.17275292282557</v>
      </c>
      <c r="EK85" s="121">
        <v>16.776080204132132</v>
      </c>
      <c r="EL85" s="121">
        <v>16.875428741821626</v>
      </c>
      <c r="EM85" s="121">
        <v>1.8472999562587411</v>
      </c>
      <c r="EN85" s="121">
        <v>-4.02036711113547</v>
      </c>
      <c r="EO85" s="121">
        <v>-4.3316040040757624</v>
      </c>
      <c r="EP85" s="121">
        <v>3.7305169020114493</v>
      </c>
      <c r="EQ85" s="121">
        <v>0.59220352120767927</v>
      </c>
      <c r="ER85" s="121">
        <v>-2.4183941591398472</v>
      </c>
      <c r="ES85" s="121">
        <v>-0.41822880398954448</v>
      </c>
      <c r="ET85" s="121">
        <v>0</v>
      </c>
      <c r="EU85" s="121">
        <v>0</v>
      </c>
      <c r="EV85" s="121">
        <v>0</v>
      </c>
      <c r="EW85" s="121">
        <v>1</v>
      </c>
      <c r="EX85" s="121"/>
      <c r="EY85" s="121">
        <v>1</v>
      </c>
    </row>
    <row r="86" spans="1:155" x14ac:dyDescent="0.3">
      <c r="A86" s="120" t="s">
        <v>607</v>
      </c>
      <c r="B86" s="120" t="s">
        <v>1433</v>
      </c>
      <c r="C86" s="120" t="s">
        <v>1432</v>
      </c>
      <c r="D86" s="120" t="s">
        <v>606</v>
      </c>
      <c r="E86" s="121">
        <v>39.374648530000002</v>
      </c>
      <c r="F86" s="121">
        <v>34.249558470339004</v>
      </c>
      <c r="G86" s="121">
        <v>30.486304694726108</v>
      </c>
      <c r="H86" s="121">
        <v>28.368277078982924</v>
      </c>
      <c r="I86" s="121">
        <v>26.095879288113476</v>
      </c>
      <c r="J86" s="121">
        <v>26.521066730689665</v>
      </c>
      <c r="K86" s="121">
        <v>0.30319774829166668</v>
      </c>
      <c r="L86" s="121">
        <v>0.30319774831763224</v>
      </c>
      <c r="M86" s="121">
        <v>0.32133844432339731</v>
      </c>
      <c r="N86" s="121">
        <v>0.50496041250819568</v>
      </c>
      <c r="O86" s="121">
        <v>0.73448787273917604</v>
      </c>
      <c r="P86" s="121">
        <v>0.91810984092397019</v>
      </c>
      <c r="Q86" s="121">
        <v>39.291137339999999</v>
      </c>
      <c r="R86" s="121">
        <v>40.097906263999995</v>
      </c>
      <c r="S86" s="121">
        <v>40.413614930000001</v>
      </c>
      <c r="T86" s="121">
        <v>40.901390503999991</v>
      </c>
      <c r="U86" s="121">
        <v>41.530660157999989</v>
      </c>
      <c r="V86" s="121">
        <v>42.110208635283421</v>
      </c>
      <c r="W86" s="121">
        <v>0</v>
      </c>
      <c r="X86" s="121">
        <v>0.79803523600000137</v>
      </c>
      <c r="Y86" s="121">
        <v>1.6243633965393469</v>
      </c>
      <c r="Z86" s="121">
        <v>2.916381283655376</v>
      </c>
      <c r="AA86" s="121">
        <v>4.2915060967722169</v>
      </c>
      <c r="AB86" s="121">
        <v>5.2806248656417321</v>
      </c>
      <c r="AC86" s="121">
        <v>0</v>
      </c>
      <c r="AD86" s="121">
        <v>0.80195799999999995</v>
      </c>
      <c r="AE86" s="121">
        <v>2.0851390234606564</v>
      </c>
      <c r="AF86" s="121">
        <v>3.513089120344624</v>
      </c>
      <c r="AG86" s="121">
        <v>3.6737914132277742</v>
      </c>
      <c r="AH86" s="121">
        <v>4.8032924753070994</v>
      </c>
      <c r="AI86" s="121">
        <v>0</v>
      </c>
      <c r="AJ86" s="121">
        <v>0</v>
      </c>
      <c r="AK86" s="121">
        <v>0</v>
      </c>
      <c r="AL86" s="121">
        <v>0</v>
      </c>
      <c r="AM86" s="121">
        <v>0</v>
      </c>
      <c r="AN86" s="121">
        <v>0</v>
      </c>
      <c r="AO86" s="121">
        <v>39.291137339999999</v>
      </c>
      <c r="AP86" s="121">
        <v>41.697899499999998</v>
      </c>
      <c r="AQ86" s="121">
        <v>44.123117350000001</v>
      </c>
      <c r="AR86" s="121">
        <v>47.330860907999991</v>
      </c>
      <c r="AS86" s="121">
        <v>49.495957667999981</v>
      </c>
      <c r="AT86" s="121">
        <v>52.19412597623225</v>
      </c>
      <c r="AU86" s="121">
        <v>43.817771787655374</v>
      </c>
      <c r="AV86" s="121">
        <v>45.82216625477222</v>
      </c>
      <c r="AW86" s="121">
        <v>47.390833500925154</v>
      </c>
      <c r="AX86" s="121">
        <v>47.330860907999998</v>
      </c>
      <c r="AY86" s="121">
        <v>49.495957667999996</v>
      </c>
      <c r="AZ86" s="121">
        <v>52.19412597623225</v>
      </c>
      <c r="BA86" s="121">
        <v>1.9902167229027601E-2</v>
      </c>
      <c r="BB86" s="121">
        <v>1.9895341788900733E-2</v>
      </c>
      <c r="BC86" s="121">
        <v>2.9907198238060539E-2</v>
      </c>
      <c r="BD86" s="121">
        <v>1.9902167229027719E-2</v>
      </c>
      <c r="BE86" s="121">
        <v>1.9895341788900723E-2</v>
      </c>
      <c r="BF86" s="121">
        <v>2.9907198238060602E-2</v>
      </c>
      <c r="BG86" s="121">
        <v>2.989883236543478E-2</v>
      </c>
      <c r="BH86" s="121">
        <v>2.989883236543478E-2</v>
      </c>
      <c r="BI86" s="121">
        <v>20.614562746900518</v>
      </c>
      <c r="BJ86" s="121">
        <v>8.0996961609251574</v>
      </c>
      <c r="BK86" s="121">
        <v>3.8197429715226106</v>
      </c>
      <c r="BL86" s="121">
        <v>1.8156298286032158</v>
      </c>
      <c r="BM86" s="121">
        <v>42.989942177804366</v>
      </c>
      <c r="BN86" s="121">
        <v>39.291137339999999</v>
      </c>
      <c r="BO86" s="121">
        <v>40.895941499999999</v>
      </c>
      <c r="BP86" s="121">
        <v>42.037978326539346</v>
      </c>
      <c r="BQ86" s="121">
        <v>43.817771787655367</v>
      </c>
      <c r="BR86" s="121">
        <v>45.822166254772206</v>
      </c>
      <c r="BS86" s="121">
        <v>47.390833500925154</v>
      </c>
      <c r="BT86" s="121">
        <v>3.4233808096961673</v>
      </c>
      <c r="BU86" s="121">
        <v>0</v>
      </c>
      <c r="BV86" s="121">
        <v>4.8032924753070994</v>
      </c>
      <c r="BW86" s="121">
        <v>0</v>
      </c>
      <c r="BX86" s="121">
        <v>0</v>
      </c>
      <c r="BY86" s="121">
        <v>2.3528001626074553</v>
      </c>
      <c r="BZ86" s="121">
        <v>3.1562134014667187</v>
      </c>
      <c r="CA86" s="121">
        <v>3.8550053638448092</v>
      </c>
      <c r="CB86" s="121">
        <v>4.3561773638448091</v>
      </c>
      <c r="CC86" s="121">
        <v>4.3561773638448091</v>
      </c>
      <c r="CD86" s="121">
        <v>0</v>
      </c>
      <c r="CE86" s="121">
        <v>0</v>
      </c>
      <c r="CF86" s="121">
        <v>0.50341100000000005</v>
      </c>
      <c r="CG86" s="121">
        <v>0.31323239999999997</v>
      </c>
      <c r="CH86" s="121">
        <v>0</v>
      </c>
      <c r="CI86" s="121">
        <v>0</v>
      </c>
      <c r="CJ86" s="121">
        <v>1.8129581577777778</v>
      </c>
      <c r="CK86" s="121">
        <v>2.6505077222222222</v>
      </c>
      <c r="CL86" s="121">
        <v>2.228605169822222</v>
      </c>
      <c r="CM86" s="121">
        <v>1.8293733601616866</v>
      </c>
      <c r="CN86" s="121">
        <v>1.7129625470266354</v>
      </c>
      <c r="CO86" s="121">
        <v>6.6751765576469946E-2</v>
      </c>
      <c r="CP86" s="121">
        <v>4.7739543903653432E-2</v>
      </c>
      <c r="CQ86" s="121">
        <v>5.0633346766575743E-2</v>
      </c>
      <c r="CR86" s="121">
        <v>0</v>
      </c>
      <c r="CS86" s="121">
        <v>0</v>
      </c>
      <c r="CT86" s="121">
        <v>-6.3634256226822057</v>
      </c>
      <c r="CU86" s="121">
        <v>1.285819044861551</v>
      </c>
      <c r="CV86" s="121">
        <v>0</v>
      </c>
      <c r="CW86" s="121">
        <v>-24.935951046128903</v>
      </c>
      <c r="CX86" s="121">
        <v>0</v>
      </c>
      <c r="CY86" s="121">
        <v>0</v>
      </c>
      <c r="CZ86" s="121">
        <v>0</v>
      </c>
      <c r="DA86" s="121">
        <v>0</v>
      </c>
      <c r="DB86" s="121">
        <v>0</v>
      </c>
      <c r="DC86" s="121">
        <v>0</v>
      </c>
      <c r="DD86" s="121"/>
      <c r="DE86" s="121"/>
      <c r="DF86" s="121">
        <v>0</v>
      </c>
      <c r="DG86" s="121">
        <v>0</v>
      </c>
      <c r="DH86" s="121">
        <v>0</v>
      </c>
      <c r="DI86" s="121">
        <v>0</v>
      </c>
      <c r="DJ86" s="121">
        <v>0</v>
      </c>
      <c r="DK86" s="121">
        <v>0</v>
      </c>
      <c r="DL86" s="121">
        <v>0</v>
      </c>
      <c r="DM86" s="121">
        <v>0</v>
      </c>
      <c r="DN86" s="121">
        <v>0</v>
      </c>
      <c r="DO86" s="121">
        <v>0</v>
      </c>
      <c r="DP86" s="121">
        <v>0</v>
      </c>
      <c r="DQ86" s="121">
        <v>0</v>
      </c>
      <c r="DR86" s="121">
        <v>0.50117199999999995</v>
      </c>
      <c r="DS86" s="121">
        <v>0.50117199999999995</v>
      </c>
      <c r="DT86" s="121">
        <v>0</v>
      </c>
      <c r="DU86" s="121">
        <v>0</v>
      </c>
      <c r="DV86" s="121">
        <v>0</v>
      </c>
      <c r="DW86" s="121">
        <v>0</v>
      </c>
      <c r="DX86" s="121">
        <v>0</v>
      </c>
      <c r="DY86" s="121">
        <v>0.85616899999999996</v>
      </c>
      <c r="DZ86" s="121">
        <v>0</v>
      </c>
      <c r="EA86" s="121">
        <v>2.9523000000000001</v>
      </c>
      <c r="EB86" s="121">
        <v>0</v>
      </c>
      <c r="EC86" s="121">
        <v>0</v>
      </c>
      <c r="ED86" s="121">
        <v>0</v>
      </c>
      <c r="EE86" s="121">
        <v>0</v>
      </c>
      <c r="EF86" s="121">
        <v>0</v>
      </c>
      <c r="EG86" s="121">
        <v>80.8486935416459</v>
      </c>
      <c r="EH86" s="121">
        <v>78.948902984782507</v>
      </c>
      <c r="EI86" s="121">
        <v>80.06621016824576</v>
      </c>
      <c r="EJ86" s="121">
        <v>82.004089561119528</v>
      </c>
      <c r="EK86" s="121">
        <v>83.251633739724099</v>
      </c>
      <c r="EL86" s="121">
        <v>88.227598956552242</v>
      </c>
      <c r="EM86" s="121">
        <v>-2.3498098406312451</v>
      </c>
      <c r="EN86" s="121">
        <v>1.4152282567860608</v>
      </c>
      <c r="EO86" s="121">
        <v>2.4203460970634527</v>
      </c>
      <c r="EP86" s="121">
        <v>1.5213194674574826</v>
      </c>
      <c r="EQ86" s="121">
        <v>5.9770180995905475</v>
      </c>
      <c r="ER86" s="121">
        <v>9.1268084760150145</v>
      </c>
      <c r="ES86" s="121">
        <v>7.3789054149063382</v>
      </c>
      <c r="ET86" s="121">
        <v>0</v>
      </c>
      <c r="EU86" s="121">
        <v>0</v>
      </c>
      <c r="EV86" s="121">
        <v>0</v>
      </c>
      <c r="EW86" s="121">
        <v>0</v>
      </c>
      <c r="EX86" s="121"/>
      <c r="EY86" s="121">
        <v>1</v>
      </c>
    </row>
    <row r="87" spans="1:155" x14ac:dyDescent="0.3">
      <c r="A87" s="120" t="s">
        <v>605</v>
      </c>
      <c r="B87" s="120" t="s">
        <v>1209</v>
      </c>
      <c r="C87" s="120" t="s">
        <v>1208</v>
      </c>
      <c r="D87" s="120" t="s">
        <v>604</v>
      </c>
      <c r="E87" s="121">
        <v>4.4979445399999998</v>
      </c>
      <c r="F87" s="121">
        <v>3.7687617851989996</v>
      </c>
      <c r="G87" s="121">
        <v>3.2207799423550565</v>
      </c>
      <c r="H87" s="121">
        <v>2.9273254420206865</v>
      </c>
      <c r="I87" s="121">
        <v>2.6723658345359733</v>
      </c>
      <c r="J87" s="121">
        <v>2.7159074367280054</v>
      </c>
      <c r="K87" s="121">
        <v>3.5948083645833337E-2</v>
      </c>
      <c r="L87" s="121">
        <v>3.5948083645076449E-2</v>
      </c>
      <c r="M87" s="121">
        <v>3.8098901918014197E-2</v>
      </c>
      <c r="N87" s="121">
        <v>5.9869703014022307E-2</v>
      </c>
      <c r="O87" s="121">
        <v>8.7083204384064292E-2</v>
      </c>
      <c r="P87" s="121">
        <v>0.10885400548008037</v>
      </c>
      <c r="Q87" s="121">
        <v>5.4130041000000002</v>
      </c>
      <c r="R87" s="121">
        <v>5.5781847000000004</v>
      </c>
      <c r="S87" s="121">
        <v>5.7560552100000013</v>
      </c>
      <c r="T87" s="121">
        <v>5.9760027899999999</v>
      </c>
      <c r="U87" s="121">
        <v>6.1489862999999998</v>
      </c>
      <c r="V87" s="121">
        <v>6.3481154694474524</v>
      </c>
      <c r="W87" s="121">
        <v>0</v>
      </c>
      <c r="X87" s="121">
        <v>0</v>
      </c>
      <c r="Y87" s="121">
        <v>0.11512110420000012</v>
      </c>
      <c r="Z87" s="121">
        <v>0.29928078315603257</v>
      </c>
      <c r="AA87" s="121">
        <v>0.49290801707774734</v>
      </c>
      <c r="AB87" s="121">
        <v>0.64601009916698759</v>
      </c>
      <c r="AC87" s="121">
        <v>0</v>
      </c>
      <c r="AD87" s="121">
        <v>0</v>
      </c>
      <c r="AE87" s="121">
        <v>0</v>
      </c>
      <c r="AF87" s="121">
        <v>0</v>
      </c>
      <c r="AG87" s="121">
        <v>0</v>
      </c>
      <c r="AH87" s="121">
        <v>0</v>
      </c>
      <c r="AI87" s="121">
        <v>0</v>
      </c>
      <c r="AJ87" s="121">
        <v>0</v>
      </c>
      <c r="AK87" s="121">
        <v>5.9786650799999251E-2</v>
      </c>
      <c r="AL87" s="121">
        <v>6.3901706843967052E-2</v>
      </c>
      <c r="AM87" s="121">
        <v>6.7634932922251201E-2</v>
      </c>
      <c r="AN87" s="121">
        <v>0.12753251635499946</v>
      </c>
      <c r="AO87" s="121">
        <v>5.4130041000000002</v>
      </c>
      <c r="AP87" s="121">
        <v>5.5781847000000004</v>
      </c>
      <c r="AQ87" s="121">
        <v>5.930962965</v>
      </c>
      <c r="AR87" s="121">
        <v>6.3391852799999997</v>
      </c>
      <c r="AS87" s="121">
        <v>6.7095292499999992</v>
      </c>
      <c r="AT87" s="121">
        <v>7.1216580849694395</v>
      </c>
      <c r="AU87" s="121">
        <v>6.3391852800000006</v>
      </c>
      <c r="AV87" s="121">
        <v>6.7095292499999992</v>
      </c>
      <c r="AW87" s="121">
        <v>7.0653473001115437</v>
      </c>
      <c r="AX87" s="121">
        <v>6.3391852800000006</v>
      </c>
      <c r="AY87" s="121">
        <v>6.7095292500000001</v>
      </c>
      <c r="AZ87" s="121">
        <v>7.2038835216823571</v>
      </c>
      <c r="BA87" s="121">
        <v>0</v>
      </c>
      <c r="BB87" s="121">
        <v>0.02</v>
      </c>
      <c r="BC87" s="121">
        <v>2.9490616621983934E-2</v>
      </c>
      <c r="BD87" s="121">
        <v>0</v>
      </c>
      <c r="BE87" s="121">
        <v>3.0386740331491691E-2</v>
      </c>
      <c r="BF87" s="121">
        <v>2.9490616621983934E-2</v>
      </c>
      <c r="BG87" s="121">
        <v>2.8645833333333259E-2</v>
      </c>
      <c r="BH87" s="121">
        <v>2.8645833333333259E-2</v>
      </c>
      <c r="BI87" s="121">
        <v>29.209685405825564</v>
      </c>
      <c r="BJ87" s="121">
        <v>1.5811214686144395</v>
      </c>
      <c r="BK87" s="121">
        <v>5.2589452433364992</v>
      </c>
      <c r="BL87" s="121">
        <v>3.227050061031278</v>
      </c>
      <c r="BM87" s="121">
        <v>6.344624721005764</v>
      </c>
      <c r="BN87" s="121">
        <v>5.4130041000000002</v>
      </c>
      <c r="BO87" s="121">
        <v>5.5781847000000004</v>
      </c>
      <c r="BP87" s="121">
        <v>5.8711763142000004</v>
      </c>
      <c r="BQ87" s="121">
        <v>6.2752835731560328</v>
      </c>
      <c r="BR87" s="121">
        <v>6.6418943170777478</v>
      </c>
      <c r="BS87" s="121">
        <v>6.9941255686144403</v>
      </c>
      <c r="BT87" s="121">
        <v>5.3031745872714318</v>
      </c>
      <c r="BU87" s="121">
        <v>0.12753251635499946</v>
      </c>
      <c r="BV87" s="121">
        <v>0</v>
      </c>
      <c r="BW87" s="121">
        <v>0</v>
      </c>
      <c r="BX87" s="121">
        <v>0</v>
      </c>
      <c r="BY87" s="121">
        <v>0</v>
      </c>
      <c r="BZ87" s="121">
        <v>0</v>
      </c>
      <c r="CA87" s="121">
        <v>0</v>
      </c>
      <c r="CB87" s="121">
        <v>0</v>
      </c>
      <c r="CC87" s="121">
        <v>0</v>
      </c>
      <c r="CD87" s="121">
        <v>0</v>
      </c>
      <c r="CE87" s="121">
        <v>0</v>
      </c>
      <c r="CF87" s="121">
        <v>0</v>
      </c>
      <c r="CG87" s="121">
        <v>0</v>
      </c>
      <c r="CH87" s="121">
        <v>0</v>
      </c>
      <c r="CI87" s="121">
        <v>0</v>
      </c>
      <c r="CJ87" s="121">
        <v>2.6563272524444446</v>
      </c>
      <c r="CK87" s="121">
        <v>3.5599974977777782</v>
      </c>
      <c r="CL87" s="121">
        <v>3.6702825851520005</v>
      </c>
      <c r="CM87" s="121">
        <v>4.1212327072230774</v>
      </c>
      <c r="CN87" s="121">
        <v>4.7735089073256445</v>
      </c>
      <c r="CO87" s="121">
        <v>7.9913712663765794E-3</v>
      </c>
      <c r="CP87" s="121">
        <v>5.7152708415559861E-3</v>
      </c>
      <c r="CQ87" s="121">
        <v>6.0617104128482752E-3</v>
      </c>
      <c r="CR87" s="121">
        <v>0</v>
      </c>
      <c r="CS87" s="121">
        <v>0</v>
      </c>
      <c r="CT87" s="121">
        <v>15.827211090491321</v>
      </c>
      <c r="CU87" s="121">
        <v>5.2400708560937064</v>
      </c>
      <c r="CV87" s="121">
        <v>0</v>
      </c>
      <c r="CW87" s="121">
        <v>9.7739829929311526</v>
      </c>
      <c r="CX87" s="121">
        <v>0</v>
      </c>
      <c r="CY87" s="121">
        <v>0</v>
      </c>
      <c r="CZ87" s="121">
        <v>0</v>
      </c>
      <c r="DA87" s="121">
        <v>0</v>
      </c>
      <c r="DB87" s="121">
        <v>0</v>
      </c>
      <c r="DC87" s="121">
        <v>0</v>
      </c>
      <c r="DD87" s="121"/>
      <c r="DE87" s="121"/>
      <c r="DF87" s="121">
        <v>0</v>
      </c>
      <c r="DG87" s="121">
        <v>0</v>
      </c>
      <c r="DH87" s="121">
        <v>0</v>
      </c>
      <c r="DI87" s="121">
        <v>0</v>
      </c>
      <c r="DJ87" s="121">
        <v>1.9747413326249585E-2</v>
      </c>
      <c r="DK87" s="121">
        <v>1.9672624021859715E-2</v>
      </c>
      <c r="DL87" s="121">
        <v>0</v>
      </c>
      <c r="DM87" s="121">
        <v>0</v>
      </c>
      <c r="DN87" s="121">
        <v>0</v>
      </c>
      <c r="DO87" s="121">
        <v>0</v>
      </c>
      <c r="DP87" s="121">
        <v>0</v>
      </c>
      <c r="DQ87" s="121">
        <v>0</v>
      </c>
      <c r="DR87" s="121">
        <v>0</v>
      </c>
      <c r="DS87" s="121">
        <v>0</v>
      </c>
      <c r="DT87" s="121">
        <v>0</v>
      </c>
      <c r="DU87" s="121">
        <v>0</v>
      </c>
      <c r="DV87" s="121">
        <v>0</v>
      </c>
      <c r="DW87" s="121">
        <v>0</v>
      </c>
      <c r="DX87" s="121">
        <v>0</v>
      </c>
      <c r="DY87" s="121">
        <v>0</v>
      </c>
      <c r="DZ87" s="121">
        <v>0</v>
      </c>
      <c r="EA87" s="121">
        <v>0</v>
      </c>
      <c r="EB87" s="121">
        <v>0</v>
      </c>
      <c r="EC87" s="121">
        <v>0</v>
      </c>
      <c r="ED87" s="121">
        <v>0</v>
      </c>
      <c r="EE87" s="121">
        <v>0</v>
      </c>
      <c r="EF87" s="121">
        <v>0</v>
      </c>
      <c r="EG87" s="121">
        <v>12.611215347356655</v>
      </c>
      <c r="EH87" s="121">
        <v>12.968354750789661</v>
      </c>
      <c r="EI87" s="121">
        <v>12.885858728859779</v>
      </c>
      <c r="EJ87" s="121">
        <v>13.447613132257786</v>
      </c>
      <c r="EK87" s="121">
        <v>14.242487196245682</v>
      </c>
      <c r="EL87" s="121">
        <v>15.186490383271231</v>
      </c>
      <c r="EM87" s="121">
        <v>2.8319189990508198</v>
      </c>
      <c r="EN87" s="121">
        <v>-0.63613329150221665</v>
      </c>
      <c r="EO87" s="121">
        <v>4.3594642407484674</v>
      </c>
      <c r="EP87" s="121">
        <v>5.9108933025532329</v>
      </c>
      <c r="EQ87" s="121">
        <v>6.6280781861919991</v>
      </c>
      <c r="ER87" s="121">
        <v>20.420514319853879</v>
      </c>
      <c r="ES87" s="121">
        <v>2.5752750359145757</v>
      </c>
      <c r="ET87" s="121">
        <v>0</v>
      </c>
      <c r="EU87" s="121">
        <v>0</v>
      </c>
      <c r="EV87" s="121">
        <v>1</v>
      </c>
      <c r="EW87" s="121">
        <v>0</v>
      </c>
      <c r="EX87" s="121"/>
      <c r="EY87" s="121">
        <v>1</v>
      </c>
    </row>
    <row r="88" spans="1:155" x14ac:dyDescent="0.3">
      <c r="A88" s="120" t="s">
        <v>603</v>
      </c>
      <c r="B88" s="120" t="s">
        <v>1107</v>
      </c>
      <c r="C88" s="120" t="s">
        <v>1106</v>
      </c>
      <c r="D88" s="120" t="s">
        <v>602</v>
      </c>
      <c r="E88" s="121">
        <v>3.3599139999999998</v>
      </c>
      <c r="F88" s="121">
        <v>2.8187142491600001</v>
      </c>
      <c r="G88" s="121">
        <v>2.4120717651435108</v>
      </c>
      <c r="H88" s="121">
        <v>2.1943234720635107</v>
      </c>
      <c r="I88" s="121">
        <v>2.0839072388494722</v>
      </c>
      <c r="J88" s="121">
        <v>2.1178609209488526</v>
      </c>
      <c r="K88" s="121">
        <v>2.8032266645833335E-2</v>
      </c>
      <c r="L88" s="121">
        <v>2.8032266676460742E-2</v>
      </c>
      <c r="M88" s="121">
        <v>2.9709471836960408E-2</v>
      </c>
      <c r="N88" s="121">
        <v>4.6686312886652065E-2</v>
      </c>
      <c r="O88" s="121">
        <v>6.7907364198760797E-2</v>
      </c>
      <c r="P88" s="121">
        <v>8.4884205248451E-2</v>
      </c>
      <c r="Q88" s="121">
        <v>3.9960262499999994</v>
      </c>
      <c r="R88" s="121">
        <v>4.0701953199999998</v>
      </c>
      <c r="S88" s="121">
        <v>4.2141440059999997</v>
      </c>
      <c r="T88" s="121">
        <v>4.3687064199999996</v>
      </c>
      <c r="U88" s="121">
        <v>4.4613648299999991</v>
      </c>
      <c r="V88" s="121">
        <v>4.5859317917738958</v>
      </c>
      <c r="W88" s="121">
        <v>0</v>
      </c>
      <c r="X88" s="121">
        <v>8.140390639999999E-2</v>
      </c>
      <c r="Y88" s="121">
        <v>0.17025141784239997</v>
      </c>
      <c r="Z88" s="121">
        <v>0.31285180414904001</v>
      </c>
      <c r="AA88" s="121">
        <v>0.4629128208521392</v>
      </c>
      <c r="AB88" s="121">
        <v>0.57707332815838153</v>
      </c>
      <c r="AC88" s="121">
        <v>0</v>
      </c>
      <c r="AD88" s="121">
        <v>0</v>
      </c>
      <c r="AE88" s="121">
        <v>0</v>
      </c>
      <c r="AF88" s="121">
        <v>0</v>
      </c>
      <c r="AG88" s="121">
        <v>0</v>
      </c>
      <c r="AH88" s="121">
        <v>0</v>
      </c>
      <c r="AI88" s="121">
        <v>0</v>
      </c>
      <c r="AJ88" s="121">
        <v>6.2786093599999981E-2</v>
      </c>
      <c r="AK88" s="121">
        <v>0.12832758215760004</v>
      </c>
      <c r="AL88" s="121">
        <v>0.15144319585096019</v>
      </c>
      <c r="AM88" s="121">
        <v>0.16927717914786133</v>
      </c>
      <c r="AN88" s="121">
        <v>0.23522860463421805</v>
      </c>
      <c r="AO88" s="121">
        <v>3.9960262499999994</v>
      </c>
      <c r="AP88" s="121">
        <v>4.2143853199999999</v>
      </c>
      <c r="AQ88" s="121">
        <v>4.5127230059999999</v>
      </c>
      <c r="AR88" s="121">
        <v>4.8330014199999995</v>
      </c>
      <c r="AS88" s="121">
        <v>5.0935548299999995</v>
      </c>
      <c r="AT88" s="121">
        <v>5.3982337245664951</v>
      </c>
      <c r="AU88" s="121">
        <v>4.8330014200000004</v>
      </c>
      <c r="AV88" s="121">
        <v>5.0935548300000004</v>
      </c>
      <c r="AW88" s="121">
        <v>5.3404888047681354</v>
      </c>
      <c r="AX88" s="121">
        <v>4.8330014199999995</v>
      </c>
      <c r="AY88" s="121">
        <v>5.0935548299999995</v>
      </c>
      <c r="AZ88" s="121">
        <v>5.4452042715282936</v>
      </c>
      <c r="BA88" s="121">
        <v>0.02</v>
      </c>
      <c r="BB88" s="121">
        <v>0.02</v>
      </c>
      <c r="BC88" s="121">
        <v>0.03</v>
      </c>
      <c r="BD88" s="121">
        <v>3.5425818336403569E-2</v>
      </c>
      <c r="BE88" s="121">
        <v>3.4213767620090429E-2</v>
      </c>
      <c r="BF88" s="121">
        <v>3.3081910811168402E-2</v>
      </c>
      <c r="BG88" s="121">
        <v>0.03</v>
      </c>
      <c r="BH88" s="121">
        <v>3.2022543870885212E-2</v>
      </c>
      <c r="BI88" s="121">
        <v>29.203483584029954</v>
      </c>
      <c r="BJ88" s="121">
        <v>1.1669788699322776</v>
      </c>
      <c r="BK88" s="121">
        <v>5.2579347776700702</v>
      </c>
      <c r="BL88" s="121">
        <v>3.2260591011685102</v>
      </c>
      <c r="BM88" s="121">
        <v>4.6835490151331367</v>
      </c>
      <c r="BN88" s="121">
        <v>3.9960262499999994</v>
      </c>
      <c r="BO88" s="121">
        <v>4.1515992264000001</v>
      </c>
      <c r="BP88" s="121">
        <v>4.3843954238423999</v>
      </c>
      <c r="BQ88" s="121">
        <v>4.6815582241490397</v>
      </c>
      <c r="BR88" s="121">
        <v>4.9242776508521384</v>
      </c>
      <c r="BS88" s="121">
        <v>5.1630051199322775</v>
      </c>
      <c r="BT88" s="121">
        <v>4.8479693064997571</v>
      </c>
      <c r="BU88" s="121">
        <v>0.23522860463421805</v>
      </c>
      <c r="BV88" s="121">
        <v>0</v>
      </c>
      <c r="BW88" s="121">
        <v>0</v>
      </c>
      <c r="BX88" s="121">
        <v>0</v>
      </c>
      <c r="BY88" s="121">
        <v>0</v>
      </c>
      <c r="BZ88" s="121">
        <v>0</v>
      </c>
      <c r="CA88" s="121">
        <v>0</v>
      </c>
      <c r="CB88" s="121">
        <v>0</v>
      </c>
      <c r="CC88" s="121">
        <v>0</v>
      </c>
      <c r="CD88" s="121">
        <v>0</v>
      </c>
      <c r="CE88" s="121">
        <v>0</v>
      </c>
      <c r="CF88" s="121">
        <v>0</v>
      </c>
      <c r="CG88" s="121">
        <v>0</v>
      </c>
      <c r="CH88" s="121">
        <v>0</v>
      </c>
      <c r="CI88" s="121">
        <v>0</v>
      </c>
      <c r="CJ88" s="121">
        <v>1.2250980915555556</v>
      </c>
      <c r="CK88" s="121">
        <v>1.7293903991111113</v>
      </c>
      <c r="CL88" s="121">
        <v>2.1553120895644446</v>
      </c>
      <c r="CM88" s="121">
        <v>2.5768907821947789</v>
      </c>
      <c r="CN88" s="121">
        <v>3.062854377949058</v>
      </c>
      <c r="CO88" s="121">
        <v>6.201344768126402E-3</v>
      </c>
      <c r="CP88" s="121">
        <v>4.4350792561510845E-3</v>
      </c>
      <c r="CQ88" s="121">
        <v>4.7039181263891228E-3</v>
      </c>
      <c r="CR88" s="121">
        <v>0</v>
      </c>
      <c r="CS88" s="121">
        <v>0</v>
      </c>
      <c r="CT88" s="121">
        <v>18.858525130831371</v>
      </c>
      <c r="CU88" s="121">
        <v>3.6945856429029926</v>
      </c>
      <c r="CV88" s="121">
        <v>0</v>
      </c>
      <c r="CW88" s="121">
        <v>20.62557297865899</v>
      </c>
      <c r="CX88" s="121">
        <v>3.553026574595846E-2</v>
      </c>
      <c r="CY88" s="121">
        <v>0.18452815435804235</v>
      </c>
      <c r="CZ88" s="121">
        <v>0.14899788861208385</v>
      </c>
      <c r="DA88" s="121">
        <v>0.18567429196275068</v>
      </c>
      <c r="DB88" s="121">
        <v>0.18567429196275059</v>
      </c>
      <c r="DC88" s="121">
        <v>0.18567429196275059</v>
      </c>
      <c r="DD88" s="121">
        <v>0.39197252808930028</v>
      </c>
      <c r="DE88" s="121">
        <v>0.36510220113336</v>
      </c>
      <c r="DF88" s="121">
        <v>171534.57257874392</v>
      </c>
      <c r="DG88" s="121">
        <v>0.16843187776445392</v>
      </c>
      <c r="DH88" s="121">
        <v>0.15014402621679215</v>
      </c>
      <c r="DI88" s="121">
        <v>0</v>
      </c>
      <c r="DJ88" s="121">
        <v>3.0501457371795064E-3</v>
      </c>
      <c r="DK88" s="121">
        <v>3.0354512465423961E-3</v>
      </c>
      <c r="DL88" s="121">
        <v>0</v>
      </c>
      <c r="DM88" s="121">
        <v>0</v>
      </c>
      <c r="DN88" s="121">
        <v>0</v>
      </c>
      <c r="DO88" s="121">
        <v>0</v>
      </c>
      <c r="DP88" s="121">
        <v>0</v>
      </c>
      <c r="DQ88" s="121">
        <v>0</v>
      </c>
      <c r="DR88" s="121">
        <v>0</v>
      </c>
      <c r="DS88" s="121">
        <v>0</v>
      </c>
      <c r="DT88" s="121">
        <v>0</v>
      </c>
      <c r="DU88" s="121">
        <v>0</v>
      </c>
      <c r="DV88" s="121">
        <v>0</v>
      </c>
      <c r="DW88" s="121">
        <v>0</v>
      </c>
      <c r="DX88" s="121">
        <v>0</v>
      </c>
      <c r="DY88" s="121">
        <v>0</v>
      </c>
      <c r="DZ88" s="121">
        <v>0</v>
      </c>
      <c r="EA88" s="121">
        <v>0</v>
      </c>
      <c r="EB88" s="121">
        <v>0</v>
      </c>
      <c r="EC88" s="121">
        <v>0</v>
      </c>
      <c r="ED88" s="121">
        <v>0</v>
      </c>
      <c r="EE88" s="121">
        <v>0</v>
      </c>
      <c r="EF88" s="121">
        <v>0</v>
      </c>
      <c r="EG88" s="121">
        <v>8.6508022187154729</v>
      </c>
      <c r="EH88" s="121">
        <v>8.9825356142989428</v>
      </c>
      <c r="EI88" s="121">
        <v>9.2665535905299325</v>
      </c>
      <c r="EJ88" s="121">
        <v>9.8365762791076925</v>
      </c>
      <c r="EK88" s="121">
        <v>10.493898102960038</v>
      </c>
      <c r="EL88" s="121">
        <v>11.481238785629541</v>
      </c>
      <c r="EM88" s="121">
        <v>3.8347125179418295</v>
      </c>
      <c r="EN88" s="121">
        <v>3.161890900592379</v>
      </c>
      <c r="EO88" s="121">
        <v>6.1513990396634854</v>
      </c>
      <c r="EP88" s="121">
        <v>6.68242491290858</v>
      </c>
      <c r="EQ88" s="121">
        <v>9.4087123105474078</v>
      </c>
      <c r="ER88" s="121">
        <v>32.718775615868267</v>
      </c>
      <c r="ES88" s="121">
        <v>2.8304365669140688</v>
      </c>
      <c r="ET88" s="121">
        <v>0</v>
      </c>
      <c r="EU88" s="121">
        <v>0</v>
      </c>
      <c r="EV88" s="121">
        <v>0</v>
      </c>
      <c r="EW88" s="121">
        <v>1</v>
      </c>
      <c r="EX88" s="121"/>
      <c r="EY88" s="121">
        <v>1</v>
      </c>
    </row>
    <row r="89" spans="1:155" x14ac:dyDescent="0.3">
      <c r="A89" s="120" t="s">
        <v>601</v>
      </c>
      <c r="B89" s="120" t="s">
        <v>1562</v>
      </c>
      <c r="C89" s="120" t="s">
        <v>1561</v>
      </c>
      <c r="D89" s="120" t="s">
        <v>600</v>
      </c>
      <c r="E89" s="121">
        <v>98.793539879999997</v>
      </c>
      <c r="F89" s="121">
        <v>87.440667412015003</v>
      </c>
      <c r="G89" s="121">
        <v>79.106696632802752</v>
      </c>
      <c r="H89" s="121">
        <v>74.420322956436706</v>
      </c>
      <c r="I89" s="121">
        <v>69.318947888818769</v>
      </c>
      <c r="J89" s="121">
        <v>70.448380848310734</v>
      </c>
      <c r="K89" s="121">
        <v>0.76399529004166666</v>
      </c>
      <c r="L89" s="121">
        <v>0.76399529006498568</v>
      </c>
      <c r="M89" s="121">
        <v>0.80970607249594861</v>
      </c>
      <c r="N89" s="121">
        <v>1.2723952567793477</v>
      </c>
      <c r="O89" s="121">
        <v>1.8507567371335965</v>
      </c>
      <c r="P89" s="121">
        <v>2.3134459214169958</v>
      </c>
      <c r="Q89" s="121">
        <v>75.194732812000012</v>
      </c>
      <c r="R89" s="121">
        <v>77.451273946000001</v>
      </c>
      <c r="S89" s="121">
        <v>79.158602123000009</v>
      </c>
      <c r="T89" s="121">
        <v>80.390793911999992</v>
      </c>
      <c r="U89" s="121">
        <v>81.661391370000004</v>
      </c>
      <c r="V89" s="121">
        <v>83.36314947271228</v>
      </c>
      <c r="W89" s="121">
        <v>0</v>
      </c>
      <c r="X89" s="121">
        <v>1.5411702080000032</v>
      </c>
      <c r="Y89" s="121">
        <v>3.1820235508065444</v>
      </c>
      <c r="Z89" s="121">
        <v>5.7318386597226949</v>
      </c>
      <c r="AA89" s="121">
        <v>8.4381786593498518</v>
      </c>
      <c r="AB89" s="121">
        <v>10.453567016323404</v>
      </c>
      <c r="AC89" s="121">
        <v>0</v>
      </c>
      <c r="AD89" s="121">
        <v>1.548986</v>
      </c>
      <c r="AE89" s="121">
        <v>4.0838737231934665</v>
      </c>
      <c r="AF89" s="121">
        <v>6.9045451002773195</v>
      </c>
      <c r="AG89" s="121">
        <v>7.2233805006501823</v>
      </c>
      <c r="AH89" s="121">
        <v>9.5084098342936638</v>
      </c>
      <c r="AI89" s="121">
        <v>0</v>
      </c>
      <c r="AJ89" s="121">
        <v>0</v>
      </c>
      <c r="AK89" s="121">
        <v>0</v>
      </c>
      <c r="AL89" s="121">
        <v>0</v>
      </c>
      <c r="AM89" s="121">
        <v>0</v>
      </c>
      <c r="AN89" s="121">
        <v>0</v>
      </c>
      <c r="AO89" s="121">
        <v>75.194732812000012</v>
      </c>
      <c r="AP89" s="121">
        <v>80.541430153999997</v>
      </c>
      <c r="AQ89" s="121">
        <v>86.424499397000019</v>
      </c>
      <c r="AR89" s="121">
        <v>93.027177672000008</v>
      </c>
      <c r="AS89" s="121">
        <v>97.322950530000043</v>
      </c>
      <c r="AT89" s="121">
        <v>103.32512632332934</v>
      </c>
      <c r="AU89" s="121">
        <v>86.122632571722676</v>
      </c>
      <c r="AV89" s="121">
        <v>90.09957002934982</v>
      </c>
      <c r="AW89" s="121">
        <v>93.816716489035656</v>
      </c>
      <c r="AX89" s="121">
        <v>93.027177671999993</v>
      </c>
      <c r="AY89" s="121">
        <v>97.32295053</v>
      </c>
      <c r="AZ89" s="121">
        <v>103.32512632332931</v>
      </c>
      <c r="BA89" s="121">
        <v>1.9898577899112757E-2</v>
      </c>
      <c r="BB89" s="121">
        <v>1.9903448371847654E-2</v>
      </c>
      <c r="BC89" s="121">
        <v>2.9899702565742592E-2</v>
      </c>
      <c r="BD89" s="121">
        <v>1.9898577899112726E-2</v>
      </c>
      <c r="BE89" s="121">
        <v>1.990344837184763E-2</v>
      </c>
      <c r="BF89" s="121">
        <v>2.9899702565742439E-2</v>
      </c>
      <c r="BG89" s="121">
        <v>2.9899776878184126E-2</v>
      </c>
      <c r="BH89" s="121">
        <v>2.9899776878184126E-2</v>
      </c>
      <c r="BI89" s="121">
        <v>24.765010766902908</v>
      </c>
      <c r="BJ89" s="121">
        <v>18.621983677035676</v>
      </c>
      <c r="BK89" s="121">
        <v>4.5246114169300355</v>
      </c>
      <c r="BL89" s="121">
        <v>2.5068916508864003</v>
      </c>
      <c r="BM89" s="121">
        <v>85.10454278244282</v>
      </c>
      <c r="BN89" s="121">
        <v>75.194732812000012</v>
      </c>
      <c r="BO89" s="121">
        <v>78.992444153999998</v>
      </c>
      <c r="BP89" s="121">
        <v>82.340625673806542</v>
      </c>
      <c r="BQ89" s="121">
        <v>86.12263257172269</v>
      </c>
      <c r="BR89" s="121">
        <v>90.099570029349863</v>
      </c>
      <c r="BS89" s="121">
        <v>93.816716489035684</v>
      </c>
      <c r="BT89" s="121">
        <v>4.1255984445596798</v>
      </c>
      <c r="BU89" s="121">
        <v>0</v>
      </c>
      <c r="BV89" s="121">
        <v>9.5084098342936638</v>
      </c>
      <c r="BW89" s="121">
        <v>0</v>
      </c>
      <c r="BX89" s="121">
        <v>0</v>
      </c>
      <c r="BY89" s="121">
        <v>6.0971062925650514</v>
      </c>
      <c r="BZ89" s="121">
        <v>8.3977698551119602</v>
      </c>
      <c r="CA89" s="121">
        <v>10.542288693829567</v>
      </c>
      <c r="CB89" s="121">
        <v>11.690857693829567</v>
      </c>
      <c r="CC89" s="121">
        <v>11.690857693829567</v>
      </c>
      <c r="CD89" s="121">
        <v>0</v>
      </c>
      <c r="CE89" s="121">
        <v>0</v>
      </c>
      <c r="CF89" s="121">
        <v>1.1537010000000001</v>
      </c>
      <c r="CG89" s="121">
        <v>0.71785559999999993</v>
      </c>
      <c r="CH89" s="121">
        <v>0</v>
      </c>
      <c r="CI89" s="121">
        <v>0</v>
      </c>
      <c r="CJ89" s="121">
        <v>3.7730803955555556</v>
      </c>
      <c r="CK89" s="121">
        <v>4.65400378</v>
      </c>
      <c r="CL89" s="121">
        <v>2.9484224309333333</v>
      </c>
      <c r="CM89" s="121">
        <v>1.884939700832347</v>
      </c>
      <c r="CN89" s="121">
        <v>1.6942278096682484</v>
      </c>
      <c r="CO89" s="121">
        <v>0.16820057136611039</v>
      </c>
      <c r="CP89" s="121">
        <v>0.12029372544690471</v>
      </c>
      <c r="CQ89" s="121">
        <v>0.12758550703142049</v>
      </c>
      <c r="CR89" s="121">
        <v>0</v>
      </c>
      <c r="CS89" s="121">
        <v>0</v>
      </c>
      <c r="CT89" s="121">
        <v>-10.117665359792916</v>
      </c>
      <c r="CU89" s="121">
        <v>1.2618030436988947</v>
      </c>
      <c r="CV89" s="121">
        <v>0</v>
      </c>
      <c r="CW89" s="121">
        <v>-25.523413291983911</v>
      </c>
      <c r="CX89" s="121">
        <v>0</v>
      </c>
      <c r="CY89" s="121">
        <v>0</v>
      </c>
      <c r="CZ89" s="121">
        <v>0</v>
      </c>
      <c r="DA89" s="121">
        <v>0</v>
      </c>
      <c r="DB89" s="121">
        <v>0</v>
      </c>
      <c r="DC89" s="121">
        <v>0</v>
      </c>
      <c r="DD89" s="121"/>
      <c r="DE89" s="121"/>
      <c r="DF89" s="121">
        <v>0</v>
      </c>
      <c r="DG89" s="121">
        <v>0</v>
      </c>
      <c r="DH89" s="121">
        <v>0</v>
      </c>
      <c r="DI89" s="121">
        <v>0</v>
      </c>
      <c r="DJ89" s="121">
        <v>0</v>
      </c>
      <c r="DK89" s="121">
        <v>0</v>
      </c>
      <c r="DL89" s="121">
        <v>0</v>
      </c>
      <c r="DM89" s="121">
        <v>0</v>
      </c>
      <c r="DN89" s="121">
        <v>0</v>
      </c>
      <c r="DO89" s="121">
        <v>0</v>
      </c>
      <c r="DP89" s="121">
        <v>0</v>
      </c>
      <c r="DQ89" s="121">
        <v>0</v>
      </c>
      <c r="DR89" s="121">
        <v>1.148569</v>
      </c>
      <c r="DS89" s="121">
        <v>1.148569</v>
      </c>
      <c r="DT89" s="121">
        <v>0</v>
      </c>
      <c r="DU89" s="121">
        <v>0</v>
      </c>
      <c r="DV89" s="121">
        <v>0</v>
      </c>
      <c r="DW89" s="121">
        <v>0</v>
      </c>
      <c r="DX89" s="121">
        <v>0</v>
      </c>
      <c r="DY89" s="121">
        <v>1.9621390000000001</v>
      </c>
      <c r="DZ89" s="121">
        <v>0</v>
      </c>
      <c r="EA89" s="121">
        <v>7.0501019999999999</v>
      </c>
      <c r="EB89" s="121">
        <v>0</v>
      </c>
      <c r="EC89" s="121">
        <v>0</v>
      </c>
      <c r="ED89" s="121">
        <v>0</v>
      </c>
      <c r="EE89" s="121">
        <v>0</v>
      </c>
      <c r="EF89" s="121">
        <v>0</v>
      </c>
      <c r="EG89" s="121">
        <v>178.69354894896333</v>
      </c>
      <c r="EH89" s="121">
        <v>173.52039036152689</v>
      </c>
      <c r="EI89" s="121">
        <v>176.66771733282852</v>
      </c>
      <c r="EJ89" s="121">
        <v>180.86903004116036</v>
      </c>
      <c r="EK89" s="121">
        <v>183.83987965945019</v>
      </c>
      <c r="EL89" s="121">
        <v>196.08971583058556</v>
      </c>
      <c r="EM89" s="121">
        <v>-2.8949890009257739</v>
      </c>
      <c r="EN89" s="121">
        <v>1.8138081436678499</v>
      </c>
      <c r="EO89" s="121">
        <v>2.378087390135275</v>
      </c>
      <c r="EP89" s="121">
        <v>1.6425419087025439</v>
      </c>
      <c r="EQ89" s="121">
        <v>6.6633182059449236</v>
      </c>
      <c r="ER89" s="121">
        <v>9.7351958053006005</v>
      </c>
      <c r="ES89" s="121">
        <v>17.396166881622253</v>
      </c>
      <c r="ET89" s="121">
        <v>0</v>
      </c>
      <c r="EU89" s="121">
        <v>0</v>
      </c>
      <c r="EV89" s="121">
        <v>1</v>
      </c>
      <c r="EW89" s="121">
        <v>0</v>
      </c>
      <c r="EX89" s="121"/>
      <c r="EY89" s="121">
        <v>1</v>
      </c>
    </row>
    <row r="90" spans="1:155" x14ac:dyDescent="0.3">
      <c r="A90" s="120" t="s">
        <v>599</v>
      </c>
      <c r="B90" s="120" t="s">
        <v>1678</v>
      </c>
      <c r="C90" s="120" t="s">
        <v>1677</v>
      </c>
      <c r="D90" s="120" t="s">
        <v>598</v>
      </c>
      <c r="E90" s="121">
        <v>200.49706669999998</v>
      </c>
      <c r="F90" s="121">
        <v>171.02310162224103</v>
      </c>
      <c r="G90" s="121">
        <v>149.46620684676128</v>
      </c>
      <c r="H90" s="121">
        <v>137.20979059688781</v>
      </c>
      <c r="I90" s="121">
        <v>124.5822303921305</v>
      </c>
      <c r="J90" s="121">
        <v>126.61208343314281</v>
      </c>
      <c r="K90" s="121">
        <v>1.494021624375</v>
      </c>
      <c r="L90" s="121">
        <v>1.4940216242239506</v>
      </c>
      <c r="M90" s="121">
        <v>1.5834107844715823</v>
      </c>
      <c r="N90" s="121">
        <v>2.4882169470267721</v>
      </c>
      <c r="O90" s="121">
        <v>3.6192246502207479</v>
      </c>
      <c r="P90" s="121">
        <v>4.5240308127759361</v>
      </c>
      <c r="Q90" s="121">
        <v>262.22472722600003</v>
      </c>
      <c r="R90" s="121">
        <v>266.08919376599999</v>
      </c>
      <c r="S90" s="121">
        <v>269.869177622</v>
      </c>
      <c r="T90" s="121">
        <v>273.83851921799999</v>
      </c>
      <c r="U90" s="121">
        <v>277.046284152</v>
      </c>
      <c r="V90" s="121">
        <v>280.89546930094951</v>
      </c>
      <c r="W90" s="121">
        <v>0</v>
      </c>
      <c r="X90" s="121">
        <v>5.2960408105640573</v>
      </c>
      <c r="Y90" s="121">
        <v>10.8484931783071</v>
      </c>
      <c r="Z90" s="121">
        <v>19.525292456693393</v>
      </c>
      <c r="AA90" s="121">
        <v>25.66146168347052</v>
      </c>
      <c r="AB90" s="121">
        <v>32.156262396173382</v>
      </c>
      <c r="AC90" s="121">
        <v>0</v>
      </c>
      <c r="AD90" s="121">
        <v>5.3217838804359969</v>
      </c>
      <c r="AE90" s="121">
        <v>11.117546661692918</v>
      </c>
      <c r="AF90" s="121">
        <v>17.540153721306623</v>
      </c>
      <c r="AG90" s="121">
        <v>24.389150420529486</v>
      </c>
      <c r="AH90" s="121">
        <v>31.855394274347542</v>
      </c>
      <c r="AI90" s="121">
        <v>0</v>
      </c>
      <c r="AJ90" s="121">
        <v>0</v>
      </c>
      <c r="AK90" s="121">
        <v>0</v>
      </c>
      <c r="AL90" s="121">
        <v>0</v>
      </c>
      <c r="AM90" s="121">
        <v>0</v>
      </c>
      <c r="AN90" s="121">
        <v>0</v>
      </c>
      <c r="AO90" s="121">
        <v>262.22472722600003</v>
      </c>
      <c r="AP90" s="121">
        <v>276.70701845700006</v>
      </c>
      <c r="AQ90" s="121">
        <v>291.835217462</v>
      </c>
      <c r="AR90" s="121">
        <v>310.90396539600005</v>
      </c>
      <c r="AS90" s="121">
        <v>327.09689625600004</v>
      </c>
      <c r="AT90" s="121">
        <v>344.90712597147041</v>
      </c>
      <c r="AU90" s="121">
        <v>293.36381167469335</v>
      </c>
      <c r="AV90" s="121">
        <v>302.70774583547052</v>
      </c>
      <c r="AW90" s="121">
        <v>313.05173169712288</v>
      </c>
      <c r="AX90" s="121">
        <v>310.90396539599999</v>
      </c>
      <c r="AY90" s="121">
        <v>327.09689625599998</v>
      </c>
      <c r="AZ90" s="121">
        <v>344.90712597147041</v>
      </c>
      <c r="BA90" s="121">
        <v>1.990325400144366E-2</v>
      </c>
      <c r="BB90" s="121">
        <v>1.9899757978705468E-2</v>
      </c>
      <c r="BC90" s="121">
        <v>2.9901133099485389E-2</v>
      </c>
      <c r="BD90" s="121">
        <v>1.9903254001443452E-2</v>
      </c>
      <c r="BE90" s="121">
        <v>1.9899757978705516E-2</v>
      </c>
      <c r="BF90" s="121">
        <v>2.9901133099485427E-2</v>
      </c>
      <c r="BG90" s="121">
        <v>1.9903782242196133E-2</v>
      </c>
      <c r="BH90" s="121">
        <v>1.9903782242196116E-2</v>
      </c>
      <c r="BI90" s="121">
        <v>19.382994505822211</v>
      </c>
      <c r="BJ90" s="121">
        <v>50.827004471122862</v>
      </c>
      <c r="BK90" s="121">
        <v>3.6068556681177144</v>
      </c>
      <c r="BL90" s="121">
        <v>1.606852054180985</v>
      </c>
      <c r="BM90" s="121">
        <v>283.9805686063342</v>
      </c>
      <c r="BN90" s="121">
        <v>262.22472722600003</v>
      </c>
      <c r="BO90" s="121">
        <v>271.38523457656407</v>
      </c>
      <c r="BP90" s="121">
        <v>280.71767080030708</v>
      </c>
      <c r="BQ90" s="121">
        <v>293.36381167469341</v>
      </c>
      <c r="BR90" s="121">
        <v>302.70774583547058</v>
      </c>
      <c r="BS90" s="121">
        <v>313.05173169712288</v>
      </c>
      <c r="BT90" s="121">
        <v>3.4171526840527355</v>
      </c>
      <c r="BU90" s="121">
        <v>0</v>
      </c>
      <c r="BV90" s="121">
        <v>31.855394274347542</v>
      </c>
      <c r="BW90" s="121">
        <v>0</v>
      </c>
      <c r="BX90" s="121">
        <v>0</v>
      </c>
      <c r="BY90" s="121">
        <v>18.218693211214223</v>
      </c>
      <c r="BZ90" s="121">
        <v>24.906167152852451</v>
      </c>
      <c r="CA90" s="121">
        <v>31.05472832787472</v>
      </c>
      <c r="CB90" s="121">
        <v>34.682034327874717</v>
      </c>
      <c r="CC90" s="121">
        <v>34.682034327874717</v>
      </c>
      <c r="CD90" s="121">
        <v>0</v>
      </c>
      <c r="CE90" s="121">
        <v>0</v>
      </c>
      <c r="CF90" s="121">
        <v>3.6435140000000001</v>
      </c>
      <c r="CG90" s="121">
        <v>2.2670662500000001</v>
      </c>
      <c r="CH90" s="121">
        <v>0</v>
      </c>
      <c r="CI90" s="121">
        <v>0</v>
      </c>
      <c r="CJ90" s="121">
        <v>2.2242881557777778</v>
      </c>
      <c r="CK90" s="121">
        <v>2.8636270393333332</v>
      </c>
      <c r="CL90" s="121">
        <v>2.4970387793991113</v>
      </c>
      <c r="CM90" s="121">
        <v>2.0579446285271961</v>
      </c>
      <c r="CN90" s="121">
        <v>2.0979957842108354</v>
      </c>
      <c r="CO90" s="121">
        <v>0.33266995214185607</v>
      </c>
      <c r="CP90" s="121">
        <v>0.2379189771019431</v>
      </c>
      <c r="CQ90" s="121">
        <v>0.25234078679645217</v>
      </c>
      <c r="CR90" s="121">
        <v>0</v>
      </c>
      <c r="CS90" s="121">
        <v>0</v>
      </c>
      <c r="CT90" s="121">
        <v>1.9461726583140715</v>
      </c>
      <c r="CU90" s="121">
        <v>2.3259874417563724</v>
      </c>
      <c r="CV90" s="121">
        <v>0</v>
      </c>
      <c r="CW90" s="121">
        <v>10.867117048631059</v>
      </c>
      <c r="CX90" s="121">
        <v>0</v>
      </c>
      <c r="CY90" s="121">
        <v>0</v>
      </c>
      <c r="CZ90" s="121">
        <v>0</v>
      </c>
      <c r="DA90" s="121">
        <v>0</v>
      </c>
      <c r="DB90" s="121">
        <v>0</v>
      </c>
      <c r="DC90" s="121">
        <v>0</v>
      </c>
      <c r="DD90" s="121"/>
      <c r="DE90" s="121"/>
      <c r="DF90" s="121">
        <v>0</v>
      </c>
      <c r="DG90" s="121">
        <v>0</v>
      </c>
      <c r="DH90" s="121">
        <v>0</v>
      </c>
      <c r="DI90" s="121">
        <v>0</v>
      </c>
      <c r="DJ90" s="121">
        <v>1.1427560928313649</v>
      </c>
      <c r="DK90" s="121">
        <v>1.1244737422070519</v>
      </c>
      <c r="DL90" s="121">
        <v>0</v>
      </c>
      <c r="DM90" s="121">
        <v>0</v>
      </c>
      <c r="DN90" s="121">
        <v>0</v>
      </c>
      <c r="DO90" s="121">
        <v>0</v>
      </c>
      <c r="DP90" s="121">
        <v>0</v>
      </c>
      <c r="DQ90" s="121">
        <v>0</v>
      </c>
      <c r="DR90" s="121">
        <v>3.6273059999999999</v>
      </c>
      <c r="DS90" s="121">
        <v>3.6273059999999999</v>
      </c>
      <c r="DT90" s="121">
        <v>0</v>
      </c>
      <c r="DU90" s="121">
        <v>0</v>
      </c>
      <c r="DV90" s="121">
        <v>0</v>
      </c>
      <c r="DW90" s="121">
        <v>0</v>
      </c>
      <c r="DX90" s="121">
        <v>0</v>
      </c>
      <c r="DY90" s="121">
        <v>6.1966479999999997</v>
      </c>
      <c r="DZ90" s="121">
        <v>0</v>
      </c>
      <c r="EA90" s="121">
        <v>21.940697</v>
      </c>
      <c r="EB90" s="121">
        <v>0</v>
      </c>
      <c r="EC90" s="121">
        <v>0</v>
      </c>
      <c r="ED90" s="121">
        <v>0</v>
      </c>
      <c r="EE90" s="121">
        <v>0</v>
      </c>
      <c r="EF90" s="121">
        <v>0</v>
      </c>
      <c r="EG90" s="121">
        <v>466.77277365829462</v>
      </c>
      <c r="EH90" s="121">
        <v>453.46844381273166</v>
      </c>
      <c r="EI90" s="121">
        <v>468.62089561284972</v>
      </c>
      <c r="EJ90" s="121">
        <v>483.46045697129432</v>
      </c>
      <c r="EK90" s="121">
        <v>498.27502941043684</v>
      </c>
      <c r="EL90" s="121">
        <v>534.99195898702021</v>
      </c>
      <c r="EM90" s="121">
        <v>-2.8502797498858645</v>
      </c>
      <c r="EN90" s="121">
        <v>3.3414567224826497</v>
      </c>
      <c r="EO90" s="121">
        <v>3.1666452557643332</v>
      </c>
      <c r="EP90" s="121">
        <v>3.064278003613885</v>
      </c>
      <c r="EQ90" s="121">
        <v>7.3688078690250958</v>
      </c>
      <c r="ER90" s="121">
        <v>14.615073795770739</v>
      </c>
      <c r="ES90" s="121">
        <v>68.219185328725629</v>
      </c>
      <c r="ET90" s="121">
        <v>0</v>
      </c>
      <c r="EU90" s="121">
        <v>0</v>
      </c>
      <c r="EV90" s="121">
        <v>1</v>
      </c>
      <c r="EW90" s="121">
        <v>0</v>
      </c>
      <c r="EX90" s="121"/>
      <c r="EY90" s="121">
        <v>1</v>
      </c>
    </row>
    <row r="91" spans="1:155" x14ac:dyDescent="0.3">
      <c r="A91" s="120" t="s">
        <v>597</v>
      </c>
      <c r="B91" s="120" t="s">
        <v>1357</v>
      </c>
      <c r="C91" s="120" t="s">
        <v>1356</v>
      </c>
      <c r="D91" s="120" t="s">
        <v>596</v>
      </c>
      <c r="E91" s="121">
        <v>2.8724203099999999</v>
      </c>
      <c r="F91" s="121">
        <v>2.269475686552</v>
      </c>
      <c r="G91" s="121">
        <v>1.8159715149920961</v>
      </c>
      <c r="H91" s="121">
        <v>1.6113229152058888</v>
      </c>
      <c r="I91" s="121">
        <v>1.6482490653460597</v>
      </c>
      <c r="J91" s="121">
        <v>1.6751044472661585</v>
      </c>
      <c r="K91" s="121">
        <v>2.2171887791666667E-2</v>
      </c>
      <c r="L91" s="121">
        <v>2.217188773455785E-2</v>
      </c>
      <c r="M91" s="121">
        <v>2.349845918008588E-2</v>
      </c>
      <c r="N91" s="121">
        <v>3.6926150140134943E-2</v>
      </c>
      <c r="O91" s="121">
        <v>5.3710763840197462E-2</v>
      </c>
      <c r="P91" s="121">
        <v>6.7138454800246827E-2</v>
      </c>
      <c r="Q91" s="121">
        <v>5.3227130700000007</v>
      </c>
      <c r="R91" s="121">
        <v>5.3617450980000001</v>
      </c>
      <c r="S91" s="121">
        <v>5.4118153379999994</v>
      </c>
      <c r="T91" s="121">
        <v>5.4686374740000003</v>
      </c>
      <c r="U91" s="121">
        <v>5.4838482059999993</v>
      </c>
      <c r="V91" s="121">
        <v>5.5248884940422887</v>
      </c>
      <c r="W91" s="121">
        <v>0</v>
      </c>
      <c r="X91" s="121">
        <v>0.10403470400000044</v>
      </c>
      <c r="Y91" s="121">
        <v>0.21534265524000093</v>
      </c>
      <c r="Z91" s="121">
        <v>0.38761179400806994</v>
      </c>
      <c r="AA91" s="121">
        <v>0.53243442395667884</v>
      </c>
      <c r="AB91" s="121">
        <v>0.6576452339412866</v>
      </c>
      <c r="AC91" s="121">
        <v>0</v>
      </c>
      <c r="AD91" s="121">
        <v>0</v>
      </c>
      <c r="AE91" s="121">
        <v>0</v>
      </c>
      <c r="AF91" s="121">
        <v>0</v>
      </c>
      <c r="AG91" s="121">
        <v>0</v>
      </c>
      <c r="AH91" s="121">
        <v>0</v>
      </c>
      <c r="AI91" s="121">
        <v>0</v>
      </c>
      <c r="AJ91" s="121">
        <v>0</v>
      </c>
      <c r="AK91" s="121">
        <v>3.2335068759999655E-2</v>
      </c>
      <c r="AL91" s="121">
        <v>3.3651484991930686E-2</v>
      </c>
      <c r="AM91" s="121">
        <v>3.4571077043320998E-2</v>
      </c>
      <c r="AN91" s="121">
        <v>5.9256093900012199E-2</v>
      </c>
      <c r="AO91" s="121">
        <v>5.3227130700000007</v>
      </c>
      <c r="AP91" s="121">
        <v>5.465779802000001</v>
      </c>
      <c r="AQ91" s="121">
        <v>5.6594930620000001</v>
      </c>
      <c r="AR91" s="121">
        <v>5.8899007530000009</v>
      </c>
      <c r="AS91" s="121">
        <v>6.0508537069999999</v>
      </c>
      <c r="AT91" s="121">
        <v>6.2417898218835868</v>
      </c>
      <c r="AU91" s="121">
        <v>5.8899007530000009</v>
      </c>
      <c r="AV91" s="121">
        <v>6.0508537069999999</v>
      </c>
      <c r="AW91" s="121">
        <v>6.2180601257576429</v>
      </c>
      <c r="AX91" s="121">
        <v>5.8899007530000009</v>
      </c>
      <c r="AY91" s="121">
        <v>6.0508537070000008</v>
      </c>
      <c r="AZ91" s="121">
        <v>6.3399828733215173</v>
      </c>
      <c r="BA91" s="121">
        <v>1.9403142465464596E-2</v>
      </c>
      <c r="BB91" s="121">
        <v>0.02</v>
      </c>
      <c r="BC91" s="121">
        <v>2.9898154683876133E-2</v>
      </c>
      <c r="BD91" s="121">
        <v>1.9403142465464596E-2</v>
      </c>
      <c r="BE91" s="121">
        <v>2.5861177200786178E-2</v>
      </c>
      <c r="BF91" s="121">
        <v>2.9898154683876133E-2</v>
      </c>
      <c r="BG91" s="121">
        <v>2.4477407353013181E-2</v>
      </c>
      <c r="BH91" s="121">
        <v>2.4477407353013181E-2</v>
      </c>
      <c r="BI91" s="121">
        <v>16.153804397793227</v>
      </c>
      <c r="BJ91" s="121">
        <v>0.85982065798357499</v>
      </c>
      <c r="BK91" s="121">
        <v>3.0401987649765427</v>
      </c>
      <c r="BL91" s="121">
        <v>1.0511337694047329</v>
      </c>
      <c r="BM91" s="121">
        <v>5.6084003560129512</v>
      </c>
      <c r="BN91" s="121">
        <v>5.3227130700000007</v>
      </c>
      <c r="BO91" s="121">
        <v>5.465779802000001</v>
      </c>
      <c r="BP91" s="121">
        <v>5.6271579932400009</v>
      </c>
      <c r="BQ91" s="121">
        <v>5.85624926800807</v>
      </c>
      <c r="BR91" s="121">
        <v>6.0162826299566783</v>
      </c>
      <c r="BS91" s="121">
        <v>6.182533727983575</v>
      </c>
      <c r="BT91" s="121">
        <v>2.763352526011464</v>
      </c>
      <c r="BU91" s="121">
        <v>5.9256093900012199E-2</v>
      </c>
      <c r="BV91" s="121">
        <v>0</v>
      </c>
      <c r="BW91" s="121">
        <v>0</v>
      </c>
      <c r="BX91" s="121">
        <v>0</v>
      </c>
      <c r="BY91" s="121">
        <v>0</v>
      </c>
      <c r="BZ91" s="121">
        <v>0</v>
      </c>
      <c r="CA91" s="121">
        <v>0</v>
      </c>
      <c r="CB91" s="121">
        <v>0</v>
      </c>
      <c r="CC91" s="121">
        <v>0</v>
      </c>
      <c r="CD91" s="121">
        <v>0</v>
      </c>
      <c r="CE91" s="121">
        <v>0</v>
      </c>
      <c r="CF91" s="121">
        <v>0</v>
      </c>
      <c r="CG91" s="121">
        <v>0</v>
      </c>
      <c r="CH91" s="121">
        <v>0</v>
      </c>
      <c r="CI91" s="121">
        <v>0</v>
      </c>
      <c r="CJ91" s="121">
        <v>0.86612805422222217</v>
      </c>
      <c r="CK91" s="121">
        <v>1.0024600168888889</v>
      </c>
      <c r="CL91" s="121">
        <v>0.78125583755377781</v>
      </c>
      <c r="CM91" s="121">
        <v>0.47262333520870559</v>
      </c>
      <c r="CN91" s="121">
        <v>0.51995499708219706</v>
      </c>
      <c r="CO91" s="121">
        <v>5.0081688291616685E-3</v>
      </c>
      <c r="CP91" s="121">
        <v>3.5817433985738758E-3</v>
      </c>
      <c r="CQ91" s="121">
        <v>3.7988560572528992E-3</v>
      </c>
      <c r="CR91" s="121">
        <v>0</v>
      </c>
      <c r="CS91" s="121">
        <v>0</v>
      </c>
      <c r="CT91" s="121">
        <v>10.014668838260032</v>
      </c>
      <c r="CU91" s="121">
        <v>0.63078998492635041</v>
      </c>
      <c r="CV91" s="121">
        <v>0</v>
      </c>
      <c r="CW91" s="121">
        <v>21.316265535694413</v>
      </c>
      <c r="CX91" s="121">
        <v>7.6768797885843787E-2</v>
      </c>
      <c r="CY91" s="121">
        <v>0.39870246643938229</v>
      </c>
      <c r="CZ91" s="121">
        <v>0.3219336685535385</v>
      </c>
      <c r="DA91" s="121">
        <v>0.40117887927440948</v>
      </c>
      <c r="DB91" s="121">
        <v>0.40117887927440937</v>
      </c>
      <c r="DC91" s="121">
        <v>0.40117887927440937</v>
      </c>
      <c r="DD91" s="121">
        <v>0.39197252808930028</v>
      </c>
      <c r="DE91" s="121">
        <v>0.36510220113336</v>
      </c>
      <c r="DF91" s="121">
        <v>370627.76357731299</v>
      </c>
      <c r="DG91" s="121">
        <v>0.36392389727913377</v>
      </c>
      <c r="DH91" s="121">
        <v>0.32441008138856559</v>
      </c>
      <c r="DI91" s="121">
        <v>0</v>
      </c>
      <c r="DJ91" s="121">
        <v>7.7226031079327712E-2</v>
      </c>
      <c r="DK91" s="121">
        <v>7.6941060170973408E-2</v>
      </c>
      <c r="DL91" s="121">
        <v>0</v>
      </c>
      <c r="DM91" s="121">
        <v>0</v>
      </c>
      <c r="DN91" s="121">
        <v>0</v>
      </c>
      <c r="DO91" s="121">
        <v>0</v>
      </c>
      <c r="DP91" s="121">
        <v>0</v>
      </c>
      <c r="DQ91" s="121">
        <v>0</v>
      </c>
      <c r="DR91" s="121">
        <v>0</v>
      </c>
      <c r="DS91" s="121">
        <v>0</v>
      </c>
      <c r="DT91" s="121">
        <v>0</v>
      </c>
      <c r="DU91" s="121">
        <v>0</v>
      </c>
      <c r="DV91" s="121">
        <v>0</v>
      </c>
      <c r="DW91" s="121">
        <v>0</v>
      </c>
      <c r="DX91" s="121">
        <v>0</v>
      </c>
      <c r="DY91" s="121">
        <v>0</v>
      </c>
      <c r="DZ91" s="121">
        <v>0</v>
      </c>
      <c r="EA91" s="121">
        <v>0</v>
      </c>
      <c r="EB91" s="121">
        <v>0</v>
      </c>
      <c r="EC91" s="121">
        <v>0</v>
      </c>
      <c r="ED91" s="121">
        <v>0</v>
      </c>
      <c r="EE91" s="121">
        <v>0</v>
      </c>
      <c r="EF91" s="121">
        <v>0</v>
      </c>
      <c r="EG91" s="121">
        <v>9.1652102887288951</v>
      </c>
      <c r="EH91" s="121">
        <v>9.2393976340927306</v>
      </c>
      <c r="EI91" s="121">
        <v>8.682892458507725</v>
      </c>
      <c r="EJ91" s="121">
        <v>8.4119520328291397</v>
      </c>
      <c r="EK91" s="121">
        <v>8.6739474125428622</v>
      </c>
      <c r="EL91" s="121">
        <v>9.0160015881507505</v>
      </c>
      <c r="EM91" s="121">
        <v>0.80944509756715188</v>
      </c>
      <c r="EN91" s="121">
        <v>-6.0231759431106475</v>
      </c>
      <c r="EO91" s="121">
        <v>-3.1203936588332426</v>
      </c>
      <c r="EP91" s="121">
        <v>3.114561028061491</v>
      </c>
      <c r="EQ91" s="121">
        <v>3.943466098414028</v>
      </c>
      <c r="ER91" s="121">
        <v>-1.6279899301561707</v>
      </c>
      <c r="ES91" s="121">
        <v>-0.14920870057814381</v>
      </c>
      <c r="ET91" s="121">
        <v>0</v>
      </c>
      <c r="EU91" s="121">
        <v>0</v>
      </c>
      <c r="EV91" s="121">
        <v>1</v>
      </c>
      <c r="EW91" s="121">
        <v>0</v>
      </c>
      <c r="EX91" s="121"/>
      <c r="EY91" s="121">
        <v>1</v>
      </c>
    </row>
    <row r="92" spans="1:155" x14ac:dyDescent="0.3">
      <c r="A92" s="120" t="s">
        <v>595</v>
      </c>
      <c r="B92" s="120" t="s">
        <v>1650</v>
      </c>
      <c r="C92" s="120" t="s">
        <v>1649</v>
      </c>
      <c r="D92" s="120" t="s">
        <v>594</v>
      </c>
      <c r="E92" s="121">
        <v>16.763566870000002</v>
      </c>
      <c r="F92" s="121">
        <v>15.510703306139</v>
      </c>
      <c r="G92" s="121">
        <v>13.993671346569567</v>
      </c>
      <c r="H92" s="121">
        <v>13.352083288024851</v>
      </c>
      <c r="I92" s="121">
        <v>13.010631428741288</v>
      </c>
      <c r="J92" s="121">
        <v>13.222617276867419</v>
      </c>
      <c r="K92" s="121">
        <v>0.11890228758333334</v>
      </c>
      <c r="L92" s="121">
        <v>0.11890228756824381</v>
      </c>
      <c r="M92" s="121">
        <v>0.12601635838550432</v>
      </c>
      <c r="N92" s="121">
        <v>0.19802570603436392</v>
      </c>
      <c r="O92" s="121">
        <v>0.28803739059542816</v>
      </c>
      <c r="P92" s="121">
        <v>0.36004673824428518</v>
      </c>
      <c r="Q92" s="121">
        <v>20.752663035000001</v>
      </c>
      <c r="R92" s="121">
        <v>21.125923142999998</v>
      </c>
      <c r="S92" s="121">
        <v>21.461674338000002</v>
      </c>
      <c r="T92" s="121">
        <v>21.781327347000001</v>
      </c>
      <c r="U92" s="121">
        <v>22.055785361999998</v>
      </c>
      <c r="V92" s="121">
        <v>22.395521098822023</v>
      </c>
      <c r="W92" s="121">
        <v>0</v>
      </c>
      <c r="X92" s="121">
        <v>0.41458981100000275</v>
      </c>
      <c r="Y92" s="121">
        <v>0.85158054599999988</v>
      </c>
      <c r="Z92" s="121">
        <v>1.5382028909999983</v>
      </c>
      <c r="AA92" s="121">
        <v>2.0251766819999983</v>
      </c>
      <c r="AB92" s="121">
        <v>2.5454092910255466</v>
      </c>
      <c r="AC92" s="121">
        <v>0</v>
      </c>
      <c r="AD92" s="121">
        <v>0</v>
      </c>
      <c r="AE92" s="121">
        <v>0</v>
      </c>
      <c r="AF92" s="121">
        <v>0</v>
      </c>
      <c r="AG92" s="121">
        <v>0</v>
      </c>
      <c r="AH92" s="121">
        <v>0</v>
      </c>
      <c r="AI92" s="121">
        <v>0</v>
      </c>
      <c r="AJ92" s="121">
        <v>0</v>
      </c>
      <c r="AK92" s="121">
        <v>0</v>
      </c>
      <c r="AL92" s="121">
        <v>0</v>
      </c>
      <c r="AM92" s="121">
        <v>0</v>
      </c>
      <c r="AN92" s="121">
        <v>0</v>
      </c>
      <c r="AO92" s="121">
        <v>20.752663035000001</v>
      </c>
      <c r="AP92" s="121">
        <v>21.540512954000004</v>
      </c>
      <c r="AQ92" s="121">
        <v>22.313254884000003</v>
      </c>
      <c r="AR92" s="121">
        <v>23.319530238000002</v>
      </c>
      <c r="AS92" s="121">
        <v>24.080962044</v>
      </c>
      <c r="AT92" s="121">
        <v>24.940930389847569</v>
      </c>
      <c r="AU92" s="121">
        <v>23.319530238000002</v>
      </c>
      <c r="AV92" s="121">
        <v>24.080962043999996</v>
      </c>
      <c r="AW92" s="121">
        <v>24.940930389847566</v>
      </c>
      <c r="AX92" s="121">
        <v>23.319530237999999</v>
      </c>
      <c r="AY92" s="121">
        <v>24.080962044</v>
      </c>
      <c r="AZ92" s="121">
        <v>25.429968240628899</v>
      </c>
      <c r="BA92" s="121">
        <v>1.9624695602349362E-2</v>
      </c>
      <c r="BB92" s="121">
        <v>1.9668446192750544E-2</v>
      </c>
      <c r="BC92" s="121">
        <v>2.97602645356847E-2</v>
      </c>
      <c r="BD92" s="121">
        <v>1.9624695602349362E-2</v>
      </c>
      <c r="BE92" s="121">
        <v>1.9668446192750544E-2</v>
      </c>
      <c r="BF92" s="121">
        <v>2.97602645356847E-2</v>
      </c>
      <c r="BG92" s="121">
        <v>1.980198019801982E-2</v>
      </c>
      <c r="BH92" s="121">
        <v>1.980198019801982E-2</v>
      </c>
      <c r="BI92" s="121">
        <v>20.181830870495649</v>
      </c>
      <c r="BJ92" s="121">
        <v>4.1882673548475688</v>
      </c>
      <c r="BK92" s="121">
        <v>3.7451404968144919</v>
      </c>
      <c r="BL92" s="121">
        <v>1.7424674634135551</v>
      </c>
      <c r="BM92" s="121">
        <v>22.624821639806342</v>
      </c>
      <c r="BN92" s="121">
        <v>20.752663035000001</v>
      </c>
      <c r="BO92" s="121">
        <v>21.540512954000004</v>
      </c>
      <c r="BP92" s="121">
        <v>22.313254884000003</v>
      </c>
      <c r="BQ92" s="121">
        <v>23.319530238000002</v>
      </c>
      <c r="BR92" s="121">
        <v>24.080962044</v>
      </c>
      <c r="BS92" s="121">
        <v>24.940930389847569</v>
      </c>
      <c r="BT92" s="121">
        <v>3.5711544425686212</v>
      </c>
      <c r="BU92" s="121">
        <v>0</v>
      </c>
      <c r="BV92" s="121">
        <v>0</v>
      </c>
      <c r="BW92" s="121">
        <v>0</v>
      </c>
      <c r="BX92" s="121">
        <v>0</v>
      </c>
      <c r="BY92" s="121">
        <v>0</v>
      </c>
      <c r="BZ92" s="121">
        <v>0</v>
      </c>
      <c r="CA92" s="121">
        <v>0</v>
      </c>
      <c r="CB92" s="121">
        <v>0</v>
      </c>
      <c r="CC92" s="121">
        <v>0</v>
      </c>
      <c r="CD92" s="121">
        <v>0</v>
      </c>
      <c r="CE92" s="121">
        <v>0</v>
      </c>
      <c r="CF92" s="121">
        <v>0</v>
      </c>
      <c r="CG92" s="121">
        <v>0</v>
      </c>
      <c r="CH92" s="121">
        <v>0</v>
      </c>
      <c r="CI92" s="121">
        <v>0</v>
      </c>
      <c r="CJ92" s="121">
        <v>0</v>
      </c>
      <c r="CK92" s="121">
        <v>0</v>
      </c>
      <c r="CL92" s="121">
        <v>0</v>
      </c>
      <c r="CM92" s="121">
        <v>0</v>
      </c>
      <c r="CN92" s="121">
        <v>0</v>
      </c>
      <c r="CO92" s="121">
        <v>0</v>
      </c>
      <c r="CP92" s="121">
        <v>0</v>
      </c>
      <c r="CQ92" s="121">
        <v>0</v>
      </c>
      <c r="CR92" s="121">
        <v>0</v>
      </c>
      <c r="CS92" s="121">
        <v>0</v>
      </c>
      <c r="CT92" s="121">
        <v>0</v>
      </c>
      <c r="CU92" s="121">
        <v>0</v>
      </c>
      <c r="CV92" s="121">
        <v>0</v>
      </c>
      <c r="CW92" s="121"/>
      <c r="CX92" s="121">
        <v>0</v>
      </c>
      <c r="CY92" s="121">
        <v>0</v>
      </c>
      <c r="CZ92" s="121">
        <v>0</v>
      </c>
      <c r="DA92" s="121">
        <v>0</v>
      </c>
      <c r="DB92" s="121">
        <v>0</v>
      </c>
      <c r="DC92" s="121">
        <v>0</v>
      </c>
      <c r="DD92" s="121"/>
      <c r="DE92" s="121"/>
      <c r="DF92" s="121">
        <v>0</v>
      </c>
      <c r="DG92" s="121">
        <v>0</v>
      </c>
      <c r="DH92" s="121">
        <v>0</v>
      </c>
      <c r="DI92" s="121">
        <v>0</v>
      </c>
      <c r="DJ92" s="121">
        <v>2.8962430237279669E-2</v>
      </c>
      <c r="DK92" s="121">
        <v>3.6456807964569363E-2</v>
      </c>
      <c r="DL92" s="121">
        <v>0</v>
      </c>
      <c r="DM92" s="121">
        <v>0</v>
      </c>
      <c r="DN92" s="121">
        <v>0</v>
      </c>
      <c r="DO92" s="121">
        <v>0</v>
      </c>
      <c r="DP92" s="121">
        <v>0</v>
      </c>
      <c r="DQ92" s="121">
        <v>0</v>
      </c>
      <c r="DR92" s="121">
        <v>0</v>
      </c>
      <c r="DS92" s="121">
        <v>0</v>
      </c>
      <c r="DT92" s="121">
        <v>0</v>
      </c>
      <c r="DU92" s="121">
        <v>0</v>
      </c>
      <c r="DV92" s="121">
        <v>0</v>
      </c>
      <c r="DW92" s="121">
        <v>0</v>
      </c>
      <c r="DX92" s="121">
        <v>0</v>
      </c>
      <c r="DY92" s="121">
        <v>0</v>
      </c>
      <c r="DZ92" s="121">
        <v>0</v>
      </c>
      <c r="EA92" s="121">
        <v>0</v>
      </c>
      <c r="EB92" s="121">
        <v>0</v>
      </c>
      <c r="EC92" s="121">
        <v>0</v>
      </c>
      <c r="ED92" s="121">
        <v>0</v>
      </c>
      <c r="EE92" s="121">
        <v>0</v>
      </c>
      <c r="EF92" s="121">
        <v>0</v>
      </c>
      <c r="EG92" s="121">
        <v>37.635132192583335</v>
      </c>
      <c r="EH92" s="121">
        <v>37.199080977944526</v>
      </c>
      <c r="EI92" s="121">
        <v>36.469399396919641</v>
      </c>
      <c r="EJ92" s="121">
        <v>36.869639232059214</v>
      </c>
      <c r="EK92" s="121">
        <v>37.379630863336715</v>
      </c>
      <c r="EL92" s="121">
        <v>38.523594404959276</v>
      </c>
      <c r="EM92" s="121">
        <v>-1.1586280935788618</v>
      </c>
      <c r="EN92" s="121">
        <v>-1.9615580864955184</v>
      </c>
      <c r="EO92" s="121">
        <v>1.0974675803774758</v>
      </c>
      <c r="EP92" s="121">
        <v>1.3832292419993397</v>
      </c>
      <c r="EQ92" s="121">
        <v>3.0603928267911362</v>
      </c>
      <c r="ER92" s="121">
        <v>2.3607256321821257</v>
      </c>
      <c r="ES92" s="121">
        <v>0.88846221237593892</v>
      </c>
      <c r="ET92" s="121">
        <v>0</v>
      </c>
      <c r="EU92" s="121">
        <v>0</v>
      </c>
      <c r="EV92" s="121">
        <v>1</v>
      </c>
      <c r="EW92" s="121">
        <v>0</v>
      </c>
      <c r="EX92" s="121"/>
      <c r="EY92" s="121">
        <v>1</v>
      </c>
    </row>
    <row r="93" spans="1:155" x14ac:dyDescent="0.3">
      <c r="A93" s="120" t="s">
        <v>593</v>
      </c>
      <c r="B93" s="120" t="s">
        <v>1635</v>
      </c>
      <c r="C93" s="120" t="s">
        <v>1634</v>
      </c>
      <c r="D93" s="120" t="s">
        <v>592</v>
      </c>
      <c r="E93" s="121">
        <v>183.53374778</v>
      </c>
      <c r="F93" s="121">
        <v>151.64424586041099</v>
      </c>
      <c r="G93" s="121">
        <v>128.30733143619747</v>
      </c>
      <c r="H93" s="121">
        <v>115.0361882406857</v>
      </c>
      <c r="I93" s="121">
        <v>101.54242504970301</v>
      </c>
      <c r="J93" s="121">
        <v>103.1968841136493</v>
      </c>
      <c r="K93" s="121">
        <v>1.3586983006041666</v>
      </c>
      <c r="L93" s="121">
        <v>1.3586983005595974</v>
      </c>
      <c r="M93" s="121">
        <v>1.4399908991054811</v>
      </c>
      <c r="N93" s="121">
        <v>2.2628428414514703</v>
      </c>
      <c r="O93" s="121">
        <v>3.2914077693839277</v>
      </c>
      <c r="P93" s="121">
        <v>4.1142597117299102</v>
      </c>
      <c r="Q93" s="121">
        <v>317.11108787820007</v>
      </c>
      <c r="R93" s="121">
        <v>322.65410829300004</v>
      </c>
      <c r="S93" s="121">
        <v>328.27047452099998</v>
      </c>
      <c r="T93" s="121">
        <v>333.34243737300005</v>
      </c>
      <c r="U93" s="121">
        <v>336.952361295</v>
      </c>
      <c r="V93" s="121">
        <v>342.11225452561166</v>
      </c>
      <c r="W93" s="121">
        <v>0</v>
      </c>
      <c r="X93" s="121">
        <v>6.425075432619801</v>
      </c>
      <c r="Y93" s="121">
        <v>13.210218108354415</v>
      </c>
      <c r="Z93" s="121">
        <v>23.793068931483731</v>
      </c>
      <c r="AA93" s="121">
        <v>34.838604372107973</v>
      </c>
      <c r="AB93" s="121">
        <v>42.921789715960287</v>
      </c>
      <c r="AC93" s="121">
        <v>0</v>
      </c>
      <c r="AD93" s="121">
        <v>6.4530820323801441</v>
      </c>
      <c r="AE93" s="121">
        <v>16.937849186645629</v>
      </c>
      <c r="AF93" s="121">
        <v>24.98245007651645</v>
      </c>
      <c r="AG93" s="121">
        <v>29.872544297892095</v>
      </c>
      <c r="AH93" s="121">
        <v>39.092882080428538</v>
      </c>
      <c r="AI93" s="121">
        <v>0</v>
      </c>
      <c r="AJ93" s="121">
        <v>0</v>
      </c>
      <c r="AK93" s="121">
        <v>0</v>
      </c>
      <c r="AL93" s="121">
        <v>0</v>
      </c>
      <c r="AM93" s="121">
        <v>0</v>
      </c>
      <c r="AN93" s="121">
        <v>0</v>
      </c>
      <c r="AO93" s="121">
        <v>317.11108787820007</v>
      </c>
      <c r="AP93" s="121">
        <v>335.53226575799999</v>
      </c>
      <c r="AQ93" s="121">
        <v>358.41854181599996</v>
      </c>
      <c r="AR93" s="121">
        <v>382.11795638100023</v>
      </c>
      <c r="AS93" s="121">
        <v>401.66350996500012</v>
      </c>
      <c r="AT93" s="121">
        <v>424.12692632200043</v>
      </c>
      <c r="AU93" s="121">
        <v>357.13550630448361</v>
      </c>
      <c r="AV93" s="121">
        <v>371.79096566710786</v>
      </c>
      <c r="AW93" s="121">
        <v>385.03404424157179</v>
      </c>
      <c r="AX93" s="121">
        <v>382.11795638100006</v>
      </c>
      <c r="AY93" s="121">
        <v>401.66350996499995</v>
      </c>
      <c r="AZ93" s="121">
        <v>424.12692632200032</v>
      </c>
      <c r="BA93" s="121">
        <v>1.9913198894666584E-2</v>
      </c>
      <c r="BB93" s="121">
        <v>1.9931766925837202E-2</v>
      </c>
      <c r="BC93" s="121">
        <v>2.9930910432368396E-2</v>
      </c>
      <c r="BD93" s="121">
        <v>1.9913198894666643E-2</v>
      </c>
      <c r="BE93" s="121">
        <v>1.9931766925837216E-2</v>
      </c>
      <c r="BF93" s="121">
        <v>2.993091043236825E-2</v>
      </c>
      <c r="BG93" s="121">
        <v>2.9883037211198671E-2</v>
      </c>
      <c r="BH93" s="121">
        <v>2.9883037211198664E-2</v>
      </c>
      <c r="BI93" s="121">
        <v>21.419294045454677</v>
      </c>
      <c r="BJ93" s="121">
        <v>67.922956363371853</v>
      </c>
      <c r="BK93" s="121">
        <v>3.9579102299249103</v>
      </c>
      <c r="BL93" s="121">
        <v>1.9511299370920332</v>
      </c>
      <c r="BM93" s="121">
        <v>349.27833244604585</v>
      </c>
      <c r="BN93" s="121">
        <v>317.11108787820007</v>
      </c>
      <c r="BO93" s="121">
        <v>329.07918372561983</v>
      </c>
      <c r="BP93" s="121">
        <v>341.48069262935434</v>
      </c>
      <c r="BQ93" s="121">
        <v>357.13550630448378</v>
      </c>
      <c r="BR93" s="121">
        <v>371.79096566710803</v>
      </c>
      <c r="BS93" s="121">
        <v>385.03404424157191</v>
      </c>
      <c r="BT93" s="121">
        <v>3.5619689011812659</v>
      </c>
      <c r="BU93" s="121">
        <v>0</v>
      </c>
      <c r="BV93" s="121">
        <v>39.092882080428538</v>
      </c>
      <c r="BW93" s="121">
        <v>0</v>
      </c>
      <c r="BX93" s="121">
        <v>0</v>
      </c>
      <c r="BY93" s="121">
        <v>15.362500086097137</v>
      </c>
      <c r="BZ93" s="121">
        <v>20.395259719656924</v>
      </c>
      <c r="CA93" s="121">
        <v>24.694941277916531</v>
      </c>
      <c r="CB93" s="121">
        <v>28.270473277916533</v>
      </c>
      <c r="CC93" s="121">
        <v>28.270473277916533</v>
      </c>
      <c r="CD93" s="121">
        <v>0</v>
      </c>
      <c r="CE93" s="121">
        <v>0</v>
      </c>
      <c r="CF93" s="121">
        <v>3.5915089999999998</v>
      </c>
      <c r="CG93" s="121">
        <v>2.2347077999999998</v>
      </c>
      <c r="CH93" s="121">
        <v>0</v>
      </c>
      <c r="CI93" s="121">
        <v>0</v>
      </c>
      <c r="CJ93" s="121">
        <v>4.2637302019999996</v>
      </c>
      <c r="CK93" s="121">
        <v>5.3700449873333334</v>
      </c>
      <c r="CL93" s="121">
        <v>4.6605614399306665</v>
      </c>
      <c r="CM93" s="121">
        <v>3.8087908565605679</v>
      </c>
      <c r="CN93" s="121">
        <v>3.6589211243851318</v>
      </c>
      <c r="CO93" s="121">
        <v>0.30451743298093781</v>
      </c>
      <c r="CP93" s="121">
        <v>0.21778485161665614</v>
      </c>
      <c r="CQ93" s="121">
        <v>0.23098620159983352</v>
      </c>
      <c r="CR93" s="121">
        <v>0</v>
      </c>
      <c r="CS93" s="121">
        <v>0</v>
      </c>
      <c r="CT93" s="121">
        <v>-3.9348375329479768</v>
      </c>
      <c r="CU93" s="121">
        <v>3.526361319908641</v>
      </c>
      <c r="CV93" s="121">
        <v>0</v>
      </c>
      <c r="CW93" s="121">
        <v>-3.6229205268470288</v>
      </c>
      <c r="CX93" s="121">
        <v>1.4266337664904367</v>
      </c>
      <c r="CY93" s="121">
        <v>7.4092914969342045</v>
      </c>
      <c r="CZ93" s="121">
        <v>5.9826577304437674</v>
      </c>
      <c r="DA93" s="121">
        <v>7.4553119410145401</v>
      </c>
      <c r="DB93" s="121">
        <v>7.4553119410145374</v>
      </c>
      <c r="DC93" s="121">
        <v>7.4553119410145374</v>
      </c>
      <c r="DD93" s="121">
        <v>0.39197252808930005</v>
      </c>
      <c r="DE93" s="121">
        <v>0.36510220113336</v>
      </c>
      <c r="DF93" s="121">
        <v>6887564.9597182358</v>
      </c>
      <c r="DG93" s="121">
        <v>6.7629835895469652</v>
      </c>
      <c r="DH93" s="121">
        <v>6.0286781745241003</v>
      </c>
      <c r="DI93" s="121">
        <v>0</v>
      </c>
      <c r="DJ93" s="121">
        <v>2.8232773911632125</v>
      </c>
      <c r="DK93" s="121">
        <v>2.8105457533520788</v>
      </c>
      <c r="DL93" s="121">
        <v>0</v>
      </c>
      <c r="DM93" s="121">
        <v>0</v>
      </c>
      <c r="DN93" s="121">
        <v>0</v>
      </c>
      <c r="DO93" s="121">
        <v>0</v>
      </c>
      <c r="DP93" s="121">
        <v>0</v>
      </c>
      <c r="DQ93" s="121">
        <v>0</v>
      </c>
      <c r="DR93" s="121">
        <v>3.5755319999999999</v>
      </c>
      <c r="DS93" s="121">
        <v>3.5755319999999999</v>
      </c>
      <c r="DT93" s="121">
        <v>0</v>
      </c>
      <c r="DU93" s="121">
        <v>0</v>
      </c>
      <c r="DV93" s="121">
        <v>0</v>
      </c>
      <c r="DW93" s="121">
        <v>0</v>
      </c>
      <c r="DX93" s="121">
        <v>0</v>
      </c>
      <c r="DY93" s="121">
        <v>6.1082010000000002</v>
      </c>
      <c r="DZ93" s="121">
        <v>0</v>
      </c>
      <c r="EA93" s="121">
        <v>20.160118000000001</v>
      </c>
      <c r="EB93" s="121">
        <v>0</v>
      </c>
      <c r="EC93" s="121">
        <v>0</v>
      </c>
      <c r="ED93" s="121">
        <v>0</v>
      </c>
      <c r="EE93" s="121">
        <v>0</v>
      </c>
      <c r="EF93" s="121">
        <v>0</v>
      </c>
      <c r="EG93" s="121">
        <v>507.99841536027566</v>
      </c>
      <c r="EH93" s="121">
        <v>504.35560864601808</v>
      </c>
      <c r="EI93" s="121">
        <v>520.80462436272649</v>
      </c>
      <c r="EJ93" s="121">
        <v>536.88658978036949</v>
      </c>
      <c r="EK93" s="121">
        <v>551.99025012740321</v>
      </c>
      <c r="EL93" s="121">
        <v>590.8503346862193</v>
      </c>
      <c r="EM93" s="121">
        <v>-0.71709017274671494</v>
      </c>
      <c r="EN93" s="121">
        <v>3.261392445077993</v>
      </c>
      <c r="EO93" s="121">
        <v>3.0879075694309588</v>
      </c>
      <c r="EP93" s="121">
        <v>2.8131938168193704</v>
      </c>
      <c r="EQ93" s="121">
        <v>7.0399947371981408</v>
      </c>
      <c r="ER93" s="121">
        <v>16.309483813484849</v>
      </c>
      <c r="ES93" s="121">
        <v>82.851919325943655</v>
      </c>
      <c r="ET93" s="121">
        <v>0</v>
      </c>
      <c r="EU93" s="121">
        <v>0</v>
      </c>
      <c r="EV93" s="121">
        <v>1</v>
      </c>
      <c r="EW93" s="121">
        <v>0</v>
      </c>
      <c r="EX93" s="121"/>
      <c r="EY93" s="121">
        <v>1</v>
      </c>
    </row>
    <row r="94" spans="1:155" x14ac:dyDescent="0.3">
      <c r="A94" s="120" t="s">
        <v>591</v>
      </c>
      <c r="B94" s="120" t="s">
        <v>1456</v>
      </c>
      <c r="C94" s="120" t="s">
        <v>1455</v>
      </c>
      <c r="D94" s="120" t="s">
        <v>590</v>
      </c>
      <c r="E94" s="121">
        <v>29.341119389999999</v>
      </c>
      <c r="F94" s="121">
        <v>26.872982001565003</v>
      </c>
      <c r="G94" s="121">
        <v>23.883224642901247</v>
      </c>
      <c r="H94" s="121">
        <v>22.618367871096908</v>
      </c>
      <c r="I94" s="121">
        <v>21.961013536800607</v>
      </c>
      <c r="J94" s="121">
        <v>22.318830457970474</v>
      </c>
      <c r="K94" s="121">
        <v>0.21085045872916669</v>
      </c>
      <c r="L94" s="121">
        <v>0.21085045879468803</v>
      </c>
      <c r="M94" s="121">
        <v>0.22346590233572466</v>
      </c>
      <c r="N94" s="121">
        <v>0.3511607036704244</v>
      </c>
      <c r="O94" s="121">
        <v>0.51077920533876764</v>
      </c>
      <c r="P94" s="121">
        <v>0.63847400667345955</v>
      </c>
      <c r="Q94" s="121">
        <v>44.562969589200016</v>
      </c>
      <c r="R94" s="121">
        <v>45.421852091999995</v>
      </c>
      <c r="S94" s="121">
        <v>46.287138371999987</v>
      </c>
      <c r="T94" s="121">
        <v>46.980441749999997</v>
      </c>
      <c r="U94" s="121">
        <v>47.634174395999999</v>
      </c>
      <c r="V94" s="121">
        <v>48.436095427126837</v>
      </c>
      <c r="W94" s="121">
        <v>0</v>
      </c>
      <c r="X94" s="121">
        <v>0.90357165600000433</v>
      </c>
      <c r="Y94" s="121">
        <v>1.8592767899999982</v>
      </c>
      <c r="Z94" s="121">
        <v>3.3488991250000115</v>
      </c>
      <c r="AA94" s="121">
        <v>4.9201327799999994</v>
      </c>
      <c r="AB94" s="121">
        <v>6.0717443571388383</v>
      </c>
      <c r="AC94" s="121">
        <v>0</v>
      </c>
      <c r="AD94" s="121">
        <v>0</v>
      </c>
      <c r="AE94" s="121">
        <v>0</v>
      </c>
      <c r="AF94" s="121">
        <v>0</v>
      </c>
      <c r="AG94" s="121">
        <v>0</v>
      </c>
      <c r="AH94" s="121">
        <v>0</v>
      </c>
      <c r="AI94" s="121">
        <v>0</v>
      </c>
      <c r="AJ94" s="121">
        <v>0</v>
      </c>
      <c r="AK94" s="121">
        <v>0</v>
      </c>
      <c r="AL94" s="121">
        <v>0</v>
      </c>
      <c r="AM94" s="121">
        <v>0</v>
      </c>
      <c r="AN94" s="121">
        <v>0</v>
      </c>
      <c r="AO94" s="121">
        <v>44.562969589200016</v>
      </c>
      <c r="AP94" s="121">
        <v>46.325423747999999</v>
      </c>
      <c r="AQ94" s="121">
        <v>48.146415161999983</v>
      </c>
      <c r="AR94" s="121">
        <v>50.329340875000014</v>
      </c>
      <c r="AS94" s="121">
        <v>52.554307176000002</v>
      </c>
      <c r="AT94" s="121">
        <v>54.507839784265684</v>
      </c>
      <c r="AU94" s="121">
        <v>50.329340875000014</v>
      </c>
      <c r="AV94" s="121">
        <v>52.554307176000009</v>
      </c>
      <c r="AW94" s="121">
        <v>54.507839784265677</v>
      </c>
      <c r="AX94" s="121">
        <v>50.329340875</v>
      </c>
      <c r="AY94" s="121">
        <v>52.554307175999995</v>
      </c>
      <c r="AZ94" s="121">
        <v>55.576620956506176</v>
      </c>
      <c r="BA94" s="121">
        <v>1.9892884468247995E-2</v>
      </c>
      <c r="BB94" s="121">
        <v>1.9879969992498081E-2</v>
      </c>
      <c r="BC94" s="121">
        <v>2.9912958195415174E-2</v>
      </c>
      <c r="BD94" s="121">
        <v>1.9892884468247995E-2</v>
      </c>
      <c r="BE94" s="121">
        <v>1.9879969992498081E-2</v>
      </c>
      <c r="BF94" s="121">
        <v>2.9912958195415174E-2</v>
      </c>
      <c r="BG94" s="121">
        <v>2.9877395548148833E-2</v>
      </c>
      <c r="BH94" s="121">
        <v>2.9877395548148833E-2</v>
      </c>
      <c r="BI94" s="121">
        <v>22.316444094147268</v>
      </c>
      <c r="BJ94" s="121">
        <v>9.9448701950656702</v>
      </c>
      <c r="BK94" s="121">
        <v>4.1110842529644476</v>
      </c>
      <c r="BL94" s="121">
        <v>2.1013471229834435</v>
      </c>
      <c r="BM94" s="121">
        <v>49.446036447467442</v>
      </c>
      <c r="BN94" s="121">
        <v>44.562969589200016</v>
      </c>
      <c r="BO94" s="121">
        <v>46.325423747999999</v>
      </c>
      <c r="BP94" s="121">
        <v>48.146415161999983</v>
      </c>
      <c r="BQ94" s="121">
        <v>50.329340875000014</v>
      </c>
      <c r="BR94" s="121">
        <v>52.554307176000002</v>
      </c>
      <c r="BS94" s="121">
        <v>54.507839784265684</v>
      </c>
      <c r="BT94" s="121">
        <v>3.7171693686750826</v>
      </c>
      <c r="BU94" s="121">
        <v>0</v>
      </c>
      <c r="BV94" s="121">
        <v>0</v>
      </c>
      <c r="BW94" s="121">
        <v>0</v>
      </c>
      <c r="BX94" s="121">
        <v>0</v>
      </c>
      <c r="BY94" s="121">
        <v>0</v>
      </c>
      <c r="BZ94" s="121">
        <v>0</v>
      </c>
      <c r="CA94" s="121">
        <v>0</v>
      </c>
      <c r="CB94" s="121">
        <v>0</v>
      </c>
      <c r="CC94" s="121">
        <v>0</v>
      </c>
      <c r="CD94" s="121">
        <v>0</v>
      </c>
      <c r="CE94" s="121">
        <v>0</v>
      </c>
      <c r="CF94" s="121">
        <v>0</v>
      </c>
      <c r="CG94" s="121">
        <v>0</v>
      </c>
      <c r="CH94" s="121">
        <v>0</v>
      </c>
      <c r="CI94" s="121">
        <v>0</v>
      </c>
      <c r="CJ94" s="121">
        <v>0</v>
      </c>
      <c r="CK94" s="121">
        <v>0</v>
      </c>
      <c r="CL94" s="121">
        <v>0</v>
      </c>
      <c r="CM94" s="121">
        <v>0</v>
      </c>
      <c r="CN94" s="121">
        <v>0</v>
      </c>
      <c r="CO94" s="121">
        <v>0</v>
      </c>
      <c r="CP94" s="121">
        <v>0</v>
      </c>
      <c r="CQ94" s="121">
        <v>0</v>
      </c>
      <c r="CR94" s="121">
        <v>0</v>
      </c>
      <c r="CS94" s="121">
        <v>0</v>
      </c>
      <c r="CT94" s="121">
        <v>0</v>
      </c>
      <c r="CU94" s="121">
        <v>0</v>
      </c>
      <c r="CV94" s="121">
        <v>0</v>
      </c>
      <c r="CW94" s="121"/>
      <c r="CX94" s="121">
        <v>8.1082807434084858E-2</v>
      </c>
      <c r="CY94" s="121">
        <v>0.42110748377056978</v>
      </c>
      <c r="CZ94" s="121">
        <v>0.34002467633648492</v>
      </c>
      <c r="DA94" s="121">
        <v>0.42372305820392736</v>
      </c>
      <c r="DB94" s="121">
        <v>0.42372305820392719</v>
      </c>
      <c r="DC94" s="121">
        <v>0.42372305820392719</v>
      </c>
      <c r="DD94" s="121">
        <v>0.39197252808930028</v>
      </c>
      <c r="DE94" s="121">
        <v>0.36510220113336</v>
      </c>
      <c r="DF94" s="121">
        <v>391455.127753229</v>
      </c>
      <c r="DG94" s="121">
        <v>0.38437453882792877</v>
      </c>
      <c r="DH94" s="121">
        <v>0.34264025076984228</v>
      </c>
      <c r="DI94" s="121">
        <v>0</v>
      </c>
      <c r="DJ94" s="121">
        <v>0.14934479125429739</v>
      </c>
      <c r="DK94" s="121">
        <v>0.18800716665411099</v>
      </c>
      <c r="DL94" s="121">
        <v>0</v>
      </c>
      <c r="DM94" s="121">
        <v>0</v>
      </c>
      <c r="DN94" s="121">
        <v>0</v>
      </c>
      <c r="DO94" s="121">
        <v>0</v>
      </c>
      <c r="DP94" s="121">
        <v>0</v>
      </c>
      <c r="DQ94" s="121">
        <v>0</v>
      </c>
      <c r="DR94" s="121">
        <v>0</v>
      </c>
      <c r="DS94" s="121">
        <v>0</v>
      </c>
      <c r="DT94" s="121">
        <v>0</v>
      </c>
      <c r="DU94" s="121">
        <v>0</v>
      </c>
      <c r="DV94" s="121">
        <v>0</v>
      </c>
      <c r="DW94" s="121">
        <v>0</v>
      </c>
      <c r="DX94" s="121">
        <v>0</v>
      </c>
      <c r="DY94" s="121">
        <v>0</v>
      </c>
      <c r="DZ94" s="121">
        <v>0</v>
      </c>
      <c r="EA94" s="121">
        <v>0</v>
      </c>
      <c r="EB94" s="121">
        <v>0</v>
      </c>
      <c r="EC94" s="121">
        <v>0</v>
      </c>
      <c r="ED94" s="121">
        <v>0</v>
      </c>
      <c r="EE94" s="121">
        <v>0</v>
      </c>
      <c r="EF94" s="121">
        <v>0</v>
      </c>
      <c r="EG94" s="121">
        <v>74.196022245363267</v>
      </c>
      <c r="EH94" s="121">
        <v>73.979708483384556</v>
      </c>
      <c r="EI94" s="121">
        <v>72.781137550227541</v>
      </c>
      <c r="EJ94" s="121">
        <v>73.722592507971271</v>
      </c>
      <c r="EK94" s="121">
        <v>75.449822976343285</v>
      </c>
      <c r="EL94" s="121">
        <v>77.888867307113543</v>
      </c>
      <c r="EM94" s="121">
        <v>-0.29154361033448817</v>
      </c>
      <c r="EN94" s="121">
        <v>-1.6201347068381611</v>
      </c>
      <c r="EO94" s="121">
        <v>1.2935425158668634</v>
      </c>
      <c r="EP94" s="121">
        <v>2.3428780915229819</v>
      </c>
      <c r="EQ94" s="121">
        <v>3.232670713535013</v>
      </c>
      <c r="ER94" s="121">
        <v>4.9771469547763347</v>
      </c>
      <c r="ES94" s="121">
        <v>3.6928450617502779</v>
      </c>
      <c r="ET94" s="121">
        <v>0</v>
      </c>
      <c r="EU94" s="121">
        <v>0</v>
      </c>
      <c r="EV94" s="121">
        <v>0</v>
      </c>
      <c r="EW94" s="121">
        <v>0</v>
      </c>
      <c r="EX94" s="121"/>
      <c r="EY94" s="121">
        <v>1</v>
      </c>
    </row>
    <row r="95" spans="1:155" x14ac:dyDescent="0.3">
      <c r="A95" s="120" t="s">
        <v>589</v>
      </c>
      <c r="B95" s="120" t="s">
        <v>1585</v>
      </c>
      <c r="C95" s="120" t="s">
        <v>1584</v>
      </c>
      <c r="D95" s="120" t="s">
        <v>588</v>
      </c>
      <c r="E95" s="121">
        <v>132.12890854</v>
      </c>
      <c r="F95" s="121">
        <v>117.90078864485399</v>
      </c>
      <c r="G95" s="121">
        <v>107.46643651467413</v>
      </c>
      <c r="H95" s="121">
        <v>101.59024555075884</v>
      </c>
      <c r="I95" s="121">
        <v>95.183302209306248</v>
      </c>
      <c r="J95" s="121">
        <v>96.73415031047621</v>
      </c>
      <c r="K95" s="121">
        <v>1.0107978572708332</v>
      </c>
      <c r="L95" s="121">
        <v>1.0107978573508947</v>
      </c>
      <c r="M95" s="121">
        <v>1.0712751424073512</v>
      </c>
      <c r="N95" s="121">
        <v>1.6834323666401234</v>
      </c>
      <c r="O95" s="121">
        <v>2.4486288969311265</v>
      </c>
      <c r="P95" s="121">
        <v>3.0607861211639085</v>
      </c>
      <c r="Q95" s="121">
        <v>86.716520610000003</v>
      </c>
      <c r="R95" s="121">
        <v>88.253231389999996</v>
      </c>
      <c r="S95" s="121">
        <v>90.570893549999994</v>
      </c>
      <c r="T95" s="121">
        <v>92.376700479999982</v>
      </c>
      <c r="U95" s="121">
        <v>94.785969839999993</v>
      </c>
      <c r="V95" s="121">
        <v>96.918037526453602</v>
      </c>
      <c r="W95" s="121">
        <v>0</v>
      </c>
      <c r="X95" s="121">
        <v>1.7208563299999999</v>
      </c>
      <c r="Y95" s="121">
        <v>3.6037579184373865</v>
      </c>
      <c r="Z95" s="121">
        <v>5.5868628157227773</v>
      </c>
      <c r="AA95" s="121">
        <v>8.738290205428779</v>
      </c>
      <c r="AB95" s="121">
        <v>11.051902535941938</v>
      </c>
      <c r="AC95" s="121">
        <v>0</v>
      </c>
      <c r="AD95" s="121">
        <v>1.7650650000000001</v>
      </c>
      <c r="AE95" s="121">
        <v>3.7299304815625995</v>
      </c>
      <c r="AF95" s="121">
        <v>5.8774351042772528</v>
      </c>
      <c r="AG95" s="121">
        <v>8.3417096345712238</v>
      </c>
      <c r="AH95" s="121">
        <v>10.987575235572487</v>
      </c>
      <c r="AI95" s="121">
        <v>0</v>
      </c>
      <c r="AJ95" s="121">
        <v>0</v>
      </c>
      <c r="AK95" s="121">
        <v>0</v>
      </c>
      <c r="AL95" s="121">
        <v>0</v>
      </c>
      <c r="AM95" s="121">
        <v>0</v>
      </c>
      <c r="AN95" s="121">
        <v>0</v>
      </c>
      <c r="AO95" s="121">
        <v>86.716520610000003</v>
      </c>
      <c r="AP95" s="121">
        <v>91.739152719999993</v>
      </c>
      <c r="AQ95" s="121">
        <v>97.904581949999994</v>
      </c>
      <c r="AR95" s="121">
        <v>103.84099840000002</v>
      </c>
      <c r="AS95" s="121">
        <v>111.86596967999999</v>
      </c>
      <c r="AT95" s="121">
        <v>118.95751529796803</v>
      </c>
      <c r="AU95" s="121">
        <v>97.96356329572275</v>
      </c>
      <c r="AV95" s="121">
        <v>103.52426004542879</v>
      </c>
      <c r="AW95" s="121">
        <v>107.96994006239555</v>
      </c>
      <c r="AX95" s="121">
        <v>103.8409984</v>
      </c>
      <c r="AY95" s="121">
        <v>111.86596968000001</v>
      </c>
      <c r="AZ95" s="121">
        <v>118.95751529796804</v>
      </c>
      <c r="BA95" s="121">
        <v>1.9499074457629328E-2</v>
      </c>
      <c r="BB95" s="121">
        <v>1.9902211170105488E-2</v>
      </c>
      <c r="BC95" s="121">
        <v>1.9898042938056193E-2</v>
      </c>
      <c r="BD95" s="121">
        <v>1.9499074457629342E-2</v>
      </c>
      <c r="BE95" s="121">
        <v>1.9902211170105481E-2</v>
      </c>
      <c r="BF95" s="121">
        <v>1.989804293805611E-2</v>
      </c>
      <c r="BG95" s="121">
        <v>2.9902113291548904E-2</v>
      </c>
      <c r="BH95" s="121">
        <v>2.9902113291549053E-2</v>
      </c>
      <c r="BI95" s="121">
        <v>24.509077743076141</v>
      </c>
      <c r="BJ95" s="121">
        <v>21.253419452395544</v>
      </c>
      <c r="BK95" s="121">
        <v>4.4816934915428597</v>
      </c>
      <c r="BL95" s="121">
        <v>2.4648022035504313</v>
      </c>
      <c r="BM95" s="121">
        <v>97.943444698704752</v>
      </c>
      <c r="BN95" s="121">
        <v>86.716520610000003</v>
      </c>
      <c r="BO95" s="121">
        <v>89.97408772</v>
      </c>
      <c r="BP95" s="121">
        <v>94.174651468437389</v>
      </c>
      <c r="BQ95" s="121">
        <v>97.963563295722764</v>
      </c>
      <c r="BR95" s="121">
        <v>103.52426004542876</v>
      </c>
      <c r="BS95" s="121">
        <v>107.96994006239554</v>
      </c>
      <c r="BT95" s="121">
        <v>4.2943364338135916</v>
      </c>
      <c r="BU95" s="121">
        <v>0</v>
      </c>
      <c r="BV95" s="121">
        <v>10.987575235572487</v>
      </c>
      <c r="BW95" s="121">
        <v>0</v>
      </c>
      <c r="BX95" s="121">
        <v>0</v>
      </c>
      <c r="BY95" s="121">
        <v>8.3798099726297082</v>
      </c>
      <c r="BZ95" s="121">
        <v>11.491740013964774</v>
      </c>
      <c r="CA95" s="121">
        <v>14.320931636934839</v>
      </c>
      <c r="CB95" s="121">
        <v>15.83081163693484</v>
      </c>
      <c r="CC95" s="121">
        <v>15.83081163693484</v>
      </c>
      <c r="CD95" s="121">
        <v>0</v>
      </c>
      <c r="CE95" s="121">
        <v>0</v>
      </c>
      <c r="CF95" s="121">
        <v>1.516626</v>
      </c>
      <c r="CG95" s="121">
        <v>0.94367489999999998</v>
      </c>
      <c r="CH95" s="121">
        <v>0</v>
      </c>
      <c r="CI95" s="121">
        <v>0</v>
      </c>
      <c r="CJ95" s="121">
        <v>3.4785645877777776</v>
      </c>
      <c r="CK95" s="121">
        <v>5.0511891144444441</v>
      </c>
      <c r="CL95" s="121">
        <v>4.9463752828977769</v>
      </c>
      <c r="CM95" s="121">
        <v>4.4585423701991891</v>
      </c>
      <c r="CN95" s="121">
        <v>4.4688452681172866</v>
      </c>
      <c r="CO95" s="121">
        <v>0.22382786238882019</v>
      </c>
      <c r="CP95" s="121">
        <v>0.16007726493961993</v>
      </c>
      <c r="CQ95" s="121">
        <v>0.16978058444568658</v>
      </c>
      <c r="CR95" s="121">
        <v>0</v>
      </c>
      <c r="CS95" s="121">
        <v>0</v>
      </c>
      <c r="CT95" s="121">
        <v>0.23108220271632618</v>
      </c>
      <c r="CU95" s="121">
        <v>4.0862390439392025</v>
      </c>
      <c r="CV95" s="121">
        <v>0</v>
      </c>
      <c r="CW95" s="121">
        <v>-8.5616350807168331</v>
      </c>
      <c r="CX95" s="121">
        <v>0</v>
      </c>
      <c r="CY95" s="121">
        <v>0</v>
      </c>
      <c r="CZ95" s="121">
        <v>0</v>
      </c>
      <c r="DA95" s="121">
        <v>0</v>
      </c>
      <c r="DB95" s="121">
        <v>0</v>
      </c>
      <c r="DC95" s="121">
        <v>0</v>
      </c>
      <c r="DD95" s="121"/>
      <c r="DE95" s="121"/>
      <c r="DF95" s="121">
        <v>0</v>
      </c>
      <c r="DG95" s="121">
        <v>0</v>
      </c>
      <c r="DH95" s="121">
        <v>0</v>
      </c>
      <c r="DI95" s="121">
        <v>0</v>
      </c>
      <c r="DJ95" s="121">
        <v>0</v>
      </c>
      <c r="DK95" s="121">
        <v>0</v>
      </c>
      <c r="DL95" s="121">
        <v>0</v>
      </c>
      <c r="DM95" s="121">
        <v>0</v>
      </c>
      <c r="DN95" s="121">
        <v>0</v>
      </c>
      <c r="DO95" s="121">
        <v>0</v>
      </c>
      <c r="DP95" s="121">
        <v>0</v>
      </c>
      <c r="DQ95" s="121">
        <v>0</v>
      </c>
      <c r="DR95" s="121">
        <v>1.5098800000000001</v>
      </c>
      <c r="DS95" s="121">
        <v>1.5098800000000001</v>
      </c>
      <c r="DT95" s="121">
        <v>0</v>
      </c>
      <c r="DU95" s="121">
        <v>0</v>
      </c>
      <c r="DV95" s="121">
        <v>0</v>
      </c>
      <c r="DW95" s="121">
        <v>0</v>
      </c>
      <c r="DX95" s="121">
        <v>0</v>
      </c>
      <c r="DY95" s="121">
        <v>2.5793780000000002</v>
      </c>
      <c r="DZ95" s="121">
        <v>0</v>
      </c>
      <c r="EA95" s="121">
        <v>9.5621089999999995</v>
      </c>
      <c r="EB95" s="121">
        <v>0</v>
      </c>
      <c r="EC95" s="121">
        <v>0</v>
      </c>
      <c r="ED95" s="121">
        <v>0</v>
      </c>
      <c r="EE95" s="121">
        <v>0</v>
      </c>
      <c r="EF95" s="121">
        <v>0</v>
      </c>
      <c r="EG95" s="121">
        <v>223.5586194574374</v>
      </c>
      <c r="EH95" s="121">
        <v>215.86200560158895</v>
      </c>
      <c r="EI95" s="121">
        <v>221.45488544705464</v>
      </c>
      <c r="EJ95" s="121">
        <v>225.51851360156294</v>
      </c>
      <c r="EK95" s="121">
        <v>232.3769356912895</v>
      </c>
      <c r="EL95" s="121">
        <v>248.23161141048217</v>
      </c>
      <c r="EM95" s="121">
        <v>-3.4427721349003071</v>
      </c>
      <c r="EN95" s="121">
        <v>2.590951487677895</v>
      </c>
      <c r="EO95" s="121">
        <v>1.8349688453722868</v>
      </c>
      <c r="EP95" s="121">
        <v>3.0411791831174151</v>
      </c>
      <c r="EQ95" s="121">
        <v>6.8228267457039804</v>
      </c>
      <c r="ER95" s="121">
        <v>11.036475360656883</v>
      </c>
      <c r="ES95" s="121">
        <v>24.672991953044772</v>
      </c>
      <c r="ET95" s="121">
        <v>0</v>
      </c>
      <c r="EU95" s="121">
        <v>0</v>
      </c>
      <c r="EV95" s="121">
        <v>0</v>
      </c>
      <c r="EW95" s="121">
        <v>0</v>
      </c>
      <c r="EX95" s="121"/>
      <c r="EY95" s="121">
        <v>1</v>
      </c>
    </row>
    <row r="96" spans="1:155" x14ac:dyDescent="0.3">
      <c r="A96" s="120" t="s">
        <v>587</v>
      </c>
      <c r="B96" s="120" t="s">
        <v>1472</v>
      </c>
      <c r="C96" s="120" t="s">
        <v>1471</v>
      </c>
      <c r="D96" s="120" t="s">
        <v>586</v>
      </c>
      <c r="E96" s="121">
        <v>73.290519889999999</v>
      </c>
      <c r="F96" s="121">
        <v>56.143158331256004</v>
      </c>
      <c r="G96" s="121">
        <v>43.58429246542206</v>
      </c>
      <c r="H96" s="121">
        <v>38.571139371029929</v>
      </c>
      <c r="I96" s="121">
        <v>0</v>
      </c>
      <c r="J96" s="121">
        <v>0</v>
      </c>
      <c r="K96" s="121">
        <v>0.53074089862499996</v>
      </c>
      <c r="L96" s="121">
        <v>0.53074089858592155</v>
      </c>
      <c r="M96" s="121">
        <v>0.56249578249418652</v>
      </c>
      <c r="N96" s="121">
        <v>0.88392194391943579</v>
      </c>
      <c r="O96" s="121">
        <v>0</v>
      </c>
      <c r="P96" s="121">
        <v>0</v>
      </c>
      <c r="Q96" s="121">
        <v>195.912218376</v>
      </c>
      <c r="R96" s="121">
        <v>197.050926366</v>
      </c>
      <c r="S96" s="121">
        <v>198.82558514700003</v>
      </c>
      <c r="T96" s="121">
        <v>201.33657602099996</v>
      </c>
      <c r="U96" s="121">
        <v>0</v>
      </c>
      <c r="V96" s="121">
        <v>0</v>
      </c>
      <c r="W96" s="121">
        <v>0</v>
      </c>
      <c r="X96" s="121">
        <v>3.9255536179952735</v>
      </c>
      <c r="Y96" s="121">
        <v>8.0012973666752245</v>
      </c>
      <c r="Z96" s="121">
        <v>14.362452578751832</v>
      </c>
      <c r="AA96" s="121">
        <v>0</v>
      </c>
      <c r="AB96" s="121">
        <v>0</v>
      </c>
      <c r="AC96" s="121">
        <v>0</v>
      </c>
      <c r="AD96" s="121">
        <v>3.9401391400046868</v>
      </c>
      <c r="AE96" s="121">
        <v>10.257143393324792</v>
      </c>
      <c r="AF96" s="121">
        <v>17.292553782248081</v>
      </c>
      <c r="AG96" s="121">
        <v>0</v>
      </c>
      <c r="AH96" s="121">
        <v>0</v>
      </c>
      <c r="AI96" s="121">
        <v>0</v>
      </c>
      <c r="AJ96" s="121">
        <v>0</v>
      </c>
      <c r="AK96" s="121">
        <v>0</v>
      </c>
      <c r="AL96" s="121">
        <v>0</v>
      </c>
      <c r="AM96" s="121">
        <v>0</v>
      </c>
      <c r="AN96" s="121">
        <v>0</v>
      </c>
      <c r="AO96" s="121">
        <v>195.912218376</v>
      </c>
      <c r="AP96" s="121">
        <v>204.91661912399996</v>
      </c>
      <c r="AQ96" s="121">
        <v>217.08402590700004</v>
      </c>
      <c r="AR96" s="121">
        <v>232.99158238199988</v>
      </c>
      <c r="AS96" s="121">
        <v>0</v>
      </c>
      <c r="AT96" s="121">
        <v>0</v>
      </c>
      <c r="AU96" s="121">
        <v>215.6990285997519</v>
      </c>
      <c r="AV96" s="121">
        <v>0</v>
      </c>
      <c r="AW96" s="121">
        <v>0</v>
      </c>
      <c r="AX96" s="121">
        <v>232.99158238199996</v>
      </c>
      <c r="AY96" s="121">
        <v>0</v>
      </c>
      <c r="AZ96" s="121">
        <v>0</v>
      </c>
      <c r="BA96" s="121">
        <v>1.9921518210495481E-2</v>
      </c>
      <c r="BB96" s="121">
        <v>1.992435392719627E-2</v>
      </c>
      <c r="BC96" s="121">
        <v>2.9889887895166112E-2</v>
      </c>
      <c r="BD96" s="121">
        <v>1.9921518210495707E-2</v>
      </c>
      <c r="BE96" s="121">
        <v>1.9924353927196371E-2</v>
      </c>
      <c r="BF96" s="121">
        <v>2.988988789516623E-2</v>
      </c>
      <c r="BG96" s="121">
        <v>0</v>
      </c>
      <c r="BH96" s="121">
        <v>0</v>
      </c>
      <c r="BI96" s="121">
        <v>0</v>
      </c>
      <c r="BJ96" s="121">
        <v>0</v>
      </c>
      <c r="BK96" s="121">
        <v>0</v>
      </c>
      <c r="BL96" s="121">
        <v>0</v>
      </c>
      <c r="BM96" s="121">
        <v>0</v>
      </c>
      <c r="BN96" s="121">
        <v>195.912218376</v>
      </c>
      <c r="BO96" s="121">
        <v>200.97647998399526</v>
      </c>
      <c r="BP96" s="121">
        <v>206.82688251367523</v>
      </c>
      <c r="BQ96" s="121">
        <v>215.69902859975181</v>
      </c>
      <c r="BR96" s="121">
        <v>0</v>
      </c>
      <c r="BS96" s="121">
        <v>0</v>
      </c>
      <c r="BT96" s="121"/>
      <c r="BU96" s="121">
        <v>0</v>
      </c>
      <c r="BV96" s="121">
        <v>0</v>
      </c>
      <c r="BW96" s="121">
        <v>0</v>
      </c>
      <c r="BX96" s="121">
        <v>0</v>
      </c>
      <c r="BY96" s="121">
        <v>7.4316346221215932</v>
      </c>
      <c r="BZ96" s="121">
        <v>9.768020843132053</v>
      </c>
      <c r="CA96" s="121">
        <v>0</v>
      </c>
      <c r="CB96" s="121">
        <v>0</v>
      </c>
      <c r="CC96" s="121">
        <v>0</v>
      </c>
      <c r="CD96" s="121">
        <v>0</v>
      </c>
      <c r="CE96" s="121">
        <v>0</v>
      </c>
      <c r="CF96" s="121">
        <v>1.943835</v>
      </c>
      <c r="CG96" s="121">
        <v>1.2094923</v>
      </c>
      <c r="CH96" s="121">
        <v>0</v>
      </c>
      <c r="CI96" s="121">
        <v>0</v>
      </c>
      <c r="CJ96" s="121">
        <v>1.6457601466666667</v>
      </c>
      <c r="CK96" s="121">
        <v>2.0133112093333336</v>
      </c>
      <c r="CL96" s="121">
        <v>1.5863428468675556</v>
      </c>
      <c r="CM96" s="121">
        <v>1.0013781199459</v>
      </c>
      <c r="CN96" s="121">
        <v>0</v>
      </c>
      <c r="CO96" s="121">
        <v>0.11977601678948706</v>
      </c>
      <c r="CP96" s="121">
        <v>8.5661440753592097E-2</v>
      </c>
      <c r="CQ96" s="121">
        <v>9.0853935323608803E-2</v>
      </c>
      <c r="CR96" s="121">
        <v>0</v>
      </c>
      <c r="CS96" s="121">
        <v>0</v>
      </c>
      <c r="CT96" s="121">
        <v>0</v>
      </c>
      <c r="CU96" s="121">
        <v>0</v>
      </c>
      <c r="CV96" s="121">
        <v>0</v>
      </c>
      <c r="CW96" s="121"/>
      <c r="CX96" s="121">
        <v>0.29095262743919237</v>
      </c>
      <c r="CY96" s="121">
        <v>1.5110765489583864</v>
      </c>
      <c r="CZ96" s="121">
        <v>1.2201239215191941</v>
      </c>
      <c r="DA96" s="121">
        <v>1.5204621175854571</v>
      </c>
      <c r="DB96" s="121">
        <v>0</v>
      </c>
      <c r="DC96" s="121">
        <v>0</v>
      </c>
      <c r="DD96" s="121">
        <v>0</v>
      </c>
      <c r="DE96" s="121">
        <v>0</v>
      </c>
      <c r="DF96" s="121">
        <v>0</v>
      </c>
      <c r="DG96" s="121">
        <v>0</v>
      </c>
      <c r="DH96" s="121">
        <v>0</v>
      </c>
      <c r="DI96" s="121">
        <v>0</v>
      </c>
      <c r="DJ96" s="121">
        <v>2.9678679615968804</v>
      </c>
      <c r="DK96" s="121">
        <v>2.9472783815881396</v>
      </c>
      <c r="DL96" s="121">
        <v>0</v>
      </c>
      <c r="DM96" s="121">
        <v>0</v>
      </c>
      <c r="DN96" s="121">
        <v>0</v>
      </c>
      <c r="DO96" s="121">
        <v>0</v>
      </c>
      <c r="DP96" s="121">
        <v>0</v>
      </c>
      <c r="DQ96" s="121">
        <v>0</v>
      </c>
      <c r="DR96" s="121">
        <v>1.9351879999999999</v>
      </c>
      <c r="DS96" s="121">
        <v>0</v>
      </c>
      <c r="DT96" s="121">
        <v>0</v>
      </c>
      <c r="DU96" s="121">
        <v>0</v>
      </c>
      <c r="DV96" s="121">
        <v>0</v>
      </c>
      <c r="DW96" s="121">
        <v>0</v>
      </c>
      <c r="DX96" s="121">
        <v>0</v>
      </c>
      <c r="DY96" s="121">
        <v>0</v>
      </c>
      <c r="DZ96" s="121">
        <v>0</v>
      </c>
      <c r="EA96" s="121">
        <v>0</v>
      </c>
      <c r="EB96" s="121">
        <v>0</v>
      </c>
      <c r="EC96" s="121">
        <v>0</v>
      </c>
      <c r="ED96" s="121">
        <v>0</v>
      </c>
      <c r="EE96" s="121">
        <v>0</v>
      </c>
      <c r="EF96" s="121">
        <v>0</v>
      </c>
      <c r="EG96" s="121">
        <v>271.78996795552035</v>
      </c>
      <c r="EH96" s="121">
        <v>268.16843551448403</v>
      </c>
      <c r="EI96" s="121">
        <v>276.45088286233641</v>
      </c>
      <c r="EJ96" s="121">
        <v>287.88118507761271</v>
      </c>
      <c r="EK96" s="121">
        <v>0</v>
      </c>
      <c r="EL96" s="121">
        <v>0</v>
      </c>
      <c r="EM96" s="121">
        <v>-1.3324746561760414</v>
      </c>
      <c r="EN96" s="121">
        <v>3.0885243194123113</v>
      </c>
      <c r="EO96" s="121">
        <v>4.134659327880752</v>
      </c>
      <c r="EP96" s="121">
        <v>-100</v>
      </c>
      <c r="EQ96" s="121"/>
      <c r="ER96" s="121">
        <v>-100</v>
      </c>
      <c r="ES96" s="121">
        <v>0</v>
      </c>
      <c r="ET96" s="121">
        <v>0</v>
      </c>
      <c r="EU96" s="121">
        <v>0</v>
      </c>
      <c r="EV96" s="121">
        <v>0</v>
      </c>
      <c r="EW96" s="121">
        <v>0</v>
      </c>
      <c r="EX96" s="121"/>
      <c r="EY96" s="121">
        <v>3</v>
      </c>
    </row>
    <row r="97" spans="1:155" x14ac:dyDescent="0.3">
      <c r="A97" s="120" t="s">
        <v>583</v>
      </c>
      <c r="B97" s="120" t="s">
        <v>1439</v>
      </c>
      <c r="C97" s="120" t="s">
        <v>1438</v>
      </c>
      <c r="D97" s="120" t="s">
        <v>582</v>
      </c>
      <c r="E97" s="121">
        <v>0</v>
      </c>
      <c r="F97" s="121">
        <v>0</v>
      </c>
      <c r="G97" s="121">
        <v>0</v>
      </c>
      <c r="H97" s="121">
        <v>0</v>
      </c>
      <c r="I97" s="121">
        <v>43.601190244852063</v>
      </c>
      <c r="J97" s="121">
        <v>44.311596603220323</v>
      </c>
      <c r="K97" s="121">
        <v>0</v>
      </c>
      <c r="L97" s="121">
        <v>0</v>
      </c>
      <c r="M97" s="121">
        <v>0</v>
      </c>
      <c r="N97" s="121">
        <v>0</v>
      </c>
      <c r="O97" s="121">
        <v>1.4208127167365234</v>
      </c>
      <c r="P97" s="121">
        <v>1.776015895920654</v>
      </c>
      <c r="Q97" s="121">
        <v>0</v>
      </c>
      <c r="R97" s="121">
        <v>0</v>
      </c>
      <c r="S97" s="121">
        <v>0</v>
      </c>
      <c r="T97" s="121">
        <v>0</v>
      </c>
      <c r="U97" s="121">
        <v>205.55095708799999</v>
      </c>
      <c r="V97" s="121">
        <v>207.73544197263817</v>
      </c>
      <c r="W97" s="121">
        <v>0</v>
      </c>
      <c r="X97" s="121">
        <v>0</v>
      </c>
      <c r="Y97" s="121">
        <v>0</v>
      </c>
      <c r="Z97" s="121">
        <v>0</v>
      </c>
      <c r="AA97" s="121">
        <v>17.802397537392736</v>
      </c>
      <c r="AB97" s="121">
        <v>22.506132508086043</v>
      </c>
      <c r="AC97" s="121">
        <v>0</v>
      </c>
      <c r="AD97" s="121">
        <v>0</v>
      </c>
      <c r="AE97" s="121">
        <v>0</v>
      </c>
      <c r="AF97" s="121">
        <v>0</v>
      </c>
      <c r="AG97" s="121">
        <v>17.991759574607283</v>
      </c>
      <c r="AH97" s="121">
        <v>23.424825635341197</v>
      </c>
      <c r="AI97" s="121">
        <v>0</v>
      </c>
      <c r="AJ97" s="121">
        <v>0</v>
      </c>
      <c r="AK97" s="121">
        <v>0</v>
      </c>
      <c r="AL97" s="121">
        <v>0</v>
      </c>
      <c r="AM97" s="121">
        <v>0</v>
      </c>
      <c r="AN97" s="121">
        <v>0</v>
      </c>
      <c r="AO97" s="121">
        <v>0</v>
      </c>
      <c r="AP97" s="121">
        <v>0</v>
      </c>
      <c r="AQ97" s="121">
        <v>0</v>
      </c>
      <c r="AR97" s="121">
        <v>0</v>
      </c>
      <c r="AS97" s="121">
        <v>241.34511420000001</v>
      </c>
      <c r="AT97" s="121">
        <v>253.6664001160654</v>
      </c>
      <c r="AU97" s="121">
        <v>0</v>
      </c>
      <c r="AV97" s="121">
        <v>223.35335462539274</v>
      </c>
      <c r="AW97" s="121">
        <v>230.24157448072415</v>
      </c>
      <c r="AX97" s="121">
        <v>0</v>
      </c>
      <c r="AY97" s="121">
        <v>241.34511420000001</v>
      </c>
      <c r="AZ97" s="121">
        <v>253.66640011606535</v>
      </c>
      <c r="BA97" s="121">
        <v>0</v>
      </c>
      <c r="BB97" s="121">
        <v>0</v>
      </c>
      <c r="BC97" s="121">
        <v>0</v>
      </c>
      <c r="BD97" s="121">
        <v>0</v>
      </c>
      <c r="BE97" s="121">
        <v>0</v>
      </c>
      <c r="BF97" s="121">
        <v>0</v>
      </c>
      <c r="BG97" s="121">
        <v>2.9896868127701426E-2</v>
      </c>
      <c r="BH97" s="121">
        <v>2.9896868127701426E-2</v>
      </c>
      <c r="BI97" s="121">
        <v>0</v>
      </c>
      <c r="BJ97" s="121">
        <v>0</v>
      </c>
      <c r="BK97" s="121">
        <v>0</v>
      </c>
      <c r="BL97" s="121">
        <v>0</v>
      </c>
      <c r="BM97" s="121">
        <v>208.86047454007627</v>
      </c>
      <c r="BN97" s="121">
        <v>0</v>
      </c>
      <c r="BO97" s="121">
        <v>0</v>
      </c>
      <c r="BP97" s="121">
        <v>0</v>
      </c>
      <c r="BQ97" s="121">
        <v>0</v>
      </c>
      <c r="BR97" s="121">
        <v>223.35335462539274</v>
      </c>
      <c r="BS97" s="121">
        <v>230.24157448072421</v>
      </c>
      <c r="BT97" s="121">
        <v>3.0840010739415007</v>
      </c>
      <c r="BU97" s="121">
        <v>0</v>
      </c>
      <c r="BV97" s="121">
        <v>0</v>
      </c>
      <c r="BW97" s="121">
        <v>0</v>
      </c>
      <c r="BX97" s="121">
        <v>0</v>
      </c>
      <c r="BY97" s="121">
        <v>0</v>
      </c>
      <c r="BZ97" s="121">
        <v>0</v>
      </c>
      <c r="CA97" s="121">
        <v>10.375744541809469</v>
      </c>
      <c r="CB97" s="121">
        <v>12.08451554180947</v>
      </c>
      <c r="CC97" s="121">
        <v>0</v>
      </c>
      <c r="CD97" s="121">
        <v>0</v>
      </c>
      <c r="CE97" s="121">
        <v>0</v>
      </c>
      <c r="CF97" s="121">
        <v>0</v>
      </c>
      <c r="CG97" s="121">
        <v>0</v>
      </c>
      <c r="CH97" s="121">
        <v>0</v>
      </c>
      <c r="CI97" s="121">
        <v>0</v>
      </c>
      <c r="CJ97" s="121">
        <v>0</v>
      </c>
      <c r="CK97" s="121">
        <v>0</v>
      </c>
      <c r="CL97" s="121">
        <v>0</v>
      </c>
      <c r="CM97" s="121">
        <v>0</v>
      </c>
      <c r="CN97" s="121">
        <v>3.8419693364459331</v>
      </c>
      <c r="CO97" s="121">
        <v>0</v>
      </c>
      <c r="CP97" s="121">
        <v>0</v>
      </c>
      <c r="CQ97" s="121">
        <v>0</v>
      </c>
      <c r="CR97" s="121">
        <v>0</v>
      </c>
      <c r="CS97" s="121">
        <v>0</v>
      </c>
      <c r="CT97" s="121">
        <v>0</v>
      </c>
      <c r="CU97" s="121">
        <v>3.0344555576745251</v>
      </c>
      <c r="CV97" s="121">
        <v>0</v>
      </c>
      <c r="CW97" s="121">
        <v>-21.01822549990494</v>
      </c>
      <c r="CX97" s="121">
        <v>0</v>
      </c>
      <c r="CY97" s="121">
        <v>0</v>
      </c>
      <c r="CZ97" s="121">
        <v>0</v>
      </c>
      <c r="DA97" s="121">
        <v>0</v>
      </c>
      <c r="DB97" s="121">
        <v>2.3581412979842029</v>
      </c>
      <c r="DC97" s="121">
        <v>2.3581412979842029</v>
      </c>
      <c r="DD97" s="121">
        <v>0</v>
      </c>
      <c r="DE97" s="121">
        <v>0</v>
      </c>
      <c r="DF97" s="121">
        <v>2178560.9378338424</v>
      </c>
      <c r="DG97" s="121">
        <v>2.1391554137880768</v>
      </c>
      <c r="DH97" s="121">
        <v>0</v>
      </c>
      <c r="DI97" s="121">
        <v>0</v>
      </c>
      <c r="DJ97" s="121">
        <v>0</v>
      </c>
      <c r="DK97" s="121">
        <v>0</v>
      </c>
      <c r="DL97" s="121">
        <v>0</v>
      </c>
      <c r="DM97" s="121">
        <v>0</v>
      </c>
      <c r="DN97" s="121">
        <v>0</v>
      </c>
      <c r="DO97" s="121">
        <v>0</v>
      </c>
      <c r="DP97" s="121">
        <v>0</v>
      </c>
      <c r="DQ97" s="121">
        <v>0</v>
      </c>
      <c r="DR97" s="121">
        <v>0</v>
      </c>
      <c r="DS97" s="121">
        <v>1.708771</v>
      </c>
      <c r="DT97" s="121">
        <v>0</v>
      </c>
      <c r="DU97" s="121">
        <v>0</v>
      </c>
      <c r="DV97" s="121">
        <v>0</v>
      </c>
      <c r="DW97" s="121">
        <v>0</v>
      </c>
      <c r="DX97" s="121">
        <v>0</v>
      </c>
      <c r="DY97" s="121">
        <v>2.9191500000000001</v>
      </c>
      <c r="DZ97" s="121">
        <v>0</v>
      </c>
      <c r="EA97" s="121">
        <v>8.9639070000000007</v>
      </c>
      <c r="EB97" s="121">
        <v>0</v>
      </c>
      <c r="EC97" s="121">
        <v>0</v>
      </c>
      <c r="ED97" s="121">
        <v>0</v>
      </c>
      <c r="EE97" s="121">
        <v>0</v>
      </c>
      <c r="EF97" s="121">
        <v>0</v>
      </c>
      <c r="EG97" s="121">
        <v>0</v>
      </c>
      <c r="EH97" s="121">
        <v>0</v>
      </c>
      <c r="EI97" s="121">
        <v>0</v>
      </c>
      <c r="EJ97" s="121">
        <v>0</v>
      </c>
      <c r="EK97" s="121">
        <v>307.57089333782824</v>
      </c>
      <c r="EL97" s="121">
        <v>326.19503201267452</v>
      </c>
      <c r="EM97" s="121">
        <v>0</v>
      </c>
      <c r="EN97" s="121">
        <v>0</v>
      </c>
      <c r="EO97" s="121">
        <v>0</v>
      </c>
      <c r="EP97" s="121"/>
      <c r="EQ97" s="121">
        <v>6.0552344445643058</v>
      </c>
      <c r="ER97" s="121"/>
      <c r="ES97" s="121">
        <v>0</v>
      </c>
      <c r="ET97" s="121"/>
      <c r="EU97" s="121">
        <v>0</v>
      </c>
      <c r="EV97" s="121">
        <v>0</v>
      </c>
      <c r="EW97" s="121">
        <v>0</v>
      </c>
      <c r="EX97" s="121"/>
      <c r="EY97" s="121">
        <v>4</v>
      </c>
    </row>
    <row r="98" spans="1:155" x14ac:dyDescent="0.3">
      <c r="A98" s="120" t="s">
        <v>585</v>
      </c>
      <c r="B98" s="120" t="s">
        <v>1556</v>
      </c>
      <c r="C98" s="120" t="s">
        <v>1555</v>
      </c>
      <c r="D98" s="120" t="s">
        <v>584</v>
      </c>
      <c r="E98" s="121">
        <v>19.426250880000001</v>
      </c>
      <c r="F98" s="121">
        <v>17.636116744328998</v>
      </c>
      <c r="G98" s="121">
        <v>15.466900151046726</v>
      </c>
      <c r="H98" s="121">
        <v>14.548923384535577</v>
      </c>
      <c r="I98" s="121">
        <v>14.08167471421813</v>
      </c>
      <c r="J98" s="121">
        <v>14.311111369439606</v>
      </c>
      <c r="K98" s="121">
        <v>0.13836864095833337</v>
      </c>
      <c r="L98" s="121">
        <v>0.13836864099924379</v>
      </c>
      <c r="M98" s="121">
        <v>0.14664740780086438</v>
      </c>
      <c r="N98" s="121">
        <v>0.23044592654421545</v>
      </c>
      <c r="O98" s="121">
        <v>0.33519407497339399</v>
      </c>
      <c r="P98" s="121">
        <v>0.41899259371674252</v>
      </c>
      <c r="Q98" s="121">
        <v>34.176215999999997</v>
      </c>
      <c r="R98" s="121">
        <v>35.607947075999995</v>
      </c>
      <c r="S98" s="121">
        <v>36.039618107999992</v>
      </c>
      <c r="T98" s="121">
        <v>36.728437824000004</v>
      </c>
      <c r="U98" s="121">
        <v>37.350429011999992</v>
      </c>
      <c r="V98" s="121">
        <v>37.995453612957611</v>
      </c>
      <c r="W98" s="121">
        <v>0</v>
      </c>
      <c r="X98" s="121">
        <v>0.70838090999999503</v>
      </c>
      <c r="Y98" s="121">
        <v>1.449869693999996</v>
      </c>
      <c r="Z98" s="121">
        <v>2.6195938559999958</v>
      </c>
      <c r="AA98" s="121">
        <v>3.8583334419999908</v>
      </c>
      <c r="AB98" s="121">
        <v>4.7633734463141044</v>
      </c>
      <c r="AC98" s="121">
        <v>0</v>
      </c>
      <c r="AD98" s="121">
        <v>0</v>
      </c>
      <c r="AE98" s="121">
        <v>0</v>
      </c>
      <c r="AF98" s="121">
        <v>0</v>
      </c>
      <c r="AG98" s="121">
        <v>0</v>
      </c>
      <c r="AH98" s="121">
        <v>0</v>
      </c>
      <c r="AI98" s="121">
        <v>0</v>
      </c>
      <c r="AJ98" s="121">
        <v>0</v>
      </c>
      <c r="AK98" s="121">
        <v>0</v>
      </c>
      <c r="AL98" s="121">
        <v>0</v>
      </c>
      <c r="AM98" s="121">
        <v>0</v>
      </c>
      <c r="AN98" s="121">
        <v>0</v>
      </c>
      <c r="AO98" s="121">
        <v>34.176215999999997</v>
      </c>
      <c r="AP98" s="121">
        <v>36.316327985999997</v>
      </c>
      <c r="AQ98" s="121">
        <v>37.489487801999992</v>
      </c>
      <c r="AR98" s="121">
        <v>39.348031679999998</v>
      </c>
      <c r="AS98" s="121">
        <v>41.208762453999988</v>
      </c>
      <c r="AT98" s="121">
        <v>42.758827059271717</v>
      </c>
      <c r="AU98" s="121">
        <v>39.348031679999991</v>
      </c>
      <c r="AV98" s="121">
        <v>41.208762453999995</v>
      </c>
      <c r="AW98" s="121">
        <v>42.758827059271717</v>
      </c>
      <c r="AX98" s="121">
        <v>39.348031679999998</v>
      </c>
      <c r="AY98" s="121">
        <v>41.208762453999995</v>
      </c>
      <c r="AZ98" s="121">
        <v>43.597235432982927</v>
      </c>
      <c r="BA98" s="121">
        <v>1.9893899204243892E-2</v>
      </c>
      <c r="BB98" s="121">
        <v>1.9939315127871726E-2</v>
      </c>
      <c r="BC98" s="121">
        <v>2.9890919393681825E-2</v>
      </c>
      <c r="BD98" s="121">
        <v>1.9893899204243892E-2</v>
      </c>
      <c r="BE98" s="121">
        <v>1.9939315127871726E-2</v>
      </c>
      <c r="BF98" s="121">
        <v>2.9890919393681825E-2</v>
      </c>
      <c r="BG98" s="121">
        <v>2.9848693259972414E-2</v>
      </c>
      <c r="BH98" s="121">
        <v>2.9848693259972414E-2</v>
      </c>
      <c r="BI98" s="121">
        <v>25.112818397659108</v>
      </c>
      <c r="BJ98" s="121">
        <v>8.5826110592717164</v>
      </c>
      <c r="BK98" s="121">
        <v>4.5828232292794091</v>
      </c>
      <c r="BL98" s="121">
        <v>2.5639797554046329</v>
      </c>
      <c r="BM98" s="121">
        <v>38.788081303379961</v>
      </c>
      <c r="BN98" s="121">
        <v>34.176215999999997</v>
      </c>
      <c r="BO98" s="121">
        <v>36.316327985999997</v>
      </c>
      <c r="BP98" s="121">
        <v>37.489487801999992</v>
      </c>
      <c r="BQ98" s="121">
        <v>39.348031679999998</v>
      </c>
      <c r="BR98" s="121">
        <v>41.208762453999988</v>
      </c>
      <c r="BS98" s="121">
        <v>42.758827059271717</v>
      </c>
      <c r="BT98" s="121">
        <v>3.7614927334981583</v>
      </c>
      <c r="BU98" s="121">
        <v>0</v>
      </c>
      <c r="BV98" s="121">
        <v>0</v>
      </c>
      <c r="BW98" s="121">
        <v>0</v>
      </c>
      <c r="BX98" s="121">
        <v>0</v>
      </c>
      <c r="BY98" s="121">
        <v>0</v>
      </c>
      <c r="BZ98" s="121">
        <v>0</v>
      </c>
      <c r="CA98" s="121">
        <v>0</v>
      </c>
      <c r="CB98" s="121">
        <v>0</v>
      </c>
      <c r="CC98" s="121">
        <v>0</v>
      </c>
      <c r="CD98" s="121">
        <v>0</v>
      </c>
      <c r="CE98" s="121">
        <v>0</v>
      </c>
      <c r="CF98" s="121">
        <v>0</v>
      </c>
      <c r="CG98" s="121">
        <v>0</v>
      </c>
      <c r="CH98" s="121">
        <v>0</v>
      </c>
      <c r="CI98" s="121">
        <v>0</v>
      </c>
      <c r="CJ98" s="121">
        <v>0</v>
      </c>
      <c r="CK98" s="121">
        <v>0</v>
      </c>
      <c r="CL98" s="121">
        <v>0</v>
      </c>
      <c r="CM98" s="121">
        <v>0</v>
      </c>
      <c r="CN98" s="121">
        <v>0</v>
      </c>
      <c r="CO98" s="121">
        <v>0</v>
      </c>
      <c r="CP98" s="121">
        <v>0</v>
      </c>
      <c r="CQ98" s="121">
        <v>0</v>
      </c>
      <c r="CR98" s="121">
        <v>0</v>
      </c>
      <c r="CS98" s="121">
        <v>0</v>
      </c>
      <c r="CT98" s="121">
        <v>0</v>
      </c>
      <c r="CU98" s="121">
        <v>0</v>
      </c>
      <c r="CV98" s="121">
        <v>0</v>
      </c>
      <c r="CW98" s="121"/>
      <c r="CX98" s="121">
        <v>9.4019347169111839E-3</v>
      </c>
      <c r="CY98" s="121">
        <v>4.882940288460326E-2</v>
      </c>
      <c r="CZ98" s="121">
        <v>3.9427468167692076E-2</v>
      </c>
      <c r="DA98" s="121">
        <v>4.9132691101277812E-2</v>
      </c>
      <c r="DB98" s="121">
        <v>4.9132691101277798E-2</v>
      </c>
      <c r="DC98" s="121">
        <v>4.9132691101277798E-2</v>
      </c>
      <c r="DD98" s="121">
        <v>0.39197252808930028</v>
      </c>
      <c r="DE98" s="121">
        <v>0.36510220113336</v>
      </c>
      <c r="DF98" s="121">
        <v>45391.072068242662</v>
      </c>
      <c r="DG98" s="121">
        <v>4.4570044319702073E-2</v>
      </c>
      <c r="DH98" s="121">
        <v>3.9730756384366614E-2</v>
      </c>
      <c r="DI98" s="121">
        <v>0</v>
      </c>
      <c r="DJ98" s="121">
        <v>0.16676470457067072</v>
      </c>
      <c r="DK98" s="121">
        <v>0.20994331772441277</v>
      </c>
      <c r="DL98" s="121">
        <v>0</v>
      </c>
      <c r="DM98" s="121">
        <v>0</v>
      </c>
      <c r="DN98" s="121">
        <v>0</v>
      </c>
      <c r="DO98" s="121">
        <v>0</v>
      </c>
      <c r="DP98" s="121">
        <v>0</v>
      </c>
      <c r="DQ98" s="121">
        <v>0</v>
      </c>
      <c r="DR98" s="121">
        <v>0</v>
      </c>
      <c r="DS98" s="121">
        <v>0</v>
      </c>
      <c r="DT98" s="121">
        <v>0</v>
      </c>
      <c r="DU98" s="121">
        <v>0</v>
      </c>
      <c r="DV98" s="121">
        <v>0</v>
      </c>
      <c r="DW98" s="121">
        <v>0</v>
      </c>
      <c r="DX98" s="121">
        <v>0</v>
      </c>
      <c r="DY98" s="121">
        <v>0</v>
      </c>
      <c r="DZ98" s="121">
        <v>0</v>
      </c>
      <c r="EA98" s="121">
        <v>0</v>
      </c>
      <c r="EB98" s="121">
        <v>0</v>
      </c>
      <c r="EC98" s="121">
        <v>0</v>
      </c>
      <c r="ED98" s="121">
        <v>0</v>
      </c>
      <c r="EE98" s="121">
        <v>0</v>
      </c>
      <c r="EF98" s="121">
        <v>0</v>
      </c>
      <c r="EG98" s="121">
        <v>53.750237455675247</v>
      </c>
      <c r="EH98" s="121">
        <v>54.306407478783512</v>
      </c>
      <c r="EI98" s="121">
        <v>53.352406146739689</v>
      </c>
      <c r="EJ98" s="121">
        <v>54.176533682181066</v>
      </c>
      <c r="EK98" s="121">
        <v>55.674763934292784</v>
      </c>
      <c r="EL98" s="121">
        <v>57.53806371352934</v>
      </c>
      <c r="EM98" s="121">
        <v>1.0347303555019893</v>
      </c>
      <c r="EN98" s="121">
        <v>-1.7567012371726642</v>
      </c>
      <c r="EO98" s="121">
        <v>1.5446867254209851</v>
      </c>
      <c r="EP98" s="121">
        <v>2.7654597854134932</v>
      </c>
      <c r="EQ98" s="121">
        <v>3.3467582932827922</v>
      </c>
      <c r="ER98" s="121">
        <v>7.047087486781245</v>
      </c>
      <c r="ES98" s="121">
        <v>3.7878262578540967</v>
      </c>
      <c r="ET98" s="121">
        <v>0</v>
      </c>
      <c r="EU98" s="121">
        <v>0</v>
      </c>
      <c r="EV98" s="121">
        <v>0</v>
      </c>
      <c r="EW98" s="121">
        <v>0</v>
      </c>
      <c r="EX98" s="121"/>
      <c r="EY98" s="121">
        <v>1</v>
      </c>
    </row>
    <row r="99" spans="1:155" x14ac:dyDescent="0.3">
      <c r="A99" s="120" t="s">
        <v>581</v>
      </c>
      <c r="B99" s="120" t="s">
        <v>1217</v>
      </c>
      <c r="C99" s="120" t="s">
        <v>1216</v>
      </c>
      <c r="D99" s="120" t="s">
        <v>580</v>
      </c>
      <c r="E99" s="121">
        <v>6.029858439999999</v>
      </c>
      <c r="F99" s="121">
        <v>5.148714602479</v>
      </c>
      <c r="G99" s="121">
        <v>4.4868233194807976</v>
      </c>
      <c r="H99" s="121">
        <v>4.1324359103172021</v>
      </c>
      <c r="I99" s="121">
        <v>3.7021549662864661</v>
      </c>
      <c r="J99" s="121">
        <v>3.7624752101363477</v>
      </c>
      <c r="K99" s="121">
        <v>4.9040043499999998E-2</v>
      </c>
      <c r="L99" s="121">
        <v>4.904004348365703E-2</v>
      </c>
      <c r="M99" s="121">
        <v>5.1974169894168976E-2</v>
      </c>
      <c r="N99" s="121">
        <v>8.1673695547979805E-2</v>
      </c>
      <c r="O99" s="121">
        <v>0.1187981026152667</v>
      </c>
      <c r="P99" s="121">
        <v>0.14849762826908339</v>
      </c>
      <c r="Q99" s="121">
        <v>5.9465147129999991</v>
      </c>
      <c r="R99" s="121">
        <v>6.0718307310000004</v>
      </c>
      <c r="S99" s="121">
        <v>6.2313649560000002</v>
      </c>
      <c r="T99" s="121">
        <v>6.3583726229999993</v>
      </c>
      <c r="U99" s="121">
        <v>6.4527699870000008</v>
      </c>
      <c r="V99" s="121">
        <v>6.5859299395048758</v>
      </c>
      <c r="W99" s="121">
        <v>0</v>
      </c>
      <c r="X99" s="121">
        <v>0.12143661462000001</v>
      </c>
      <c r="Y99" s="121">
        <v>0.25174714422239997</v>
      </c>
      <c r="Z99" s="121">
        <v>0.44147429569081731</v>
      </c>
      <c r="AA99" s="121">
        <v>0.63536507256471819</v>
      </c>
      <c r="AB99" s="121">
        <v>0.79316465367766642</v>
      </c>
      <c r="AC99" s="121">
        <v>0</v>
      </c>
      <c r="AD99" s="121">
        <v>0</v>
      </c>
      <c r="AE99" s="121">
        <v>0</v>
      </c>
      <c r="AF99" s="121">
        <v>0</v>
      </c>
      <c r="AG99" s="121">
        <v>0</v>
      </c>
      <c r="AH99" s="121">
        <v>0</v>
      </c>
      <c r="AI99" s="121">
        <v>0</v>
      </c>
      <c r="AJ99" s="121">
        <v>5.8010290379999011E-2</v>
      </c>
      <c r="AK99" s="121">
        <v>0.11657641577759838</v>
      </c>
      <c r="AL99" s="121">
        <v>0.12227179930918242</v>
      </c>
      <c r="AM99" s="121">
        <v>0.12745566743528047</v>
      </c>
      <c r="AN99" s="121">
        <v>0.1820043862633485</v>
      </c>
      <c r="AO99" s="121">
        <v>5.9465147129999991</v>
      </c>
      <c r="AP99" s="121">
        <v>6.2512776360000002</v>
      </c>
      <c r="AQ99" s="121">
        <v>6.5996885159999987</v>
      </c>
      <c r="AR99" s="121">
        <v>6.9221187179999992</v>
      </c>
      <c r="AS99" s="121">
        <v>7.2155907269999986</v>
      </c>
      <c r="AT99" s="121">
        <v>7.5610989794458909</v>
      </c>
      <c r="AU99" s="121">
        <v>6.9221187180000001</v>
      </c>
      <c r="AV99" s="121">
        <v>7.2155907270000013</v>
      </c>
      <c r="AW99" s="121">
        <v>7.5117821645308123</v>
      </c>
      <c r="AX99" s="121">
        <v>6.9221187179999992</v>
      </c>
      <c r="AY99" s="121">
        <v>7.2155907270000004</v>
      </c>
      <c r="AZ99" s="121">
        <v>7.6590720108941595</v>
      </c>
      <c r="BA99" s="121">
        <v>0.02</v>
      </c>
      <c r="BB99" s="121">
        <v>0.02</v>
      </c>
      <c r="BC99" s="121">
        <v>2.790461694571289E-2</v>
      </c>
      <c r="BD99" s="121">
        <v>2.9554003224073089E-2</v>
      </c>
      <c r="BE99" s="121">
        <v>2.8705636743215024E-2</v>
      </c>
      <c r="BF99" s="121">
        <v>2.790461694571289E-2</v>
      </c>
      <c r="BG99" s="121">
        <v>2.7147087857847918E-2</v>
      </c>
      <c r="BH99" s="121">
        <v>2.7147087857847918E-2</v>
      </c>
      <c r="BI99" s="121">
        <v>24.091084430527044</v>
      </c>
      <c r="BJ99" s="121">
        <v>1.4325798801825429</v>
      </c>
      <c r="BK99" s="121">
        <v>4.4114473467810722</v>
      </c>
      <c r="BL99" s="121">
        <v>2.3959120746862794</v>
      </c>
      <c r="BM99" s="121">
        <v>6.6938440717501511</v>
      </c>
      <c r="BN99" s="121">
        <v>5.9465147129999991</v>
      </c>
      <c r="BO99" s="121">
        <v>6.1932673456200007</v>
      </c>
      <c r="BP99" s="121">
        <v>6.4831121002224004</v>
      </c>
      <c r="BQ99" s="121">
        <v>6.7998469186908173</v>
      </c>
      <c r="BR99" s="121">
        <v>7.0881350595647188</v>
      </c>
      <c r="BS99" s="121">
        <v>7.3790945931825425</v>
      </c>
      <c r="BT99" s="121">
        <v>4.1048813428745694</v>
      </c>
      <c r="BU99" s="121">
        <v>0.1820043862633485</v>
      </c>
      <c r="BV99" s="121">
        <v>0</v>
      </c>
      <c r="BW99" s="121">
        <v>0</v>
      </c>
      <c r="BX99" s="121">
        <v>0</v>
      </c>
      <c r="BY99" s="121">
        <v>0</v>
      </c>
      <c r="BZ99" s="121">
        <v>0</v>
      </c>
      <c r="CA99" s="121">
        <v>0</v>
      </c>
      <c r="CB99" s="121">
        <v>0</v>
      </c>
      <c r="CC99" s="121">
        <v>0</v>
      </c>
      <c r="CD99" s="121">
        <v>0</v>
      </c>
      <c r="CE99" s="121">
        <v>0</v>
      </c>
      <c r="CF99" s="121">
        <v>0</v>
      </c>
      <c r="CG99" s="121">
        <v>0</v>
      </c>
      <c r="CH99" s="121">
        <v>0</v>
      </c>
      <c r="CI99" s="121">
        <v>0</v>
      </c>
      <c r="CJ99" s="121">
        <v>1.5705776666666669</v>
      </c>
      <c r="CK99" s="121">
        <v>1.898901161777778</v>
      </c>
      <c r="CL99" s="121">
        <v>1.8653200642275558</v>
      </c>
      <c r="CM99" s="121">
        <v>1.5153027585210519</v>
      </c>
      <c r="CN99" s="121">
        <v>1.7285873947660411</v>
      </c>
      <c r="CO99" s="121">
        <v>1.0796615425560447E-2</v>
      </c>
      <c r="CP99" s="121">
        <v>7.7215260400706597E-3</v>
      </c>
      <c r="CQ99" s="121">
        <v>8.1895777291689214E-3</v>
      </c>
      <c r="CR99" s="121">
        <v>0</v>
      </c>
      <c r="CS99" s="121">
        <v>0</v>
      </c>
      <c r="CT99" s="121">
        <v>14.075380978858432</v>
      </c>
      <c r="CU99" s="121">
        <v>1.7331250687301683</v>
      </c>
      <c r="CV99" s="121">
        <v>0</v>
      </c>
      <c r="CW99" s="121">
        <v>0.26250763935145027</v>
      </c>
      <c r="CX99" s="121">
        <v>0</v>
      </c>
      <c r="CY99" s="121">
        <v>0</v>
      </c>
      <c r="CZ99" s="121">
        <v>0</v>
      </c>
      <c r="DA99" s="121">
        <v>0</v>
      </c>
      <c r="DB99" s="121">
        <v>0</v>
      </c>
      <c r="DC99" s="121">
        <v>0</v>
      </c>
      <c r="DD99" s="121"/>
      <c r="DE99" s="121"/>
      <c r="DF99" s="121">
        <v>0</v>
      </c>
      <c r="DG99" s="121">
        <v>0</v>
      </c>
      <c r="DH99" s="121">
        <v>0</v>
      </c>
      <c r="DI99" s="121">
        <v>0</v>
      </c>
      <c r="DJ99" s="121">
        <v>0</v>
      </c>
      <c r="DK99" s="121">
        <v>0</v>
      </c>
      <c r="DL99" s="121">
        <v>0</v>
      </c>
      <c r="DM99" s="121">
        <v>0</v>
      </c>
      <c r="DN99" s="121">
        <v>0</v>
      </c>
      <c r="DO99" s="121">
        <v>0</v>
      </c>
      <c r="DP99" s="121">
        <v>0</v>
      </c>
      <c r="DQ99" s="121">
        <v>0</v>
      </c>
      <c r="DR99" s="121">
        <v>0</v>
      </c>
      <c r="DS99" s="121">
        <v>0</v>
      </c>
      <c r="DT99" s="121">
        <v>0</v>
      </c>
      <c r="DU99" s="121">
        <v>0</v>
      </c>
      <c r="DV99" s="121">
        <v>0</v>
      </c>
      <c r="DW99" s="121">
        <v>0</v>
      </c>
      <c r="DX99" s="121">
        <v>0</v>
      </c>
      <c r="DY99" s="121">
        <v>0</v>
      </c>
      <c r="DZ99" s="121">
        <v>0</v>
      </c>
      <c r="EA99" s="121">
        <v>0</v>
      </c>
      <c r="EB99" s="121">
        <v>0</v>
      </c>
      <c r="EC99" s="121">
        <v>0</v>
      </c>
      <c r="ED99" s="121">
        <v>0</v>
      </c>
      <c r="EE99" s="121">
        <v>0</v>
      </c>
      <c r="EF99" s="121">
        <v>0</v>
      </c>
      <c r="EG99" s="121">
        <v>13.606787478592228</v>
      </c>
      <c r="EH99" s="121">
        <v>13.355654969780504</v>
      </c>
      <c r="EI99" s="121">
        <v>13.011995647331689</v>
      </c>
      <c r="EJ99" s="121">
        <v>12.651531082386235</v>
      </c>
      <c r="EK99" s="121">
        <v>12.765131190667772</v>
      </c>
      <c r="EL99" s="121">
        <v>13.20519688658149</v>
      </c>
      <c r="EM99" s="121">
        <v>-1.8456414433372648</v>
      </c>
      <c r="EN99" s="121">
        <v>-2.5731371709317497</v>
      </c>
      <c r="EO99" s="121">
        <v>-2.7702481211586694</v>
      </c>
      <c r="EP99" s="121">
        <v>0.89791589288108486</v>
      </c>
      <c r="EQ99" s="121">
        <v>3.4474044123842473</v>
      </c>
      <c r="ER99" s="121">
        <v>-2.9513990178987259</v>
      </c>
      <c r="ES99" s="121">
        <v>-0.40159059201073832</v>
      </c>
      <c r="ET99" s="121">
        <v>0</v>
      </c>
      <c r="EU99" s="121">
        <v>0</v>
      </c>
      <c r="EV99" s="121">
        <v>1</v>
      </c>
      <c r="EW99" s="121">
        <v>0</v>
      </c>
      <c r="EX99" s="121"/>
      <c r="EY99" s="121">
        <v>1</v>
      </c>
    </row>
    <row r="100" spans="1:155" x14ac:dyDescent="0.3">
      <c r="A100" s="120" t="s">
        <v>579</v>
      </c>
      <c r="B100" s="120" t="s">
        <v>1542</v>
      </c>
      <c r="C100" s="120" t="s">
        <v>1541</v>
      </c>
      <c r="D100" s="120" t="s">
        <v>578</v>
      </c>
      <c r="E100" s="121">
        <v>122.17317107000001</v>
      </c>
      <c r="F100" s="121">
        <v>107.949924636848</v>
      </c>
      <c r="G100" s="121">
        <v>97.514740098161155</v>
      </c>
      <c r="H100" s="121">
        <v>91.636161803244946</v>
      </c>
      <c r="I100" s="121">
        <v>85.298045747225856</v>
      </c>
      <c r="J100" s="121">
        <v>86.687830606651133</v>
      </c>
      <c r="K100" s="121">
        <v>0.9116592642500001</v>
      </c>
      <c r="L100" s="121">
        <v>0.91165926422344623</v>
      </c>
      <c r="M100" s="121">
        <v>0.96620496472710404</v>
      </c>
      <c r="N100" s="121">
        <v>1.5183220874283063</v>
      </c>
      <c r="O100" s="121">
        <v>2.2084684908048029</v>
      </c>
      <c r="P100" s="121">
        <v>2.7605856135060041</v>
      </c>
      <c r="Q100" s="121">
        <v>96.670603444999998</v>
      </c>
      <c r="R100" s="121">
        <v>99.172706635000011</v>
      </c>
      <c r="S100" s="121">
        <v>100.78814656</v>
      </c>
      <c r="T100" s="121">
        <v>102.88782458999999</v>
      </c>
      <c r="U100" s="121">
        <v>103.81803889999999</v>
      </c>
      <c r="V100" s="121">
        <v>105.68598969868344</v>
      </c>
      <c r="W100" s="121">
        <v>0</v>
      </c>
      <c r="X100" s="121">
        <v>1.9725266290000152</v>
      </c>
      <c r="Y100" s="121">
        <v>3.0218331404054659</v>
      </c>
      <c r="Z100" s="121">
        <v>6.2511107077562205</v>
      </c>
      <c r="AA100" s="121">
        <v>9.5987611250295846</v>
      </c>
      <c r="AB100" s="121">
        <v>12.080616411663495</v>
      </c>
      <c r="AC100" s="121">
        <v>0</v>
      </c>
      <c r="AD100" s="121">
        <v>1.9834540000000001</v>
      </c>
      <c r="AE100" s="121">
        <v>5.1793225715945512</v>
      </c>
      <c r="AF100" s="121">
        <v>7.1137466242438112</v>
      </c>
      <c r="AG100" s="121">
        <v>9.1518643749704207</v>
      </c>
      <c r="AH100" s="121">
        <v>11.998340039933115</v>
      </c>
      <c r="AI100" s="121">
        <v>0</v>
      </c>
      <c r="AJ100" s="121">
        <v>0</v>
      </c>
      <c r="AK100" s="121">
        <v>0</v>
      </c>
      <c r="AL100" s="121">
        <v>0</v>
      </c>
      <c r="AM100" s="121">
        <v>0</v>
      </c>
      <c r="AN100" s="121">
        <v>0</v>
      </c>
      <c r="AO100" s="121">
        <v>96.670603444999998</v>
      </c>
      <c r="AP100" s="121">
        <v>103.12868726400001</v>
      </c>
      <c r="AQ100" s="121">
        <v>108.98930227200002</v>
      </c>
      <c r="AR100" s="121">
        <v>116.25268192200002</v>
      </c>
      <c r="AS100" s="121">
        <v>122.56866439999999</v>
      </c>
      <c r="AT100" s="121">
        <v>129.76494615028005</v>
      </c>
      <c r="AU100" s="121">
        <v>109.13893529775618</v>
      </c>
      <c r="AV100" s="121">
        <v>113.41680002502957</v>
      </c>
      <c r="AW100" s="121">
        <v>117.76660611034693</v>
      </c>
      <c r="AX100" s="121">
        <v>116.25268192199999</v>
      </c>
      <c r="AY100" s="121">
        <v>122.56866439999999</v>
      </c>
      <c r="AZ100" s="121">
        <v>129.76494615028005</v>
      </c>
      <c r="BA100" s="121">
        <v>1.9889813396540612E-2</v>
      </c>
      <c r="BB100" s="121">
        <v>9.8953980559375321E-3</v>
      </c>
      <c r="BC100" s="121">
        <v>2.9878710635770744E-2</v>
      </c>
      <c r="BD100" s="121">
        <v>1.9889813396540515E-2</v>
      </c>
      <c r="BE100" s="121">
        <v>9.8953980559376188E-3</v>
      </c>
      <c r="BF100" s="121">
        <v>2.9878710635770474E-2</v>
      </c>
      <c r="BG100" s="121">
        <v>2.9885256584725184E-2</v>
      </c>
      <c r="BH100" s="121">
        <v>2.9885256584725371E-2</v>
      </c>
      <c r="BI100" s="121">
        <v>21.822562302871486</v>
      </c>
      <c r="BJ100" s="121">
        <v>21.096002665346951</v>
      </c>
      <c r="BK100" s="121">
        <v>4.0268734719616006</v>
      </c>
      <c r="BL100" s="121">
        <v>2.0187619280989333</v>
      </c>
      <c r="BM100" s="121">
        <v>106.83035543279151</v>
      </c>
      <c r="BN100" s="121">
        <v>96.670603444999998</v>
      </c>
      <c r="BO100" s="121">
        <v>101.14523326400001</v>
      </c>
      <c r="BP100" s="121">
        <v>103.80997970040546</v>
      </c>
      <c r="BQ100" s="121">
        <v>109.13893529775621</v>
      </c>
      <c r="BR100" s="121">
        <v>113.41680002502957</v>
      </c>
      <c r="BS100" s="121">
        <v>117.76660611034694</v>
      </c>
      <c r="BT100" s="121">
        <v>3.8352396508783788</v>
      </c>
      <c r="BU100" s="121">
        <v>0</v>
      </c>
      <c r="BV100" s="121">
        <v>11.998340039933115</v>
      </c>
      <c r="BW100" s="121">
        <v>0</v>
      </c>
      <c r="BX100" s="121">
        <v>0</v>
      </c>
      <c r="BY100" s="121">
        <v>8.4634600585729149</v>
      </c>
      <c r="BZ100" s="121">
        <v>11.641252362293381</v>
      </c>
      <c r="CA100" s="121">
        <v>14.57718203988324</v>
      </c>
      <c r="CB100" s="121">
        <v>16.138803039883243</v>
      </c>
      <c r="CC100" s="121">
        <v>16.138803039883243</v>
      </c>
      <c r="CD100" s="121">
        <v>0</v>
      </c>
      <c r="CE100" s="121">
        <v>0</v>
      </c>
      <c r="CF100" s="121">
        <v>1.5685979999999999</v>
      </c>
      <c r="CG100" s="121">
        <v>0.97601280000000001</v>
      </c>
      <c r="CH100" s="121">
        <v>0</v>
      </c>
      <c r="CI100" s="121">
        <v>0</v>
      </c>
      <c r="CJ100" s="121">
        <v>4.0984637188888895</v>
      </c>
      <c r="CK100" s="121">
        <v>5.4154313211111118</v>
      </c>
      <c r="CL100" s="121">
        <v>4.3184107836622214</v>
      </c>
      <c r="CM100" s="121">
        <v>2.7440968668691119</v>
      </c>
      <c r="CN100" s="121">
        <v>2.1356628157580002</v>
      </c>
      <c r="CO100" s="121">
        <v>0.20222411434701709</v>
      </c>
      <c r="CP100" s="121">
        <v>0.14462669117249433</v>
      </c>
      <c r="CQ100" s="121">
        <v>0.15339345136221444</v>
      </c>
      <c r="CR100" s="121">
        <v>0</v>
      </c>
      <c r="CS100" s="121">
        <v>0</v>
      </c>
      <c r="CT100" s="121">
        <v>-22.17246987367859</v>
      </c>
      <c r="CU100" s="121">
        <v>1.0888514063893082</v>
      </c>
      <c r="CV100" s="121">
        <v>0</v>
      </c>
      <c r="CW100" s="121">
        <v>-49.015762303149543</v>
      </c>
      <c r="CX100" s="121">
        <v>0</v>
      </c>
      <c r="CY100" s="121">
        <v>0</v>
      </c>
      <c r="CZ100" s="121">
        <v>0</v>
      </c>
      <c r="DA100" s="121">
        <v>0</v>
      </c>
      <c r="DB100" s="121">
        <v>0</v>
      </c>
      <c r="DC100" s="121">
        <v>0</v>
      </c>
      <c r="DD100" s="121"/>
      <c r="DE100" s="121"/>
      <c r="DF100" s="121">
        <v>0</v>
      </c>
      <c r="DG100" s="121">
        <v>0</v>
      </c>
      <c r="DH100" s="121">
        <v>0</v>
      </c>
      <c r="DI100" s="121">
        <v>0</v>
      </c>
      <c r="DJ100" s="121">
        <v>0</v>
      </c>
      <c r="DK100" s="121">
        <v>0</v>
      </c>
      <c r="DL100" s="121">
        <v>0</v>
      </c>
      <c r="DM100" s="121">
        <v>0</v>
      </c>
      <c r="DN100" s="121">
        <v>0</v>
      </c>
      <c r="DO100" s="121">
        <v>0</v>
      </c>
      <c r="DP100" s="121">
        <v>0</v>
      </c>
      <c r="DQ100" s="121">
        <v>0</v>
      </c>
      <c r="DR100" s="121">
        <v>1.5616209999999999</v>
      </c>
      <c r="DS100" s="121">
        <v>1.5616209999999999</v>
      </c>
      <c r="DT100" s="121">
        <v>0</v>
      </c>
      <c r="DU100" s="121">
        <v>0</v>
      </c>
      <c r="DV100" s="121">
        <v>0</v>
      </c>
      <c r="DW100" s="121">
        <v>0</v>
      </c>
      <c r="DX100" s="121">
        <v>0</v>
      </c>
      <c r="DY100" s="121">
        <v>2.6677680000000001</v>
      </c>
      <c r="DZ100" s="121">
        <v>0</v>
      </c>
      <c r="EA100" s="121">
        <v>9.7723990000000001</v>
      </c>
      <c r="EB100" s="121">
        <v>0</v>
      </c>
      <c r="EC100" s="121">
        <v>0</v>
      </c>
      <c r="ED100" s="121">
        <v>0</v>
      </c>
      <c r="EE100" s="121">
        <v>0</v>
      </c>
      <c r="EF100" s="121">
        <v>0</v>
      </c>
      <c r="EG100" s="121">
        <v>224.0561216124859</v>
      </c>
      <c r="EH100" s="121">
        <v>217.55032917735505</v>
      </c>
      <c r="EI100" s="121">
        <v>221.97410962848565</v>
      </c>
      <c r="EJ100" s="121">
        <v>226.33014884183581</v>
      </c>
      <c r="EK100" s="121">
        <v>231.01741249367188</v>
      </c>
      <c r="EL100" s="121">
        <v>246.21341581670976</v>
      </c>
      <c r="EM100" s="121">
        <v>-2.903644135366612</v>
      </c>
      <c r="EN100" s="121">
        <v>2.0334515088341609</v>
      </c>
      <c r="EO100" s="121">
        <v>1.962408688400985</v>
      </c>
      <c r="EP100" s="121">
        <v>2.0709850966923682</v>
      </c>
      <c r="EQ100" s="121">
        <v>6.5778605859218908</v>
      </c>
      <c r="ER100" s="121">
        <v>9.8891715364714869</v>
      </c>
      <c r="ES100" s="121">
        <v>22.15729420422387</v>
      </c>
      <c r="ET100" s="121">
        <v>1</v>
      </c>
      <c r="EU100" s="121">
        <v>1</v>
      </c>
      <c r="EV100" s="121">
        <v>0</v>
      </c>
      <c r="EW100" s="121">
        <v>0</v>
      </c>
      <c r="EX100" s="121">
        <v>1</v>
      </c>
      <c r="EY100" s="121">
        <v>1</v>
      </c>
    </row>
    <row r="101" spans="1:155" x14ac:dyDescent="0.3">
      <c r="A101" s="120" t="s">
        <v>577</v>
      </c>
      <c r="B101" s="120" t="s">
        <v>1512</v>
      </c>
      <c r="C101" s="120" t="s">
        <v>1511</v>
      </c>
      <c r="D101" s="120" t="s">
        <v>1769</v>
      </c>
      <c r="E101" s="121">
        <v>219.22480181999998</v>
      </c>
      <c r="F101" s="121">
        <v>193.647330229738</v>
      </c>
      <c r="G101" s="121">
        <v>174.88246562260829</v>
      </c>
      <c r="H101" s="121">
        <v>164.31409633930264</v>
      </c>
      <c r="I101" s="121">
        <v>152.88154281946524</v>
      </c>
      <c r="J101" s="121">
        <v>155.37248445399831</v>
      </c>
      <c r="K101" s="121">
        <v>1.6849731244791668</v>
      </c>
      <c r="L101" s="121">
        <v>1.684973124505841</v>
      </c>
      <c r="M101" s="121">
        <v>1.7857871490134465</v>
      </c>
      <c r="N101" s="121">
        <v>2.8062369484497012</v>
      </c>
      <c r="O101" s="121">
        <v>4.0817991977450507</v>
      </c>
      <c r="P101" s="121">
        <v>5.1022489971813139</v>
      </c>
      <c r="Q101" s="121">
        <v>174.13337366100001</v>
      </c>
      <c r="R101" s="121">
        <v>178.670035332</v>
      </c>
      <c r="S101" s="121">
        <v>180.97659758700001</v>
      </c>
      <c r="T101" s="121">
        <v>184.71073305600004</v>
      </c>
      <c r="U101" s="121">
        <v>186.47164688399999</v>
      </c>
      <c r="V101" s="121">
        <v>189.69046647840261</v>
      </c>
      <c r="W101" s="121">
        <v>0</v>
      </c>
      <c r="X101" s="121">
        <v>3.5548433759999969</v>
      </c>
      <c r="Y101" s="121">
        <v>7.2745378256419002</v>
      </c>
      <c r="Z101" s="121">
        <v>13.169896090882085</v>
      </c>
      <c r="AA101" s="121">
        <v>19.268486385461443</v>
      </c>
      <c r="AB101" s="121">
        <v>23.786924618167124</v>
      </c>
      <c r="AC101" s="121">
        <v>0</v>
      </c>
      <c r="AD101" s="121">
        <v>3.573588</v>
      </c>
      <c r="AE101" s="121">
        <v>7.4552481233581007</v>
      </c>
      <c r="AF101" s="121">
        <v>11.831379813117922</v>
      </c>
      <c r="AG101" s="121">
        <v>16.535388950538636</v>
      </c>
      <c r="AH101" s="121">
        <v>21.679481968353869</v>
      </c>
      <c r="AI101" s="121">
        <v>0</v>
      </c>
      <c r="AJ101" s="121">
        <v>0</v>
      </c>
      <c r="AK101" s="121">
        <v>0</v>
      </c>
      <c r="AL101" s="121">
        <v>0</v>
      </c>
      <c r="AM101" s="121">
        <v>0</v>
      </c>
      <c r="AN101" s="121">
        <v>0</v>
      </c>
      <c r="AO101" s="121">
        <v>174.13337366100001</v>
      </c>
      <c r="AP101" s="121">
        <v>185.79846670799998</v>
      </c>
      <c r="AQ101" s="121">
        <v>195.706383536</v>
      </c>
      <c r="AR101" s="121">
        <v>209.71200896000005</v>
      </c>
      <c r="AS101" s="121">
        <v>222.27552222000008</v>
      </c>
      <c r="AT101" s="121">
        <v>235.15687306492362</v>
      </c>
      <c r="AU101" s="121">
        <v>197.88062914688209</v>
      </c>
      <c r="AV101" s="121">
        <v>205.74013326946135</v>
      </c>
      <c r="AW101" s="121">
        <v>213.4773910965697</v>
      </c>
      <c r="AX101" s="121">
        <v>209.71200896000002</v>
      </c>
      <c r="AY101" s="121">
        <v>222.27552222</v>
      </c>
      <c r="AZ101" s="121">
        <v>235.15687306492359</v>
      </c>
      <c r="BA101" s="121">
        <v>1.9896136301727818E-2</v>
      </c>
      <c r="BB101" s="121">
        <v>1.9903867501396277E-2</v>
      </c>
      <c r="BC101" s="121">
        <v>2.9902151575241342E-2</v>
      </c>
      <c r="BD101" s="121">
        <v>1.9896136301727919E-2</v>
      </c>
      <c r="BE101" s="121">
        <v>1.9903867501396166E-2</v>
      </c>
      <c r="BF101" s="121">
        <v>2.9902151575241436E-2</v>
      </c>
      <c r="BG101" s="121">
        <v>2.9900003803795094E-2</v>
      </c>
      <c r="BH101" s="121">
        <v>2.9900003803794949E-2</v>
      </c>
      <c r="BI101" s="121">
        <v>22.594185484606772</v>
      </c>
      <c r="BJ101" s="121">
        <v>39.344017435569732</v>
      </c>
      <c r="BK101" s="121">
        <v>4.1583219399292659</v>
      </c>
      <c r="BL101" s="121">
        <v>2.1476729441838094</v>
      </c>
      <c r="BM101" s="121">
        <v>193.65307637669852</v>
      </c>
      <c r="BN101" s="121">
        <v>174.13337366100001</v>
      </c>
      <c r="BO101" s="121">
        <v>182.22487870799998</v>
      </c>
      <c r="BP101" s="121">
        <v>188.2511354126419</v>
      </c>
      <c r="BQ101" s="121">
        <v>197.88062914688211</v>
      </c>
      <c r="BR101" s="121">
        <v>205.74013326946147</v>
      </c>
      <c r="BS101" s="121">
        <v>213.47739109656973</v>
      </c>
      <c r="BT101" s="121">
        <v>3.7606944761597254</v>
      </c>
      <c r="BU101" s="121">
        <v>0</v>
      </c>
      <c r="BV101" s="121">
        <v>21.679481968353869</v>
      </c>
      <c r="BW101" s="121">
        <v>0</v>
      </c>
      <c r="BX101" s="121">
        <v>0</v>
      </c>
      <c r="BY101" s="121">
        <v>15.490271081648945</v>
      </c>
      <c r="BZ101" s="121">
        <v>21.475459278689936</v>
      </c>
      <c r="CA101" s="121">
        <v>27.136902861713608</v>
      </c>
      <c r="CB101" s="121">
        <v>29.959278861713607</v>
      </c>
      <c r="CC101" s="121">
        <v>29.959278861713607</v>
      </c>
      <c r="CD101" s="121">
        <v>0</v>
      </c>
      <c r="CE101" s="121">
        <v>0</v>
      </c>
      <c r="CF101" s="121">
        <v>2.8349869999999999</v>
      </c>
      <c r="CG101" s="121">
        <v>1.7639847</v>
      </c>
      <c r="CH101" s="121">
        <v>0</v>
      </c>
      <c r="CI101" s="121">
        <v>0</v>
      </c>
      <c r="CJ101" s="121">
        <v>8.3227801244444439</v>
      </c>
      <c r="CK101" s="121">
        <v>10.181568571111111</v>
      </c>
      <c r="CL101" s="121">
        <v>8.8830357935911124</v>
      </c>
      <c r="CM101" s="121">
        <v>6.5039491544753805</v>
      </c>
      <c r="CN101" s="121">
        <v>6.7091816776734534</v>
      </c>
      <c r="CO101" s="121">
        <v>0.3736665902254217</v>
      </c>
      <c r="CP101" s="121">
        <v>0.26723896267521569</v>
      </c>
      <c r="CQ101" s="121">
        <v>0.28343804653815863</v>
      </c>
      <c r="CR101" s="121">
        <v>0</v>
      </c>
      <c r="CS101" s="121">
        <v>0</v>
      </c>
      <c r="CT101" s="121">
        <v>3.15550626740142</v>
      </c>
      <c r="CU101" s="121">
        <v>7.5636246035892425</v>
      </c>
      <c r="CV101" s="121">
        <v>0</v>
      </c>
      <c r="CW101" s="121">
        <v>12.735426866724598</v>
      </c>
      <c r="CX101" s="121">
        <v>0</v>
      </c>
      <c r="CY101" s="121">
        <v>0</v>
      </c>
      <c r="CZ101" s="121">
        <v>0</v>
      </c>
      <c r="DA101" s="121">
        <v>0</v>
      </c>
      <c r="DB101" s="121">
        <v>0</v>
      </c>
      <c r="DC101" s="121">
        <v>0</v>
      </c>
      <c r="DD101" s="121"/>
      <c r="DE101" s="121"/>
      <c r="DF101" s="121">
        <v>0</v>
      </c>
      <c r="DG101" s="121">
        <v>0</v>
      </c>
      <c r="DH101" s="121">
        <v>0</v>
      </c>
      <c r="DI101" s="121">
        <v>0</v>
      </c>
      <c r="DJ101" s="121">
        <v>0</v>
      </c>
      <c r="DK101" s="121">
        <v>0</v>
      </c>
      <c r="DL101" s="121">
        <v>0</v>
      </c>
      <c r="DM101" s="121">
        <v>0</v>
      </c>
      <c r="DN101" s="121">
        <v>0</v>
      </c>
      <c r="DO101" s="121">
        <v>0</v>
      </c>
      <c r="DP101" s="121">
        <v>0</v>
      </c>
      <c r="DQ101" s="121">
        <v>0</v>
      </c>
      <c r="DR101" s="121">
        <v>2.8223760000000002</v>
      </c>
      <c r="DS101" s="121">
        <v>2.8223760000000002</v>
      </c>
      <c r="DT101" s="121">
        <v>0</v>
      </c>
      <c r="DU101" s="121">
        <v>0</v>
      </c>
      <c r="DV101" s="121">
        <v>0</v>
      </c>
      <c r="DW101" s="121">
        <v>0</v>
      </c>
      <c r="DX101" s="121">
        <v>0</v>
      </c>
      <c r="DY101" s="121">
        <v>4.8215579999999996</v>
      </c>
      <c r="DZ101" s="121">
        <v>0</v>
      </c>
      <c r="EA101" s="121">
        <v>17.651077000000001</v>
      </c>
      <c r="EB101" s="121">
        <v>0</v>
      </c>
      <c r="EC101" s="121">
        <v>0</v>
      </c>
      <c r="ED101" s="121">
        <v>0</v>
      </c>
      <c r="EE101" s="121">
        <v>0</v>
      </c>
      <c r="EF101" s="121">
        <v>0</v>
      </c>
      <c r="EG101" s="121">
        <v>403.73959532014902</v>
      </c>
      <c r="EH101" s="121">
        <v>391.57957759603011</v>
      </c>
      <c r="EI101" s="121">
        <v>399.86636822940011</v>
      </c>
      <c r="EJ101" s="121">
        <v>409.39811138091767</v>
      </c>
      <c r="EK101" s="121">
        <v>420.72888277659746</v>
      </c>
      <c r="EL101" s="121">
        <v>450.80558698140601</v>
      </c>
      <c r="EM101" s="121">
        <v>-3.0118467113626757</v>
      </c>
      <c r="EN101" s="121">
        <v>2.1162468901580356</v>
      </c>
      <c r="EO101" s="121">
        <v>2.3837321437468972</v>
      </c>
      <c r="EP101" s="121">
        <v>2.767665770968164</v>
      </c>
      <c r="EQ101" s="121">
        <v>7.1487139191199756</v>
      </c>
      <c r="ER101" s="121">
        <v>11.657511972274005</v>
      </c>
      <c r="ES101" s="121">
        <v>47.06599166125703</v>
      </c>
      <c r="ET101" s="121">
        <v>0</v>
      </c>
      <c r="EU101" s="121">
        <v>0</v>
      </c>
      <c r="EV101" s="121">
        <v>0</v>
      </c>
      <c r="EW101" s="121">
        <v>0</v>
      </c>
      <c r="EX101" s="121"/>
      <c r="EY101" s="121">
        <v>1</v>
      </c>
    </row>
    <row r="102" spans="1:155" x14ac:dyDescent="0.3">
      <c r="A102" s="120" t="s">
        <v>576</v>
      </c>
      <c r="B102" s="120" t="s">
        <v>1417</v>
      </c>
      <c r="C102" s="120" t="s">
        <v>1416</v>
      </c>
      <c r="D102" s="120" t="s">
        <v>575</v>
      </c>
      <c r="E102" s="121">
        <v>13.28281043</v>
      </c>
      <c r="F102" s="121">
        <v>12.332139905843999</v>
      </c>
      <c r="G102" s="121">
        <v>11.181228673189032</v>
      </c>
      <c r="H102" s="121">
        <v>10.69455426037999</v>
      </c>
      <c r="I102" s="121">
        <v>10.432805824047801</v>
      </c>
      <c r="J102" s="121">
        <v>10.602790440325565</v>
      </c>
      <c r="K102" s="121">
        <v>9.4280462791666658E-2</v>
      </c>
      <c r="L102" s="121">
        <v>9.4280462748268595E-2</v>
      </c>
      <c r="M102" s="121">
        <v>9.9921379356288587E-2</v>
      </c>
      <c r="N102" s="121">
        <v>0.15701931041702491</v>
      </c>
      <c r="O102" s="121">
        <v>0.22839172424294063</v>
      </c>
      <c r="P102" s="121">
        <v>0.28548965530367587</v>
      </c>
      <c r="Q102" s="121">
        <v>15.183344051999999</v>
      </c>
      <c r="R102" s="121">
        <v>15.56278272</v>
      </c>
      <c r="S102" s="121">
        <v>15.748673183999999</v>
      </c>
      <c r="T102" s="121">
        <v>16.047879408</v>
      </c>
      <c r="U102" s="121">
        <v>16.218670499999998</v>
      </c>
      <c r="V102" s="121">
        <v>16.488417801685067</v>
      </c>
      <c r="W102" s="121">
        <v>0</v>
      </c>
      <c r="X102" s="121">
        <v>0.2981376000000025</v>
      </c>
      <c r="Y102" s="121">
        <v>0.61848237599999989</v>
      </c>
      <c r="Z102" s="121">
        <v>1.1221218359999972</v>
      </c>
      <c r="AA102" s="121">
        <v>1.6467232499999958</v>
      </c>
      <c r="AB102" s="121">
        <v>2.0373619697484391</v>
      </c>
      <c r="AC102" s="121">
        <v>0</v>
      </c>
      <c r="AD102" s="121">
        <v>0</v>
      </c>
      <c r="AE102" s="121">
        <v>0</v>
      </c>
      <c r="AF102" s="121">
        <v>0</v>
      </c>
      <c r="AG102" s="121">
        <v>0</v>
      </c>
      <c r="AH102" s="121">
        <v>0</v>
      </c>
      <c r="AI102" s="121">
        <v>0</v>
      </c>
      <c r="AJ102" s="121">
        <v>0</v>
      </c>
      <c r="AK102" s="121">
        <v>0</v>
      </c>
      <c r="AL102" s="121">
        <v>0</v>
      </c>
      <c r="AM102" s="121">
        <v>0</v>
      </c>
      <c r="AN102" s="121">
        <v>0</v>
      </c>
      <c r="AO102" s="121">
        <v>15.183344051999999</v>
      </c>
      <c r="AP102" s="121">
        <v>15.860920320000002</v>
      </c>
      <c r="AQ102" s="121">
        <v>16.367155559999997</v>
      </c>
      <c r="AR102" s="121">
        <v>17.170001243999995</v>
      </c>
      <c r="AS102" s="121">
        <v>17.865393749999992</v>
      </c>
      <c r="AT102" s="121">
        <v>18.525779771433506</v>
      </c>
      <c r="AU102" s="121">
        <v>17.170001243999998</v>
      </c>
      <c r="AV102" s="121">
        <v>17.865393749999999</v>
      </c>
      <c r="AW102" s="121">
        <v>18.525779771433506</v>
      </c>
      <c r="AX102" s="121">
        <v>17.170001244000002</v>
      </c>
      <c r="AY102" s="121">
        <v>17.865393749999999</v>
      </c>
      <c r="AZ102" s="121">
        <v>18.88903035518711</v>
      </c>
      <c r="BA102" s="121">
        <v>1.9157088122605526E-2</v>
      </c>
      <c r="BB102" s="121">
        <v>1.9736842105263053E-2</v>
      </c>
      <c r="BC102" s="121">
        <v>2.9493087557603603E-2</v>
      </c>
      <c r="BD102" s="121">
        <v>1.9157088122605526E-2</v>
      </c>
      <c r="BE102" s="121">
        <v>1.9736842105263053E-2</v>
      </c>
      <c r="BF102" s="121">
        <v>2.9493087557603603E-2</v>
      </c>
      <c r="BG102" s="121">
        <v>2.9543419874664245E-2</v>
      </c>
      <c r="BH102" s="121">
        <v>2.9543419874664245E-2</v>
      </c>
      <c r="BI102" s="121">
        <v>22.013831129600405</v>
      </c>
      <c r="BJ102" s="121">
        <v>3.342435719433507</v>
      </c>
      <c r="BK102" s="121">
        <v>4.0595186791526627</v>
      </c>
      <c r="BL102" s="121">
        <v>2.0507769594976688</v>
      </c>
      <c r="BM102" s="121">
        <v>16.805406074090609</v>
      </c>
      <c r="BN102" s="121">
        <v>15.183344051999999</v>
      </c>
      <c r="BO102" s="121">
        <v>15.860920320000002</v>
      </c>
      <c r="BP102" s="121">
        <v>16.367155559999997</v>
      </c>
      <c r="BQ102" s="121">
        <v>17.170001243999995</v>
      </c>
      <c r="BR102" s="121">
        <v>17.865393749999992</v>
      </c>
      <c r="BS102" s="121">
        <v>18.525779771433506</v>
      </c>
      <c r="BT102" s="121">
        <v>3.6964537735616041</v>
      </c>
      <c r="BU102" s="121">
        <v>0</v>
      </c>
      <c r="BV102" s="121">
        <v>0</v>
      </c>
      <c r="BW102" s="121">
        <v>0</v>
      </c>
      <c r="BX102" s="121">
        <v>0</v>
      </c>
      <c r="BY102" s="121">
        <v>0</v>
      </c>
      <c r="BZ102" s="121">
        <v>0</v>
      </c>
      <c r="CA102" s="121">
        <v>0</v>
      </c>
      <c r="CB102" s="121">
        <v>0</v>
      </c>
      <c r="CC102" s="121">
        <v>0</v>
      </c>
      <c r="CD102" s="121">
        <v>0</v>
      </c>
      <c r="CE102" s="121">
        <v>0</v>
      </c>
      <c r="CF102" s="121">
        <v>0</v>
      </c>
      <c r="CG102" s="121">
        <v>0</v>
      </c>
      <c r="CH102" s="121">
        <v>0</v>
      </c>
      <c r="CI102" s="121">
        <v>0</v>
      </c>
      <c r="CJ102" s="121">
        <v>0</v>
      </c>
      <c r="CK102" s="121">
        <v>0</v>
      </c>
      <c r="CL102" s="121">
        <v>0</v>
      </c>
      <c r="CM102" s="121">
        <v>0</v>
      </c>
      <c r="CN102" s="121">
        <v>0</v>
      </c>
      <c r="CO102" s="121">
        <v>0</v>
      </c>
      <c r="CP102" s="121">
        <v>0</v>
      </c>
      <c r="CQ102" s="121">
        <v>0</v>
      </c>
      <c r="CR102" s="121">
        <v>0</v>
      </c>
      <c r="CS102" s="121">
        <v>0</v>
      </c>
      <c r="CT102" s="121">
        <v>0</v>
      </c>
      <c r="CU102" s="121">
        <v>0</v>
      </c>
      <c r="CV102" s="121">
        <v>0</v>
      </c>
      <c r="CW102" s="121"/>
      <c r="CX102" s="121">
        <v>0</v>
      </c>
      <c r="CY102" s="121">
        <v>0</v>
      </c>
      <c r="CZ102" s="121">
        <v>0</v>
      </c>
      <c r="DA102" s="121">
        <v>0</v>
      </c>
      <c r="DB102" s="121">
        <v>0</v>
      </c>
      <c r="DC102" s="121">
        <v>0</v>
      </c>
      <c r="DD102" s="121"/>
      <c r="DE102" s="121"/>
      <c r="DF102" s="121">
        <v>0</v>
      </c>
      <c r="DG102" s="121">
        <v>0</v>
      </c>
      <c r="DH102" s="121">
        <v>0</v>
      </c>
      <c r="DI102" s="121">
        <v>0</v>
      </c>
      <c r="DJ102" s="121">
        <v>6.0952048966590733E-3</v>
      </c>
      <c r="DK102" s="121">
        <v>7.6771992256646406E-3</v>
      </c>
      <c r="DL102" s="121">
        <v>0</v>
      </c>
      <c r="DM102" s="121">
        <v>0</v>
      </c>
      <c r="DN102" s="121">
        <v>0</v>
      </c>
      <c r="DO102" s="121">
        <v>0</v>
      </c>
      <c r="DP102" s="121">
        <v>0</v>
      </c>
      <c r="DQ102" s="121">
        <v>0</v>
      </c>
      <c r="DR102" s="121">
        <v>0</v>
      </c>
      <c r="DS102" s="121">
        <v>0</v>
      </c>
      <c r="DT102" s="121">
        <v>0</v>
      </c>
      <c r="DU102" s="121">
        <v>0</v>
      </c>
      <c r="DV102" s="121">
        <v>0</v>
      </c>
      <c r="DW102" s="121">
        <v>0</v>
      </c>
      <c r="DX102" s="121">
        <v>0</v>
      </c>
      <c r="DY102" s="121">
        <v>0</v>
      </c>
      <c r="DZ102" s="121">
        <v>0</v>
      </c>
      <c r="EA102" s="121">
        <v>0</v>
      </c>
      <c r="EB102" s="121">
        <v>0</v>
      </c>
      <c r="EC102" s="121">
        <v>0</v>
      </c>
      <c r="ED102" s="121">
        <v>0</v>
      </c>
      <c r="EE102" s="121">
        <v>0</v>
      </c>
      <c r="EF102" s="121">
        <v>0</v>
      </c>
      <c r="EG102" s="121">
        <v>28.560434944791666</v>
      </c>
      <c r="EH102" s="121">
        <v>28.29343589348893</v>
      </c>
      <c r="EI102" s="121">
        <v>27.655982811770983</v>
      </c>
      <c r="EJ102" s="121">
        <v>28.02157481479701</v>
      </c>
      <c r="EK102" s="121">
        <v>28.526591298290732</v>
      </c>
      <c r="EL102" s="121">
        <v>29.414059867062747</v>
      </c>
      <c r="EM102" s="121">
        <v>-0.93485639073374038</v>
      </c>
      <c r="EN102" s="121">
        <v>-2.2530069664131513</v>
      </c>
      <c r="EO102" s="121">
        <v>1.3219273584102131</v>
      </c>
      <c r="EP102" s="121">
        <v>1.8022416185797141</v>
      </c>
      <c r="EQ102" s="121">
        <v>3.1110221319193831</v>
      </c>
      <c r="ER102" s="121">
        <v>2.9888372635821892</v>
      </c>
      <c r="ES102" s="121">
        <v>0.85362492227108033</v>
      </c>
      <c r="ET102" s="121">
        <v>0</v>
      </c>
      <c r="EU102" s="121">
        <v>0</v>
      </c>
      <c r="EV102" s="121">
        <v>0</v>
      </c>
      <c r="EW102" s="121">
        <v>0</v>
      </c>
      <c r="EX102" s="121"/>
      <c r="EY102" s="121">
        <v>1</v>
      </c>
    </row>
    <row r="103" spans="1:155" x14ac:dyDescent="0.3">
      <c r="A103" s="120" t="s">
        <v>574</v>
      </c>
      <c r="B103" s="120" t="s">
        <v>953</v>
      </c>
      <c r="C103" s="120" t="s">
        <v>952</v>
      </c>
      <c r="D103" s="120" t="s">
        <v>573</v>
      </c>
      <c r="E103" s="121">
        <v>135.14275225999998</v>
      </c>
      <c r="F103" s="121">
        <v>118.93626680520201</v>
      </c>
      <c r="G103" s="121">
        <v>107.01321957920817</v>
      </c>
      <c r="H103" s="121">
        <v>100.33562270711641</v>
      </c>
      <c r="I103" s="121">
        <v>93.035571168897889</v>
      </c>
      <c r="J103" s="121">
        <v>94.551425688961402</v>
      </c>
      <c r="K103" s="121">
        <v>1.0205709857291667</v>
      </c>
      <c r="L103" s="121">
        <v>1.0205709858128678</v>
      </c>
      <c r="M103" s="121">
        <v>1.0816330092238724</v>
      </c>
      <c r="N103" s="121">
        <v>1.6997090144946565</v>
      </c>
      <c r="O103" s="121">
        <v>2.472304021083084</v>
      </c>
      <c r="P103" s="121">
        <v>3.0903800263538552</v>
      </c>
      <c r="Q103" s="121">
        <v>110.864332287</v>
      </c>
      <c r="R103" s="121">
        <v>115.86317415300002</v>
      </c>
      <c r="S103" s="121">
        <v>117.792564732</v>
      </c>
      <c r="T103" s="121">
        <v>119.853598617</v>
      </c>
      <c r="U103" s="121">
        <v>122.411209707</v>
      </c>
      <c r="V103" s="121">
        <v>125.48116028354883</v>
      </c>
      <c r="W103" s="121">
        <v>0</v>
      </c>
      <c r="X103" s="121">
        <v>0</v>
      </c>
      <c r="Y103" s="121">
        <v>8.8000000830332808E-7</v>
      </c>
      <c r="Z103" s="121">
        <v>3.5836571089903249</v>
      </c>
      <c r="AA103" s="121">
        <v>7.4294312293421738</v>
      </c>
      <c r="AB103" s="121">
        <v>10.277692210125924</v>
      </c>
      <c r="AC103" s="121">
        <v>0</v>
      </c>
      <c r="AD103" s="121">
        <v>0</v>
      </c>
      <c r="AE103" s="121">
        <v>2.3560059999999998</v>
      </c>
      <c r="AF103" s="121">
        <v>6.1364332150096743</v>
      </c>
      <c r="AG103" s="121">
        <v>7.7782788026577983</v>
      </c>
      <c r="AH103" s="121">
        <v>10.954222541184842</v>
      </c>
      <c r="AI103" s="121">
        <v>0</v>
      </c>
      <c r="AJ103" s="121">
        <v>0</v>
      </c>
      <c r="AK103" s="121">
        <v>0</v>
      </c>
      <c r="AL103" s="121">
        <v>0</v>
      </c>
      <c r="AM103" s="121">
        <v>0</v>
      </c>
      <c r="AN103" s="121">
        <v>0</v>
      </c>
      <c r="AO103" s="121">
        <v>110.864332287</v>
      </c>
      <c r="AP103" s="121">
        <v>115.86317415300002</v>
      </c>
      <c r="AQ103" s="121">
        <v>120.14857161200001</v>
      </c>
      <c r="AR103" s="121">
        <v>129.573688941</v>
      </c>
      <c r="AS103" s="121">
        <v>137.61891973899995</v>
      </c>
      <c r="AT103" s="121">
        <v>146.7130750348596</v>
      </c>
      <c r="AU103" s="121">
        <v>123.43725572599033</v>
      </c>
      <c r="AV103" s="121">
        <v>129.8406409363422</v>
      </c>
      <c r="AW103" s="121">
        <v>135.75885249367482</v>
      </c>
      <c r="AX103" s="121">
        <v>129.573688941</v>
      </c>
      <c r="AY103" s="121">
        <v>137.61891973900001</v>
      </c>
      <c r="AZ103" s="121">
        <v>146.71307503485966</v>
      </c>
      <c r="BA103" s="121">
        <v>0</v>
      </c>
      <c r="BB103" s="121">
        <v>7.4707602326640199E-9</v>
      </c>
      <c r="BC103" s="121">
        <v>2.9900280243332578E-2</v>
      </c>
      <c r="BD103" s="121">
        <v>0</v>
      </c>
      <c r="BE103" s="121">
        <v>7.4707602742973833E-9</v>
      </c>
      <c r="BF103" s="121">
        <v>2.9900280243332616E-2</v>
      </c>
      <c r="BG103" s="121">
        <v>2.9898157730543717E-2</v>
      </c>
      <c r="BH103" s="121">
        <v>2.9898157730543884E-2</v>
      </c>
      <c r="BI103" s="121">
        <v>22.454940821028963</v>
      </c>
      <c r="BJ103" s="121">
        <v>24.894520206674756</v>
      </c>
      <c r="BK103" s="121">
        <v>4.1346502066191171</v>
      </c>
      <c r="BL103" s="121">
        <v>2.1244581647293259</v>
      </c>
      <c r="BM103" s="121">
        <v>123.15177403904946</v>
      </c>
      <c r="BN103" s="121">
        <v>110.864332287</v>
      </c>
      <c r="BO103" s="121">
        <v>115.86317415300002</v>
      </c>
      <c r="BP103" s="121">
        <v>117.79256561200002</v>
      </c>
      <c r="BQ103" s="121">
        <v>123.43725572599033</v>
      </c>
      <c r="BR103" s="121">
        <v>129.84064093634217</v>
      </c>
      <c r="BS103" s="121">
        <v>135.75885249367477</v>
      </c>
      <c r="BT103" s="121">
        <v>4.5580578736007134</v>
      </c>
      <c r="BU103" s="121">
        <v>0</v>
      </c>
      <c r="BV103" s="121">
        <v>10.954222541184842</v>
      </c>
      <c r="BW103" s="121">
        <v>0</v>
      </c>
      <c r="BX103" s="121">
        <v>0</v>
      </c>
      <c r="BY103" s="121">
        <v>6.6574137979461101</v>
      </c>
      <c r="BZ103" s="121">
        <v>8.924095674070287</v>
      </c>
      <c r="CA103" s="121">
        <v>10.889153699154503</v>
      </c>
      <c r="CB103" s="121">
        <v>12.306721699154503</v>
      </c>
      <c r="CC103" s="121">
        <v>12.306721699154503</v>
      </c>
      <c r="CD103" s="121">
        <v>0</v>
      </c>
      <c r="CE103" s="121">
        <v>0</v>
      </c>
      <c r="CF103" s="121">
        <v>1.4239029999999999</v>
      </c>
      <c r="CG103" s="121">
        <v>0.88598025000000002</v>
      </c>
      <c r="CH103" s="121">
        <v>0</v>
      </c>
      <c r="CI103" s="121">
        <v>0</v>
      </c>
      <c r="CJ103" s="121">
        <v>8.8193188011111108</v>
      </c>
      <c r="CK103" s="121">
        <v>9.691335121111111</v>
      </c>
      <c r="CL103" s="121">
        <v>7.2127457822666665</v>
      </c>
      <c r="CM103" s="121">
        <v>4.5819186273055044</v>
      </c>
      <c r="CN103" s="121">
        <v>4.121496376077987</v>
      </c>
      <c r="CO103" s="121">
        <v>0.22637353744611025</v>
      </c>
      <c r="CP103" s="121">
        <v>0.16189788144485248</v>
      </c>
      <c r="CQ103" s="121">
        <v>0.17171156030554049</v>
      </c>
      <c r="CR103" s="121">
        <v>0</v>
      </c>
      <c r="CS103" s="121">
        <v>0</v>
      </c>
      <c r="CT103" s="121">
        <v>-10.048678046870464</v>
      </c>
      <c r="CU103" s="121">
        <v>6.0762460247223418</v>
      </c>
      <c r="CV103" s="121">
        <v>0</v>
      </c>
      <c r="CW103" s="121">
        <v>47.428154007125258</v>
      </c>
      <c r="CX103" s="121">
        <v>0</v>
      </c>
      <c r="CY103" s="121">
        <v>0</v>
      </c>
      <c r="CZ103" s="121">
        <v>0</v>
      </c>
      <c r="DA103" s="121">
        <v>0</v>
      </c>
      <c r="DB103" s="121">
        <v>0</v>
      </c>
      <c r="DC103" s="121">
        <v>0</v>
      </c>
      <c r="DD103" s="121"/>
      <c r="DE103" s="121"/>
      <c r="DF103" s="121">
        <v>0</v>
      </c>
      <c r="DG103" s="121">
        <v>0</v>
      </c>
      <c r="DH103" s="121">
        <v>0</v>
      </c>
      <c r="DI103" s="121">
        <v>0</v>
      </c>
      <c r="DJ103" s="121">
        <v>0</v>
      </c>
      <c r="DK103" s="121">
        <v>0</v>
      </c>
      <c r="DL103" s="121">
        <v>0</v>
      </c>
      <c r="DM103" s="121">
        <v>0</v>
      </c>
      <c r="DN103" s="121">
        <v>0</v>
      </c>
      <c r="DO103" s="121">
        <v>0</v>
      </c>
      <c r="DP103" s="121">
        <v>0</v>
      </c>
      <c r="DQ103" s="121">
        <v>0</v>
      </c>
      <c r="DR103" s="121">
        <v>1.4175679999999999</v>
      </c>
      <c r="DS103" s="121">
        <v>1.4175679999999999</v>
      </c>
      <c r="DT103" s="121">
        <v>0</v>
      </c>
      <c r="DU103" s="121">
        <v>0</v>
      </c>
      <c r="DV103" s="121">
        <v>0</v>
      </c>
      <c r="DW103" s="121">
        <v>0</v>
      </c>
      <c r="DX103" s="121">
        <v>0</v>
      </c>
      <c r="DY103" s="121">
        <v>2.4216790000000001</v>
      </c>
      <c r="DZ103" s="121">
        <v>0</v>
      </c>
      <c r="EA103" s="121">
        <v>8.3666180000000008</v>
      </c>
      <c r="EB103" s="121">
        <v>0</v>
      </c>
      <c r="EC103" s="121">
        <v>0</v>
      </c>
      <c r="ED103" s="121">
        <v>0</v>
      </c>
      <c r="EE103" s="121">
        <v>0</v>
      </c>
      <c r="EF103" s="121">
        <v>0</v>
      </c>
      <c r="EG103" s="121">
        <v>256.07334787128639</v>
      </c>
      <c r="EH103" s="121">
        <v>245.67324494657086</v>
      </c>
      <c r="EI103" s="121">
        <v>243.70919834095037</v>
      </c>
      <c r="EJ103" s="121">
        <v>247.41858321398686</v>
      </c>
      <c r="EK103" s="121">
        <v>251.97669200421342</v>
      </c>
      <c r="EL103" s="121">
        <v>271.10446647405172</v>
      </c>
      <c r="EM103" s="121">
        <v>-4.0613765591657858</v>
      </c>
      <c r="EN103" s="121">
        <v>-0.79945482303034332</v>
      </c>
      <c r="EO103" s="121">
        <v>1.5220537010043556</v>
      </c>
      <c r="EP103" s="121">
        <v>1.8422661430747667</v>
      </c>
      <c r="EQ103" s="121">
        <v>7.5910888097215246</v>
      </c>
      <c r="ER103" s="121">
        <v>5.8698489037291912</v>
      </c>
      <c r="ES103" s="121">
        <v>15.031118602765352</v>
      </c>
      <c r="ET103" s="121">
        <v>0</v>
      </c>
      <c r="EU103" s="121">
        <v>0</v>
      </c>
      <c r="EV103" s="121">
        <v>1</v>
      </c>
      <c r="EW103" s="121">
        <v>1</v>
      </c>
      <c r="EX103" s="121"/>
      <c r="EY103" s="121">
        <v>1</v>
      </c>
    </row>
    <row r="104" spans="1:155" x14ac:dyDescent="0.3">
      <c r="A104" s="120" t="s">
        <v>572</v>
      </c>
      <c r="B104" s="120" t="s">
        <v>1387</v>
      </c>
      <c r="C104" s="120" t="s">
        <v>1386</v>
      </c>
      <c r="D104" s="120" t="s">
        <v>571</v>
      </c>
      <c r="E104" s="121">
        <v>3.99537114</v>
      </c>
      <c r="F104" s="121">
        <v>3.4058510459269997</v>
      </c>
      <c r="G104" s="121">
        <v>2.9630108921457676</v>
      </c>
      <c r="H104" s="121">
        <v>2.7259050034283545</v>
      </c>
      <c r="I104" s="121">
        <v>2.4381400399068847</v>
      </c>
      <c r="J104" s="121">
        <v>2.4778653358727811</v>
      </c>
      <c r="K104" s="121">
        <v>3.2641617604166673E-2</v>
      </c>
      <c r="L104" s="121">
        <v>3.2641617647024793E-2</v>
      </c>
      <c r="M104" s="121">
        <v>3.4594605972817896E-2</v>
      </c>
      <c r="N104" s="121">
        <v>5.4362952242999543E-2</v>
      </c>
      <c r="O104" s="121">
        <v>7.9073385080732153E-2</v>
      </c>
      <c r="P104" s="121">
        <v>9.8841731350915202E-2</v>
      </c>
      <c r="Q104" s="121">
        <v>4.0173028200000003</v>
      </c>
      <c r="R104" s="121">
        <v>4.0768736939999988</v>
      </c>
      <c r="S104" s="121">
        <v>4.1143844399999994</v>
      </c>
      <c r="T104" s="121">
        <v>4.1590874699999993</v>
      </c>
      <c r="U104" s="121">
        <v>4.2243155159999999</v>
      </c>
      <c r="V104" s="121">
        <v>4.2777144727005423</v>
      </c>
      <c r="W104" s="121">
        <v>0</v>
      </c>
      <c r="X104" s="121">
        <v>0</v>
      </c>
      <c r="Y104" s="121">
        <v>0</v>
      </c>
      <c r="Z104" s="121">
        <v>0</v>
      </c>
      <c r="AA104" s="121">
        <v>0</v>
      </c>
      <c r="AB104" s="121">
        <v>8.5554289454010918E-2</v>
      </c>
      <c r="AC104" s="121">
        <v>0</v>
      </c>
      <c r="AD104" s="121">
        <v>0</v>
      </c>
      <c r="AE104" s="121">
        <v>0</v>
      </c>
      <c r="AF104" s="121">
        <v>0</v>
      </c>
      <c r="AG104" s="121">
        <v>0</v>
      </c>
      <c r="AH104" s="121">
        <v>0</v>
      </c>
      <c r="AI104" s="121">
        <v>0</v>
      </c>
      <c r="AJ104" s="121">
        <v>0</v>
      </c>
      <c r="AK104" s="121">
        <v>0</v>
      </c>
      <c r="AL104" s="121">
        <v>0</v>
      </c>
      <c r="AM104" s="121">
        <v>0</v>
      </c>
      <c r="AN104" s="121">
        <v>6.4921103563455484E-2</v>
      </c>
      <c r="AO104" s="121">
        <v>4.0173028200000003</v>
      </c>
      <c r="AP104" s="121">
        <v>4.0768736939999988</v>
      </c>
      <c r="AQ104" s="121">
        <v>4.1143844399999994</v>
      </c>
      <c r="AR104" s="121">
        <v>4.1590874699999993</v>
      </c>
      <c r="AS104" s="121">
        <v>4.2243155159999999</v>
      </c>
      <c r="AT104" s="121">
        <v>4.428189865718009</v>
      </c>
      <c r="AU104" s="121">
        <v>4.1590874699999993</v>
      </c>
      <c r="AV104" s="121">
        <v>4.2243155159999999</v>
      </c>
      <c r="AW104" s="121">
        <v>4.3632687621545534</v>
      </c>
      <c r="AX104" s="121">
        <v>4.1590874699999993</v>
      </c>
      <c r="AY104" s="121">
        <v>4.2243155159999999</v>
      </c>
      <c r="AZ104" s="121">
        <v>4.4488230516085636</v>
      </c>
      <c r="BA104" s="121">
        <v>0</v>
      </c>
      <c r="BB104" s="121">
        <v>0</v>
      </c>
      <c r="BC104" s="121">
        <v>0</v>
      </c>
      <c r="BD104" s="121">
        <v>0</v>
      </c>
      <c r="BE104" s="121">
        <v>0</v>
      </c>
      <c r="BF104" s="121">
        <v>0</v>
      </c>
      <c r="BG104" s="121">
        <v>0</v>
      </c>
      <c r="BH104" s="121">
        <v>0</v>
      </c>
      <c r="BI104" s="121">
        <v>8.6118960321381319</v>
      </c>
      <c r="BJ104" s="121">
        <v>0.34596594215455323</v>
      </c>
      <c r="BK104" s="121">
        <v>1.6659396640966939</v>
      </c>
      <c r="BL104" s="121">
        <v>-0.29659694056388686</v>
      </c>
      <c r="BM104" s="121">
        <v>3.9580791881953803</v>
      </c>
      <c r="BN104" s="121">
        <v>4.0173028200000003</v>
      </c>
      <c r="BO104" s="121">
        <v>4.0768736939999988</v>
      </c>
      <c r="BP104" s="121">
        <v>4.1143844399999994</v>
      </c>
      <c r="BQ104" s="121">
        <v>4.1590874699999993</v>
      </c>
      <c r="BR104" s="121">
        <v>4.2243155159999999</v>
      </c>
      <c r="BS104" s="121">
        <v>4.3632687621545534</v>
      </c>
      <c r="BT104" s="121">
        <v>3.289367132456241</v>
      </c>
      <c r="BU104" s="121">
        <v>6.4921103563455484E-2</v>
      </c>
      <c r="BV104" s="121">
        <v>0</v>
      </c>
      <c r="BW104" s="121">
        <v>0</v>
      </c>
      <c r="BX104" s="121">
        <v>0</v>
      </c>
      <c r="BY104" s="121">
        <v>0</v>
      </c>
      <c r="BZ104" s="121">
        <v>0</v>
      </c>
      <c r="CA104" s="121">
        <v>0</v>
      </c>
      <c r="CB104" s="121">
        <v>0</v>
      </c>
      <c r="CC104" s="121">
        <v>0</v>
      </c>
      <c r="CD104" s="121">
        <v>0</v>
      </c>
      <c r="CE104" s="121">
        <v>0</v>
      </c>
      <c r="CF104" s="121">
        <v>0</v>
      </c>
      <c r="CG104" s="121">
        <v>0</v>
      </c>
      <c r="CH104" s="121">
        <v>0</v>
      </c>
      <c r="CI104" s="121">
        <v>0</v>
      </c>
      <c r="CJ104" s="121">
        <v>1.7505520551111113</v>
      </c>
      <c r="CK104" s="121">
        <v>2.020717795555556</v>
      </c>
      <c r="CL104" s="121">
        <v>1.3307299844480001</v>
      </c>
      <c r="CM104" s="121">
        <v>0.71371921973092256</v>
      </c>
      <c r="CN104" s="121">
        <v>0.5726807763078211</v>
      </c>
      <c r="CO104" s="121">
        <v>7.2120791635329135E-3</v>
      </c>
      <c r="CP104" s="121">
        <v>5.1579365263331742E-3</v>
      </c>
      <c r="CQ104" s="121">
        <v>5.4705924561174596E-3</v>
      </c>
      <c r="CR104" s="121">
        <v>0</v>
      </c>
      <c r="CS104" s="121">
        <v>0</v>
      </c>
      <c r="CT104" s="121">
        <v>-19.761054420851099</v>
      </c>
      <c r="CU104" s="121">
        <v>0.6952371705495709</v>
      </c>
      <c r="CV104" s="121">
        <v>0</v>
      </c>
      <c r="CW104" s="121">
        <v>21.40047288332141</v>
      </c>
      <c r="CX104" s="121">
        <v>3.0924550808527615E-2</v>
      </c>
      <c r="CY104" s="121">
        <v>0.16060815097332087</v>
      </c>
      <c r="CZ104" s="121">
        <v>0.12968360016479324</v>
      </c>
      <c r="DA104" s="121">
        <v>0.16160571712843463</v>
      </c>
      <c r="DB104" s="121">
        <v>0.16160571712843458</v>
      </c>
      <c r="DC104" s="121">
        <v>0.16160571712843458</v>
      </c>
      <c r="DD104" s="121">
        <v>0.39197252808930005</v>
      </c>
      <c r="DE104" s="121">
        <v>0.36510220113335978</v>
      </c>
      <c r="DF104" s="121">
        <v>149298.90035325251</v>
      </c>
      <c r="DG104" s="121">
        <v>0.1465984014570747</v>
      </c>
      <c r="DH104" s="121">
        <v>0.13068116631990695</v>
      </c>
      <c r="DI104" s="121">
        <v>0</v>
      </c>
      <c r="DJ104" s="121">
        <v>0</v>
      </c>
      <c r="DK104" s="121">
        <v>0</v>
      </c>
      <c r="DL104" s="121">
        <v>0</v>
      </c>
      <c r="DM104" s="121">
        <v>0</v>
      </c>
      <c r="DN104" s="121">
        <v>0</v>
      </c>
      <c r="DO104" s="121">
        <v>0</v>
      </c>
      <c r="DP104" s="121">
        <v>0</v>
      </c>
      <c r="DQ104" s="121">
        <v>0</v>
      </c>
      <c r="DR104" s="121">
        <v>0</v>
      </c>
      <c r="DS104" s="121">
        <v>0</v>
      </c>
      <c r="DT104" s="121">
        <v>0</v>
      </c>
      <c r="DU104" s="121">
        <v>0</v>
      </c>
      <c r="DV104" s="121">
        <v>0</v>
      </c>
      <c r="DW104" s="121">
        <v>0</v>
      </c>
      <c r="DX104" s="121">
        <v>0</v>
      </c>
      <c r="DY104" s="121">
        <v>0</v>
      </c>
      <c r="DZ104" s="121">
        <v>0</v>
      </c>
      <c r="EA104" s="121">
        <v>0</v>
      </c>
      <c r="EB104" s="121">
        <v>0</v>
      </c>
      <c r="EC104" s="121">
        <v>0</v>
      </c>
      <c r="ED104" s="121">
        <v>0</v>
      </c>
      <c r="EE104" s="121">
        <v>0</v>
      </c>
      <c r="EF104" s="121">
        <v>0</v>
      </c>
      <c r="EG104" s="121">
        <v>9.8340042626873387</v>
      </c>
      <c r="EH104" s="121">
        <v>9.7018502406292342</v>
      </c>
      <c r="EI104" s="121">
        <v>8.5778741151874964</v>
      </c>
      <c r="EJ104" s="121">
        <v>7.8146803625307113</v>
      </c>
      <c r="EK104" s="121">
        <v>7.4758154344238719</v>
      </c>
      <c r="EL104" s="121">
        <v>7.86173982061971</v>
      </c>
      <c r="EM104" s="121">
        <v>-1.3438475165150177</v>
      </c>
      <c r="EN104" s="121">
        <v>-11.58517290583162</v>
      </c>
      <c r="EO104" s="121">
        <v>-8.8972365694376165</v>
      </c>
      <c r="EP104" s="121">
        <v>-4.3362608883097176</v>
      </c>
      <c r="EQ104" s="121">
        <v>5.1623048961157103</v>
      </c>
      <c r="ER104" s="121">
        <v>-20.055558136687935</v>
      </c>
      <c r="ES104" s="121">
        <v>-1.9722644420676287</v>
      </c>
      <c r="ET104" s="121">
        <v>0</v>
      </c>
      <c r="EU104" s="121">
        <v>0</v>
      </c>
      <c r="EV104" s="121">
        <v>0</v>
      </c>
      <c r="EW104" s="121">
        <v>0</v>
      </c>
      <c r="EX104" s="121"/>
      <c r="EY104" s="121">
        <v>1</v>
      </c>
    </row>
    <row r="105" spans="1:155" x14ac:dyDescent="0.3">
      <c r="A105" s="120" t="s">
        <v>570</v>
      </c>
      <c r="B105" s="120" t="s">
        <v>1339</v>
      </c>
      <c r="C105" s="120" t="s">
        <v>1338</v>
      </c>
      <c r="D105" s="120" t="s">
        <v>569</v>
      </c>
      <c r="E105" s="121">
        <v>4.4679753799999995</v>
      </c>
      <c r="F105" s="121">
        <v>3.6438740176860001</v>
      </c>
      <c r="G105" s="121">
        <v>3.0242855498781798</v>
      </c>
      <c r="H105" s="121">
        <v>2.6924200041381963</v>
      </c>
      <c r="I105" s="121">
        <v>2.6245535400756221</v>
      </c>
      <c r="J105" s="121">
        <v>2.6673161232133107</v>
      </c>
      <c r="K105" s="121">
        <v>3.53049230625E-2</v>
      </c>
      <c r="L105" s="121">
        <v>3.5304923064944219E-2</v>
      </c>
      <c r="M105" s="121">
        <v>3.7417260245486625E-2</v>
      </c>
      <c r="N105" s="121">
        <v>5.8798551814336131E-2</v>
      </c>
      <c r="O105" s="121">
        <v>8.5525166275376666E-2</v>
      </c>
      <c r="P105" s="121">
        <v>0.10690645784422087</v>
      </c>
      <c r="Q105" s="121">
        <v>6.7330700640000005</v>
      </c>
      <c r="R105" s="121">
        <v>6.8688547640000008</v>
      </c>
      <c r="S105" s="121">
        <v>6.9995612380000001</v>
      </c>
      <c r="T105" s="121">
        <v>7.1447108200000002</v>
      </c>
      <c r="U105" s="121">
        <v>7.2194837400000003</v>
      </c>
      <c r="V105" s="121">
        <v>7.3464815934796519</v>
      </c>
      <c r="W105" s="121">
        <v>0</v>
      </c>
      <c r="X105" s="121">
        <v>0.13737709528</v>
      </c>
      <c r="Y105" s="121">
        <v>0.2827822740151999</v>
      </c>
      <c r="Z105" s="121">
        <v>0.51164703124184008</v>
      </c>
      <c r="AA105" s="121">
        <v>0.74909623187654717</v>
      </c>
      <c r="AB105" s="121">
        <v>0.92444867823987353</v>
      </c>
      <c r="AC105" s="121">
        <v>0</v>
      </c>
      <c r="AD105" s="121">
        <v>0</v>
      </c>
      <c r="AE105" s="121">
        <v>0</v>
      </c>
      <c r="AF105" s="121">
        <v>0</v>
      </c>
      <c r="AG105" s="121">
        <v>0</v>
      </c>
      <c r="AH105" s="121">
        <v>0</v>
      </c>
      <c r="AI105" s="121">
        <v>0</v>
      </c>
      <c r="AJ105" s="121">
        <v>0.14464190471999955</v>
      </c>
      <c r="AK105" s="121">
        <v>0.29198872598479936</v>
      </c>
      <c r="AL105" s="121">
        <v>0.36838796875815955</v>
      </c>
      <c r="AM105" s="121">
        <v>0.43656376812345377</v>
      </c>
      <c r="AN105" s="121">
        <v>0.58369748563753998</v>
      </c>
      <c r="AO105" s="121">
        <v>6.7330700640000005</v>
      </c>
      <c r="AP105" s="121">
        <v>7.1508737640000009</v>
      </c>
      <c r="AQ105" s="121">
        <v>7.5743322380000002</v>
      </c>
      <c r="AR105" s="121">
        <v>8.0247458199999997</v>
      </c>
      <c r="AS105" s="121">
        <v>8.4051437400000015</v>
      </c>
      <c r="AT105" s="121">
        <v>8.8546277573570649</v>
      </c>
      <c r="AU105" s="121">
        <v>8.0247458199999997</v>
      </c>
      <c r="AV105" s="121">
        <v>8.405143739999998</v>
      </c>
      <c r="AW105" s="121">
        <v>8.7240584950732103</v>
      </c>
      <c r="AX105" s="121">
        <v>8.0247458199999997</v>
      </c>
      <c r="AY105" s="121">
        <v>8.4051437399999998</v>
      </c>
      <c r="AZ105" s="121">
        <v>8.8951184655648472</v>
      </c>
      <c r="BA105" s="121">
        <v>0.02</v>
      </c>
      <c r="BB105" s="121">
        <v>0.02</v>
      </c>
      <c r="BC105" s="121">
        <v>0.03</v>
      </c>
      <c r="BD105" s="121">
        <v>4.1057644933486515E-2</v>
      </c>
      <c r="BE105" s="121">
        <v>3.9438397223536814E-2</v>
      </c>
      <c r="BF105" s="121">
        <v>3.7942024586431922E-2</v>
      </c>
      <c r="BG105" s="121">
        <v>0.03</v>
      </c>
      <c r="BH105" s="121">
        <v>3.6555051908173652E-2</v>
      </c>
      <c r="BI105" s="121">
        <v>22.840401081552226</v>
      </c>
      <c r="BJ105" s="121">
        <v>1.5378602077195254</v>
      </c>
      <c r="BK105" s="121">
        <v>4.2001262487173063</v>
      </c>
      <c r="BL105" s="121">
        <v>2.1886702719269069</v>
      </c>
      <c r="BM105" s="121">
        <v>7.5028605295775783</v>
      </c>
      <c r="BN105" s="121">
        <v>6.7330700640000005</v>
      </c>
      <c r="BO105" s="121">
        <v>7.0062318592800006</v>
      </c>
      <c r="BP105" s="121">
        <v>7.2823435120152</v>
      </c>
      <c r="BQ105" s="121">
        <v>7.6563578512418404</v>
      </c>
      <c r="BR105" s="121">
        <v>7.9685799718765473</v>
      </c>
      <c r="BS105" s="121">
        <v>8.270930271719525</v>
      </c>
      <c r="BT105" s="121">
        <v>3.7942807992146736</v>
      </c>
      <c r="BU105" s="121">
        <v>0.58369748563753998</v>
      </c>
      <c r="BV105" s="121">
        <v>0</v>
      </c>
      <c r="BW105" s="121">
        <v>0</v>
      </c>
      <c r="BX105" s="121">
        <v>0</v>
      </c>
      <c r="BY105" s="121">
        <v>0</v>
      </c>
      <c r="BZ105" s="121">
        <v>0</v>
      </c>
      <c r="CA105" s="121">
        <v>0</v>
      </c>
      <c r="CB105" s="121">
        <v>0</v>
      </c>
      <c r="CC105" s="121">
        <v>0</v>
      </c>
      <c r="CD105" s="121">
        <v>0</v>
      </c>
      <c r="CE105" s="121">
        <v>0</v>
      </c>
      <c r="CF105" s="121">
        <v>0</v>
      </c>
      <c r="CG105" s="121">
        <v>0</v>
      </c>
      <c r="CH105" s="121">
        <v>0</v>
      </c>
      <c r="CI105" s="121">
        <v>0</v>
      </c>
      <c r="CJ105" s="121">
        <v>3.0152198373333334</v>
      </c>
      <c r="CK105" s="121">
        <v>4.3753327173333334</v>
      </c>
      <c r="CL105" s="121">
        <v>4.5841178936888882</v>
      </c>
      <c r="CM105" s="121">
        <v>4.1678537330284895</v>
      </c>
      <c r="CN105" s="121">
        <v>3.8975377536440177</v>
      </c>
      <c r="CO105" s="121">
        <v>7.8922935533626212E-3</v>
      </c>
      <c r="CP105" s="121">
        <v>5.6444124187194408E-3</v>
      </c>
      <c r="CQ105" s="121">
        <v>5.9865568022051518E-3</v>
      </c>
      <c r="CR105" s="121">
        <v>0</v>
      </c>
      <c r="CS105" s="121">
        <v>0</v>
      </c>
      <c r="CT105" s="121">
        <v>-6.4857357455308851</v>
      </c>
      <c r="CU105" s="121">
        <v>3.6465419630766345</v>
      </c>
      <c r="CV105" s="121">
        <v>0</v>
      </c>
      <c r="CW105" s="121">
        <v>-6.4398552735689059</v>
      </c>
      <c r="CX105" s="121">
        <v>4.3168767944060105E-2</v>
      </c>
      <c r="CY105" s="121">
        <v>0.2241990851288283</v>
      </c>
      <c r="CZ105" s="121">
        <v>0.18103031718476817</v>
      </c>
      <c r="DA105" s="121">
        <v>0.22559162603024957</v>
      </c>
      <c r="DB105" s="121">
        <v>0.22559162603024949</v>
      </c>
      <c r="DC105" s="121">
        <v>0.22559162603024949</v>
      </c>
      <c r="DD105" s="121">
        <v>0.39197252808930005</v>
      </c>
      <c r="DE105" s="121">
        <v>0.36510220113335978</v>
      </c>
      <c r="DF105" s="121">
        <v>208412.06792486872</v>
      </c>
      <c r="DG105" s="121">
        <v>0.20464233781935839</v>
      </c>
      <c r="DH105" s="121">
        <v>0.18242285808618938</v>
      </c>
      <c r="DI105" s="121">
        <v>0</v>
      </c>
      <c r="DJ105" s="121">
        <v>6.2355926732322195E-2</v>
      </c>
      <c r="DK105" s="121">
        <v>6.2132322936503476E-2</v>
      </c>
      <c r="DL105" s="121">
        <v>0</v>
      </c>
      <c r="DM105" s="121">
        <v>0</v>
      </c>
      <c r="DN105" s="121">
        <v>0</v>
      </c>
      <c r="DO105" s="121">
        <v>0</v>
      </c>
      <c r="DP105" s="121">
        <v>0</v>
      </c>
      <c r="DQ105" s="121">
        <v>0</v>
      </c>
      <c r="DR105" s="121">
        <v>0</v>
      </c>
      <c r="DS105" s="121">
        <v>0</v>
      </c>
      <c r="DT105" s="121">
        <v>0</v>
      </c>
      <c r="DU105" s="121">
        <v>0</v>
      </c>
      <c r="DV105" s="121">
        <v>0</v>
      </c>
      <c r="DW105" s="121">
        <v>0</v>
      </c>
      <c r="DX105" s="121">
        <v>0</v>
      </c>
      <c r="DY105" s="121">
        <v>0</v>
      </c>
      <c r="DZ105" s="121">
        <v>0</v>
      </c>
      <c r="EA105" s="121">
        <v>0</v>
      </c>
      <c r="EB105" s="121">
        <v>0</v>
      </c>
      <c r="EC105" s="121">
        <v>0</v>
      </c>
      <c r="ED105" s="121">
        <v>0</v>
      </c>
      <c r="EE105" s="121">
        <v>0</v>
      </c>
      <c r="EF105" s="121">
        <v>0</v>
      </c>
      <c r="EG105" s="121">
        <v>14.302631265893256</v>
      </c>
      <c r="EH105" s="121">
        <v>15.497584846364147</v>
      </c>
      <c r="EI105" s="121">
        <v>15.46930213873603</v>
      </c>
      <c r="EJ105" s="121">
        <v>15.169409735011271</v>
      </c>
      <c r="EK105" s="121">
        <v>15.238351826025266</v>
      </c>
      <c r="EL105" s="121">
        <v>15.50098392752148</v>
      </c>
      <c r="EM105" s="121">
        <v>8.3547814262710851</v>
      </c>
      <c r="EN105" s="121">
        <v>-0.18249751757126731</v>
      </c>
      <c r="EO105" s="121">
        <v>-1.9386291704382108</v>
      </c>
      <c r="EP105" s="121">
        <v>0.45448103926466477</v>
      </c>
      <c r="EQ105" s="121">
        <v>1.7234941448698526</v>
      </c>
      <c r="ER105" s="121">
        <v>8.3785468516263339</v>
      </c>
      <c r="ES105" s="121">
        <v>1.1983526616282238</v>
      </c>
      <c r="ET105" s="121">
        <v>0</v>
      </c>
      <c r="EU105" s="121">
        <v>0</v>
      </c>
      <c r="EV105" s="121">
        <v>1</v>
      </c>
      <c r="EW105" s="121">
        <v>0</v>
      </c>
      <c r="EX105" s="121"/>
      <c r="EY105" s="121">
        <v>1</v>
      </c>
    </row>
    <row r="106" spans="1:155" x14ac:dyDescent="0.3">
      <c r="A106" s="120" t="s">
        <v>568</v>
      </c>
      <c r="B106" s="120" t="s">
        <v>1331</v>
      </c>
      <c r="C106" s="120" t="s">
        <v>1330</v>
      </c>
      <c r="D106" s="120" t="s">
        <v>567</v>
      </c>
      <c r="E106" s="121">
        <v>2.2338063999999997</v>
      </c>
      <c r="F106" s="121">
        <v>1.526947465741</v>
      </c>
      <c r="G106" s="121">
        <v>1.2898913596888901</v>
      </c>
      <c r="H106" s="121">
        <v>1.3286434606237496</v>
      </c>
      <c r="I106" s="121">
        <v>0</v>
      </c>
      <c r="J106" s="121">
        <v>0</v>
      </c>
      <c r="K106" s="121">
        <v>1.8282203625000003E-2</v>
      </c>
      <c r="L106" s="121">
        <v>1.8282203629208679E-2</v>
      </c>
      <c r="M106" s="121">
        <v>1.9376050467429681E-2</v>
      </c>
      <c r="N106" s="121">
        <v>3.0448079305960923E-2</v>
      </c>
      <c r="O106" s="121">
        <v>0</v>
      </c>
      <c r="P106" s="121">
        <v>0</v>
      </c>
      <c r="Q106" s="121">
        <v>7.37375472</v>
      </c>
      <c r="R106" s="121">
        <v>7.4502316799999999</v>
      </c>
      <c r="S106" s="121">
        <v>7.4945397599999994</v>
      </c>
      <c r="T106" s="121">
        <v>7.6290825599999996</v>
      </c>
      <c r="U106" s="121">
        <v>0</v>
      </c>
      <c r="V106" s="121">
        <v>0</v>
      </c>
      <c r="W106" s="121">
        <v>0</v>
      </c>
      <c r="X106" s="121">
        <v>0.14900463359999999</v>
      </c>
      <c r="Y106" s="121">
        <v>0.30277940630399997</v>
      </c>
      <c r="Z106" s="121">
        <v>0.54522730411742648</v>
      </c>
      <c r="AA106" s="121">
        <v>0</v>
      </c>
      <c r="AB106" s="121">
        <v>0</v>
      </c>
      <c r="AC106" s="121">
        <v>0</v>
      </c>
      <c r="AD106" s="121">
        <v>0</v>
      </c>
      <c r="AE106" s="121">
        <v>0</v>
      </c>
      <c r="AF106" s="121">
        <v>0</v>
      </c>
      <c r="AG106" s="121">
        <v>0</v>
      </c>
      <c r="AH106" s="121">
        <v>0</v>
      </c>
      <c r="AI106" s="121">
        <v>0</v>
      </c>
      <c r="AJ106" s="121">
        <v>3.5115366399999792E-2</v>
      </c>
      <c r="AK106" s="121">
        <v>6.7650593695999586E-2</v>
      </c>
      <c r="AL106" s="121">
        <v>7.0921415882573155E-2</v>
      </c>
      <c r="AM106" s="121">
        <v>0</v>
      </c>
      <c r="AN106" s="121">
        <v>0</v>
      </c>
      <c r="AO106" s="121">
        <v>7.37375472</v>
      </c>
      <c r="AP106" s="121">
        <v>7.63435168</v>
      </c>
      <c r="AQ106" s="121">
        <v>7.8649697600000001</v>
      </c>
      <c r="AR106" s="121">
        <v>8.2452312799999987</v>
      </c>
      <c r="AS106" s="121">
        <v>0</v>
      </c>
      <c r="AT106" s="121">
        <v>0</v>
      </c>
      <c r="AU106" s="121">
        <v>8.2452312800000005</v>
      </c>
      <c r="AV106" s="121">
        <v>0</v>
      </c>
      <c r="AW106" s="121">
        <v>0</v>
      </c>
      <c r="AX106" s="121">
        <v>8.2452312800000005</v>
      </c>
      <c r="AY106" s="121">
        <v>0</v>
      </c>
      <c r="AZ106" s="121">
        <v>0</v>
      </c>
      <c r="BA106" s="121">
        <v>0.02</v>
      </c>
      <c r="BB106" s="121">
        <v>0.02</v>
      </c>
      <c r="BC106" s="121">
        <v>2.9860587792012172E-2</v>
      </c>
      <c r="BD106" s="121">
        <v>2.4713325425069099E-2</v>
      </c>
      <c r="BE106" s="121">
        <v>2.4117306579201303E-2</v>
      </c>
      <c r="BF106" s="121">
        <v>2.9860587792012172E-2</v>
      </c>
      <c r="BG106" s="121">
        <v>0</v>
      </c>
      <c r="BH106" s="121">
        <v>0</v>
      </c>
      <c r="BI106" s="121">
        <v>0</v>
      </c>
      <c r="BJ106" s="121">
        <v>0</v>
      </c>
      <c r="BK106" s="121">
        <v>0</v>
      </c>
      <c r="BL106" s="121">
        <v>0</v>
      </c>
      <c r="BM106" s="121">
        <v>0</v>
      </c>
      <c r="BN106" s="121">
        <v>7.37375472</v>
      </c>
      <c r="BO106" s="121">
        <v>7.5992363135999996</v>
      </c>
      <c r="BP106" s="121">
        <v>7.7973191663039998</v>
      </c>
      <c r="BQ106" s="121">
        <v>8.1743098641174257</v>
      </c>
      <c r="BR106" s="121">
        <v>0</v>
      </c>
      <c r="BS106" s="121">
        <v>0</v>
      </c>
      <c r="BT106" s="121"/>
      <c r="BU106" s="121">
        <v>0</v>
      </c>
      <c r="BV106" s="121">
        <v>0</v>
      </c>
      <c r="BW106" s="121">
        <v>0</v>
      </c>
      <c r="BX106" s="121">
        <v>0</v>
      </c>
      <c r="BY106" s="121">
        <v>0</v>
      </c>
      <c r="BZ106" s="121">
        <v>0</v>
      </c>
      <c r="CA106" s="121">
        <v>0</v>
      </c>
      <c r="CB106" s="121">
        <v>0</v>
      </c>
      <c r="CC106" s="121">
        <v>0</v>
      </c>
      <c r="CD106" s="121">
        <v>0</v>
      </c>
      <c r="CE106" s="121">
        <v>0</v>
      </c>
      <c r="CF106" s="121">
        <v>0</v>
      </c>
      <c r="CG106" s="121">
        <v>0</v>
      </c>
      <c r="CH106" s="121">
        <v>0</v>
      </c>
      <c r="CI106" s="121">
        <v>0</v>
      </c>
      <c r="CJ106" s="121">
        <v>0.80517062666666672</v>
      </c>
      <c r="CK106" s="121">
        <v>1.1550368862222222</v>
      </c>
      <c r="CL106" s="121">
        <v>0.88180861777777786</v>
      </c>
      <c r="CM106" s="121">
        <v>0.53497019358430831</v>
      </c>
      <c r="CN106" s="121">
        <v>0</v>
      </c>
      <c r="CO106" s="121">
        <v>4.0249948347214079E-3</v>
      </c>
      <c r="CP106" s="121">
        <v>2.8785967826429225E-3</v>
      </c>
      <c r="CQ106" s="121">
        <v>3.0530871721536094E-3</v>
      </c>
      <c r="CR106" s="121">
        <v>0</v>
      </c>
      <c r="CS106" s="121">
        <v>0</v>
      </c>
      <c r="CT106" s="121">
        <v>0</v>
      </c>
      <c r="CU106" s="121">
        <v>0</v>
      </c>
      <c r="CV106" s="121">
        <v>0</v>
      </c>
      <c r="CW106" s="121"/>
      <c r="CX106" s="121">
        <v>0</v>
      </c>
      <c r="CY106" s="121">
        <v>0</v>
      </c>
      <c r="CZ106" s="121">
        <v>0</v>
      </c>
      <c r="DA106" s="121">
        <v>0</v>
      </c>
      <c r="DB106" s="121">
        <v>0</v>
      </c>
      <c r="DC106" s="121">
        <v>0</v>
      </c>
      <c r="DD106" s="121">
        <v>0</v>
      </c>
      <c r="DE106" s="121">
        <v>0</v>
      </c>
      <c r="DF106" s="121">
        <v>0</v>
      </c>
      <c r="DG106" s="121">
        <v>0</v>
      </c>
      <c r="DH106" s="121">
        <v>0</v>
      </c>
      <c r="DI106" s="121">
        <v>0</v>
      </c>
      <c r="DJ106" s="121">
        <v>0.14542471879760743</v>
      </c>
      <c r="DK106" s="121">
        <v>8.036325315906015E-2</v>
      </c>
      <c r="DL106" s="121">
        <v>0</v>
      </c>
      <c r="DM106" s="121">
        <v>0</v>
      </c>
      <c r="DN106" s="121">
        <v>0</v>
      </c>
      <c r="DO106" s="121">
        <v>0</v>
      </c>
      <c r="DP106" s="121">
        <v>0</v>
      </c>
      <c r="DQ106" s="121">
        <v>0</v>
      </c>
      <c r="DR106" s="121">
        <v>0</v>
      </c>
      <c r="DS106" s="121">
        <v>0</v>
      </c>
      <c r="DT106" s="121">
        <v>0</v>
      </c>
      <c r="DU106" s="121">
        <v>0</v>
      </c>
      <c r="DV106" s="121">
        <v>0</v>
      </c>
      <c r="DW106" s="121">
        <v>0</v>
      </c>
      <c r="DX106" s="121">
        <v>0</v>
      </c>
      <c r="DY106" s="121">
        <v>0</v>
      </c>
      <c r="DZ106" s="121">
        <v>0</v>
      </c>
      <c r="EA106" s="121">
        <v>0</v>
      </c>
      <c r="EB106" s="121">
        <v>0</v>
      </c>
      <c r="EC106" s="121">
        <v>0</v>
      </c>
      <c r="ED106" s="121">
        <v>0</v>
      </c>
      <c r="EE106" s="121">
        <v>0</v>
      </c>
      <c r="EF106" s="121">
        <v>0</v>
      </c>
      <c r="EG106" s="121">
        <v>10.435038945126388</v>
      </c>
      <c r="EH106" s="121">
        <v>10.482921551172682</v>
      </c>
      <c r="EI106" s="121">
        <v>10.139462128265309</v>
      </c>
      <c r="EJ106" s="121">
        <v>10.139293013514017</v>
      </c>
      <c r="EK106" s="121">
        <v>0</v>
      </c>
      <c r="EL106" s="121">
        <v>0</v>
      </c>
      <c r="EM106" s="121">
        <v>0.45886370235979079</v>
      </c>
      <c r="EN106" s="121">
        <v>-3.2763712027297331</v>
      </c>
      <c r="EO106" s="121">
        <v>-1.6678868085207021E-3</v>
      </c>
      <c r="EP106" s="121">
        <v>-100</v>
      </c>
      <c r="EQ106" s="121"/>
      <c r="ER106" s="121">
        <v>-100</v>
      </c>
      <c r="ES106" s="121">
        <v>0</v>
      </c>
      <c r="ET106" s="121">
        <v>0</v>
      </c>
      <c r="EU106" s="121">
        <v>0</v>
      </c>
      <c r="EV106" s="121">
        <v>0</v>
      </c>
      <c r="EW106" s="121">
        <v>0</v>
      </c>
      <c r="EX106" s="121"/>
      <c r="EY106" s="121">
        <v>3</v>
      </c>
    </row>
    <row r="107" spans="1:155" x14ac:dyDescent="0.3">
      <c r="A107" s="120" t="s">
        <v>566</v>
      </c>
      <c r="B107" s="120" t="s">
        <v>1275</v>
      </c>
      <c r="C107" s="120" t="s">
        <v>1274</v>
      </c>
      <c r="D107" s="120" t="s">
        <v>565</v>
      </c>
      <c r="E107" s="121">
        <v>3.1809557499999999</v>
      </c>
      <c r="F107" s="121">
        <v>2.4686039407379998</v>
      </c>
      <c r="G107" s="121">
        <v>1.9327522448555992</v>
      </c>
      <c r="H107" s="121">
        <v>1.82353880958534</v>
      </c>
      <c r="I107" s="121">
        <v>1.865328240637719</v>
      </c>
      <c r="J107" s="121">
        <v>1.895720554130798</v>
      </c>
      <c r="K107" s="121">
        <v>2.5091989562500003E-2</v>
      </c>
      <c r="L107" s="121">
        <v>2.5091989559752066E-2</v>
      </c>
      <c r="M107" s="121">
        <v>2.6593274306452877E-2</v>
      </c>
      <c r="N107" s="121">
        <v>4.1789431052997372E-2</v>
      </c>
      <c r="O107" s="121">
        <v>6.0784626986157837E-2</v>
      </c>
      <c r="P107" s="121">
        <v>7.5980783732697316E-2</v>
      </c>
      <c r="Q107" s="121">
        <v>6.5014433299999999</v>
      </c>
      <c r="R107" s="121">
        <v>6.6765694800000004</v>
      </c>
      <c r="S107" s="121">
        <v>6.714079840000001</v>
      </c>
      <c r="T107" s="121">
        <v>6.7908030799999999</v>
      </c>
      <c r="U107" s="121">
        <v>6.9284188700000007</v>
      </c>
      <c r="V107" s="121">
        <v>7.03947424728785</v>
      </c>
      <c r="W107" s="121">
        <v>0</v>
      </c>
      <c r="X107" s="121">
        <v>-0.1337258999999999</v>
      </c>
      <c r="Y107" s="121">
        <v>-0.30269595199999999</v>
      </c>
      <c r="Z107" s="121">
        <v>-0.30615492399999994</v>
      </c>
      <c r="AA107" s="121">
        <v>-0.31235916099999994</v>
      </c>
      <c r="AB107" s="121">
        <v>-0.18292378892551767</v>
      </c>
      <c r="AC107" s="121">
        <v>0</v>
      </c>
      <c r="AD107" s="121">
        <v>0</v>
      </c>
      <c r="AE107" s="121">
        <v>0</v>
      </c>
      <c r="AF107" s="121">
        <v>0</v>
      </c>
      <c r="AG107" s="121">
        <v>0</v>
      </c>
      <c r="AH107" s="121">
        <v>0</v>
      </c>
      <c r="AI107" s="121">
        <v>0</v>
      </c>
      <c r="AJ107" s="121">
        <v>0</v>
      </c>
      <c r="AK107" s="121">
        <v>0</v>
      </c>
      <c r="AL107" s="121">
        <v>0</v>
      </c>
      <c r="AM107" s="121">
        <v>0</v>
      </c>
      <c r="AN107" s="121">
        <v>0.12191159406555792</v>
      </c>
      <c r="AO107" s="121">
        <v>6.5014433299999999</v>
      </c>
      <c r="AP107" s="121">
        <v>6.5428435800000004</v>
      </c>
      <c r="AQ107" s="121">
        <v>6.4113838880000014</v>
      </c>
      <c r="AR107" s="121">
        <v>6.4846481560000004</v>
      </c>
      <c r="AS107" s="121">
        <v>6.6160597090000008</v>
      </c>
      <c r="AT107" s="121">
        <v>6.9784620524278909</v>
      </c>
      <c r="AU107" s="121">
        <v>6.4846481560000004</v>
      </c>
      <c r="AV107" s="121">
        <v>6.6160597090000008</v>
      </c>
      <c r="AW107" s="121">
        <v>6.8565504583623316</v>
      </c>
      <c r="AX107" s="121">
        <v>6.4846481560000004</v>
      </c>
      <c r="AY107" s="121">
        <v>6.6160597090000008</v>
      </c>
      <c r="AZ107" s="121">
        <v>6.9909926242125744</v>
      </c>
      <c r="BA107" s="121">
        <v>-2.0029133284777845E-2</v>
      </c>
      <c r="BB107" s="121">
        <v>-2.5566703827573423E-2</v>
      </c>
      <c r="BC107" s="121">
        <v>0</v>
      </c>
      <c r="BD107" s="121">
        <v>-2.0029133284777845E-2</v>
      </c>
      <c r="BE107" s="121">
        <v>-2.5566703827573423E-2</v>
      </c>
      <c r="BF107" s="121">
        <v>0</v>
      </c>
      <c r="BG107" s="121">
        <v>0</v>
      </c>
      <c r="BH107" s="121">
        <v>0</v>
      </c>
      <c r="BI107" s="121">
        <v>5.4619737547159772</v>
      </c>
      <c r="BJ107" s="121">
        <v>0.35510712836233249</v>
      </c>
      <c r="BK107" s="121">
        <v>1.069281660023913</v>
      </c>
      <c r="BL107" s="121">
        <v>-0.88173719171640297</v>
      </c>
      <c r="BM107" s="121">
        <v>6.2198253537456862</v>
      </c>
      <c r="BN107" s="121">
        <v>6.5014433299999999</v>
      </c>
      <c r="BO107" s="121">
        <v>6.5428435800000004</v>
      </c>
      <c r="BP107" s="121">
        <v>6.4113838880000014</v>
      </c>
      <c r="BQ107" s="121">
        <v>6.4846481560000004</v>
      </c>
      <c r="BR107" s="121">
        <v>6.6160597090000008</v>
      </c>
      <c r="BS107" s="121">
        <v>6.8565504583623325</v>
      </c>
      <c r="BT107" s="121">
        <v>3.6349543374765183</v>
      </c>
      <c r="BU107" s="121">
        <v>0.12191159406555792</v>
      </c>
      <c r="BV107" s="121">
        <v>0</v>
      </c>
      <c r="BW107" s="121">
        <v>0</v>
      </c>
      <c r="BX107" s="121">
        <v>0</v>
      </c>
      <c r="BY107" s="121">
        <v>0</v>
      </c>
      <c r="BZ107" s="121">
        <v>0</v>
      </c>
      <c r="CA107" s="121">
        <v>0</v>
      </c>
      <c r="CB107" s="121">
        <v>0</v>
      </c>
      <c r="CC107" s="121">
        <v>0</v>
      </c>
      <c r="CD107" s="121">
        <v>0</v>
      </c>
      <c r="CE107" s="121">
        <v>0</v>
      </c>
      <c r="CF107" s="121">
        <v>0</v>
      </c>
      <c r="CG107" s="121">
        <v>0</v>
      </c>
      <c r="CH107" s="121">
        <v>0</v>
      </c>
      <c r="CI107" s="121">
        <v>0</v>
      </c>
      <c r="CJ107" s="121">
        <v>2.645054314666667</v>
      </c>
      <c r="CK107" s="121">
        <v>3.3405469120000002</v>
      </c>
      <c r="CL107" s="121">
        <v>2.8441502235235556</v>
      </c>
      <c r="CM107" s="121">
        <v>2.4217051025587799</v>
      </c>
      <c r="CN107" s="121">
        <v>2.6138345957093851</v>
      </c>
      <c r="CO107" s="121">
        <v>5.524231674651236E-3</v>
      </c>
      <c r="CP107" s="121">
        <v>3.9508213496442512E-3</v>
      </c>
      <c r="CQ107" s="121">
        <v>4.1903062126661663E-3</v>
      </c>
      <c r="CR107" s="121">
        <v>0</v>
      </c>
      <c r="CS107" s="121">
        <v>0</v>
      </c>
      <c r="CT107" s="121">
        <v>7.9336453041950028</v>
      </c>
      <c r="CU107" s="121">
        <v>3.3448570608152544</v>
      </c>
      <c r="CV107" s="121">
        <v>0</v>
      </c>
      <c r="CW107" s="121">
        <v>27.96743398782171</v>
      </c>
      <c r="CX107" s="121">
        <v>0</v>
      </c>
      <c r="CY107" s="121">
        <v>0</v>
      </c>
      <c r="CZ107" s="121">
        <v>0</v>
      </c>
      <c r="DA107" s="121">
        <v>0</v>
      </c>
      <c r="DB107" s="121">
        <v>0</v>
      </c>
      <c r="DC107" s="121">
        <v>0</v>
      </c>
      <c r="DD107" s="121"/>
      <c r="DE107" s="121"/>
      <c r="DF107" s="121">
        <v>0</v>
      </c>
      <c r="DG107" s="121">
        <v>0</v>
      </c>
      <c r="DH107" s="121">
        <v>0</v>
      </c>
      <c r="DI107" s="121">
        <v>0</v>
      </c>
      <c r="DJ107" s="121">
        <v>9.6440559849453822E-2</v>
      </c>
      <c r="DK107" s="121">
        <v>9.6092663983594104E-2</v>
      </c>
      <c r="DL107" s="121">
        <v>0</v>
      </c>
      <c r="DM107" s="121">
        <v>0</v>
      </c>
      <c r="DN107" s="121">
        <v>0</v>
      </c>
      <c r="DO107" s="121">
        <v>0</v>
      </c>
      <c r="DP107" s="121">
        <v>0</v>
      </c>
      <c r="DQ107" s="121">
        <v>0</v>
      </c>
      <c r="DR107" s="121">
        <v>0</v>
      </c>
      <c r="DS107" s="121">
        <v>0</v>
      </c>
      <c r="DT107" s="121">
        <v>0</v>
      </c>
      <c r="DU107" s="121">
        <v>0</v>
      </c>
      <c r="DV107" s="121">
        <v>0</v>
      </c>
      <c r="DW107" s="121">
        <v>0</v>
      </c>
      <c r="DX107" s="121">
        <v>0</v>
      </c>
      <c r="DY107" s="121">
        <v>0</v>
      </c>
      <c r="DZ107" s="121">
        <v>0</v>
      </c>
      <c r="EA107" s="121">
        <v>0</v>
      </c>
      <c r="EB107" s="121">
        <v>0</v>
      </c>
      <c r="EC107" s="121">
        <v>0</v>
      </c>
      <c r="ED107" s="121">
        <v>0</v>
      </c>
      <c r="EE107" s="121">
        <v>0</v>
      </c>
      <c r="EF107" s="121">
        <v>0</v>
      </c>
      <c r="EG107" s="121">
        <v>12.358069615903819</v>
      </c>
      <c r="EH107" s="121">
        <v>12.47747780349685</v>
      </c>
      <c r="EI107" s="121">
        <v>11.31516260088187</v>
      </c>
      <c r="EJ107" s="121">
        <v>10.771681499197118</v>
      </c>
      <c r="EK107" s="121">
        <v>11.156007172333263</v>
      </c>
      <c r="EL107" s="121">
        <v>12.295020451106639</v>
      </c>
      <c r="EM107" s="121">
        <v>0.96623656690979498</v>
      </c>
      <c r="EN107" s="121">
        <v>-9.3153057125795016</v>
      </c>
      <c r="EO107" s="121">
        <v>-4.8031223311134186</v>
      </c>
      <c r="EP107" s="121">
        <v>3.5679264482967765</v>
      </c>
      <c r="EQ107" s="121">
        <v>10.209865063533785</v>
      </c>
      <c r="ER107" s="121">
        <v>-0.51018619215448258</v>
      </c>
      <c r="ES107" s="121">
        <v>-6.3049164797179397E-2</v>
      </c>
      <c r="ET107" s="121">
        <v>0</v>
      </c>
      <c r="EU107" s="121">
        <v>0</v>
      </c>
      <c r="EV107" s="121">
        <v>0</v>
      </c>
      <c r="EW107" s="121">
        <v>0</v>
      </c>
      <c r="EX107" s="121"/>
      <c r="EY107" s="121">
        <v>1</v>
      </c>
    </row>
    <row r="108" spans="1:155" x14ac:dyDescent="0.3">
      <c r="A108" s="120" t="s">
        <v>564</v>
      </c>
      <c r="B108" s="120" t="s">
        <v>1243</v>
      </c>
      <c r="C108" s="120" t="s">
        <v>1242</v>
      </c>
      <c r="D108" s="120" t="s">
        <v>563</v>
      </c>
      <c r="E108" s="121">
        <v>4.6218750600000007</v>
      </c>
      <c r="F108" s="121">
        <v>3.6343316417040001</v>
      </c>
      <c r="G108" s="121">
        <v>2.8915360883158669</v>
      </c>
      <c r="H108" s="121">
        <v>2.6169308282582793</v>
      </c>
      <c r="I108" s="121">
        <v>2.6769021597398344</v>
      </c>
      <c r="J108" s="121">
        <v>2.7205176735441494</v>
      </c>
      <c r="K108" s="121">
        <v>3.6009105270833335E-2</v>
      </c>
      <c r="L108" s="121">
        <v>3.6009105304526862E-2</v>
      </c>
      <c r="M108" s="121">
        <v>3.8163574578766575E-2</v>
      </c>
      <c r="N108" s="121">
        <v>5.9971331480918898E-2</v>
      </c>
      <c r="O108" s="121">
        <v>8.7231027608630024E-2</v>
      </c>
      <c r="P108" s="121">
        <v>0.10903878451078755</v>
      </c>
      <c r="Q108" s="121">
        <v>8.8006852349999996</v>
      </c>
      <c r="R108" s="121">
        <v>8.9300467530000009</v>
      </c>
      <c r="S108" s="121">
        <v>9.1513837799999997</v>
      </c>
      <c r="T108" s="121">
        <v>9.2962487159999991</v>
      </c>
      <c r="U108" s="121">
        <v>9.4707947430000008</v>
      </c>
      <c r="V108" s="121">
        <v>9.646147721438048</v>
      </c>
      <c r="W108" s="121">
        <v>0</v>
      </c>
      <c r="X108" s="121">
        <v>0</v>
      </c>
      <c r="Y108" s="121">
        <v>0.18302767560000016</v>
      </c>
      <c r="Z108" s="121">
        <v>0.47039018502959984</v>
      </c>
      <c r="AA108" s="121">
        <v>0.77772272270567322</v>
      </c>
      <c r="AB108" s="121">
        <v>1.0008877601895905</v>
      </c>
      <c r="AC108" s="121">
        <v>0</v>
      </c>
      <c r="AD108" s="121">
        <v>0</v>
      </c>
      <c r="AE108" s="121">
        <v>0</v>
      </c>
      <c r="AF108" s="121">
        <v>0</v>
      </c>
      <c r="AG108" s="121">
        <v>0</v>
      </c>
      <c r="AH108" s="121">
        <v>0</v>
      </c>
      <c r="AI108" s="121">
        <v>0</v>
      </c>
      <c r="AJ108" s="121">
        <v>0</v>
      </c>
      <c r="AK108" s="121">
        <v>3.5204399999501048E-5</v>
      </c>
      <c r="AL108" s="121">
        <v>1.3584550970399303E-2</v>
      </c>
      <c r="AM108" s="121">
        <v>1.8948605294325311E-2</v>
      </c>
      <c r="AN108" s="121">
        <v>0.11976490835216251</v>
      </c>
      <c r="AO108" s="121">
        <v>8.8006852349999996</v>
      </c>
      <c r="AP108" s="121">
        <v>8.9300467530000009</v>
      </c>
      <c r="AQ108" s="121">
        <v>9.3344466599999976</v>
      </c>
      <c r="AR108" s="121">
        <v>9.7802234519999995</v>
      </c>
      <c r="AS108" s="121">
        <v>10.267466070999999</v>
      </c>
      <c r="AT108" s="121">
        <v>10.766800389979801</v>
      </c>
      <c r="AU108" s="121">
        <v>9.7802234519999995</v>
      </c>
      <c r="AV108" s="121">
        <v>10.267466071000001</v>
      </c>
      <c r="AW108" s="121">
        <v>10.666720911600429</v>
      </c>
      <c r="AX108" s="121">
        <v>9.7802234520000013</v>
      </c>
      <c r="AY108" s="121">
        <v>10.267466071000001</v>
      </c>
      <c r="AZ108" s="121">
        <v>10.875872302023968</v>
      </c>
      <c r="BA108" s="121">
        <v>0</v>
      </c>
      <c r="BB108" s="121">
        <v>0.02</v>
      </c>
      <c r="BC108" s="121">
        <v>0.03</v>
      </c>
      <c r="BD108" s="121">
        <v>0</v>
      </c>
      <c r="BE108" s="121">
        <v>2.0003846893633437E-2</v>
      </c>
      <c r="BF108" s="121">
        <v>3.1428751021434387E-2</v>
      </c>
      <c r="BG108" s="121">
        <v>0.03</v>
      </c>
      <c r="BH108" s="121">
        <v>3.0471082942287842E-2</v>
      </c>
      <c r="BI108" s="121">
        <v>20.979619169707075</v>
      </c>
      <c r="BJ108" s="121">
        <v>1.84635024662764</v>
      </c>
      <c r="BK108" s="121">
        <v>3.8825119479829473</v>
      </c>
      <c r="BL108" s="121">
        <v>1.8771871267537099</v>
      </c>
      <c r="BM108" s="121">
        <v>9.6583116587571354</v>
      </c>
      <c r="BN108" s="121">
        <v>8.8006852349999996</v>
      </c>
      <c r="BO108" s="121">
        <v>8.9300467530000009</v>
      </c>
      <c r="BP108" s="121">
        <v>9.3344114555999997</v>
      </c>
      <c r="BQ108" s="121">
        <v>9.7666389010295998</v>
      </c>
      <c r="BR108" s="121">
        <v>10.248517465705675</v>
      </c>
      <c r="BS108" s="121">
        <v>10.64703548162764</v>
      </c>
      <c r="BT108" s="121">
        <v>3.8885430722591328</v>
      </c>
      <c r="BU108" s="121">
        <v>0.11976490835216251</v>
      </c>
      <c r="BV108" s="121">
        <v>0</v>
      </c>
      <c r="BW108" s="121">
        <v>0</v>
      </c>
      <c r="BX108" s="121">
        <v>0</v>
      </c>
      <c r="BY108" s="121">
        <v>0</v>
      </c>
      <c r="BZ108" s="121">
        <v>0</v>
      </c>
      <c r="CA108" s="121">
        <v>0</v>
      </c>
      <c r="CB108" s="121">
        <v>0</v>
      </c>
      <c r="CC108" s="121">
        <v>0</v>
      </c>
      <c r="CD108" s="121">
        <v>0</v>
      </c>
      <c r="CE108" s="121">
        <v>0</v>
      </c>
      <c r="CF108" s="121">
        <v>0</v>
      </c>
      <c r="CG108" s="121">
        <v>0</v>
      </c>
      <c r="CH108" s="121">
        <v>0</v>
      </c>
      <c r="CI108" s="121">
        <v>0</v>
      </c>
      <c r="CJ108" s="121">
        <v>2.7895686053333337</v>
      </c>
      <c r="CK108" s="121">
        <v>3.6020313893333338</v>
      </c>
      <c r="CL108" s="121">
        <v>3.5589824678826667</v>
      </c>
      <c r="CM108" s="121">
        <v>2.6449872786747037</v>
      </c>
      <c r="CN108" s="121">
        <v>2.6166566512827005</v>
      </c>
      <c r="CO108" s="121">
        <v>8.0520632062474704E-3</v>
      </c>
      <c r="CP108" s="121">
        <v>5.7586765178409835E-3</v>
      </c>
      <c r="CQ108" s="121">
        <v>6.107747188218637E-3</v>
      </c>
      <c r="CR108" s="121">
        <v>0</v>
      </c>
      <c r="CS108" s="121">
        <v>0</v>
      </c>
      <c r="CT108" s="121">
        <v>-1.0711063762166018</v>
      </c>
      <c r="CU108" s="121">
        <v>2.8319238799764515</v>
      </c>
      <c r="CV108" s="121">
        <v>0</v>
      </c>
      <c r="CW108" s="121">
        <v>8.2268045594833907</v>
      </c>
      <c r="CX108" s="121">
        <v>0</v>
      </c>
      <c r="CY108" s="121">
        <v>0</v>
      </c>
      <c r="CZ108" s="121">
        <v>0</v>
      </c>
      <c r="DA108" s="121">
        <v>0</v>
      </c>
      <c r="DB108" s="121">
        <v>0</v>
      </c>
      <c r="DC108" s="121">
        <v>0</v>
      </c>
      <c r="DD108" s="121"/>
      <c r="DE108" s="121"/>
      <c r="DF108" s="121">
        <v>0</v>
      </c>
      <c r="DG108" s="121">
        <v>0</v>
      </c>
      <c r="DH108" s="121">
        <v>0</v>
      </c>
      <c r="DI108" s="121">
        <v>0</v>
      </c>
      <c r="DJ108" s="121">
        <v>0.12030845522238537</v>
      </c>
      <c r="DK108" s="121">
        <v>0.11988678754793851</v>
      </c>
      <c r="DL108" s="121">
        <v>0</v>
      </c>
      <c r="DM108" s="121">
        <v>0</v>
      </c>
      <c r="DN108" s="121">
        <v>0</v>
      </c>
      <c r="DO108" s="121">
        <v>0</v>
      </c>
      <c r="DP108" s="121">
        <v>0</v>
      </c>
      <c r="DQ108" s="121">
        <v>0</v>
      </c>
      <c r="DR108" s="121">
        <v>0</v>
      </c>
      <c r="DS108" s="121">
        <v>0</v>
      </c>
      <c r="DT108" s="121">
        <v>0</v>
      </c>
      <c r="DU108" s="121">
        <v>0</v>
      </c>
      <c r="DV108" s="121">
        <v>0</v>
      </c>
      <c r="DW108" s="121">
        <v>0</v>
      </c>
      <c r="DX108" s="121">
        <v>0</v>
      </c>
      <c r="DY108" s="121">
        <v>0</v>
      </c>
      <c r="DZ108" s="121">
        <v>0</v>
      </c>
      <c r="EA108" s="121">
        <v>0</v>
      </c>
      <c r="EB108" s="121">
        <v>0</v>
      </c>
      <c r="EC108" s="121">
        <v>0</v>
      </c>
      <c r="ED108" s="121">
        <v>0</v>
      </c>
      <c r="EE108" s="121">
        <v>0</v>
      </c>
      <c r="EF108" s="121">
        <v>0</v>
      </c>
      <c r="EG108" s="121">
        <v>16.256190068810415</v>
      </c>
      <c r="EH108" s="121">
        <v>16.328486021082085</v>
      </c>
      <c r="EI108" s="121">
        <v>15.949123325513456</v>
      </c>
      <c r="EJ108" s="121">
        <v>15.102112890413901</v>
      </c>
      <c r="EK108" s="121">
        <v>15.648255909631162</v>
      </c>
      <c r="EL108" s="121">
        <v>16.428280728011192</v>
      </c>
      <c r="EM108" s="121">
        <v>0.44472875849537186</v>
      </c>
      <c r="EN108" s="121">
        <v>-2.32331824933939</v>
      </c>
      <c r="EO108" s="121">
        <v>-5.3107021484034238</v>
      </c>
      <c r="EP108" s="121">
        <v>3.6163351656835152</v>
      </c>
      <c r="EQ108" s="121">
        <v>4.9847396597082705</v>
      </c>
      <c r="ER108" s="121">
        <v>1.0586161854182041</v>
      </c>
      <c r="ES108" s="121">
        <v>0.17209065920077452</v>
      </c>
      <c r="ET108" s="121">
        <v>0</v>
      </c>
      <c r="EU108" s="121">
        <v>0</v>
      </c>
      <c r="EV108" s="121">
        <v>0</v>
      </c>
      <c r="EW108" s="121">
        <v>1</v>
      </c>
      <c r="EX108" s="121"/>
      <c r="EY108" s="121">
        <v>1</v>
      </c>
    </row>
    <row r="109" spans="1:155" x14ac:dyDescent="0.3">
      <c r="A109" s="120" t="s">
        <v>562</v>
      </c>
      <c r="B109" s="120" t="s">
        <v>1151</v>
      </c>
      <c r="C109" s="120" t="s">
        <v>1150</v>
      </c>
      <c r="D109" s="120" t="s">
        <v>561</v>
      </c>
      <c r="E109" s="121">
        <v>9.8770833599999985</v>
      </c>
      <c r="F109" s="121">
        <v>8.7799549346540005</v>
      </c>
      <c r="G109" s="121">
        <v>7.9568742100885474</v>
      </c>
      <c r="H109" s="121">
        <v>7.5164295863675292</v>
      </c>
      <c r="I109" s="121">
        <v>6.9673580160071529</v>
      </c>
      <c r="J109" s="121">
        <v>7.0808791242109352</v>
      </c>
      <c r="K109" s="121">
        <v>8.1415754000000007E-2</v>
      </c>
      <c r="L109" s="121">
        <v>8.1415753988733477E-2</v>
      </c>
      <c r="M109" s="121">
        <v>8.6286959172099525E-2</v>
      </c>
      <c r="N109" s="121">
        <v>0.13559379298472779</v>
      </c>
      <c r="O109" s="121">
        <v>0.19722733525053304</v>
      </c>
      <c r="P109" s="121">
        <v>0.2465341690631663</v>
      </c>
      <c r="Q109" s="121">
        <v>5.034992076</v>
      </c>
      <c r="R109" s="121">
        <v>5.1690164039999997</v>
      </c>
      <c r="S109" s="121">
        <v>5.2235438759999999</v>
      </c>
      <c r="T109" s="121">
        <v>5.3048347200000006</v>
      </c>
      <c r="U109" s="121">
        <v>5.4019785600000008</v>
      </c>
      <c r="V109" s="121">
        <v>5.4978308304521741</v>
      </c>
      <c r="W109" s="121">
        <v>0</v>
      </c>
      <c r="X109" s="121">
        <v>0.10338032808</v>
      </c>
      <c r="Y109" s="121">
        <v>0.21103117259039997</v>
      </c>
      <c r="Z109" s="121">
        <v>0.37988982396864013</v>
      </c>
      <c r="AA109" s="121">
        <v>0.56051124009788222</v>
      </c>
      <c r="AB109" s="121">
        <v>0.69182266091959765</v>
      </c>
      <c r="AC109" s="121">
        <v>0</v>
      </c>
      <c r="AD109" s="121">
        <v>0</v>
      </c>
      <c r="AE109" s="121">
        <v>0</v>
      </c>
      <c r="AF109" s="121">
        <v>0</v>
      </c>
      <c r="AG109" s="121">
        <v>0</v>
      </c>
      <c r="AH109" s="121">
        <v>0</v>
      </c>
      <c r="AI109" s="121">
        <v>0</v>
      </c>
      <c r="AJ109" s="121">
        <v>0.10627741691999969</v>
      </c>
      <c r="AK109" s="121">
        <v>0.21270763740959991</v>
      </c>
      <c r="AL109" s="121">
        <v>0.26560997603135894</v>
      </c>
      <c r="AM109" s="121">
        <v>0.31591595990211768</v>
      </c>
      <c r="AN109" s="121">
        <v>0.42540287656986442</v>
      </c>
      <c r="AO109" s="121">
        <v>5.034992076</v>
      </c>
      <c r="AP109" s="121">
        <v>5.3786741490000001</v>
      </c>
      <c r="AQ109" s="121">
        <v>5.6472826859999996</v>
      </c>
      <c r="AR109" s="121">
        <v>5.9503345200000002</v>
      </c>
      <c r="AS109" s="121">
        <v>6.2784057600000009</v>
      </c>
      <c r="AT109" s="121">
        <v>6.6150563679416354</v>
      </c>
      <c r="AU109" s="121">
        <v>5.9503345199999984</v>
      </c>
      <c r="AV109" s="121">
        <v>6.2784057600000001</v>
      </c>
      <c r="AW109" s="121">
        <v>6.5176054694457797</v>
      </c>
      <c r="AX109" s="121">
        <v>5.9503345199999993</v>
      </c>
      <c r="AY109" s="121">
        <v>6.2784057600000001</v>
      </c>
      <c r="AZ109" s="121">
        <v>6.645401655121189</v>
      </c>
      <c r="BA109" s="121">
        <v>0.02</v>
      </c>
      <c r="BB109" s="121">
        <v>0.02</v>
      </c>
      <c r="BC109" s="121">
        <v>0.03</v>
      </c>
      <c r="BD109" s="121">
        <v>4.0560471976401002E-2</v>
      </c>
      <c r="BE109" s="121">
        <v>3.8979447200566897E-2</v>
      </c>
      <c r="BF109" s="121">
        <v>3.7517053206002737E-2</v>
      </c>
      <c r="BG109" s="121">
        <v>0.03</v>
      </c>
      <c r="BH109" s="121">
        <v>3.6160420775805502E-2</v>
      </c>
      <c r="BI109" s="121">
        <v>22.932735502715634</v>
      </c>
      <c r="BJ109" s="121">
        <v>1.1546614153717709</v>
      </c>
      <c r="BK109" s="121">
        <v>4.215786189240367</v>
      </c>
      <c r="BL109" s="121">
        <v>2.2040279164538212</v>
      </c>
      <c r="BM109" s="121">
        <v>5.6148589513523275</v>
      </c>
      <c r="BN109" s="121">
        <v>5.034992076</v>
      </c>
      <c r="BO109" s="121">
        <v>5.2723967320800007</v>
      </c>
      <c r="BP109" s="121">
        <v>5.4345750485903999</v>
      </c>
      <c r="BQ109" s="121">
        <v>5.6847245439686409</v>
      </c>
      <c r="BR109" s="121">
        <v>5.9624898000978828</v>
      </c>
      <c r="BS109" s="121">
        <v>6.1896534913717716</v>
      </c>
      <c r="BT109" s="121">
        <v>3.8098797463797651</v>
      </c>
      <c r="BU109" s="121">
        <v>0.42540287656986442</v>
      </c>
      <c r="BV109" s="121">
        <v>0</v>
      </c>
      <c r="BW109" s="121">
        <v>0</v>
      </c>
      <c r="BX109" s="121">
        <v>0</v>
      </c>
      <c r="BY109" s="121">
        <v>0</v>
      </c>
      <c r="BZ109" s="121">
        <v>0</v>
      </c>
      <c r="CA109" s="121">
        <v>0</v>
      </c>
      <c r="CB109" s="121">
        <v>0</v>
      </c>
      <c r="CC109" s="121">
        <v>0</v>
      </c>
      <c r="CD109" s="121">
        <v>0</v>
      </c>
      <c r="CE109" s="121">
        <v>0</v>
      </c>
      <c r="CF109" s="121">
        <v>0</v>
      </c>
      <c r="CG109" s="121">
        <v>0</v>
      </c>
      <c r="CH109" s="121">
        <v>0</v>
      </c>
      <c r="CI109" s="121">
        <v>0</v>
      </c>
      <c r="CJ109" s="121">
        <v>1.9668077786666667</v>
      </c>
      <c r="CK109" s="121">
        <v>2.4621727031111114</v>
      </c>
      <c r="CL109" s="121">
        <v>1.9269327354808889</v>
      </c>
      <c r="CM109" s="121">
        <v>1.5246616214225812</v>
      </c>
      <c r="CN109" s="121">
        <v>1.2855035623193916</v>
      </c>
      <c r="CO109" s="121">
        <v>1.8026405356366241E-2</v>
      </c>
      <c r="CP109" s="121">
        <v>1.2892128957239931E-2</v>
      </c>
      <c r="CQ109" s="121">
        <v>1.3673604368084177E-2</v>
      </c>
      <c r="CR109" s="121">
        <v>0</v>
      </c>
      <c r="CS109" s="121">
        <v>0</v>
      </c>
      <c r="CT109" s="121">
        <v>-15.685976202381468</v>
      </c>
      <c r="CU109" s="121">
        <v>1.1855317717073603</v>
      </c>
      <c r="CV109" s="121">
        <v>0</v>
      </c>
      <c r="CW109" s="121">
        <v>-7.7768583100349726</v>
      </c>
      <c r="CX109" s="121">
        <v>0.12712847249523804</v>
      </c>
      <c r="CY109" s="121">
        <v>0.66024787328172019</v>
      </c>
      <c r="CZ109" s="121">
        <v>0.53311940078648212</v>
      </c>
      <c r="DA109" s="121">
        <v>0.6643487917493085</v>
      </c>
      <c r="DB109" s="121">
        <v>0.66434879174930828</v>
      </c>
      <c r="DC109" s="121">
        <v>0.66434879174930828</v>
      </c>
      <c r="DD109" s="121">
        <v>0.39197252808930005</v>
      </c>
      <c r="DE109" s="121">
        <v>0.36510220113336</v>
      </c>
      <c r="DF109" s="121">
        <v>613756.4055382777</v>
      </c>
      <c r="DG109" s="121">
        <v>0.60265486030414317</v>
      </c>
      <c r="DH109" s="121">
        <v>0.53722031925407021</v>
      </c>
      <c r="DI109" s="121">
        <v>0</v>
      </c>
      <c r="DJ109" s="121">
        <v>0</v>
      </c>
      <c r="DK109" s="121">
        <v>0</v>
      </c>
      <c r="DL109" s="121">
        <v>0</v>
      </c>
      <c r="DM109" s="121">
        <v>0</v>
      </c>
      <c r="DN109" s="121">
        <v>0</v>
      </c>
      <c r="DO109" s="121">
        <v>0</v>
      </c>
      <c r="DP109" s="121">
        <v>0</v>
      </c>
      <c r="DQ109" s="121">
        <v>0</v>
      </c>
      <c r="DR109" s="121">
        <v>0</v>
      </c>
      <c r="DS109" s="121">
        <v>0</v>
      </c>
      <c r="DT109" s="121">
        <v>0</v>
      </c>
      <c r="DU109" s="121">
        <v>0</v>
      </c>
      <c r="DV109" s="121">
        <v>0</v>
      </c>
      <c r="DW109" s="121">
        <v>0</v>
      </c>
      <c r="DX109" s="121">
        <v>0</v>
      </c>
      <c r="DY109" s="121">
        <v>0</v>
      </c>
      <c r="DZ109" s="121">
        <v>0</v>
      </c>
      <c r="EA109" s="121">
        <v>0</v>
      </c>
      <c r="EB109" s="121">
        <v>0</v>
      </c>
      <c r="EC109" s="121">
        <v>0</v>
      </c>
      <c r="ED109" s="121">
        <v>0</v>
      </c>
      <c r="EE109" s="121">
        <v>0</v>
      </c>
      <c r="EF109" s="121">
        <v>0</v>
      </c>
      <c r="EG109" s="121">
        <v>17.10545384651827</v>
      </c>
      <c r="EH109" s="121">
        <v>17.375357542992809</v>
      </c>
      <c r="EI109" s="121">
        <v>16.164169595896102</v>
      </c>
      <c r="EJ109" s="121">
        <v>15.791368312524146</v>
      </c>
      <c r="EK109" s="121">
        <v>15.392843465326388</v>
      </c>
      <c r="EL109" s="121">
        <v>15.792350224672406</v>
      </c>
      <c r="EM109" s="121">
        <v>1.5778809430974317</v>
      </c>
      <c r="EN109" s="121">
        <v>-6.9707224389472078</v>
      </c>
      <c r="EO109" s="121">
        <v>-2.3063435530063181</v>
      </c>
      <c r="EP109" s="121">
        <v>-2.5236878737207813</v>
      </c>
      <c r="EQ109" s="121">
        <v>2.5954058471778785</v>
      </c>
      <c r="ER109" s="121">
        <v>-7.6765202117869631</v>
      </c>
      <c r="ES109" s="121">
        <v>-1.3131036218458656</v>
      </c>
      <c r="ET109" s="121">
        <v>0</v>
      </c>
      <c r="EU109" s="121">
        <v>0</v>
      </c>
      <c r="EV109" s="121">
        <v>1</v>
      </c>
      <c r="EW109" s="121">
        <v>0</v>
      </c>
      <c r="EX109" s="121"/>
      <c r="EY109" s="121">
        <v>1</v>
      </c>
    </row>
    <row r="110" spans="1:155" x14ac:dyDescent="0.3">
      <c r="A110" s="120" t="s">
        <v>560</v>
      </c>
      <c r="B110" s="120" t="s">
        <v>1113</v>
      </c>
      <c r="C110" s="120" t="s">
        <v>1112</v>
      </c>
      <c r="D110" s="120" t="s">
        <v>559</v>
      </c>
      <c r="E110" s="121">
        <v>3.9306210700000004</v>
      </c>
      <c r="F110" s="121">
        <v>3.3739964869130001</v>
      </c>
      <c r="G110" s="121">
        <v>2.9559227550906697</v>
      </c>
      <c r="H110" s="121">
        <v>2.7320903655202695</v>
      </c>
      <c r="I110" s="121">
        <v>2.459677499756598</v>
      </c>
      <c r="J110" s="121">
        <v>2.4997537115652597</v>
      </c>
      <c r="K110" s="121">
        <v>3.1897990687500002E-2</v>
      </c>
      <c r="L110" s="121">
        <v>3.1897990745293391E-2</v>
      </c>
      <c r="M110" s="121">
        <v>3.3806486954502953E-2</v>
      </c>
      <c r="N110" s="121">
        <v>5.3124479499933201E-2</v>
      </c>
      <c r="O110" s="121">
        <v>7.7271970181721883E-2</v>
      </c>
      <c r="P110" s="121">
        <v>9.6589962727152381E-2</v>
      </c>
      <c r="Q110" s="121">
        <v>3.6349390500000003</v>
      </c>
      <c r="R110" s="121">
        <v>3.7198866000000002</v>
      </c>
      <c r="S110" s="121">
        <v>3.8171991500000004</v>
      </c>
      <c r="T110" s="121">
        <v>3.8761802000000003</v>
      </c>
      <c r="U110" s="121">
        <v>3.939489</v>
      </c>
      <c r="V110" s="121">
        <v>4.0195328463681319</v>
      </c>
      <c r="W110" s="121">
        <v>0</v>
      </c>
      <c r="X110" s="121">
        <v>7.4397732000000008E-2</v>
      </c>
      <c r="Y110" s="121">
        <v>0.15421484565999999</v>
      </c>
      <c r="Z110" s="121">
        <v>0.27758101648240008</v>
      </c>
      <c r="AA110" s="121">
        <v>0.40876279685604044</v>
      </c>
      <c r="AB110" s="121">
        <v>0.50580019560176526</v>
      </c>
      <c r="AC110" s="121">
        <v>0</v>
      </c>
      <c r="AD110" s="121">
        <v>0</v>
      </c>
      <c r="AE110" s="121">
        <v>0</v>
      </c>
      <c r="AF110" s="121">
        <v>0</v>
      </c>
      <c r="AG110" s="121">
        <v>0</v>
      </c>
      <c r="AH110" s="121">
        <v>0</v>
      </c>
      <c r="AI110" s="121">
        <v>0</v>
      </c>
      <c r="AJ110" s="121">
        <v>7.6022268000000032E-2</v>
      </c>
      <c r="AK110" s="121">
        <v>0.15449515433999975</v>
      </c>
      <c r="AL110" s="121">
        <v>0.19263898351759937</v>
      </c>
      <c r="AM110" s="121">
        <v>0.22843720314395907</v>
      </c>
      <c r="AN110" s="121">
        <v>0.30688335602947853</v>
      </c>
      <c r="AO110" s="121">
        <v>3.6349390500000003</v>
      </c>
      <c r="AP110" s="121">
        <v>3.8703066000000002</v>
      </c>
      <c r="AQ110" s="121">
        <v>4.12590915</v>
      </c>
      <c r="AR110" s="121">
        <v>4.3464002000000006</v>
      </c>
      <c r="AS110" s="121">
        <v>4.5766889999999991</v>
      </c>
      <c r="AT110" s="121">
        <v>4.8322163979993764</v>
      </c>
      <c r="AU110" s="121">
        <v>4.3464002000000006</v>
      </c>
      <c r="AV110" s="121">
        <v>4.576689</v>
      </c>
      <c r="AW110" s="121">
        <v>4.7630732814265899</v>
      </c>
      <c r="AX110" s="121">
        <v>4.3464002000000006</v>
      </c>
      <c r="AY110" s="121">
        <v>4.576689</v>
      </c>
      <c r="AZ110" s="121">
        <v>4.8564668751800522</v>
      </c>
      <c r="BA110" s="121">
        <v>0.02</v>
      </c>
      <c r="BB110" s="121">
        <v>0.02</v>
      </c>
      <c r="BC110" s="121">
        <v>0.03</v>
      </c>
      <c r="BD110" s="121">
        <v>4.0436716538617024E-2</v>
      </c>
      <c r="BE110" s="121">
        <v>3.8865137971239694E-2</v>
      </c>
      <c r="BF110" s="121">
        <v>3.7411148522259685E-2</v>
      </c>
      <c r="BG110" s="121">
        <v>0.03</v>
      </c>
      <c r="BH110" s="121">
        <v>3.6062026685899751E-2</v>
      </c>
      <c r="BI110" s="121">
        <v>24.495431139894819</v>
      </c>
      <c r="BJ110" s="121">
        <v>0.89039399196989699</v>
      </c>
      <c r="BK110" s="121">
        <v>4.479403083886524</v>
      </c>
      <c r="BL110" s="121">
        <v>2.462556009412209</v>
      </c>
      <c r="BM110" s="121">
        <v>4.1050935684808234</v>
      </c>
      <c r="BN110" s="121">
        <v>3.6349390500000003</v>
      </c>
      <c r="BO110" s="121">
        <v>3.7942843320000001</v>
      </c>
      <c r="BP110" s="121">
        <v>3.9714139956600003</v>
      </c>
      <c r="BQ110" s="121">
        <v>4.1537612164824003</v>
      </c>
      <c r="BR110" s="121">
        <v>4.3482517968560401</v>
      </c>
      <c r="BS110" s="121">
        <v>4.5253330419698976</v>
      </c>
      <c r="BT110" s="121">
        <v>4.0724698887468733</v>
      </c>
      <c r="BU110" s="121">
        <v>0.30688335602947853</v>
      </c>
      <c r="BV110" s="121">
        <v>0</v>
      </c>
      <c r="BW110" s="121">
        <v>0</v>
      </c>
      <c r="BX110" s="121">
        <v>0</v>
      </c>
      <c r="BY110" s="121">
        <v>0</v>
      </c>
      <c r="BZ110" s="121">
        <v>0</v>
      </c>
      <c r="CA110" s="121">
        <v>0</v>
      </c>
      <c r="CB110" s="121">
        <v>0</v>
      </c>
      <c r="CC110" s="121">
        <v>0</v>
      </c>
      <c r="CD110" s="121">
        <v>0</v>
      </c>
      <c r="CE110" s="121">
        <v>0</v>
      </c>
      <c r="CF110" s="121">
        <v>0</v>
      </c>
      <c r="CG110" s="121">
        <v>0</v>
      </c>
      <c r="CH110" s="121">
        <v>0</v>
      </c>
      <c r="CI110" s="121">
        <v>0</v>
      </c>
      <c r="CJ110" s="121">
        <v>2.017269288888889</v>
      </c>
      <c r="CK110" s="121">
        <v>2.6260432604444448</v>
      </c>
      <c r="CL110" s="121">
        <v>2.2533266223004444</v>
      </c>
      <c r="CM110" s="121">
        <v>2.3231828325952364</v>
      </c>
      <c r="CN110" s="121">
        <v>2.1964066816943695</v>
      </c>
      <c r="CO110" s="121">
        <v>7.0801792436952808E-3</v>
      </c>
      <c r="CP110" s="121">
        <v>5.0636043096554968E-3</v>
      </c>
      <c r="CQ110" s="121">
        <v>5.3705421529989363E-3</v>
      </c>
      <c r="CR110" s="121">
        <v>0</v>
      </c>
      <c r="CS110" s="121">
        <v>0</v>
      </c>
      <c r="CT110" s="121">
        <v>-5.4570027430533852</v>
      </c>
      <c r="CU110" s="121">
        <v>2.0463953156041859</v>
      </c>
      <c r="CV110" s="121">
        <v>0</v>
      </c>
      <c r="CW110" s="121">
        <v>-6.8298538399300668</v>
      </c>
      <c r="CX110" s="121">
        <v>6.4484461477910737E-3</v>
      </c>
      <c r="CY110" s="121">
        <v>3.3490317090140741E-2</v>
      </c>
      <c r="CZ110" s="121">
        <v>2.7041870942349666E-2</v>
      </c>
      <c r="DA110" s="121">
        <v>3.3698331482004969E-2</v>
      </c>
      <c r="DB110" s="121">
        <v>3.3698331482004962E-2</v>
      </c>
      <c r="DC110" s="121">
        <v>3.3698331482004962E-2</v>
      </c>
      <c r="DD110" s="121">
        <v>0.39197252808930028</v>
      </c>
      <c r="DE110" s="121">
        <v>0.36510220113336</v>
      </c>
      <c r="DF110" s="121">
        <v>31132.090642587194</v>
      </c>
      <c r="DG110" s="121">
        <v>3.0568977476870013E-2</v>
      </c>
      <c r="DH110" s="121">
        <v>2.7249885334213891E-2</v>
      </c>
      <c r="DI110" s="121">
        <v>0</v>
      </c>
      <c r="DJ110" s="121">
        <v>0</v>
      </c>
      <c r="DK110" s="121">
        <v>0</v>
      </c>
      <c r="DL110" s="121">
        <v>0</v>
      </c>
      <c r="DM110" s="121">
        <v>0</v>
      </c>
      <c r="DN110" s="121">
        <v>0</v>
      </c>
      <c r="DO110" s="121">
        <v>0</v>
      </c>
      <c r="DP110" s="121">
        <v>0</v>
      </c>
      <c r="DQ110" s="121">
        <v>0</v>
      </c>
      <c r="DR110" s="121">
        <v>0</v>
      </c>
      <c r="DS110" s="121">
        <v>0</v>
      </c>
      <c r="DT110" s="121">
        <v>0</v>
      </c>
      <c r="DU110" s="121">
        <v>0</v>
      </c>
      <c r="DV110" s="121">
        <v>0</v>
      </c>
      <c r="DW110" s="121">
        <v>0</v>
      </c>
      <c r="DX110" s="121">
        <v>0</v>
      </c>
      <c r="DY110" s="121">
        <v>0</v>
      </c>
      <c r="DZ110" s="121">
        <v>0</v>
      </c>
      <c r="EA110" s="121">
        <v>0</v>
      </c>
      <c r="EB110" s="121">
        <v>0</v>
      </c>
      <c r="EC110" s="121">
        <v>0</v>
      </c>
      <c r="ED110" s="121">
        <v>0</v>
      </c>
      <c r="EE110" s="121">
        <v>0</v>
      </c>
      <c r="EF110" s="121">
        <v>0</v>
      </c>
      <c r="EG110" s="121">
        <v>9.6282560249678752</v>
      </c>
      <c r="EH110" s="121">
        <v>9.9407982595025342</v>
      </c>
      <c r="EI110" s="121">
        <v>9.4013774274409663</v>
      </c>
      <c r="EJ110" s="121">
        <v>9.4884962090974447</v>
      </c>
      <c r="EK110" s="121">
        <v>9.343743483114693</v>
      </c>
      <c r="EL110" s="121">
        <v>9.5086537193779801</v>
      </c>
      <c r="EM110" s="121">
        <v>3.246093931488514</v>
      </c>
      <c r="EN110" s="121">
        <v>-5.4263331573591644</v>
      </c>
      <c r="EO110" s="121">
        <v>0.92665976160253294</v>
      </c>
      <c r="EP110" s="121">
        <v>-1.5255602446672678</v>
      </c>
      <c r="EQ110" s="121">
        <v>1.7649268364579918</v>
      </c>
      <c r="ER110" s="121">
        <v>-1.2422011346576611</v>
      </c>
      <c r="ES110" s="121">
        <v>-0.11960230558989569</v>
      </c>
      <c r="ET110" s="121">
        <v>0</v>
      </c>
      <c r="EU110" s="121">
        <v>0</v>
      </c>
      <c r="EV110" s="121">
        <v>0</v>
      </c>
      <c r="EW110" s="121">
        <v>1</v>
      </c>
      <c r="EX110" s="121"/>
      <c r="EY110" s="121">
        <v>1</v>
      </c>
    </row>
    <row r="111" spans="1:155" x14ac:dyDescent="0.3">
      <c r="A111" s="120" t="s">
        <v>558</v>
      </c>
      <c r="B111" s="120" t="s">
        <v>1646</v>
      </c>
      <c r="C111" s="120" t="s">
        <v>1645</v>
      </c>
      <c r="D111" s="120" t="s">
        <v>557</v>
      </c>
      <c r="E111" s="121">
        <v>95.850032540000001</v>
      </c>
      <c r="F111" s="121">
        <v>80.887473183053004</v>
      </c>
      <c r="G111" s="121">
        <v>69.879582191874704</v>
      </c>
      <c r="H111" s="121">
        <v>63.696818403930742</v>
      </c>
      <c r="I111" s="121">
        <v>57.147370984766241</v>
      </c>
      <c r="J111" s="121">
        <v>58.078489045617829</v>
      </c>
      <c r="K111" s="121">
        <v>0.7045475654583333</v>
      </c>
      <c r="L111" s="121">
        <v>0.70454756538238428</v>
      </c>
      <c r="M111" s="121">
        <v>0.74670151697378673</v>
      </c>
      <c r="N111" s="121">
        <v>1.1733880981016647</v>
      </c>
      <c r="O111" s="121">
        <v>1.7067463245115104</v>
      </c>
      <c r="P111" s="121">
        <v>2.1334329056393879</v>
      </c>
      <c r="Q111" s="121">
        <v>132.56698636800002</v>
      </c>
      <c r="R111" s="121">
        <v>135.165745504</v>
      </c>
      <c r="S111" s="121">
        <v>137.694724608</v>
      </c>
      <c r="T111" s="121">
        <v>139.85875657600002</v>
      </c>
      <c r="U111" s="121">
        <v>141.68008835199998</v>
      </c>
      <c r="V111" s="121">
        <v>144.05461558333229</v>
      </c>
      <c r="W111" s="121">
        <v>0</v>
      </c>
      <c r="X111" s="121">
        <v>2.6929076380000172</v>
      </c>
      <c r="Y111" s="121">
        <v>5.5361886565491183</v>
      </c>
      <c r="Z111" s="121">
        <v>9.9697864257406241</v>
      </c>
      <c r="AA111" s="121">
        <v>14.640762142856923</v>
      </c>
      <c r="AB111" s="121">
        <v>18.064953181644832</v>
      </c>
      <c r="AC111" s="121">
        <v>0</v>
      </c>
      <c r="AD111" s="121">
        <v>2.6951320000000001</v>
      </c>
      <c r="AE111" s="121">
        <v>7.083864495450884</v>
      </c>
      <c r="AF111" s="121">
        <v>11.97748176325941</v>
      </c>
      <c r="AG111" s="121">
        <v>12.496484972143083</v>
      </c>
      <c r="AH111" s="121">
        <v>16.392975328337968</v>
      </c>
      <c r="AI111" s="121">
        <v>0</v>
      </c>
      <c r="AJ111" s="121">
        <v>0</v>
      </c>
      <c r="AK111" s="121">
        <v>0</v>
      </c>
      <c r="AL111" s="121">
        <v>0</v>
      </c>
      <c r="AM111" s="121">
        <v>0</v>
      </c>
      <c r="AN111" s="121">
        <v>0</v>
      </c>
      <c r="AO111" s="121">
        <v>132.56698636800002</v>
      </c>
      <c r="AP111" s="121">
        <v>140.55378514200001</v>
      </c>
      <c r="AQ111" s="121">
        <v>150.31477776000003</v>
      </c>
      <c r="AR111" s="121">
        <v>161.80602476500005</v>
      </c>
      <c r="AS111" s="121">
        <v>168.81733546700002</v>
      </c>
      <c r="AT111" s="121">
        <v>178.51254409331509</v>
      </c>
      <c r="AU111" s="121">
        <v>149.8285430017406</v>
      </c>
      <c r="AV111" s="121">
        <v>156.3208504948569</v>
      </c>
      <c r="AW111" s="121">
        <v>162.11956876497712</v>
      </c>
      <c r="AX111" s="121">
        <v>161.80602476500002</v>
      </c>
      <c r="AY111" s="121">
        <v>168.81733546699996</v>
      </c>
      <c r="AZ111" s="121">
        <v>178.51254409331509</v>
      </c>
      <c r="BA111" s="121">
        <v>1.9923003627574598E-2</v>
      </c>
      <c r="BB111" s="121">
        <v>1.988703782808865E-2</v>
      </c>
      <c r="BC111" s="121">
        <v>2.9877177696283397E-2</v>
      </c>
      <c r="BD111" s="121">
        <v>1.9923003627574459E-2</v>
      </c>
      <c r="BE111" s="121">
        <v>1.9887037828088545E-2</v>
      </c>
      <c r="BF111" s="121">
        <v>2.9877177696283338E-2</v>
      </c>
      <c r="BG111" s="121">
        <v>2.9919300366170187E-2</v>
      </c>
      <c r="BH111" s="121">
        <v>2.9919300366170187E-2</v>
      </c>
      <c r="BI111" s="121">
        <v>22.292565597697504</v>
      </c>
      <c r="BJ111" s="121">
        <v>29.552582396977112</v>
      </c>
      <c r="BK111" s="121">
        <v>4.1070190427240361</v>
      </c>
      <c r="BL111" s="121">
        <v>2.0973603866540458</v>
      </c>
      <c r="BM111" s="121">
        <v>147.06453489493677</v>
      </c>
      <c r="BN111" s="121">
        <v>132.56698636800002</v>
      </c>
      <c r="BO111" s="121">
        <v>137.85865314200001</v>
      </c>
      <c r="BP111" s="121">
        <v>143.23091326454914</v>
      </c>
      <c r="BQ111" s="121">
        <v>149.82854300174063</v>
      </c>
      <c r="BR111" s="121">
        <v>156.32085049485693</v>
      </c>
      <c r="BS111" s="121">
        <v>162.11956876497712</v>
      </c>
      <c r="BT111" s="121">
        <v>3.7094976465158025</v>
      </c>
      <c r="BU111" s="121">
        <v>0</v>
      </c>
      <c r="BV111" s="121">
        <v>16.392975328337968</v>
      </c>
      <c r="BW111" s="121">
        <v>0</v>
      </c>
      <c r="BX111" s="121">
        <v>0</v>
      </c>
      <c r="BY111" s="121">
        <v>6.0861462355276439</v>
      </c>
      <c r="BZ111" s="121">
        <v>8.0939381562175718</v>
      </c>
      <c r="CA111" s="121">
        <v>9.8335321506270965</v>
      </c>
      <c r="CB111" s="121">
        <v>11.279500150627097</v>
      </c>
      <c r="CC111" s="121">
        <v>11.279500150627097</v>
      </c>
      <c r="CD111" s="121">
        <v>0</v>
      </c>
      <c r="CE111" s="121">
        <v>0</v>
      </c>
      <c r="CF111" s="121">
        <v>1.452429</v>
      </c>
      <c r="CG111" s="121">
        <v>0.90373019999999993</v>
      </c>
      <c r="CH111" s="121">
        <v>0</v>
      </c>
      <c r="CI111" s="121">
        <v>0</v>
      </c>
      <c r="CJ111" s="121">
        <v>5.207257298888889</v>
      </c>
      <c r="CK111" s="121">
        <v>6.134852981111111</v>
      </c>
      <c r="CL111" s="121">
        <v>4.6119411727999999</v>
      </c>
      <c r="CM111" s="121">
        <v>3.5093892775852118</v>
      </c>
      <c r="CN111" s="121">
        <v>3.406055755782976</v>
      </c>
      <c r="CO111" s="121">
        <v>0.15735138606277169</v>
      </c>
      <c r="CP111" s="121">
        <v>0.11253460246888744</v>
      </c>
      <c r="CQ111" s="121">
        <v>0.11935605337046107</v>
      </c>
      <c r="CR111" s="121">
        <v>0</v>
      </c>
      <c r="CS111" s="121">
        <v>0</v>
      </c>
      <c r="CT111" s="121">
        <v>-2.9444873061599819</v>
      </c>
      <c r="CU111" s="121">
        <v>4.4589927419098094</v>
      </c>
      <c r="CV111" s="121">
        <v>0</v>
      </c>
      <c r="CW111" s="121">
        <v>30.91367439711177</v>
      </c>
      <c r="CX111" s="121">
        <v>0.3569848278575054</v>
      </c>
      <c r="CY111" s="121">
        <v>1.854017976937367</v>
      </c>
      <c r="CZ111" s="121">
        <v>1.4970331490798616</v>
      </c>
      <c r="DA111" s="121">
        <v>1.8655336165456737</v>
      </c>
      <c r="DB111" s="121">
        <v>1.8655336165456731</v>
      </c>
      <c r="DC111" s="121">
        <v>1.8655336165456731</v>
      </c>
      <c r="DD111" s="121">
        <v>0.39197252808930028</v>
      </c>
      <c r="DE111" s="121">
        <v>0.36510220113336</v>
      </c>
      <c r="DF111" s="121">
        <v>1723466.9816844566</v>
      </c>
      <c r="DG111" s="121">
        <v>1.692293137331782</v>
      </c>
      <c r="DH111" s="121">
        <v>1.5085487886881674</v>
      </c>
      <c r="DI111" s="121">
        <v>0</v>
      </c>
      <c r="DJ111" s="121">
        <v>0.75302682618100503</v>
      </c>
      <c r="DK111" s="121">
        <v>0.75963635921988393</v>
      </c>
      <c r="DL111" s="121">
        <v>0</v>
      </c>
      <c r="DM111" s="121">
        <v>0</v>
      </c>
      <c r="DN111" s="121">
        <v>0</v>
      </c>
      <c r="DO111" s="121">
        <v>0</v>
      </c>
      <c r="DP111" s="121">
        <v>0</v>
      </c>
      <c r="DQ111" s="121">
        <v>0</v>
      </c>
      <c r="DR111" s="121">
        <v>1.4459679999999999</v>
      </c>
      <c r="DS111" s="121">
        <v>1.4459679999999999</v>
      </c>
      <c r="DT111" s="121">
        <v>0</v>
      </c>
      <c r="DU111" s="121">
        <v>0</v>
      </c>
      <c r="DV111" s="121">
        <v>0</v>
      </c>
      <c r="DW111" s="121">
        <v>0</v>
      </c>
      <c r="DX111" s="121">
        <v>0</v>
      </c>
      <c r="DY111" s="121">
        <v>2.4701960000000001</v>
      </c>
      <c r="DZ111" s="121">
        <v>0</v>
      </c>
      <c r="EA111" s="121">
        <v>8.0309290000000004</v>
      </c>
      <c r="EB111" s="121">
        <v>0</v>
      </c>
      <c r="EC111" s="121">
        <v>0</v>
      </c>
      <c r="ED111" s="121">
        <v>0</v>
      </c>
      <c r="EE111" s="121">
        <v>0</v>
      </c>
      <c r="EF111" s="121">
        <v>0</v>
      </c>
      <c r="EG111" s="121">
        <v>234.84315998626749</v>
      </c>
      <c r="EH111" s="121">
        <v>231.00023827713375</v>
      </c>
      <c r="EI111" s="121">
        <v>235.46760343884637</v>
      </c>
      <c r="EJ111" s="121">
        <v>242.49479051738089</v>
      </c>
      <c r="EK111" s="121">
        <v>246.6927382992335</v>
      </c>
      <c r="EL111" s="121">
        <v>264.3594215536549</v>
      </c>
      <c r="EM111" s="121">
        <v>-1.636377959382973</v>
      </c>
      <c r="EN111" s="121">
        <v>1.9339223175835363</v>
      </c>
      <c r="EO111" s="121">
        <v>2.984354100482256</v>
      </c>
      <c r="EP111" s="121">
        <v>1.7311496766161394</v>
      </c>
      <c r="EQ111" s="121">
        <v>7.1614119557066536</v>
      </c>
      <c r="ER111" s="121">
        <v>12.568499576105751</v>
      </c>
      <c r="ES111" s="121">
        <v>29.516261567387403</v>
      </c>
      <c r="ET111" s="121">
        <v>0</v>
      </c>
      <c r="EU111" s="121">
        <v>0</v>
      </c>
      <c r="EV111" s="121">
        <v>0</v>
      </c>
      <c r="EW111" s="121">
        <v>0</v>
      </c>
      <c r="EX111" s="121"/>
      <c r="EY111" s="121">
        <v>1</v>
      </c>
    </row>
    <row r="112" spans="1:155" x14ac:dyDescent="0.3">
      <c r="A112" s="120" t="s">
        <v>556</v>
      </c>
      <c r="B112" s="120" t="s">
        <v>1059</v>
      </c>
      <c r="C112" s="120" t="s">
        <v>1058</v>
      </c>
      <c r="D112" s="120" t="s">
        <v>555</v>
      </c>
      <c r="E112" s="121">
        <v>5.2808475199999991</v>
      </c>
      <c r="F112" s="121">
        <v>4.4356370366290001</v>
      </c>
      <c r="G112" s="121">
        <v>3.8004952565935621</v>
      </c>
      <c r="H112" s="121">
        <v>3.4603731850586414</v>
      </c>
      <c r="I112" s="121">
        <v>3.148012343921069</v>
      </c>
      <c r="J112" s="121">
        <v>3.1993037874065449</v>
      </c>
      <c r="K112" s="121">
        <v>4.2346376916666671E-2</v>
      </c>
      <c r="L112" s="121">
        <v>4.2346376979006201E-2</v>
      </c>
      <c r="M112" s="121">
        <v>4.4880013049802187E-2</v>
      </c>
      <c r="N112" s="121">
        <v>7.0525734792546299E-2</v>
      </c>
      <c r="O112" s="121">
        <v>0.10258288697095132</v>
      </c>
      <c r="P112" s="121">
        <v>0.12822860871368916</v>
      </c>
      <c r="Q112" s="121">
        <v>6.2071070249999991</v>
      </c>
      <c r="R112" s="121">
        <v>6.3375359250000001</v>
      </c>
      <c r="S112" s="121">
        <v>6.4800415750000004</v>
      </c>
      <c r="T112" s="121">
        <v>6.6217361000000006</v>
      </c>
      <c r="U112" s="121">
        <v>6.7193955499999998</v>
      </c>
      <c r="V112" s="121">
        <v>6.8539424080373887</v>
      </c>
      <c r="W112" s="121">
        <v>0</v>
      </c>
      <c r="X112" s="121">
        <v>-9.4931190000005303E-3</v>
      </c>
      <c r="Y112" s="121">
        <v>-1.9413161999999647E-2</v>
      </c>
      <c r="Z112" s="121">
        <v>-2.9756483999999458E-2</v>
      </c>
      <c r="AA112" s="121">
        <v>0.15433174800000016</v>
      </c>
      <c r="AB112" s="121">
        <v>0.29764932250560477</v>
      </c>
      <c r="AC112" s="121">
        <v>0</v>
      </c>
      <c r="AD112" s="121">
        <v>0</v>
      </c>
      <c r="AE112" s="121">
        <v>0</v>
      </c>
      <c r="AF112" s="121">
        <v>0</v>
      </c>
      <c r="AG112" s="121">
        <v>0</v>
      </c>
      <c r="AH112" s="121">
        <v>0</v>
      </c>
      <c r="AI112" s="121">
        <v>0</v>
      </c>
      <c r="AJ112" s="121">
        <v>0</v>
      </c>
      <c r="AK112" s="121">
        <v>0</v>
      </c>
      <c r="AL112" s="121">
        <v>0</v>
      </c>
      <c r="AM112" s="121">
        <v>0</v>
      </c>
      <c r="AN112" s="121">
        <v>4.9895940237595526E-2</v>
      </c>
      <c r="AO112" s="121">
        <v>6.2071070249999991</v>
      </c>
      <c r="AP112" s="121">
        <v>6.3280428059999991</v>
      </c>
      <c r="AQ112" s="121">
        <v>6.4606284130000002</v>
      </c>
      <c r="AR112" s="121">
        <v>6.5919796160000015</v>
      </c>
      <c r="AS112" s="121">
        <v>6.8737272980000004</v>
      </c>
      <c r="AT112" s="121">
        <v>7.2014876707805886</v>
      </c>
      <c r="AU112" s="121">
        <v>6.5919796160000006</v>
      </c>
      <c r="AV112" s="121">
        <v>6.8737272979999995</v>
      </c>
      <c r="AW112" s="121">
        <v>7.1515917305429912</v>
      </c>
      <c r="AX112" s="121">
        <v>6.5919796160000006</v>
      </c>
      <c r="AY112" s="121">
        <v>6.8737272979999986</v>
      </c>
      <c r="AZ112" s="121">
        <v>7.2918190193771686</v>
      </c>
      <c r="BA112" s="121">
        <v>-1.4979195561720671E-3</v>
      </c>
      <c r="BB112" s="121">
        <v>-1.5001666851871542E-3</v>
      </c>
      <c r="BC112" s="121">
        <v>-1.50242056646821E-3</v>
      </c>
      <c r="BD112" s="121">
        <v>-1.4979195561720671E-3</v>
      </c>
      <c r="BE112" s="121">
        <v>-1.5001666851871542E-3</v>
      </c>
      <c r="BF112" s="121">
        <v>-1.50242056646821E-3</v>
      </c>
      <c r="BG112" s="121">
        <v>2.7585822559072604E-2</v>
      </c>
      <c r="BH112" s="121">
        <v>2.7585822559072604E-2</v>
      </c>
      <c r="BI112" s="121">
        <v>15.216182059354677</v>
      </c>
      <c r="BJ112" s="121">
        <v>0.94448470554299369</v>
      </c>
      <c r="BK112" s="121">
        <v>2.8733057990786515</v>
      </c>
      <c r="BL112" s="121">
        <v>0.88746246806548079</v>
      </c>
      <c r="BM112" s="121">
        <v>6.487467981952781</v>
      </c>
      <c r="BN112" s="121">
        <v>6.2071070249999991</v>
      </c>
      <c r="BO112" s="121">
        <v>6.3280428059999991</v>
      </c>
      <c r="BP112" s="121">
        <v>6.4606284130000002</v>
      </c>
      <c r="BQ112" s="121">
        <v>6.5919796160000015</v>
      </c>
      <c r="BR112" s="121">
        <v>6.8737272980000004</v>
      </c>
      <c r="BS112" s="121">
        <v>7.151591730542993</v>
      </c>
      <c r="BT112" s="121">
        <v>4.0424128059872411</v>
      </c>
      <c r="BU112" s="121">
        <v>4.9895940237595526E-2</v>
      </c>
      <c r="BV112" s="121">
        <v>0</v>
      </c>
      <c r="BW112" s="121">
        <v>0</v>
      </c>
      <c r="BX112" s="121">
        <v>0</v>
      </c>
      <c r="BY112" s="121">
        <v>0</v>
      </c>
      <c r="BZ112" s="121">
        <v>0</v>
      </c>
      <c r="CA112" s="121">
        <v>0</v>
      </c>
      <c r="CB112" s="121">
        <v>0</v>
      </c>
      <c r="CC112" s="121">
        <v>0</v>
      </c>
      <c r="CD112" s="121">
        <v>0</v>
      </c>
      <c r="CE112" s="121">
        <v>0</v>
      </c>
      <c r="CF112" s="121">
        <v>0</v>
      </c>
      <c r="CG112" s="121">
        <v>0</v>
      </c>
      <c r="CH112" s="121">
        <v>0</v>
      </c>
      <c r="CI112" s="121">
        <v>0</v>
      </c>
      <c r="CJ112" s="121">
        <v>1.9172895715555553</v>
      </c>
      <c r="CK112" s="121">
        <v>2.1762168088888885</v>
      </c>
      <c r="CL112" s="121">
        <v>2.0836360867199999</v>
      </c>
      <c r="CM112" s="121">
        <v>1.6484032124260253</v>
      </c>
      <c r="CN112" s="121">
        <v>1.8299716059800091</v>
      </c>
      <c r="CO112" s="121">
        <v>9.4146744174269364E-3</v>
      </c>
      <c r="CP112" s="121">
        <v>6.7331891345176406E-3</v>
      </c>
      <c r="CQ112" s="121">
        <v>7.1413313244260241E-3</v>
      </c>
      <c r="CR112" s="121">
        <v>0</v>
      </c>
      <c r="CS112" s="121">
        <v>0</v>
      </c>
      <c r="CT112" s="121">
        <v>11.014804641563503</v>
      </c>
      <c r="CU112" s="121">
        <v>2.4500068760566562</v>
      </c>
      <c r="CV112" s="121">
        <v>0</v>
      </c>
      <c r="CW112" s="121">
        <v>33.882234459293592</v>
      </c>
      <c r="CX112" s="121">
        <v>0</v>
      </c>
      <c r="CY112" s="121">
        <v>0</v>
      </c>
      <c r="CZ112" s="121">
        <v>0</v>
      </c>
      <c r="DA112" s="121">
        <v>0</v>
      </c>
      <c r="DB112" s="121">
        <v>0</v>
      </c>
      <c r="DC112" s="121">
        <v>0</v>
      </c>
      <c r="DD112" s="121"/>
      <c r="DE112" s="121"/>
      <c r="DF112" s="121">
        <v>0</v>
      </c>
      <c r="DG112" s="121">
        <v>0</v>
      </c>
      <c r="DH112" s="121">
        <v>0</v>
      </c>
      <c r="DI112" s="121">
        <v>0</v>
      </c>
      <c r="DJ112" s="121">
        <v>1.4848753068027578E-2</v>
      </c>
      <c r="DK112" s="121">
        <v>1.4798952481160418E-2</v>
      </c>
      <c r="DL112" s="121">
        <v>0</v>
      </c>
      <c r="DM112" s="121">
        <v>0</v>
      </c>
      <c r="DN112" s="121">
        <v>0</v>
      </c>
      <c r="DO112" s="121">
        <v>0</v>
      </c>
      <c r="DP112" s="121">
        <v>0</v>
      </c>
      <c r="DQ112" s="121">
        <v>0</v>
      </c>
      <c r="DR112" s="121">
        <v>0</v>
      </c>
      <c r="DS112" s="121">
        <v>0</v>
      </c>
      <c r="DT112" s="121">
        <v>0</v>
      </c>
      <c r="DU112" s="121">
        <v>0</v>
      </c>
      <c r="DV112" s="121">
        <v>0</v>
      </c>
      <c r="DW112" s="121">
        <v>0</v>
      </c>
      <c r="DX112" s="121">
        <v>0</v>
      </c>
      <c r="DY112" s="121">
        <v>0</v>
      </c>
      <c r="DZ112" s="121">
        <v>0</v>
      </c>
      <c r="EA112" s="121">
        <v>0</v>
      </c>
      <c r="EB112" s="121">
        <v>0</v>
      </c>
      <c r="EC112" s="121">
        <v>0</v>
      </c>
      <c r="ED112" s="121">
        <v>0</v>
      </c>
      <c r="EE112" s="121">
        <v>0</v>
      </c>
      <c r="EF112" s="121">
        <v>0</v>
      </c>
      <c r="EG112" s="121">
        <v>13.457005167889648</v>
      </c>
      <c r="EH112" s="121">
        <v>13.003824970699439</v>
      </c>
      <c r="EI112" s="121">
        <v>12.411580053168951</v>
      </c>
      <c r="EJ112" s="121">
        <v>11.771281748277215</v>
      </c>
      <c r="EK112" s="121">
        <v>11.954294134872029</v>
      </c>
      <c r="EL112" s="121">
        <v>12.979026942957478</v>
      </c>
      <c r="EM112" s="121">
        <v>-3.3676155395374385</v>
      </c>
      <c r="EN112" s="121">
        <v>-4.5543901034114986</v>
      </c>
      <c r="EO112" s="121">
        <v>-5.1588782584394028</v>
      </c>
      <c r="EP112" s="121">
        <v>1.5547362683897781</v>
      </c>
      <c r="EQ112" s="121">
        <v>8.5720896317599262</v>
      </c>
      <c r="ER112" s="121">
        <v>-3.5518915164920561</v>
      </c>
      <c r="ES112" s="121">
        <v>-0.47797822493216952</v>
      </c>
      <c r="ET112" s="121">
        <v>0</v>
      </c>
      <c r="EU112" s="121">
        <v>0</v>
      </c>
      <c r="EV112" s="121">
        <v>0</v>
      </c>
      <c r="EW112" s="121">
        <v>1</v>
      </c>
      <c r="EX112" s="121"/>
      <c r="EY112" s="121">
        <v>1</v>
      </c>
    </row>
    <row r="113" spans="1:155" x14ac:dyDescent="0.3">
      <c r="A113" s="120" t="s">
        <v>554</v>
      </c>
      <c r="B113" s="120" t="s">
        <v>1051</v>
      </c>
      <c r="C113" s="120" t="s">
        <v>1050</v>
      </c>
      <c r="D113" s="120" t="s">
        <v>553</v>
      </c>
      <c r="E113" s="121">
        <v>0</v>
      </c>
      <c r="F113" s="121">
        <v>0</v>
      </c>
      <c r="G113" s="121">
        <v>0</v>
      </c>
      <c r="H113" s="121">
        <v>0</v>
      </c>
      <c r="I113" s="121">
        <v>7.1364171730607255</v>
      </c>
      <c r="J113" s="121">
        <v>7.2526928092816743</v>
      </c>
      <c r="K113" s="121">
        <v>0</v>
      </c>
      <c r="L113" s="121">
        <v>0</v>
      </c>
      <c r="M113" s="121">
        <v>0</v>
      </c>
      <c r="N113" s="121">
        <v>0</v>
      </c>
      <c r="O113" s="121">
        <v>0.22204322942321689</v>
      </c>
      <c r="P113" s="121">
        <v>0.27755403677902113</v>
      </c>
      <c r="Q113" s="121">
        <v>0</v>
      </c>
      <c r="R113" s="121">
        <v>0</v>
      </c>
      <c r="S113" s="121">
        <v>0</v>
      </c>
      <c r="T113" s="121">
        <v>0</v>
      </c>
      <c r="U113" s="121">
        <v>12.890940309000001</v>
      </c>
      <c r="V113" s="121">
        <v>13.092380052549457</v>
      </c>
      <c r="W113" s="121">
        <v>0</v>
      </c>
      <c r="X113" s="121">
        <v>0</v>
      </c>
      <c r="Y113" s="121">
        <v>0</v>
      </c>
      <c r="Z113" s="121">
        <v>0</v>
      </c>
      <c r="AA113" s="121">
        <v>1.2679235463534022</v>
      </c>
      <c r="AB113" s="121">
        <v>1.5753390360817079</v>
      </c>
      <c r="AC113" s="121">
        <v>0</v>
      </c>
      <c r="AD113" s="121">
        <v>0</v>
      </c>
      <c r="AE113" s="121">
        <v>0</v>
      </c>
      <c r="AF113" s="121">
        <v>0</v>
      </c>
      <c r="AG113" s="121">
        <v>0</v>
      </c>
      <c r="AH113" s="121">
        <v>0</v>
      </c>
      <c r="AI113" s="121">
        <v>0</v>
      </c>
      <c r="AJ113" s="121">
        <v>0</v>
      </c>
      <c r="AK113" s="121">
        <v>0</v>
      </c>
      <c r="AL113" s="121">
        <v>0</v>
      </c>
      <c r="AM113" s="121">
        <v>0.27024437664659812</v>
      </c>
      <c r="AN113" s="121">
        <v>0.4274188789492423</v>
      </c>
      <c r="AO113" s="121">
        <v>0</v>
      </c>
      <c r="AP113" s="121">
        <v>0</v>
      </c>
      <c r="AQ113" s="121">
        <v>0</v>
      </c>
      <c r="AR113" s="121">
        <v>0</v>
      </c>
      <c r="AS113" s="121">
        <v>14.429108232000001</v>
      </c>
      <c r="AT113" s="121">
        <v>15.095137967580406</v>
      </c>
      <c r="AU113" s="121">
        <v>0</v>
      </c>
      <c r="AV113" s="121">
        <v>14.429108232000003</v>
      </c>
      <c r="AW113" s="121">
        <v>14.947675774593355</v>
      </c>
      <c r="AX113" s="121">
        <v>0</v>
      </c>
      <c r="AY113" s="121">
        <v>14.429108232000001</v>
      </c>
      <c r="AZ113" s="121">
        <v>15.240767456448124</v>
      </c>
      <c r="BA113" s="121">
        <v>0</v>
      </c>
      <c r="BB113" s="121">
        <v>0</v>
      </c>
      <c r="BC113" s="121">
        <v>0</v>
      </c>
      <c r="BD113" s="121">
        <v>0</v>
      </c>
      <c r="BE113" s="121">
        <v>0</v>
      </c>
      <c r="BF113" s="121">
        <v>0</v>
      </c>
      <c r="BG113" s="121">
        <v>2.4958402662229595E-2</v>
      </c>
      <c r="BH113" s="121">
        <v>2.4958402662229595E-2</v>
      </c>
      <c r="BI113" s="121">
        <v>0</v>
      </c>
      <c r="BJ113" s="121">
        <v>0</v>
      </c>
      <c r="BK113" s="121">
        <v>0</v>
      </c>
      <c r="BL113" s="121">
        <v>0</v>
      </c>
      <c r="BM113" s="121">
        <v>13.305619439848455</v>
      </c>
      <c r="BN113" s="121">
        <v>0</v>
      </c>
      <c r="BO113" s="121">
        <v>0</v>
      </c>
      <c r="BP113" s="121">
        <v>0</v>
      </c>
      <c r="BQ113" s="121">
        <v>0</v>
      </c>
      <c r="BR113" s="121">
        <v>14.158863855353403</v>
      </c>
      <c r="BS113" s="121">
        <v>14.667719088631165</v>
      </c>
      <c r="BT113" s="121">
        <v>3.5938987652979404</v>
      </c>
      <c r="BU113" s="121">
        <v>0</v>
      </c>
      <c r="BV113" s="121">
        <v>0</v>
      </c>
      <c r="BW113" s="121">
        <v>0</v>
      </c>
      <c r="BX113" s="121">
        <v>0</v>
      </c>
      <c r="BY113" s="121">
        <v>0</v>
      </c>
      <c r="BZ113" s="121">
        <v>0</v>
      </c>
      <c r="CA113" s="121">
        <v>0</v>
      </c>
      <c r="CB113" s="121">
        <v>0</v>
      </c>
      <c r="CC113" s="121">
        <v>0</v>
      </c>
      <c r="CD113" s="121">
        <v>0</v>
      </c>
      <c r="CE113" s="121">
        <v>0</v>
      </c>
      <c r="CF113" s="121">
        <v>0</v>
      </c>
      <c r="CG113" s="121">
        <v>0</v>
      </c>
      <c r="CH113" s="121">
        <v>0</v>
      </c>
      <c r="CI113" s="121">
        <v>0</v>
      </c>
      <c r="CJ113" s="121">
        <v>0</v>
      </c>
      <c r="CK113" s="121">
        <v>0</v>
      </c>
      <c r="CL113" s="121">
        <v>0</v>
      </c>
      <c r="CM113" s="121">
        <v>0</v>
      </c>
      <c r="CN113" s="121">
        <v>2.4080190261943573</v>
      </c>
      <c r="CO113" s="121">
        <v>0</v>
      </c>
      <c r="CP113" s="121">
        <v>0</v>
      </c>
      <c r="CQ113" s="121">
        <v>0</v>
      </c>
      <c r="CR113" s="121">
        <v>0</v>
      </c>
      <c r="CS113" s="121">
        <v>0</v>
      </c>
      <c r="CT113" s="121">
        <v>0</v>
      </c>
      <c r="CU113" s="121">
        <v>2.3026752975055875</v>
      </c>
      <c r="CV113" s="121">
        <v>0</v>
      </c>
      <c r="CW113" s="121">
        <v>-4.3747049978776769</v>
      </c>
      <c r="CX113" s="121">
        <v>0</v>
      </c>
      <c r="CY113" s="121">
        <v>0</v>
      </c>
      <c r="CZ113" s="121">
        <v>0</v>
      </c>
      <c r="DA113" s="121">
        <v>0</v>
      </c>
      <c r="DB113" s="121">
        <v>0.24809665400741715</v>
      </c>
      <c r="DC113" s="121">
        <v>0.24809665400741715</v>
      </c>
      <c r="DD113" s="121">
        <v>0</v>
      </c>
      <c r="DE113" s="121">
        <v>0</v>
      </c>
      <c r="DF113" s="121">
        <v>229203.26262462061</v>
      </c>
      <c r="DG113" s="121">
        <v>0.22505746412072256</v>
      </c>
      <c r="DH113" s="121">
        <v>0</v>
      </c>
      <c r="DI113" s="121">
        <v>0</v>
      </c>
      <c r="DJ113" s="121">
        <v>0</v>
      </c>
      <c r="DK113" s="121">
        <v>0</v>
      </c>
      <c r="DL113" s="121">
        <v>0</v>
      </c>
      <c r="DM113" s="121">
        <v>0</v>
      </c>
      <c r="DN113" s="121">
        <v>0</v>
      </c>
      <c r="DO113" s="121">
        <v>0</v>
      </c>
      <c r="DP113" s="121">
        <v>0</v>
      </c>
      <c r="DQ113" s="121">
        <v>0</v>
      </c>
      <c r="DR113" s="121">
        <v>0</v>
      </c>
      <c r="DS113" s="121">
        <v>0</v>
      </c>
      <c r="DT113" s="121">
        <v>0</v>
      </c>
      <c r="DU113" s="121">
        <v>0</v>
      </c>
      <c r="DV113" s="121">
        <v>0</v>
      </c>
      <c r="DW113" s="121">
        <v>0</v>
      </c>
      <c r="DX113" s="121">
        <v>0</v>
      </c>
      <c r="DY113" s="121">
        <v>0</v>
      </c>
      <c r="DZ113" s="121">
        <v>0</v>
      </c>
      <c r="EA113" s="121">
        <v>0</v>
      </c>
      <c r="EB113" s="121">
        <v>0</v>
      </c>
      <c r="EC113" s="121">
        <v>0</v>
      </c>
      <c r="ED113" s="121">
        <v>0</v>
      </c>
      <c r="EE113" s="121">
        <v>0</v>
      </c>
      <c r="EF113" s="121">
        <v>0</v>
      </c>
      <c r="EG113" s="121">
        <v>0</v>
      </c>
      <c r="EH113" s="121">
        <v>0</v>
      </c>
      <c r="EI113" s="121">
        <v>0</v>
      </c>
      <c r="EJ113" s="121">
        <v>0</v>
      </c>
      <c r="EK113" s="121">
        <v>24.443684314685715</v>
      </c>
      <c r="EL113" s="121">
        <v>25.176156765154108</v>
      </c>
      <c r="EM113" s="121">
        <v>0</v>
      </c>
      <c r="EN113" s="121">
        <v>0</v>
      </c>
      <c r="EO113" s="121">
        <v>0</v>
      </c>
      <c r="EP113" s="121"/>
      <c r="EQ113" s="121">
        <v>2.9965713884969825</v>
      </c>
      <c r="ER113" s="121"/>
      <c r="ES113" s="121">
        <v>0</v>
      </c>
      <c r="ET113" s="121"/>
      <c r="EU113" s="121">
        <v>0</v>
      </c>
      <c r="EV113" s="121">
        <v>1</v>
      </c>
      <c r="EW113" s="121">
        <v>0</v>
      </c>
      <c r="EX113" s="121"/>
      <c r="EY113" s="121">
        <v>4</v>
      </c>
    </row>
    <row r="114" spans="1:155" x14ac:dyDescent="0.3">
      <c r="A114" s="120" t="s">
        <v>552</v>
      </c>
      <c r="B114" s="120" t="s">
        <v>1444</v>
      </c>
      <c r="C114" s="120" t="s">
        <v>1443</v>
      </c>
      <c r="D114" s="120" t="s">
        <v>551</v>
      </c>
      <c r="E114" s="121">
        <v>137.00459215000001</v>
      </c>
      <c r="F114" s="121">
        <v>113.804595013563</v>
      </c>
      <c r="G114" s="121">
        <v>96.826971650444648</v>
      </c>
      <c r="H114" s="121">
        <v>87.172257519859855</v>
      </c>
      <c r="I114" s="121">
        <v>77.352049593572843</v>
      </c>
      <c r="J114" s="121">
        <v>78.612368120555701</v>
      </c>
      <c r="K114" s="121">
        <v>0.99356168027083347</v>
      </c>
      <c r="L114" s="121">
        <v>0.99356168031479553</v>
      </c>
      <c r="M114" s="121">
        <v>1.0530077035968874</v>
      </c>
      <c r="N114" s="121">
        <v>1.6547263913665371</v>
      </c>
      <c r="O114" s="121">
        <v>2.4068747510786155</v>
      </c>
      <c r="P114" s="121">
        <v>3.00859343884827</v>
      </c>
      <c r="Q114" s="121">
        <v>227.22071872500001</v>
      </c>
      <c r="R114" s="121">
        <v>233.33439565800003</v>
      </c>
      <c r="S114" s="121">
        <v>235.75573967399998</v>
      </c>
      <c r="T114" s="121">
        <v>239.14263555000002</v>
      </c>
      <c r="U114" s="121">
        <v>241.39037286000001</v>
      </c>
      <c r="V114" s="121">
        <v>245.06986750194224</v>
      </c>
      <c r="W114" s="121">
        <v>0</v>
      </c>
      <c r="X114" s="121">
        <v>4.6407950405000529</v>
      </c>
      <c r="Y114" s="121">
        <v>9.4771052968577898</v>
      </c>
      <c r="Z114" s="121">
        <v>17.054961239397958</v>
      </c>
      <c r="AA114" s="121">
        <v>24.950544039807983</v>
      </c>
      <c r="AB114" s="121">
        <v>30.738877853012809</v>
      </c>
      <c r="AC114" s="121">
        <v>0</v>
      </c>
      <c r="AD114" s="121">
        <v>4.6562994414999306</v>
      </c>
      <c r="AE114" s="121">
        <v>12.147496077142149</v>
      </c>
      <c r="AF114" s="121">
        <v>20.522808060601889</v>
      </c>
      <c r="AG114" s="121">
        <v>21.335342660191863</v>
      </c>
      <c r="AH114" s="121">
        <v>27.934992465527891</v>
      </c>
      <c r="AI114" s="121">
        <v>0</v>
      </c>
      <c r="AJ114" s="121">
        <v>0</v>
      </c>
      <c r="AK114" s="121">
        <v>0</v>
      </c>
      <c r="AL114" s="121">
        <v>0</v>
      </c>
      <c r="AM114" s="121">
        <v>0</v>
      </c>
      <c r="AN114" s="121">
        <v>0</v>
      </c>
      <c r="AO114" s="121">
        <v>227.22071872500001</v>
      </c>
      <c r="AP114" s="121">
        <v>242.63149013999998</v>
      </c>
      <c r="AQ114" s="121">
        <v>257.38034104799993</v>
      </c>
      <c r="AR114" s="121">
        <v>276.72040484999985</v>
      </c>
      <c r="AS114" s="121">
        <v>287.67625955999983</v>
      </c>
      <c r="AT114" s="121">
        <v>303.74373782048298</v>
      </c>
      <c r="AU114" s="121">
        <v>256.19759678939806</v>
      </c>
      <c r="AV114" s="121">
        <v>266.34091689980812</v>
      </c>
      <c r="AW114" s="121">
        <v>275.80874535495514</v>
      </c>
      <c r="AX114" s="121">
        <v>276.72040484999997</v>
      </c>
      <c r="AY114" s="121">
        <v>287.67625956000001</v>
      </c>
      <c r="AZ114" s="121">
        <v>303.74373782048303</v>
      </c>
      <c r="BA114" s="121">
        <v>1.9889031050964734E-2</v>
      </c>
      <c r="BB114" s="121">
        <v>1.9913735721393211E-2</v>
      </c>
      <c r="BC114" s="121">
        <v>2.9915700416932811E-2</v>
      </c>
      <c r="BD114" s="121">
        <v>1.9889031050964817E-2</v>
      </c>
      <c r="BE114" s="121">
        <v>1.991373572139318E-2</v>
      </c>
      <c r="BF114" s="121">
        <v>2.9915700416933016E-2</v>
      </c>
      <c r="BG114" s="121">
        <v>2.991149299050333E-2</v>
      </c>
      <c r="BH114" s="121">
        <v>2.991149299050333E-2</v>
      </c>
      <c r="BI114" s="121">
        <v>21.38362509484006</v>
      </c>
      <c r="BJ114" s="121">
        <v>48.588026629955053</v>
      </c>
      <c r="BK114" s="121">
        <v>3.9518016367314335</v>
      </c>
      <c r="BL114" s="121">
        <v>1.9451392628179409</v>
      </c>
      <c r="BM114" s="121">
        <v>250.19610627255199</v>
      </c>
      <c r="BN114" s="121">
        <v>227.22071872500001</v>
      </c>
      <c r="BO114" s="121">
        <v>237.97519069850006</v>
      </c>
      <c r="BP114" s="121">
        <v>245.2328449708578</v>
      </c>
      <c r="BQ114" s="121">
        <v>256.19759678939795</v>
      </c>
      <c r="BR114" s="121">
        <v>266.34091689980801</v>
      </c>
      <c r="BS114" s="121">
        <v>275.80874535495508</v>
      </c>
      <c r="BT114" s="121">
        <v>3.5547780511353766</v>
      </c>
      <c r="BU114" s="121">
        <v>0</v>
      </c>
      <c r="BV114" s="121">
        <v>27.934992465527891</v>
      </c>
      <c r="BW114" s="121">
        <v>0</v>
      </c>
      <c r="BX114" s="121">
        <v>0</v>
      </c>
      <c r="BY114" s="121">
        <v>11.312733385450564</v>
      </c>
      <c r="BZ114" s="121">
        <v>15.156607218707432</v>
      </c>
      <c r="CA114" s="121">
        <v>18.550697830303495</v>
      </c>
      <c r="CB114" s="121">
        <v>21.136348830303493</v>
      </c>
      <c r="CC114" s="121">
        <v>21.136348830303493</v>
      </c>
      <c r="CD114" s="121">
        <v>0</v>
      </c>
      <c r="CE114" s="121">
        <v>0</v>
      </c>
      <c r="CF114" s="121">
        <v>2.5972040000000001</v>
      </c>
      <c r="CG114" s="121">
        <v>1.6160317500000001</v>
      </c>
      <c r="CH114" s="121">
        <v>0</v>
      </c>
      <c r="CI114" s="121">
        <v>0</v>
      </c>
      <c r="CJ114" s="121">
        <v>2.2746994840000001</v>
      </c>
      <c r="CK114" s="121">
        <v>2.7199269022222223</v>
      </c>
      <c r="CL114" s="121">
        <v>2.0780702736462224</v>
      </c>
      <c r="CM114" s="121">
        <v>1.2307089822629254</v>
      </c>
      <c r="CN114" s="121">
        <v>0.88602563576713389</v>
      </c>
      <c r="CO114" s="121">
        <v>0.22198675261708364</v>
      </c>
      <c r="CP114" s="121">
        <v>0.15876053960628667</v>
      </c>
      <c r="CQ114" s="121">
        <v>0.16838404386428618</v>
      </c>
      <c r="CR114" s="121">
        <v>0</v>
      </c>
      <c r="CS114" s="121">
        <v>0</v>
      </c>
      <c r="CT114" s="121">
        <v>-28.006892893721826</v>
      </c>
      <c r="CU114" s="121">
        <v>0.76060213544052402</v>
      </c>
      <c r="CV114" s="121">
        <v>0</v>
      </c>
      <c r="CW114" s="121">
        <v>-14.155741692283708</v>
      </c>
      <c r="CX114" s="121">
        <v>0</v>
      </c>
      <c r="CY114" s="121">
        <v>0</v>
      </c>
      <c r="CZ114" s="121">
        <v>0</v>
      </c>
      <c r="DA114" s="121">
        <v>0</v>
      </c>
      <c r="DB114" s="121">
        <v>0</v>
      </c>
      <c r="DC114" s="121">
        <v>0</v>
      </c>
      <c r="DD114" s="121"/>
      <c r="DE114" s="121"/>
      <c r="DF114" s="121">
        <v>0</v>
      </c>
      <c r="DG114" s="121">
        <v>0</v>
      </c>
      <c r="DH114" s="121">
        <v>0</v>
      </c>
      <c r="DI114" s="121">
        <v>0</v>
      </c>
      <c r="DJ114" s="121">
        <v>2.7037355419281113</v>
      </c>
      <c r="DK114" s="121">
        <v>2.6962593247409545</v>
      </c>
      <c r="DL114" s="121">
        <v>0</v>
      </c>
      <c r="DM114" s="121">
        <v>0</v>
      </c>
      <c r="DN114" s="121">
        <v>0</v>
      </c>
      <c r="DO114" s="121">
        <v>0</v>
      </c>
      <c r="DP114" s="121">
        <v>0</v>
      </c>
      <c r="DQ114" s="121">
        <v>0</v>
      </c>
      <c r="DR114" s="121">
        <v>2.5856509999999999</v>
      </c>
      <c r="DS114" s="121">
        <v>2.5856509999999999</v>
      </c>
      <c r="DT114" s="121">
        <v>0</v>
      </c>
      <c r="DU114" s="121">
        <v>0</v>
      </c>
      <c r="DV114" s="121">
        <v>0</v>
      </c>
      <c r="DW114" s="121">
        <v>0</v>
      </c>
      <c r="DX114" s="121">
        <v>0</v>
      </c>
      <c r="DY114" s="121">
        <v>4.4171529999999999</v>
      </c>
      <c r="DZ114" s="121">
        <v>0</v>
      </c>
      <c r="EA114" s="121">
        <v>14.630508000000001</v>
      </c>
      <c r="EB114" s="121">
        <v>0</v>
      </c>
      <c r="EC114" s="121">
        <v>0</v>
      </c>
      <c r="ED114" s="121">
        <v>0</v>
      </c>
      <c r="EE114" s="121">
        <v>0</v>
      </c>
      <c r="EF114" s="121">
        <v>0</v>
      </c>
      <c r="EG114" s="121">
        <v>367.71555879188793</v>
      </c>
      <c r="EH114" s="121">
        <v>363.01206981763443</v>
      </c>
      <c r="EI114" s="121">
        <v>374.11297142974348</v>
      </c>
      <c r="EJ114" s="121">
        <v>386.13638771219661</v>
      </c>
      <c r="EK114" s="121">
        <v>393.87471137072191</v>
      </c>
      <c r="EL114" s="121">
        <v>421.89215834563095</v>
      </c>
      <c r="EM114" s="121">
        <v>-1.2791106772056748</v>
      </c>
      <c r="EN114" s="121">
        <v>3.0579979386596623</v>
      </c>
      <c r="EO114" s="121">
        <v>3.2138464048715898</v>
      </c>
      <c r="EP114" s="121">
        <v>2.0040389625991528</v>
      </c>
      <c r="EQ114" s="121">
        <v>7.113289116075916</v>
      </c>
      <c r="ER114" s="121">
        <v>14.73328997329828</v>
      </c>
      <c r="ES114" s="121">
        <v>54.176599553743003</v>
      </c>
      <c r="ET114" s="121">
        <v>0</v>
      </c>
      <c r="EU114" s="121">
        <v>0</v>
      </c>
      <c r="EV114" s="121">
        <v>0</v>
      </c>
      <c r="EW114" s="121">
        <v>1</v>
      </c>
      <c r="EX114" s="121"/>
      <c r="EY114" s="121">
        <v>1</v>
      </c>
    </row>
    <row r="115" spans="1:155" x14ac:dyDescent="0.3">
      <c r="A115" s="120" t="s">
        <v>550</v>
      </c>
      <c r="B115" s="120" t="s">
        <v>1682</v>
      </c>
      <c r="C115" s="120" t="s">
        <v>1681</v>
      </c>
      <c r="D115" s="120" t="s">
        <v>549</v>
      </c>
      <c r="E115" s="121">
        <v>14.560762870000001</v>
      </c>
      <c r="F115" s="121">
        <v>13.300681955288001</v>
      </c>
      <c r="G115" s="121">
        <v>11.774040926698017</v>
      </c>
      <c r="H115" s="121">
        <v>11.128087538045879</v>
      </c>
      <c r="I115" s="121">
        <v>10.795680936606578</v>
      </c>
      <c r="J115" s="121">
        <v>10.971577978343548</v>
      </c>
      <c r="K115" s="121">
        <v>0.10275982427083334</v>
      </c>
      <c r="L115" s="121">
        <v>0.10275982425481819</v>
      </c>
      <c r="M115" s="121">
        <v>0.10890807154146893</v>
      </c>
      <c r="N115" s="121">
        <v>0.17114125527945115</v>
      </c>
      <c r="O115" s="121">
        <v>0.24893273495193538</v>
      </c>
      <c r="P115" s="121">
        <v>0.31116591868991927</v>
      </c>
      <c r="Q115" s="121">
        <v>23.170175619999998</v>
      </c>
      <c r="R115" s="121">
        <v>23.818204852000001</v>
      </c>
      <c r="S115" s="121">
        <v>24.092725742000002</v>
      </c>
      <c r="T115" s="121">
        <v>24.467101798000002</v>
      </c>
      <c r="U115" s="121">
        <v>24.716280334999997</v>
      </c>
      <c r="V115" s="121">
        <v>25.118891983046751</v>
      </c>
      <c r="W115" s="121">
        <v>0</v>
      </c>
      <c r="X115" s="121">
        <v>0.46197294000000061</v>
      </c>
      <c r="Y115" s="121">
        <v>0.9430912980000038</v>
      </c>
      <c r="Z115" s="121">
        <v>1.705535601999999</v>
      </c>
      <c r="AA115" s="121">
        <v>2.4986483000000002</v>
      </c>
      <c r="AB115" s="121">
        <v>3.0925144386416092</v>
      </c>
      <c r="AC115" s="121">
        <v>0</v>
      </c>
      <c r="AD115" s="121">
        <v>0</v>
      </c>
      <c r="AE115" s="121">
        <v>0</v>
      </c>
      <c r="AF115" s="121">
        <v>0</v>
      </c>
      <c r="AG115" s="121">
        <v>0</v>
      </c>
      <c r="AH115" s="121">
        <v>0</v>
      </c>
      <c r="AI115" s="121">
        <v>0</v>
      </c>
      <c r="AJ115" s="121">
        <v>0</v>
      </c>
      <c r="AK115" s="121">
        <v>0</v>
      </c>
      <c r="AL115" s="121">
        <v>0</v>
      </c>
      <c r="AM115" s="121">
        <v>0</v>
      </c>
      <c r="AN115" s="121">
        <v>0</v>
      </c>
      <c r="AO115" s="121">
        <v>23.170175619999998</v>
      </c>
      <c r="AP115" s="121">
        <v>24.280177792000003</v>
      </c>
      <c r="AQ115" s="121">
        <v>25.035817040000005</v>
      </c>
      <c r="AR115" s="121">
        <v>26.172637399999999</v>
      </c>
      <c r="AS115" s="121">
        <v>27.214928634999996</v>
      </c>
      <c r="AT115" s="121">
        <v>28.211406421688359</v>
      </c>
      <c r="AU115" s="121">
        <v>26.172637400000003</v>
      </c>
      <c r="AV115" s="121">
        <v>27.214928634999993</v>
      </c>
      <c r="AW115" s="121">
        <v>28.211406421688363</v>
      </c>
      <c r="AX115" s="121">
        <v>26.172637400000003</v>
      </c>
      <c r="AY115" s="121">
        <v>27.214928635000003</v>
      </c>
      <c r="AZ115" s="121">
        <v>28.764571253486178</v>
      </c>
      <c r="BA115" s="121">
        <v>1.9395791700952181E-2</v>
      </c>
      <c r="BB115" s="121">
        <v>1.9372693726937396E-2</v>
      </c>
      <c r="BC115" s="121">
        <v>2.9411764705882248E-2</v>
      </c>
      <c r="BD115" s="121">
        <v>1.9395791700952181E-2</v>
      </c>
      <c r="BE115" s="121">
        <v>1.9372693726937396E-2</v>
      </c>
      <c r="BF115" s="121">
        <v>2.9411764705882248E-2</v>
      </c>
      <c r="BG115" s="121">
        <v>2.9340659340659325E-2</v>
      </c>
      <c r="BH115" s="121">
        <v>2.9340659340659325E-2</v>
      </c>
      <c r="BI115" s="121">
        <v>21.757412996632102</v>
      </c>
      <c r="BJ115" s="121">
        <v>5.0412308016883616</v>
      </c>
      <c r="BK115" s="121">
        <v>4.0157446157982335</v>
      </c>
      <c r="BL115" s="121">
        <v>2.0078479008906802</v>
      </c>
      <c r="BM115" s="121">
        <v>25.591588947243253</v>
      </c>
      <c r="BN115" s="121">
        <v>23.170175619999998</v>
      </c>
      <c r="BO115" s="121">
        <v>24.280177792000003</v>
      </c>
      <c r="BP115" s="121">
        <v>25.035817040000005</v>
      </c>
      <c r="BQ115" s="121">
        <v>26.172637399999999</v>
      </c>
      <c r="BR115" s="121">
        <v>27.214928634999996</v>
      </c>
      <c r="BS115" s="121">
        <v>28.211406421688359</v>
      </c>
      <c r="BT115" s="121">
        <v>3.6615116653542583</v>
      </c>
      <c r="BU115" s="121">
        <v>0</v>
      </c>
      <c r="BV115" s="121">
        <v>0</v>
      </c>
      <c r="BW115" s="121">
        <v>0</v>
      </c>
      <c r="BX115" s="121">
        <v>0</v>
      </c>
      <c r="BY115" s="121">
        <v>0</v>
      </c>
      <c r="BZ115" s="121">
        <v>0</v>
      </c>
      <c r="CA115" s="121">
        <v>0</v>
      </c>
      <c r="CB115" s="121">
        <v>0</v>
      </c>
      <c r="CC115" s="121">
        <v>0</v>
      </c>
      <c r="CD115" s="121">
        <v>0</v>
      </c>
      <c r="CE115" s="121">
        <v>0</v>
      </c>
      <c r="CF115" s="121">
        <v>0</v>
      </c>
      <c r="CG115" s="121">
        <v>0</v>
      </c>
      <c r="CH115" s="121">
        <v>0</v>
      </c>
      <c r="CI115" s="121">
        <v>0</v>
      </c>
      <c r="CJ115" s="121">
        <v>0</v>
      </c>
      <c r="CK115" s="121">
        <v>0</v>
      </c>
      <c r="CL115" s="121">
        <v>0</v>
      </c>
      <c r="CM115" s="121">
        <v>0</v>
      </c>
      <c r="CN115" s="121">
        <v>0</v>
      </c>
      <c r="CO115" s="121">
        <v>0</v>
      </c>
      <c r="CP115" s="121">
        <v>0</v>
      </c>
      <c r="CQ115" s="121">
        <v>0</v>
      </c>
      <c r="CR115" s="121">
        <v>0</v>
      </c>
      <c r="CS115" s="121">
        <v>0</v>
      </c>
      <c r="CT115" s="121">
        <v>0</v>
      </c>
      <c r="CU115" s="121">
        <v>0</v>
      </c>
      <c r="CV115" s="121">
        <v>0</v>
      </c>
      <c r="CW115" s="121"/>
      <c r="CX115" s="121">
        <v>0</v>
      </c>
      <c r="CY115" s="121">
        <v>0</v>
      </c>
      <c r="CZ115" s="121">
        <v>0</v>
      </c>
      <c r="DA115" s="121">
        <v>0</v>
      </c>
      <c r="DB115" s="121">
        <v>0</v>
      </c>
      <c r="DC115" s="121">
        <v>0</v>
      </c>
      <c r="DD115" s="121"/>
      <c r="DE115" s="121"/>
      <c r="DF115" s="121">
        <v>0</v>
      </c>
      <c r="DG115" s="121">
        <v>0</v>
      </c>
      <c r="DH115" s="121">
        <v>0</v>
      </c>
      <c r="DI115" s="121">
        <v>0</v>
      </c>
      <c r="DJ115" s="121">
        <v>9.6834239015289689E-2</v>
      </c>
      <c r="DK115" s="121">
        <v>0.12190369775778688</v>
      </c>
      <c r="DL115" s="121">
        <v>0</v>
      </c>
      <c r="DM115" s="121">
        <v>0</v>
      </c>
      <c r="DN115" s="121">
        <v>0</v>
      </c>
      <c r="DO115" s="121">
        <v>0</v>
      </c>
      <c r="DP115" s="121">
        <v>0</v>
      </c>
      <c r="DQ115" s="121">
        <v>0</v>
      </c>
      <c r="DR115" s="121">
        <v>0</v>
      </c>
      <c r="DS115" s="121">
        <v>0</v>
      </c>
      <c r="DT115" s="121">
        <v>0</v>
      </c>
      <c r="DU115" s="121">
        <v>0</v>
      </c>
      <c r="DV115" s="121">
        <v>0</v>
      </c>
      <c r="DW115" s="121">
        <v>0</v>
      </c>
      <c r="DX115" s="121">
        <v>0</v>
      </c>
      <c r="DY115" s="121">
        <v>0</v>
      </c>
      <c r="DZ115" s="121">
        <v>0</v>
      </c>
      <c r="EA115" s="121">
        <v>0</v>
      </c>
      <c r="EB115" s="121">
        <v>0</v>
      </c>
      <c r="EC115" s="121">
        <v>0</v>
      </c>
      <c r="ED115" s="121">
        <v>0</v>
      </c>
      <c r="EE115" s="121">
        <v>0</v>
      </c>
      <c r="EF115" s="121">
        <v>0</v>
      </c>
      <c r="EG115" s="121">
        <v>37.833698314270833</v>
      </c>
      <c r="EH115" s="121">
        <v>37.7804538105581</v>
      </c>
      <c r="EI115" s="121">
        <v>37.040669735997277</v>
      </c>
      <c r="EJ115" s="121">
        <v>37.471866193325326</v>
      </c>
      <c r="EK115" s="121">
        <v>38.259542306558508</v>
      </c>
      <c r="EL115" s="121">
        <v>39.494150318721829</v>
      </c>
      <c r="EM115" s="121">
        <v>-0.14073301338517474</v>
      </c>
      <c r="EN115" s="121">
        <v>-1.9581132568452286</v>
      </c>
      <c r="EO115" s="121">
        <v>1.1641162549201889</v>
      </c>
      <c r="EP115" s="121">
        <v>2.1020466639408708</v>
      </c>
      <c r="EQ115" s="121">
        <v>3.226928336651036</v>
      </c>
      <c r="ER115" s="121">
        <v>4.3888175844143618</v>
      </c>
      <c r="ES115" s="121">
        <v>1.6604520044509992</v>
      </c>
      <c r="ET115" s="121">
        <v>0</v>
      </c>
      <c r="EU115" s="121">
        <v>0</v>
      </c>
      <c r="EV115" s="121">
        <v>0</v>
      </c>
      <c r="EW115" s="121">
        <v>1</v>
      </c>
      <c r="EX115" s="121"/>
      <c r="EY115" s="121">
        <v>1</v>
      </c>
    </row>
    <row r="116" spans="1:155" x14ac:dyDescent="0.3">
      <c r="A116" s="120" t="s">
        <v>548</v>
      </c>
      <c r="B116" s="120" t="s">
        <v>1319</v>
      </c>
      <c r="C116" s="120" t="s">
        <v>1318</v>
      </c>
      <c r="D116" s="120" t="s">
        <v>547</v>
      </c>
      <c r="E116" s="121">
        <v>6.0786664499999992</v>
      </c>
      <c r="F116" s="121">
        <v>5.0943955504759995</v>
      </c>
      <c r="G116" s="121">
        <v>4.3547051537229926</v>
      </c>
      <c r="H116" s="121">
        <v>3.9585849340943979</v>
      </c>
      <c r="I116" s="121">
        <v>3.5936338101978844</v>
      </c>
      <c r="J116" s="121">
        <v>3.6521858885717808</v>
      </c>
      <c r="K116" s="121">
        <v>4.834077995833333E-2</v>
      </c>
      <c r="L116" s="121">
        <v>4.8340779967078515E-2</v>
      </c>
      <c r="M116" s="121">
        <v>5.1233068577169597E-2</v>
      </c>
      <c r="N116" s="121">
        <v>8.0509107764123636E-2</v>
      </c>
      <c r="O116" s="121">
        <v>0.11710415674779255</v>
      </c>
      <c r="P116" s="121">
        <v>0.14638019593474072</v>
      </c>
      <c r="Q116" s="121">
        <v>7.2993797909999998</v>
      </c>
      <c r="R116" s="121">
        <v>7.5341515589999997</v>
      </c>
      <c r="S116" s="121">
        <v>7.6053543029999995</v>
      </c>
      <c r="T116" s="121">
        <v>7.7019129360000003</v>
      </c>
      <c r="U116" s="121">
        <v>7.794032607000001</v>
      </c>
      <c r="V116" s="121">
        <v>7.9228472464529123</v>
      </c>
      <c r="W116" s="121">
        <v>0</v>
      </c>
      <c r="X116" s="121">
        <v>0.14517835200000043</v>
      </c>
      <c r="Y116" s="121">
        <v>0.29615390099999961</v>
      </c>
      <c r="Z116" s="121">
        <v>0.53180611199999916</v>
      </c>
      <c r="AA116" s="121">
        <v>0.78500047400000039</v>
      </c>
      <c r="AB116" s="121">
        <v>0.97239087883068265</v>
      </c>
      <c r="AC116" s="121">
        <v>0</v>
      </c>
      <c r="AD116" s="121">
        <v>0</v>
      </c>
      <c r="AE116" s="121">
        <v>0</v>
      </c>
      <c r="AF116" s="121">
        <v>0</v>
      </c>
      <c r="AG116" s="121">
        <v>0</v>
      </c>
      <c r="AH116" s="121">
        <v>0</v>
      </c>
      <c r="AI116" s="121">
        <v>0</v>
      </c>
      <c r="AJ116" s="121">
        <v>-9.5514280928910011E-16</v>
      </c>
      <c r="AK116" s="121">
        <v>0</v>
      </c>
      <c r="AL116" s="121">
        <v>9.7641077445587144E-16</v>
      </c>
      <c r="AM116" s="121">
        <v>0</v>
      </c>
      <c r="AN116" s="121">
        <v>2.2829561181173775E-3</v>
      </c>
      <c r="AO116" s="121">
        <v>7.2993797909999998</v>
      </c>
      <c r="AP116" s="121">
        <v>7.6793299109999991</v>
      </c>
      <c r="AQ116" s="121">
        <v>7.9015082039999989</v>
      </c>
      <c r="AR116" s="121">
        <v>8.2337190480000011</v>
      </c>
      <c r="AS116" s="121">
        <v>8.5790330810000004</v>
      </c>
      <c r="AT116" s="121">
        <v>8.8975210814017132</v>
      </c>
      <c r="AU116" s="121">
        <v>8.2337190479999993</v>
      </c>
      <c r="AV116" s="121">
        <v>8.5790330810000022</v>
      </c>
      <c r="AW116" s="121">
        <v>8.8952381252835941</v>
      </c>
      <c r="AX116" s="121">
        <v>8.2337190479999993</v>
      </c>
      <c r="AY116" s="121">
        <v>8.5790330810000004</v>
      </c>
      <c r="AZ116" s="121">
        <v>9.0696545591126849</v>
      </c>
      <c r="BA116" s="121">
        <v>1.9269369731031771E-2</v>
      </c>
      <c r="BB116" s="121">
        <v>1.9298936589208227E-2</v>
      </c>
      <c r="BC116" s="121">
        <v>2.8979907264296667E-2</v>
      </c>
      <c r="BD116" s="121">
        <v>1.9269369731031771E-2</v>
      </c>
      <c r="BE116" s="121">
        <v>1.9298936589208227E-2</v>
      </c>
      <c r="BF116" s="121">
        <v>2.8979907264296667E-2</v>
      </c>
      <c r="BG116" s="121">
        <v>2.9624066424667417E-2</v>
      </c>
      <c r="BH116" s="121">
        <v>2.9624066424667417E-2</v>
      </c>
      <c r="BI116" s="121">
        <v>21.862930549952459</v>
      </c>
      <c r="BJ116" s="121">
        <v>1.595858334283595</v>
      </c>
      <c r="BK116" s="121">
        <v>4.0337668190464138</v>
      </c>
      <c r="BL116" s="121">
        <v>2.0255222075503898</v>
      </c>
      <c r="BM116" s="121">
        <v>8.069192804053074</v>
      </c>
      <c r="BN116" s="121">
        <v>7.2993797909999998</v>
      </c>
      <c r="BO116" s="121">
        <v>7.679329911</v>
      </c>
      <c r="BP116" s="121">
        <v>7.9015082039999989</v>
      </c>
      <c r="BQ116" s="121">
        <v>8.2337190479999993</v>
      </c>
      <c r="BR116" s="121">
        <v>8.5790330810000004</v>
      </c>
      <c r="BS116" s="121">
        <v>8.8952381252835959</v>
      </c>
      <c r="BT116" s="121">
        <v>3.685788844711356</v>
      </c>
      <c r="BU116" s="121">
        <v>2.2829561181173775E-3</v>
      </c>
      <c r="BV116" s="121">
        <v>0</v>
      </c>
      <c r="BW116" s="121">
        <v>0</v>
      </c>
      <c r="BX116" s="121">
        <v>0</v>
      </c>
      <c r="BY116" s="121">
        <v>0</v>
      </c>
      <c r="BZ116" s="121">
        <v>0</v>
      </c>
      <c r="CA116" s="121">
        <v>0</v>
      </c>
      <c r="CB116" s="121">
        <v>0</v>
      </c>
      <c r="CC116" s="121">
        <v>0</v>
      </c>
      <c r="CD116" s="121">
        <v>0</v>
      </c>
      <c r="CE116" s="121">
        <v>0</v>
      </c>
      <c r="CF116" s="121">
        <v>0</v>
      </c>
      <c r="CG116" s="121">
        <v>0</v>
      </c>
      <c r="CH116" s="121">
        <v>0</v>
      </c>
      <c r="CI116" s="121">
        <v>0</v>
      </c>
      <c r="CJ116" s="121">
        <v>1.0641614302222224</v>
      </c>
      <c r="CK116" s="121">
        <v>1.164945065777778</v>
      </c>
      <c r="CL116" s="121">
        <v>0.84385046592711122</v>
      </c>
      <c r="CM116" s="121">
        <v>0.3396345414826667</v>
      </c>
      <c r="CN116" s="121">
        <v>0.18282439214933335</v>
      </c>
      <c r="CO116" s="121">
        <v>1.0750880431563936E-2</v>
      </c>
      <c r="CP116" s="121">
        <v>7.6888172759657075E-3</v>
      </c>
      <c r="CQ116" s="121">
        <v>8.1548862750868614E-3</v>
      </c>
      <c r="CR116" s="121">
        <v>0</v>
      </c>
      <c r="CS116" s="121">
        <v>0</v>
      </c>
      <c r="CT116" s="121">
        <v>-46.170259552748163</v>
      </c>
      <c r="CU116" s="121">
        <v>0.33202559966855988</v>
      </c>
      <c r="CV116" s="121">
        <v>0</v>
      </c>
      <c r="CW116" s="121">
        <v>81.609026982218552</v>
      </c>
      <c r="CX116" s="121">
        <v>0</v>
      </c>
      <c r="CY116" s="121">
        <v>0</v>
      </c>
      <c r="CZ116" s="121">
        <v>0</v>
      </c>
      <c r="DA116" s="121">
        <v>0</v>
      </c>
      <c r="DB116" s="121">
        <v>0</v>
      </c>
      <c r="DC116" s="121">
        <v>0</v>
      </c>
      <c r="DD116" s="121"/>
      <c r="DE116" s="121"/>
      <c r="DF116" s="121">
        <v>0</v>
      </c>
      <c r="DG116" s="121">
        <v>0</v>
      </c>
      <c r="DH116" s="121">
        <v>0</v>
      </c>
      <c r="DI116" s="121">
        <v>0</v>
      </c>
      <c r="DJ116" s="121">
        <v>3.0605218606561804E-2</v>
      </c>
      <c r="DK116" s="121">
        <v>3.0490216345042301E-2</v>
      </c>
      <c r="DL116" s="121">
        <v>0</v>
      </c>
      <c r="DM116" s="121">
        <v>0</v>
      </c>
      <c r="DN116" s="121">
        <v>0</v>
      </c>
      <c r="DO116" s="121">
        <v>0</v>
      </c>
      <c r="DP116" s="121">
        <v>0</v>
      </c>
      <c r="DQ116" s="121">
        <v>0</v>
      </c>
      <c r="DR116" s="121">
        <v>0</v>
      </c>
      <c r="DS116" s="121">
        <v>0</v>
      </c>
      <c r="DT116" s="121">
        <v>0</v>
      </c>
      <c r="DU116" s="121">
        <v>0</v>
      </c>
      <c r="DV116" s="121">
        <v>0</v>
      </c>
      <c r="DW116" s="121">
        <v>0</v>
      </c>
      <c r="DX116" s="121">
        <v>0</v>
      </c>
      <c r="DY116" s="121">
        <v>0</v>
      </c>
      <c r="DZ116" s="121">
        <v>0</v>
      </c>
      <c r="EA116" s="121">
        <v>0</v>
      </c>
      <c r="EB116" s="121">
        <v>0</v>
      </c>
      <c r="EC116" s="121">
        <v>0</v>
      </c>
      <c r="ED116" s="121">
        <v>0</v>
      </c>
      <c r="EE116" s="121">
        <v>0</v>
      </c>
      <c r="EF116" s="121">
        <v>0</v>
      </c>
      <c r="EG116" s="121">
        <v>14.501299331612119</v>
      </c>
      <c r="EH116" s="121">
        <v>14.025305343103382</v>
      </c>
      <c r="EI116" s="121">
        <v>13.1899419948474</v>
      </c>
      <c r="EJ116" s="121">
        <v>12.612447631341189</v>
      </c>
      <c r="EK116" s="121">
        <v>12.472595440095011</v>
      </c>
      <c r="EL116" s="121">
        <v>13.028112765576795</v>
      </c>
      <c r="EM116" s="121">
        <v>-3.2824230272324284</v>
      </c>
      <c r="EN116" s="121">
        <v>-5.9561152347157424</v>
      </c>
      <c r="EO116" s="121">
        <v>-4.3782934279150476</v>
      </c>
      <c r="EP116" s="121">
        <v>-1.108842592128223</v>
      </c>
      <c r="EQ116" s="121">
        <v>4.4539031843844779</v>
      </c>
      <c r="ER116" s="121">
        <v>-10.158997013625193</v>
      </c>
      <c r="ES116" s="121">
        <v>-1.4731865660353247</v>
      </c>
      <c r="ET116" s="121">
        <v>0</v>
      </c>
      <c r="EU116" s="121">
        <v>0</v>
      </c>
      <c r="EV116" s="121">
        <v>0</v>
      </c>
      <c r="EW116" s="121">
        <v>1</v>
      </c>
      <c r="EX116" s="121"/>
      <c r="EY116" s="121">
        <v>1</v>
      </c>
    </row>
    <row r="117" spans="1:155" x14ac:dyDescent="0.3">
      <c r="A117" s="120" t="s">
        <v>546</v>
      </c>
      <c r="B117" s="120" t="s">
        <v>1271</v>
      </c>
      <c r="C117" s="120" t="s">
        <v>1270</v>
      </c>
      <c r="D117" s="120" t="s">
        <v>545</v>
      </c>
      <c r="E117" s="121">
        <v>4.2834751500000001</v>
      </c>
      <c r="F117" s="121">
        <v>3.5600745678230004</v>
      </c>
      <c r="G117" s="121">
        <v>3.016362242958667</v>
      </c>
      <c r="H117" s="121">
        <v>2.7251764216271197</v>
      </c>
      <c r="I117" s="121">
        <v>2.5421912548581203</v>
      </c>
      <c r="J117" s="121">
        <v>2.5836118863018371</v>
      </c>
      <c r="K117" s="121">
        <v>3.4197003458333333E-2</v>
      </c>
      <c r="L117" s="121">
        <v>3.4197003527894627E-2</v>
      </c>
      <c r="M117" s="121">
        <v>3.6243052513250953E-2</v>
      </c>
      <c r="N117" s="121">
        <v>5.6953368235108624E-2</v>
      </c>
      <c r="O117" s="121">
        <v>8.2841262887433653E-2</v>
      </c>
      <c r="P117" s="121">
        <v>0.10355157860929207</v>
      </c>
      <c r="Q117" s="121">
        <v>5.5488252209999995</v>
      </c>
      <c r="R117" s="121">
        <v>5.6367265269999995</v>
      </c>
      <c r="S117" s="121">
        <v>5.7384672810000001</v>
      </c>
      <c r="T117" s="121">
        <v>5.8279164200000002</v>
      </c>
      <c r="U117" s="121">
        <v>5.9641777519999994</v>
      </c>
      <c r="V117" s="121">
        <v>6.0727857816800039</v>
      </c>
      <c r="W117" s="121">
        <v>0</v>
      </c>
      <c r="X117" s="121">
        <v>0</v>
      </c>
      <c r="Y117" s="121">
        <v>0</v>
      </c>
      <c r="Z117" s="121">
        <v>-5.1078839999999411E-2</v>
      </c>
      <c r="AA117" s="121">
        <v>-2.5219479999998462E-2</v>
      </c>
      <c r="AB117" s="121">
        <v>9.5263412846467443E-2</v>
      </c>
      <c r="AC117" s="121">
        <v>0</v>
      </c>
      <c r="AD117" s="121">
        <v>0</v>
      </c>
      <c r="AE117" s="121">
        <v>0</v>
      </c>
      <c r="AF117" s="121">
        <v>0</v>
      </c>
      <c r="AG117" s="121">
        <v>0</v>
      </c>
      <c r="AH117" s="121">
        <v>0</v>
      </c>
      <c r="AI117" s="121">
        <v>0</v>
      </c>
      <c r="AJ117" s="121">
        <v>0</v>
      </c>
      <c r="AK117" s="121">
        <v>0</v>
      </c>
      <c r="AL117" s="121">
        <v>0</v>
      </c>
      <c r="AM117" s="121">
        <v>0</v>
      </c>
      <c r="AN117" s="121">
        <v>0.11250084277339922</v>
      </c>
      <c r="AO117" s="121">
        <v>5.5488252209999995</v>
      </c>
      <c r="AP117" s="121">
        <v>5.6367265269999995</v>
      </c>
      <c r="AQ117" s="121">
        <v>5.7384672810000001</v>
      </c>
      <c r="AR117" s="121">
        <v>5.7768375800000005</v>
      </c>
      <c r="AS117" s="121">
        <v>5.9389582720000007</v>
      </c>
      <c r="AT117" s="121">
        <v>6.2805500372998706</v>
      </c>
      <c r="AU117" s="121">
        <v>5.7768375800000005</v>
      </c>
      <c r="AV117" s="121">
        <v>5.9389582720000007</v>
      </c>
      <c r="AW117" s="121">
        <v>6.1680491945264713</v>
      </c>
      <c r="AX117" s="121">
        <v>5.7768375800000005</v>
      </c>
      <c r="AY117" s="121">
        <v>5.9389582719999998</v>
      </c>
      <c r="AZ117" s="121">
        <v>6.2889913355956182</v>
      </c>
      <c r="BA117" s="121">
        <v>0</v>
      </c>
      <c r="BB117" s="121">
        <v>0</v>
      </c>
      <c r="BC117" s="121">
        <v>-8.7645114169292437E-3</v>
      </c>
      <c r="BD117" s="121">
        <v>0</v>
      </c>
      <c r="BE117" s="121">
        <v>0</v>
      </c>
      <c r="BF117" s="121">
        <v>-8.7645114169292437E-3</v>
      </c>
      <c r="BG117" s="121">
        <v>4.5761265803150319E-3</v>
      </c>
      <c r="BH117" s="121">
        <v>4.5761265803150319E-3</v>
      </c>
      <c r="BI117" s="121">
        <v>11.159550875435139</v>
      </c>
      <c r="BJ117" s="121">
        <v>0.61922397352647129</v>
      </c>
      <c r="BK117" s="121">
        <v>2.1384720456000927</v>
      </c>
      <c r="BL117" s="121">
        <v>0.16681378132912261</v>
      </c>
      <c r="BM117" s="121">
        <v>5.5952609108968154</v>
      </c>
      <c r="BN117" s="121">
        <v>5.5488252209999995</v>
      </c>
      <c r="BO117" s="121">
        <v>5.6367265269999995</v>
      </c>
      <c r="BP117" s="121">
        <v>5.7384672810000001</v>
      </c>
      <c r="BQ117" s="121">
        <v>5.7768375800000005</v>
      </c>
      <c r="BR117" s="121">
        <v>5.9389582720000007</v>
      </c>
      <c r="BS117" s="121">
        <v>6.1680491945264713</v>
      </c>
      <c r="BT117" s="121">
        <v>3.8574260338980602</v>
      </c>
      <c r="BU117" s="121">
        <v>0.11250084277339922</v>
      </c>
      <c r="BV117" s="121">
        <v>0</v>
      </c>
      <c r="BW117" s="121">
        <v>0</v>
      </c>
      <c r="BX117" s="121">
        <v>0</v>
      </c>
      <c r="BY117" s="121">
        <v>0</v>
      </c>
      <c r="BZ117" s="121">
        <v>0</v>
      </c>
      <c r="CA117" s="121">
        <v>0</v>
      </c>
      <c r="CB117" s="121">
        <v>0</v>
      </c>
      <c r="CC117" s="121">
        <v>0</v>
      </c>
      <c r="CD117" s="121">
        <v>0</v>
      </c>
      <c r="CE117" s="121">
        <v>0</v>
      </c>
      <c r="CF117" s="121">
        <v>0</v>
      </c>
      <c r="CG117" s="121">
        <v>0</v>
      </c>
      <c r="CH117" s="121">
        <v>0</v>
      </c>
      <c r="CI117" s="121">
        <v>0</v>
      </c>
      <c r="CJ117" s="121">
        <v>2.2515008408888884</v>
      </c>
      <c r="CK117" s="121">
        <v>2.6717942435555555</v>
      </c>
      <c r="CL117" s="121">
        <v>1.9422003890275557</v>
      </c>
      <c r="CM117" s="121">
        <v>1.7176346210630762</v>
      </c>
      <c r="CN117" s="121">
        <v>2.1413567292674496</v>
      </c>
      <c r="CO117" s="121">
        <v>7.6088573142844944E-3</v>
      </c>
      <c r="CP117" s="121">
        <v>5.441704420473978E-3</v>
      </c>
      <c r="CQ117" s="121">
        <v>5.7715613596798733E-3</v>
      </c>
      <c r="CR117" s="121">
        <v>0</v>
      </c>
      <c r="CS117" s="121">
        <v>0</v>
      </c>
      <c r="CT117" s="121">
        <v>24.668931506639268</v>
      </c>
      <c r="CU117" s="121">
        <v>3.7182378015177742</v>
      </c>
      <c r="CV117" s="121">
        <v>0</v>
      </c>
      <c r="CW117" s="121">
        <v>73.639345126291516</v>
      </c>
      <c r="CX117" s="121">
        <v>0</v>
      </c>
      <c r="CY117" s="121">
        <v>0</v>
      </c>
      <c r="CZ117" s="121">
        <v>0</v>
      </c>
      <c r="DA117" s="121">
        <v>0</v>
      </c>
      <c r="DB117" s="121">
        <v>0</v>
      </c>
      <c r="DC117" s="121">
        <v>0</v>
      </c>
      <c r="DD117" s="121"/>
      <c r="DE117" s="121"/>
      <c r="DF117" s="121">
        <v>0</v>
      </c>
      <c r="DG117" s="121">
        <v>0</v>
      </c>
      <c r="DH117" s="121">
        <v>0</v>
      </c>
      <c r="DI117" s="121">
        <v>0</v>
      </c>
      <c r="DJ117" s="121">
        <v>2.8570068464211354E-2</v>
      </c>
      <c r="DK117" s="121">
        <v>2.8468914090508848E-2</v>
      </c>
      <c r="DL117" s="121">
        <v>0</v>
      </c>
      <c r="DM117" s="121">
        <v>0</v>
      </c>
      <c r="DN117" s="121">
        <v>0</v>
      </c>
      <c r="DO117" s="121">
        <v>0</v>
      </c>
      <c r="DP117" s="121">
        <v>0</v>
      </c>
      <c r="DQ117" s="121">
        <v>0</v>
      </c>
      <c r="DR117" s="121">
        <v>0</v>
      </c>
      <c r="DS117" s="121">
        <v>0</v>
      </c>
      <c r="DT117" s="121">
        <v>0</v>
      </c>
      <c r="DU117" s="121">
        <v>0</v>
      </c>
      <c r="DV117" s="121">
        <v>0</v>
      </c>
      <c r="DW117" s="121">
        <v>0</v>
      </c>
      <c r="DX117" s="121">
        <v>0</v>
      </c>
      <c r="DY117" s="121">
        <v>0</v>
      </c>
      <c r="DZ117" s="121">
        <v>0</v>
      </c>
      <c r="EA117" s="121">
        <v>0</v>
      </c>
      <c r="EB117" s="121">
        <v>0</v>
      </c>
      <c r="EC117" s="121">
        <v>0</v>
      </c>
      <c r="ED117" s="121">
        <v>0</v>
      </c>
      <c r="EE117" s="121">
        <v>0</v>
      </c>
      <c r="EF117" s="121">
        <v>0</v>
      </c>
      <c r="EG117" s="121">
        <v>12.125607072661508</v>
      </c>
      <c r="EH117" s="121">
        <v>11.936804114791135</v>
      </c>
      <c r="EI117" s="121">
        <v>10.767513440949662</v>
      </c>
      <c r="EJ117" s="121">
        <v>10.276601990925304</v>
      </c>
      <c r="EK117" s="121">
        <v>10.705347519013005</v>
      </c>
      <c r="EL117" s="121">
        <v>12.685951303728771</v>
      </c>
      <c r="EM117" s="121">
        <v>-1.5570598382331768</v>
      </c>
      <c r="EN117" s="121">
        <v>-9.7956761508097507</v>
      </c>
      <c r="EO117" s="121">
        <v>-4.5591905012849487</v>
      </c>
      <c r="EP117" s="121">
        <v>4.172055397944785</v>
      </c>
      <c r="EQ117" s="121">
        <v>18.501069500062073</v>
      </c>
      <c r="ER117" s="121">
        <v>4.6211643483864862</v>
      </c>
      <c r="ES117" s="121">
        <v>0.56034423106726261</v>
      </c>
      <c r="ET117" s="121">
        <v>0</v>
      </c>
      <c r="EU117" s="121">
        <v>0</v>
      </c>
      <c r="EV117" s="121">
        <v>0</v>
      </c>
      <c r="EW117" s="121">
        <v>0</v>
      </c>
      <c r="EX117" s="121"/>
      <c r="EY117" s="121">
        <v>1</v>
      </c>
    </row>
    <row r="118" spans="1:155" x14ac:dyDescent="0.3">
      <c r="A118" s="120" t="s">
        <v>544</v>
      </c>
      <c r="B118" s="120" t="s">
        <v>1377</v>
      </c>
      <c r="C118" s="120" t="s">
        <v>1376</v>
      </c>
      <c r="D118" s="120" t="s">
        <v>543</v>
      </c>
      <c r="E118" s="121">
        <v>2.7463837899999999</v>
      </c>
      <c r="F118" s="121">
        <v>2.2780623388200003</v>
      </c>
      <c r="G118" s="121">
        <v>1.9260985088335778</v>
      </c>
      <c r="H118" s="121">
        <v>1.7376107232813316</v>
      </c>
      <c r="I118" s="121">
        <v>1.6881344634694719</v>
      </c>
      <c r="J118" s="121">
        <v>1.7156397093101152</v>
      </c>
      <c r="K118" s="121">
        <v>2.2708417375000001E-2</v>
      </c>
      <c r="L118" s="121">
        <v>2.2708417430233472E-2</v>
      </c>
      <c r="M118" s="121">
        <v>2.4067090110554051E-2</v>
      </c>
      <c r="N118" s="121">
        <v>3.7819713030870644E-2</v>
      </c>
      <c r="O118" s="121">
        <v>5.5010491681286251E-2</v>
      </c>
      <c r="P118" s="121">
        <v>6.8763114601607833E-2</v>
      </c>
      <c r="Q118" s="121">
        <v>3.6189912579999999</v>
      </c>
      <c r="R118" s="121">
        <v>3.6825079979999997</v>
      </c>
      <c r="S118" s="121">
        <v>3.7257845639999996</v>
      </c>
      <c r="T118" s="121">
        <v>3.7713018079999996</v>
      </c>
      <c r="U118" s="121">
        <v>3.8176338439999999</v>
      </c>
      <c r="V118" s="121">
        <v>3.8689752953738079</v>
      </c>
      <c r="W118" s="121">
        <v>0</v>
      </c>
      <c r="X118" s="121">
        <v>3.678928500000006E-2</v>
      </c>
      <c r="Y118" s="121">
        <v>0.11206728600000049</v>
      </c>
      <c r="Z118" s="121">
        <v>0.1134363920000005</v>
      </c>
      <c r="AA118" s="121">
        <v>0.11483000600000051</v>
      </c>
      <c r="AB118" s="121">
        <v>0.19608128927034935</v>
      </c>
      <c r="AC118" s="121">
        <v>0</v>
      </c>
      <c r="AD118" s="121">
        <v>0</v>
      </c>
      <c r="AE118" s="121">
        <v>0</v>
      </c>
      <c r="AF118" s="121">
        <v>0</v>
      </c>
      <c r="AG118" s="121">
        <v>0</v>
      </c>
      <c r="AH118" s="121">
        <v>0</v>
      </c>
      <c r="AI118" s="121">
        <v>0</v>
      </c>
      <c r="AJ118" s="121">
        <v>0</v>
      </c>
      <c r="AK118" s="121">
        <v>-5.7183910939784255E-16</v>
      </c>
      <c r="AL118" s="121">
        <v>-5.7882516557583579E-16</v>
      </c>
      <c r="AM118" s="121">
        <v>-5.8593627727532294E-16</v>
      </c>
      <c r="AN118" s="121">
        <v>2.4758266146548556E-2</v>
      </c>
      <c r="AO118" s="121">
        <v>3.6189912579999999</v>
      </c>
      <c r="AP118" s="121">
        <v>3.719297283</v>
      </c>
      <c r="AQ118" s="121">
        <v>3.8378518499999998</v>
      </c>
      <c r="AR118" s="121">
        <v>3.8847381999999997</v>
      </c>
      <c r="AS118" s="121">
        <v>3.93246385</v>
      </c>
      <c r="AT118" s="121">
        <v>4.0898148507907059</v>
      </c>
      <c r="AU118" s="121">
        <v>3.8847381999999997</v>
      </c>
      <c r="AV118" s="121">
        <v>3.9324638500000004</v>
      </c>
      <c r="AW118" s="121">
        <v>4.0650565846441582</v>
      </c>
      <c r="AX118" s="121">
        <v>3.8847381999999997</v>
      </c>
      <c r="AY118" s="121">
        <v>3.93246385</v>
      </c>
      <c r="AZ118" s="121">
        <v>4.1447635764999244</v>
      </c>
      <c r="BA118" s="121">
        <v>9.9902797278323963E-3</v>
      </c>
      <c r="BB118" s="121">
        <v>1.9889857242153752E-2</v>
      </c>
      <c r="BC118" s="121">
        <v>0</v>
      </c>
      <c r="BD118" s="121">
        <v>9.9902797278323963E-3</v>
      </c>
      <c r="BE118" s="121">
        <v>1.9889857242153752E-2</v>
      </c>
      <c r="BF118" s="121">
        <v>0</v>
      </c>
      <c r="BG118" s="121">
        <v>0</v>
      </c>
      <c r="BH118" s="121">
        <v>0</v>
      </c>
      <c r="BI118" s="121">
        <v>12.325681242199826</v>
      </c>
      <c r="BJ118" s="121">
        <v>0.44606532664415754</v>
      </c>
      <c r="BK118" s="121">
        <v>2.3518771832381491</v>
      </c>
      <c r="BL118" s="121">
        <v>0.37609939382805546</v>
      </c>
      <c r="BM118" s="121">
        <v>3.6875601168724677</v>
      </c>
      <c r="BN118" s="121">
        <v>3.6189912579999999</v>
      </c>
      <c r="BO118" s="121">
        <v>3.719297283</v>
      </c>
      <c r="BP118" s="121">
        <v>3.8378518500000003</v>
      </c>
      <c r="BQ118" s="121">
        <v>3.8847382000000001</v>
      </c>
      <c r="BR118" s="121">
        <v>3.9324638500000004</v>
      </c>
      <c r="BS118" s="121">
        <v>4.0650565846441573</v>
      </c>
      <c r="BT118" s="121">
        <v>3.3717470700755934</v>
      </c>
      <c r="BU118" s="121">
        <v>2.4758266146548556E-2</v>
      </c>
      <c r="BV118" s="121">
        <v>0</v>
      </c>
      <c r="BW118" s="121">
        <v>0</v>
      </c>
      <c r="BX118" s="121">
        <v>0</v>
      </c>
      <c r="BY118" s="121">
        <v>0</v>
      </c>
      <c r="BZ118" s="121">
        <v>0</v>
      </c>
      <c r="CA118" s="121">
        <v>0</v>
      </c>
      <c r="CB118" s="121">
        <v>0</v>
      </c>
      <c r="CC118" s="121">
        <v>0</v>
      </c>
      <c r="CD118" s="121">
        <v>0</v>
      </c>
      <c r="CE118" s="121">
        <v>0</v>
      </c>
      <c r="CF118" s="121">
        <v>0</v>
      </c>
      <c r="CG118" s="121">
        <v>0</v>
      </c>
      <c r="CH118" s="121">
        <v>0</v>
      </c>
      <c r="CI118" s="121">
        <v>0</v>
      </c>
      <c r="CJ118" s="121">
        <v>0.7167511511111111</v>
      </c>
      <c r="CK118" s="121">
        <v>0.98711562933333341</v>
      </c>
      <c r="CL118" s="121">
        <v>0.95148996851200018</v>
      </c>
      <c r="CM118" s="121">
        <v>0.61554675962311123</v>
      </c>
      <c r="CN118" s="121">
        <v>0.61079774147657728</v>
      </c>
      <c r="CO118" s="121">
        <v>5.0893131521111638E-3</v>
      </c>
      <c r="CP118" s="121">
        <v>3.6397762151522159E-3</v>
      </c>
      <c r="CQ118" s="121">
        <v>3.8604066185984874E-3</v>
      </c>
      <c r="CR118" s="121">
        <v>0</v>
      </c>
      <c r="CS118" s="121">
        <v>0</v>
      </c>
      <c r="CT118" s="121">
        <v>-0.77151216740085626</v>
      </c>
      <c r="CU118" s="121">
        <v>0.69690262547955362</v>
      </c>
      <c r="CV118" s="121">
        <v>0</v>
      </c>
      <c r="CW118" s="121">
        <v>14.097118924313889</v>
      </c>
      <c r="CX118" s="121">
        <v>0.12967156082390188</v>
      </c>
      <c r="CY118" s="121">
        <v>0.673455525569297</v>
      </c>
      <c r="CZ118" s="121">
        <v>0.54378396474539514</v>
      </c>
      <c r="DA118" s="121">
        <v>0.67763847914426167</v>
      </c>
      <c r="DB118" s="121">
        <v>0.67763847914426134</v>
      </c>
      <c r="DC118" s="121">
        <v>0.67763847914426134</v>
      </c>
      <c r="DD118" s="121">
        <v>0.39197252808930028</v>
      </c>
      <c r="DE118" s="121">
        <v>0.36510220113336</v>
      </c>
      <c r="DF118" s="121">
        <v>626034.03871463437</v>
      </c>
      <c r="DG118" s="121">
        <v>0.61471041726451969</v>
      </c>
      <c r="DH118" s="121">
        <v>0.54796691832035938</v>
      </c>
      <c r="DI118" s="121">
        <v>0</v>
      </c>
      <c r="DJ118" s="121">
        <v>1.8284984772024813E-2</v>
      </c>
      <c r="DK118" s="121">
        <v>1.8207958905959047E-2</v>
      </c>
      <c r="DL118" s="121">
        <v>0</v>
      </c>
      <c r="DM118" s="121">
        <v>0</v>
      </c>
      <c r="DN118" s="121">
        <v>0</v>
      </c>
      <c r="DO118" s="121">
        <v>0</v>
      </c>
      <c r="DP118" s="121">
        <v>0</v>
      </c>
      <c r="DQ118" s="121">
        <v>0</v>
      </c>
      <c r="DR118" s="121">
        <v>0</v>
      </c>
      <c r="DS118" s="121">
        <v>0</v>
      </c>
      <c r="DT118" s="121">
        <v>0</v>
      </c>
      <c r="DU118" s="121">
        <v>0</v>
      </c>
      <c r="DV118" s="121">
        <v>0</v>
      </c>
      <c r="DW118" s="121">
        <v>0</v>
      </c>
      <c r="DX118" s="121">
        <v>0</v>
      </c>
      <c r="DY118" s="121">
        <v>0</v>
      </c>
      <c r="DZ118" s="121">
        <v>0</v>
      </c>
      <c r="EA118" s="121">
        <v>0</v>
      </c>
      <c r="EB118" s="121">
        <v>0</v>
      </c>
      <c r="EC118" s="121">
        <v>0</v>
      </c>
      <c r="ED118" s="121">
        <v>0</v>
      </c>
      <c r="EE118" s="121">
        <v>0</v>
      </c>
      <c r="EF118" s="121">
        <v>0</v>
      </c>
      <c r="EG118" s="121">
        <v>7.2395954904621247</v>
      </c>
      <c r="EH118" s="121">
        <v>7.7025639551400413</v>
      </c>
      <c r="EI118" s="121">
        <v>7.3053597477260848</v>
      </c>
      <c r="EJ118" s="121">
        <v>6.9533538750795749</v>
      </c>
      <c r="EK118" s="121">
        <v>6.9640450257715951</v>
      </c>
      <c r="EL118" s="121">
        <v>7.248758779326244</v>
      </c>
      <c r="EM118" s="121">
        <v>6.3949493488670628</v>
      </c>
      <c r="EN118" s="121">
        <v>-5.1567790897587562</v>
      </c>
      <c r="EO118" s="121">
        <v>-4.8184604838396599</v>
      </c>
      <c r="EP118" s="121">
        <v>0.15375530836043705</v>
      </c>
      <c r="EQ118" s="121">
        <v>4.0883387815704664</v>
      </c>
      <c r="ER118" s="121">
        <v>0.12657183507271963</v>
      </c>
      <c r="ES118" s="121">
        <v>9.1632888641199096E-3</v>
      </c>
      <c r="ET118" s="121">
        <v>0</v>
      </c>
      <c r="EU118" s="121">
        <v>0</v>
      </c>
      <c r="EV118" s="121">
        <v>0</v>
      </c>
      <c r="EW118" s="121">
        <v>0</v>
      </c>
      <c r="EX118" s="121"/>
      <c r="EY118" s="121">
        <v>1</v>
      </c>
    </row>
    <row r="119" spans="1:155" x14ac:dyDescent="0.3">
      <c r="A119" s="120" t="s">
        <v>542</v>
      </c>
      <c r="B119" s="120" t="s">
        <v>1017</v>
      </c>
      <c r="C119" s="120" t="s">
        <v>1016</v>
      </c>
      <c r="D119" s="120" t="s">
        <v>541</v>
      </c>
      <c r="E119" s="121">
        <v>4.0216290800000003</v>
      </c>
      <c r="F119" s="121">
        <v>2.798158759284</v>
      </c>
      <c r="G119" s="121">
        <v>2.1743577067252313</v>
      </c>
      <c r="H119" s="121">
        <v>2.2396817580002382</v>
      </c>
      <c r="I119" s="121">
        <v>2.2910077982872687</v>
      </c>
      <c r="J119" s="121">
        <v>2.328335827587265</v>
      </c>
      <c r="K119" s="121">
        <v>3.08181383125E-2</v>
      </c>
      <c r="L119" s="121">
        <v>3.0818138332733471E-2</v>
      </c>
      <c r="M119" s="121">
        <v>3.2662025637503478E-2</v>
      </c>
      <c r="N119" s="121">
        <v>5.132604028750546E-2</v>
      </c>
      <c r="O119" s="121">
        <v>7.4656058599992456E-2</v>
      </c>
      <c r="P119" s="121">
        <v>9.3320073249990587E-2</v>
      </c>
      <c r="Q119" s="121">
        <v>12.60760095</v>
      </c>
      <c r="R119" s="121">
        <v>12.70852674</v>
      </c>
      <c r="S119" s="121">
        <v>12.877623128999998</v>
      </c>
      <c r="T119" s="121">
        <v>13.024625501999999</v>
      </c>
      <c r="U119" s="121">
        <v>13.142649786</v>
      </c>
      <c r="V119" s="121">
        <v>13.279922960675956</v>
      </c>
      <c r="W119" s="121">
        <v>0</v>
      </c>
      <c r="X119" s="121">
        <v>0.24594726000000114</v>
      </c>
      <c r="Y119" s="121">
        <v>0.50287857100000133</v>
      </c>
      <c r="Z119" s="121">
        <v>0.76517349800000156</v>
      </c>
      <c r="AA119" s="121">
        <v>1.1798419540000022</v>
      </c>
      <c r="AB119" s="121">
        <v>1.481607005451691</v>
      </c>
      <c r="AC119" s="121">
        <v>0</v>
      </c>
      <c r="AD119" s="121">
        <v>0</v>
      </c>
      <c r="AE119" s="121">
        <v>0</v>
      </c>
      <c r="AF119" s="121">
        <v>0</v>
      </c>
      <c r="AG119" s="121">
        <v>0</v>
      </c>
      <c r="AH119" s="121">
        <v>0</v>
      </c>
      <c r="AI119" s="121">
        <v>0</v>
      </c>
      <c r="AJ119" s="121">
        <v>0</v>
      </c>
      <c r="AK119" s="121">
        <v>-1.8023541770162407E-15</v>
      </c>
      <c r="AL119" s="121">
        <v>-1.8229286524729106E-15</v>
      </c>
      <c r="AM119" s="121">
        <v>-1.8394473499938615E-15</v>
      </c>
      <c r="AN119" s="121">
        <v>3.7537183135999443E-2</v>
      </c>
      <c r="AO119" s="121">
        <v>12.60760095</v>
      </c>
      <c r="AP119" s="121">
        <v>12.954474000000001</v>
      </c>
      <c r="AQ119" s="121">
        <v>13.380501699999998</v>
      </c>
      <c r="AR119" s="121">
        <v>13.789798999999999</v>
      </c>
      <c r="AS119" s="121">
        <v>14.32249174</v>
      </c>
      <c r="AT119" s="121">
        <v>14.799067149263644</v>
      </c>
      <c r="AU119" s="121">
        <v>13.789799</v>
      </c>
      <c r="AV119" s="121">
        <v>14.322491740000002</v>
      </c>
      <c r="AW119" s="121">
        <v>14.761529966127643</v>
      </c>
      <c r="AX119" s="121">
        <v>13.789799</v>
      </c>
      <c r="AY119" s="121">
        <v>14.322491740000002</v>
      </c>
      <c r="AZ119" s="121">
        <v>15.050971730169366</v>
      </c>
      <c r="BA119" s="121">
        <v>1.9352932486334851E-2</v>
      </c>
      <c r="BB119" s="121">
        <v>1.9323671497584627E-2</v>
      </c>
      <c r="BC119" s="121">
        <v>1.8957345971563955E-2</v>
      </c>
      <c r="BD119" s="121">
        <v>1.9352932486334851E-2</v>
      </c>
      <c r="BE119" s="121">
        <v>1.9323671497584627E-2</v>
      </c>
      <c r="BF119" s="121">
        <v>1.8957345971563955E-2</v>
      </c>
      <c r="BG119" s="121">
        <v>2.9302325581395339E-2</v>
      </c>
      <c r="BH119" s="121">
        <v>2.9302325581395339E-2</v>
      </c>
      <c r="BI119" s="121">
        <v>17.084368585822396</v>
      </c>
      <c r="BJ119" s="121">
        <v>2.1539290161276461</v>
      </c>
      <c r="BK119" s="121">
        <v>3.2047731654876621</v>
      </c>
      <c r="BL119" s="121">
        <v>1.2125312624259088</v>
      </c>
      <c r="BM119" s="121">
        <v>13.390718685869187</v>
      </c>
      <c r="BN119" s="121">
        <v>12.60760095</v>
      </c>
      <c r="BO119" s="121">
        <v>12.954474000000001</v>
      </c>
      <c r="BP119" s="121">
        <v>13.3805017</v>
      </c>
      <c r="BQ119" s="121">
        <v>13.789799</v>
      </c>
      <c r="BR119" s="121">
        <v>14.322491740000002</v>
      </c>
      <c r="BS119" s="121">
        <v>14.761529966127645</v>
      </c>
      <c r="BT119" s="121">
        <v>3.0653760120628499</v>
      </c>
      <c r="BU119" s="121">
        <v>3.7537183135999443E-2</v>
      </c>
      <c r="BV119" s="121">
        <v>0</v>
      </c>
      <c r="BW119" s="121">
        <v>0</v>
      </c>
      <c r="BX119" s="121">
        <v>0</v>
      </c>
      <c r="BY119" s="121">
        <v>0</v>
      </c>
      <c r="BZ119" s="121">
        <v>0</v>
      </c>
      <c r="CA119" s="121">
        <v>0</v>
      </c>
      <c r="CB119" s="121">
        <v>0</v>
      </c>
      <c r="CC119" s="121">
        <v>0</v>
      </c>
      <c r="CD119" s="121">
        <v>0</v>
      </c>
      <c r="CE119" s="121">
        <v>0</v>
      </c>
      <c r="CF119" s="121">
        <v>0</v>
      </c>
      <c r="CG119" s="121">
        <v>0</v>
      </c>
      <c r="CH119" s="121">
        <v>0</v>
      </c>
      <c r="CI119" s="121">
        <v>0</v>
      </c>
      <c r="CJ119" s="121">
        <v>2.4491255440000006</v>
      </c>
      <c r="CK119" s="121">
        <v>2.967242347555556</v>
      </c>
      <c r="CL119" s="121">
        <v>1.8888572716657774</v>
      </c>
      <c r="CM119" s="121">
        <v>1.1024431249634798</v>
      </c>
      <c r="CN119" s="121">
        <v>0.95793043979651671</v>
      </c>
      <c r="CO119" s="121">
        <v>6.7848958539590961E-3</v>
      </c>
      <c r="CP119" s="121">
        <v>4.8524234633274517E-3</v>
      </c>
      <c r="CQ119" s="121">
        <v>5.1465602682082747E-3</v>
      </c>
      <c r="CR119" s="121">
        <v>0</v>
      </c>
      <c r="CS119" s="121">
        <v>0</v>
      </c>
      <c r="CT119" s="121">
        <v>-13.108402773317707</v>
      </c>
      <c r="CU119" s="121">
        <v>0.86432030479752953</v>
      </c>
      <c r="CV119" s="121">
        <v>0</v>
      </c>
      <c r="CW119" s="121">
        <v>-9.7721223911489741</v>
      </c>
      <c r="CX119" s="121">
        <v>0</v>
      </c>
      <c r="CY119" s="121">
        <v>0</v>
      </c>
      <c r="CZ119" s="121">
        <v>0</v>
      </c>
      <c r="DA119" s="121">
        <v>0</v>
      </c>
      <c r="DB119" s="121">
        <v>0</v>
      </c>
      <c r="DC119" s="121">
        <v>0</v>
      </c>
      <c r="DD119" s="121"/>
      <c r="DE119" s="121"/>
      <c r="DF119" s="121">
        <v>0</v>
      </c>
      <c r="DG119" s="121">
        <v>0</v>
      </c>
      <c r="DH119" s="121">
        <v>0</v>
      </c>
      <c r="DI119" s="121">
        <v>0</v>
      </c>
      <c r="DJ119" s="121">
        <v>0.25622306148630325</v>
      </c>
      <c r="DK119" s="121">
        <v>0.19030466603396054</v>
      </c>
      <c r="DL119" s="121">
        <v>0</v>
      </c>
      <c r="DM119" s="121">
        <v>0</v>
      </c>
      <c r="DN119" s="121">
        <v>0</v>
      </c>
      <c r="DO119" s="121">
        <v>0</v>
      </c>
      <c r="DP119" s="121">
        <v>0</v>
      </c>
      <c r="DQ119" s="121">
        <v>0</v>
      </c>
      <c r="DR119" s="121">
        <v>0</v>
      </c>
      <c r="DS119" s="121">
        <v>0</v>
      </c>
      <c r="DT119" s="121">
        <v>0</v>
      </c>
      <c r="DU119" s="121">
        <v>0</v>
      </c>
      <c r="DV119" s="121">
        <v>0</v>
      </c>
      <c r="DW119" s="121">
        <v>0</v>
      </c>
      <c r="DX119" s="121">
        <v>0</v>
      </c>
      <c r="DY119" s="121">
        <v>0</v>
      </c>
      <c r="DZ119" s="121">
        <v>0</v>
      </c>
      <c r="EA119" s="121">
        <v>0</v>
      </c>
      <c r="EB119" s="121">
        <v>0</v>
      </c>
      <c r="EC119" s="121">
        <v>0</v>
      </c>
      <c r="ED119" s="121">
        <v>0</v>
      </c>
      <c r="EE119" s="121">
        <v>0</v>
      </c>
      <c r="EF119" s="121">
        <v>0</v>
      </c>
      <c r="EG119" s="121">
        <v>19.115958608166459</v>
      </c>
      <c r="EH119" s="121">
        <v>19.011768730121922</v>
      </c>
      <c r="EI119" s="121">
        <v>17.671829930330677</v>
      </c>
      <c r="EJ119" s="121">
        <v>17.183249923251221</v>
      </c>
      <c r="EK119" s="121">
        <v>17.646086036683776</v>
      </c>
      <c r="EL119" s="121">
        <v>18.085043354898435</v>
      </c>
      <c r="EM119" s="121">
        <v>-0.54504134571639051</v>
      </c>
      <c r="EN119" s="121">
        <v>-7.0479439278485767</v>
      </c>
      <c r="EO119" s="121">
        <v>-2.7647391866356341</v>
      </c>
      <c r="EP119" s="121">
        <v>2.6935307086831894</v>
      </c>
      <c r="EQ119" s="121">
        <v>2.4875619290426698</v>
      </c>
      <c r="ER119" s="121">
        <v>-5.3929560865841779</v>
      </c>
      <c r="ES119" s="121">
        <v>-1.0309152532680259</v>
      </c>
      <c r="ET119" s="121">
        <v>0</v>
      </c>
      <c r="EU119" s="121">
        <v>0</v>
      </c>
      <c r="EV119" s="121">
        <v>1</v>
      </c>
      <c r="EW119" s="121">
        <v>0</v>
      </c>
      <c r="EX119" s="121"/>
      <c r="EY119" s="121">
        <v>1</v>
      </c>
    </row>
    <row r="120" spans="1:155" x14ac:dyDescent="0.3">
      <c r="A120" s="120" t="s">
        <v>540</v>
      </c>
      <c r="B120" s="120" t="s">
        <v>955</v>
      </c>
      <c r="C120" s="120" t="s">
        <v>954</v>
      </c>
      <c r="D120" s="120" t="s">
        <v>539</v>
      </c>
      <c r="E120" s="121">
        <v>129.55286324000002</v>
      </c>
      <c r="F120" s="121">
        <v>114.427316625012</v>
      </c>
      <c r="G120" s="121">
        <v>103.30929743987615</v>
      </c>
      <c r="H120" s="121">
        <v>97.072685261677549</v>
      </c>
      <c r="I120" s="121">
        <v>90.263856433167064</v>
      </c>
      <c r="J120" s="121">
        <v>91.734550631670814</v>
      </c>
      <c r="K120" s="121">
        <v>0.98164533308333346</v>
      </c>
      <c r="L120" s="121">
        <v>0.98164533318312186</v>
      </c>
      <c r="M120" s="121">
        <v>1.0403783866888408</v>
      </c>
      <c r="N120" s="121">
        <v>1.6348803219396066</v>
      </c>
      <c r="O120" s="121">
        <v>2.3780077410030764</v>
      </c>
      <c r="P120" s="121">
        <v>2.9725096762538454</v>
      </c>
      <c r="Q120" s="121">
        <v>100.91658276</v>
      </c>
      <c r="R120" s="121">
        <v>103.78076777999999</v>
      </c>
      <c r="S120" s="121">
        <v>104.57961461999999</v>
      </c>
      <c r="T120" s="121">
        <v>105.63814169999999</v>
      </c>
      <c r="U120" s="121">
        <v>106.81440515999999</v>
      </c>
      <c r="V120" s="121">
        <v>108.34195021314436</v>
      </c>
      <c r="W120" s="121">
        <v>0</v>
      </c>
      <c r="X120" s="121">
        <v>2.0584141100000202</v>
      </c>
      <c r="Y120" s="121">
        <v>4.1935039479618927</v>
      </c>
      <c r="Z120" s="121">
        <v>7.5214797039264694</v>
      </c>
      <c r="AA120" s="121">
        <v>11.025562296782228</v>
      </c>
      <c r="AB120" s="121">
        <v>13.573741828216214</v>
      </c>
      <c r="AC120" s="121">
        <v>0</v>
      </c>
      <c r="AD120" s="121">
        <v>2.0754999999999999</v>
      </c>
      <c r="AE120" s="121">
        <v>5.3953843220381144</v>
      </c>
      <c r="AF120" s="121">
        <v>7.919004446073532</v>
      </c>
      <c r="AG120" s="121">
        <v>9.4706420632177739</v>
      </c>
      <c r="AH120" s="121">
        <v>12.380828034394115</v>
      </c>
      <c r="AI120" s="121">
        <v>0</v>
      </c>
      <c r="AJ120" s="121">
        <v>0</v>
      </c>
      <c r="AK120" s="121">
        <v>0</v>
      </c>
      <c r="AL120" s="121">
        <v>0</v>
      </c>
      <c r="AM120" s="121">
        <v>0</v>
      </c>
      <c r="AN120" s="121">
        <v>0</v>
      </c>
      <c r="AO120" s="121">
        <v>100.91658276</v>
      </c>
      <c r="AP120" s="121">
        <v>107.91468189</v>
      </c>
      <c r="AQ120" s="121">
        <v>114.16850289</v>
      </c>
      <c r="AR120" s="121">
        <v>121.07862584999999</v>
      </c>
      <c r="AS120" s="121">
        <v>127.31060952</v>
      </c>
      <c r="AT120" s="121">
        <v>134.2965200757547</v>
      </c>
      <c r="AU120" s="121">
        <v>113.15962140392648</v>
      </c>
      <c r="AV120" s="121">
        <v>117.83996745678222</v>
      </c>
      <c r="AW120" s="121">
        <v>121.91569204136061</v>
      </c>
      <c r="AX120" s="121">
        <v>121.07862585000001</v>
      </c>
      <c r="AY120" s="121">
        <v>127.31060952</v>
      </c>
      <c r="AZ120" s="121">
        <v>134.29652007575473</v>
      </c>
      <c r="BA120" s="121">
        <v>1.9834254014805097E-2</v>
      </c>
      <c r="BB120" s="121">
        <v>1.9870307959931166E-2</v>
      </c>
      <c r="BC120" s="121">
        <v>2.9902683950294717E-2</v>
      </c>
      <c r="BD120" s="121">
        <v>1.9834254014804997E-2</v>
      </c>
      <c r="BE120" s="121">
        <v>1.9870307959931326E-2</v>
      </c>
      <c r="BF120" s="121">
        <v>2.9902683950294627E-2</v>
      </c>
      <c r="BG120" s="121">
        <v>2.9892877521129346E-2</v>
      </c>
      <c r="BH120" s="121">
        <v>2.9892877521129395E-2</v>
      </c>
      <c r="BI120" s="121">
        <v>20.80838322805748</v>
      </c>
      <c r="BJ120" s="121">
        <v>20.999109281360582</v>
      </c>
      <c r="BK120" s="121">
        <v>3.8530879844900889</v>
      </c>
      <c r="BL120" s="121">
        <v>1.8483311568838978</v>
      </c>
      <c r="BM120" s="121">
        <v>110.59414161438579</v>
      </c>
      <c r="BN120" s="121">
        <v>100.91658276</v>
      </c>
      <c r="BO120" s="121">
        <v>105.83918189000001</v>
      </c>
      <c r="BP120" s="121">
        <v>108.77311856796189</v>
      </c>
      <c r="BQ120" s="121">
        <v>113.15962140392647</v>
      </c>
      <c r="BR120" s="121">
        <v>117.83996745678222</v>
      </c>
      <c r="BS120" s="121">
        <v>121.91569204136057</v>
      </c>
      <c r="BT120" s="121">
        <v>3.4586945944915688</v>
      </c>
      <c r="BU120" s="121">
        <v>0</v>
      </c>
      <c r="BV120" s="121">
        <v>12.380828034394115</v>
      </c>
      <c r="BW120" s="121">
        <v>0</v>
      </c>
      <c r="BX120" s="121">
        <v>0</v>
      </c>
      <c r="BY120" s="121">
        <v>6.1368932074711564</v>
      </c>
      <c r="BZ120" s="121">
        <v>8.2434869441900478</v>
      </c>
      <c r="CA120" s="121">
        <v>10.082611135321715</v>
      </c>
      <c r="CB120" s="121">
        <v>11.381247135321715</v>
      </c>
      <c r="CC120" s="121">
        <v>11.381247135321715</v>
      </c>
      <c r="CD120" s="121">
        <v>0</v>
      </c>
      <c r="CE120" s="121">
        <v>0</v>
      </c>
      <c r="CF120" s="121">
        <v>1.304438</v>
      </c>
      <c r="CG120" s="121">
        <v>0.81164714999999987</v>
      </c>
      <c r="CH120" s="121">
        <v>0</v>
      </c>
      <c r="CI120" s="121">
        <v>0</v>
      </c>
      <c r="CJ120" s="121">
        <v>3.8305871144444441</v>
      </c>
      <c r="CK120" s="121">
        <v>4.9644424166666674</v>
      </c>
      <c r="CL120" s="121">
        <v>3.629005226666667</v>
      </c>
      <c r="CM120" s="121">
        <v>1.9864949111590173</v>
      </c>
      <c r="CN120" s="121">
        <v>1.5939726160246199</v>
      </c>
      <c r="CO120" s="121">
        <v>0.21772217342936892</v>
      </c>
      <c r="CP120" s="121">
        <v>0.15571059682792995</v>
      </c>
      <c r="CQ120" s="121">
        <v>0.16514922430617704</v>
      </c>
      <c r="CR120" s="121">
        <v>0</v>
      </c>
      <c r="CS120" s="121">
        <v>0</v>
      </c>
      <c r="CT120" s="121">
        <v>-19.75954194140779</v>
      </c>
      <c r="CU120" s="121">
        <v>0.64624648882380598</v>
      </c>
      <c r="CV120" s="121">
        <v>0</v>
      </c>
      <c r="CW120" s="121">
        <v>-59.45686379258197</v>
      </c>
      <c r="CX120" s="121">
        <v>0</v>
      </c>
      <c r="CY120" s="121">
        <v>0</v>
      </c>
      <c r="CZ120" s="121">
        <v>0</v>
      </c>
      <c r="DA120" s="121">
        <v>0</v>
      </c>
      <c r="DB120" s="121">
        <v>0</v>
      </c>
      <c r="DC120" s="121">
        <v>0</v>
      </c>
      <c r="DD120" s="121"/>
      <c r="DE120" s="121"/>
      <c r="DF120" s="121">
        <v>0</v>
      </c>
      <c r="DG120" s="121">
        <v>0</v>
      </c>
      <c r="DH120" s="121">
        <v>0</v>
      </c>
      <c r="DI120" s="121">
        <v>0</v>
      </c>
      <c r="DJ120" s="121">
        <v>0</v>
      </c>
      <c r="DK120" s="121">
        <v>0</v>
      </c>
      <c r="DL120" s="121">
        <v>0</v>
      </c>
      <c r="DM120" s="121">
        <v>0</v>
      </c>
      <c r="DN120" s="121">
        <v>0</v>
      </c>
      <c r="DO120" s="121">
        <v>0</v>
      </c>
      <c r="DP120" s="121">
        <v>0</v>
      </c>
      <c r="DQ120" s="121">
        <v>0</v>
      </c>
      <c r="DR120" s="121">
        <v>1.2986359999999999</v>
      </c>
      <c r="DS120" s="121">
        <v>1.2986359999999999</v>
      </c>
      <c r="DT120" s="121">
        <v>0</v>
      </c>
      <c r="DU120" s="121">
        <v>0</v>
      </c>
      <c r="DV120" s="121">
        <v>0</v>
      </c>
      <c r="DW120" s="121">
        <v>0</v>
      </c>
      <c r="DX120" s="121">
        <v>0</v>
      </c>
      <c r="DY120" s="121">
        <v>2.218502</v>
      </c>
      <c r="DZ120" s="121">
        <v>0</v>
      </c>
      <c r="EA120" s="121">
        <v>7.6665390000000002</v>
      </c>
      <c r="EB120" s="121">
        <v>0</v>
      </c>
      <c r="EC120" s="121">
        <v>0</v>
      </c>
      <c r="ED120" s="121">
        <v>0</v>
      </c>
      <c r="EE120" s="121">
        <v>0</v>
      </c>
      <c r="EF120" s="121">
        <v>0</v>
      </c>
      <c r="EG120" s="121">
        <v>235.49940062095715</v>
      </c>
      <c r="EH120" s="121">
        <v>228.44379686168972</v>
      </c>
      <c r="EI120" s="121">
        <v>229.75366437500898</v>
      </c>
      <c r="EJ120" s="121">
        <v>232.12645643896622</v>
      </c>
      <c r="EK120" s="121">
        <v>235.1461954455165</v>
      </c>
      <c r="EL120" s="121">
        <v>248.69761300782486</v>
      </c>
      <c r="EM120" s="121">
        <v>-2.9960177141272637</v>
      </c>
      <c r="EN120" s="121">
        <v>0.57338721003323823</v>
      </c>
      <c r="EO120" s="121">
        <v>1.0327548291392263</v>
      </c>
      <c r="EP120" s="121">
        <v>1.3009025566821819</v>
      </c>
      <c r="EQ120" s="121">
        <v>5.7629754700616598</v>
      </c>
      <c r="ER120" s="121">
        <v>5.6043507338307874</v>
      </c>
      <c r="ES120" s="121">
        <v>13.198212386867732</v>
      </c>
      <c r="ET120" s="121">
        <v>0</v>
      </c>
      <c r="EU120" s="121">
        <v>0</v>
      </c>
      <c r="EV120" s="121">
        <v>1</v>
      </c>
      <c r="EW120" s="121">
        <v>1</v>
      </c>
      <c r="EX120" s="121"/>
      <c r="EY120" s="121">
        <v>1</v>
      </c>
    </row>
    <row r="121" spans="1:155" x14ac:dyDescent="0.3">
      <c r="A121" s="120" t="s">
        <v>538</v>
      </c>
      <c r="B121" s="120" t="s">
        <v>1307</v>
      </c>
      <c r="C121" s="120" t="s">
        <v>1306</v>
      </c>
      <c r="D121" s="120" t="s">
        <v>537</v>
      </c>
      <c r="E121" s="121">
        <v>5.5508892400000001</v>
      </c>
      <c r="F121" s="121">
        <v>4.5821204978219994</v>
      </c>
      <c r="G121" s="121">
        <v>3.8538992352385031</v>
      </c>
      <c r="H121" s="121">
        <v>3.4638786684848153</v>
      </c>
      <c r="I121" s="121">
        <v>3.2768802002666755</v>
      </c>
      <c r="J121" s="121">
        <v>3.3302713236926094</v>
      </c>
      <c r="K121" s="121">
        <v>4.4079879374999999E-2</v>
      </c>
      <c r="L121" s="121">
        <v>4.4079879338307856E-2</v>
      </c>
      <c r="M121" s="121">
        <v>4.6717232997706866E-2</v>
      </c>
      <c r="N121" s="121">
        <v>7.3412794710682211E-2</v>
      </c>
      <c r="O121" s="121">
        <v>0.10678224685186723</v>
      </c>
      <c r="P121" s="121">
        <v>0.13347780856483404</v>
      </c>
      <c r="Q121" s="121">
        <v>7.6164735510000012</v>
      </c>
      <c r="R121" s="121">
        <v>7.774392906000001</v>
      </c>
      <c r="S121" s="121">
        <v>7.8891540839999994</v>
      </c>
      <c r="T121" s="121">
        <v>7.9685377560000008</v>
      </c>
      <c r="U121" s="121">
        <v>8.0572939380000008</v>
      </c>
      <c r="V121" s="121">
        <v>8.1714292474051486</v>
      </c>
      <c r="W121" s="121">
        <v>0</v>
      </c>
      <c r="X121" s="121">
        <v>0</v>
      </c>
      <c r="Y121" s="121">
        <v>0</v>
      </c>
      <c r="Z121" s="121">
        <v>0.19764673200000077</v>
      </c>
      <c r="AA121" s="121">
        <v>0.19984818600000076</v>
      </c>
      <c r="AB121" s="121">
        <v>0.37016129585341717</v>
      </c>
      <c r="AC121" s="121">
        <v>0</v>
      </c>
      <c r="AD121" s="121">
        <v>0</v>
      </c>
      <c r="AE121" s="121">
        <v>0</v>
      </c>
      <c r="AF121" s="121">
        <v>0</v>
      </c>
      <c r="AG121" s="121">
        <v>0</v>
      </c>
      <c r="AH121" s="121">
        <v>0</v>
      </c>
      <c r="AI121" s="121">
        <v>0</v>
      </c>
      <c r="AJ121" s="121">
        <v>0</v>
      </c>
      <c r="AK121" s="121">
        <v>0</v>
      </c>
      <c r="AL121" s="121">
        <v>-1.5223463378788438E-15</v>
      </c>
      <c r="AM121" s="121">
        <v>-1.5393027297250229E-15</v>
      </c>
      <c r="AN121" s="121">
        <v>0.10715079771350154</v>
      </c>
      <c r="AO121" s="121">
        <v>7.6164735510000012</v>
      </c>
      <c r="AP121" s="121">
        <v>7.774392906000001</v>
      </c>
      <c r="AQ121" s="121">
        <v>7.8891540839999994</v>
      </c>
      <c r="AR121" s="121">
        <v>8.1661844880000007</v>
      </c>
      <c r="AS121" s="121">
        <v>8.2571421239999996</v>
      </c>
      <c r="AT121" s="121">
        <v>8.6487413409720677</v>
      </c>
      <c r="AU121" s="121">
        <v>8.1661844880000025</v>
      </c>
      <c r="AV121" s="121">
        <v>8.2571421240000014</v>
      </c>
      <c r="AW121" s="121">
        <v>8.5415905432585664</v>
      </c>
      <c r="AX121" s="121">
        <v>8.1661844880000007</v>
      </c>
      <c r="AY121" s="121">
        <v>8.2571421240000014</v>
      </c>
      <c r="AZ121" s="121">
        <v>8.7090727107734409</v>
      </c>
      <c r="BA121" s="121">
        <v>0</v>
      </c>
      <c r="BB121" s="121">
        <v>0</v>
      </c>
      <c r="BC121" s="121">
        <v>2.4803387779794406E-2</v>
      </c>
      <c r="BD121" s="121">
        <v>0</v>
      </c>
      <c r="BE121" s="121">
        <v>0</v>
      </c>
      <c r="BF121" s="121">
        <v>2.4803387779794406E-2</v>
      </c>
      <c r="BG121" s="121">
        <v>0</v>
      </c>
      <c r="BH121" s="121">
        <v>0</v>
      </c>
      <c r="BI121" s="121">
        <v>12.146264095371311</v>
      </c>
      <c r="BJ121" s="121">
        <v>0.92511699225856547</v>
      </c>
      <c r="BK121" s="121">
        <v>2.3191590626609138</v>
      </c>
      <c r="BL121" s="121">
        <v>0.34401285654686031</v>
      </c>
      <c r="BM121" s="121">
        <v>7.7483862687073843</v>
      </c>
      <c r="BN121" s="121">
        <v>7.6164735510000012</v>
      </c>
      <c r="BO121" s="121">
        <v>7.774392906000001</v>
      </c>
      <c r="BP121" s="121">
        <v>7.8891540839999994</v>
      </c>
      <c r="BQ121" s="121">
        <v>8.1661844880000025</v>
      </c>
      <c r="BR121" s="121">
        <v>8.2571421240000014</v>
      </c>
      <c r="BS121" s="121">
        <v>8.5415905432585664</v>
      </c>
      <c r="BT121" s="121">
        <v>3.4448773557111743</v>
      </c>
      <c r="BU121" s="121">
        <v>0.10715079771350154</v>
      </c>
      <c r="BV121" s="121">
        <v>0</v>
      </c>
      <c r="BW121" s="121">
        <v>0</v>
      </c>
      <c r="BX121" s="121">
        <v>0</v>
      </c>
      <c r="BY121" s="121">
        <v>0</v>
      </c>
      <c r="BZ121" s="121">
        <v>0</v>
      </c>
      <c r="CA121" s="121">
        <v>0</v>
      </c>
      <c r="CB121" s="121">
        <v>0</v>
      </c>
      <c r="CC121" s="121">
        <v>0</v>
      </c>
      <c r="CD121" s="121">
        <v>0</v>
      </c>
      <c r="CE121" s="121">
        <v>0</v>
      </c>
      <c r="CF121" s="121">
        <v>0</v>
      </c>
      <c r="CG121" s="121">
        <v>0</v>
      </c>
      <c r="CH121" s="121">
        <v>0</v>
      </c>
      <c r="CI121" s="121">
        <v>0</v>
      </c>
      <c r="CJ121" s="121">
        <v>2.0957136403984675</v>
      </c>
      <c r="CK121" s="121">
        <v>2.6768358946206896</v>
      </c>
      <c r="CL121" s="121">
        <v>1.9739892732515556</v>
      </c>
      <c r="CM121" s="121">
        <v>0.84929147858488896</v>
      </c>
      <c r="CN121" s="121">
        <v>1.0489593681393885</v>
      </c>
      <c r="CO121" s="121">
        <v>9.8139754474212623E-3</v>
      </c>
      <c r="CP121" s="121">
        <v>7.0187613420474998E-3</v>
      </c>
      <c r="CQ121" s="121">
        <v>7.4442139124946839E-3</v>
      </c>
      <c r="CR121" s="121">
        <v>0</v>
      </c>
      <c r="CS121" s="121">
        <v>0</v>
      </c>
      <c r="CT121" s="121">
        <v>23.509936763664598</v>
      </c>
      <c r="CU121" s="121">
        <v>1.0771498868305818</v>
      </c>
      <c r="CV121" s="121">
        <v>0</v>
      </c>
      <c r="CW121" s="121">
        <v>2.6874748009731553</v>
      </c>
      <c r="CX121" s="121">
        <v>0</v>
      </c>
      <c r="CY121" s="121">
        <v>0</v>
      </c>
      <c r="CZ121" s="121">
        <v>0</v>
      </c>
      <c r="DA121" s="121">
        <v>0</v>
      </c>
      <c r="DB121" s="121">
        <v>0</v>
      </c>
      <c r="DC121" s="121">
        <v>0</v>
      </c>
      <c r="DD121" s="121"/>
      <c r="DE121" s="121"/>
      <c r="DF121" s="121">
        <v>0</v>
      </c>
      <c r="DG121" s="121">
        <v>0</v>
      </c>
      <c r="DH121" s="121">
        <v>0</v>
      </c>
      <c r="DI121" s="121">
        <v>0</v>
      </c>
      <c r="DJ121" s="121">
        <v>5.3545373604636112E-2</v>
      </c>
      <c r="DK121" s="121">
        <v>5.3354875415694086E-2</v>
      </c>
      <c r="DL121" s="121">
        <v>0</v>
      </c>
      <c r="DM121" s="121">
        <v>0</v>
      </c>
      <c r="DN121" s="121">
        <v>0</v>
      </c>
      <c r="DO121" s="121">
        <v>0</v>
      </c>
      <c r="DP121" s="121">
        <v>0</v>
      </c>
      <c r="DQ121" s="121">
        <v>0</v>
      </c>
      <c r="DR121" s="121">
        <v>0</v>
      </c>
      <c r="DS121" s="121">
        <v>0</v>
      </c>
      <c r="DT121" s="121">
        <v>0</v>
      </c>
      <c r="DU121" s="121">
        <v>0</v>
      </c>
      <c r="DV121" s="121">
        <v>0</v>
      </c>
      <c r="DW121" s="121">
        <v>0</v>
      </c>
      <c r="DX121" s="121">
        <v>0</v>
      </c>
      <c r="DY121" s="121">
        <v>0</v>
      </c>
      <c r="DZ121" s="121">
        <v>0</v>
      </c>
      <c r="EA121" s="121">
        <v>0</v>
      </c>
      <c r="EB121" s="121">
        <v>0</v>
      </c>
      <c r="EC121" s="121">
        <v>0</v>
      </c>
      <c r="ED121" s="121">
        <v>0</v>
      </c>
      <c r="EE121" s="121">
        <v>0</v>
      </c>
      <c r="EF121" s="121">
        <v>0</v>
      </c>
      <c r="EG121" s="121">
        <v>15.31697028622089</v>
      </c>
      <c r="EH121" s="121">
        <v>15.137993312727684</v>
      </c>
      <c r="EI121" s="121">
        <v>13.824558914815954</v>
      </c>
      <c r="EJ121" s="121">
        <v>12.552767429780387</v>
      </c>
      <c r="EK121" s="121">
        <v>12.689763939257931</v>
      </c>
      <c r="EL121" s="121">
        <v>13.189640360060093</v>
      </c>
      <c r="EM121" s="121">
        <v>-1.1684880896727479</v>
      </c>
      <c r="EN121" s="121">
        <v>-8.6764102135480687</v>
      </c>
      <c r="EO121" s="121">
        <v>-9.199508590994343</v>
      </c>
      <c r="EP121" s="121">
        <v>1.0913649937664971</v>
      </c>
      <c r="EQ121" s="121">
        <v>3.9392097693457417</v>
      </c>
      <c r="ER121" s="121">
        <v>-13.888712234915923</v>
      </c>
      <c r="ES121" s="121">
        <v>-2.1273299261607974</v>
      </c>
      <c r="ET121" s="121">
        <v>0</v>
      </c>
      <c r="EU121" s="121">
        <v>0</v>
      </c>
      <c r="EV121" s="121">
        <v>0</v>
      </c>
      <c r="EW121" s="121">
        <v>0</v>
      </c>
      <c r="EX121" s="121"/>
      <c r="EY121" s="121">
        <v>1</v>
      </c>
    </row>
    <row r="122" spans="1:155" x14ac:dyDescent="0.3">
      <c r="A122" s="120" t="s">
        <v>536</v>
      </c>
      <c r="B122" s="120" t="s">
        <v>1019</v>
      </c>
      <c r="C122" s="120" t="s">
        <v>1018</v>
      </c>
      <c r="D122" s="120" t="s">
        <v>535</v>
      </c>
      <c r="E122" s="121">
        <v>2.2956936099999998</v>
      </c>
      <c r="F122" s="121">
        <v>1.716154522569</v>
      </c>
      <c r="G122" s="121">
        <v>1.3258309192474136</v>
      </c>
      <c r="H122" s="121">
        <v>1.3656627494393958</v>
      </c>
      <c r="I122" s="121">
        <v>1.3969591874475973</v>
      </c>
      <c r="J122" s="121">
        <v>1.4197202332715908</v>
      </c>
      <c r="K122" s="121">
        <v>1.8791591E-2</v>
      </c>
      <c r="L122" s="121">
        <v>1.879159098284711E-2</v>
      </c>
      <c r="M122" s="121">
        <v>1.991591509599119E-2</v>
      </c>
      <c r="N122" s="121">
        <v>3.1296438007986149E-2</v>
      </c>
      <c r="O122" s="121">
        <v>4.5522091647986873E-2</v>
      </c>
      <c r="P122" s="121">
        <v>5.6902614559983598E-2</v>
      </c>
      <c r="Q122" s="121">
        <v>5.5813168800000001</v>
      </c>
      <c r="R122" s="121">
        <v>5.6702311200000004</v>
      </c>
      <c r="S122" s="121">
        <v>5.7252268800000001</v>
      </c>
      <c r="T122" s="121">
        <v>5.7844026720000006</v>
      </c>
      <c r="U122" s="121">
        <v>5.8264686719999998</v>
      </c>
      <c r="V122" s="121">
        <v>5.8894209852356569</v>
      </c>
      <c r="W122" s="121">
        <v>0</v>
      </c>
      <c r="X122" s="121">
        <v>0.1134046224</v>
      </c>
      <c r="Y122" s="121">
        <v>0.23129916595199995</v>
      </c>
      <c r="Z122" s="121">
        <v>0.41324797068066965</v>
      </c>
      <c r="AA122" s="121">
        <v>0.60295146562885271</v>
      </c>
      <c r="AB122" s="121">
        <v>0.73944382007691056</v>
      </c>
      <c r="AC122" s="121">
        <v>0</v>
      </c>
      <c r="AD122" s="121">
        <v>0</v>
      </c>
      <c r="AE122" s="121">
        <v>0</v>
      </c>
      <c r="AF122" s="121">
        <v>0</v>
      </c>
      <c r="AG122" s="121">
        <v>0</v>
      </c>
      <c r="AH122" s="121">
        <v>0</v>
      </c>
      <c r="AI122" s="121">
        <v>0</v>
      </c>
      <c r="AJ122" s="121">
        <v>4.5062202599999157E-2</v>
      </c>
      <c r="AK122" s="121">
        <v>8.8708434047999746E-2</v>
      </c>
      <c r="AL122" s="121">
        <v>9.2299417319329627E-2</v>
      </c>
      <c r="AM122" s="121">
        <v>9.5751078371147325E-2</v>
      </c>
      <c r="AN122" s="121">
        <v>0.1330629925505947</v>
      </c>
      <c r="AO122" s="121">
        <v>5.5813168800000001</v>
      </c>
      <c r="AP122" s="121">
        <v>5.8286979449999992</v>
      </c>
      <c r="AQ122" s="121">
        <v>6.0452344799999995</v>
      </c>
      <c r="AR122" s="121">
        <v>6.2899500599999998</v>
      </c>
      <c r="AS122" s="121">
        <v>6.5251712160000013</v>
      </c>
      <c r="AT122" s="121">
        <v>6.7619277978631622</v>
      </c>
      <c r="AU122" s="121">
        <v>6.2899500600000007</v>
      </c>
      <c r="AV122" s="121">
        <v>6.5251712160000013</v>
      </c>
      <c r="AW122" s="121">
        <v>6.7275861425246841</v>
      </c>
      <c r="AX122" s="121">
        <v>6.2899500599999998</v>
      </c>
      <c r="AY122" s="121">
        <v>6.5251712160000004</v>
      </c>
      <c r="AZ122" s="121">
        <v>6.8594995962996759</v>
      </c>
      <c r="BA122" s="121">
        <v>0.02</v>
      </c>
      <c r="BB122" s="121">
        <v>0.02</v>
      </c>
      <c r="BC122" s="121">
        <v>2.9836381135707413E-2</v>
      </c>
      <c r="BD122" s="121">
        <v>2.7947154471544611E-2</v>
      </c>
      <c r="BE122" s="121">
        <v>2.7187345526445972E-2</v>
      </c>
      <c r="BF122" s="121">
        <v>2.9836381135707413E-2</v>
      </c>
      <c r="BG122" s="121">
        <v>2.9906542056074903E-2</v>
      </c>
      <c r="BH122" s="121">
        <v>2.9906542056074903E-2</v>
      </c>
      <c r="BI122" s="121">
        <v>18.76883086617665</v>
      </c>
      <c r="BJ122" s="121">
        <v>1.0475479253125675</v>
      </c>
      <c r="BK122" s="121">
        <v>3.5000349102116246</v>
      </c>
      <c r="BL122" s="121">
        <v>1.5020933403402159</v>
      </c>
      <c r="BM122" s="121">
        <v>6.0132834481441746</v>
      </c>
      <c r="BN122" s="121">
        <v>5.5813168800000001</v>
      </c>
      <c r="BO122" s="121">
        <v>5.7836357423999996</v>
      </c>
      <c r="BP122" s="121">
        <v>5.9565260459519997</v>
      </c>
      <c r="BQ122" s="121">
        <v>6.1976506426806699</v>
      </c>
      <c r="BR122" s="121">
        <v>6.4294201376288536</v>
      </c>
      <c r="BS122" s="121">
        <v>6.6288648053125678</v>
      </c>
      <c r="BT122" s="121">
        <v>3.102063069676273</v>
      </c>
      <c r="BU122" s="121">
        <v>0.1330629925505947</v>
      </c>
      <c r="BV122" s="121">
        <v>0</v>
      </c>
      <c r="BW122" s="121">
        <v>0</v>
      </c>
      <c r="BX122" s="121">
        <v>0</v>
      </c>
      <c r="BY122" s="121">
        <v>0</v>
      </c>
      <c r="BZ122" s="121">
        <v>0</v>
      </c>
      <c r="CA122" s="121">
        <v>0</v>
      </c>
      <c r="CB122" s="121">
        <v>0</v>
      </c>
      <c r="CC122" s="121">
        <v>0</v>
      </c>
      <c r="CD122" s="121">
        <v>0</v>
      </c>
      <c r="CE122" s="121">
        <v>0</v>
      </c>
      <c r="CF122" s="121">
        <v>0</v>
      </c>
      <c r="CG122" s="121">
        <v>0</v>
      </c>
      <c r="CH122" s="121">
        <v>0</v>
      </c>
      <c r="CI122" s="121">
        <v>0</v>
      </c>
      <c r="CJ122" s="121">
        <v>1.9581299928888889</v>
      </c>
      <c r="CK122" s="121">
        <v>2.1166292942222222</v>
      </c>
      <c r="CL122" s="121">
        <v>1.5543124197902223</v>
      </c>
      <c r="CM122" s="121">
        <v>0.83393246064018411</v>
      </c>
      <c r="CN122" s="121">
        <v>0.44387245855235485</v>
      </c>
      <c r="CO122" s="121">
        <v>4.1371411333233996E-3</v>
      </c>
      <c r="CP122" s="121">
        <v>2.9588015996916753E-3</v>
      </c>
      <c r="CQ122" s="121">
        <v>3.1381537224787477E-3</v>
      </c>
      <c r="CR122" s="121">
        <v>0</v>
      </c>
      <c r="CS122" s="121">
        <v>0</v>
      </c>
      <c r="CT122" s="121">
        <v>-46.773572261282681</v>
      </c>
      <c r="CU122" s="121">
        <v>0.38540491316048275</v>
      </c>
      <c r="CV122" s="121">
        <v>0</v>
      </c>
      <c r="CW122" s="121">
        <v>-13.172149851909721</v>
      </c>
      <c r="CX122" s="121">
        <v>0</v>
      </c>
      <c r="CY122" s="121">
        <v>0</v>
      </c>
      <c r="CZ122" s="121">
        <v>0</v>
      </c>
      <c r="DA122" s="121">
        <v>0</v>
      </c>
      <c r="DB122" s="121">
        <v>0</v>
      </c>
      <c r="DC122" s="121">
        <v>0</v>
      </c>
      <c r="DD122" s="121"/>
      <c r="DE122" s="121"/>
      <c r="DF122" s="121">
        <v>0</v>
      </c>
      <c r="DG122" s="121">
        <v>0</v>
      </c>
      <c r="DH122" s="121">
        <v>0</v>
      </c>
      <c r="DI122" s="121">
        <v>0</v>
      </c>
      <c r="DJ122" s="121">
        <v>9.2965071240600453E-2</v>
      </c>
      <c r="DK122" s="121">
        <v>8.2624455089251703E-2</v>
      </c>
      <c r="DL122" s="121">
        <v>0</v>
      </c>
      <c r="DM122" s="121">
        <v>0</v>
      </c>
      <c r="DN122" s="121">
        <v>0</v>
      </c>
      <c r="DO122" s="121">
        <v>0</v>
      </c>
      <c r="DP122" s="121">
        <v>0</v>
      </c>
      <c r="DQ122" s="121">
        <v>0</v>
      </c>
      <c r="DR122" s="121">
        <v>0</v>
      </c>
      <c r="DS122" s="121">
        <v>0</v>
      </c>
      <c r="DT122" s="121">
        <v>0</v>
      </c>
      <c r="DU122" s="121">
        <v>0</v>
      </c>
      <c r="DV122" s="121">
        <v>0</v>
      </c>
      <c r="DW122" s="121">
        <v>0</v>
      </c>
      <c r="DX122" s="121">
        <v>0</v>
      </c>
      <c r="DY122" s="121">
        <v>0</v>
      </c>
      <c r="DZ122" s="121">
        <v>0</v>
      </c>
      <c r="EA122" s="121">
        <v>0</v>
      </c>
      <c r="EB122" s="121">
        <v>0</v>
      </c>
      <c r="EC122" s="121">
        <v>0</v>
      </c>
      <c r="ED122" s="121">
        <v>0</v>
      </c>
      <c r="EE122" s="121">
        <v>0</v>
      </c>
      <c r="EF122" s="121">
        <v>0</v>
      </c>
      <c r="EG122" s="121">
        <v>9.858069215022212</v>
      </c>
      <c r="EH122" s="121">
        <v>9.7761972256143608</v>
      </c>
      <c r="EI122" s="121">
        <v>9.031056342945357</v>
      </c>
      <c r="EJ122" s="121">
        <v>8.5208417080875662</v>
      </c>
      <c r="EK122" s="121">
        <v>8.4115249536479393</v>
      </c>
      <c r="EL122" s="121">
        <v>8.6239555588552186</v>
      </c>
      <c r="EM122" s="121">
        <v>-0.83050735009133625</v>
      </c>
      <c r="EN122" s="121">
        <v>-7.6219911021913394</v>
      </c>
      <c r="EO122" s="121">
        <v>-5.6495565466862407</v>
      </c>
      <c r="EP122" s="121">
        <v>-1.2829337544889241</v>
      </c>
      <c r="EQ122" s="121">
        <v>2.5254707841668056</v>
      </c>
      <c r="ER122" s="121">
        <v>-12.518817115692293</v>
      </c>
      <c r="ES122" s="121">
        <v>-1.234113656166993</v>
      </c>
      <c r="ET122" s="121">
        <v>0</v>
      </c>
      <c r="EU122" s="121">
        <v>0</v>
      </c>
      <c r="EV122" s="121">
        <v>1</v>
      </c>
      <c r="EW122" s="121">
        <v>0</v>
      </c>
      <c r="EX122" s="121"/>
      <c r="EY122" s="121">
        <v>1</v>
      </c>
    </row>
    <row r="123" spans="1:155" x14ac:dyDescent="0.3">
      <c r="A123" s="120" t="s">
        <v>534</v>
      </c>
      <c r="B123" s="120" t="s">
        <v>1353</v>
      </c>
      <c r="C123" s="120" t="s">
        <v>1352</v>
      </c>
      <c r="D123" s="120" t="s">
        <v>533</v>
      </c>
      <c r="E123" s="121">
        <v>5.4559971200000001</v>
      </c>
      <c r="F123" s="121">
        <v>4.6681290979500005</v>
      </c>
      <c r="G123" s="121">
        <v>4.0763118112204069</v>
      </c>
      <c r="H123" s="121">
        <v>3.7594449754980013</v>
      </c>
      <c r="I123" s="121">
        <v>3.3746146102695604</v>
      </c>
      <c r="J123" s="121">
        <v>3.4295981477077611</v>
      </c>
      <c r="K123" s="121">
        <v>4.3998457125000001E-2</v>
      </c>
      <c r="L123" s="121">
        <v>4.39984570918657E-2</v>
      </c>
      <c r="M123" s="121">
        <v>4.6630939157629829E-2</v>
      </c>
      <c r="N123" s="121">
        <v>7.3277190104846873E-2</v>
      </c>
      <c r="O123" s="121">
        <v>0.10658500378887051</v>
      </c>
      <c r="P123" s="121">
        <v>0.13323125473608816</v>
      </c>
      <c r="Q123" s="121">
        <v>5.2525944629999994</v>
      </c>
      <c r="R123" s="121">
        <v>5.3467317970000003</v>
      </c>
      <c r="S123" s="121">
        <v>5.4257547299999995</v>
      </c>
      <c r="T123" s="121">
        <v>5.4444196049999993</v>
      </c>
      <c r="U123" s="121">
        <v>5.473171808</v>
      </c>
      <c r="V123" s="121">
        <v>5.5297485536645752</v>
      </c>
      <c r="W123" s="121">
        <v>0</v>
      </c>
      <c r="X123" s="121">
        <v>0.10693463594000001</v>
      </c>
      <c r="Y123" s="121">
        <v>0.21920049109199993</v>
      </c>
      <c r="Z123" s="121">
        <v>0.3893287096569214</v>
      </c>
      <c r="AA123" s="121">
        <v>0.5668326739053533</v>
      </c>
      <c r="AB123" s="121">
        <v>0.69474089486810853</v>
      </c>
      <c r="AC123" s="121">
        <v>0</v>
      </c>
      <c r="AD123" s="121">
        <v>0</v>
      </c>
      <c r="AE123" s="121">
        <v>0</v>
      </c>
      <c r="AF123" s="121">
        <v>0</v>
      </c>
      <c r="AG123" s="121">
        <v>0</v>
      </c>
      <c r="AH123" s="121">
        <v>0</v>
      </c>
      <c r="AI123" s="121">
        <v>0</v>
      </c>
      <c r="AJ123" s="121">
        <v>5.419886406000031E-2</v>
      </c>
      <c r="AK123" s="121">
        <v>0.10782950890799993</v>
      </c>
      <c r="AL123" s="121">
        <v>0.11143582034307745</v>
      </c>
      <c r="AM123" s="121">
        <v>0.11537571009464666</v>
      </c>
      <c r="AN123" s="121">
        <v>0.16116859134795014</v>
      </c>
      <c r="AO123" s="121">
        <v>5.2525944629999994</v>
      </c>
      <c r="AP123" s="121">
        <v>5.5078652970000013</v>
      </c>
      <c r="AQ123" s="121">
        <v>5.7527847299999992</v>
      </c>
      <c r="AR123" s="121">
        <v>5.9451841349999981</v>
      </c>
      <c r="AS123" s="121">
        <v>6.155380192</v>
      </c>
      <c r="AT123" s="121">
        <v>6.3856580398806342</v>
      </c>
      <c r="AU123" s="121">
        <v>5.9451841350000008</v>
      </c>
      <c r="AV123" s="121">
        <v>6.1553801920000017</v>
      </c>
      <c r="AW123" s="121">
        <v>6.3433891765465544</v>
      </c>
      <c r="AX123" s="121">
        <v>5.9451841349999999</v>
      </c>
      <c r="AY123" s="121">
        <v>6.1553801920000009</v>
      </c>
      <c r="AZ123" s="121">
        <v>6.467769356478839</v>
      </c>
      <c r="BA123" s="121">
        <v>0.02</v>
      </c>
      <c r="BB123" s="121">
        <v>0.02</v>
      </c>
      <c r="BC123" s="121">
        <v>2.9901654255016785E-2</v>
      </c>
      <c r="BD123" s="121">
        <v>3.0136821168103234E-2</v>
      </c>
      <c r="BE123" s="121">
        <v>2.9255163536364259E-2</v>
      </c>
      <c r="BF123" s="121">
        <v>2.9901654255016785E-2</v>
      </c>
      <c r="BG123" s="121">
        <v>2.9916652867472582E-2</v>
      </c>
      <c r="BH123" s="121">
        <v>2.9916652867472582E-2</v>
      </c>
      <c r="BI123" s="121">
        <v>18.503141492815537</v>
      </c>
      <c r="BJ123" s="121">
        <v>0.97189498553268427</v>
      </c>
      <c r="BK123" s="121">
        <v>3.4536868934808451</v>
      </c>
      <c r="BL123" s="121">
        <v>1.4566400153782633</v>
      </c>
      <c r="BM123" s="121">
        <v>5.6464599103020552</v>
      </c>
      <c r="BN123" s="121">
        <v>5.2525944629999994</v>
      </c>
      <c r="BO123" s="121">
        <v>5.4536664329400004</v>
      </c>
      <c r="BP123" s="121">
        <v>5.6449552210919993</v>
      </c>
      <c r="BQ123" s="121">
        <v>5.8337483146569209</v>
      </c>
      <c r="BR123" s="121">
        <v>6.0400044819053536</v>
      </c>
      <c r="BS123" s="121">
        <v>6.224489448532684</v>
      </c>
      <c r="BT123" s="121">
        <v>3.0543845982235713</v>
      </c>
      <c r="BU123" s="121">
        <v>0.16116859134795014</v>
      </c>
      <c r="BV123" s="121">
        <v>0</v>
      </c>
      <c r="BW123" s="121">
        <v>0</v>
      </c>
      <c r="BX123" s="121">
        <v>0</v>
      </c>
      <c r="BY123" s="121">
        <v>0</v>
      </c>
      <c r="BZ123" s="121">
        <v>0</v>
      </c>
      <c r="CA123" s="121">
        <v>0</v>
      </c>
      <c r="CB123" s="121">
        <v>0</v>
      </c>
      <c r="CC123" s="121">
        <v>0</v>
      </c>
      <c r="CD123" s="121">
        <v>0</v>
      </c>
      <c r="CE123" s="121">
        <v>0</v>
      </c>
      <c r="CF123" s="121">
        <v>0</v>
      </c>
      <c r="CG123" s="121">
        <v>0</v>
      </c>
      <c r="CH123" s="121">
        <v>0</v>
      </c>
      <c r="CI123" s="121">
        <v>0</v>
      </c>
      <c r="CJ123" s="121">
        <v>1.3211185022222223</v>
      </c>
      <c r="CK123" s="121">
        <v>1.5839926817777779</v>
      </c>
      <c r="CL123" s="121">
        <v>1.2665671024782228</v>
      </c>
      <c r="CM123" s="121">
        <v>0.79141514776514421</v>
      </c>
      <c r="CN123" s="121">
        <v>0.49118888998736632</v>
      </c>
      <c r="CO123" s="121">
        <v>9.7671596681442683E-3</v>
      </c>
      <c r="CP123" s="121">
        <v>6.9852796216633784E-3</v>
      </c>
      <c r="CQ123" s="121">
        <v>7.4087026482485864E-3</v>
      </c>
      <c r="CR123" s="121">
        <v>0</v>
      </c>
      <c r="CS123" s="121">
        <v>0</v>
      </c>
      <c r="CT123" s="121">
        <v>-37.93536914545782</v>
      </c>
      <c r="CU123" s="121">
        <v>0.31321088693527577</v>
      </c>
      <c r="CV123" s="121">
        <v>0</v>
      </c>
      <c r="CW123" s="121">
        <v>-36.23412635751356</v>
      </c>
      <c r="CX123" s="121">
        <v>0</v>
      </c>
      <c r="CY123" s="121">
        <v>0</v>
      </c>
      <c r="CZ123" s="121">
        <v>0</v>
      </c>
      <c r="DA123" s="121">
        <v>0</v>
      </c>
      <c r="DB123" s="121">
        <v>0</v>
      </c>
      <c r="DC123" s="121">
        <v>0</v>
      </c>
      <c r="DD123" s="121"/>
      <c r="DE123" s="121"/>
      <c r="DF123" s="121">
        <v>0</v>
      </c>
      <c r="DG123" s="121">
        <v>0</v>
      </c>
      <c r="DH123" s="121">
        <v>0</v>
      </c>
      <c r="DI123" s="121">
        <v>0</v>
      </c>
      <c r="DJ123" s="121">
        <v>0</v>
      </c>
      <c r="DK123" s="121">
        <v>0</v>
      </c>
      <c r="DL123" s="121">
        <v>0</v>
      </c>
      <c r="DM123" s="121">
        <v>0</v>
      </c>
      <c r="DN123" s="121">
        <v>0</v>
      </c>
      <c r="DO123" s="121">
        <v>0</v>
      </c>
      <c r="DP123" s="121">
        <v>0</v>
      </c>
      <c r="DQ123" s="121">
        <v>0</v>
      </c>
      <c r="DR123" s="121">
        <v>0</v>
      </c>
      <c r="DS123" s="121">
        <v>0</v>
      </c>
      <c r="DT123" s="121">
        <v>0</v>
      </c>
      <c r="DU123" s="121">
        <v>0</v>
      </c>
      <c r="DV123" s="121">
        <v>0</v>
      </c>
      <c r="DW123" s="121">
        <v>0</v>
      </c>
      <c r="DX123" s="121">
        <v>0</v>
      </c>
      <c r="DY123" s="121">
        <v>0</v>
      </c>
      <c r="DZ123" s="121">
        <v>0</v>
      </c>
      <c r="EA123" s="121">
        <v>0</v>
      </c>
      <c r="EB123" s="121">
        <v>0</v>
      </c>
      <c r="EC123" s="121">
        <v>0</v>
      </c>
      <c r="ED123" s="121">
        <v>0</v>
      </c>
      <c r="EE123" s="121">
        <v>0</v>
      </c>
      <c r="EF123" s="121">
        <v>0</v>
      </c>
      <c r="EG123" s="121">
        <v>12.083475702015367</v>
      </c>
      <c r="EH123" s="121">
        <v>11.810970813441307</v>
      </c>
      <c r="EI123" s="121">
        <v>11.149703285504508</v>
      </c>
      <c r="EJ123" s="121">
        <v>10.569321448367992</v>
      </c>
      <c r="EK123" s="121">
        <v>10.127768696045798</v>
      </c>
      <c r="EL123" s="121">
        <v>10.261698329259758</v>
      </c>
      <c r="EM123" s="121">
        <v>-2.2551862998210881</v>
      </c>
      <c r="EN123" s="121">
        <v>-5.5987567692932894</v>
      </c>
      <c r="EO123" s="121">
        <v>-5.2053567908937666</v>
      </c>
      <c r="EP123" s="121">
        <v>-4.1776830658355362</v>
      </c>
      <c r="EQ123" s="121">
        <v>1.3224001972542032</v>
      </c>
      <c r="ER123" s="121">
        <v>-15.076600621224889</v>
      </c>
      <c r="ES123" s="121">
        <v>-1.8217773727556077</v>
      </c>
      <c r="ET123" s="121">
        <v>0</v>
      </c>
      <c r="EU123" s="121">
        <v>0</v>
      </c>
      <c r="EV123" s="121">
        <v>1</v>
      </c>
      <c r="EW123" s="121">
        <v>0</v>
      </c>
      <c r="EX123" s="121"/>
      <c r="EY123" s="121">
        <v>1</v>
      </c>
    </row>
    <row r="124" spans="1:155" x14ac:dyDescent="0.3">
      <c r="A124" s="120" t="s">
        <v>532</v>
      </c>
      <c r="B124" s="120" t="s">
        <v>1423</v>
      </c>
      <c r="C124" s="120" t="s">
        <v>1422</v>
      </c>
      <c r="D124" s="120" t="s">
        <v>531</v>
      </c>
      <c r="E124" s="121">
        <v>335.29107160000001</v>
      </c>
      <c r="F124" s="121">
        <v>279.59272865969996</v>
      </c>
      <c r="G124" s="121">
        <v>238.83055626346496</v>
      </c>
      <c r="H124" s="121">
        <v>215.6497224538704</v>
      </c>
      <c r="I124" s="121">
        <v>192.10444634332435</v>
      </c>
      <c r="J124" s="121">
        <v>195.23445768904045</v>
      </c>
      <c r="K124" s="121">
        <v>2.3379790860416665</v>
      </c>
      <c r="L124" s="121">
        <v>2.3379790854436773</v>
      </c>
      <c r="M124" s="121">
        <v>2.4778632636481892</v>
      </c>
      <c r="N124" s="121">
        <v>3.8937851285900109</v>
      </c>
      <c r="O124" s="121">
        <v>5.6636874597672513</v>
      </c>
      <c r="P124" s="121">
        <v>7.0796093247090655</v>
      </c>
      <c r="Q124" s="121">
        <v>539.13787042499996</v>
      </c>
      <c r="R124" s="121">
        <v>548.31395272499992</v>
      </c>
      <c r="S124" s="121">
        <v>557.03544750000003</v>
      </c>
      <c r="T124" s="121">
        <v>565.32593722499996</v>
      </c>
      <c r="U124" s="121">
        <v>574.250762925</v>
      </c>
      <c r="V124" s="121">
        <v>583.39920818364033</v>
      </c>
      <c r="W124" s="121">
        <v>0</v>
      </c>
      <c r="X124" s="121">
        <v>10.898165086000114</v>
      </c>
      <c r="Y124" s="121">
        <v>11.071511950269995</v>
      </c>
      <c r="Z124" s="121">
        <v>28.44843619911941</v>
      </c>
      <c r="AA124" s="121">
        <v>46.936464070838134</v>
      </c>
      <c r="AB124" s="121">
        <v>60.305881919486566</v>
      </c>
      <c r="AC124" s="121">
        <v>0</v>
      </c>
      <c r="AD124" s="121">
        <v>10.988984</v>
      </c>
      <c r="AE124" s="121">
        <v>28.370749549730064</v>
      </c>
      <c r="AF124" s="121">
        <v>41.778388300880792</v>
      </c>
      <c r="AG124" s="121">
        <v>50.127370888161899</v>
      </c>
      <c r="AH124" s="121">
        <v>65.584661584581369</v>
      </c>
      <c r="AI124" s="121">
        <v>0</v>
      </c>
      <c r="AJ124" s="121">
        <v>0</v>
      </c>
      <c r="AK124" s="121">
        <v>0</v>
      </c>
      <c r="AL124" s="121">
        <v>0</v>
      </c>
      <c r="AM124" s="121">
        <v>0</v>
      </c>
      <c r="AN124" s="121">
        <v>0</v>
      </c>
      <c r="AO124" s="121">
        <v>539.13787042499996</v>
      </c>
      <c r="AP124" s="121">
        <v>570.20110181099994</v>
      </c>
      <c r="AQ124" s="121">
        <v>596.477709</v>
      </c>
      <c r="AR124" s="121">
        <v>635.5527617250001</v>
      </c>
      <c r="AS124" s="121">
        <v>671.31459788399991</v>
      </c>
      <c r="AT124" s="121">
        <v>709.2897516877083</v>
      </c>
      <c r="AU124" s="121">
        <v>593.77437342411906</v>
      </c>
      <c r="AV124" s="121">
        <v>621.18722699583805</v>
      </c>
      <c r="AW124" s="121">
        <v>643.70509010312685</v>
      </c>
      <c r="AX124" s="121">
        <v>635.55276172499987</v>
      </c>
      <c r="AY124" s="121">
        <v>671.31459788399991</v>
      </c>
      <c r="AZ124" s="121">
        <v>709.2897516877083</v>
      </c>
      <c r="BA124" s="121">
        <v>1.9875775605998403E-2</v>
      </c>
      <c r="BB124" s="121">
        <v>6.8855543489121374E-10</v>
      </c>
      <c r="BC124" s="121">
        <v>2.9853055682507401E-2</v>
      </c>
      <c r="BD124" s="121">
        <v>1.987577560599818E-2</v>
      </c>
      <c r="BE124" s="121">
        <v>6.8855526141886614E-10</v>
      </c>
      <c r="BF124" s="121">
        <v>2.9853055682507297E-2</v>
      </c>
      <c r="BG124" s="121">
        <v>2.9907919280924622E-2</v>
      </c>
      <c r="BH124" s="121">
        <v>2.9907919280924788E-2</v>
      </c>
      <c r="BI124" s="121">
        <v>19.395265184339038</v>
      </c>
      <c r="BJ124" s="121">
        <v>104.56721967812693</v>
      </c>
      <c r="BK124" s="121">
        <v>3.6089854088863227</v>
      </c>
      <c r="BL124" s="121">
        <v>1.6089406829092212</v>
      </c>
      <c r="BM124" s="121">
        <v>583.92821055893751</v>
      </c>
      <c r="BN124" s="121">
        <v>539.13787042499996</v>
      </c>
      <c r="BO124" s="121">
        <v>559.21211781099998</v>
      </c>
      <c r="BP124" s="121">
        <v>568.10695945026998</v>
      </c>
      <c r="BQ124" s="121">
        <v>593.7743734241194</v>
      </c>
      <c r="BR124" s="121">
        <v>621.18722699583805</v>
      </c>
      <c r="BS124" s="121">
        <v>643.70509010312685</v>
      </c>
      <c r="BT124" s="121">
        <v>3.6249720098381397</v>
      </c>
      <c r="BU124" s="121">
        <v>0</v>
      </c>
      <c r="BV124" s="121">
        <v>65.584661584581369</v>
      </c>
      <c r="BW124" s="121">
        <v>0</v>
      </c>
      <c r="BX124" s="121">
        <v>0</v>
      </c>
      <c r="BY124" s="121">
        <v>24.725607025659475</v>
      </c>
      <c r="BZ124" s="121">
        <v>32.570602347116839</v>
      </c>
      <c r="CA124" s="121">
        <v>39.097452841440983</v>
      </c>
      <c r="CB124" s="121">
        <v>45.016946841440983</v>
      </c>
      <c r="CC124" s="121">
        <v>45.016946841440983</v>
      </c>
      <c r="CD124" s="121">
        <v>0</v>
      </c>
      <c r="CE124" s="121">
        <v>0</v>
      </c>
      <c r="CF124" s="121">
        <v>5.945945</v>
      </c>
      <c r="CG124" s="121">
        <v>3.69968385</v>
      </c>
      <c r="CH124" s="121">
        <v>0</v>
      </c>
      <c r="CI124" s="121">
        <v>0</v>
      </c>
      <c r="CJ124" s="121">
        <v>5.8995392620996174</v>
      </c>
      <c r="CK124" s="121">
        <v>7.4704228420996186</v>
      </c>
      <c r="CL124" s="121">
        <v>6.3862649789191117</v>
      </c>
      <c r="CM124" s="121">
        <v>4.5507148539904785</v>
      </c>
      <c r="CN124" s="121">
        <v>4.7211462444235686</v>
      </c>
      <c r="CO124" s="121">
        <v>0.52248707443981091</v>
      </c>
      <c r="CP124" s="121">
        <v>0.37367243268998013</v>
      </c>
      <c r="CQ124" s="121">
        <v>0.39632313831246629</v>
      </c>
      <c r="CR124" s="121">
        <v>0</v>
      </c>
      <c r="CS124" s="121">
        <v>0</v>
      </c>
      <c r="CT124" s="121">
        <v>3.7451564402819049</v>
      </c>
      <c r="CU124" s="121">
        <v>4.8255511156613755</v>
      </c>
      <c r="CV124" s="121">
        <v>0</v>
      </c>
      <c r="CW124" s="121">
        <v>2.2114305686066427</v>
      </c>
      <c r="CX124" s="121">
        <v>0</v>
      </c>
      <c r="CY124" s="121">
        <v>0</v>
      </c>
      <c r="CZ124" s="121">
        <v>0</v>
      </c>
      <c r="DA124" s="121">
        <v>0</v>
      </c>
      <c r="DB124" s="121">
        <v>0</v>
      </c>
      <c r="DC124" s="121">
        <v>0</v>
      </c>
      <c r="DD124" s="121"/>
      <c r="DE124" s="121"/>
      <c r="DF124" s="121">
        <v>0</v>
      </c>
      <c r="DG124" s="121">
        <v>0</v>
      </c>
      <c r="DH124" s="121">
        <v>0</v>
      </c>
      <c r="DI124" s="121">
        <v>0</v>
      </c>
      <c r="DJ124" s="121">
        <v>6.9603246691246961</v>
      </c>
      <c r="DK124" s="121">
        <v>6.9721414776987283</v>
      </c>
      <c r="DL124" s="121">
        <v>0</v>
      </c>
      <c r="DM124" s="121">
        <v>0</v>
      </c>
      <c r="DN124" s="121">
        <v>0</v>
      </c>
      <c r="DO124" s="121">
        <v>0</v>
      </c>
      <c r="DP124" s="121">
        <v>0</v>
      </c>
      <c r="DQ124" s="121">
        <v>0</v>
      </c>
      <c r="DR124" s="121">
        <v>5.9194940000000003</v>
      </c>
      <c r="DS124" s="121">
        <v>5.9194940000000003</v>
      </c>
      <c r="DT124" s="121">
        <v>0</v>
      </c>
      <c r="DU124" s="121">
        <v>0</v>
      </c>
      <c r="DV124" s="121">
        <v>0</v>
      </c>
      <c r="DW124" s="121">
        <v>0</v>
      </c>
      <c r="DX124" s="121">
        <v>0</v>
      </c>
      <c r="DY124" s="121">
        <v>10.112469000000001</v>
      </c>
      <c r="DZ124" s="121">
        <v>0</v>
      </c>
      <c r="EA124" s="121">
        <v>33.251967</v>
      </c>
      <c r="EB124" s="121">
        <v>0</v>
      </c>
      <c r="EC124" s="121">
        <v>0</v>
      </c>
      <c r="ED124" s="121">
        <v>0</v>
      </c>
      <c r="EE124" s="121">
        <v>0</v>
      </c>
      <c r="EF124" s="121">
        <v>0</v>
      </c>
      <c r="EG124" s="121">
        <v>883.18894744758109</v>
      </c>
      <c r="EH124" s="121">
        <v>866.93622950005806</v>
      </c>
      <c r="EI124" s="121">
        <v>882.21241014770294</v>
      </c>
      <c r="EJ124" s="121">
        <v>901.83676435856785</v>
      </c>
      <c r="EK124" s="121">
        <v>928.93329377295618</v>
      </c>
      <c r="EL124" s="121">
        <v>994.69828365856017</v>
      </c>
      <c r="EM124" s="121">
        <v>-1.8402311299856478</v>
      </c>
      <c r="EN124" s="121">
        <v>1.7620881591780213</v>
      </c>
      <c r="EO124" s="121">
        <v>2.2244477616880642</v>
      </c>
      <c r="EP124" s="121">
        <v>3.0045935678460367</v>
      </c>
      <c r="EQ124" s="121">
        <v>7.0796245894571008</v>
      </c>
      <c r="ER124" s="121">
        <v>12.625762192024869</v>
      </c>
      <c r="ES124" s="121">
        <v>111.5093362109791</v>
      </c>
      <c r="ET124" s="121">
        <v>0</v>
      </c>
      <c r="EU124" s="121">
        <v>0</v>
      </c>
      <c r="EV124" s="121">
        <v>0</v>
      </c>
      <c r="EW124" s="121">
        <v>0</v>
      </c>
      <c r="EX124" s="121"/>
      <c r="EY124" s="121">
        <v>1</v>
      </c>
    </row>
    <row r="125" spans="1:155" x14ac:dyDescent="0.3">
      <c r="A125" s="120" t="s">
        <v>530</v>
      </c>
      <c r="B125" s="120" t="s">
        <v>1442</v>
      </c>
      <c r="C125" s="120" t="s">
        <v>1441</v>
      </c>
      <c r="D125" s="120" t="s">
        <v>1440</v>
      </c>
      <c r="E125" s="121">
        <v>31.739478699999999</v>
      </c>
      <c r="F125" s="121">
        <v>29.351722058269001</v>
      </c>
      <c r="G125" s="121">
        <v>26.460091476431465</v>
      </c>
      <c r="H125" s="121">
        <v>25.237011165896504</v>
      </c>
      <c r="I125" s="121">
        <v>24.591466984024642</v>
      </c>
      <c r="J125" s="121">
        <v>24.992142617165573</v>
      </c>
      <c r="K125" s="121">
        <v>0.21865020056249998</v>
      </c>
      <c r="L125" s="121">
        <v>0.21865020053050827</v>
      </c>
      <c r="M125" s="121">
        <v>0.23173231225934676</v>
      </c>
      <c r="N125" s="121">
        <v>0.36415077640754484</v>
      </c>
      <c r="O125" s="121">
        <v>0.52967385659281796</v>
      </c>
      <c r="P125" s="121">
        <v>0.66209232074102242</v>
      </c>
      <c r="Q125" s="121">
        <v>39.757751348400006</v>
      </c>
      <c r="R125" s="121">
        <v>40.456561482000019</v>
      </c>
      <c r="S125" s="121">
        <v>41.165435574</v>
      </c>
      <c r="T125" s="121">
        <v>41.751625283999992</v>
      </c>
      <c r="U125" s="121">
        <v>42.384833712000002</v>
      </c>
      <c r="V125" s="121">
        <v>43.069452824531339</v>
      </c>
      <c r="W125" s="121">
        <v>0</v>
      </c>
      <c r="X125" s="121">
        <v>0.76746864599999998</v>
      </c>
      <c r="Y125" s="121">
        <v>1.6176119669999973</v>
      </c>
      <c r="Z125" s="121">
        <v>2.4892567919999946</v>
      </c>
      <c r="AA125" s="121">
        <v>3.8479456080000052</v>
      </c>
      <c r="AB125" s="121">
        <v>4.8496904196728448</v>
      </c>
      <c r="AC125" s="121">
        <v>0</v>
      </c>
      <c r="AD125" s="121">
        <v>0</v>
      </c>
      <c r="AE125" s="121">
        <v>0</v>
      </c>
      <c r="AF125" s="121">
        <v>0</v>
      </c>
      <c r="AG125" s="121">
        <v>0</v>
      </c>
      <c r="AH125" s="121">
        <v>0</v>
      </c>
      <c r="AI125" s="121">
        <v>0</v>
      </c>
      <c r="AJ125" s="121">
        <v>0</v>
      </c>
      <c r="AK125" s="121">
        <v>0</v>
      </c>
      <c r="AL125" s="121">
        <v>0</v>
      </c>
      <c r="AM125" s="121">
        <v>0</v>
      </c>
      <c r="AN125" s="121">
        <v>0</v>
      </c>
      <c r="AO125" s="121">
        <v>39.757751348400006</v>
      </c>
      <c r="AP125" s="121">
        <v>41.224030128000017</v>
      </c>
      <c r="AQ125" s="121">
        <v>42.783047541000002</v>
      </c>
      <c r="AR125" s="121">
        <v>44.240882075999991</v>
      </c>
      <c r="AS125" s="121">
        <v>46.232779320000006</v>
      </c>
      <c r="AT125" s="121">
        <v>47.919143244204186</v>
      </c>
      <c r="AU125" s="121">
        <v>44.240882075999984</v>
      </c>
      <c r="AV125" s="121">
        <v>46.232779320000006</v>
      </c>
      <c r="AW125" s="121">
        <v>47.919143244204172</v>
      </c>
      <c r="AX125" s="121">
        <v>44.240882075999998</v>
      </c>
      <c r="AY125" s="121">
        <v>46.232779320000006</v>
      </c>
      <c r="AZ125" s="121">
        <v>48.85873428820819</v>
      </c>
      <c r="BA125" s="121">
        <v>1.8970189701897011E-2</v>
      </c>
      <c r="BB125" s="121">
        <v>1.9946808510638236E-2</v>
      </c>
      <c r="BC125" s="121">
        <v>1.9556714471968606E-2</v>
      </c>
      <c r="BD125" s="121">
        <v>1.8970189701897011E-2</v>
      </c>
      <c r="BE125" s="121">
        <v>1.9946808510638236E-2</v>
      </c>
      <c r="BF125" s="121">
        <v>1.9556714471968606E-2</v>
      </c>
      <c r="BG125" s="121">
        <v>2.941176470588247E-2</v>
      </c>
      <c r="BH125" s="121">
        <v>2.941176470588247E-2</v>
      </c>
      <c r="BI125" s="121">
        <v>20.52780053953586</v>
      </c>
      <c r="BJ125" s="121">
        <v>8.1613918958041811</v>
      </c>
      <c r="BK125" s="121">
        <v>3.8048024489495624</v>
      </c>
      <c r="BL125" s="121">
        <v>1.8009777145427952</v>
      </c>
      <c r="BM125" s="121">
        <v>43.469191088146758</v>
      </c>
      <c r="BN125" s="121">
        <v>39.757751348400006</v>
      </c>
      <c r="BO125" s="121">
        <v>41.224030128000017</v>
      </c>
      <c r="BP125" s="121">
        <v>42.783047541000002</v>
      </c>
      <c r="BQ125" s="121">
        <v>44.240882075999991</v>
      </c>
      <c r="BR125" s="121">
        <v>46.232779320000006</v>
      </c>
      <c r="BS125" s="121">
        <v>47.919143244204186</v>
      </c>
      <c r="BT125" s="121">
        <v>3.6475503939142757</v>
      </c>
      <c r="BU125" s="121">
        <v>0</v>
      </c>
      <c r="BV125" s="121">
        <v>0</v>
      </c>
      <c r="BW125" s="121">
        <v>0</v>
      </c>
      <c r="BX125" s="121">
        <v>0</v>
      </c>
      <c r="BY125" s="121">
        <v>0</v>
      </c>
      <c r="BZ125" s="121">
        <v>0</v>
      </c>
      <c r="CA125" s="121">
        <v>0</v>
      </c>
      <c r="CB125" s="121">
        <v>0</v>
      </c>
      <c r="CC125" s="121">
        <v>0</v>
      </c>
      <c r="CD125" s="121">
        <v>0</v>
      </c>
      <c r="CE125" s="121">
        <v>0</v>
      </c>
      <c r="CF125" s="121">
        <v>0</v>
      </c>
      <c r="CG125" s="121">
        <v>0</v>
      </c>
      <c r="CH125" s="121">
        <v>0</v>
      </c>
      <c r="CI125" s="121">
        <v>0</v>
      </c>
      <c r="CJ125" s="121">
        <v>0</v>
      </c>
      <c r="CK125" s="121">
        <v>0</v>
      </c>
      <c r="CL125" s="121">
        <v>0</v>
      </c>
      <c r="CM125" s="121">
        <v>0</v>
      </c>
      <c r="CN125" s="121">
        <v>0</v>
      </c>
      <c r="CO125" s="121">
        <v>0</v>
      </c>
      <c r="CP125" s="121">
        <v>0</v>
      </c>
      <c r="CQ125" s="121">
        <v>0</v>
      </c>
      <c r="CR125" s="121">
        <v>0</v>
      </c>
      <c r="CS125" s="121">
        <v>0</v>
      </c>
      <c r="CT125" s="121">
        <v>0</v>
      </c>
      <c r="CU125" s="121">
        <v>0</v>
      </c>
      <c r="CV125" s="121">
        <v>0</v>
      </c>
      <c r="CW125" s="121"/>
      <c r="CX125" s="121">
        <v>0</v>
      </c>
      <c r="CY125" s="121">
        <v>0</v>
      </c>
      <c r="CZ125" s="121">
        <v>0</v>
      </c>
      <c r="DA125" s="121">
        <v>0</v>
      </c>
      <c r="DB125" s="121">
        <v>0</v>
      </c>
      <c r="DC125" s="121">
        <v>0</v>
      </c>
      <c r="DD125" s="121"/>
      <c r="DE125" s="121"/>
      <c r="DF125" s="121">
        <v>0</v>
      </c>
      <c r="DG125" s="121">
        <v>0</v>
      </c>
      <c r="DH125" s="121">
        <v>0</v>
      </c>
      <c r="DI125" s="121">
        <v>0</v>
      </c>
      <c r="DJ125" s="121">
        <v>8.6639654860949933E-2</v>
      </c>
      <c r="DK125" s="121">
        <v>0.10905576984628944</v>
      </c>
      <c r="DL125" s="121">
        <v>0</v>
      </c>
      <c r="DM125" s="121">
        <v>0</v>
      </c>
      <c r="DN125" s="121">
        <v>0</v>
      </c>
      <c r="DO125" s="121">
        <v>0</v>
      </c>
      <c r="DP125" s="121">
        <v>0</v>
      </c>
      <c r="DQ125" s="121">
        <v>0</v>
      </c>
      <c r="DR125" s="121">
        <v>0</v>
      </c>
      <c r="DS125" s="121">
        <v>0</v>
      </c>
      <c r="DT125" s="121">
        <v>0</v>
      </c>
      <c r="DU125" s="121">
        <v>0</v>
      </c>
      <c r="DV125" s="121">
        <v>0</v>
      </c>
      <c r="DW125" s="121">
        <v>0</v>
      </c>
      <c r="DX125" s="121">
        <v>0</v>
      </c>
      <c r="DY125" s="121">
        <v>0</v>
      </c>
      <c r="DZ125" s="121">
        <v>0</v>
      </c>
      <c r="EA125" s="121">
        <v>0</v>
      </c>
      <c r="EB125" s="121">
        <v>0</v>
      </c>
      <c r="EC125" s="121">
        <v>0</v>
      </c>
      <c r="ED125" s="121">
        <v>0</v>
      </c>
      <c r="EE125" s="121">
        <v>0</v>
      </c>
      <c r="EF125" s="121">
        <v>0</v>
      </c>
      <c r="EG125" s="121">
        <v>71.715880248962506</v>
      </c>
      <c r="EH125" s="121">
        <v>70.881042041660464</v>
      </c>
      <c r="EI125" s="121">
        <v>69.583927099537092</v>
      </c>
      <c r="EJ125" s="121">
        <v>69.842044018304037</v>
      </c>
      <c r="EK125" s="121">
        <v>71.353920160617477</v>
      </c>
      <c r="EL125" s="121">
        <v>73.573378182110787</v>
      </c>
      <c r="EM125" s="121">
        <v>-1.1640911390948583</v>
      </c>
      <c r="EN125" s="121">
        <v>-1.82998853397357</v>
      </c>
      <c r="EO125" s="121">
        <v>0.37094330476306059</v>
      </c>
      <c r="EP125" s="121">
        <v>2.1647077538526904</v>
      </c>
      <c r="EQ125" s="121">
        <v>3.1104920605585784</v>
      </c>
      <c r="ER125" s="121">
        <v>2.5900789709335736</v>
      </c>
      <c r="ES125" s="121">
        <v>1.8574979331482797</v>
      </c>
      <c r="ET125" s="121">
        <v>0</v>
      </c>
      <c r="EU125" s="121">
        <v>0</v>
      </c>
      <c r="EV125" s="121">
        <v>0</v>
      </c>
      <c r="EW125" s="121">
        <v>0</v>
      </c>
      <c r="EX125" s="121"/>
      <c r="EY125" s="121">
        <v>1</v>
      </c>
    </row>
    <row r="126" spans="1:155" x14ac:dyDescent="0.3">
      <c r="A126" s="120" t="s">
        <v>529</v>
      </c>
      <c r="B126" s="120" t="s">
        <v>1341</v>
      </c>
      <c r="C126" s="120" t="s">
        <v>1340</v>
      </c>
      <c r="D126" s="120" t="s">
        <v>528</v>
      </c>
      <c r="E126" s="121">
        <v>6.6357201699999999</v>
      </c>
      <c r="F126" s="121">
        <v>5.8022262119060004</v>
      </c>
      <c r="G126" s="121">
        <v>5.1765561508134637</v>
      </c>
      <c r="H126" s="121">
        <v>4.8416623134283574</v>
      </c>
      <c r="I126" s="121">
        <v>4.4292328007171973</v>
      </c>
      <c r="J126" s="121">
        <v>4.5013995265944633</v>
      </c>
      <c r="K126" s="121">
        <v>5.4665613770833336E-2</v>
      </c>
      <c r="L126" s="121">
        <v>5.4665613789283057E-2</v>
      </c>
      <c r="M126" s="121">
        <v>5.7936325023856809E-2</v>
      </c>
      <c r="N126" s="121">
        <v>9.1042796466060685E-2</v>
      </c>
      <c r="O126" s="121">
        <v>0.13242588576881115</v>
      </c>
      <c r="P126" s="121">
        <v>0.16553235721101395</v>
      </c>
      <c r="Q126" s="121">
        <v>4.6929875000000001</v>
      </c>
      <c r="R126" s="121">
        <v>4.7846864500000006</v>
      </c>
      <c r="S126" s="121">
        <v>4.8884048500000006</v>
      </c>
      <c r="T126" s="121">
        <v>4.9356723500000008</v>
      </c>
      <c r="U126" s="121">
        <v>4.9952294000000004</v>
      </c>
      <c r="V126" s="121">
        <v>5.0737836833532137</v>
      </c>
      <c r="W126" s="121">
        <v>0</v>
      </c>
      <c r="X126" s="121">
        <v>9.5693729000000005E-2</v>
      </c>
      <c r="Y126" s="121">
        <v>0.19749155593999998</v>
      </c>
      <c r="Z126" s="121">
        <v>0.35345336832820007</v>
      </c>
      <c r="AA126" s="121">
        <v>0.51830680082658454</v>
      </c>
      <c r="AB126" s="121">
        <v>0.63846244764485793</v>
      </c>
      <c r="AC126" s="121">
        <v>0</v>
      </c>
      <c r="AD126" s="121">
        <v>0</v>
      </c>
      <c r="AE126" s="121">
        <v>0</v>
      </c>
      <c r="AF126" s="121">
        <v>0</v>
      </c>
      <c r="AG126" s="121">
        <v>0</v>
      </c>
      <c r="AH126" s="121">
        <v>0</v>
      </c>
      <c r="AI126" s="121">
        <v>0</v>
      </c>
      <c r="AJ126" s="121">
        <v>8.1451271000000242E-2</v>
      </c>
      <c r="AK126" s="121">
        <v>0.16447844406000017</v>
      </c>
      <c r="AL126" s="121">
        <v>0.19475163167180032</v>
      </c>
      <c r="AM126" s="121">
        <v>0.22145319917341622</v>
      </c>
      <c r="AN126" s="121">
        <v>0.30077925604881456</v>
      </c>
      <c r="AO126" s="121">
        <v>4.6929875000000001</v>
      </c>
      <c r="AP126" s="121">
        <v>4.9618314500000009</v>
      </c>
      <c r="AQ126" s="121">
        <v>5.2503748500000018</v>
      </c>
      <c r="AR126" s="121">
        <v>5.4838773500000002</v>
      </c>
      <c r="AS126" s="121">
        <v>5.7349894000000017</v>
      </c>
      <c r="AT126" s="121">
        <v>6.0130253870468859</v>
      </c>
      <c r="AU126" s="121">
        <v>5.4838773500000002</v>
      </c>
      <c r="AV126" s="121">
        <v>5.7349894000000008</v>
      </c>
      <c r="AW126" s="121">
        <v>5.9416805872343135</v>
      </c>
      <c r="AX126" s="121">
        <v>5.4838773500000002</v>
      </c>
      <c r="AY126" s="121">
        <v>5.7349894000000008</v>
      </c>
      <c r="AZ126" s="121">
        <v>6.0581841281604767</v>
      </c>
      <c r="BA126" s="121">
        <v>0.02</v>
      </c>
      <c r="BB126" s="121">
        <v>0.02</v>
      </c>
      <c r="BC126" s="121">
        <v>0.03</v>
      </c>
      <c r="BD126" s="121">
        <v>3.7023324694557491E-2</v>
      </c>
      <c r="BE126" s="121">
        <v>3.5701535166012155E-2</v>
      </c>
      <c r="BF126" s="121">
        <v>3.4470872113064432E-2</v>
      </c>
      <c r="BG126" s="121">
        <v>0.03</v>
      </c>
      <c r="BH126" s="121">
        <v>3.3322225924691695E-2</v>
      </c>
      <c r="BI126" s="121">
        <v>21.718758701106093</v>
      </c>
      <c r="BJ126" s="121">
        <v>1.0192586309980713</v>
      </c>
      <c r="BK126" s="121">
        <v>4.0091394064649899</v>
      </c>
      <c r="BL126" s="121">
        <v>2.0013701970439168</v>
      </c>
      <c r="BM126" s="121">
        <v>5.1817854368862246</v>
      </c>
      <c r="BN126" s="121">
        <v>4.6929875000000001</v>
      </c>
      <c r="BO126" s="121">
        <v>4.8803801790000003</v>
      </c>
      <c r="BP126" s="121">
        <v>5.0858964059400007</v>
      </c>
      <c r="BQ126" s="121">
        <v>5.2891257183281999</v>
      </c>
      <c r="BR126" s="121">
        <v>5.5135362008265849</v>
      </c>
      <c r="BS126" s="121">
        <v>5.7122461309980714</v>
      </c>
      <c r="BT126" s="121">
        <v>3.6040378249751139</v>
      </c>
      <c r="BU126" s="121">
        <v>0.30077925604881456</v>
      </c>
      <c r="BV126" s="121">
        <v>0</v>
      </c>
      <c r="BW126" s="121">
        <v>0</v>
      </c>
      <c r="BX126" s="121">
        <v>0</v>
      </c>
      <c r="BY126" s="121">
        <v>0</v>
      </c>
      <c r="BZ126" s="121">
        <v>0</v>
      </c>
      <c r="CA126" s="121">
        <v>0</v>
      </c>
      <c r="CB126" s="121">
        <v>0</v>
      </c>
      <c r="CC126" s="121">
        <v>0</v>
      </c>
      <c r="CD126" s="121">
        <v>0</v>
      </c>
      <c r="CE126" s="121">
        <v>0</v>
      </c>
      <c r="CF126" s="121">
        <v>0</v>
      </c>
      <c r="CG126" s="121">
        <v>0</v>
      </c>
      <c r="CH126" s="121">
        <v>0</v>
      </c>
      <c r="CI126" s="121">
        <v>0</v>
      </c>
      <c r="CJ126" s="121">
        <v>3.5289827324444447</v>
      </c>
      <c r="CK126" s="121">
        <v>4.2324912693333339</v>
      </c>
      <c r="CL126" s="121">
        <v>3.5972024427306666</v>
      </c>
      <c r="CM126" s="121">
        <v>2.5909059516910267</v>
      </c>
      <c r="CN126" s="121">
        <v>2.5177776796008247</v>
      </c>
      <c r="CO126" s="121">
        <v>1.2035136332652295E-2</v>
      </c>
      <c r="CP126" s="121">
        <v>8.607291722956897E-3</v>
      </c>
      <c r="CQ126" s="121">
        <v>9.1290354053047695E-3</v>
      </c>
      <c r="CR126" s="121">
        <v>0</v>
      </c>
      <c r="CS126" s="121">
        <v>0</v>
      </c>
      <c r="CT126" s="121">
        <v>-2.8224981320712494</v>
      </c>
      <c r="CU126" s="121">
        <v>2.4897377207799485</v>
      </c>
      <c r="CV126" s="121">
        <v>0</v>
      </c>
      <c r="CW126" s="121">
        <v>-1.1136789021547688</v>
      </c>
      <c r="CX126" s="121">
        <v>0</v>
      </c>
      <c r="CY126" s="121">
        <v>0</v>
      </c>
      <c r="CZ126" s="121">
        <v>0</v>
      </c>
      <c r="DA126" s="121">
        <v>0</v>
      </c>
      <c r="DB126" s="121">
        <v>0</v>
      </c>
      <c r="DC126" s="121">
        <v>0</v>
      </c>
      <c r="DD126" s="121"/>
      <c r="DE126" s="121"/>
      <c r="DF126" s="121">
        <v>0</v>
      </c>
      <c r="DG126" s="121">
        <v>0</v>
      </c>
      <c r="DH126" s="121">
        <v>0</v>
      </c>
      <c r="DI126" s="121">
        <v>0</v>
      </c>
      <c r="DJ126" s="121">
        <v>0</v>
      </c>
      <c r="DK126" s="121">
        <v>0</v>
      </c>
      <c r="DL126" s="121">
        <v>0</v>
      </c>
      <c r="DM126" s="121">
        <v>0</v>
      </c>
      <c r="DN126" s="121">
        <v>0</v>
      </c>
      <c r="DO126" s="121">
        <v>0</v>
      </c>
      <c r="DP126" s="121">
        <v>0</v>
      </c>
      <c r="DQ126" s="121">
        <v>0</v>
      </c>
      <c r="DR126" s="121">
        <v>0</v>
      </c>
      <c r="DS126" s="121">
        <v>0</v>
      </c>
      <c r="DT126" s="121">
        <v>0</v>
      </c>
      <c r="DU126" s="121">
        <v>0</v>
      </c>
      <c r="DV126" s="121">
        <v>0</v>
      </c>
      <c r="DW126" s="121">
        <v>0</v>
      </c>
      <c r="DX126" s="121">
        <v>0</v>
      </c>
      <c r="DY126" s="121">
        <v>0</v>
      </c>
      <c r="DZ126" s="121">
        <v>0</v>
      </c>
      <c r="EA126" s="121">
        <v>0</v>
      </c>
      <c r="EB126" s="121">
        <v>0</v>
      </c>
      <c r="EC126" s="121">
        <v>0</v>
      </c>
      <c r="ED126" s="121">
        <v>0</v>
      </c>
      <c r="EE126" s="121">
        <v>0</v>
      </c>
      <c r="EF126" s="121">
        <v>0</v>
      </c>
      <c r="EG126" s="121">
        <v>14.92439115254793</v>
      </c>
      <c r="EH126" s="121">
        <v>15.059821836751572</v>
      </c>
      <c r="EI126" s="121">
        <v>14.091198803973294</v>
      </c>
      <c r="EJ126" s="121">
        <v>13.007488411585447</v>
      </c>
      <c r="EK126" s="121">
        <v>12.814425766086835</v>
      </c>
      <c r="EL126" s="121">
        <v>13.169694991632312</v>
      </c>
      <c r="EM126" s="121">
        <v>0.90744528751192099</v>
      </c>
      <c r="EN126" s="121">
        <v>-6.4318359358971904</v>
      </c>
      <c r="EO126" s="121">
        <v>-7.690689823226915</v>
      </c>
      <c r="EP126" s="121">
        <v>-1.4842423025082652</v>
      </c>
      <c r="EQ126" s="121">
        <v>2.7724162754580117</v>
      </c>
      <c r="ER126" s="121">
        <v>-11.757237819487532</v>
      </c>
      <c r="ES126" s="121">
        <v>-1.7546961609156169</v>
      </c>
      <c r="ET126" s="121">
        <v>0</v>
      </c>
      <c r="EU126" s="121">
        <v>0</v>
      </c>
      <c r="EV126" s="121">
        <v>1</v>
      </c>
      <c r="EW126" s="121">
        <v>0</v>
      </c>
      <c r="EX126" s="121"/>
      <c r="EY126" s="121">
        <v>1</v>
      </c>
    </row>
    <row r="127" spans="1:155" x14ac:dyDescent="0.3">
      <c r="A127" s="120" t="s">
        <v>527</v>
      </c>
      <c r="B127" s="120" t="s">
        <v>1261</v>
      </c>
      <c r="C127" s="120" t="s">
        <v>1260</v>
      </c>
      <c r="D127" s="120" t="s">
        <v>526</v>
      </c>
      <c r="E127" s="121">
        <v>3.2623594000000002</v>
      </c>
      <c r="F127" s="121">
        <v>2.5928593903850001</v>
      </c>
      <c r="G127" s="121">
        <v>2.089342597392049</v>
      </c>
      <c r="H127" s="121">
        <v>1.8551776712864994</v>
      </c>
      <c r="I127" s="121">
        <v>1.8976921595861338</v>
      </c>
      <c r="J127" s="121">
        <v>1.9286117874408977</v>
      </c>
      <c r="K127" s="121">
        <v>2.5527342020833333E-2</v>
      </c>
      <c r="L127" s="121">
        <v>2.5527341954400824E-2</v>
      </c>
      <c r="M127" s="121">
        <v>2.7054674372928116E-2</v>
      </c>
      <c r="N127" s="121">
        <v>4.2514488300315609E-2</v>
      </c>
      <c r="O127" s="121">
        <v>6.183925570952778E-2</v>
      </c>
      <c r="P127" s="121">
        <v>7.7299069636909731E-2</v>
      </c>
      <c r="Q127" s="121">
        <v>5.8373866439999995</v>
      </c>
      <c r="R127" s="121">
        <v>5.8900392539999995</v>
      </c>
      <c r="S127" s="121">
        <v>5.9413457519999993</v>
      </c>
      <c r="T127" s="121">
        <v>5.9741151659999998</v>
      </c>
      <c r="U127" s="121">
        <v>6.0167841119999999</v>
      </c>
      <c r="V127" s="121">
        <v>6.0624884059757216</v>
      </c>
      <c r="W127" s="121">
        <v>0</v>
      </c>
      <c r="X127" s="121">
        <v>0.11780078508</v>
      </c>
      <c r="Y127" s="121">
        <v>0.24003036838079991</v>
      </c>
      <c r="Z127" s="121">
        <v>0.42781833526759205</v>
      </c>
      <c r="AA127" s="121">
        <v>0.62430368550340098</v>
      </c>
      <c r="AB127" s="121">
        <v>0.76287666720938019</v>
      </c>
      <c r="AC127" s="121">
        <v>0</v>
      </c>
      <c r="AD127" s="121">
        <v>0</v>
      </c>
      <c r="AE127" s="121">
        <v>0</v>
      </c>
      <c r="AF127" s="121">
        <v>0</v>
      </c>
      <c r="AG127" s="121">
        <v>0</v>
      </c>
      <c r="AH127" s="121">
        <v>0</v>
      </c>
      <c r="AI127" s="121">
        <v>0</v>
      </c>
      <c r="AJ127" s="121">
        <v>9.2227714919999343E-2</v>
      </c>
      <c r="AK127" s="121">
        <v>0.18368563161919918</v>
      </c>
      <c r="AL127" s="121">
        <v>0.21126116473240655</v>
      </c>
      <c r="AM127" s="121">
        <v>0.23388831449659833</v>
      </c>
      <c r="AN127" s="121">
        <v>0.31801200879541935</v>
      </c>
      <c r="AO127" s="121">
        <v>5.8373866439999995</v>
      </c>
      <c r="AP127" s="121">
        <v>6.1000677539999986</v>
      </c>
      <c r="AQ127" s="121">
        <v>6.3650617519999981</v>
      </c>
      <c r="AR127" s="121">
        <v>6.6131946659999992</v>
      </c>
      <c r="AS127" s="121">
        <v>6.8749761119999988</v>
      </c>
      <c r="AT127" s="121">
        <v>7.143377081980522</v>
      </c>
      <c r="AU127" s="121">
        <v>6.6131946659999992</v>
      </c>
      <c r="AV127" s="121">
        <v>6.8749761119999988</v>
      </c>
      <c r="AW127" s="121">
        <v>7.0657433337151527</v>
      </c>
      <c r="AX127" s="121">
        <v>6.6131946660000001</v>
      </c>
      <c r="AY127" s="121">
        <v>6.8749761119999997</v>
      </c>
      <c r="AZ127" s="121">
        <v>7.2042873206507441</v>
      </c>
      <c r="BA127" s="121">
        <v>0.02</v>
      </c>
      <c r="BB127" s="121">
        <v>0.02</v>
      </c>
      <c r="BC127" s="121">
        <v>0.03</v>
      </c>
      <c r="BD127" s="121">
        <v>3.5658251319355294E-2</v>
      </c>
      <c r="BE127" s="121">
        <v>3.4430519212229616E-2</v>
      </c>
      <c r="BF127" s="121">
        <v>3.3284516043136758E-2</v>
      </c>
      <c r="BG127" s="121">
        <v>0.03</v>
      </c>
      <c r="BH127" s="121">
        <v>3.2212343770132712E-2</v>
      </c>
      <c r="BI127" s="121">
        <v>16.925012671562602</v>
      </c>
      <c r="BJ127" s="121">
        <v>0.9879784291851027</v>
      </c>
      <c r="BK127" s="121">
        <v>3.176664798689055</v>
      </c>
      <c r="BL127" s="121">
        <v>1.184965493265433</v>
      </c>
      <c r="BM127" s="121">
        <v>6.1915359609133036</v>
      </c>
      <c r="BN127" s="121">
        <v>5.8373866439999995</v>
      </c>
      <c r="BO127" s="121">
        <v>6.0078400390799995</v>
      </c>
      <c r="BP127" s="121">
        <v>6.1813761203807989</v>
      </c>
      <c r="BQ127" s="121">
        <v>6.4019335012675924</v>
      </c>
      <c r="BR127" s="121">
        <v>6.6410877975034008</v>
      </c>
      <c r="BS127" s="121">
        <v>6.8253650731851021</v>
      </c>
      <c r="BT127" s="121">
        <v>2.7748055936103908</v>
      </c>
      <c r="BU127" s="121">
        <v>0.31801200879541935</v>
      </c>
      <c r="BV127" s="121">
        <v>0</v>
      </c>
      <c r="BW127" s="121">
        <v>0</v>
      </c>
      <c r="BX127" s="121">
        <v>0</v>
      </c>
      <c r="BY127" s="121">
        <v>0</v>
      </c>
      <c r="BZ127" s="121">
        <v>0</v>
      </c>
      <c r="CA127" s="121">
        <v>0</v>
      </c>
      <c r="CB127" s="121">
        <v>0</v>
      </c>
      <c r="CC127" s="121">
        <v>0</v>
      </c>
      <c r="CD127" s="121">
        <v>0</v>
      </c>
      <c r="CE127" s="121">
        <v>0</v>
      </c>
      <c r="CF127" s="121">
        <v>0</v>
      </c>
      <c r="CG127" s="121">
        <v>0</v>
      </c>
      <c r="CH127" s="121">
        <v>0</v>
      </c>
      <c r="CI127" s="121">
        <v>0</v>
      </c>
      <c r="CJ127" s="121">
        <v>1.6480020506666666</v>
      </c>
      <c r="CK127" s="121">
        <v>2.0637848026666665</v>
      </c>
      <c r="CL127" s="121">
        <v>1.5741762565973334</v>
      </c>
      <c r="CM127" s="121">
        <v>0.96203427522942597</v>
      </c>
      <c r="CN127" s="121">
        <v>0.82086059468344919</v>
      </c>
      <c r="CO127" s="121">
        <v>5.7013644771517101E-3</v>
      </c>
      <c r="CP127" s="121">
        <v>4.077503230321417E-3</v>
      </c>
      <c r="CQ127" s="121">
        <v>4.324667102378772E-3</v>
      </c>
      <c r="CR127" s="121">
        <v>0</v>
      </c>
      <c r="CS127" s="121">
        <v>0</v>
      </c>
      <c r="CT127" s="121">
        <v>-14.674495928152842</v>
      </c>
      <c r="CU127" s="121">
        <v>0.70208785326334289</v>
      </c>
      <c r="CV127" s="121">
        <v>0</v>
      </c>
      <c r="CW127" s="121">
        <v>-14.469295053188535</v>
      </c>
      <c r="CX127" s="121">
        <v>0</v>
      </c>
      <c r="CY127" s="121">
        <v>0</v>
      </c>
      <c r="CZ127" s="121">
        <v>0</v>
      </c>
      <c r="DA127" s="121">
        <v>0</v>
      </c>
      <c r="DB127" s="121">
        <v>0</v>
      </c>
      <c r="DC127" s="121">
        <v>0</v>
      </c>
      <c r="DD127" s="121"/>
      <c r="DE127" s="121"/>
      <c r="DF127" s="121">
        <v>0</v>
      </c>
      <c r="DG127" s="121">
        <v>0</v>
      </c>
      <c r="DH127" s="121">
        <v>0</v>
      </c>
      <c r="DI127" s="121">
        <v>0</v>
      </c>
      <c r="DJ127" s="121">
        <v>7.3895258253954987E-2</v>
      </c>
      <c r="DK127" s="121">
        <v>7.3631189757116591E-2</v>
      </c>
      <c r="DL127" s="121">
        <v>0</v>
      </c>
      <c r="DM127" s="121">
        <v>0</v>
      </c>
      <c r="DN127" s="121">
        <v>0</v>
      </c>
      <c r="DO127" s="121">
        <v>0</v>
      </c>
      <c r="DP127" s="121">
        <v>0</v>
      </c>
      <c r="DQ127" s="121">
        <v>0</v>
      </c>
      <c r="DR127" s="121">
        <v>0</v>
      </c>
      <c r="DS127" s="121">
        <v>0</v>
      </c>
      <c r="DT127" s="121">
        <v>0</v>
      </c>
      <c r="DU127" s="121">
        <v>0</v>
      </c>
      <c r="DV127" s="121">
        <v>0</v>
      </c>
      <c r="DW127" s="121">
        <v>0</v>
      </c>
      <c r="DX127" s="121">
        <v>0</v>
      </c>
      <c r="DY127" s="121">
        <v>0</v>
      </c>
      <c r="DZ127" s="121">
        <v>0</v>
      </c>
      <c r="EA127" s="121">
        <v>0</v>
      </c>
      <c r="EB127" s="121">
        <v>0</v>
      </c>
      <c r="EC127" s="121">
        <v>0</v>
      </c>
      <c r="ED127" s="121">
        <v>0</v>
      </c>
      <c r="EE127" s="121">
        <v>0</v>
      </c>
      <c r="EF127" s="121">
        <v>0</v>
      </c>
      <c r="EG127" s="121">
        <v>10.778976801164651</v>
      </c>
      <c r="EH127" s="121">
        <v>10.860212050490343</v>
      </c>
      <c r="EI127" s="121">
        <v>10.133591137221803</v>
      </c>
      <c r="EJ127" s="121">
        <v>9.4729211008162402</v>
      </c>
      <c r="EK127" s="121">
        <v>9.6553681219791123</v>
      </c>
      <c r="EL127" s="121">
        <v>9.8513757923216705</v>
      </c>
      <c r="EM127" s="121">
        <v>0.75364527472510101</v>
      </c>
      <c r="EN127" s="121">
        <v>-6.6906696654761451</v>
      </c>
      <c r="EO127" s="121">
        <v>-6.5196042297270829</v>
      </c>
      <c r="EP127" s="121">
        <v>1.9259848068105434</v>
      </c>
      <c r="EQ127" s="121">
        <v>2.0300382944113293</v>
      </c>
      <c r="ER127" s="121">
        <v>-8.6056499234950952</v>
      </c>
      <c r="ES127" s="121">
        <v>-0.92760100884298047</v>
      </c>
      <c r="ET127" s="121">
        <v>0</v>
      </c>
      <c r="EU127" s="121">
        <v>0</v>
      </c>
      <c r="EV127" s="121">
        <v>0</v>
      </c>
      <c r="EW127" s="121">
        <v>0</v>
      </c>
      <c r="EX127" s="121"/>
      <c r="EY127" s="121">
        <v>1</v>
      </c>
    </row>
    <row r="128" spans="1:155" x14ac:dyDescent="0.3">
      <c r="A128" s="120" t="s">
        <v>525</v>
      </c>
      <c r="B128" s="120" t="s">
        <v>1385</v>
      </c>
      <c r="C128" s="120" t="s">
        <v>1384</v>
      </c>
      <c r="D128" s="120" t="s">
        <v>524</v>
      </c>
      <c r="E128" s="121">
        <v>6.0244155700000004</v>
      </c>
      <c r="F128" s="121">
        <v>5.0866281592650004</v>
      </c>
      <c r="G128" s="121">
        <v>4.382022645385133</v>
      </c>
      <c r="H128" s="121">
        <v>4.0047266990927453</v>
      </c>
      <c r="I128" s="121">
        <v>3.6425291998610372</v>
      </c>
      <c r="J128" s="121">
        <v>3.7018779444616245</v>
      </c>
      <c r="K128" s="121">
        <v>4.8998510166666669E-2</v>
      </c>
      <c r="L128" s="121">
        <v>4.8998510108183888E-2</v>
      </c>
      <c r="M128" s="121">
        <v>5.1930151525509928E-2</v>
      </c>
      <c r="N128" s="121">
        <v>8.1604523825801314E-2</v>
      </c>
      <c r="O128" s="121">
        <v>0.1186974892011743</v>
      </c>
      <c r="P128" s="121">
        <v>0.14837186150146792</v>
      </c>
      <c r="Q128" s="121">
        <v>6.7218544800000002</v>
      </c>
      <c r="R128" s="121">
        <v>6.8611153500000004</v>
      </c>
      <c r="S128" s="121">
        <v>6.9745871699999995</v>
      </c>
      <c r="T128" s="121">
        <v>7.1175321900000004</v>
      </c>
      <c r="U128" s="121">
        <v>7.2160218000000009</v>
      </c>
      <c r="V128" s="121">
        <v>7.3451390051599477</v>
      </c>
      <c r="W128" s="121">
        <v>0</v>
      </c>
      <c r="X128" s="121">
        <v>0.13576409999999944</v>
      </c>
      <c r="Y128" s="121">
        <v>0.27857456999999847</v>
      </c>
      <c r="Z128" s="121">
        <v>0.43033814999999881</v>
      </c>
      <c r="AA128" s="121">
        <v>0.43629299999999877</v>
      </c>
      <c r="AB128" s="121">
        <v>0.59988441973984752</v>
      </c>
      <c r="AC128" s="121">
        <v>0</v>
      </c>
      <c r="AD128" s="121">
        <v>0</v>
      </c>
      <c r="AE128" s="121">
        <v>0</v>
      </c>
      <c r="AF128" s="121">
        <v>0</v>
      </c>
      <c r="AG128" s="121">
        <v>0</v>
      </c>
      <c r="AH128" s="121">
        <v>0</v>
      </c>
      <c r="AI128" s="121">
        <v>0</v>
      </c>
      <c r="AJ128" s="121">
        <v>0</v>
      </c>
      <c r="AK128" s="121">
        <v>8.0709128269518256E-16</v>
      </c>
      <c r="AL128" s="121">
        <v>0</v>
      </c>
      <c r="AM128" s="121">
        <v>0</v>
      </c>
      <c r="AN128" s="121">
        <v>0</v>
      </c>
      <c r="AO128" s="121">
        <v>6.7218544800000002</v>
      </c>
      <c r="AP128" s="121">
        <v>6.9968794499999998</v>
      </c>
      <c r="AQ128" s="121">
        <v>7.2531617399999995</v>
      </c>
      <c r="AR128" s="121">
        <v>7.5478703399999993</v>
      </c>
      <c r="AS128" s="121">
        <v>7.6523148000000001</v>
      </c>
      <c r="AT128" s="121">
        <v>7.9450234248997962</v>
      </c>
      <c r="AU128" s="121">
        <v>7.5478703399999993</v>
      </c>
      <c r="AV128" s="121">
        <v>7.6523148000000001</v>
      </c>
      <c r="AW128" s="121">
        <v>7.9450234248997971</v>
      </c>
      <c r="AX128" s="121">
        <v>7.5478703400000002</v>
      </c>
      <c r="AY128" s="121">
        <v>7.6523148000000001</v>
      </c>
      <c r="AZ128" s="121">
        <v>8.1008081979370488</v>
      </c>
      <c r="BA128" s="121">
        <v>1.9787467936973169E-2</v>
      </c>
      <c r="BB128" s="121">
        <v>1.9762845849802257E-2</v>
      </c>
      <c r="BC128" s="121">
        <v>1.9732205778717482E-2</v>
      </c>
      <c r="BD128" s="121">
        <v>1.9787467936973169E-2</v>
      </c>
      <c r="BE128" s="121">
        <v>1.9762845849802257E-2</v>
      </c>
      <c r="BF128" s="121">
        <v>1.9732205778717482E-2</v>
      </c>
      <c r="BG128" s="121">
        <v>0</v>
      </c>
      <c r="BH128" s="121">
        <v>0</v>
      </c>
      <c r="BI128" s="121">
        <v>18.19689712919515</v>
      </c>
      <c r="BJ128" s="121">
        <v>1.2231689448997956</v>
      </c>
      <c r="BK128" s="121">
        <v>3.4001610391343196</v>
      </c>
      <c r="BL128" s="121">
        <v>1.4041474121756048</v>
      </c>
      <c r="BM128" s="121">
        <v>7.2072186202649426</v>
      </c>
      <c r="BN128" s="121">
        <v>6.7218544800000002</v>
      </c>
      <c r="BO128" s="121">
        <v>6.9968794499999998</v>
      </c>
      <c r="BP128" s="121">
        <v>7.2531617399999986</v>
      </c>
      <c r="BQ128" s="121">
        <v>7.5478703399999993</v>
      </c>
      <c r="BR128" s="121">
        <v>7.6523148000000001</v>
      </c>
      <c r="BS128" s="121">
        <v>7.9450234248997962</v>
      </c>
      <c r="BT128" s="121">
        <v>3.8250991046499578</v>
      </c>
      <c r="BU128" s="121">
        <v>0</v>
      </c>
      <c r="BV128" s="121">
        <v>0</v>
      </c>
      <c r="BW128" s="121">
        <v>0</v>
      </c>
      <c r="BX128" s="121">
        <v>0</v>
      </c>
      <c r="BY128" s="121">
        <v>0</v>
      </c>
      <c r="BZ128" s="121">
        <v>0</v>
      </c>
      <c r="CA128" s="121">
        <v>0</v>
      </c>
      <c r="CB128" s="121">
        <v>0</v>
      </c>
      <c r="CC128" s="121">
        <v>0</v>
      </c>
      <c r="CD128" s="121">
        <v>0</v>
      </c>
      <c r="CE128" s="121">
        <v>0</v>
      </c>
      <c r="CF128" s="121">
        <v>0</v>
      </c>
      <c r="CG128" s="121">
        <v>0</v>
      </c>
      <c r="CH128" s="121">
        <v>0</v>
      </c>
      <c r="CI128" s="121">
        <v>0</v>
      </c>
      <c r="CJ128" s="121">
        <v>1.5630579057777778</v>
      </c>
      <c r="CK128" s="121">
        <v>2.0423151395555554</v>
      </c>
      <c r="CL128" s="121">
        <v>1.6491377972337777</v>
      </c>
      <c r="CM128" s="121">
        <v>1.4261770232392803</v>
      </c>
      <c r="CN128" s="121">
        <v>1.2938625327226574</v>
      </c>
      <c r="CO128" s="121">
        <v>1.079037125867972E-2</v>
      </c>
      <c r="CP128" s="121">
        <v>7.7170603352856261E-3</v>
      </c>
      <c r="CQ128" s="121">
        <v>8.1848413291020494E-3</v>
      </c>
      <c r="CR128" s="121">
        <v>0</v>
      </c>
      <c r="CS128" s="121">
        <v>0</v>
      </c>
      <c r="CT128" s="121">
        <v>-9.2775643107821715</v>
      </c>
      <c r="CU128" s="121">
        <v>1.1186347183661141</v>
      </c>
      <c r="CV128" s="121">
        <v>0</v>
      </c>
      <c r="CW128" s="121">
        <v>-13.543000892669321</v>
      </c>
      <c r="CX128" s="121">
        <v>0</v>
      </c>
      <c r="CY128" s="121">
        <v>0</v>
      </c>
      <c r="CZ128" s="121">
        <v>0</v>
      </c>
      <c r="DA128" s="121">
        <v>0</v>
      </c>
      <c r="DB128" s="121">
        <v>0</v>
      </c>
      <c r="DC128" s="121">
        <v>0</v>
      </c>
      <c r="DD128" s="121"/>
      <c r="DE128" s="121"/>
      <c r="DF128" s="121">
        <v>0</v>
      </c>
      <c r="DG128" s="121">
        <v>0</v>
      </c>
      <c r="DH128" s="121">
        <v>0</v>
      </c>
      <c r="DI128" s="121">
        <v>0</v>
      </c>
      <c r="DJ128" s="121">
        <v>1.5808248177118448E-3</v>
      </c>
      <c r="DK128" s="121">
        <v>1.5782171673010945E-3</v>
      </c>
      <c r="DL128" s="121">
        <v>0</v>
      </c>
      <c r="DM128" s="121">
        <v>0</v>
      </c>
      <c r="DN128" s="121">
        <v>0</v>
      </c>
      <c r="DO128" s="121">
        <v>0</v>
      </c>
      <c r="DP128" s="121">
        <v>0</v>
      </c>
      <c r="DQ128" s="121">
        <v>0</v>
      </c>
      <c r="DR128" s="121">
        <v>0</v>
      </c>
      <c r="DS128" s="121">
        <v>0</v>
      </c>
      <c r="DT128" s="121">
        <v>0</v>
      </c>
      <c r="DU128" s="121">
        <v>0</v>
      </c>
      <c r="DV128" s="121">
        <v>0</v>
      </c>
      <c r="DW128" s="121">
        <v>0</v>
      </c>
      <c r="DX128" s="121">
        <v>0</v>
      </c>
      <c r="DY128" s="121">
        <v>0</v>
      </c>
      <c r="DZ128" s="121">
        <v>0</v>
      </c>
      <c r="EA128" s="121">
        <v>0</v>
      </c>
      <c r="EB128" s="121">
        <v>0</v>
      </c>
      <c r="EC128" s="121">
        <v>0</v>
      </c>
      <c r="ED128" s="121">
        <v>0</v>
      </c>
      <c r="EE128" s="121">
        <v>0</v>
      </c>
      <c r="EF128" s="121">
        <v>0</v>
      </c>
      <c r="EG128" s="121">
        <v>14.369116837203126</v>
      </c>
      <c r="EH128" s="121">
        <v>14.184119144081738</v>
      </c>
      <c r="EI128" s="121">
        <v>13.346015392640819</v>
      </c>
      <c r="EJ128" s="121">
        <v>13.060378586157826</v>
      </c>
      <c r="EK128" s="121">
        <v>12.707404021784868</v>
      </c>
      <c r="EL128" s="121">
        <v>12.913907949229001</v>
      </c>
      <c r="EM128" s="121">
        <v>-1.2874673872955822</v>
      </c>
      <c r="EN128" s="121">
        <v>-5.9087472611269902</v>
      </c>
      <c r="EO128" s="121">
        <v>-2.1402403494941047</v>
      </c>
      <c r="EP128" s="121">
        <v>-2.7026365433775568</v>
      </c>
      <c r="EQ128" s="121">
        <v>1.6250677722225104</v>
      </c>
      <c r="ER128" s="121">
        <v>-10.127337013548654</v>
      </c>
      <c r="ES128" s="121">
        <v>-1.4552088879741245</v>
      </c>
      <c r="ET128" s="121">
        <v>0</v>
      </c>
      <c r="EU128" s="121">
        <v>0</v>
      </c>
      <c r="EV128" s="121">
        <v>0</v>
      </c>
      <c r="EW128" s="121">
        <v>0</v>
      </c>
      <c r="EX128" s="121"/>
      <c r="EY128" s="121">
        <v>1</v>
      </c>
    </row>
    <row r="129" spans="1:155" x14ac:dyDescent="0.3">
      <c r="A129" s="120" t="s">
        <v>523</v>
      </c>
      <c r="B129" s="120" t="s">
        <v>1223</v>
      </c>
      <c r="C129" s="120" t="s">
        <v>1222</v>
      </c>
      <c r="D129" s="120" t="s">
        <v>522</v>
      </c>
      <c r="E129" s="121">
        <v>6.2408321999999998</v>
      </c>
      <c r="F129" s="121">
        <v>5.1521880662239994</v>
      </c>
      <c r="G129" s="121">
        <v>4.3338500228609229</v>
      </c>
      <c r="H129" s="121">
        <v>3.8955631628946539</v>
      </c>
      <c r="I129" s="121">
        <v>3.6727088040400235</v>
      </c>
      <c r="J129" s="121">
        <v>3.7325492733522849</v>
      </c>
      <c r="K129" s="121">
        <v>4.9404479541666664E-2</v>
      </c>
      <c r="L129" s="121">
        <v>4.9404479575904957E-2</v>
      </c>
      <c r="M129" s="121">
        <v>5.2360410648224866E-2</v>
      </c>
      <c r="N129" s="121">
        <v>8.2280645304353361E-2</v>
      </c>
      <c r="O129" s="121">
        <v>0.11968093862452214</v>
      </c>
      <c r="P129" s="121">
        <v>0.1496011732806527</v>
      </c>
      <c r="Q129" s="121">
        <v>8.5559045460000007</v>
      </c>
      <c r="R129" s="121">
        <v>8.8358403560000003</v>
      </c>
      <c r="S129" s="121">
        <v>9.0292023080000003</v>
      </c>
      <c r="T129" s="121">
        <v>9.2416688839999992</v>
      </c>
      <c r="U129" s="121">
        <v>9.4213777840000006</v>
      </c>
      <c r="V129" s="121">
        <v>9.6510938922481433</v>
      </c>
      <c r="W129" s="121">
        <v>0</v>
      </c>
      <c r="X129" s="121">
        <v>0.17582304000000124</v>
      </c>
      <c r="Y129" s="121">
        <v>0.36271026599999989</v>
      </c>
      <c r="Z129" s="121">
        <v>0.6578204740000001</v>
      </c>
      <c r="AA129" s="121">
        <v>0.86394526400000027</v>
      </c>
      <c r="AB129" s="121">
        <v>1.0957324359846683</v>
      </c>
      <c r="AC129" s="121">
        <v>0</v>
      </c>
      <c r="AD129" s="121">
        <v>0</v>
      </c>
      <c r="AE129" s="121">
        <v>0</v>
      </c>
      <c r="AF129" s="121">
        <v>0</v>
      </c>
      <c r="AG129" s="121">
        <v>0</v>
      </c>
      <c r="AH129" s="121">
        <v>0</v>
      </c>
      <c r="AI129" s="121">
        <v>0</v>
      </c>
      <c r="AJ129" s="121">
        <v>-1.0410815320938128E-15</v>
      </c>
      <c r="AK129" s="121">
        <v>0</v>
      </c>
      <c r="AL129" s="121">
        <v>0</v>
      </c>
      <c r="AM129" s="121">
        <v>0</v>
      </c>
      <c r="AN129" s="121">
        <v>0</v>
      </c>
      <c r="AO129" s="121">
        <v>8.5559045460000007</v>
      </c>
      <c r="AP129" s="121">
        <v>9.0116633959999994</v>
      </c>
      <c r="AQ129" s="121">
        <v>9.3919125740000009</v>
      </c>
      <c r="AR129" s="121">
        <v>9.8994893579999985</v>
      </c>
      <c r="AS129" s="121">
        <v>10.285323048</v>
      </c>
      <c r="AT129" s="121">
        <v>10.74682632823281</v>
      </c>
      <c r="AU129" s="121">
        <v>9.8994893579999967</v>
      </c>
      <c r="AV129" s="121">
        <v>10.285323047999999</v>
      </c>
      <c r="AW129" s="121">
        <v>10.746826328232808</v>
      </c>
      <c r="AX129" s="121">
        <v>9.8994893579999985</v>
      </c>
      <c r="AY129" s="121">
        <v>10.285323047999999</v>
      </c>
      <c r="AZ129" s="121">
        <v>10.957548413100119</v>
      </c>
      <c r="BA129" s="121">
        <v>1.9898847525080976E-2</v>
      </c>
      <c r="BB129" s="121">
        <v>1.9876432810340461E-2</v>
      </c>
      <c r="BC129" s="121">
        <v>2.9811486190267411E-2</v>
      </c>
      <c r="BD129" s="121">
        <v>1.9898847525080976E-2</v>
      </c>
      <c r="BE129" s="121">
        <v>1.9876432810340461E-2</v>
      </c>
      <c r="BF129" s="121">
        <v>2.9811486190267411E-2</v>
      </c>
      <c r="BG129" s="121">
        <v>1.9157088122605304E-2</v>
      </c>
      <c r="BH129" s="121">
        <v>1.9157088122605304E-2</v>
      </c>
      <c r="BI129" s="121">
        <v>25.607132132593684</v>
      </c>
      <c r="BJ129" s="121">
        <v>2.19092178223281</v>
      </c>
      <c r="BK129" s="121">
        <v>4.6653331102277651</v>
      </c>
      <c r="BL129" s="121">
        <v>2.6448968840296239</v>
      </c>
      <c r="BM129" s="121">
        <v>9.7488355514282077</v>
      </c>
      <c r="BN129" s="121">
        <v>8.5559045460000007</v>
      </c>
      <c r="BO129" s="121">
        <v>9.0116633960000012</v>
      </c>
      <c r="BP129" s="121">
        <v>9.3919125740000009</v>
      </c>
      <c r="BQ129" s="121">
        <v>9.8994893579999985</v>
      </c>
      <c r="BR129" s="121">
        <v>10.285323048</v>
      </c>
      <c r="BS129" s="121">
        <v>10.74682632823281</v>
      </c>
      <c r="BT129" s="121">
        <v>4.4870081190356936</v>
      </c>
      <c r="BU129" s="121">
        <v>0</v>
      </c>
      <c r="BV129" s="121">
        <v>0</v>
      </c>
      <c r="BW129" s="121">
        <v>0</v>
      </c>
      <c r="BX129" s="121">
        <v>0</v>
      </c>
      <c r="BY129" s="121">
        <v>0</v>
      </c>
      <c r="BZ129" s="121">
        <v>0</v>
      </c>
      <c r="CA129" s="121">
        <v>0</v>
      </c>
      <c r="CB129" s="121">
        <v>0</v>
      </c>
      <c r="CC129" s="121">
        <v>0</v>
      </c>
      <c r="CD129" s="121">
        <v>0</v>
      </c>
      <c r="CE129" s="121">
        <v>0</v>
      </c>
      <c r="CF129" s="121">
        <v>0</v>
      </c>
      <c r="CG129" s="121">
        <v>0</v>
      </c>
      <c r="CH129" s="121">
        <v>0</v>
      </c>
      <c r="CI129" s="121">
        <v>0</v>
      </c>
      <c r="CJ129" s="121">
        <v>1.6025514053333332</v>
      </c>
      <c r="CK129" s="121">
        <v>1.9496153751111109</v>
      </c>
      <c r="CL129" s="121">
        <v>1.5632749744782222</v>
      </c>
      <c r="CM129" s="121">
        <v>1.3616654230664205</v>
      </c>
      <c r="CN129" s="121">
        <v>1.5427390233461156</v>
      </c>
      <c r="CO129" s="121">
        <v>1.1008227303557565E-2</v>
      </c>
      <c r="CP129" s="121">
        <v>7.8728666743285644E-3</v>
      </c>
      <c r="CQ129" s="121">
        <v>8.350092099178804E-3</v>
      </c>
      <c r="CR129" s="121">
        <v>0</v>
      </c>
      <c r="CS129" s="121">
        <v>0</v>
      </c>
      <c r="CT129" s="121">
        <v>13.297950965951966</v>
      </c>
      <c r="CU129" s="121">
        <v>1.4224218945549101</v>
      </c>
      <c r="CV129" s="121">
        <v>0</v>
      </c>
      <c r="CW129" s="121">
        <v>-7.7989294994460163</v>
      </c>
      <c r="CX129" s="121">
        <v>0</v>
      </c>
      <c r="CY129" s="121">
        <v>0</v>
      </c>
      <c r="CZ129" s="121">
        <v>0</v>
      </c>
      <c r="DA129" s="121">
        <v>0</v>
      </c>
      <c r="DB129" s="121">
        <v>0</v>
      </c>
      <c r="DC129" s="121">
        <v>0</v>
      </c>
      <c r="DD129" s="121"/>
      <c r="DE129" s="121"/>
      <c r="DF129" s="121">
        <v>0</v>
      </c>
      <c r="DG129" s="121">
        <v>0</v>
      </c>
      <c r="DH129" s="121">
        <v>0</v>
      </c>
      <c r="DI129" s="121">
        <v>0</v>
      </c>
      <c r="DJ129" s="121">
        <v>6.1219611218919869E-2</v>
      </c>
      <c r="DK129" s="121">
        <v>6.1004370644619013E-2</v>
      </c>
      <c r="DL129" s="121">
        <v>0</v>
      </c>
      <c r="DM129" s="121">
        <v>0</v>
      </c>
      <c r="DN129" s="121">
        <v>0</v>
      </c>
      <c r="DO129" s="121">
        <v>0</v>
      </c>
      <c r="DP129" s="121">
        <v>0</v>
      </c>
      <c r="DQ129" s="121">
        <v>0</v>
      </c>
      <c r="DR129" s="121">
        <v>0</v>
      </c>
      <c r="DS129" s="121">
        <v>0</v>
      </c>
      <c r="DT129" s="121">
        <v>0</v>
      </c>
      <c r="DU129" s="121">
        <v>0</v>
      </c>
      <c r="DV129" s="121">
        <v>0</v>
      </c>
      <c r="DW129" s="121">
        <v>0</v>
      </c>
      <c r="DX129" s="121">
        <v>0</v>
      </c>
      <c r="DY129" s="121">
        <v>0</v>
      </c>
      <c r="DZ129" s="121">
        <v>0</v>
      </c>
      <c r="EA129" s="121">
        <v>0</v>
      </c>
      <c r="EB129" s="121">
        <v>0</v>
      </c>
      <c r="EC129" s="121">
        <v>0</v>
      </c>
      <c r="ED129" s="121">
        <v>0</v>
      </c>
      <c r="EE129" s="121">
        <v>0</v>
      </c>
      <c r="EF129" s="121">
        <v>0</v>
      </c>
      <c r="EG129" s="121">
        <v>16.459700858178557</v>
      </c>
      <c r="EH129" s="121">
        <v>16.231963794804265</v>
      </c>
      <c r="EI129" s="121">
        <v>15.410752444731168</v>
      </c>
      <c r="EJ129" s="121">
        <v>15.238998589265426</v>
      </c>
      <c r="EK129" s="121">
        <v>15.620451814010661</v>
      </c>
      <c r="EL129" s="121">
        <v>16.051398669420657</v>
      </c>
      <c r="EM129" s="121">
        <v>-1.3836039022612767</v>
      </c>
      <c r="EN129" s="121">
        <v>-5.0592236432658861</v>
      </c>
      <c r="EO129" s="121">
        <v>-1.1145066153110728</v>
      </c>
      <c r="EP129" s="121">
        <v>2.5031383952875741</v>
      </c>
      <c r="EQ129" s="121">
        <v>2.7588629352158778</v>
      </c>
      <c r="ER129" s="121">
        <v>-2.4806173105814455</v>
      </c>
      <c r="ES129" s="121">
        <v>-0.40830218875790014</v>
      </c>
      <c r="ET129" s="121">
        <v>0</v>
      </c>
      <c r="EU129" s="121">
        <v>0</v>
      </c>
      <c r="EV129" s="121">
        <v>1</v>
      </c>
      <c r="EW129" s="121">
        <v>0</v>
      </c>
      <c r="EX129" s="121"/>
      <c r="EY129" s="121">
        <v>1</v>
      </c>
    </row>
    <row r="130" spans="1:155" x14ac:dyDescent="0.3">
      <c r="A130" s="120" t="s">
        <v>521</v>
      </c>
      <c r="B130" s="120" t="s">
        <v>1045</v>
      </c>
      <c r="C130" s="120" t="s">
        <v>1044</v>
      </c>
      <c r="D130" s="120" t="s">
        <v>520</v>
      </c>
      <c r="E130" s="121">
        <v>3.2454811100000001</v>
      </c>
      <c r="F130" s="121">
        <v>2.8383348794869998</v>
      </c>
      <c r="G130" s="121">
        <v>2.5326976110186732</v>
      </c>
      <c r="H130" s="121">
        <v>2.3691012018046158</v>
      </c>
      <c r="I130" s="121">
        <v>0</v>
      </c>
      <c r="J130" s="121">
        <v>0</v>
      </c>
      <c r="K130" s="121">
        <v>2.6526524645833331E-2</v>
      </c>
      <c r="L130" s="121">
        <v>2.6526524593415288E-2</v>
      </c>
      <c r="M130" s="121">
        <v>2.8113639344130647E-2</v>
      </c>
      <c r="N130" s="121">
        <v>4.4178576112205298E-2</v>
      </c>
      <c r="O130" s="121">
        <v>0</v>
      </c>
      <c r="P130" s="121">
        <v>0</v>
      </c>
      <c r="Q130" s="121">
        <v>2.2883909076000002</v>
      </c>
      <c r="R130" s="121">
        <v>2.3648816969999999</v>
      </c>
      <c r="S130" s="121">
        <v>2.4153734789999999</v>
      </c>
      <c r="T130" s="121">
        <v>2.4688474920000005</v>
      </c>
      <c r="U130" s="121">
        <v>0</v>
      </c>
      <c r="V130" s="121">
        <v>0</v>
      </c>
      <c r="W130" s="121">
        <v>0</v>
      </c>
      <c r="X130" s="121">
        <v>0</v>
      </c>
      <c r="Y130" s="121">
        <v>4.830746958000004E-2</v>
      </c>
      <c r="Z130" s="121">
        <v>0.12492368309519997</v>
      </c>
      <c r="AA130" s="121">
        <v>0</v>
      </c>
      <c r="AB130" s="121">
        <v>0</v>
      </c>
      <c r="AC130" s="121">
        <v>0</v>
      </c>
      <c r="AD130" s="121">
        <v>0</v>
      </c>
      <c r="AE130" s="121">
        <v>0</v>
      </c>
      <c r="AF130" s="121">
        <v>0</v>
      </c>
      <c r="AG130" s="121">
        <v>0</v>
      </c>
      <c r="AH130" s="121">
        <v>0</v>
      </c>
      <c r="AI130" s="121">
        <v>0</v>
      </c>
      <c r="AJ130" s="121">
        <v>0</v>
      </c>
      <c r="AK130" s="121">
        <v>3.869026541999962E-2</v>
      </c>
      <c r="AL130" s="121">
        <v>5.2923876904799598E-2</v>
      </c>
      <c r="AM130" s="121">
        <v>0</v>
      </c>
      <c r="AN130" s="121">
        <v>0</v>
      </c>
      <c r="AO130" s="121">
        <v>2.2883909076000002</v>
      </c>
      <c r="AP130" s="121">
        <v>2.3648816969999999</v>
      </c>
      <c r="AQ130" s="121">
        <v>2.5023712139999996</v>
      </c>
      <c r="AR130" s="121">
        <v>2.6466950520000001</v>
      </c>
      <c r="AS130" s="121">
        <v>0</v>
      </c>
      <c r="AT130" s="121">
        <v>0</v>
      </c>
      <c r="AU130" s="121">
        <v>2.6466950520000014</v>
      </c>
      <c r="AV130" s="121">
        <v>0</v>
      </c>
      <c r="AW130" s="121">
        <v>0</v>
      </c>
      <c r="AX130" s="121">
        <v>2.6466950520000005</v>
      </c>
      <c r="AY130" s="121">
        <v>0</v>
      </c>
      <c r="AZ130" s="121">
        <v>0</v>
      </c>
      <c r="BA130" s="121">
        <v>0</v>
      </c>
      <c r="BB130" s="121">
        <v>0.02</v>
      </c>
      <c r="BC130" s="121">
        <v>0.03</v>
      </c>
      <c r="BD130" s="121">
        <v>0</v>
      </c>
      <c r="BE130" s="121">
        <v>3.6018336607727575E-2</v>
      </c>
      <c r="BF130" s="121">
        <v>3.4766118836915494E-2</v>
      </c>
      <c r="BG130" s="121">
        <v>0</v>
      </c>
      <c r="BH130" s="121">
        <v>0</v>
      </c>
      <c r="BI130" s="121">
        <v>0</v>
      </c>
      <c r="BJ130" s="121">
        <v>0</v>
      </c>
      <c r="BK130" s="121">
        <v>0</v>
      </c>
      <c r="BL130" s="121">
        <v>0</v>
      </c>
      <c r="BM130" s="121">
        <v>0</v>
      </c>
      <c r="BN130" s="121">
        <v>2.2883909076000002</v>
      </c>
      <c r="BO130" s="121">
        <v>2.3648816969999999</v>
      </c>
      <c r="BP130" s="121">
        <v>2.46368094858</v>
      </c>
      <c r="BQ130" s="121">
        <v>2.5937711750952004</v>
      </c>
      <c r="BR130" s="121">
        <v>0</v>
      </c>
      <c r="BS130" s="121">
        <v>0</v>
      </c>
      <c r="BT130" s="121"/>
      <c r="BU130" s="121">
        <v>0</v>
      </c>
      <c r="BV130" s="121">
        <v>0</v>
      </c>
      <c r="BW130" s="121">
        <v>0</v>
      </c>
      <c r="BX130" s="121">
        <v>0</v>
      </c>
      <c r="BY130" s="121">
        <v>0</v>
      </c>
      <c r="BZ130" s="121">
        <v>0</v>
      </c>
      <c r="CA130" s="121">
        <v>0</v>
      </c>
      <c r="CB130" s="121">
        <v>0</v>
      </c>
      <c r="CC130" s="121">
        <v>0</v>
      </c>
      <c r="CD130" s="121">
        <v>0</v>
      </c>
      <c r="CE130" s="121">
        <v>0</v>
      </c>
      <c r="CF130" s="121">
        <v>0</v>
      </c>
      <c r="CG130" s="121">
        <v>0</v>
      </c>
      <c r="CH130" s="121">
        <v>0</v>
      </c>
      <c r="CI130" s="121">
        <v>0</v>
      </c>
      <c r="CJ130" s="121">
        <v>2.4371623395555555</v>
      </c>
      <c r="CK130" s="121">
        <v>2.6436474435555555</v>
      </c>
      <c r="CL130" s="121">
        <v>1.2775855202488891</v>
      </c>
      <c r="CM130" s="121">
        <v>0.71829279768067322</v>
      </c>
      <c r="CN130" s="121">
        <v>0</v>
      </c>
      <c r="CO130" s="121">
        <v>5.8773005246710959E-3</v>
      </c>
      <c r="CP130" s="121">
        <v>4.2033292154807925E-3</v>
      </c>
      <c r="CQ130" s="121">
        <v>4.4581202152044501E-3</v>
      </c>
      <c r="CR130" s="121">
        <v>0</v>
      </c>
      <c r="CS130" s="121">
        <v>0</v>
      </c>
      <c r="CT130" s="121">
        <v>0</v>
      </c>
      <c r="CU130" s="121">
        <v>0</v>
      </c>
      <c r="CV130" s="121">
        <v>0</v>
      </c>
      <c r="CW130" s="121"/>
      <c r="CX130" s="121">
        <v>4.1801195984064159E-3</v>
      </c>
      <c r="CY130" s="121">
        <v>2.1709653398175262E-2</v>
      </c>
      <c r="CZ130" s="121">
        <v>1.7529533799768845E-2</v>
      </c>
      <c r="DA130" s="121">
        <v>2.1844495965865789E-2</v>
      </c>
      <c r="DB130" s="121">
        <v>0</v>
      </c>
      <c r="DC130" s="121">
        <v>0</v>
      </c>
      <c r="DD130" s="121">
        <v>0</v>
      </c>
      <c r="DE130" s="121">
        <v>0</v>
      </c>
      <c r="DF130" s="121">
        <v>0</v>
      </c>
      <c r="DG130" s="121">
        <v>0</v>
      </c>
      <c r="DH130" s="121">
        <v>0</v>
      </c>
      <c r="DI130" s="121">
        <v>0</v>
      </c>
      <c r="DJ130" s="121">
        <v>0</v>
      </c>
      <c r="DK130" s="121">
        <v>0</v>
      </c>
      <c r="DL130" s="121">
        <v>0</v>
      </c>
      <c r="DM130" s="121">
        <v>0</v>
      </c>
      <c r="DN130" s="121">
        <v>0</v>
      </c>
      <c r="DO130" s="121">
        <v>0</v>
      </c>
      <c r="DP130" s="121">
        <v>0</v>
      </c>
      <c r="DQ130" s="121">
        <v>0</v>
      </c>
      <c r="DR130" s="121">
        <v>0</v>
      </c>
      <c r="DS130" s="121">
        <v>0</v>
      </c>
      <c r="DT130" s="121">
        <v>0</v>
      </c>
      <c r="DU130" s="121">
        <v>0</v>
      </c>
      <c r="DV130" s="121">
        <v>0</v>
      </c>
      <c r="DW130" s="121">
        <v>0</v>
      </c>
      <c r="DX130" s="121">
        <v>0</v>
      </c>
      <c r="DY130" s="121">
        <v>0</v>
      </c>
      <c r="DZ130" s="121">
        <v>0</v>
      </c>
      <c r="EA130" s="121">
        <v>0</v>
      </c>
      <c r="EB130" s="121">
        <v>0</v>
      </c>
      <c r="EC130" s="121">
        <v>0</v>
      </c>
      <c r="ED130" s="121">
        <v>0</v>
      </c>
      <c r="EE130" s="121">
        <v>0</v>
      </c>
      <c r="EF130" s="121">
        <v>0</v>
      </c>
      <c r="EG130" s="121">
        <v>8.0076183019244649</v>
      </c>
      <c r="EH130" s="121">
        <v>7.8993035272496277</v>
      </c>
      <c r="EI130" s="121">
        <v>6.3627556386266662</v>
      </c>
      <c r="EJ130" s="121">
        <v>5.8001121235633599</v>
      </c>
      <c r="EK130" s="121">
        <v>0</v>
      </c>
      <c r="EL130" s="121">
        <v>0</v>
      </c>
      <c r="EM130" s="121">
        <v>-1.3526465746850902</v>
      </c>
      <c r="EN130" s="121">
        <v>-19.451688156081726</v>
      </c>
      <c r="EO130" s="121">
        <v>-8.8427647864966161</v>
      </c>
      <c r="EP130" s="121">
        <v>-100</v>
      </c>
      <c r="EQ130" s="121"/>
      <c r="ER130" s="121">
        <v>-100</v>
      </c>
      <c r="ES130" s="121">
        <v>0</v>
      </c>
      <c r="ET130" s="121">
        <v>0</v>
      </c>
      <c r="EU130" s="121">
        <v>0</v>
      </c>
      <c r="EV130" s="121">
        <v>1</v>
      </c>
      <c r="EW130" s="121">
        <v>0</v>
      </c>
      <c r="EX130" s="121"/>
      <c r="EY130" s="121">
        <v>3</v>
      </c>
    </row>
    <row r="131" spans="1:155" x14ac:dyDescent="0.3">
      <c r="A131" s="120" t="s">
        <v>519</v>
      </c>
      <c r="B131" s="120" t="s">
        <v>1281</v>
      </c>
      <c r="C131" s="120" t="s">
        <v>1280</v>
      </c>
      <c r="D131" s="120" t="s">
        <v>518</v>
      </c>
      <c r="E131" s="121">
        <v>4.2548791699999997</v>
      </c>
      <c r="F131" s="121">
        <v>3.6195001308279995</v>
      </c>
      <c r="G131" s="121">
        <v>3.1421663098324002</v>
      </c>
      <c r="H131" s="121">
        <v>2.8865812588815838</v>
      </c>
      <c r="I131" s="121">
        <v>2.5770006512056853</v>
      </c>
      <c r="J131" s="121">
        <v>2.6189884418566947</v>
      </c>
      <c r="K131" s="121">
        <v>3.4310317125000003E-2</v>
      </c>
      <c r="L131" s="121">
        <v>3.4310317102944216E-2</v>
      </c>
      <c r="M131" s="121">
        <v>3.6363145779540675E-2</v>
      </c>
      <c r="N131" s="121">
        <v>5.7142086224992478E-2</v>
      </c>
      <c r="O131" s="121">
        <v>8.3115761781785924E-2</v>
      </c>
      <c r="P131" s="121">
        <v>0.10389470222723242</v>
      </c>
      <c r="Q131" s="121">
        <v>4.3811159239999995</v>
      </c>
      <c r="R131" s="121">
        <v>4.4882110949999996</v>
      </c>
      <c r="S131" s="121">
        <v>4.5691938049999994</v>
      </c>
      <c r="T131" s="121">
        <v>4.6335904770000003</v>
      </c>
      <c r="U131" s="121">
        <v>4.7108892039999999</v>
      </c>
      <c r="V131" s="121">
        <v>4.7971403684523422</v>
      </c>
      <c r="W131" s="121">
        <v>0</v>
      </c>
      <c r="X131" s="121">
        <v>8.932726500000078E-2</v>
      </c>
      <c r="Y131" s="121">
        <v>0.18413043000000007</v>
      </c>
      <c r="Z131" s="121">
        <v>0.32948200199999983</v>
      </c>
      <c r="AA131" s="121">
        <v>0.48592202399999929</v>
      </c>
      <c r="AB131" s="121">
        <v>0.60065789987782725</v>
      </c>
      <c r="AC131" s="121">
        <v>0</v>
      </c>
      <c r="AD131" s="121">
        <v>0</v>
      </c>
      <c r="AE131" s="121">
        <v>0</v>
      </c>
      <c r="AF131" s="121">
        <v>0</v>
      </c>
      <c r="AG131" s="121">
        <v>0</v>
      </c>
      <c r="AH131" s="121">
        <v>0</v>
      </c>
      <c r="AI131" s="121">
        <v>0</v>
      </c>
      <c r="AJ131" s="121">
        <v>0</v>
      </c>
      <c r="AK131" s="121">
        <v>8.001990181583096E-16</v>
      </c>
      <c r="AL131" s="121">
        <v>8.1147675246029389E-16</v>
      </c>
      <c r="AM131" s="121">
        <v>8.2501401266199529E-16</v>
      </c>
      <c r="AN131" s="121">
        <v>4.1956134321161936E-2</v>
      </c>
      <c r="AO131" s="121">
        <v>4.3811159239999995</v>
      </c>
      <c r="AP131" s="121">
        <v>4.5775383600000001</v>
      </c>
      <c r="AQ131" s="121">
        <v>4.753324235</v>
      </c>
      <c r="AR131" s="121">
        <v>4.963072479</v>
      </c>
      <c r="AS131" s="121">
        <v>5.1968112280000005</v>
      </c>
      <c r="AT131" s="121">
        <v>5.4397544026513316</v>
      </c>
      <c r="AU131" s="121">
        <v>4.963072479</v>
      </c>
      <c r="AV131" s="121">
        <v>5.1968112280000005</v>
      </c>
      <c r="AW131" s="121">
        <v>5.3977982683301704</v>
      </c>
      <c r="AX131" s="121">
        <v>4.963072479</v>
      </c>
      <c r="AY131" s="121">
        <v>5.1968112280000005</v>
      </c>
      <c r="AZ131" s="121">
        <v>5.5036374500621337</v>
      </c>
      <c r="BA131" s="121">
        <v>1.9902643416107146E-2</v>
      </c>
      <c r="BB131" s="121">
        <v>1.999758337361035E-2</v>
      </c>
      <c r="BC131" s="121">
        <v>2.9615589646389884E-2</v>
      </c>
      <c r="BD131" s="121">
        <v>1.9902643416107146E-2</v>
      </c>
      <c r="BE131" s="121">
        <v>1.999758337361035E-2</v>
      </c>
      <c r="BF131" s="121">
        <v>2.9615589646389884E-2</v>
      </c>
      <c r="BG131" s="121">
        <v>2.9914284070643671E-2</v>
      </c>
      <c r="BH131" s="121">
        <v>2.9914284070643671E-2</v>
      </c>
      <c r="BI131" s="121">
        <v>23.206013307265554</v>
      </c>
      <c r="BJ131" s="121">
        <v>1.0166823443301702</v>
      </c>
      <c r="BK131" s="121">
        <v>4.262079100106364</v>
      </c>
      <c r="BL131" s="121">
        <v>2.2494271993023007</v>
      </c>
      <c r="BM131" s="121">
        <v>4.8965383872903709</v>
      </c>
      <c r="BN131" s="121">
        <v>4.3811159239999995</v>
      </c>
      <c r="BO131" s="121">
        <v>4.5775383600000001</v>
      </c>
      <c r="BP131" s="121">
        <v>4.7533242349999991</v>
      </c>
      <c r="BQ131" s="121">
        <v>4.9630724789999991</v>
      </c>
      <c r="BR131" s="121">
        <v>5.1968112279999996</v>
      </c>
      <c r="BS131" s="121">
        <v>5.3977982683301695</v>
      </c>
      <c r="BT131" s="121">
        <v>3.8675070444596624</v>
      </c>
      <c r="BU131" s="121">
        <v>4.1956134321161936E-2</v>
      </c>
      <c r="BV131" s="121">
        <v>0</v>
      </c>
      <c r="BW131" s="121">
        <v>0</v>
      </c>
      <c r="BX131" s="121">
        <v>0</v>
      </c>
      <c r="BY131" s="121">
        <v>0</v>
      </c>
      <c r="BZ131" s="121">
        <v>0</v>
      </c>
      <c r="CA131" s="121">
        <v>0</v>
      </c>
      <c r="CB131" s="121">
        <v>0</v>
      </c>
      <c r="CC131" s="121">
        <v>0</v>
      </c>
      <c r="CD131" s="121">
        <v>0</v>
      </c>
      <c r="CE131" s="121">
        <v>0</v>
      </c>
      <c r="CF131" s="121">
        <v>0</v>
      </c>
      <c r="CG131" s="121">
        <v>0</v>
      </c>
      <c r="CH131" s="121">
        <v>0</v>
      </c>
      <c r="CI131" s="121">
        <v>0</v>
      </c>
      <c r="CJ131" s="121">
        <v>1.523573216</v>
      </c>
      <c r="CK131" s="121">
        <v>2.0814416195555556</v>
      </c>
      <c r="CL131" s="121">
        <v>1.923775792696889</v>
      </c>
      <c r="CM131" s="121">
        <v>1.4952744247430598</v>
      </c>
      <c r="CN131" s="121">
        <v>1.2364675769767459</v>
      </c>
      <c r="CO131" s="121">
        <v>7.6292854141226272E-3</v>
      </c>
      <c r="CP131" s="121">
        <v>5.4563141938735078E-3</v>
      </c>
      <c r="CQ131" s="121">
        <v>5.7870567260414037E-3</v>
      </c>
      <c r="CR131" s="121">
        <v>0</v>
      </c>
      <c r="CS131" s="121">
        <v>0</v>
      </c>
      <c r="CT131" s="121">
        <v>-17.308317689629849</v>
      </c>
      <c r="CU131" s="121">
        <v>0.81945111867118514</v>
      </c>
      <c r="CV131" s="121">
        <v>0</v>
      </c>
      <c r="CW131" s="121">
        <v>-33.726436994425413</v>
      </c>
      <c r="CX131" s="121">
        <v>2.3965124963604961E-2</v>
      </c>
      <c r="CY131" s="121">
        <v>0.12446403610130319</v>
      </c>
      <c r="CZ131" s="121">
        <v>0.10049891113769824</v>
      </c>
      <c r="DA131" s="121">
        <v>0.12523710464851626</v>
      </c>
      <c r="DB131" s="121">
        <v>0.1252371046485162</v>
      </c>
      <c r="DC131" s="121">
        <v>0.1252371046485162</v>
      </c>
      <c r="DD131" s="121">
        <v>0.39197252808930005</v>
      </c>
      <c r="DE131" s="121">
        <v>0.36510220113335978</v>
      </c>
      <c r="DF131" s="121">
        <v>115699.87955679077</v>
      </c>
      <c r="DG131" s="121">
        <v>0.11360711533487255</v>
      </c>
      <c r="DH131" s="121">
        <v>0.10127197968491125</v>
      </c>
      <c r="DI131" s="121">
        <v>0</v>
      </c>
      <c r="DJ131" s="121">
        <v>0</v>
      </c>
      <c r="DK131" s="121">
        <v>0</v>
      </c>
      <c r="DL131" s="121">
        <v>0</v>
      </c>
      <c r="DM131" s="121">
        <v>0</v>
      </c>
      <c r="DN131" s="121">
        <v>0</v>
      </c>
      <c r="DO131" s="121">
        <v>0</v>
      </c>
      <c r="DP131" s="121">
        <v>0</v>
      </c>
      <c r="DQ131" s="121">
        <v>0</v>
      </c>
      <c r="DR131" s="121">
        <v>0</v>
      </c>
      <c r="DS131" s="121">
        <v>0</v>
      </c>
      <c r="DT131" s="121">
        <v>0</v>
      </c>
      <c r="DU131" s="121">
        <v>0</v>
      </c>
      <c r="DV131" s="121">
        <v>0</v>
      </c>
      <c r="DW131" s="121">
        <v>0</v>
      </c>
      <c r="DX131" s="121">
        <v>0</v>
      </c>
      <c r="DY131" s="121">
        <v>0</v>
      </c>
      <c r="DZ131" s="121">
        <v>0</v>
      </c>
      <c r="EA131" s="121">
        <v>0</v>
      </c>
      <c r="EB131" s="121">
        <v>0</v>
      </c>
      <c r="EC131" s="121">
        <v>0</v>
      </c>
      <c r="ED131" s="121">
        <v>0</v>
      </c>
      <c r="EE131" s="121">
        <v>0</v>
      </c>
      <c r="EF131" s="121">
        <v>0</v>
      </c>
      <c r="EG131" s="121">
        <v>10.225473037502729</v>
      </c>
      <c r="EH131" s="121">
        <v>10.442710777781677</v>
      </c>
      <c r="EI131" s="121">
        <v>9.9619154511725689</v>
      </c>
      <c r="EJ131" s="121">
        <v>9.5273073534981521</v>
      </c>
      <c r="EK131" s="121">
        <v>9.2186323226127342</v>
      </c>
      <c r="EL131" s="121">
        <v>9.1073257700549615</v>
      </c>
      <c r="EM131" s="121">
        <v>2.1244761927610822</v>
      </c>
      <c r="EN131" s="121">
        <v>-4.6041237456472146</v>
      </c>
      <c r="EO131" s="121">
        <v>-4.3626961080387661</v>
      </c>
      <c r="EP131" s="121">
        <v>-3.2398979001352357</v>
      </c>
      <c r="EQ131" s="121">
        <v>-1.2074085250666333</v>
      </c>
      <c r="ER131" s="121">
        <v>-10.934919718108638</v>
      </c>
      <c r="ES131" s="121">
        <v>-1.1181472674477677</v>
      </c>
      <c r="ET131" s="121">
        <v>0</v>
      </c>
      <c r="EU131" s="121">
        <v>0</v>
      </c>
      <c r="EV131" s="121">
        <v>1</v>
      </c>
      <c r="EW131" s="121">
        <v>0</v>
      </c>
      <c r="EX131" s="121"/>
      <c r="EY131" s="121">
        <v>1</v>
      </c>
    </row>
    <row r="132" spans="1:155" x14ac:dyDescent="0.3">
      <c r="A132" s="120" t="s">
        <v>517</v>
      </c>
      <c r="B132" s="120" t="s">
        <v>1183</v>
      </c>
      <c r="C132" s="120" t="s">
        <v>1182</v>
      </c>
      <c r="D132" s="120" t="s">
        <v>516</v>
      </c>
      <c r="E132" s="121">
        <v>3.2580279900000004</v>
      </c>
      <c r="F132" s="121">
        <v>2.631826440028</v>
      </c>
      <c r="G132" s="121">
        <v>2.1609634492065659</v>
      </c>
      <c r="H132" s="121">
        <v>1.9087439883337718</v>
      </c>
      <c r="I132" s="121">
        <v>1.90429892453292</v>
      </c>
      <c r="J132" s="121">
        <v>1.9353261982523975</v>
      </c>
      <c r="K132" s="121">
        <v>2.5616214749999998E-2</v>
      </c>
      <c r="L132" s="121">
        <v>2.5616214718702481E-2</v>
      </c>
      <c r="M132" s="121">
        <v>2.7148864504556322E-2</v>
      </c>
      <c r="N132" s="121">
        <v>4.2662501364302788E-2</v>
      </c>
      <c r="O132" s="121">
        <v>6.2054547438954624E-2</v>
      </c>
      <c r="P132" s="121">
        <v>7.7568184298693291E-2</v>
      </c>
      <c r="Q132" s="121">
        <v>5.2532122499999998</v>
      </c>
      <c r="R132" s="121">
        <v>5.3409051299999994</v>
      </c>
      <c r="S132" s="121">
        <v>5.4406743599999992</v>
      </c>
      <c r="T132" s="121">
        <v>5.5274382900000001</v>
      </c>
      <c r="U132" s="121">
        <v>5.5863337199999998</v>
      </c>
      <c r="V132" s="121">
        <v>5.6728638209007212</v>
      </c>
      <c r="W132" s="121">
        <v>0</v>
      </c>
      <c r="X132" s="121">
        <v>0.10681810259999999</v>
      </c>
      <c r="Y132" s="121">
        <v>0.21980324414399993</v>
      </c>
      <c r="Z132" s="121">
        <v>0.39516112625579808</v>
      </c>
      <c r="AA132" s="121">
        <v>0.5475223437142468</v>
      </c>
      <c r="AB132" s="121">
        <v>0.68058058975403701</v>
      </c>
      <c r="AC132" s="121">
        <v>0</v>
      </c>
      <c r="AD132" s="121">
        <v>0</v>
      </c>
      <c r="AE132" s="121">
        <v>0</v>
      </c>
      <c r="AF132" s="121">
        <v>0</v>
      </c>
      <c r="AG132" s="121">
        <v>0</v>
      </c>
      <c r="AH132" s="121">
        <v>0</v>
      </c>
      <c r="AI132" s="121">
        <v>0</v>
      </c>
      <c r="AJ132" s="121">
        <v>3.6341957400000478E-2</v>
      </c>
      <c r="AK132" s="121">
        <v>7.2158235855999578E-2</v>
      </c>
      <c r="AL132" s="121">
        <v>7.5499693744202276E-2</v>
      </c>
      <c r="AM132" s="121">
        <v>7.8192736285753336E-2</v>
      </c>
      <c r="AN132" s="121">
        <v>0.10749527664053597</v>
      </c>
      <c r="AO132" s="121">
        <v>5.2532122499999998</v>
      </c>
      <c r="AP132" s="121">
        <v>5.4840651900000008</v>
      </c>
      <c r="AQ132" s="121">
        <v>5.7326358399999986</v>
      </c>
      <c r="AR132" s="121">
        <v>5.9980991100000001</v>
      </c>
      <c r="AS132" s="121">
        <v>6.2120487999999998</v>
      </c>
      <c r="AT132" s="121">
        <v>6.4609396872952942</v>
      </c>
      <c r="AU132" s="121">
        <v>5.9980991100000001</v>
      </c>
      <c r="AV132" s="121">
        <v>6.2120487999999998</v>
      </c>
      <c r="AW132" s="121">
        <v>6.4344363997311529</v>
      </c>
      <c r="AX132" s="121">
        <v>5.9980991100000001</v>
      </c>
      <c r="AY132" s="121">
        <v>6.2120487999999998</v>
      </c>
      <c r="AZ132" s="121">
        <v>6.5606018193337245</v>
      </c>
      <c r="BA132" s="121">
        <v>0.02</v>
      </c>
      <c r="BB132" s="121">
        <v>0.02</v>
      </c>
      <c r="BC132" s="121">
        <v>2.9883530854107221E-2</v>
      </c>
      <c r="BD132" s="121">
        <v>2.6804456644598851E-2</v>
      </c>
      <c r="BE132" s="121">
        <v>2.6157152592126476E-2</v>
      </c>
      <c r="BF132" s="121">
        <v>2.9883530854107221E-2</v>
      </c>
      <c r="BG132" s="121">
        <v>2.4750756410892194E-2</v>
      </c>
      <c r="BH132" s="121">
        <v>2.4750756410892194E-2</v>
      </c>
      <c r="BI132" s="121">
        <v>20.943988331230251</v>
      </c>
      <c r="BJ132" s="121">
        <v>1.100232160654758</v>
      </c>
      <c r="BK132" s="121">
        <v>3.8763921450569505</v>
      </c>
      <c r="BL132" s="121">
        <v>1.8711854591372923</v>
      </c>
      <c r="BM132" s="121">
        <v>5.7634396288600902</v>
      </c>
      <c r="BN132" s="121">
        <v>5.2532122499999998</v>
      </c>
      <c r="BO132" s="121">
        <v>5.4477232325999996</v>
      </c>
      <c r="BP132" s="121">
        <v>5.6604776041439999</v>
      </c>
      <c r="BQ132" s="121">
        <v>5.9225994162557978</v>
      </c>
      <c r="BR132" s="121">
        <v>6.1338560637142461</v>
      </c>
      <c r="BS132" s="121">
        <v>6.3534444106547578</v>
      </c>
      <c r="BT132" s="121">
        <v>3.5799396767641802</v>
      </c>
      <c r="BU132" s="121">
        <v>0.10749527664053597</v>
      </c>
      <c r="BV132" s="121">
        <v>0</v>
      </c>
      <c r="BW132" s="121">
        <v>0</v>
      </c>
      <c r="BX132" s="121">
        <v>0</v>
      </c>
      <c r="BY132" s="121">
        <v>0</v>
      </c>
      <c r="BZ132" s="121">
        <v>0</v>
      </c>
      <c r="CA132" s="121">
        <v>0</v>
      </c>
      <c r="CB132" s="121">
        <v>0</v>
      </c>
      <c r="CC132" s="121">
        <v>0</v>
      </c>
      <c r="CD132" s="121">
        <v>0</v>
      </c>
      <c r="CE132" s="121">
        <v>0</v>
      </c>
      <c r="CF132" s="121">
        <v>0</v>
      </c>
      <c r="CG132" s="121">
        <v>0</v>
      </c>
      <c r="CH132" s="121">
        <v>0</v>
      </c>
      <c r="CI132" s="121">
        <v>0</v>
      </c>
      <c r="CJ132" s="121">
        <v>1.653912001777778</v>
      </c>
      <c r="CK132" s="121">
        <v>1.858796513777778</v>
      </c>
      <c r="CL132" s="121">
        <v>1.661240388529778</v>
      </c>
      <c r="CM132" s="121">
        <v>1.3491751943386578</v>
      </c>
      <c r="CN132" s="121">
        <v>1.4117098465091</v>
      </c>
      <c r="CO132" s="121">
        <v>5.7151070707998656E-3</v>
      </c>
      <c r="CP132" s="121">
        <v>4.0873316617816265E-3</v>
      </c>
      <c r="CQ132" s="121">
        <v>4.3350912987075146E-3</v>
      </c>
      <c r="CR132" s="121">
        <v>0</v>
      </c>
      <c r="CS132" s="121">
        <v>0</v>
      </c>
      <c r="CT132" s="121">
        <v>4.6350283071351139</v>
      </c>
      <c r="CU132" s="121">
        <v>1.8224124807323971</v>
      </c>
      <c r="CV132" s="121">
        <v>0</v>
      </c>
      <c r="CW132" s="121">
        <v>29.092567090814715</v>
      </c>
      <c r="CX132" s="121">
        <v>0</v>
      </c>
      <c r="CY132" s="121">
        <v>0</v>
      </c>
      <c r="CZ132" s="121">
        <v>0</v>
      </c>
      <c r="DA132" s="121">
        <v>0</v>
      </c>
      <c r="DB132" s="121">
        <v>0</v>
      </c>
      <c r="DC132" s="121">
        <v>0</v>
      </c>
      <c r="DD132" s="121"/>
      <c r="DE132" s="121"/>
      <c r="DF132" s="121">
        <v>0</v>
      </c>
      <c r="DG132" s="121">
        <v>0</v>
      </c>
      <c r="DH132" s="121">
        <v>0</v>
      </c>
      <c r="DI132" s="121">
        <v>0</v>
      </c>
      <c r="DJ132" s="121">
        <v>5.5774854067525657E-2</v>
      </c>
      <c r="DK132" s="121">
        <v>5.5574936864309955E-2</v>
      </c>
      <c r="DL132" s="121">
        <v>0</v>
      </c>
      <c r="DM132" s="121">
        <v>0</v>
      </c>
      <c r="DN132" s="121">
        <v>0</v>
      </c>
      <c r="DO132" s="121">
        <v>0</v>
      </c>
      <c r="DP132" s="121">
        <v>0</v>
      </c>
      <c r="DQ132" s="121">
        <v>0</v>
      </c>
      <c r="DR132" s="121">
        <v>0</v>
      </c>
      <c r="DS132" s="121">
        <v>0</v>
      </c>
      <c r="DT132" s="121">
        <v>0</v>
      </c>
      <c r="DU132" s="121">
        <v>0</v>
      </c>
      <c r="DV132" s="121">
        <v>0</v>
      </c>
      <c r="DW132" s="121">
        <v>0</v>
      </c>
      <c r="DX132" s="121">
        <v>0</v>
      </c>
      <c r="DY132" s="121">
        <v>0</v>
      </c>
      <c r="DZ132" s="121">
        <v>0</v>
      </c>
      <c r="EA132" s="121">
        <v>0</v>
      </c>
      <c r="EB132" s="121">
        <v>0</v>
      </c>
      <c r="EC132" s="121">
        <v>0</v>
      </c>
      <c r="ED132" s="121">
        <v>0</v>
      </c>
      <c r="EE132" s="121">
        <v>0</v>
      </c>
      <c r="EF132" s="121">
        <v>0</v>
      </c>
      <c r="EG132" s="121">
        <v>10.196483563598576</v>
      </c>
      <c r="EH132" s="121">
        <v>10.060166544253788</v>
      </c>
      <c r="EI132" s="121">
        <v>9.6418985704039173</v>
      </c>
      <c r="EJ132" s="121">
        <v>9.2986807940367324</v>
      </c>
      <c r="EK132" s="121">
        <v>9.5901121184809757</v>
      </c>
      <c r="EL132" s="121">
        <v>10.296246550578781</v>
      </c>
      <c r="EM132" s="121">
        <v>-1.3369022613976544</v>
      </c>
      <c r="EN132" s="121">
        <v>-4.157664507937775</v>
      </c>
      <c r="EO132" s="121">
        <v>-3.5596493145105268</v>
      </c>
      <c r="EP132" s="121">
        <v>3.1341147298134642</v>
      </c>
      <c r="EQ132" s="121">
        <v>7.3631509556288055</v>
      </c>
      <c r="ER132" s="121">
        <v>0.97840580390240461</v>
      </c>
      <c r="ES132" s="121">
        <v>9.9762986980203541E-2</v>
      </c>
      <c r="ET132" s="121">
        <v>0</v>
      </c>
      <c r="EU132" s="121">
        <v>0</v>
      </c>
      <c r="EV132" s="121">
        <v>0</v>
      </c>
      <c r="EW132" s="121">
        <v>1</v>
      </c>
      <c r="EX132" s="121"/>
      <c r="EY132" s="121">
        <v>1</v>
      </c>
    </row>
    <row r="133" spans="1:155" x14ac:dyDescent="0.3">
      <c r="A133" s="120" t="s">
        <v>515</v>
      </c>
      <c r="B133" s="120" t="s">
        <v>1576</v>
      </c>
      <c r="C133" s="120" t="s">
        <v>1575</v>
      </c>
      <c r="D133" s="120" t="s">
        <v>514</v>
      </c>
      <c r="E133" s="121">
        <v>102.19329271000001</v>
      </c>
      <c r="F133" s="121">
        <v>90.767749363283997</v>
      </c>
      <c r="G133" s="121">
        <v>82.385887026999271</v>
      </c>
      <c r="H133" s="121">
        <v>77.666228239906758</v>
      </c>
      <c r="I133" s="121">
        <v>72.543595498193739</v>
      </c>
      <c r="J133" s="121">
        <v>73.725568540934162</v>
      </c>
      <c r="K133" s="121">
        <v>0.77390709447916683</v>
      </c>
      <c r="L133" s="121">
        <v>0.77390709451558881</v>
      </c>
      <c r="M133" s="121">
        <v>0.82021091245689026</v>
      </c>
      <c r="N133" s="121">
        <v>1.2889028624322558</v>
      </c>
      <c r="O133" s="121">
        <v>1.8747677999014447</v>
      </c>
      <c r="P133" s="121">
        <v>2.3434597498768062</v>
      </c>
      <c r="Q133" s="121">
        <v>73.455031025999986</v>
      </c>
      <c r="R133" s="121">
        <v>74.273390333999998</v>
      </c>
      <c r="S133" s="121">
        <v>74.940054487999987</v>
      </c>
      <c r="T133" s="121">
        <v>75.718687615999997</v>
      </c>
      <c r="U133" s="121">
        <v>76.606199903999993</v>
      </c>
      <c r="V133" s="121">
        <v>77.414892074855345</v>
      </c>
      <c r="W133" s="121">
        <v>0</v>
      </c>
      <c r="X133" s="121">
        <v>1.4772100690000065</v>
      </c>
      <c r="Y133" s="121">
        <v>3.0130090873052739</v>
      </c>
      <c r="Z133" s="121">
        <v>5.4022769943081768</v>
      </c>
      <c r="AA133" s="121">
        <v>7.9190466329782918</v>
      </c>
      <c r="AB133" s="121">
        <v>9.7109946469767578</v>
      </c>
      <c r="AC133" s="121">
        <v>0</v>
      </c>
      <c r="AD133" s="121">
        <v>1.4854670000000001</v>
      </c>
      <c r="AE133" s="121">
        <v>3.8665382366947383</v>
      </c>
      <c r="AF133" s="121">
        <v>5.6770631016918571</v>
      </c>
      <c r="AG133" s="121">
        <v>6.793650615021706</v>
      </c>
      <c r="AH133" s="121">
        <v>8.8483331105978635</v>
      </c>
      <c r="AI133" s="121">
        <v>0</v>
      </c>
      <c r="AJ133" s="121">
        <v>0</v>
      </c>
      <c r="AK133" s="121">
        <v>0</v>
      </c>
      <c r="AL133" s="121">
        <v>0</v>
      </c>
      <c r="AM133" s="121">
        <v>0</v>
      </c>
      <c r="AN133" s="121">
        <v>0</v>
      </c>
      <c r="AO133" s="121">
        <v>73.455031025999986</v>
      </c>
      <c r="AP133" s="121">
        <v>77.236067402999993</v>
      </c>
      <c r="AQ133" s="121">
        <v>81.819601812000002</v>
      </c>
      <c r="AR133" s="121">
        <v>86.798027712000021</v>
      </c>
      <c r="AS133" s="121">
        <v>91.318897151999991</v>
      </c>
      <c r="AT133" s="121">
        <v>95.974219832429966</v>
      </c>
      <c r="AU133" s="121">
        <v>81.12096461030815</v>
      </c>
      <c r="AV133" s="121">
        <v>84.525246536978287</v>
      </c>
      <c r="AW133" s="121">
        <v>87.125886721832103</v>
      </c>
      <c r="AX133" s="121">
        <v>86.798027712000007</v>
      </c>
      <c r="AY133" s="121">
        <v>91.318897151999991</v>
      </c>
      <c r="AZ133" s="121">
        <v>95.974219832429966</v>
      </c>
      <c r="BA133" s="121">
        <v>1.9888819701876281E-2</v>
      </c>
      <c r="BB133" s="121">
        <v>1.9920573365677985E-2</v>
      </c>
      <c r="BC133" s="121">
        <v>2.9937438134586936E-2</v>
      </c>
      <c r="BD133" s="121">
        <v>1.9888819701876278E-2</v>
      </c>
      <c r="BE133" s="121">
        <v>1.9920573365678006E-2</v>
      </c>
      <c r="BF133" s="121">
        <v>2.9937438134587033E-2</v>
      </c>
      <c r="BG133" s="121">
        <v>2.9893930002885316E-2</v>
      </c>
      <c r="BH133" s="121">
        <v>2.989393000288532E-2</v>
      </c>
      <c r="BI133" s="121">
        <v>18.611190417975855</v>
      </c>
      <c r="BJ133" s="121">
        <v>13.670855695832104</v>
      </c>
      <c r="BK133" s="121">
        <v>3.4725454401545841</v>
      </c>
      <c r="BL133" s="121">
        <v>1.475134520876753</v>
      </c>
      <c r="BM133" s="121">
        <v>79.035048672194705</v>
      </c>
      <c r="BN133" s="121">
        <v>73.455031025999986</v>
      </c>
      <c r="BO133" s="121">
        <v>75.750600402999993</v>
      </c>
      <c r="BP133" s="121">
        <v>77.953063575305265</v>
      </c>
      <c r="BQ133" s="121">
        <v>81.120964610308164</v>
      </c>
      <c r="BR133" s="121">
        <v>84.525246536978287</v>
      </c>
      <c r="BS133" s="121">
        <v>87.125886721832103</v>
      </c>
      <c r="BT133" s="121">
        <v>3.0767614309365823</v>
      </c>
      <c r="BU133" s="121">
        <v>0</v>
      </c>
      <c r="BV133" s="121">
        <v>8.8483331105978635</v>
      </c>
      <c r="BW133" s="121">
        <v>0</v>
      </c>
      <c r="BX133" s="121">
        <v>0</v>
      </c>
      <c r="BY133" s="121">
        <v>5.9226446358973428</v>
      </c>
      <c r="BZ133" s="121">
        <v>8.0402188657560067</v>
      </c>
      <c r="CA133" s="121">
        <v>9.9185556665556192</v>
      </c>
      <c r="CB133" s="121">
        <v>11.051840666555618</v>
      </c>
      <c r="CC133" s="121">
        <v>11.051840666555618</v>
      </c>
      <c r="CD133" s="121">
        <v>0</v>
      </c>
      <c r="CE133" s="121">
        <v>0</v>
      </c>
      <c r="CF133" s="121">
        <v>1.1383479999999999</v>
      </c>
      <c r="CG133" s="121">
        <v>0.70830284999999993</v>
      </c>
      <c r="CH133" s="121">
        <v>0</v>
      </c>
      <c r="CI133" s="121">
        <v>0</v>
      </c>
      <c r="CJ133" s="121">
        <v>2.330022041111111</v>
      </c>
      <c r="CK133" s="121">
        <v>3.1083537055555555</v>
      </c>
      <c r="CL133" s="121">
        <v>2.4801106063644442</v>
      </c>
      <c r="CM133" s="121">
        <v>1.7876609863644446</v>
      </c>
      <c r="CN133" s="121">
        <v>0.87119003525333349</v>
      </c>
      <c r="CO133" s="121">
        <v>0.17152492085679033</v>
      </c>
      <c r="CP133" s="121">
        <v>0.12267123452237019</v>
      </c>
      <c r="CQ133" s="121">
        <v>0.1301071323259913</v>
      </c>
      <c r="CR133" s="121">
        <v>0</v>
      </c>
      <c r="CS133" s="121">
        <v>0</v>
      </c>
      <c r="CT133" s="121">
        <v>-51.266484982420103</v>
      </c>
      <c r="CU133" s="121">
        <v>0.11350837080888893</v>
      </c>
      <c r="CV133" s="121">
        <v>0</v>
      </c>
      <c r="CW133" s="121">
        <v>-86.970882790701125</v>
      </c>
      <c r="CX133" s="121">
        <v>0</v>
      </c>
      <c r="CY133" s="121">
        <v>0</v>
      </c>
      <c r="CZ133" s="121">
        <v>0</v>
      </c>
      <c r="DA133" s="121">
        <v>0</v>
      </c>
      <c r="DB133" s="121">
        <v>0</v>
      </c>
      <c r="DC133" s="121">
        <v>0</v>
      </c>
      <c r="DD133" s="121"/>
      <c r="DE133" s="121"/>
      <c r="DF133" s="121">
        <v>0</v>
      </c>
      <c r="DG133" s="121">
        <v>0</v>
      </c>
      <c r="DH133" s="121">
        <v>0</v>
      </c>
      <c r="DI133" s="121">
        <v>0</v>
      </c>
      <c r="DJ133" s="121">
        <v>0</v>
      </c>
      <c r="DK133" s="121">
        <v>0</v>
      </c>
      <c r="DL133" s="121">
        <v>0</v>
      </c>
      <c r="DM133" s="121">
        <v>0</v>
      </c>
      <c r="DN133" s="121">
        <v>0</v>
      </c>
      <c r="DO133" s="121">
        <v>0</v>
      </c>
      <c r="DP133" s="121">
        <v>0</v>
      </c>
      <c r="DQ133" s="121">
        <v>0</v>
      </c>
      <c r="DR133" s="121">
        <v>1.1332850000000001</v>
      </c>
      <c r="DS133" s="121">
        <v>1.1332850000000001</v>
      </c>
      <c r="DT133" s="121">
        <v>0</v>
      </c>
      <c r="DU133" s="121">
        <v>0</v>
      </c>
      <c r="DV133" s="121">
        <v>0</v>
      </c>
      <c r="DW133" s="121">
        <v>0</v>
      </c>
      <c r="DX133" s="121">
        <v>0</v>
      </c>
      <c r="DY133" s="121">
        <v>1.9360280000000001</v>
      </c>
      <c r="DZ133" s="121">
        <v>0</v>
      </c>
      <c r="EA133" s="121">
        <v>7.0605000000000002</v>
      </c>
      <c r="EB133" s="121">
        <v>0</v>
      </c>
      <c r="EC133" s="121">
        <v>0</v>
      </c>
      <c r="ED133" s="121">
        <v>0</v>
      </c>
      <c r="EE133" s="121">
        <v>0</v>
      </c>
      <c r="EF133" s="121">
        <v>0</v>
      </c>
      <c r="EG133" s="121">
        <v>178.92377779244708</v>
      </c>
      <c r="EH133" s="121">
        <v>172.0087488008775</v>
      </c>
      <c r="EI133" s="121">
        <v>174.69691012604392</v>
      </c>
      <c r="EJ133" s="121">
        <v>177.4226265164595</v>
      </c>
      <c r="EK133" s="121">
        <v>179.59631915190414</v>
      </c>
      <c r="EL133" s="121">
        <v>190.26909716060547</v>
      </c>
      <c r="EM133" s="121">
        <v>-3.8647904023081048</v>
      </c>
      <c r="EN133" s="121">
        <v>1.5628049991098347</v>
      </c>
      <c r="EO133" s="121">
        <v>1.560254493596358</v>
      </c>
      <c r="EP133" s="121">
        <v>1.2251496204983781</v>
      </c>
      <c r="EQ133" s="121">
        <v>5.9426485237006332</v>
      </c>
      <c r="ER133" s="121">
        <v>6.340867328052413</v>
      </c>
      <c r="ES133" s="121">
        <v>11.345319368158369</v>
      </c>
      <c r="ET133" s="121">
        <v>0</v>
      </c>
      <c r="EU133" s="121">
        <v>0</v>
      </c>
      <c r="EV133" s="121">
        <v>0</v>
      </c>
      <c r="EW133" s="121">
        <v>0</v>
      </c>
      <c r="EX133" s="121"/>
      <c r="EY133" s="121">
        <v>1</v>
      </c>
    </row>
    <row r="134" spans="1:155" x14ac:dyDescent="0.3">
      <c r="A134" s="120" t="s">
        <v>513</v>
      </c>
      <c r="B134" s="120" t="s">
        <v>1095</v>
      </c>
      <c r="C134" s="120" t="s">
        <v>1094</v>
      </c>
      <c r="D134" s="120" t="s">
        <v>512</v>
      </c>
      <c r="E134" s="121">
        <v>5.0001383200000005</v>
      </c>
      <c r="F134" s="121">
        <v>4.2312247261890006</v>
      </c>
      <c r="G134" s="121">
        <v>3.6535305477314153</v>
      </c>
      <c r="H134" s="121">
        <v>3.3441985578271169</v>
      </c>
      <c r="I134" s="121">
        <v>3.0271224372264847</v>
      </c>
      <c r="J134" s="121">
        <v>3.0764441877311932</v>
      </c>
      <c r="K134" s="121">
        <v>4.0720192333333335E-2</v>
      </c>
      <c r="L134" s="121">
        <v>4.0720192262243805E-2</v>
      </c>
      <c r="M134" s="121">
        <v>4.3156531691624429E-2</v>
      </c>
      <c r="N134" s="121">
        <v>6.7817406943981223E-2</v>
      </c>
      <c r="O134" s="121">
        <v>9.8643501009417003E-2</v>
      </c>
      <c r="P134" s="121">
        <v>0.12330437626177128</v>
      </c>
      <c r="Q134" s="121">
        <v>5.4508380069999989</v>
      </c>
      <c r="R134" s="121">
        <v>5.5265311219999997</v>
      </c>
      <c r="S134" s="121">
        <v>5.557374727</v>
      </c>
      <c r="T134" s="121">
        <v>5.6081021250000003</v>
      </c>
      <c r="U134" s="121">
        <v>5.6647074110000002</v>
      </c>
      <c r="V134" s="121">
        <v>5.7194732720821362</v>
      </c>
      <c r="W134" s="121">
        <v>0</v>
      </c>
      <c r="X134" s="121">
        <v>0</v>
      </c>
      <c r="Y134" s="121">
        <v>0.1111474945400001</v>
      </c>
      <c r="Z134" s="121">
        <v>0.28376996752499989</v>
      </c>
      <c r="AA134" s="121">
        <v>0.28663419499659987</v>
      </c>
      <c r="AB134" s="121">
        <v>0.40958291996034596</v>
      </c>
      <c r="AC134" s="121">
        <v>0</v>
      </c>
      <c r="AD134" s="121">
        <v>0</v>
      </c>
      <c r="AE134" s="121">
        <v>0</v>
      </c>
      <c r="AF134" s="121">
        <v>0</v>
      </c>
      <c r="AG134" s="121">
        <v>0</v>
      </c>
      <c r="AH134" s="121">
        <v>0</v>
      </c>
      <c r="AI134" s="121">
        <v>0</v>
      </c>
      <c r="AJ134" s="121">
        <v>0</v>
      </c>
      <c r="AK134" s="121">
        <v>7.0383005460000286E-2</v>
      </c>
      <c r="AL134" s="121">
        <v>8.2605032475000228E-2</v>
      </c>
      <c r="AM134" s="121">
        <v>8.3438805003400243E-2</v>
      </c>
      <c r="AN134" s="121">
        <v>0.150893326732226</v>
      </c>
      <c r="AO134" s="121">
        <v>5.4508380069999989</v>
      </c>
      <c r="AP134" s="121">
        <v>5.5265311219999997</v>
      </c>
      <c r="AQ134" s="121">
        <v>5.7389052270000009</v>
      </c>
      <c r="AR134" s="121">
        <v>5.9744771249999999</v>
      </c>
      <c r="AS134" s="121">
        <v>6.0347804110000007</v>
      </c>
      <c r="AT134" s="121">
        <v>6.2799495187747079</v>
      </c>
      <c r="AU134" s="121">
        <v>5.9744771249999991</v>
      </c>
      <c r="AV134" s="121">
        <v>6.034780410999999</v>
      </c>
      <c r="AW134" s="121">
        <v>6.2149865852747279</v>
      </c>
      <c r="AX134" s="121">
        <v>5.9744771249999999</v>
      </c>
      <c r="AY134" s="121">
        <v>6.0347804110000007</v>
      </c>
      <c r="AZ134" s="121">
        <v>6.3368490673389379</v>
      </c>
      <c r="BA134" s="121">
        <v>0</v>
      </c>
      <c r="BB134" s="121">
        <v>0.02</v>
      </c>
      <c r="BC134" s="121">
        <v>0.03</v>
      </c>
      <c r="BD134" s="121">
        <v>0</v>
      </c>
      <c r="BE134" s="121">
        <v>3.2664793885150534E-2</v>
      </c>
      <c r="BF134" s="121">
        <v>3.1631555639906273E-2</v>
      </c>
      <c r="BG134" s="121">
        <v>0</v>
      </c>
      <c r="BH134" s="121">
        <v>0</v>
      </c>
      <c r="BI134" s="121">
        <v>12.442457181290489</v>
      </c>
      <c r="BJ134" s="121">
        <v>0.67821818504248277</v>
      </c>
      <c r="BK134" s="121">
        <v>2.3731497350387709</v>
      </c>
      <c r="BL134" s="121">
        <v>0.39696130503732441</v>
      </c>
      <c r="BM134" s="121">
        <v>5.5598889455125615</v>
      </c>
      <c r="BN134" s="121">
        <v>5.4508380069999989</v>
      </c>
      <c r="BO134" s="121">
        <v>5.5265311219999997</v>
      </c>
      <c r="BP134" s="121">
        <v>5.66852222154</v>
      </c>
      <c r="BQ134" s="121">
        <v>5.8918720925249994</v>
      </c>
      <c r="BR134" s="121">
        <v>5.9513416059966007</v>
      </c>
      <c r="BS134" s="121">
        <v>6.1290561920424818</v>
      </c>
      <c r="BT134" s="121">
        <v>2.9861264536859329</v>
      </c>
      <c r="BU134" s="121">
        <v>0.150893326732226</v>
      </c>
      <c r="BV134" s="121">
        <v>0</v>
      </c>
      <c r="BW134" s="121">
        <v>0</v>
      </c>
      <c r="BX134" s="121">
        <v>0</v>
      </c>
      <c r="BY134" s="121">
        <v>0</v>
      </c>
      <c r="BZ134" s="121">
        <v>0</v>
      </c>
      <c r="CA134" s="121">
        <v>0</v>
      </c>
      <c r="CB134" s="121">
        <v>0</v>
      </c>
      <c r="CC134" s="121">
        <v>0</v>
      </c>
      <c r="CD134" s="121">
        <v>0</v>
      </c>
      <c r="CE134" s="121">
        <v>0</v>
      </c>
      <c r="CF134" s="121">
        <v>0</v>
      </c>
      <c r="CG134" s="121">
        <v>0</v>
      </c>
      <c r="CH134" s="121">
        <v>0</v>
      </c>
      <c r="CI134" s="121">
        <v>0</v>
      </c>
      <c r="CJ134" s="121">
        <v>2.0315279706666667</v>
      </c>
      <c r="CK134" s="121">
        <v>2.4003027920000002</v>
      </c>
      <c r="CL134" s="121">
        <v>1.6598294195555556</v>
      </c>
      <c r="CM134" s="121">
        <v>0.85667925155555547</v>
      </c>
      <c r="CN134" s="121">
        <v>0.48203980045643813</v>
      </c>
      <c r="CO134" s="121">
        <v>8.964923859757697E-3</v>
      </c>
      <c r="CP134" s="121">
        <v>6.4115364215426331E-3</v>
      </c>
      <c r="CQ134" s="121">
        <v>6.800181157860922E-3</v>
      </c>
      <c r="CR134" s="121">
        <v>0</v>
      </c>
      <c r="CS134" s="121">
        <v>0</v>
      </c>
      <c r="CT134" s="121">
        <v>-43.731589205510488</v>
      </c>
      <c r="CU134" s="121">
        <v>0.38265441933230776</v>
      </c>
      <c r="CV134" s="121">
        <v>0</v>
      </c>
      <c r="CW134" s="121">
        <v>-20.617671202673193</v>
      </c>
      <c r="CX134" s="121">
        <v>0</v>
      </c>
      <c r="CY134" s="121">
        <v>0</v>
      </c>
      <c r="CZ134" s="121">
        <v>0</v>
      </c>
      <c r="DA134" s="121">
        <v>0</v>
      </c>
      <c r="DB134" s="121">
        <v>0</v>
      </c>
      <c r="DC134" s="121">
        <v>0</v>
      </c>
      <c r="DD134" s="121"/>
      <c r="DE134" s="121"/>
      <c r="DF134" s="121">
        <v>0</v>
      </c>
      <c r="DG134" s="121">
        <v>0</v>
      </c>
      <c r="DH134" s="121">
        <v>0</v>
      </c>
      <c r="DI134" s="121">
        <v>0</v>
      </c>
      <c r="DJ134" s="121">
        <v>0</v>
      </c>
      <c r="DK134" s="121">
        <v>0</v>
      </c>
      <c r="DL134" s="121">
        <v>0</v>
      </c>
      <c r="DM134" s="121">
        <v>0</v>
      </c>
      <c r="DN134" s="121">
        <v>0</v>
      </c>
      <c r="DO134" s="121">
        <v>0</v>
      </c>
      <c r="DP134" s="121">
        <v>0</v>
      </c>
      <c r="DQ134" s="121">
        <v>0</v>
      </c>
      <c r="DR134" s="121">
        <v>0</v>
      </c>
      <c r="DS134" s="121">
        <v>0</v>
      </c>
      <c r="DT134" s="121">
        <v>0</v>
      </c>
      <c r="DU134" s="121">
        <v>0</v>
      </c>
      <c r="DV134" s="121">
        <v>0</v>
      </c>
      <c r="DW134" s="121">
        <v>0</v>
      </c>
      <c r="DX134" s="121">
        <v>0</v>
      </c>
      <c r="DY134" s="121">
        <v>0</v>
      </c>
      <c r="DZ134" s="121">
        <v>0</v>
      </c>
      <c r="EA134" s="121">
        <v>0</v>
      </c>
      <c r="EB134" s="121">
        <v>0</v>
      </c>
      <c r="EC134" s="121">
        <v>0</v>
      </c>
      <c r="ED134" s="121">
        <v>0</v>
      </c>
      <c r="EE134" s="121">
        <v>0</v>
      </c>
      <c r="EF134" s="121">
        <v>0</v>
      </c>
      <c r="EG134" s="121">
        <v>12.532189413859758</v>
      </c>
      <c r="EH134" s="121">
        <v>12.205190368872787</v>
      </c>
      <c r="EI134" s="121">
        <v>11.102221907136457</v>
      </c>
      <c r="EJ134" s="121">
        <v>10.243172341326654</v>
      </c>
      <c r="EK134" s="121">
        <v>9.64258614969234</v>
      </c>
      <c r="EL134" s="121">
        <v>9.8623525020999789</v>
      </c>
      <c r="EM134" s="121">
        <v>-2.6092730822064758</v>
      </c>
      <c r="EN134" s="121">
        <v>-9.036880445136342</v>
      </c>
      <c r="EO134" s="121">
        <v>-7.7376364208466271</v>
      </c>
      <c r="EP134" s="121">
        <v>-5.8632830886893856</v>
      </c>
      <c r="EQ134" s="121">
        <v>2.2791225195810227</v>
      </c>
      <c r="ER134" s="121">
        <v>-21.30383465802965</v>
      </c>
      <c r="ES134" s="121">
        <v>-2.6698369117597789</v>
      </c>
      <c r="ET134" s="121">
        <v>0</v>
      </c>
      <c r="EU134" s="121">
        <v>0</v>
      </c>
      <c r="EV134" s="121">
        <v>0</v>
      </c>
      <c r="EW134" s="121">
        <v>0</v>
      </c>
      <c r="EX134" s="121"/>
      <c r="EY134" s="121">
        <v>1</v>
      </c>
    </row>
    <row r="135" spans="1:155" x14ac:dyDescent="0.3">
      <c r="A135" s="120" t="s">
        <v>511</v>
      </c>
      <c r="B135" s="120" t="s">
        <v>1285</v>
      </c>
      <c r="C135" s="120" t="s">
        <v>1284</v>
      </c>
      <c r="D135" s="120" t="s">
        <v>510</v>
      </c>
      <c r="E135" s="121">
        <v>6.1712520399999997</v>
      </c>
      <c r="F135" s="121">
        <v>5.2467804407620005</v>
      </c>
      <c r="G135" s="121">
        <v>4.5522175222866492</v>
      </c>
      <c r="H135" s="121">
        <v>4.1803079345803029</v>
      </c>
      <c r="I135" s="121">
        <v>3.7304514893992287</v>
      </c>
      <c r="J135" s="121">
        <v>3.7912327763955505</v>
      </c>
      <c r="K135" s="121">
        <v>4.903351877083334E-2</v>
      </c>
      <c r="L135" s="121">
        <v>4.903351873105579E-2</v>
      </c>
      <c r="M135" s="121">
        <v>5.1967254757555634E-2</v>
      </c>
      <c r="N135" s="121">
        <v>8.166282890473027E-2</v>
      </c>
      <c r="O135" s="121">
        <v>0.11878229658871986</v>
      </c>
      <c r="P135" s="121">
        <v>0.14847787073589985</v>
      </c>
      <c r="Q135" s="121">
        <v>6.3940306739999988</v>
      </c>
      <c r="R135" s="121">
        <v>6.5385470939999983</v>
      </c>
      <c r="S135" s="121">
        <v>6.6225686880000003</v>
      </c>
      <c r="T135" s="121">
        <v>6.721438848</v>
      </c>
      <c r="U135" s="121">
        <v>6.8437455659999999</v>
      </c>
      <c r="V135" s="121">
        <v>6.9610321580644596</v>
      </c>
      <c r="W135" s="121">
        <v>0</v>
      </c>
      <c r="X135" s="121">
        <v>0.13077094187999996</v>
      </c>
      <c r="Y135" s="121">
        <v>0.26755177499519994</v>
      </c>
      <c r="Z135" s="121">
        <v>0.48124019637072252</v>
      </c>
      <c r="AA135" s="121">
        <v>0.70911569236647654</v>
      </c>
      <c r="AB135" s="121">
        <v>0.87491437001925454</v>
      </c>
      <c r="AC135" s="121">
        <v>0</v>
      </c>
      <c r="AD135" s="121">
        <v>0</v>
      </c>
      <c r="AE135" s="121">
        <v>0</v>
      </c>
      <c r="AF135" s="121">
        <v>0</v>
      </c>
      <c r="AG135" s="121">
        <v>0</v>
      </c>
      <c r="AH135" s="121">
        <v>0</v>
      </c>
      <c r="AI135" s="121">
        <v>0</v>
      </c>
      <c r="AJ135" s="121">
        <v>5.0432558120000394E-2</v>
      </c>
      <c r="AK135" s="121">
        <v>9.9512225004800642E-2</v>
      </c>
      <c r="AL135" s="121">
        <v>0.10402642762927877</v>
      </c>
      <c r="AM135" s="121">
        <v>0.10908401863352543</v>
      </c>
      <c r="AN135" s="121">
        <v>0.15021934264992401</v>
      </c>
      <c r="AO135" s="121">
        <v>6.3940306739999988</v>
      </c>
      <c r="AP135" s="121">
        <v>6.7197505939999989</v>
      </c>
      <c r="AQ135" s="121">
        <v>6.9896326880000013</v>
      </c>
      <c r="AR135" s="121">
        <v>7.3067054720000018</v>
      </c>
      <c r="AS135" s="121">
        <v>7.6619452770000018</v>
      </c>
      <c r="AT135" s="121">
        <v>7.9861658707336369</v>
      </c>
      <c r="AU135" s="121">
        <v>7.3067054719999991</v>
      </c>
      <c r="AV135" s="121">
        <v>7.6619452770000001</v>
      </c>
      <c r="AW135" s="121">
        <v>7.9491190739363109</v>
      </c>
      <c r="AX135" s="121">
        <v>7.306705472</v>
      </c>
      <c r="AY135" s="121">
        <v>7.6619452770000009</v>
      </c>
      <c r="AZ135" s="121">
        <v>8.1049841538174139</v>
      </c>
      <c r="BA135" s="121">
        <v>0.02</v>
      </c>
      <c r="BB135" s="121">
        <v>0.02</v>
      </c>
      <c r="BC135" s="121">
        <v>2.9986345972061734E-2</v>
      </c>
      <c r="BD135" s="121">
        <v>2.7713113845471593E-2</v>
      </c>
      <c r="BE135" s="121">
        <v>2.6965807356272187E-2</v>
      </c>
      <c r="BF135" s="121">
        <v>2.9986345972061734E-2</v>
      </c>
      <c r="BG135" s="121">
        <v>2.9878142048641365E-2</v>
      </c>
      <c r="BH135" s="121">
        <v>2.9878142048641365E-2</v>
      </c>
      <c r="BI135" s="121">
        <v>22.550968670622229</v>
      </c>
      <c r="BJ135" s="121">
        <v>1.4419158540837149</v>
      </c>
      <c r="BK135" s="121">
        <v>4.1509773408823669</v>
      </c>
      <c r="BL135" s="121">
        <v>2.1404701236374057</v>
      </c>
      <c r="BM135" s="121">
        <v>7.1082710149866744</v>
      </c>
      <c r="BN135" s="121">
        <v>6.3940306739999988</v>
      </c>
      <c r="BO135" s="121">
        <v>6.6693180358799982</v>
      </c>
      <c r="BP135" s="121">
        <v>6.8901204629952</v>
      </c>
      <c r="BQ135" s="121">
        <v>7.2026790443707229</v>
      </c>
      <c r="BR135" s="121">
        <v>7.5528612583664758</v>
      </c>
      <c r="BS135" s="121">
        <v>7.8359465280837135</v>
      </c>
      <c r="BT135" s="121">
        <v>3.748053354000882</v>
      </c>
      <c r="BU135" s="121">
        <v>0.15021934264992401</v>
      </c>
      <c r="BV135" s="121">
        <v>0</v>
      </c>
      <c r="BW135" s="121">
        <v>0</v>
      </c>
      <c r="BX135" s="121">
        <v>0</v>
      </c>
      <c r="BY135" s="121">
        <v>0</v>
      </c>
      <c r="BZ135" s="121">
        <v>0</v>
      </c>
      <c r="CA135" s="121">
        <v>0</v>
      </c>
      <c r="CB135" s="121">
        <v>0</v>
      </c>
      <c r="CC135" s="121">
        <v>0</v>
      </c>
      <c r="CD135" s="121">
        <v>0</v>
      </c>
      <c r="CE135" s="121">
        <v>0</v>
      </c>
      <c r="CF135" s="121">
        <v>0</v>
      </c>
      <c r="CG135" s="121">
        <v>0</v>
      </c>
      <c r="CH135" s="121">
        <v>0</v>
      </c>
      <c r="CI135" s="121">
        <v>0</v>
      </c>
      <c r="CJ135" s="121">
        <v>3.0848710328888886</v>
      </c>
      <c r="CK135" s="121">
        <v>3.8229565706666664</v>
      </c>
      <c r="CL135" s="121">
        <v>2.6876335708017773</v>
      </c>
      <c r="CM135" s="121">
        <v>1.7445504187731062</v>
      </c>
      <c r="CN135" s="121">
        <v>1.2121168738842174</v>
      </c>
      <c r="CO135" s="121">
        <v>1.0891827393729701E-2</v>
      </c>
      <c r="CP135" s="121">
        <v>7.7896197585710673E-3</v>
      </c>
      <c r="CQ135" s="121">
        <v>8.2617990488450168E-3</v>
      </c>
      <c r="CR135" s="121">
        <v>0</v>
      </c>
      <c r="CS135" s="121">
        <v>0</v>
      </c>
      <c r="CT135" s="121">
        <v>-30.519814111382036</v>
      </c>
      <c r="CU135" s="121">
        <v>0.97650314327005483</v>
      </c>
      <c r="CV135" s="121">
        <v>0</v>
      </c>
      <c r="CW135" s="121">
        <v>-19.438202345879439</v>
      </c>
      <c r="CX135" s="121">
        <v>0</v>
      </c>
      <c r="CY135" s="121">
        <v>0</v>
      </c>
      <c r="CZ135" s="121">
        <v>0</v>
      </c>
      <c r="DA135" s="121">
        <v>0</v>
      </c>
      <c r="DB135" s="121">
        <v>0</v>
      </c>
      <c r="DC135" s="121">
        <v>0</v>
      </c>
      <c r="DD135" s="121"/>
      <c r="DE135" s="121"/>
      <c r="DF135" s="121">
        <v>0</v>
      </c>
      <c r="DG135" s="121">
        <v>0</v>
      </c>
      <c r="DH135" s="121">
        <v>0</v>
      </c>
      <c r="DI135" s="121">
        <v>0</v>
      </c>
      <c r="DJ135" s="121">
        <v>1.0091612208848563E-2</v>
      </c>
      <c r="DK135" s="121">
        <v>1.0030405766278691E-2</v>
      </c>
      <c r="DL135" s="121">
        <v>0</v>
      </c>
      <c r="DM135" s="121">
        <v>0</v>
      </c>
      <c r="DN135" s="121">
        <v>0</v>
      </c>
      <c r="DO135" s="121">
        <v>0</v>
      </c>
      <c r="DP135" s="121">
        <v>0</v>
      </c>
      <c r="DQ135" s="121">
        <v>0</v>
      </c>
      <c r="DR135" s="121">
        <v>0</v>
      </c>
      <c r="DS135" s="121">
        <v>0</v>
      </c>
      <c r="DT135" s="121">
        <v>0</v>
      </c>
      <c r="DU135" s="121">
        <v>0</v>
      </c>
      <c r="DV135" s="121">
        <v>0</v>
      </c>
      <c r="DW135" s="121">
        <v>0</v>
      </c>
      <c r="DX135" s="121">
        <v>0</v>
      </c>
      <c r="DY135" s="121">
        <v>0</v>
      </c>
      <c r="DZ135" s="121">
        <v>0</v>
      </c>
      <c r="EA135" s="121">
        <v>0</v>
      </c>
      <c r="EB135" s="121">
        <v>0</v>
      </c>
      <c r="EC135" s="121">
        <v>0</v>
      </c>
      <c r="ED135" s="121">
        <v>0</v>
      </c>
      <c r="EE135" s="121">
        <v>0</v>
      </c>
      <c r="EF135" s="121">
        <v>0</v>
      </c>
      <c r="EG135" s="121">
        <v>15.710079093053452</v>
      </c>
      <c r="EH135" s="121">
        <v>15.856402356127143</v>
      </c>
      <c r="EI135" s="121">
        <v>14.299743240661106</v>
      </c>
      <c r="EJ135" s="121">
        <v>13.313226654258143</v>
      </c>
      <c r="EK135" s="121">
        <v>12.723295936872169</v>
      </c>
      <c r="EL135" s="121">
        <v>12.902379661135143</v>
      </c>
      <c r="EM135" s="121">
        <v>0.93139736730156741</v>
      </c>
      <c r="EN135" s="121">
        <v>-9.8172276441037774</v>
      </c>
      <c r="EO135" s="121">
        <v>-6.8988412574976792</v>
      </c>
      <c r="EP135" s="121">
        <v>-4.4311625776857655</v>
      </c>
      <c r="EQ135" s="121">
        <v>1.4075262035208036</v>
      </c>
      <c r="ER135" s="121">
        <v>-17.871962421626463</v>
      </c>
      <c r="ES135" s="121">
        <v>-2.8076994319183082</v>
      </c>
      <c r="ET135" s="121">
        <v>0</v>
      </c>
      <c r="EU135" s="121">
        <v>0</v>
      </c>
      <c r="EV135" s="121">
        <v>1</v>
      </c>
      <c r="EW135" s="121">
        <v>0</v>
      </c>
      <c r="EX135" s="121"/>
      <c r="EY135" s="121">
        <v>1</v>
      </c>
    </row>
    <row r="136" spans="1:155" x14ac:dyDescent="0.3">
      <c r="A136" s="120" t="s">
        <v>509</v>
      </c>
      <c r="B136" s="120" t="s">
        <v>1529</v>
      </c>
      <c r="C136" s="120" t="s">
        <v>1528</v>
      </c>
      <c r="D136" s="120" t="s">
        <v>508</v>
      </c>
      <c r="E136" s="121">
        <v>142.38869037999999</v>
      </c>
      <c r="F136" s="121">
        <v>119.248079012704</v>
      </c>
      <c r="G136" s="121">
        <v>101.96915091919693</v>
      </c>
      <c r="H136" s="121">
        <v>92.269351795089563</v>
      </c>
      <c r="I136" s="121">
        <v>82.599019865088252</v>
      </c>
      <c r="J136" s="121">
        <v>83.944828742727182</v>
      </c>
      <c r="K136" s="121">
        <v>1.0028899297083331</v>
      </c>
      <c r="L136" s="121">
        <v>1.0028899297563305</v>
      </c>
      <c r="M136" s="121">
        <v>1.0628940737313493</v>
      </c>
      <c r="N136" s="121">
        <v>1.6702621158635487</v>
      </c>
      <c r="O136" s="121">
        <v>2.4294721685287897</v>
      </c>
      <c r="P136" s="121">
        <v>3.0368402106609875</v>
      </c>
      <c r="Q136" s="121">
        <v>231.11609895000001</v>
      </c>
      <c r="R136" s="121">
        <v>236.28201555000004</v>
      </c>
      <c r="S136" s="121">
        <v>240.08371664999999</v>
      </c>
      <c r="T136" s="121">
        <v>245.63141729999998</v>
      </c>
      <c r="U136" s="121">
        <v>250.98718994999999</v>
      </c>
      <c r="V136" s="121">
        <v>256.23194287535182</v>
      </c>
      <c r="W136" s="121">
        <v>0</v>
      </c>
      <c r="X136" s="121">
        <v>4.7018053999995955</v>
      </c>
      <c r="Y136" s="121">
        <v>9.6508852515813874</v>
      </c>
      <c r="Z136" s="121">
        <v>16.236239655580739</v>
      </c>
      <c r="AA136" s="121">
        <v>24.592324979991719</v>
      </c>
      <c r="AB136" s="121">
        <v>30.732981637529576</v>
      </c>
      <c r="AC136" s="121">
        <v>0</v>
      </c>
      <c r="AD136" s="121">
        <v>4.7256411810004018</v>
      </c>
      <c r="AE136" s="121">
        <v>9.8904542164185933</v>
      </c>
      <c r="AF136" s="121">
        <v>15.683456030419201</v>
      </c>
      <c r="AG136" s="121">
        <v>22.175760300008179</v>
      </c>
      <c r="AH136" s="121">
        <v>29.171485462135792</v>
      </c>
      <c r="AI136" s="121">
        <v>0</v>
      </c>
      <c r="AJ136" s="121">
        <v>0</v>
      </c>
      <c r="AK136" s="121">
        <v>0</v>
      </c>
      <c r="AL136" s="121">
        <v>0</v>
      </c>
      <c r="AM136" s="121">
        <v>0</v>
      </c>
      <c r="AN136" s="121">
        <v>0</v>
      </c>
      <c r="AO136" s="121">
        <v>231.11609895000001</v>
      </c>
      <c r="AP136" s="121">
        <v>245.70946213100004</v>
      </c>
      <c r="AQ136" s="121">
        <v>259.62505611799997</v>
      </c>
      <c r="AR136" s="121">
        <v>277.55111298599996</v>
      </c>
      <c r="AS136" s="121">
        <v>297.75527522999988</v>
      </c>
      <c r="AT136" s="121">
        <v>316.13640997501722</v>
      </c>
      <c r="AU136" s="121">
        <v>261.8676569555808</v>
      </c>
      <c r="AV136" s="121">
        <v>275.57951492999183</v>
      </c>
      <c r="AW136" s="121">
        <v>286.96492451288151</v>
      </c>
      <c r="AX136" s="121">
        <v>277.55111298600002</v>
      </c>
      <c r="AY136" s="121">
        <v>297.75527523</v>
      </c>
      <c r="AZ136" s="121">
        <v>316.13640997501733</v>
      </c>
      <c r="BA136" s="121">
        <v>1.9899125157939235E-2</v>
      </c>
      <c r="BB136" s="121">
        <v>1.9902826055720135E-2</v>
      </c>
      <c r="BC136" s="121">
        <v>2.4901040050348877E-2</v>
      </c>
      <c r="BD136" s="121">
        <v>1.9899125157939294E-2</v>
      </c>
      <c r="BE136" s="121">
        <v>1.9902826055720246E-2</v>
      </c>
      <c r="BF136" s="121">
        <v>2.490104005034878E-2</v>
      </c>
      <c r="BG136" s="121">
        <v>2.9905617232737658E-2</v>
      </c>
      <c r="BH136" s="121">
        <v>2.9905617232737686E-2</v>
      </c>
      <c r="BI136" s="121">
        <v>24.164835689340617</v>
      </c>
      <c r="BJ136" s="121">
        <v>55.84882556288138</v>
      </c>
      <c r="BK136" s="121">
        <v>4.4238554028629196</v>
      </c>
      <c r="BL136" s="121">
        <v>2.4080806084233242</v>
      </c>
      <c r="BM136" s="121">
        <v>260.31628060785073</v>
      </c>
      <c r="BN136" s="121">
        <v>231.11609895000001</v>
      </c>
      <c r="BO136" s="121">
        <v>240.98382094999963</v>
      </c>
      <c r="BP136" s="121">
        <v>249.73460190158139</v>
      </c>
      <c r="BQ136" s="121">
        <v>261.86765695558069</v>
      </c>
      <c r="BR136" s="121">
        <v>275.57951492999172</v>
      </c>
      <c r="BS136" s="121">
        <v>286.9649245128814</v>
      </c>
      <c r="BT136" s="121">
        <v>4.1314426385364778</v>
      </c>
      <c r="BU136" s="121">
        <v>0</v>
      </c>
      <c r="BV136" s="121">
        <v>29.171485462135792</v>
      </c>
      <c r="BW136" s="121">
        <v>0</v>
      </c>
      <c r="BX136" s="121">
        <v>0</v>
      </c>
      <c r="BY136" s="121">
        <v>10.59763956868559</v>
      </c>
      <c r="BZ136" s="121">
        <v>14.014184081076607</v>
      </c>
      <c r="CA136" s="121">
        <v>16.905946482522236</v>
      </c>
      <c r="CB136" s="121">
        <v>19.435930482522235</v>
      </c>
      <c r="CC136" s="121">
        <v>19.435930482522235</v>
      </c>
      <c r="CD136" s="121">
        <v>0</v>
      </c>
      <c r="CE136" s="121">
        <v>0</v>
      </c>
      <c r="CF136" s="121">
        <v>2.5412889999999999</v>
      </c>
      <c r="CG136" s="121">
        <v>1.58124015</v>
      </c>
      <c r="CH136" s="121">
        <v>0</v>
      </c>
      <c r="CI136" s="121">
        <v>0</v>
      </c>
      <c r="CJ136" s="121">
        <v>3.4494076010574717</v>
      </c>
      <c r="CK136" s="121">
        <v>4.4795979743908054</v>
      </c>
      <c r="CL136" s="121">
        <v>3.8677433584853338</v>
      </c>
      <c r="CM136" s="121">
        <v>3.3883102686723028</v>
      </c>
      <c r="CN136" s="121">
        <v>3.0428602887825966</v>
      </c>
      <c r="CO136" s="121">
        <v>0.22407609995515126</v>
      </c>
      <c r="CP136" s="121">
        <v>0.16025479954254851</v>
      </c>
      <c r="CQ136" s="121">
        <v>0.16996888057041057</v>
      </c>
      <c r="CR136" s="121">
        <v>0</v>
      </c>
      <c r="CS136" s="121">
        <v>0</v>
      </c>
      <c r="CT136" s="121">
        <v>-10.195346721452092</v>
      </c>
      <c r="CU136" s="121">
        <v>2.8277575904068635</v>
      </c>
      <c r="CV136" s="121">
        <v>0</v>
      </c>
      <c r="CW136" s="121">
        <v>-7.0690954549803671</v>
      </c>
      <c r="CX136" s="121">
        <v>0</v>
      </c>
      <c r="CY136" s="121">
        <v>0</v>
      </c>
      <c r="CZ136" s="121">
        <v>0</v>
      </c>
      <c r="DA136" s="121">
        <v>0</v>
      </c>
      <c r="DB136" s="121">
        <v>0</v>
      </c>
      <c r="DC136" s="121">
        <v>0</v>
      </c>
      <c r="DD136" s="121"/>
      <c r="DE136" s="121"/>
      <c r="DF136" s="121">
        <v>0</v>
      </c>
      <c r="DG136" s="121">
        <v>0</v>
      </c>
      <c r="DH136" s="121">
        <v>0</v>
      </c>
      <c r="DI136" s="121">
        <v>0</v>
      </c>
      <c r="DJ136" s="121">
        <v>2.4749364758060381</v>
      </c>
      <c r="DK136" s="121">
        <v>2.4820855624818439</v>
      </c>
      <c r="DL136" s="121">
        <v>0</v>
      </c>
      <c r="DM136" s="121">
        <v>0</v>
      </c>
      <c r="DN136" s="121">
        <v>0</v>
      </c>
      <c r="DO136" s="121">
        <v>0</v>
      </c>
      <c r="DP136" s="121">
        <v>0</v>
      </c>
      <c r="DQ136" s="121">
        <v>0</v>
      </c>
      <c r="DR136" s="121">
        <v>2.5299839999999998</v>
      </c>
      <c r="DS136" s="121">
        <v>2.5299839999999998</v>
      </c>
      <c r="DT136" s="121">
        <v>0</v>
      </c>
      <c r="DU136" s="121">
        <v>0</v>
      </c>
      <c r="DV136" s="121">
        <v>0</v>
      </c>
      <c r="DW136" s="121">
        <v>0</v>
      </c>
      <c r="DX136" s="121">
        <v>0</v>
      </c>
      <c r="DY136" s="121">
        <v>4.322057</v>
      </c>
      <c r="DZ136" s="121">
        <v>0</v>
      </c>
      <c r="EA136" s="121">
        <v>13.985364000000001</v>
      </c>
      <c r="EB136" s="121">
        <v>0</v>
      </c>
      <c r="EC136" s="121">
        <v>0</v>
      </c>
      <c r="ED136" s="121">
        <v>0</v>
      </c>
      <c r="EE136" s="121">
        <v>0</v>
      </c>
      <c r="EF136" s="121">
        <v>0</v>
      </c>
      <c r="EG136" s="121">
        <v>378.18116296072094</v>
      </c>
      <c r="EH136" s="121">
        <v>373.0752203231998</v>
      </c>
      <c r="EI136" s="121">
        <v>382.31582748115136</v>
      </c>
      <c r="EJ136" s="121">
        <v>393.00444539670201</v>
      </c>
      <c r="EK136" s="121">
        <v>409.58461503492185</v>
      </c>
      <c r="EL136" s="121">
        <v>439.36713100133443</v>
      </c>
      <c r="EM136" s="121">
        <v>-1.3501314019840449</v>
      </c>
      <c r="EN136" s="121">
        <v>2.4768750789576188</v>
      </c>
      <c r="EO136" s="121">
        <v>2.7957560601065135</v>
      </c>
      <c r="EP136" s="121">
        <v>4.2188249604870665</v>
      </c>
      <c r="EQ136" s="121">
        <v>7.2713951826225864</v>
      </c>
      <c r="ER136" s="121">
        <v>16.179009964853396</v>
      </c>
      <c r="ES136" s="121">
        <v>61.185968040613474</v>
      </c>
      <c r="ET136" s="121">
        <v>0</v>
      </c>
      <c r="EU136" s="121">
        <v>0</v>
      </c>
      <c r="EV136" s="121">
        <v>1</v>
      </c>
      <c r="EW136" s="121">
        <v>0</v>
      </c>
      <c r="EX136" s="121"/>
      <c r="EY136" s="121">
        <v>1</v>
      </c>
    </row>
    <row r="137" spans="1:155" x14ac:dyDescent="0.3">
      <c r="A137" s="120" t="s">
        <v>507</v>
      </c>
      <c r="B137" s="120" t="s">
        <v>1263</v>
      </c>
      <c r="C137" s="120" t="s">
        <v>1262</v>
      </c>
      <c r="D137" s="120" t="s">
        <v>506</v>
      </c>
      <c r="E137" s="121">
        <v>4.1567797899999999</v>
      </c>
      <c r="F137" s="121">
        <v>3.4683593819620002</v>
      </c>
      <c r="G137" s="121">
        <v>2.9509700147011935</v>
      </c>
      <c r="H137" s="121">
        <v>2.6738888879747997</v>
      </c>
      <c r="I137" s="121">
        <v>2.4647714742071485</v>
      </c>
      <c r="J137" s="121">
        <v>2.5049306835628657</v>
      </c>
      <c r="K137" s="121">
        <v>3.3155569416666662E-2</v>
      </c>
      <c r="L137" s="121">
        <v>3.3155569486685958E-2</v>
      </c>
      <c r="M137" s="121">
        <v>3.5139308186242162E-2</v>
      </c>
      <c r="N137" s="121">
        <v>5.5218912864094818E-2</v>
      </c>
      <c r="O137" s="121">
        <v>8.0318418711434567E-2</v>
      </c>
      <c r="P137" s="121">
        <v>0.10039802338929321</v>
      </c>
      <c r="Q137" s="121">
        <v>5.2001295240000003</v>
      </c>
      <c r="R137" s="121">
        <v>5.2620879790000004</v>
      </c>
      <c r="S137" s="121">
        <v>5.3561512570000005</v>
      </c>
      <c r="T137" s="121">
        <v>5.3795149690000006</v>
      </c>
      <c r="U137" s="121">
        <v>5.4669869220000002</v>
      </c>
      <c r="V137" s="121">
        <v>5.5358141757829928</v>
      </c>
      <c r="W137" s="121">
        <v>0</v>
      </c>
      <c r="X137" s="121">
        <v>0.10524175958000001</v>
      </c>
      <c r="Y137" s="121">
        <v>0.21638851078279997</v>
      </c>
      <c r="Z137" s="121">
        <v>0.3851247370840018</v>
      </c>
      <c r="AA137" s="121">
        <v>0.56671853576146136</v>
      </c>
      <c r="AB137" s="121">
        <v>0.69604665281816491</v>
      </c>
      <c r="AC137" s="121">
        <v>0</v>
      </c>
      <c r="AD137" s="121">
        <v>0</v>
      </c>
      <c r="AE137" s="121">
        <v>0</v>
      </c>
      <c r="AF137" s="121">
        <v>0</v>
      </c>
      <c r="AG137" s="121">
        <v>0</v>
      </c>
      <c r="AH137" s="121">
        <v>0</v>
      </c>
      <c r="AI137" s="121">
        <v>0</v>
      </c>
      <c r="AJ137" s="121">
        <v>2.4487740420000268E-2</v>
      </c>
      <c r="AK137" s="121">
        <v>4.7708489217200091E-2</v>
      </c>
      <c r="AL137" s="121">
        <v>4.9353124915998609E-2</v>
      </c>
      <c r="AM137" s="121">
        <v>5.1656692238539428E-2</v>
      </c>
      <c r="AN137" s="121">
        <v>6.659152119385163E-2</v>
      </c>
      <c r="AO137" s="121">
        <v>5.2001295240000003</v>
      </c>
      <c r="AP137" s="121">
        <v>5.3918174790000011</v>
      </c>
      <c r="AQ137" s="121">
        <v>5.6202482570000001</v>
      </c>
      <c r="AR137" s="121">
        <v>5.8139928310000011</v>
      </c>
      <c r="AS137" s="121">
        <v>6.0853621500000017</v>
      </c>
      <c r="AT137" s="121">
        <v>6.2984523497950091</v>
      </c>
      <c r="AU137" s="121">
        <v>5.8139928310000002</v>
      </c>
      <c r="AV137" s="121">
        <v>6.0853621500000008</v>
      </c>
      <c r="AW137" s="121">
        <v>6.2852139992439753</v>
      </c>
      <c r="AX137" s="121">
        <v>5.8139928310000002</v>
      </c>
      <c r="AY137" s="121">
        <v>6.0853621500000008</v>
      </c>
      <c r="AZ137" s="121">
        <v>6.4084534894252307</v>
      </c>
      <c r="BA137" s="121">
        <v>0.02</v>
      </c>
      <c r="BB137" s="121">
        <v>0.02</v>
      </c>
      <c r="BC137" s="121">
        <v>2.9979794182604103E-2</v>
      </c>
      <c r="BD137" s="121">
        <v>2.4653616685567759E-2</v>
      </c>
      <c r="BE137" s="121">
        <v>2.4060439824840074E-2</v>
      </c>
      <c r="BF137" s="121">
        <v>2.9979794182604103E-2</v>
      </c>
      <c r="BG137" s="121">
        <v>2.9928372644737467E-2</v>
      </c>
      <c r="BH137" s="121">
        <v>2.9928372644737467E-2</v>
      </c>
      <c r="BI137" s="121">
        <v>19.840492430802712</v>
      </c>
      <c r="BJ137" s="121">
        <v>1.0317313046011571</v>
      </c>
      <c r="BK137" s="121">
        <v>3.686142387562219</v>
      </c>
      <c r="BL137" s="121">
        <v>1.6846082404922802</v>
      </c>
      <c r="BM137" s="121">
        <v>5.6531467562489208</v>
      </c>
      <c r="BN137" s="121">
        <v>5.2001295240000003</v>
      </c>
      <c r="BO137" s="121">
        <v>5.3673297385800005</v>
      </c>
      <c r="BP137" s="121">
        <v>5.5725397677827999</v>
      </c>
      <c r="BQ137" s="121">
        <v>5.7646397060840027</v>
      </c>
      <c r="BR137" s="121">
        <v>6.0337054577614619</v>
      </c>
      <c r="BS137" s="121">
        <v>6.2318608286011576</v>
      </c>
      <c r="BT137" s="121">
        <v>3.2841406035953931</v>
      </c>
      <c r="BU137" s="121">
        <v>6.659152119385163E-2</v>
      </c>
      <c r="BV137" s="121">
        <v>0</v>
      </c>
      <c r="BW137" s="121">
        <v>0</v>
      </c>
      <c r="BX137" s="121">
        <v>0</v>
      </c>
      <c r="BY137" s="121">
        <v>0</v>
      </c>
      <c r="BZ137" s="121">
        <v>0</v>
      </c>
      <c r="CA137" s="121">
        <v>0</v>
      </c>
      <c r="CB137" s="121">
        <v>0</v>
      </c>
      <c r="CC137" s="121">
        <v>0</v>
      </c>
      <c r="CD137" s="121">
        <v>0</v>
      </c>
      <c r="CE137" s="121">
        <v>0</v>
      </c>
      <c r="CF137" s="121">
        <v>0</v>
      </c>
      <c r="CG137" s="121">
        <v>0</v>
      </c>
      <c r="CH137" s="121">
        <v>0</v>
      </c>
      <c r="CI137" s="121">
        <v>0</v>
      </c>
      <c r="CJ137" s="121">
        <v>0.79603852355555571</v>
      </c>
      <c r="CK137" s="121">
        <v>0.98545202755555572</v>
      </c>
      <c r="CL137" s="121">
        <v>0.77379982222222232</v>
      </c>
      <c r="CM137" s="121">
        <v>0.39140328720017847</v>
      </c>
      <c r="CN137" s="121">
        <v>0.27376368364462284</v>
      </c>
      <c r="CO137" s="121">
        <v>7.3744507904364457E-3</v>
      </c>
      <c r="CP137" s="121">
        <v>5.2740615058648197E-3</v>
      </c>
      <c r="CQ137" s="121">
        <v>5.5937565225516461E-3</v>
      </c>
      <c r="CR137" s="121">
        <v>0</v>
      </c>
      <c r="CS137" s="121">
        <v>0</v>
      </c>
      <c r="CT137" s="121">
        <v>-30.055854767359246</v>
      </c>
      <c r="CU137" s="121">
        <v>8.5470179644622835E-2</v>
      </c>
      <c r="CV137" s="121">
        <v>0</v>
      </c>
      <c r="CW137" s="121">
        <v>-68.779577149621829</v>
      </c>
      <c r="CX137" s="121">
        <v>0</v>
      </c>
      <c r="CY137" s="121">
        <v>0</v>
      </c>
      <c r="CZ137" s="121">
        <v>0</v>
      </c>
      <c r="DA137" s="121">
        <v>0</v>
      </c>
      <c r="DB137" s="121">
        <v>0</v>
      </c>
      <c r="DC137" s="121">
        <v>0</v>
      </c>
      <c r="DD137" s="121"/>
      <c r="DE137" s="121"/>
      <c r="DF137" s="121">
        <v>0</v>
      </c>
      <c r="DG137" s="121">
        <v>0</v>
      </c>
      <c r="DH137" s="121">
        <v>0</v>
      </c>
      <c r="DI137" s="121">
        <v>0</v>
      </c>
      <c r="DJ137" s="121">
        <v>2.4258280857940299E-2</v>
      </c>
      <c r="DK137" s="121">
        <v>2.4168379685292462E-2</v>
      </c>
      <c r="DL137" s="121">
        <v>0</v>
      </c>
      <c r="DM137" s="121">
        <v>0</v>
      </c>
      <c r="DN137" s="121">
        <v>0</v>
      </c>
      <c r="DO137" s="121">
        <v>0</v>
      </c>
      <c r="DP137" s="121">
        <v>0</v>
      </c>
      <c r="DQ137" s="121">
        <v>0</v>
      </c>
      <c r="DR137" s="121">
        <v>0</v>
      </c>
      <c r="DS137" s="121">
        <v>0</v>
      </c>
      <c r="DT137" s="121">
        <v>0</v>
      </c>
      <c r="DU137" s="121">
        <v>0</v>
      </c>
      <c r="DV137" s="121">
        <v>0</v>
      </c>
      <c r="DW137" s="121">
        <v>0</v>
      </c>
      <c r="DX137" s="121">
        <v>0</v>
      </c>
      <c r="DY137" s="121">
        <v>0</v>
      </c>
      <c r="DZ137" s="121">
        <v>0</v>
      </c>
      <c r="EA137" s="121">
        <v>0</v>
      </c>
      <c r="EB137" s="121">
        <v>0</v>
      </c>
      <c r="EC137" s="121">
        <v>0</v>
      </c>
      <c r="ED137" s="121">
        <v>0</v>
      </c>
      <c r="EE137" s="121">
        <v>0</v>
      </c>
      <c r="EF137" s="121">
        <v>0</v>
      </c>
      <c r="EG137" s="121">
        <v>10.193477857762661</v>
      </c>
      <c r="EH137" s="121">
        <v>9.9083168003680484</v>
      </c>
      <c r="EI137" s="121">
        <v>9.4099195383175012</v>
      </c>
      <c r="EJ137" s="121">
        <v>8.9345039190390736</v>
      </c>
      <c r="EK137" s="121">
        <v>8.9042157265632067</v>
      </c>
      <c r="EL137" s="121">
        <v>8.9892512363917909</v>
      </c>
      <c r="EM137" s="121">
        <v>-2.7974854252266201</v>
      </c>
      <c r="EN137" s="121">
        <v>-5.0300900959488253</v>
      </c>
      <c r="EO137" s="121">
        <v>-5.0522814498308861</v>
      </c>
      <c r="EP137" s="121">
        <v>-0.33900250926439668</v>
      </c>
      <c r="EQ137" s="121">
        <v>0.95500280361475731</v>
      </c>
      <c r="ER137" s="121">
        <v>-11.813697328569894</v>
      </c>
      <c r="ES137" s="121">
        <v>-1.2042266213708706</v>
      </c>
      <c r="ET137" s="121">
        <v>0</v>
      </c>
      <c r="EU137" s="121">
        <v>0</v>
      </c>
      <c r="EV137" s="121">
        <v>0</v>
      </c>
      <c r="EW137" s="121">
        <v>0</v>
      </c>
      <c r="EX137" s="121"/>
      <c r="EY137" s="121">
        <v>1</v>
      </c>
    </row>
    <row r="138" spans="1:155" x14ac:dyDescent="0.3">
      <c r="A138" s="120" t="s">
        <v>505</v>
      </c>
      <c r="B138" s="120" t="s">
        <v>1205</v>
      </c>
      <c r="C138" s="120" t="s">
        <v>1204</v>
      </c>
      <c r="D138" s="120" t="s">
        <v>504</v>
      </c>
      <c r="E138" s="121">
        <v>4.7112845600000002</v>
      </c>
      <c r="F138" s="121">
        <v>3.9391180439309998</v>
      </c>
      <c r="G138" s="121">
        <v>3.3588946133197672</v>
      </c>
      <c r="H138" s="121">
        <v>3.0481883553328291</v>
      </c>
      <c r="I138" s="121">
        <v>2.9172802821542256</v>
      </c>
      <c r="J138" s="121">
        <v>2.9648123437779197</v>
      </c>
      <c r="K138" s="121">
        <v>3.9242619499999999E-2</v>
      </c>
      <c r="L138" s="121">
        <v>3.9242619496095046E-2</v>
      </c>
      <c r="M138" s="121">
        <v>4.1590553920735927E-2</v>
      </c>
      <c r="N138" s="121">
        <v>6.5356584732585016E-2</v>
      </c>
      <c r="O138" s="121">
        <v>9.5064123247388194E-2</v>
      </c>
      <c r="P138" s="121">
        <v>0.11883015405923525</v>
      </c>
      <c r="Q138" s="121">
        <v>5.7838838130000001</v>
      </c>
      <c r="R138" s="121">
        <v>5.889711717</v>
      </c>
      <c r="S138" s="121">
        <v>6.0563579580000004</v>
      </c>
      <c r="T138" s="121">
        <v>6.175995822</v>
      </c>
      <c r="U138" s="121">
        <v>6.1655111549999999</v>
      </c>
      <c r="V138" s="121">
        <v>6.2647893077538175</v>
      </c>
      <c r="W138" s="121">
        <v>0</v>
      </c>
      <c r="X138" s="121">
        <v>0.11779423434000001</v>
      </c>
      <c r="Y138" s="121">
        <v>0.24467686150319998</v>
      </c>
      <c r="Z138" s="121">
        <v>0.43964967759308976</v>
      </c>
      <c r="AA138" s="121">
        <v>0.63474588933026377</v>
      </c>
      <c r="AB138" s="121">
        <v>0.78316179983342915</v>
      </c>
      <c r="AC138" s="121">
        <v>0</v>
      </c>
      <c r="AD138" s="121">
        <v>0</v>
      </c>
      <c r="AE138" s="121">
        <v>0</v>
      </c>
      <c r="AF138" s="121">
        <v>0</v>
      </c>
      <c r="AG138" s="121">
        <v>0</v>
      </c>
      <c r="AH138" s="121">
        <v>0</v>
      </c>
      <c r="AI138" s="121">
        <v>0</v>
      </c>
      <c r="AJ138" s="121">
        <v>4.2648630659999867E-2</v>
      </c>
      <c r="AK138" s="121">
        <v>8.5288158496800354E-2</v>
      </c>
      <c r="AL138" s="121">
        <v>8.9546596406909984E-2</v>
      </c>
      <c r="AM138" s="121">
        <v>9.2045420669736186E-2</v>
      </c>
      <c r="AN138" s="121">
        <v>0.12771670718795591</v>
      </c>
      <c r="AO138" s="121">
        <v>5.7838838130000001</v>
      </c>
      <c r="AP138" s="121">
        <v>6.0501545820000002</v>
      </c>
      <c r="AQ138" s="121">
        <v>6.3863229780000008</v>
      </c>
      <c r="AR138" s="121">
        <v>6.7051920959999993</v>
      </c>
      <c r="AS138" s="121">
        <v>6.8923024650000002</v>
      </c>
      <c r="AT138" s="121">
        <v>7.1756678147752027</v>
      </c>
      <c r="AU138" s="121">
        <v>6.7051920959999993</v>
      </c>
      <c r="AV138" s="121">
        <v>6.8923024649999975</v>
      </c>
      <c r="AW138" s="121">
        <v>7.1433492109719507</v>
      </c>
      <c r="AX138" s="121">
        <v>6.7051920960000002</v>
      </c>
      <c r="AY138" s="121">
        <v>6.8923024650000002</v>
      </c>
      <c r="AZ138" s="121">
        <v>7.2834148817753244</v>
      </c>
      <c r="BA138" s="121">
        <v>0.02</v>
      </c>
      <c r="BB138" s="121">
        <v>0.02</v>
      </c>
      <c r="BC138" s="121">
        <v>2.9591357444809674E-2</v>
      </c>
      <c r="BD138" s="121">
        <v>2.7241208519068749E-2</v>
      </c>
      <c r="BE138" s="121">
        <v>2.6518804243008676E-2</v>
      </c>
      <c r="BF138" s="121">
        <v>2.9591357444809674E-2</v>
      </c>
      <c r="BG138" s="121">
        <v>2.965328467153272E-2</v>
      </c>
      <c r="BH138" s="121">
        <v>2.965328467153272E-2</v>
      </c>
      <c r="BI138" s="121">
        <v>21.854991134954982</v>
      </c>
      <c r="BJ138" s="121">
        <v>1.2640672945872462</v>
      </c>
      <c r="BK138" s="121">
        <v>4.0324112160415204</v>
      </c>
      <c r="BL138" s="121">
        <v>2.0241927728033016</v>
      </c>
      <c r="BM138" s="121">
        <v>6.3934518176653938</v>
      </c>
      <c r="BN138" s="121">
        <v>5.7838838130000001</v>
      </c>
      <c r="BO138" s="121">
        <v>6.0075059513399998</v>
      </c>
      <c r="BP138" s="121">
        <v>6.3010348195032</v>
      </c>
      <c r="BQ138" s="121">
        <v>6.6156454995930893</v>
      </c>
      <c r="BR138" s="121">
        <v>6.8002570443302632</v>
      </c>
      <c r="BS138" s="121">
        <v>7.0479511075872461</v>
      </c>
      <c r="BT138" s="121">
        <v>3.6424220679054842</v>
      </c>
      <c r="BU138" s="121">
        <v>0.12771670718795591</v>
      </c>
      <c r="BV138" s="121">
        <v>0</v>
      </c>
      <c r="BW138" s="121">
        <v>0</v>
      </c>
      <c r="BX138" s="121">
        <v>0</v>
      </c>
      <c r="BY138" s="121">
        <v>0</v>
      </c>
      <c r="BZ138" s="121">
        <v>0</v>
      </c>
      <c r="CA138" s="121">
        <v>0</v>
      </c>
      <c r="CB138" s="121">
        <v>0</v>
      </c>
      <c r="CC138" s="121">
        <v>0</v>
      </c>
      <c r="CD138" s="121">
        <v>0</v>
      </c>
      <c r="CE138" s="121">
        <v>0</v>
      </c>
      <c r="CF138" s="121">
        <v>0</v>
      </c>
      <c r="CG138" s="121">
        <v>0</v>
      </c>
      <c r="CH138" s="121">
        <v>0</v>
      </c>
      <c r="CI138" s="121">
        <v>0</v>
      </c>
      <c r="CJ138" s="121">
        <v>1.6280869448888891</v>
      </c>
      <c r="CK138" s="121">
        <v>1.8419546906666671</v>
      </c>
      <c r="CL138" s="121">
        <v>1.425498816448</v>
      </c>
      <c r="CM138" s="121">
        <v>0.58675547511466675</v>
      </c>
      <c r="CN138" s="121">
        <v>0.61114815344698392</v>
      </c>
      <c r="CO138" s="121">
        <v>8.6396226612678179E-3</v>
      </c>
      <c r="CP138" s="121">
        <v>6.1788874314656888E-3</v>
      </c>
      <c r="CQ138" s="121">
        <v>6.5534298061254879E-3</v>
      </c>
      <c r="CR138" s="121">
        <v>0</v>
      </c>
      <c r="CS138" s="121">
        <v>0</v>
      </c>
      <c r="CT138" s="121">
        <v>4.1572135867245619</v>
      </c>
      <c r="CU138" s="121">
        <v>0.60301321044789979</v>
      </c>
      <c r="CV138" s="121">
        <v>0</v>
      </c>
      <c r="CW138" s="121">
        <v>-1.3310918069868394</v>
      </c>
      <c r="CX138" s="121">
        <v>0</v>
      </c>
      <c r="CY138" s="121">
        <v>0</v>
      </c>
      <c r="CZ138" s="121">
        <v>0</v>
      </c>
      <c r="DA138" s="121">
        <v>0</v>
      </c>
      <c r="DB138" s="121">
        <v>0</v>
      </c>
      <c r="DC138" s="121">
        <v>0</v>
      </c>
      <c r="DD138" s="121"/>
      <c r="DE138" s="121"/>
      <c r="DF138" s="121">
        <v>0</v>
      </c>
      <c r="DG138" s="121">
        <v>0</v>
      </c>
      <c r="DH138" s="121">
        <v>0</v>
      </c>
      <c r="DI138" s="121">
        <v>0</v>
      </c>
      <c r="DJ138" s="121">
        <v>1.1249672105248116E-2</v>
      </c>
      <c r="DK138" s="121">
        <v>1.1206637494663755E-2</v>
      </c>
      <c r="DL138" s="121">
        <v>0</v>
      </c>
      <c r="DM138" s="121">
        <v>0</v>
      </c>
      <c r="DN138" s="121">
        <v>0</v>
      </c>
      <c r="DO138" s="121">
        <v>0</v>
      </c>
      <c r="DP138" s="121">
        <v>0</v>
      </c>
      <c r="DQ138" s="121">
        <v>0</v>
      </c>
      <c r="DR138" s="121">
        <v>0</v>
      </c>
      <c r="DS138" s="121">
        <v>0</v>
      </c>
      <c r="DT138" s="121">
        <v>0</v>
      </c>
      <c r="DU138" s="121">
        <v>0</v>
      </c>
      <c r="DV138" s="121">
        <v>0</v>
      </c>
      <c r="DW138" s="121">
        <v>0</v>
      </c>
      <c r="DX138" s="121">
        <v>0</v>
      </c>
      <c r="DY138" s="121">
        <v>0</v>
      </c>
      <c r="DZ138" s="121">
        <v>0</v>
      </c>
      <c r="EA138" s="121">
        <v>0</v>
      </c>
      <c r="EB138" s="121">
        <v>0</v>
      </c>
      <c r="EC138" s="121">
        <v>0</v>
      </c>
      <c r="ED138" s="121">
        <v>0</v>
      </c>
      <c r="EE138" s="121">
        <v>0</v>
      </c>
      <c r="EF138" s="121">
        <v>0</v>
      </c>
      <c r="EG138" s="121">
        <v>12.171137560050157</v>
      </c>
      <c r="EH138" s="121">
        <v>11.887898495630477</v>
      </c>
      <c r="EI138" s="121">
        <v>11.230067028989296</v>
      </c>
      <c r="EJ138" s="121">
        <v>10.40549251118008</v>
      </c>
      <c r="EK138" s="121">
        <v>10.515795023848598</v>
      </c>
      <c r="EL138" s="121">
        <v>10.862323523060258</v>
      </c>
      <c r="EM138" s="121">
        <v>-2.3271371556046527</v>
      </c>
      <c r="EN138" s="121">
        <v>-5.5336228424474942</v>
      </c>
      <c r="EO138" s="121">
        <v>-7.3425609631773252</v>
      </c>
      <c r="EP138" s="121">
        <v>1.0600412479275345</v>
      </c>
      <c r="EQ138" s="121">
        <v>3.2953143193241496</v>
      </c>
      <c r="ER138" s="121">
        <v>-10.753424078336572</v>
      </c>
      <c r="ES138" s="121">
        <v>-1.3088140369898993</v>
      </c>
      <c r="ET138" s="121">
        <v>0</v>
      </c>
      <c r="EU138" s="121">
        <v>0</v>
      </c>
      <c r="EV138" s="121">
        <v>1</v>
      </c>
      <c r="EW138" s="121">
        <v>0</v>
      </c>
      <c r="EX138" s="121"/>
      <c r="EY138" s="121">
        <v>1</v>
      </c>
    </row>
    <row r="139" spans="1:155" x14ac:dyDescent="0.3">
      <c r="A139" s="120" t="s">
        <v>503</v>
      </c>
      <c r="B139" s="120" t="s">
        <v>1143</v>
      </c>
      <c r="C139" s="120" t="s">
        <v>1142</v>
      </c>
      <c r="D139" s="120" t="s">
        <v>502</v>
      </c>
      <c r="E139" s="121">
        <v>8.1349900000000002</v>
      </c>
      <c r="F139" s="121">
        <v>7.2545947316619994</v>
      </c>
      <c r="G139" s="121">
        <v>6.5933607387713726</v>
      </c>
      <c r="H139" s="121">
        <v>6.2393474807979388</v>
      </c>
      <c r="I139" s="121">
        <v>5.8082296790612151</v>
      </c>
      <c r="J139" s="121">
        <v>5.9028647858483634</v>
      </c>
      <c r="K139" s="121">
        <v>5.0835724624999995E-2</v>
      </c>
      <c r="L139" s="121">
        <v>5.0835724677586777E-2</v>
      </c>
      <c r="M139" s="121">
        <v>5.3877288913224734E-2</v>
      </c>
      <c r="N139" s="121">
        <v>8.4664311149353147E-2</v>
      </c>
      <c r="O139" s="121">
        <v>0.12314808894451543</v>
      </c>
      <c r="P139" s="121">
        <v>0.15393511118064429</v>
      </c>
      <c r="Q139" s="121">
        <v>3.8312869359999997</v>
      </c>
      <c r="R139" s="121">
        <v>3.9142678559999995</v>
      </c>
      <c r="S139" s="121">
        <v>4.0050561599999996</v>
      </c>
      <c r="T139" s="121">
        <v>4.1108293679999992</v>
      </c>
      <c r="U139" s="121">
        <v>4.1835127439999997</v>
      </c>
      <c r="V139" s="121">
        <v>4.2765169793226967</v>
      </c>
      <c r="W139" s="121">
        <v>0</v>
      </c>
      <c r="X139" s="121">
        <v>0</v>
      </c>
      <c r="Y139" s="121">
        <v>8.0101123200000054E-2</v>
      </c>
      <c r="Z139" s="121">
        <v>0.20800796602079988</v>
      </c>
      <c r="AA139" s="121">
        <v>0.34354169951179159</v>
      </c>
      <c r="AB139" s="121">
        <v>0.44373294132063507</v>
      </c>
      <c r="AC139" s="121">
        <v>0</v>
      </c>
      <c r="AD139" s="121">
        <v>0</v>
      </c>
      <c r="AE139" s="121">
        <v>0</v>
      </c>
      <c r="AF139" s="121">
        <v>0</v>
      </c>
      <c r="AG139" s="121">
        <v>0</v>
      </c>
      <c r="AH139" s="121">
        <v>0</v>
      </c>
      <c r="AI139" s="121">
        <v>0</v>
      </c>
      <c r="AJ139" s="121">
        <v>0</v>
      </c>
      <c r="AK139" s="121">
        <v>5.660887680000018E-2</v>
      </c>
      <c r="AL139" s="121">
        <v>7.2633033979199874E-2</v>
      </c>
      <c r="AM139" s="121">
        <v>8.4862800488207712E-2</v>
      </c>
      <c r="AN139" s="121">
        <v>0.14017161620567456</v>
      </c>
      <c r="AO139" s="121">
        <v>3.8312869359999997</v>
      </c>
      <c r="AP139" s="121">
        <v>3.9142678559999995</v>
      </c>
      <c r="AQ139" s="121">
        <v>4.1417661600000004</v>
      </c>
      <c r="AR139" s="121">
        <v>4.3914703679999985</v>
      </c>
      <c r="AS139" s="121">
        <v>4.6119172439999989</v>
      </c>
      <c r="AT139" s="121">
        <v>4.8604215368490067</v>
      </c>
      <c r="AU139" s="121">
        <v>4.3914703679999993</v>
      </c>
      <c r="AV139" s="121">
        <v>4.6119172439999998</v>
      </c>
      <c r="AW139" s="121">
        <v>4.8087343054167784</v>
      </c>
      <c r="AX139" s="121">
        <v>4.3914703679999993</v>
      </c>
      <c r="AY139" s="121">
        <v>4.6119172439999998</v>
      </c>
      <c r="AZ139" s="121">
        <v>4.9030232133661285</v>
      </c>
      <c r="BA139" s="121">
        <v>0</v>
      </c>
      <c r="BB139" s="121">
        <v>0.02</v>
      </c>
      <c r="BC139" s="121">
        <v>0.03</v>
      </c>
      <c r="BD139" s="121">
        <v>0</v>
      </c>
      <c r="BE139" s="121">
        <v>3.4134352812670743E-2</v>
      </c>
      <c r="BF139" s="121">
        <v>3.3007657776604082E-2</v>
      </c>
      <c r="BG139" s="121">
        <v>0.03</v>
      </c>
      <c r="BH139" s="121">
        <v>3.1952965235173769E-2</v>
      </c>
      <c r="BI139" s="121">
        <v>23.202725337284232</v>
      </c>
      <c r="BJ139" s="121">
        <v>0.88896298464333268</v>
      </c>
      <c r="BK139" s="121">
        <v>4.2615226106355486</v>
      </c>
      <c r="BL139" s="121">
        <v>2.2488814521800071</v>
      </c>
      <c r="BM139" s="121">
        <v>4.281909731536607</v>
      </c>
      <c r="BN139" s="121">
        <v>3.8312869359999997</v>
      </c>
      <c r="BO139" s="121">
        <v>3.9142678559999995</v>
      </c>
      <c r="BP139" s="121">
        <v>4.0851572832</v>
      </c>
      <c r="BQ139" s="121">
        <v>4.3188373340207988</v>
      </c>
      <c r="BR139" s="121">
        <v>4.5270544435117914</v>
      </c>
      <c r="BS139" s="121">
        <v>4.7202499206433322</v>
      </c>
      <c r="BT139" s="121">
        <v>4.2675757391968219</v>
      </c>
      <c r="BU139" s="121">
        <v>0.14017161620567456</v>
      </c>
      <c r="BV139" s="121">
        <v>0</v>
      </c>
      <c r="BW139" s="121">
        <v>0</v>
      </c>
      <c r="BX139" s="121">
        <v>0</v>
      </c>
      <c r="BY139" s="121">
        <v>0</v>
      </c>
      <c r="BZ139" s="121">
        <v>0</v>
      </c>
      <c r="CA139" s="121">
        <v>0</v>
      </c>
      <c r="CB139" s="121">
        <v>0</v>
      </c>
      <c r="CC139" s="121">
        <v>0</v>
      </c>
      <c r="CD139" s="121">
        <v>0</v>
      </c>
      <c r="CE139" s="121">
        <v>0</v>
      </c>
      <c r="CF139" s="121">
        <v>0</v>
      </c>
      <c r="CG139" s="121">
        <v>0</v>
      </c>
      <c r="CH139" s="121">
        <v>0</v>
      </c>
      <c r="CI139" s="121">
        <v>0</v>
      </c>
      <c r="CJ139" s="121">
        <v>1.1566468506666667</v>
      </c>
      <c r="CK139" s="121">
        <v>1.3770437111111111</v>
      </c>
      <c r="CL139" s="121">
        <v>1.0634163895253332</v>
      </c>
      <c r="CM139" s="121">
        <v>0.62769970419199994</v>
      </c>
      <c r="CN139" s="121">
        <v>0.42664078508088887</v>
      </c>
      <c r="CO139" s="121">
        <v>1.1253816782948454E-2</v>
      </c>
      <c r="CP139" s="121">
        <v>8.0485074177966236E-3</v>
      </c>
      <c r="CQ139" s="121">
        <v>8.5363795653579013E-3</v>
      </c>
      <c r="CR139" s="121">
        <v>0</v>
      </c>
      <c r="CS139" s="121">
        <v>0</v>
      </c>
      <c r="CT139" s="121">
        <v>-32.031068004074037</v>
      </c>
      <c r="CU139" s="121">
        <v>0.37251038472206149</v>
      </c>
      <c r="CV139" s="121">
        <v>0</v>
      </c>
      <c r="CW139" s="121">
        <v>-12.687582212414251</v>
      </c>
      <c r="CX139" s="121">
        <v>0</v>
      </c>
      <c r="CY139" s="121">
        <v>0</v>
      </c>
      <c r="CZ139" s="121">
        <v>0</v>
      </c>
      <c r="DA139" s="121">
        <v>0</v>
      </c>
      <c r="DB139" s="121">
        <v>0</v>
      </c>
      <c r="DC139" s="121">
        <v>0</v>
      </c>
      <c r="DD139" s="121"/>
      <c r="DE139" s="121"/>
      <c r="DF139" s="121">
        <v>0</v>
      </c>
      <c r="DG139" s="121">
        <v>0</v>
      </c>
      <c r="DH139" s="121">
        <v>0</v>
      </c>
      <c r="DI139" s="121">
        <v>0</v>
      </c>
      <c r="DJ139" s="121">
        <v>0</v>
      </c>
      <c r="DK139" s="121">
        <v>0</v>
      </c>
      <c r="DL139" s="121">
        <v>0</v>
      </c>
      <c r="DM139" s="121">
        <v>0</v>
      </c>
      <c r="DN139" s="121">
        <v>0</v>
      </c>
      <c r="DO139" s="121">
        <v>0</v>
      </c>
      <c r="DP139" s="121">
        <v>0</v>
      </c>
      <c r="DQ139" s="121">
        <v>0</v>
      </c>
      <c r="DR139" s="121">
        <v>0</v>
      </c>
      <c r="DS139" s="121">
        <v>0</v>
      </c>
      <c r="DT139" s="121">
        <v>0</v>
      </c>
      <c r="DU139" s="121">
        <v>0</v>
      </c>
      <c r="DV139" s="121">
        <v>0</v>
      </c>
      <c r="DW139" s="121">
        <v>0</v>
      </c>
      <c r="DX139" s="121">
        <v>0</v>
      </c>
      <c r="DY139" s="121">
        <v>0</v>
      </c>
      <c r="DZ139" s="121">
        <v>0</v>
      </c>
      <c r="EA139" s="121">
        <v>0</v>
      </c>
      <c r="EB139" s="121">
        <v>0</v>
      </c>
      <c r="EC139" s="121">
        <v>0</v>
      </c>
      <c r="ED139" s="121">
        <v>0</v>
      </c>
      <c r="EE139" s="121">
        <v>0</v>
      </c>
      <c r="EF139" s="121">
        <v>0</v>
      </c>
      <c r="EG139" s="121">
        <v>13.185013328074614</v>
      </c>
      <c r="EH139" s="121">
        <v>12.604790530868494</v>
      </c>
      <c r="EI139" s="121">
        <v>11.860956956775288</v>
      </c>
      <c r="EJ139" s="121">
        <v>11.343181864139291</v>
      </c>
      <c r="EK139" s="121">
        <v>10.969935797086617</v>
      </c>
      <c r="EL139" s="121">
        <v>11.289731818600075</v>
      </c>
      <c r="EM139" s="121">
        <v>-4.4006235167822094</v>
      </c>
      <c r="EN139" s="121">
        <v>-5.9011974238809657</v>
      </c>
      <c r="EO139" s="121">
        <v>-4.3653736753528243</v>
      </c>
      <c r="EP139" s="121">
        <v>-3.2904882556160531</v>
      </c>
      <c r="EQ139" s="121">
        <v>2.9152041308973642</v>
      </c>
      <c r="ER139" s="121">
        <v>-14.374513413945122</v>
      </c>
      <c r="ES139" s="121">
        <v>-1.8952815094745383</v>
      </c>
      <c r="ET139" s="121">
        <v>0</v>
      </c>
      <c r="EU139" s="121">
        <v>0</v>
      </c>
      <c r="EV139" s="121">
        <v>0</v>
      </c>
      <c r="EW139" s="121">
        <v>1</v>
      </c>
      <c r="EX139" s="121"/>
      <c r="EY139" s="121">
        <v>1</v>
      </c>
    </row>
    <row r="140" spans="1:155" x14ac:dyDescent="0.3">
      <c r="A140" s="120" t="s">
        <v>501</v>
      </c>
      <c r="B140" s="120" t="s">
        <v>1480</v>
      </c>
      <c r="C140" s="120" t="s">
        <v>1479</v>
      </c>
      <c r="D140" s="120" t="s">
        <v>500</v>
      </c>
      <c r="E140" s="121">
        <v>1163.49266455</v>
      </c>
      <c r="F140" s="121">
        <v>1156.5559663826079</v>
      </c>
      <c r="G140" s="121">
        <v>1157.1534522788663</v>
      </c>
      <c r="H140" s="121">
        <v>1175.3715060667255</v>
      </c>
      <c r="I140" s="121">
        <v>1190.5838455931694</v>
      </c>
      <c r="J140" s="121">
        <v>1209.9823603889847</v>
      </c>
      <c r="K140" s="121">
        <v>14.295560073958331</v>
      </c>
      <c r="L140" s="121">
        <v>14.295560074694356</v>
      </c>
      <c r="M140" s="121">
        <v>15.150881101932015</v>
      </c>
      <c r="N140" s="121">
        <v>23.808527445893162</v>
      </c>
      <c r="O140" s="121">
        <v>34.630585375844589</v>
      </c>
      <c r="P140" s="121">
        <v>43.288231719805736</v>
      </c>
      <c r="Q140" s="121">
        <v>800.67854274800004</v>
      </c>
      <c r="R140" s="121">
        <v>827.69997408642655</v>
      </c>
      <c r="S140" s="121">
        <v>847.89065086930736</v>
      </c>
      <c r="T140" s="121">
        <v>868.01450953822393</v>
      </c>
      <c r="U140" s="121">
        <v>884.2246975500002</v>
      </c>
      <c r="V140" s="121">
        <v>906.71081598622129</v>
      </c>
      <c r="W140" s="121">
        <v>0</v>
      </c>
      <c r="X140" s="121">
        <v>-53.356619106426251</v>
      </c>
      <c r="Y140" s="121">
        <v>-43.111141133332765</v>
      </c>
      <c r="Z140" s="121">
        <v>-19.437545756093975</v>
      </c>
      <c r="AA140" s="121">
        <v>6.1195047270513738</v>
      </c>
      <c r="AB140" s="121">
        <v>24.532758698367736</v>
      </c>
      <c r="AC140" s="121">
        <v>0</v>
      </c>
      <c r="AD140" s="121">
        <v>0</v>
      </c>
      <c r="AE140" s="121">
        <v>0</v>
      </c>
      <c r="AF140" s="121">
        <v>0</v>
      </c>
      <c r="AG140" s="121">
        <v>0</v>
      </c>
      <c r="AH140" s="121">
        <v>0</v>
      </c>
      <c r="AI140" s="121">
        <v>0</v>
      </c>
      <c r="AJ140" s="121">
        <v>0</v>
      </c>
      <c r="AK140" s="121">
        <v>0</v>
      </c>
      <c r="AL140" s="121">
        <v>17.101175958870016</v>
      </c>
      <c r="AM140" s="121">
        <v>70.225134461948741</v>
      </c>
      <c r="AN140" s="121">
        <v>89.288866935568365</v>
      </c>
      <c r="AO140" s="121">
        <v>800.67854274800004</v>
      </c>
      <c r="AP140" s="121">
        <v>774.3433549800003</v>
      </c>
      <c r="AQ140" s="121">
        <v>804.77950973597467</v>
      </c>
      <c r="AR140" s="121">
        <v>865.67813974100011</v>
      </c>
      <c r="AS140" s="121">
        <v>960.56933673900028</v>
      </c>
      <c r="AT140" s="121">
        <v>1020.5324416201573</v>
      </c>
      <c r="AU140" s="121">
        <v>867.2510751709998</v>
      </c>
      <c r="AV140" s="121">
        <v>0</v>
      </c>
      <c r="AW140" s="121">
        <v>0</v>
      </c>
      <c r="AX140" s="121">
        <v>867.25107517100002</v>
      </c>
      <c r="AY140" s="121">
        <v>962.45431878900001</v>
      </c>
      <c r="AZ140" s="121">
        <v>1026.4648178622424</v>
      </c>
      <c r="BA140" s="121">
        <v>-6.4406779661016933E-2</v>
      </c>
      <c r="BB140" s="121">
        <v>1.456521739130423E-2</v>
      </c>
      <c r="BC140" s="121">
        <v>0.03</v>
      </c>
      <c r="BD140" s="121">
        <v>-6.4406779661016933E-2</v>
      </c>
      <c r="BE140" s="121">
        <v>1.456521739130423E-2</v>
      </c>
      <c r="BF140" s="121">
        <v>5.0746375258910126E-2</v>
      </c>
      <c r="BG140" s="121">
        <v>0.03</v>
      </c>
      <c r="BH140" s="121">
        <v>0</v>
      </c>
      <c r="BI140" s="121">
        <v>16.306797917735899</v>
      </c>
      <c r="BJ140" s="121">
        <v>130.56503193658901</v>
      </c>
      <c r="BK140" s="121">
        <v>3.0673286271201583</v>
      </c>
      <c r="BL140" s="121">
        <v>1.0777399227456907</v>
      </c>
      <c r="BM140" s="121">
        <v>844.76478828676397</v>
      </c>
      <c r="BN140" s="121">
        <v>800.67854274800004</v>
      </c>
      <c r="BO140" s="121">
        <v>774.3433549800003</v>
      </c>
      <c r="BP140" s="121">
        <v>804.77950973597467</v>
      </c>
      <c r="BQ140" s="121">
        <v>848.57696378212995</v>
      </c>
      <c r="BR140" s="121">
        <v>890.34420227705152</v>
      </c>
      <c r="BS140" s="121">
        <v>931.24357468458902</v>
      </c>
      <c r="BT140" s="121">
        <v>4.593658531491247</v>
      </c>
      <c r="BU140" s="121">
        <v>89.288866935568365</v>
      </c>
      <c r="BV140" s="121">
        <v>0</v>
      </c>
      <c r="BW140" s="121">
        <v>0</v>
      </c>
      <c r="BX140" s="121">
        <v>0</v>
      </c>
      <c r="BY140" s="121">
        <v>0</v>
      </c>
      <c r="BZ140" s="121">
        <v>0</v>
      </c>
      <c r="CA140" s="121">
        <v>0</v>
      </c>
      <c r="CB140" s="121">
        <v>0</v>
      </c>
      <c r="CC140" s="121">
        <v>0</v>
      </c>
      <c r="CD140" s="121">
        <v>0</v>
      </c>
      <c r="CE140" s="121">
        <v>0</v>
      </c>
      <c r="CF140" s="121">
        <v>0</v>
      </c>
      <c r="CG140" s="121">
        <v>0</v>
      </c>
      <c r="CH140" s="121">
        <v>0</v>
      </c>
      <c r="CI140" s="121">
        <v>0</v>
      </c>
      <c r="CJ140" s="121">
        <v>0</v>
      </c>
      <c r="CK140" s="121">
        <v>0</v>
      </c>
      <c r="CL140" s="121">
        <v>0</v>
      </c>
      <c r="CM140" s="121">
        <v>0</v>
      </c>
      <c r="CN140" s="121">
        <v>0</v>
      </c>
      <c r="CO140" s="121">
        <v>0</v>
      </c>
      <c r="CP140" s="121">
        <v>0</v>
      </c>
      <c r="CQ140" s="121">
        <v>0</v>
      </c>
      <c r="CR140" s="121">
        <v>0</v>
      </c>
      <c r="CS140" s="121">
        <v>0</v>
      </c>
      <c r="CT140" s="121">
        <v>0</v>
      </c>
      <c r="CU140" s="121">
        <v>0</v>
      </c>
      <c r="CV140" s="121">
        <v>0</v>
      </c>
      <c r="CW140" s="121"/>
      <c r="CX140" s="121">
        <v>0</v>
      </c>
      <c r="CY140" s="121">
        <v>0</v>
      </c>
      <c r="CZ140" s="121">
        <v>0</v>
      </c>
      <c r="DA140" s="121">
        <v>0</v>
      </c>
      <c r="DB140" s="121">
        <v>0</v>
      </c>
      <c r="DC140" s="121">
        <v>0</v>
      </c>
      <c r="DD140" s="121"/>
      <c r="DE140" s="121"/>
      <c r="DF140" s="121">
        <v>0</v>
      </c>
      <c r="DG140" s="121">
        <v>0</v>
      </c>
      <c r="DH140" s="121">
        <v>0</v>
      </c>
      <c r="DI140" s="121">
        <v>0</v>
      </c>
      <c r="DJ140" s="121">
        <v>0</v>
      </c>
      <c r="DK140" s="121">
        <v>0</v>
      </c>
      <c r="DL140" s="121">
        <v>0</v>
      </c>
      <c r="DM140" s="121">
        <v>0</v>
      </c>
      <c r="DN140" s="121">
        <v>0</v>
      </c>
      <c r="DO140" s="121">
        <v>0</v>
      </c>
      <c r="DP140" s="121">
        <v>0</v>
      </c>
      <c r="DQ140" s="121">
        <v>0</v>
      </c>
      <c r="DR140" s="121">
        <v>0</v>
      </c>
      <c r="DS140" s="121">
        <v>0</v>
      </c>
      <c r="DT140" s="121">
        <v>0</v>
      </c>
      <c r="DU140" s="121">
        <v>0</v>
      </c>
      <c r="DV140" s="121">
        <v>0</v>
      </c>
      <c r="DW140" s="121">
        <v>0</v>
      </c>
      <c r="DX140" s="121">
        <v>0</v>
      </c>
      <c r="DY140" s="121">
        <v>0</v>
      </c>
      <c r="DZ140" s="121">
        <v>0</v>
      </c>
      <c r="EA140" s="121">
        <v>0</v>
      </c>
      <c r="EB140" s="121">
        <v>0</v>
      </c>
      <c r="EC140" s="121">
        <v>0</v>
      </c>
      <c r="ED140" s="121">
        <v>0</v>
      </c>
      <c r="EE140" s="121">
        <v>0</v>
      </c>
      <c r="EF140" s="121">
        <v>0</v>
      </c>
      <c r="EG140" s="121">
        <v>1978.4667673719582</v>
      </c>
      <c r="EH140" s="121">
        <v>1945.1948814373027</v>
      </c>
      <c r="EI140" s="121">
        <v>1977.0838431167731</v>
      </c>
      <c r="EJ140" s="121">
        <v>2064.8581732536186</v>
      </c>
      <c r="EK140" s="121">
        <v>2185.7837677080142</v>
      </c>
      <c r="EL140" s="121">
        <v>2273.8030337289479</v>
      </c>
      <c r="EM140" s="121">
        <v>-1.6817005209974534</v>
      </c>
      <c r="EN140" s="121">
        <v>1.6393710462525801</v>
      </c>
      <c r="EO140" s="121">
        <v>4.4395856272070766</v>
      </c>
      <c r="EP140" s="121">
        <v>5.8563632127746512</v>
      </c>
      <c r="EQ140" s="121">
        <v>4.0268972311579443</v>
      </c>
      <c r="ER140" s="121">
        <v>14.927532330972193</v>
      </c>
      <c r="ES140" s="121">
        <v>295.33626635698937</v>
      </c>
      <c r="ET140" s="121">
        <v>1</v>
      </c>
      <c r="EU140" s="121">
        <v>0</v>
      </c>
      <c r="EV140" s="121">
        <v>1</v>
      </c>
      <c r="EW140" s="121">
        <v>1</v>
      </c>
      <c r="EX140" s="121">
        <v>1</v>
      </c>
      <c r="EY140" s="121">
        <v>1</v>
      </c>
    </row>
    <row r="141" spans="1:155" x14ac:dyDescent="0.3">
      <c r="A141" s="120" t="s">
        <v>499</v>
      </c>
      <c r="B141" s="120" t="s">
        <v>1450</v>
      </c>
      <c r="C141" s="120" t="s">
        <v>1766</v>
      </c>
      <c r="D141" s="120" t="s">
        <v>498</v>
      </c>
      <c r="E141" s="121">
        <v>0</v>
      </c>
      <c r="F141" s="121">
        <v>0</v>
      </c>
      <c r="G141" s="121">
        <v>0</v>
      </c>
      <c r="H141" s="121">
        <v>0</v>
      </c>
      <c r="I141" s="121">
        <v>49.777524946533184</v>
      </c>
      <c r="J141" s="121">
        <v>50.588564049531691</v>
      </c>
      <c r="K141" s="121">
        <v>0</v>
      </c>
      <c r="L141" s="121">
        <v>0</v>
      </c>
      <c r="M141" s="121">
        <v>0</v>
      </c>
      <c r="N141" s="121">
        <v>0</v>
      </c>
      <c r="O141" s="121">
        <v>1.0272247128750303</v>
      </c>
      <c r="P141" s="121">
        <v>1.2840308910937879</v>
      </c>
      <c r="Q141" s="121">
        <v>0</v>
      </c>
      <c r="R141" s="121">
        <v>0</v>
      </c>
      <c r="S141" s="121">
        <v>0</v>
      </c>
      <c r="T141" s="121">
        <v>0</v>
      </c>
      <c r="U141" s="121">
        <v>43.241758560000001</v>
      </c>
      <c r="V141" s="121">
        <v>44.157618150750501</v>
      </c>
      <c r="W141" s="121">
        <v>0</v>
      </c>
      <c r="X141" s="121">
        <v>0</v>
      </c>
      <c r="Y141" s="121">
        <v>0</v>
      </c>
      <c r="Z141" s="121">
        <v>0</v>
      </c>
      <c r="AA141" s="121">
        <v>1.7329712399999921</v>
      </c>
      <c r="AB141" s="121">
        <v>2.688221410322396</v>
      </c>
      <c r="AC141" s="121">
        <v>0</v>
      </c>
      <c r="AD141" s="121">
        <v>0</v>
      </c>
      <c r="AE141" s="121">
        <v>0</v>
      </c>
      <c r="AF141" s="121">
        <v>0</v>
      </c>
      <c r="AG141" s="121">
        <v>0</v>
      </c>
      <c r="AH141" s="121">
        <v>0</v>
      </c>
      <c r="AI141" s="121">
        <v>0</v>
      </c>
      <c r="AJ141" s="121">
        <v>0</v>
      </c>
      <c r="AK141" s="121">
        <v>0</v>
      </c>
      <c r="AL141" s="121">
        <v>0</v>
      </c>
      <c r="AM141" s="121">
        <v>0</v>
      </c>
      <c r="AN141" s="121">
        <v>0</v>
      </c>
      <c r="AO141" s="121">
        <v>0</v>
      </c>
      <c r="AP141" s="121">
        <v>0</v>
      </c>
      <c r="AQ141" s="121">
        <v>0</v>
      </c>
      <c r="AR141" s="121">
        <v>0</v>
      </c>
      <c r="AS141" s="121">
        <v>44.974729799999999</v>
      </c>
      <c r="AT141" s="121">
        <v>46.8458395610729</v>
      </c>
      <c r="AU141" s="121">
        <v>0</v>
      </c>
      <c r="AV141" s="121">
        <v>44.974729800000006</v>
      </c>
      <c r="AW141" s="121">
        <v>46.845839561072907</v>
      </c>
      <c r="AX141" s="121">
        <v>0</v>
      </c>
      <c r="AY141" s="121">
        <v>44.974729800000006</v>
      </c>
      <c r="AZ141" s="121">
        <v>47.764385434819438</v>
      </c>
      <c r="BA141" s="121">
        <v>0</v>
      </c>
      <c r="BB141" s="121">
        <v>0</v>
      </c>
      <c r="BC141" s="121">
        <v>0</v>
      </c>
      <c r="BD141" s="121">
        <v>0</v>
      </c>
      <c r="BE141" s="121">
        <v>0</v>
      </c>
      <c r="BF141" s="121">
        <v>0</v>
      </c>
      <c r="BG141" s="121">
        <v>0</v>
      </c>
      <c r="BH141" s="121">
        <v>0</v>
      </c>
      <c r="BI141" s="121">
        <v>0</v>
      </c>
      <c r="BJ141" s="121">
        <v>0</v>
      </c>
      <c r="BK141" s="121">
        <v>0</v>
      </c>
      <c r="BL141" s="121">
        <v>0</v>
      </c>
      <c r="BM141" s="121">
        <v>42.495558428232947</v>
      </c>
      <c r="BN141" s="121">
        <v>0</v>
      </c>
      <c r="BO141" s="121">
        <v>0</v>
      </c>
      <c r="BP141" s="121">
        <v>0</v>
      </c>
      <c r="BQ141" s="121">
        <v>0</v>
      </c>
      <c r="BR141" s="121">
        <v>44.974729799999999</v>
      </c>
      <c r="BS141" s="121">
        <v>46.8458395610729</v>
      </c>
      <c r="BT141" s="121">
        <v>4.1603579819014369</v>
      </c>
      <c r="BU141" s="121">
        <v>0</v>
      </c>
      <c r="BV141" s="121">
        <v>0</v>
      </c>
      <c r="BW141" s="121">
        <v>0</v>
      </c>
      <c r="BX141" s="121">
        <v>0</v>
      </c>
      <c r="BY141" s="121">
        <v>0</v>
      </c>
      <c r="BZ141" s="121">
        <v>0</v>
      </c>
      <c r="CA141" s="121">
        <v>0</v>
      </c>
      <c r="CB141" s="121">
        <v>0</v>
      </c>
      <c r="CC141" s="121">
        <v>0</v>
      </c>
      <c r="CD141" s="121">
        <v>0</v>
      </c>
      <c r="CE141" s="121">
        <v>0</v>
      </c>
      <c r="CF141" s="121">
        <v>0</v>
      </c>
      <c r="CG141" s="121">
        <v>0</v>
      </c>
      <c r="CH141" s="121">
        <v>0</v>
      </c>
      <c r="CI141" s="121">
        <v>0</v>
      </c>
      <c r="CJ141" s="121">
        <v>0</v>
      </c>
      <c r="CK141" s="121">
        <v>0</v>
      </c>
      <c r="CL141" s="121">
        <v>0</v>
      </c>
      <c r="CM141" s="121">
        <v>0</v>
      </c>
      <c r="CN141" s="121">
        <v>0</v>
      </c>
      <c r="CO141" s="121">
        <v>0</v>
      </c>
      <c r="CP141" s="121">
        <v>0</v>
      </c>
      <c r="CQ141" s="121">
        <v>0</v>
      </c>
      <c r="CR141" s="121">
        <v>0</v>
      </c>
      <c r="CS141" s="121">
        <v>0</v>
      </c>
      <c r="CT141" s="121">
        <v>0</v>
      </c>
      <c r="CU141" s="121">
        <v>0</v>
      </c>
      <c r="CV141" s="121">
        <v>0</v>
      </c>
      <c r="CW141" s="121"/>
      <c r="CX141" s="121">
        <v>0</v>
      </c>
      <c r="CY141" s="121">
        <v>0</v>
      </c>
      <c r="CZ141" s="121">
        <v>0</v>
      </c>
      <c r="DA141" s="121">
        <v>0</v>
      </c>
      <c r="DB141" s="121">
        <v>0</v>
      </c>
      <c r="DC141" s="121">
        <v>0</v>
      </c>
      <c r="DD141" s="121">
        <v>0</v>
      </c>
      <c r="DE141" s="121">
        <v>0</v>
      </c>
      <c r="DF141" s="121">
        <v>0</v>
      </c>
      <c r="DG141" s="121">
        <v>0</v>
      </c>
      <c r="DH141" s="121">
        <v>0</v>
      </c>
      <c r="DI141" s="121">
        <v>0</v>
      </c>
      <c r="DJ141" s="121">
        <v>0</v>
      </c>
      <c r="DK141" s="121">
        <v>0</v>
      </c>
      <c r="DL141" s="121">
        <v>0</v>
      </c>
      <c r="DM141" s="121">
        <v>0</v>
      </c>
      <c r="DN141" s="121">
        <v>0</v>
      </c>
      <c r="DO141" s="121">
        <v>0</v>
      </c>
      <c r="DP141" s="121">
        <v>0</v>
      </c>
      <c r="DQ141" s="121">
        <v>0</v>
      </c>
      <c r="DR141" s="121">
        <v>0</v>
      </c>
      <c r="DS141" s="121">
        <v>0</v>
      </c>
      <c r="DT141" s="121">
        <v>0</v>
      </c>
      <c r="DU141" s="121">
        <v>0</v>
      </c>
      <c r="DV141" s="121">
        <v>0</v>
      </c>
      <c r="DW141" s="121">
        <v>0</v>
      </c>
      <c r="DX141" s="121">
        <v>0</v>
      </c>
      <c r="DY141" s="121">
        <v>0</v>
      </c>
      <c r="DZ141" s="121">
        <v>0</v>
      </c>
      <c r="EA141" s="121">
        <v>0</v>
      </c>
      <c r="EB141" s="121">
        <v>0</v>
      </c>
      <c r="EC141" s="121">
        <v>0</v>
      </c>
      <c r="ED141" s="121">
        <v>0</v>
      </c>
      <c r="EE141" s="121">
        <v>0</v>
      </c>
      <c r="EF141" s="121">
        <v>0</v>
      </c>
      <c r="EG141" s="121">
        <v>0</v>
      </c>
      <c r="EH141" s="121">
        <v>0</v>
      </c>
      <c r="EI141" s="121">
        <v>0</v>
      </c>
      <c r="EJ141" s="121">
        <v>0</v>
      </c>
      <c r="EK141" s="121">
        <v>95.779479459408208</v>
      </c>
      <c r="EL141" s="121">
        <v>98.718434501698368</v>
      </c>
      <c r="EM141" s="121">
        <v>0</v>
      </c>
      <c r="EN141" s="121">
        <v>0</v>
      </c>
      <c r="EO141" s="121">
        <v>0</v>
      </c>
      <c r="EP141" s="121"/>
      <c r="EQ141" s="121">
        <v>3.068460028054032</v>
      </c>
      <c r="ER141" s="121"/>
      <c r="ES141" s="121">
        <v>0</v>
      </c>
      <c r="ET141" s="121"/>
      <c r="EU141" s="121">
        <v>0</v>
      </c>
      <c r="EV141" s="121">
        <v>0</v>
      </c>
      <c r="EW141" s="121">
        <v>0</v>
      </c>
      <c r="EX141" s="121">
        <v>1</v>
      </c>
      <c r="EY141" s="121">
        <v>4</v>
      </c>
    </row>
    <row r="142" spans="1:155" x14ac:dyDescent="0.3">
      <c r="A142" s="120" t="s">
        <v>497</v>
      </c>
      <c r="B142" s="120" t="s">
        <v>1577</v>
      </c>
      <c r="C142" s="120" t="s">
        <v>1449</v>
      </c>
      <c r="D142" s="120" t="s">
        <v>496</v>
      </c>
      <c r="E142" s="121">
        <v>59.801877590000004</v>
      </c>
      <c r="F142" s="121">
        <v>56.475758999789996</v>
      </c>
      <c r="G142" s="121">
        <v>52.453925456436899</v>
      </c>
      <c r="H142" s="121">
        <v>50.754939981230109</v>
      </c>
      <c r="I142" s="121">
        <v>0</v>
      </c>
      <c r="J142" s="121">
        <v>0</v>
      </c>
      <c r="K142" s="121">
        <v>0.42403997606249999</v>
      </c>
      <c r="L142" s="121">
        <v>0.42403997604262811</v>
      </c>
      <c r="M142" s="121">
        <v>0.44941081188281584</v>
      </c>
      <c r="N142" s="121">
        <v>0.70621699010156769</v>
      </c>
      <c r="O142" s="121">
        <v>0</v>
      </c>
      <c r="P142" s="121">
        <v>0</v>
      </c>
      <c r="Q142" s="121">
        <v>39.792967148000002</v>
      </c>
      <c r="R142" s="121">
        <v>40.673418147999996</v>
      </c>
      <c r="S142" s="121">
        <v>41.685115427999996</v>
      </c>
      <c r="T142" s="121">
        <v>42.342107675999998</v>
      </c>
      <c r="U142" s="121">
        <v>0</v>
      </c>
      <c r="V142" s="121">
        <v>0</v>
      </c>
      <c r="W142" s="121">
        <v>0</v>
      </c>
      <c r="X142" s="121">
        <v>0.80443609799999938</v>
      </c>
      <c r="Y142" s="121">
        <v>1.6705866869999921</v>
      </c>
      <c r="Z142" s="121">
        <v>1.6969165289999921</v>
      </c>
      <c r="AA142" s="121">
        <v>0</v>
      </c>
      <c r="AB142" s="121">
        <v>0</v>
      </c>
      <c r="AC142" s="121">
        <v>0</v>
      </c>
      <c r="AD142" s="121">
        <v>0</v>
      </c>
      <c r="AE142" s="121">
        <v>0</v>
      </c>
      <c r="AF142" s="121">
        <v>0</v>
      </c>
      <c r="AG142" s="121">
        <v>0</v>
      </c>
      <c r="AH142" s="121">
        <v>0</v>
      </c>
      <c r="AI142" s="121">
        <v>0</v>
      </c>
      <c r="AJ142" s="121">
        <v>0</v>
      </c>
      <c r="AK142" s="121">
        <v>0</v>
      </c>
      <c r="AL142" s="121">
        <v>0</v>
      </c>
      <c r="AM142" s="121">
        <v>0</v>
      </c>
      <c r="AN142" s="121">
        <v>0</v>
      </c>
      <c r="AO142" s="121">
        <v>39.792967148000002</v>
      </c>
      <c r="AP142" s="121">
        <v>41.477854245999993</v>
      </c>
      <c r="AQ142" s="121">
        <v>43.355702114999985</v>
      </c>
      <c r="AR142" s="121">
        <v>44.03902420499999</v>
      </c>
      <c r="AS142" s="121">
        <v>0</v>
      </c>
      <c r="AT142" s="121">
        <v>0</v>
      </c>
      <c r="AU142" s="121">
        <v>44.03902420499999</v>
      </c>
      <c r="AV142" s="121">
        <v>0</v>
      </c>
      <c r="AW142" s="121">
        <v>0</v>
      </c>
      <c r="AX142" s="121">
        <v>44.039024205000004</v>
      </c>
      <c r="AY142" s="121">
        <v>0</v>
      </c>
      <c r="AZ142" s="121">
        <v>0</v>
      </c>
      <c r="BA142" s="121">
        <v>1.9777931991672437E-2</v>
      </c>
      <c r="BB142" s="121">
        <v>1.9904729499829799E-2</v>
      </c>
      <c r="BC142" s="121">
        <v>0</v>
      </c>
      <c r="BD142" s="121">
        <v>1.9777931991672437E-2</v>
      </c>
      <c r="BE142" s="121">
        <v>1.9904729499829799E-2</v>
      </c>
      <c r="BF142" s="121">
        <v>0</v>
      </c>
      <c r="BG142" s="121">
        <v>0</v>
      </c>
      <c r="BH142" s="121">
        <v>0</v>
      </c>
      <c r="BI142" s="121">
        <v>0</v>
      </c>
      <c r="BJ142" s="121">
        <v>0</v>
      </c>
      <c r="BK142" s="121">
        <v>0</v>
      </c>
      <c r="BL142" s="121">
        <v>0</v>
      </c>
      <c r="BM142" s="121">
        <v>0</v>
      </c>
      <c r="BN142" s="121">
        <v>39.792967148000002</v>
      </c>
      <c r="BO142" s="121">
        <v>41.477854245999993</v>
      </c>
      <c r="BP142" s="121">
        <v>43.355702114999985</v>
      </c>
      <c r="BQ142" s="121">
        <v>44.03902420499999</v>
      </c>
      <c r="BR142" s="121">
        <v>0</v>
      </c>
      <c r="BS142" s="121">
        <v>0</v>
      </c>
      <c r="BT142" s="121"/>
      <c r="BU142" s="121">
        <v>0</v>
      </c>
      <c r="BV142" s="121">
        <v>0</v>
      </c>
      <c r="BW142" s="121">
        <v>0</v>
      </c>
      <c r="BX142" s="121">
        <v>0</v>
      </c>
      <c r="BY142" s="121">
        <v>0</v>
      </c>
      <c r="BZ142" s="121">
        <v>0</v>
      </c>
      <c r="CA142" s="121">
        <v>0</v>
      </c>
      <c r="CB142" s="121">
        <v>0</v>
      </c>
      <c r="CC142" s="121">
        <v>0</v>
      </c>
      <c r="CD142" s="121">
        <v>0</v>
      </c>
      <c r="CE142" s="121">
        <v>0</v>
      </c>
      <c r="CF142" s="121">
        <v>0</v>
      </c>
      <c r="CG142" s="121">
        <v>0</v>
      </c>
      <c r="CH142" s="121">
        <v>0</v>
      </c>
      <c r="CI142" s="121">
        <v>0</v>
      </c>
      <c r="CJ142" s="121">
        <v>0</v>
      </c>
      <c r="CK142" s="121">
        <v>0</v>
      </c>
      <c r="CL142" s="121">
        <v>0</v>
      </c>
      <c r="CM142" s="121">
        <v>0</v>
      </c>
      <c r="CN142" s="121">
        <v>0</v>
      </c>
      <c r="CO142" s="121">
        <v>0</v>
      </c>
      <c r="CP142" s="121">
        <v>0</v>
      </c>
      <c r="CQ142" s="121">
        <v>0</v>
      </c>
      <c r="CR142" s="121">
        <v>0</v>
      </c>
      <c r="CS142" s="121">
        <v>0</v>
      </c>
      <c r="CT142" s="121">
        <v>0</v>
      </c>
      <c r="CU142" s="121">
        <v>0</v>
      </c>
      <c r="CV142" s="121">
        <v>0</v>
      </c>
      <c r="CW142" s="121"/>
      <c r="CX142" s="121">
        <v>0</v>
      </c>
      <c r="CY142" s="121">
        <v>0</v>
      </c>
      <c r="CZ142" s="121">
        <v>0</v>
      </c>
      <c r="DA142" s="121">
        <v>0</v>
      </c>
      <c r="DB142" s="121">
        <v>0</v>
      </c>
      <c r="DC142" s="121">
        <v>0</v>
      </c>
      <c r="DD142" s="121">
        <v>0</v>
      </c>
      <c r="DE142" s="121">
        <v>0</v>
      </c>
      <c r="DF142" s="121">
        <v>0</v>
      </c>
      <c r="DG142" s="121">
        <v>0</v>
      </c>
      <c r="DH142" s="121">
        <v>0</v>
      </c>
      <c r="DI142" s="121">
        <v>0</v>
      </c>
      <c r="DJ142" s="121">
        <v>0</v>
      </c>
      <c r="DK142" s="121">
        <v>0</v>
      </c>
      <c r="DL142" s="121">
        <v>0</v>
      </c>
      <c r="DM142" s="121">
        <v>0</v>
      </c>
      <c r="DN142" s="121">
        <v>0</v>
      </c>
      <c r="DO142" s="121">
        <v>0</v>
      </c>
      <c r="DP142" s="121">
        <v>0</v>
      </c>
      <c r="DQ142" s="121">
        <v>0</v>
      </c>
      <c r="DR142" s="121">
        <v>0</v>
      </c>
      <c r="DS142" s="121">
        <v>0</v>
      </c>
      <c r="DT142" s="121">
        <v>0</v>
      </c>
      <c r="DU142" s="121">
        <v>0</v>
      </c>
      <c r="DV142" s="121">
        <v>0</v>
      </c>
      <c r="DW142" s="121">
        <v>0</v>
      </c>
      <c r="DX142" s="121">
        <v>0</v>
      </c>
      <c r="DY142" s="121">
        <v>0</v>
      </c>
      <c r="DZ142" s="121">
        <v>0</v>
      </c>
      <c r="EA142" s="121">
        <v>0</v>
      </c>
      <c r="EB142" s="121">
        <v>0</v>
      </c>
      <c r="EC142" s="121">
        <v>0</v>
      </c>
      <c r="ED142" s="121">
        <v>0</v>
      </c>
      <c r="EE142" s="121">
        <v>0</v>
      </c>
      <c r="EF142" s="121">
        <v>0</v>
      </c>
      <c r="EG142" s="121">
        <v>100.01888471406251</v>
      </c>
      <c r="EH142" s="121">
        <v>98.377653221832617</v>
      </c>
      <c r="EI142" s="121">
        <v>96.259038383319705</v>
      </c>
      <c r="EJ142" s="121">
        <v>95.500181176331679</v>
      </c>
      <c r="EK142" s="121">
        <v>0</v>
      </c>
      <c r="EL142" s="121">
        <v>0</v>
      </c>
      <c r="EM142" s="121">
        <v>-1.640921608876067</v>
      </c>
      <c r="EN142" s="121">
        <v>-2.15355293517282</v>
      </c>
      <c r="EO142" s="121">
        <v>-0.78834904205683509</v>
      </c>
      <c r="EP142" s="121">
        <v>-100</v>
      </c>
      <c r="EQ142" s="121"/>
      <c r="ER142" s="121">
        <v>-100</v>
      </c>
      <c r="ES142" s="121">
        <v>0</v>
      </c>
      <c r="ET142" s="121">
        <v>0</v>
      </c>
      <c r="EU142" s="121">
        <v>0</v>
      </c>
      <c r="EV142" s="121">
        <v>0</v>
      </c>
      <c r="EW142" s="121">
        <v>0</v>
      </c>
      <c r="EX142" s="121"/>
      <c r="EY142" s="121">
        <v>3</v>
      </c>
    </row>
    <row r="143" spans="1:155" x14ac:dyDescent="0.3">
      <c r="A143" s="120" t="s">
        <v>494</v>
      </c>
      <c r="B143" s="120" t="s">
        <v>947</v>
      </c>
      <c r="C143" s="120" t="s">
        <v>946</v>
      </c>
      <c r="D143" s="120" t="s">
        <v>493</v>
      </c>
      <c r="E143" s="121">
        <v>143.38236153</v>
      </c>
      <c r="F143" s="121">
        <v>129.52732829635502</v>
      </c>
      <c r="G143" s="121">
        <v>119.36004950367354</v>
      </c>
      <c r="H143" s="121">
        <v>113.6513204970968</v>
      </c>
      <c r="I143" s="121">
        <v>107.29725146192085</v>
      </c>
      <c r="J143" s="121">
        <v>109.0454755183269</v>
      </c>
      <c r="K143" s="121">
        <v>1.1050404976041666</v>
      </c>
      <c r="L143" s="121">
        <v>1.1050404975733079</v>
      </c>
      <c r="M143" s="121">
        <v>1.1711564362693174</v>
      </c>
      <c r="N143" s="121">
        <v>1.8403886855660698</v>
      </c>
      <c r="O143" s="121">
        <v>2.6769289971870478</v>
      </c>
      <c r="P143" s="121">
        <v>3.3461612464838097</v>
      </c>
      <c r="Q143" s="121">
        <v>68.380744392000011</v>
      </c>
      <c r="R143" s="121">
        <v>72.928257207999991</v>
      </c>
      <c r="S143" s="121">
        <v>76.226611792</v>
      </c>
      <c r="T143" s="121">
        <v>78.660375823999999</v>
      </c>
      <c r="U143" s="121">
        <v>81.276809504000013</v>
      </c>
      <c r="V143" s="121">
        <v>84.864264750599418</v>
      </c>
      <c r="W143" s="121">
        <v>0</v>
      </c>
      <c r="X143" s="121">
        <v>1.4512075779999989</v>
      </c>
      <c r="Y143" s="121">
        <v>3.0637021904774504</v>
      </c>
      <c r="Z143" s="121">
        <v>5.6075930784991899</v>
      </c>
      <c r="AA143" s="121">
        <v>8.3972767737516794</v>
      </c>
      <c r="AB143" s="121">
        <v>10.640565649319988</v>
      </c>
      <c r="AC143" s="121">
        <v>0</v>
      </c>
      <c r="AD143" s="121">
        <v>1.4583699999999999</v>
      </c>
      <c r="AE143" s="121">
        <v>3.932387801522538</v>
      </c>
      <c r="AF143" s="121">
        <v>6.7554536355008032</v>
      </c>
      <c r="AG143" s="121">
        <v>7.1888422142482993</v>
      </c>
      <c r="AH143" s="121">
        <v>9.6790382651673106</v>
      </c>
      <c r="AI143" s="121">
        <v>0</v>
      </c>
      <c r="AJ143" s="121">
        <v>0</v>
      </c>
      <c r="AK143" s="121">
        <v>0</v>
      </c>
      <c r="AL143" s="121">
        <v>0</v>
      </c>
      <c r="AM143" s="121">
        <v>0</v>
      </c>
      <c r="AN143" s="121">
        <v>0</v>
      </c>
      <c r="AO143" s="121">
        <v>68.380744392000011</v>
      </c>
      <c r="AP143" s="121">
        <v>75.837834785999988</v>
      </c>
      <c r="AQ143" s="121">
        <v>83.22270178399998</v>
      </c>
      <c r="AR143" s="121">
        <v>91.023422537999991</v>
      </c>
      <c r="AS143" s="121">
        <v>96.86292849199998</v>
      </c>
      <c r="AT143" s="121">
        <v>105.18386866508672</v>
      </c>
      <c r="AU143" s="121">
        <v>84.267968902499206</v>
      </c>
      <c r="AV143" s="121">
        <v>89.674086277751712</v>
      </c>
      <c r="AW143" s="121">
        <v>95.504830399919399</v>
      </c>
      <c r="AX143" s="121">
        <v>91.023422538000005</v>
      </c>
      <c r="AY143" s="121">
        <v>96.862928492000009</v>
      </c>
      <c r="AZ143" s="121">
        <v>105.18386866508672</v>
      </c>
      <c r="BA143" s="121">
        <v>1.989911227222918E-2</v>
      </c>
      <c r="BB143" s="121">
        <v>1.9896984385362027E-2</v>
      </c>
      <c r="BC143" s="121">
        <v>2.9895090375695821E-2</v>
      </c>
      <c r="BD143" s="121">
        <v>1.9899112272229097E-2</v>
      </c>
      <c r="BE143" s="121">
        <v>1.9896984385362044E-2</v>
      </c>
      <c r="BF143" s="121">
        <v>2.989509037569605E-2</v>
      </c>
      <c r="BG143" s="121">
        <v>2.9897025272411781E-2</v>
      </c>
      <c r="BH143" s="121">
        <v>2.9897025272411781E-2</v>
      </c>
      <c r="BI143" s="121">
        <v>39.666263140435625</v>
      </c>
      <c r="BJ143" s="121">
        <v>27.124086007919402</v>
      </c>
      <c r="BK143" s="121">
        <v>6.9099933900945709</v>
      </c>
      <c r="BL143" s="121">
        <v>4.8462267429233874</v>
      </c>
      <c r="BM143" s="121">
        <v>86.635892076331515</v>
      </c>
      <c r="BN143" s="121">
        <v>68.380744392000011</v>
      </c>
      <c r="BO143" s="121">
        <v>74.379464785999986</v>
      </c>
      <c r="BP143" s="121">
        <v>79.290313982477443</v>
      </c>
      <c r="BQ143" s="121">
        <v>84.267968902499177</v>
      </c>
      <c r="BR143" s="121">
        <v>89.674086277751684</v>
      </c>
      <c r="BS143" s="121">
        <v>95.504830399919399</v>
      </c>
      <c r="BT143" s="121">
        <v>6.5021505812815183</v>
      </c>
      <c r="BU143" s="121">
        <v>0</v>
      </c>
      <c r="BV143" s="121">
        <v>9.6790382651673106</v>
      </c>
      <c r="BW143" s="121">
        <v>0</v>
      </c>
      <c r="BX143" s="121">
        <v>0</v>
      </c>
      <c r="BY143" s="121">
        <v>7.7877731848024014</v>
      </c>
      <c r="BZ143" s="121">
        <v>10.811555901197892</v>
      </c>
      <c r="CA143" s="121">
        <v>13.650074388803812</v>
      </c>
      <c r="CB143" s="121">
        <v>14.980351388803811</v>
      </c>
      <c r="CC143" s="121">
        <v>14.980351388803811</v>
      </c>
      <c r="CD143" s="121">
        <v>0</v>
      </c>
      <c r="CE143" s="121">
        <v>0</v>
      </c>
      <c r="CF143" s="121">
        <v>1.3362210000000001</v>
      </c>
      <c r="CG143" s="121">
        <v>0.83142284999999994</v>
      </c>
      <c r="CH143" s="121">
        <v>0</v>
      </c>
      <c r="CI143" s="121">
        <v>0</v>
      </c>
      <c r="CJ143" s="121">
        <v>10.55097325511111</v>
      </c>
      <c r="CK143" s="121">
        <v>13.275216641777776</v>
      </c>
      <c r="CL143" s="121">
        <v>13.717722992017777</v>
      </c>
      <c r="CM143" s="121">
        <v>12.190793762894822</v>
      </c>
      <c r="CN143" s="121">
        <v>11.088380131197788</v>
      </c>
      <c r="CO143" s="121">
        <v>0.24436108822477148</v>
      </c>
      <c r="CP143" s="121">
        <v>0.17476222237578048</v>
      </c>
      <c r="CQ143" s="121">
        <v>0.18535569223511436</v>
      </c>
      <c r="CR143" s="121">
        <v>0</v>
      </c>
      <c r="CS143" s="121">
        <v>0</v>
      </c>
      <c r="CT143" s="121">
        <v>-9.0430012445330341</v>
      </c>
      <c r="CU143" s="121">
        <v>11.927623728389799</v>
      </c>
      <c r="CV143" s="121">
        <v>0</v>
      </c>
      <c r="CW143" s="121">
        <v>7.5686762832990473</v>
      </c>
      <c r="CX143" s="121">
        <v>0</v>
      </c>
      <c r="CY143" s="121">
        <v>0</v>
      </c>
      <c r="CZ143" s="121">
        <v>0</v>
      </c>
      <c r="DA143" s="121">
        <v>0</v>
      </c>
      <c r="DB143" s="121">
        <v>0</v>
      </c>
      <c r="DC143" s="121">
        <v>0</v>
      </c>
      <c r="DD143" s="121"/>
      <c r="DE143" s="121"/>
      <c r="DF143" s="121">
        <v>0</v>
      </c>
      <c r="DG143" s="121">
        <v>0</v>
      </c>
      <c r="DH143" s="121">
        <v>0</v>
      </c>
      <c r="DI143" s="121">
        <v>0</v>
      </c>
      <c r="DJ143" s="121">
        <v>0</v>
      </c>
      <c r="DK143" s="121">
        <v>0</v>
      </c>
      <c r="DL143" s="121">
        <v>0</v>
      </c>
      <c r="DM143" s="121">
        <v>0</v>
      </c>
      <c r="DN143" s="121">
        <v>0</v>
      </c>
      <c r="DO143" s="121">
        <v>0</v>
      </c>
      <c r="DP143" s="121">
        <v>0</v>
      </c>
      <c r="DQ143" s="121">
        <v>0</v>
      </c>
      <c r="DR143" s="121">
        <v>1.3302769999999999</v>
      </c>
      <c r="DS143" s="121">
        <v>1.3302769999999999</v>
      </c>
      <c r="DT143" s="121">
        <v>0</v>
      </c>
      <c r="DU143" s="121">
        <v>0</v>
      </c>
      <c r="DV143" s="121">
        <v>0</v>
      </c>
      <c r="DW143" s="121">
        <v>0</v>
      </c>
      <c r="DX143" s="121">
        <v>0</v>
      </c>
      <c r="DY143" s="121">
        <v>2.2725559999999998</v>
      </c>
      <c r="DZ143" s="121">
        <v>0</v>
      </c>
      <c r="EA143" s="121">
        <v>8.4181100000000004</v>
      </c>
      <c r="EB143" s="121">
        <v>0</v>
      </c>
      <c r="EC143" s="121">
        <v>0</v>
      </c>
      <c r="ED143" s="121">
        <v>0</v>
      </c>
      <c r="EE143" s="121">
        <v>0</v>
      </c>
      <c r="EF143" s="121">
        <v>0</v>
      </c>
      <c r="EG143" s="121">
        <v>223.66348076294005</v>
      </c>
      <c r="EH143" s="121">
        <v>219.92018244408186</v>
      </c>
      <c r="EI143" s="121">
        <v>226.78098059299811</v>
      </c>
      <c r="EJ143" s="121">
        <v>231.67918123475559</v>
      </c>
      <c r="EK143" s="121">
        <v>235.17839647110949</v>
      </c>
      <c r="EL143" s="121">
        <v>252.90159054709105</v>
      </c>
      <c r="EM143" s="121">
        <v>-1.6736296448975008</v>
      </c>
      <c r="EN143" s="121">
        <v>3.1196764538246491</v>
      </c>
      <c r="EO143" s="121">
        <v>2.1598815866080923</v>
      </c>
      <c r="EP143" s="121">
        <v>1.5103710301912043</v>
      </c>
      <c r="EQ143" s="121">
        <v>7.5360638315087547</v>
      </c>
      <c r="ER143" s="121">
        <v>13.072366433901795</v>
      </c>
      <c r="ES143" s="121">
        <v>29.238109784150989</v>
      </c>
      <c r="ET143" s="121">
        <v>0</v>
      </c>
      <c r="EU143" s="121">
        <v>0</v>
      </c>
      <c r="EV143" s="121">
        <v>1</v>
      </c>
      <c r="EW143" s="121">
        <v>1</v>
      </c>
      <c r="EX143" s="121"/>
      <c r="EY143" s="121">
        <v>1</v>
      </c>
    </row>
    <row r="144" spans="1:155" x14ac:dyDescent="0.3">
      <c r="A144" s="120" t="s">
        <v>492</v>
      </c>
      <c r="B144" s="120" t="s">
        <v>1015</v>
      </c>
      <c r="C144" s="120" t="s">
        <v>1014</v>
      </c>
      <c r="D144" s="120" t="s">
        <v>491</v>
      </c>
      <c r="E144" s="121">
        <v>4.7378713399999999</v>
      </c>
      <c r="F144" s="121">
        <v>3.7768897597910005</v>
      </c>
      <c r="G144" s="121">
        <v>3.0542655020547396</v>
      </c>
      <c r="H144" s="121">
        <v>2.8170217064043257</v>
      </c>
      <c r="I144" s="121">
        <v>2.8815784538421938</v>
      </c>
      <c r="J144" s="121">
        <v>2.9285288156155902</v>
      </c>
      <c r="K144" s="121">
        <v>3.8762366270833334E-2</v>
      </c>
      <c r="L144" s="121">
        <v>3.8762366271088845E-2</v>
      </c>
      <c r="M144" s="121">
        <v>4.1081566551729752E-2</v>
      </c>
      <c r="N144" s="121">
        <v>6.4556747438432455E-2</v>
      </c>
      <c r="O144" s="121">
        <v>9.3900723546792464E-2</v>
      </c>
      <c r="P144" s="121">
        <v>0.11737590443349058</v>
      </c>
      <c r="Q144" s="121">
        <v>8.3236529560000001</v>
      </c>
      <c r="R144" s="121">
        <v>8.4307316019999998</v>
      </c>
      <c r="S144" s="121">
        <v>8.5982497899999988</v>
      </c>
      <c r="T144" s="121">
        <v>8.6687853619999995</v>
      </c>
      <c r="U144" s="121">
        <v>8.6226624459999996</v>
      </c>
      <c r="V144" s="121">
        <v>8.6990783030228584</v>
      </c>
      <c r="W144" s="121">
        <v>0</v>
      </c>
      <c r="X144" s="121">
        <v>0.16861463203999999</v>
      </c>
      <c r="Y144" s="121">
        <v>0.34736929151599988</v>
      </c>
      <c r="Z144" s="121">
        <v>0.62078905734354406</v>
      </c>
      <c r="AA144" s="121">
        <v>0.89443576586568119</v>
      </c>
      <c r="AB144" s="121">
        <v>1.094391259618299</v>
      </c>
      <c r="AC144" s="121">
        <v>0</v>
      </c>
      <c r="AD144" s="121">
        <v>0</v>
      </c>
      <c r="AE144" s="121">
        <v>0</v>
      </c>
      <c r="AF144" s="121">
        <v>0</v>
      </c>
      <c r="AG144" s="121">
        <v>0</v>
      </c>
      <c r="AH144" s="121">
        <v>0</v>
      </c>
      <c r="AI144" s="121">
        <v>0</v>
      </c>
      <c r="AJ144" s="121">
        <v>0.10904086795999919</v>
      </c>
      <c r="AK144" s="121">
        <v>0.2189757084839993</v>
      </c>
      <c r="AL144" s="121">
        <v>0.23569744265645579</v>
      </c>
      <c r="AM144" s="121">
        <v>0.24147023413431973</v>
      </c>
      <c r="AN144" s="121">
        <v>0.3380745391932638</v>
      </c>
      <c r="AO144" s="121">
        <v>8.3236529560000001</v>
      </c>
      <c r="AP144" s="121">
        <v>8.7083871019999979</v>
      </c>
      <c r="AQ144" s="121">
        <v>9.1645947899999989</v>
      </c>
      <c r="AR144" s="121">
        <v>9.5252718620000003</v>
      </c>
      <c r="AS144" s="121">
        <v>9.7585684460000017</v>
      </c>
      <c r="AT144" s="121">
        <v>10.13154410183442</v>
      </c>
      <c r="AU144" s="121">
        <v>9.5252718620000003</v>
      </c>
      <c r="AV144" s="121">
        <v>9.758568446</v>
      </c>
      <c r="AW144" s="121">
        <v>10.041951960913551</v>
      </c>
      <c r="AX144" s="121">
        <v>9.5252718620000003</v>
      </c>
      <c r="AY144" s="121">
        <v>9.758568446</v>
      </c>
      <c r="AZ144" s="121">
        <v>10.238852979754993</v>
      </c>
      <c r="BA144" s="121">
        <v>0.02</v>
      </c>
      <c r="BB144" s="121">
        <v>0.02</v>
      </c>
      <c r="BC144" s="121">
        <v>0.03</v>
      </c>
      <c r="BD144" s="121">
        <v>3.2933737320511192E-2</v>
      </c>
      <c r="BE144" s="121">
        <v>3.1883688305063052E-2</v>
      </c>
      <c r="BF144" s="121">
        <v>3.0898529230008576E-2</v>
      </c>
      <c r="BG144" s="121">
        <v>2.9972425368660849E-2</v>
      </c>
      <c r="BH144" s="121">
        <v>2.9972425368660849E-2</v>
      </c>
      <c r="BI144" s="121">
        <v>17.658311974451767</v>
      </c>
      <c r="BJ144" s="121">
        <v>1.4698166066411567</v>
      </c>
      <c r="BK144" s="121">
        <v>3.3057565739393668</v>
      </c>
      <c r="BL144" s="121">
        <v>1.3115653097031332</v>
      </c>
      <c r="BM144" s="121">
        <v>8.8840110864437793</v>
      </c>
      <c r="BN144" s="121">
        <v>8.3236529560000001</v>
      </c>
      <c r="BO144" s="121">
        <v>8.5993462340400004</v>
      </c>
      <c r="BP144" s="121">
        <v>8.9456190815159999</v>
      </c>
      <c r="BQ144" s="121">
        <v>9.2895744193435448</v>
      </c>
      <c r="BR144" s="121">
        <v>9.5170982118656813</v>
      </c>
      <c r="BS144" s="121">
        <v>9.7934695626411568</v>
      </c>
      <c r="BT144" s="121">
        <v>2.9039455580158009</v>
      </c>
      <c r="BU144" s="121">
        <v>0.3380745391932638</v>
      </c>
      <c r="BV144" s="121">
        <v>0</v>
      </c>
      <c r="BW144" s="121">
        <v>0</v>
      </c>
      <c r="BX144" s="121">
        <v>0</v>
      </c>
      <c r="BY144" s="121">
        <v>0</v>
      </c>
      <c r="BZ144" s="121">
        <v>0</v>
      </c>
      <c r="CA144" s="121">
        <v>0</v>
      </c>
      <c r="CB144" s="121">
        <v>0</v>
      </c>
      <c r="CC144" s="121">
        <v>0</v>
      </c>
      <c r="CD144" s="121">
        <v>0</v>
      </c>
      <c r="CE144" s="121">
        <v>0</v>
      </c>
      <c r="CF144" s="121">
        <v>0</v>
      </c>
      <c r="CG144" s="121">
        <v>0</v>
      </c>
      <c r="CH144" s="121">
        <v>0</v>
      </c>
      <c r="CI144" s="121">
        <v>0</v>
      </c>
      <c r="CJ144" s="121">
        <v>1.7793647635555558</v>
      </c>
      <c r="CK144" s="121">
        <v>2.3620546693333337</v>
      </c>
      <c r="CL144" s="121">
        <v>2.0690018655715559</v>
      </c>
      <c r="CM144" s="121">
        <v>1.2005855554948486</v>
      </c>
      <c r="CN144" s="121">
        <v>1.0392010437238297</v>
      </c>
      <c r="CO144" s="121">
        <v>8.5338905083359416E-3</v>
      </c>
      <c r="CP144" s="121">
        <v>6.1032698846738122E-3</v>
      </c>
      <c r="CQ144" s="121">
        <v>6.4732285902094344E-3</v>
      </c>
      <c r="CR144" s="121">
        <v>0</v>
      </c>
      <c r="CS144" s="121">
        <v>0</v>
      </c>
      <c r="CT144" s="121">
        <v>-13.442150043567747</v>
      </c>
      <c r="CU144" s="121">
        <v>0.85101925284784663</v>
      </c>
      <c r="CV144" s="121">
        <v>0</v>
      </c>
      <c r="CW144" s="121">
        <v>-18.10831426820554</v>
      </c>
      <c r="CX144" s="121">
        <v>0</v>
      </c>
      <c r="CY144" s="121">
        <v>0</v>
      </c>
      <c r="CZ144" s="121">
        <v>0</v>
      </c>
      <c r="DA144" s="121">
        <v>0</v>
      </c>
      <c r="DB144" s="121">
        <v>0</v>
      </c>
      <c r="DC144" s="121">
        <v>0</v>
      </c>
      <c r="DD144" s="121"/>
      <c r="DE144" s="121"/>
      <c r="DF144" s="121">
        <v>0</v>
      </c>
      <c r="DG144" s="121">
        <v>0</v>
      </c>
      <c r="DH144" s="121">
        <v>0</v>
      </c>
      <c r="DI144" s="121">
        <v>0</v>
      </c>
      <c r="DJ144" s="121">
        <v>0.10217415391906694</v>
      </c>
      <c r="DK144" s="121">
        <v>0.10178871594593335</v>
      </c>
      <c r="DL144" s="121">
        <v>0</v>
      </c>
      <c r="DM144" s="121">
        <v>0</v>
      </c>
      <c r="DN144" s="121">
        <v>0</v>
      </c>
      <c r="DO144" s="121">
        <v>0</v>
      </c>
      <c r="DP144" s="121">
        <v>0</v>
      </c>
      <c r="DQ144" s="121">
        <v>0</v>
      </c>
      <c r="DR144" s="121">
        <v>0</v>
      </c>
      <c r="DS144" s="121">
        <v>0</v>
      </c>
      <c r="DT144" s="121">
        <v>0</v>
      </c>
      <c r="DU144" s="121">
        <v>0</v>
      </c>
      <c r="DV144" s="121">
        <v>0</v>
      </c>
      <c r="DW144" s="121">
        <v>0</v>
      </c>
      <c r="DX144" s="121">
        <v>0</v>
      </c>
      <c r="DY144" s="121">
        <v>0</v>
      </c>
      <c r="DZ144" s="121">
        <v>0</v>
      </c>
      <c r="EA144" s="121">
        <v>0</v>
      </c>
      <c r="EB144" s="121">
        <v>0</v>
      </c>
      <c r="EC144" s="121">
        <v>0</v>
      </c>
      <c r="ED144" s="121">
        <v>0</v>
      </c>
      <c r="EE144" s="121">
        <v>0</v>
      </c>
      <c r="EF144" s="121">
        <v>0</v>
      </c>
      <c r="EG144" s="121">
        <v>14.888185316334724</v>
      </c>
      <c r="EH144" s="121">
        <v>14.994371321199162</v>
      </c>
      <c r="EI144" s="121">
        <v>14.437205668714167</v>
      </c>
      <c r="EJ144" s="121">
        <v>13.607435871337607</v>
      </c>
      <c r="EK144" s="121">
        <v>13.773248667112817</v>
      </c>
      <c r="EL144" s="121">
        <v>14.028468074731348</v>
      </c>
      <c r="EM144" s="121">
        <v>0.71322328818632652</v>
      </c>
      <c r="EN144" s="121">
        <v>-3.7158320315655358</v>
      </c>
      <c r="EO144" s="121">
        <v>-5.7474404425414178</v>
      </c>
      <c r="EP144" s="121">
        <v>1.2185454875041968</v>
      </c>
      <c r="EQ144" s="121">
        <v>1.8530080577716657</v>
      </c>
      <c r="ER144" s="121">
        <v>-5.7744931523664551</v>
      </c>
      <c r="ES144" s="121">
        <v>-0.85971724160337637</v>
      </c>
      <c r="ET144" s="121">
        <v>0</v>
      </c>
      <c r="EU144" s="121">
        <v>0</v>
      </c>
      <c r="EV144" s="121">
        <v>1</v>
      </c>
      <c r="EW144" s="121">
        <v>0</v>
      </c>
      <c r="EX144" s="121"/>
      <c r="EY144" s="121">
        <v>1</v>
      </c>
    </row>
    <row r="145" spans="1:155" x14ac:dyDescent="0.3">
      <c r="A145" s="120" t="s">
        <v>490</v>
      </c>
      <c r="B145" s="120" t="s">
        <v>924</v>
      </c>
      <c r="C145" s="120" t="s">
        <v>923</v>
      </c>
      <c r="D145" s="120" t="s">
        <v>489</v>
      </c>
      <c r="E145" s="121">
        <v>187.31664391000004</v>
      </c>
      <c r="F145" s="121">
        <v>170.75900987035598</v>
      </c>
      <c r="G145" s="121">
        <v>158.59757196386528</v>
      </c>
      <c r="H145" s="121">
        <v>151.79370312005574</v>
      </c>
      <c r="I145" s="121">
        <v>144.05002629493339</v>
      </c>
      <c r="J145" s="121">
        <v>146.39707356654128</v>
      </c>
      <c r="K145" s="121">
        <v>1.4696898003958334</v>
      </c>
      <c r="L145" s="121">
        <v>1.4696898005134833</v>
      </c>
      <c r="M145" s="121">
        <v>1.557623157676671</v>
      </c>
      <c r="N145" s="121">
        <v>2.4476935334919103</v>
      </c>
      <c r="O145" s="121">
        <v>3.560281503260911</v>
      </c>
      <c r="P145" s="121">
        <v>4.4503518790761394</v>
      </c>
      <c r="Q145" s="121">
        <v>63.796961200000005</v>
      </c>
      <c r="R145" s="121">
        <v>66.520732800000005</v>
      </c>
      <c r="S145" s="121">
        <v>68.292981549999993</v>
      </c>
      <c r="T145" s="121">
        <v>71.034725249999994</v>
      </c>
      <c r="U145" s="121">
        <v>72.439045175000004</v>
      </c>
      <c r="V145" s="121">
        <v>74.776631662768665</v>
      </c>
      <c r="W145" s="121">
        <v>0</v>
      </c>
      <c r="X145" s="121">
        <v>2.799999909012783E-7</v>
      </c>
      <c r="Y145" s="121">
        <v>0.68587162668391755</v>
      </c>
      <c r="Z145" s="121">
        <v>1.4309302586145718</v>
      </c>
      <c r="AA145" s="121">
        <v>3.6684244180426031</v>
      </c>
      <c r="AB145" s="121">
        <v>5.3580720861781321</v>
      </c>
      <c r="AC145" s="121">
        <v>0</v>
      </c>
      <c r="AD145" s="121">
        <v>1.330481</v>
      </c>
      <c r="AE145" s="121">
        <v>2.7696458533160837</v>
      </c>
      <c r="AF145" s="121">
        <v>4.4022482913854573</v>
      </c>
      <c r="AG145" s="121">
        <v>6.1913244319574234</v>
      </c>
      <c r="AH145" s="121">
        <v>8.2180300000923427</v>
      </c>
      <c r="AI145" s="121">
        <v>0</v>
      </c>
      <c r="AJ145" s="121">
        <v>0</v>
      </c>
      <c r="AK145" s="121">
        <v>0</v>
      </c>
      <c r="AL145" s="121">
        <v>0</v>
      </c>
      <c r="AM145" s="121">
        <v>0</v>
      </c>
      <c r="AN145" s="121">
        <v>0</v>
      </c>
      <c r="AO145" s="121">
        <v>63.796961200000005</v>
      </c>
      <c r="AP145" s="121">
        <v>67.851214079999991</v>
      </c>
      <c r="AQ145" s="121">
        <v>71.748499030000005</v>
      </c>
      <c r="AR145" s="121">
        <v>76.867903800000022</v>
      </c>
      <c r="AS145" s="121">
        <v>82.298794025000021</v>
      </c>
      <c r="AT145" s="121">
        <v>88.352733749039146</v>
      </c>
      <c r="AU145" s="121">
        <v>72.465655508614546</v>
      </c>
      <c r="AV145" s="121">
        <v>76.107469593042566</v>
      </c>
      <c r="AW145" s="121">
        <v>80.134703748946777</v>
      </c>
      <c r="AX145" s="121">
        <v>76.867903799999993</v>
      </c>
      <c r="AY145" s="121">
        <v>82.298794024999992</v>
      </c>
      <c r="AZ145" s="121">
        <v>88.352733749039118</v>
      </c>
      <c r="BA145" s="121">
        <v>4.2092138663463174E-9</v>
      </c>
      <c r="BB145" s="121">
        <v>1.0043072081060256E-2</v>
      </c>
      <c r="BC145" s="121">
        <v>1.0000582126480362E-2</v>
      </c>
      <c r="BD145" s="121">
        <v>4.2092139114491278E-9</v>
      </c>
      <c r="BE145" s="121">
        <v>1.0043072081060339E-2</v>
      </c>
      <c r="BF145" s="121">
        <v>1.0000582126480077E-2</v>
      </c>
      <c r="BG145" s="121">
        <v>2.9895227305216654E-2</v>
      </c>
      <c r="BH145" s="121">
        <v>2.9895227305216671E-2</v>
      </c>
      <c r="BI145" s="121">
        <v>25.608966699415138</v>
      </c>
      <c r="BJ145" s="121">
        <v>16.3377425489468</v>
      </c>
      <c r="BK145" s="121">
        <v>4.6656388483214961</v>
      </c>
      <c r="BL145" s="121">
        <v>2.6451967202234528</v>
      </c>
      <c r="BM145" s="121">
        <v>72.693093286393733</v>
      </c>
      <c r="BN145" s="121">
        <v>63.796961200000005</v>
      </c>
      <c r="BO145" s="121">
        <v>66.520733079999999</v>
      </c>
      <c r="BP145" s="121">
        <v>68.978853176683913</v>
      </c>
      <c r="BQ145" s="121">
        <v>72.465655508614574</v>
      </c>
      <c r="BR145" s="121">
        <v>76.107469593042595</v>
      </c>
      <c r="BS145" s="121">
        <v>80.134703748946805</v>
      </c>
      <c r="BT145" s="121">
        <v>5.2915097262310713</v>
      </c>
      <c r="BU145" s="121">
        <v>0</v>
      </c>
      <c r="BV145" s="121">
        <v>8.2180300000923427</v>
      </c>
      <c r="BW145" s="121">
        <v>0</v>
      </c>
      <c r="BX145" s="121">
        <v>0</v>
      </c>
      <c r="BY145" s="121">
        <v>8.4817952187865</v>
      </c>
      <c r="BZ145" s="121">
        <v>11.738088449742172</v>
      </c>
      <c r="CA145" s="121">
        <v>14.742565958155543</v>
      </c>
      <c r="CB145" s="121">
        <v>16.147568958155542</v>
      </c>
      <c r="CC145" s="121">
        <v>16.147568958155542</v>
      </c>
      <c r="CD145" s="121">
        <v>0</v>
      </c>
      <c r="CE145" s="121">
        <v>0</v>
      </c>
      <c r="CF145" s="121">
        <v>1.411281</v>
      </c>
      <c r="CG145" s="121">
        <v>0.87812699999999999</v>
      </c>
      <c r="CH145" s="121">
        <v>0</v>
      </c>
      <c r="CI145" s="121">
        <v>0</v>
      </c>
      <c r="CJ145" s="121">
        <v>14.819308001111111</v>
      </c>
      <c r="CK145" s="121">
        <v>18.042641961111109</v>
      </c>
      <c r="CL145" s="121">
        <v>15.736522601857777</v>
      </c>
      <c r="CM145" s="121">
        <v>8.5777779024163827</v>
      </c>
      <c r="CN145" s="121">
        <v>8.3945388471094393</v>
      </c>
      <c r="CO145" s="121">
        <v>0.3246647770965686</v>
      </c>
      <c r="CP145" s="121">
        <v>0.23219383407043587</v>
      </c>
      <c r="CQ145" s="121">
        <v>0.24626860577629864</v>
      </c>
      <c r="CR145" s="121">
        <v>0</v>
      </c>
      <c r="CS145" s="121">
        <v>0</v>
      </c>
      <c r="CT145" s="121">
        <v>-2.1362065722793311</v>
      </c>
      <c r="CU145" s="121">
        <v>7.5510058147991339</v>
      </c>
      <c r="CV145" s="121">
        <v>0</v>
      </c>
      <c r="CW145" s="121">
        <v>-10.048592872981532</v>
      </c>
      <c r="CX145" s="121">
        <v>0</v>
      </c>
      <c r="CY145" s="121">
        <v>0</v>
      </c>
      <c r="CZ145" s="121">
        <v>0</v>
      </c>
      <c r="DA145" s="121">
        <v>0</v>
      </c>
      <c r="DB145" s="121">
        <v>0</v>
      </c>
      <c r="DC145" s="121">
        <v>0</v>
      </c>
      <c r="DD145" s="121"/>
      <c r="DE145" s="121"/>
      <c r="DF145" s="121">
        <v>0</v>
      </c>
      <c r="DG145" s="121">
        <v>0</v>
      </c>
      <c r="DH145" s="121">
        <v>0</v>
      </c>
      <c r="DI145" s="121">
        <v>0</v>
      </c>
      <c r="DJ145" s="121">
        <v>0</v>
      </c>
      <c r="DK145" s="121">
        <v>0</v>
      </c>
      <c r="DL145" s="121">
        <v>0</v>
      </c>
      <c r="DM145" s="121">
        <v>0</v>
      </c>
      <c r="DN145" s="121">
        <v>0</v>
      </c>
      <c r="DO145" s="121">
        <v>0</v>
      </c>
      <c r="DP145" s="121">
        <v>0</v>
      </c>
      <c r="DQ145" s="121">
        <v>0</v>
      </c>
      <c r="DR145" s="121">
        <v>1.405003</v>
      </c>
      <c r="DS145" s="121">
        <v>1.405003</v>
      </c>
      <c r="DT145" s="121">
        <v>0</v>
      </c>
      <c r="DU145" s="121">
        <v>0</v>
      </c>
      <c r="DV145" s="121">
        <v>0</v>
      </c>
      <c r="DW145" s="121">
        <v>0</v>
      </c>
      <c r="DX145" s="121">
        <v>0</v>
      </c>
      <c r="DY145" s="121">
        <v>2.4002140000000001</v>
      </c>
      <c r="DZ145" s="121">
        <v>0</v>
      </c>
      <c r="EA145" s="121">
        <v>9.2875569999999996</v>
      </c>
      <c r="EB145" s="121">
        <v>0</v>
      </c>
      <c r="EC145" s="121">
        <v>0</v>
      </c>
      <c r="ED145" s="121">
        <v>0</v>
      </c>
      <c r="EE145" s="121">
        <v>0</v>
      </c>
      <c r="EF145" s="121">
        <v>0</v>
      </c>
      <c r="EG145" s="121">
        <v>267.72726768860355</v>
      </c>
      <c r="EH145" s="121">
        <v>258.35474954605104</v>
      </c>
      <c r="EI145" s="121">
        <v>257.77956157796257</v>
      </c>
      <c r="EJ145" s="121">
        <v>253.7082968057062</v>
      </c>
      <c r="EK145" s="121">
        <v>256.85142362845932</v>
      </c>
      <c r="EL145" s="121">
        <v>272.18629096761123</v>
      </c>
      <c r="EM145" s="121">
        <v>-3.5007708491814116</v>
      </c>
      <c r="EN145" s="121">
        <v>-0.22263495023765456</v>
      </c>
      <c r="EO145" s="121">
        <v>-1.5793590257251799</v>
      </c>
      <c r="EP145" s="121">
        <v>1.2388742750341075</v>
      </c>
      <c r="EQ145" s="121">
        <v>5.9703260050192108</v>
      </c>
      <c r="ER145" s="121">
        <v>1.6655095752869054</v>
      </c>
      <c r="ES145" s="121">
        <v>4.4590232790077033</v>
      </c>
      <c r="ET145" s="121">
        <v>0</v>
      </c>
      <c r="EU145" s="121">
        <v>0</v>
      </c>
      <c r="EV145" s="121">
        <v>1</v>
      </c>
      <c r="EW145" s="121">
        <v>1</v>
      </c>
      <c r="EX145" s="121"/>
      <c r="EY145" s="121">
        <v>1</v>
      </c>
    </row>
    <row r="146" spans="1:155" x14ac:dyDescent="0.3">
      <c r="A146" s="120" t="s">
        <v>488</v>
      </c>
      <c r="B146" s="120" t="s">
        <v>1644</v>
      </c>
      <c r="C146" s="120" t="s">
        <v>1643</v>
      </c>
      <c r="D146" s="120" t="s">
        <v>487</v>
      </c>
      <c r="E146" s="121">
        <v>61.819630920000002</v>
      </c>
      <c r="F146" s="121">
        <v>55.292191519767002</v>
      </c>
      <c r="G146" s="121">
        <v>50.506603773887797</v>
      </c>
      <c r="H146" s="121">
        <v>47.81090693711409</v>
      </c>
      <c r="I146" s="121">
        <v>44.864173545949562</v>
      </c>
      <c r="J146" s="121">
        <v>45.595158043643245</v>
      </c>
      <c r="K146" s="121">
        <v>0.47787454939583335</v>
      </c>
      <c r="L146" s="121">
        <v>0.47787454934451451</v>
      </c>
      <c r="M146" s="121">
        <v>0.5064663742398271</v>
      </c>
      <c r="N146" s="121">
        <v>0.79587573094829966</v>
      </c>
      <c r="O146" s="121">
        <v>1.157637426833926</v>
      </c>
      <c r="P146" s="121">
        <v>1.4470467835424075</v>
      </c>
      <c r="Q146" s="121">
        <v>38.648721000000002</v>
      </c>
      <c r="R146" s="121">
        <v>39.669841880999996</v>
      </c>
      <c r="S146" s="121">
        <v>40.717210180000002</v>
      </c>
      <c r="T146" s="121">
        <v>41.460084350000002</v>
      </c>
      <c r="U146" s="121">
        <v>42.080149499999997</v>
      </c>
      <c r="V146" s="121">
        <v>42.984592211378612</v>
      </c>
      <c r="W146" s="121">
        <v>0</v>
      </c>
      <c r="X146" s="121">
        <v>0.75385493600000497</v>
      </c>
      <c r="Y146" s="121">
        <v>1.5621687373000519</v>
      </c>
      <c r="Z146" s="121">
        <v>2.4515708362637039</v>
      </c>
      <c r="AA146" s="121">
        <v>3.8208754447382005</v>
      </c>
      <c r="AB146" s="121">
        <v>4.8407506173241872</v>
      </c>
      <c r="AC146" s="121">
        <v>0</v>
      </c>
      <c r="AD146" s="121">
        <v>0.79338783999999996</v>
      </c>
      <c r="AE146" s="121">
        <v>2.0989679426999466</v>
      </c>
      <c r="AF146" s="121">
        <v>3.5356426137363015</v>
      </c>
      <c r="AG146" s="121">
        <v>3.6958210552617983</v>
      </c>
      <c r="AH146" s="121">
        <v>4.8640186549527273</v>
      </c>
      <c r="AI146" s="121">
        <v>0</v>
      </c>
      <c r="AJ146" s="121">
        <v>0</v>
      </c>
      <c r="AK146" s="121">
        <v>0</v>
      </c>
      <c r="AL146" s="121">
        <v>0</v>
      </c>
      <c r="AM146" s="121">
        <v>0</v>
      </c>
      <c r="AN146" s="121">
        <v>0</v>
      </c>
      <c r="AO146" s="121">
        <v>38.648721000000002</v>
      </c>
      <c r="AP146" s="121">
        <v>41.217084657000008</v>
      </c>
      <c r="AQ146" s="121">
        <v>44.378346860000001</v>
      </c>
      <c r="AR146" s="121">
        <v>47.447297800000001</v>
      </c>
      <c r="AS146" s="121">
        <v>49.596845999999999</v>
      </c>
      <c r="AT146" s="121">
        <v>52.689361483655524</v>
      </c>
      <c r="AU146" s="121">
        <v>43.911655186263701</v>
      </c>
      <c r="AV146" s="121">
        <v>45.901024944738204</v>
      </c>
      <c r="AW146" s="121">
        <v>47.825342828702802</v>
      </c>
      <c r="AX146" s="121">
        <v>47.447297800000001</v>
      </c>
      <c r="AY146" s="121">
        <v>49.596845999999999</v>
      </c>
      <c r="AZ146" s="121">
        <v>52.689361483655524</v>
      </c>
      <c r="BA146" s="121">
        <v>1.9003225126568157E-2</v>
      </c>
      <c r="BB146" s="121">
        <v>1.9001976921406039E-2</v>
      </c>
      <c r="BC146" s="121">
        <v>1.9997344450879417E-2</v>
      </c>
      <c r="BD146" s="121">
        <v>1.9003225126568012E-2</v>
      </c>
      <c r="BE146" s="121">
        <v>1.9001976921406042E-2</v>
      </c>
      <c r="BF146" s="121">
        <v>1.9997344450879563E-2</v>
      </c>
      <c r="BG146" s="121">
        <v>2.9901007344616204E-2</v>
      </c>
      <c r="BH146" s="121">
        <v>2.9901007344616204E-2</v>
      </c>
      <c r="BI146" s="121">
        <v>23.743662380710607</v>
      </c>
      <c r="BJ146" s="121">
        <v>9.1766218287027996</v>
      </c>
      <c r="BK146" s="121">
        <v>4.3529169026857328</v>
      </c>
      <c r="BL146" s="121">
        <v>2.3385114892181535</v>
      </c>
      <c r="BM146" s="121">
        <v>43.384101332580848</v>
      </c>
      <c r="BN146" s="121">
        <v>38.648721000000002</v>
      </c>
      <c r="BO146" s="121">
        <v>40.423696817</v>
      </c>
      <c r="BP146" s="121">
        <v>42.27937891730005</v>
      </c>
      <c r="BQ146" s="121">
        <v>43.911655186263701</v>
      </c>
      <c r="BR146" s="121">
        <v>45.901024944738204</v>
      </c>
      <c r="BS146" s="121">
        <v>47.825342828702802</v>
      </c>
      <c r="BT146" s="121">
        <v>4.192320076253961</v>
      </c>
      <c r="BU146" s="121">
        <v>0</v>
      </c>
      <c r="BV146" s="121">
        <v>4.8640186549527273</v>
      </c>
      <c r="BW146" s="121">
        <v>0</v>
      </c>
      <c r="BX146" s="121">
        <v>0</v>
      </c>
      <c r="BY146" s="121">
        <v>3.5225091760553062</v>
      </c>
      <c r="BZ146" s="121">
        <v>4.8719054452832014</v>
      </c>
      <c r="CA146" s="121">
        <v>6.1376487105497102</v>
      </c>
      <c r="CB146" s="121">
        <v>6.7767807105497102</v>
      </c>
      <c r="CC146" s="121">
        <v>6.7767807105497102</v>
      </c>
      <c r="CD146" s="121">
        <v>0</v>
      </c>
      <c r="CE146" s="121">
        <v>0</v>
      </c>
      <c r="CF146" s="121">
        <v>0.641988</v>
      </c>
      <c r="CG146" s="121">
        <v>0.39945750000000002</v>
      </c>
      <c r="CH146" s="121">
        <v>0</v>
      </c>
      <c r="CI146" s="121">
        <v>0</v>
      </c>
      <c r="CJ146" s="121">
        <v>2.1653355811111106</v>
      </c>
      <c r="CK146" s="121">
        <v>2.6774563277777772</v>
      </c>
      <c r="CL146" s="121">
        <v>2.3328139869866664</v>
      </c>
      <c r="CM146" s="121">
        <v>2.1519101061787036</v>
      </c>
      <c r="CN146" s="121">
        <v>2.3810238559014927</v>
      </c>
      <c r="CO146" s="121">
        <v>0.10520846566244381</v>
      </c>
      <c r="CP146" s="121">
        <v>7.524301600344073E-2</v>
      </c>
      <c r="CQ146" s="121">
        <v>7.9803982391496289E-2</v>
      </c>
      <c r="CR146" s="121">
        <v>0</v>
      </c>
      <c r="CS146" s="121">
        <v>0</v>
      </c>
      <c r="CT146" s="121">
        <v>10.64699445692192</v>
      </c>
      <c r="CU146" s="121">
        <v>2.2078777040719726</v>
      </c>
      <c r="CV146" s="121">
        <v>0</v>
      </c>
      <c r="CW146" s="121">
        <v>-7.2719200775904991</v>
      </c>
      <c r="CX146" s="121">
        <v>0</v>
      </c>
      <c r="CY146" s="121">
        <v>0</v>
      </c>
      <c r="CZ146" s="121">
        <v>0</v>
      </c>
      <c r="DA146" s="121">
        <v>0</v>
      </c>
      <c r="DB146" s="121">
        <v>0</v>
      </c>
      <c r="DC146" s="121">
        <v>0</v>
      </c>
      <c r="DD146" s="121"/>
      <c r="DE146" s="121"/>
      <c r="DF146" s="121">
        <v>0</v>
      </c>
      <c r="DG146" s="121">
        <v>0</v>
      </c>
      <c r="DH146" s="121">
        <v>0</v>
      </c>
      <c r="DI146" s="121">
        <v>0</v>
      </c>
      <c r="DJ146" s="121">
        <v>0</v>
      </c>
      <c r="DK146" s="121">
        <v>0</v>
      </c>
      <c r="DL146" s="121">
        <v>0</v>
      </c>
      <c r="DM146" s="121">
        <v>0</v>
      </c>
      <c r="DN146" s="121">
        <v>0</v>
      </c>
      <c r="DO146" s="121">
        <v>0</v>
      </c>
      <c r="DP146" s="121">
        <v>0</v>
      </c>
      <c r="DQ146" s="121">
        <v>0</v>
      </c>
      <c r="DR146" s="121">
        <v>0.63913200000000003</v>
      </c>
      <c r="DS146" s="121">
        <v>0.63913200000000003</v>
      </c>
      <c r="DT146" s="121">
        <v>0</v>
      </c>
      <c r="DU146" s="121">
        <v>0</v>
      </c>
      <c r="DV146" s="121">
        <v>0</v>
      </c>
      <c r="DW146" s="121">
        <v>0</v>
      </c>
      <c r="DX146" s="121">
        <v>0</v>
      </c>
      <c r="DY146" s="121">
        <v>1.0918509999999999</v>
      </c>
      <c r="DZ146" s="121">
        <v>0</v>
      </c>
      <c r="EA146" s="121">
        <v>4.006926</v>
      </c>
      <c r="EB146" s="121">
        <v>0</v>
      </c>
      <c r="EC146" s="121">
        <v>0</v>
      </c>
      <c r="ED146" s="121">
        <v>0</v>
      </c>
      <c r="EE146" s="121">
        <v>0</v>
      </c>
      <c r="EF146" s="121">
        <v>0</v>
      </c>
      <c r="EG146" s="121">
        <v>103.2167705161694</v>
      </c>
      <c r="EH146" s="121">
        <v>99.739850069892739</v>
      </c>
      <c r="EI146" s="121">
        <v>101.9685321535611</v>
      </c>
      <c r="EJ146" s="121">
        <v>104.11648551952429</v>
      </c>
      <c r="EK146" s="121">
        <v>105.86831253923468</v>
      </c>
      <c r="EL146" s="121">
        <v>112.72315072546286</v>
      </c>
      <c r="EM146" s="121">
        <v>-3.3685615514699618</v>
      </c>
      <c r="EN146" s="121">
        <v>2.2344951211643149</v>
      </c>
      <c r="EO146" s="121">
        <v>2.1064865018635803</v>
      </c>
      <c r="EP146" s="121">
        <v>1.6825644958808006</v>
      </c>
      <c r="EQ146" s="121">
        <v>6.4748724352131193</v>
      </c>
      <c r="ER146" s="121">
        <v>9.210112040663244</v>
      </c>
      <c r="ES146" s="121">
        <v>9.5063802092934555</v>
      </c>
      <c r="ET146" s="121">
        <v>1</v>
      </c>
      <c r="EU146" s="121">
        <v>1</v>
      </c>
      <c r="EV146" s="121">
        <v>0</v>
      </c>
      <c r="EW146" s="121">
        <v>0</v>
      </c>
      <c r="EX146" s="121">
        <v>1</v>
      </c>
      <c r="EY146" s="121">
        <v>1</v>
      </c>
    </row>
    <row r="147" spans="1:155" x14ac:dyDescent="0.3">
      <c r="A147" s="120" t="s">
        <v>486</v>
      </c>
      <c r="B147" s="120" t="s">
        <v>1133</v>
      </c>
      <c r="C147" s="120" t="s">
        <v>1132</v>
      </c>
      <c r="D147" s="120" t="s">
        <v>485</v>
      </c>
      <c r="E147" s="121">
        <v>3.4107562000000002</v>
      </c>
      <c r="F147" s="121">
        <v>2.9313048890109998</v>
      </c>
      <c r="G147" s="121">
        <v>2.5712031259922417</v>
      </c>
      <c r="H147" s="121">
        <v>2.3784102280104746</v>
      </c>
      <c r="I147" s="121">
        <v>2.1436636344156237</v>
      </c>
      <c r="J147" s="121">
        <v>2.1785909441413365</v>
      </c>
      <c r="K147" s="121">
        <v>2.7632022687500001E-2</v>
      </c>
      <c r="L147" s="121">
        <v>2.7632022624948346E-2</v>
      </c>
      <c r="M147" s="121">
        <v>2.9285280689181997E-2</v>
      </c>
      <c r="N147" s="121">
        <v>4.6019726797285991E-2</v>
      </c>
      <c r="O147" s="121">
        <v>6.6937784432425027E-2</v>
      </c>
      <c r="P147" s="121">
        <v>8.36722305405313E-2</v>
      </c>
      <c r="Q147" s="121">
        <v>3.1058776440000004</v>
      </c>
      <c r="R147" s="121">
        <v>3.13971898</v>
      </c>
      <c r="S147" s="121">
        <v>3.189031408</v>
      </c>
      <c r="T147" s="121">
        <v>3.2242417880000001</v>
      </c>
      <c r="U147" s="121">
        <v>3.2970874559999999</v>
      </c>
      <c r="V147" s="121">
        <v>3.3467016524442808</v>
      </c>
      <c r="W147" s="121">
        <v>0</v>
      </c>
      <c r="X147" s="121">
        <v>6.2794379600000019E-2</v>
      </c>
      <c r="Y147" s="121">
        <v>0.12883686888319995</v>
      </c>
      <c r="Z147" s="121">
        <v>0.23089440292225605</v>
      </c>
      <c r="AA147" s="121">
        <v>0.34210698138604445</v>
      </c>
      <c r="AB147" s="121">
        <v>0.42113410068450408</v>
      </c>
      <c r="AC147" s="121">
        <v>0</v>
      </c>
      <c r="AD147" s="121">
        <v>0</v>
      </c>
      <c r="AE147" s="121">
        <v>0</v>
      </c>
      <c r="AF147" s="121">
        <v>0</v>
      </c>
      <c r="AG147" s="121">
        <v>0</v>
      </c>
      <c r="AH147" s="121">
        <v>0</v>
      </c>
      <c r="AI147" s="121">
        <v>0</v>
      </c>
      <c r="AJ147" s="121">
        <v>0.11264812039999975</v>
      </c>
      <c r="AK147" s="121">
        <v>0.22755913111679946</v>
      </c>
      <c r="AL147" s="121">
        <v>0.30960209707774311</v>
      </c>
      <c r="AM147" s="121">
        <v>0.39483701861395487</v>
      </c>
      <c r="AN147" s="121">
        <v>0.51390771101763044</v>
      </c>
      <c r="AO147" s="121">
        <v>3.1058776440000004</v>
      </c>
      <c r="AP147" s="121">
        <v>3.31516148</v>
      </c>
      <c r="AQ147" s="121">
        <v>3.5454274079999992</v>
      </c>
      <c r="AR147" s="121">
        <v>3.7647382879999993</v>
      </c>
      <c r="AS147" s="121">
        <v>4.0340314559999992</v>
      </c>
      <c r="AT147" s="121">
        <v>4.2817434641464152</v>
      </c>
      <c r="AU147" s="121">
        <v>3.7647382880000002</v>
      </c>
      <c r="AV147" s="121">
        <v>4.0340314560000001</v>
      </c>
      <c r="AW147" s="121">
        <v>4.1766298038421095</v>
      </c>
      <c r="AX147" s="121">
        <v>3.7647382880000002</v>
      </c>
      <c r="AY147" s="121">
        <v>4.0340314560000001</v>
      </c>
      <c r="AZ147" s="121">
        <v>4.2585245058782277</v>
      </c>
      <c r="BA147" s="121">
        <v>0.02</v>
      </c>
      <c r="BB147" s="121">
        <v>0.02</v>
      </c>
      <c r="BC147" s="121">
        <v>0.03</v>
      </c>
      <c r="BD147" s="121">
        <v>5.5878408582923589E-2</v>
      </c>
      <c r="BE147" s="121">
        <v>5.2921253175275185E-2</v>
      </c>
      <c r="BF147" s="121">
        <v>5.0261359067149236E-2</v>
      </c>
      <c r="BG147" s="121">
        <v>0.03</v>
      </c>
      <c r="BH147" s="121">
        <v>4.7856049004594281E-2</v>
      </c>
      <c r="BI147" s="121">
        <v>21.313077493814639</v>
      </c>
      <c r="BJ147" s="121">
        <v>0.66195810912878439</v>
      </c>
      <c r="BK147" s="121">
        <v>3.9397155654727234</v>
      </c>
      <c r="BL147" s="121">
        <v>1.9332864983808706</v>
      </c>
      <c r="BM147" s="121">
        <v>3.4179403314210179</v>
      </c>
      <c r="BN147" s="121">
        <v>3.1058776440000004</v>
      </c>
      <c r="BO147" s="121">
        <v>3.2025133596000002</v>
      </c>
      <c r="BP147" s="121">
        <v>3.3178682768831997</v>
      </c>
      <c r="BQ147" s="121">
        <v>3.4551361909222562</v>
      </c>
      <c r="BR147" s="121">
        <v>3.6391944373860441</v>
      </c>
      <c r="BS147" s="121">
        <v>3.7678357531287845</v>
      </c>
      <c r="BT147" s="121">
        <v>3.5348843804878074</v>
      </c>
      <c r="BU147" s="121">
        <v>0.51390771101763044</v>
      </c>
      <c r="BV147" s="121">
        <v>0</v>
      </c>
      <c r="BW147" s="121">
        <v>0</v>
      </c>
      <c r="BX147" s="121">
        <v>0</v>
      </c>
      <c r="BY147" s="121">
        <v>0</v>
      </c>
      <c r="BZ147" s="121">
        <v>0</v>
      </c>
      <c r="CA147" s="121">
        <v>0</v>
      </c>
      <c r="CB147" s="121">
        <v>0</v>
      </c>
      <c r="CC147" s="121">
        <v>0</v>
      </c>
      <c r="CD147" s="121">
        <v>0</v>
      </c>
      <c r="CE147" s="121">
        <v>0</v>
      </c>
      <c r="CF147" s="121">
        <v>0</v>
      </c>
      <c r="CG147" s="121">
        <v>0</v>
      </c>
      <c r="CH147" s="121">
        <v>0</v>
      </c>
      <c r="CI147" s="121">
        <v>0</v>
      </c>
      <c r="CJ147" s="121">
        <v>1.3410643173333336</v>
      </c>
      <c r="CK147" s="121">
        <v>1.8274868008888892</v>
      </c>
      <c r="CL147" s="121">
        <v>1.5336208191288891</v>
      </c>
      <c r="CM147" s="121">
        <v>1.5418270963494636</v>
      </c>
      <c r="CN147" s="121">
        <v>1.6009073605468225</v>
      </c>
      <c r="CO147" s="121">
        <v>6.2097852026516513E-3</v>
      </c>
      <c r="CP147" s="121">
        <v>4.4411156881630958E-3</v>
      </c>
      <c r="CQ147" s="121">
        <v>4.7103204656304409E-3</v>
      </c>
      <c r="CR147" s="121">
        <v>0</v>
      </c>
      <c r="CS147" s="121">
        <v>0</v>
      </c>
      <c r="CT147" s="121">
        <v>3.8318346030655093</v>
      </c>
      <c r="CU147" s="121">
        <v>1.6309010689089123</v>
      </c>
      <c r="CV147" s="121">
        <v>0</v>
      </c>
      <c r="CW147" s="121">
        <v>1.8735442850262629</v>
      </c>
      <c r="CX147" s="121">
        <v>0.12033419733239828</v>
      </c>
      <c r="CY147" s="121">
        <v>0.62496147646826228</v>
      </c>
      <c r="CZ147" s="121">
        <v>0.5046272791358638</v>
      </c>
      <c r="DA147" s="121">
        <v>0.62884322476930721</v>
      </c>
      <c r="DB147" s="121">
        <v>0.62884322476930699</v>
      </c>
      <c r="DC147" s="121">
        <v>0.62884322476930699</v>
      </c>
      <c r="DD147" s="121">
        <v>0.39197252808930005</v>
      </c>
      <c r="DE147" s="121">
        <v>0.36510220113336</v>
      </c>
      <c r="DF147" s="121">
        <v>580954.70643551589</v>
      </c>
      <c r="DG147" s="121">
        <v>0.57044647402558957</v>
      </c>
      <c r="DH147" s="121">
        <v>0.50850902743690873</v>
      </c>
      <c r="DI147" s="121">
        <v>0</v>
      </c>
      <c r="DJ147" s="121">
        <v>0</v>
      </c>
      <c r="DK147" s="121">
        <v>0</v>
      </c>
      <c r="DL147" s="121">
        <v>0</v>
      </c>
      <c r="DM147" s="121">
        <v>0</v>
      </c>
      <c r="DN147" s="121">
        <v>0</v>
      </c>
      <c r="DO147" s="121">
        <v>0</v>
      </c>
      <c r="DP147" s="121">
        <v>0</v>
      </c>
      <c r="DQ147" s="121">
        <v>0</v>
      </c>
      <c r="DR147" s="121">
        <v>0</v>
      </c>
      <c r="DS147" s="121">
        <v>0</v>
      </c>
      <c r="DT147" s="121">
        <v>0</v>
      </c>
      <c r="DU147" s="121">
        <v>0</v>
      </c>
      <c r="DV147" s="121">
        <v>0</v>
      </c>
      <c r="DW147" s="121">
        <v>0</v>
      </c>
      <c r="DX147" s="121">
        <v>0</v>
      </c>
      <c r="DY147" s="121">
        <v>0</v>
      </c>
      <c r="DZ147" s="121">
        <v>0</v>
      </c>
      <c r="EA147" s="121">
        <v>0</v>
      </c>
      <c r="EB147" s="121">
        <v>0</v>
      </c>
      <c r="EC147" s="121">
        <v>0</v>
      </c>
      <c r="ED147" s="121">
        <v>0</v>
      </c>
      <c r="EE147" s="121">
        <v>0</v>
      </c>
      <c r="EF147" s="121">
        <v>0</v>
      </c>
      <c r="EG147" s="121">
        <v>8.0118741665558844</v>
      </c>
      <c r="EH147" s="121">
        <v>8.7309877846812629</v>
      </c>
      <c r="EI147" s="121">
        <v>8.1888742334118074</v>
      </c>
      <c r="EJ147" s="121">
        <v>8.3598385639265302</v>
      </c>
      <c r="EK147" s="121">
        <v>8.4743834601641783</v>
      </c>
      <c r="EL147" s="121">
        <v>8.8037509325065013</v>
      </c>
      <c r="EM147" s="121">
        <v>8.9755980083559894</v>
      </c>
      <c r="EN147" s="121">
        <v>-6.2090746733217017</v>
      </c>
      <c r="EO147" s="121">
        <v>2.0877635391830074</v>
      </c>
      <c r="EP147" s="121">
        <v>1.3701807201387695</v>
      </c>
      <c r="EQ147" s="121">
        <v>3.8866246009587879</v>
      </c>
      <c r="ER147" s="121">
        <v>9.8837893542582442</v>
      </c>
      <c r="ES147" s="121">
        <v>0.7918767659506174</v>
      </c>
      <c r="ET147" s="121">
        <v>0</v>
      </c>
      <c r="EU147" s="121">
        <v>0</v>
      </c>
      <c r="EV147" s="121">
        <v>0</v>
      </c>
      <c r="EW147" s="121">
        <v>1</v>
      </c>
      <c r="EX147" s="121"/>
      <c r="EY147" s="121">
        <v>1</v>
      </c>
    </row>
    <row r="148" spans="1:155" x14ac:dyDescent="0.3">
      <c r="A148" s="120" t="s">
        <v>484</v>
      </c>
      <c r="B148" s="120" t="s">
        <v>964</v>
      </c>
      <c r="C148" s="120" t="s">
        <v>963</v>
      </c>
      <c r="D148" s="120" t="s">
        <v>962</v>
      </c>
      <c r="E148" s="121">
        <v>105.64005304999999</v>
      </c>
      <c r="F148" s="121">
        <v>95.062281545186991</v>
      </c>
      <c r="G148" s="121">
        <v>87.264033250027239</v>
      </c>
      <c r="H148" s="121">
        <v>82.927903292543576</v>
      </c>
      <c r="I148" s="121">
        <v>77.995226067535071</v>
      </c>
      <c r="J148" s="121">
        <v>79.266024048268847</v>
      </c>
      <c r="K148" s="121">
        <v>0.81873201200000001</v>
      </c>
      <c r="L148" s="121">
        <v>0.8187320120824958</v>
      </c>
      <c r="M148" s="121">
        <v>0.86771776024121072</v>
      </c>
      <c r="N148" s="121">
        <v>1.3635564803790452</v>
      </c>
      <c r="O148" s="121">
        <v>1.9833548805513079</v>
      </c>
      <c r="P148" s="121">
        <v>2.4791936006891349</v>
      </c>
      <c r="Q148" s="121">
        <v>52.389728886999997</v>
      </c>
      <c r="R148" s="121">
        <v>53.887707428999988</v>
      </c>
      <c r="S148" s="121">
        <v>55.26836299899999</v>
      </c>
      <c r="T148" s="121">
        <v>56.664520921999994</v>
      </c>
      <c r="U148" s="121">
        <v>57.684619417999997</v>
      </c>
      <c r="V148" s="121">
        <v>59.089933581375789</v>
      </c>
      <c r="W148" s="121">
        <v>0</v>
      </c>
      <c r="X148" s="121">
        <v>0</v>
      </c>
      <c r="Y148" s="121">
        <v>0</v>
      </c>
      <c r="Z148" s="121">
        <v>0</v>
      </c>
      <c r="AA148" s="121">
        <v>1.5582083328827754</v>
      </c>
      <c r="AB148" s="121">
        <v>2.8098915043697481</v>
      </c>
      <c r="AC148" s="121">
        <v>0</v>
      </c>
      <c r="AD148" s="121">
        <v>0</v>
      </c>
      <c r="AE148" s="121">
        <v>0</v>
      </c>
      <c r="AF148" s="121">
        <v>0</v>
      </c>
      <c r="AG148" s="121">
        <v>1.1532010051172226</v>
      </c>
      <c r="AH148" s="121">
        <v>2.442269190490268</v>
      </c>
      <c r="AI148" s="121">
        <v>0</v>
      </c>
      <c r="AJ148" s="121">
        <v>0</v>
      </c>
      <c r="AK148" s="121">
        <v>0</v>
      </c>
      <c r="AL148" s="121">
        <v>0</v>
      </c>
      <c r="AM148" s="121">
        <v>0</v>
      </c>
      <c r="AN148" s="121">
        <v>0</v>
      </c>
      <c r="AO148" s="121">
        <v>52.389728886999997</v>
      </c>
      <c r="AP148" s="121">
        <v>53.887707428999988</v>
      </c>
      <c r="AQ148" s="121">
        <v>55.26836299899999</v>
      </c>
      <c r="AR148" s="121">
        <v>56.664520921999994</v>
      </c>
      <c r="AS148" s="121">
        <v>60.396028756</v>
      </c>
      <c r="AT148" s="121">
        <v>64.342094276235798</v>
      </c>
      <c r="AU148" s="121">
        <v>56.664520921999994</v>
      </c>
      <c r="AV148" s="121">
        <v>59.242827750882775</v>
      </c>
      <c r="AW148" s="121">
        <v>61.899825085745533</v>
      </c>
      <c r="AX148" s="121">
        <v>56.664520921999994</v>
      </c>
      <c r="AY148" s="121">
        <v>60.396028756</v>
      </c>
      <c r="AZ148" s="121">
        <v>64.342094276235798</v>
      </c>
      <c r="BA148" s="121">
        <v>0</v>
      </c>
      <c r="BB148" s="121">
        <v>0</v>
      </c>
      <c r="BC148" s="121">
        <v>0</v>
      </c>
      <c r="BD148" s="121">
        <v>0</v>
      </c>
      <c r="BE148" s="121">
        <v>0</v>
      </c>
      <c r="BF148" s="121">
        <v>0</v>
      </c>
      <c r="BG148" s="121">
        <v>2.7012544220696544E-2</v>
      </c>
      <c r="BH148" s="121">
        <v>2.7012544220696592E-2</v>
      </c>
      <c r="BI148" s="121">
        <v>18.152596703178165</v>
      </c>
      <c r="BJ148" s="121">
        <v>9.5100961987455417</v>
      </c>
      <c r="BK148" s="121">
        <v>3.3924089607163976</v>
      </c>
      <c r="BL148" s="121">
        <v>1.3965449781489836</v>
      </c>
      <c r="BM148" s="121">
        <v>56.151574147782313</v>
      </c>
      <c r="BN148" s="121">
        <v>52.389728886999997</v>
      </c>
      <c r="BO148" s="121">
        <v>53.887707428999988</v>
      </c>
      <c r="BP148" s="121">
        <v>55.26836299899999</v>
      </c>
      <c r="BQ148" s="121">
        <v>56.664520921999994</v>
      </c>
      <c r="BR148" s="121">
        <v>59.242827750882775</v>
      </c>
      <c r="BS148" s="121">
        <v>61.899825085745533</v>
      </c>
      <c r="BT148" s="121">
        <v>4.4849265906676266</v>
      </c>
      <c r="BU148" s="121">
        <v>0</v>
      </c>
      <c r="BV148" s="121">
        <v>2.442269190490268</v>
      </c>
      <c r="BW148" s="121">
        <v>0</v>
      </c>
      <c r="BX148" s="121">
        <v>0</v>
      </c>
      <c r="BY148" s="121">
        <v>5.1277238483138223</v>
      </c>
      <c r="BZ148" s="121">
        <v>7.0507689328775998</v>
      </c>
      <c r="CA148" s="121">
        <v>8.8140249401770472</v>
      </c>
      <c r="CB148" s="121">
        <v>9.7324059401770473</v>
      </c>
      <c r="CC148" s="121">
        <v>9.7324059401770473</v>
      </c>
      <c r="CD148" s="121">
        <v>0</v>
      </c>
      <c r="CE148" s="121">
        <v>0</v>
      </c>
      <c r="CF148" s="121">
        <v>0.922485</v>
      </c>
      <c r="CG148" s="121">
        <v>0.57398820000000006</v>
      </c>
      <c r="CH148" s="121">
        <v>0</v>
      </c>
      <c r="CI148" s="121">
        <v>0</v>
      </c>
      <c r="CJ148" s="121">
        <v>5.7232608611111111</v>
      </c>
      <c r="CK148" s="121">
        <v>7.9608008277777778</v>
      </c>
      <c r="CL148" s="121">
        <v>7.691366264248888</v>
      </c>
      <c r="CM148" s="121">
        <v>6.747229037369717</v>
      </c>
      <c r="CN148" s="121">
        <v>6.9968987881454492</v>
      </c>
      <c r="CO148" s="121">
        <v>0.18108524873903678</v>
      </c>
      <c r="CP148" s="121">
        <v>0.12950859213720325</v>
      </c>
      <c r="CQ148" s="121">
        <v>0.13735894645680111</v>
      </c>
      <c r="CR148" s="121">
        <v>0</v>
      </c>
      <c r="CS148" s="121">
        <v>0</v>
      </c>
      <c r="CT148" s="121">
        <v>3.7003301561712165</v>
      </c>
      <c r="CU148" s="121">
        <v>6.8636178907940293</v>
      </c>
      <c r="CV148" s="121">
        <v>0</v>
      </c>
      <c r="CW148" s="121">
        <v>-1.904856728487081</v>
      </c>
      <c r="CX148" s="121">
        <v>0</v>
      </c>
      <c r="CY148" s="121">
        <v>0</v>
      </c>
      <c r="CZ148" s="121">
        <v>0</v>
      </c>
      <c r="DA148" s="121">
        <v>0</v>
      </c>
      <c r="DB148" s="121">
        <v>0</v>
      </c>
      <c r="DC148" s="121">
        <v>0</v>
      </c>
      <c r="DD148" s="121"/>
      <c r="DE148" s="121"/>
      <c r="DF148" s="121">
        <v>0</v>
      </c>
      <c r="DG148" s="121">
        <v>0</v>
      </c>
      <c r="DH148" s="121">
        <v>0</v>
      </c>
      <c r="DI148" s="121">
        <v>0</v>
      </c>
      <c r="DJ148" s="121">
        <v>0</v>
      </c>
      <c r="DK148" s="121">
        <v>0</v>
      </c>
      <c r="DL148" s="121">
        <v>0</v>
      </c>
      <c r="DM148" s="121">
        <v>0</v>
      </c>
      <c r="DN148" s="121">
        <v>0</v>
      </c>
      <c r="DO148" s="121">
        <v>0</v>
      </c>
      <c r="DP148" s="121">
        <v>0</v>
      </c>
      <c r="DQ148" s="121">
        <v>0</v>
      </c>
      <c r="DR148" s="121">
        <v>0.918381</v>
      </c>
      <c r="DS148" s="121">
        <v>0.918381</v>
      </c>
      <c r="DT148" s="121">
        <v>0</v>
      </c>
      <c r="DU148" s="121">
        <v>0</v>
      </c>
      <c r="DV148" s="121">
        <v>0</v>
      </c>
      <c r="DW148" s="121">
        <v>0</v>
      </c>
      <c r="DX148" s="121">
        <v>0</v>
      </c>
      <c r="DY148" s="121">
        <v>1.5689010000000001</v>
      </c>
      <c r="DZ148" s="121">
        <v>0</v>
      </c>
      <c r="EA148" s="121">
        <v>5.9558850000000003</v>
      </c>
      <c r="EB148" s="121">
        <v>0</v>
      </c>
      <c r="EC148" s="121">
        <v>0</v>
      </c>
      <c r="ED148" s="121">
        <v>0</v>
      </c>
      <c r="EE148" s="121">
        <v>0</v>
      </c>
      <c r="EF148" s="121">
        <v>0</v>
      </c>
      <c r="EG148" s="121">
        <v>164.75286005885013</v>
      </c>
      <c r="EH148" s="121">
        <v>157.85903040618447</v>
      </c>
      <c r="EI148" s="121">
        <v>157.27904806828792</v>
      </c>
      <c r="EJ148" s="121">
        <v>156.24634786516995</v>
      </c>
      <c r="EK148" s="121">
        <v>158.67281543240887</v>
      </c>
      <c r="EL148" s="121">
        <v>168.63922075616486</v>
      </c>
      <c r="EM148" s="121">
        <v>-4.1843459653466253</v>
      </c>
      <c r="EN148" s="121">
        <v>-0.36740523263332214</v>
      </c>
      <c r="EO148" s="121">
        <v>-0.6566037980275552</v>
      </c>
      <c r="EP148" s="121">
        <v>1.5529755417597269</v>
      </c>
      <c r="EQ148" s="121">
        <v>6.2811044832071117</v>
      </c>
      <c r="ER148" s="121">
        <v>2.3589033270357218</v>
      </c>
      <c r="ES148" s="121">
        <v>3.8863606973147093</v>
      </c>
      <c r="ET148" s="121">
        <v>0</v>
      </c>
      <c r="EU148" s="121">
        <v>0</v>
      </c>
      <c r="EV148" s="121">
        <v>1</v>
      </c>
      <c r="EW148" s="121">
        <v>1</v>
      </c>
      <c r="EX148" s="121"/>
      <c r="EY148" s="121">
        <v>1</v>
      </c>
    </row>
    <row r="149" spans="1:155" x14ac:dyDescent="0.3">
      <c r="A149" s="120" t="s">
        <v>483</v>
      </c>
      <c r="B149" s="120" t="s">
        <v>1492</v>
      </c>
      <c r="C149" s="120" t="s">
        <v>1491</v>
      </c>
      <c r="D149" s="120" t="s">
        <v>482</v>
      </c>
      <c r="E149" s="121">
        <v>238.14760949999999</v>
      </c>
      <c r="F149" s="121">
        <v>190.81843090398698</v>
      </c>
      <c r="G149" s="121">
        <v>156.16071268155201</v>
      </c>
      <c r="H149" s="121">
        <v>136.44729106044224</v>
      </c>
      <c r="I149" s="121">
        <v>118.32582214209492</v>
      </c>
      <c r="J149" s="121">
        <v>120.25373777781134</v>
      </c>
      <c r="K149" s="121">
        <v>1.5916932091666667</v>
      </c>
      <c r="L149" s="121">
        <v>1.591693209353054</v>
      </c>
      <c r="M149" s="121">
        <v>1.6869261812518597</v>
      </c>
      <c r="N149" s="121">
        <v>2.6508839991100648</v>
      </c>
      <c r="O149" s="121">
        <v>3.855831271432828</v>
      </c>
      <c r="P149" s="121">
        <v>4.8197890892910351</v>
      </c>
      <c r="Q149" s="121">
        <v>504.89032222800012</v>
      </c>
      <c r="R149" s="121">
        <v>512.22740731200008</v>
      </c>
      <c r="S149" s="121">
        <v>519.19677151200005</v>
      </c>
      <c r="T149" s="121">
        <v>525.82996638000009</v>
      </c>
      <c r="U149" s="121">
        <v>533.53529128799994</v>
      </c>
      <c r="V149" s="121">
        <v>540.97064490466175</v>
      </c>
      <c r="W149" s="121">
        <v>0</v>
      </c>
      <c r="X149" s="121">
        <v>10.191444059999945</v>
      </c>
      <c r="Y149" s="121">
        <v>20.854117438404646</v>
      </c>
      <c r="Z149" s="121">
        <v>37.474517263787178</v>
      </c>
      <c r="AA149" s="121">
        <v>55.113884781568125</v>
      </c>
      <c r="AB149" s="121">
        <v>67.819004426406977</v>
      </c>
      <c r="AC149" s="121">
        <v>0</v>
      </c>
      <c r="AD149" s="121">
        <v>10.240797299999999</v>
      </c>
      <c r="AE149" s="121">
        <v>26.779439989595293</v>
      </c>
      <c r="AF149" s="121">
        <v>45.148089316212776</v>
      </c>
      <c r="AG149" s="121">
        <v>47.179431992431525</v>
      </c>
      <c r="AH149" s="121">
        <v>61.68745401975989</v>
      </c>
      <c r="AI149" s="121">
        <v>0</v>
      </c>
      <c r="AJ149" s="121">
        <v>0</v>
      </c>
      <c r="AK149" s="121">
        <v>0</v>
      </c>
      <c r="AL149" s="121">
        <v>0</v>
      </c>
      <c r="AM149" s="121">
        <v>0</v>
      </c>
      <c r="AN149" s="121">
        <v>0</v>
      </c>
      <c r="AO149" s="121">
        <v>504.89032222800012</v>
      </c>
      <c r="AP149" s="121">
        <v>532.659648672</v>
      </c>
      <c r="AQ149" s="121">
        <v>566.83032893999996</v>
      </c>
      <c r="AR149" s="121">
        <v>608.45257296</v>
      </c>
      <c r="AS149" s="121">
        <v>635.82860806199972</v>
      </c>
      <c r="AT149" s="121">
        <v>670.47710335082866</v>
      </c>
      <c r="AU149" s="121">
        <v>563.30448364378731</v>
      </c>
      <c r="AV149" s="121">
        <v>588.64917606956828</v>
      </c>
      <c r="AW149" s="121">
        <v>608.78964933106874</v>
      </c>
      <c r="AX149" s="121">
        <v>608.45257296</v>
      </c>
      <c r="AY149" s="121">
        <v>635.82860806199983</v>
      </c>
      <c r="AZ149" s="121">
        <v>670.47710335082866</v>
      </c>
      <c r="BA149" s="121">
        <v>1.9896327128376967E-2</v>
      </c>
      <c r="BB149" s="121">
        <v>1.9874361471517998E-2</v>
      </c>
      <c r="BC149" s="121">
        <v>2.9900273885003825E-2</v>
      </c>
      <c r="BD149" s="121">
        <v>1.9896327128377016E-2</v>
      </c>
      <c r="BE149" s="121">
        <v>1.9874361471518154E-2</v>
      </c>
      <c r="BF149" s="121">
        <v>2.9900273885003905E-2</v>
      </c>
      <c r="BG149" s="121">
        <v>2.9901079136690489E-2</v>
      </c>
      <c r="BH149" s="121">
        <v>2.9901079136690489E-2</v>
      </c>
      <c r="BI149" s="121">
        <v>20.578593514048272</v>
      </c>
      <c r="BJ149" s="121">
        <v>103.89932710306864</v>
      </c>
      <c r="BK149" s="121">
        <v>3.8135500841001591</v>
      </c>
      <c r="BL149" s="121">
        <v>1.8095564872971481</v>
      </c>
      <c r="BM149" s="121">
        <v>552.25514914561518</v>
      </c>
      <c r="BN149" s="121">
        <v>504.89032222800012</v>
      </c>
      <c r="BO149" s="121">
        <v>522.41885137199995</v>
      </c>
      <c r="BP149" s="121">
        <v>540.05088895040467</v>
      </c>
      <c r="BQ149" s="121">
        <v>563.30448364378731</v>
      </c>
      <c r="BR149" s="121">
        <v>588.64917606956817</v>
      </c>
      <c r="BS149" s="121">
        <v>608.78964933106874</v>
      </c>
      <c r="BT149" s="121">
        <v>3.4214731083086307</v>
      </c>
      <c r="BU149" s="121">
        <v>0</v>
      </c>
      <c r="BV149" s="121">
        <v>61.68745401975989</v>
      </c>
      <c r="BW149" s="121">
        <v>0</v>
      </c>
      <c r="BX149" s="121">
        <v>0</v>
      </c>
      <c r="BY149" s="121">
        <v>17.010142087373978</v>
      </c>
      <c r="BZ149" s="121">
        <v>21.849382580919283</v>
      </c>
      <c r="CA149" s="121">
        <v>25.605329261849789</v>
      </c>
      <c r="CB149" s="121">
        <v>30.35982626184979</v>
      </c>
      <c r="CC149" s="121">
        <v>30.35982626184979</v>
      </c>
      <c r="CD149" s="121">
        <v>0</v>
      </c>
      <c r="CE149" s="121">
        <v>0</v>
      </c>
      <c r="CF149" s="121">
        <v>4.7757420000000002</v>
      </c>
      <c r="CG149" s="121">
        <v>2.9715604500000001</v>
      </c>
      <c r="CH149" s="121">
        <v>0</v>
      </c>
      <c r="CI149" s="121">
        <v>0</v>
      </c>
      <c r="CJ149" s="121">
        <v>6.1783644146666683</v>
      </c>
      <c r="CK149" s="121">
        <v>7.6262587911111126</v>
      </c>
      <c r="CL149" s="121">
        <v>6.1952198087235555</v>
      </c>
      <c r="CM149" s="121">
        <v>4.7628936661996235</v>
      </c>
      <c r="CN149" s="121">
        <v>4.8826321142276701</v>
      </c>
      <c r="CO149" s="121">
        <v>0.35756620858850008</v>
      </c>
      <c r="CP149" s="121">
        <v>0.255724287829037</v>
      </c>
      <c r="CQ149" s="121">
        <v>0.27122539269363133</v>
      </c>
      <c r="CR149" s="121">
        <v>0</v>
      </c>
      <c r="CS149" s="121">
        <v>0</v>
      </c>
      <c r="CT149" s="121">
        <v>2.5139853295021775</v>
      </c>
      <c r="CU149" s="121">
        <v>5.5155842035117741</v>
      </c>
      <c r="CV149" s="121">
        <v>0</v>
      </c>
      <c r="CW149" s="121">
        <v>12.963337693202881</v>
      </c>
      <c r="CX149" s="121">
        <v>0</v>
      </c>
      <c r="CY149" s="121">
        <v>0</v>
      </c>
      <c r="CZ149" s="121">
        <v>0</v>
      </c>
      <c r="DA149" s="121">
        <v>0</v>
      </c>
      <c r="DB149" s="121">
        <v>0</v>
      </c>
      <c r="DC149" s="121">
        <v>0</v>
      </c>
      <c r="DD149" s="121"/>
      <c r="DE149" s="121"/>
      <c r="DF149" s="121">
        <v>0</v>
      </c>
      <c r="DG149" s="121">
        <v>0</v>
      </c>
      <c r="DH149" s="121">
        <v>0</v>
      </c>
      <c r="DI149" s="121">
        <v>0</v>
      </c>
      <c r="DJ149" s="121">
        <v>9.3514385725224543</v>
      </c>
      <c r="DK149" s="121">
        <v>9.3378278959587622</v>
      </c>
      <c r="DL149" s="121">
        <v>0</v>
      </c>
      <c r="DM149" s="121">
        <v>0</v>
      </c>
      <c r="DN149" s="121">
        <v>0</v>
      </c>
      <c r="DO149" s="121">
        <v>0</v>
      </c>
      <c r="DP149" s="121">
        <v>0</v>
      </c>
      <c r="DQ149" s="121">
        <v>0</v>
      </c>
      <c r="DR149" s="121">
        <v>4.7544969999999998</v>
      </c>
      <c r="DS149" s="121">
        <v>4.7544969999999998</v>
      </c>
      <c r="DT149" s="121">
        <v>0</v>
      </c>
      <c r="DU149" s="121">
        <v>0</v>
      </c>
      <c r="DV149" s="121">
        <v>0</v>
      </c>
      <c r="DW149" s="121">
        <v>0</v>
      </c>
      <c r="DX149" s="121">
        <v>0</v>
      </c>
      <c r="DY149" s="121">
        <v>8.1222650000000005</v>
      </c>
      <c r="DZ149" s="121">
        <v>0</v>
      </c>
      <c r="EA149" s="121">
        <v>24.961107999999999</v>
      </c>
      <c r="EB149" s="121">
        <v>0</v>
      </c>
      <c r="EC149" s="121">
        <v>0</v>
      </c>
      <c r="ED149" s="121">
        <v>0</v>
      </c>
      <c r="EE149" s="121">
        <v>0</v>
      </c>
      <c r="EF149" s="121">
        <v>0</v>
      </c>
      <c r="EG149" s="121">
        <v>751.16555556042192</v>
      </c>
      <c r="EH149" s="121">
        <v>742.30319443680253</v>
      </c>
      <c r="EI149" s="121">
        <v>762.26812498755385</v>
      </c>
      <c r="EJ149" s="121">
        <v>781.88908171667128</v>
      </c>
      <c r="EK149" s="121">
        <v>801.37498485160484</v>
      </c>
      <c r="EL149" s="121">
        <v>856.38714868329259</v>
      </c>
      <c r="EM149" s="121">
        <v>-1.179814630478826</v>
      </c>
      <c r="EN149" s="121">
        <v>2.689592433439425</v>
      </c>
      <c r="EO149" s="121">
        <v>2.574022982980928</v>
      </c>
      <c r="EP149" s="121">
        <v>2.4921569555814038</v>
      </c>
      <c r="EQ149" s="121">
        <v>6.8647218682368338</v>
      </c>
      <c r="ER149" s="121">
        <v>14.00777662713355</v>
      </c>
      <c r="ES149" s="121">
        <v>105.22159312287069</v>
      </c>
      <c r="ET149" s="121">
        <v>0</v>
      </c>
      <c r="EU149" s="121">
        <v>0</v>
      </c>
      <c r="EV149" s="121">
        <v>0</v>
      </c>
      <c r="EW149" s="121">
        <v>0</v>
      </c>
      <c r="EX149" s="121"/>
      <c r="EY149" s="121">
        <v>1</v>
      </c>
    </row>
    <row r="150" spans="1:155" x14ac:dyDescent="0.3">
      <c r="A150" s="120" t="s">
        <v>481</v>
      </c>
      <c r="B150" s="120" t="s">
        <v>1587</v>
      </c>
      <c r="C150" s="120" t="s">
        <v>1586</v>
      </c>
      <c r="D150" s="120" t="s">
        <v>480</v>
      </c>
      <c r="E150" s="121">
        <v>28.020304310000004</v>
      </c>
      <c r="F150" s="121">
        <v>25.85753983144</v>
      </c>
      <c r="G150" s="121">
        <v>23.238109495366722</v>
      </c>
      <c r="H150" s="121">
        <v>22.130068645440982</v>
      </c>
      <c r="I150" s="121">
        <v>21.548778510965139</v>
      </c>
      <c r="J150" s="121">
        <v>21.899878771836264</v>
      </c>
      <c r="K150" s="121">
        <v>0.19281208304166669</v>
      </c>
      <c r="L150" s="121">
        <v>0.19281208305986572</v>
      </c>
      <c r="M150" s="121">
        <v>0.20434826828695085</v>
      </c>
      <c r="N150" s="121">
        <v>0.32111870730806563</v>
      </c>
      <c r="O150" s="121">
        <v>0.46708175608446134</v>
      </c>
      <c r="P150" s="121">
        <v>0.58385219510557662</v>
      </c>
      <c r="Q150" s="121">
        <v>36.739938113999997</v>
      </c>
      <c r="R150" s="121">
        <v>37.290510575999996</v>
      </c>
      <c r="S150" s="121">
        <v>37.962136673999993</v>
      </c>
      <c r="T150" s="121">
        <v>38.475494442000006</v>
      </c>
      <c r="U150" s="121">
        <v>39.04363386</v>
      </c>
      <c r="V150" s="121">
        <v>39.644302114845431</v>
      </c>
      <c r="W150" s="121">
        <v>0</v>
      </c>
      <c r="X150" s="121">
        <v>0.74119294400000202</v>
      </c>
      <c r="Y150" s="121">
        <v>1.5214541579999985</v>
      </c>
      <c r="Z150" s="121">
        <v>2.7330263239999955</v>
      </c>
      <c r="AA150" s="121">
        <v>4.0264940099999968</v>
      </c>
      <c r="AB150" s="121">
        <v>4.9630945961370942</v>
      </c>
      <c r="AC150" s="121">
        <v>0</v>
      </c>
      <c r="AD150" s="121">
        <v>0</v>
      </c>
      <c r="AE150" s="121">
        <v>0</v>
      </c>
      <c r="AF150" s="121">
        <v>0</v>
      </c>
      <c r="AG150" s="121">
        <v>0</v>
      </c>
      <c r="AH150" s="121">
        <v>0</v>
      </c>
      <c r="AI150" s="121">
        <v>0</v>
      </c>
      <c r="AJ150" s="121">
        <v>0</v>
      </c>
      <c r="AK150" s="121">
        <v>0</v>
      </c>
      <c r="AL150" s="121">
        <v>0</v>
      </c>
      <c r="AM150" s="121">
        <v>0</v>
      </c>
      <c r="AN150" s="121">
        <v>0</v>
      </c>
      <c r="AO150" s="121">
        <v>36.739938113999997</v>
      </c>
      <c r="AP150" s="121">
        <v>38.031703519999994</v>
      </c>
      <c r="AQ150" s="121">
        <v>39.483590831999997</v>
      </c>
      <c r="AR150" s="121">
        <v>41.208520765999999</v>
      </c>
      <c r="AS150" s="121">
        <v>43.07012787</v>
      </c>
      <c r="AT150" s="121">
        <v>44.60739671098252</v>
      </c>
      <c r="AU150" s="121">
        <v>41.208520765999999</v>
      </c>
      <c r="AV150" s="121">
        <v>43.070127870000007</v>
      </c>
      <c r="AW150" s="121">
        <v>44.607396710982535</v>
      </c>
      <c r="AX150" s="121">
        <v>41.208520765999999</v>
      </c>
      <c r="AY150" s="121">
        <v>43.07012787</v>
      </c>
      <c r="AZ150" s="121">
        <v>45.482051548452773</v>
      </c>
      <c r="BA150" s="121">
        <v>1.9876181166503804E-2</v>
      </c>
      <c r="BB150" s="121">
        <v>1.9808306709265144E-2</v>
      </c>
      <c r="BC150" s="121">
        <v>2.9761904761904656E-2</v>
      </c>
      <c r="BD150" s="121">
        <v>1.9876181166503804E-2</v>
      </c>
      <c r="BE150" s="121">
        <v>1.9808306709265144E-2</v>
      </c>
      <c r="BF150" s="121">
        <v>2.9761904761904656E-2</v>
      </c>
      <c r="BG150" s="121">
        <v>2.9966534834195313E-2</v>
      </c>
      <c r="BH150" s="121">
        <v>2.9966534834195313E-2</v>
      </c>
      <c r="BI150" s="121">
        <v>21.413913579741646</v>
      </c>
      <c r="BJ150" s="121">
        <v>7.8674585969825239</v>
      </c>
      <c r="BK150" s="121">
        <v>3.9569888740716763</v>
      </c>
      <c r="BL150" s="121">
        <v>1.9502263668865094</v>
      </c>
      <c r="BM150" s="121">
        <v>40.464985813555757</v>
      </c>
      <c r="BN150" s="121">
        <v>36.739938113999997</v>
      </c>
      <c r="BO150" s="121">
        <v>38.031703519999994</v>
      </c>
      <c r="BP150" s="121">
        <v>39.483590831999997</v>
      </c>
      <c r="BQ150" s="121">
        <v>41.208520765999999</v>
      </c>
      <c r="BR150" s="121">
        <v>43.07012787</v>
      </c>
      <c r="BS150" s="121">
        <v>44.60739671098252</v>
      </c>
      <c r="BT150" s="121">
        <v>3.5692228396036261</v>
      </c>
      <c r="BU150" s="121">
        <v>0</v>
      </c>
      <c r="BV150" s="121">
        <v>0</v>
      </c>
      <c r="BW150" s="121">
        <v>0</v>
      </c>
      <c r="BX150" s="121">
        <v>0</v>
      </c>
      <c r="BY150" s="121">
        <v>0</v>
      </c>
      <c r="BZ150" s="121">
        <v>0</v>
      </c>
      <c r="CA150" s="121">
        <v>0</v>
      </c>
      <c r="CB150" s="121">
        <v>0</v>
      </c>
      <c r="CC150" s="121">
        <v>0</v>
      </c>
      <c r="CD150" s="121">
        <v>0</v>
      </c>
      <c r="CE150" s="121">
        <v>0</v>
      </c>
      <c r="CF150" s="121">
        <v>0</v>
      </c>
      <c r="CG150" s="121">
        <v>0</v>
      </c>
      <c r="CH150" s="121">
        <v>0</v>
      </c>
      <c r="CI150" s="121">
        <v>0</v>
      </c>
      <c r="CJ150" s="121">
        <v>0</v>
      </c>
      <c r="CK150" s="121">
        <v>0</v>
      </c>
      <c r="CL150" s="121">
        <v>0</v>
      </c>
      <c r="CM150" s="121">
        <v>0</v>
      </c>
      <c r="CN150" s="121">
        <v>0</v>
      </c>
      <c r="CO150" s="121">
        <v>0</v>
      </c>
      <c r="CP150" s="121">
        <v>0</v>
      </c>
      <c r="CQ150" s="121">
        <v>0</v>
      </c>
      <c r="CR150" s="121">
        <v>0</v>
      </c>
      <c r="CS150" s="121">
        <v>0</v>
      </c>
      <c r="CT150" s="121">
        <v>0</v>
      </c>
      <c r="CU150" s="121">
        <v>0</v>
      </c>
      <c r="CV150" s="121">
        <v>0</v>
      </c>
      <c r="CW150" s="121"/>
      <c r="CX150" s="121">
        <v>0</v>
      </c>
      <c r="CY150" s="121">
        <v>0</v>
      </c>
      <c r="CZ150" s="121">
        <v>0</v>
      </c>
      <c r="DA150" s="121">
        <v>0</v>
      </c>
      <c r="DB150" s="121">
        <v>0</v>
      </c>
      <c r="DC150" s="121">
        <v>0</v>
      </c>
      <c r="DD150" s="121"/>
      <c r="DE150" s="121"/>
      <c r="DF150" s="121">
        <v>0</v>
      </c>
      <c r="DG150" s="121">
        <v>0</v>
      </c>
      <c r="DH150" s="121">
        <v>0</v>
      </c>
      <c r="DI150" s="121">
        <v>0</v>
      </c>
      <c r="DJ150" s="121">
        <v>9.9786469030967703E-2</v>
      </c>
      <c r="DK150" s="121">
        <v>0.12563134794444453</v>
      </c>
      <c r="DL150" s="121">
        <v>0</v>
      </c>
      <c r="DM150" s="121">
        <v>0</v>
      </c>
      <c r="DN150" s="121">
        <v>0</v>
      </c>
      <c r="DO150" s="121">
        <v>0</v>
      </c>
      <c r="DP150" s="121">
        <v>0</v>
      </c>
      <c r="DQ150" s="121">
        <v>0</v>
      </c>
      <c r="DR150" s="121">
        <v>0</v>
      </c>
      <c r="DS150" s="121">
        <v>0</v>
      </c>
      <c r="DT150" s="121">
        <v>0</v>
      </c>
      <c r="DU150" s="121">
        <v>0</v>
      </c>
      <c r="DV150" s="121">
        <v>0</v>
      </c>
      <c r="DW150" s="121">
        <v>0</v>
      </c>
      <c r="DX150" s="121">
        <v>0</v>
      </c>
      <c r="DY150" s="121">
        <v>0</v>
      </c>
      <c r="DZ150" s="121">
        <v>0</v>
      </c>
      <c r="EA150" s="121">
        <v>0</v>
      </c>
      <c r="EB150" s="121">
        <v>0</v>
      </c>
      <c r="EC150" s="121">
        <v>0</v>
      </c>
      <c r="ED150" s="121">
        <v>0</v>
      </c>
      <c r="EE150" s="121">
        <v>0</v>
      </c>
      <c r="EF150" s="121">
        <v>0</v>
      </c>
      <c r="EG150" s="121">
        <v>64.953054507041671</v>
      </c>
      <c r="EH150" s="121">
        <v>64.181841903530838</v>
      </c>
      <c r="EI150" s="121">
        <v>63.051679943598117</v>
      </c>
      <c r="EJ150" s="121">
        <v>63.659708118749045</v>
      </c>
      <c r="EK150" s="121">
        <v>65.085988137049597</v>
      </c>
      <c r="EL150" s="121">
        <v>67.091127677924362</v>
      </c>
      <c r="EM150" s="121">
        <v>-1.187338469859367</v>
      </c>
      <c r="EN150" s="121">
        <v>-1.7608749241435517</v>
      </c>
      <c r="EO150" s="121">
        <v>0.96433302918310648</v>
      </c>
      <c r="EP150" s="121">
        <v>2.2404752714856979</v>
      </c>
      <c r="EQ150" s="121">
        <v>3.0807545498926947</v>
      </c>
      <c r="ER150" s="121">
        <v>3.2917207467908938</v>
      </c>
      <c r="ES150" s="121">
        <v>2.1380731708826946</v>
      </c>
      <c r="ET150" s="121">
        <v>0</v>
      </c>
      <c r="EU150" s="121">
        <v>0</v>
      </c>
      <c r="EV150" s="121">
        <v>0</v>
      </c>
      <c r="EW150" s="121">
        <v>0</v>
      </c>
      <c r="EX150" s="121"/>
      <c r="EY150" s="121">
        <v>1</v>
      </c>
    </row>
    <row r="151" spans="1:155" x14ac:dyDescent="0.3">
      <c r="A151" s="120" t="s">
        <v>479</v>
      </c>
      <c r="B151" s="120" t="s">
        <v>1171</v>
      </c>
      <c r="C151" s="120" t="s">
        <v>1170</v>
      </c>
      <c r="D151" s="120" t="s">
        <v>478</v>
      </c>
      <c r="E151" s="121">
        <v>3.0066356700000001</v>
      </c>
      <c r="F151" s="121">
        <v>2.4056680869829998</v>
      </c>
      <c r="G151" s="121">
        <v>1.9537200298332424</v>
      </c>
      <c r="H151" s="121">
        <v>1.7116185424956487</v>
      </c>
      <c r="I151" s="121">
        <v>1.7421885621858231</v>
      </c>
      <c r="J151" s="121">
        <v>1.7705745265391564</v>
      </c>
      <c r="K151" s="121">
        <v>2.3435541354166669E-2</v>
      </c>
      <c r="L151" s="121">
        <v>2.3435541402896696E-2</v>
      </c>
      <c r="M151" s="121">
        <v>2.4837718809158606E-2</v>
      </c>
      <c r="N151" s="121">
        <v>3.9030700985820656E-2</v>
      </c>
      <c r="O151" s="121">
        <v>5.6771928706666322E-2</v>
      </c>
      <c r="P151" s="121">
        <v>7.0964910883332927E-2</v>
      </c>
      <c r="Q151" s="121">
        <v>5.1615182399999995</v>
      </c>
      <c r="R151" s="121">
        <v>5.2617380000000002</v>
      </c>
      <c r="S151" s="121">
        <v>5.373191359999999</v>
      </c>
      <c r="T151" s="121">
        <v>5.5628466239999996</v>
      </c>
      <c r="U151" s="121">
        <v>5.6427014719999997</v>
      </c>
      <c r="V151" s="121">
        <v>5.7698493837608975</v>
      </c>
      <c r="W151" s="121">
        <v>0</v>
      </c>
      <c r="X151" s="121">
        <v>0</v>
      </c>
      <c r="Y151" s="121">
        <v>0.10746382720000008</v>
      </c>
      <c r="Z151" s="121">
        <v>0.19663593813406799</v>
      </c>
      <c r="AA151" s="121">
        <v>0.19945865355521378</v>
      </c>
      <c r="AB151" s="121">
        <v>0.32342913733123912</v>
      </c>
      <c r="AC151" s="121">
        <v>0</v>
      </c>
      <c r="AD151" s="121">
        <v>0</v>
      </c>
      <c r="AE151" s="121">
        <v>0</v>
      </c>
      <c r="AF151" s="121">
        <v>0</v>
      </c>
      <c r="AG151" s="121">
        <v>0</v>
      </c>
      <c r="AH151" s="121">
        <v>0</v>
      </c>
      <c r="AI151" s="121">
        <v>0</v>
      </c>
      <c r="AJ151" s="121">
        <v>0</v>
      </c>
      <c r="AK151" s="121">
        <v>5.9946172800000176E-2</v>
      </c>
      <c r="AL151" s="121">
        <v>6.299592386593221E-2</v>
      </c>
      <c r="AM151" s="121">
        <v>6.3900232444786459E-2</v>
      </c>
      <c r="AN151" s="121">
        <v>0.12563254514117914</v>
      </c>
      <c r="AO151" s="121">
        <v>5.1615182399999995</v>
      </c>
      <c r="AP151" s="121">
        <v>5.2617380000000002</v>
      </c>
      <c r="AQ151" s="121">
        <v>5.5406013599999993</v>
      </c>
      <c r="AR151" s="121">
        <v>5.8224784859999996</v>
      </c>
      <c r="AS151" s="121">
        <v>5.9060603580000004</v>
      </c>
      <c r="AT151" s="121">
        <v>6.2189110662333151</v>
      </c>
      <c r="AU151" s="121">
        <v>5.8224784860000005</v>
      </c>
      <c r="AV151" s="121">
        <v>5.9060603580000004</v>
      </c>
      <c r="AW151" s="121">
        <v>6.1599254300232085</v>
      </c>
      <c r="AX151" s="121">
        <v>5.8224784860000005</v>
      </c>
      <c r="AY151" s="121">
        <v>5.9060603580000004</v>
      </c>
      <c r="AZ151" s="121">
        <v>6.2807082815922897</v>
      </c>
      <c r="BA151" s="121">
        <v>0</v>
      </c>
      <c r="BB151" s="121">
        <v>0.02</v>
      </c>
      <c r="BC151" s="121">
        <v>1.5047135605511297E-2</v>
      </c>
      <c r="BD151" s="121">
        <v>0</v>
      </c>
      <c r="BE151" s="121">
        <v>3.1156530408773753E-2</v>
      </c>
      <c r="BF151" s="121">
        <v>1.5047135605511297E-2</v>
      </c>
      <c r="BG151" s="121">
        <v>0</v>
      </c>
      <c r="BH151" s="121">
        <v>0</v>
      </c>
      <c r="BI151" s="121">
        <v>18.052058285318338</v>
      </c>
      <c r="BJ151" s="121">
        <v>0.93176028109213704</v>
      </c>
      <c r="BK151" s="121">
        <v>3.3748072331064138</v>
      </c>
      <c r="BL151" s="121">
        <v>1.3792830303595904</v>
      </c>
      <c r="BM151" s="121">
        <v>5.5274337238633819</v>
      </c>
      <c r="BN151" s="121">
        <v>5.1615182399999995</v>
      </c>
      <c r="BO151" s="121">
        <v>5.2617380000000002</v>
      </c>
      <c r="BP151" s="121">
        <v>5.4806551872</v>
      </c>
      <c r="BQ151" s="121">
        <v>5.7594825621340675</v>
      </c>
      <c r="BR151" s="121">
        <v>5.8421601255552131</v>
      </c>
      <c r="BS151" s="121">
        <v>6.0932785210921363</v>
      </c>
      <c r="BT151" s="121">
        <v>4.298382621155179</v>
      </c>
      <c r="BU151" s="121">
        <v>0.12563254514117914</v>
      </c>
      <c r="BV151" s="121">
        <v>0</v>
      </c>
      <c r="BW151" s="121">
        <v>0</v>
      </c>
      <c r="BX151" s="121">
        <v>0</v>
      </c>
      <c r="BY151" s="121">
        <v>0</v>
      </c>
      <c r="BZ151" s="121">
        <v>0</v>
      </c>
      <c r="CA151" s="121">
        <v>0</v>
      </c>
      <c r="CB151" s="121">
        <v>0</v>
      </c>
      <c r="CC151" s="121">
        <v>0</v>
      </c>
      <c r="CD151" s="121">
        <v>0</v>
      </c>
      <c r="CE151" s="121">
        <v>0</v>
      </c>
      <c r="CF151" s="121">
        <v>0</v>
      </c>
      <c r="CG151" s="121">
        <v>0</v>
      </c>
      <c r="CH151" s="121">
        <v>0</v>
      </c>
      <c r="CI151" s="121">
        <v>0</v>
      </c>
      <c r="CJ151" s="121">
        <v>2.1821571075555557</v>
      </c>
      <c r="CK151" s="121">
        <v>2.9846336977777779</v>
      </c>
      <c r="CL151" s="121">
        <v>2.6815223932942223</v>
      </c>
      <c r="CM151" s="121">
        <v>2.4602745534242256</v>
      </c>
      <c r="CN151" s="121">
        <v>2.4724086359980721</v>
      </c>
      <c r="CO151" s="121">
        <v>5.2540616763612482E-3</v>
      </c>
      <c r="CP151" s="121">
        <v>3.7576011047049723E-3</v>
      </c>
      <c r="CQ151" s="121">
        <v>3.9853736376068444E-3</v>
      </c>
      <c r="CR151" s="121">
        <v>0</v>
      </c>
      <c r="CS151" s="121">
        <v>0</v>
      </c>
      <c r="CT151" s="121">
        <v>0.49320034452895456</v>
      </c>
      <c r="CU151" s="121">
        <v>2.6695714186168287</v>
      </c>
      <c r="CV151" s="121">
        <v>0</v>
      </c>
      <c r="CW151" s="121">
        <v>7.9745224858092545</v>
      </c>
      <c r="CX151" s="121">
        <v>2.5699568726999699E-2</v>
      </c>
      <c r="CY151" s="121">
        <v>0.133471953711192</v>
      </c>
      <c r="CZ151" s="121">
        <v>0.10777238498419231</v>
      </c>
      <c r="DA151" s="121">
        <v>0.13430097205722424</v>
      </c>
      <c r="DB151" s="121">
        <v>0.13430097205722419</v>
      </c>
      <c r="DC151" s="121">
        <v>0.13430097205722419</v>
      </c>
      <c r="DD151" s="121">
        <v>0.39197252808930005</v>
      </c>
      <c r="DE151" s="121">
        <v>0.36510220113336</v>
      </c>
      <c r="DF151" s="121">
        <v>124073.50309631148</v>
      </c>
      <c r="DG151" s="121">
        <v>0.12182927787185421</v>
      </c>
      <c r="DH151" s="121">
        <v>0.1086014033302245</v>
      </c>
      <c r="DI151" s="121">
        <v>0</v>
      </c>
      <c r="DJ151" s="121">
        <v>6.4510407207458431E-2</v>
      </c>
      <c r="DK151" s="121">
        <v>6.4275059636512144E-2</v>
      </c>
      <c r="DL151" s="121">
        <v>0</v>
      </c>
      <c r="DM151" s="121">
        <v>0</v>
      </c>
      <c r="DN151" s="121">
        <v>0</v>
      </c>
      <c r="DO151" s="121">
        <v>0</v>
      </c>
      <c r="DP151" s="121">
        <v>0</v>
      </c>
      <c r="DQ151" s="121">
        <v>0</v>
      </c>
      <c r="DR151" s="121">
        <v>0</v>
      </c>
      <c r="DS151" s="121">
        <v>0</v>
      </c>
      <c r="DT151" s="121">
        <v>0</v>
      </c>
      <c r="DU151" s="121">
        <v>0</v>
      </c>
      <c r="DV151" s="121">
        <v>0</v>
      </c>
      <c r="DW151" s="121">
        <v>0</v>
      </c>
      <c r="DX151" s="121">
        <v>0</v>
      </c>
      <c r="DY151" s="121">
        <v>0</v>
      </c>
      <c r="DZ151" s="121">
        <v>0</v>
      </c>
      <c r="EA151" s="121">
        <v>0</v>
      </c>
      <c r="EB151" s="121">
        <v>0</v>
      </c>
      <c r="EC151" s="121">
        <v>0</v>
      </c>
      <c r="ED151" s="121">
        <v>0</v>
      </c>
      <c r="EE151" s="121">
        <v>0</v>
      </c>
      <c r="EF151" s="121">
        <v>0</v>
      </c>
      <c r="EG151" s="121">
        <v>10.404700189313083</v>
      </c>
      <c r="EH151" s="121">
        <v>10.877215288187031</v>
      </c>
      <c r="EI151" s="121">
        <v>10.376714320194935</v>
      </c>
      <c r="EJ151" s="121">
        <v>10.16770325496292</v>
      </c>
      <c r="EK151" s="121">
        <v>10.311730456947785</v>
      </c>
      <c r="EL151" s="121">
        <v>10.864322894329858</v>
      </c>
      <c r="EM151" s="121">
        <v>4.5413619833013508</v>
      </c>
      <c r="EN151" s="121">
        <v>-4.601370431048224</v>
      </c>
      <c r="EO151" s="121">
        <v>-2.0142316612228872</v>
      </c>
      <c r="EP151" s="121">
        <v>1.4165165758015741</v>
      </c>
      <c r="EQ151" s="121">
        <v>5.3588720117266897</v>
      </c>
      <c r="ER151" s="121">
        <v>4.417452657490939</v>
      </c>
      <c r="ES151" s="121">
        <v>0.45962270501677505</v>
      </c>
      <c r="ET151" s="121">
        <v>0</v>
      </c>
      <c r="EU151" s="121">
        <v>0</v>
      </c>
      <c r="EV151" s="121">
        <v>0</v>
      </c>
      <c r="EW151" s="121">
        <v>1</v>
      </c>
      <c r="EX151" s="121"/>
      <c r="EY151" s="121">
        <v>1</v>
      </c>
    </row>
    <row r="152" spans="1:155" x14ac:dyDescent="0.3">
      <c r="A152" s="120" t="s">
        <v>477</v>
      </c>
      <c r="B152" s="120" t="s">
        <v>970</v>
      </c>
      <c r="C152" s="120" t="s">
        <v>969</v>
      </c>
      <c r="D152" s="120" t="s">
        <v>476</v>
      </c>
      <c r="E152" s="121">
        <v>140.80845627000002</v>
      </c>
      <c r="F152" s="121">
        <v>126.02357012641099</v>
      </c>
      <c r="G152" s="121">
        <v>115.15665969435719</v>
      </c>
      <c r="H152" s="121">
        <v>109.06939556523086</v>
      </c>
      <c r="I152" s="121">
        <v>102.31530074959164</v>
      </c>
      <c r="J152" s="121">
        <v>103.98235249296584</v>
      </c>
      <c r="K152" s="121">
        <v>1.0852197867291669</v>
      </c>
      <c r="L152" s="121">
        <v>1.0852197866468491</v>
      </c>
      <c r="M152" s="121">
        <v>1.1501498277115929</v>
      </c>
      <c r="N152" s="121">
        <v>1.8073783006896456</v>
      </c>
      <c r="O152" s="121">
        <v>2.6289138919121635</v>
      </c>
      <c r="P152" s="121">
        <v>3.2861423648902051</v>
      </c>
      <c r="Q152" s="121">
        <v>83.861343903999995</v>
      </c>
      <c r="R152" s="121">
        <v>85.478296</v>
      </c>
      <c r="S152" s="121">
        <v>89.256158367999987</v>
      </c>
      <c r="T152" s="121">
        <v>91.302426463999993</v>
      </c>
      <c r="U152" s="121">
        <v>91.506484799999996</v>
      </c>
      <c r="V152" s="121">
        <v>93.524282698479468</v>
      </c>
      <c r="W152" s="121">
        <v>0</v>
      </c>
      <c r="X152" s="121">
        <v>0</v>
      </c>
      <c r="Y152" s="121">
        <v>2.5098357588605166E-4</v>
      </c>
      <c r="Z152" s="121">
        <v>2.4680420093282305E-4</v>
      </c>
      <c r="AA152" s="121">
        <v>2.7363741192323672</v>
      </c>
      <c r="AB152" s="121">
        <v>4.723133483250086</v>
      </c>
      <c r="AC152" s="121">
        <v>0</v>
      </c>
      <c r="AD152" s="121">
        <v>1.70982575</v>
      </c>
      <c r="AE152" s="121">
        <v>4.5163674734241219</v>
      </c>
      <c r="AF152" s="121">
        <v>7.4970182707990709</v>
      </c>
      <c r="AG152" s="121">
        <v>7.7384419307676406</v>
      </c>
      <c r="AH152" s="121">
        <v>10.151864511437788</v>
      </c>
      <c r="AI152" s="121">
        <v>0</v>
      </c>
      <c r="AJ152" s="121">
        <v>0</v>
      </c>
      <c r="AK152" s="121">
        <v>0</v>
      </c>
      <c r="AL152" s="121">
        <v>0</v>
      </c>
      <c r="AM152" s="121">
        <v>0</v>
      </c>
      <c r="AN152" s="121">
        <v>0</v>
      </c>
      <c r="AO152" s="121">
        <v>83.861343903999995</v>
      </c>
      <c r="AP152" s="121">
        <v>87.188121749999993</v>
      </c>
      <c r="AQ152" s="121">
        <v>93.772776824999994</v>
      </c>
      <c r="AR152" s="121">
        <v>98.799691538999994</v>
      </c>
      <c r="AS152" s="121">
        <v>101.98130085000001</v>
      </c>
      <c r="AT152" s="121">
        <v>108.39928069316734</v>
      </c>
      <c r="AU152" s="121">
        <v>91.30267326820092</v>
      </c>
      <c r="AV152" s="121">
        <v>94.242858919232376</v>
      </c>
      <c r="AW152" s="121">
        <v>98.247416181729548</v>
      </c>
      <c r="AX152" s="121">
        <v>98.799691538999994</v>
      </c>
      <c r="AY152" s="121">
        <v>101.98130085000001</v>
      </c>
      <c r="AZ152" s="121">
        <v>108.39928069316734</v>
      </c>
      <c r="BA152" s="121">
        <v>0</v>
      </c>
      <c r="BB152" s="121">
        <v>2.8119468782339396E-6</v>
      </c>
      <c r="BC152" s="121">
        <v>-1.0879605927271996E-7</v>
      </c>
      <c r="BD152" s="121">
        <v>1.0755285551056204E-16</v>
      </c>
      <c r="BE152" s="121">
        <v>2.8119468782408785E-6</v>
      </c>
      <c r="BF152" s="121">
        <v>-1.087960593941506E-7</v>
      </c>
      <c r="BG152" s="121">
        <v>2.9900824769618639E-2</v>
      </c>
      <c r="BH152" s="121">
        <v>2.9900824769618639E-2</v>
      </c>
      <c r="BI152" s="121">
        <v>17.154593055649055</v>
      </c>
      <c r="BJ152" s="121">
        <v>14.386072277729555</v>
      </c>
      <c r="BK152" s="121">
        <v>3.2171501590000817</v>
      </c>
      <c r="BL152" s="121">
        <v>1.2246693332184533</v>
      </c>
      <c r="BM152" s="121">
        <v>89.123791010951123</v>
      </c>
      <c r="BN152" s="121">
        <v>83.861343903999995</v>
      </c>
      <c r="BO152" s="121">
        <v>85.478296</v>
      </c>
      <c r="BP152" s="121">
        <v>89.256409351575869</v>
      </c>
      <c r="BQ152" s="121">
        <v>91.30267326820092</v>
      </c>
      <c r="BR152" s="121">
        <v>94.242858919232376</v>
      </c>
      <c r="BS152" s="121">
        <v>98.247416181729548</v>
      </c>
      <c r="BT152" s="121">
        <v>4.2491890721706094</v>
      </c>
      <c r="BU152" s="121">
        <v>0</v>
      </c>
      <c r="BV152" s="121">
        <v>10.151864511437788</v>
      </c>
      <c r="BW152" s="121">
        <v>0</v>
      </c>
      <c r="BX152" s="121">
        <v>0</v>
      </c>
      <c r="BY152" s="121">
        <v>5.4256491309229231</v>
      </c>
      <c r="BZ152" s="121">
        <v>7.0973002952954953</v>
      </c>
      <c r="CA152" s="121">
        <v>8.3698741729269059</v>
      </c>
      <c r="CB152" s="121">
        <v>9.5180761729269072</v>
      </c>
      <c r="CC152" s="121">
        <v>9.5180761729269072</v>
      </c>
      <c r="CD152" s="121">
        <v>0</v>
      </c>
      <c r="CE152" s="121">
        <v>0</v>
      </c>
      <c r="CF152" s="121">
        <v>1.1533329999999999</v>
      </c>
      <c r="CG152" s="121">
        <v>0.7176264</v>
      </c>
      <c r="CH152" s="121">
        <v>0</v>
      </c>
      <c r="CI152" s="121">
        <v>0</v>
      </c>
      <c r="CJ152" s="121">
        <v>5.9344859211111114</v>
      </c>
      <c r="CK152" s="121">
        <v>6.7250705877777781</v>
      </c>
      <c r="CL152" s="121">
        <v>5.5379552386577773</v>
      </c>
      <c r="CM152" s="121">
        <v>2.7373078113234528</v>
      </c>
      <c r="CN152" s="121">
        <v>2.5400530919332844</v>
      </c>
      <c r="CO152" s="121">
        <v>0.24026700508870213</v>
      </c>
      <c r="CP152" s="121">
        <v>0.17183421500501386</v>
      </c>
      <c r="CQ152" s="121">
        <v>0.18225019937916417</v>
      </c>
      <c r="CR152" s="121">
        <v>0</v>
      </c>
      <c r="CS152" s="121">
        <v>0</v>
      </c>
      <c r="CT152" s="121">
        <v>-7.2061577647271724</v>
      </c>
      <c r="CU152" s="121">
        <v>1.7823684252666179</v>
      </c>
      <c r="CV152" s="121">
        <v>0</v>
      </c>
      <c r="CW152" s="121">
        <v>-29.829481481033838</v>
      </c>
      <c r="CX152" s="121">
        <v>0</v>
      </c>
      <c r="CY152" s="121">
        <v>0</v>
      </c>
      <c r="CZ152" s="121">
        <v>0</v>
      </c>
      <c r="DA152" s="121">
        <v>0</v>
      </c>
      <c r="DB152" s="121">
        <v>0</v>
      </c>
      <c r="DC152" s="121">
        <v>0</v>
      </c>
      <c r="DD152" s="121"/>
      <c r="DE152" s="121"/>
      <c r="DF152" s="121">
        <v>0</v>
      </c>
      <c r="DG152" s="121">
        <v>0</v>
      </c>
      <c r="DH152" s="121">
        <v>0</v>
      </c>
      <c r="DI152" s="121">
        <v>0</v>
      </c>
      <c r="DJ152" s="121">
        <v>0</v>
      </c>
      <c r="DK152" s="121">
        <v>0</v>
      </c>
      <c r="DL152" s="121">
        <v>0</v>
      </c>
      <c r="DM152" s="121">
        <v>0</v>
      </c>
      <c r="DN152" s="121">
        <v>0</v>
      </c>
      <c r="DO152" s="121">
        <v>0</v>
      </c>
      <c r="DP152" s="121">
        <v>0</v>
      </c>
      <c r="DQ152" s="121">
        <v>0</v>
      </c>
      <c r="DR152" s="121">
        <v>1.1482019999999999</v>
      </c>
      <c r="DS152" s="121">
        <v>1.1482019999999999</v>
      </c>
      <c r="DT152" s="121">
        <v>0</v>
      </c>
      <c r="DU152" s="121">
        <v>0</v>
      </c>
      <c r="DV152" s="121">
        <v>0</v>
      </c>
      <c r="DW152" s="121">
        <v>0</v>
      </c>
      <c r="DX152" s="121">
        <v>0</v>
      </c>
      <c r="DY152" s="121">
        <v>1.9615119999999999</v>
      </c>
      <c r="DZ152" s="121">
        <v>0</v>
      </c>
      <c r="EA152" s="121">
        <v>6.9587839999999996</v>
      </c>
      <c r="EB152" s="121">
        <v>0</v>
      </c>
      <c r="EC152" s="121">
        <v>0</v>
      </c>
      <c r="ED152" s="121">
        <v>0</v>
      </c>
      <c r="EE152" s="121">
        <v>0</v>
      </c>
      <c r="EF152" s="121">
        <v>0</v>
      </c>
      <c r="EG152" s="121">
        <v>231.92977288692902</v>
      </c>
      <c r="EH152" s="121">
        <v>221.1938164658406</v>
      </c>
      <c r="EI152" s="121">
        <v>222.37877391602865</v>
      </c>
      <c r="EJ152" s="121">
        <v>221.37690191153951</v>
      </c>
      <c r="EK152" s="121">
        <v>220.94515675636401</v>
      </c>
      <c r="EL152" s="121">
        <v>233.92700414921688</v>
      </c>
      <c r="EM152" s="121">
        <v>-4.6289686259135099</v>
      </c>
      <c r="EN152" s="121">
        <v>0.53571002531664913</v>
      </c>
      <c r="EO152" s="121">
        <v>-0.45052501497623298</v>
      </c>
      <c r="EP152" s="121">
        <v>-0.19502719183774886</v>
      </c>
      <c r="EQ152" s="121">
        <v>5.8755971768903459</v>
      </c>
      <c r="ER152" s="121">
        <v>0.8611362126679456</v>
      </c>
      <c r="ES152" s="121">
        <v>1.9972312622878849</v>
      </c>
      <c r="ET152" s="121">
        <v>0</v>
      </c>
      <c r="EU152" s="121">
        <v>0</v>
      </c>
      <c r="EV152" s="121">
        <v>1</v>
      </c>
      <c r="EW152" s="121">
        <v>1</v>
      </c>
      <c r="EX152" s="121"/>
      <c r="EY152" s="121">
        <v>1</v>
      </c>
    </row>
    <row r="153" spans="1:155" x14ac:dyDescent="0.3">
      <c r="A153" s="120" t="s">
        <v>475</v>
      </c>
      <c r="B153" s="120" t="s">
        <v>1303</v>
      </c>
      <c r="C153" s="120" t="s">
        <v>1302</v>
      </c>
      <c r="D153" s="120" t="s">
        <v>474</v>
      </c>
      <c r="E153" s="121">
        <v>4.9792768799999996</v>
      </c>
      <c r="F153" s="121">
        <v>4.1429780281620001</v>
      </c>
      <c r="G153" s="121">
        <v>3.5145005599731207</v>
      </c>
      <c r="H153" s="121">
        <v>3.1779396810265035</v>
      </c>
      <c r="I153" s="121">
        <v>3.0681948414444045</v>
      </c>
      <c r="J153" s="121">
        <v>3.1181857960911565</v>
      </c>
      <c r="K153" s="121">
        <v>4.1272689354166663E-2</v>
      </c>
      <c r="L153" s="121">
        <v>4.1272689305590915E-2</v>
      </c>
      <c r="M153" s="121">
        <v>4.3742085315909417E-2</v>
      </c>
      <c r="N153" s="121">
        <v>6.8737562639286223E-2</v>
      </c>
      <c r="O153" s="121">
        <v>9.9981909293503993E-2</v>
      </c>
      <c r="P153" s="121">
        <v>0.12497738661688002</v>
      </c>
      <c r="Q153" s="121">
        <v>6.3875722100000001</v>
      </c>
      <c r="R153" s="121">
        <v>6.4228957959999988</v>
      </c>
      <c r="S153" s="121">
        <v>6.5839429419999993</v>
      </c>
      <c r="T153" s="121">
        <v>6.7306818000000002</v>
      </c>
      <c r="U153" s="121">
        <v>6.9119025799999996</v>
      </c>
      <c r="V153" s="121">
        <v>7.0495769381644813</v>
      </c>
      <c r="W153" s="121">
        <v>0</v>
      </c>
      <c r="X153" s="121">
        <v>9.6458210000001696E-2</v>
      </c>
      <c r="Y153" s="121">
        <v>0.2317972459999996</v>
      </c>
      <c r="Z153" s="121">
        <v>0.23696339999999966</v>
      </c>
      <c r="AA153" s="121">
        <v>0.38656408999999936</v>
      </c>
      <c r="AB153" s="121">
        <v>0.54314066162697872</v>
      </c>
      <c r="AC153" s="121">
        <v>0</v>
      </c>
      <c r="AD153" s="121">
        <v>0</v>
      </c>
      <c r="AE153" s="121">
        <v>0</v>
      </c>
      <c r="AF153" s="121">
        <v>0</v>
      </c>
      <c r="AG153" s="121">
        <v>0</v>
      </c>
      <c r="AH153" s="121">
        <v>0</v>
      </c>
      <c r="AI153" s="121">
        <v>0</v>
      </c>
      <c r="AJ153" s="121">
        <v>0</v>
      </c>
      <c r="AK153" s="121">
        <v>0</v>
      </c>
      <c r="AL153" s="121">
        <v>0</v>
      </c>
      <c r="AM153" s="121">
        <v>0</v>
      </c>
      <c r="AN153" s="121">
        <v>0</v>
      </c>
      <c r="AO153" s="121">
        <v>6.3875722100000001</v>
      </c>
      <c r="AP153" s="121">
        <v>6.5193540060000013</v>
      </c>
      <c r="AQ153" s="121">
        <v>6.8157401879999986</v>
      </c>
      <c r="AR153" s="121">
        <v>6.9676451999999989</v>
      </c>
      <c r="AS153" s="121">
        <v>7.298466669999998</v>
      </c>
      <c r="AT153" s="121">
        <v>7.5927175997914595</v>
      </c>
      <c r="AU153" s="121">
        <v>6.9676451999999998</v>
      </c>
      <c r="AV153" s="121">
        <v>7.2984666699999998</v>
      </c>
      <c r="AW153" s="121">
        <v>7.5927175997914613</v>
      </c>
      <c r="AX153" s="121">
        <v>6.9676451999999989</v>
      </c>
      <c r="AY153" s="121">
        <v>7.2984666700000007</v>
      </c>
      <c r="AZ153" s="121">
        <v>7.7415944154736467</v>
      </c>
      <c r="BA153" s="121">
        <v>1.5017869363546765E-2</v>
      </c>
      <c r="BB153" s="121">
        <v>1.9889875266883683E-2</v>
      </c>
      <c r="BC153" s="121">
        <v>0</v>
      </c>
      <c r="BD153" s="121">
        <v>1.5017869363546765E-2</v>
      </c>
      <c r="BE153" s="121">
        <v>1.9889875266883683E-2</v>
      </c>
      <c r="BF153" s="121">
        <v>0</v>
      </c>
      <c r="BG153" s="121">
        <v>2.0016159835463565E-2</v>
      </c>
      <c r="BH153" s="121">
        <v>2.0016159835463565E-2</v>
      </c>
      <c r="BI153" s="121">
        <v>18.867033517128096</v>
      </c>
      <c r="BJ153" s="121">
        <v>1.2051453897914597</v>
      </c>
      <c r="BK153" s="121">
        <v>3.517144816584894</v>
      </c>
      <c r="BL153" s="121">
        <v>1.5188729609002527</v>
      </c>
      <c r="BM153" s="121">
        <v>6.8876292412341789</v>
      </c>
      <c r="BN153" s="121">
        <v>6.3875722100000001</v>
      </c>
      <c r="BO153" s="121">
        <v>6.5193540060000013</v>
      </c>
      <c r="BP153" s="121">
        <v>6.8157401879999986</v>
      </c>
      <c r="BQ153" s="121">
        <v>6.9676451999999989</v>
      </c>
      <c r="BR153" s="121">
        <v>7.298466669999998</v>
      </c>
      <c r="BS153" s="121">
        <v>7.5927175997914595</v>
      </c>
      <c r="BT153" s="121">
        <v>4.031681490044563</v>
      </c>
      <c r="BU153" s="121">
        <v>0</v>
      </c>
      <c r="BV153" s="121">
        <v>0</v>
      </c>
      <c r="BW153" s="121">
        <v>0</v>
      </c>
      <c r="BX153" s="121">
        <v>0</v>
      </c>
      <c r="BY153" s="121">
        <v>0</v>
      </c>
      <c r="BZ153" s="121">
        <v>0</v>
      </c>
      <c r="CA153" s="121">
        <v>0</v>
      </c>
      <c r="CB153" s="121">
        <v>0</v>
      </c>
      <c r="CC153" s="121">
        <v>0</v>
      </c>
      <c r="CD153" s="121">
        <v>0</v>
      </c>
      <c r="CE153" s="121">
        <v>0</v>
      </c>
      <c r="CF153" s="121">
        <v>0</v>
      </c>
      <c r="CG153" s="121">
        <v>0</v>
      </c>
      <c r="CH153" s="121">
        <v>0</v>
      </c>
      <c r="CI153" s="121">
        <v>0</v>
      </c>
      <c r="CJ153" s="121">
        <v>0.98239854222222234</v>
      </c>
      <c r="CK153" s="121">
        <v>1.2033062097777778</v>
      </c>
      <c r="CL153" s="121">
        <v>0.88949633147733342</v>
      </c>
      <c r="CM153" s="121">
        <v>0.82401331586085225</v>
      </c>
      <c r="CN153" s="121">
        <v>0.86761374841630534</v>
      </c>
      <c r="CO153" s="121">
        <v>9.0865611519999542E-3</v>
      </c>
      <c r="CP153" s="121">
        <v>6.4985290097262132E-3</v>
      </c>
      <c r="CQ153" s="121">
        <v>6.8924469300792445E-3</v>
      </c>
      <c r="CR153" s="121">
        <v>0</v>
      </c>
      <c r="CS153" s="121">
        <v>0</v>
      </c>
      <c r="CT153" s="121">
        <v>5.2912291241195897</v>
      </c>
      <c r="CU153" s="121">
        <v>1.0656257381234278</v>
      </c>
      <c r="CV153" s="121">
        <v>0</v>
      </c>
      <c r="CW153" s="121">
        <v>22.822597044890401</v>
      </c>
      <c r="CX153" s="121">
        <v>0</v>
      </c>
      <c r="CY153" s="121">
        <v>0</v>
      </c>
      <c r="CZ153" s="121">
        <v>0</v>
      </c>
      <c r="DA153" s="121">
        <v>0</v>
      </c>
      <c r="DB153" s="121">
        <v>0</v>
      </c>
      <c r="DC153" s="121">
        <v>0</v>
      </c>
      <c r="DD153" s="121"/>
      <c r="DE153" s="121"/>
      <c r="DF153" s="121">
        <v>0</v>
      </c>
      <c r="DG153" s="121">
        <v>0</v>
      </c>
      <c r="DH153" s="121">
        <v>0</v>
      </c>
      <c r="DI153" s="121">
        <v>0</v>
      </c>
      <c r="DJ153" s="121">
        <v>2.536592783949199E-2</v>
      </c>
      <c r="DK153" s="121">
        <v>2.5267693298146283E-2</v>
      </c>
      <c r="DL153" s="121">
        <v>0</v>
      </c>
      <c r="DM153" s="121">
        <v>0</v>
      </c>
      <c r="DN153" s="121">
        <v>0</v>
      </c>
      <c r="DO153" s="121">
        <v>0</v>
      </c>
      <c r="DP153" s="121">
        <v>0</v>
      </c>
      <c r="DQ153" s="121">
        <v>0</v>
      </c>
      <c r="DR153" s="121">
        <v>0</v>
      </c>
      <c r="DS153" s="121">
        <v>0</v>
      </c>
      <c r="DT153" s="121">
        <v>0</v>
      </c>
      <c r="DU153" s="121">
        <v>0</v>
      </c>
      <c r="DV153" s="121">
        <v>0</v>
      </c>
      <c r="DW153" s="121">
        <v>0</v>
      </c>
      <c r="DX153" s="121">
        <v>0</v>
      </c>
      <c r="DY153" s="121">
        <v>0</v>
      </c>
      <c r="DZ153" s="121">
        <v>0</v>
      </c>
      <c r="EA153" s="121">
        <v>0</v>
      </c>
      <c r="EB153" s="121">
        <v>0</v>
      </c>
      <c r="EC153" s="121">
        <v>0</v>
      </c>
      <c r="ED153" s="121">
        <v>0</v>
      </c>
      <c r="EE153" s="121">
        <v>0</v>
      </c>
      <c r="EF153" s="121">
        <v>0</v>
      </c>
      <c r="EG153" s="121">
        <v>12.399606882728389</v>
      </c>
      <c r="EH153" s="121">
        <v>11.938775390094587</v>
      </c>
      <c r="EI153" s="121">
        <v>11.295639304994586</v>
      </c>
      <c r="EJ153" s="121">
        <v>11.038335759526642</v>
      </c>
      <c r="EK153" s="121">
        <v>11.334257169154212</v>
      </c>
      <c r="EL153" s="121">
        <v>11.901506520622924</v>
      </c>
      <c r="EM153" s="121">
        <v>-3.7165008293585489</v>
      </c>
      <c r="EN153" s="121">
        <v>-5.3869518781097252</v>
      </c>
      <c r="EO153" s="121">
        <v>-2.2779015735229002</v>
      </c>
      <c r="EP153" s="121">
        <v>2.6808516797667936</v>
      </c>
      <c r="EQ153" s="121">
        <v>5.0047333760209867</v>
      </c>
      <c r="ER153" s="121">
        <v>-4.0170657571352297</v>
      </c>
      <c r="ES153" s="121">
        <v>-0.49810036210546454</v>
      </c>
      <c r="ET153" s="121">
        <v>0</v>
      </c>
      <c r="EU153" s="121">
        <v>0</v>
      </c>
      <c r="EV153" s="121">
        <v>0</v>
      </c>
      <c r="EW153" s="121">
        <v>0</v>
      </c>
      <c r="EX153" s="121"/>
      <c r="EY153" s="121">
        <v>1</v>
      </c>
    </row>
    <row r="154" spans="1:155" x14ac:dyDescent="0.3">
      <c r="A154" s="120" t="s">
        <v>473</v>
      </c>
      <c r="B154" s="120" t="s">
        <v>1127</v>
      </c>
      <c r="C154" s="120" t="s">
        <v>1126</v>
      </c>
      <c r="D154" s="120" t="s">
        <v>472</v>
      </c>
      <c r="E154" s="121">
        <v>6.3961629800000006</v>
      </c>
      <c r="F154" s="121">
        <v>4.9684651168729994</v>
      </c>
      <c r="G154" s="121">
        <v>3.8944704528488092</v>
      </c>
      <c r="H154" s="121">
        <v>3.6000499098769883</v>
      </c>
      <c r="I154" s="121">
        <v>3.6825510536439001</v>
      </c>
      <c r="J154" s="121">
        <v>3.7425518854751654</v>
      </c>
      <c r="K154" s="121">
        <v>4.9536875354166669E-2</v>
      </c>
      <c r="L154" s="121">
        <v>4.953687537572108E-2</v>
      </c>
      <c r="M154" s="121">
        <v>5.2500727852372746E-2</v>
      </c>
      <c r="N154" s="121">
        <v>8.2501143768014318E-2</v>
      </c>
      <c r="O154" s="121">
        <v>0.12000166366253033</v>
      </c>
      <c r="P154" s="121">
        <v>0.15000207957816292</v>
      </c>
      <c r="Q154" s="121">
        <v>13.008864131999999</v>
      </c>
      <c r="R154" s="121">
        <v>13.216721584</v>
      </c>
      <c r="S154" s="121">
        <v>13.498614668000002</v>
      </c>
      <c r="T154" s="121">
        <v>13.590259012000001</v>
      </c>
      <c r="U154" s="121">
        <v>13.713871291999999</v>
      </c>
      <c r="V154" s="121">
        <v>13.896013969500615</v>
      </c>
      <c r="W154" s="121">
        <v>0</v>
      </c>
      <c r="X154" s="121">
        <v>0.26305826799999954</v>
      </c>
      <c r="Y154" s="121">
        <v>0.54401458257999946</v>
      </c>
      <c r="Z154" s="121">
        <v>0.85649161203994562</v>
      </c>
      <c r="AA154" s="121">
        <v>1.2998878756209267</v>
      </c>
      <c r="AB154" s="121">
        <v>1.6214158458628498</v>
      </c>
      <c r="AC154" s="121">
        <v>0</v>
      </c>
      <c r="AD154" s="121">
        <v>0</v>
      </c>
      <c r="AE154" s="121">
        <v>0</v>
      </c>
      <c r="AF154" s="121">
        <v>0</v>
      </c>
      <c r="AG154" s="121">
        <v>0</v>
      </c>
      <c r="AH154" s="121">
        <v>0</v>
      </c>
      <c r="AI154" s="121">
        <v>0</v>
      </c>
      <c r="AJ154" s="121">
        <v>0</v>
      </c>
      <c r="AK154" s="121">
        <v>3.2055828419999995E-2</v>
      </c>
      <c r="AL154" s="121">
        <v>3.2978336960054713E-2</v>
      </c>
      <c r="AM154" s="121">
        <v>3.4272676379072844E-2</v>
      </c>
      <c r="AN154" s="121">
        <v>4.6915946066626787E-2</v>
      </c>
      <c r="AO154" s="121">
        <v>13.008864131999999</v>
      </c>
      <c r="AP154" s="121">
        <v>13.479779852</v>
      </c>
      <c r="AQ154" s="121">
        <v>14.074685079000002</v>
      </c>
      <c r="AR154" s="121">
        <v>14.479728961000001</v>
      </c>
      <c r="AS154" s="121">
        <v>15.048031844</v>
      </c>
      <c r="AT154" s="121">
        <v>15.564345761430092</v>
      </c>
      <c r="AU154" s="121">
        <v>14.479728960999999</v>
      </c>
      <c r="AV154" s="121">
        <v>15.048031843999999</v>
      </c>
      <c r="AW154" s="121">
        <v>15.55285224650542</v>
      </c>
      <c r="AX154" s="121">
        <v>14.479728960999999</v>
      </c>
      <c r="AY154" s="121">
        <v>15.048031843999999</v>
      </c>
      <c r="AZ154" s="121">
        <v>15.8578101336918</v>
      </c>
      <c r="BA154" s="121">
        <v>1.9903443250136599E-2</v>
      </c>
      <c r="BB154" s="121">
        <v>0.02</v>
      </c>
      <c r="BC154" s="121">
        <v>2.1840737343292727E-2</v>
      </c>
      <c r="BD154" s="121">
        <v>1.9903443250136599E-2</v>
      </c>
      <c r="BE154" s="121">
        <v>2.2328406198365514E-2</v>
      </c>
      <c r="BF154" s="121">
        <v>2.1840737343292727E-2</v>
      </c>
      <c r="BG154" s="121">
        <v>2.988073355277221E-2</v>
      </c>
      <c r="BH154" s="121">
        <v>2.988073355277221E-2</v>
      </c>
      <c r="BI154" s="121">
        <v>19.283510519513708</v>
      </c>
      <c r="BJ154" s="121">
        <v>2.5085656833634657</v>
      </c>
      <c r="BK154" s="121">
        <v>3.5895824200314008</v>
      </c>
      <c r="BL154" s="121">
        <v>1.5899122450198755</v>
      </c>
      <c r="BM154" s="121">
        <v>14.0764228275831</v>
      </c>
      <c r="BN154" s="121">
        <v>13.008864131999999</v>
      </c>
      <c r="BO154" s="121">
        <v>13.479779852</v>
      </c>
      <c r="BP154" s="121">
        <v>14.042629250580001</v>
      </c>
      <c r="BQ154" s="121">
        <v>14.446750624039947</v>
      </c>
      <c r="BR154" s="121">
        <v>15.013759167620927</v>
      </c>
      <c r="BS154" s="121">
        <v>15.517429815363466</v>
      </c>
      <c r="BT154" s="121">
        <v>3.3547271014494977</v>
      </c>
      <c r="BU154" s="121">
        <v>4.6915946066626787E-2</v>
      </c>
      <c r="BV154" s="121">
        <v>0</v>
      </c>
      <c r="BW154" s="121">
        <v>0</v>
      </c>
      <c r="BX154" s="121">
        <v>0</v>
      </c>
      <c r="BY154" s="121">
        <v>0</v>
      </c>
      <c r="BZ154" s="121">
        <v>0</v>
      </c>
      <c r="CA154" s="121">
        <v>0</v>
      </c>
      <c r="CB154" s="121">
        <v>0</v>
      </c>
      <c r="CC154" s="121">
        <v>0</v>
      </c>
      <c r="CD154" s="121">
        <v>0</v>
      </c>
      <c r="CE154" s="121">
        <v>0</v>
      </c>
      <c r="CF154" s="121">
        <v>0</v>
      </c>
      <c r="CG154" s="121">
        <v>0</v>
      </c>
      <c r="CH154" s="121">
        <v>0</v>
      </c>
      <c r="CI154" s="121">
        <v>0</v>
      </c>
      <c r="CJ154" s="121">
        <v>1.4831911324444444</v>
      </c>
      <c r="CK154" s="121">
        <v>1.6453285795555557</v>
      </c>
      <c r="CL154" s="121">
        <v>1.2190006789617778</v>
      </c>
      <c r="CM154" s="121">
        <v>1.1578162346611913</v>
      </c>
      <c r="CN154" s="121">
        <v>1.2453953325032001</v>
      </c>
      <c r="CO154" s="121">
        <v>1.112282188031098E-2</v>
      </c>
      <c r="CP154" s="121">
        <v>7.9548224515397763E-3</v>
      </c>
      <c r="CQ154" s="121">
        <v>8.4370157466990715E-3</v>
      </c>
      <c r="CR154" s="121">
        <v>0</v>
      </c>
      <c r="CS154" s="121">
        <v>0</v>
      </c>
      <c r="CT154" s="121">
        <v>7.5641621891436639</v>
      </c>
      <c r="CU154" s="121">
        <v>1.7171346469191293</v>
      </c>
      <c r="CV154" s="121">
        <v>0</v>
      </c>
      <c r="CW154" s="121">
        <v>37.878680135066055</v>
      </c>
      <c r="CX154" s="121">
        <v>4.6008937341487789E-2</v>
      </c>
      <c r="CY154" s="121">
        <v>0.23894964232192045</v>
      </c>
      <c r="CZ154" s="121">
        <v>0.19294070498043267</v>
      </c>
      <c r="DA154" s="121">
        <v>0.2404338015910007</v>
      </c>
      <c r="DB154" s="121">
        <v>0.24043380159100061</v>
      </c>
      <c r="DC154" s="121">
        <v>0.24043380159100061</v>
      </c>
      <c r="DD154" s="121">
        <v>0.39197252808930005</v>
      </c>
      <c r="DE154" s="121">
        <v>0.36510220113335978</v>
      </c>
      <c r="DF154" s="121">
        <v>222123.96209200996</v>
      </c>
      <c r="DG154" s="121">
        <v>0.21810621304613731</v>
      </c>
      <c r="DH154" s="121">
        <v>0.1944248642495128</v>
      </c>
      <c r="DI154" s="121">
        <v>0</v>
      </c>
      <c r="DJ154" s="121">
        <v>0.19377866620510834</v>
      </c>
      <c r="DK154" s="121">
        <v>0.19310230485634777</v>
      </c>
      <c r="DL154" s="121">
        <v>0</v>
      </c>
      <c r="DM154" s="121">
        <v>0</v>
      </c>
      <c r="DN154" s="121">
        <v>0</v>
      </c>
      <c r="DO154" s="121">
        <v>0</v>
      </c>
      <c r="DP154" s="121">
        <v>0</v>
      </c>
      <c r="DQ154" s="121">
        <v>0</v>
      </c>
      <c r="DR154" s="121">
        <v>0</v>
      </c>
      <c r="DS154" s="121">
        <v>0</v>
      </c>
      <c r="DT154" s="121">
        <v>0</v>
      </c>
      <c r="DU154" s="121">
        <v>0</v>
      </c>
      <c r="DV154" s="121">
        <v>0</v>
      </c>
      <c r="DW154" s="121">
        <v>0</v>
      </c>
      <c r="DX154" s="121">
        <v>0</v>
      </c>
      <c r="DY154" s="121">
        <v>0</v>
      </c>
      <c r="DZ154" s="121">
        <v>0</v>
      </c>
      <c r="EA154" s="121">
        <v>0</v>
      </c>
      <c r="EB154" s="121">
        <v>0</v>
      </c>
      <c r="EC154" s="121">
        <v>0</v>
      </c>
      <c r="ED154" s="121">
        <v>0</v>
      </c>
      <c r="EE154" s="121">
        <v>0</v>
      </c>
      <c r="EF154" s="121">
        <v>0</v>
      </c>
      <c r="EG154" s="121">
        <v>20.994886879020413</v>
      </c>
      <c r="EH154" s="121">
        <v>20.583793554782844</v>
      </c>
      <c r="EI154" s="121">
        <v>19.635136964246438</v>
      </c>
      <c r="EJ154" s="121">
        <v>19.560530050897196</v>
      </c>
      <c r="EK154" s="121">
        <v>20.336413695400633</v>
      </c>
      <c r="EL154" s="121">
        <v>21.414468174993551</v>
      </c>
      <c r="EM154" s="121">
        <v>-1.9580640115206327</v>
      </c>
      <c r="EN154" s="121">
        <v>-4.6087548828723008</v>
      </c>
      <c r="EO154" s="121">
        <v>-0.3799663505535622</v>
      </c>
      <c r="EP154" s="121">
        <v>3.9665778099292837</v>
      </c>
      <c r="EQ154" s="121">
        <v>5.3011041953613391</v>
      </c>
      <c r="ER154" s="121">
        <v>1.9984927682197506</v>
      </c>
      <c r="ES154" s="121">
        <v>0.41958129597314076</v>
      </c>
      <c r="ET154" s="121">
        <v>0</v>
      </c>
      <c r="EU154" s="121">
        <v>0</v>
      </c>
      <c r="EV154" s="121">
        <v>1</v>
      </c>
      <c r="EW154" s="121">
        <v>1</v>
      </c>
      <c r="EX154" s="121"/>
      <c r="EY154" s="121">
        <v>1</v>
      </c>
    </row>
    <row r="155" spans="1:155" x14ac:dyDescent="0.3">
      <c r="A155" s="120" t="s">
        <v>471</v>
      </c>
      <c r="B155" s="120" t="s">
        <v>978</v>
      </c>
      <c r="C155" s="120" t="s">
        <v>977</v>
      </c>
      <c r="D155" s="120" t="s">
        <v>470</v>
      </c>
      <c r="E155" s="121">
        <v>69.338442529999995</v>
      </c>
      <c r="F155" s="121">
        <v>58.245820631066998</v>
      </c>
      <c r="G155" s="121">
        <v>50.070859786293077</v>
      </c>
      <c r="H155" s="121">
        <v>45.496933015165432</v>
      </c>
      <c r="I155" s="121">
        <v>40.599144832383971</v>
      </c>
      <c r="J155" s="121">
        <v>41.260638027208962</v>
      </c>
      <c r="K155" s="121">
        <v>0.52514995822916666</v>
      </c>
      <c r="L155" s="121">
        <v>0.52514995822131816</v>
      </c>
      <c r="M155" s="121">
        <v>0.55657032925769223</v>
      </c>
      <c r="N155" s="121">
        <v>0.87461051740494478</v>
      </c>
      <c r="O155" s="121">
        <v>1.2721607525890168</v>
      </c>
      <c r="P155" s="121">
        <v>1.5902009407362712</v>
      </c>
      <c r="Q155" s="121">
        <v>98.495756199999988</v>
      </c>
      <c r="R155" s="121">
        <v>101.21751999999998</v>
      </c>
      <c r="S155" s="121">
        <v>103.06905999999998</v>
      </c>
      <c r="T155" s="121">
        <v>104.26083457999999</v>
      </c>
      <c r="U155" s="121">
        <v>106.46354999999998</v>
      </c>
      <c r="V155" s="121">
        <v>108.55424213406859</v>
      </c>
      <c r="W155" s="121">
        <v>0</v>
      </c>
      <c r="X155" s="121">
        <v>2.0147400000000038</v>
      </c>
      <c r="Y155" s="121">
        <v>4.1448195322177543</v>
      </c>
      <c r="Z155" s="121">
        <v>7.4359070703814414</v>
      </c>
      <c r="AA155" s="121">
        <v>11.004013421702892</v>
      </c>
      <c r="AB155" s="121">
        <v>13.615593166653268</v>
      </c>
      <c r="AC155" s="121">
        <v>0</v>
      </c>
      <c r="AD155" s="121">
        <v>2.0237599999999998</v>
      </c>
      <c r="AE155" s="121">
        <v>5.3157304677822586</v>
      </c>
      <c r="AF155" s="121">
        <v>6.1064465446186214</v>
      </c>
      <c r="AG155" s="121">
        <v>8.8274490782971835</v>
      </c>
      <c r="AH155" s="121">
        <v>11.756318222622394</v>
      </c>
      <c r="AI155" s="121">
        <v>0</v>
      </c>
      <c r="AJ155" s="121">
        <v>0</v>
      </c>
      <c r="AK155" s="121">
        <v>0</v>
      </c>
      <c r="AL155" s="121">
        <v>0</v>
      </c>
      <c r="AM155" s="121">
        <v>0</v>
      </c>
      <c r="AN155" s="121">
        <v>0</v>
      </c>
      <c r="AO155" s="121">
        <v>98.495756199999988</v>
      </c>
      <c r="AP155" s="121">
        <v>105.25601999999998</v>
      </c>
      <c r="AQ155" s="121">
        <v>112.52961000000001</v>
      </c>
      <c r="AR155" s="121">
        <v>117.80318819500006</v>
      </c>
      <c r="AS155" s="121">
        <v>126.29501250000006</v>
      </c>
      <c r="AT155" s="121">
        <v>133.92615352334425</v>
      </c>
      <c r="AU155" s="121">
        <v>111.69674165038138</v>
      </c>
      <c r="AV155" s="121">
        <v>117.46756342170282</v>
      </c>
      <c r="AW155" s="121">
        <v>122.1698353007218</v>
      </c>
      <c r="AX155" s="121">
        <v>117.803188195</v>
      </c>
      <c r="AY155" s="121">
        <v>126.2950125</v>
      </c>
      <c r="AZ155" s="121">
        <v>133.9261535233442</v>
      </c>
      <c r="BA155" s="121">
        <v>1.990505201075865E-2</v>
      </c>
      <c r="BB155" s="121">
        <v>1.9912590272746611E-2</v>
      </c>
      <c r="BC155" s="121">
        <v>2.9903683280468885E-2</v>
      </c>
      <c r="BD155" s="121">
        <v>1.9905052010758581E-2</v>
      </c>
      <c r="BE155" s="121">
        <v>1.99125902727465E-2</v>
      </c>
      <c r="BF155" s="121">
        <v>2.9903683280468749E-2</v>
      </c>
      <c r="BG155" s="121">
        <v>2.9906287856334757E-2</v>
      </c>
      <c r="BH155" s="121">
        <v>2.9906287856334753E-2</v>
      </c>
      <c r="BI155" s="121">
        <v>24.035633629382573</v>
      </c>
      <c r="BJ155" s="121">
        <v>23.674079100721865</v>
      </c>
      <c r="BK155" s="121">
        <v>4.4021143095658521</v>
      </c>
      <c r="BL155" s="121">
        <v>2.3867592003380622</v>
      </c>
      <c r="BM155" s="121">
        <v>110.82468417330928</v>
      </c>
      <c r="BN155" s="121">
        <v>98.495756199999988</v>
      </c>
      <c r="BO155" s="121">
        <v>103.23225999999998</v>
      </c>
      <c r="BP155" s="121">
        <v>107.21387953221775</v>
      </c>
      <c r="BQ155" s="121">
        <v>111.69674165038144</v>
      </c>
      <c r="BR155" s="121">
        <v>117.46756342170288</v>
      </c>
      <c r="BS155" s="121">
        <v>122.16983530072186</v>
      </c>
      <c r="BT155" s="121">
        <v>4.0030385768180521</v>
      </c>
      <c r="BU155" s="121">
        <v>0</v>
      </c>
      <c r="BV155" s="121">
        <v>11.756318222622394</v>
      </c>
      <c r="BW155" s="121">
        <v>0</v>
      </c>
      <c r="BX155" s="121">
        <v>0</v>
      </c>
      <c r="BY155" s="121">
        <v>3.6278265489521755</v>
      </c>
      <c r="BZ155" s="121">
        <v>4.6792461221640318</v>
      </c>
      <c r="CA155" s="121">
        <v>5.4978020094025171</v>
      </c>
      <c r="CB155" s="121">
        <v>6.4676300094025176</v>
      </c>
      <c r="CC155" s="121">
        <v>6.4676300094025176</v>
      </c>
      <c r="CD155" s="121">
        <v>0</v>
      </c>
      <c r="CE155" s="121">
        <v>0</v>
      </c>
      <c r="CF155" s="121">
        <v>0.97416199999999997</v>
      </c>
      <c r="CG155" s="121">
        <v>0.60614280000000009</v>
      </c>
      <c r="CH155" s="121">
        <v>0</v>
      </c>
      <c r="CI155" s="121">
        <v>0</v>
      </c>
      <c r="CJ155" s="121">
        <v>3.7509586944444444</v>
      </c>
      <c r="CK155" s="121">
        <v>5.1668948944444448</v>
      </c>
      <c r="CL155" s="121">
        <v>3.9796883452266663</v>
      </c>
      <c r="CM155" s="121">
        <v>3.4825105187432239</v>
      </c>
      <c r="CN155" s="121">
        <v>4.3447940169364845</v>
      </c>
      <c r="CO155" s="121">
        <v>0.11561658059200892</v>
      </c>
      <c r="CP155" s="121">
        <v>8.2686694164507885E-2</v>
      </c>
      <c r="CQ155" s="121">
        <v>8.7698870082688854E-2</v>
      </c>
      <c r="CR155" s="121">
        <v>0</v>
      </c>
      <c r="CS155" s="121">
        <v>0</v>
      </c>
      <c r="CT155" s="121">
        <v>24.760398957946105</v>
      </c>
      <c r="CU155" s="121">
        <v>3.7156489052893464</v>
      </c>
      <c r="CV155" s="121">
        <v>0</v>
      </c>
      <c r="CW155" s="121">
        <v>-14.480435877849708</v>
      </c>
      <c r="CX155" s="121">
        <v>0</v>
      </c>
      <c r="CY155" s="121">
        <v>0</v>
      </c>
      <c r="CZ155" s="121">
        <v>0</v>
      </c>
      <c r="DA155" s="121">
        <v>0</v>
      </c>
      <c r="DB155" s="121">
        <v>0</v>
      </c>
      <c r="DC155" s="121">
        <v>0</v>
      </c>
      <c r="DD155" s="121"/>
      <c r="DE155" s="121"/>
      <c r="DF155" s="121">
        <v>0</v>
      </c>
      <c r="DG155" s="121">
        <v>0</v>
      </c>
      <c r="DH155" s="121">
        <v>0</v>
      </c>
      <c r="DI155" s="121">
        <v>0</v>
      </c>
      <c r="DJ155" s="121">
        <v>0.71179097722613671</v>
      </c>
      <c r="DK155" s="121">
        <v>0.69922400291556419</v>
      </c>
      <c r="DL155" s="121">
        <v>0</v>
      </c>
      <c r="DM155" s="121">
        <v>0</v>
      </c>
      <c r="DN155" s="121">
        <v>0</v>
      </c>
      <c r="DO155" s="121">
        <v>0</v>
      </c>
      <c r="DP155" s="121">
        <v>0</v>
      </c>
      <c r="DQ155" s="121">
        <v>0</v>
      </c>
      <c r="DR155" s="121">
        <v>0.96982800000000002</v>
      </c>
      <c r="DS155" s="121">
        <v>0.96982800000000002</v>
      </c>
      <c r="DT155" s="121">
        <v>0</v>
      </c>
      <c r="DU155" s="121">
        <v>0</v>
      </c>
      <c r="DV155" s="121">
        <v>0</v>
      </c>
      <c r="DW155" s="121">
        <v>0</v>
      </c>
      <c r="DX155" s="121">
        <v>0</v>
      </c>
      <c r="DY155" s="121">
        <v>1.65679</v>
      </c>
      <c r="DZ155" s="121">
        <v>0</v>
      </c>
      <c r="EA155" s="121">
        <v>5.1388749999999996</v>
      </c>
      <c r="EB155" s="121">
        <v>0</v>
      </c>
      <c r="EC155" s="121">
        <v>0</v>
      </c>
      <c r="ED155" s="121">
        <v>0</v>
      </c>
      <c r="EE155" s="121">
        <v>0</v>
      </c>
      <c r="EF155" s="121">
        <v>0</v>
      </c>
      <c r="EG155" s="121">
        <v>172.22592396326559</v>
      </c>
      <c r="EH155" s="121">
        <v>169.98836315512338</v>
      </c>
      <c r="EI155" s="121">
        <v>172.52563988272783</v>
      </c>
      <c r="EJ155" s="121">
        <v>173.91245916847768</v>
      </c>
      <c r="EK155" s="121">
        <v>180.63553211131205</v>
      </c>
      <c r="EL155" s="121">
        <v>192.09914640598137</v>
      </c>
      <c r="EM155" s="121">
        <v>-1.2992009313414821</v>
      </c>
      <c r="EN155" s="121">
        <v>1.4926178948432289</v>
      </c>
      <c r="EO155" s="121">
        <v>0.80383372969521361</v>
      </c>
      <c r="EP155" s="121">
        <v>3.8657799303046803</v>
      </c>
      <c r="EQ155" s="121">
        <v>6.3462676255772177</v>
      </c>
      <c r="ER155" s="121">
        <v>11.53904243065902</v>
      </c>
      <c r="ES155" s="121">
        <v>19.873222442715765</v>
      </c>
      <c r="ET155" s="121">
        <v>0</v>
      </c>
      <c r="EU155" s="121">
        <v>0</v>
      </c>
      <c r="EV155" s="121">
        <v>1</v>
      </c>
      <c r="EW155" s="121">
        <v>1</v>
      </c>
      <c r="EX155" s="121"/>
      <c r="EY155" s="121">
        <v>1</v>
      </c>
    </row>
    <row r="156" spans="1:155" x14ac:dyDescent="0.3">
      <c r="A156" s="120" t="s">
        <v>469</v>
      </c>
      <c r="B156" s="120" t="s">
        <v>1273</v>
      </c>
      <c r="C156" s="120" t="s">
        <v>1272</v>
      </c>
      <c r="D156" s="120" t="s">
        <v>468</v>
      </c>
      <c r="E156" s="121">
        <v>2.4296491499999999</v>
      </c>
      <c r="F156" s="121">
        <v>1.826590132522</v>
      </c>
      <c r="G156" s="121">
        <v>1.3727991746557753</v>
      </c>
      <c r="H156" s="121">
        <v>1.3294293994610438</v>
      </c>
      <c r="I156" s="121">
        <v>1.3598954898650726</v>
      </c>
      <c r="J156" s="121">
        <v>1.3820526465227521</v>
      </c>
      <c r="K156" s="121">
        <v>1.8293018187499999E-2</v>
      </c>
      <c r="L156" s="121">
        <v>1.8293018188787192E-2</v>
      </c>
      <c r="M156" s="121">
        <v>1.9387512075473554E-2</v>
      </c>
      <c r="N156" s="121">
        <v>3.0466090404315582E-2</v>
      </c>
      <c r="O156" s="121">
        <v>4.4314313315358775E-2</v>
      </c>
      <c r="P156" s="121">
        <v>5.5392891644198479E-2</v>
      </c>
      <c r="Q156" s="121">
        <v>5.7670350399999997</v>
      </c>
      <c r="R156" s="121">
        <v>5.8438964479999997</v>
      </c>
      <c r="S156" s="121">
        <v>5.989207328</v>
      </c>
      <c r="T156" s="121">
        <v>6.133182016000001</v>
      </c>
      <c r="U156" s="121">
        <v>6.1805105439999997</v>
      </c>
      <c r="V156" s="121">
        <v>6.2884308853489523</v>
      </c>
      <c r="W156" s="121">
        <v>0</v>
      </c>
      <c r="X156" s="121">
        <v>0.11687792896</v>
      </c>
      <c r="Y156" s="121">
        <v>0.24196397605119996</v>
      </c>
      <c r="Z156" s="121">
        <v>0.43920943052979211</v>
      </c>
      <c r="AA156" s="121">
        <v>0.64108557270354316</v>
      </c>
      <c r="AB156" s="121">
        <v>0.7910940358220484</v>
      </c>
      <c r="AC156" s="121">
        <v>0</v>
      </c>
      <c r="AD156" s="121">
        <v>0</v>
      </c>
      <c r="AE156" s="121">
        <v>0</v>
      </c>
      <c r="AF156" s="121">
        <v>0</v>
      </c>
      <c r="AG156" s="121">
        <v>0</v>
      </c>
      <c r="AH156" s="121">
        <v>0</v>
      </c>
      <c r="AI156" s="121">
        <v>0</v>
      </c>
      <c r="AJ156" s="121">
        <v>7.5558071040000008E-2</v>
      </c>
      <c r="AK156" s="121">
        <v>0.15247802394880036</v>
      </c>
      <c r="AL156" s="121">
        <v>0.16667656947020845</v>
      </c>
      <c r="AM156" s="121">
        <v>0.17299642729645709</v>
      </c>
      <c r="AN156" s="121">
        <v>0.24427722427887208</v>
      </c>
      <c r="AO156" s="121">
        <v>5.7670350399999997</v>
      </c>
      <c r="AP156" s="121">
        <v>6.0363324479999996</v>
      </c>
      <c r="AQ156" s="121">
        <v>6.3836493280000006</v>
      </c>
      <c r="AR156" s="121">
        <v>6.7390680160000009</v>
      </c>
      <c r="AS156" s="121">
        <v>6.9945925439999996</v>
      </c>
      <c r="AT156" s="121">
        <v>7.3238021454498732</v>
      </c>
      <c r="AU156" s="121">
        <v>6.7390680160000009</v>
      </c>
      <c r="AV156" s="121">
        <v>6.9945925439999987</v>
      </c>
      <c r="AW156" s="121">
        <v>7.2590624512982824</v>
      </c>
      <c r="AX156" s="121">
        <v>6.7390680160000009</v>
      </c>
      <c r="AY156" s="121">
        <v>6.9945925439999996</v>
      </c>
      <c r="AZ156" s="121">
        <v>7.4013970091668764</v>
      </c>
      <c r="BA156" s="121">
        <v>0.02</v>
      </c>
      <c r="BB156" s="121">
        <v>0.02</v>
      </c>
      <c r="BC156" s="121">
        <v>0.03</v>
      </c>
      <c r="BD156" s="121">
        <v>3.2929399367755519E-2</v>
      </c>
      <c r="BE156" s="121">
        <v>3.1879622545269104E-2</v>
      </c>
      <c r="BF156" s="121">
        <v>3.0894710825506655E-2</v>
      </c>
      <c r="BG156" s="121">
        <v>2.9968832414289048E-2</v>
      </c>
      <c r="BH156" s="121">
        <v>2.9968832414289048E-2</v>
      </c>
      <c r="BI156" s="121">
        <v>22.758486329068692</v>
      </c>
      <c r="BJ156" s="121">
        <v>1.3124898811710011</v>
      </c>
      <c r="BK156" s="121">
        <v>4.1862256018370347</v>
      </c>
      <c r="BL156" s="121">
        <v>2.1750379600309788</v>
      </c>
      <c r="BM156" s="121">
        <v>6.4220935679792364</v>
      </c>
      <c r="BN156" s="121">
        <v>5.7670350399999997</v>
      </c>
      <c r="BO156" s="121">
        <v>5.9607743769599999</v>
      </c>
      <c r="BP156" s="121">
        <v>6.2311713040512</v>
      </c>
      <c r="BQ156" s="121">
        <v>6.5723914465297923</v>
      </c>
      <c r="BR156" s="121">
        <v>6.8215961167035433</v>
      </c>
      <c r="BS156" s="121">
        <v>7.079524921171001</v>
      </c>
      <c r="BT156" s="121">
        <v>3.7810623797543053</v>
      </c>
      <c r="BU156" s="121">
        <v>0.24427722427887208</v>
      </c>
      <c r="BV156" s="121">
        <v>0</v>
      </c>
      <c r="BW156" s="121">
        <v>0</v>
      </c>
      <c r="BX156" s="121">
        <v>0</v>
      </c>
      <c r="BY156" s="121">
        <v>0</v>
      </c>
      <c r="BZ156" s="121">
        <v>0</v>
      </c>
      <c r="CA156" s="121">
        <v>0</v>
      </c>
      <c r="CB156" s="121">
        <v>0</v>
      </c>
      <c r="CC156" s="121">
        <v>0</v>
      </c>
      <c r="CD156" s="121">
        <v>0</v>
      </c>
      <c r="CE156" s="121">
        <v>0</v>
      </c>
      <c r="CF156" s="121">
        <v>0</v>
      </c>
      <c r="CG156" s="121">
        <v>0</v>
      </c>
      <c r="CH156" s="121">
        <v>0</v>
      </c>
      <c r="CI156" s="121">
        <v>0</v>
      </c>
      <c r="CJ156" s="121">
        <v>1.5829809004444444</v>
      </c>
      <c r="CK156" s="121">
        <v>2.0765622000000001</v>
      </c>
      <c r="CL156" s="121">
        <v>2.2733656950755554</v>
      </c>
      <c r="CM156" s="121">
        <v>2.1483411425011307</v>
      </c>
      <c r="CN156" s="121">
        <v>2.2829763246739563</v>
      </c>
      <c r="CO156" s="121">
        <v>4.1056606724308624E-3</v>
      </c>
      <c r="CP156" s="121">
        <v>2.9362873960311767E-3</v>
      </c>
      <c r="CQ156" s="121">
        <v>3.1142747871580421E-3</v>
      </c>
      <c r="CR156" s="121">
        <v>0</v>
      </c>
      <c r="CS156" s="121">
        <v>0</v>
      </c>
      <c r="CT156" s="121">
        <v>6.2669368243854162</v>
      </c>
      <c r="CU156" s="121">
        <v>2.3769090260898431</v>
      </c>
      <c r="CV156" s="121">
        <v>0</v>
      </c>
      <c r="CW156" s="121">
        <v>4.1144842546407823</v>
      </c>
      <c r="CX156" s="121">
        <v>0</v>
      </c>
      <c r="CY156" s="121">
        <v>0</v>
      </c>
      <c r="CZ156" s="121">
        <v>0</v>
      </c>
      <c r="DA156" s="121">
        <v>0</v>
      </c>
      <c r="DB156" s="121">
        <v>0</v>
      </c>
      <c r="DC156" s="121">
        <v>0</v>
      </c>
      <c r="DD156" s="121"/>
      <c r="DE156" s="121"/>
      <c r="DF156" s="121">
        <v>0</v>
      </c>
      <c r="DG156" s="121">
        <v>0</v>
      </c>
      <c r="DH156" s="121">
        <v>0</v>
      </c>
      <c r="DI156" s="121">
        <v>0</v>
      </c>
      <c r="DJ156" s="121">
        <v>0.10854600864247259</v>
      </c>
      <c r="DK156" s="121">
        <v>0.1081462621893845</v>
      </c>
      <c r="DL156" s="121">
        <v>0</v>
      </c>
      <c r="DM156" s="121">
        <v>0</v>
      </c>
      <c r="DN156" s="121">
        <v>0</v>
      </c>
      <c r="DO156" s="121">
        <v>0</v>
      </c>
      <c r="DP156" s="121">
        <v>0</v>
      </c>
      <c r="DQ156" s="121">
        <v>0</v>
      </c>
      <c r="DR156" s="121">
        <v>0</v>
      </c>
      <c r="DS156" s="121">
        <v>0</v>
      </c>
      <c r="DT156" s="121">
        <v>0</v>
      </c>
      <c r="DU156" s="121">
        <v>0</v>
      </c>
      <c r="DV156" s="121">
        <v>0</v>
      </c>
      <c r="DW156" s="121">
        <v>0</v>
      </c>
      <c r="DX156" s="121">
        <v>0</v>
      </c>
      <c r="DY156" s="121">
        <v>0</v>
      </c>
      <c r="DZ156" s="121">
        <v>0</v>
      </c>
      <c r="EA156" s="121">
        <v>0</v>
      </c>
      <c r="EB156" s="121">
        <v>0</v>
      </c>
      <c r="EC156" s="121">
        <v>0</v>
      </c>
      <c r="ED156" s="121">
        <v>0</v>
      </c>
      <c r="EE156" s="121">
        <v>0</v>
      </c>
      <c r="EF156" s="121">
        <v>0</v>
      </c>
      <c r="EG156" s="121">
        <v>9.8020637693043735</v>
      </c>
      <c r="EH156" s="121">
        <v>10.069260094749289</v>
      </c>
      <c r="EI156" s="121">
        <v>10.160462246783348</v>
      </c>
      <c r="EJ156" s="121">
        <v>10.247304648366491</v>
      </c>
      <c r="EK156" s="121">
        <v>10.681778671854389</v>
      </c>
      <c r="EL156" s="121">
        <v>11.138156709706667</v>
      </c>
      <c r="EM156" s="121">
        <v>2.7259190690194446</v>
      </c>
      <c r="EN156" s="121">
        <v>0.90574829903953269</v>
      </c>
      <c r="EO156" s="121">
        <v>0.85470916060570445</v>
      </c>
      <c r="EP156" s="121">
        <v>4.2398858860623001</v>
      </c>
      <c r="EQ156" s="121">
        <v>4.2724910510905767</v>
      </c>
      <c r="ER156" s="121">
        <v>13.630730954702951</v>
      </c>
      <c r="ES156" s="121">
        <v>1.3360929404022936</v>
      </c>
      <c r="ET156" s="121">
        <v>0</v>
      </c>
      <c r="EU156" s="121">
        <v>0</v>
      </c>
      <c r="EV156" s="121">
        <v>0</v>
      </c>
      <c r="EW156" s="121">
        <v>0</v>
      </c>
      <c r="EX156" s="121"/>
      <c r="EY156" s="121">
        <v>1</v>
      </c>
    </row>
    <row r="157" spans="1:155" x14ac:dyDescent="0.3">
      <c r="A157" s="120" t="s">
        <v>467</v>
      </c>
      <c r="B157" s="120" t="s">
        <v>1570</v>
      </c>
      <c r="C157" s="120" t="s">
        <v>1569</v>
      </c>
      <c r="D157" s="120" t="s">
        <v>466</v>
      </c>
      <c r="E157" s="121">
        <v>49.579050280000004</v>
      </c>
      <c r="F157" s="121">
        <v>44.280618885492999</v>
      </c>
      <c r="G157" s="121">
        <v>40.392310434298246</v>
      </c>
      <c r="H157" s="121">
        <v>38.205893127816395</v>
      </c>
      <c r="I157" s="121">
        <v>35.811971287088944</v>
      </c>
      <c r="J157" s="121">
        <v>36.395465727611779</v>
      </c>
      <c r="K157" s="121">
        <v>0.3771096020416666</v>
      </c>
      <c r="L157" s="121">
        <v>0.37710960214011985</v>
      </c>
      <c r="M157" s="121">
        <v>0.39967253570818906</v>
      </c>
      <c r="N157" s="121">
        <v>0.62805684182715416</v>
      </c>
      <c r="O157" s="121">
        <v>0.91353722447585806</v>
      </c>
      <c r="P157" s="121">
        <v>1.1419215305948227</v>
      </c>
      <c r="Q157" s="121">
        <v>31.635307559999998</v>
      </c>
      <c r="R157" s="121">
        <v>33.007048590000004</v>
      </c>
      <c r="S157" s="121">
        <v>33.438049650000004</v>
      </c>
      <c r="T157" s="121">
        <v>34.078592700000002</v>
      </c>
      <c r="U157" s="121">
        <v>34.631885700000005</v>
      </c>
      <c r="V157" s="121">
        <v>35.424371934402707</v>
      </c>
      <c r="W157" s="121">
        <v>0</v>
      </c>
      <c r="X157" s="121">
        <v>0.62715018099999997</v>
      </c>
      <c r="Y157" s="121">
        <v>1.2828133772635533</v>
      </c>
      <c r="Z157" s="121">
        <v>2.3332959629476115</v>
      </c>
      <c r="AA157" s="121">
        <v>3.4443001575231715</v>
      </c>
      <c r="AB157" s="121">
        <v>4.3020663245902773</v>
      </c>
      <c r="AC157" s="121">
        <v>0</v>
      </c>
      <c r="AD157" s="121">
        <v>0.66014099999999998</v>
      </c>
      <c r="AE157" s="121">
        <v>1.7237120427364483</v>
      </c>
      <c r="AF157" s="121">
        <v>2.5506537570523919</v>
      </c>
      <c r="AG157" s="121">
        <v>3.0631842224768251</v>
      </c>
      <c r="AH157" s="121">
        <v>4.0375604404886589</v>
      </c>
      <c r="AI157" s="121">
        <v>0</v>
      </c>
      <c r="AJ157" s="121">
        <v>0</v>
      </c>
      <c r="AK157" s="121">
        <v>0</v>
      </c>
      <c r="AL157" s="121">
        <v>0</v>
      </c>
      <c r="AM157" s="121">
        <v>0</v>
      </c>
      <c r="AN157" s="121">
        <v>0</v>
      </c>
      <c r="AO157" s="121">
        <v>31.635307559999998</v>
      </c>
      <c r="AP157" s="121">
        <v>34.294339771000004</v>
      </c>
      <c r="AQ157" s="121">
        <v>36.444575069999999</v>
      </c>
      <c r="AR157" s="121">
        <v>38.962542420000013</v>
      </c>
      <c r="AS157" s="121">
        <v>41.139370079999999</v>
      </c>
      <c r="AT157" s="121">
        <v>43.763998699481647</v>
      </c>
      <c r="AU157" s="121">
        <v>36.411888662947611</v>
      </c>
      <c r="AV157" s="121">
        <v>38.076185857523171</v>
      </c>
      <c r="AW157" s="121">
        <v>39.726438258992978</v>
      </c>
      <c r="AX157" s="121">
        <v>38.962542419999998</v>
      </c>
      <c r="AY157" s="121">
        <v>41.139370079999999</v>
      </c>
      <c r="AZ157" s="121">
        <v>43.76399869948164</v>
      </c>
      <c r="BA157" s="121">
        <v>1.9000492555096393E-2</v>
      </c>
      <c r="BB157" s="121">
        <v>1.9002335301206319E-2</v>
      </c>
      <c r="BC157" s="121">
        <v>2.8991958790075767E-2</v>
      </c>
      <c r="BD157" s="121">
        <v>1.9000492555096248E-2</v>
      </c>
      <c r="BE157" s="121">
        <v>1.9002335301206166E-2</v>
      </c>
      <c r="BF157" s="121">
        <v>2.899195879007601E-2</v>
      </c>
      <c r="BG157" s="121">
        <v>2.9000875874924725E-2</v>
      </c>
      <c r="BH157" s="121">
        <v>2.9000875874924871E-2</v>
      </c>
      <c r="BI157" s="121">
        <v>25.576266908887252</v>
      </c>
      <c r="BJ157" s="121">
        <v>8.0911306989929859</v>
      </c>
      <c r="BK157" s="121">
        <v>4.6601887582397028</v>
      </c>
      <c r="BL157" s="121">
        <v>2.6398518374639801</v>
      </c>
      <c r="BM157" s="121">
        <v>36.037291550292814</v>
      </c>
      <c r="BN157" s="121">
        <v>31.635307559999998</v>
      </c>
      <c r="BO157" s="121">
        <v>33.634198771000008</v>
      </c>
      <c r="BP157" s="121">
        <v>34.720863027263555</v>
      </c>
      <c r="BQ157" s="121">
        <v>36.411888662947618</v>
      </c>
      <c r="BR157" s="121">
        <v>38.076185857523171</v>
      </c>
      <c r="BS157" s="121">
        <v>39.726438258992985</v>
      </c>
      <c r="BT157" s="121">
        <v>4.334080119381893</v>
      </c>
      <c r="BU157" s="121">
        <v>0</v>
      </c>
      <c r="BV157" s="121">
        <v>4.0375604404886589</v>
      </c>
      <c r="BW157" s="121">
        <v>0</v>
      </c>
      <c r="BX157" s="121">
        <v>0</v>
      </c>
      <c r="BY157" s="121">
        <v>2.7078744055616535</v>
      </c>
      <c r="BZ157" s="121">
        <v>3.7371592385118957</v>
      </c>
      <c r="CA157" s="121">
        <v>4.6995620833521894</v>
      </c>
      <c r="CB157" s="121">
        <v>5.2006850833521892</v>
      </c>
      <c r="CC157" s="121">
        <v>5.2006850833521892</v>
      </c>
      <c r="CD157" s="121">
        <v>0</v>
      </c>
      <c r="CE157" s="121">
        <v>0</v>
      </c>
      <c r="CF157" s="121">
        <v>0.503363</v>
      </c>
      <c r="CG157" s="121">
        <v>0.31320209999999998</v>
      </c>
      <c r="CH157" s="121">
        <v>0</v>
      </c>
      <c r="CI157" s="121">
        <v>0</v>
      </c>
      <c r="CJ157" s="121">
        <v>1.6833453233333331</v>
      </c>
      <c r="CK157" s="121">
        <v>2.2792941344444442</v>
      </c>
      <c r="CL157" s="121">
        <v>1.8946056586222222</v>
      </c>
      <c r="CM157" s="121">
        <v>1.6115283053013236</v>
      </c>
      <c r="CN157" s="121">
        <v>1.2986879382548722</v>
      </c>
      <c r="CO157" s="121">
        <v>8.356799613347328E-2</v>
      </c>
      <c r="CP157" s="121">
        <v>5.9766179754211474E-2</v>
      </c>
      <c r="CQ157" s="121">
        <v>6.3388994886834277E-2</v>
      </c>
      <c r="CR157" s="121">
        <v>0</v>
      </c>
      <c r="CS157" s="121">
        <v>0</v>
      </c>
      <c r="CT157" s="121">
        <v>-19.412651085142219</v>
      </c>
      <c r="CU157" s="121">
        <v>1.0665022478191095</v>
      </c>
      <c r="CV157" s="121">
        <v>0</v>
      </c>
      <c r="CW157" s="121">
        <v>-17.878482089220359</v>
      </c>
      <c r="CX157" s="121">
        <v>0</v>
      </c>
      <c r="CY157" s="121">
        <v>0</v>
      </c>
      <c r="CZ157" s="121">
        <v>0</v>
      </c>
      <c r="DA157" s="121">
        <v>0</v>
      </c>
      <c r="DB157" s="121">
        <v>0</v>
      </c>
      <c r="DC157" s="121">
        <v>0</v>
      </c>
      <c r="DD157" s="121"/>
      <c r="DE157" s="121"/>
      <c r="DF157" s="121">
        <v>0</v>
      </c>
      <c r="DG157" s="121">
        <v>0</v>
      </c>
      <c r="DH157" s="121">
        <v>0</v>
      </c>
      <c r="DI157" s="121">
        <v>0</v>
      </c>
      <c r="DJ157" s="121">
        <v>0</v>
      </c>
      <c r="DK157" s="121">
        <v>0</v>
      </c>
      <c r="DL157" s="121">
        <v>0</v>
      </c>
      <c r="DM157" s="121">
        <v>0</v>
      </c>
      <c r="DN157" s="121">
        <v>0</v>
      </c>
      <c r="DO157" s="121">
        <v>0</v>
      </c>
      <c r="DP157" s="121">
        <v>0</v>
      </c>
      <c r="DQ157" s="121">
        <v>0</v>
      </c>
      <c r="DR157" s="121">
        <v>0.50112299999999999</v>
      </c>
      <c r="DS157" s="121">
        <v>0.50112299999999999</v>
      </c>
      <c r="DT157" s="121">
        <v>0</v>
      </c>
      <c r="DU157" s="121">
        <v>0</v>
      </c>
      <c r="DV157" s="121">
        <v>0</v>
      </c>
      <c r="DW157" s="121">
        <v>0</v>
      </c>
      <c r="DX157" s="121">
        <v>0</v>
      </c>
      <c r="DY157" s="121">
        <v>0.85608600000000001</v>
      </c>
      <c r="DZ157" s="121">
        <v>0</v>
      </c>
      <c r="EA157" s="121">
        <v>3.0989439999999999</v>
      </c>
      <c r="EB157" s="121">
        <v>0</v>
      </c>
      <c r="EC157" s="121">
        <v>0</v>
      </c>
      <c r="ED157" s="121">
        <v>0</v>
      </c>
      <c r="EE157" s="121">
        <v>0</v>
      </c>
      <c r="EF157" s="121">
        <v>0</v>
      </c>
      <c r="EG157" s="121">
        <v>83.358380761508485</v>
      </c>
      <c r="EH157" s="121">
        <v>81.291128572831767</v>
      </c>
      <c r="EI157" s="121">
        <v>82.405790099077137</v>
      </c>
      <c r="EJ157" s="121">
        <v>83.959505033456765</v>
      </c>
      <c r="EK157" s="121">
        <v>85.220337613171878</v>
      </c>
      <c r="EL157" s="121">
        <v>90.667517288859543</v>
      </c>
      <c r="EM157" s="121">
        <v>-2.4799572278055626</v>
      </c>
      <c r="EN157" s="121">
        <v>1.371197012287384</v>
      </c>
      <c r="EO157" s="121">
        <v>1.8854438899397419</v>
      </c>
      <c r="EP157" s="121">
        <v>1.5017151175589882</v>
      </c>
      <c r="EQ157" s="121">
        <v>6.3918776060395865</v>
      </c>
      <c r="ER157" s="121">
        <v>8.7683283439283564</v>
      </c>
      <c r="ES157" s="121">
        <v>7.3091365273510664</v>
      </c>
      <c r="ET157" s="121">
        <v>0</v>
      </c>
      <c r="EU157" s="121">
        <v>0</v>
      </c>
      <c r="EV157" s="121">
        <v>0</v>
      </c>
      <c r="EW157" s="121">
        <v>0</v>
      </c>
      <c r="EX157" s="121"/>
      <c r="EY157" s="121">
        <v>1</v>
      </c>
    </row>
    <row r="158" spans="1:155" x14ac:dyDescent="0.3">
      <c r="A158" s="120" t="s">
        <v>465</v>
      </c>
      <c r="B158" s="120" t="s">
        <v>1323</v>
      </c>
      <c r="C158" s="120" t="s">
        <v>1322</v>
      </c>
      <c r="D158" s="120" t="s">
        <v>464</v>
      </c>
      <c r="E158" s="121">
        <v>7.2970690400000002</v>
      </c>
      <c r="F158" s="121">
        <v>6.3308612703579996</v>
      </c>
      <c r="G158" s="121">
        <v>5.6049058759893393</v>
      </c>
      <c r="H158" s="121">
        <v>5.2161785566720553</v>
      </c>
      <c r="I158" s="121">
        <v>4.7464654898539766</v>
      </c>
      <c r="J158" s="121">
        <v>4.823800976450376</v>
      </c>
      <c r="K158" s="121">
        <v>5.05556016875E-2</v>
      </c>
      <c r="L158" s="121">
        <v>5.0555601743283059E-2</v>
      </c>
      <c r="M158" s="121">
        <v>5.3580405877556005E-2</v>
      </c>
      <c r="N158" s="121">
        <v>8.4197780664730867E-2</v>
      </c>
      <c r="O158" s="121">
        <v>0.12246949914869507</v>
      </c>
      <c r="P158" s="121">
        <v>0.15308687393586881</v>
      </c>
      <c r="Q158" s="121">
        <v>5.8354527300000001</v>
      </c>
      <c r="R158" s="121">
        <v>5.9308637400000004</v>
      </c>
      <c r="S158" s="121">
        <v>6.0310813500000009</v>
      </c>
      <c r="T158" s="121">
        <v>6.1481220600000004</v>
      </c>
      <c r="U158" s="121">
        <v>6.2161354500000003</v>
      </c>
      <c r="V158" s="121">
        <v>6.3151249470079156</v>
      </c>
      <c r="W158" s="121">
        <v>0</v>
      </c>
      <c r="X158" s="121">
        <v>0.11861727480000002</v>
      </c>
      <c r="Y158" s="121">
        <v>0.24365568653999997</v>
      </c>
      <c r="Z158" s="121">
        <v>0.43951530331825767</v>
      </c>
      <c r="AA158" s="121">
        <v>0.64304832357404107</v>
      </c>
      <c r="AB158" s="121">
        <v>0.79265688485379382</v>
      </c>
      <c r="AC158" s="121">
        <v>0</v>
      </c>
      <c r="AD158" s="121">
        <v>0</v>
      </c>
      <c r="AE158" s="121">
        <v>0</v>
      </c>
      <c r="AF158" s="121">
        <v>0</v>
      </c>
      <c r="AG158" s="121">
        <v>0</v>
      </c>
      <c r="AH158" s="121">
        <v>0</v>
      </c>
      <c r="AI158" s="121">
        <v>0</v>
      </c>
      <c r="AJ158" s="121">
        <v>4.7727251999999231E-3</v>
      </c>
      <c r="AK158" s="121">
        <v>7.2943134599995586E-3</v>
      </c>
      <c r="AL158" s="121">
        <v>7.6580566817419302E-3</v>
      </c>
      <c r="AM158" s="121">
        <v>7.9737264259582361E-3</v>
      </c>
      <c r="AN158" s="121">
        <v>8.2627189609654865E-3</v>
      </c>
      <c r="AO158" s="121">
        <v>5.8354527300000001</v>
      </c>
      <c r="AP158" s="121">
        <v>6.0542537400000001</v>
      </c>
      <c r="AQ158" s="121">
        <v>6.2820313500000005</v>
      </c>
      <c r="AR158" s="121">
        <v>6.5952954200000002</v>
      </c>
      <c r="AS158" s="121">
        <v>6.8671574999999994</v>
      </c>
      <c r="AT158" s="121">
        <v>7.1160445508226751</v>
      </c>
      <c r="AU158" s="121">
        <v>6.5952954200000002</v>
      </c>
      <c r="AV158" s="121">
        <v>6.8671575000000002</v>
      </c>
      <c r="AW158" s="121">
        <v>7.1160445508226751</v>
      </c>
      <c r="AX158" s="121">
        <v>6.5952954200000002</v>
      </c>
      <c r="AY158" s="121">
        <v>6.8671575000000002</v>
      </c>
      <c r="AZ158" s="121">
        <v>7.255574836132924</v>
      </c>
      <c r="BA158" s="121">
        <v>0.02</v>
      </c>
      <c r="BB158" s="121">
        <v>0.02</v>
      </c>
      <c r="BC158" s="121">
        <v>2.9880557663883645E-2</v>
      </c>
      <c r="BD158" s="121">
        <v>2.0804726833936638E-2</v>
      </c>
      <c r="BE158" s="121">
        <v>2.0380711694452325E-2</v>
      </c>
      <c r="BF158" s="121">
        <v>2.9880557663883645E-2</v>
      </c>
      <c r="BG158" s="121">
        <v>2.9828168030720192E-2</v>
      </c>
      <c r="BH158" s="121">
        <v>2.9828168030720192E-2</v>
      </c>
      <c r="BI158" s="121">
        <v>21.803434296034638</v>
      </c>
      <c r="BJ158" s="121">
        <v>1.2723291018617098</v>
      </c>
      <c r="BK158" s="121">
        <v>4.0236065045059055</v>
      </c>
      <c r="BL158" s="121">
        <v>2.0155580254537231</v>
      </c>
      <c r="BM158" s="121">
        <v>6.4477264354976613</v>
      </c>
      <c r="BN158" s="121">
        <v>5.8354527300000001</v>
      </c>
      <c r="BO158" s="121">
        <v>6.0494810148000004</v>
      </c>
      <c r="BP158" s="121">
        <v>6.2747370365400004</v>
      </c>
      <c r="BQ158" s="121">
        <v>6.5876373633182581</v>
      </c>
      <c r="BR158" s="121">
        <v>6.8591837735740411</v>
      </c>
      <c r="BS158" s="121">
        <v>7.1077818318617103</v>
      </c>
      <c r="BT158" s="121">
        <v>3.6243096335372664</v>
      </c>
      <c r="BU158" s="121">
        <v>8.2627189609654865E-3</v>
      </c>
      <c r="BV158" s="121">
        <v>0</v>
      </c>
      <c r="BW158" s="121">
        <v>0</v>
      </c>
      <c r="BX158" s="121">
        <v>0</v>
      </c>
      <c r="BY158" s="121">
        <v>0</v>
      </c>
      <c r="BZ158" s="121">
        <v>0</v>
      </c>
      <c r="CA158" s="121">
        <v>0</v>
      </c>
      <c r="CB158" s="121">
        <v>0</v>
      </c>
      <c r="CC158" s="121">
        <v>0</v>
      </c>
      <c r="CD158" s="121">
        <v>0</v>
      </c>
      <c r="CE158" s="121">
        <v>0</v>
      </c>
      <c r="CF158" s="121">
        <v>0</v>
      </c>
      <c r="CG158" s="121">
        <v>0</v>
      </c>
      <c r="CH158" s="121">
        <v>0</v>
      </c>
      <c r="CI158" s="121">
        <v>0</v>
      </c>
      <c r="CJ158" s="121">
        <v>1.0058567342222222</v>
      </c>
      <c r="CK158" s="121">
        <v>1.3879118684444445</v>
      </c>
      <c r="CL158" s="121">
        <v>1.008962984888889</v>
      </c>
      <c r="CM158" s="121">
        <v>0.64955931293944036</v>
      </c>
      <c r="CN158" s="121">
        <v>0.55633713160610687</v>
      </c>
      <c r="CO158" s="121">
        <v>1.1223724306524281E-2</v>
      </c>
      <c r="CP158" s="121">
        <v>8.0269858732050312E-3</v>
      </c>
      <c r="CQ158" s="121">
        <v>8.5135534605995985E-3</v>
      </c>
      <c r="CR158" s="121">
        <v>0</v>
      </c>
      <c r="CS158" s="121">
        <v>0</v>
      </c>
      <c r="CT158" s="121">
        <v>-14.351604153202979</v>
      </c>
      <c r="CU158" s="121">
        <v>0.1994819973838847</v>
      </c>
      <c r="CV158" s="121">
        <v>0</v>
      </c>
      <c r="CW158" s="121">
        <v>-64.143684458379767</v>
      </c>
      <c r="CX158" s="121">
        <v>0</v>
      </c>
      <c r="CY158" s="121">
        <v>0</v>
      </c>
      <c r="CZ158" s="121">
        <v>0</v>
      </c>
      <c r="DA158" s="121">
        <v>0</v>
      </c>
      <c r="DB158" s="121">
        <v>0</v>
      </c>
      <c r="DC158" s="121">
        <v>0</v>
      </c>
      <c r="DD158" s="121"/>
      <c r="DE158" s="121"/>
      <c r="DF158" s="121">
        <v>0</v>
      </c>
      <c r="DG158" s="121">
        <v>0</v>
      </c>
      <c r="DH158" s="121">
        <v>0</v>
      </c>
      <c r="DI158" s="121">
        <v>0</v>
      </c>
      <c r="DJ158" s="121">
        <v>5.4928497821755597E-3</v>
      </c>
      <c r="DK158" s="121">
        <v>5.4665048523905076E-3</v>
      </c>
      <c r="DL158" s="121">
        <v>0</v>
      </c>
      <c r="DM158" s="121">
        <v>0</v>
      </c>
      <c r="DN158" s="121">
        <v>0</v>
      </c>
      <c r="DO158" s="121">
        <v>0</v>
      </c>
      <c r="DP158" s="121">
        <v>0</v>
      </c>
      <c r="DQ158" s="121">
        <v>0</v>
      </c>
      <c r="DR158" s="121">
        <v>0</v>
      </c>
      <c r="DS158" s="121">
        <v>0</v>
      </c>
      <c r="DT158" s="121">
        <v>0</v>
      </c>
      <c r="DU158" s="121">
        <v>0</v>
      </c>
      <c r="DV158" s="121">
        <v>0</v>
      </c>
      <c r="DW158" s="121">
        <v>0</v>
      </c>
      <c r="DX158" s="121">
        <v>0</v>
      </c>
      <c r="DY158" s="121">
        <v>0</v>
      </c>
      <c r="DZ158" s="121">
        <v>0</v>
      </c>
      <c r="EA158" s="121">
        <v>0</v>
      </c>
      <c r="EB158" s="121">
        <v>0</v>
      </c>
      <c r="EC158" s="121">
        <v>0</v>
      </c>
      <c r="ED158" s="121">
        <v>0</v>
      </c>
      <c r="EE158" s="121">
        <v>0</v>
      </c>
      <c r="EF158" s="121">
        <v>0</v>
      </c>
      <c r="EG158" s="121">
        <v>14.200157830216247</v>
      </c>
      <c r="EH158" s="121">
        <v>13.83710231620111</v>
      </c>
      <c r="EI158" s="121">
        <v>12.963460675068774</v>
      </c>
      <c r="EJ158" s="121">
        <v>12.545231070276227</v>
      </c>
      <c r="EK158" s="121">
        <v>12.292429620608777</v>
      </c>
      <c r="EL158" s="121">
        <v>12.292414398592804</v>
      </c>
      <c r="EM158" s="121">
        <v>-2.5567005547121435</v>
      </c>
      <c r="EN158" s="121">
        <v>-6.3137615171742762</v>
      </c>
      <c r="EO158" s="121">
        <v>-3.2262187950851895</v>
      </c>
      <c r="EP158" s="121">
        <v>-2.0151199149007315</v>
      </c>
      <c r="EQ158" s="121">
        <v>-1.2383244356595213E-4</v>
      </c>
      <c r="ER158" s="121">
        <v>-13.434663575104722</v>
      </c>
      <c r="ES158" s="121">
        <v>-1.9077434316234441</v>
      </c>
      <c r="ET158" s="121">
        <v>0</v>
      </c>
      <c r="EU158" s="121">
        <v>0</v>
      </c>
      <c r="EV158" s="121">
        <v>0</v>
      </c>
      <c r="EW158" s="121">
        <v>1</v>
      </c>
      <c r="EX158" s="121"/>
      <c r="EY158" s="121">
        <v>1</v>
      </c>
    </row>
    <row r="159" spans="1:155" x14ac:dyDescent="0.3">
      <c r="A159" s="120" t="s">
        <v>463</v>
      </c>
      <c r="B159" s="120" t="s">
        <v>1265</v>
      </c>
      <c r="C159" s="120" t="s">
        <v>1264</v>
      </c>
      <c r="D159" s="120" t="s">
        <v>462</v>
      </c>
      <c r="E159" s="121">
        <v>5.5820183000000005</v>
      </c>
      <c r="F159" s="121">
        <v>4.6203563949739994</v>
      </c>
      <c r="G159" s="121">
        <v>3.8975060454631163</v>
      </c>
      <c r="H159" s="121">
        <v>3.510368749098248</v>
      </c>
      <c r="I159" s="121">
        <v>3.2941527352257185</v>
      </c>
      <c r="J159" s="121">
        <v>3.347825284883164</v>
      </c>
      <c r="K159" s="121">
        <v>4.431222570833334E-2</v>
      </c>
      <c r="L159" s="121">
        <v>4.4312225719696278E-2</v>
      </c>
      <c r="M159" s="121">
        <v>4.6963480950252046E-2</v>
      </c>
      <c r="N159" s="121">
        <v>7.3799755778967496E-2</v>
      </c>
      <c r="O159" s="121">
        <v>0.10734509931489102</v>
      </c>
      <c r="P159" s="121">
        <v>0.13418137414361375</v>
      </c>
      <c r="Q159" s="121">
        <v>7.4887511579999995</v>
      </c>
      <c r="R159" s="121">
        <v>7.5744225900000002</v>
      </c>
      <c r="S159" s="121">
        <v>7.6990741379999994</v>
      </c>
      <c r="T159" s="121">
        <v>7.8469171200000005</v>
      </c>
      <c r="U159" s="121">
        <v>7.8477460740000007</v>
      </c>
      <c r="V159" s="121">
        <v>7.9401522134246374</v>
      </c>
      <c r="W159" s="121">
        <v>0</v>
      </c>
      <c r="X159" s="121">
        <v>0</v>
      </c>
      <c r="Y159" s="121">
        <v>0</v>
      </c>
      <c r="Z159" s="121">
        <v>0.23445503999999917</v>
      </c>
      <c r="AA159" s="121">
        <v>0.47628711000000012</v>
      </c>
      <c r="AB159" s="121">
        <v>0.65033627652811332</v>
      </c>
      <c r="AC159" s="121">
        <v>0</v>
      </c>
      <c r="AD159" s="121">
        <v>0</v>
      </c>
      <c r="AE159" s="121">
        <v>0</v>
      </c>
      <c r="AF159" s="121">
        <v>0</v>
      </c>
      <c r="AG159" s="121">
        <v>0</v>
      </c>
      <c r="AH159" s="121">
        <v>0</v>
      </c>
      <c r="AI159" s="121">
        <v>0</v>
      </c>
      <c r="AJ159" s="121">
        <v>0</v>
      </c>
      <c r="AK159" s="121">
        <v>0</v>
      </c>
      <c r="AL159" s="121">
        <v>0</v>
      </c>
      <c r="AM159" s="121">
        <v>0</v>
      </c>
      <c r="AN159" s="121">
        <v>3.7497222611795146E-2</v>
      </c>
      <c r="AO159" s="121">
        <v>7.4887511579999995</v>
      </c>
      <c r="AP159" s="121">
        <v>7.5744225900000002</v>
      </c>
      <c r="AQ159" s="121">
        <v>7.6990741379999994</v>
      </c>
      <c r="AR159" s="121">
        <v>8.081372159999999</v>
      </c>
      <c r="AS159" s="121">
        <v>8.324033184000001</v>
      </c>
      <c r="AT159" s="121">
        <v>8.6279857125645449</v>
      </c>
      <c r="AU159" s="121">
        <v>8.081372159999999</v>
      </c>
      <c r="AV159" s="121">
        <v>8.324033184000001</v>
      </c>
      <c r="AW159" s="121">
        <v>8.5904884899527492</v>
      </c>
      <c r="AX159" s="121">
        <v>8.081372159999999</v>
      </c>
      <c r="AY159" s="121">
        <v>8.324033184000001</v>
      </c>
      <c r="AZ159" s="121">
        <v>8.7589294407361376</v>
      </c>
      <c r="BA159" s="121">
        <v>0</v>
      </c>
      <c r="BB159" s="121">
        <v>0</v>
      </c>
      <c r="BC159" s="121">
        <v>2.9878618113912125E-2</v>
      </c>
      <c r="BD159" s="121">
        <v>0</v>
      </c>
      <c r="BE159" s="121">
        <v>0</v>
      </c>
      <c r="BF159" s="121">
        <v>2.9878618113912125E-2</v>
      </c>
      <c r="BG159" s="121">
        <v>2.9918404351767958E-2</v>
      </c>
      <c r="BH159" s="121">
        <v>2.9918404351767958E-2</v>
      </c>
      <c r="BI159" s="121">
        <v>14.711896666185776</v>
      </c>
      <c r="BJ159" s="121">
        <v>1.1017373319527506</v>
      </c>
      <c r="BK159" s="121">
        <v>2.7830952608269621</v>
      </c>
      <c r="BL159" s="121">
        <v>0.79899333390676119</v>
      </c>
      <c r="BM159" s="121">
        <v>7.7927433678699325</v>
      </c>
      <c r="BN159" s="121">
        <v>7.4887511579999995</v>
      </c>
      <c r="BO159" s="121">
        <v>7.5744225900000002</v>
      </c>
      <c r="BP159" s="121">
        <v>7.6990741379999994</v>
      </c>
      <c r="BQ159" s="121">
        <v>8.081372159999999</v>
      </c>
      <c r="BR159" s="121">
        <v>8.324033184000001</v>
      </c>
      <c r="BS159" s="121">
        <v>8.5904884899527509</v>
      </c>
      <c r="BT159" s="121">
        <v>3.201036085066491</v>
      </c>
      <c r="BU159" s="121">
        <v>3.7497222611795146E-2</v>
      </c>
      <c r="BV159" s="121">
        <v>0</v>
      </c>
      <c r="BW159" s="121">
        <v>0</v>
      </c>
      <c r="BX159" s="121">
        <v>0</v>
      </c>
      <c r="BY159" s="121">
        <v>0</v>
      </c>
      <c r="BZ159" s="121">
        <v>0</v>
      </c>
      <c r="CA159" s="121">
        <v>0</v>
      </c>
      <c r="CB159" s="121">
        <v>0</v>
      </c>
      <c r="CC159" s="121">
        <v>0</v>
      </c>
      <c r="CD159" s="121">
        <v>0</v>
      </c>
      <c r="CE159" s="121">
        <v>0</v>
      </c>
      <c r="CF159" s="121">
        <v>0</v>
      </c>
      <c r="CG159" s="121">
        <v>0</v>
      </c>
      <c r="CH159" s="121">
        <v>0</v>
      </c>
      <c r="CI159" s="121">
        <v>0</v>
      </c>
      <c r="CJ159" s="121">
        <v>1.0769853173333332</v>
      </c>
      <c r="CK159" s="121">
        <v>1.8158871857777779</v>
      </c>
      <c r="CL159" s="121">
        <v>2.0148165998933334</v>
      </c>
      <c r="CM159" s="121">
        <v>1.7883083332003742</v>
      </c>
      <c r="CN159" s="121">
        <v>1.5868310562237156</v>
      </c>
      <c r="CO159" s="121">
        <v>9.8666504896191345E-3</v>
      </c>
      <c r="CP159" s="121">
        <v>7.0564334915092439E-3</v>
      </c>
      <c r="CQ159" s="121">
        <v>7.4841696148572438E-3</v>
      </c>
      <c r="CR159" s="121">
        <v>0</v>
      </c>
      <c r="CS159" s="121">
        <v>0</v>
      </c>
      <c r="CT159" s="121">
        <v>-11.266361244097812</v>
      </c>
      <c r="CU159" s="121">
        <v>0.90208405758236709</v>
      </c>
      <c r="CV159" s="121">
        <v>0</v>
      </c>
      <c r="CW159" s="121">
        <v>-43.151852615670705</v>
      </c>
      <c r="CX159" s="121">
        <v>0</v>
      </c>
      <c r="CY159" s="121">
        <v>0</v>
      </c>
      <c r="CZ159" s="121">
        <v>0</v>
      </c>
      <c r="DA159" s="121">
        <v>0</v>
      </c>
      <c r="DB159" s="121">
        <v>0</v>
      </c>
      <c r="DC159" s="121">
        <v>0</v>
      </c>
      <c r="DD159" s="121"/>
      <c r="DE159" s="121"/>
      <c r="DF159" s="121">
        <v>0</v>
      </c>
      <c r="DG159" s="121">
        <v>0</v>
      </c>
      <c r="DH159" s="121">
        <v>0</v>
      </c>
      <c r="DI159" s="121">
        <v>0</v>
      </c>
      <c r="DJ159" s="121">
        <v>4.8633980044511409E-2</v>
      </c>
      <c r="DK159" s="121">
        <v>4.8461938120506295E-2</v>
      </c>
      <c r="DL159" s="121">
        <v>0</v>
      </c>
      <c r="DM159" s="121">
        <v>0</v>
      </c>
      <c r="DN159" s="121">
        <v>0</v>
      </c>
      <c r="DO159" s="121">
        <v>0</v>
      </c>
      <c r="DP159" s="121">
        <v>0</v>
      </c>
      <c r="DQ159" s="121">
        <v>0</v>
      </c>
      <c r="DR159" s="121">
        <v>0</v>
      </c>
      <c r="DS159" s="121">
        <v>0</v>
      </c>
      <c r="DT159" s="121">
        <v>0</v>
      </c>
      <c r="DU159" s="121">
        <v>0</v>
      </c>
      <c r="DV159" s="121">
        <v>0</v>
      </c>
      <c r="DW159" s="121">
        <v>0</v>
      </c>
      <c r="DX159" s="121">
        <v>0</v>
      </c>
      <c r="DY159" s="121">
        <v>0</v>
      </c>
      <c r="DZ159" s="121">
        <v>0</v>
      </c>
      <c r="EA159" s="121">
        <v>0</v>
      </c>
      <c r="EB159" s="121">
        <v>0</v>
      </c>
      <c r="EC159" s="121">
        <v>0</v>
      </c>
      <c r="ED159" s="121">
        <v>0</v>
      </c>
      <c r="EE159" s="121">
        <v>0</v>
      </c>
      <c r="EF159" s="121">
        <v>0</v>
      </c>
      <c r="EG159" s="121">
        <v>14.201933651531286</v>
      </c>
      <c r="EH159" s="121">
        <v>14.110668810007494</v>
      </c>
      <c r="EI159" s="121">
        <v>13.714306372042065</v>
      </c>
      <c r="EJ159" s="121">
        <v>13.453848998077587</v>
      </c>
      <c r="EK159" s="121">
        <v>13.312362074764327</v>
      </c>
      <c r="EL159" s="121">
        <v>13.012076429173689</v>
      </c>
      <c r="EM159" s="121">
        <v>-0.64262264395209545</v>
      </c>
      <c r="EN159" s="121">
        <v>-2.808955715014172</v>
      </c>
      <c r="EO159" s="121">
        <v>-1.8991654911213351</v>
      </c>
      <c r="EP159" s="121">
        <v>-1.051646434663267</v>
      </c>
      <c r="EQ159" s="121">
        <v>-2.2556901915992467</v>
      </c>
      <c r="ER159" s="121">
        <v>-8.3781353409526975</v>
      </c>
      <c r="ES159" s="121">
        <v>-1.1898572223575972</v>
      </c>
      <c r="ET159" s="121">
        <v>0</v>
      </c>
      <c r="EU159" s="121">
        <v>0</v>
      </c>
      <c r="EV159" s="121">
        <v>0</v>
      </c>
      <c r="EW159" s="121">
        <v>0</v>
      </c>
      <c r="EX159" s="121"/>
      <c r="EY159" s="121">
        <v>1</v>
      </c>
    </row>
    <row r="160" spans="1:155" x14ac:dyDescent="0.3">
      <c r="A160" s="120" t="s">
        <v>461</v>
      </c>
      <c r="B160" s="120" t="s">
        <v>949</v>
      </c>
      <c r="C160" s="120" t="s">
        <v>948</v>
      </c>
      <c r="D160" s="120" t="s">
        <v>460</v>
      </c>
      <c r="E160" s="121">
        <v>63.327849430000001</v>
      </c>
      <c r="F160" s="121">
        <v>52.516359943190999</v>
      </c>
      <c r="G160" s="121">
        <v>44.555836615312337</v>
      </c>
      <c r="H160" s="121">
        <v>40.088911991078454</v>
      </c>
      <c r="I160" s="121">
        <v>35.379317894154241</v>
      </c>
      <c r="J160" s="121">
        <v>35.955762992225999</v>
      </c>
      <c r="K160" s="121">
        <v>0.45740977143749995</v>
      </c>
      <c r="L160" s="121">
        <v>0.45740977148023765</v>
      </c>
      <c r="M160" s="121">
        <v>0.4847771634233885</v>
      </c>
      <c r="N160" s="121">
        <v>0.76179268537961042</v>
      </c>
      <c r="O160" s="121">
        <v>1.1080620878249026</v>
      </c>
      <c r="P160" s="121">
        <v>1.3850776097811284</v>
      </c>
      <c r="Q160" s="121">
        <v>101.31108999999999</v>
      </c>
      <c r="R160" s="121">
        <v>104.192806</v>
      </c>
      <c r="S160" s="121">
        <v>105.834799</v>
      </c>
      <c r="T160" s="121">
        <v>106.474774</v>
      </c>
      <c r="U160" s="121">
        <v>108.047284</v>
      </c>
      <c r="V160" s="121">
        <v>109.80018480082084</v>
      </c>
      <c r="W160" s="121">
        <v>0</v>
      </c>
      <c r="X160" s="121">
        <v>2.0735993600000184</v>
      </c>
      <c r="Y160" s="121">
        <v>4.2112157727381669</v>
      </c>
      <c r="Z160" s="121">
        <v>5.8977179737580716</v>
      </c>
      <c r="AA160" s="121">
        <v>7.410399430360691</v>
      </c>
      <c r="AB160" s="121">
        <v>9.8772378808528494</v>
      </c>
      <c r="AC160" s="121">
        <v>0</v>
      </c>
      <c r="AD160" s="121">
        <v>2.0838559999999999</v>
      </c>
      <c r="AE160" s="121">
        <v>4.3588851372618231</v>
      </c>
      <c r="AF160" s="121">
        <v>6.7526032062419654</v>
      </c>
      <c r="AG160" s="121">
        <v>9.3550999696393617</v>
      </c>
      <c r="AH160" s="121">
        <v>12.233763074164674</v>
      </c>
      <c r="AI160" s="121">
        <v>0</v>
      </c>
      <c r="AJ160" s="121">
        <v>0</v>
      </c>
      <c r="AK160" s="121">
        <v>0</v>
      </c>
      <c r="AL160" s="121">
        <v>0</v>
      </c>
      <c r="AM160" s="121">
        <v>0</v>
      </c>
      <c r="AN160" s="121">
        <v>0</v>
      </c>
      <c r="AO160" s="121">
        <v>101.31108999999999</v>
      </c>
      <c r="AP160" s="121">
        <v>108.35026136000002</v>
      </c>
      <c r="AQ160" s="121">
        <v>114.40489991</v>
      </c>
      <c r="AR160" s="121">
        <v>119.12509518000003</v>
      </c>
      <c r="AS160" s="121">
        <v>124.81278340000006</v>
      </c>
      <c r="AT160" s="121">
        <v>131.91118575583837</v>
      </c>
      <c r="AU160" s="121">
        <v>112.37249197375803</v>
      </c>
      <c r="AV160" s="121">
        <v>115.45768343036065</v>
      </c>
      <c r="AW160" s="121">
        <v>119.67742268167365</v>
      </c>
      <c r="AX160" s="121">
        <v>119.12509517999999</v>
      </c>
      <c r="AY160" s="121">
        <v>124.8127834</v>
      </c>
      <c r="AZ160" s="121">
        <v>131.91118575583832</v>
      </c>
      <c r="BA160" s="121">
        <v>1.9901559806346114E-2</v>
      </c>
      <c r="BB160" s="121">
        <v>1.9500807824999855E-2</v>
      </c>
      <c r="BC160" s="121">
        <v>1.5003301181595319E-2</v>
      </c>
      <c r="BD160" s="121">
        <v>1.9901559806345955E-2</v>
      </c>
      <c r="BE160" s="121">
        <v>1.950080782499973E-2</v>
      </c>
      <c r="BF160" s="121">
        <v>1.5003301181595274E-2</v>
      </c>
      <c r="BG160" s="121">
        <v>1.2501557776435801E-2</v>
      </c>
      <c r="BH160" s="121">
        <v>1.250155777643585E-2</v>
      </c>
      <c r="BI160" s="121">
        <v>18.128649767437789</v>
      </c>
      <c r="BJ160" s="121">
        <v>18.36633268167369</v>
      </c>
      <c r="BK160" s="121">
        <v>3.3882175469113873</v>
      </c>
      <c r="BL160" s="121">
        <v>1.3924344744604245</v>
      </c>
      <c r="BM160" s="121">
        <v>108.56372637913968</v>
      </c>
      <c r="BN160" s="121">
        <v>101.31108999999999</v>
      </c>
      <c r="BO160" s="121">
        <v>106.26640536000001</v>
      </c>
      <c r="BP160" s="121">
        <v>110.04601477273818</v>
      </c>
      <c r="BQ160" s="121">
        <v>112.37249197375807</v>
      </c>
      <c r="BR160" s="121">
        <v>115.45768343036069</v>
      </c>
      <c r="BS160" s="121">
        <v>119.67742268167369</v>
      </c>
      <c r="BT160" s="121">
        <v>3.6547929301371909</v>
      </c>
      <c r="BU160" s="121">
        <v>0</v>
      </c>
      <c r="BV160" s="121">
        <v>12.233763074164674</v>
      </c>
      <c r="BW160" s="121">
        <v>0</v>
      </c>
      <c r="BX160" s="121">
        <v>0</v>
      </c>
      <c r="BY160" s="121">
        <v>3.7609022452870979</v>
      </c>
      <c r="BZ160" s="121">
        <v>4.8219879224199493</v>
      </c>
      <c r="CA160" s="121">
        <v>5.6186211487853726</v>
      </c>
      <c r="CB160" s="121">
        <v>6.624304148785372</v>
      </c>
      <c r="CC160" s="121">
        <v>6.624304148785372</v>
      </c>
      <c r="CD160" s="121">
        <v>0</v>
      </c>
      <c r="CE160" s="121">
        <v>0</v>
      </c>
      <c r="CF160" s="121">
        <v>1.0101770000000001</v>
      </c>
      <c r="CG160" s="121">
        <v>0.62855190000000005</v>
      </c>
      <c r="CH160" s="121">
        <v>0</v>
      </c>
      <c r="CI160" s="121">
        <v>0</v>
      </c>
      <c r="CJ160" s="121">
        <v>4.8422797366666668</v>
      </c>
      <c r="CK160" s="121">
        <v>6.9589564122222214</v>
      </c>
      <c r="CL160" s="121">
        <v>6.9387978742577774</v>
      </c>
      <c r="CM160" s="121">
        <v>4.375772834257778</v>
      </c>
      <c r="CN160" s="121">
        <v>2.9574061631466662</v>
      </c>
      <c r="CO160" s="121">
        <v>0.10216565828675514</v>
      </c>
      <c r="CP160" s="121">
        <v>7.3066860286096588E-2</v>
      </c>
      <c r="CQ160" s="121">
        <v>7.7495915785817646E-2</v>
      </c>
      <c r="CR160" s="121">
        <v>0</v>
      </c>
      <c r="CS160" s="121">
        <v>0</v>
      </c>
      <c r="CT160" s="121">
        <v>-32.414083747830027</v>
      </c>
      <c r="CU160" s="121">
        <v>0.85857948759111113</v>
      </c>
      <c r="CV160" s="121">
        <v>0</v>
      </c>
      <c r="CW160" s="121">
        <v>-70.968496032429101</v>
      </c>
      <c r="CX160" s="121">
        <v>0</v>
      </c>
      <c r="CY160" s="121">
        <v>0</v>
      </c>
      <c r="CZ160" s="121">
        <v>0</v>
      </c>
      <c r="DA160" s="121">
        <v>0</v>
      </c>
      <c r="DB160" s="121">
        <v>0</v>
      </c>
      <c r="DC160" s="121">
        <v>0</v>
      </c>
      <c r="DD160" s="121"/>
      <c r="DE160" s="121"/>
      <c r="DF160" s="121">
        <v>0</v>
      </c>
      <c r="DG160" s="121">
        <v>0</v>
      </c>
      <c r="DH160" s="121">
        <v>0</v>
      </c>
      <c r="DI160" s="121">
        <v>0</v>
      </c>
      <c r="DJ160" s="121">
        <v>1.3725379171935383</v>
      </c>
      <c r="DK160" s="121">
        <v>1.3600277896656987</v>
      </c>
      <c r="DL160" s="121">
        <v>0</v>
      </c>
      <c r="DM160" s="121">
        <v>0</v>
      </c>
      <c r="DN160" s="121">
        <v>0</v>
      </c>
      <c r="DO160" s="121">
        <v>0</v>
      </c>
      <c r="DP160" s="121">
        <v>0</v>
      </c>
      <c r="DQ160" s="121">
        <v>0</v>
      </c>
      <c r="DR160" s="121">
        <v>1.0056830000000001</v>
      </c>
      <c r="DS160" s="121">
        <v>1.0056830000000001</v>
      </c>
      <c r="DT160" s="121">
        <v>0</v>
      </c>
      <c r="DU160" s="121">
        <v>0</v>
      </c>
      <c r="DV160" s="121">
        <v>0</v>
      </c>
      <c r="DW160" s="121">
        <v>0</v>
      </c>
      <c r="DX160" s="121">
        <v>0</v>
      </c>
      <c r="DY160" s="121">
        <v>1.7180420000000001</v>
      </c>
      <c r="DZ160" s="121">
        <v>0</v>
      </c>
      <c r="EA160" s="121">
        <v>5.450348</v>
      </c>
      <c r="EB160" s="121">
        <v>0</v>
      </c>
      <c r="EC160" s="121">
        <v>0</v>
      </c>
      <c r="ED160" s="121">
        <v>0</v>
      </c>
      <c r="EE160" s="121">
        <v>0</v>
      </c>
      <c r="EF160" s="121">
        <v>0</v>
      </c>
      <c r="EG160" s="121">
        <v>170.04079459639092</v>
      </c>
      <c r="EH160" s="121">
        <v>169.72859226437311</v>
      </c>
      <c r="EI160" s="121">
        <v>172.5929145137321</v>
      </c>
      <c r="EJ160" s="121">
        <v>170.80779551313583</v>
      </c>
      <c r="EK160" s="121">
        <v>172.59991569391124</v>
      </c>
      <c r="EL160" s="121">
        <v>182.18525799422198</v>
      </c>
      <c r="EM160" s="121">
        <v>-0.18360437138563723</v>
      </c>
      <c r="EN160" s="121">
        <v>1.6875897049198896</v>
      </c>
      <c r="EO160" s="121">
        <v>-1.0342944874798143</v>
      </c>
      <c r="EP160" s="121">
        <v>1.0492028044689627</v>
      </c>
      <c r="EQ160" s="121">
        <v>5.5535034659630833</v>
      </c>
      <c r="ER160" s="121">
        <v>7.1420881245922052</v>
      </c>
      <c r="ES160" s="121">
        <v>12.144463397831052</v>
      </c>
      <c r="ET160" s="121">
        <v>0</v>
      </c>
      <c r="EU160" s="121">
        <v>0</v>
      </c>
      <c r="EV160" s="121">
        <v>1</v>
      </c>
      <c r="EW160" s="121">
        <v>1</v>
      </c>
      <c r="EX160" s="121"/>
      <c r="EY160" s="121">
        <v>1</v>
      </c>
    </row>
    <row r="161" spans="1:155" x14ac:dyDescent="0.3">
      <c r="A161" s="120" t="s">
        <v>459</v>
      </c>
      <c r="B161" s="120" t="s">
        <v>1462</v>
      </c>
      <c r="C161" s="120" t="s">
        <v>1461</v>
      </c>
      <c r="D161" s="120" t="s">
        <v>1768</v>
      </c>
      <c r="E161" s="121">
        <v>10.696801149999999</v>
      </c>
      <c r="F161" s="121">
        <v>9.6695550605279994</v>
      </c>
      <c r="G161" s="121">
        <v>8.4245643593352142</v>
      </c>
      <c r="H161" s="121">
        <v>7.8976310697206769</v>
      </c>
      <c r="I161" s="121">
        <v>7.6322012207537711</v>
      </c>
      <c r="J161" s="121">
        <v>7.7565548047986397</v>
      </c>
      <c r="K161" s="121">
        <v>7.5283050208333327E-2</v>
      </c>
      <c r="L161" s="121">
        <v>7.5283050184247927E-2</v>
      </c>
      <c r="M161" s="121">
        <v>7.9787328119546086E-2</v>
      </c>
      <c r="N161" s="121">
        <v>0.12538008704500098</v>
      </c>
      <c r="O161" s="121">
        <v>0.18237103570183971</v>
      </c>
      <c r="P161" s="121">
        <v>0.22796379462729968</v>
      </c>
      <c r="Q161" s="121">
        <v>20.063188350000001</v>
      </c>
      <c r="R161" s="121">
        <v>20.45026305</v>
      </c>
      <c r="S161" s="121">
        <v>20.811771450000002</v>
      </c>
      <c r="T161" s="121">
        <v>21.087293850000002</v>
      </c>
      <c r="U161" s="121">
        <v>21.310176599999998</v>
      </c>
      <c r="V161" s="121">
        <v>21.634791152431117</v>
      </c>
      <c r="W161" s="121">
        <v>0</v>
      </c>
      <c r="X161" s="121">
        <v>0.40098554999999858</v>
      </c>
      <c r="Y161" s="121">
        <v>0.82430937899999901</v>
      </c>
      <c r="Z161" s="121">
        <v>1.4885148599999993</v>
      </c>
      <c r="AA161" s="121">
        <v>2.1839448959999976</v>
      </c>
      <c r="AB161" s="121">
        <v>2.6942526581827515</v>
      </c>
      <c r="AC161" s="121">
        <v>0</v>
      </c>
      <c r="AD161" s="121">
        <v>0</v>
      </c>
      <c r="AE161" s="121">
        <v>0</v>
      </c>
      <c r="AF161" s="121">
        <v>0</v>
      </c>
      <c r="AG161" s="121">
        <v>0</v>
      </c>
      <c r="AH161" s="121">
        <v>0</v>
      </c>
      <c r="AI161" s="121">
        <v>0</v>
      </c>
      <c r="AJ161" s="121">
        <v>0</v>
      </c>
      <c r="AK161" s="121">
        <v>0</v>
      </c>
      <c r="AL161" s="121">
        <v>0</v>
      </c>
      <c r="AM161" s="121">
        <v>0</v>
      </c>
      <c r="AN161" s="121">
        <v>0</v>
      </c>
      <c r="AO161" s="121">
        <v>20.063188350000001</v>
      </c>
      <c r="AP161" s="121">
        <v>20.851248599999998</v>
      </c>
      <c r="AQ161" s="121">
        <v>21.636080829000004</v>
      </c>
      <c r="AR161" s="121">
        <v>22.57580871</v>
      </c>
      <c r="AS161" s="121">
        <v>23.494121495999995</v>
      </c>
      <c r="AT161" s="121">
        <v>24.329043810613868</v>
      </c>
      <c r="AU161" s="121">
        <v>22.57580871</v>
      </c>
      <c r="AV161" s="121">
        <v>23.494121495999991</v>
      </c>
      <c r="AW161" s="121">
        <v>24.329043810613872</v>
      </c>
      <c r="AX161" s="121">
        <v>22.575808710000004</v>
      </c>
      <c r="AY161" s="121">
        <v>23.494121495999998</v>
      </c>
      <c r="AZ161" s="121">
        <v>24.806083885331795</v>
      </c>
      <c r="BA161" s="121">
        <v>1.9607843137254832E-2</v>
      </c>
      <c r="BB161" s="121">
        <v>1.961538461538459E-2</v>
      </c>
      <c r="BC161" s="121">
        <v>2.9800075443229046E-2</v>
      </c>
      <c r="BD161" s="121">
        <v>1.9607843137254832E-2</v>
      </c>
      <c r="BE161" s="121">
        <v>1.961538461538459E-2</v>
      </c>
      <c r="BF161" s="121">
        <v>2.9800075443229046E-2</v>
      </c>
      <c r="BG161" s="121">
        <v>2.9792429792429687E-2</v>
      </c>
      <c r="BH161" s="121">
        <v>2.9792429792429687E-2</v>
      </c>
      <c r="BI161" s="121">
        <v>21.262101447668787</v>
      </c>
      <c r="BJ161" s="121">
        <v>4.2658554606138654</v>
      </c>
      <c r="BK161" s="121">
        <v>3.9309789533328088</v>
      </c>
      <c r="BL161" s="121">
        <v>1.9247185358514551</v>
      </c>
      <c r="BM161" s="121">
        <v>22.069757153335175</v>
      </c>
      <c r="BN161" s="121">
        <v>20.063188350000001</v>
      </c>
      <c r="BO161" s="121">
        <v>20.851248599999998</v>
      </c>
      <c r="BP161" s="121">
        <v>21.636080829000004</v>
      </c>
      <c r="BQ161" s="121">
        <v>22.57580871</v>
      </c>
      <c r="BR161" s="121">
        <v>23.494121495999995</v>
      </c>
      <c r="BS161" s="121">
        <v>24.329043810613868</v>
      </c>
      <c r="BT161" s="121">
        <v>3.5537498806074588</v>
      </c>
      <c r="BU161" s="121">
        <v>0</v>
      </c>
      <c r="BV161" s="121">
        <v>0</v>
      </c>
      <c r="BW161" s="121">
        <v>0</v>
      </c>
      <c r="BX161" s="121">
        <v>0</v>
      </c>
      <c r="BY161" s="121">
        <v>0</v>
      </c>
      <c r="BZ161" s="121">
        <v>0</v>
      </c>
      <c r="CA161" s="121">
        <v>0</v>
      </c>
      <c r="CB161" s="121">
        <v>0</v>
      </c>
      <c r="CC161" s="121">
        <v>0</v>
      </c>
      <c r="CD161" s="121">
        <v>0</v>
      </c>
      <c r="CE161" s="121">
        <v>0</v>
      </c>
      <c r="CF161" s="121">
        <v>0</v>
      </c>
      <c r="CG161" s="121">
        <v>0</v>
      </c>
      <c r="CH161" s="121">
        <v>0</v>
      </c>
      <c r="CI161" s="121">
        <v>0</v>
      </c>
      <c r="CJ161" s="121">
        <v>0</v>
      </c>
      <c r="CK161" s="121">
        <v>0</v>
      </c>
      <c r="CL161" s="121">
        <v>0</v>
      </c>
      <c r="CM161" s="121">
        <v>0</v>
      </c>
      <c r="CN161" s="121">
        <v>0</v>
      </c>
      <c r="CO161" s="121">
        <v>0</v>
      </c>
      <c r="CP161" s="121">
        <v>0</v>
      </c>
      <c r="CQ161" s="121">
        <v>0</v>
      </c>
      <c r="CR161" s="121">
        <v>0</v>
      </c>
      <c r="CS161" s="121">
        <v>0</v>
      </c>
      <c r="CT161" s="121">
        <v>0</v>
      </c>
      <c r="CU161" s="121">
        <v>0</v>
      </c>
      <c r="CV161" s="121">
        <v>0</v>
      </c>
      <c r="CW161" s="121"/>
      <c r="CX161" s="121">
        <v>2.0881922420577695E-2</v>
      </c>
      <c r="CY161" s="121">
        <v>0.10845127450687127</v>
      </c>
      <c r="CZ161" s="121">
        <v>8.7569352086293573E-2</v>
      </c>
      <c r="DA161" s="121">
        <v>0.10912488490753505</v>
      </c>
      <c r="DB161" s="121">
        <v>0.10912488490753502</v>
      </c>
      <c r="DC161" s="121">
        <v>0.10912488490753502</v>
      </c>
      <c r="DD161" s="121">
        <v>0.39197252808930028</v>
      </c>
      <c r="DE161" s="121">
        <v>0.36510220113336</v>
      </c>
      <c r="DF161" s="121">
        <v>100814.6593286804</v>
      </c>
      <c r="DG161" s="121">
        <v>9.8991137014775327E-2</v>
      </c>
      <c r="DH161" s="121">
        <v>8.824296248695733E-2</v>
      </c>
      <c r="DI161" s="121">
        <v>0</v>
      </c>
      <c r="DJ161" s="121">
        <v>0.11306399322286839</v>
      </c>
      <c r="DK161" s="121">
        <v>0.1423470329756959</v>
      </c>
      <c r="DL161" s="121">
        <v>0</v>
      </c>
      <c r="DM161" s="121">
        <v>0</v>
      </c>
      <c r="DN161" s="121">
        <v>0</v>
      </c>
      <c r="DO161" s="121">
        <v>0</v>
      </c>
      <c r="DP161" s="121">
        <v>0</v>
      </c>
      <c r="DQ161" s="121">
        <v>0</v>
      </c>
      <c r="DR161" s="121">
        <v>0</v>
      </c>
      <c r="DS161" s="121">
        <v>0</v>
      </c>
      <c r="DT161" s="121">
        <v>0</v>
      </c>
      <c r="DU161" s="121">
        <v>0</v>
      </c>
      <c r="DV161" s="121">
        <v>0</v>
      </c>
      <c r="DW161" s="121">
        <v>0</v>
      </c>
      <c r="DX161" s="121">
        <v>0</v>
      </c>
      <c r="DY161" s="121">
        <v>0</v>
      </c>
      <c r="DZ161" s="121">
        <v>0</v>
      </c>
      <c r="EA161" s="121">
        <v>0</v>
      </c>
      <c r="EB161" s="121">
        <v>0</v>
      </c>
      <c r="EC161" s="121">
        <v>0</v>
      </c>
      <c r="ED161" s="121">
        <v>0</v>
      </c>
      <c r="EE161" s="121">
        <v>0</v>
      </c>
      <c r="EF161" s="121">
        <v>0</v>
      </c>
      <c r="EG161" s="121">
        <v>30.856154472628909</v>
      </c>
      <c r="EH161" s="121">
        <v>30.817601978441989</v>
      </c>
      <c r="EI161" s="121">
        <v>30.370348901516753</v>
      </c>
      <c r="EJ161" s="121">
        <v>30.707944751673214</v>
      </c>
      <c r="EK161" s="121">
        <v>31.417818637363144</v>
      </c>
      <c r="EL161" s="121">
        <v>32.422687294947345</v>
      </c>
      <c r="EM161" s="121">
        <v>-0.12494264060390892</v>
      </c>
      <c r="EN161" s="121">
        <v>-1.4512909772736449</v>
      </c>
      <c r="EO161" s="121">
        <v>1.1115968777678509</v>
      </c>
      <c r="EP161" s="121">
        <v>2.311694551460497</v>
      </c>
      <c r="EQ161" s="121">
        <v>3.198403648524395</v>
      </c>
      <c r="ER161" s="121">
        <v>5.0768893567344264</v>
      </c>
      <c r="ES161" s="121">
        <v>1.5665328223184309</v>
      </c>
      <c r="ET161" s="121">
        <v>0</v>
      </c>
      <c r="EU161" s="121">
        <v>0</v>
      </c>
      <c r="EV161" s="121">
        <v>0</v>
      </c>
      <c r="EW161" s="121">
        <v>0</v>
      </c>
      <c r="EX161" s="121"/>
      <c r="EY161" s="121">
        <v>1</v>
      </c>
    </row>
    <row r="162" spans="1:155" x14ac:dyDescent="0.3">
      <c r="A162" s="120" t="s">
        <v>458</v>
      </c>
      <c r="B162" s="120" t="s">
        <v>1464</v>
      </c>
      <c r="C162" s="120" t="s">
        <v>1463</v>
      </c>
      <c r="D162" s="120" t="s">
        <v>1770</v>
      </c>
      <c r="E162" s="121">
        <v>56.552797710000007</v>
      </c>
      <c r="F162" s="121">
        <v>47.347343044372998</v>
      </c>
      <c r="G162" s="121">
        <v>40.574723518722955</v>
      </c>
      <c r="H162" s="121">
        <v>36.770917774352284</v>
      </c>
      <c r="I162" s="121">
        <v>32.742040770747273</v>
      </c>
      <c r="J162" s="121">
        <v>33.275515976787965</v>
      </c>
      <c r="K162" s="121">
        <v>0.43203844600000008</v>
      </c>
      <c r="L162" s="121">
        <v>0.43203844593428098</v>
      </c>
      <c r="M162" s="121">
        <v>0.45788784011344341</v>
      </c>
      <c r="N162" s="121">
        <v>0.71953803446398246</v>
      </c>
      <c r="O162" s="121">
        <v>1.0466007774021366</v>
      </c>
      <c r="P162" s="121">
        <v>1.3082509717526709</v>
      </c>
      <c r="Q162" s="121">
        <v>83.963167330000005</v>
      </c>
      <c r="R162" s="121">
        <v>85.269762299999996</v>
      </c>
      <c r="S162" s="121">
        <v>86.194464819999993</v>
      </c>
      <c r="T162" s="121">
        <v>86.933257760000004</v>
      </c>
      <c r="U162" s="121">
        <v>87.760032599999988</v>
      </c>
      <c r="V162" s="121">
        <v>88.735779068153022</v>
      </c>
      <c r="W162" s="121">
        <v>0</v>
      </c>
      <c r="X162" s="121">
        <v>1.6201272900000032</v>
      </c>
      <c r="Y162" s="121">
        <v>3.3063903799745034</v>
      </c>
      <c r="Z162" s="121">
        <v>5.9526010409805883</v>
      </c>
      <c r="AA162" s="121">
        <v>8.7282256878072779</v>
      </c>
      <c r="AB162" s="121">
        <v>10.776490090914125</v>
      </c>
      <c r="AC162" s="121">
        <v>0</v>
      </c>
      <c r="AD162" s="121">
        <v>1.7054670000000001</v>
      </c>
      <c r="AE162" s="121">
        <v>3.5480671000255199</v>
      </c>
      <c r="AF162" s="121">
        <v>5.5591867190194133</v>
      </c>
      <c r="AG162" s="121">
        <v>7.7624839121927325</v>
      </c>
      <c r="AH162" s="121">
        <v>10.113962459404082</v>
      </c>
      <c r="AI162" s="121">
        <v>0</v>
      </c>
      <c r="AJ162" s="121">
        <v>0</v>
      </c>
      <c r="AK162" s="121">
        <v>0</v>
      </c>
      <c r="AL162" s="121">
        <v>0</v>
      </c>
      <c r="AM162" s="121">
        <v>0</v>
      </c>
      <c r="AN162" s="121">
        <v>0</v>
      </c>
      <c r="AO162" s="121">
        <v>83.963167330000005</v>
      </c>
      <c r="AP162" s="121">
        <v>88.595356590000009</v>
      </c>
      <c r="AQ162" s="121">
        <v>93.048922300000015</v>
      </c>
      <c r="AR162" s="121">
        <v>98.445045520000008</v>
      </c>
      <c r="AS162" s="121">
        <v>104.2507422</v>
      </c>
      <c r="AT162" s="121">
        <v>109.62623161847124</v>
      </c>
      <c r="AU162" s="121">
        <v>92.8858588009806</v>
      </c>
      <c r="AV162" s="121">
        <v>96.48825828780727</v>
      </c>
      <c r="AW162" s="121">
        <v>99.512269159067159</v>
      </c>
      <c r="AX162" s="121">
        <v>98.445045520000008</v>
      </c>
      <c r="AY162" s="121">
        <v>104.2507422</v>
      </c>
      <c r="AZ162" s="121">
        <v>109.62623161847124</v>
      </c>
      <c r="BA162" s="121">
        <v>1.9000021183359195E-2</v>
      </c>
      <c r="BB162" s="121">
        <v>1.8998663979529429E-2</v>
      </c>
      <c r="BC162" s="121">
        <v>2.9001098543226522E-2</v>
      </c>
      <c r="BD162" s="121">
        <v>1.9000021183359278E-2</v>
      </c>
      <c r="BE162" s="121">
        <v>1.8998663979529439E-2</v>
      </c>
      <c r="BF162" s="121">
        <v>2.9001098543226696E-2</v>
      </c>
      <c r="BG162" s="121">
        <v>2.8996849502568312E-2</v>
      </c>
      <c r="BH162" s="121">
        <v>2.8996849502568218E-2</v>
      </c>
      <c r="BI162" s="121">
        <v>18.518955779686827</v>
      </c>
      <c r="BJ162" s="121">
        <v>15.549101829067157</v>
      </c>
      <c r="BK162" s="121">
        <v>3.4564479324481256</v>
      </c>
      <c r="BL162" s="121">
        <v>1.4593477558656476</v>
      </c>
      <c r="BM162" s="121">
        <v>90.271184976033112</v>
      </c>
      <c r="BN162" s="121">
        <v>83.963167330000005</v>
      </c>
      <c r="BO162" s="121">
        <v>86.88988959000001</v>
      </c>
      <c r="BP162" s="121">
        <v>89.500855199974495</v>
      </c>
      <c r="BQ162" s="121">
        <v>92.8858588009806</v>
      </c>
      <c r="BR162" s="121">
        <v>96.48825828780727</v>
      </c>
      <c r="BS162" s="121">
        <v>99.512269159067159</v>
      </c>
      <c r="BT162" s="121">
        <v>3.1340713625898373</v>
      </c>
      <c r="BU162" s="121">
        <v>0</v>
      </c>
      <c r="BV162" s="121">
        <v>10.113962459404082</v>
      </c>
      <c r="BW162" s="121">
        <v>0</v>
      </c>
      <c r="BX162" s="121">
        <v>0</v>
      </c>
      <c r="BY162" s="121">
        <v>3.5727428191779458</v>
      </c>
      <c r="BZ162" s="121">
        <v>4.7219718897907494</v>
      </c>
      <c r="CA162" s="121">
        <v>5.7028065616298456</v>
      </c>
      <c r="CB162" s="121">
        <v>6.583420561629846</v>
      </c>
      <c r="CC162" s="121">
        <v>6.583420561629846</v>
      </c>
      <c r="CD162" s="121">
        <v>0</v>
      </c>
      <c r="CE162" s="121">
        <v>0</v>
      </c>
      <c r="CF162" s="121">
        <v>0.884548</v>
      </c>
      <c r="CG162" s="121">
        <v>0.55038345000000011</v>
      </c>
      <c r="CH162" s="121">
        <v>0</v>
      </c>
      <c r="CI162" s="121">
        <v>0</v>
      </c>
      <c r="CJ162" s="121">
        <v>3.591382291111112</v>
      </c>
      <c r="CK162" s="121">
        <v>4.557636406666667</v>
      </c>
      <c r="CL162" s="121">
        <v>3.584844625777778</v>
      </c>
      <c r="CM162" s="121">
        <v>2.5766600707033156</v>
      </c>
      <c r="CN162" s="121">
        <v>2.1756683420344252</v>
      </c>
      <c r="CO162" s="121">
        <v>9.5825348022909568E-2</v>
      </c>
      <c r="CP162" s="121">
        <v>6.8532395652994266E-2</v>
      </c>
      <c r="CQ162" s="121">
        <v>7.2686587891273732E-2</v>
      </c>
      <c r="CR162" s="121">
        <v>0</v>
      </c>
      <c r="CS162" s="121">
        <v>0</v>
      </c>
      <c r="CT162" s="121">
        <v>-15.562461390548787</v>
      </c>
      <c r="CU162" s="121">
        <v>2.2461212763999923</v>
      </c>
      <c r="CV162" s="121">
        <v>0</v>
      </c>
      <c r="CW162" s="121">
        <v>3.2382203208273896</v>
      </c>
      <c r="CX162" s="121">
        <v>0.97605315315659436</v>
      </c>
      <c r="CY162" s="121">
        <v>5.0691792792971517</v>
      </c>
      <c r="CZ162" s="121">
        <v>4.0931261261405574</v>
      </c>
      <c r="DA162" s="121">
        <v>5.1006648648828481</v>
      </c>
      <c r="DB162" s="121">
        <v>5.1006648648828463</v>
      </c>
      <c r="DC162" s="121">
        <v>5.1006648648828463</v>
      </c>
      <c r="DD162" s="121">
        <v>0.39197252808930005</v>
      </c>
      <c r="DE162" s="121">
        <v>0.36510220113336</v>
      </c>
      <c r="DF162" s="121">
        <v>4712232.1470363997</v>
      </c>
      <c r="DG162" s="121">
        <v>4.6269979110072246</v>
      </c>
      <c r="DH162" s="121">
        <v>4.124611711726252</v>
      </c>
      <c r="DI162" s="121">
        <v>0</v>
      </c>
      <c r="DJ162" s="121">
        <v>0.57194323946898518</v>
      </c>
      <c r="DK162" s="121">
        <v>0.57632585138982739</v>
      </c>
      <c r="DL162" s="121">
        <v>0</v>
      </c>
      <c r="DM162" s="121">
        <v>0</v>
      </c>
      <c r="DN162" s="121">
        <v>0</v>
      </c>
      <c r="DO162" s="121">
        <v>0</v>
      </c>
      <c r="DP162" s="121">
        <v>0</v>
      </c>
      <c r="DQ162" s="121">
        <v>0</v>
      </c>
      <c r="DR162" s="121">
        <v>0.88061400000000001</v>
      </c>
      <c r="DS162" s="121">
        <v>0.88061400000000001</v>
      </c>
      <c r="DT162" s="121">
        <v>0</v>
      </c>
      <c r="DU162" s="121">
        <v>0</v>
      </c>
      <c r="DV162" s="121">
        <v>0</v>
      </c>
      <c r="DW162" s="121">
        <v>0</v>
      </c>
      <c r="DX162" s="121">
        <v>0</v>
      </c>
      <c r="DY162" s="121">
        <v>1.5043820000000001</v>
      </c>
      <c r="DZ162" s="121">
        <v>0</v>
      </c>
      <c r="EA162" s="121">
        <v>4.8750749999999998</v>
      </c>
      <c r="EB162" s="121">
        <v>0</v>
      </c>
      <c r="EC162" s="121">
        <v>0</v>
      </c>
      <c r="ED162" s="121">
        <v>0</v>
      </c>
      <c r="EE162" s="121">
        <v>0</v>
      </c>
      <c r="EF162" s="121">
        <v>0</v>
      </c>
      <c r="EG162" s="121">
        <v>145.61126427829063</v>
      </c>
      <c r="EH162" s="121">
        <v>146.64202940139305</v>
      </c>
      <c r="EI162" s="121">
        <v>146.86580766921381</v>
      </c>
      <c r="EJ162" s="121">
        <v>149.76579560419322</v>
      </c>
      <c r="EK162" s="121">
        <v>153.40351951669652</v>
      </c>
      <c r="EL162" s="121">
        <v>163.01528026992455</v>
      </c>
      <c r="EM162" s="121">
        <v>0.70788831359396287</v>
      </c>
      <c r="EN162" s="121">
        <v>0.15260172594053767</v>
      </c>
      <c r="EO162" s="121">
        <v>1.9745834520660255</v>
      </c>
      <c r="EP162" s="121">
        <v>2.428941733877088</v>
      </c>
      <c r="EQ162" s="121">
        <v>6.2656715983506972</v>
      </c>
      <c r="ER162" s="121">
        <v>11.952382995845401</v>
      </c>
      <c r="ES162" s="121">
        <v>17.404015991633923</v>
      </c>
      <c r="ET162" s="121">
        <v>0</v>
      </c>
      <c r="EU162" s="121">
        <v>0</v>
      </c>
      <c r="EV162" s="121">
        <v>0</v>
      </c>
      <c r="EW162" s="121">
        <v>0</v>
      </c>
      <c r="EX162" s="121"/>
      <c r="EY162" s="121">
        <v>1</v>
      </c>
    </row>
    <row r="163" spans="1:155" x14ac:dyDescent="0.3">
      <c r="A163" s="120" t="s">
        <v>457</v>
      </c>
      <c r="B163" s="120" t="s">
        <v>1627</v>
      </c>
      <c r="C163" s="120" t="s">
        <v>1626</v>
      </c>
      <c r="D163" s="120" t="s">
        <v>456</v>
      </c>
      <c r="E163" s="121">
        <v>237.33035537999999</v>
      </c>
      <c r="F163" s="121">
        <v>193.531690411055</v>
      </c>
      <c r="G163" s="121">
        <v>160.39283733543846</v>
      </c>
      <c r="H163" s="121">
        <v>141.93790925942432</v>
      </c>
      <c r="I163" s="121">
        <v>123.9639783650167</v>
      </c>
      <c r="J163" s="121">
        <v>125.98375805324508</v>
      </c>
      <c r="K163" s="121">
        <v>1.6421073377916666</v>
      </c>
      <c r="L163" s="121">
        <v>1.642107337175122</v>
      </c>
      <c r="M163" s="121">
        <v>1.7403566486486461</v>
      </c>
      <c r="N163" s="121">
        <v>2.7348461621621576</v>
      </c>
      <c r="O163" s="121">
        <v>3.9779580540540245</v>
      </c>
      <c r="P163" s="121">
        <v>4.9724475675675306</v>
      </c>
      <c r="Q163" s="121">
        <v>482.07115739500006</v>
      </c>
      <c r="R163" s="121">
        <v>489.39592821399992</v>
      </c>
      <c r="S163" s="121">
        <v>497.93402003</v>
      </c>
      <c r="T163" s="121">
        <v>503.78598598599996</v>
      </c>
      <c r="U163" s="121">
        <v>510.12428450000004</v>
      </c>
      <c r="V163" s="121">
        <v>517.40342749513809</v>
      </c>
      <c r="W163" s="121">
        <v>0</v>
      </c>
      <c r="X163" s="121">
        <v>9.7399691199999801</v>
      </c>
      <c r="Y163" s="121">
        <v>20.014388626255389</v>
      </c>
      <c r="Z163" s="121">
        <v>35.922346556082964</v>
      </c>
      <c r="AA163" s="121">
        <v>52.713879182050476</v>
      </c>
      <c r="AB163" s="121">
        <v>64.883462072546706</v>
      </c>
      <c r="AC163" s="121">
        <v>0</v>
      </c>
      <c r="AD163" s="121">
        <v>9.7871467179999652</v>
      </c>
      <c r="AE163" s="121">
        <v>25.69069095374465</v>
      </c>
      <c r="AF163" s="121">
        <v>43.268683341916919</v>
      </c>
      <c r="AG163" s="121">
        <v>45.123013317949415</v>
      </c>
      <c r="AH163" s="121">
        <v>59.014955050397518</v>
      </c>
      <c r="AI163" s="121">
        <v>0</v>
      </c>
      <c r="AJ163" s="121">
        <v>0</v>
      </c>
      <c r="AK163" s="121">
        <v>0</v>
      </c>
      <c r="AL163" s="121">
        <v>0</v>
      </c>
      <c r="AM163" s="121">
        <v>0</v>
      </c>
      <c r="AN163" s="121">
        <v>0</v>
      </c>
      <c r="AO163" s="121">
        <v>482.07115739500006</v>
      </c>
      <c r="AP163" s="121">
        <v>508.92304405199991</v>
      </c>
      <c r="AQ163" s="121">
        <v>543.63909961000002</v>
      </c>
      <c r="AR163" s="121">
        <v>582.9770158839998</v>
      </c>
      <c r="AS163" s="121">
        <v>607.96117700000002</v>
      </c>
      <c r="AT163" s="121">
        <v>641.30184461808233</v>
      </c>
      <c r="AU163" s="121">
        <v>539.70833254208299</v>
      </c>
      <c r="AV163" s="121">
        <v>562.83816368205066</v>
      </c>
      <c r="AW163" s="121">
        <v>582.28688956768485</v>
      </c>
      <c r="AX163" s="121">
        <v>582.97701588399991</v>
      </c>
      <c r="AY163" s="121">
        <v>607.96117700000013</v>
      </c>
      <c r="AZ163" s="121">
        <v>641.30184461808244</v>
      </c>
      <c r="BA163" s="121">
        <v>1.9902023205515817E-2</v>
      </c>
      <c r="BB163" s="121">
        <v>1.989685003061803E-2</v>
      </c>
      <c r="BC163" s="121">
        <v>2.9907775664679503E-2</v>
      </c>
      <c r="BD163" s="121">
        <v>1.9902023205515987E-2</v>
      </c>
      <c r="BE163" s="121">
        <v>1.9896850030618064E-2</v>
      </c>
      <c r="BF163" s="121">
        <v>2.9907775664679597E-2</v>
      </c>
      <c r="BG163" s="121">
        <v>2.9898671675022248E-2</v>
      </c>
      <c r="BH163" s="121">
        <v>2.9898671675022248E-2</v>
      </c>
      <c r="BI163" s="121">
        <v>20.788576672835426</v>
      </c>
      <c r="BJ163" s="121">
        <v>100.21573217268472</v>
      </c>
      <c r="BK163" s="121">
        <v>3.8496824148155362</v>
      </c>
      <c r="BL163" s="121">
        <v>1.8449913275661034</v>
      </c>
      <c r="BM163" s="121">
        <v>528.2135354914077</v>
      </c>
      <c r="BN163" s="121">
        <v>482.07115739500006</v>
      </c>
      <c r="BO163" s="121">
        <v>499.13589733399994</v>
      </c>
      <c r="BP163" s="121">
        <v>517.94840865625531</v>
      </c>
      <c r="BQ163" s="121">
        <v>539.70833254208287</v>
      </c>
      <c r="BR163" s="121">
        <v>562.83816368205055</v>
      </c>
      <c r="BS163" s="121">
        <v>582.28688956768474</v>
      </c>
      <c r="BT163" s="121">
        <v>3.4554739071710929</v>
      </c>
      <c r="BU163" s="121">
        <v>0</v>
      </c>
      <c r="BV163" s="121">
        <v>59.014955050397518</v>
      </c>
      <c r="BW163" s="121">
        <v>0</v>
      </c>
      <c r="BX163" s="121">
        <v>0</v>
      </c>
      <c r="BY163" s="121">
        <v>13.071119585245691</v>
      </c>
      <c r="BZ163" s="121">
        <v>16.383557750400922</v>
      </c>
      <c r="CA163" s="121">
        <v>18.728107549282601</v>
      </c>
      <c r="CB163" s="121">
        <v>22.862522549282602</v>
      </c>
      <c r="CC163" s="121">
        <v>22.862522549282602</v>
      </c>
      <c r="CD163" s="121">
        <v>0</v>
      </c>
      <c r="CE163" s="121">
        <v>0</v>
      </c>
      <c r="CF163" s="121">
        <v>4.1528890000000001</v>
      </c>
      <c r="CG163" s="121">
        <v>2.5840093500000001</v>
      </c>
      <c r="CH163" s="121">
        <v>0</v>
      </c>
      <c r="CI163" s="121">
        <v>0</v>
      </c>
      <c r="CJ163" s="121">
        <v>5.4565744408888888</v>
      </c>
      <c r="CK163" s="121">
        <v>6.635481186222222</v>
      </c>
      <c r="CL163" s="121">
        <v>5.3634634388746667</v>
      </c>
      <c r="CM163" s="121">
        <v>3.4743845970249665</v>
      </c>
      <c r="CN163" s="121">
        <v>3.0330817638074263</v>
      </c>
      <c r="CO163" s="121">
        <v>0.36826615286067804</v>
      </c>
      <c r="CP163" s="121">
        <v>0.26337667657017233</v>
      </c>
      <c r="CQ163" s="121">
        <v>0.27934164226452202</v>
      </c>
      <c r="CR163" s="121">
        <v>0</v>
      </c>
      <c r="CS163" s="121">
        <v>0</v>
      </c>
      <c r="CT163" s="121">
        <v>-12.701611491008148</v>
      </c>
      <c r="CU163" s="121">
        <v>2.7697456164599945</v>
      </c>
      <c r="CV163" s="121">
        <v>0</v>
      </c>
      <c r="CW163" s="121">
        <v>-8.6821315036646354</v>
      </c>
      <c r="CX163" s="121">
        <v>0</v>
      </c>
      <c r="CY163" s="121">
        <v>0</v>
      </c>
      <c r="CZ163" s="121">
        <v>0</v>
      </c>
      <c r="DA163" s="121">
        <v>0</v>
      </c>
      <c r="DB163" s="121">
        <v>0</v>
      </c>
      <c r="DC163" s="121">
        <v>0</v>
      </c>
      <c r="DD163" s="121"/>
      <c r="DE163" s="121"/>
      <c r="DF163" s="121">
        <v>0</v>
      </c>
      <c r="DG163" s="121">
        <v>0</v>
      </c>
      <c r="DH163" s="121">
        <v>0</v>
      </c>
      <c r="DI163" s="121">
        <v>0</v>
      </c>
      <c r="DJ163" s="121">
        <v>7.7596351008676754</v>
      </c>
      <c r="DK163" s="121">
        <v>7.8493942366214835</v>
      </c>
      <c r="DL163" s="121">
        <v>0</v>
      </c>
      <c r="DM163" s="121">
        <v>0</v>
      </c>
      <c r="DN163" s="121">
        <v>0</v>
      </c>
      <c r="DO163" s="121">
        <v>0</v>
      </c>
      <c r="DP163" s="121">
        <v>0</v>
      </c>
      <c r="DQ163" s="121">
        <v>0</v>
      </c>
      <c r="DR163" s="121">
        <v>4.1344149999999997</v>
      </c>
      <c r="DS163" s="121">
        <v>4.1344149999999997</v>
      </c>
      <c r="DT163" s="121">
        <v>0</v>
      </c>
      <c r="DU163" s="121">
        <v>0</v>
      </c>
      <c r="DV163" s="121">
        <v>0</v>
      </c>
      <c r="DW163" s="121">
        <v>0</v>
      </c>
      <c r="DX163" s="121">
        <v>0</v>
      </c>
      <c r="DY163" s="121">
        <v>7.0629590000000002</v>
      </c>
      <c r="DZ163" s="121">
        <v>0</v>
      </c>
      <c r="EA163" s="121">
        <v>21.705679</v>
      </c>
      <c r="EB163" s="121">
        <v>0</v>
      </c>
      <c r="EC163" s="121">
        <v>0</v>
      </c>
      <c r="ED163" s="121">
        <v>0</v>
      </c>
      <c r="EE163" s="121">
        <v>0</v>
      </c>
      <c r="EF163" s="121">
        <v>0</v>
      </c>
      <c r="EG163" s="121">
        <v>726.86846070654133</v>
      </c>
      <c r="EH163" s="121">
        <v>718.75533476389</v>
      </c>
      <c r="EI163" s="121">
        <v>736.48850149709358</v>
      </c>
      <c r="EJ163" s="121">
        <v>754.22613800301212</v>
      </c>
      <c r="EK163" s="121">
        <v>768.86167673216062</v>
      </c>
      <c r="EL163" s="121">
        <v>819.5959974046375</v>
      </c>
      <c r="EM163" s="121">
        <v>-1.1161752615824083</v>
      </c>
      <c r="EN163" s="121">
        <v>2.46720488537715</v>
      </c>
      <c r="EO163" s="121">
        <v>2.4084064408151029</v>
      </c>
      <c r="EP163" s="121">
        <v>1.9404709001333842</v>
      </c>
      <c r="EQ163" s="121">
        <v>6.5986278426711786</v>
      </c>
      <c r="ER163" s="121">
        <v>12.757127556196579</v>
      </c>
      <c r="ES163" s="121">
        <v>92.727536698096159</v>
      </c>
      <c r="ET163" s="121">
        <v>0</v>
      </c>
      <c r="EU163" s="121">
        <v>0</v>
      </c>
      <c r="EV163" s="121">
        <v>0</v>
      </c>
      <c r="EW163" s="121">
        <v>1</v>
      </c>
      <c r="EX163" s="121"/>
      <c r="EY163" s="121">
        <v>1</v>
      </c>
    </row>
    <row r="164" spans="1:155" x14ac:dyDescent="0.3">
      <c r="A164" s="120" t="s">
        <v>455</v>
      </c>
      <c r="B164" s="120" t="s">
        <v>1239</v>
      </c>
      <c r="C164" s="120" t="s">
        <v>1238</v>
      </c>
      <c r="D164" s="120" t="s">
        <v>454</v>
      </c>
      <c r="E164" s="121">
        <v>4.5295421400000002</v>
      </c>
      <c r="F164" s="121">
        <v>3.7453117407759997</v>
      </c>
      <c r="G164" s="121">
        <v>3.1558259136485241</v>
      </c>
      <c r="H164" s="121">
        <v>2.8401135377132967</v>
      </c>
      <c r="I164" s="121">
        <v>2.6791177083212441</v>
      </c>
      <c r="J164" s="121">
        <v>2.7227693206767833</v>
      </c>
      <c r="K164" s="121">
        <v>3.603890835416667E-2</v>
      </c>
      <c r="L164" s="121">
        <v>3.6038908381911157E-2</v>
      </c>
      <c r="M164" s="121">
        <v>3.8195160811104571E-2</v>
      </c>
      <c r="N164" s="121">
        <v>6.0020966988878606E-2</v>
      </c>
      <c r="O164" s="121">
        <v>8.7303224711079222E-2</v>
      </c>
      <c r="P164" s="121">
        <v>0.10912903088884904</v>
      </c>
      <c r="Q164" s="121">
        <v>6.1294129379999998</v>
      </c>
      <c r="R164" s="121">
        <v>6.2111409599999998</v>
      </c>
      <c r="S164" s="121">
        <v>6.3061259999999999</v>
      </c>
      <c r="T164" s="121">
        <v>6.3997900559999996</v>
      </c>
      <c r="U164" s="121">
        <v>6.4907492399999995</v>
      </c>
      <c r="V164" s="121">
        <v>6.5843638033469603</v>
      </c>
      <c r="W164" s="121">
        <v>0</v>
      </c>
      <c r="X164" s="121">
        <v>0.1242228192</v>
      </c>
      <c r="Y164" s="121">
        <v>0.25476749039999996</v>
      </c>
      <c r="Z164" s="121">
        <v>0.45761698030085984</v>
      </c>
      <c r="AA164" s="121">
        <v>0.67005365893896562</v>
      </c>
      <c r="AB164" s="121">
        <v>0.82499931647820446</v>
      </c>
      <c r="AC164" s="121">
        <v>0</v>
      </c>
      <c r="AD164" s="121">
        <v>0</v>
      </c>
      <c r="AE164" s="121">
        <v>0</v>
      </c>
      <c r="AF164" s="121">
        <v>0</v>
      </c>
      <c r="AG164" s="121">
        <v>0</v>
      </c>
      <c r="AH164" s="121">
        <v>0</v>
      </c>
      <c r="AI164" s="121">
        <v>0</v>
      </c>
      <c r="AJ164" s="121">
        <v>7.2467260800001168E-2</v>
      </c>
      <c r="AK164" s="121">
        <v>0.14543050960000153</v>
      </c>
      <c r="AL164" s="121">
        <v>0.15200310769914166</v>
      </c>
      <c r="AM164" s="121">
        <v>0.15872826106103569</v>
      </c>
      <c r="AN164" s="121">
        <v>0.22508235837835067</v>
      </c>
      <c r="AO164" s="121">
        <v>6.1294129379999998</v>
      </c>
      <c r="AP164" s="121">
        <v>6.4078310400000014</v>
      </c>
      <c r="AQ164" s="121">
        <v>6.7063240000000013</v>
      </c>
      <c r="AR164" s="121">
        <v>7.0094101440000012</v>
      </c>
      <c r="AS164" s="121">
        <v>7.3195311600000013</v>
      </c>
      <c r="AT164" s="121">
        <v>7.6344454782035145</v>
      </c>
      <c r="AU164" s="121">
        <v>7.0094101439999994</v>
      </c>
      <c r="AV164" s="121">
        <v>7.3195311599999986</v>
      </c>
      <c r="AW164" s="121">
        <v>7.573601032832638</v>
      </c>
      <c r="AX164" s="121">
        <v>7.0094101440000003</v>
      </c>
      <c r="AY164" s="121">
        <v>7.3195311600000004</v>
      </c>
      <c r="AZ164" s="121">
        <v>7.7221030138685745</v>
      </c>
      <c r="BA164" s="121">
        <v>0.02</v>
      </c>
      <c r="BB164" s="121">
        <v>0.02</v>
      </c>
      <c r="BC164" s="121">
        <v>2.9897153790959141E-2</v>
      </c>
      <c r="BD164" s="121">
        <v>3.1667302556276367E-2</v>
      </c>
      <c r="BE164" s="121">
        <v>3.0818540433924957E-2</v>
      </c>
      <c r="BF164" s="121">
        <v>2.9897153790959141E-2</v>
      </c>
      <c r="BG164" s="121">
        <v>2.9609846725499267E-2</v>
      </c>
      <c r="BH164" s="121">
        <v>2.9609846725499267E-2</v>
      </c>
      <c r="BI164" s="121">
        <v>20.882100696625699</v>
      </c>
      <c r="BJ164" s="121">
        <v>1.2799501818251637</v>
      </c>
      <c r="BK164" s="121">
        <v>3.8657591561409799</v>
      </c>
      <c r="BL164" s="121">
        <v>1.860757727065776</v>
      </c>
      <c r="BM164" s="121">
        <v>6.7213017489853115</v>
      </c>
      <c r="BN164" s="121">
        <v>6.1294129379999998</v>
      </c>
      <c r="BO164" s="121">
        <v>6.3353637791999997</v>
      </c>
      <c r="BP164" s="121">
        <v>6.5608934903999998</v>
      </c>
      <c r="BQ164" s="121">
        <v>6.8574070363008595</v>
      </c>
      <c r="BR164" s="121">
        <v>7.1608028989389654</v>
      </c>
      <c r="BS164" s="121">
        <v>7.4093631198251639</v>
      </c>
      <c r="BT164" s="121">
        <v>3.4711222246185356</v>
      </c>
      <c r="BU164" s="121">
        <v>0.22508235837835067</v>
      </c>
      <c r="BV164" s="121">
        <v>0</v>
      </c>
      <c r="BW164" s="121">
        <v>0</v>
      </c>
      <c r="BX164" s="121">
        <v>0</v>
      </c>
      <c r="BY164" s="121">
        <v>0</v>
      </c>
      <c r="BZ164" s="121">
        <v>0</v>
      </c>
      <c r="CA164" s="121">
        <v>0</v>
      </c>
      <c r="CB164" s="121">
        <v>0</v>
      </c>
      <c r="CC164" s="121">
        <v>0</v>
      </c>
      <c r="CD164" s="121">
        <v>0</v>
      </c>
      <c r="CE164" s="121">
        <v>0</v>
      </c>
      <c r="CF164" s="121">
        <v>0</v>
      </c>
      <c r="CG164" s="121">
        <v>0</v>
      </c>
      <c r="CH164" s="121">
        <v>0</v>
      </c>
      <c r="CI164" s="121">
        <v>0</v>
      </c>
      <c r="CJ164" s="121">
        <v>1.9274150346666667</v>
      </c>
      <c r="CK164" s="121">
        <v>2.3552586186666669</v>
      </c>
      <c r="CL164" s="121">
        <v>2.0177600550826669</v>
      </c>
      <c r="CM164" s="121">
        <v>1.3605573227016374</v>
      </c>
      <c r="CN164" s="121">
        <v>1.1553383402859154</v>
      </c>
      <c r="CO164" s="121">
        <v>8.021269883701318E-3</v>
      </c>
      <c r="CP164" s="121">
        <v>5.7366537419498006E-3</v>
      </c>
      <c r="CQ164" s="121">
        <v>6.0843894692862712E-3</v>
      </c>
      <c r="CR164" s="121">
        <v>0</v>
      </c>
      <c r="CS164" s="121">
        <v>0</v>
      </c>
      <c r="CT164" s="121">
        <v>-15.083449920964876</v>
      </c>
      <c r="CU164" s="121">
        <v>1.321028290942998</v>
      </c>
      <c r="CV164" s="121">
        <v>0</v>
      </c>
      <c r="CW164" s="121">
        <v>14.341249215020312</v>
      </c>
      <c r="CX164" s="121">
        <v>0</v>
      </c>
      <c r="CY164" s="121">
        <v>0</v>
      </c>
      <c r="CZ164" s="121">
        <v>0</v>
      </c>
      <c r="DA164" s="121">
        <v>0</v>
      </c>
      <c r="DB164" s="121">
        <v>0</v>
      </c>
      <c r="DC164" s="121">
        <v>0</v>
      </c>
      <c r="DD164" s="121"/>
      <c r="DE164" s="121"/>
      <c r="DF164" s="121">
        <v>0</v>
      </c>
      <c r="DG164" s="121">
        <v>0</v>
      </c>
      <c r="DH164" s="121">
        <v>0</v>
      </c>
      <c r="DI164" s="121">
        <v>0</v>
      </c>
      <c r="DJ164" s="121">
        <v>3.9715820179413448E-2</v>
      </c>
      <c r="DK164" s="121">
        <v>3.9574402928855876E-2</v>
      </c>
      <c r="DL164" s="121">
        <v>0</v>
      </c>
      <c r="DM164" s="121">
        <v>0</v>
      </c>
      <c r="DN164" s="121">
        <v>0</v>
      </c>
      <c r="DO164" s="121">
        <v>0</v>
      </c>
      <c r="DP164" s="121">
        <v>0</v>
      </c>
      <c r="DQ164" s="121">
        <v>0</v>
      </c>
      <c r="DR164" s="121">
        <v>0</v>
      </c>
      <c r="DS164" s="121">
        <v>0</v>
      </c>
      <c r="DT164" s="121">
        <v>0</v>
      </c>
      <c r="DU164" s="121">
        <v>0</v>
      </c>
      <c r="DV164" s="121">
        <v>0</v>
      </c>
      <c r="DW164" s="121">
        <v>0</v>
      </c>
      <c r="DX164" s="121">
        <v>0</v>
      </c>
      <c r="DY164" s="121">
        <v>0</v>
      </c>
      <c r="DZ164" s="121">
        <v>0</v>
      </c>
      <c r="EA164" s="121">
        <v>0</v>
      </c>
      <c r="EB164" s="121">
        <v>0</v>
      </c>
      <c r="EC164" s="121">
        <v>0</v>
      </c>
      <c r="ED164" s="121">
        <v>0</v>
      </c>
      <c r="EE164" s="121">
        <v>0</v>
      </c>
      <c r="EF164" s="121">
        <v>0</v>
      </c>
      <c r="EG164" s="121">
        <v>12.630430290904537</v>
      </c>
      <c r="EH164" s="121">
        <v>12.589892781745942</v>
      </c>
      <c r="EI164" s="121">
        <v>11.963763921940439</v>
      </c>
      <c r="EJ164" s="121">
        <v>11.270101971403813</v>
      </c>
      <c r="EK164" s="121">
        <v>11.241290433318239</v>
      </c>
      <c r="EL164" s="121">
        <v>11.787372120712146</v>
      </c>
      <c r="EM164" s="121">
        <v>-0.32095113329422276</v>
      </c>
      <c r="EN164" s="121">
        <v>-4.9732660210841999</v>
      </c>
      <c r="EO164" s="121">
        <v>-5.7980243931804232</v>
      </c>
      <c r="EP164" s="121">
        <v>-0.25564576220055146</v>
      </c>
      <c r="EQ164" s="121">
        <v>4.8578202888110322</v>
      </c>
      <c r="ER164" s="121">
        <v>-6.6748174905766788</v>
      </c>
      <c r="ES164" s="121">
        <v>-0.84305817019239071</v>
      </c>
      <c r="ET164" s="121">
        <v>0</v>
      </c>
      <c r="EU164" s="121">
        <v>0</v>
      </c>
      <c r="EV164" s="121">
        <v>0</v>
      </c>
      <c r="EW164" s="121">
        <v>1</v>
      </c>
      <c r="EX164" s="121"/>
      <c r="EY164" s="121">
        <v>1</v>
      </c>
    </row>
    <row r="165" spans="1:155" x14ac:dyDescent="0.3">
      <c r="A165" s="120" t="s">
        <v>453</v>
      </c>
      <c r="B165" s="120" t="s">
        <v>1367</v>
      </c>
      <c r="C165" s="120" t="s">
        <v>1366</v>
      </c>
      <c r="D165" s="120" t="s">
        <v>452</v>
      </c>
      <c r="E165" s="121">
        <v>3.9570178300000003</v>
      </c>
      <c r="F165" s="121">
        <v>3.2914671371619999</v>
      </c>
      <c r="G165" s="121">
        <v>2.7912287935626101</v>
      </c>
      <c r="H165" s="121">
        <v>2.5233240314339174</v>
      </c>
      <c r="I165" s="121">
        <v>2.3297552257800977</v>
      </c>
      <c r="J165" s="121">
        <v>2.3677145777276349</v>
      </c>
      <c r="K165" s="121">
        <v>3.1339360354166665E-2</v>
      </c>
      <c r="L165" s="121">
        <v>3.1339360295134296E-2</v>
      </c>
      <c r="M165" s="121">
        <v>3.3214432954096103E-2</v>
      </c>
      <c r="N165" s="121">
        <v>5.2194108927865294E-2</v>
      </c>
      <c r="O165" s="121">
        <v>7.5918703895074463E-2</v>
      </c>
      <c r="P165" s="121">
        <v>9.4898379868843086E-2</v>
      </c>
      <c r="Q165" s="121">
        <v>5.0890523400000003</v>
      </c>
      <c r="R165" s="121">
        <v>5.1722506799999994</v>
      </c>
      <c r="S165" s="121">
        <v>5.2308557999999996</v>
      </c>
      <c r="T165" s="121">
        <v>5.2692281999999997</v>
      </c>
      <c r="U165" s="121">
        <v>5.3328914999999997</v>
      </c>
      <c r="V165" s="121">
        <v>5.3956554036731132</v>
      </c>
      <c r="W165" s="121">
        <v>0</v>
      </c>
      <c r="X165" s="121">
        <v>9.8154740000000157E-2</v>
      </c>
      <c r="Y165" s="121">
        <v>0.20063310000000167</v>
      </c>
      <c r="Z165" s="121">
        <v>0.36070740000000123</v>
      </c>
      <c r="AA165" s="121">
        <v>0.53017050000000077</v>
      </c>
      <c r="AB165" s="121">
        <v>0.65505149813014074</v>
      </c>
      <c r="AC165" s="121">
        <v>0</v>
      </c>
      <c r="AD165" s="121">
        <v>0</v>
      </c>
      <c r="AE165" s="121">
        <v>0</v>
      </c>
      <c r="AF165" s="121">
        <v>0</v>
      </c>
      <c r="AG165" s="121">
        <v>0</v>
      </c>
      <c r="AH165" s="121">
        <v>0</v>
      </c>
      <c r="AI165" s="121">
        <v>0</v>
      </c>
      <c r="AJ165" s="121">
        <v>0</v>
      </c>
      <c r="AK165" s="121">
        <v>0</v>
      </c>
      <c r="AL165" s="121">
        <v>8.5861984189250509E-16</v>
      </c>
      <c r="AM165" s="121">
        <v>8.6899376583460257E-16</v>
      </c>
      <c r="AN165" s="121">
        <v>3.6032905711492473E-2</v>
      </c>
      <c r="AO165" s="121">
        <v>5.0890523400000003</v>
      </c>
      <c r="AP165" s="121">
        <v>5.2704054200000003</v>
      </c>
      <c r="AQ165" s="121">
        <v>5.4314889000000015</v>
      </c>
      <c r="AR165" s="121">
        <v>5.6299356000000014</v>
      </c>
      <c r="AS165" s="121">
        <v>5.863062000000002</v>
      </c>
      <c r="AT165" s="121">
        <v>6.0867398075147463</v>
      </c>
      <c r="AU165" s="121">
        <v>5.6299355999999996</v>
      </c>
      <c r="AV165" s="121">
        <v>5.8630619999999993</v>
      </c>
      <c r="AW165" s="121">
        <v>6.0507069018032524</v>
      </c>
      <c r="AX165" s="121">
        <v>5.6299356000000005</v>
      </c>
      <c r="AY165" s="121">
        <v>5.8630620000000002</v>
      </c>
      <c r="AZ165" s="121">
        <v>6.1693482136033166</v>
      </c>
      <c r="BA165" s="121">
        <v>1.8977181515881236E-2</v>
      </c>
      <c r="BB165" s="121">
        <v>1.9017610982951849E-2</v>
      </c>
      <c r="BC165" s="121">
        <v>2.8987907901275367E-2</v>
      </c>
      <c r="BD165" s="121">
        <v>1.8977181515881236E-2</v>
      </c>
      <c r="BE165" s="121">
        <v>1.9017610982951849E-2</v>
      </c>
      <c r="BF165" s="121">
        <v>2.8987907901275367E-2</v>
      </c>
      <c r="BG165" s="121">
        <v>2.8976175144880711E-2</v>
      </c>
      <c r="BH165" s="121">
        <v>2.8976175144880711E-2</v>
      </c>
      <c r="BI165" s="121">
        <v>18.896535102314438</v>
      </c>
      <c r="BJ165" s="121">
        <v>0.96165456180325426</v>
      </c>
      <c r="BK165" s="121">
        <v>3.5222826864216961</v>
      </c>
      <c r="BL165" s="121">
        <v>1.5239116504446315</v>
      </c>
      <c r="BM165" s="121">
        <v>5.4888154655116095</v>
      </c>
      <c r="BN165" s="121">
        <v>5.0890523400000003</v>
      </c>
      <c r="BO165" s="121">
        <v>5.2704054200000003</v>
      </c>
      <c r="BP165" s="121">
        <v>5.4314889000000015</v>
      </c>
      <c r="BQ165" s="121">
        <v>5.6299356000000005</v>
      </c>
      <c r="BR165" s="121">
        <v>5.8630620000000011</v>
      </c>
      <c r="BS165" s="121">
        <v>6.0507069018032542</v>
      </c>
      <c r="BT165" s="121">
        <v>3.2004591082825522</v>
      </c>
      <c r="BU165" s="121">
        <v>3.6032905711492473E-2</v>
      </c>
      <c r="BV165" s="121">
        <v>0</v>
      </c>
      <c r="BW165" s="121">
        <v>0</v>
      </c>
      <c r="BX165" s="121">
        <v>0</v>
      </c>
      <c r="BY165" s="121">
        <v>0</v>
      </c>
      <c r="BZ165" s="121">
        <v>0</v>
      </c>
      <c r="CA165" s="121">
        <v>0</v>
      </c>
      <c r="CB165" s="121">
        <v>0</v>
      </c>
      <c r="CC165" s="121">
        <v>0</v>
      </c>
      <c r="CD165" s="121">
        <v>0</v>
      </c>
      <c r="CE165" s="121">
        <v>0</v>
      </c>
      <c r="CF165" s="121">
        <v>0</v>
      </c>
      <c r="CG165" s="121">
        <v>0</v>
      </c>
      <c r="CH165" s="121">
        <v>0</v>
      </c>
      <c r="CI165" s="121">
        <v>0</v>
      </c>
      <c r="CJ165" s="121">
        <v>0.61031941422222236</v>
      </c>
      <c r="CK165" s="121">
        <v>0.77331867644444452</v>
      </c>
      <c r="CL165" s="121">
        <v>0.72505822871466674</v>
      </c>
      <c r="CM165" s="121">
        <v>0.53181208628877874</v>
      </c>
      <c r="CN165" s="121">
        <v>0.56004815267817754</v>
      </c>
      <c r="CO165" s="121">
        <v>6.9751607084936147E-3</v>
      </c>
      <c r="CP165" s="121">
        <v>4.9884971281650859E-3</v>
      </c>
      <c r="CQ165" s="121">
        <v>5.2908822389298137E-3</v>
      </c>
      <c r="CR165" s="121">
        <v>0</v>
      </c>
      <c r="CS165" s="121">
        <v>0</v>
      </c>
      <c r="CT165" s="121">
        <v>5.3094066715261512</v>
      </c>
      <c r="CU165" s="121">
        <v>0.64724855533159442</v>
      </c>
      <c r="CV165" s="121">
        <v>0</v>
      </c>
      <c r="CW165" s="121">
        <v>15.570161643498025</v>
      </c>
      <c r="CX165" s="121">
        <v>0</v>
      </c>
      <c r="CY165" s="121">
        <v>0</v>
      </c>
      <c r="CZ165" s="121">
        <v>0</v>
      </c>
      <c r="DA165" s="121">
        <v>0</v>
      </c>
      <c r="DB165" s="121">
        <v>0</v>
      </c>
      <c r="DC165" s="121">
        <v>0</v>
      </c>
      <c r="DD165" s="121"/>
      <c r="DE165" s="121"/>
      <c r="DF165" s="121">
        <v>0</v>
      </c>
      <c r="DG165" s="121">
        <v>0</v>
      </c>
      <c r="DH165" s="121">
        <v>0</v>
      </c>
      <c r="DI165" s="121">
        <v>0</v>
      </c>
      <c r="DJ165" s="121">
        <v>3.120693983071942E-2</v>
      </c>
      <c r="DK165" s="121">
        <v>3.1087926950065358E-2</v>
      </c>
      <c r="DL165" s="121">
        <v>0</v>
      </c>
      <c r="DM165" s="121">
        <v>0</v>
      </c>
      <c r="DN165" s="121">
        <v>0</v>
      </c>
      <c r="DO165" s="121">
        <v>0</v>
      </c>
      <c r="DP165" s="121">
        <v>0</v>
      </c>
      <c r="DQ165" s="121">
        <v>0</v>
      </c>
      <c r="DR165" s="121">
        <v>0</v>
      </c>
      <c r="DS165" s="121">
        <v>0</v>
      </c>
      <c r="DT165" s="121">
        <v>0</v>
      </c>
      <c r="DU165" s="121">
        <v>0</v>
      </c>
      <c r="DV165" s="121">
        <v>0</v>
      </c>
      <c r="DW165" s="121">
        <v>0</v>
      </c>
      <c r="DX165" s="121">
        <v>0</v>
      </c>
      <c r="DY165" s="121">
        <v>0</v>
      </c>
      <c r="DZ165" s="121">
        <v>0</v>
      </c>
      <c r="EA165" s="121">
        <v>0</v>
      </c>
      <c r="EB165" s="121">
        <v>0</v>
      </c>
      <c r="EC165" s="121">
        <v>0</v>
      </c>
      <c r="ED165" s="121">
        <v>0</v>
      </c>
      <c r="EE165" s="121">
        <v>0</v>
      </c>
      <c r="EF165" s="121">
        <v>0</v>
      </c>
      <c r="EG165" s="121">
        <v>9.6947041052848828</v>
      </c>
      <c r="EH165" s="121">
        <v>9.4027260308604621</v>
      </c>
      <c r="EI165" s="121">
        <v>9.0173691644203693</v>
      </c>
      <c r="EJ165" s="121">
        <v>8.7372658266505638</v>
      </c>
      <c r="EK165" s="121">
        <v>8.8287840823533514</v>
      </c>
      <c r="EL165" s="121">
        <v>9.1966013204428201</v>
      </c>
      <c r="EM165" s="121">
        <v>-3.0117275499440432</v>
      </c>
      <c r="EN165" s="121">
        <v>-4.0983525966333705</v>
      </c>
      <c r="EO165" s="121">
        <v>-3.1062645064483307</v>
      </c>
      <c r="EP165" s="121">
        <v>1.047447308099958</v>
      </c>
      <c r="EQ165" s="121">
        <v>4.1661143217291752</v>
      </c>
      <c r="ER165" s="121">
        <v>-5.1378853798181634</v>
      </c>
      <c r="ES165" s="121">
        <v>-0.49810278484206272</v>
      </c>
      <c r="ET165" s="121">
        <v>0</v>
      </c>
      <c r="EU165" s="121">
        <v>0</v>
      </c>
      <c r="EV165" s="121">
        <v>1</v>
      </c>
      <c r="EW165" s="121">
        <v>0</v>
      </c>
      <c r="EX165" s="121"/>
      <c r="EY165" s="121">
        <v>1</v>
      </c>
    </row>
    <row r="166" spans="1:155" x14ac:dyDescent="0.3">
      <c r="A166" s="120" t="s">
        <v>451</v>
      </c>
      <c r="B166" s="120" t="s">
        <v>951</v>
      </c>
      <c r="C166" s="120" t="s">
        <v>950</v>
      </c>
      <c r="D166" s="120" t="s">
        <v>450</v>
      </c>
      <c r="E166" s="121">
        <v>84.92086384000001</v>
      </c>
      <c r="F166" s="121">
        <v>72.647347711837</v>
      </c>
      <c r="G166" s="121">
        <v>63.61120718505353</v>
      </c>
      <c r="H166" s="121">
        <v>58.547513285044246</v>
      </c>
      <c r="I166" s="121">
        <v>53.118857330964097</v>
      </c>
      <c r="J166" s="121">
        <v>53.98433769480873</v>
      </c>
      <c r="K166" s="121">
        <v>0.62502605112500009</v>
      </c>
      <c r="L166" s="121">
        <v>0.62502605111642362</v>
      </c>
      <c r="M166" s="121">
        <v>0.66242213222817581</v>
      </c>
      <c r="N166" s="121">
        <v>1.0409490649299904</v>
      </c>
      <c r="O166" s="121">
        <v>1.5141077308072974</v>
      </c>
      <c r="P166" s="121">
        <v>1.8926346635091216</v>
      </c>
      <c r="Q166" s="121">
        <v>101.49954987900001</v>
      </c>
      <c r="R166" s="121">
        <v>106.58530610000001</v>
      </c>
      <c r="S166" s="121">
        <v>108.19905460000001</v>
      </c>
      <c r="T166" s="121">
        <v>110.25797510000001</v>
      </c>
      <c r="U166" s="121">
        <v>111.81607710000002</v>
      </c>
      <c r="V166" s="121">
        <v>114.5550621954748</v>
      </c>
      <c r="W166" s="121">
        <v>0</v>
      </c>
      <c r="X166" s="121">
        <v>0</v>
      </c>
      <c r="Y166" s="121">
        <v>0</v>
      </c>
      <c r="Z166" s="121">
        <v>0</v>
      </c>
      <c r="AA166" s="121">
        <v>2.6835536999999952</v>
      </c>
      <c r="AB166" s="121">
        <v>5.0953755697574508</v>
      </c>
      <c r="AC166" s="121">
        <v>0</v>
      </c>
      <c r="AD166" s="121">
        <v>0</v>
      </c>
      <c r="AE166" s="121">
        <v>0</v>
      </c>
      <c r="AF166" s="121">
        <v>0</v>
      </c>
      <c r="AG166" s="121">
        <v>1.4901161193847656E-14</v>
      </c>
      <c r="AH166" s="121">
        <v>2.3460870150045454</v>
      </c>
      <c r="AI166" s="121">
        <v>0</v>
      </c>
      <c r="AJ166" s="121">
        <v>0</v>
      </c>
      <c r="AK166" s="121">
        <v>0</v>
      </c>
      <c r="AL166" s="121">
        <v>0</v>
      </c>
      <c r="AM166" s="121">
        <v>0</v>
      </c>
      <c r="AN166" s="121">
        <v>0</v>
      </c>
      <c r="AO166" s="121">
        <v>101.49954987900001</v>
      </c>
      <c r="AP166" s="121">
        <v>106.58530610000001</v>
      </c>
      <c r="AQ166" s="121">
        <v>108.19905460000001</v>
      </c>
      <c r="AR166" s="121">
        <v>110.25797510000001</v>
      </c>
      <c r="AS166" s="121">
        <v>114.49963080000001</v>
      </c>
      <c r="AT166" s="121">
        <v>121.9965247802368</v>
      </c>
      <c r="AU166" s="121">
        <v>110.25797510000001</v>
      </c>
      <c r="AV166" s="121">
        <v>114.49963079999999</v>
      </c>
      <c r="AW166" s="121">
        <v>119.65043776523225</v>
      </c>
      <c r="AX166" s="121">
        <v>110.25797510000001</v>
      </c>
      <c r="AY166" s="121">
        <v>114.49963080000001</v>
      </c>
      <c r="AZ166" s="121">
        <v>121.9965247802368</v>
      </c>
      <c r="BA166" s="121">
        <v>0</v>
      </c>
      <c r="BB166" s="121">
        <v>0</v>
      </c>
      <c r="BC166" s="121">
        <v>0</v>
      </c>
      <c r="BD166" s="121">
        <v>0</v>
      </c>
      <c r="BE166" s="121">
        <v>0</v>
      </c>
      <c r="BF166" s="121">
        <v>0</v>
      </c>
      <c r="BG166" s="121">
        <v>2.3999712470685441E-2</v>
      </c>
      <c r="BH166" s="121">
        <v>2.3999712470685441E-2</v>
      </c>
      <c r="BI166" s="121">
        <v>17.882727468122113</v>
      </c>
      <c r="BJ166" s="121">
        <v>18.15088788623224</v>
      </c>
      <c r="BK166" s="121">
        <v>3.3451345739138327</v>
      </c>
      <c r="BL166" s="121">
        <v>1.3501831655563068</v>
      </c>
      <c r="BM166" s="121">
        <v>108.53924738369284</v>
      </c>
      <c r="BN166" s="121">
        <v>101.49954987900001</v>
      </c>
      <c r="BO166" s="121">
        <v>106.58530610000001</v>
      </c>
      <c r="BP166" s="121">
        <v>108.19905460000001</v>
      </c>
      <c r="BQ166" s="121">
        <v>110.25797510000001</v>
      </c>
      <c r="BR166" s="121">
        <v>114.49963079999999</v>
      </c>
      <c r="BS166" s="121">
        <v>119.65043776523225</v>
      </c>
      <c r="BT166" s="121">
        <v>4.4985358723377233</v>
      </c>
      <c r="BU166" s="121">
        <v>0</v>
      </c>
      <c r="BV166" s="121">
        <v>2.3460870150045454</v>
      </c>
      <c r="BW166" s="121">
        <v>0</v>
      </c>
      <c r="BX166" s="121">
        <v>0</v>
      </c>
      <c r="BY166" s="121">
        <v>4.0541783874953712</v>
      </c>
      <c r="BZ166" s="121">
        <v>5.2577958318093447</v>
      </c>
      <c r="CA166" s="121">
        <v>6.2071403229539044</v>
      </c>
      <c r="CB166" s="121">
        <v>7.2482483229539039</v>
      </c>
      <c r="CC166" s="121">
        <v>7.2482483229539039</v>
      </c>
      <c r="CD166" s="121">
        <v>0</v>
      </c>
      <c r="CE166" s="121">
        <v>0</v>
      </c>
      <c r="CF166" s="121">
        <v>1.04576</v>
      </c>
      <c r="CG166" s="121">
        <v>0.65069220000000005</v>
      </c>
      <c r="CH166" s="121">
        <v>0</v>
      </c>
      <c r="CI166" s="121">
        <v>0</v>
      </c>
      <c r="CJ166" s="121">
        <v>7.9457140511111124</v>
      </c>
      <c r="CK166" s="121">
        <v>9.082732575555557</v>
      </c>
      <c r="CL166" s="121">
        <v>7.1043326310755557</v>
      </c>
      <c r="CM166" s="121">
        <v>4.0400680900776536</v>
      </c>
      <c r="CN166" s="121">
        <v>3.6649414678332621</v>
      </c>
      <c r="CO166" s="121">
        <v>0.13909633666501503</v>
      </c>
      <c r="CP166" s="121">
        <v>9.9478951810640787E-2</v>
      </c>
      <c r="CQ166" s="121">
        <v>0.10550901519229183</v>
      </c>
      <c r="CR166" s="121">
        <v>0</v>
      </c>
      <c r="CS166" s="121">
        <v>0</v>
      </c>
      <c r="CT166" s="121">
        <v>-9.2851559399629195</v>
      </c>
      <c r="CU166" s="121">
        <v>3.7393783411315269</v>
      </c>
      <c r="CV166" s="121">
        <v>0</v>
      </c>
      <c r="CW166" s="121">
        <v>2.0310521723631458</v>
      </c>
      <c r="CX166" s="121">
        <v>0</v>
      </c>
      <c r="CY166" s="121">
        <v>0</v>
      </c>
      <c r="CZ166" s="121">
        <v>0</v>
      </c>
      <c r="DA166" s="121">
        <v>0</v>
      </c>
      <c r="DB166" s="121">
        <v>0</v>
      </c>
      <c r="DC166" s="121">
        <v>0</v>
      </c>
      <c r="DD166" s="121"/>
      <c r="DE166" s="121"/>
      <c r="DF166" s="121">
        <v>0</v>
      </c>
      <c r="DG166" s="121">
        <v>0</v>
      </c>
      <c r="DH166" s="121">
        <v>0</v>
      </c>
      <c r="DI166" s="121">
        <v>0</v>
      </c>
      <c r="DJ166" s="121">
        <v>0.51652464281743371</v>
      </c>
      <c r="DK166" s="121">
        <v>0.5148210861884942</v>
      </c>
      <c r="DL166" s="121">
        <v>0</v>
      </c>
      <c r="DM166" s="121">
        <v>0</v>
      </c>
      <c r="DN166" s="121">
        <v>0</v>
      </c>
      <c r="DO166" s="121">
        <v>0</v>
      </c>
      <c r="DP166" s="121">
        <v>0</v>
      </c>
      <c r="DQ166" s="121">
        <v>0</v>
      </c>
      <c r="DR166" s="121">
        <v>1.0411079999999999</v>
      </c>
      <c r="DS166" s="121">
        <v>1.0411079999999999</v>
      </c>
      <c r="DT166" s="121">
        <v>0</v>
      </c>
      <c r="DU166" s="121">
        <v>0</v>
      </c>
      <c r="DV166" s="121">
        <v>0</v>
      </c>
      <c r="DW166" s="121">
        <v>0</v>
      </c>
      <c r="DX166" s="121">
        <v>0</v>
      </c>
      <c r="DY166" s="121">
        <v>1.778559</v>
      </c>
      <c r="DZ166" s="121">
        <v>0</v>
      </c>
      <c r="EA166" s="121">
        <v>5.8962729999999999</v>
      </c>
      <c r="EB166" s="121">
        <v>0</v>
      </c>
      <c r="EC166" s="121">
        <v>0</v>
      </c>
      <c r="ED166" s="121">
        <v>0</v>
      </c>
      <c r="EE166" s="121">
        <v>0</v>
      </c>
      <c r="EF166" s="121">
        <v>0</v>
      </c>
      <c r="EG166" s="121">
        <v>195.13025015790114</v>
      </c>
      <c r="EH166" s="121">
        <v>189.55641603313705</v>
      </c>
      <c r="EI166" s="121">
        <v>185.29728503723345</v>
      </c>
      <c r="EJ166" s="121">
        <v>180.83610157186121</v>
      </c>
      <c r="EK166" s="121">
        <v>181.82434465255855</v>
      </c>
      <c r="EL166" s="121">
        <v>194.7573968026401</v>
      </c>
      <c r="EM166" s="121">
        <v>-2.8564684974542343</v>
      </c>
      <c r="EN166" s="121">
        <v>-2.2468936082643887</v>
      </c>
      <c r="EO166" s="121">
        <v>-2.4075816677377682</v>
      </c>
      <c r="EP166" s="121">
        <v>0.54648550378346705</v>
      </c>
      <c r="EQ166" s="121">
        <v>7.1129375853353549</v>
      </c>
      <c r="ER166" s="121">
        <v>-0.1910792175786713</v>
      </c>
      <c r="ES166" s="121">
        <v>-0.37285335526102781</v>
      </c>
      <c r="ET166" s="121">
        <v>0</v>
      </c>
      <c r="EU166" s="121">
        <v>0</v>
      </c>
      <c r="EV166" s="121">
        <v>1</v>
      </c>
      <c r="EW166" s="121">
        <v>1</v>
      </c>
      <c r="EX166" s="121"/>
      <c r="EY166" s="121">
        <v>1</v>
      </c>
    </row>
    <row r="167" spans="1:155" x14ac:dyDescent="0.3">
      <c r="A167" s="120" t="s">
        <v>449</v>
      </c>
      <c r="B167" s="120" t="s">
        <v>1175</v>
      </c>
      <c r="C167" s="120" t="s">
        <v>1174</v>
      </c>
      <c r="D167" s="120" t="s">
        <v>448</v>
      </c>
      <c r="E167" s="121">
        <v>4.2413826099999996</v>
      </c>
      <c r="F167" s="121">
        <v>3.6357447294819996</v>
      </c>
      <c r="G167" s="121">
        <v>3.1808417534756659</v>
      </c>
      <c r="H167" s="121">
        <v>2.9372876255296001</v>
      </c>
      <c r="I167" s="121">
        <v>2.6410898047551221</v>
      </c>
      <c r="J167" s="121">
        <v>2.6841218178672221</v>
      </c>
      <c r="K167" s="121">
        <v>3.4397745520833335E-2</v>
      </c>
      <c r="L167" s="121">
        <v>3.4397745455818182E-2</v>
      </c>
      <c r="M167" s="121">
        <v>3.6455805078820326E-2</v>
      </c>
      <c r="N167" s="121">
        <v>5.7287693695289077E-2</v>
      </c>
      <c r="O167" s="121">
        <v>8.3327554465881457E-2</v>
      </c>
      <c r="P167" s="121">
        <v>0.10415944308235185</v>
      </c>
      <c r="Q167" s="121">
        <v>3.990359164</v>
      </c>
      <c r="R167" s="121">
        <v>4.0799190740000002</v>
      </c>
      <c r="S167" s="121">
        <v>4.1879065799999999</v>
      </c>
      <c r="T167" s="121">
        <v>4.2726466199999997</v>
      </c>
      <c r="U167" s="121">
        <v>4.3250150679999999</v>
      </c>
      <c r="V167" s="121">
        <v>4.4129756816807948</v>
      </c>
      <c r="W167" s="121">
        <v>0</v>
      </c>
      <c r="X167" s="121">
        <v>8.1598381479999996E-2</v>
      </c>
      <c r="Y167" s="121">
        <v>0.16919142583199998</v>
      </c>
      <c r="Z167" s="121">
        <v>0.30597276975144005</v>
      </c>
      <c r="AA167" s="121">
        <v>0.44876512046110495</v>
      </c>
      <c r="AB167" s="121">
        <v>0.55530929794411044</v>
      </c>
      <c r="AC167" s="121">
        <v>0</v>
      </c>
      <c r="AD167" s="121">
        <v>0</v>
      </c>
      <c r="AE167" s="121">
        <v>0</v>
      </c>
      <c r="AF167" s="121">
        <v>0</v>
      </c>
      <c r="AG167" s="121">
        <v>0</v>
      </c>
      <c r="AH167" s="121">
        <v>0</v>
      </c>
      <c r="AI167" s="121">
        <v>0</v>
      </c>
      <c r="AJ167" s="121">
        <v>0.10039461852000008</v>
      </c>
      <c r="AK167" s="121">
        <v>0.20442857416800003</v>
      </c>
      <c r="AL167" s="121">
        <v>0.26579723024855972</v>
      </c>
      <c r="AM167" s="121">
        <v>0.32293887953889494</v>
      </c>
      <c r="AN167" s="121">
        <v>0.42893900290360021</v>
      </c>
      <c r="AO167" s="121">
        <v>3.990359164</v>
      </c>
      <c r="AP167" s="121">
        <v>4.2619120739999996</v>
      </c>
      <c r="AQ167" s="121">
        <v>4.5615265799999998</v>
      </c>
      <c r="AR167" s="121">
        <v>4.8444166199999996</v>
      </c>
      <c r="AS167" s="121">
        <v>5.0967190679999996</v>
      </c>
      <c r="AT167" s="121">
        <v>5.397223982528506</v>
      </c>
      <c r="AU167" s="121">
        <v>4.8444166200000005</v>
      </c>
      <c r="AV167" s="121">
        <v>5.0967190679999996</v>
      </c>
      <c r="AW167" s="121">
        <v>5.3043818088061441</v>
      </c>
      <c r="AX167" s="121">
        <v>4.8444166200000005</v>
      </c>
      <c r="AY167" s="121">
        <v>5.0967190679999996</v>
      </c>
      <c r="AZ167" s="121">
        <v>5.4083892952533219</v>
      </c>
      <c r="BA167" s="121">
        <v>0.02</v>
      </c>
      <c r="BB167" s="121">
        <v>0.02</v>
      </c>
      <c r="BC167" s="121">
        <v>0.03</v>
      </c>
      <c r="BD167" s="121">
        <v>4.460701222232144E-2</v>
      </c>
      <c r="BE167" s="121">
        <v>4.2702194892817458E-2</v>
      </c>
      <c r="BF167" s="121">
        <v>4.0953395036448459E-2</v>
      </c>
      <c r="BG167" s="121">
        <v>0.03</v>
      </c>
      <c r="BH167" s="121">
        <v>3.9342198442049003E-2</v>
      </c>
      <c r="BI167" s="121">
        <v>24.5072128957088</v>
      </c>
      <c r="BJ167" s="121">
        <v>0.97792581562490577</v>
      </c>
      <c r="BK167" s="121">
        <v>4.4813805126309614</v>
      </c>
      <c r="BL167" s="121">
        <v>2.4644952663136044</v>
      </c>
      <c r="BM167" s="121">
        <v>4.5069113205776183</v>
      </c>
      <c r="BN167" s="121">
        <v>3.990359164</v>
      </c>
      <c r="BO167" s="121">
        <v>4.1615174554800003</v>
      </c>
      <c r="BP167" s="121">
        <v>4.3570980058319995</v>
      </c>
      <c r="BQ167" s="121">
        <v>4.5786193897514398</v>
      </c>
      <c r="BR167" s="121">
        <v>4.7737801884611057</v>
      </c>
      <c r="BS167" s="121">
        <v>4.9682849796249053</v>
      </c>
      <c r="BT167" s="121">
        <v>4.0744396156728282</v>
      </c>
      <c r="BU167" s="121">
        <v>0.42893900290360021</v>
      </c>
      <c r="BV167" s="121">
        <v>0</v>
      </c>
      <c r="BW167" s="121">
        <v>0</v>
      </c>
      <c r="BX167" s="121">
        <v>0</v>
      </c>
      <c r="BY167" s="121">
        <v>0</v>
      </c>
      <c r="BZ167" s="121">
        <v>0</v>
      </c>
      <c r="CA167" s="121">
        <v>0</v>
      </c>
      <c r="CB167" s="121">
        <v>0</v>
      </c>
      <c r="CC167" s="121">
        <v>0</v>
      </c>
      <c r="CD167" s="121">
        <v>0</v>
      </c>
      <c r="CE167" s="121">
        <v>0</v>
      </c>
      <c r="CF167" s="121">
        <v>0</v>
      </c>
      <c r="CG167" s="121">
        <v>0</v>
      </c>
      <c r="CH167" s="121">
        <v>0</v>
      </c>
      <c r="CI167" s="121">
        <v>0</v>
      </c>
      <c r="CJ167" s="121">
        <v>1.9747421946666668</v>
      </c>
      <c r="CK167" s="121">
        <v>2.9103779244444445</v>
      </c>
      <c r="CL167" s="121">
        <v>2.7937399436088892</v>
      </c>
      <c r="CM167" s="121">
        <v>2.5708322965911981</v>
      </c>
      <c r="CN167" s="121">
        <v>2.271122192970831</v>
      </c>
      <c r="CO167" s="121">
        <v>7.6293238135741841E-3</v>
      </c>
      <c r="CP167" s="121">
        <v>5.4563416564025911E-3</v>
      </c>
      <c r="CQ167" s="121">
        <v>5.7870858532521902E-3</v>
      </c>
      <c r="CR167" s="121">
        <v>0</v>
      </c>
      <c r="CS167" s="121">
        <v>0</v>
      </c>
      <c r="CT167" s="121">
        <v>-11.658096252243622</v>
      </c>
      <c r="CU167" s="121">
        <v>1.6429260864927548</v>
      </c>
      <c r="CV167" s="121">
        <v>0</v>
      </c>
      <c r="CW167" s="121">
        <v>-27.660163263005209</v>
      </c>
      <c r="CX167" s="121">
        <v>0</v>
      </c>
      <c r="CY167" s="121">
        <v>0</v>
      </c>
      <c r="CZ167" s="121">
        <v>0</v>
      </c>
      <c r="DA167" s="121">
        <v>0</v>
      </c>
      <c r="DB167" s="121">
        <v>0</v>
      </c>
      <c r="DC167" s="121">
        <v>0</v>
      </c>
      <c r="DD167" s="121"/>
      <c r="DE167" s="121"/>
      <c r="DF167" s="121">
        <v>0</v>
      </c>
      <c r="DG167" s="121">
        <v>0</v>
      </c>
      <c r="DH167" s="121">
        <v>0</v>
      </c>
      <c r="DI167" s="121">
        <v>0</v>
      </c>
      <c r="DJ167" s="121">
        <v>0</v>
      </c>
      <c r="DK167" s="121">
        <v>0</v>
      </c>
      <c r="DL167" s="121">
        <v>0</v>
      </c>
      <c r="DM167" s="121">
        <v>0</v>
      </c>
      <c r="DN167" s="121">
        <v>0</v>
      </c>
      <c r="DO167" s="121">
        <v>0</v>
      </c>
      <c r="DP167" s="121">
        <v>0</v>
      </c>
      <c r="DQ167" s="121">
        <v>0</v>
      </c>
      <c r="DR167" s="121">
        <v>0</v>
      </c>
      <c r="DS167" s="121">
        <v>0</v>
      </c>
      <c r="DT167" s="121">
        <v>0</v>
      </c>
      <c r="DU167" s="121">
        <v>0</v>
      </c>
      <c r="DV167" s="121">
        <v>0</v>
      </c>
      <c r="DW167" s="121">
        <v>0</v>
      </c>
      <c r="DX167" s="121">
        <v>0</v>
      </c>
      <c r="DY167" s="121">
        <v>0</v>
      </c>
      <c r="DZ167" s="121">
        <v>0</v>
      </c>
      <c r="EA167" s="121">
        <v>0</v>
      </c>
      <c r="EB167" s="121">
        <v>0</v>
      </c>
      <c r="EC167" s="121">
        <v>0</v>
      </c>
      <c r="ED167" s="121">
        <v>0</v>
      </c>
      <c r="EE167" s="121">
        <v>0</v>
      </c>
      <c r="EF167" s="121">
        <v>0</v>
      </c>
      <c r="EG167" s="121">
        <v>10.248511038001073</v>
      </c>
      <c r="EH167" s="121">
        <v>10.847888815038663</v>
      </c>
      <c r="EI167" s="121">
        <v>10.578351168016628</v>
      </c>
      <c r="EJ167" s="121">
        <v>10.409824235816087</v>
      </c>
      <c r="EK167" s="121">
        <v>10.092258620191835</v>
      </c>
      <c r="EL167" s="121">
        <v>9.8284313299708348</v>
      </c>
      <c r="EM167" s="121">
        <v>5.8484376395275595</v>
      </c>
      <c r="EN167" s="121">
        <v>-2.4847014162642456</v>
      </c>
      <c r="EO167" s="121">
        <v>-1.59313043709568</v>
      </c>
      <c r="EP167" s="121">
        <v>-3.0506337900656821</v>
      </c>
      <c r="EQ167" s="121">
        <v>-2.614155068253543</v>
      </c>
      <c r="ER167" s="121">
        <v>-4.0989340448831957</v>
      </c>
      <c r="ES167" s="121">
        <v>-0.42007970803023875</v>
      </c>
      <c r="ET167" s="121">
        <v>0</v>
      </c>
      <c r="EU167" s="121">
        <v>0</v>
      </c>
      <c r="EV167" s="121">
        <v>0</v>
      </c>
      <c r="EW167" s="121">
        <v>1</v>
      </c>
      <c r="EX167" s="121"/>
      <c r="EY167" s="121">
        <v>1</v>
      </c>
    </row>
    <row r="168" spans="1:155" x14ac:dyDescent="0.3">
      <c r="A168" s="120" t="s">
        <v>447</v>
      </c>
      <c r="B168" s="120" t="s">
        <v>1001</v>
      </c>
      <c r="C168" s="120" t="s">
        <v>1000</v>
      </c>
      <c r="D168" s="120" t="s">
        <v>446</v>
      </c>
      <c r="E168" s="121">
        <v>3.5494423300000002</v>
      </c>
      <c r="F168" s="121">
        <v>2.7027264056279998</v>
      </c>
      <c r="G168" s="121">
        <v>2.0656644698905495</v>
      </c>
      <c r="H168" s="121">
        <v>1.9739981563034861</v>
      </c>
      <c r="I168" s="121">
        <v>2.0192356140521341</v>
      </c>
      <c r="J168" s="121">
        <v>2.0521355833238593</v>
      </c>
      <c r="K168" s="121">
        <v>2.7162318020833333E-2</v>
      </c>
      <c r="L168" s="121">
        <v>2.716231805354339E-2</v>
      </c>
      <c r="M168" s="121">
        <v>2.8787473112759178E-2</v>
      </c>
      <c r="N168" s="121">
        <v>4.5237457748621548E-2</v>
      </c>
      <c r="O168" s="121">
        <v>6.5799938543450398E-2</v>
      </c>
      <c r="P168" s="121">
        <v>8.2249923179312984E-2</v>
      </c>
      <c r="Q168" s="121">
        <v>7.9588010919999999</v>
      </c>
      <c r="R168" s="121">
        <v>8.1508522370000005</v>
      </c>
      <c r="S168" s="121">
        <v>8.350002903</v>
      </c>
      <c r="T168" s="121">
        <v>8.520335395</v>
      </c>
      <c r="U168" s="121">
        <v>8.7080456099999992</v>
      </c>
      <c r="V168" s="121">
        <v>8.9061284829518375</v>
      </c>
      <c r="W168" s="121">
        <v>0</v>
      </c>
      <c r="X168" s="121">
        <v>9.8371351000000745E-2</v>
      </c>
      <c r="Y168" s="121">
        <v>0.26979042444000001</v>
      </c>
      <c r="Z168" s="121">
        <v>0.53916278358800085</v>
      </c>
      <c r="AA168" s="121">
        <v>0.80118666922485149</v>
      </c>
      <c r="AB168" s="121">
        <v>1.0139221473375983</v>
      </c>
      <c r="AC168" s="121">
        <v>0</v>
      </c>
      <c r="AD168" s="121">
        <v>0</v>
      </c>
      <c r="AE168" s="121">
        <v>0</v>
      </c>
      <c r="AF168" s="121">
        <v>0</v>
      </c>
      <c r="AG168" s="121">
        <v>0</v>
      </c>
      <c r="AH168" s="121">
        <v>0</v>
      </c>
      <c r="AI168" s="121">
        <v>0</v>
      </c>
      <c r="AJ168" s="121">
        <v>-1.6543680203540134E-15</v>
      </c>
      <c r="AK168" s="121">
        <v>4.3863901559996914E-2</v>
      </c>
      <c r="AL168" s="121">
        <v>8.4513841411996873E-2</v>
      </c>
      <c r="AM168" s="121">
        <v>8.8709300775147062E-2</v>
      </c>
      <c r="AN168" s="121">
        <v>0.21422425704574524</v>
      </c>
      <c r="AO168" s="121">
        <v>7.9588010919999999</v>
      </c>
      <c r="AP168" s="121">
        <v>8.2492235879999996</v>
      </c>
      <c r="AQ168" s="121">
        <v>8.6636572289999965</v>
      </c>
      <c r="AR168" s="121">
        <v>9.1440120199999981</v>
      </c>
      <c r="AS168" s="121">
        <v>9.5979415799999988</v>
      </c>
      <c r="AT168" s="121">
        <v>10.134274887335181</v>
      </c>
      <c r="AU168" s="121">
        <v>9.1440120200000035</v>
      </c>
      <c r="AV168" s="121">
        <v>9.5979415800000023</v>
      </c>
      <c r="AW168" s="121">
        <v>10.012592354923678</v>
      </c>
      <c r="AX168" s="121">
        <v>9.1440120199999999</v>
      </c>
      <c r="AY168" s="121">
        <v>9.5979415800000005</v>
      </c>
      <c r="AZ168" s="121">
        <v>10.208917695216297</v>
      </c>
      <c r="BA168" s="121">
        <v>1.2068842390916323E-2</v>
      </c>
      <c r="BB168" s="121">
        <v>0.02</v>
      </c>
      <c r="BC168" s="121">
        <v>0.03</v>
      </c>
      <c r="BD168" s="121">
        <v>1.2068842390916323E-2</v>
      </c>
      <c r="BE168" s="121">
        <v>2.5190516511431005E-2</v>
      </c>
      <c r="BF168" s="121">
        <v>3.4345102897653135E-2</v>
      </c>
      <c r="BG168" s="121">
        <v>2.7016236358796908E-2</v>
      </c>
      <c r="BH168" s="121">
        <v>2.7016236358796908E-2</v>
      </c>
      <c r="BI168" s="121">
        <v>24.642524867983408</v>
      </c>
      <c r="BJ168" s="121">
        <v>1.9612495382894353</v>
      </c>
      <c r="BK168" s="121">
        <v>4.5040803057777801</v>
      </c>
      <c r="BL168" s="121">
        <v>2.4867568677207075</v>
      </c>
      <c r="BM168" s="121">
        <v>8.9988373593114641</v>
      </c>
      <c r="BN168" s="121">
        <v>7.9588010919999999</v>
      </c>
      <c r="BO168" s="121">
        <v>8.2492235880000013</v>
      </c>
      <c r="BP168" s="121">
        <v>8.61979332744</v>
      </c>
      <c r="BQ168" s="121">
        <v>9.0594981785880009</v>
      </c>
      <c r="BR168" s="121">
        <v>9.5092322792248503</v>
      </c>
      <c r="BS168" s="121">
        <v>9.9200506302894347</v>
      </c>
      <c r="BT168" s="121">
        <v>4.3202052384619343</v>
      </c>
      <c r="BU168" s="121">
        <v>0.21422425704574524</v>
      </c>
      <c r="BV168" s="121">
        <v>0</v>
      </c>
      <c r="BW168" s="121">
        <v>0</v>
      </c>
      <c r="BX168" s="121">
        <v>0</v>
      </c>
      <c r="BY168" s="121">
        <v>0</v>
      </c>
      <c r="BZ168" s="121">
        <v>0</v>
      </c>
      <c r="CA168" s="121">
        <v>0</v>
      </c>
      <c r="CB168" s="121">
        <v>0</v>
      </c>
      <c r="CC168" s="121">
        <v>0</v>
      </c>
      <c r="CD168" s="121">
        <v>0</v>
      </c>
      <c r="CE168" s="121">
        <v>0</v>
      </c>
      <c r="CF168" s="121">
        <v>0</v>
      </c>
      <c r="CG168" s="121">
        <v>0</v>
      </c>
      <c r="CH168" s="121">
        <v>0</v>
      </c>
      <c r="CI168" s="121">
        <v>0</v>
      </c>
      <c r="CJ168" s="121">
        <v>2.9367639635555558</v>
      </c>
      <c r="CK168" s="121">
        <v>4.3983002106666671</v>
      </c>
      <c r="CL168" s="121">
        <v>4.8157039832106667</v>
      </c>
      <c r="CM168" s="121">
        <v>4.8267545774065628</v>
      </c>
      <c r="CN168" s="121">
        <v>4.8073629151602564</v>
      </c>
      <c r="CO168" s="121">
        <v>6.0921790042781183E-3</v>
      </c>
      <c r="CP168" s="121">
        <v>4.3570060586707766E-3</v>
      </c>
      <c r="CQ168" s="121">
        <v>4.6211124068964134E-3</v>
      </c>
      <c r="CR168" s="121">
        <v>0</v>
      </c>
      <c r="CS168" s="121">
        <v>0</v>
      </c>
      <c r="CT168" s="121">
        <v>-0.40175364078124387</v>
      </c>
      <c r="CU168" s="121">
        <v>4.8306000446873059</v>
      </c>
      <c r="CV168" s="121">
        <v>0</v>
      </c>
      <c r="CW168" s="121">
        <v>0.48336541128961574</v>
      </c>
      <c r="CX168" s="121">
        <v>1.9504019029371981E-3</v>
      </c>
      <c r="CY168" s="121">
        <v>1.0129506657189964E-2</v>
      </c>
      <c r="CZ168" s="121">
        <v>8.1791047542527674E-3</v>
      </c>
      <c r="DA168" s="121">
        <v>1.0192422847607295E-2</v>
      </c>
      <c r="DB168" s="121">
        <v>1.0192422847607293E-2</v>
      </c>
      <c r="DC168" s="121">
        <v>1.0192422847607293E-2</v>
      </c>
      <c r="DD168" s="121">
        <v>0.39197252808930028</v>
      </c>
      <c r="DE168" s="121">
        <v>0.36510220113336</v>
      </c>
      <c r="DF168" s="121">
        <v>9416.2357008308391</v>
      </c>
      <c r="DG168" s="121">
        <v>9.2459160664860596E-3</v>
      </c>
      <c r="DH168" s="121">
        <v>8.2420209446700948E-3</v>
      </c>
      <c r="DI168" s="121">
        <v>0</v>
      </c>
      <c r="DJ168" s="121">
        <v>0.13446678310061594</v>
      </c>
      <c r="DK168" s="121">
        <v>0.13398668623738277</v>
      </c>
      <c r="DL168" s="121">
        <v>0</v>
      </c>
      <c r="DM168" s="121">
        <v>0</v>
      </c>
      <c r="DN168" s="121">
        <v>0</v>
      </c>
      <c r="DO168" s="121">
        <v>0</v>
      </c>
      <c r="DP168" s="121">
        <v>0</v>
      </c>
      <c r="DQ168" s="121">
        <v>0</v>
      </c>
      <c r="DR168" s="121">
        <v>0</v>
      </c>
      <c r="DS168" s="121">
        <v>0</v>
      </c>
      <c r="DT168" s="121">
        <v>0</v>
      </c>
      <c r="DU168" s="121">
        <v>0</v>
      </c>
      <c r="DV168" s="121">
        <v>0</v>
      </c>
      <c r="DW168" s="121">
        <v>0</v>
      </c>
      <c r="DX168" s="121">
        <v>0</v>
      </c>
      <c r="DY168" s="121">
        <v>0</v>
      </c>
      <c r="DZ168" s="121">
        <v>0</v>
      </c>
      <c r="EA168" s="121">
        <v>0</v>
      </c>
      <c r="EB168" s="121">
        <v>0</v>
      </c>
      <c r="EC168" s="121">
        <v>0</v>
      </c>
      <c r="ED168" s="121">
        <v>0</v>
      </c>
      <c r="EE168" s="121">
        <v>0</v>
      </c>
      <c r="EF168" s="121">
        <v>0</v>
      </c>
      <c r="EG168" s="121">
        <v>14.480212284483605</v>
      </c>
      <c r="EH168" s="121">
        <v>15.526365818164688</v>
      </c>
      <c r="EI168" s="121">
        <v>15.720600058612504</v>
      </c>
      <c r="EJ168" s="121">
        <v>16.000194634306276</v>
      </c>
      <c r="EK168" s="121">
        <v>16.500532470603446</v>
      </c>
      <c r="EL168" s="121">
        <v>17.109452861373267</v>
      </c>
      <c r="EM168" s="121">
        <v>7.2247113034530352</v>
      </c>
      <c r="EN168" s="121">
        <v>1.2509961617713339</v>
      </c>
      <c r="EO168" s="121">
        <v>1.778523559223788</v>
      </c>
      <c r="EP168" s="121">
        <v>3.1270734371217523</v>
      </c>
      <c r="EQ168" s="121">
        <v>3.6903075210126923</v>
      </c>
      <c r="ER168" s="121">
        <v>18.157472592491274</v>
      </c>
      <c r="ES168" s="121">
        <v>2.6292405768896638</v>
      </c>
      <c r="ET168" s="121">
        <v>0</v>
      </c>
      <c r="EU168" s="121">
        <v>0</v>
      </c>
      <c r="EV168" s="121">
        <v>0</v>
      </c>
      <c r="EW168" s="121">
        <v>1</v>
      </c>
      <c r="EX168" s="121"/>
      <c r="EY168" s="121">
        <v>1</v>
      </c>
    </row>
    <row r="169" spans="1:155" x14ac:dyDescent="0.3">
      <c r="A169" s="120" t="s">
        <v>445</v>
      </c>
      <c r="B169" s="120" t="s">
        <v>957</v>
      </c>
      <c r="C169" s="120" t="s">
        <v>956</v>
      </c>
      <c r="D169" s="120" t="s">
        <v>444</v>
      </c>
      <c r="E169" s="121">
        <v>87.600923249999994</v>
      </c>
      <c r="F169" s="121">
        <v>76.201539149005001</v>
      </c>
      <c r="G169" s="121">
        <v>67.807943782410987</v>
      </c>
      <c r="H169" s="121">
        <v>63.110939747873601</v>
      </c>
      <c r="I169" s="121">
        <v>58.00836742208967</v>
      </c>
      <c r="J169" s="121">
        <v>58.953513938131863</v>
      </c>
      <c r="K169" s="121">
        <v>0.65255676616666669</v>
      </c>
      <c r="L169" s="121">
        <v>0.65255676621721892</v>
      </c>
      <c r="M169" s="121">
        <v>0.69160004403882813</v>
      </c>
      <c r="N169" s="121">
        <v>1.0868000692038726</v>
      </c>
      <c r="O169" s="121">
        <v>1.5808001006601629</v>
      </c>
      <c r="P169" s="121">
        <v>1.9760001258252036</v>
      </c>
      <c r="Q169" s="121">
        <v>85.043441038999987</v>
      </c>
      <c r="R169" s="121">
        <v>86.564728991999999</v>
      </c>
      <c r="S169" s="121">
        <v>89.188354137999994</v>
      </c>
      <c r="T169" s="121">
        <v>89.456784959999993</v>
      </c>
      <c r="U169" s="121">
        <v>91.991437058000002</v>
      </c>
      <c r="V169" s="121">
        <v>93.815381301552009</v>
      </c>
      <c r="W169" s="121">
        <v>0</v>
      </c>
      <c r="X169" s="121">
        <v>0</v>
      </c>
      <c r="Y169" s="121">
        <v>1.774236652000007</v>
      </c>
      <c r="Z169" s="121">
        <v>3.6039783433575669</v>
      </c>
      <c r="AA169" s="121">
        <v>6.566955231233794</v>
      </c>
      <c r="AB169" s="121">
        <v>8.7074112296456363</v>
      </c>
      <c r="AC169" s="121">
        <v>0</v>
      </c>
      <c r="AD169" s="121">
        <v>0</v>
      </c>
      <c r="AE169" s="121">
        <v>1.7841454999999851</v>
      </c>
      <c r="AF169" s="121">
        <v>3.6858171766424777</v>
      </c>
      <c r="AG169" s="121">
        <v>5.893723972766221</v>
      </c>
      <c r="AH169" s="121">
        <v>8.2612548257649685</v>
      </c>
      <c r="AI169" s="121">
        <v>0</v>
      </c>
      <c r="AJ169" s="121">
        <v>0</v>
      </c>
      <c r="AK169" s="121">
        <v>0</v>
      </c>
      <c r="AL169" s="121">
        <v>0</v>
      </c>
      <c r="AM169" s="121">
        <v>0</v>
      </c>
      <c r="AN169" s="121">
        <v>0</v>
      </c>
      <c r="AO169" s="121">
        <v>85.043441038999987</v>
      </c>
      <c r="AP169" s="121">
        <v>86.564728991999999</v>
      </c>
      <c r="AQ169" s="121">
        <v>92.746736289999987</v>
      </c>
      <c r="AR169" s="121">
        <v>96.746580480000034</v>
      </c>
      <c r="AS169" s="121">
        <v>104.452116262</v>
      </c>
      <c r="AT169" s="121">
        <v>110.78404735696262</v>
      </c>
      <c r="AU169" s="121">
        <v>93.060763303357533</v>
      </c>
      <c r="AV169" s="121">
        <v>98.55839228923378</v>
      </c>
      <c r="AW169" s="121">
        <v>102.52279253119762</v>
      </c>
      <c r="AX169" s="121">
        <v>96.746580480000006</v>
      </c>
      <c r="AY169" s="121">
        <v>104.45211626199999</v>
      </c>
      <c r="AZ169" s="121">
        <v>110.78404735696259</v>
      </c>
      <c r="BA169" s="121">
        <v>0</v>
      </c>
      <c r="BB169" s="121">
        <v>1.9893142654642482E-2</v>
      </c>
      <c r="BC169" s="121">
        <v>1.9996432648512252E-2</v>
      </c>
      <c r="BD169" s="121">
        <v>0</v>
      </c>
      <c r="BE169" s="121">
        <v>1.9893142654642364E-2</v>
      </c>
      <c r="BF169" s="121">
        <v>1.9996432648512263E-2</v>
      </c>
      <c r="BG169" s="121">
        <v>2.9894840883099683E-2</v>
      </c>
      <c r="BH169" s="121">
        <v>2.9894840883099641E-2</v>
      </c>
      <c r="BI169" s="121">
        <v>20.553438664578287</v>
      </c>
      <c r="BJ169" s="121">
        <v>17.479351492197662</v>
      </c>
      <c r="BK169" s="121">
        <v>3.8092182502454941</v>
      </c>
      <c r="BL169" s="121">
        <v>1.8053082741962267</v>
      </c>
      <c r="BM169" s="121">
        <v>93.002139806998315</v>
      </c>
      <c r="BN169" s="121">
        <v>85.043441038999987</v>
      </c>
      <c r="BO169" s="121">
        <v>86.564728991999999</v>
      </c>
      <c r="BP169" s="121">
        <v>90.962590790000007</v>
      </c>
      <c r="BQ169" s="121">
        <v>93.060763303357561</v>
      </c>
      <c r="BR169" s="121">
        <v>98.558392289233794</v>
      </c>
      <c r="BS169" s="121">
        <v>102.52279253119765</v>
      </c>
      <c r="BT169" s="121">
        <v>4.0223872872537942</v>
      </c>
      <c r="BU169" s="121">
        <v>0</v>
      </c>
      <c r="BV169" s="121">
        <v>8.2612548257649685</v>
      </c>
      <c r="BW169" s="121">
        <v>0</v>
      </c>
      <c r="BX169" s="121">
        <v>0</v>
      </c>
      <c r="BY169" s="121">
        <v>4.3779726515899959</v>
      </c>
      <c r="BZ169" s="121">
        <v>5.7783224547888219</v>
      </c>
      <c r="CA169" s="121">
        <v>6.9345706136022889</v>
      </c>
      <c r="CB169" s="121">
        <v>7.9339126136022893</v>
      </c>
      <c r="CC169" s="121">
        <v>7.9339126136022893</v>
      </c>
      <c r="CD169" s="121">
        <v>0</v>
      </c>
      <c r="CE169" s="121">
        <v>0</v>
      </c>
      <c r="CF169" s="121">
        <v>1.0038069999999999</v>
      </c>
      <c r="CG169" s="121">
        <v>0.62458860000000005</v>
      </c>
      <c r="CH169" s="121">
        <v>0</v>
      </c>
      <c r="CI169" s="121">
        <v>0</v>
      </c>
      <c r="CJ169" s="121">
        <v>5.7960524866666656</v>
      </c>
      <c r="CK169" s="121">
        <v>8.0482660088888878</v>
      </c>
      <c r="CL169" s="121">
        <v>5.9694477155288883</v>
      </c>
      <c r="CM169" s="121">
        <v>5.8257274475061234</v>
      </c>
      <c r="CN169" s="121">
        <v>6.6265805264796027</v>
      </c>
      <c r="CO169" s="121">
        <v>0.14496384474548926</v>
      </c>
      <c r="CP169" s="121">
        <v>0.10367527766350454</v>
      </c>
      <c r="CQ169" s="121">
        <v>0.10995970752572522</v>
      </c>
      <c r="CR169" s="121">
        <v>0</v>
      </c>
      <c r="CS169" s="121">
        <v>0</v>
      </c>
      <c r="CT169" s="121">
        <v>13.746833956612736</v>
      </c>
      <c r="CU169" s="121">
        <v>5.5682851927971981</v>
      </c>
      <c r="CV169" s="121">
        <v>0</v>
      </c>
      <c r="CW169" s="121">
        <v>-15.970459114674462</v>
      </c>
      <c r="CX169" s="121">
        <v>0</v>
      </c>
      <c r="CY169" s="121">
        <v>0</v>
      </c>
      <c r="CZ169" s="121">
        <v>0</v>
      </c>
      <c r="DA169" s="121">
        <v>0</v>
      </c>
      <c r="DB169" s="121">
        <v>0</v>
      </c>
      <c r="DC169" s="121">
        <v>0</v>
      </c>
      <c r="DD169" s="121"/>
      <c r="DE169" s="121"/>
      <c r="DF169" s="121">
        <v>0</v>
      </c>
      <c r="DG169" s="121">
        <v>0</v>
      </c>
      <c r="DH169" s="121">
        <v>0</v>
      </c>
      <c r="DI169" s="121">
        <v>0</v>
      </c>
      <c r="DJ169" s="121">
        <v>0</v>
      </c>
      <c r="DK169" s="121">
        <v>0</v>
      </c>
      <c r="DL169" s="121">
        <v>0</v>
      </c>
      <c r="DM169" s="121">
        <v>0</v>
      </c>
      <c r="DN169" s="121">
        <v>0</v>
      </c>
      <c r="DO169" s="121">
        <v>0</v>
      </c>
      <c r="DP169" s="121">
        <v>0</v>
      </c>
      <c r="DQ169" s="121">
        <v>0</v>
      </c>
      <c r="DR169" s="121">
        <v>0.99934199999999995</v>
      </c>
      <c r="DS169" s="121">
        <v>0.99934199999999995</v>
      </c>
      <c r="DT169" s="121">
        <v>0</v>
      </c>
      <c r="DU169" s="121">
        <v>0</v>
      </c>
      <c r="DV169" s="121">
        <v>0</v>
      </c>
      <c r="DW169" s="121">
        <v>0</v>
      </c>
      <c r="DX169" s="121">
        <v>0</v>
      </c>
      <c r="DY169" s="121">
        <v>1.707209</v>
      </c>
      <c r="DZ169" s="121">
        <v>0</v>
      </c>
      <c r="EA169" s="121">
        <v>5.7699239999999996</v>
      </c>
      <c r="EB169" s="121">
        <v>0</v>
      </c>
      <c r="EC169" s="121">
        <v>0</v>
      </c>
      <c r="ED169" s="121">
        <v>0</v>
      </c>
      <c r="EE169" s="121">
        <v>0</v>
      </c>
      <c r="EF169" s="121">
        <v>0</v>
      </c>
      <c r="EG169" s="121">
        <v>179.23793738657884</v>
      </c>
      <c r="EH169" s="121">
        <v>171.5707661937746</v>
      </c>
      <c r="EI169" s="121">
        <v>172.70746719109442</v>
      </c>
      <c r="EJ169" s="121">
        <v>174.17230079937247</v>
      </c>
      <c r="EK169" s="121">
        <v>180.30898592483172</v>
      </c>
      <c r="EL169" s="121">
        <v>190.98568322731919</v>
      </c>
      <c r="EM169" s="121">
        <v>-4.2776497568523864</v>
      </c>
      <c r="EN169" s="121">
        <v>0.66252603665359899</v>
      </c>
      <c r="EO169" s="121">
        <v>0.84815881565634132</v>
      </c>
      <c r="EP169" s="121">
        <v>3.5233415975414184</v>
      </c>
      <c r="EQ169" s="121">
        <v>5.9213340076896825</v>
      </c>
      <c r="ER169" s="121">
        <v>6.5542741743356059</v>
      </c>
      <c r="ES169" s="121">
        <v>11.747745840740352</v>
      </c>
      <c r="ET169" s="121">
        <v>0</v>
      </c>
      <c r="EU169" s="121">
        <v>0</v>
      </c>
      <c r="EV169" s="121">
        <v>1</v>
      </c>
      <c r="EW169" s="121">
        <v>1</v>
      </c>
      <c r="EX169" s="121"/>
      <c r="EY169" s="121">
        <v>1</v>
      </c>
    </row>
    <row r="170" spans="1:155" x14ac:dyDescent="0.3">
      <c r="A170" s="120" t="s">
        <v>442</v>
      </c>
      <c r="B170" s="120" t="s">
        <v>1429</v>
      </c>
      <c r="C170" s="120" t="s">
        <v>1428</v>
      </c>
      <c r="D170" s="120" t="s">
        <v>441</v>
      </c>
      <c r="E170" s="121">
        <v>24.176036560000004</v>
      </c>
      <c r="F170" s="121">
        <v>22.720525391258999</v>
      </c>
      <c r="G170" s="121">
        <v>20.95972367424757</v>
      </c>
      <c r="H170" s="121">
        <v>20.215596354816928</v>
      </c>
      <c r="I170" s="121">
        <v>19.798579935779536</v>
      </c>
      <c r="J170" s="121">
        <v>20.121163722920546</v>
      </c>
      <c r="K170" s="121">
        <v>0.16920846512499998</v>
      </c>
      <c r="L170" s="121">
        <v>0.16920846512439258</v>
      </c>
      <c r="M170" s="121">
        <v>0.17933241671854497</v>
      </c>
      <c r="N170" s="121">
        <v>0.2818080834148563</v>
      </c>
      <c r="O170" s="121">
        <v>0.40990266678523329</v>
      </c>
      <c r="P170" s="121">
        <v>0.51237833348154171</v>
      </c>
      <c r="Q170" s="121">
        <v>19.406731824000001</v>
      </c>
      <c r="R170" s="121">
        <v>19.945494080000003</v>
      </c>
      <c r="S170" s="121">
        <v>20.426042304000003</v>
      </c>
      <c r="T170" s="121">
        <v>20.750189504000002</v>
      </c>
      <c r="U170" s="121">
        <v>21.092359600000002</v>
      </c>
      <c r="V170" s="121">
        <v>21.537456398402814</v>
      </c>
      <c r="W170" s="121">
        <v>0</v>
      </c>
      <c r="X170" s="121">
        <v>0.24829478000000169</v>
      </c>
      <c r="Y170" s="121">
        <v>0.58457487600000169</v>
      </c>
      <c r="Z170" s="121">
        <v>1.222322508000002</v>
      </c>
      <c r="AA170" s="121">
        <v>1.9002613499999998</v>
      </c>
      <c r="AB170" s="121">
        <v>2.4099175416631748</v>
      </c>
      <c r="AC170" s="121">
        <v>0</v>
      </c>
      <c r="AD170" s="121">
        <v>0</v>
      </c>
      <c r="AE170" s="121">
        <v>0</v>
      </c>
      <c r="AF170" s="121">
        <v>0</v>
      </c>
      <c r="AG170" s="121">
        <v>0</v>
      </c>
      <c r="AH170" s="121">
        <v>0</v>
      </c>
      <c r="AI170" s="121">
        <v>0</v>
      </c>
      <c r="AJ170" s="121">
        <v>0</v>
      </c>
      <c r="AK170" s="121">
        <v>0</v>
      </c>
      <c r="AL170" s="121">
        <v>0</v>
      </c>
      <c r="AM170" s="121">
        <v>0</v>
      </c>
      <c r="AN170" s="121">
        <v>0</v>
      </c>
      <c r="AO170" s="121">
        <v>19.406731824000001</v>
      </c>
      <c r="AP170" s="121">
        <v>20.193788860000002</v>
      </c>
      <c r="AQ170" s="121">
        <v>21.010617180000004</v>
      </c>
      <c r="AR170" s="121">
        <v>21.972512012000003</v>
      </c>
      <c r="AS170" s="121">
        <v>22.992620950000003</v>
      </c>
      <c r="AT170" s="121">
        <v>23.947373940065987</v>
      </c>
      <c r="AU170" s="121">
        <v>21.972512011999999</v>
      </c>
      <c r="AV170" s="121">
        <v>22.992620950000003</v>
      </c>
      <c r="AW170" s="121">
        <v>23.947373940065987</v>
      </c>
      <c r="AX170" s="121">
        <v>21.972512012000003</v>
      </c>
      <c r="AY170" s="121">
        <v>22.992620949999999</v>
      </c>
      <c r="AZ170" s="121">
        <v>24.416930291831985</v>
      </c>
      <c r="BA170" s="121">
        <v>1.2448665297741357E-2</v>
      </c>
      <c r="BB170" s="121">
        <v>1.5971606033717833E-2</v>
      </c>
      <c r="BC170" s="121">
        <v>2.9444791016843386E-2</v>
      </c>
      <c r="BD170" s="121">
        <v>1.2448665297741357E-2</v>
      </c>
      <c r="BE170" s="121">
        <v>1.5971606033717833E-2</v>
      </c>
      <c r="BF170" s="121">
        <v>2.9444791016843386E-2</v>
      </c>
      <c r="BG170" s="121">
        <v>2.9450975639316423E-2</v>
      </c>
      <c r="BH170" s="121">
        <v>2.9450975639316423E-2</v>
      </c>
      <c r="BI170" s="121">
        <v>23.397252856612599</v>
      </c>
      <c r="BJ170" s="121">
        <v>4.5406421160659862</v>
      </c>
      <c r="BK170" s="121">
        <v>4.2944260031667625</v>
      </c>
      <c r="BL170" s="121">
        <v>2.2811496849667323</v>
      </c>
      <c r="BM170" s="121">
        <v>21.723530584740576</v>
      </c>
      <c r="BN170" s="121">
        <v>19.406731824000001</v>
      </c>
      <c r="BO170" s="121">
        <v>20.193788860000002</v>
      </c>
      <c r="BP170" s="121">
        <v>21.010617180000004</v>
      </c>
      <c r="BQ170" s="121">
        <v>21.972512012000003</v>
      </c>
      <c r="BR170" s="121">
        <v>22.992620950000003</v>
      </c>
      <c r="BS170" s="121">
        <v>23.947373940065987</v>
      </c>
      <c r="BT170" s="121">
        <v>4.1524321744015191</v>
      </c>
      <c r="BU170" s="121">
        <v>0</v>
      </c>
      <c r="BV170" s="121">
        <v>0</v>
      </c>
      <c r="BW170" s="121">
        <v>0</v>
      </c>
      <c r="BX170" s="121">
        <v>0</v>
      </c>
      <c r="BY170" s="121">
        <v>0</v>
      </c>
      <c r="BZ170" s="121">
        <v>0</v>
      </c>
      <c r="CA170" s="121">
        <v>0</v>
      </c>
      <c r="CB170" s="121">
        <v>0</v>
      </c>
      <c r="CC170" s="121">
        <v>0</v>
      </c>
      <c r="CD170" s="121">
        <v>0</v>
      </c>
      <c r="CE170" s="121">
        <v>0</v>
      </c>
      <c r="CF170" s="121">
        <v>0</v>
      </c>
      <c r="CG170" s="121">
        <v>0</v>
      </c>
      <c r="CH170" s="121">
        <v>0</v>
      </c>
      <c r="CI170" s="121">
        <v>0</v>
      </c>
      <c r="CJ170" s="121">
        <v>0</v>
      </c>
      <c r="CK170" s="121">
        <v>0</v>
      </c>
      <c r="CL170" s="121">
        <v>0</v>
      </c>
      <c r="CM170" s="121">
        <v>0</v>
      </c>
      <c r="CN170" s="121">
        <v>0</v>
      </c>
      <c r="CO170" s="121">
        <v>0</v>
      </c>
      <c r="CP170" s="121">
        <v>0</v>
      </c>
      <c r="CQ170" s="121">
        <v>0</v>
      </c>
      <c r="CR170" s="121">
        <v>0</v>
      </c>
      <c r="CS170" s="121">
        <v>0</v>
      </c>
      <c r="CT170" s="121">
        <v>0</v>
      </c>
      <c r="CU170" s="121">
        <v>0</v>
      </c>
      <c r="CV170" s="121">
        <v>0</v>
      </c>
      <c r="CW170" s="121"/>
      <c r="CX170" s="121">
        <v>0</v>
      </c>
      <c r="CY170" s="121">
        <v>0</v>
      </c>
      <c r="CZ170" s="121">
        <v>0</v>
      </c>
      <c r="DA170" s="121">
        <v>0</v>
      </c>
      <c r="DB170" s="121">
        <v>0</v>
      </c>
      <c r="DC170" s="121">
        <v>0</v>
      </c>
      <c r="DD170" s="121"/>
      <c r="DE170" s="121"/>
      <c r="DF170" s="121">
        <v>0</v>
      </c>
      <c r="DG170" s="121">
        <v>0</v>
      </c>
      <c r="DH170" s="121">
        <v>0</v>
      </c>
      <c r="DI170" s="121">
        <v>0</v>
      </c>
      <c r="DJ170" s="121">
        <v>0</v>
      </c>
      <c r="DK170" s="121">
        <v>0</v>
      </c>
      <c r="DL170" s="121">
        <v>0</v>
      </c>
      <c r="DM170" s="121">
        <v>0</v>
      </c>
      <c r="DN170" s="121">
        <v>0</v>
      </c>
      <c r="DO170" s="121">
        <v>0</v>
      </c>
      <c r="DP170" s="121">
        <v>0</v>
      </c>
      <c r="DQ170" s="121">
        <v>0</v>
      </c>
      <c r="DR170" s="121">
        <v>0</v>
      </c>
      <c r="DS170" s="121">
        <v>0</v>
      </c>
      <c r="DT170" s="121">
        <v>0</v>
      </c>
      <c r="DU170" s="121">
        <v>0</v>
      </c>
      <c r="DV170" s="121">
        <v>0</v>
      </c>
      <c r="DW170" s="121">
        <v>0</v>
      </c>
      <c r="DX170" s="121">
        <v>0</v>
      </c>
      <c r="DY170" s="121">
        <v>0</v>
      </c>
      <c r="DZ170" s="121">
        <v>0</v>
      </c>
      <c r="EA170" s="121">
        <v>0</v>
      </c>
      <c r="EB170" s="121">
        <v>0</v>
      </c>
      <c r="EC170" s="121">
        <v>0</v>
      </c>
      <c r="ED170" s="121">
        <v>0</v>
      </c>
      <c r="EE170" s="121">
        <v>0</v>
      </c>
      <c r="EF170" s="121">
        <v>0</v>
      </c>
      <c r="EG170" s="121">
        <v>43.751976849125001</v>
      </c>
      <c r="EH170" s="121">
        <v>43.083522716383399</v>
      </c>
      <c r="EI170" s="121">
        <v>42.149673270966119</v>
      </c>
      <c r="EJ170" s="121">
        <v>42.469916450231793</v>
      </c>
      <c r="EK170" s="121">
        <v>43.201103552564767</v>
      </c>
      <c r="EL170" s="121">
        <v>44.580915996468072</v>
      </c>
      <c r="EM170" s="121">
        <v>-1.527826125541043</v>
      </c>
      <c r="EN170" s="121">
        <v>-2.1675327051707494</v>
      </c>
      <c r="EO170" s="121">
        <v>0.75977618428246796</v>
      </c>
      <c r="EP170" s="121">
        <v>1.7216589139981364</v>
      </c>
      <c r="EQ170" s="121">
        <v>3.1939286972714198</v>
      </c>
      <c r="ER170" s="121">
        <v>1.8946324418702254</v>
      </c>
      <c r="ES170" s="121">
        <v>0.82893914734307672</v>
      </c>
      <c r="ET170" s="121">
        <v>0</v>
      </c>
      <c r="EU170" s="121">
        <v>0</v>
      </c>
      <c r="EV170" s="121">
        <v>0</v>
      </c>
      <c r="EW170" s="121">
        <v>0</v>
      </c>
      <c r="EX170" s="121"/>
      <c r="EY170" s="121">
        <v>1</v>
      </c>
    </row>
    <row r="171" spans="1:155" x14ac:dyDescent="0.3">
      <c r="A171" s="120" t="s">
        <v>440</v>
      </c>
      <c r="B171" s="120" t="s">
        <v>1381</v>
      </c>
      <c r="C171" s="120" t="s">
        <v>1380</v>
      </c>
      <c r="D171" s="120" t="s">
        <v>439</v>
      </c>
      <c r="E171" s="121">
        <v>7.4191275000000001</v>
      </c>
      <c r="F171" s="121">
        <v>6.3017388433849995</v>
      </c>
      <c r="G171" s="121">
        <v>5.4623083338540992</v>
      </c>
      <c r="H171" s="121">
        <v>5.0128451409726438</v>
      </c>
      <c r="I171" s="121">
        <v>4.510099594414112</v>
      </c>
      <c r="J171" s="121">
        <v>4.5835839055247289</v>
      </c>
      <c r="K171" s="121">
        <v>6.0668878229166667E-2</v>
      </c>
      <c r="L171" s="121">
        <v>6.0668878254785119E-2</v>
      </c>
      <c r="M171" s="121">
        <v>6.4298772221800526E-2</v>
      </c>
      <c r="N171" s="121">
        <v>0.10104092777711511</v>
      </c>
      <c r="O171" s="121">
        <v>0.1469686222212338</v>
      </c>
      <c r="P171" s="121">
        <v>0.18371077777654224</v>
      </c>
      <c r="Q171" s="121">
        <v>7.7682562200000005</v>
      </c>
      <c r="R171" s="121">
        <v>7.9054049840000014</v>
      </c>
      <c r="S171" s="121">
        <v>8.0055829799999998</v>
      </c>
      <c r="T171" s="121">
        <v>8.1218491200000003</v>
      </c>
      <c r="U171" s="121">
        <v>8.2237318200000011</v>
      </c>
      <c r="V171" s="121">
        <v>8.3417138662686128</v>
      </c>
      <c r="W171" s="121">
        <v>0</v>
      </c>
      <c r="X171" s="121">
        <v>0</v>
      </c>
      <c r="Y171" s="121">
        <v>0.15989525999999993</v>
      </c>
      <c r="Z171" s="121">
        <v>0.3280939199999991</v>
      </c>
      <c r="AA171" s="121">
        <v>0.55512350999999782</v>
      </c>
      <c r="AB171" s="121">
        <v>0.74118363767159179</v>
      </c>
      <c r="AC171" s="121">
        <v>0</v>
      </c>
      <c r="AD171" s="121">
        <v>0</v>
      </c>
      <c r="AE171" s="121">
        <v>0</v>
      </c>
      <c r="AF171" s="121">
        <v>0</v>
      </c>
      <c r="AG171" s="121">
        <v>0</v>
      </c>
      <c r="AH171" s="121">
        <v>0</v>
      </c>
      <c r="AI171" s="121">
        <v>0</v>
      </c>
      <c r="AJ171" s="121">
        <v>0</v>
      </c>
      <c r="AK171" s="121">
        <v>0</v>
      </c>
      <c r="AL171" s="121">
        <v>0</v>
      </c>
      <c r="AM171" s="121">
        <v>0</v>
      </c>
      <c r="AN171" s="121">
        <v>0.13507839107970318</v>
      </c>
      <c r="AO171" s="121">
        <v>7.7682562200000005</v>
      </c>
      <c r="AP171" s="121">
        <v>7.9054049840000014</v>
      </c>
      <c r="AQ171" s="121">
        <v>8.1654782400000006</v>
      </c>
      <c r="AR171" s="121">
        <v>8.4499430399999991</v>
      </c>
      <c r="AS171" s="121">
        <v>8.778855329999999</v>
      </c>
      <c r="AT171" s="121">
        <v>9.2179758950199098</v>
      </c>
      <c r="AU171" s="121">
        <v>8.4499430399999991</v>
      </c>
      <c r="AV171" s="121">
        <v>8.778855329999999</v>
      </c>
      <c r="AW171" s="121">
        <v>9.082897503940206</v>
      </c>
      <c r="AX171" s="121">
        <v>8.4499430400000008</v>
      </c>
      <c r="AY171" s="121">
        <v>8.7788553300000007</v>
      </c>
      <c r="AZ171" s="121">
        <v>9.2609935334292324</v>
      </c>
      <c r="BA171" s="121">
        <v>0</v>
      </c>
      <c r="BB171" s="121">
        <v>1.9972968914251377E-2</v>
      </c>
      <c r="BC171" s="121">
        <v>2.0023557126030544E-2</v>
      </c>
      <c r="BD171" s="121">
        <v>0</v>
      </c>
      <c r="BE171" s="121">
        <v>1.9972968914251377E-2</v>
      </c>
      <c r="BF171" s="121">
        <v>2.0023557126030544E-2</v>
      </c>
      <c r="BG171" s="121">
        <v>2.6053695150115352E-2</v>
      </c>
      <c r="BH171" s="121">
        <v>2.6053695150115352E-2</v>
      </c>
      <c r="BI171" s="121">
        <v>16.923248238846135</v>
      </c>
      <c r="BJ171" s="121">
        <v>1.3146412839402053</v>
      </c>
      <c r="BK171" s="121">
        <v>3.176353403586063</v>
      </c>
      <c r="BL171" s="121">
        <v>1.1846601092639908</v>
      </c>
      <c r="BM171" s="121">
        <v>8.2394254258830522</v>
      </c>
      <c r="BN171" s="121">
        <v>7.7682562200000005</v>
      </c>
      <c r="BO171" s="121">
        <v>7.9054049840000014</v>
      </c>
      <c r="BP171" s="121">
        <v>8.1654782400000006</v>
      </c>
      <c r="BQ171" s="121">
        <v>8.4499430399999991</v>
      </c>
      <c r="BR171" s="121">
        <v>8.778855329999999</v>
      </c>
      <c r="BS171" s="121">
        <v>9.082897503940206</v>
      </c>
      <c r="BT171" s="121">
        <v>3.4633464445097295</v>
      </c>
      <c r="BU171" s="121">
        <v>0.13507839107970318</v>
      </c>
      <c r="BV171" s="121">
        <v>0</v>
      </c>
      <c r="BW171" s="121">
        <v>0</v>
      </c>
      <c r="BX171" s="121">
        <v>0</v>
      </c>
      <c r="BY171" s="121">
        <v>0</v>
      </c>
      <c r="BZ171" s="121">
        <v>0</v>
      </c>
      <c r="CA171" s="121">
        <v>0</v>
      </c>
      <c r="CB171" s="121">
        <v>0</v>
      </c>
      <c r="CC171" s="121">
        <v>0</v>
      </c>
      <c r="CD171" s="121">
        <v>0</v>
      </c>
      <c r="CE171" s="121">
        <v>0</v>
      </c>
      <c r="CF171" s="121">
        <v>0</v>
      </c>
      <c r="CG171" s="121">
        <v>0</v>
      </c>
      <c r="CH171" s="121">
        <v>0</v>
      </c>
      <c r="CI171" s="121">
        <v>0</v>
      </c>
      <c r="CJ171" s="121">
        <v>4.4028429120000006</v>
      </c>
      <c r="CK171" s="121">
        <v>4.9654606257777782</v>
      </c>
      <c r="CL171" s="121">
        <v>3.6455690404053334</v>
      </c>
      <c r="CM171" s="121">
        <v>2.669289692666728</v>
      </c>
      <c r="CN171" s="121">
        <v>2.0381209966968061</v>
      </c>
      <c r="CO171" s="121">
        <v>1.3367309806969102E-2</v>
      </c>
      <c r="CP171" s="121">
        <v>9.5600358715977815E-3</v>
      </c>
      <c r="CQ171" s="121">
        <v>1.0139531545680928E-2</v>
      </c>
      <c r="CR171" s="121">
        <v>0</v>
      </c>
      <c r="CS171" s="121">
        <v>0</v>
      </c>
      <c r="CT171" s="121">
        <v>-23.645567496998009</v>
      </c>
      <c r="CU171" s="121">
        <v>2.2124966158091506</v>
      </c>
      <c r="CV171" s="121">
        <v>0</v>
      </c>
      <c r="CW171" s="121">
        <v>8.5557049554445541</v>
      </c>
      <c r="CX171" s="121">
        <v>8.1512143447420651E-3</v>
      </c>
      <c r="CY171" s="121">
        <v>4.2333726113015252E-2</v>
      </c>
      <c r="CZ171" s="121">
        <v>3.418251176827318E-2</v>
      </c>
      <c r="DA171" s="121">
        <v>4.2596668511232734E-2</v>
      </c>
      <c r="DB171" s="121">
        <v>4.259666851123272E-2</v>
      </c>
      <c r="DC171" s="121">
        <v>4.259666851123272E-2</v>
      </c>
      <c r="DD171" s="121">
        <v>0.39197252808930028</v>
      </c>
      <c r="DE171" s="121">
        <v>0.36510220113336</v>
      </c>
      <c r="DF171" s="121">
        <v>39352.789495589466</v>
      </c>
      <c r="DG171" s="121">
        <v>3.8640981408973221E-2</v>
      </c>
      <c r="DH171" s="121">
        <v>3.4445454166490648E-2</v>
      </c>
      <c r="DI171" s="121">
        <v>0</v>
      </c>
      <c r="DJ171" s="121">
        <v>0</v>
      </c>
      <c r="DK171" s="121">
        <v>0</v>
      </c>
      <c r="DL171" s="121">
        <v>0</v>
      </c>
      <c r="DM171" s="121">
        <v>0</v>
      </c>
      <c r="DN171" s="121">
        <v>0</v>
      </c>
      <c r="DO171" s="121">
        <v>0</v>
      </c>
      <c r="DP171" s="121">
        <v>0</v>
      </c>
      <c r="DQ171" s="121">
        <v>0</v>
      </c>
      <c r="DR171" s="121">
        <v>0</v>
      </c>
      <c r="DS171" s="121">
        <v>0</v>
      </c>
      <c r="DT171" s="121">
        <v>0</v>
      </c>
      <c r="DU171" s="121">
        <v>0</v>
      </c>
      <c r="DV171" s="121">
        <v>0</v>
      </c>
      <c r="DW171" s="121">
        <v>0</v>
      </c>
      <c r="DX171" s="121">
        <v>0</v>
      </c>
      <c r="DY171" s="121">
        <v>0</v>
      </c>
      <c r="DZ171" s="121">
        <v>0</v>
      </c>
      <c r="EA171" s="121">
        <v>0</v>
      </c>
      <c r="EB171" s="121">
        <v>0</v>
      </c>
      <c r="EC171" s="121">
        <v>0</v>
      </c>
      <c r="ED171" s="121">
        <v>0</v>
      </c>
      <c r="EE171" s="121">
        <v>0</v>
      </c>
      <c r="EF171" s="121">
        <v>0</v>
      </c>
      <c r="EG171" s="121">
        <v>19.672414034380878</v>
      </c>
      <c r="EH171" s="121">
        <v>19.28516709340218</v>
      </c>
      <c r="EI171" s="121">
        <v>17.381976429795188</v>
      </c>
      <c r="EJ171" s="121">
        <v>16.275715469927722</v>
      </c>
      <c r="EK171" s="121">
        <v>15.516641211843382</v>
      </c>
      <c r="EL171" s="121">
        <v>16.240363862641562</v>
      </c>
      <c r="EM171" s="121">
        <v>-1.9684769764499621</v>
      </c>
      <c r="EN171" s="121">
        <v>-9.8686760368185347</v>
      </c>
      <c r="EO171" s="121">
        <v>-6.3644141063911253</v>
      </c>
      <c r="EP171" s="121">
        <v>-4.6638457122629262</v>
      </c>
      <c r="EQ171" s="121">
        <v>4.6641708145302996</v>
      </c>
      <c r="ER171" s="121">
        <v>-17.446004164721362</v>
      </c>
      <c r="ES171" s="121">
        <v>-3.4320501717393173</v>
      </c>
      <c r="ET171" s="121">
        <v>0</v>
      </c>
      <c r="EU171" s="121">
        <v>0</v>
      </c>
      <c r="EV171" s="121">
        <v>0</v>
      </c>
      <c r="EW171" s="121">
        <v>0</v>
      </c>
      <c r="EX171" s="121"/>
      <c r="EY171" s="121">
        <v>1</v>
      </c>
    </row>
    <row r="172" spans="1:155" x14ac:dyDescent="0.3">
      <c r="A172" s="120" t="s">
        <v>438</v>
      </c>
      <c r="B172" s="120" t="s">
        <v>1185</v>
      </c>
      <c r="C172" s="120" t="s">
        <v>1184</v>
      </c>
      <c r="D172" s="120" t="s">
        <v>437</v>
      </c>
      <c r="E172" s="121">
        <v>7.35039321</v>
      </c>
      <c r="F172" s="121">
        <v>6.4900020364500008</v>
      </c>
      <c r="G172" s="121">
        <v>5.8436879326452944</v>
      </c>
      <c r="H172" s="121">
        <v>5.4976380711338164</v>
      </c>
      <c r="I172" s="121">
        <v>5.0776386957858914</v>
      </c>
      <c r="J172" s="121">
        <v>5.1603700798312833</v>
      </c>
      <c r="K172" s="121">
        <v>4.7659500729166665E-2</v>
      </c>
      <c r="L172" s="121">
        <v>4.765950071291529E-2</v>
      </c>
      <c r="M172" s="121">
        <v>5.0511027543232653E-2</v>
      </c>
      <c r="N172" s="121">
        <v>7.9374471853651291E-2</v>
      </c>
      <c r="O172" s="121">
        <v>0.11545377724165272</v>
      </c>
      <c r="P172" s="121">
        <v>0.14431722155206589</v>
      </c>
      <c r="Q172" s="121">
        <v>4.3439188799999995</v>
      </c>
      <c r="R172" s="121">
        <v>4.4003962799999998</v>
      </c>
      <c r="S172" s="121">
        <v>4.6558124400000001</v>
      </c>
      <c r="T172" s="121">
        <v>4.7270431200000003</v>
      </c>
      <c r="U172" s="121">
        <v>4.8257056800000004</v>
      </c>
      <c r="V172" s="121">
        <v>4.9542807293390325</v>
      </c>
      <c r="W172" s="121">
        <v>0</v>
      </c>
      <c r="X172" s="121">
        <v>0</v>
      </c>
      <c r="Y172" s="121">
        <v>9.3116248800000093E-2</v>
      </c>
      <c r="Z172" s="121">
        <v>0.19690125604809786</v>
      </c>
      <c r="AA172" s="121">
        <v>0.30550782086902178</v>
      </c>
      <c r="AB172" s="121">
        <v>0.41900627327594281</v>
      </c>
      <c r="AC172" s="121">
        <v>0</v>
      </c>
      <c r="AD172" s="121">
        <v>0</v>
      </c>
      <c r="AE172" s="121">
        <v>0</v>
      </c>
      <c r="AF172" s="121">
        <v>0</v>
      </c>
      <c r="AG172" s="121">
        <v>0</v>
      </c>
      <c r="AH172" s="121">
        <v>0</v>
      </c>
      <c r="AI172" s="121">
        <v>0</v>
      </c>
      <c r="AJ172" s="121">
        <v>0</v>
      </c>
      <c r="AK172" s="121">
        <v>7.8687512000000306E-3</v>
      </c>
      <c r="AL172" s="121">
        <v>8.1587439519026257E-3</v>
      </c>
      <c r="AM172" s="121">
        <v>8.5021791309791515E-3</v>
      </c>
      <c r="AN172" s="121">
        <v>1.0828945302839493E-2</v>
      </c>
      <c r="AO172" s="121">
        <v>4.3439188799999995</v>
      </c>
      <c r="AP172" s="121">
        <v>4.4003962799999998</v>
      </c>
      <c r="AQ172" s="121">
        <v>4.7567974400000006</v>
      </c>
      <c r="AR172" s="121">
        <v>4.9321031200000007</v>
      </c>
      <c r="AS172" s="121">
        <v>5.1397156800000019</v>
      </c>
      <c r="AT172" s="121">
        <v>5.384115947917814</v>
      </c>
      <c r="AU172" s="121">
        <v>4.9321031199999998</v>
      </c>
      <c r="AV172" s="121">
        <v>5.139715680000001</v>
      </c>
      <c r="AW172" s="121">
        <v>5.3821902861385791</v>
      </c>
      <c r="AX172" s="121">
        <v>4.9321031199999998</v>
      </c>
      <c r="AY172" s="121">
        <v>5.139715680000001</v>
      </c>
      <c r="AZ172" s="121">
        <v>5.487723429004042</v>
      </c>
      <c r="BA172" s="121">
        <v>0</v>
      </c>
      <c r="BB172" s="121">
        <v>0.02</v>
      </c>
      <c r="BC172" s="121">
        <v>2.1229619565217295E-2</v>
      </c>
      <c r="BD172" s="121">
        <v>0</v>
      </c>
      <c r="BE172" s="121">
        <v>2.1690091965989922E-2</v>
      </c>
      <c r="BF172" s="121">
        <v>2.1229619565217295E-2</v>
      </c>
      <c r="BG172" s="121">
        <v>2.0788292033926403E-2</v>
      </c>
      <c r="BH172" s="121">
        <v>2.0788292033926403E-2</v>
      </c>
      <c r="BI172" s="121">
        <v>23.696762095496936</v>
      </c>
      <c r="BJ172" s="121">
        <v>1.0293681226149751</v>
      </c>
      <c r="BK172" s="121">
        <v>4.3450055096965867</v>
      </c>
      <c r="BL172" s="121">
        <v>2.33075281599322</v>
      </c>
      <c r="BM172" s="121">
        <v>4.8743033300449552</v>
      </c>
      <c r="BN172" s="121">
        <v>4.3439188799999995</v>
      </c>
      <c r="BO172" s="121">
        <v>4.4003962799999998</v>
      </c>
      <c r="BP172" s="121">
        <v>4.7489286888000004</v>
      </c>
      <c r="BQ172" s="121">
        <v>4.9239443760480981</v>
      </c>
      <c r="BR172" s="121">
        <v>5.1312135008690225</v>
      </c>
      <c r="BS172" s="121">
        <v>5.3732870026149753</v>
      </c>
      <c r="BT172" s="121">
        <v>4.7176657471951753</v>
      </c>
      <c r="BU172" s="121">
        <v>1.0828945302839493E-2</v>
      </c>
      <c r="BV172" s="121">
        <v>0</v>
      </c>
      <c r="BW172" s="121">
        <v>0</v>
      </c>
      <c r="BX172" s="121">
        <v>0</v>
      </c>
      <c r="BY172" s="121">
        <v>0</v>
      </c>
      <c r="BZ172" s="121">
        <v>0</v>
      </c>
      <c r="CA172" s="121">
        <v>0</v>
      </c>
      <c r="CB172" s="121">
        <v>0</v>
      </c>
      <c r="CC172" s="121">
        <v>0</v>
      </c>
      <c r="CD172" s="121">
        <v>0</v>
      </c>
      <c r="CE172" s="121">
        <v>0</v>
      </c>
      <c r="CF172" s="121">
        <v>0</v>
      </c>
      <c r="CG172" s="121">
        <v>0</v>
      </c>
      <c r="CH172" s="121">
        <v>0</v>
      </c>
      <c r="CI172" s="121">
        <v>0</v>
      </c>
      <c r="CJ172" s="121">
        <v>0.45178710133333339</v>
      </c>
      <c r="CK172" s="121">
        <v>0.63129425511111115</v>
      </c>
      <c r="CL172" s="121">
        <v>0.54744944015644437</v>
      </c>
      <c r="CM172" s="121">
        <v>0.32158682682311113</v>
      </c>
      <c r="CN172" s="121">
        <v>0.2204948463786667</v>
      </c>
      <c r="CO172" s="121">
        <v>1.0563868966492718E-2</v>
      </c>
      <c r="CP172" s="121">
        <v>7.5550703709939384E-3</v>
      </c>
      <c r="CQ172" s="121">
        <v>8.0130321042121023E-3</v>
      </c>
      <c r="CR172" s="121">
        <v>0</v>
      </c>
      <c r="CS172" s="121">
        <v>0</v>
      </c>
      <c r="CT172" s="121">
        <v>-31.435361156770913</v>
      </c>
      <c r="CU172" s="121">
        <v>9.5374357718096381E-2</v>
      </c>
      <c r="CV172" s="121">
        <v>0</v>
      </c>
      <c r="CW172" s="121">
        <v>-56.745312063074124</v>
      </c>
      <c r="CX172" s="121">
        <v>0</v>
      </c>
      <c r="CY172" s="121">
        <v>0</v>
      </c>
      <c r="CZ172" s="121">
        <v>0</v>
      </c>
      <c r="DA172" s="121">
        <v>0</v>
      </c>
      <c r="DB172" s="121">
        <v>0</v>
      </c>
      <c r="DC172" s="121">
        <v>0</v>
      </c>
      <c r="DD172" s="121"/>
      <c r="DE172" s="121"/>
      <c r="DF172" s="121">
        <v>0</v>
      </c>
      <c r="DG172" s="121">
        <v>0</v>
      </c>
      <c r="DH172" s="121">
        <v>0</v>
      </c>
      <c r="DI172" s="121">
        <v>0</v>
      </c>
      <c r="DJ172" s="121">
        <v>0</v>
      </c>
      <c r="DK172" s="121">
        <v>0</v>
      </c>
      <c r="DL172" s="121">
        <v>0</v>
      </c>
      <c r="DM172" s="121">
        <v>0</v>
      </c>
      <c r="DN172" s="121">
        <v>0</v>
      </c>
      <c r="DO172" s="121">
        <v>0</v>
      </c>
      <c r="DP172" s="121">
        <v>0</v>
      </c>
      <c r="DQ172" s="121">
        <v>0</v>
      </c>
      <c r="DR172" s="121">
        <v>0</v>
      </c>
      <c r="DS172" s="121">
        <v>0</v>
      </c>
      <c r="DT172" s="121">
        <v>0</v>
      </c>
      <c r="DU172" s="121">
        <v>0</v>
      </c>
      <c r="DV172" s="121">
        <v>0</v>
      </c>
      <c r="DW172" s="121">
        <v>0</v>
      </c>
      <c r="DX172" s="121">
        <v>0</v>
      </c>
      <c r="DY172" s="121">
        <v>0</v>
      </c>
      <c r="DZ172" s="121">
        <v>0</v>
      </c>
      <c r="EA172" s="121">
        <v>0</v>
      </c>
      <c r="EB172" s="121">
        <v>0</v>
      </c>
      <c r="EC172" s="121">
        <v>0</v>
      </c>
      <c r="ED172" s="121">
        <v>0</v>
      </c>
      <c r="EE172" s="121">
        <v>0</v>
      </c>
      <c r="EF172" s="121">
        <v>0</v>
      </c>
      <c r="EG172" s="121">
        <v>12.204322561028992</v>
      </c>
      <c r="EH172" s="121">
        <v>11.576907142645021</v>
      </c>
      <c r="EI172" s="121">
        <v>11.206458872449186</v>
      </c>
      <c r="EJ172" s="121">
        <v>10.830702489810578</v>
      </c>
      <c r="EK172" s="121">
        <v>10.553302999406213</v>
      </c>
      <c r="EL172" s="121">
        <v>10.784177607019263</v>
      </c>
      <c r="EM172" s="121">
        <v>-5.1409278577038027</v>
      </c>
      <c r="EN172" s="121">
        <v>-3.199889794669275</v>
      </c>
      <c r="EO172" s="121">
        <v>-3.3530340575504636</v>
      </c>
      <c r="EP172" s="121">
        <v>-2.5612326685673481</v>
      </c>
      <c r="EQ172" s="121">
        <v>2.1876999800540142</v>
      </c>
      <c r="ER172" s="121">
        <v>-11.636409533656167</v>
      </c>
      <c r="ES172" s="121">
        <v>-1.4201449540097284</v>
      </c>
      <c r="ET172" s="121">
        <v>0</v>
      </c>
      <c r="EU172" s="121">
        <v>0</v>
      </c>
      <c r="EV172" s="121">
        <v>0</v>
      </c>
      <c r="EW172" s="121">
        <v>1</v>
      </c>
      <c r="EX172" s="121"/>
      <c r="EY172" s="121">
        <v>1</v>
      </c>
    </row>
    <row r="173" spans="1:155" x14ac:dyDescent="0.3">
      <c r="A173" s="120" t="s">
        <v>436</v>
      </c>
      <c r="B173" s="120" t="s">
        <v>1043</v>
      </c>
      <c r="C173" s="120" t="s">
        <v>1042</v>
      </c>
      <c r="D173" s="120" t="s">
        <v>435</v>
      </c>
      <c r="E173" s="121">
        <v>6.9485467999999999</v>
      </c>
      <c r="F173" s="121">
        <v>5.5562408847320004</v>
      </c>
      <c r="G173" s="121">
        <v>4.5093541259271115</v>
      </c>
      <c r="H173" s="121">
        <v>4.1913251441263917</v>
      </c>
      <c r="I173" s="121">
        <v>4.2873763453459004</v>
      </c>
      <c r="J173" s="121">
        <v>4.3572317644146725</v>
      </c>
      <c r="K173" s="121">
        <v>5.7672853583333336E-2</v>
      </c>
      <c r="L173" s="121">
        <v>5.7672853577413224E-2</v>
      </c>
      <c r="M173" s="121">
        <v>6.1123491685176543E-2</v>
      </c>
      <c r="N173" s="121">
        <v>9.605120121956312E-2</v>
      </c>
      <c r="O173" s="121">
        <v>0.13971083813754459</v>
      </c>
      <c r="P173" s="121">
        <v>0.17463854767193077</v>
      </c>
      <c r="Q173" s="121">
        <v>11.975472</v>
      </c>
      <c r="R173" s="121">
        <v>12.16294272</v>
      </c>
      <c r="S173" s="121">
        <v>12.429866879999999</v>
      </c>
      <c r="T173" s="121">
        <v>12.519498240000001</v>
      </c>
      <c r="U173" s="121">
        <v>12.582240192</v>
      </c>
      <c r="V173" s="121">
        <v>12.738676372975865</v>
      </c>
      <c r="W173" s="121">
        <v>0</v>
      </c>
      <c r="X173" s="121">
        <v>0.24005808000000145</v>
      </c>
      <c r="Y173" s="121">
        <v>0.4974672600000003</v>
      </c>
      <c r="Z173" s="121">
        <v>0.88885692000000027</v>
      </c>
      <c r="AA173" s="121">
        <v>1.2968537040000006</v>
      </c>
      <c r="AB173" s="121">
        <v>1.5940106882500085</v>
      </c>
      <c r="AC173" s="121">
        <v>0</v>
      </c>
      <c r="AD173" s="121">
        <v>0</v>
      </c>
      <c r="AE173" s="121">
        <v>0</v>
      </c>
      <c r="AF173" s="121">
        <v>0</v>
      </c>
      <c r="AG173" s="121">
        <v>0</v>
      </c>
      <c r="AH173" s="121">
        <v>0</v>
      </c>
      <c r="AI173" s="121">
        <v>0</v>
      </c>
      <c r="AJ173" s="121">
        <v>0</v>
      </c>
      <c r="AK173" s="121">
        <v>0</v>
      </c>
      <c r="AL173" s="121">
        <v>2.1675532480003312E-15</v>
      </c>
      <c r="AM173" s="121">
        <v>2.1784160253446316E-15</v>
      </c>
      <c r="AN173" s="121">
        <v>2.2055004775869451E-15</v>
      </c>
      <c r="AO173" s="121">
        <v>11.975472</v>
      </c>
      <c r="AP173" s="121">
        <v>12.403000800000003</v>
      </c>
      <c r="AQ173" s="121">
        <v>12.927334139999999</v>
      </c>
      <c r="AR173" s="121">
        <v>13.408355160000003</v>
      </c>
      <c r="AS173" s="121">
        <v>13.879093896000002</v>
      </c>
      <c r="AT173" s="121">
        <v>14.332687061225876</v>
      </c>
      <c r="AU173" s="121">
        <v>13.408355159999999</v>
      </c>
      <c r="AV173" s="121">
        <v>13.879093896000001</v>
      </c>
      <c r="AW173" s="121">
        <v>14.332687061225872</v>
      </c>
      <c r="AX173" s="121">
        <v>13.408355159999999</v>
      </c>
      <c r="AY173" s="121">
        <v>13.879093896000001</v>
      </c>
      <c r="AZ173" s="121">
        <v>14.613720140857753</v>
      </c>
      <c r="BA173" s="121">
        <v>1.9736842105263275E-2</v>
      </c>
      <c r="BB173" s="121">
        <v>1.9892473118279463E-2</v>
      </c>
      <c r="BC173" s="121">
        <v>2.9783869267264063E-2</v>
      </c>
      <c r="BD173" s="121">
        <v>1.9736842105263275E-2</v>
      </c>
      <c r="BE173" s="121">
        <v>1.9892473118279463E-2</v>
      </c>
      <c r="BF173" s="121">
        <v>2.9783869267264063E-2</v>
      </c>
      <c r="BG173" s="121">
        <v>2.9946250319938583E-2</v>
      </c>
      <c r="BH173" s="121">
        <v>2.9946250319938583E-2</v>
      </c>
      <c r="BI173" s="121">
        <v>19.683692310631884</v>
      </c>
      <c r="BJ173" s="121">
        <v>2.3572150612258742</v>
      </c>
      <c r="BK173" s="121">
        <v>3.6589954445322537</v>
      </c>
      <c r="BL173" s="121">
        <v>1.6579853359906416</v>
      </c>
      <c r="BM173" s="121">
        <v>13.001699748594557</v>
      </c>
      <c r="BN173" s="121">
        <v>11.975472</v>
      </c>
      <c r="BO173" s="121">
        <v>12.403000800000003</v>
      </c>
      <c r="BP173" s="121">
        <v>12.927334139999999</v>
      </c>
      <c r="BQ173" s="121">
        <v>13.408355159999999</v>
      </c>
      <c r="BR173" s="121">
        <v>13.879093896000001</v>
      </c>
      <c r="BS173" s="121">
        <v>14.332687061225874</v>
      </c>
      <c r="BT173" s="121">
        <v>3.2681756361386221</v>
      </c>
      <c r="BU173" s="121">
        <v>2.2055004775869451E-15</v>
      </c>
      <c r="BV173" s="121">
        <v>0</v>
      </c>
      <c r="BW173" s="121">
        <v>0</v>
      </c>
      <c r="BX173" s="121">
        <v>0</v>
      </c>
      <c r="BY173" s="121">
        <v>0</v>
      </c>
      <c r="BZ173" s="121">
        <v>0</v>
      </c>
      <c r="CA173" s="121">
        <v>0</v>
      </c>
      <c r="CB173" s="121">
        <v>0</v>
      </c>
      <c r="CC173" s="121">
        <v>0</v>
      </c>
      <c r="CD173" s="121">
        <v>0</v>
      </c>
      <c r="CE173" s="121">
        <v>0</v>
      </c>
      <c r="CF173" s="121">
        <v>0</v>
      </c>
      <c r="CG173" s="121">
        <v>0</v>
      </c>
      <c r="CH173" s="121">
        <v>0</v>
      </c>
      <c r="CI173" s="121">
        <v>0</v>
      </c>
      <c r="CJ173" s="121">
        <v>1.7840088204444444</v>
      </c>
      <c r="CK173" s="121">
        <v>2.3170538675555554</v>
      </c>
      <c r="CL173" s="121">
        <v>1.6185677416533335</v>
      </c>
      <c r="CM173" s="121">
        <v>1.1210883709866668</v>
      </c>
      <c r="CN173" s="121">
        <v>0.87651477987555571</v>
      </c>
      <c r="CO173" s="121">
        <v>1.2697207757929279E-2</v>
      </c>
      <c r="CP173" s="121">
        <v>9.0807921255515872E-3</v>
      </c>
      <c r="CQ173" s="121">
        <v>9.6312377331501248E-3</v>
      </c>
      <c r="CR173" s="121">
        <v>0</v>
      </c>
      <c r="CS173" s="121">
        <v>0</v>
      </c>
      <c r="CT173" s="121">
        <v>-21.815728129965571</v>
      </c>
      <c r="CU173" s="121">
        <v>0.41201539251739827</v>
      </c>
      <c r="CV173" s="121">
        <v>0</v>
      </c>
      <c r="CW173" s="121">
        <v>-52.993902444418026</v>
      </c>
      <c r="CX173" s="121">
        <v>0</v>
      </c>
      <c r="CY173" s="121">
        <v>0</v>
      </c>
      <c r="CZ173" s="121">
        <v>0</v>
      </c>
      <c r="DA173" s="121">
        <v>0</v>
      </c>
      <c r="DB173" s="121">
        <v>0</v>
      </c>
      <c r="DC173" s="121">
        <v>0</v>
      </c>
      <c r="DD173" s="121"/>
      <c r="DE173" s="121"/>
      <c r="DF173" s="121">
        <v>0</v>
      </c>
      <c r="DG173" s="121">
        <v>0</v>
      </c>
      <c r="DH173" s="121">
        <v>0</v>
      </c>
      <c r="DI173" s="121">
        <v>0</v>
      </c>
      <c r="DJ173" s="121">
        <v>0.11978977688850803</v>
      </c>
      <c r="DK173" s="121">
        <v>0.1193714876725489</v>
      </c>
      <c r="DL173" s="121">
        <v>0</v>
      </c>
      <c r="DM173" s="121">
        <v>0</v>
      </c>
      <c r="DN173" s="121">
        <v>0</v>
      </c>
      <c r="DO173" s="121">
        <v>0</v>
      </c>
      <c r="DP173" s="121">
        <v>0</v>
      </c>
      <c r="DQ173" s="121">
        <v>0</v>
      </c>
      <c r="DR173" s="121">
        <v>0</v>
      </c>
      <c r="DS173" s="121">
        <v>0</v>
      </c>
      <c r="DT173" s="121">
        <v>0</v>
      </c>
      <c r="DU173" s="121">
        <v>0</v>
      </c>
      <c r="DV173" s="121">
        <v>0</v>
      </c>
      <c r="DW173" s="121">
        <v>0</v>
      </c>
      <c r="DX173" s="121">
        <v>0</v>
      </c>
      <c r="DY173" s="121">
        <v>0</v>
      </c>
      <c r="DZ173" s="121">
        <v>0</v>
      </c>
      <c r="EA173" s="121">
        <v>0</v>
      </c>
      <c r="EB173" s="121">
        <v>0</v>
      </c>
      <c r="EC173" s="121">
        <v>0</v>
      </c>
      <c r="ED173" s="121">
        <v>0</v>
      </c>
      <c r="EE173" s="121">
        <v>0</v>
      </c>
      <c r="EF173" s="121">
        <v>0</v>
      </c>
      <c r="EG173" s="121">
        <v>20.778397681785705</v>
      </c>
      <c r="EH173" s="121">
        <v>20.462838974879034</v>
      </c>
      <c r="EI173" s="121">
        <v>19.245382224671324</v>
      </c>
      <c r="EJ173" s="121">
        <v>18.816819876332627</v>
      </c>
      <c r="EK173" s="121">
        <v>19.182695859359004</v>
      </c>
      <c r="EL173" s="121">
        <v>19.276572765829879</v>
      </c>
      <c r="EM173" s="121">
        <v>-1.5186864345333562</v>
      </c>
      <c r="EN173" s="121">
        <v>-5.9495984486918392</v>
      </c>
      <c r="EO173" s="121">
        <v>-2.2268320958017007</v>
      </c>
      <c r="EP173" s="121">
        <v>1.9444092329680362</v>
      </c>
      <c r="EQ173" s="121">
        <v>0.48938328146965748</v>
      </c>
      <c r="ER173" s="121">
        <v>-7.2278187132414073</v>
      </c>
      <c r="ES173" s="121">
        <v>-1.5018249159558266</v>
      </c>
      <c r="ET173" s="121">
        <v>0</v>
      </c>
      <c r="EU173" s="121">
        <v>0</v>
      </c>
      <c r="EV173" s="121">
        <v>1</v>
      </c>
      <c r="EW173" s="121">
        <v>0</v>
      </c>
      <c r="EX173" s="121"/>
      <c r="EY173" s="121">
        <v>1</v>
      </c>
    </row>
    <row r="174" spans="1:155" x14ac:dyDescent="0.3">
      <c r="A174" s="120" t="s">
        <v>434</v>
      </c>
      <c r="B174" s="120" t="s">
        <v>1421</v>
      </c>
      <c r="C174" s="120" t="s">
        <v>1420</v>
      </c>
      <c r="D174" s="120" t="s">
        <v>433</v>
      </c>
      <c r="E174" s="121">
        <v>56.95129026</v>
      </c>
      <c r="F174" s="121">
        <v>49.160594671614</v>
      </c>
      <c r="G174" s="121">
        <v>43.321237250256161</v>
      </c>
      <c r="H174" s="121">
        <v>40.074314867967146</v>
      </c>
      <c r="I174" s="121">
        <v>36.69135646763678</v>
      </c>
      <c r="J174" s="121">
        <v>37.289178976274457</v>
      </c>
      <c r="K174" s="121">
        <v>0.43374837464583332</v>
      </c>
      <c r="L174" s="121">
        <v>0.43374837465133886</v>
      </c>
      <c r="M174" s="121">
        <v>0.45970007597895401</v>
      </c>
      <c r="N174" s="121">
        <v>0.72238583368121334</v>
      </c>
      <c r="O174" s="121">
        <v>1.0507430308090193</v>
      </c>
      <c r="P174" s="121">
        <v>1.3134287885112741</v>
      </c>
      <c r="Q174" s="121">
        <v>66.458137400000012</v>
      </c>
      <c r="R174" s="121">
        <v>68.362461216</v>
      </c>
      <c r="S174" s="121">
        <v>69.949218844000001</v>
      </c>
      <c r="T174" s="121">
        <v>71.104236720000003</v>
      </c>
      <c r="U174" s="121">
        <v>71.788473120000006</v>
      </c>
      <c r="V174" s="121">
        <v>73.186563319872633</v>
      </c>
      <c r="W174" s="121">
        <v>0</v>
      </c>
      <c r="X174" s="121">
        <v>1.3604820319999986</v>
      </c>
      <c r="Y174" s="121">
        <v>2.8153864457415203</v>
      </c>
      <c r="Z174" s="121">
        <v>5.0770308068837746</v>
      </c>
      <c r="AA174" s="121">
        <v>7.4293500038229556</v>
      </c>
      <c r="AB174" s="121">
        <v>9.189249615879941</v>
      </c>
      <c r="AC174" s="121">
        <v>0</v>
      </c>
      <c r="AD174" s="121">
        <v>1.3671070000000001</v>
      </c>
      <c r="AE174" s="121">
        <v>3.6089470162584782</v>
      </c>
      <c r="AF174" s="121">
        <v>6.1071371331162307</v>
      </c>
      <c r="AG174" s="121">
        <v>6.350565236177057</v>
      </c>
      <c r="AH174" s="121">
        <v>8.3484251033714258</v>
      </c>
      <c r="AI174" s="121">
        <v>0</v>
      </c>
      <c r="AJ174" s="121">
        <v>0</v>
      </c>
      <c r="AK174" s="121">
        <v>0</v>
      </c>
      <c r="AL174" s="121">
        <v>0</v>
      </c>
      <c r="AM174" s="121">
        <v>0</v>
      </c>
      <c r="AN174" s="121">
        <v>0</v>
      </c>
      <c r="AO174" s="121">
        <v>66.458137400000012</v>
      </c>
      <c r="AP174" s="121">
        <v>71.090050248000011</v>
      </c>
      <c r="AQ174" s="121">
        <v>76.373552305999993</v>
      </c>
      <c r="AR174" s="121">
        <v>82.288404660000012</v>
      </c>
      <c r="AS174" s="121">
        <v>85.568388360000014</v>
      </c>
      <c r="AT174" s="121">
        <v>90.724238039124003</v>
      </c>
      <c r="AU174" s="121">
        <v>76.181267526883772</v>
      </c>
      <c r="AV174" s="121">
        <v>79.217823123822939</v>
      </c>
      <c r="AW174" s="121">
        <v>82.375812935752592</v>
      </c>
      <c r="AX174" s="121">
        <v>82.288404659999998</v>
      </c>
      <c r="AY174" s="121">
        <v>85.56838836</v>
      </c>
      <c r="AZ174" s="121">
        <v>90.724238039124018</v>
      </c>
      <c r="BA174" s="121">
        <v>1.9901010112865603E-2</v>
      </c>
      <c r="BB174" s="121">
        <v>1.9950950627417585E-2</v>
      </c>
      <c r="BC174" s="121">
        <v>2.9948255986399053E-2</v>
      </c>
      <c r="BD174" s="121">
        <v>1.9901010112865634E-2</v>
      </c>
      <c r="BE174" s="121">
        <v>1.9950950627417585E-2</v>
      </c>
      <c r="BF174" s="121">
        <v>2.9948255986399091E-2</v>
      </c>
      <c r="BG174" s="121">
        <v>2.9948411446089729E-2</v>
      </c>
      <c r="BH174" s="121">
        <v>2.9948411446089729E-2</v>
      </c>
      <c r="BI174" s="121">
        <v>23.951431921642392</v>
      </c>
      <c r="BJ174" s="121">
        <v>15.917675535752565</v>
      </c>
      <c r="BK174" s="121">
        <v>4.3879357640962624</v>
      </c>
      <c r="BL174" s="121">
        <v>2.3728543543451774</v>
      </c>
      <c r="BM174" s="121">
        <v>74.72608463171467</v>
      </c>
      <c r="BN174" s="121">
        <v>66.458137400000012</v>
      </c>
      <c r="BO174" s="121">
        <v>69.722943248000007</v>
      </c>
      <c r="BP174" s="121">
        <v>72.76460528974151</v>
      </c>
      <c r="BQ174" s="121">
        <v>76.181267526883786</v>
      </c>
      <c r="BR174" s="121">
        <v>79.217823123822953</v>
      </c>
      <c r="BS174" s="121">
        <v>82.375812935752577</v>
      </c>
      <c r="BT174" s="121">
        <v>3.9864637620670997</v>
      </c>
      <c r="BU174" s="121">
        <v>0</v>
      </c>
      <c r="BV174" s="121">
        <v>8.3484251033714258</v>
      </c>
      <c r="BW174" s="121">
        <v>0</v>
      </c>
      <c r="BX174" s="121">
        <v>0</v>
      </c>
      <c r="BY174" s="121">
        <v>3.3114806263033794</v>
      </c>
      <c r="BZ174" s="121">
        <v>4.3644291911813253</v>
      </c>
      <c r="CA174" s="121">
        <v>5.2319948638689144</v>
      </c>
      <c r="CB174" s="121">
        <v>5.9984098638689147</v>
      </c>
      <c r="CC174" s="121">
        <v>5.9984098638689147</v>
      </c>
      <c r="CD174" s="121">
        <v>0</v>
      </c>
      <c r="CE174" s="121">
        <v>0</v>
      </c>
      <c r="CF174" s="121">
        <v>0.76983999999999997</v>
      </c>
      <c r="CG174" s="121">
        <v>0.47900955000000006</v>
      </c>
      <c r="CH174" s="121">
        <v>0</v>
      </c>
      <c r="CI174" s="121">
        <v>0</v>
      </c>
      <c r="CJ174" s="121">
        <v>3.0560879833333332</v>
      </c>
      <c r="CK174" s="121">
        <v>3.9202867655555553</v>
      </c>
      <c r="CL174" s="121">
        <v>2.9553037916622222</v>
      </c>
      <c r="CM174" s="121">
        <v>1.7145809447503058</v>
      </c>
      <c r="CN174" s="121">
        <v>1.5293350451928214</v>
      </c>
      <c r="CO174" s="121">
        <v>9.6459537719455923E-2</v>
      </c>
      <c r="CP174" s="121">
        <v>6.8985955594069323E-2</v>
      </c>
      <c r="CQ174" s="121">
        <v>7.3167641037115039E-2</v>
      </c>
      <c r="CR174" s="121">
        <v>0</v>
      </c>
      <c r="CS174" s="121">
        <v>0</v>
      </c>
      <c r="CT174" s="121">
        <v>-10.804150140864987</v>
      </c>
      <c r="CU174" s="121">
        <v>0.66583626297059928</v>
      </c>
      <c r="CV174" s="121">
        <v>0</v>
      </c>
      <c r="CW174" s="121">
        <v>-56.462368068819792</v>
      </c>
      <c r="CX174" s="121">
        <v>0</v>
      </c>
      <c r="CY174" s="121">
        <v>0</v>
      </c>
      <c r="CZ174" s="121">
        <v>0</v>
      </c>
      <c r="DA174" s="121">
        <v>0</v>
      </c>
      <c r="DB174" s="121">
        <v>0</v>
      </c>
      <c r="DC174" s="121">
        <v>0</v>
      </c>
      <c r="DD174" s="121"/>
      <c r="DE174" s="121"/>
      <c r="DF174" s="121">
        <v>0</v>
      </c>
      <c r="DG174" s="121">
        <v>0</v>
      </c>
      <c r="DH174" s="121">
        <v>0</v>
      </c>
      <c r="DI174" s="121">
        <v>0</v>
      </c>
      <c r="DJ174" s="121">
        <v>0</v>
      </c>
      <c r="DK174" s="121">
        <v>0</v>
      </c>
      <c r="DL174" s="121">
        <v>0</v>
      </c>
      <c r="DM174" s="121">
        <v>0</v>
      </c>
      <c r="DN174" s="121">
        <v>0</v>
      </c>
      <c r="DO174" s="121">
        <v>0</v>
      </c>
      <c r="DP174" s="121">
        <v>0</v>
      </c>
      <c r="DQ174" s="121">
        <v>0</v>
      </c>
      <c r="DR174" s="121">
        <v>0.76641499999999996</v>
      </c>
      <c r="DS174" s="121">
        <v>0.76641499999999996</v>
      </c>
      <c r="DT174" s="121">
        <v>0</v>
      </c>
      <c r="DU174" s="121">
        <v>0</v>
      </c>
      <c r="DV174" s="121">
        <v>0</v>
      </c>
      <c r="DW174" s="121">
        <v>0</v>
      </c>
      <c r="DX174" s="121">
        <v>0</v>
      </c>
      <c r="DY174" s="121">
        <v>1.309293</v>
      </c>
      <c r="DZ174" s="121">
        <v>0</v>
      </c>
      <c r="EA174" s="121">
        <v>4.3245880000000003</v>
      </c>
      <c r="EB174" s="121">
        <v>0</v>
      </c>
      <c r="EC174" s="121">
        <v>0</v>
      </c>
      <c r="ED174" s="121">
        <v>0</v>
      </c>
      <c r="EE174" s="121">
        <v>0</v>
      </c>
      <c r="EF174" s="121">
        <v>0</v>
      </c>
      <c r="EG174" s="121">
        <v>126.99572355569863</v>
      </c>
      <c r="EH174" s="121">
        <v>124.67366601541497</v>
      </c>
      <c r="EI174" s="121">
        <v>127.26428169123783</v>
      </c>
      <c r="EJ174" s="121">
        <v>130.40954004758001</v>
      </c>
      <c r="EK174" s="121">
        <v>132.14752576750757</v>
      </c>
      <c r="EL174" s="121">
        <v>140.31567993074924</v>
      </c>
      <c r="EM174" s="121">
        <v>-1.8284533331275887</v>
      </c>
      <c r="EN174" s="121">
        <v>2.0779173009178642</v>
      </c>
      <c r="EO174" s="121">
        <v>2.4714384228978314</v>
      </c>
      <c r="EP174" s="121">
        <v>1.3327136337521361</v>
      </c>
      <c r="EQ174" s="121">
        <v>6.1810874746245581</v>
      </c>
      <c r="ER174" s="121">
        <v>10.488507803342406</v>
      </c>
      <c r="ES174" s="121">
        <v>13.319956375050605</v>
      </c>
      <c r="ET174" s="121">
        <v>0</v>
      </c>
      <c r="EU174" s="121">
        <v>0</v>
      </c>
      <c r="EV174" s="121">
        <v>1</v>
      </c>
      <c r="EW174" s="121">
        <v>1</v>
      </c>
      <c r="EX174" s="121"/>
      <c r="EY174" s="121">
        <v>1</v>
      </c>
    </row>
    <row r="175" spans="1:155" x14ac:dyDescent="0.3">
      <c r="A175" s="120" t="s">
        <v>432</v>
      </c>
      <c r="B175" s="120" t="s">
        <v>1658</v>
      </c>
      <c r="C175" s="120" t="s">
        <v>1657</v>
      </c>
      <c r="D175" s="120" t="s">
        <v>431</v>
      </c>
      <c r="E175" s="121">
        <v>3.2846467400000003</v>
      </c>
      <c r="F175" s="121">
        <v>3.2850000000000001</v>
      </c>
      <c r="G175" s="121">
        <v>3.2860431078714942</v>
      </c>
      <c r="H175" s="121">
        <v>3.2988924227566288</v>
      </c>
      <c r="I175" s="121">
        <v>3.3004505552006891</v>
      </c>
      <c r="J175" s="121">
        <v>3.421309753717197</v>
      </c>
      <c r="K175" s="121">
        <v>2.0177259375000003E-2</v>
      </c>
      <c r="L175" s="121">
        <v>2.0177259316758265E-2</v>
      </c>
      <c r="M175" s="121">
        <v>2.138448967887608E-2</v>
      </c>
      <c r="N175" s="121">
        <v>3.388026879554399E-2</v>
      </c>
      <c r="O175" s="121">
        <v>4.9752457033016333E-2</v>
      </c>
      <c r="P175" s="121">
        <v>6.2190571291270424E-2</v>
      </c>
      <c r="Q175" s="121">
        <v>1.41594617</v>
      </c>
      <c r="R175" s="121">
        <v>1.4129458299999997</v>
      </c>
      <c r="S175" s="121">
        <v>1.4165890999999999</v>
      </c>
      <c r="T175" s="121">
        <v>1.4201252149999999</v>
      </c>
      <c r="U175" s="121">
        <v>1.4112313499999998</v>
      </c>
      <c r="V175" s="121">
        <v>1.4100551000787234</v>
      </c>
      <c r="W175" s="121">
        <v>0</v>
      </c>
      <c r="X175" s="121">
        <v>2.8138521999999902E-2</v>
      </c>
      <c r="Y175" s="121">
        <v>5.6930678737622607E-2</v>
      </c>
      <c r="Z175" s="121">
        <v>0.10124483739476195</v>
      </c>
      <c r="AA175" s="121">
        <v>0.14582045344111025</v>
      </c>
      <c r="AB175" s="121">
        <v>0.17681399353905206</v>
      </c>
      <c r="AC175" s="121">
        <v>0</v>
      </c>
      <c r="AD175" s="121">
        <v>2.8258000000000005E-2</v>
      </c>
      <c r="AE175" s="121">
        <v>7.3088021262377734E-2</v>
      </c>
      <c r="AF175" s="121">
        <v>0.12197544160523847</v>
      </c>
      <c r="AG175" s="121">
        <v>0.12483621655889018</v>
      </c>
      <c r="AH175" s="121">
        <v>0.16083653351189289</v>
      </c>
      <c r="AI175" s="121">
        <v>0</v>
      </c>
      <c r="AJ175" s="121">
        <v>0</v>
      </c>
      <c r="AK175" s="121">
        <v>0</v>
      </c>
      <c r="AL175" s="121">
        <v>0</v>
      </c>
      <c r="AM175" s="121">
        <v>0</v>
      </c>
      <c r="AN175" s="121">
        <v>0</v>
      </c>
      <c r="AO175" s="121">
        <v>1.41594617</v>
      </c>
      <c r="AP175" s="121">
        <v>1.4693423519999997</v>
      </c>
      <c r="AQ175" s="121">
        <v>1.5466078000000003</v>
      </c>
      <c r="AR175" s="121">
        <v>1.6433454940000001</v>
      </c>
      <c r="AS175" s="121">
        <v>1.6818880200000002</v>
      </c>
      <c r="AT175" s="121">
        <v>1.7477056271296683</v>
      </c>
      <c r="AU175" s="121">
        <v>1.5213700523947615</v>
      </c>
      <c r="AV175" s="121">
        <v>1.5570518034411098</v>
      </c>
      <c r="AW175" s="121">
        <v>1.5868690936177752</v>
      </c>
      <c r="AX175" s="121">
        <v>1.6433454939999999</v>
      </c>
      <c r="AY175" s="121">
        <v>1.6818880199999999</v>
      </c>
      <c r="AZ175" s="121">
        <v>1.747705627129668</v>
      </c>
      <c r="BA175" s="121">
        <v>1.9914791779384711E-2</v>
      </c>
      <c r="BB175" s="121">
        <v>1.9877905770012472E-2</v>
      </c>
      <c r="BC175" s="121">
        <v>2.9902590666677664E-2</v>
      </c>
      <c r="BD175" s="121">
        <v>1.9914791779384825E-2</v>
      </c>
      <c r="BE175" s="121">
        <v>1.9877905770012239E-2</v>
      </c>
      <c r="BF175" s="121">
        <v>2.9902590666677505E-2</v>
      </c>
      <c r="BG175" s="121">
        <v>2.9903708124324524E-2</v>
      </c>
      <c r="BH175" s="121">
        <v>2.9903708124324524E-2</v>
      </c>
      <c r="BI175" s="121">
        <v>12.071286835556437</v>
      </c>
      <c r="BJ175" s="121">
        <v>0.17092292361777556</v>
      </c>
      <c r="BK175" s="121">
        <v>2.305473965521676</v>
      </c>
      <c r="BL175" s="121">
        <v>0.33059193346791638</v>
      </c>
      <c r="BM175" s="121">
        <v>1.439506451749603</v>
      </c>
      <c r="BN175" s="121">
        <v>1.41594617</v>
      </c>
      <c r="BO175" s="121">
        <v>1.4410843519999996</v>
      </c>
      <c r="BP175" s="121">
        <v>1.4735197787376226</v>
      </c>
      <c r="BQ175" s="121">
        <v>1.5213700523947618</v>
      </c>
      <c r="BR175" s="121">
        <v>1.55705180344111</v>
      </c>
      <c r="BS175" s="121">
        <v>1.5868690936177754</v>
      </c>
      <c r="BT175" s="121">
        <v>1.9149838246080644</v>
      </c>
      <c r="BU175" s="121">
        <v>0</v>
      </c>
      <c r="BV175" s="121">
        <v>0.16083653351189289</v>
      </c>
      <c r="BW175" s="121">
        <v>0</v>
      </c>
      <c r="BX175" s="121">
        <v>0</v>
      </c>
      <c r="BY175" s="121">
        <v>4.3398025920959052E-2</v>
      </c>
      <c r="BZ175" s="121">
        <v>5.6072355326352533E-2</v>
      </c>
      <c r="CA175" s="121">
        <v>6.6431855755539615E-2</v>
      </c>
      <c r="CB175" s="121">
        <v>7.9093855755539608E-2</v>
      </c>
      <c r="CC175" s="121">
        <v>7.9093855755539608E-2</v>
      </c>
      <c r="CD175" s="121">
        <v>0</v>
      </c>
      <c r="CE175" s="121">
        <v>0</v>
      </c>
      <c r="CF175" s="121">
        <v>1.2716999999999999E-2</v>
      </c>
      <c r="CG175" s="121">
        <v>7.9133999999821195E-3</v>
      </c>
      <c r="CH175" s="121">
        <v>0</v>
      </c>
      <c r="CI175" s="121">
        <v>0</v>
      </c>
      <c r="CJ175" s="121">
        <v>5.7394652222222217E-2</v>
      </c>
      <c r="CK175" s="121">
        <v>5.7394652222222217E-2</v>
      </c>
      <c r="CL175" s="121">
        <v>3.5174181111111105E-2</v>
      </c>
      <c r="CM175" s="121">
        <v>1.0160315555555554E-2</v>
      </c>
      <c r="CN175" s="121">
        <v>6.9999999999999999E-4</v>
      </c>
      <c r="CO175" s="121">
        <v>0</v>
      </c>
      <c r="CP175" s="121">
        <v>0</v>
      </c>
      <c r="CQ175" s="121">
        <v>0</v>
      </c>
      <c r="CR175" s="121">
        <v>0</v>
      </c>
      <c r="CS175" s="121">
        <v>0</v>
      </c>
      <c r="CT175" s="121">
        <v>-93.110450200365605</v>
      </c>
      <c r="CU175" s="121">
        <v>6.9999999999999999E-4</v>
      </c>
      <c r="CV175" s="121">
        <v>0</v>
      </c>
      <c r="CW175" s="121">
        <v>0</v>
      </c>
      <c r="CX175" s="121">
        <v>0</v>
      </c>
      <c r="CY175" s="121">
        <v>0</v>
      </c>
      <c r="CZ175" s="121">
        <v>0</v>
      </c>
      <c r="DA175" s="121">
        <v>0</v>
      </c>
      <c r="DB175" s="121">
        <v>0</v>
      </c>
      <c r="DC175" s="121">
        <v>0</v>
      </c>
      <c r="DD175" s="121"/>
      <c r="DE175" s="121"/>
      <c r="DF175" s="121">
        <v>0</v>
      </c>
      <c r="DG175" s="121">
        <v>0</v>
      </c>
      <c r="DH175" s="121">
        <v>0</v>
      </c>
      <c r="DI175" s="121">
        <v>0</v>
      </c>
      <c r="DJ175" s="121">
        <v>0</v>
      </c>
      <c r="DK175" s="121">
        <v>0</v>
      </c>
      <c r="DL175" s="121">
        <v>0</v>
      </c>
      <c r="DM175" s="121">
        <v>0</v>
      </c>
      <c r="DN175" s="121">
        <v>0</v>
      </c>
      <c r="DO175" s="121">
        <v>0</v>
      </c>
      <c r="DP175" s="121">
        <v>0</v>
      </c>
      <c r="DQ175" s="121">
        <v>0</v>
      </c>
      <c r="DR175" s="121">
        <v>1.2662E-2</v>
      </c>
      <c r="DS175" s="121">
        <v>1.2662E-2</v>
      </c>
      <c r="DT175" s="121">
        <v>0</v>
      </c>
      <c r="DU175" s="121">
        <v>0</v>
      </c>
      <c r="DV175" s="121">
        <v>0</v>
      </c>
      <c r="DW175" s="121">
        <v>0</v>
      </c>
      <c r="DX175" s="121">
        <v>0</v>
      </c>
      <c r="DY175" s="121">
        <v>2.163E-2</v>
      </c>
      <c r="DZ175" s="121">
        <v>0</v>
      </c>
      <c r="EA175" s="121">
        <v>6.7100000000000007E-2</v>
      </c>
      <c r="EB175" s="121">
        <v>0</v>
      </c>
      <c r="EC175" s="121">
        <v>0</v>
      </c>
      <c r="ED175" s="121">
        <v>0</v>
      </c>
      <c r="EE175" s="121">
        <v>0</v>
      </c>
      <c r="EF175" s="121">
        <v>0</v>
      </c>
      <c r="EG175" s="121">
        <v>4.7781648215972234</v>
      </c>
      <c r="EH175" s="121">
        <v>4.8319142635389811</v>
      </c>
      <c r="EI175" s="121">
        <v>4.9453246045824413</v>
      </c>
      <c r="EJ175" s="121">
        <v>5.0629262564340625</v>
      </c>
      <c r="EK175" s="121">
        <v>5.1335148879892456</v>
      </c>
      <c r="EL175" s="121">
        <v>5.3780998078936761</v>
      </c>
      <c r="EM175" s="121">
        <v>1.1248971927215967</v>
      </c>
      <c r="EN175" s="121">
        <v>2.3471099621787728</v>
      </c>
      <c r="EO175" s="121">
        <v>2.3780370603508905</v>
      </c>
      <c r="EP175" s="121">
        <v>1.3942259472074614</v>
      </c>
      <c r="EQ175" s="121">
        <v>4.7644727879659898</v>
      </c>
      <c r="ER175" s="121">
        <v>12.555761651099949</v>
      </c>
      <c r="ES175" s="121">
        <v>0.59993498629645259</v>
      </c>
      <c r="ET175" s="121">
        <v>0</v>
      </c>
      <c r="EU175" s="121">
        <v>0</v>
      </c>
      <c r="EV175" s="121">
        <v>0</v>
      </c>
      <c r="EW175" s="121">
        <v>0</v>
      </c>
      <c r="EX175" s="121"/>
      <c r="EY175" s="121">
        <v>1</v>
      </c>
    </row>
    <row r="176" spans="1:155" x14ac:dyDescent="0.3">
      <c r="A176" s="120" t="s">
        <v>430</v>
      </c>
      <c r="B176" s="120" t="s">
        <v>976</v>
      </c>
      <c r="C176" s="120" t="s">
        <v>975</v>
      </c>
      <c r="D176" s="120" t="s">
        <v>429</v>
      </c>
      <c r="E176" s="121">
        <v>145.22550471</v>
      </c>
      <c r="F176" s="121">
        <v>130.94086915789899</v>
      </c>
      <c r="G176" s="121">
        <v>120.43428252046635</v>
      </c>
      <c r="H176" s="121">
        <v>114.56387552381371</v>
      </c>
      <c r="I176" s="121">
        <v>107.95351920325092</v>
      </c>
      <c r="J176" s="121">
        <v>109.71243601307987</v>
      </c>
      <c r="K176" s="121">
        <v>1.1284299231041668</v>
      </c>
      <c r="L176" s="121">
        <v>1.1284299231188948</v>
      </c>
      <c r="M176" s="121">
        <v>1.1959452800524284</v>
      </c>
      <c r="N176" s="121">
        <v>1.8793425829395303</v>
      </c>
      <c r="O176" s="121">
        <v>2.7335892115483755</v>
      </c>
      <c r="P176" s="121">
        <v>3.4169865144354699</v>
      </c>
      <c r="Q176" s="121">
        <v>70.633799111000002</v>
      </c>
      <c r="R176" s="121">
        <v>73.908900996</v>
      </c>
      <c r="S176" s="121">
        <v>75.743291595000002</v>
      </c>
      <c r="T176" s="121">
        <v>76.691241558000002</v>
      </c>
      <c r="U176" s="121">
        <v>78.014133543</v>
      </c>
      <c r="V176" s="121">
        <v>79.976698157003298</v>
      </c>
      <c r="W176" s="121">
        <v>0</v>
      </c>
      <c r="X176" s="121">
        <v>1.4707919440000021</v>
      </c>
      <c r="Y176" s="121">
        <v>3.0449820600528548</v>
      </c>
      <c r="Z176" s="121">
        <v>5.4687390952564412</v>
      </c>
      <c r="AA176" s="121">
        <v>8.0618044217202556</v>
      </c>
      <c r="AB176" s="121">
        <v>10.029437609393646</v>
      </c>
      <c r="AC176" s="121">
        <v>0</v>
      </c>
      <c r="AD176" s="121">
        <v>1.478</v>
      </c>
      <c r="AE176" s="121">
        <v>3.9077334149471374</v>
      </c>
      <c r="AF176" s="121">
        <v>6.5867510227435826</v>
      </c>
      <c r="AG176" s="121">
        <v>6.900692623279765</v>
      </c>
      <c r="AH176" s="121">
        <v>9.1220878744748823</v>
      </c>
      <c r="AI176" s="121">
        <v>0</v>
      </c>
      <c r="AJ176" s="121">
        <v>0</v>
      </c>
      <c r="AK176" s="121">
        <v>0</v>
      </c>
      <c r="AL176" s="121">
        <v>0</v>
      </c>
      <c r="AM176" s="121">
        <v>0</v>
      </c>
      <c r="AN176" s="121">
        <v>0</v>
      </c>
      <c r="AO176" s="121">
        <v>70.633799111000002</v>
      </c>
      <c r="AP176" s="121">
        <v>76.857692940000007</v>
      </c>
      <c r="AQ176" s="121">
        <v>82.696007069999993</v>
      </c>
      <c r="AR176" s="121">
        <v>88.746731676000024</v>
      </c>
      <c r="AS176" s="121">
        <v>92.97663058800002</v>
      </c>
      <c r="AT176" s="121">
        <v>99.128223640871823</v>
      </c>
      <c r="AU176" s="121">
        <v>82.159980653256412</v>
      </c>
      <c r="AV176" s="121">
        <v>86.075937964720254</v>
      </c>
      <c r="AW176" s="121">
        <v>90.006135766396937</v>
      </c>
      <c r="AX176" s="121">
        <v>88.746731675999996</v>
      </c>
      <c r="AY176" s="121">
        <v>92.97663058800002</v>
      </c>
      <c r="AZ176" s="121">
        <v>99.128223640871823</v>
      </c>
      <c r="BA176" s="121">
        <v>1.9900065136668754E-2</v>
      </c>
      <c r="BB176" s="121">
        <v>1.9905163997217867E-2</v>
      </c>
      <c r="BC176" s="121">
        <v>2.9904959392960118E-2</v>
      </c>
      <c r="BD176" s="121">
        <v>1.9900065136668657E-2</v>
      </c>
      <c r="BE176" s="121">
        <v>1.9905163997217746E-2</v>
      </c>
      <c r="BF176" s="121">
        <v>2.9904959392960118E-2</v>
      </c>
      <c r="BG176" s="121">
        <v>2.9897288631278496E-2</v>
      </c>
      <c r="BH176" s="121">
        <v>2.9897288631278496E-2</v>
      </c>
      <c r="BI176" s="121">
        <v>27.426440173426876</v>
      </c>
      <c r="BJ176" s="121">
        <v>19.372336655396939</v>
      </c>
      <c r="BK176" s="121">
        <v>4.966788534012001</v>
      </c>
      <c r="BL176" s="121">
        <v>2.9405330796062001</v>
      </c>
      <c r="BM176" s="121">
        <v>81.647826940403505</v>
      </c>
      <c r="BN176" s="121">
        <v>70.633799111000002</v>
      </c>
      <c r="BO176" s="121">
        <v>75.379692940000012</v>
      </c>
      <c r="BP176" s="121">
        <v>78.788273655052862</v>
      </c>
      <c r="BQ176" s="121">
        <v>82.15998065325644</v>
      </c>
      <c r="BR176" s="121">
        <v>86.075937964720254</v>
      </c>
      <c r="BS176" s="121">
        <v>90.006135766396937</v>
      </c>
      <c r="BT176" s="121">
        <v>4.5659656979718912</v>
      </c>
      <c r="BU176" s="121">
        <v>0</v>
      </c>
      <c r="BV176" s="121">
        <v>9.1220878744748823</v>
      </c>
      <c r="BW176" s="121">
        <v>0</v>
      </c>
      <c r="BX176" s="121">
        <v>0</v>
      </c>
      <c r="BY176" s="121">
        <v>7.3392190726398452</v>
      </c>
      <c r="BZ176" s="121">
        <v>10.157899101679735</v>
      </c>
      <c r="CA176" s="121">
        <v>12.790074964827166</v>
      </c>
      <c r="CB176" s="121">
        <v>14.075963964827167</v>
      </c>
      <c r="CC176" s="121">
        <v>14.075963964827167</v>
      </c>
      <c r="CD176" s="121">
        <v>0</v>
      </c>
      <c r="CE176" s="121">
        <v>0</v>
      </c>
      <c r="CF176" s="121">
        <v>1.2916350000000001</v>
      </c>
      <c r="CG176" s="121">
        <v>0.80368065</v>
      </c>
      <c r="CH176" s="121">
        <v>0</v>
      </c>
      <c r="CI176" s="121">
        <v>0</v>
      </c>
      <c r="CJ176" s="121">
        <v>13.781344536666667</v>
      </c>
      <c r="CK176" s="121">
        <v>15.251000074444445</v>
      </c>
      <c r="CL176" s="121">
        <v>11.973062332915555</v>
      </c>
      <c r="CM176" s="121">
        <v>6.1760989724961206</v>
      </c>
      <c r="CN176" s="121">
        <v>5.0507337620797514</v>
      </c>
      <c r="CO176" s="121">
        <v>0.24958580330915861</v>
      </c>
      <c r="CP176" s="121">
        <v>0.17849883537771583</v>
      </c>
      <c r="CQ176" s="121">
        <v>0.18931880554514766</v>
      </c>
      <c r="CR176" s="121">
        <v>0</v>
      </c>
      <c r="CS176" s="121">
        <v>0</v>
      </c>
      <c r="CT176" s="121">
        <v>-18.221294953787691</v>
      </c>
      <c r="CU176" s="121">
        <v>5.2692341669566689</v>
      </c>
      <c r="CV176" s="121">
        <v>0</v>
      </c>
      <c r="CW176" s="121">
        <v>4.3261121090442334</v>
      </c>
      <c r="CX176" s="121">
        <v>0</v>
      </c>
      <c r="CY176" s="121">
        <v>0</v>
      </c>
      <c r="CZ176" s="121">
        <v>0</v>
      </c>
      <c r="DA176" s="121">
        <v>0</v>
      </c>
      <c r="DB176" s="121">
        <v>0</v>
      </c>
      <c r="DC176" s="121">
        <v>0</v>
      </c>
      <c r="DD176" s="121"/>
      <c r="DE176" s="121"/>
      <c r="DF176" s="121">
        <v>0</v>
      </c>
      <c r="DG176" s="121">
        <v>0</v>
      </c>
      <c r="DH176" s="121">
        <v>0</v>
      </c>
      <c r="DI176" s="121">
        <v>0</v>
      </c>
      <c r="DJ176" s="121">
        <v>0</v>
      </c>
      <c r="DK176" s="121">
        <v>0</v>
      </c>
      <c r="DL176" s="121">
        <v>0</v>
      </c>
      <c r="DM176" s="121">
        <v>0</v>
      </c>
      <c r="DN176" s="121">
        <v>0</v>
      </c>
      <c r="DO176" s="121">
        <v>0</v>
      </c>
      <c r="DP176" s="121">
        <v>0</v>
      </c>
      <c r="DQ176" s="121">
        <v>0</v>
      </c>
      <c r="DR176" s="121">
        <v>1.2858890000000001</v>
      </c>
      <c r="DS176" s="121">
        <v>1.2858890000000001</v>
      </c>
      <c r="DT176" s="121">
        <v>0</v>
      </c>
      <c r="DU176" s="121">
        <v>0</v>
      </c>
      <c r="DV176" s="121">
        <v>0</v>
      </c>
      <c r="DW176" s="121">
        <v>0</v>
      </c>
      <c r="DX176" s="121">
        <v>0</v>
      </c>
      <c r="DY176" s="121">
        <v>2.1967270000000001</v>
      </c>
      <c r="DZ176" s="121">
        <v>0</v>
      </c>
      <c r="EA176" s="121">
        <v>8.1816209999999998</v>
      </c>
      <c r="EB176" s="121">
        <v>0</v>
      </c>
      <c r="EC176" s="121">
        <v>0</v>
      </c>
      <c r="ED176" s="121">
        <v>0</v>
      </c>
      <c r="EE176" s="121">
        <v>0</v>
      </c>
      <c r="EF176" s="121">
        <v>0</v>
      </c>
      <c r="EG176" s="121">
        <v>231.01866408408</v>
      </c>
      <c r="EH176" s="121">
        <v>224.35649093084007</v>
      </c>
      <c r="EI176" s="121">
        <v>225.11947008161928</v>
      </c>
      <c r="EJ176" s="121">
        <v>223.61351750692916</v>
      </c>
      <c r="EK176" s="121">
        <v>224.98716372970625</v>
      </c>
      <c r="EL176" s="121">
        <v>239.78446530017101</v>
      </c>
      <c r="EM176" s="121">
        <v>-2.8838246380020638</v>
      </c>
      <c r="EN176" s="121">
        <v>0.34007447148671766</v>
      </c>
      <c r="EO176" s="121">
        <v>-0.66895705384528714</v>
      </c>
      <c r="EP176" s="121">
        <v>0.61429480565033945</v>
      </c>
      <c r="EQ176" s="121">
        <v>6.5769536915634141</v>
      </c>
      <c r="ER176" s="121">
        <v>3.79441256438946</v>
      </c>
      <c r="ES176" s="121">
        <v>8.7658012160910062</v>
      </c>
      <c r="ET176" s="121">
        <v>0</v>
      </c>
      <c r="EU176" s="121">
        <v>0</v>
      </c>
      <c r="EV176" s="121">
        <v>1</v>
      </c>
      <c r="EW176" s="121">
        <v>1</v>
      </c>
      <c r="EX176" s="121"/>
      <c r="EY176" s="121">
        <v>1</v>
      </c>
    </row>
    <row r="177" spans="1:155" x14ac:dyDescent="0.3">
      <c r="A177" s="120" t="s">
        <v>428</v>
      </c>
      <c r="B177" s="120" t="s">
        <v>929</v>
      </c>
      <c r="C177" s="120" t="s">
        <v>928</v>
      </c>
      <c r="D177" s="120" t="s">
        <v>927</v>
      </c>
      <c r="E177" s="121">
        <v>90.948902599999997</v>
      </c>
      <c r="F177" s="121">
        <v>79.805285369342002</v>
      </c>
      <c r="G177" s="121">
        <v>71.553519840833204</v>
      </c>
      <c r="H177" s="121">
        <v>66.997577950330111</v>
      </c>
      <c r="I177" s="121">
        <v>61.830039824450353</v>
      </c>
      <c r="J177" s="121">
        <v>62.837453915276427</v>
      </c>
      <c r="K177" s="121">
        <v>0.69793556612499996</v>
      </c>
      <c r="L177" s="121">
        <v>0.69793556612630181</v>
      </c>
      <c r="M177" s="121">
        <v>0.73969391363040304</v>
      </c>
      <c r="N177" s="121">
        <v>1.1623761499906331</v>
      </c>
      <c r="O177" s="121">
        <v>1.6907289454408765</v>
      </c>
      <c r="P177" s="121">
        <v>2.1134111818010961</v>
      </c>
      <c r="Q177" s="121">
        <v>72.606207240000003</v>
      </c>
      <c r="R177" s="121">
        <v>74.269189740000016</v>
      </c>
      <c r="S177" s="121">
        <v>74.913253080000004</v>
      </c>
      <c r="T177" s="121">
        <v>75.390626880000013</v>
      </c>
      <c r="U177" s="121">
        <v>76.245908562000011</v>
      </c>
      <c r="V177" s="121">
        <v>77.183992961105616</v>
      </c>
      <c r="W177" s="121">
        <v>0</v>
      </c>
      <c r="X177" s="121">
        <v>0</v>
      </c>
      <c r="Y177" s="121">
        <v>1.4684368399999865</v>
      </c>
      <c r="Z177" s="121">
        <v>3.7245809699999968</v>
      </c>
      <c r="AA177" s="121">
        <v>6.1581859856319205</v>
      </c>
      <c r="AB177" s="121">
        <v>7.9023115627098148</v>
      </c>
      <c r="AC177" s="121">
        <v>0</v>
      </c>
      <c r="AD177" s="121">
        <v>0</v>
      </c>
      <c r="AE177" s="121">
        <v>0</v>
      </c>
      <c r="AF177" s="121">
        <v>2.3060526300000102</v>
      </c>
      <c r="AG177" s="121">
        <v>4.0484655783681269</v>
      </c>
      <c r="AH177" s="121">
        <v>5.9305654277189674</v>
      </c>
      <c r="AI177" s="121">
        <v>0</v>
      </c>
      <c r="AJ177" s="121">
        <v>0</v>
      </c>
      <c r="AK177" s="121">
        <v>0</v>
      </c>
      <c r="AL177" s="121">
        <v>0</v>
      </c>
      <c r="AM177" s="121">
        <v>0</v>
      </c>
      <c r="AN177" s="121">
        <v>0</v>
      </c>
      <c r="AO177" s="121">
        <v>72.606207240000003</v>
      </c>
      <c r="AP177" s="121">
        <v>74.269189740000016</v>
      </c>
      <c r="AQ177" s="121">
        <v>76.381689919999985</v>
      </c>
      <c r="AR177" s="121">
        <v>81.421260480000015</v>
      </c>
      <c r="AS177" s="121">
        <v>86.452560126000051</v>
      </c>
      <c r="AT177" s="121">
        <v>91.016869951534389</v>
      </c>
      <c r="AU177" s="121">
        <v>79.115207849999976</v>
      </c>
      <c r="AV177" s="121">
        <v>82.404094547631871</v>
      </c>
      <c r="AW177" s="121">
        <v>85.086304523815372</v>
      </c>
      <c r="AX177" s="121">
        <v>81.421260479999987</v>
      </c>
      <c r="AY177" s="121">
        <v>86.452560126000009</v>
      </c>
      <c r="AZ177" s="121">
        <v>91.016869951534346</v>
      </c>
      <c r="BA177" s="121">
        <v>0</v>
      </c>
      <c r="BB177" s="121">
        <v>1.960182984487191E-2</v>
      </c>
      <c r="BC177" s="121">
        <v>2.9228995434842142E-2</v>
      </c>
      <c r="BD177" s="121">
        <v>0</v>
      </c>
      <c r="BE177" s="121">
        <v>1.960182984487191E-2</v>
      </c>
      <c r="BF177" s="121">
        <v>2.9228995434842017E-2</v>
      </c>
      <c r="BG177" s="121">
        <v>2.9887125087519673E-2</v>
      </c>
      <c r="BH177" s="121">
        <v>2.9887125087519551E-2</v>
      </c>
      <c r="BI177" s="121">
        <v>17.188747020709151</v>
      </c>
      <c r="BJ177" s="121">
        <v>12.480097283815414</v>
      </c>
      <c r="BK177" s="121">
        <v>3.2231676165014989</v>
      </c>
      <c r="BL177" s="121">
        <v>1.2305706310635101</v>
      </c>
      <c r="BM177" s="121">
        <v>77.184869760319174</v>
      </c>
      <c r="BN177" s="121">
        <v>72.606207240000003</v>
      </c>
      <c r="BO177" s="121">
        <v>74.269189740000016</v>
      </c>
      <c r="BP177" s="121">
        <v>76.381689919999985</v>
      </c>
      <c r="BQ177" s="121">
        <v>79.115207850000004</v>
      </c>
      <c r="BR177" s="121">
        <v>82.404094547631914</v>
      </c>
      <c r="BS177" s="121">
        <v>85.086304523815429</v>
      </c>
      <c r="BT177" s="121">
        <v>3.2549474524389193</v>
      </c>
      <c r="BU177" s="121">
        <v>0</v>
      </c>
      <c r="BV177" s="121">
        <v>5.9305654277189674</v>
      </c>
      <c r="BW177" s="121">
        <v>0</v>
      </c>
      <c r="BX177" s="121">
        <v>0</v>
      </c>
      <c r="BY177" s="121">
        <v>3.9483754042613435</v>
      </c>
      <c r="BZ177" s="121">
        <v>5.3290825773267576</v>
      </c>
      <c r="CA177" s="121">
        <v>6.5698570935026313</v>
      </c>
      <c r="CB177" s="121">
        <v>7.4366630935026317</v>
      </c>
      <c r="CC177" s="121">
        <v>7.4366630935026317</v>
      </c>
      <c r="CD177" s="121">
        <v>0</v>
      </c>
      <c r="CE177" s="121">
        <v>0</v>
      </c>
      <c r="CF177" s="121">
        <v>0.87067899999999998</v>
      </c>
      <c r="CG177" s="121">
        <v>0.54175364999999998</v>
      </c>
      <c r="CH177" s="121">
        <v>0</v>
      </c>
      <c r="CI177" s="121">
        <v>0</v>
      </c>
      <c r="CJ177" s="121">
        <v>2.5341432022222223</v>
      </c>
      <c r="CK177" s="121">
        <v>3.5195892333333334</v>
      </c>
      <c r="CL177" s="121">
        <v>2.7787832317155554</v>
      </c>
      <c r="CM177" s="121">
        <v>2.5212499072711112</v>
      </c>
      <c r="CN177" s="121">
        <v>1.7368202644026141</v>
      </c>
      <c r="CO177" s="121">
        <v>0.15472832439291723</v>
      </c>
      <c r="CP177" s="121">
        <v>0.11065864058730167</v>
      </c>
      <c r="CQ177" s="121">
        <v>0.11736637729263953</v>
      </c>
      <c r="CR177" s="121">
        <v>0</v>
      </c>
      <c r="CS177" s="121">
        <v>0</v>
      </c>
      <c r="CT177" s="121">
        <v>-31.112728675021717</v>
      </c>
      <c r="CU177" s="121">
        <v>0.78252423329150278</v>
      </c>
      <c r="CV177" s="121">
        <v>0</v>
      </c>
      <c r="CW177" s="121">
        <v>-54.945007878483331</v>
      </c>
      <c r="CX177" s="121">
        <v>0</v>
      </c>
      <c r="CY177" s="121">
        <v>0</v>
      </c>
      <c r="CZ177" s="121">
        <v>0</v>
      </c>
      <c r="DA177" s="121">
        <v>0</v>
      </c>
      <c r="DB177" s="121">
        <v>0</v>
      </c>
      <c r="DC177" s="121">
        <v>0</v>
      </c>
      <c r="DD177" s="121"/>
      <c r="DE177" s="121"/>
      <c r="DF177" s="121">
        <v>0</v>
      </c>
      <c r="DG177" s="121">
        <v>0</v>
      </c>
      <c r="DH177" s="121">
        <v>0</v>
      </c>
      <c r="DI177" s="121">
        <v>0</v>
      </c>
      <c r="DJ177" s="121">
        <v>0</v>
      </c>
      <c r="DK177" s="121">
        <v>0</v>
      </c>
      <c r="DL177" s="121">
        <v>0</v>
      </c>
      <c r="DM177" s="121">
        <v>0</v>
      </c>
      <c r="DN177" s="121">
        <v>0</v>
      </c>
      <c r="DO177" s="121">
        <v>0</v>
      </c>
      <c r="DP177" s="121">
        <v>0</v>
      </c>
      <c r="DQ177" s="121">
        <v>0</v>
      </c>
      <c r="DR177" s="121">
        <v>0.86680599999999997</v>
      </c>
      <c r="DS177" s="121">
        <v>0.86680599999999997</v>
      </c>
      <c r="DT177" s="121">
        <v>0</v>
      </c>
      <c r="DU177" s="121">
        <v>0</v>
      </c>
      <c r="DV177" s="121">
        <v>0</v>
      </c>
      <c r="DW177" s="121">
        <v>0</v>
      </c>
      <c r="DX177" s="121">
        <v>0</v>
      </c>
      <c r="DY177" s="121">
        <v>1.480793</v>
      </c>
      <c r="DZ177" s="121">
        <v>0</v>
      </c>
      <c r="EA177" s="121">
        <v>5.0931959999999998</v>
      </c>
      <c r="EB177" s="121">
        <v>0</v>
      </c>
      <c r="EC177" s="121">
        <v>0</v>
      </c>
      <c r="ED177" s="121">
        <v>0</v>
      </c>
      <c r="EE177" s="121">
        <v>0</v>
      </c>
      <c r="EF177" s="121">
        <v>0</v>
      </c>
      <c r="EG177" s="121">
        <v>166.94191693274016</v>
      </c>
      <c r="EH177" s="121">
        <v>158.40265854938895</v>
      </c>
      <c r="EI177" s="121">
        <v>156.39010768773312</v>
      </c>
      <c r="EJ177" s="121">
        <v>158.84010671491865</v>
      </c>
      <c r="EK177" s="121">
        <v>160.62760525379656</v>
      </c>
      <c r="EL177" s="121">
        <v>169.28011837540606</v>
      </c>
      <c r="EM177" s="121">
        <v>-5.1151074219374255</v>
      </c>
      <c r="EN177" s="121">
        <v>-1.2705284621396196</v>
      </c>
      <c r="EO177" s="121">
        <v>1.5665946289118882</v>
      </c>
      <c r="EP177" s="121">
        <v>1.1253445844669807</v>
      </c>
      <c r="EQ177" s="121">
        <v>5.3866912277863221</v>
      </c>
      <c r="ER177" s="121">
        <v>1.4006077596484978</v>
      </c>
      <c r="ES177" s="121">
        <v>2.3382014426659046</v>
      </c>
      <c r="ET177" s="121">
        <v>0</v>
      </c>
      <c r="EU177" s="121">
        <v>0</v>
      </c>
      <c r="EV177" s="121">
        <v>1</v>
      </c>
      <c r="EW177" s="121">
        <v>1</v>
      </c>
      <c r="EX177" s="121"/>
      <c r="EY177" s="121">
        <v>1</v>
      </c>
    </row>
    <row r="178" spans="1:155" x14ac:dyDescent="0.3">
      <c r="A178" s="120" t="s">
        <v>427</v>
      </c>
      <c r="B178" s="120" t="s">
        <v>1516</v>
      </c>
      <c r="C178" s="120" t="s">
        <v>1515</v>
      </c>
      <c r="D178" s="120" t="s">
        <v>426</v>
      </c>
      <c r="E178" s="121">
        <v>340.01528720000005</v>
      </c>
      <c r="F178" s="121">
        <v>283.38566903436998</v>
      </c>
      <c r="G178" s="121">
        <v>241.94763901067807</v>
      </c>
      <c r="H178" s="121">
        <v>218.38359637585449</v>
      </c>
      <c r="I178" s="121">
        <v>194.37267654129852</v>
      </c>
      <c r="J178" s="121">
        <v>197.53964479451724</v>
      </c>
      <c r="K178" s="121">
        <v>2.4870403964583332</v>
      </c>
      <c r="L178" s="121">
        <v>2.487040396399812</v>
      </c>
      <c r="M178" s="121">
        <v>2.6358430970645998</v>
      </c>
      <c r="N178" s="121">
        <v>4.142039152530085</v>
      </c>
      <c r="O178" s="121">
        <v>6.0247842218619381</v>
      </c>
      <c r="P178" s="121">
        <v>7.5309802773274228</v>
      </c>
      <c r="Q178" s="121">
        <v>549.03387074580007</v>
      </c>
      <c r="R178" s="121">
        <v>560.77075226700003</v>
      </c>
      <c r="S178" s="121">
        <v>573.76703003400019</v>
      </c>
      <c r="T178" s="121">
        <v>586.18539510299991</v>
      </c>
      <c r="U178" s="121">
        <v>595.56492255149999</v>
      </c>
      <c r="V178" s="121">
        <v>607.8380918459161</v>
      </c>
      <c r="W178" s="121">
        <v>0</v>
      </c>
      <c r="X178" s="121">
        <v>11.205228948000039</v>
      </c>
      <c r="Y178" s="121">
        <v>23.127738506668255</v>
      </c>
      <c r="Z178" s="121">
        <v>41.87895231405512</v>
      </c>
      <c r="AA178" s="121">
        <v>61.666490201773868</v>
      </c>
      <c r="AB178" s="121">
        <v>76.352796764540628</v>
      </c>
      <c r="AC178" s="121">
        <v>0</v>
      </c>
      <c r="AD178" s="121">
        <v>11.205228000000002</v>
      </c>
      <c r="AE178" s="121">
        <v>23.632071471331717</v>
      </c>
      <c r="AF178" s="121">
        <v>37.547208478945258</v>
      </c>
      <c r="AG178" s="121">
        <v>52.764983233726262</v>
      </c>
      <c r="AH178" s="121">
        <v>69.421944753773687</v>
      </c>
      <c r="AI178" s="121">
        <v>0</v>
      </c>
      <c r="AJ178" s="121">
        <v>0</v>
      </c>
      <c r="AK178" s="121">
        <v>0</v>
      </c>
      <c r="AL178" s="121">
        <v>0</v>
      </c>
      <c r="AM178" s="121">
        <v>0</v>
      </c>
      <c r="AN178" s="121">
        <v>0</v>
      </c>
      <c r="AO178" s="121">
        <v>549.03387074580007</v>
      </c>
      <c r="AP178" s="121">
        <v>583.18120921500019</v>
      </c>
      <c r="AQ178" s="121">
        <v>620.52684001200009</v>
      </c>
      <c r="AR178" s="121">
        <v>665.61155589600025</v>
      </c>
      <c r="AS178" s="121">
        <v>709.99639598700014</v>
      </c>
      <c r="AT178" s="121">
        <v>753.61283336423048</v>
      </c>
      <c r="AU178" s="121">
        <v>628.06434741705482</v>
      </c>
      <c r="AV178" s="121">
        <v>657.23141275327373</v>
      </c>
      <c r="AW178" s="121">
        <v>684.19088861045657</v>
      </c>
      <c r="AX178" s="121">
        <v>665.61155589600003</v>
      </c>
      <c r="AY178" s="121">
        <v>709.99639598700003</v>
      </c>
      <c r="AZ178" s="121">
        <v>753.61283336423026</v>
      </c>
      <c r="BA178" s="121">
        <v>1.9981835540996418E-2</v>
      </c>
      <c r="BB178" s="121">
        <v>1.9928543040470759E-2</v>
      </c>
      <c r="BC178" s="121">
        <v>2.9928233888658617E-2</v>
      </c>
      <c r="BD178" s="121">
        <v>1.9981835540996275E-2</v>
      </c>
      <c r="BE178" s="121">
        <v>1.9928543040470682E-2</v>
      </c>
      <c r="BF178" s="121">
        <v>2.9928233888658694E-2</v>
      </c>
      <c r="BG178" s="121">
        <v>2.9959278773663556E-2</v>
      </c>
      <c r="BH178" s="121">
        <v>2.9959278773663455E-2</v>
      </c>
      <c r="BI178" s="121">
        <v>24.61724586883162</v>
      </c>
      <c r="BJ178" s="121">
        <v>135.15701786465681</v>
      </c>
      <c r="BK178" s="121">
        <v>4.4998410256470001</v>
      </c>
      <c r="BL178" s="121">
        <v>2.4825994217072545</v>
      </c>
      <c r="BM178" s="121">
        <v>620.65434530434925</v>
      </c>
      <c r="BN178" s="121">
        <v>549.03387074580007</v>
      </c>
      <c r="BO178" s="121">
        <v>571.97598121500016</v>
      </c>
      <c r="BP178" s="121">
        <v>596.89476854066834</v>
      </c>
      <c r="BQ178" s="121">
        <v>628.06434741705505</v>
      </c>
      <c r="BR178" s="121">
        <v>657.23141275327384</v>
      </c>
      <c r="BS178" s="121">
        <v>684.1908886104568</v>
      </c>
      <c r="BT178" s="121">
        <v>4.1019761584803662</v>
      </c>
      <c r="BU178" s="121">
        <v>0</v>
      </c>
      <c r="BV178" s="121">
        <v>69.421944753773687</v>
      </c>
      <c r="BW178" s="121">
        <v>0</v>
      </c>
      <c r="BX178" s="121">
        <v>0</v>
      </c>
      <c r="BY178" s="121">
        <v>26.392010465009189</v>
      </c>
      <c r="BZ178" s="121">
        <v>35.018900905904857</v>
      </c>
      <c r="CA178" s="121">
        <v>42.37974132283648</v>
      </c>
      <c r="CB178" s="121">
        <v>48.54417532283648</v>
      </c>
      <c r="CC178" s="121">
        <v>48.54417532283648</v>
      </c>
      <c r="CD178" s="121">
        <v>0</v>
      </c>
      <c r="CE178" s="121">
        <v>0</v>
      </c>
      <c r="CF178" s="121">
        <v>6.1919789999999999</v>
      </c>
      <c r="CG178" s="121">
        <v>3.8527713000000001</v>
      </c>
      <c r="CH178" s="121">
        <v>0</v>
      </c>
      <c r="CI178" s="121">
        <v>0</v>
      </c>
      <c r="CJ178" s="121">
        <v>7.3252525786666673</v>
      </c>
      <c r="CK178" s="121">
        <v>8.9088100320000017</v>
      </c>
      <c r="CL178" s="121">
        <v>7.3842976706844441</v>
      </c>
      <c r="CM178" s="121">
        <v>5.782354348777198</v>
      </c>
      <c r="CN178" s="121">
        <v>6.3881272954466883</v>
      </c>
      <c r="CO178" s="121">
        <v>0.55524181473250234</v>
      </c>
      <c r="CP178" s="121">
        <v>0.39709797580111111</v>
      </c>
      <c r="CQ178" s="121">
        <v>0.42116865526870378</v>
      </c>
      <c r="CR178" s="121">
        <v>0</v>
      </c>
      <c r="CS178" s="121">
        <v>0</v>
      </c>
      <c r="CT178" s="121">
        <v>10.47623355696965</v>
      </c>
      <c r="CU178" s="121">
        <v>6.4301998630494239</v>
      </c>
      <c r="CV178" s="121">
        <v>0</v>
      </c>
      <c r="CW178" s="121">
        <v>0.65860565478594868</v>
      </c>
      <c r="CX178" s="121">
        <v>0</v>
      </c>
      <c r="CY178" s="121">
        <v>0</v>
      </c>
      <c r="CZ178" s="121">
        <v>0</v>
      </c>
      <c r="DA178" s="121">
        <v>0</v>
      </c>
      <c r="DB178" s="121">
        <v>0</v>
      </c>
      <c r="DC178" s="121">
        <v>0</v>
      </c>
      <c r="DD178" s="121"/>
      <c r="DE178" s="121"/>
      <c r="DF178" s="121">
        <v>0</v>
      </c>
      <c r="DG178" s="121">
        <v>0</v>
      </c>
      <c r="DH178" s="121">
        <v>0</v>
      </c>
      <c r="DI178" s="121">
        <v>0</v>
      </c>
      <c r="DJ178" s="121">
        <v>5.6823053813743387</v>
      </c>
      <c r="DK178" s="121">
        <v>5.6847073266786978</v>
      </c>
      <c r="DL178" s="121">
        <v>0</v>
      </c>
      <c r="DM178" s="121">
        <v>0</v>
      </c>
      <c r="DN178" s="121">
        <v>0</v>
      </c>
      <c r="DO178" s="121">
        <v>0</v>
      </c>
      <c r="DP178" s="121">
        <v>0</v>
      </c>
      <c r="DQ178" s="121">
        <v>0</v>
      </c>
      <c r="DR178" s="121">
        <v>6.164434</v>
      </c>
      <c r="DS178" s="121">
        <v>6.164434</v>
      </c>
      <c r="DT178" s="121">
        <v>0</v>
      </c>
      <c r="DU178" s="121">
        <v>0</v>
      </c>
      <c r="DV178" s="121">
        <v>0</v>
      </c>
      <c r="DW178" s="121">
        <v>0</v>
      </c>
      <c r="DX178" s="121">
        <v>0</v>
      </c>
      <c r="DY178" s="121">
        <v>10.530908</v>
      </c>
      <c r="DZ178" s="121">
        <v>0</v>
      </c>
      <c r="EA178" s="121">
        <v>34.366750000000003</v>
      </c>
      <c r="EB178" s="121">
        <v>0</v>
      </c>
      <c r="EC178" s="121">
        <v>0</v>
      </c>
      <c r="ED178" s="121">
        <v>0</v>
      </c>
      <c r="EE178" s="121">
        <v>0</v>
      </c>
      <c r="EF178" s="121">
        <v>0</v>
      </c>
      <c r="EG178" s="121">
        <v>899.41669273565765</v>
      </c>
      <c r="EH178" s="121">
        <v>884.04213203494533</v>
      </c>
      <c r="EI178" s="121">
        <v>911.1844852373838</v>
      </c>
      <c r="EJ178" s="121">
        <v>938.95565197906683</v>
      </c>
      <c r="EK178" s="121">
        <v>975.85706736844372</v>
      </c>
      <c r="EL178" s="121">
        <v>1048.024583621961</v>
      </c>
      <c r="EM178" s="121">
        <v>-1.7093924123143811</v>
      </c>
      <c r="EN178" s="121">
        <v>3.0702556155282279</v>
      </c>
      <c r="EO178" s="121">
        <v>3.0478094383321386</v>
      </c>
      <c r="EP178" s="121">
        <v>3.930048805989772</v>
      </c>
      <c r="EQ178" s="121">
        <v>7.3952957524946461</v>
      </c>
      <c r="ER178" s="121">
        <v>16.522696552840156</v>
      </c>
      <c r="ES178" s="121">
        <v>148.60789088630344</v>
      </c>
      <c r="ET178" s="121">
        <v>0</v>
      </c>
      <c r="EU178" s="121">
        <v>0</v>
      </c>
      <c r="EV178" s="121">
        <v>1</v>
      </c>
      <c r="EW178" s="121">
        <v>0</v>
      </c>
      <c r="EX178" s="121"/>
      <c r="EY178" s="121">
        <v>1</v>
      </c>
    </row>
    <row r="179" spans="1:155" x14ac:dyDescent="0.3">
      <c r="A179" s="120" t="s">
        <v>425</v>
      </c>
      <c r="B179" s="120" t="s">
        <v>1554</v>
      </c>
      <c r="C179" s="120" t="s">
        <v>1553</v>
      </c>
      <c r="D179" s="120" t="s">
        <v>424</v>
      </c>
      <c r="E179" s="121">
        <v>27.887691270000001</v>
      </c>
      <c r="F179" s="121">
        <v>25.578607281887003</v>
      </c>
      <c r="G179" s="121">
        <v>22.781517777048649</v>
      </c>
      <c r="H179" s="121">
        <v>21.598171659039437</v>
      </c>
      <c r="I179" s="121">
        <v>20.983180995270445</v>
      </c>
      <c r="J179" s="121">
        <v>21.325065818003978</v>
      </c>
      <c r="K179" s="121">
        <v>0.19725964999999998</v>
      </c>
      <c r="L179" s="121">
        <v>0.19725964993662395</v>
      </c>
      <c r="M179" s="121">
        <v>0.2090619385867202</v>
      </c>
      <c r="N179" s="121">
        <v>0.32852590349341737</v>
      </c>
      <c r="O179" s="121">
        <v>0.47785585962678134</v>
      </c>
      <c r="P179" s="121">
        <v>0.59731982453347676</v>
      </c>
      <c r="Q179" s="121">
        <v>41.253822243000002</v>
      </c>
      <c r="R179" s="121">
        <v>42.113532419999999</v>
      </c>
      <c r="S179" s="121">
        <v>42.973964640000005</v>
      </c>
      <c r="T179" s="121">
        <v>43.889539184999997</v>
      </c>
      <c r="U179" s="121">
        <v>44.575066732500005</v>
      </c>
      <c r="V179" s="121">
        <v>45.449422179797487</v>
      </c>
      <c r="W179" s="121">
        <v>0</v>
      </c>
      <c r="X179" s="121">
        <v>0.80471717999999981</v>
      </c>
      <c r="Y179" s="121">
        <v>1.6423171199999904</v>
      </c>
      <c r="Z179" s="121">
        <v>3.0191530139999894</v>
      </c>
      <c r="AA179" s="121">
        <v>4.4858984354999896</v>
      </c>
      <c r="AB179" s="121">
        <v>5.5743571560138774</v>
      </c>
      <c r="AC179" s="121">
        <v>0</v>
      </c>
      <c r="AD179" s="121">
        <v>0</v>
      </c>
      <c r="AE179" s="121">
        <v>0</v>
      </c>
      <c r="AF179" s="121">
        <v>0</v>
      </c>
      <c r="AG179" s="121">
        <v>0</v>
      </c>
      <c r="AH179" s="121">
        <v>0</v>
      </c>
      <c r="AI179" s="121">
        <v>0</v>
      </c>
      <c r="AJ179" s="121">
        <v>0</v>
      </c>
      <c r="AK179" s="121">
        <v>0</v>
      </c>
      <c r="AL179" s="121">
        <v>0</v>
      </c>
      <c r="AM179" s="121">
        <v>0</v>
      </c>
      <c r="AN179" s="121">
        <v>0</v>
      </c>
      <c r="AO179" s="121">
        <v>41.253822243000002</v>
      </c>
      <c r="AP179" s="121">
        <v>42.918249600000003</v>
      </c>
      <c r="AQ179" s="121">
        <v>44.61628176</v>
      </c>
      <c r="AR179" s="121">
        <v>46.908692198999987</v>
      </c>
      <c r="AS179" s="121">
        <v>49.060965167999989</v>
      </c>
      <c r="AT179" s="121">
        <v>51.023779335811362</v>
      </c>
      <c r="AU179" s="121">
        <v>46.908692198999994</v>
      </c>
      <c r="AV179" s="121">
        <v>49.060965167999996</v>
      </c>
      <c r="AW179" s="121">
        <v>51.023779335811376</v>
      </c>
      <c r="AX179" s="121">
        <v>46.908692198999994</v>
      </c>
      <c r="AY179" s="121">
        <v>49.060965167999996</v>
      </c>
      <c r="AZ179" s="121">
        <v>52.02424559729787</v>
      </c>
      <c r="BA179" s="121">
        <v>1.9108280254777066E-2</v>
      </c>
      <c r="BB179" s="121">
        <v>1.8749999999999822E-2</v>
      </c>
      <c r="BC179" s="121">
        <v>2.9447852760736248E-2</v>
      </c>
      <c r="BD179" s="121">
        <v>1.9108280254777066E-2</v>
      </c>
      <c r="BE179" s="121">
        <v>1.8749999999999822E-2</v>
      </c>
      <c r="BF179" s="121">
        <v>2.9447852760736248E-2</v>
      </c>
      <c r="BG179" s="121">
        <v>2.9797377830750982E-2</v>
      </c>
      <c r="BH179" s="121">
        <v>2.9797377830750982E-2</v>
      </c>
      <c r="BI179" s="121">
        <v>23.682550032001313</v>
      </c>
      <c r="BJ179" s="121">
        <v>9.7699570928113602</v>
      </c>
      <c r="BK179" s="121">
        <v>4.3426076684325965</v>
      </c>
      <c r="BL179" s="121">
        <v>2.3284012621217487</v>
      </c>
      <c r="BM179" s="121">
        <v>46.285518976929545</v>
      </c>
      <c r="BN179" s="121">
        <v>41.253822243000002</v>
      </c>
      <c r="BO179" s="121">
        <v>42.918249600000003</v>
      </c>
      <c r="BP179" s="121">
        <v>44.61628176</v>
      </c>
      <c r="BQ179" s="121">
        <v>46.908692198999987</v>
      </c>
      <c r="BR179" s="121">
        <v>49.060965167999989</v>
      </c>
      <c r="BS179" s="121">
        <v>51.023779335811362</v>
      </c>
      <c r="BT179" s="121">
        <v>4.0007654987831689</v>
      </c>
      <c r="BU179" s="121">
        <v>0</v>
      </c>
      <c r="BV179" s="121">
        <v>0</v>
      </c>
      <c r="BW179" s="121">
        <v>0</v>
      </c>
      <c r="BX179" s="121">
        <v>0</v>
      </c>
      <c r="BY179" s="121">
        <v>0</v>
      </c>
      <c r="BZ179" s="121">
        <v>0</v>
      </c>
      <c r="CA179" s="121">
        <v>0</v>
      </c>
      <c r="CB179" s="121">
        <v>0</v>
      </c>
      <c r="CC179" s="121">
        <v>0</v>
      </c>
      <c r="CD179" s="121">
        <v>0</v>
      </c>
      <c r="CE179" s="121">
        <v>0</v>
      </c>
      <c r="CF179" s="121">
        <v>0</v>
      </c>
      <c r="CG179" s="121">
        <v>0</v>
      </c>
      <c r="CH179" s="121">
        <v>0</v>
      </c>
      <c r="CI179" s="121">
        <v>0</v>
      </c>
      <c r="CJ179" s="121">
        <v>0</v>
      </c>
      <c r="CK179" s="121">
        <v>0</v>
      </c>
      <c r="CL179" s="121">
        <v>0</v>
      </c>
      <c r="CM179" s="121">
        <v>0</v>
      </c>
      <c r="CN179" s="121">
        <v>0</v>
      </c>
      <c r="CO179" s="121">
        <v>0</v>
      </c>
      <c r="CP179" s="121">
        <v>0</v>
      </c>
      <c r="CQ179" s="121">
        <v>0</v>
      </c>
      <c r="CR179" s="121">
        <v>0</v>
      </c>
      <c r="CS179" s="121">
        <v>0</v>
      </c>
      <c r="CT179" s="121">
        <v>0</v>
      </c>
      <c r="CU179" s="121">
        <v>0</v>
      </c>
      <c r="CV179" s="121">
        <v>0</v>
      </c>
      <c r="CW179" s="121"/>
      <c r="CX179" s="121">
        <v>0</v>
      </c>
      <c r="CY179" s="121">
        <v>0</v>
      </c>
      <c r="CZ179" s="121">
        <v>0</v>
      </c>
      <c r="DA179" s="121">
        <v>0</v>
      </c>
      <c r="DB179" s="121">
        <v>0</v>
      </c>
      <c r="DC179" s="121">
        <v>0</v>
      </c>
      <c r="DD179" s="121"/>
      <c r="DE179" s="121"/>
      <c r="DF179" s="121">
        <v>0</v>
      </c>
      <c r="DG179" s="121">
        <v>0</v>
      </c>
      <c r="DH179" s="121">
        <v>0</v>
      </c>
      <c r="DI179" s="121">
        <v>0</v>
      </c>
      <c r="DJ179" s="121">
        <v>0.14123922218684912</v>
      </c>
      <c r="DK179" s="121">
        <v>0.17781273557834079</v>
      </c>
      <c r="DL179" s="121">
        <v>0</v>
      </c>
      <c r="DM179" s="121">
        <v>0</v>
      </c>
      <c r="DN179" s="121">
        <v>0</v>
      </c>
      <c r="DO179" s="121">
        <v>0</v>
      </c>
      <c r="DP179" s="121">
        <v>0</v>
      </c>
      <c r="DQ179" s="121">
        <v>0</v>
      </c>
      <c r="DR179" s="121">
        <v>0</v>
      </c>
      <c r="DS179" s="121">
        <v>0</v>
      </c>
      <c r="DT179" s="121">
        <v>0</v>
      </c>
      <c r="DU179" s="121">
        <v>0</v>
      </c>
      <c r="DV179" s="121">
        <v>0</v>
      </c>
      <c r="DW179" s="121">
        <v>0</v>
      </c>
      <c r="DX179" s="121">
        <v>0</v>
      </c>
      <c r="DY179" s="121">
        <v>0</v>
      </c>
      <c r="DZ179" s="121">
        <v>0</v>
      </c>
      <c r="EA179" s="121">
        <v>0</v>
      </c>
      <c r="EB179" s="121">
        <v>0</v>
      </c>
      <c r="EC179" s="121">
        <v>0</v>
      </c>
      <c r="ED179" s="121">
        <v>0</v>
      </c>
      <c r="EE179" s="121">
        <v>0</v>
      </c>
      <c r="EF179" s="121">
        <v>0</v>
      </c>
      <c r="EG179" s="121">
        <v>69.338773162999999</v>
      </c>
      <c r="EH179" s="121">
        <v>68.835355754010479</v>
      </c>
      <c r="EI179" s="121">
        <v>67.784674211213712</v>
      </c>
      <c r="EJ179" s="121">
        <v>68.835389761532824</v>
      </c>
      <c r="EK179" s="121">
        <v>70.522002022897226</v>
      </c>
      <c r="EL179" s="121">
        <v>72.946164978348818</v>
      </c>
      <c r="EM179" s="121">
        <v>-0.72602583810662535</v>
      </c>
      <c r="EN179" s="121">
        <v>-1.5263690167469757</v>
      </c>
      <c r="EO179" s="121">
        <v>1.5500783363583626</v>
      </c>
      <c r="EP179" s="121">
        <v>2.4502109557414498</v>
      </c>
      <c r="EQ179" s="121">
        <v>3.437456234813796</v>
      </c>
      <c r="ER179" s="121">
        <v>5.2025607763042547</v>
      </c>
      <c r="ES179" s="121">
        <v>3.6073918153488189</v>
      </c>
      <c r="ET179" s="121">
        <v>0</v>
      </c>
      <c r="EU179" s="121">
        <v>0</v>
      </c>
      <c r="EV179" s="121">
        <v>1</v>
      </c>
      <c r="EW179" s="121">
        <v>0</v>
      </c>
      <c r="EX179" s="121"/>
      <c r="EY179" s="121">
        <v>1</v>
      </c>
    </row>
    <row r="180" spans="1:155" x14ac:dyDescent="0.3">
      <c r="A180" s="120" t="s">
        <v>423</v>
      </c>
      <c r="B180" s="120" t="s">
        <v>1115</v>
      </c>
      <c r="C180" s="120" t="s">
        <v>1114</v>
      </c>
      <c r="D180" s="120" t="s">
        <v>422</v>
      </c>
      <c r="E180" s="121">
        <v>4.2256906599999997</v>
      </c>
      <c r="F180" s="121">
        <v>3.4706508601319994</v>
      </c>
      <c r="G180" s="121">
        <v>2.9030404313874909</v>
      </c>
      <c r="H180" s="121">
        <v>2.5990283813505903</v>
      </c>
      <c r="I180" s="121">
        <v>2.4838685804690357</v>
      </c>
      <c r="J180" s="121">
        <v>2.5243389443055984</v>
      </c>
      <c r="K180" s="121">
        <v>3.341245964583333E-2</v>
      </c>
      <c r="L180" s="121">
        <v>3.3412459604219007E-2</v>
      </c>
      <c r="M180" s="121">
        <v>3.5411568356999254E-2</v>
      </c>
      <c r="N180" s="121">
        <v>5.5646750275284533E-2</v>
      </c>
      <c r="O180" s="121">
        <v>8.0940727673125379E-2</v>
      </c>
      <c r="P180" s="121">
        <v>0.10117590959140674</v>
      </c>
      <c r="Q180" s="121">
        <v>6.0366174899999994</v>
      </c>
      <c r="R180" s="121">
        <v>6.2541254999999998</v>
      </c>
      <c r="S180" s="121">
        <v>6.4151717989999995</v>
      </c>
      <c r="T180" s="121">
        <v>6.5211325000000002</v>
      </c>
      <c r="U180" s="121">
        <v>6.722414699999999</v>
      </c>
      <c r="V180" s="121">
        <v>6.90570800151096</v>
      </c>
      <c r="W180" s="121">
        <v>0</v>
      </c>
      <c r="X180" s="121">
        <v>0</v>
      </c>
      <c r="Y180" s="121">
        <v>0</v>
      </c>
      <c r="Z180" s="121">
        <v>0</v>
      </c>
      <c r="AA180" s="121">
        <v>0</v>
      </c>
      <c r="AB180" s="121">
        <v>0.13811416003021931</v>
      </c>
      <c r="AC180" s="121">
        <v>0</v>
      </c>
      <c r="AD180" s="121">
        <v>0</v>
      </c>
      <c r="AE180" s="121">
        <v>0</v>
      </c>
      <c r="AF180" s="121">
        <v>0</v>
      </c>
      <c r="AG180" s="121">
        <v>0</v>
      </c>
      <c r="AH180" s="121">
        <v>0</v>
      </c>
      <c r="AI180" s="121">
        <v>0</v>
      </c>
      <c r="AJ180" s="121">
        <v>0</v>
      </c>
      <c r="AK180" s="121">
        <v>0</v>
      </c>
      <c r="AL180" s="121">
        <v>0</v>
      </c>
      <c r="AM180" s="121">
        <v>0</v>
      </c>
      <c r="AN180" s="121">
        <v>2.9997919465154566E-2</v>
      </c>
      <c r="AO180" s="121">
        <v>6.0366174899999994</v>
      </c>
      <c r="AP180" s="121">
        <v>6.2541254999999998</v>
      </c>
      <c r="AQ180" s="121">
        <v>6.4151717989999995</v>
      </c>
      <c r="AR180" s="121">
        <v>6.5211325000000002</v>
      </c>
      <c r="AS180" s="121">
        <v>6.722414699999999</v>
      </c>
      <c r="AT180" s="121">
        <v>7.0738200810063345</v>
      </c>
      <c r="AU180" s="121">
        <v>6.5211325000000002</v>
      </c>
      <c r="AV180" s="121">
        <v>6.722414699999999</v>
      </c>
      <c r="AW180" s="121">
        <v>7.04382216154118</v>
      </c>
      <c r="AX180" s="121">
        <v>6.5211325000000002</v>
      </c>
      <c r="AY180" s="121">
        <v>6.722414699999999</v>
      </c>
      <c r="AZ180" s="121">
        <v>7.1819363215713983</v>
      </c>
      <c r="BA180" s="121">
        <v>0</v>
      </c>
      <c r="BB180" s="121">
        <v>0</v>
      </c>
      <c r="BC180" s="121">
        <v>0</v>
      </c>
      <c r="BD180" s="121">
        <v>0</v>
      </c>
      <c r="BE180" s="121">
        <v>0</v>
      </c>
      <c r="BF180" s="121">
        <v>0</v>
      </c>
      <c r="BG180" s="121">
        <v>0</v>
      </c>
      <c r="BH180" s="121">
        <v>0</v>
      </c>
      <c r="BI180" s="121">
        <v>16.684917890021563</v>
      </c>
      <c r="BJ180" s="121">
        <v>1.0072046715411804</v>
      </c>
      <c r="BK180" s="121">
        <v>3.1342571901010752</v>
      </c>
      <c r="BL180" s="121">
        <v>1.1433765116870998</v>
      </c>
      <c r="BM180" s="121">
        <v>6.3897063011031614</v>
      </c>
      <c r="BN180" s="121">
        <v>6.0366174899999994</v>
      </c>
      <c r="BO180" s="121">
        <v>6.2541254999999998</v>
      </c>
      <c r="BP180" s="121">
        <v>6.4151717989999995</v>
      </c>
      <c r="BQ180" s="121">
        <v>6.5211325000000002</v>
      </c>
      <c r="BR180" s="121">
        <v>6.722414699999999</v>
      </c>
      <c r="BS180" s="121">
        <v>7.04382216154118</v>
      </c>
      <c r="BT180" s="121">
        <v>4.7811311245225694</v>
      </c>
      <c r="BU180" s="121">
        <v>2.9997919465154566E-2</v>
      </c>
      <c r="BV180" s="121">
        <v>0</v>
      </c>
      <c r="BW180" s="121">
        <v>0</v>
      </c>
      <c r="BX180" s="121">
        <v>0</v>
      </c>
      <c r="BY180" s="121">
        <v>0</v>
      </c>
      <c r="BZ180" s="121">
        <v>0</v>
      </c>
      <c r="CA180" s="121">
        <v>0</v>
      </c>
      <c r="CB180" s="121">
        <v>0</v>
      </c>
      <c r="CC180" s="121">
        <v>0</v>
      </c>
      <c r="CD180" s="121">
        <v>0</v>
      </c>
      <c r="CE180" s="121">
        <v>0</v>
      </c>
      <c r="CF180" s="121">
        <v>0</v>
      </c>
      <c r="CG180" s="121">
        <v>0</v>
      </c>
      <c r="CH180" s="121">
        <v>0</v>
      </c>
      <c r="CI180" s="121">
        <v>0</v>
      </c>
      <c r="CJ180" s="121">
        <v>2.1239790515555557</v>
      </c>
      <c r="CK180" s="121">
        <v>2.6169116720000001</v>
      </c>
      <c r="CL180" s="121">
        <v>2.2865802592213336</v>
      </c>
      <c r="CM180" s="121">
        <v>2.2589613870139043</v>
      </c>
      <c r="CN180" s="121">
        <v>2.2072165471763641</v>
      </c>
      <c r="CO180" s="121">
        <v>7.4401532950461669E-3</v>
      </c>
      <c r="CP180" s="121">
        <v>5.3210506390556486E-3</v>
      </c>
      <c r="CQ180" s="121">
        <v>5.6435939713532883E-3</v>
      </c>
      <c r="CR180" s="121">
        <v>0</v>
      </c>
      <c r="CS180" s="121">
        <v>0</v>
      </c>
      <c r="CT180" s="121">
        <v>-2.2906473804734317</v>
      </c>
      <c r="CU180" s="121">
        <v>2.1987604523901787</v>
      </c>
      <c r="CV180" s="121">
        <v>0</v>
      </c>
      <c r="CW180" s="121">
        <v>-0.38311124465802981</v>
      </c>
      <c r="CX180" s="121">
        <v>0</v>
      </c>
      <c r="CY180" s="121">
        <v>0</v>
      </c>
      <c r="CZ180" s="121">
        <v>0</v>
      </c>
      <c r="DA180" s="121">
        <v>0</v>
      </c>
      <c r="DB180" s="121">
        <v>0</v>
      </c>
      <c r="DC180" s="121">
        <v>0</v>
      </c>
      <c r="DD180" s="121"/>
      <c r="DE180" s="121"/>
      <c r="DF180" s="121">
        <v>0</v>
      </c>
      <c r="DG180" s="121">
        <v>0</v>
      </c>
      <c r="DH180" s="121">
        <v>0</v>
      </c>
      <c r="DI180" s="121">
        <v>0</v>
      </c>
      <c r="DJ180" s="121">
        <v>5.0112673558806019E-2</v>
      </c>
      <c r="DK180" s="121">
        <v>4.9929853683041439E-2</v>
      </c>
      <c r="DL180" s="121">
        <v>0</v>
      </c>
      <c r="DM180" s="121">
        <v>0</v>
      </c>
      <c r="DN180" s="121">
        <v>0</v>
      </c>
      <c r="DO180" s="121">
        <v>0</v>
      </c>
      <c r="DP180" s="121">
        <v>0</v>
      </c>
      <c r="DQ180" s="121">
        <v>0</v>
      </c>
      <c r="DR180" s="121">
        <v>0</v>
      </c>
      <c r="DS180" s="121">
        <v>0</v>
      </c>
      <c r="DT180" s="121">
        <v>0</v>
      </c>
      <c r="DU180" s="121">
        <v>0</v>
      </c>
      <c r="DV180" s="121">
        <v>0</v>
      </c>
      <c r="DW180" s="121">
        <v>0</v>
      </c>
      <c r="DX180" s="121">
        <v>0</v>
      </c>
      <c r="DY180" s="121">
        <v>0</v>
      </c>
      <c r="DZ180" s="121">
        <v>0</v>
      </c>
      <c r="EA180" s="121">
        <v>0</v>
      </c>
      <c r="EB180" s="121">
        <v>0</v>
      </c>
      <c r="EC180" s="121">
        <v>0</v>
      </c>
      <c r="ED180" s="121">
        <v>0</v>
      </c>
      <c r="EE180" s="121">
        <v>0</v>
      </c>
      <c r="EF180" s="121">
        <v>0</v>
      </c>
      <c r="EG180" s="121">
        <v>12.427139814496433</v>
      </c>
      <c r="EH180" s="121">
        <v>12.430534215934079</v>
      </c>
      <c r="EI180" s="121">
        <v>11.695777505620219</v>
      </c>
      <c r="EJ180" s="121">
        <v>11.434769018639781</v>
      </c>
      <c r="EK180" s="121">
        <v>11.494440555318523</v>
      </c>
      <c r="EL180" s="121">
        <v>11.898095387293518</v>
      </c>
      <c r="EM180" s="121">
        <v>2.7314422210711342E-2</v>
      </c>
      <c r="EN180" s="121">
        <v>-5.9109021185269173</v>
      </c>
      <c r="EO180" s="121">
        <v>-2.2316471637307989</v>
      </c>
      <c r="EP180" s="121">
        <v>0.52184295617578869</v>
      </c>
      <c r="EQ180" s="121">
        <v>3.5117396973985082</v>
      </c>
      <c r="ER180" s="121">
        <v>-4.2571696713814884</v>
      </c>
      <c r="ES180" s="121">
        <v>-0.52904442720291578</v>
      </c>
      <c r="ET180" s="121">
        <v>0</v>
      </c>
      <c r="EU180" s="121">
        <v>0</v>
      </c>
      <c r="EV180" s="121">
        <v>0</v>
      </c>
      <c r="EW180" s="121">
        <v>1</v>
      </c>
      <c r="EX180" s="121"/>
      <c r="EY180" s="121">
        <v>1</v>
      </c>
    </row>
    <row r="181" spans="1:155" x14ac:dyDescent="0.3">
      <c r="A181" s="120" t="s">
        <v>421</v>
      </c>
      <c r="B181" s="120" t="s">
        <v>1145</v>
      </c>
      <c r="C181" s="120" t="s">
        <v>1144</v>
      </c>
      <c r="D181" s="120" t="s">
        <v>420</v>
      </c>
      <c r="E181" s="121">
        <v>8.87465072</v>
      </c>
      <c r="F181" s="121">
        <v>7.7957403863399994</v>
      </c>
      <c r="G181" s="121">
        <v>6.9859455308710832</v>
      </c>
      <c r="H181" s="121">
        <v>6.5525209941805969</v>
      </c>
      <c r="I181" s="121">
        <v>6.0173973792698554</v>
      </c>
      <c r="J181" s="121">
        <v>6.1154405137589771</v>
      </c>
      <c r="K181" s="121">
        <v>7.2682537812500003E-2</v>
      </c>
      <c r="L181" s="121">
        <v>7.2682537784340903E-2</v>
      </c>
      <c r="M181" s="121">
        <v>7.7031223848763722E-2</v>
      </c>
      <c r="N181" s="121">
        <v>0.12104906604805724</v>
      </c>
      <c r="O181" s="121">
        <v>0.17607136879717095</v>
      </c>
      <c r="P181" s="121">
        <v>0.22008921099646372</v>
      </c>
      <c r="Q181" s="121">
        <v>5.7899013100000003</v>
      </c>
      <c r="R181" s="121">
        <v>5.8702407550000002</v>
      </c>
      <c r="S181" s="121">
        <v>5.9724252800000004</v>
      </c>
      <c r="T181" s="121">
        <v>6.0570994550000004</v>
      </c>
      <c r="U181" s="121">
        <v>6.2668073250000003</v>
      </c>
      <c r="V181" s="121">
        <v>6.3920496206215676</v>
      </c>
      <c r="W181" s="121">
        <v>0</v>
      </c>
      <c r="X181" s="121">
        <v>0.1174048151</v>
      </c>
      <c r="Y181" s="121">
        <v>0.24128598131199996</v>
      </c>
      <c r="Z181" s="121">
        <v>0.43376100617146007</v>
      </c>
      <c r="AA181" s="121">
        <v>0.65024618409263768</v>
      </c>
      <c r="AB181" s="121">
        <v>0.80434718958146112</v>
      </c>
      <c r="AC181" s="121">
        <v>0</v>
      </c>
      <c r="AD181" s="121">
        <v>0</v>
      </c>
      <c r="AE181" s="121">
        <v>0</v>
      </c>
      <c r="AF181" s="121">
        <v>0</v>
      </c>
      <c r="AG181" s="121">
        <v>0</v>
      </c>
      <c r="AH181" s="121">
        <v>0</v>
      </c>
      <c r="AI181" s="121">
        <v>0</v>
      </c>
      <c r="AJ181" s="121">
        <v>1.3471111900000284E-2</v>
      </c>
      <c r="AK181" s="121">
        <v>0.11671811468799966</v>
      </c>
      <c r="AL181" s="121">
        <v>0.16972297382854054</v>
      </c>
      <c r="AM181" s="121">
        <v>0.22285902590736248</v>
      </c>
      <c r="AN181" s="121">
        <v>0.34721356689801469</v>
      </c>
      <c r="AO181" s="121">
        <v>5.7899013100000003</v>
      </c>
      <c r="AP181" s="121">
        <v>6.0011166820000001</v>
      </c>
      <c r="AQ181" s="121">
        <v>6.3304293760000006</v>
      </c>
      <c r="AR181" s="121">
        <v>6.6605834350000004</v>
      </c>
      <c r="AS181" s="121">
        <v>7.1399125350000014</v>
      </c>
      <c r="AT181" s="121">
        <v>7.543610377101043</v>
      </c>
      <c r="AU181" s="121">
        <v>6.6605834349999995</v>
      </c>
      <c r="AV181" s="121">
        <v>7.1399125350000006</v>
      </c>
      <c r="AW181" s="121">
        <v>7.4282559364995757</v>
      </c>
      <c r="AX181" s="121">
        <v>6.6605834350000004</v>
      </c>
      <c r="AY181" s="121">
        <v>7.1399125349999988</v>
      </c>
      <c r="AZ181" s="121">
        <v>7.573908013685843</v>
      </c>
      <c r="BA181" s="121">
        <v>0.02</v>
      </c>
      <c r="BB181" s="121">
        <v>0.02</v>
      </c>
      <c r="BC181" s="121">
        <v>0.03</v>
      </c>
      <c r="BD181" s="121">
        <v>2.2294814209881553E-2</v>
      </c>
      <c r="BE181" s="121">
        <v>3.68269691644032E-2</v>
      </c>
      <c r="BF181" s="121">
        <v>3.7445103628939158E-2</v>
      </c>
      <c r="BG181" s="121">
        <v>0.03</v>
      </c>
      <c r="BH181" s="121">
        <v>3.6093575937615974E-2</v>
      </c>
      <c r="BI181" s="121">
        <v>24.292218897994104</v>
      </c>
      <c r="BJ181" s="121">
        <v>1.4064955002030284</v>
      </c>
      <c r="BK181" s="121">
        <v>4.4452727234631118</v>
      </c>
      <c r="BL181" s="121">
        <v>2.4290844938475775</v>
      </c>
      <c r="BM181" s="121">
        <v>6.5281122931320565</v>
      </c>
      <c r="BN181" s="121">
        <v>5.7899013100000003</v>
      </c>
      <c r="BO181" s="121">
        <v>5.9876455700999998</v>
      </c>
      <c r="BP181" s="121">
        <v>6.2137112613120005</v>
      </c>
      <c r="BQ181" s="121">
        <v>6.4908604611714606</v>
      </c>
      <c r="BR181" s="121">
        <v>6.9170535090926384</v>
      </c>
      <c r="BS181" s="121">
        <v>7.1963968102030291</v>
      </c>
      <c r="BT181" s="121">
        <v>4.0384724614778076</v>
      </c>
      <c r="BU181" s="121">
        <v>0.34721356689801469</v>
      </c>
      <c r="BV181" s="121">
        <v>0</v>
      </c>
      <c r="BW181" s="121">
        <v>0</v>
      </c>
      <c r="BX181" s="121">
        <v>0</v>
      </c>
      <c r="BY181" s="121">
        <v>0</v>
      </c>
      <c r="BZ181" s="121">
        <v>0</v>
      </c>
      <c r="CA181" s="121">
        <v>0</v>
      </c>
      <c r="CB181" s="121">
        <v>0</v>
      </c>
      <c r="CC181" s="121">
        <v>0</v>
      </c>
      <c r="CD181" s="121">
        <v>0</v>
      </c>
      <c r="CE181" s="121">
        <v>0</v>
      </c>
      <c r="CF181" s="121">
        <v>0</v>
      </c>
      <c r="CG181" s="121">
        <v>0</v>
      </c>
      <c r="CH181" s="121">
        <v>0</v>
      </c>
      <c r="CI181" s="121">
        <v>0</v>
      </c>
      <c r="CJ181" s="121">
        <v>2.9189825448888889</v>
      </c>
      <c r="CK181" s="121">
        <v>3.2752488826666668</v>
      </c>
      <c r="CL181" s="121">
        <v>2.4109525858204446</v>
      </c>
      <c r="CM181" s="121">
        <v>1.2654430985099003</v>
      </c>
      <c r="CN181" s="121">
        <v>1.0198563749368459</v>
      </c>
      <c r="CO181" s="121">
        <v>1.6153334562417763E-2</v>
      </c>
      <c r="CP181" s="121">
        <v>1.1552545732285131E-2</v>
      </c>
      <c r="CQ181" s="121">
        <v>1.2252820330249383E-2</v>
      </c>
      <c r="CR181" s="121">
        <v>0</v>
      </c>
      <c r="CS181" s="121">
        <v>0</v>
      </c>
      <c r="CT181" s="121">
        <v>-19.407172385881331</v>
      </c>
      <c r="CU181" s="121">
        <v>0.89818539600361957</v>
      </c>
      <c r="CV181" s="121">
        <v>0</v>
      </c>
      <c r="CW181" s="121">
        <v>-11.930207225577306</v>
      </c>
      <c r="CX181" s="121">
        <v>8.8566260790307785E-2</v>
      </c>
      <c r="CY181" s="121">
        <v>0.45997316087869533</v>
      </c>
      <c r="CZ181" s="121">
        <v>0.3714069000883875</v>
      </c>
      <c r="DA181" s="121">
        <v>0.46283013703322129</v>
      </c>
      <c r="DB181" s="121">
        <v>0.46283013703322112</v>
      </c>
      <c r="DC181" s="121">
        <v>0.46283013703322112</v>
      </c>
      <c r="DD181" s="121">
        <v>0.39197252808930005</v>
      </c>
      <c r="DE181" s="121">
        <v>0.36510220113335978</v>
      </c>
      <c r="DF181" s="121">
        <v>427584.07151207718</v>
      </c>
      <c r="DG181" s="121">
        <v>0.41984998699832998</v>
      </c>
      <c r="DH181" s="121">
        <v>0.37426387624291335</v>
      </c>
      <c r="DI181" s="121">
        <v>0</v>
      </c>
      <c r="DJ181" s="121">
        <v>0</v>
      </c>
      <c r="DK181" s="121">
        <v>0</v>
      </c>
      <c r="DL181" s="121">
        <v>0</v>
      </c>
      <c r="DM181" s="121">
        <v>0</v>
      </c>
      <c r="DN181" s="121">
        <v>0</v>
      </c>
      <c r="DO181" s="121">
        <v>0</v>
      </c>
      <c r="DP181" s="121">
        <v>0</v>
      </c>
      <c r="DQ181" s="121">
        <v>0</v>
      </c>
      <c r="DR181" s="121">
        <v>0</v>
      </c>
      <c r="DS181" s="121">
        <v>0</v>
      </c>
      <c r="DT181" s="121">
        <v>0</v>
      </c>
      <c r="DU181" s="121">
        <v>0</v>
      </c>
      <c r="DV181" s="121">
        <v>0</v>
      </c>
      <c r="DW181" s="121">
        <v>0</v>
      </c>
      <c r="DX181" s="121">
        <v>0</v>
      </c>
      <c r="DY181" s="121">
        <v>0</v>
      </c>
      <c r="DZ181" s="121">
        <v>0</v>
      </c>
      <c r="EA181" s="121">
        <v>0</v>
      </c>
      <c r="EB181" s="121">
        <v>0</v>
      </c>
      <c r="EC181" s="121">
        <v>0</v>
      </c>
      <c r="ED181" s="121">
        <v>0</v>
      </c>
      <c r="EE181" s="121">
        <v>0</v>
      </c>
      <c r="EF181" s="121">
        <v>0</v>
      </c>
      <c r="EG181" s="121">
        <v>17.760936708054114</v>
      </c>
      <c r="EH181" s="121">
        <v>17.616314195401991</v>
      </c>
      <c r="EI181" s="121">
        <v>16.188018436958927</v>
      </c>
      <c r="EJ181" s="121">
        <v>15.062426730771776</v>
      </c>
      <c r="EK181" s="121">
        <v>14.816067795037091</v>
      </c>
      <c r="EL181" s="121">
        <v>15.240155634893323</v>
      </c>
      <c r="EM181" s="121">
        <v>-0.81427300276647463</v>
      </c>
      <c r="EN181" s="121">
        <v>-8.1078013402818385</v>
      </c>
      <c r="EO181" s="121">
        <v>-6.9532395862442753</v>
      </c>
      <c r="EP181" s="121">
        <v>-1.635585952636609</v>
      </c>
      <c r="EQ181" s="121">
        <v>2.8623508323732727</v>
      </c>
      <c r="ER181" s="121">
        <v>-14.192838556863286</v>
      </c>
      <c r="ES181" s="121">
        <v>-2.5207810731607898</v>
      </c>
      <c r="ET181" s="121">
        <v>0</v>
      </c>
      <c r="EU181" s="121">
        <v>0</v>
      </c>
      <c r="EV181" s="121">
        <v>0</v>
      </c>
      <c r="EW181" s="121">
        <v>1</v>
      </c>
      <c r="EX181" s="121"/>
      <c r="EY181" s="121">
        <v>1</v>
      </c>
    </row>
    <row r="182" spans="1:155" x14ac:dyDescent="0.3">
      <c r="A182" s="120" t="s">
        <v>443</v>
      </c>
      <c r="B182" s="120" t="s">
        <v>1595</v>
      </c>
      <c r="C182" s="120" t="s">
        <v>1594</v>
      </c>
      <c r="D182" s="120" t="s">
        <v>1767</v>
      </c>
      <c r="E182" s="121">
        <v>138.55973456999999</v>
      </c>
      <c r="F182" s="121">
        <v>125.38731346193799</v>
      </c>
      <c r="G182" s="121">
        <v>115.73061938495898</v>
      </c>
      <c r="H182" s="121">
        <v>110.29884123669108</v>
      </c>
      <c r="I182" s="121">
        <v>104.2617343357113</v>
      </c>
      <c r="J182" s="121">
        <v>105.96049986460272</v>
      </c>
      <c r="K182" s="121">
        <v>1.0798225726458333</v>
      </c>
      <c r="L182" s="121">
        <v>1.0798225725953388</v>
      </c>
      <c r="M182" s="121">
        <v>1.1444296916729315</v>
      </c>
      <c r="N182" s="121">
        <v>1.7983895154860348</v>
      </c>
      <c r="O182" s="121">
        <v>2.6158392952524312</v>
      </c>
      <c r="P182" s="121">
        <v>3.2697991190655395</v>
      </c>
      <c r="Q182" s="121">
        <v>63.627567119999995</v>
      </c>
      <c r="R182" s="121">
        <v>66.194469299999994</v>
      </c>
      <c r="S182" s="121">
        <v>68.370932760000002</v>
      </c>
      <c r="T182" s="121">
        <v>69.766518779999998</v>
      </c>
      <c r="U182" s="121">
        <v>71.423559299999994</v>
      </c>
      <c r="V182" s="121">
        <v>73.517466390354741</v>
      </c>
      <c r="W182" s="121">
        <v>0</v>
      </c>
      <c r="X182" s="121">
        <v>1.289687200000009</v>
      </c>
      <c r="Y182" s="121">
        <v>2.719342842338949</v>
      </c>
      <c r="Z182" s="121">
        <v>4.2186182880199095</v>
      </c>
      <c r="AA182" s="121">
        <v>6.5834924705802438</v>
      </c>
      <c r="AB182" s="121">
        <v>8.382378425827385</v>
      </c>
      <c r="AC182" s="121">
        <v>0</v>
      </c>
      <c r="AD182" s="121">
        <v>1.3238669999999999</v>
      </c>
      <c r="AE182" s="121">
        <v>3.5263108576610684</v>
      </c>
      <c r="AF182" s="121">
        <v>5.9537894819800856</v>
      </c>
      <c r="AG182" s="121">
        <v>6.2774441294197585</v>
      </c>
      <c r="AH182" s="121">
        <v>8.3258168771926613</v>
      </c>
      <c r="AI182" s="121">
        <v>0</v>
      </c>
      <c r="AJ182" s="121">
        <v>0</v>
      </c>
      <c r="AK182" s="121">
        <v>0</v>
      </c>
      <c r="AL182" s="121">
        <v>0</v>
      </c>
      <c r="AM182" s="121">
        <v>0</v>
      </c>
      <c r="AN182" s="121">
        <v>0</v>
      </c>
      <c r="AO182" s="121">
        <v>63.627567119999995</v>
      </c>
      <c r="AP182" s="121">
        <v>68.808023500000004</v>
      </c>
      <c r="AQ182" s="121">
        <v>74.616586460000022</v>
      </c>
      <c r="AR182" s="121">
        <v>79.938926549999991</v>
      </c>
      <c r="AS182" s="121">
        <v>84.28449590000001</v>
      </c>
      <c r="AT182" s="121">
        <v>90.225661693374789</v>
      </c>
      <c r="AU182" s="121">
        <v>73.98513706801991</v>
      </c>
      <c r="AV182" s="121">
        <v>78.007051770580247</v>
      </c>
      <c r="AW182" s="121">
        <v>81.899844816182124</v>
      </c>
      <c r="AX182" s="121">
        <v>79.938926549999991</v>
      </c>
      <c r="AY182" s="121">
        <v>84.28449590000001</v>
      </c>
      <c r="AZ182" s="121">
        <v>90.225661693374789</v>
      </c>
      <c r="BA182" s="121">
        <v>1.9483307497413671E-2</v>
      </c>
      <c r="BB182" s="121">
        <v>1.9902306135513692E-2</v>
      </c>
      <c r="BC182" s="121">
        <v>1.9902688654857226E-2</v>
      </c>
      <c r="BD182" s="121">
        <v>1.9483307497413688E-2</v>
      </c>
      <c r="BE182" s="121">
        <v>1.9902306135513824E-2</v>
      </c>
      <c r="BF182" s="121">
        <v>1.9902688654857077E-2</v>
      </c>
      <c r="BG182" s="121">
        <v>2.9899733373389914E-2</v>
      </c>
      <c r="BH182" s="121">
        <v>2.9899733373389914E-2</v>
      </c>
      <c r="BI182" s="121">
        <v>28.717548891537948</v>
      </c>
      <c r="BJ182" s="121">
        <v>18.272277696182126</v>
      </c>
      <c r="BK182" s="121">
        <v>5.1786403148814442</v>
      </c>
      <c r="BL182" s="121">
        <v>3.1482953209888809</v>
      </c>
      <c r="BM182" s="121">
        <v>74.294316704729113</v>
      </c>
      <c r="BN182" s="121">
        <v>63.627567119999995</v>
      </c>
      <c r="BO182" s="121">
        <v>67.484156499999997</v>
      </c>
      <c r="BP182" s="121">
        <v>71.090275602338949</v>
      </c>
      <c r="BQ182" s="121">
        <v>73.98513706801991</v>
      </c>
      <c r="BR182" s="121">
        <v>78.007051770580247</v>
      </c>
      <c r="BS182" s="121">
        <v>81.899844816182124</v>
      </c>
      <c r="BT182" s="121">
        <v>4.9903091544218716</v>
      </c>
      <c r="BU182" s="121">
        <v>0</v>
      </c>
      <c r="BV182" s="121">
        <v>8.3258168771926613</v>
      </c>
      <c r="BW182" s="121">
        <v>0</v>
      </c>
      <c r="BX182" s="121">
        <v>0</v>
      </c>
      <c r="BY182" s="121">
        <v>8.9762955091058281</v>
      </c>
      <c r="BZ182" s="121">
        <v>12.546996439274631</v>
      </c>
      <c r="CA182" s="121">
        <v>15.94055492351116</v>
      </c>
      <c r="CB182" s="121">
        <v>17.393497923511163</v>
      </c>
      <c r="CC182" s="121">
        <v>17.393497923511163</v>
      </c>
      <c r="CD182" s="121">
        <v>0</v>
      </c>
      <c r="CE182" s="121">
        <v>0</v>
      </c>
      <c r="CF182" s="121">
        <v>1.459435</v>
      </c>
      <c r="CG182" s="121">
        <v>0.90808935000000013</v>
      </c>
      <c r="CH182" s="121">
        <v>0</v>
      </c>
      <c r="CI182" s="121">
        <v>0</v>
      </c>
      <c r="CJ182" s="121">
        <v>2.743003073333333</v>
      </c>
      <c r="CK182" s="121">
        <v>3.7941184844444438</v>
      </c>
      <c r="CL182" s="121">
        <v>3.409586015031111</v>
      </c>
      <c r="CM182" s="121">
        <v>2.6560338381137392</v>
      </c>
      <c r="CN182" s="121">
        <v>3.0763838413914555</v>
      </c>
      <c r="CO182" s="121">
        <v>0.23773284475236434</v>
      </c>
      <c r="CP182" s="121">
        <v>0.17002183360070625</v>
      </c>
      <c r="CQ182" s="121">
        <v>0.18032795780302341</v>
      </c>
      <c r="CR182" s="121">
        <v>0</v>
      </c>
      <c r="CS182" s="121">
        <v>0</v>
      </c>
      <c r="CT182" s="121">
        <v>15.826229216124755</v>
      </c>
      <c r="CU182" s="121">
        <v>2.5079595329075066</v>
      </c>
      <c r="CV182" s="121">
        <v>0</v>
      </c>
      <c r="CW182" s="121">
        <v>-18.477028153510567</v>
      </c>
      <c r="CX182" s="121">
        <v>0</v>
      </c>
      <c r="CY182" s="121">
        <v>0</v>
      </c>
      <c r="CZ182" s="121">
        <v>0</v>
      </c>
      <c r="DA182" s="121">
        <v>0</v>
      </c>
      <c r="DB182" s="121">
        <v>0</v>
      </c>
      <c r="DC182" s="121">
        <v>0</v>
      </c>
      <c r="DD182" s="121"/>
      <c r="DE182" s="121"/>
      <c r="DF182" s="121">
        <v>0</v>
      </c>
      <c r="DG182" s="121">
        <v>0</v>
      </c>
      <c r="DH182" s="121">
        <v>0</v>
      </c>
      <c r="DI182" s="121">
        <v>0</v>
      </c>
      <c r="DJ182" s="121">
        <v>0</v>
      </c>
      <c r="DK182" s="121">
        <v>0</v>
      </c>
      <c r="DL182" s="121">
        <v>0</v>
      </c>
      <c r="DM182" s="121">
        <v>0</v>
      </c>
      <c r="DN182" s="121">
        <v>0</v>
      </c>
      <c r="DO182" s="121">
        <v>0</v>
      </c>
      <c r="DP182" s="121">
        <v>0</v>
      </c>
      <c r="DQ182" s="121">
        <v>0</v>
      </c>
      <c r="DR182" s="121">
        <v>1.4529430000000001</v>
      </c>
      <c r="DS182" s="121">
        <v>1.4529430000000001</v>
      </c>
      <c r="DT182" s="121">
        <v>0</v>
      </c>
      <c r="DU182" s="121">
        <v>0</v>
      </c>
      <c r="DV182" s="121">
        <v>0</v>
      </c>
      <c r="DW182" s="121">
        <v>0</v>
      </c>
      <c r="DX182" s="121">
        <v>0</v>
      </c>
      <c r="DY182" s="121">
        <v>2.4821110000000002</v>
      </c>
      <c r="DZ182" s="121">
        <v>0</v>
      </c>
      <c r="EA182" s="121">
        <v>9.6243669999999995</v>
      </c>
      <c r="EB182" s="121">
        <v>0</v>
      </c>
      <c r="EC182" s="121">
        <v>0</v>
      </c>
      <c r="ED182" s="121">
        <v>0</v>
      </c>
      <c r="EE182" s="121">
        <v>0</v>
      </c>
      <c r="EF182" s="121">
        <v>0</v>
      </c>
      <c r="EG182" s="121">
        <v>206.24786018073152</v>
      </c>
      <c r="EH182" s="121">
        <v>199.23929985257848</v>
      </c>
      <c r="EI182" s="121">
        <v>205.51728001857188</v>
      </c>
      <c r="EJ182" s="121">
        <v>209.60021992956544</v>
      </c>
      <c r="EK182" s="121">
        <v>214.11406229586632</v>
      </c>
      <c r="EL182" s="121">
        <v>228.98178513346176</v>
      </c>
      <c r="EM182" s="121">
        <v>-3.3981251112188748</v>
      </c>
      <c r="EN182" s="121">
        <v>3.1509748180397201</v>
      </c>
      <c r="EO182" s="121">
        <v>1.9866650194205526</v>
      </c>
      <c r="EP182" s="121">
        <v>2.1535484876006983</v>
      </c>
      <c r="EQ182" s="121">
        <v>6.9438329636896778</v>
      </c>
      <c r="ER182" s="121">
        <v>11.022623426400081</v>
      </c>
      <c r="ES182" s="121">
        <v>22.733924952730209</v>
      </c>
      <c r="ET182" s="121">
        <v>0</v>
      </c>
      <c r="EU182" s="121">
        <v>0</v>
      </c>
      <c r="EV182" s="121">
        <v>0</v>
      </c>
      <c r="EW182" s="121">
        <v>0</v>
      </c>
      <c r="EX182" s="121"/>
      <c r="EY182" s="121">
        <v>1</v>
      </c>
    </row>
    <row r="183" spans="1:155" x14ac:dyDescent="0.3">
      <c r="A183" s="120" t="s">
        <v>419</v>
      </c>
      <c r="B183" s="120" t="s">
        <v>935</v>
      </c>
      <c r="C183" s="120" t="s">
        <v>934</v>
      </c>
      <c r="D183" s="120" t="s">
        <v>418</v>
      </c>
      <c r="E183" s="121">
        <v>40.305405299999997</v>
      </c>
      <c r="F183" s="121">
        <v>32.152646688148003</v>
      </c>
      <c r="G183" s="121">
        <v>26.127741198908613</v>
      </c>
      <c r="H183" s="121">
        <v>22.770145599160003</v>
      </c>
      <c r="I183" s="121">
        <v>21.71124882340435</v>
      </c>
      <c r="J183" s="121">
        <v>22.064996258408904</v>
      </c>
      <c r="K183" s="121">
        <v>0.29205499429166665</v>
      </c>
      <c r="L183" s="121">
        <v>0.29205499436366739</v>
      </c>
      <c r="M183" s="121">
        <v>0.30952900562897007</v>
      </c>
      <c r="N183" s="121">
        <v>0.48640272313123861</v>
      </c>
      <c r="O183" s="121">
        <v>0.70749487000910294</v>
      </c>
      <c r="P183" s="121">
        <v>0.88436858751137892</v>
      </c>
      <c r="Q183" s="121">
        <v>81.818763600000011</v>
      </c>
      <c r="R183" s="121">
        <v>83.256358900000009</v>
      </c>
      <c r="S183" s="121">
        <v>84.438718950000009</v>
      </c>
      <c r="T183" s="121">
        <v>85.989445550000013</v>
      </c>
      <c r="U183" s="121">
        <v>86.650573829999999</v>
      </c>
      <c r="V183" s="121">
        <v>87.902469425015212</v>
      </c>
      <c r="W183" s="121">
        <v>0</v>
      </c>
      <c r="X183" s="121">
        <v>1.3999998998243643E-7</v>
      </c>
      <c r="Y183" s="121">
        <v>1.680685747354788</v>
      </c>
      <c r="Z183" s="121">
        <v>1.7115517307220542</v>
      </c>
      <c r="AA183" s="121">
        <v>4.3673680586162833</v>
      </c>
      <c r="AB183" s="121">
        <v>6.2771248969136071</v>
      </c>
      <c r="AC183" s="121">
        <v>0</v>
      </c>
      <c r="AD183" s="121">
        <v>1.664946</v>
      </c>
      <c r="AE183" s="121">
        <v>4.3055796826452015</v>
      </c>
      <c r="AF183" s="121">
        <v>4.3846521392779501</v>
      </c>
      <c r="AG183" s="121">
        <v>6.4064074893837573</v>
      </c>
      <c r="AH183" s="121">
        <v>8.6055822150805295</v>
      </c>
      <c r="AI183" s="121">
        <v>0</v>
      </c>
      <c r="AJ183" s="121">
        <v>0</v>
      </c>
      <c r="AK183" s="121">
        <v>0</v>
      </c>
      <c r="AL183" s="121">
        <v>0</v>
      </c>
      <c r="AM183" s="121">
        <v>0</v>
      </c>
      <c r="AN183" s="121">
        <v>0</v>
      </c>
      <c r="AO183" s="121">
        <v>81.818763600000011</v>
      </c>
      <c r="AP183" s="121">
        <v>84.921305039999993</v>
      </c>
      <c r="AQ183" s="121">
        <v>90.424984379999998</v>
      </c>
      <c r="AR183" s="121">
        <v>92.08564942000001</v>
      </c>
      <c r="AS183" s="121">
        <v>97.424349378000031</v>
      </c>
      <c r="AT183" s="121">
        <v>102.78517653700935</v>
      </c>
      <c r="AU183" s="121">
        <v>87.700997280722049</v>
      </c>
      <c r="AV183" s="121">
        <v>91.017941888616249</v>
      </c>
      <c r="AW183" s="121">
        <v>94.179594321928803</v>
      </c>
      <c r="AX183" s="121">
        <v>92.085649419999996</v>
      </c>
      <c r="AY183" s="121">
        <v>97.424349378000002</v>
      </c>
      <c r="AZ183" s="121">
        <v>102.78517653700933</v>
      </c>
      <c r="BA183" s="121">
        <v>1.6815531189706689E-9</v>
      </c>
      <c r="BB183" s="121">
        <v>1.990420536265658E-2</v>
      </c>
      <c r="BC183" s="121">
        <v>0</v>
      </c>
      <c r="BD183" s="121">
        <v>1.6815531606040324E-9</v>
      </c>
      <c r="BE183" s="121">
        <v>1.9904205362656444E-2</v>
      </c>
      <c r="BF183" s="121">
        <v>0</v>
      </c>
      <c r="BG183" s="121">
        <v>2.9902671316272222E-2</v>
      </c>
      <c r="BH183" s="121">
        <v>2.9902671316272101E-2</v>
      </c>
      <c r="BI183" s="121">
        <v>15.10757456854164</v>
      </c>
      <c r="BJ183" s="121">
        <v>12.360830721928805</v>
      </c>
      <c r="BK183" s="121">
        <v>2.8539039640606223</v>
      </c>
      <c r="BL183" s="121">
        <v>0.86843516173962243</v>
      </c>
      <c r="BM183" s="121">
        <v>85.433722412790075</v>
      </c>
      <c r="BN183" s="121">
        <v>81.818763600000011</v>
      </c>
      <c r="BO183" s="121">
        <v>83.256359039999992</v>
      </c>
      <c r="BP183" s="121">
        <v>86.119404697354796</v>
      </c>
      <c r="BQ183" s="121">
        <v>87.700997280722063</v>
      </c>
      <c r="BR183" s="121">
        <v>91.017941888616278</v>
      </c>
      <c r="BS183" s="121">
        <v>94.179594321928818</v>
      </c>
      <c r="BT183" s="121">
        <v>3.4736584542656712</v>
      </c>
      <c r="BU183" s="121">
        <v>0</v>
      </c>
      <c r="BV183" s="121">
        <v>8.6055822150805295</v>
      </c>
      <c r="BW183" s="121">
        <v>0</v>
      </c>
      <c r="BX183" s="121">
        <v>0</v>
      </c>
      <c r="BY183" s="121">
        <v>1.1779862726650909</v>
      </c>
      <c r="BZ183" s="121">
        <v>1.2783718923252729</v>
      </c>
      <c r="CA183" s="121">
        <v>1.2125960028681919</v>
      </c>
      <c r="CB183" s="121">
        <v>1.7857750028681918</v>
      </c>
      <c r="CC183" s="121">
        <v>1.7857750028681918</v>
      </c>
      <c r="CD183" s="121">
        <v>0</v>
      </c>
      <c r="CE183" s="121">
        <v>0</v>
      </c>
      <c r="CF183" s="121">
        <v>0.57574000000000003</v>
      </c>
      <c r="CG183" s="121">
        <v>0.35823675000000005</v>
      </c>
      <c r="CH183" s="121">
        <v>0</v>
      </c>
      <c r="CI183" s="121">
        <v>0</v>
      </c>
      <c r="CJ183" s="121">
        <v>3.6520785655555552</v>
      </c>
      <c r="CK183" s="121">
        <v>4.704208525555555</v>
      </c>
      <c r="CL183" s="121">
        <v>3.6755215466133331</v>
      </c>
      <c r="CM183" s="121">
        <v>2.3135754932800001</v>
      </c>
      <c r="CN183" s="121">
        <v>1.9512846062230584</v>
      </c>
      <c r="CO183" s="121">
        <v>6.4298586079133552E-2</v>
      </c>
      <c r="CP183" s="121">
        <v>4.5985078395434489E-2</v>
      </c>
      <c r="CQ183" s="121">
        <v>4.8772531743982953E-2</v>
      </c>
      <c r="CR183" s="121">
        <v>0</v>
      </c>
      <c r="CS183" s="121">
        <v>0</v>
      </c>
      <c r="CT183" s="121">
        <v>-15.659350131830575</v>
      </c>
      <c r="CU183" s="121">
        <v>1.892936748287658</v>
      </c>
      <c r="CV183" s="121">
        <v>0</v>
      </c>
      <c r="CW183" s="121">
        <v>-2.9902279631232043</v>
      </c>
      <c r="CX183" s="121">
        <v>0</v>
      </c>
      <c r="CY183" s="121">
        <v>0</v>
      </c>
      <c r="CZ183" s="121">
        <v>0</v>
      </c>
      <c r="DA183" s="121">
        <v>0</v>
      </c>
      <c r="DB183" s="121">
        <v>0</v>
      </c>
      <c r="DC183" s="121">
        <v>0</v>
      </c>
      <c r="DD183" s="121"/>
      <c r="DE183" s="121"/>
      <c r="DF183" s="121">
        <v>0</v>
      </c>
      <c r="DG183" s="121">
        <v>0</v>
      </c>
      <c r="DH183" s="121">
        <v>0</v>
      </c>
      <c r="DI183" s="121">
        <v>0</v>
      </c>
      <c r="DJ183" s="121">
        <v>1.3051567659147207</v>
      </c>
      <c r="DK183" s="121">
        <v>1.2877724508588615</v>
      </c>
      <c r="DL183" s="121">
        <v>0</v>
      </c>
      <c r="DM183" s="121">
        <v>0</v>
      </c>
      <c r="DN183" s="121">
        <v>0</v>
      </c>
      <c r="DO183" s="121">
        <v>0</v>
      </c>
      <c r="DP183" s="121">
        <v>0</v>
      </c>
      <c r="DQ183" s="121">
        <v>0</v>
      </c>
      <c r="DR183" s="121">
        <v>0.57317899999999999</v>
      </c>
      <c r="DS183" s="121">
        <v>0.57317899999999999</v>
      </c>
      <c r="DT183" s="121">
        <v>0</v>
      </c>
      <c r="DU183" s="121">
        <v>0</v>
      </c>
      <c r="DV183" s="121">
        <v>0</v>
      </c>
      <c r="DW183" s="121">
        <v>0</v>
      </c>
      <c r="DX183" s="121">
        <v>0</v>
      </c>
      <c r="DY183" s="121">
        <v>0.97918099999999997</v>
      </c>
      <c r="DZ183" s="121">
        <v>0</v>
      </c>
      <c r="EA183" s="121">
        <v>3.0091899999999998</v>
      </c>
      <c r="EB183" s="121">
        <v>0</v>
      </c>
      <c r="EC183" s="121">
        <v>0</v>
      </c>
      <c r="ED183" s="121">
        <v>0</v>
      </c>
      <c r="EE183" s="121">
        <v>0</v>
      </c>
      <c r="EF183" s="121">
        <v>0</v>
      </c>
      <c r="EG183" s="121">
        <v>126.13260104592636</v>
      </c>
      <c r="EH183" s="121">
        <v>123.42135709237738</v>
      </c>
      <c r="EI183" s="121">
        <v>123.62804738641887</v>
      </c>
      <c r="EJ183" s="121">
        <v>119.86556087789651</v>
      </c>
      <c r="EK183" s="121">
        <v>124.55933368050474</v>
      </c>
      <c r="EL183" s="121">
        <v>132.42244313408548</v>
      </c>
      <c r="EM183" s="121">
        <v>-2.1495187850457342</v>
      </c>
      <c r="EN183" s="121">
        <v>0.16746720252540648</v>
      </c>
      <c r="EO183" s="121">
        <v>-3.0433923272783714</v>
      </c>
      <c r="EP183" s="121">
        <v>3.9158643802531534</v>
      </c>
      <c r="EQ183" s="121">
        <v>6.3127420653595001</v>
      </c>
      <c r="ER183" s="121">
        <v>4.9866902260018442</v>
      </c>
      <c r="ES183" s="121">
        <v>6.2898420881591139</v>
      </c>
      <c r="ET183" s="121">
        <v>0</v>
      </c>
      <c r="EU183" s="121">
        <v>0</v>
      </c>
      <c r="EV183" s="121">
        <v>1</v>
      </c>
      <c r="EW183" s="121">
        <v>1</v>
      </c>
      <c r="EX183" s="121"/>
      <c r="EY183" s="121">
        <v>1</v>
      </c>
    </row>
    <row r="184" spans="1:155" x14ac:dyDescent="0.3">
      <c r="A184" s="120" t="s">
        <v>417</v>
      </c>
      <c r="B184" s="120" t="s">
        <v>1531</v>
      </c>
      <c r="C184" s="120" t="s">
        <v>1530</v>
      </c>
      <c r="D184" s="120" t="s">
        <v>416</v>
      </c>
      <c r="E184" s="121">
        <v>141.94911850999998</v>
      </c>
      <c r="F184" s="121">
        <v>123.51239923856198</v>
      </c>
      <c r="G184" s="121">
        <v>109.9742570442901</v>
      </c>
      <c r="H184" s="121">
        <v>102.35553186521754</v>
      </c>
      <c r="I184" s="121">
        <v>94.176837274447806</v>
      </c>
      <c r="J184" s="121">
        <v>95.711286761607852</v>
      </c>
      <c r="K184" s="121">
        <v>1.0943449056458334</v>
      </c>
      <c r="L184" s="121">
        <v>1.0943449056971568</v>
      </c>
      <c r="M184" s="121">
        <v>1.1598209139124702</v>
      </c>
      <c r="N184" s="121">
        <v>1.822575721862453</v>
      </c>
      <c r="O184" s="121">
        <v>2.6510192317999191</v>
      </c>
      <c r="P184" s="121">
        <v>3.3137740397498994</v>
      </c>
      <c r="Q184" s="121">
        <v>140.97461909500004</v>
      </c>
      <c r="R184" s="121">
        <v>143.680744635</v>
      </c>
      <c r="S184" s="121">
        <v>146.19286950999998</v>
      </c>
      <c r="T184" s="121">
        <v>149.23225550000001</v>
      </c>
      <c r="U184" s="121">
        <v>150.42160249</v>
      </c>
      <c r="V184" s="121">
        <v>152.88065380831426</v>
      </c>
      <c r="W184" s="121">
        <v>0</v>
      </c>
      <c r="X184" s="121">
        <v>2.8012744449999976</v>
      </c>
      <c r="Y184" s="121">
        <v>5.8164051157478696</v>
      </c>
      <c r="Z184" s="121">
        <v>10.575822180447673</v>
      </c>
      <c r="AA184" s="121">
        <v>15.475833957714601</v>
      </c>
      <c r="AB184" s="121">
        <v>19.101018318564506</v>
      </c>
      <c r="AC184" s="121">
        <v>0</v>
      </c>
      <c r="AD184" s="121">
        <v>2.87384</v>
      </c>
      <c r="AE184" s="121">
        <v>7.541295576252133</v>
      </c>
      <c r="AF184" s="121">
        <v>12.812122119552344</v>
      </c>
      <c r="AG184" s="121">
        <v>13.300317768285364</v>
      </c>
      <c r="AH184" s="121">
        <v>17.430647293390333</v>
      </c>
      <c r="AI184" s="121">
        <v>0</v>
      </c>
      <c r="AJ184" s="121">
        <v>0</v>
      </c>
      <c r="AK184" s="121">
        <v>0</v>
      </c>
      <c r="AL184" s="121">
        <v>0</v>
      </c>
      <c r="AM184" s="121">
        <v>0</v>
      </c>
      <c r="AN184" s="121">
        <v>0</v>
      </c>
      <c r="AO184" s="121">
        <v>140.97461909500004</v>
      </c>
      <c r="AP184" s="121">
        <v>149.35585907999999</v>
      </c>
      <c r="AQ184" s="121">
        <v>159.55057020199999</v>
      </c>
      <c r="AR184" s="121">
        <v>172.62019980000002</v>
      </c>
      <c r="AS184" s="121">
        <v>179.19775421599996</v>
      </c>
      <c r="AT184" s="121">
        <v>189.41231942026911</v>
      </c>
      <c r="AU184" s="121">
        <v>159.80807768044767</v>
      </c>
      <c r="AV184" s="121">
        <v>165.89743644771463</v>
      </c>
      <c r="AW184" s="121">
        <v>171.98167212687878</v>
      </c>
      <c r="AX184" s="121">
        <v>172.62019980000002</v>
      </c>
      <c r="AY184" s="121">
        <v>179.19775421599999</v>
      </c>
      <c r="AZ184" s="121">
        <v>189.41231942026911</v>
      </c>
      <c r="BA184" s="121">
        <v>1.9496519537925749E-2</v>
      </c>
      <c r="BB184" s="121">
        <v>1.990130739526319E-2</v>
      </c>
      <c r="BC184" s="121">
        <v>2.9893052541261955E-2</v>
      </c>
      <c r="BD184" s="121">
        <v>1.9496519537925694E-2</v>
      </c>
      <c r="BE184" s="121">
        <v>1.9901307395263218E-2</v>
      </c>
      <c r="BF184" s="121">
        <v>2.9893052541261882E-2</v>
      </c>
      <c r="BG184" s="121">
        <v>2.9896161665779797E-2</v>
      </c>
      <c r="BH184" s="121">
        <v>2.9896161665779797E-2</v>
      </c>
      <c r="BI184" s="121">
        <v>21.994776954129378</v>
      </c>
      <c r="BJ184" s="121">
        <v>31.007053031878741</v>
      </c>
      <c r="BK184" s="121">
        <v>4.0562684046936859</v>
      </c>
      <c r="BL184" s="121">
        <v>2.0475894276113182</v>
      </c>
      <c r="BM184" s="121">
        <v>156.0108061874939</v>
      </c>
      <c r="BN184" s="121">
        <v>140.97461909500004</v>
      </c>
      <c r="BO184" s="121">
        <v>146.48201907999999</v>
      </c>
      <c r="BP184" s="121">
        <v>152.00927462574785</v>
      </c>
      <c r="BQ184" s="121">
        <v>159.80807768044767</v>
      </c>
      <c r="BR184" s="121">
        <v>165.8974364477146</v>
      </c>
      <c r="BS184" s="121">
        <v>171.98167212687878</v>
      </c>
      <c r="BT184" s="121">
        <v>3.6674681715661843</v>
      </c>
      <c r="BU184" s="121">
        <v>0</v>
      </c>
      <c r="BV184" s="121">
        <v>17.430647293390333</v>
      </c>
      <c r="BW184" s="121">
        <v>0</v>
      </c>
      <c r="BX184" s="121">
        <v>0</v>
      </c>
      <c r="BY184" s="121">
        <v>9.0926086716397663</v>
      </c>
      <c r="BZ184" s="121">
        <v>12.401586313453739</v>
      </c>
      <c r="CA184" s="121">
        <v>15.437885041861925</v>
      </c>
      <c r="CB184" s="121">
        <v>17.297766041861927</v>
      </c>
      <c r="CC184" s="121">
        <v>17.297766041861927</v>
      </c>
      <c r="CD184" s="121">
        <v>0</v>
      </c>
      <c r="CE184" s="121">
        <v>0</v>
      </c>
      <c r="CF184" s="121">
        <v>1.8681920000000001</v>
      </c>
      <c r="CG184" s="121">
        <v>1.1624258999999999</v>
      </c>
      <c r="CH184" s="121">
        <v>0</v>
      </c>
      <c r="CI184" s="121">
        <v>0</v>
      </c>
      <c r="CJ184" s="121">
        <v>7.6596293100000006</v>
      </c>
      <c r="CK184" s="121">
        <v>8.8602211655555561</v>
      </c>
      <c r="CL184" s="121">
        <v>7.1595456690488888</v>
      </c>
      <c r="CM184" s="121">
        <v>4.6614924954999992</v>
      </c>
      <c r="CN184" s="121">
        <v>3.8634490972299718</v>
      </c>
      <c r="CO184" s="121">
        <v>0.2409300696005566</v>
      </c>
      <c r="CP184" s="121">
        <v>0.17230842564350804</v>
      </c>
      <c r="CQ184" s="121">
        <v>0.18275315499490555</v>
      </c>
      <c r="CR184" s="121">
        <v>0</v>
      </c>
      <c r="CS184" s="121">
        <v>0</v>
      </c>
      <c r="CT184" s="121">
        <v>-17.119911681514534</v>
      </c>
      <c r="CU184" s="121">
        <v>3.437737090525101</v>
      </c>
      <c r="CV184" s="121">
        <v>0</v>
      </c>
      <c r="CW184" s="121">
        <v>-11.018962486398465</v>
      </c>
      <c r="CX184" s="121">
        <v>0</v>
      </c>
      <c r="CY184" s="121">
        <v>0</v>
      </c>
      <c r="CZ184" s="121">
        <v>0</v>
      </c>
      <c r="DA184" s="121">
        <v>0</v>
      </c>
      <c r="DB184" s="121">
        <v>0</v>
      </c>
      <c r="DC184" s="121">
        <v>0</v>
      </c>
      <c r="DD184" s="121"/>
      <c r="DE184" s="121"/>
      <c r="DF184" s="121">
        <v>0</v>
      </c>
      <c r="DG184" s="121">
        <v>0</v>
      </c>
      <c r="DH184" s="121">
        <v>0</v>
      </c>
      <c r="DI184" s="121">
        <v>0</v>
      </c>
      <c r="DJ184" s="121">
        <v>0</v>
      </c>
      <c r="DK184" s="121">
        <v>0</v>
      </c>
      <c r="DL184" s="121">
        <v>0</v>
      </c>
      <c r="DM184" s="121">
        <v>0</v>
      </c>
      <c r="DN184" s="121">
        <v>0</v>
      </c>
      <c r="DO184" s="121">
        <v>0</v>
      </c>
      <c r="DP184" s="121">
        <v>0</v>
      </c>
      <c r="DQ184" s="121">
        <v>0</v>
      </c>
      <c r="DR184" s="121">
        <v>1.8598809999999999</v>
      </c>
      <c r="DS184" s="121">
        <v>1.8598809999999999</v>
      </c>
      <c r="DT184" s="121">
        <v>0</v>
      </c>
      <c r="DU184" s="121">
        <v>0</v>
      </c>
      <c r="DV184" s="121">
        <v>0</v>
      </c>
      <c r="DW184" s="121">
        <v>0</v>
      </c>
      <c r="DX184" s="121">
        <v>0</v>
      </c>
      <c r="DY184" s="121">
        <v>3.1772969999999998</v>
      </c>
      <c r="DZ184" s="121">
        <v>0</v>
      </c>
      <c r="EA184" s="121">
        <v>11.030878</v>
      </c>
      <c r="EB184" s="121">
        <v>0</v>
      </c>
      <c r="EC184" s="121">
        <v>0</v>
      </c>
      <c r="ED184" s="121">
        <v>0</v>
      </c>
      <c r="EE184" s="121">
        <v>0</v>
      </c>
      <c r="EF184" s="121">
        <v>0</v>
      </c>
      <c r="EG184" s="121">
        <v>291.91864189024648</v>
      </c>
      <c r="EH184" s="121">
        <v>282.99513281545819</v>
      </c>
      <c r="EI184" s="121">
        <v>288.9877476558861</v>
      </c>
      <c r="EJ184" s="121">
        <v>296.88369309603377</v>
      </c>
      <c r="EK184" s="121">
        <v>300.36412286133958</v>
      </c>
      <c r="EL184" s="121">
        <v>320.20376135401386</v>
      </c>
      <c r="EM184" s="121">
        <v>-3.056847968669052</v>
      </c>
      <c r="EN184" s="121">
        <v>2.1175681647980005</v>
      </c>
      <c r="EO184" s="121">
        <v>2.7322768886208326</v>
      </c>
      <c r="EP184" s="121">
        <v>1.1723209614547647</v>
      </c>
      <c r="EQ184" s="121">
        <v>6.6051958215505913</v>
      </c>
      <c r="ER184" s="121">
        <v>9.6893844396555693</v>
      </c>
      <c r="ES184" s="121">
        <v>28.285119463767408</v>
      </c>
      <c r="ET184" s="121">
        <v>0</v>
      </c>
      <c r="EU184" s="121">
        <v>0</v>
      </c>
      <c r="EV184" s="121">
        <v>1</v>
      </c>
      <c r="EW184" s="121">
        <v>1</v>
      </c>
      <c r="EX184" s="121"/>
      <c r="EY184" s="121">
        <v>1</v>
      </c>
    </row>
    <row r="185" spans="1:155" x14ac:dyDescent="0.3">
      <c r="A185" s="120" t="s">
        <v>415</v>
      </c>
      <c r="B185" s="120" t="s">
        <v>1454</v>
      </c>
      <c r="C185" s="120" t="s">
        <v>1453</v>
      </c>
      <c r="D185" s="120" t="s">
        <v>414</v>
      </c>
      <c r="E185" s="121">
        <v>107.76276466</v>
      </c>
      <c r="F185" s="121">
        <v>98.139144340271997</v>
      </c>
      <c r="G185" s="121">
        <v>91.092545418697085</v>
      </c>
      <c r="H185" s="121">
        <v>87.121210101275125</v>
      </c>
      <c r="I185" s="121">
        <v>82.705000349711057</v>
      </c>
      <c r="J185" s="121">
        <v>84.052535996956877</v>
      </c>
      <c r="K185" s="121">
        <v>0.82576884118750005</v>
      </c>
      <c r="L185" s="121">
        <v>0.82576884128729333</v>
      </c>
      <c r="M185" s="121">
        <v>0.87517561163419066</v>
      </c>
      <c r="N185" s="121">
        <v>1.3752759611394425</v>
      </c>
      <c r="O185" s="121">
        <v>2.0004013980209727</v>
      </c>
      <c r="P185" s="121">
        <v>2.5005017475262163</v>
      </c>
      <c r="Q185" s="121">
        <v>40.643391360000003</v>
      </c>
      <c r="R185" s="121">
        <v>41.574213119999996</v>
      </c>
      <c r="S185" s="121">
        <v>42.487589759999999</v>
      </c>
      <c r="T185" s="121">
        <v>43.72868544</v>
      </c>
      <c r="U185" s="121">
        <v>44.636703935999996</v>
      </c>
      <c r="V185" s="121">
        <v>45.694892781779771</v>
      </c>
      <c r="W185" s="121">
        <v>0</v>
      </c>
      <c r="X185" s="121">
        <v>0.82742707999999965</v>
      </c>
      <c r="Y185" s="121">
        <v>1.7080561648268207</v>
      </c>
      <c r="Z185" s="121">
        <v>3.1180756225088437</v>
      </c>
      <c r="AA185" s="121">
        <v>4.6131462346023264</v>
      </c>
      <c r="AB185" s="121">
        <v>5.7308567273445412</v>
      </c>
      <c r="AC185" s="121">
        <v>0</v>
      </c>
      <c r="AD185" s="121">
        <v>0.83143100000000003</v>
      </c>
      <c r="AE185" s="121">
        <v>2.1919586951731818</v>
      </c>
      <c r="AF185" s="121">
        <v>3.7555902874911502</v>
      </c>
      <c r="AG185" s="121">
        <v>3.9482400653976573</v>
      </c>
      <c r="AH185" s="121">
        <v>5.2118614205592646</v>
      </c>
      <c r="AI185" s="121">
        <v>0</v>
      </c>
      <c r="AJ185" s="121">
        <v>0</v>
      </c>
      <c r="AK185" s="121">
        <v>0</v>
      </c>
      <c r="AL185" s="121">
        <v>0</v>
      </c>
      <c r="AM185" s="121">
        <v>0</v>
      </c>
      <c r="AN185" s="121">
        <v>0</v>
      </c>
      <c r="AO185" s="121">
        <v>40.643391360000003</v>
      </c>
      <c r="AP185" s="121">
        <v>43.233071199999998</v>
      </c>
      <c r="AQ185" s="121">
        <v>46.387604619999998</v>
      </c>
      <c r="AR185" s="121">
        <v>50.602351349999992</v>
      </c>
      <c r="AS185" s="121">
        <v>53.198090235999977</v>
      </c>
      <c r="AT185" s="121">
        <v>56.637610929683582</v>
      </c>
      <c r="AU185" s="121">
        <v>46.846761062508854</v>
      </c>
      <c r="AV185" s="121">
        <v>49.249850170602336</v>
      </c>
      <c r="AW185" s="121">
        <v>51.42574950912433</v>
      </c>
      <c r="AX185" s="121">
        <v>50.602351349999999</v>
      </c>
      <c r="AY185" s="121">
        <v>53.198090235999992</v>
      </c>
      <c r="AZ185" s="121">
        <v>56.637610929683596</v>
      </c>
      <c r="BA185" s="121">
        <v>1.9902411083805971E-2</v>
      </c>
      <c r="BB185" s="121">
        <v>1.9902771598978575E-2</v>
      </c>
      <c r="BC185" s="121">
        <v>2.9901657824254135E-2</v>
      </c>
      <c r="BD185" s="121">
        <v>1.9902411083805967E-2</v>
      </c>
      <c r="BE185" s="121">
        <v>1.990277159897872E-2</v>
      </c>
      <c r="BF185" s="121">
        <v>2.9901657824254101E-2</v>
      </c>
      <c r="BG185" s="121">
        <v>2.9910884566038964E-2</v>
      </c>
      <c r="BH185" s="121">
        <v>2.9910884566038964E-2</v>
      </c>
      <c r="BI185" s="121">
        <v>26.529179254800049</v>
      </c>
      <c r="BJ185" s="121">
        <v>10.782358149124317</v>
      </c>
      <c r="BK185" s="121">
        <v>4.8185477225953788</v>
      </c>
      <c r="BL185" s="121">
        <v>2.7951538757217786</v>
      </c>
      <c r="BM185" s="121">
        <v>46.650160685701948</v>
      </c>
      <c r="BN185" s="121">
        <v>40.643391360000003</v>
      </c>
      <c r="BO185" s="121">
        <v>42.401640199999996</v>
      </c>
      <c r="BP185" s="121">
        <v>44.195645924826813</v>
      </c>
      <c r="BQ185" s="121">
        <v>46.846761062508847</v>
      </c>
      <c r="BR185" s="121">
        <v>49.249850170602322</v>
      </c>
      <c r="BS185" s="121">
        <v>51.425749509124316</v>
      </c>
      <c r="BT185" s="121">
        <v>4.4180831636738835</v>
      </c>
      <c r="BU185" s="121">
        <v>0</v>
      </c>
      <c r="BV185" s="121">
        <v>5.2118614205592646</v>
      </c>
      <c r="BW185" s="121">
        <v>0</v>
      </c>
      <c r="BX185" s="121">
        <v>0</v>
      </c>
      <c r="BY185" s="121">
        <v>6.1004304411339572</v>
      </c>
      <c r="BZ185" s="121">
        <v>8.516304056799834</v>
      </c>
      <c r="CA185" s="121">
        <v>10.798487588089065</v>
      </c>
      <c r="CB185" s="121">
        <v>11.775543588089066</v>
      </c>
      <c r="CC185" s="121">
        <v>11.775543588089066</v>
      </c>
      <c r="CD185" s="121">
        <v>0</v>
      </c>
      <c r="CE185" s="121">
        <v>0</v>
      </c>
      <c r="CF185" s="121">
        <v>0.98142200000000002</v>
      </c>
      <c r="CG185" s="121">
        <v>0.61065990000000003</v>
      </c>
      <c r="CH185" s="121">
        <v>0</v>
      </c>
      <c r="CI185" s="121">
        <v>0</v>
      </c>
      <c r="CJ185" s="121">
        <v>1.8991397122222222</v>
      </c>
      <c r="CK185" s="121">
        <v>2.5919189477777778</v>
      </c>
      <c r="CL185" s="121">
        <v>2.3670385866844446</v>
      </c>
      <c r="CM185" s="121">
        <v>1.8181674602477733</v>
      </c>
      <c r="CN185" s="121">
        <v>1.8975050784889851</v>
      </c>
      <c r="CO185" s="121">
        <v>0.18249641287227183</v>
      </c>
      <c r="CP185" s="121">
        <v>0.13051782884445798</v>
      </c>
      <c r="CQ185" s="121">
        <v>0.13842935953555013</v>
      </c>
      <c r="CR185" s="121">
        <v>0</v>
      </c>
      <c r="CS185" s="121">
        <v>0</v>
      </c>
      <c r="CT185" s="121">
        <v>4.3636034620485376</v>
      </c>
      <c r="CU185" s="121">
        <v>2.0967132948457294</v>
      </c>
      <c r="CV185" s="121">
        <v>0</v>
      </c>
      <c r="CW185" s="121">
        <v>10.498428626888167</v>
      </c>
      <c r="CX185" s="121">
        <v>0</v>
      </c>
      <c r="CY185" s="121">
        <v>0</v>
      </c>
      <c r="CZ185" s="121">
        <v>0</v>
      </c>
      <c r="DA185" s="121">
        <v>0</v>
      </c>
      <c r="DB185" s="121">
        <v>0</v>
      </c>
      <c r="DC185" s="121">
        <v>0</v>
      </c>
      <c r="DD185" s="121"/>
      <c r="DE185" s="121"/>
      <c r="DF185" s="121">
        <v>0</v>
      </c>
      <c r="DG185" s="121">
        <v>0</v>
      </c>
      <c r="DH185" s="121">
        <v>0</v>
      </c>
      <c r="DI185" s="121">
        <v>0</v>
      </c>
      <c r="DJ185" s="121">
        <v>0</v>
      </c>
      <c r="DK185" s="121">
        <v>0</v>
      </c>
      <c r="DL185" s="121">
        <v>0</v>
      </c>
      <c r="DM185" s="121">
        <v>0</v>
      </c>
      <c r="DN185" s="121">
        <v>0</v>
      </c>
      <c r="DO185" s="121">
        <v>0</v>
      </c>
      <c r="DP185" s="121">
        <v>0</v>
      </c>
      <c r="DQ185" s="121">
        <v>0</v>
      </c>
      <c r="DR185" s="121">
        <v>0.97705600000000004</v>
      </c>
      <c r="DS185" s="121">
        <v>0.97705600000000004</v>
      </c>
      <c r="DT185" s="121">
        <v>0</v>
      </c>
      <c r="DU185" s="121">
        <v>0</v>
      </c>
      <c r="DV185" s="121">
        <v>0</v>
      </c>
      <c r="DW185" s="121">
        <v>0</v>
      </c>
      <c r="DX185" s="121">
        <v>0</v>
      </c>
      <c r="DY185" s="121">
        <v>1.6691370000000001</v>
      </c>
      <c r="DZ185" s="121">
        <v>0</v>
      </c>
      <c r="EA185" s="121">
        <v>6.5424550000000004</v>
      </c>
      <c r="EB185" s="121">
        <v>0</v>
      </c>
      <c r="EC185" s="121">
        <v>0</v>
      </c>
      <c r="ED185" s="121">
        <v>0</v>
      </c>
      <c r="EE185" s="121">
        <v>0</v>
      </c>
      <c r="EF185" s="121">
        <v>0</v>
      </c>
      <c r="EG185" s="121">
        <v>151.31356098628203</v>
      </c>
      <c r="EH185" s="121">
        <v>144.92042115818154</v>
      </c>
      <c r="EI185" s="121">
        <v>147.94264603768519</v>
      </c>
      <c r="EJ185" s="121">
        <v>151.02102482946216</v>
      </c>
      <c r="EK185" s="121">
        <v>153.24567765031006</v>
      </c>
      <c r="EL185" s="121">
        <v>163.60536055710145</v>
      </c>
      <c r="EM185" s="121">
        <v>-4.225093763195531</v>
      </c>
      <c r="EN185" s="121">
        <v>2.0854375493463806</v>
      </c>
      <c r="EO185" s="121">
        <v>2.0807920327400531</v>
      </c>
      <c r="EP185" s="121">
        <v>1.4730749068615046</v>
      </c>
      <c r="EQ185" s="121">
        <v>6.7601795141204901</v>
      </c>
      <c r="ER185" s="121">
        <v>8.1233958745665866</v>
      </c>
      <c r="ES185" s="121">
        <v>12.291799570819437</v>
      </c>
      <c r="ET185" s="121">
        <v>1</v>
      </c>
      <c r="EU185" s="121">
        <v>1</v>
      </c>
      <c r="EV185" s="121">
        <v>0</v>
      </c>
      <c r="EW185" s="121">
        <v>0</v>
      </c>
      <c r="EX185" s="121">
        <v>1</v>
      </c>
      <c r="EY185" s="121">
        <v>1</v>
      </c>
    </row>
    <row r="186" spans="1:155" x14ac:dyDescent="0.3">
      <c r="A186" s="120" t="s">
        <v>413</v>
      </c>
      <c r="B186" s="120" t="s">
        <v>959</v>
      </c>
      <c r="C186" s="120" t="s">
        <v>958</v>
      </c>
      <c r="D186" s="120" t="s">
        <v>412</v>
      </c>
      <c r="E186" s="121">
        <v>190.05479403000001</v>
      </c>
      <c r="F186" s="121">
        <v>171.41300884567897</v>
      </c>
      <c r="G186" s="121">
        <v>157.70782339074827</v>
      </c>
      <c r="H186" s="121">
        <v>150.04293773602211</v>
      </c>
      <c r="I186" s="121">
        <v>141.43081100146728</v>
      </c>
      <c r="J186" s="121">
        <v>143.73518266747897</v>
      </c>
      <c r="K186" s="121">
        <v>1.4761964074375</v>
      </c>
      <c r="L186" s="121">
        <v>1.4761964074485787</v>
      </c>
      <c r="M186" s="121">
        <v>1.5645190629462471</v>
      </c>
      <c r="N186" s="121">
        <v>2.458529956058388</v>
      </c>
      <c r="O186" s="121">
        <v>3.5760435724485418</v>
      </c>
      <c r="P186" s="121">
        <v>4.4700544655606773</v>
      </c>
      <c r="Q186" s="121">
        <v>92.27470289</v>
      </c>
      <c r="R186" s="121">
        <v>95.114579300000017</v>
      </c>
      <c r="S186" s="121">
        <v>97.677385389999998</v>
      </c>
      <c r="T186" s="121">
        <v>101.64753129</v>
      </c>
      <c r="U186" s="121">
        <v>103.10705771000001</v>
      </c>
      <c r="V186" s="121">
        <v>106.00828986462854</v>
      </c>
      <c r="W186" s="121">
        <v>0</v>
      </c>
      <c r="X186" s="121">
        <v>1.8947058499999945</v>
      </c>
      <c r="Y186" s="121">
        <v>3.9285482864829695</v>
      </c>
      <c r="Z186" s="121">
        <v>7.2500694783635158</v>
      </c>
      <c r="AA186" s="121">
        <v>10.656759893924239</v>
      </c>
      <c r="AB186" s="121">
        <v>13.295918604931545</v>
      </c>
      <c r="AC186" s="121">
        <v>0</v>
      </c>
      <c r="AD186" s="121">
        <v>1.9</v>
      </c>
      <c r="AE186" s="121">
        <v>5.0370288275170028</v>
      </c>
      <c r="AF186" s="121">
        <v>8.7278840996364497</v>
      </c>
      <c r="AG186" s="121">
        <v>9.1178998230757422</v>
      </c>
      <c r="AH186" s="121">
        <v>12.088736395294234</v>
      </c>
      <c r="AI186" s="121">
        <v>0</v>
      </c>
      <c r="AJ186" s="121">
        <v>0</v>
      </c>
      <c r="AK186" s="121">
        <v>0</v>
      </c>
      <c r="AL186" s="121">
        <v>0</v>
      </c>
      <c r="AM186" s="121">
        <v>0</v>
      </c>
      <c r="AN186" s="121">
        <v>0</v>
      </c>
      <c r="AO186" s="121">
        <v>92.27470289</v>
      </c>
      <c r="AP186" s="121">
        <v>98.909285150000002</v>
      </c>
      <c r="AQ186" s="121">
        <v>106.64296250399998</v>
      </c>
      <c r="AR186" s="121">
        <v>117.62548486799997</v>
      </c>
      <c r="AS186" s="121">
        <v>122.88171742699998</v>
      </c>
      <c r="AT186" s="121">
        <v>131.39294486485431</v>
      </c>
      <c r="AU186" s="121">
        <v>108.89760076836353</v>
      </c>
      <c r="AV186" s="121">
        <v>113.76381760392428</v>
      </c>
      <c r="AW186" s="121">
        <v>119.30420846956009</v>
      </c>
      <c r="AX186" s="121">
        <v>117.62548486799999</v>
      </c>
      <c r="AY186" s="121">
        <v>122.88171742700001</v>
      </c>
      <c r="AZ186" s="121">
        <v>131.39294486485434</v>
      </c>
      <c r="BA186" s="121">
        <v>1.9920246338092085E-2</v>
      </c>
      <c r="BB186" s="121">
        <v>1.9902912604130352E-2</v>
      </c>
      <c r="BC186" s="121">
        <v>2.9903255736463574E-2</v>
      </c>
      <c r="BD186" s="121">
        <v>1.9920246338092026E-2</v>
      </c>
      <c r="BE186" s="121">
        <v>1.9902912604130438E-2</v>
      </c>
      <c r="BF186" s="121">
        <v>2.9903255736463526E-2</v>
      </c>
      <c r="BG186" s="121">
        <v>2.9898172228123521E-2</v>
      </c>
      <c r="BH186" s="121">
        <v>2.9898172228123521E-2</v>
      </c>
      <c r="BI186" s="121">
        <v>29.292433064543989</v>
      </c>
      <c r="BJ186" s="121">
        <v>27.029505579560087</v>
      </c>
      <c r="BK186" s="121">
        <v>5.2724236461725749</v>
      </c>
      <c r="BL186" s="121">
        <v>3.2402682797877613</v>
      </c>
      <c r="BM186" s="121">
        <v>108.22517024468416</v>
      </c>
      <c r="BN186" s="121">
        <v>92.27470289</v>
      </c>
      <c r="BO186" s="121">
        <v>97.009285150000011</v>
      </c>
      <c r="BP186" s="121">
        <v>101.60593367648298</v>
      </c>
      <c r="BQ186" s="121">
        <v>108.89760076836352</v>
      </c>
      <c r="BR186" s="121">
        <v>113.76381760392424</v>
      </c>
      <c r="BS186" s="121">
        <v>119.30420846956008</v>
      </c>
      <c r="BT186" s="121">
        <v>4.8700817028882195</v>
      </c>
      <c r="BU186" s="121">
        <v>0</v>
      </c>
      <c r="BV186" s="121">
        <v>12.088736395294234</v>
      </c>
      <c r="BW186" s="121">
        <v>0</v>
      </c>
      <c r="BX186" s="121">
        <v>0</v>
      </c>
      <c r="BY186" s="121">
        <v>7.9639478442338456</v>
      </c>
      <c r="BZ186" s="121">
        <v>10.695425454631046</v>
      </c>
      <c r="CA186" s="121">
        <v>12.998034814448614</v>
      </c>
      <c r="CB186" s="121">
        <v>14.506950814448613</v>
      </c>
      <c r="CC186" s="121">
        <v>14.506950814448613</v>
      </c>
      <c r="CD186" s="121">
        <v>0</v>
      </c>
      <c r="CE186" s="121">
        <v>0</v>
      </c>
      <c r="CF186" s="121">
        <v>1.5156590000000001</v>
      </c>
      <c r="CG186" s="121">
        <v>0.94307265000000007</v>
      </c>
      <c r="CH186" s="121">
        <v>0</v>
      </c>
      <c r="CI186" s="121">
        <v>0</v>
      </c>
      <c r="CJ186" s="121">
        <v>11.162473532222222</v>
      </c>
      <c r="CK186" s="121">
        <v>14.020034190000001</v>
      </c>
      <c r="CL186" s="121">
        <v>11.374807537040001</v>
      </c>
      <c r="CM186" s="121">
        <v>9.7263685309339127</v>
      </c>
      <c r="CN186" s="121">
        <v>8.0399853411118194</v>
      </c>
      <c r="CO186" s="121">
        <v>0.32633160398162026</v>
      </c>
      <c r="CP186" s="121">
        <v>0.23338591572657658</v>
      </c>
      <c r="CQ186" s="121">
        <v>0.24753294722018132</v>
      </c>
      <c r="CR186" s="121">
        <v>0</v>
      </c>
      <c r="CS186" s="121">
        <v>0</v>
      </c>
      <c r="CT186" s="121">
        <v>-17.338261288976366</v>
      </c>
      <c r="CU186" s="121">
        <v>8.2092807627991693</v>
      </c>
      <c r="CV186" s="121">
        <v>0</v>
      </c>
      <c r="CW186" s="121">
        <v>2.1056682879963873</v>
      </c>
      <c r="CX186" s="121">
        <v>0</v>
      </c>
      <c r="CY186" s="121">
        <v>0</v>
      </c>
      <c r="CZ186" s="121">
        <v>0</v>
      </c>
      <c r="DA186" s="121">
        <v>0</v>
      </c>
      <c r="DB186" s="121">
        <v>0</v>
      </c>
      <c r="DC186" s="121">
        <v>0</v>
      </c>
      <c r="DD186" s="121"/>
      <c r="DE186" s="121"/>
      <c r="DF186" s="121">
        <v>0</v>
      </c>
      <c r="DG186" s="121">
        <v>0</v>
      </c>
      <c r="DH186" s="121">
        <v>0</v>
      </c>
      <c r="DI186" s="121">
        <v>0</v>
      </c>
      <c r="DJ186" s="121">
        <v>0</v>
      </c>
      <c r="DK186" s="121">
        <v>0</v>
      </c>
      <c r="DL186" s="121">
        <v>0</v>
      </c>
      <c r="DM186" s="121">
        <v>0</v>
      </c>
      <c r="DN186" s="121">
        <v>0</v>
      </c>
      <c r="DO186" s="121">
        <v>0</v>
      </c>
      <c r="DP186" s="121">
        <v>0</v>
      </c>
      <c r="DQ186" s="121">
        <v>0</v>
      </c>
      <c r="DR186" s="121">
        <v>1.5089159999999999</v>
      </c>
      <c r="DS186" s="121">
        <v>1.5089159999999999</v>
      </c>
      <c r="DT186" s="121">
        <v>0</v>
      </c>
      <c r="DU186" s="121">
        <v>0</v>
      </c>
      <c r="DV186" s="121">
        <v>0</v>
      </c>
      <c r="DW186" s="121">
        <v>0</v>
      </c>
      <c r="DX186" s="121">
        <v>0</v>
      </c>
      <c r="DY186" s="121">
        <v>2.5777320000000001</v>
      </c>
      <c r="DZ186" s="121">
        <v>0</v>
      </c>
      <c r="EA186" s="121">
        <v>9.3378150000000009</v>
      </c>
      <c r="EB186" s="121">
        <v>0</v>
      </c>
      <c r="EC186" s="121">
        <v>0</v>
      </c>
      <c r="ED186" s="121">
        <v>0</v>
      </c>
      <c r="EE186" s="121">
        <v>0</v>
      </c>
      <c r="EF186" s="121">
        <v>0</v>
      </c>
      <c r="EG186" s="121">
        <v>295.29449846364133</v>
      </c>
      <c r="EH186" s="121">
        <v>286.05191050885423</v>
      </c>
      <c r="EI186" s="121">
        <v>287.01725228618852</v>
      </c>
      <c r="EJ186" s="121">
        <v>293.0007351956454</v>
      </c>
      <c r="EK186" s="121">
        <v>293.01324015647629</v>
      </c>
      <c r="EL186" s="121">
        <v>311.65222857514175</v>
      </c>
      <c r="EM186" s="121">
        <v>-3.1299560279227978</v>
      </c>
      <c r="EN186" s="121">
        <v>0.33747083723967286</v>
      </c>
      <c r="EO186" s="121">
        <v>2.0847119334452602</v>
      </c>
      <c r="EP186" s="121">
        <v>4.2678940114226904E-3</v>
      </c>
      <c r="EQ186" s="121">
        <v>6.3611420455648382</v>
      </c>
      <c r="ER186" s="121">
        <v>5.5394632126932297</v>
      </c>
      <c r="ES186" s="121">
        <v>16.357730111500384</v>
      </c>
      <c r="ET186" s="121">
        <v>0</v>
      </c>
      <c r="EU186" s="121">
        <v>0</v>
      </c>
      <c r="EV186" s="121">
        <v>1</v>
      </c>
      <c r="EW186" s="121">
        <v>1</v>
      </c>
      <c r="EX186" s="121"/>
      <c r="EY186" s="121">
        <v>1</v>
      </c>
    </row>
    <row r="187" spans="1:155" x14ac:dyDescent="0.3">
      <c r="A187" s="120" t="s">
        <v>411</v>
      </c>
      <c r="B187" s="120" t="s">
        <v>1446</v>
      </c>
      <c r="C187" s="120" t="s">
        <v>1445</v>
      </c>
      <c r="D187" s="120" t="s">
        <v>410</v>
      </c>
      <c r="E187" s="121">
        <v>338.46596</v>
      </c>
      <c r="F187" s="121">
        <v>292.24947216607001</v>
      </c>
      <c r="G187" s="121">
        <v>258.45584672296144</v>
      </c>
      <c r="H187" s="121">
        <v>239.24381509964499</v>
      </c>
      <c r="I187" s="121">
        <v>219.33508091348662</v>
      </c>
      <c r="J187" s="121">
        <v>222.90876858621147</v>
      </c>
      <c r="K187" s="121">
        <v>2.5079650443750001</v>
      </c>
      <c r="L187" s="121">
        <v>2.5079650449771882</v>
      </c>
      <c r="M187" s="121">
        <v>2.6580196932272599</v>
      </c>
      <c r="N187" s="121">
        <v>4.1768880893571225</v>
      </c>
      <c r="O187" s="121">
        <v>6.0754735845194894</v>
      </c>
      <c r="P187" s="121">
        <v>7.5943419806493626</v>
      </c>
      <c r="Q187" s="121">
        <v>387.10386496999996</v>
      </c>
      <c r="R187" s="121">
        <v>394.27073737799998</v>
      </c>
      <c r="S187" s="121">
        <v>401.58312545000001</v>
      </c>
      <c r="T187" s="121">
        <v>408.78005000600001</v>
      </c>
      <c r="U187" s="121">
        <v>414.37743203800005</v>
      </c>
      <c r="V187" s="121">
        <v>421.51548643344074</v>
      </c>
      <c r="W187" s="121">
        <v>0</v>
      </c>
      <c r="X187" s="121">
        <v>7.8450726819999428</v>
      </c>
      <c r="Y187" s="121">
        <v>16.141188507703792</v>
      </c>
      <c r="Z187" s="121">
        <v>29.14351267898174</v>
      </c>
      <c r="AA187" s="121">
        <v>42.816428505338692</v>
      </c>
      <c r="AB187" s="121">
        <v>52.855372531938812</v>
      </c>
      <c r="AC187" s="121">
        <v>0</v>
      </c>
      <c r="AD187" s="121">
        <v>7.886950225999998</v>
      </c>
      <c r="AE187" s="121">
        <v>16.546223392296135</v>
      </c>
      <c r="AF187" s="121">
        <v>30.60788799901837</v>
      </c>
      <c r="AG187" s="121">
        <v>36.704514545661269</v>
      </c>
      <c r="AH187" s="121">
        <v>48.131646328981461</v>
      </c>
      <c r="AI187" s="121">
        <v>0</v>
      </c>
      <c r="AJ187" s="121">
        <v>0</v>
      </c>
      <c r="AK187" s="121">
        <v>0</v>
      </c>
      <c r="AL187" s="121">
        <v>0</v>
      </c>
      <c r="AM187" s="121">
        <v>0</v>
      </c>
      <c r="AN187" s="121">
        <v>0</v>
      </c>
      <c r="AO187" s="121">
        <v>387.10386496999996</v>
      </c>
      <c r="AP187" s="121">
        <v>410.0027602859999</v>
      </c>
      <c r="AQ187" s="121">
        <v>434.27053734999993</v>
      </c>
      <c r="AR187" s="121">
        <v>468.53145068400005</v>
      </c>
      <c r="AS187" s="121">
        <v>493.89837508900001</v>
      </c>
      <c r="AT187" s="121">
        <v>522.50250529436096</v>
      </c>
      <c r="AU187" s="121">
        <v>437.92356268498162</v>
      </c>
      <c r="AV187" s="121">
        <v>457.19386054333876</v>
      </c>
      <c r="AW187" s="121">
        <v>474.37085896537968</v>
      </c>
      <c r="AX187" s="121">
        <v>468.53145068399999</v>
      </c>
      <c r="AY187" s="121">
        <v>493.89837508900007</v>
      </c>
      <c r="AZ187" s="121">
        <v>522.50250529436107</v>
      </c>
      <c r="BA187" s="121">
        <v>1.9897679280414415E-2</v>
      </c>
      <c r="BB187" s="121">
        <v>1.9900243397341422E-2</v>
      </c>
      <c r="BC187" s="121">
        <v>2.9898253785584528E-2</v>
      </c>
      <c r="BD187" s="121">
        <v>1.9897679280414447E-2</v>
      </c>
      <c r="BE187" s="121">
        <v>1.9900243397341234E-2</v>
      </c>
      <c r="BF187" s="121">
        <v>2.989825378558451E-2</v>
      </c>
      <c r="BG187" s="121">
        <v>2.9901461241416127E-2</v>
      </c>
      <c r="BH187" s="121">
        <v>2.9901461241416308E-2</v>
      </c>
      <c r="BI187" s="121">
        <v>22.543560499490916</v>
      </c>
      <c r="BJ187" s="121">
        <v>87.266993995379565</v>
      </c>
      <c r="BK187" s="121">
        <v>4.1497181310546249</v>
      </c>
      <c r="BL187" s="121">
        <v>2.1392352213150945</v>
      </c>
      <c r="BM187" s="121">
        <v>430.318994017249</v>
      </c>
      <c r="BN187" s="121">
        <v>387.10386496999996</v>
      </c>
      <c r="BO187" s="121">
        <v>402.11581005999989</v>
      </c>
      <c r="BP187" s="121">
        <v>417.72431395770377</v>
      </c>
      <c r="BQ187" s="121">
        <v>437.92356268498168</v>
      </c>
      <c r="BR187" s="121">
        <v>457.1938605433387</v>
      </c>
      <c r="BS187" s="121">
        <v>474.37085896537951</v>
      </c>
      <c r="BT187" s="121">
        <v>3.7570492310695767</v>
      </c>
      <c r="BU187" s="121">
        <v>0</v>
      </c>
      <c r="BV187" s="121">
        <v>48.131646328981461</v>
      </c>
      <c r="BW187" s="121">
        <v>0</v>
      </c>
      <c r="BX187" s="121">
        <v>0</v>
      </c>
      <c r="BY187" s="121">
        <v>28.096072176182162</v>
      </c>
      <c r="BZ187" s="121">
        <v>38.391537146107623</v>
      </c>
      <c r="CA187" s="121">
        <v>47.813236547238404</v>
      </c>
      <c r="CB187" s="121">
        <v>53.331388547238404</v>
      </c>
      <c r="CC187" s="121">
        <v>53.331388547238404</v>
      </c>
      <c r="CD187" s="121">
        <v>0</v>
      </c>
      <c r="CE187" s="121">
        <v>0</v>
      </c>
      <c r="CF187" s="121">
        <v>5.5428090000000001</v>
      </c>
      <c r="CG187" s="121">
        <v>3.44884485</v>
      </c>
      <c r="CH187" s="121">
        <v>0</v>
      </c>
      <c r="CI187" s="121">
        <v>0</v>
      </c>
      <c r="CJ187" s="121">
        <v>3.8866142768888889</v>
      </c>
      <c r="CK187" s="121">
        <v>5.0945182826666668</v>
      </c>
      <c r="CL187" s="121">
        <v>4.8271673192977786</v>
      </c>
      <c r="CM187" s="121">
        <v>3.7653818725282018</v>
      </c>
      <c r="CN187" s="121">
        <v>3.5785900958468524</v>
      </c>
      <c r="CO187" s="121">
        <v>0.55785642657577961</v>
      </c>
      <c r="CP187" s="121">
        <v>0.39896789453367487</v>
      </c>
      <c r="CQ187" s="121">
        <v>0.42315192188311251</v>
      </c>
      <c r="CR187" s="121">
        <v>0</v>
      </c>
      <c r="CS187" s="121">
        <v>0</v>
      </c>
      <c r="CT187" s="121">
        <v>-4.9607658135330528</v>
      </c>
      <c r="CU187" s="121">
        <v>3.506492650814454</v>
      </c>
      <c r="CV187" s="121">
        <v>0</v>
      </c>
      <c r="CW187" s="121">
        <v>-2.0146885533515291</v>
      </c>
      <c r="CX187" s="121">
        <v>0</v>
      </c>
      <c r="CY187" s="121">
        <v>0</v>
      </c>
      <c r="CZ187" s="121">
        <v>0</v>
      </c>
      <c r="DA187" s="121">
        <v>0</v>
      </c>
      <c r="DB187" s="121">
        <v>0</v>
      </c>
      <c r="DC187" s="121">
        <v>0</v>
      </c>
      <c r="DD187" s="121"/>
      <c r="DE187" s="121"/>
      <c r="DF187" s="121">
        <v>0</v>
      </c>
      <c r="DG187" s="121">
        <v>0</v>
      </c>
      <c r="DH187" s="121">
        <v>0</v>
      </c>
      <c r="DI187" s="121">
        <v>0</v>
      </c>
      <c r="DJ187" s="121">
        <v>1.108337992025157</v>
      </c>
      <c r="DK187" s="121">
        <v>1.153803772685674</v>
      </c>
      <c r="DL187" s="121">
        <v>0</v>
      </c>
      <c r="DM187" s="121">
        <v>0</v>
      </c>
      <c r="DN187" s="121">
        <v>0</v>
      </c>
      <c r="DO187" s="121">
        <v>0</v>
      </c>
      <c r="DP187" s="121">
        <v>0</v>
      </c>
      <c r="DQ187" s="121">
        <v>0</v>
      </c>
      <c r="DR187" s="121">
        <v>5.5181519999999997</v>
      </c>
      <c r="DS187" s="121">
        <v>5.5181519999999997</v>
      </c>
      <c r="DT187" s="121">
        <v>0</v>
      </c>
      <c r="DU187" s="121">
        <v>0</v>
      </c>
      <c r="DV187" s="121">
        <v>0</v>
      </c>
      <c r="DW187" s="121">
        <v>0</v>
      </c>
      <c r="DX187" s="121">
        <v>0</v>
      </c>
      <c r="DY187" s="121">
        <v>9.4268429999999999</v>
      </c>
      <c r="DZ187" s="121">
        <v>0</v>
      </c>
      <c r="EA187" s="121">
        <v>33.416300999999997</v>
      </c>
      <c r="EB187" s="121">
        <v>0</v>
      </c>
      <c r="EC187" s="121">
        <v>0</v>
      </c>
      <c r="ED187" s="121">
        <v>0</v>
      </c>
      <c r="EE187" s="121">
        <v>0</v>
      </c>
      <c r="EF187" s="121">
        <v>0</v>
      </c>
      <c r="EG187" s="121">
        <v>732.52226071783957</v>
      </c>
      <c r="EH187" s="121">
        <v>711.36202166627254</v>
      </c>
      <c r="EI187" s="121">
        <v>735.42740795623729</v>
      </c>
      <c r="EJ187" s="121">
        <v>763.07606974163821</v>
      </c>
      <c r="EK187" s="121">
        <v>785.64575123009138</v>
      </c>
      <c r="EL187" s="121">
        <v>843.25979805927454</v>
      </c>
      <c r="EM187" s="121">
        <v>-2.8886820491749954</v>
      </c>
      <c r="EN187" s="121">
        <v>3.3830012788136798</v>
      </c>
      <c r="EO187" s="121">
        <v>3.7595364935115505</v>
      </c>
      <c r="EP187" s="121">
        <v>2.9577236639192206</v>
      </c>
      <c r="EQ187" s="121">
        <v>7.3333365246329496</v>
      </c>
      <c r="ER187" s="121">
        <v>15.117293122657749</v>
      </c>
      <c r="ES187" s="121">
        <v>110.73753734143496</v>
      </c>
      <c r="ET187" s="121">
        <v>0</v>
      </c>
      <c r="EU187" s="121">
        <v>0</v>
      </c>
      <c r="EV187" s="121">
        <v>0</v>
      </c>
      <c r="EW187" s="121">
        <v>1</v>
      </c>
      <c r="EX187" s="121"/>
      <c r="EY187" s="121">
        <v>1</v>
      </c>
    </row>
    <row r="188" spans="1:155" x14ac:dyDescent="0.3">
      <c r="A188" s="120" t="s">
        <v>409</v>
      </c>
      <c r="B188" s="120" t="s">
        <v>1527</v>
      </c>
      <c r="C188" s="120" t="s">
        <v>1526</v>
      </c>
      <c r="D188" s="120" t="s">
        <v>408</v>
      </c>
      <c r="E188" s="121">
        <v>29.442255560000003</v>
      </c>
      <c r="F188" s="121">
        <v>27.569685313179001</v>
      </c>
      <c r="G188" s="121">
        <v>25.303823483377293</v>
      </c>
      <c r="H188" s="121">
        <v>24.346072533987648</v>
      </c>
      <c r="I188" s="121">
        <v>23.81619483922621</v>
      </c>
      <c r="J188" s="121">
        <v>24.204238746993642</v>
      </c>
      <c r="K188" s="121">
        <v>0.20756246087500002</v>
      </c>
      <c r="L188" s="121">
        <v>0.20756246091442565</v>
      </c>
      <c r="M188" s="121">
        <v>0.2199811794786298</v>
      </c>
      <c r="N188" s="121">
        <v>0.34568471060927536</v>
      </c>
      <c r="O188" s="121">
        <v>0.50281412452260099</v>
      </c>
      <c r="P188" s="121">
        <v>0.62851765565325124</v>
      </c>
      <c r="Q188" s="121">
        <v>26.628623244000007</v>
      </c>
      <c r="R188" s="121">
        <v>27.103943267999998</v>
      </c>
      <c r="S188" s="121">
        <v>27.567179873999997</v>
      </c>
      <c r="T188" s="121">
        <v>28.044400295999999</v>
      </c>
      <c r="U188" s="121">
        <v>28.417604736000001</v>
      </c>
      <c r="V188" s="121">
        <v>28.884954398718236</v>
      </c>
      <c r="W188" s="121">
        <v>0</v>
      </c>
      <c r="X188" s="121">
        <v>0.26744563200000199</v>
      </c>
      <c r="Y188" s="121">
        <v>0.27201657600000195</v>
      </c>
      <c r="Z188" s="121">
        <v>1.1241973599999979</v>
      </c>
      <c r="AA188" s="121">
        <v>2.024195712000004</v>
      </c>
      <c r="AB188" s="121">
        <v>2.6763339801809676</v>
      </c>
      <c r="AC188" s="121">
        <v>0</v>
      </c>
      <c r="AD188" s="121">
        <v>0</v>
      </c>
      <c r="AE188" s="121">
        <v>0</v>
      </c>
      <c r="AF188" s="121">
        <v>0</v>
      </c>
      <c r="AG188" s="121">
        <v>0</v>
      </c>
      <c r="AH188" s="121">
        <v>0</v>
      </c>
      <c r="AI188" s="121">
        <v>0</v>
      </c>
      <c r="AJ188" s="121">
        <v>0</v>
      </c>
      <c r="AK188" s="121">
        <v>0</v>
      </c>
      <c r="AL188" s="121">
        <v>0</v>
      </c>
      <c r="AM188" s="121">
        <v>0</v>
      </c>
      <c r="AN188" s="121">
        <v>0</v>
      </c>
      <c r="AO188" s="121">
        <v>26.628623244000007</v>
      </c>
      <c r="AP188" s="121">
        <v>27.371388900000003</v>
      </c>
      <c r="AQ188" s="121">
        <v>27.839196449999999</v>
      </c>
      <c r="AR188" s="121">
        <v>29.168597655999999</v>
      </c>
      <c r="AS188" s="121">
        <v>30.441800448000006</v>
      </c>
      <c r="AT188" s="121">
        <v>31.561288378899203</v>
      </c>
      <c r="AU188" s="121">
        <v>29.168597655999996</v>
      </c>
      <c r="AV188" s="121">
        <v>30.441800448000002</v>
      </c>
      <c r="AW188" s="121">
        <v>31.561288378899196</v>
      </c>
      <c r="AX188" s="121">
        <v>29.168597655999996</v>
      </c>
      <c r="AY188" s="121">
        <v>30.441800448000002</v>
      </c>
      <c r="AZ188" s="121">
        <v>32.180137170642318</v>
      </c>
      <c r="BA188" s="121">
        <v>9.8674067221709016E-3</v>
      </c>
      <c r="BB188" s="121">
        <v>0</v>
      </c>
      <c r="BC188" s="121">
        <v>2.9923664122137206E-2</v>
      </c>
      <c r="BD188" s="121">
        <v>9.8674067221709016E-3</v>
      </c>
      <c r="BE188" s="121">
        <v>0</v>
      </c>
      <c r="BF188" s="121">
        <v>2.9923664122137206E-2</v>
      </c>
      <c r="BG188" s="121">
        <v>2.9943670323154592E-2</v>
      </c>
      <c r="BH188" s="121">
        <v>2.9943670323154592E-2</v>
      </c>
      <c r="BI188" s="121">
        <v>18.523921006733342</v>
      </c>
      <c r="BJ188" s="121">
        <v>4.932665134899195</v>
      </c>
      <c r="BK188" s="121">
        <v>3.457314757745622</v>
      </c>
      <c r="BL188" s="121">
        <v>1.4601978481611155</v>
      </c>
      <c r="BM188" s="121">
        <v>28.630388246693276</v>
      </c>
      <c r="BN188" s="121">
        <v>26.628623244000007</v>
      </c>
      <c r="BO188" s="121">
        <v>27.371388900000003</v>
      </c>
      <c r="BP188" s="121">
        <v>27.839196449999999</v>
      </c>
      <c r="BQ188" s="121">
        <v>29.168597655999999</v>
      </c>
      <c r="BR188" s="121">
        <v>30.441800448000006</v>
      </c>
      <c r="BS188" s="121">
        <v>31.561288378899203</v>
      </c>
      <c r="BT188" s="121">
        <v>3.6774695137085573</v>
      </c>
      <c r="BU188" s="121">
        <v>0</v>
      </c>
      <c r="BV188" s="121">
        <v>0</v>
      </c>
      <c r="BW188" s="121">
        <v>0</v>
      </c>
      <c r="BX188" s="121">
        <v>0</v>
      </c>
      <c r="BY188" s="121">
        <v>0</v>
      </c>
      <c r="BZ188" s="121">
        <v>0</v>
      </c>
      <c r="CA188" s="121">
        <v>0</v>
      </c>
      <c r="CB188" s="121">
        <v>0</v>
      </c>
      <c r="CC188" s="121">
        <v>0</v>
      </c>
      <c r="CD188" s="121">
        <v>0</v>
      </c>
      <c r="CE188" s="121">
        <v>0</v>
      </c>
      <c r="CF188" s="121">
        <v>0</v>
      </c>
      <c r="CG188" s="121">
        <v>0</v>
      </c>
      <c r="CH188" s="121">
        <v>0</v>
      </c>
      <c r="CI188" s="121">
        <v>0</v>
      </c>
      <c r="CJ188" s="121">
        <v>0</v>
      </c>
      <c r="CK188" s="121">
        <v>0</v>
      </c>
      <c r="CL188" s="121">
        <v>0</v>
      </c>
      <c r="CM188" s="121">
        <v>0</v>
      </c>
      <c r="CN188" s="121">
        <v>0</v>
      </c>
      <c r="CO188" s="121">
        <v>0</v>
      </c>
      <c r="CP188" s="121">
        <v>0</v>
      </c>
      <c r="CQ188" s="121">
        <v>0</v>
      </c>
      <c r="CR188" s="121">
        <v>0</v>
      </c>
      <c r="CS188" s="121">
        <v>0</v>
      </c>
      <c r="CT188" s="121">
        <v>0</v>
      </c>
      <c r="CU188" s="121">
        <v>0</v>
      </c>
      <c r="CV188" s="121">
        <v>0</v>
      </c>
      <c r="CW188" s="121"/>
      <c r="CX188" s="121">
        <v>0</v>
      </c>
      <c r="CY188" s="121">
        <v>0</v>
      </c>
      <c r="CZ188" s="121">
        <v>0</v>
      </c>
      <c r="DA188" s="121">
        <v>0</v>
      </c>
      <c r="DB188" s="121">
        <v>0</v>
      </c>
      <c r="DC188" s="121">
        <v>0</v>
      </c>
      <c r="DD188" s="121"/>
      <c r="DE188" s="121"/>
      <c r="DF188" s="121">
        <v>0</v>
      </c>
      <c r="DG188" s="121">
        <v>0</v>
      </c>
      <c r="DH188" s="121">
        <v>0</v>
      </c>
      <c r="DI188" s="121">
        <v>0</v>
      </c>
      <c r="DJ188" s="121">
        <v>0</v>
      </c>
      <c r="DK188" s="121">
        <v>0</v>
      </c>
      <c r="DL188" s="121">
        <v>0</v>
      </c>
      <c r="DM188" s="121">
        <v>0</v>
      </c>
      <c r="DN188" s="121">
        <v>0</v>
      </c>
      <c r="DO188" s="121">
        <v>0</v>
      </c>
      <c r="DP188" s="121">
        <v>0</v>
      </c>
      <c r="DQ188" s="121">
        <v>0</v>
      </c>
      <c r="DR188" s="121">
        <v>0</v>
      </c>
      <c r="DS188" s="121">
        <v>0</v>
      </c>
      <c r="DT188" s="121">
        <v>0</v>
      </c>
      <c r="DU188" s="121">
        <v>0</v>
      </c>
      <c r="DV188" s="121">
        <v>0</v>
      </c>
      <c r="DW188" s="121">
        <v>0</v>
      </c>
      <c r="DX188" s="121">
        <v>0</v>
      </c>
      <c r="DY188" s="121">
        <v>0</v>
      </c>
      <c r="DZ188" s="121">
        <v>0</v>
      </c>
      <c r="EA188" s="121">
        <v>0</v>
      </c>
      <c r="EB188" s="121">
        <v>0</v>
      </c>
      <c r="EC188" s="121">
        <v>0</v>
      </c>
      <c r="ED188" s="121">
        <v>0</v>
      </c>
      <c r="EE188" s="121">
        <v>0</v>
      </c>
      <c r="EF188" s="121">
        <v>0</v>
      </c>
      <c r="EG188" s="121">
        <v>56.278441264875006</v>
      </c>
      <c r="EH188" s="121">
        <v>55.148636674093424</v>
      </c>
      <c r="EI188" s="121">
        <v>53.363001112855926</v>
      </c>
      <c r="EJ188" s="121">
        <v>53.860354900596924</v>
      </c>
      <c r="EK188" s="121">
        <v>54.760809411748816</v>
      </c>
      <c r="EL188" s="121">
        <v>56.394044781546086</v>
      </c>
      <c r="EM188" s="121">
        <v>-2.0075264442100504</v>
      </c>
      <c r="EN188" s="121">
        <v>-3.2378598437344808</v>
      </c>
      <c r="EO188" s="121">
        <v>0.93201989649938088</v>
      </c>
      <c r="EP188" s="121">
        <v>1.671831744914698</v>
      </c>
      <c r="EQ188" s="121">
        <v>2.982489461609128</v>
      </c>
      <c r="ER188" s="121">
        <v>0.20541350128548963</v>
      </c>
      <c r="ES188" s="121">
        <v>0.11560351667107642</v>
      </c>
      <c r="ET188" s="121">
        <v>0</v>
      </c>
      <c r="EU188" s="121">
        <v>0</v>
      </c>
      <c r="EV188" s="121">
        <v>0</v>
      </c>
      <c r="EW188" s="121">
        <v>1</v>
      </c>
      <c r="EX188" s="121"/>
      <c r="EY188" s="121">
        <v>1</v>
      </c>
    </row>
    <row r="189" spans="1:155" x14ac:dyDescent="0.3">
      <c r="A189" s="120" t="s">
        <v>407</v>
      </c>
      <c r="B189" s="120" t="s">
        <v>1199</v>
      </c>
      <c r="C189" s="120" t="s">
        <v>1198</v>
      </c>
      <c r="D189" s="120" t="s">
        <v>406</v>
      </c>
      <c r="E189" s="121">
        <v>9.15329339</v>
      </c>
      <c r="F189" s="121">
        <v>7.9020959239460007</v>
      </c>
      <c r="G189" s="121">
        <v>6.9625559614549681</v>
      </c>
      <c r="H189" s="121">
        <v>6.4595870916205564</v>
      </c>
      <c r="I189" s="121">
        <v>5.8444802556552569</v>
      </c>
      <c r="J189" s="121">
        <v>5.9397060032015752</v>
      </c>
      <c r="K189" s="121">
        <v>7.5932478999999997E-2</v>
      </c>
      <c r="L189" s="121">
        <v>7.5932479014592977E-2</v>
      </c>
      <c r="M189" s="121">
        <v>8.0475613079443675E-2</v>
      </c>
      <c r="N189" s="121">
        <v>0.12646167769626862</v>
      </c>
      <c r="O189" s="121">
        <v>0.1839442584673118</v>
      </c>
      <c r="P189" s="121">
        <v>0.22993032308413974</v>
      </c>
      <c r="Q189" s="121">
        <v>7.8528450000000003</v>
      </c>
      <c r="R189" s="121">
        <v>8.0976090000000003</v>
      </c>
      <c r="S189" s="121">
        <v>8.2199910000000003</v>
      </c>
      <c r="T189" s="121">
        <v>8.4035639999999994</v>
      </c>
      <c r="U189" s="121">
        <v>8.4443579999999994</v>
      </c>
      <c r="V189" s="121">
        <v>8.5990711012220409</v>
      </c>
      <c r="W189" s="121">
        <v>0</v>
      </c>
      <c r="X189" s="121">
        <v>0.16195218</v>
      </c>
      <c r="Y189" s="121">
        <v>0.33208763639999989</v>
      </c>
      <c r="Z189" s="121">
        <v>0.60060696465306407</v>
      </c>
      <c r="AA189" s="121">
        <v>0.87410490995578893</v>
      </c>
      <c r="AB189" s="121">
        <v>1.0799036200233725</v>
      </c>
      <c r="AC189" s="121">
        <v>0</v>
      </c>
      <c r="AD189" s="121">
        <v>0</v>
      </c>
      <c r="AE189" s="121">
        <v>0</v>
      </c>
      <c r="AF189" s="121">
        <v>0</v>
      </c>
      <c r="AG189" s="121">
        <v>0</v>
      </c>
      <c r="AH189" s="121">
        <v>0</v>
      </c>
      <c r="AI189" s="121">
        <v>0</v>
      </c>
      <c r="AJ189" s="121">
        <v>3.6547820000000293E-2</v>
      </c>
      <c r="AK189" s="121">
        <v>7.0912363600000167E-2</v>
      </c>
      <c r="AL189" s="121">
        <v>7.4661035346937243E-2</v>
      </c>
      <c r="AM189" s="121">
        <v>7.7267090044212228E-2</v>
      </c>
      <c r="AN189" s="121">
        <v>9.9691464607666147E-2</v>
      </c>
      <c r="AO189" s="121">
        <v>7.8528450000000003</v>
      </c>
      <c r="AP189" s="121">
        <v>8.2961089999999995</v>
      </c>
      <c r="AQ189" s="121">
        <v>8.6229910000000007</v>
      </c>
      <c r="AR189" s="121">
        <v>9.0788320000000002</v>
      </c>
      <c r="AS189" s="121">
        <v>9.3957300000000004</v>
      </c>
      <c r="AT189" s="121">
        <v>9.7786661858530763</v>
      </c>
      <c r="AU189" s="121">
        <v>9.0788320000000002</v>
      </c>
      <c r="AV189" s="121">
        <v>9.3957300000000004</v>
      </c>
      <c r="AW189" s="121">
        <v>9.7592311131577656</v>
      </c>
      <c r="AX189" s="121">
        <v>9.0788320000000002</v>
      </c>
      <c r="AY189" s="121">
        <v>9.3957300000000004</v>
      </c>
      <c r="AZ189" s="121">
        <v>9.9505885859647769</v>
      </c>
      <c r="BA189" s="121">
        <v>0.02</v>
      </c>
      <c r="BB189" s="121">
        <v>0.02</v>
      </c>
      <c r="BC189" s="121">
        <v>2.9863999626115856E-2</v>
      </c>
      <c r="BD189" s="121">
        <v>2.45134088346326E-2</v>
      </c>
      <c r="BE189" s="121">
        <v>2.3926879456381389E-2</v>
      </c>
      <c r="BF189" s="121">
        <v>2.9863999626115856E-2</v>
      </c>
      <c r="BG189" s="121">
        <v>2.9905609003448852E-2</v>
      </c>
      <c r="BH189" s="121">
        <v>2.9905609003448852E-2</v>
      </c>
      <c r="BI189" s="121">
        <v>23.254371138681737</v>
      </c>
      <c r="BJ189" s="121">
        <v>1.8261297212454117</v>
      </c>
      <c r="BK189" s="121">
        <v>4.2702622991686479</v>
      </c>
      <c r="BL189" s="121">
        <v>2.2574524317166</v>
      </c>
      <c r="BM189" s="121">
        <v>8.7801486673292501</v>
      </c>
      <c r="BN189" s="121">
        <v>7.8528450000000003</v>
      </c>
      <c r="BO189" s="121">
        <v>8.2595611800000004</v>
      </c>
      <c r="BP189" s="121">
        <v>8.5520786363999992</v>
      </c>
      <c r="BQ189" s="121">
        <v>9.0041709646530634</v>
      </c>
      <c r="BR189" s="121">
        <v>9.3184629099557892</v>
      </c>
      <c r="BS189" s="121">
        <v>9.678974721245412</v>
      </c>
      <c r="BT189" s="121">
        <v>3.8687905373798808</v>
      </c>
      <c r="BU189" s="121">
        <v>9.9691464607666147E-2</v>
      </c>
      <c r="BV189" s="121">
        <v>0</v>
      </c>
      <c r="BW189" s="121">
        <v>0</v>
      </c>
      <c r="BX189" s="121">
        <v>0</v>
      </c>
      <c r="BY189" s="121">
        <v>0</v>
      </c>
      <c r="BZ189" s="121">
        <v>0</v>
      </c>
      <c r="CA189" s="121">
        <v>0</v>
      </c>
      <c r="CB189" s="121">
        <v>0</v>
      </c>
      <c r="CC189" s="121">
        <v>0</v>
      </c>
      <c r="CD189" s="121">
        <v>0</v>
      </c>
      <c r="CE189" s="121">
        <v>0</v>
      </c>
      <c r="CF189" s="121">
        <v>0</v>
      </c>
      <c r="CG189" s="121">
        <v>0</v>
      </c>
      <c r="CH189" s="121">
        <v>0</v>
      </c>
      <c r="CI189" s="121">
        <v>0</v>
      </c>
      <c r="CJ189" s="121">
        <v>1.2799943128888889</v>
      </c>
      <c r="CK189" s="121">
        <v>1.9159737688888892</v>
      </c>
      <c r="CL189" s="121">
        <v>1.8545677128177778</v>
      </c>
      <c r="CM189" s="121">
        <v>1.6495167095768</v>
      </c>
      <c r="CN189" s="121">
        <v>1.6716616271779867</v>
      </c>
      <c r="CO189" s="121">
        <v>1.6717231796562482E-2</v>
      </c>
      <c r="CP189" s="121">
        <v>1.1955833893041883E-2</v>
      </c>
      <c r="CQ189" s="121">
        <v>1.2680554397664478E-2</v>
      </c>
      <c r="CR189" s="121">
        <v>0</v>
      </c>
      <c r="CS189" s="121">
        <v>0</v>
      </c>
      <c r="CT189" s="121">
        <v>1.3425094436823493</v>
      </c>
      <c r="CU189" s="121">
        <v>1.5019811701532344</v>
      </c>
      <c r="CV189" s="121">
        <v>0</v>
      </c>
      <c r="CW189" s="121">
        <v>-10.150406892523955</v>
      </c>
      <c r="CX189" s="121">
        <v>0</v>
      </c>
      <c r="CY189" s="121">
        <v>0</v>
      </c>
      <c r="CZ189" s="121">
        <v>0</v>
      </c>
      <c r="DA189" s="121">
        <v>0</v>
      </c>
      <c r="DB189" s="121">
        <v>0</v>
      </c>
      <c r="DC189" s="121">
        <v>0</v>
      </c>
      <c r="DD189" s="121"/>
      <c r="DE189" s="121"/>
      <c r="DF189" s="121">
        <v>0</v>
      </c>
      <c r="DG189" s="121">
        <v>0</v>
      </c>
      <c r="DH189" s="121">
        <v>0</v>
      </c>
      <c r="DI189" s="121">
        <v>0</v>
      </c>
      <c r="DJ189" s="121">
        <v>0</v>
      </c>
      <c r="DK189" s="121">
        <v>0</v>
      </c>
      <c r="DL189" s="121">
        <v>0</v>
      </c>
      <c r="DM189" s="121">
        <v>0</v>
      </c>
      <c r="DN189" s="121">
        <v>0</v>
      </c>
      <c r="DO189" s="121">
        <v>0</v>
      </c>
      <c r="DP189" s="121">
        <v>0</v>
      </c>
      <c r="DQ189" s="121">
        <v>0</v>
      </c>
      <c r="DR189" s="121">
        <v>0</v>
      </c>
      <c r="DS189" s="121">
        <v>0</v>
      </c>
      <c r="DT189" s="121">
        <v>0</v>
      </c>
      <c r="DU189" s="121">
        <v>0</v>
      </c>
      <c r="DV189" s="121">
        <v>0</v>
      </c>
      <c r="DW189" s="121">
        <v>0</v>
      </c>
      <c r="DX189" s="121">
        <v>0</v>
      </c>
      <c r="DY189" s="121">
        <v>0</v>
      </c>
      <c r="DZ189" s="121">
        <v>0</v>
      </c>
      <c r="EA189" s="121">
        <v>0</v>
      </c>
      <c r="EB189" s="121">
        <v>0</v>
      </c>
      <c r="EC189" s="121">
        <v>0</v>
      </c>
      <c r="ED189" s="121">
        <v>0</v>
      </c>
      <c r="EE189" s="121">
        <v>0</v>
      </c>
      <c r="EF189" s="121">
        <v>0</v>
      </c>
      <c r="EG189" s="121">
        <v>18.378782413685457</v>
      </c>
      <c r="EH189" s="121">
        <v>18.202067005742528</v>
      </c>
      <c r="EI189" s="121">
        <v>17.533270841749854</v>
      </c>
      <c r="EJ189" s="121">
        <v>17.314397478893625</v>
      </c>
      <c r="EK189" s="121">
        <v>17.095816141300556</v>
      </c>
      <c r="EL189" s="121">
        <v>17.450283682292028</v>
      </c>
      <c r="EM189" s="121">
        <v>-0.96151858140145485</v>
      </c>
      <c r="EN189" s="121">
        <v>-3.674286902590107</v>
      </c>
      <c r="EO189" s="121">
        <v>-1.2483316138312994</v>
      </c>
      <c r="EP189" s="121">
        <v>-1.2624253189261858</v>
      </c>
      <c r="EQ189" s="121">
        <v>2.0734168995602431</v>
      </c>
      <c r="ER189" s="121">
        <v>-5.0520143853601258</v>
      </c>
      <c r="ES189" s="121">
        <v>-0.92849873139342665</v>
      </c>
      <c r="ET189" s="121">
        <v>0</v>
      </c>
      <c r="EU189" s="121">
        <v>0</v>
      </c>
      <c r="EV189" s="121">
        <v>0</v>
      </c>
      <c r="EW189" s="121">
        <v>0</v>
      </c>
      <c r="EX189" s="121"/>
      <c r="EY189" s="121">
        <v>1</v>
      </c>
    </row>
    <row r="190" spans="1:155" x14ac:dyDescent="0.3">
      <c r="A190" s="120" t="s">
        <v>405</v>
      </c>
      <c r="B190" s="120" t="s">
        <v>1704</v>
      </c>
      <c r="C190" s="120" t="s">
        <v>1703</v>
      </c>
      <c r="D190" s="120" t="s">
        <v>404</v>
      </c>
      <c r="E190" s="121">
        <v>272.17094096000005</v>
      </c>
      <c r="F190" s="121">
        <v>238.044404482121</v>
      </c>
      <c r="G190" s="121">
        <v>212.97349527780628</v>
      </c>
      <c r="H190" s="121">
        <v>198.88432525607081</v>
      </c>
      <c r="I190" s="121">
        <v>183.65529723166244</v>
      </c>
      <c r="J190" s="121">
        <v>186.64764423340034</v>
      </c>
      <c r="K190" s="121">
        <v>2.0970573545833333</v>
      </c>
      <c r="L190" s="121">
        <v>2.0970573540554072</v>
      </c>
      <c r="M190" s="121">
        <v>2.2225268873143413</v>
      </c>
      <c r="N190" s="121">
        <v>3.492542251493965</v>
      </c>
      <c r="O190" s="121">
        <v>5.0800614567185187</v>
      </c>
      <c r="P190" s="121">
        <v>6.3500768208981473</v>
      </c>
      <c r="Q190" s="121">
        <v>249.90662136</v>
      </c>
      <c r="R190" s="121">
        <v>255.11058647999999</v>
      </c>
      <c r="S190" s="121">
        <v>259.40078375999997</v>
      </c>
      <c r="T190" s="121">
        <v>263.04451775999996</v>
      </c>
      <c r="U190" s="121">
        <v>266.73079608</v>
      </c>
      <c r="V190" s="121">
        <v>271.11091995120131</v>
      </c>
      <c r="W190" s="121">
        <v>0</v>
      </c>
      <c r="X190" s="121">
        <v>5.1009022540000286</v>
      </c>
      <c r="Y190" s="121">
        <v>10.454315171841504</v>
      </c>
      <c r="Z190" s="121">
        <v>18.785661275330227</v>
      </c>
      <c r="AA190" s="121">
        <v>27.597422550010776</v>
      </c>
      <c r="AB190" s="121">
        <v>34.033844728976703</v>
      </c>
      <c r="AC190" s="121">
        <v>0</v>
      </c>
      <c r="AD190" s="121">
        <v>5.1009019999999996</v>
      </c>
      <c r="AE190" s="121">
        <v>13.381793808158516</v>
      </c>
      <c r="AF190" s="121">
        <v>19.719032892669798</v>
      </c>
      <c r="AG190" s="121">
        <v>23.649212945989191</v>
      </c>
      <c r="AH190" s="121">
        <v>30.982302294611454</v>
      </c>
      <c r="AI190" s="121">
        <v>0</v>
      </c>
      <c r="AJ190" s="121">
        <v>0</v>
      </c>
      <c r="AK190" s="121">
        <v>0</v>
      </c>
      <c r="AL190" s="121">
        <v>0</v>
      </c>
      <c r="AM190" s="121">
        <v>0</v>
      </c>
      <c r="AN190" s="121">
        <v>0</v>
      </c>
      <c r="AO190" s="121">
        <v>249.90662136</v>
      </c>
      <c r="AP190" s="121">
        <v>265.31239073400002</v>
      </c>
      <c r="AQ190" s="121">
        <v>283.23689274000003</v>
      </c>
      <c r="AR190" s="121">
        <v>301.54921192800003</v>
      </c>
      <c r="AS190" s="121">
        <v>317.97743157599996</v>
      </c>
      <c r="AT190" s="121">
        <v>336.1270669747895</v>
      </c>
      <c r="AU190" s="121">
        <v>281.83017903533022</v>
      </c>
      <c r="AV190" s="121">
        <v>294.32821863001078</v>
      </c>
      <c r="AW190" s="121">
        <v>305.14476468017813</v>
      </c>
      <c r="AX190" s="121">
        <v>301.54921192800003</v>
      </c>
      <c r="AY190" s="121">
        <v>317.97743157599996</v>
      </c>
      <c r="AZ190" s="121">
        <v>336.12706697478956</v>
      </c>
      <c r="BA190" s="121">
        <v>1.9994867027597563E-2</v>
      </c>
      <c r="BB190" s="121">
        <v>1.9908845399047248E-2</v>
      </c>
      <c r="BC190" s="121">
        <v>2.9909103823134275E-2</v>
      </c>
      <c r="BD190" s="121">
        <v>1.999486702759742E-2</v>
      </c>
      <c r="BE190" s="121">
        <v>1.9908845399047359E-2</v>
      </c>
      <c r="BF190" s="121">
        <v>2.9909103823134407E-2</v>
      </c>
      <c r="BG190" s="121">
        <v>2.9912903041799721E-2</v>
      </c>
      <c r="BH190" s="121">
        <v>2.9912903041799818E-2</v>
      </c>
      <c r="BI190" s="121">
        <v>22.103513312120445</v>
      </c>
      <c r="BJ190" s="121">
        <v>55.238143320178033</v>
      </c>
      <c r="BK190" s="121">
        <v>4.0748112769126932</v>
      </c>
      <c r="BL190" s="121">
        <v>2.065774352364258</v>
      </c>
      <c r="BM190" s="121">
        <v>276.80787233262066</v>
      </c>
      <c r="BN190" s="121">
        <v>249.90662136</v>
      </c>
      <c r="BO190" s="121">
        <v>260.211488734</v>
      </c>
      <c r="BP190" s="121">
        <v>269.8550989318415</v>
      </c>
      <c r="BQ190" s="121">
        <v>281.83017903533022</v>
      </c>
      <c r="BR190" s="121">
        <v>294.32821863001078</v>
      </c>
      <c r="BS190" s="121">
        <v>305.14476468017807</v>
      </c>
      <c r="BT190" s="121">
        <v>3.6749945691630557</v>
      </c>
      <c r="BU190" s="121">
        <v>0</v>
      </c>
      <c r="BV190" s="121">
        <v>30.982302294611454</v>
      </c>
      <c r="BW190" s="121">
        <v>0</v>
      </c>
      <c r="BX190" s="121">
        <v>0</v>
      </c>
      <c r="BY190" s="121">
        <v>16.188622473511348</v>
      </c>
      <c r="BZ190" s="121">
        <v>22.049003069459555</v>
      </c>
      <c r="CA190" s="121">
        <v>27.39964034075302</v>
      </c>
      <c r="CB190" s="121">
        <v>30.710369340753019</v>
      </c>
      <c r="CC190" s="121">
        <v>30.710369340753019</v>
      </c>
      <c r="CD190" s="121">
        <v>0</v>
      </c>
      <c r="CE190" s="121">
        <v>0</v>
      </c>
      <c r="CF190" s="121">
        <v>3.325523</v>
      </c>
      <c r="CG190" s="121">
        <v>2.0692059</v>
      </c>
      <c r="CH190" s="121">
        <v>0</v>
      </c>
      <c r="CI190" s="121">
        <v>0</v>
      </c>
      <c r="CJ190" s="121">
        <v>13.627295816666669</v>
      </c>
      <c r="CK190" s="121">
        <v>17.114873352222222</v>
      </c>
      <c r="CL190" s="121">
        <v>14.145641445342221</v>
      </c>
      <c r="CM190" s="121">
        <v>11.164635483286016</v>
      </c>
      <c r="CN190" s="121">
        <v>10.795096603615839</v>
      </c>
      <c r="CO190" s="121">
        <v>0.46537207806600567</v>
      </c>
      <c r="CP190" s="121">
        <v>0.33282491572324646</v>
      </c>
      <c r="CQ190" s="121">
        <v>0.35299958886037514</v>
      </c>
      <c r="CR190" s="121">
        <v>0</v>
      </c>
      <c r="CS190" s="121">
        <v>0</v>
      </c>
      <c r="CT190" s="121">
        <v>-3.3099054619686763</v>
      </c>
      <c r="CU190" s="121">
        <v>9.4195139959532188</v>
      </c>
      <c r="CV190" s="121">
        <v>0</v>
      </c>
      <c r="CW190" s="121">
        <v>-12.742661396859257</v>
      </c>
      <c r="CX190" s="121">
        <v>0</v>
      </c>
      <c r="CY190" s="121">
        <v>0</v>
      </c>
      <c r="CZ190" s="121">
        <v>0</v>
      </c>
      <c r="DA190" s="121">
        <v>0</v>
      </c>
      <c r="DB190" s="121">
        <v>0</v>
      </c>
      <c r="DC190" s="121">
        <v>0</v>
      </c>
      <c r="DD190" s="121"/>
      <c r="DE190" s="121"/>
      <c r="DF190" s="121">
        <v>0</v>
      </c>
      <c r="DG190" s="121">
        <v>0</v>
      </c>
      <c r="DH190" s="121">
        <v>0</v>
      </c>
      <c r="DI190" s="121">
        <v>0</v>
      </c>
      <c r="DJ190" s="121">
        <v>0</v>
      </c>
      <c r="DK190" s="121">
        <v>0</v>
      </c>
      <c r="DL190" s="121">
        <v>0</v>
      </c>
      <c r="DM190" s="121">
        <v>0</v>
      </c>
      <c r="DN190" s="121">
        <v>0</v>
      </c>
      <c r="DO190" s="121">
        <v>0</v>
      </c>
      <c r="DP190" s="121">
        <v>0</v>
      </c>
      <c r="DQ190" s="121">
        <v>0</v>
      </c>
      <c r="DR190" s="121">
        <v>3.3107289999999998</v>
      </c>
      <c r="DS190" s="121">
        <v>3.3107289999999998</v>
      </c>
      <c r="DT190" s="121">
        <v>0</v>
      </c>
      <c r="DU190" s="121">
        <v>0</v>
      </c>
      <c r="DV190" s="121">
        <v>0</v>
      </c>
      <c r="DW190" s="121">
        <v>0</v>
      </c>
      <c r="DX190" s="121">
        <v>0</v>
      </c>
      <c r="DY190" s="121">
        <v>5.6558289999999998</v>
      </c>
      <c r="DZ190" s="121">
        <v>0</v>
      </c>
      <c r="EA190" s="121">
        <v>19.653953999999999</v>
      </c>
      <c r="EB190" s="121">
        <v>0</v>
      </c>
      <c r="EC190" s="121">
        <v>0</v>
      </c>
      <c r="ED190" s="121">
        <v>0</v>
      </c>
      <c r="EE190" s="121">
        <v>0</v>
      </c>
      <c r="EF190" s="121">
        <v>0</v>
      </c>
      <c r="EG190" s="121">
        <v>538.26728756931607</v>
      </c>
      <c r="EH190" s="121">
        <v>522.90155083812192</v>
      </c>
      <c r="EI190" s="121">
        <v>532.44570141283464</v>
      </c>
      <c r="EJ190" s="121">
        <v>542.51965288831036</v>
      </c>
      <c r="EK190" s="121">
        <v>553.87408520874976</v>
      </c>
      <c r="EL190" s="121">
        <v>588.90862536579425</v>
      </c>
      <c r="EM190" s="121">
        <v>-2.8546666472306081</v>
      </c>
      <c r="EN190" s="121">
        <v>1.8252289669852928</v>
      </c>
      <c r="EO190" s="121">
        <v>1.8920148005223236</v>
      </c>
      <c r="EP190" s="121">
        <v>2.092907097464547</v>
      </c>
      <c r="EQ190" s="121">
        <v>6.3253618633990261</v>
      </c>
      <c r="ER190" s="121">
        <v>9.4082139052444003</v>
      </c>
      <c r="ES190" s="121">
        <v>50.641337796478268</v>
      </c>
      <c r="ET190" s="121">
        <v>0</v>
      </c>
      <c r="EU190" s="121">
        <v>0</v>
      </c>
      <c r="EV190" s="121">
        <v>1</v>
      </c>
      <c r="EW190" s="121">
        <v>1</v>
      </c>
      <c r="EX190" s="121"/>
      <c r="EY190" s="121">
        <v>1</v>
      </c>
    </row>
    <row r="191" spans="1:155" x14ac:dyDescent="0.3">
      <c r="A191" s="120" t="s">
        <v>403</v>
      </c>
      <c r="B191" s="120" t="s">
        <v>1581</v>
      </c>
      <c r="C191" s="120" t="s">
        <v>1580</v>
      </c>
      <c r="D191" s="120" t="s">
        <v>402</v>
      </c>
      <c r="E191" s="121">
        <v>171.97838230000002</v>
      </c>
      <c r="F191" s="121">
        <v>155.13069771319198</v>
      </c>
      <c r="G191" s="121">
        <v>142.76981520503119</v>
      </c>
      <c r="H191" s="121">
        <v>135.82614573054678</v>
      </c>
      <c r="I191" s="121">
        <v>128.1087324703247</v>
      </c>
      <c r="J191" s="121">
        <v>130.1960437936701</v>
      </c>
      <c r="K191" s="121">
        <v>1.3411696568958336</v>
      </c>
      <c r="L191" s="121">
        <v>1.3411696569884193</v>
      </c>
      <c r="M191" s="121">
        <v>1.4214134951256838</v>
      </c>
      <c r="N191" s="121">
        <v>2.2336497780546458</v>
      </c>
      <c r="O191" s="121">
        <v>3.2489451317158928</v>
      </c>
      <c r="P191" s="121">
        <v>4.0611814146448664</v>
      </c>
      <c r="Q191" s="121">
        <v>85.802410850000015</v>
      </c>
      <c r="R191" s="121">
        <v>90.102751699999999</v>
      </c>
      <c r="S191" s="121">
        <v>92.210608750000006</v>
      </c>
      <c r="T191" s="121">
        <v>93.261282399999999</v>
      </c>
      <c r="U191" s="121">
        <v>96.206293299999999</v>
      </c>
      <c r="V191" s="121">
        <v>98.998697345085034</v>
      </c>
      <c r="W191" s="121">
        <v>0</v>
      </c>
      <c r="X191" s="121">
        <v>1.8014643599999896</v>
      </c>
      <c r="Y191" s="121">
        <v>3.7239866717256445</v>
      </c>
      <c r="Z191" s="121">
        <v>6.6770958360280561</v>
      </c>
      <c r="AA191" s="121">
        <v>9.9794455976581649</v>
      </c>
      <c r="AB191" s="121">
        <v>12.454456666445257</v>
      </c>
      <c r="AC191" s="121">
        <v>0</v>
      </c>
      <c r="AD191" s="121">
        <v>1.8013999999999999</v>
      </c>
      <c r="AE191" s="121">
        <v>4.7565988282743392</v>
      </c>
      <c r="AF191" s="121">
        <v>8.0096131239719544</v>
      </c>
      <c r="AG191" s="121">
        <v>8.5103110823418504</v>
      </c>
      <c r="AH191" s="121">
        <v>11.292973244082823</v>
      </c>
      <c r="AI191" s="121">
        <v>0</v>
      </c>
      <c r="AJ191" s="121">
        <v>0</v>
      </c>
      <c r="AK191" s="121">
        <v>0</v>
      </c>
      <c r="AL191" s="121">
        <v>0</v>
      </c>
      <c r="AM191" s="121">
        <v>0</v>
      </c>
      <c r="AN191" s="121">
        <v>0</v>
      </c>
      <c r="AO191" s="121">
        <v>85.802410850000015</v>
      </c>
      <c r="AP191" s="121">
        <v>93.705616059999983</v>
      </c>
      <c r="AQ191" s="121">
        <v>100.69119424999998</v>
      </c>
      <c r="AR191" s="121">
        <v>107.94799136000002</v>
      </c>
      <c r="AS191" s="121">
        <v>114.69604998000001</v>
      </c>
      <c r="AT191" s="121">
        <v>122.74612725561312</v>
      </c>
      <c r="AU191" s="121">
        <v>99.938378236028043</v>
      </c>
      <c r="AV191" s="121">
        <v>106.18573889765815</v>
      </c>
      <c r="AW191" s="121">
        <v>111.45315401153027</v>
      </c>
      <c r="AX191" s="121">
        <v>107.94799136</v>
      </c>
      <c r="AY191" s="121">
        <v>114.69604998</v>
      </c>
      <c r="AZ191" s="121">
        <v>122.7461272556131</v>
      </c>
      <c r="BA191" s="121">
        <v>1.9993444439943664E-2</v>
      </c>
      <c r="BB191" s="121">
        <v>1.9992500711037309E-2</v>
      </c>
      <c r="BC191" s="121">
        <v>2.999841256103486E-2</v>
      </c>
      <c r="BD191" s="121">
        <v>1.9993444439943685E-2</v>
      </c>
      <c r="BE191" s="121">
        <v>1.999250071103717E-2</v>
      </c>
      <c r="BF191" s="121">
        <v>2.999841256103496E-2</v>
      </c>
      <c r="BG191" s="121">
        <v>2.9987126571022982E-2</v>
      </c>
      <c r="BH191" s="121">
        <v>2.9987126571022982E-2</v>
      </c>
      <c r="BI191" s="121">
        <v>29.895131042847943</v>
      </c>
      <c r="BJ191" s="121">
        <v>25.650743161530286</v>
      </c>
      <c r="BK191" s="121">
        <v>5.3703868460152737</v>
      </c>
      <c r="BL191" s="121">
        <v>3.3363404198887503</v>
      </c>
      <c r="BM191" s="121">
        <v>101.10319427903872</v>
      </c>
      <c r="BN191" s="121">
        <v>85.802410850000015</v>
      </c>
      <c r="BO191" s="121">
        <v>91.904216059999982</v>
      </c>
      <c r="BP191" s="121">
        <v>95.934595421725646</v>
      </c>
      <c r="BQ191" s="121">
        <v>99.938378236028058</v>
      </c>
      <c r="BR191" s="121">
        <v>106.18573889765817</v>
      </c>
      <c r="BS191" s="121">
        <v>111.4531540115303</v>
      </c>
      <c r="BT191" s="121">
        <v>4.9605673686076255</v>
      </c>
      <c r="BU191" s="121">
        <v>0</v>
      </c>
      <c r="BV191" s="121">
        <v>11.292973244082823</v>
      </c>
      <c r="BW191" s="121">
        <v>0</v>
      </c>
      <c r="BX191" s="121">
        <v>0</v>
      </c>
      <c r="BY191" s="121">
        <v>8.954137809264294</v>
      </c>
      <c r="BZ191" s="121">
        <v>12.343365350466049</v>
      </c>
      <c r="CA191" s="121">
        <v>15.466521487676186</v>
      </c>
      <c r="CB191" s="121">
        <v>17.040259487676188</v>
      </c>
      <c r="CC191" s="121">
        <v>17.040259487676188</v>
      </c>
      <c r="CD191" s="121">
        <v>0</v>
      </c>
      <c r="CE191" s="121">
        <v>0</v>
      </c>
      <c r="CF191" s="121">
        <v>1.58077</v>
      </c>
      <c r="CG191" s="121">
        <v>0.98358645</v>
      </c>
      <c r="CH191" s="121">
        <v>0</v>
      </c>
      <c r="CI191" s="121">
        <v>0</v>
      </c>
      <c r="CJ191" s="121">
        <v>7.2892862433333327</v>
      </c>
      <c r="CK191" s="121">
        <v>9.1534772588888877</v>
      </c>
      <c r="CL191" s="121">
        <v>7.1110485311911109</v>
      </c>
      <c r="CM191" s="121">
        <v>6.2293888521039094</v>
      </c>
      <c r="CN191" s="121">
        <v>6.8578317408449845</v>
      </c>
      <c r="CO191" s="121">
        <v>0.29527080276261258</v>
      </c>
      <c r="CP191" s="121">
        <v>0.21117184437323144</v>
      </c>
      <c r="CQ191" s="121">
        <v>0.22397233716908063</v>
      </c>
      <c r="CR191" s="121">
        <v>0</v>
      </c>
      <c r="CS191" s="121">
        <v>0</v>
      </c>
      <c r="CT191" s="121">
        <v>10.08835543359643</v>
      </c>
      <c r="CU191" s="121">
        <v>5.9218071152124114</v>
      </c>
      <c r="CV191" s="121">
        <v>0</v>
      </c>
      <c r="CW191" s="121">
        <v>-13.648987916364963</v>
      </c>
      <c r="CX191" s="121">
        <v>0</v>
      </c>
      <c r="CY191" s="121">
        <v>0</v>
      </c>
      <c r="CZ191" s="121">
        <v>0</v>
      </c>
      <c r="DA191" s="121">
        <v>0</v>
      </c>
      <c r="DB191" s="121">
        <v>0</v>
      </c>
      <c r="DC191" s="121">
        <v>0</v>
      </c>
      <c r="DD191" s="121"/>
      <c r="DE191" s="121"/>
      <c r="DF191" s="121">
        <v>0</v>
      </c>
      <c r="DG191" s="121">
        <v>0</v>
      </c>
      <c r="DH191" s="121">
        <v>0</v>
      </c>
      <c r="DI191" s="121">
        <v>0</v>
      </c>
      <c r="DJ191" s="121">
        <v>0</v>
      </c>
      <c r="DK191" s="121">
        <v>0</v>
      </c>
      <c r="DL191" s="121">
        <v>0</v>
      </c>
      <c r="DM191" s="121">
        <v>0</v>
      </c>
      <c r="DN191" s="121">
        <v>0</v>
      </c>
      <c r="DO191" s="121">
        <v>0</v>
      </c>
      <c r="DP191" s="121">
        <v>0</v>
      </c>
      <c r="DQ191" s="121">
        <v>0</v>
      </c>
      <c r="DR191" s="121">
        <v>1.5737380000000001</v>
      </c>
      <c r="DS191" s="121">
        <v>1.5737380000000001</v>
      </c>
      <c r="DT191" s="121">
        <v>0</v>
      </c>
      <c r="DU191" s="121">
        <v>0</v>
      </c>
      <c r="DV191" s="121">
        <v>0</v>
      </c>
      <c r="DW191" s="121">
        <v>0</v>
      </c>
      <c r="DX191" s="121">
        <v>0</v>
      </c>
      <c r="DY191" s="121">
        <v>2.6884700000000001</v>
      </c>
      <c r="DZ191" s="121">
        <v>0</v>
      </c>
      <c r="EA191" s="121">
        <v>9.9881969999999995</v>
      </c>
      <c r="EB191" s="121">
        <v>0</v>
      </c>
      <c r="EC191" s="121">
        <v>0</v>
      </c>
      <c r="ED191" s="121">
        <v>0</v>
      </c>
      <c r="EE191" s="121">
        <v>0</v>
      </c>
      <c r="EF191" s="121">
        <v>0</v>
      </c>
      <c r="EG191" s="121">
        <v>266.70651985299179</v>
      </c>
      <c r="EH191" s="121">
        <v>259.54213253344255</v>
      </c>
      <c r="EI191" s="121">
        <v>262.75235162778131</v>
      </c>
      <c r="EJ191" s="121">
        <v>267.13786552117136</v>
      </c>
      <c r="EK191" s="121">
        <v>272.6402888105618</v>
      </c>
      <c r="EL191" s="121">
        <v>289.95361606681666</v>
      </c>
      <c r="EM191" s="121">
        <v>-2.6862437871778555</v>
      </c>
      <c r="EN191" s="121">
        <v>1.2368778290458016</v>
      </c>
      <c r="EO191" s="121">
        <v>1.6690674188913235</v>
      </c>
      <c r="EP191" s="121">
        <v>2.0597691303160914</v>
      </c>
      <c r="EQ191" s="121">
        <v>6.3502453477390253</v>
      </c>
      <c r="ER191" s="121">
        <v>8.7163584252228468</v>
      </c>
      <c r="ES191" s="121">
        <v>23.247096213824896</v>
      </c>
      <c r="ET191" s="121">
        <v>0</v>
      </c>
      <c r="EU191" s="121">
        <v>0</v>
      </c>
      <c r="EV191" s="121">
        <v>0</v>
      </c>
      <c r="EW191" s="121">
        <v>1</v>
      </c>
      <c r="EX191" s="121"/>
      <c r="EY191" s="121">
        <v>1</v>
      </c>
    </row>
    <row r="192" spans="1:155" x14ac:dyDescent="0.3">
      <c r="A192" s="120" t="s">
        <v>401</v>
      </c>
      <c r="B192" s="120" t="s">
        <v>1572</v>
      </c>
      <c r="C192" s="120" t="s">
        <v>1571</v>
      </c>
      <c r="D192" s="120" t="s">
        <v>400</v>
      </c>
      <c r="E192" s="121">
        <v>115.86595951</v>
      </c>
      <c r="F192" s="121">
        <v>93.618505323303992</v>
      </c>
      <c r="G192" s="121">
        <v>77.331030904423827</v>
      </c>
      <c r="H192" s="121">
        <v>68.067397279990175</v>
      </c>
      <c r="I192" s="121">
        <v>60.882646431516918</v>
      </c>
      <c r="J192" s="121">
        <v>61.874624377447951</v>
      </c>
      <c r="K192" s="121">
        <v>0.8189801105208333</v>
      </c>
      <c r="L192" s="121">
        <v>0.81898011049622732</v>
      </c>
      <c r="M192" s="121">
        <v>0.86798070268966188</v>
      </c>
      <c r="N192" s="121">
        <v>1.3639696756551827</v>
      </c>
      <c r="O192" s="121">
        <v>1.9839558918620581</v>
      </c>
      <c r="P192" s="121">
        <v>2.4799448648275728</v>
      </c>
      <c r="Q192" s="121">
        <v>233.40448519999998</v>
      </c>
      <c r="R192" s="121">
        <v>238.01960333500003</v>
      </c>
      <c r="S192" s="121">
        <v>243.28770501500003</v>
      </c>
      <c r="T192" s="121">
        <v>249.07283783000003</v>
      </c>
      <c r="U192" s="121">
        <v>253.06381081000004</v>
      </c>
      <c r="V192" s="121">
        <v>258.25450225577015</v>
      </c>
      <c r="W192" s="121">
        <v>0</v>
      </c>
      <c r="X192" s="121">
        <v>4.7349269249999981</v>
      </c>
      <c r="Y192" s="121">
        <v>9.7763030988445507</v>
      </c>
      <c r="Z192" s="121">
        <v>17.754084358580918</v>
      </c>
      <c r="AA192" s="121">
        <v>26.143708637983988</v>
      </c>
      <c r="AB192" s="121">
        <v>32.378641633578063</v>
      </c>
      <c r="AC192" s="121">
        <v>0</v>
      </c>
      <c r="AD192" s="121">
        <v>4.7603900000000001</v>
      </c>
      <c r="AE192" s="121">
        <v>10.022870644155443</v>
      </c>
      <c r="AF192" s="121">
        <v>18.64825033141911</v>
      </c>
      <c r="AG192" s="121">
        <v>22.414945204016149</v>
      </c>
      <c r="AH192" s="121">
        <v>29.488384343696655</v>
      </c>
      <c r="AI192" s="121">
        <v>0</v>
      </c>
      <c r="AJ192" s="121">
        <v>0</v>
      </c>
      <c r="AK192" s="121">
        <v>0</v>
      </c>
      <c r="AL192" s="121">
        <v>0</v>
      </c>
      <c r="AM192" s="121">
        <v>0</v>
      </c>
      <c r="AN192" s="121">
        <v>0</v>
      </c>
      <c r="AO192" s="121">
        <v>233.40448519999998</v>
      </c>
      <c r="AP192" s="121">
        <v>247.51492026000005</v>
      </c>
      <c r="AQ192" s="121">
        <v>263.08687875800001</v>
      </c>
      <c r="AR192" s="121">
        <v>285.47517252000006</v>
      </c>
      <c r="AS192" s="121">
        <v>301.62246465200019</v>
      </c>
      <c r="AT192" s="121">
        <v>320.1215282330449</v>
      </c>
      <c r="AU192" s="121">
        <v>266.82692218858085</v>
      </c>
      <c r="AV192" s="121">
        <v>279.20751944798394</v>
      </c>
      <c r="AW192" s="121">
        <v>290.63314388934816</v>
      </c>
      <c r="AX192" s="121">
        <v>285.47517252</v>
      </c>
      <c r="AY192" s="121">
        <v>301.62246465200008</v>
      </c>
      <c r="AZ192" s="121">
        <v>320.12152823304478</v>
      </c>
      <c r="BA192" s="121">
        <v>1.9893012418543687E-2</v>
      </c>
      <c r="BB192" s="121">
        <v>1.9895332630883056E-2</v>
      </c>
      <c r="BC192" s="121">
        <v>2.9895254734085608E-2</v>
      </c>
      <c r="BD192" s="121">
        <v>1.9893012418543791E-2</v>
      </c>
      <c r="BE192" s="121">
        <v>1.9895332630882865E-2</v>
      </c>
      <c r="BF192" s="121">
        <v>2.9895254734085684E-2</v>
      </c>
      <c r="BG192" s="121">
        <v>2.9896989936282203E-2</v>
      </c>
      <c r="BH192" s="121">
        <v>2.9896989936282186E-2</v>
      </c>
      <c r="BI192" s="121">
        <v>24.519091242102782</v>
      </c>
      <c r="BJ192" s="121">
        <v>57.228658689348279</v>
      </c>
      <c r="BK192" s="121">
        <v>4.4833740014301959</v>
      </c>
      <c r="BL192" s="121">
        <v>2.4664502732500537</v>
      </c>
      <c r="BM192" s="121">
        <v>263.64385531460778</v>
      </c>
      <c r="BN192" s="121">
        <v>233.40448519999998</v>
      </c>
      <c r="BO192" s="121">
        <v>242.75453026000005</v>
      </c>
      <c r="BP192" s="121">
        <v>253.06400811384458</v>
      </c>
      <c r="BQ192" s="121">
        <v>266.82692218858091</v>
      </c>
      <c r="BR192" s="121">
        <v>279.20751944798405</v>
      </c>
      <c r="BS192" s="121">
        <v>290.63314388934828</v>
      </c>
      <c r="BT192" s="121">
        <v>4.0921621537821107</v>
      </c>
      <c r="BU192" s="121">
        <v>0</v>
      </c>
      <c r="BV192" s="121">
        <v>29.488384343696655</v>
      </c>
      <c r="BW192" s="121">
        <v>0</v>
      </c>
      <c r="BX192" s="121">
        <v>0</v>
      </c>
      <c r="BY192" s="121">
        <v>9.5255778965344184</v>
      </c>
      <c r="BZ192" s="121">
        <v>12.419579443297687</v>
      </c>
      <c r="CA192" s="121">
        <v>14.756256438813146</v>
      </c>
      <c r="CB192" s="121">
        <v>17.170503438813146</v>
      </c>
      <c r="CC192" s="121">
        <v>17.170503438813146</v>
      </c>
      <c r="CD192" s="121">
        <v>0</v>
      </c>
      <c r="CE192" s="121">
        <v>0</v>
      </c>
      <c r="CF192" s="121">
        <v>2.4250349999999998</v>
      </c>
      <c r="CG192" s="121">
        <v>1.5089045999999999</v>
      </c>
      <c r="CH192" s="121">
        <v>0</v>
      </c>
      <c r="CI192" s="121">
        <v>0</v>
      </c>
      <c r="CJ192" s="121">
        <v>3.1649753937777785</v>
      </c>
      <c r="CK192" s="121">
        <v>4.1706115840000004</v>
      </c>
      <c r="CL192" s="121">
        <v>3.9028425626915562</v>
      </c>
      <c r="CM192" s="121">
        <v>3.6404903156216664</v>
      </c>
      <c r="CN192" s="121">
        <v>3.7462747964198253</v>
      </c>
      <c r="CO192" s="121">
        <v>0.18354073870464185</v>
      </c>
      <c r="CP192" s="121">
        <v>0.13126471004667928</v>
      </c>
      <c r="CQ192" s="121">
        <v>0.13922151404339023</v>
      </c>
      <c r="CR192" s="121">
        <v>0</v>
      </c>
      <c r="CS192" s="121">
        <v>0</v>
      </c>
      <c r="CT192" s="121">
        <v>2.9057756408313651</v>
      </c>
      <c r="CU192" s="121">
        <v>3.7465029753182919</v>
      </c>
      <c r="CV192" s="121">
        <v>0</v>
      </c>
      <c r="CW192" s="121">
        <v>6.0908211721333316E-3</v>
      </c>
      <c r="CX192" s="121">
        <v>0</v>
      </c>
      <c r="CY192" s="121">
        <v>0</v>
      </c>
      <c r="CZ192" s="121">
        <v>0</v>
      </c>
      <c r="DA192" s="121">
        <v>0</v>
      </c>
      <c r="DB192" s="121">
        <v>0</v>
      </c>
      <c r="DC192" s="121">
        <v>0</v>
      </c>
      <c r="DD192" s="121"/>
      <c r="DE192" s="121"/>
      <c r="DF192" s="121">
        <v>0</v>
      </c>
      <c r="DG192" s="121">
        <v>0</v>
      </c>
      <c r="DH192" s="121">
        <v>0</v>
      </c>
      <c r="DI192" s="121">
        <v>0</v>
      </c>
      <c r="DJ192" s="121">
        <v>3.3072835859218537</v>
      </c>
      <c r="DK192" s="121">
        <v>3.3058163482580585</v>
      </c>
      <c r="DL192" s="121">
        <v>0</v>
      </c>
      <c r="DM192" s="121">
        <v>0</v>
      </c>
      <c r="DN192" s="121">
        <v>0</v>
      </c>
      <c r="DO192" s="121">
        <v>0</v>
      </c>
      <c r="DP192" s="121">
        <v>0</v>
      </c>
      <c r="DQ192" s="121">
        <v>0</v>
      </c>
      <c r="DR192" s="121">
        <v>2.414247</v>
      </c>
      <c r="DS192" s="121">
        <v>2.414247</v>
      </c>
      <c r="DT192" s="121">
        <v>0</v>
      </c>
      <c r="DU192" s="121">
        <v>0</v>
      </c>
      <c r="DV192" s="121">
        <v>0</v>
      </c>
      <c r="DW192" s="121">
        <v>0</v>
      </c>
      <c r="DX192" s="121">
        <v>0</v>
      </c>
      <c r="DY192" s="121">
        <v>4.124339</v>
      </c>
      <c r="DZ192" s="121">
        <v>0</v>
      </c>
      <c r="EA192" s="121">
        <v>13.023877000000001</v>
      </c>
      <c r="EB192" s="121">
        <v>0</v>
      </c>
      <c r="EC192" s="121">
        <v>0</v>
      </c>
      <c r="ED192" s="121">
        <v>0</v>
      </c>
      <c r="EE192" s="121">
        <v>0</v>
      </c>
      <c r="EF192" s="121">
        <v>0</v>
      </c>
      <c r="EG192" s="121">
        <v>353.43794095300325</v>
      </c>
      <c r="EH192" s="121">
        <v>349.56156557376886</v>
      </c>
      <c r="EI192" s="121">
        <v>360.58438368664099</v>
      </c>
      <c r="EJ192" s="121">
        <v>374.88976083456481</v>
      </c>
      <c r="EK192" s="121">
        <v>389.53018421061205</v>
      </c>
      <c r="EL192" s="121">
        <v>418.41698088945185</v>
      </c>
      <c r="EM192" s="121">
        <v>-1.0967626646936068</v>
      </c>
      <c r="EN192" s="121">
        <v>3.1533266807463045</v>
      </c>
      <c r="EO192" s="121">
        <v>3.9672758430813415</v>
      </c>
      <c r="EP192" s="121">
        <v>3.9052609341624356</v>
      </c>
      <c r="EQ192" s="121">
        <v>7.4158044356380959</v>
      </c>
      <c r="ER192" s="121">
        <v>18.384851315407857</v>
      </c>
      <c r="ES192" s="121">
        <v>64.979039936448629</v>
      </c>
      <c r="ET192" s="121">
        <v>0</v>
      </c>
      <c r="EU192" s="121">
        <v>0</v>
      </c>
      <c r="EV192" s="121">
        <v>0</v>
      </c>
      <c r="EW192" s="121">
        <v>1</v>
      </c>
      <c r="EX192" s="121"/>
      <c r="EY192" s="121">
        <v>1</v>
      </c>
    </row>
    <row r="193" spans="1:155" x14ac:dyDescent="0.3">
      <c r="A193" s="120" t="s">
        <v>399</v>
      </c>
      <c r="B193" s="120" t="s">
        <v>1676</v>
      </c>
      <c r="C193" s="120" t="s">
        <v>1675</v>
      </c>
      <c r="D193" s="120" t="s">
        <v>398</v>
      </c>
      <c r="E193" s="121">
        <v>16.56223799</v>
      </c>
      <c r="F193" s="121">
        <v>15.412438526459001</v>
      </c>
      <c r="G193" s="121">
        <v>14.020724292720386</v>
      </c>
      <c r="H193" s="121">
        <v>13.43231702080006</v>
      </c>
      <c r="I193" s="121">
        <v>13.112341120077696</v>
      </c>
      <c r="J193" s="121">
        <v>13.325984152584054</v>
      </c>
      <c r="K193" s="121">
        <v>0.11922588212499999</v>
      </c>
      <c r="L193" s="121">
        <v>0.11922588219126859</v>
      </c>
      <c r="M193" s="121">
        <v>0.12635931407475723</v>
      </c>
      <c r="N193" s="121">
        <v>0.19856463640318991</v>
      </c>
      <c r="O193" s="121">
        <v>0.28882128931372603</v>
      </c>
      <c r="P193" s="121">
        <v>0.36102661164215755</v>
      </c>
      <c r="Q193" s="121">
        <v>17.866189929999997</v>
      </c>
      <c r="R193" s="121">
        <v>18.339846313000002</v>
      </c>
      <c r="S193" s="121">
        <v>18.748631091000004</v>
      </c>
      <c r="T193" s="121">
        <v>19.137280593000003</v>
      </c>
      <c r="U193" s="121">
        <v>19.507752751000002</v>
      </c>
      <c r="V193" s="121">
        <v>19.943099496551724</v>
      </c>
      <c r="W193" s="121">
        <v>0</v>
      </c>
      <c r="X193" s="121">
        <v>0.36115202900000043</v>
      </c>
      <c r="Y193" s="121">
        <v>0.74771141700000332</v>
      </c>
      <c r="Z193" s="121">
        <v>1.3554122280000009</v>
      </c>
      <c r="AA193" s="121">
        <v>2.0046854970000036</v>
      </c>
      <c r="AB193" s="121">
        <v>2.4892737197185295</v>
      </c>
      <c r="AC193" s="121">
        <v>0</v>
      </c>
      <c r="AD193" s="121">
        <v>0</v>
      </c>
      <c r="AE193" s="121">
        <v>0</v>
      </c>
      <c r="AF193" s="121">
        <v>0</v>
      </c>
      <c r="AG193" s="121">
        <v>0</v>
      </c>
      <c r="AH193" s="121">
        <v>0</v>
      </c>
      <c r="AI193" s="121">
        <v>0</v>
      </c>
      <c r="AJ193" s="121">
        <v>0</v>
      </c>
      <c r="AK193" s="121">
        <v>0</v>
      </c>
      <c r="AL193" s="121">
        <v>0</v>
      </c>
      <c r="AM193" s="121">
        <v>0</v>
      </c>
      <c r="AN193" s="121">
        <v>0</v>
      </c>
      <c r="AO193" s="121">
        <v>17.866189929999997</v>
      </c>
      <c r="AP193" s="121">
        <v>18.700998342000002</v>
      </c>
      <c r="AQ193" s="121">
        <v>19.496342508000005</v>
      </c>
      <c r="AR193" s="121">
        <v>20.492692821000002</v>
      </c>
      <c r="AS193" s="121">
        <v>21.512438248000006</v>
      </c>
      <c r="AT193" s="121">
        <v>22.432373216270257</v>
      </c>
      <c r="AU193" s="121">
        <v>20.492692821000006</v>
      </c>
      <c r="AV193" s="121">
        <v>21.512438248000006</v>
      </c>
      <c r="AW193" s="121">
        <v>22.432373216270253</v>
      </c>
      <c r="AX193" s="121">
        <v>20.492692820999999</v>
      </c>
      <c r="AY193" s="121">
        <v>21.512438247999999</v>
      </c>
      <c r="AZ193" s="121">
        <v>22.872223671491234</v>
      </c>
      <c r="BA193" s="121">
        <v>1.9692205858017564E-2</v>
      </c>
      <c r="BB193" s="121">
        <v>1.9798766634209874E-2</v>
      </c>
      <c r="BC193" s="121">
        <v>2.9758115849777056E-2</v>
      </c>
      <c r="BD193" s="121">
        <v>1.9692205858017564E-2</v>
      </c>
      <c r="BE193" s="121">
        <v>1.9798766634209874E-2</v>
      </c>
      <c r="BF193" s="121">
        <v>2.9758115849777056E-2</v>
      </c>
      <c r="BG193" s="121">
        <v>2.9825374748879696E-2</v>
      </c>
      <c r="BH193" s="121">
        <v>2.9825374748879696E-2</v>
      </c>
      <c r="BI193" s="121">
        <v>25.557677961337234</v>
      </c>
      <c r="BJ193" s="121">
        <v>4.5661832862702605</v>
      </c>
      <c r="BK193" s="121">
        <v>4.6570900230803236</v>
      </c>
      <c r="BL193" s="121">
        <v>2.6368129195963874</v>
      </c>
      <c r="BM193" s="121">
        <v>20.349218535258711</v>
      </c>
      <c r="BN193" s="121">
        <v>17.866189929999997</v>
      </c>
      <c r="BO193" s="121">
        <v>18.700998342000002</v>
      </c>
      <c r="BP193" s="121">
        <v>19.496342508000005</v>
      </c>
      <c r="BQ193" s="121">
        <v>20.492692821000002</v>
      </c>
      <c r="BR193" s="121">
        <v>21.512438248000006</v>
      </c>
      <c r="BS193" s="121">
        <v>22.432373216270257</v>
      </c>
      <c r="BT193" s="121">
        <v>4.2762933595208583</v>
      </c>
      <c r="BU193" s="121">
        <v>0</v>
      </c>
      <c r="BV193" s="121">
        <v>0</v>
      </c>
      <c r="BW193" s="121">
        <v>0</v>
      </c>
      <c r="BX193" s="121">
        <v>0</v>
      </c>
      <c r="BY193" s="121">
        <v>0</v>
      </c>
      <c r="BZ193" s="121">
        <v>0</v>
      </c>
      <c r="CA193" s="121">
        <v>0</v>
      </c>
      <c r="CB193" s="121">
        <v>0</v>
      </c>
      <c r="CC193" s="121">
        <v>0</v>
      </c>
      <c r="CD193" s="121">
        <v>0</v>
      </c>
      <c r="CE193" s="121">
        <v>0</v>
      </c>
      <c r="CF193" s="121">
        <v>0</v>
      </c>
      <c r="CG193" s="121">
        <v>0</v>
      </c>
      <c r="CH193" s="121">
        <v>0</v>
      </c>
      <c r="CI193" s="121">
        <v>0</v>
      </c>
      <c r="CJ193" s="121">
        <v>0</v>
      </c>
      <c r="CK193" s="121">
        <v>0</v>
      </c>
      <c r="CL193" s="121">
        <v>0</v>
      </c>
      <c r="CM193" s="121">
        <v>0</v>
      </c>
      <c r="CN193" s="121">
        <v>0</v>
      </c>
      <c r="CO193" s="121">
        <v>0</v>
      </c>
      <c r="CP193" s="121">
        <v>0</v>
      </c>
      <c r="CQ193" s="121">
        <v>0</v>
      </c>
      <c r="CR193" s="121">
        <v>0</v>
      </c>
      <c r="CS193" s="121">
        <v>0</v>
      </c>
      <c r="CT193" s="121">
        <v>0</v>
      </c>
      <c r="CU193" s="121">
        <v>0</v>
      </c>
      <c r="CV193" s="121">
        <v>0</v>
      </c>
      <c r="CW193" s="121"/>
      <c r="CX193" s="121">
        <v>0</v>
      </c>
      <c r="CY193" s="121">
        <v>0</v>
      </c>
      <c r="CZ193" s="121">
        <v>0</v>
      </c>
      <c r="DA193" s="121">
        <v>0</v>
      </c>
      <c r="DB193" s="121">
        <v>0</v>
      </c>
      <c r="DC193" s="121">
        <v>0</v>
      </c>
      <c r="DD193" s="121"/>
      <c r="DE193" s="121"/>
      <c r="DF193" s="121">
        <v>0</v>
      </c>
      <c r="DG193" s="121">
        <v>0</v>
      </c>
      <c r="DH193" s="121">
        <v>0</v>
      </c>
      <c r="DI193" s="121">
        <v>0</v>
      </c>
      <c r="DJ193" s="121">
        <v>0</v>
      </c>
      <c r="DK193" s="121">
        <v>0</v>
      </c>
      <c r="DL193" s="121">
        <v>0</v>
      </c>
      <c r="DM193" s="121">
        <v>0</v>
      </c>
      <c r="DN193" s="121">
        <v>0</v>
      </c>
      <c r="DO193" s="121">
        <v>0</v>
      </c>
      <c r="DP193" s="121">
        <v>0</v>
      </c>
      <c r="DQ193" s="121">
        <v>0</v>
      </c>
      <c r="DR193" s="121">
        <v>0</v>
      </c>
      <c r="DS193" s="121">
        <v>0</v>
      </c>
      <c r="DT193" s="121">
        <v>0</v>
      </c>
      <c r="DU193" s="121">
        <v>0</v>
      </c>
      <c r="DV193" s="121">
        <v>0</v>
      </c>
      <c r="DW193" s="121">
        <v>0</v>
      </c>
      <c r="DX193" s="121">
        <v>0</v>
      </c>
      <c r="DY193" s="121">
        <v>0</v>
      </c>
      <c r="DZ193" s="121">
        <v>0</v>
      </c>
      <c r="EA193" s="121">
        <v>0</v>
      </c>
      <c r="EB193" s="121">
        <v>0</v>
      </c>
      <c r="EC193" s="121">
        <v>0</v>
      </c>
      <c r="ED193" s="121">
        <v>0</v>
      </c>
      <c r="EE193" s="121">
        <v>0</v>
      </c>
      <c r="EF193" s="121">
        <v>0</v>
      </c>
      <c r="EG193" s="121">
        <v>34.547653802124991</v>
      </c>
      <c r="EH193" s="121">
        <v>34.23266275065027</v>
      </c>
      <c r="EI193" s="121">
        <v>33.643426114795147</v>
      </c>
      <c r="EJ193" s="121">
        <v>34.123574478203253</v>
      </c>
      <c r="EK193" s="121">
        <v>34.913600657391427</v>
      </c>
      <c r="EL193" s="121">
        <v>36.119383980496465</v>
      </c>
      <c r="EM193" s="121">
        <v>-0.91175815665764937</v>
      </c>
      <c r="EN193" s="121">
        <v>-1.7212702387398471</v>
      </c>
      <c r="EO193" s="121">
        <v>1.4271684511850458</v>
      </c>
      <c r="EP193" s="121">
        <v>2.315191744325662</v>
      </c>
      <c r="EQ193" s="121">
        <v>3.4536206532733038</v>
      </c>
      <c r="ER193" s="121">
        <v>4.5494556225835536</v>
      </c>
      <c r="ES193" s="121">
        <v>1.5717301783714741</v>
      </c>
      <c r="ET193" s="121">
        <v>0</v>
      </c>
      <c r="EU193" s="121">
        <v>0</v>
      </c>
      <c r="EV193" s="121">
        <v>0</v>
      </c>
      <c r="EW193" s="121">
        <v>1</v>
      </c>
      <c r="EX193" s="121"/>
      <c r="EY193" s="121">
        <v>1</v>
      </c>
    </row>
    <row r="194" spans="1:155" x14ac:dyDescent="0.3">
      <c r="A194" s="120" t="s">
        <v>397</v>
      </c>
      <c r="B194" s="120" t="s">
        <v>1321</v>
      </c>
      <c r="C194" s="120" t="s">
        <v>1320</v>
      </c>
      <c r="D194" s="120" t="s">
        <v>396</v>
      </c>
      <c r="E194" s="121">
        <v>3.8164025199999996</v>
      </c>
      <c r="F194" s="121">
        <v>3.0476442289349999</v>
      </c>
      <c r="G194" s="121">
        <v>2.4694967573707514</v>
      </c>
      <c r="H194" s="121">
        <v>2.1597886944844946</v>
      </c>
      <c r="I194" s="121">
        <v>2.2069038591043935</v>
      </c>
      <c r="J194" s="121">
        <v>2.2428615594563994</v>
      </c>
      <c r="K194" s="121">
        <v>2.9686790437499999E-2</v>
      </c>
      <c r="L194" s="121">
        <v>2.9686790445555788E-2</v>
      </c>
      <c r="M194" s="121">
        <v>3.1462987807996293E-2</v>
      </c>
      <c r="N194" s="121">
        <v>4.9441837983994159E-2</v>
      </c>
      <c r="O194" s="121">
        <v>7.1915400704012825E-2</v>
      </c>
      <c r="P194" s="121">
        <v>8.9894250880016013E-2</v>
      </c>
      <c r="Q194" s="121">
        <v>6.632519878000001</v>
      </c>
      <c r="R194" s="121">
        <v>6.7874881309999999</v>
      </c>
      <c r="S194" s="121">
        <v>6.8914892160000001</v>
      </c>
      <c r="T194" s="121">
        <v>7.0220167400000006</v>
      </c>
      <c r="U194" s="121">
        <v>6.9701394440000009</v>
      </c>
      <c r="V194" s="121">
        <v>7.0571962266098476</v>
      </c>
      <c r="W194" s="121">
        <v>0</v>
      </c>
      <c r="X194" s="121">
        <v>3.5797099999999915E-2</v>
      </c>
      <c r="Y194" s="121">
        <v>0.17490229631999987</v>
      </c>
      <c r="Z194" s="121">
        <v>0.39195170723933326</v>
      </c>
      <c r="AA194" s="121">
        <v>0.52426532193276776</v>
      </c>
      <c r="AB194" s="121">
        <v>0.68257356837793537</v>
      </c>
      <c r="AC194" s="121">
        <v>0</v>
      </c>
      <c r="AD194" s="121">
        <v>0</v>
      </c>
      <c r="AE194" s="121">
        <v>0</v>
      </c>
      <c r="AF194" s="121">
        <v>0</v>
      </c>
      <c r="AG194" s="121">
        <v>0</v>
      </c>
      <c r="AH194" s="121">
        <v>0</v>
      </c>
      <c r="AI194" s="121">
        <v>0</v>
      </c>
      <c r="AJ194" s="121">
        <v>0</v>
      </c>
      <c r="AK194" s="121">
        <v>2.2817767680000278E-2</v>
      </c>
      <c r="AL194" s="121">
        <v>2.3940112760666776E-2</v>
      </c>
      <c r="AM194" s="121">
        <v>2.4199846067231686E-2</v>
      </c>
      <c r="AN194" s="121">
        <v>5.8839589335624019E-2</v>
      </c>
      <c r="AO194" s="121">
        <v>6.632519878000001</v>
      </c>
      <c r="AP194" s="121">
        <v>6.8232852309999998</v>
      </c>
      <c r="AQ194" s="121">
        <v>7.0892092800000004</v>
      </c>
      <c r="AR194" s="121">
        <v>7.4379085600000003</v>
      </c>
      <c r="AS194" s="121">
        <v>7.5186046120000007</v>
      </c>
      <c r="AT194" s="121">
        <v>7.7986093843234068</v>
      </c>
      <c r="AU194" s="121">
        <v>7.4379085600000003</v>
      </c>
      <c r="AV194" s="121">
        <v>7.5186046120000025</v>
      </c>
      <c r="AW194" s="121">
        <v>7.7647619382579105</v>
      </c>
      <c r="AX194" s="121">
        <v>7.4379085600000003</v>
      </c>
      <c r="AY194" s="121">
        <v>7.5186046120000007</v>
      </c>
      <c r="AZ194" s="121">
        <v>7.9170121723413986</v>
      </c>
      <c r="BA194" s="121">
        <v>5.2739834396919871E-3</v>
      </c>
      <c r="BB194" s="121">
        <v>0.02</v>
      </c>
      <c r="BC194" s="121">
        <v>2.9684696231735419E-2</v>
      </c>
      <c r="BD194" s="121">
        <v>5.2739834396919871E-3</v>
      </c>
      <c r="BE194" s="121">
        <v>2.3293636220555136E-2</v>
      </c>
      <c r="BF194" s="121">
        <v>2.9684696231735419E-2</v>
      </c>
      <c r="BG194" s="121">
        <v>1.8372834096793467E-2</v>
      </c>
      <c r="BH194" s="121">
        <v>1.8372834096793467E-2</v>
      </c>
      <c r="BI194" s="121">
        <v>16.694257044905626</v>
      </c>
      <c r="BJ194" s="121">
        <v>1.1072499169877814</v>
      </c>
      <c r="BK194" s="121">
        <v>3.1359080563557296</v>
      </c>
      <c r="BL194" s="121">
        <v>1.1449955099880782</v>
      </c>
      <c r="BM194" s="121">
        <v>7.0210256156297817</v>
      </c>
      <c r="BN194" s="121">
        <v>6.632519878000001</v>
      </c>
      <c r="BO194" s="121">
        <v>6.8232852309999998</v>
      </c>
      <c r="BP194" s="121">
        <v>7.0663915123200001</v>
      </c>
      <c r="BQ194" s="121">
        <v>7.4139684472393341</v>
      </c>
      <c r="BR194" s="121">
        <v>7.4944047659327682</v>
      </c>
      <c r="BS194" s="121">
        <v>7.7397697949877831</v>
      </c>
      <c r="BT194" s="121">
        <v>3.2739762091629654</v>
      </c>
      <c r="BU194" s="121">
        <v>5.8839589335624019E-2</v>
      </c>
      <c r="BV194" s="121">
        <v>0</v>
      </c>
      <c r="BW194" s="121">
        <v>0</v>
      </c>
      <c r="BX194" s="121">
        <v>0</v>
      </c>
      <c r="BY194" s="121">
        <v>0</v>
      </c>
      <c r="BZ194" s="121">
        <v>0</v>
      </c>
      <c r="CA194" s="121">
        <v>0</v>
      </c>
      <c r="CB194" s="121">
        <v>0</v>
      </c>
      <c r="CC194" s="121">
        <v>0</v>
      </c>
      <c r="CD194" s="121">
        <v>0</v>
      </c>
      <c r="CE194" s="121">
        <v>0</v>
      </c>
      <c r="CF194" s="121">
        <v>0</v>
      </c>
      <c r="CG194" s="121">
        <v>0</v>
      </c>
      <c r="CH194" s="121">
        <v>0</v>
      </c>
      <c r="CI194" s="121">
        <v>0</v>
      </c>
      <c r="CJ194" s="121">
        <v>1.3764549866666669</v>
      </c>
      <c r="CK194" s="121">
        <v>1.5918550417777779</v>
      </c>
      <c r="CL194" s="121">
        <v>1.2466674716231112</v>
      </c>
      <c r="CM194" s="121">
        <v>0.64875002849831021</v>
      </c>
      <c r="CN194" s="121">
        <v>0.45737695472053247</v>
      </c>
      <c r="CO194" s="121">
        <v>6.6363776054963759E-3</v>
      </c>
      <c r="CP194" s="121">
        <v>4.7462061463509099E-3</v>
      </c>
      <c r="CQ194" s="121">
        <v>5.0339044319073966E-3</v>
      </c>
      <c r="CR194" s="121">
        <v>0</v>
      </c>
      <c r="CS194" s="121">
        <v>0</v>
      </c>
      <c r="CT194" s="121">
        <v>-29.498738400175071</v>
      </c>
      <c r="CU194" s="121">
        <v>0.43921539294237366</v>
      </c>
      <c r="CV194" s="121">
        <v>0</v>
      </c>
      <c r="CW194" s="121">
        <v>-3.9708082339338535</v>
      </c>
      <c r="CX194" s="121">
        <v>0</v>
      </c>
      <c r="CY194" s="121">
        <v>0</v>
      </c>
      <c r="CZ194" s="121">
        <v>0</v>
      </c>
      <c r="DA194" s="121">
        <v>0</v>
      </c>
      <c r="DB194" s="121">
        <v>0</v>
      </c>
      <c r="DC194" s="121">
        <v>0</v>
      </c>
      <c r="DD194" s="121"/>
      <c r="DE194" s="121"/>
      <c r="DF194" s="121">
        <v>0</v>
      </c>
      <c r="DG194" s="121">
        <v>0</v>
      </c>
      <c r="DH194" s="121">
        <v>0</v>
      </c>
      <c r="DI194" s="121">
        <v>0</v>
      </c>
      <c r="DJ194" s="121">
        <v>8.3951305686917319E-2</v>
      </c>
      <c r="DK194" s="121">
        <v>8.3650174953447898E-2</v>
      </c>
      <c r="DL194" s="121">
        <v>0</v>
      </c>
      <c r="DM194" s="121">
        <v>0</v>
      </c>
      <c r="DN194" s="121">
        <v>0</v>
      </c>
      <c r="DO194" s="121">
        <v>0</v>
      </c>
      <c r="DP194" s="121">
        <v>0</v>
      </c>
      <c r="DQ194" s="121">
        <v>0</v>
      </c>
      <c r="DR194" s="121">
        <v>0</v>
      </c>
      <c r="DS194" s="121">
        <v>0</v>
      </c>
      <c r="DT194" s="121">
        <v>0</v>
      </c>
      <c r="DU194" s="121">
        <v>0</v>
      </c>
      <c r="DV194" s="121">
        <v>0</v>
      </c>
      <c r="DW194" s="121">
        <v>0</v>
      </c>
      <c r="DX194" s="121">
        <v>0</v>
      </c>
      <c r="DY194" s="121">
        <v>0</v>
      </c>
      <c r="DZ194" s="121">
        <v>0</v>
      </c>
      <c r="EA194" s="121">
        <v>0</v>
      </c>
      <c r="EB194" s="121">
        <v>0</v>
      </c>
      <c r="EC194" s="121">
        <v>0</v>
      </c>
      <c r="ED194" s="121">
        <v>0</v>
      </c>
      <c r="EE194" s="121">
        <v>0</v>
      </c>
      <c r="EF194" s="121">
        <v>0</v>
      </c>
      <c r="EG194" s="121">
        <v>11.861700552709664</v>
      </c>
      <c r="EH194" s="121">
        <v>11.5811688039916</v>
      </c>
      <c r="EI194" s="121">
        <v>10.925520576187216</v>
      </c>
      <c r="EJ194" s="121">
        <v>10.2958891209668</v>
      </c>
      <c r="EK194" s="121">
        <v>10.254800826528941</v>
      </c>
      <c r="EL194" s="121">
        <v>10.570580587602194</v>
      </c>
      <c r="EM194" s="121">
        <v>-2.3650213346009474</v>
      </c>
      <c r="EN194" s="121">
        <v>-5.6613303795244541</v>
      </c>
      <c r="EO194" s="121">
        <v>-5.7629423772514121</v>
      </c>
      <c r="EP194" s="121">
        <v>-0.3990747564888375</v>
      </c>
      <c r="EQ194" s="121">
        <v>3.079335878043965</v>
      </c>
      <c r="ER194" s="121">
        <v>-10.884779626413078</v>
      </c>
      <c r="ES194" s="121">
        <v>-1.291119965107469</v>
      </c>
      <c r="ET194" s="121">
        <v>0</v>
      </c>
      <c r="EU194" s="121">
        <v>0</v>
      </c>
      <c r="EV194" s="121">
        <v>0</v>
      </c>
      <c r="EW194" s="121">
        <v>1</v>
      </c>
      <c r="EX194" s="121"/>
      <c r="EY194" s="121">
        <v>1</v>
      </c>
    </row>
    <row r="195" spans="1:155" x14ac:dyDescent="0.3">
      <c r="A195" s="120" t="s">
        <v>395</v>
      </c>
      <c r="B195" s="120" t="s">
        <v>961</v>
      </c>
      <c r="C195" s="120" t="s">
        <v>960</v>
      </c>
      <c r="D195" s="120" t="s">
        <v>394</v>
      </c>
      <c r="E195" s="121">
        <v>162.59046189999998</v>
      </c>
      <c r="F195" s="121">
        <v>146.69080518055401</v>
      </c>
      <c r="G195" s="121">
        <v>135.01944018433744</v>
      </c>
      <c r="H195" s="121">
        <v>128.47008064349657</v>
      </c>
      <c r="I195" s="121">
        <v>121.17486843337861</v>
      </c>
      <c r="J195" s="121">
        <v>123.14920437526666</v>
      </c>
      <c r="K195" s="121">
        <v>1.2594607140208334</v>
      </c>
      <c r="L195" s="121">
        <v>1.2594607140661407</v>
      </c>
      <c r="M195" s="121">
        <v>1.3348158051637906</v>
      </c>
      <c r="N195" s="121">
        <v>2.0975676938288141</v>
      </c>
      <c r="O195" s="121">
        <v>3.0510075546600652</v>
      </c>
      <c r="P195" s="121">
        <v>3.8137594433250817</v>
      </c>
      <c r="Q195" s="121">
        <v>80.084100135</v>
      </c>
      <c r="R195" s="121">
        <v>83.267801009999999</v>
      </c>
      <c r="S195" s="121">
        <v>85.981236659999993</v>
      </c>
      <c r="T195" s="121">
        <v>91.674255810000005</v>
      </c>
      <c r="U195" s="121">
        <v>93.740347784999997</v>
      </c>
      <c r="V195" s="121">
        <v>97.503818826863935</v>
      </c>
      <c r="W195" s="121">
        <v>0</v>
      </c>
      <c r="X195" s="121">
        <v>1.6571890660000181</v>
      </c>
      <c r="Y195" s="121">
        <v>3.4560521547299357</v>
      </c>
      <c r="Z195" s="121">
        <v>6.5360058321529033</v>
      </c>
      <c r="AA195" s="121">
        <v>9.6855006897986478</v>
      </c>
      <c r="AB195" s="121">
        <v>12.225915898756798</v>
      </c>
      <c r="AC195" s="121">
        <v>0</v>
      </c>
      <c r="AD195" s="121">
        <v>1.6653560000000001</v>
      </c>
      <c r="AE195" s="121">
        <v>4.436203953270093</v>
      </c>
      <c r="AF195" s="121">
        <v>5.8722453998471051</v>
      </c>
      <c r="AG195" s="121">
        <v>8.312893619201347</v>
      </c>
      <c r="AH195" s="121">
        <v>11.144067168798536</v>
      </c>
      <c r="AI195" s="121">
        <v>0</v>
      </c>
      <c r="AJ195" s="121">
        <v>0</v>
      </c>
      <c r="AK195" s="121">
        <v>0</v>
      </c>
      <c r="AL195" s="121">
        <v>0</v>
      </c>
      <c r="AM195" s="121">
        <v>0</v>
      </c>
      <c r="AN195" s="121">
        <v>0</v>
      </c>
      <c r="AO195" s="121">
        <v>80.084100135</v>
      </c>
      <c r="AP195" s="121">
        <v>86.590346076000017</v>
      </c>
      <c r="AQ195" s="121">
        <v>93.87349276800002</v>
      </c>
      <c r="AR195" s="121">
        <v>104.08250704200002</v>
      </c>
      <c r="AS195" s="121">
        <v>111.738742094</v>
      </c>
      <c r="AT195" s="121">
        <v>120.87380189441927</v>
      </c>
      <c r="AU195" s="121">
        <v>98.210261642152886</v>
      </c>
      <c r="AV195" s="121">
        <v>103.42584847479867</v>
      </c>
      <c r="AW195" s="121">
        <v>109.72973472562072</v>
      </c>
      <c r="AX195" s="121">
        <v>104.08250704199999</v>
      </c>
      <c r="AY195" s="121">
        <v>111.73874209400002</v>
      </c>
      <c r="AZ195" s="121">
        <v>120.87380189441926</v>
      </c>
      <c r="BA195" s="121">
        <v>1.9901919420221015E-2</v>
      </c>
      <c r="BB195" s="121">
        <v>1.9897504776918984E-2</v>
      </c>
      <c r="BC195" s="121">
        <v>2.989876301215566E-2</v>
      </c>
      <c r="BD195" s="121">
        <v>1.9901919420220966E-2</v>
      </c>
      <c r="BE195" s="121">
        <v>1.9897504776919057E-2</v>
      </c>
      <c r="BF195" s="121">
        <v>2.9898763012155612E-2</v>
      </c>
      <c r="BG195" s="121">
        <v>2.9895254534371807E-2</v>
      </c>
      <c r="BH195" s="121">
        <v>2.989525453437171E-2</v>
      </c>
      <c r="BI195" s="121">
        <v>37.018127868885649</v>
      </c>
      <c r="BJ195" s="121">
        <v>29.645634590620727</v>
      </c>
      <c r="BK195" s="121">
        <v>6.5014708921025788</v>
      </c>
      <c r="BL195" s="121">
        <v>4.4455902720392348</v>
      </c>
      <c r="BM195" s="121">
        <v>99.539818200246614</v>
      </c>
      <c r="BN195" s="121">
        <v>80.084100135</v>
      </c>
      <c r="BO195" s="121">
        <v>84.924990076000014</v>
      </c>
      <c r="BP195" s="121">
        <v>89.437288814729925</v>
      </c>
      <c r="BQ195" s="121">
        <v>98.210261642152901</v>
      </c>
      <c r="BR195" s="121">
        <v>103.42584847479866</v>
      </c>
      <c r="BS195" s="121">
        <v>109.72973472562073</v>
      </c>
      <c r="BT195" s="121">
        <v>6.0950781103411726</v>
      </c>
      <c r="BU195" s="121">
        <v>0</v>
      </c>
      <c r="BV195" s="121">
        <v>11.144067168798536</v>
      </c>
      <c r="BW195" s="121">
        <v>0</v>
      </c>
      <c r="BX195" s="121">
        <v>0</v>
      </c>
      <c r="BY195" s="121">
        <v>7.5946198079796678</v>
      </c>
      <c r="BZ195" s="121">
        <v>10.470149164241825</v>
      </c>
      <c r="CA195" s="121">
        <v>13.134490985992219</v>
      </c>
      <c r="CB195" s="121">
        <v>14.502372985992219</v>
      </c>
      <c r="CC195" s="121">
        <v>14.502372985992219</v>
      </c>
      <c r="CD195" s="121">
        <v>0</v>
      </c>
      <c r="CE195" s="121">
        <v>0</v>
      </c>
      <c r="CF195" s="121">
        <v>1.3739939999999999</v>
      </c>
      <c r="CG195" s="121">
        <v>0.85492619999999997</v>
      </c>
      <c r="CH195" s="121">
        <v>0</v>
      </c>
      <c r="CI195" s="121">
        <v>0</v>
      </c>
      <c r="CJ195" s="121">
        <v>7.8422530211111106</v>
      </c>
      <c r="CK195" s="121">
        <v>9.7316035455555543</v>
      </c>
      <c r="CL195" s="121">
        <v>10.139129146408889</v>
      </c>
      <c r="CM195" s="121">
        <v>6.9112664888995106</v>
      </c>
      <c r="CN195" s="121">
        <v>6.5007455689603617</v>
      </c>
      <c r="CO195" s="121">
        <v>0.27728182944828694</v>
      </c>
      <c r="CP195" s="121">
        <v>0.19830648607290174</v>
      </c>
      <c r="CQ195" s="121">
        <v>0.2103271262007583</v>
      </c>
      <c r="CR195" s="121">
        <v>0</v>
      </c>
      <c r="CS195" s="121">
        <v>0</v>
      </c>
      <c r="CT195" s="121">
        <v>-5.939879768758793</v>
      </c>
      <c r="CU195" s="121">
        <v>6.176131804708624</v>
      </c>
      <c r="CV195" s="121">
        <v>0</v>
      </c>
      <c r="CW195" s="121">
        <v>-4.9934851442532624</v>
      </c>
      <c r="CX195" s="121">
        <v>0</v>
      </c>
      <c r="CY195" s="121">
        <v>0</v>
      </c>
      <c r="CZ195" s="121">
        <v>0</v>
      </c>
      <c r="DA195" s="121">
        <v>0</v>
      </c>
      <c r="DB195" s="121">
        <v>0</v>
      </c>
      <c r="DC195" s="121">
        <v>0</v>
      </c>
      <c r="DD195" s="121"/>
      <c r="DE195" s="121"/>
      <c r="DF195" s="121">
        <v>0</v>
      </c>
      <c r="DG195" s="121">
        <v>0</v>
      </c>
      <c r="DH195" s="121">
        <v>0</v>
      </c>
      <c r="DI195" s="121">
        <v>0</v>
      </c>
      <c r="DJ195" s="121">
        <v>0</v>
      </c>
      <c r="DK195" s="121">
        <v>0</v>
      </c>
      <c r="DL195" s="121">
        <v>0</v>
      </c>
      <c r="DM195" s="121">
        <v>0</v>
      </c>
      <c r="DN195" s="121">
        <v>0</v>
      </c>
      <c r="DO195" s="121">
        <v>0</v>
      </c>
      <c r="DP195" s="121">
        <v>0</v>
      </c>
      <c r="DQ195" s="121">
        <v>0</v>
      </c>
      <c r="DR195" s="121">
        <v>1.367882</v>
      </c>
      <c r="DS195" s="121">
        <v>1.367882</v>
      </c>
      <c r="DT195" s="121">
        <v>0</v>
      </c>
      <c r="DU195" s="121">
        <v>0</v>
      </c>
      <c r="DV195" s="121">
        <v>0</v>
      </c>
      <c r="DW195" s="121">
        <v>0</v>
      </c>
      <c r="DX195" s="121">
        <v>0</v>
      </c>
      <c r="DY195" s="121">
        <v>2.3367979999999999</v>
      </c>
      <c r="DZ195" s="121">
        <v>0</v>
      </c>
      <c r="EA195" s="121">
        <v>8.43431</v>
      </c>
      <c r="EB195" s="121">
        <v>0</v>
      </c>
      <c r="EC195" s="121">
        <v>0</v>
      </c>
      <c r="ED195" s="121">
        <v>0</v>
      </c>
      <c r="EE195" s="121">
        <v>0</v>
      </c>
      <c r="EF195" s="121">
        <v>0</v>
      </c>
      <c r="EG195" s="121">
        <v>252.05355759958019</v>
      </c>
      <c r="EH195" s="121">
        <v>244.47052200224866</v>
      </c>
      <c r="EI195" s="121">
        <v>249.54581883809058</v>
      </c>
      <c r="EJ195" s="121">
        <v>254.2543792324667</v>
      </c>
      <c r="EK195" s="121">
        <v>259.30453463699132</v>
      </c>
      <c r="EL195" s="121">
        <v>276.94958050371184</v>
      </c>
      <c r="EM195" s="121">
        <v>-3.0085017127106761</v>
      </c>
      <c r="EN195" s="121">
        <v>2.0760363230194478</v>
      </c>
      <c r="EO195" s="121">
        <v>1.8868520483731777</v>
      </c>
      <c r="EP195" s="121">
        <v>1.9862609327594649</v>
      </c>
      <c r="EQ195" s="121">
        <v>6.8047579235058109</v>
      </c>
      <c r="ER195" s="121">
        <v>9.8772749495098076</v>
      </c>
      <c r="ES195" s="121">
        <v>24.89602290413162</v>
      </c>
      <c r="ET195" s="121">
        <v>0</v>
      </c>
      <c r="EU195" s="121">
        <v>0</v>
      </c>
      <c r="EV195" s="121">
        <v>1</v>
      </c>
      <c r="EW195" s="121">
        <v>1</v>
      </c>
      <c r="EX195" s="121"/>
      <c r="EY195" s="121">
        <v>1</v>
      </c>
    </row>
    <row r="196" spans="1:155" x14ac:dyDescent="0.3">
      <c r="A196" s="120" t="s">
        <v>393</v>
      </c>
      <c r="B196" s="120" t="s">
        <v>1063</v>
      </c>
      <c r="C196" s="120" t="s">
        <v>1062</v>
      </c>
      <c r="D196" s="120" t="s">
        <v>392</v>
      </c>
      <c r="E196" s="121">
        <v>3.3722964800000002</v>
      </c>
      <c r="F196" s="121">
        <v>2.710660733808</v>
      </c>
      <c r="G196" s="121">
        <v>2.2132027277164235</v>
      </c>
      <c r="H196" s="121">
        <v>2.0361545941395685</v>
      </c>
      <c r="I196" s="121">
        <v>2.0828164702553917</v>
      </c>
      <c r="J196" s="121">
        <v>2.1167523801577199</v>
      </c>
      <c r="K196" s="121">
        <v>2.8017593916666667E-2</v>
      </c>
      <c r="L196" s="121">
        <v>2.8017593894702479E-2</v>
      </c>
      <c r="M196" s="121">
        <v>2.9693921164535373E-2</v>
      </c>
      <c r="N196" s="121">
        <v>4.6661876115698435E-2</v>
      </c>
      <c r="O196" s="121">
        <v>6.7871819804656355E-2</v>
      </c>
      <c r="P196" s="121">
        <v>8.4839774755820427E-2</v>
      </c>
      <c r="Q196" s="121">
        <v>5.6205573600000003</v>
      </c>
      <c r="R196" s="121">
        <v>5.6741839000000001</v>
      </c>
      <c r="S196" s="121">
        <v>5.7245556500000001</v>
      </c>
      <c r="T196" s="121">
        <v>5.7903489050000001</v>
      </c>
      <c r="U196" s="121">
        <v>5.8912938920000011</v>
      </c>
      <c r="V196" s="121">
        <v>5.960991663070879</v>
      </c>
      <c r="W196" s="121">
        <v>0</v>
      </c>
      <c r="X196" s="121">
        <v>0.11348367800000002</v>
      </c>
      <c r="Y196" s="121">
        <v>0.23127204825999995</v>
      </c>
      <c r="Z196" s="121">
        <v>0.4146584657848601</v>
      </c>
      <c r="AA196" s="121">
        <v>0.61055114576720237</v>
      </c>
      <c r="AB196" s="121">
        <v>0.74934967632248761</v>
      </c>
      <c r="AC196" s="121">
        <v>0</v>
      </c>
      <c r="AD196" s="121">
        <v>0</v>
      </c>
      <c r="AE196" s="121">
        <v>0</v>
      </c>
      <c r="AF196" s="121">
        <v>0</v>
      </c>
      <c r="AG196" s="121">
        <v>0</v>
      </c>
      <c r="AH196" s="121">
        <v>0</v>
      </c>
      <c r="AI196" s="121">
        <v>0</v>
      </c>
      <c r="AJ196" s="121">
        <v>6.9566321999999403E-2</v>
      </c>
      <c r="AK196" s="121">
        <v>0.13807795173999907</v>
      </c>
      <c r="AL196" s="121">
        <v>0.14573403421513842</v>
      </c>
      <c r="AM196" s="121">
        <v>0.15270571823279608</v>
      </c>
      <c r="AN196" s="121">
        <v>0.21523946433057048</v>
      </c>
      <c r="AO196" s="121">
        <v>5.6205573600000003</v>
      </c>
      <c r="AP196" s="121">
        <v>5.8572339000000007</v>
      </c>
      <c r="AQ196" s="121">
        <v>6.0939056499999991</v>
      </c>
      <c r="AR196" s="121">
        <v>6.3507414049999982</v>
      </c>
      <c r="AS196" s="121">
        <v>6.6545507559999999</v>
      </c>
      <c r="AT196" s="121">
        <v>6.9255808037239373</v>
      </c>
      <c r="AU196" s="121">
        <v>6.350741405</v>
      </c>
      <c r="AV196" s="121">
        <v>6.6545507559999999</v>
      </c>
      <c r="AW196" s="121">
        <v>6.867943910335474</v>
      </c>
      <c r="AX196" s="121">
        <v>6.350741405</v>
      </c>
      <c r="AY196" s="121">
        <v>6.6545507559999999</v>
      </c>
      <c r="AZ196" s="121">
        <v>7.0026094772047971</v>
      </c>
      <c r="BA196" s="121">
        <v>0.02</v>
      </c>
      <c r="BB196" s="121">
        <v>0.02</v>
      </c>
      <c r="BC196" s="121">
        <v>0.03</v>
      </c>
      <c r="BD196" s="121">
        <v>3.226014581585912E-2</v>
      </c>
      <c r="BE196" s="121">
        <v>3.1251953247077857E-2</v>
      </c>
      <c r="BF196" s="121">
        <v>3.0304866961634147E-2</v>
      </c>
      <c r="BG196" s="121">
        <v>2.9884110830048716E-2</v>
      </c>
      <c r="BH196" s="121">
        <v>2.9884110830048716E-2</v>
      </c>
      <c r="BI196" s="121">
        <v>19.38925109365605</v>
      </c>
      <c r="BJ196" s="121">
        <v>1.0897839793933657</v>
      </c>
      <c r="BK196" s="121">
        <v>3.607941604698528</v>
      </c>
      <c r="BL196" s="121">
        <v>1.6079170280844712</v>
      </c>
      <c r="BM196" s="121">
        <v>6.0871937643430458</v>
      </c>
      <c r="BN196" s="121">
        <v>5.6205573600000003</v>
      </c>
      <c r="BO196" s="121">
        <v>5.7876675780000006</v>
      </c>
      <c r="BP196" s="121">
        <v>5.9558276982600002</v>
      </c>
      <c r="BQ196" s="121">
        <v>6.2050073707848599</v>
      </c>
      <c r="BR196" s="121">
        <v>6.5018450377672039</v>
      </c>
      <c r="BS196" s="121">
        <v>6.7103413393933664</v>
      </c>
      <c r="BT196" s="121">
        <v>3.2067251743939171</v>
      </c>
      <c r="BU196" s="121">
        <v>0.21523946433057048</v>
      </c>
      <c r="BV196" s="121">
        <v>0</v>
      </c>
      <c r="BW196" s="121">
        <v>0</v>
      </c>
      <c r="BX196" s="121">
        <v>0</v>
      </c>
      <c r="BY196" s="121">
        <v>0</v>
      </c>
      <c r="BZ196" s="121">
        <v>0</v>
      </c>
      <c r="CA196" s="121">
        <v>0</v>
      </c>
      <c r="CB196" s="121">
        <v>0</v>
      </c>
      <c r="CC196" s="121">
        <v>0</v>
      </c>
      <c r="CD196" s="121">
        <v>0</v>
      </c>
      <c r="CE196" s="121">
        <v>0</v>
      </c>
      <c r="CF196" s="121">
        <v>0</v>
      </c>
      <c r="CG196" s="121">
        <v>0</v>
      </c>
      <c r="CH196" s="121">
        <v>0</v>
      </c>
      <c r="CI196" s="121">
        <v>0</v>
      </c>
      <c r="CJ196" s="121">
        <v>1.5390091484444444</v>
      </c>
      <c r="CK196" s="121">
        <v>1.878081719111111</v>
      </c>
      <c r="CL196" s="121">
        <v>1.421467259377778</v>
      </c>
      <c r="CM196" s="121">
        <v>0.9411341368340217</v>
      </c>
      <c r="CN196" s="121">
        <v>1.2783020542734924</v>
      </c>
      <c r="CO196" s="121">
        <v>6.1683303060572105E-3</v>
      </c>
      <c r="CP196" s="121">
        <v>4.4114679651568092E-3</v>
      </c>
      <c r="CQ196" s="121">
        <v>4.678875602167851E-3</v>
      </c>
      <c r="CR196" s="121">
        <v>0</v>
      </c>
      <c r="CS196" s="121">
        <v>0</v>
      </c>
      <c r="CT196" s="121">
        <v>35.825702654215142</v>
      </c>
      <c r="CU196" s="121">
        <v>1.7709448140863338</v>
      </c>
      <c r="CV196" s="121">
        <v>0</v>
      </c>
      <c r="CW196" s="121">
        <v>38.538838153774925</v>
      </c>
      <c r="CX196" s="121">
        <v>0</v>
      </c>
      <c r="CY196" s="121">
        <v>0</v>
      </c>
      <c r="CZ196" s="121">
        <v>0</v>
      </c>
      <c r="DA196" s="121">
        <v>0</v>
      </c>
      <c r="DB196" s="121">
        <v>0</v>
      </c>
      <c r="DC196" s="121">
        <v>0</v>
      </c>
      <c r="DD196" s="121"/>
      <c r="DE196" s="121"/>
      <c r="DF196" s="121">
        <v>0</v>
      </c>
      <c r="DG196" s="121">
        <v>0</v>
      </c>
      <c r="DH196" s="121">
        <v>0</v>
      </c>
      <c r="DI196" s="121">
        <v>0</v>
      </c>
      <c r="DJ196" s="121">
        <v>5.193870434934332E-2</v>
      </c>
      <c r="DK196" s="121">
        <v>5.1751243205722025E-2</v>
      </c>
      <c r="DL196" s="121">
        <v>0</v>
      </c>
      <c r="DM196" s="121">
        <v>0</v>
      </c>
      <c r="DN196" s="121">
        <v>0</v>
      </c>
      <c r="DO196" s="121">
        <v>0</v>
      </c>
      <c r="DP196" s="121">
        <v>0</v>
      </c>
      <c r="DQ196" s="121">
        <v>0</v>
      </c>
      <c r="DR196" s="121">
        <v>0</v>
      </c>
      <c r="DS196" s="121">
        <v>0</v>
      </c>
      <c r="DT196" s="121">
        <v>0</v>
      </c>
      <c r="DU196" s="121">
        <v>0</v>
      </c>
      <c r="DV196" s="121">
        <v>0</v>
      </c>
      <c r="DW196" s="121">
        <v>0</v>
      </c>
      <c r="DX196" s="121">
        <v>0</v>
      </c>
      <c r="DY196" s="121">
        <v>0</v>
      </c>
      <c r="DZ196" s="121">
        <v>0</v>
      </c>
      <c r="EA196" s="121">
        <v>0</v>
      </c>
      <c r="EB196" s="121">
        <v>0</v>
      </c>
      <c r="EC196" s="121">
        <v>0</v>
      </c>
      <c r="ED196" s="121">
        <v>0</v>
      </c>
      <c r="EE196" s="121">
        <v>0</v>
      </c>
      <c r="EF196" s="121">
        <v>0</v>
      </c>
      <c r="EG196" s="121">
        <v>10.566048912667169</v>
      </c>
      <c r="EH196" s="121">
        <v>10.530344119128312</v>
      </c>
      <c r="EI196" s="121">
        <v>9.8146996770666259</v>
      </c>
      <c r="EJ196" s="121">
        <v>9.3746920120892874</v>
      </c>
      <c r="EK196" s="121">
        <v>10.083541100333539</v>
      </c>
      <c r="EL196" s="121">
        <v>10.898117772723813</v>
      </c>
      <c r="EM196" s="121">
        <v>-0.33792000996749616</v>
      </c>
      <c r="EN196" s="121">
        <v>-6.7960214211966967</v>
      </c>
      <c r="EO196" s="121">
        <v>-4.4831495558185663</v>
      </c>
      <c r="EP196" s="121">
        <v>7.5613053456064838</v>
      </c>
      <c r="EQ196" s="121">
        <v>8.0782798848643367</v>
      </c>
      <c r="ER196" s="121">
        <v>3.1427912439297989</v>
      </c>
      <c r="ES196" s="121">
        <v>0.33206886005664432</v>
      </c>
      <c r="ET196" s="121">
        <v>0</v>
      </c>
      <c r="EU196" s="121">
        <v>0</v>
      </c>
      <c r="EV196" s="121">
        <v>0</v>
      </c>
      <c r="EW196" s="121">
        <v>1</v>
      </c>
      <c r="EX196" s="121"/>
      <c r="EY196" s="121">
        <v>1</v>
      </c>
    </row>
    <row r="197" spans="1:155" x14ac:dyDescent="0.3">
      <c r="A197" s="120" t="s">
        <v>391</v>
      </c>
      <c r="B197" s="120" t="s">
        <v>1149</v>
      </c>
      <c r="C197" s="120" t="s">
        <v>1148</v>
      </c>
      <c r="D197" s="120" t="s">
        <v>390</v>
      </c>
      <c r="E197" s="121">
        <v>6.0478578599999997</v>
      </c>
      <c r="F197" s="121">
        <v>5.1881871482250004</v>
      </c>
      <c r="G197" s="121">
        <v>4.5425623788790066</v>
      </c>
      <c r="H197" s="121">
        <v>4.1969162657858483</v>
      </c>
      <c r="I197" s="121">
        <v>3.7753933477125932</v>
      </c>
      <c r="J197" s="121">
        <v>3.8369068849461998</v>
      </c>
      <c r="K197" s="121">
        <v>5.0485067937500003E-2</v>
      </c>
      <c r="L197" s="121">
        <v>5.0485067958586774E-2</v>
      </c>
      <c r="M197" s="121">
        <v>5.3505651969348221E-2</v>
      </c>
      <c r="N197" s="121">
        <v>8.4080310237547196E-2</v>
      </c>
      <c r="O197" s="121">
        <v>0.12229863307279766</v>
      </c>
      <c r="P197" s="121">
        <v>0.15287329134099709</v>
      </c>
      <c r="Q197" s="121">
        <v>5.6366576999999998</v>
      </c>
      <c r="R197" s="121">
        <v>5.8052889000000008</v>
      </c>
      <c r="S197" s="121">
        <v>5.916502575</v>
      </c>
      <c r="T197" s="121">
        <v>5.9797642499999997</v>
      </c>
      <c r="U197" s="121">
        <v>6.0688750499999999</v>
      </c>
      <c r="V197" s="121">
        <v>6.1820117979352451</v>
      </c>
      <c r="W197" s="121">
        <v>0</v>
      </c>
      <c r="X197" s="121">
        <v>0.11087578800000016</v>
      </c>
      <c r="Y197" s="121">
        <v>0.2281318110000003</v>
      </c>
      <c r="Z197" s="121">
        <v>0.41373503999999972</v>
      </c>
      <c r="AA197" s="121">
        <v>0.61016797800000189</v>
      </c>
      <c r="AB197" s="121">
        <v>0.75761389990696337</v>
      </c>
      <c r="AC197" s="121">
        <v>0</v>
      </c>
      <c r="AD197" s="121">
        <v>0</v>
      </c>
      <c r="AE197" s="121">
        <v>0</v>
      </c>
      <c r="AF197" s="121">
        <v>0</v>
      </c>
      <c r="AG197" s="121">
        <v>0</v>
      </c>
      <c r="AH197" s="121">
        <v>0</v>
      </c>
      <c r="AI197" s="121">
        <v>0</v>
      </c>
      <c r="AJ197" s="121">
        <v>0</v>
      </c>
      <c r="AK197" s="121">
        <v>0</v>
      </c>
      <c r="AL197" s="121">
        <v>0</v>
      </c>
      <c r="AM197" s="121">
        <v>-1.3812837096338626E-15</v>
      </c>
      <c r="AN197" s="121">
        <v>-1.4070337779078679E-15</v>
      </c>
      <c r="AO197" s="121">
        <v>5.6366576999999998</v>
      </c>
      <c r="AP197" s="121">
        <v>5.9161646880000003</v>
      </c>
      <c r="AQ197" s="121">
        <v>6.1446343860000008</v>
      </c>
      <c r="AR197" s="121">
        <v>6.3934992900000003</v>
      </c>
      <c r="AS197" s="121">
        <v>6.6790430280000006</v>
      </c>
      <c r="AT197" s="121">
        <v>6.9396256978422066</v>
      </c>
      <c r="AU197" s="121">
        <v>6.3934992900000003</v>
      </c>
      <c r="AV197" s="121">
        <v>6.6790430280000006</v>
      </c>
      <c r="AW197" s="121">
        <v>6.9396256978422084</v>
      </c>
      <c r="AX197" s="121">
        <v>6.3934992899999994</v>
      </c>
      <c r="AY197" s="121">
        <v>6.6790430279999997</v>
      </c>
      <c r="AZ197" s="121">
        <v>7.0756967899567602</v>
      </c>
      <c r="BA197" s="121">
        <v>1.9099099099099126E-2</v>
      </c>
      <c r="BB197" s="121">
        <v>1.9094766619519143E-2</v>
      </c>
      <c r="BC197" s="121">
        <v>2.9493407356002699E-2</v>
      </c>
      <c r="BD197" s="121">
        <v>1.9099099099099126E-2</v>
      </c>
      <c r="BE197" s="121">
        <v>1.9094766619519143E-2</v>
      </c>
      <c r="BF197" s="121">
        <v>2.9493407356002699E-2</v>
      </c>
      <c r="BG197" s="121">
        <v>2.932254802831169E-2</v>
      </c>
      <c r="BH197" s="121">
        <v>2.932254802831169E-2</v>
      </c>
      <c r="BI197" s="121">
        <v>23.115968135553246</v>
      </c>
      <c r="BJ197" s="121">
        <v>1.3029679978422084</v>
      </c>
      <c r="BK197" s="121">
        <v>4.2468346451578931</v>
      </c>
      <c r="BL197" s="121">
        <v>2.2344770199091757</v>
      </c>
      <c r="BM197" s="121">
        <v>6.2951859135378534</v>
      </c>
      <c r="BN197" s="121">
        <v>5.6366576999999998</v>
      </c>
      <c r="BO197" s="121">
        <v>5.9161646880000003</v>
      </c>
      <c r="BP197" s="121">
        <v>6.1446343860000008</v>
      </c>
      <c r="BQ197" s="121">
        <v>6.3934992900000003</v>
      </c>
      <c r="BR197" s="121">
        <v>6.6790430280000015</v>
      </c>
      <c r="BS197" s="121">
        <v>6.9396256978422084</v>
      </c>
      <c r="BT197" s="121">
        <v>3.9014970969611609</v>
      </c>
      <c r="BU197" s="121">
        <v>-1.4070337779078679E-15</v>
      </c>
      <c r="BV197" s="121">
        <v>0</v>
      </c>
      <c r="BW197" s="121">
        <v>0</v>
      </c>
      <c r="BX197" s="121">
        <v>0</v>
      </c>
      <c r="BY197" s="121">
        <v>0</v>
      </c>
      <c r="BZ197" s="121">
        <v>0</v>
      </c>
      <c r="CA197" s="121">
        <v>0</v>
      </c>
      <c r="CB197" s="121">
        <v>0</v>
      </c>
      <c r="CC197" s="121">
        <v>0</v>
      </c>
      <c r="CD197" s="121">
        <v>0</v>
      </c>
      <c r="CE197" s="121">
        <v>0</v>
      </c>
      <c r="CF197" s="121">
        <v>0</v>
      </c>
      <c r="CG197" s="121">
        <v>0</v>
      </c>
      <c r="CH197" s="121">
        <v>0</v>
      </c>
      <c r="CI197" s="121">
        <v>0</v>
      </c>
      <c r="CJ197" s="121">
        <v>2.0583259982222226</v>
      </c>
      <c r="CK197" s="121">
        <v>2.2765604124444447</v>
      </c>
      <c r="CL197" s="121">
        <v>1.6468996946559999</v>
      </c>
      <c r="CM197" s="121">
        <v>1.0059083030149305</v>
      </c>
      <c r="CN197" s="121">
        <v>0.72064878688683476</v>
      </c>
      <c r="CO197" s="121">
        <v>1.1114750819170186E-2</v>
      </c>
      <c r="CP197" s="121">
        <v>7.9490501880744961E-3</v>
      </c>
      <c r="CQ197" s="121">
        <v>8.4308935889705564E-3</v>
      </c>
      <c r="CR197" s="121">
        <v>0</v>
      </c>
      <c r="CS197" s="121">
        <v>0</v>
      </c>
      <c r="CT197" s="121">
        <v>-28.358401583236727</v>
      </c>
      <c r="CU197" s="121">
        <v>0.77077563011783978</v>
      </c>
      <c r="CV197" s="121">
        <v>0</v>
      </c>
      <c r="CW197" s="121">
        <v>6.9557937435169137</v>
      </c>
      <c r="CX197" s="121">
        <v>0</v>
      </c>
      <c r="CY197" s="121">
        <v>0</v>
      </c>
      <c r="CZ197" s="121">
        <v>0</v>
      </c>
      <c r="DA197" s="121">
        <v>0</v>
      </c>
      <c r="DB197" s="121">
        <v>0</v>
      </c>
      <c r="DC197" s="121">
        <v>0</v>
      </c>
      <c r="DD197" s="121"/>
      <c r="DE197" s="121"/>
      <c r="DF197" s="121">
        <v>0</v>
      </c>
      <c r="DG197" s="121">
        <v>0</v>
      </c>
      <c r="DH197" s="121">
        <v>0</v>
      </c>
      <c r="DI197" s="121">
        <v>0</v>
      </c>
      <c r="DJ197" s="121">
        <v>0</v>
      </c>
      <c r="DK197" s="121">
        <v>0</v>
      </c>
      <c r="DL197" s="121">
        <v>0</v>
      </c>
      <c r="DM197" s="121">
        <v>0</v>
      </c>
      <c r="DN197" s="121">
        <v>0</v>
      </c>
      <c r="DO197" s="121">
        <v>0</v>
      </c>
      <c r="DP197" s="121">
        <v>0</v>
      </c>
      <c r="DQ197" s="121">
        <v>0</v>
      </c>
      <c r="DR197" s="121">
        <v>0</v>
      </c>
      <c r="DS197" s="121">
        <v>0</v>
      </c>
      <c r="DT197" s="121">
        <v>0</v>
      </c>
      <c r="DU197" s="121">
        <v>0</v>
      </c>
      <c r="DV197" s="121">
        <v>0</v>
      </c>
      <c r="DW197" s="121">
        <v>0</v>
      </c>
      <c r="DX197" s="121">
        <v>0</v>
      </c>
      <c r="DY197" s="121">
        <v>0</v>
      </c>
      <c r="DZ197" s="121">
        <v>0</v>
      </c>
      <c r="EA197" s="121">
        <v>0</v>
      </c>
      <c r="EB197" s="121">
        <v>0</v>
      </c>
      <c r="EC197" s="121">
        <v>0</v>
      </c>
      <c r="ED197" s="121">
        <v>0</v>
      </c>
      <c r="EE197" s="121">
        <v>0</v>
      </c>
      <c r="EF197" s="121">
        <v>0</v>
      </c>
      <c r="EG197" s="121">
        <v>13.804441376978893</v>
      </c>
      <c r="EH197" s="121">
        <v>13.439346366816105</v>
      </c>
      <c r="EI197" s="121">
        <v>12.396033005093328</v>
      </c>
      <c r="EJ197" s="121">
        <v>11.680404169038326</v>
      </c>
      <c r="EK197" s="121">
        <v>11.297383795672227</v>
      </c>
      <c r="EL197" s="121">
        <v>11.700181504247242</v>
      </c>
      <c r="EM197" s="121">
        <v>-2.6447648274390945</v>
      </c>
      <c r="EN197" s="121">
        <v>-7.7631257744713356</v>
      </c>
      <c r="EO197" s="121">
        <v>-5.7730471979298592</v>
      </c>
      <c r="EP197" s="121">
        <v>-3.279170547722865</v>
      </c>
      <c r="EQ197" s="121">
        <v>3.5654069637726105</v>
      </c>
      <c r="ER197" s="121">
        <v>-15.243354042857826</v>
      </c>
      <c r="ES197" s="121">
        <v>-2.1042598727316504</v>
      </c>
      <c r="ET197" s="121">
        <v>0</v>
      </c>
      <c r="EU197" s="121">
        <v>0</v>
      </c>
      <c r="EV197" s="121">
        <v>1</v>
      </c>
      <c r="EW197" s="121">
        <v>0</v>
      </c>
      <c r="EX197" s="121"/>
      <c r="EY197" s="121">
        <v>1</v>
      </c>
    </row>
    <row r="198" spans="1:155" x14ac:dyDescent="0.3">
      <c r="A198" s="120" t="s">
        <v>389</v>
      </c>
      <c r="B198" s="120" t="s">
        <v>1518</v>
      </c>
      <c r="C198" s="120" t="s">
        <v>1517</v>
      </c>
      <c r="D198" s="120" t="s">
        <v>388</v>
      </c>
      <c r="E198" s="121">
        <v>199.09621877000001</v>
      </c>
      <c r="F198" s="121">
        <v>172.36060979949897</v>
      </c>
      <c r="G198" s="121">
        <v>152.3841897898516</v>
      </c>
      <c r="H198" s="121">
        <v>141.18407633122561</v>
      </c>
      <c r="I198" s="121">
        <v>129.81550694871203</v>
      </c>
      <c r="J198" s="121">
        <v>131.93062722486212</v>
      </c>
      <c r="K198" s="121">
        <v>1.4753499670000001</v>
      </c>
      <c r="L198" s="121">
        <v>1.4753499669497563</v>
      </c>
      <c r="M198" s="121">
        <v>1.5636219788662595</v>
      </c>
      <c r="N198" s="121">
        <v>2.4571202525041214</v>
      </c>
      <c r="O198" s="121">
        <v>3.5739930945514256</v>
      </c>
      <c r="P198" s="121">
        <v>4.4674913681892825</v>
      </c>
      <c r="Q198" s="121">
        <v>233.30639023199998</v>
      </c>
      <c r="R198" s="121">
        <v>238.76204419800001</v>
      </c>
      <c r="S198" s="121">
        <v>242.20078180200005</v>
      </c>
      <c r="T198" s="121">
        <v>245.28170217600001</v>
      </c>
      <c r="U198" s="121">
        <v>249.317923968</v>
      </c>
      <c r="V198" s="121">
        <v>253.49606838984312</v>
      </c>
      <c r="W198" s="121">
        <v>0</v>
      </c>
      <c r="X198" s="121">
        <v>4.6545775909997467</v>
      </c>
      <c r="Y198" s="121">
        <v>9.5361224714886319</v>
      </c>
      <c r="Z198" s="121">
        <v>17.170681823472503</v>
      </c>
      <c r="AA198" s="121">
        <v>25.316837848538057</v>
      </c>
      <c r="AB198" s="121">
        <v>31.325848465445556</v>
      </c>
      <c r="AC198" s="121">
        <v>0</v>
      </c>
      <c r="AD198" s="121">
        <v>4.7755051720002042</v>
      </c>
      <c r="AE198" s="121">
        <v>9.974830612511397</v>
      </c>
      <c r="AF198" s="121">
        <v>15.700237488527417</v>
      </c>
      <c r="AG198" s="121">
        <v>22.083735463461878</v>
      </c>
      <c r="AH198" s="121">
        <v>28.936717635120093</v>
      </c>
      <c r="AI198" s="121">
        <v>0</v>
      </c>
      <c r="AJ198" s="121">
        <v>0</v>
      </c>
      <c r="AK198" s="121">
        <v>0</v>
      </c>
      <c r="AL198" s="121">
        <v>0</v>
      </c>
      <c r="AM198" s="121">
        <v>0</v>
      </c>
      <c r="AN198" s="121">
        <v>0</v>
      </c>
      <c r="AO198" s="121">
        <v>233.30639023199998</v>
      </c>
      <c r="AP198" s="121">
        <v>248.19212696099996</v>
      </c>
      <c r="AQ198" s="121">
        <v>261.71173488600004</v>
      </c>
      <c r="AR198" s="121">
        <v>278.15262148799991</v>
      </c>
      <c r="AS198" s="121">
        <v>296.71849727999989</v>
      </c>
      <c r="AT198" s="121">
        <v>313.75863449040878</v>
      </c>
      <c r="AU198" s="121">
        <v>262.45238399947254</v>
      </c>
      <c r="AV198" s="121">
        <v>274.63476181653812</v>
      </c>
      <c r="AW198" s="121">
        <v>284.82191685528875</v>
      </c>
      <c r="AX198" s="121">
        <v>278.15262148799997</v>
      </c>
      <c r="AY198" s="121">
        <v>296.71849727999995</v>
      </c>
      <c r="AZ198" s="121">
        <v>313.75863449040884</v>
      </c>
      <c r="BA198" s="121">
        <v>1.9494629502919691E-2</v>
      </c>
      <c r="BB198" s="121">
        <v>1.9498061078773388E-2</v>
      </c>
      <c r="BC198" s="121">
        <v>2.9470779643334222E-2</v>
      </c>
      <c r="BD198" s="121">
        <v>1.9494629502919858E-2</v>
      </c>
      <c r="BE198" s="121">
        <v>1.9498061078773332E-2</v>
      </c>
      <c r="BF198" s="121">
        <v>2.9470779643334319E-2</v>
      </c>
      <c r="BG198" s="121">
        <v>2.9476967233658558E-2</v>
      </c>
      <c r="BH198" s="121">
        <v>2.9476967233658571E-2</v>
      </c>
      <c r="BI198" s="121">
        <v>22.080632498776236</v>
      </c>
      <c r="BJ198" s="121">
        <v>51.515526623288693</v>
      </c>
      <c r="BK198" s="121">
        <v>4.0709104966995646</v>
      </c>
      <c r="BL198" s="121">
        <v>2.0619488719416212</v>
      </c>
      <c r="BM198" s="121">
        <v>258.37228071418559</v>
      </c>
      <c r="BN198" s="121">
        <v>233.30639023199998</v>
      </c>
      <c r="BO198" s="121">
        <v>243.41662178899978</v>
      </c>
      <c r="BP198" s="121">
        <v>251.73690427348868</v>
      </c>
      <c r="BQ198" s="121">
        <v>262.45238399947249</v>
      </c>
      <c r="BR198" s="121">
        <v>274.63476181653806</v>
      </c>
      <c r="BS198" s="121">
        <v>284.82191685528869</v>
      </c>
      <c r="BT198" s="121">
        <v>3.7093465413369229</v>
      </c>
      <c r="BU198" s="121">
        <v>0</v>
      </c>
      <c r="BV198" s="121">
        <v>28.936717635120093</v>
      </c>
      <c r="BW198" s="121">
        <v>0</v>
      </c>
      <c r="BX198" s="121">
        <v>0</v>
      </c>
      <c r="BY198" s="121">
        <v>17.371325784502719</v>
      </c>
      <c r="BZ198" s="121">
        <v>23.857616466404423</v>
      </c>
      <c r="CA198" s="121">
        <v>29.881513402043126</v>
      </c>
      <c r="CB198" s="121">
        <v>33.249463402043126</v>
      </c>
      <c r="CC198" s="121">
        <v>33.249463402043126</v>
      </c>
      <c r="CD198" s="121">
        <v>0</v>
      </c>
      <c r="CE198" s="121">
        <v>0</v>
      </c>
      <c r="CF198" s="121">
        <v>3.3829989999999999</v>
      </c>
      <c r="CG198" s="121">
        <v>2.1049686000000003</v>
      </c>
      <c r="CH198" s="121">
        <v>0</v>
      </c>
      <c r="CI198" s="121">
        <v>0</v>
      </c>
      <c r="CJ198" s="121">
        <v>3.5241536635555559</v>
      </c>
      <c r="CK198" s="121">
        <v>4.2836880786666667</v>
      </c>
      <c r="CL198" s="121">
        <v>3.3005998849404445</v>
      </c>
      <c r="CM198" s="121">
        <v>2.342342665098438</v>
      </c>
      <c r="CN198" s="121">
        <v>2.1438241552930579</v>
      </c>
      <c r="CO198" s="121">
        <v>0.32921187808212632</v>
      </c>
      <c r="CP198" s="121">
        <v>0.23544583085673354</v>
      </c>
      <c r="CQ198" s="121">
        <v>0.24971772714404172</v>
      </c>
      <c r="CR198" s="121">
        <v>0</v>
      </c>
      <c r="CS198" s="121">
        <v>0</v>
      </c>
      <c r="CT198" s="121">
        <v>-8.4752121354130345</v>
      </c>
      <c r="CU198" s="121">
        <v>2.0912917201204708</v>
      </c>
      <c r="CV198" s="121">
        <v>0</v>
      </c>
      <c r="CW198" s="121">
        <v>-2.4504078397888041</v>
      </c>
      <c r="CX198" s="121">
        <v>1.3270534456748135</v>
      </c>
      <c r="CY198" s="121">
        <v>6.8921162823756452</v>
      </c>
      <c r="CZ198" s="121">
        <v>5.5650628367008306</v>
      </c>
      <c r="DA198" s="121">
        <v>6.9349244580425733</v>
      </c>
      <c r="DB198" s="121">
        <v>6.9349244580425706</v>
      </c>
      <c r="DC198" s="121">
        <v>6.9349244580425706</v>
      </c>
      <c r="DD198" s="121">
        <v>0.39197252808930005</v>
      </c>
      <c r="DE198" s="121">
        <v>0.36510220113335978</v>
      </c>
      <c r="DF198" s="121">
        <v>6406806.7269908274</v>
      </c>
      <c r="DG198" s="121">
        <v>6.2909212485758728</v>
      </c>
      <c r="DH198" s="121">
        <v>5.6078710123677569</v>
      </c>
      <c r="DI198" s="121">
        <v>0</v>
      </c>
      <c r="DJ198" s="121">
        <v>1.1388269742005077E-2</v>
      </c>
      <c r="DK198" s="121">
        <v>9.4467517000441942E-3</v>
      </c>
      <c r="DL198" s="121">
        <v>0</v>
      </c>
      <c r="DM198" s="121">
        <v>0</v>
      </c>
      <c r="DN198" s="121">
        <v>0</v>
      </c>
      <c r="DO198" s="121">
        <v>0</v>
      </c>
      <c r="DP198" s="121">
        <v>0</v>
      </c>
      <c r="DQ198" s="121">
        <v>0</v>
      </c>
      <c r="DR198" s="121">
        <v>3.36795</v>
      </c>
      <c r="DS198" s="121">
        <v>3.36795</v>
      </c>
      <c r="DT198" s="121">
        <v>0</v>
      </c>
      <c r="DU198" s="121">
        <v>0</v>
      </c>
      <c r="DV198" s="121">
        <v>0</v>
      </c>
      <c r="DW198" s="121">
        <v>0</v>
      </c>
      <c r="DX198" s="121">
        <v>0</v>
      </c>
      <c r="DY198" s="121">
        <v>5.7535809999999996</v>
      </c>
      <c r="DZ198" s="121">
        <v>0</v>
      </c>
      <c r="EA198" s="121">
        <v>20.485049</v>
      </c>
      <c r="EB198" s="121">
        <v>0</v>
      </c>
      <c r="EC198" s="121">
        <v>0</v>
      </c>
      <c r="ED198" s="121">
        <v>0</v>
      </c>
      <c r="EE198" s="121">
        <v>0</v>
      </c>
      <c r="EF198" s="121">
        <v>0</v>
      </c>
      <c r="EG198" s="121">
        <v>439.05837795631248</v>
      </c>
      <c r="EH198" s="121">
        <v>433.45072518908978</v>
      </c>
      <c r="EI198" s="121">
        <v>445.53869863970613</v>
      </c>
      <c r="EJ198" s="121">
        <v>460.40162026127513</v>
      </c>
      <c r="EK198" s="121">
        <v>478.18979033864207</v>
      </c>
      <c r="EL198" s="121">
        <v>512.91748166366642</v>
      </c>
      <c r="EM198" s="121">
        <v>-1.2771998095844728</v>
      </c>
      <c r="EN198" s="121">
        <v>2.7887768431678284</v>
      </c>
      <c r="EO198" s="121">
        <v>3.3359440306639065</v>
      </c>
      <c r="EP198" s="121">
        <v>3.8636202164693323</v>
      </c>
      <c r="EQ198" s="121">
        <v>7.2623238778124044</v>
      </c>
      <c r="ER198" s="121">
        <v>16.822160199093862</v>
      </c>
      <c r="ES198" s="121">
        <v>73.859103707353896</v>
      </c>
      <c r="ET198" s="121">
        <v>0</v>
      </c>
      <c r="EU198" s="121">
        <v>0</v>
      </c>
      <c r="EV198" s="121">
        <v>1</v>
      </c>
      <c r="EW198" s="121">
        <v>0</v>
      </c>
      <c r="EX198" s="121"/>
      <c r="EY198" s="121">
        <v>1</v>
      </c>
    </row>
    <row r="199" spans="1:155" x14ac:dyDescent="0.3">
      <c r="A199" s="120" t="s">
        <v>387</v>
      </c>
      <c r="B199" s="120" t="s">
        <v>1611</v>
      </c>
      <c r="C199" s="120" t="s">
        <v>1610</v>
      </c>
      <c r="D199" s="120" t="s">
        <v>386</v>
      </c>
      <c r="E199" s="121">
        <v>299.17230171000006</v>
      </c>
      <c r="F199" s="121">
        <v>271.150008314084</v>
      </c>
      <c r="G199" s="121">
        <v>250.60744310308374</v>
      </c>
      <c r="H199" s="121">
        <v>239.05490627686859</v>
      </c>
      <c r="I199" s="121">
        <v>226.18005198473531</v>
      </c>
      <c r="J199" s="121">
        <v>229.86526668102428</v>
      </c>
      <c r="K199" s="121">
        <v>2.3389126942708334</v>
      </c>
      <c r="L199" s="121">
        <v>2.3389126937065621</v>
      </c>
      <c r="M199" s="121">
        <v>2.4788527308472941</v>
      </c>
      <c r="N199" s="121">
        <v>3.8953400056171756</v>
      </c>
      <c r="O199" s="121">
        <v>5.6659490990795263</v>
      </c>
      <c r="P199" s="121">
        <v>7.0824363738494078</v>
      </c>
      <c r="Q199" s="121">
        <v>130.78201153500001</v>
      </c>
      <c r="R199" s="121">
        <v>141.54825526800002</v>
      </c>
      <c r="S199" s="121">
        <v>143.054623908</v>
      </c>
      <c r="T199" s="121">
        <v>144.22787463</v>
      </c>
      <c r="U199" s="121">
        <v>146.705075706</v>
      </c>
      <c r="V199" s="121">
        <v>150.98000018668492</v>
      </c>
      <c r="W199" s="121">
        <v>0</v>
      </c>
      <c r="X199" s="121">
        <v>2.8166045439999978</v>
      </c>
      <c r="Y199" s="121">
        <v>5.749556241949195</v>
      </c>
      <c r="Z199" s="121">
        <v>10.28372242176348</v>
      </c>
      <c r="AA199" s="121">
        <v>15.159148185089931</v>
      </c>
      <c r="AB199" s="121">
        <v>18.932497008126052</v>
      </c>
      <c r="AC199" s="121">
        <v>0</v>
      </c>
      <c r="AD199" s="121">
        <v>2.8308900000000001</v>
      </c>
      <c r="AE199" s="121">
        <v>7.380806846050799</v>
      </c>
      <c r="AF199" s="121">
        <v>12.387012308236539</v>
      </c>
      <c r="AG199" s="121">
        <v>12.976463720910042</v>
      </c>
      <c r="AH199" s="121">
        <v>17.220393730169295</v>
      </c>
      <c r="AI199" s="121">
        <v>0</v>
      </c>
      <c r="AJ199" s="121">
        <v>0</v>
      </c>
      <c r="AK199" s="121">
        <v>0</v>
      </c>
      <c r="AL199" s="121">
        <v>0</v>
      </c>
      <c r="AM199" s="121">
        <v>0</v>
      </c>
      <c r="AN199" s="121">
        <v>0</v>
      </c>
      <c r="AO199" s="121">
        <v>130.78201153500001</v>
      </c>
      <c r="AP199" s="121">
        <v>147.195749812</v>
      </c>
      <c r="AQ199" s="121">
        <v>156.18498699599999</v>
      </c>
      <c r="AR199" s="121">
        <v>166.89860936000002</v>
      </c>
      <c r="AS199" s="121">
        <v>174.84068761199995</v>
      </c>
      <c r="AT199" s="121">
        <v>187.13289092498025</v>
      </c>
      <c r="AU199" s="121">
        <v>154.51159705176349</v>
      </c>
      <c r="AV199" s="121">
        <v>161.86422389108995</v>
      </c>
      <c r="AW199" s="121">
        <v>169.91249719481098</v>
      </c>
      <c r="AX199" s="121">
        <v>166.89860936000002</v>
      </c>
      <c r="AY199" s="121">
        <v>174.84068761199998</v>
      </c>
      <c r="AZ199" s="121">
        <v>187.13289092498027</v>
      </c>
      <c r="BA199" s="121">
        <v>1.9898546532185701E-2</v>
      </c>
      <c r="BB199" s="121">
        <v>1.9896869195121125E-2</v>
      </c>
      <c r="BC199" s="121">
        <v>2.9908509036024045E-2</v>
      </c>
      <c r="BD199" s="121">
        <v>1.9898546532185691E-2</v>
      </c>
      <c r="BE199" s="121">
        <v>1.9896869195121184E-2</v>
      </c>
      <c r="BF199" s="121">
        <v>2.9908509036023944E-2</v>
      </c>
      <c r="BG199" s="121">
        <v>2.9897138862535533E-2</v>
      </c>
      <c r="BH199" s="121">
        <v>2.9897138862535533E-2</v>
      </c>
      <c r="BI199" s="121">
        <v>29.920388286227595</v>
      </c>
      <c r="BJ199" s="121">
        <v>39.130485659810958</v>
      </c>
      <c r="BK199" s="121">
        <v>5.3744842413747884</v>
      </c>
      <c r="BL199" s="121">
        <v>3.3403587200429019</v>
      </c>
      <c r="BM199" s="121">
        <v>154.1337826343289</v>
      </c>
      <c r="BN199" s="121">
        <v>130.78201153500001</v>
      </c>
      <c r="BO199" s="121">
        <v>144.36485981200002</v>
      </c>
      <c r="BP199" s="121">
        <v>148.80418014994919</v>
      </c>
      <c r="BQ199" s="121">
        <v>154.51159705176349</v>
      </c>
      <c r="BR199" s="121">
        <v>161.86422389108992</v>
      </c>
      <c r="BS199" s="121">
        <v>169.91249719481095</v>
      </c>
      <c r="BT199" s="121">
        <v>4.9722372926189724</v>
      </c>
      <c r="BU199" s="121">
        <v>0</v>
      </c>
      <c r="BV199" s="121">
        <v>17.220393730169295</v>
      </c>
      <c r="BW199" s="121">
        <v>0</v>
      </c>
      <c r="BX199" s="121">
        <v>0</v>
      </c>
      <c r="BY199" s="121">
        <v>18.138551067453427</v>
      </c>
      <c r="BZ199" s="121">
        <v>25.270216263250635</v>
      </c>
      <c r="CA199" s="121">
        <v>31.984096484950417</v>
      </c>
      <c r="CB199" s="121">
        <v>34.941204484950418</v>
      </c>
      <c r="CC199" s="121">
        <v>34.941204484950418</v>
      </c>
      <c r="CD199" s="121">
        <v>0</v>
      </c>
      <c r="CE199" s="121">
        <v>0</v>
      </c>
      <c r="CF199" s="121">
        <v>2.9703210000000002</v>
      </c>
      <c r="CG199" s="121">
        <v>1.8481922999999998</v>
      </c>
      <c r="CH199" s="121">
        <v>0</v>
      </c>
      <c r="CI199" s="121">
        <v>0</v>
      </c>
      <c r="CJ199" s="121">
        <v>7.3765985655555548</v>
      </c>
      <c r="CK199" s="121">
        <v>9.2405531849076592</v>
      </c>
      <c r="CL199" s="121">
        <v>9.4065758502765497</v>
      </c>
      <c r="CM199" s="121">
        <v>8.726768237970072</v>
      </c>
      <c r="CN199" s="121">
        <v>8.6399964220545744</v>
      </c>
      <c r="CO199" s="121">
        <v>0.51493308476211463</v>
      </c>
      <c r="CP199" s="121">
        <v>0.368269968519156</v>
      </c>
      <c r="CQ199" s="121">
        <v>0.39059319580804275</v>
      </c>
      <c r="CR199" s="121">
        <v>0</v>
      </c>
      <c r="CS199" s="121">
        <v>0</v>
      </c>
      <c r="CT199" s="121">
        <v>-0.99431786830267432</v>
      </c>
      <c r="CU199" s="121">
        <v>8.7723597876618022</v>
      </c>
      <c r="CV199" s="121">
        <v>0</v>
      </c>
      <c r="CW199" s="121">
        <v>1.5319840326479151</v>
      </c>
      <c r="CX199" s="121">
        <v>0</v>
      </c>
      <c r="CY199" s="121">
        <v>0</v>
      </c>
      <c r="CZ199" s="121">
        <v>0</v>
      </c>
      <c r="DA199" s="121">
        <v>0</v>
      </c>
      <c r="DB199" s="121">
        <v>0</v>
      </c>
      <c r="DC199" s="121">
        <v>0</v>
      </c>
      <c r="DD199" s="121"/>
      <c r="DE199" s="121"/>
      <c r="DF199" s="121">
        <v>0</v>
      </c>
      <c r="DG199" s="121">
        <v>0</v>
      </c>
      <c r="DH199" s="121">
        <v>0</v>
      </c>
      <c r="DI199" s="121">
        <v>0</v>
      </c>
      <c r="DJ199" s="121">
        <v>0</v>
      </c>
      <c r="DK199" s="121">
        <v>0</v>
      </c>
      <c r="DL199" s="121">
        <v>0</v>
      </c>
      <c r="DM199" s="121">
        <v>0</v>
      </c>
      <c r="DN199" s="121">
        <v>0</v>
      </c>
      <c r="DO199" s="121">
        <v>0</v>
      </c>
      <c r="DP199" s="121">
        <v>0</v>
      </c>
      <c r="DQ199" s="121">
        <v>0</v>
      </c>
      <c r="DR199" s="121">
        <v>2.9571079999999998</v>
      </c>
      <c r="DS199" s="121">
        <v>2.9571079999999998</v>
      </c>
      <c r="DT199" s="121">
        <v>0</v>
      </c>
      <c r="DU199" s="121">
        <v>0</v>
      </c>
      <c r="DV199" s="121">
        <v>0</v>
      </c>
      <c r="DW199" s="121">
        <v>0</v>
      </c>
      <c r="DX199" s="121">
        <v>0</v>
      </c>
      <c r="DY199" s="121">
        <v>5.0517260000000004</v>
      </c>
      <c r="DZ199" s="121">
        <v>0</v>
      </c>
      <c r="EA199" s="121">
        <v>19.526978</v>
      </c>
      <c r="EB199" s="121">
        <v>0</v>
      </c>
      <c r="EC199" s="121">
        <v>0</v>
      </c>
      <c r="ED199" s="121">
        <v>0</v>
      </c>
      <c r="EE199" s="121">
        <v>0</v>
      </c>
      <c r="EF199" s="121">
        <v>0</v>
      </c>
      <c r="EG199" s="121">
        <v>440.18475758958851</v>
      </c>
      <c r="EH199" s="121">
        <v>430.29349397321738</v>
      </c>
      <c r="EI199" s="121">
        <v>440.17732394346905</v>
      </c>
      <c r="EJ199" s="121">
        <v>448.65114044370648</v>
      </c>
      <c r="EK199" s="121">
        <v>455.31961560281985</v>
      </c>
      <c r="EL199" s="121">
        <v>487.3211362524662</v>
      </c>
      <c r="EM199" s="121">
        <v>-2.2470709050751325</v>
      </c>
      <c r="EN199" s="121">
        <v>2.2969973073464267</v>
      </c>
      <c r="EO199" s="121">
        <v>1.9250915572665228</v>
      </c>
      <c r="EP199" s="121">
        <v>1.4863386176882099</v>
      </c>
      <c r="EQ199" s="121">
        <v>7.0283641541069919</v>
      </c>
      <c r="ER199" s="121">
        <v>10.708316871531887</v>
      </c>
      <c r="ES199" s="121">
        <v>47.136378662877682</v>
      </c>
      <c r="ET199" s="121">
        <v>1</v>
      </c>
      <c r="EU199" s="121">
        <v>1</v>
      </c>
      <c r="EV199" s="121">
        <v>0</v>
      </c>
      <c r="EW199" s="121">
        <v>0</v>
      </c>
      <c r="EX199" s="121">
        <v>1</v>
      </c>
      <c r="EY199" s="121">
        <v>1</v>
      </c>
    </row>
    <row r="200" spans="1:155" x14ac:dyDescent="0.3">
      <c r="A200" s="120" t="s">
        <v>385</v>
      </c>
      <c r="B200" s="120" t="s">
        <v>1607</v>
      </c>
      <c r="C200" s="120" t="s">
        <v>1606</v>
      </c>
      <c r="D200" s="120" t="s">
        <v>384</v>
      </c>
      <c r="E200" s="121">
        <v>82.570027319999994</v>
      </c>
      <c r="F200" s="121">
        <v>73.370364724558002</v>
      </c>
      <c r="G200" s="121">
        <v>66.614248755233049</v>
      </c>
      <c r="H200" s="121">
        <v>62.820504782570083</v>
      </c>
      <c r="I200" s="121">
        <v>58.658013325343695</v>
      </c>
      <c r="J200" s="121">
        <v>59.613744703353369</v>
      </c>
      <c r="K200" s="121">
        <v>0.64506074981250006</v>
      </c>
      <c r="L200" s="121">
        <v>0.64506074985251871</v>
      </c>
      <c r="M200" s="121">
        <v>0.68365553175065608</v>
      </c>
      <c r="N200" s="121">
        <v>1.0743158356081737</v>
      </c>
      <c r="O200" s="121">
        <v>1.5626412154301017</v>
      </c>
      <c r="P200" s="121">
        <v>1.9533015192876273</v>
      </c>
      <c r="Q200" s="121">
        <v>57.985399314000013</v>
      </c>
      <c r="R200" s="121">
        <v>61.113743394000011</v>
      </c>
      <c r="S200" s="121">
        <v>61.83739055400001</v>
      </c>
      <c r="T200" s="121">
        <v>62.742322518000009</v>
      </c>
      <c r="U200" s="121">
        <v>62.995226010000003</v>
      </c>
      <c r="V200" s="121">
        <v>64.313905761829972</v>
      </c>
      <c r="W200" s="121">
        <v>0</v>
      </c>
      <c r="X200" s="121">
        <v>1.1915473429999954</v>
      </c>
      <c r="Y200" s="121">
        <v>2.4114097721089438</v>
      </c>
      <c r="Z200" s="121">
        <v>4.3045649112973781</v>
      </c>
      <c r="AA200" s="121">
        <v>6.334910875005165</v>
      </c>
      <c r="AB200" s="121">
        <v>7.8831481412160143</v>
      </c>
      <c r="AC200" s="121">
        <v>0</v>
      </c>
      <c r="AD200" s="121">
        <v>1.2222729999999999</v>
      </c>
      <c r="AE200" s="121">
        <v>3.1885598078910484</v>
      </c>
      <c r="AF200" s="121">
        <v>5.3799294007026184</v>
      </c>
      <c r="AG200" s="121">
        <v>5.5631403049948362</v>
      </c>
      <c r="AH200" s="121">
        <v>7.322405832724586</v>
      </c>
      <c r="AI200" s="121">
        <v>0</v>
      </c>
      <c r="AJ200" s="121">
        <v>0</v>
      </c>
      <c r="AK200" s="121">
        <v>0</v>
      </c>
      <c r="AL200" s="121">
        <v>0</v>
      </c>
      <c r="AM200" s="121">
        <v>0</v>
      </c>
      <c r="AN200" s="121">
        <v>0</v>
      </c>
      <c r="AO200" s="121">
        <v>57.985399314000013</v>
      </c>
      <c r="AP200" s="121">
        <v>63.527563737000001</v>
      </c>
      <c r="AQ200" s="121">
        <v>67.437360134000002</v>
      </c>
      <c r="AR200" s="121">
        <v>72.426816830000007</v>
      </c>
      <c r="AS200" s="121">
        <v>74.893277190000006</v>
      </c>
      <c r="AT200" s="121">
        <v>79.519459735770567</v>
      </c>
      <c r="AU200" s="121">
        <v>67.046887429297385</v>
      </c>
      <c r="AV200" s="121">
        <v>69.33013688500516</v>
      </c>
      <c r="AW200" s="121">
        <v>72.197053903045969</v>
      </c>
      <c r="AX200" s="121">
        <v>72.426816829999993</v>
      </c>
      <c r="AY200" s="121">
        <v>74.893277189999992</v>
      </c>
      <c r="AZ200" s="121">
        <v>79.519459735770553</v>
      </c>
      <c r="BA200" s="121">
        <v>1.9497207613647483E-2</v>
      </c>
      <c r="BB200" s="121">
        <v>1.9125873314300268E-2</v>
      </c>
      <c r="BC200" s="121">
        <v>2.8499682922715097E-2</v>
      </c>
      <c r="BD200" s="121">
        <v>1.949720761364742E-2</v>
      </c>
      <c r="BE200" s="121">
        <v>1.9125873314300403E-2</v>
      </c>
      <c r="BF200" s="121">
        <v>2.8499682922714906E-2</v>
      </c>
      <c r="BG200" s="121">
        <v>2.9903156134606146E-2</v>
      </c>
      <c r="BH200" s="121">
        <v>2.9903156134606146E-2</v>
      </c>
      <c r="BI200" s="121">
        <v>24.509022542187971</v>
      </c>
      <c r="BJ200" s="121">
        <v>14.211654589045972</v>
      </c>
      <c r="BK200" s="121">
        <v>4.4816842271849344</v>
      </c>
      <c r="BL200" s="121">
        <v>2.4647931180296068</v>
      </c>
      <c r="BM200" s="121">
        <v>65.492563506805183</v>
      </c>
      <c r="BN200" s="121">
        <v>57.985399314000013</v>
      </c>
      <c r="BO200" s="121">
        <v>62.305290737</v>
      </c>
      <c r="BP200" s="121">
        <v>64.248800326108949</v>
      </c>
      <c r="BQ200" s="121">
        <v>67.046887429297385</v>
      </c>
      <c r="BR200" s="121">
        <v>69.330136885005174</v>
      </c>
      <c r="BS200" s="121">
        <v>72.197053903045983</v>
      </c>
      <c r="BT200" s="121">
        <v>4.1351671103664982</v>
      </c>
      <c r="BU200" s="121">
        <v>0</v>
      </c>
      <c r="BV200" s="121">
        <v>7.322405832724586</v>
      </c>
      <c r="BW200" s="121">
        <v>0</v>
      </c>
      <c r="BX200" s="121">
        <v>0</v>
      </c>
      <c r="BY200" s="121">
        <v>3.8742886530533744</v>
      </c>
      <c r="BZ200" s="121">
        <v>5.2471079704689476</v>
      </c>
      <c r="CA200" s="121">
        <v>6.472833058372176</v>
      </c>
      <c r="CB200" s="121">
        <v>7.260958058372176</v>
      </c>
      <c r="CC200" s="121">
        <v>7.260958058372176</v>
      </c>
      <c r="CD200" s="121">
        <v>0</v>
      </c>
      <c r="CE200" s="121">
        <v>0</v>
      </c>
      <c r="CF200" s="121">
        <v>0.79164599999999996</v>
      </c>
      <c r="CG200" s="121">
        <v>0.49257794999999999</v>
      </c>
      <c r="CH200" s="121">
        <v>0</v>
      </c>
      <c r="CI200" s="121">
        <v>0</v>
      </c>
      <c r="CJ200" s="121">
        <v>2.9824679044444444</v>
      </c>
      <c r="CK200" s="121">
        <v>3.9199877977777779</v>
      </c>
      <c r="CL200" s="121">
        <v>2.9662545737599997</v>
      </c>
      <c r="CM200" s="121">
        <v>2.3057268209304662</v>
      </c>
      <c r="CN200" s="121">
        <v>1.9586548721573562</v>
      </c>
      <c r="CO200" s="121">
        <v>0.14201604133163853</v>
      </c>
      <c r="CP200" s="121">
        <v>0.10156706690264229</v>
      </c>
      <c r="CQ200" s="121">
        <v>0.10772370446027502</v>
      </c>
      <c r="CR200" s="121">
        <v>0</v>
      </c>
      <c r="CS200" s="121">
        <v>0</v>
      </c>
      <c r="CT200" s="121">
        <v>-15.052604914967782</v>
      </c>
      <c r="CU200" s="121">
        <v>1.5811860647966589</v>
      </c>
      <c r="CV200" s="121">
        <v>0</v>
      </c>
      <c r="CW200" s="121">
        <v>-19.271838685134711</v>
      </c>
      <c r="CX200" s="121">
        <v>0</v>
      </c>
      <c r="CY200" s="121">
        <v>0</v>
      </c>
      <c r="CZ200" s="121">
        <v>0</v>
      </c>
      <c r="DA200" s="121">
        <v>0</v>
      </c>
      <c r="DB200" s="121">
        <v>0</v>
      </c>
      <c r="DC200" s="121">
        <v>0</v>
      </c>
      <c r="DD200" s="121"/>
      <c r="DE200" s="121"/>
      <c r="DF200" s="121">
        <v>0</v>
      </c>
      <c r="DG200" s="121">
        <v>0</v>
      </c>
      <c r="DH200" s="121">
        <v>0</v>
      </c>
      <c r="DI200" s="121">
        <v>0</v>
      </c>
      <c r="DJ200" s="121">
        <v>0</v>
      </c>
      <c r="DK200" s="121">
        <v>0</v>
      </c>
      <c r="DL200" s="121">
        <v>0</v>
      </c>
      <c r="DM200" s="121">
        <v>0</v>
      </c>
      <c r="DN200" s="121">
        <v>0</v>
      </c>
      <c r="DO200" s="121">
        <v>0</v>
      </c>
      <c r="DP200" s="121">
        <v>0</v>
      </c>
      <c r="DQ200" s="121">
        <v>0</v>
      </c>
      <c r="DR200" s="121">
        <v>0.78812499999999996</v>
      </c>
      <c r="DS200" s="121">
        <v>0.78812499999999996</v>
      </c>
      <c r="DT200" s="121">
        <v>0</v>
      </c>
      <c r="DU200" s="121">
        <v>0</v>
      </c>
      <c r="DV200" s="121">
        <v>0</v>
      </c>
      <c r="DW200" s="121">
        <v>0</v>
      </c>
      <c r="DX200" s="121">
        <v>0</v>
      </c>
      <c r="DY200" s="121">
        <v>1.3463799999999999</v>
      </c>
      <c r="DZ200" s="121">
        <v>0</v>
      </c>
      <c r="EA200" s="121">
        <v>4.6873100000000001</v>
      </c>
      <c r="EB200" s="121">
        <v>0</v>
      </c>
      <c r="EC200" s="121">
        <v>0</v>
      </c>
      <c r="ED200" s="121">
        <v>0</v>
      </c>
      <c r="EE200" s="121">
        <v>0</v>
      </c>
      <c r="EF200" s="121">
        <v>0</v>
      </c>
      <c r="EG200" s="121">
        <v>144.32497132958858</v>
      </c>
      <c r="EH200" s="121">
        <v>141.56454407609093</v>
      </c>
      <c r="EI200" s="121">
        <v>142.47517735225733</v>
      </c>
      <c r="EJ200" s="121">
        <v>145.15517518957765</v>
      </c>
      <c r="EK200" s="121">
        <v>145.67992466130335</v>
      </c>
      <c r="EL200" s="121">
        <v>154.6159600815804</v>
      </c>
      <c r="EM200" s="121">
        <v>-1.9126470132419415</v>
      </c>
      <c r="EN200" s="121">
        <v>0.64326366613165487</v>
      </c>
      <c r="EO200" s="121">
        <v>1.8810279005263109</v>
      </c>
      <c r="EP200" s="121">
        <v>0.3615093096338784</v>
      </c>
      <c r="EQ200" s="121">
        <v>6.1340197978910105</v>
      </c>
      <c r="ER200" s="121">
        <v>7.1304284055534239</v>
      </c>
      <c r="ES200" s="121">
        <v>10.290988751991808</v>
      </c>
      <c r="ET200" s="121">
        <v>0</v>
      </c>
      <c r="EU200" s="121">
        <v>0</v>
      </c>
      <c r="EV200" s="121">
        <v>0</v>
      </c>
      <c r="EW200" s="121">
        <v>0</v>
      </c>
      <c r="EX200" s="121"/>
      <c r="EY200" s="121">
        <v>1</v>
      </c>
    </row>
    <row r="201" spans="1:155" x14ac:dyDescent="0.3">
      <c r="A201" s="120" t="s">
        <v>383</v>
      </c>
      <c r="B201" s="120" t="s">
        <v>1201</v>
      </c>
      <c r="C201" s="120" t="s">
        <v>1200</v>
      </c>
      <c r="D201" s="120" t="s">
        <v>382</v>
      </c>
      <c r="E201" s="121">
        <v>5.2260687699999995</v>
      </c>
      <c r="F201" s="121">
        <v>3.8535203498980004</v>
      </c>
      <c r="G201" s="121">
        <v>3.0442488948496087</v>
      </c>
      <c r="H201" s="121">
        <v>3.135707016154103</v>
      </c>
      <c r="I201" s="121">
        <v>3.2075669686071597</v>
      </c>
      <c r="J201" s="121">
        <v>3.2598287522097205</v>
      </c>
      <c r="K201" s="121">
        <v>4.3147492791666672E-2</v>
      </c>
      <c r="L201" s="121">
        <v>4.3147492829983473E-2</v>
      </c>
      <c r="M201" s="121">
        <v>4.5729060652247341E-2</v>
      </c>
      <c r="N201" s="121">
        <v>7.1859952453531523E-2</v>
      </c>
      <c r="O201" s="121">
        <v>0.10452356720512129</v>
      </c>
      <c r="P201" s="121">
        <v>0.13065445900640163</v>
      </c>
      <c r="Q201" s="121">
        <v>13.429412253000001</v>
      </c>
      <c r="R201" s="121">
        <v>13.795022034</v>
      </c>
      <c r="S201" s="121">
        <v>14.010437403000001</v>
      </c>
      <c r="T201" s="121">
        <v>14.359830336000002</v>
      </c>
      <c r="U201" s="121">
        <v>14.621892714000001</v>
      </c>
      <c r="V201" s="121">
        <v>14.936204109018703</v>
      </c>
      <c r="W201" s="121">
        <v>0</v>
      </c>
      <c r="X201" s="121">
        <v>0.27590044068000003</v>
      </c>
      <c r="Y201" s="121">
        <v>0.56602167108119994</v>
      </c>
      <c r="Z201" s="121">
        <v>1.0235733368560127</v>
      </c>
      <c r="AA201" s="121">
        <v>1.5105052771668586</v>
      </c>
      <c r="AB201" s="121">
        <v>1.872558597327014</v>
      </c>
      <c r="AC201" s="121">
        <v>0</v>
      </c>
      <c r="AD201" s="121">
        <v>0</v>
      </c>
      <c r="AE201" s="121">
        <v>0</v>
      </c>
      <c r="AF201" s="121">
        <v>0</v>
      </c>
      <c r="AG201" s="121">
        <v>0</v>
      </c>
      <c r="AH201" s="121">
        <v>0</v>
      </c>
      <c r="AI201" s="121">
        <v>0</v>
      </c>
      <c r="AJ201" s="121">
        <v>1.3800289319999026E-2</v>
      </c>
      <c r="AK201" s="121">
        <v>2.242739891880045E-2</v>
      </c>
      <c r="AL201" s="121">
        <v>2.3668967143986475E-2</v>
      </c>
      <c r="AM201" s="121">
        <v>2.4821372833139344E-2</v>
      </c>
      <c r="AN201" s="121">
        <v>2.5862030320999173E-2</v>
      </c>
      <c r="AO201" s="121">
        <v>13.429412253000001</v>
      </c>
      <c r="AP201" s="121">
        <v>14.084722763999999</v>
      </c>
      <c r="AQ201" s="121">
        <v>14.598886473</v>
      </c>
      <c r="AR201" s="121">
        <v>15.407072640000001</v>
      </c>
      <c r="AS201" s="121">
        <v>16.157219363999999</v>
      </c>
      <c r="AT201" s="121">
        <v>16.834624736666715</v>
      </c>
      <c r="AU201" s="121">
        <v>15.407072639999999</v>
      </c>
      <c r="AV201" s="121">
        <v>16.157219363999999</v>
      </c>
      <c r="AW201" s="121">
        <v>16.834624736666711</v>
      </c>
      <c r="AX201" s="121">
        <v>15.407072640000001</v>
      </c>
      <c r="AY201" s="121">
        <v>16.157219363999999</v>
      </c>
      <c r="AZ201" s="121">
        <v>17.164715417777828</v>
      </c>
      <c r="BA201" s="121">
        <v>0.02</v>
      </c>
      <c r="BB201" s="121">
        <v>0.02</v>
      </c>
      <c r="BC201" s="121">
        <v>2.9681201905459753E-2</v>
      </c>
      <c r="BD201" s="121">
        <v>2.1000381825124093E-2</v>
      </c>
      <c r="BE201" s="121">
        <v>2.0568436798803269E-2</v>
      </c>
      <c r="BF201" s="121">
        <v>2.9681201905459753E-2</v>
      </c>
      <c r="BG201" s="121">
        <v>2.9893238434163694E-2</v>
      </c>
      <c r="BH201" s="121">
        <v>2.9893238434163694E-2</v>
      </c>
      <c r="BI201" s="121">
        <v>25.163800095501603</v>
      </c>
      <c r="BJ201" s="121">
        <v>3.3793504533457179</v>
      </c>
      <c r="BK201" s="121">
        <v>4.5913450436215975</v>
      </c>
      <c r="BL201" s="121">
        <v>2.5723370665450718</v>
      </c>
      <c r="BM201" s="121">
        <v>15.24783768177722</v>
      </c>
      <c r="BN201" s="121">
        <v>13.429412253000001</v>
      </c>
      <c r="BO201" s="121">
        <v>14.07092247468</v>
      </c>
      <c r="BP201" s="121">
        <v>14.576459074081201</v>
      </c>
      <c r="BQ201" s="121">
        <v>15.383403672856014</v>
      </c>
      <c r="BR201" s="121">
        <v>16.132397991166862</v>
      </c>
      <c r="BS201" s="121">
        <v>16.808762706345718</v>
      </c>
      <c r="BT201" s="121">
        <v>4.1925863442570375</v>
      </c>
      <c r="BU201" s="121">
        <v>2.5862030320999173E-2</v>
      </c>
      <c r="BV201" s="121">
        <v>0</v>
      </c>
      <c r="BW201" s="121">
        <v>0</v>
      </c>
      <c r="BX201" s="121">
        <v>0</v>
      </c>
      <c r="BY201" s="121">
        <v>0</v>
      </c>
      <c r="BZ201" s="121">
        <v>0</v>
      </c>
      <c r="CA201" s="121">
        <v>0</v>
      </c>
      <c r="CB201" s="121">
        <v>0</v>
      </c>
      <c r="CC201" s="121">
        <v>0</v>
      </c>
      <c r="CD201" s="121">
        <v>0</v>
      </c>
      <c r="CE201" s="121">
        <v>0</v>
      </c>
      <c r="CF201" s="121">
        <v>0</v>
      </c>
      <c r="CG201" s="121">
        <v>0</v>
      </c>
      <c r="CH201" s="121">
        <v>0</v>
      </c>
      <c r="CI201" s="121">
        <v>0</v>
      </c>
      <c r="CJ201" s="121">
        <v>4.3062846071111114</v>
      </c>
      <c r="CK201" s="121">
        <v>5.0878936186666675</v>
      </c>
      <c r="CL201" s="121">
        <v>4.0014180975431115</v>
      </c>
      <c r="CM201" s="121">
        <v>3.2185974120764627</v>
      </c>
      <c r="CN201" s="121">
        <v>3.8808442970045292</v>
      </c>
      <c r="CO201" s="121">
        <v>9.4993163457878851E-3</v>
      </c>
      <c r="CP201" s="121">
        <v>6.7937233693829095E-3</v>
      </c>
      <c r="CQ201" s="121">
        <v>7.205534931217247E-3</v>
      </c>
      <c r="CR201" s="121">
        <v>0</v>
      </c>
      <c r="CS201" s="121">
        <v>0</v>
      </c>
      <c r="CT201" s="121">
        <v>20.575635910327208</v>
      </c>
      <c r="CU201" s="121">
        <v>4.472244599457186</v>
      </c>
      <c r="CV201" s="121">
        <v>0</v>
      </c>
      <c r="CW201" s="121">
        <v>15.238959803389562</v>
      </c>
      <c r="CX201" s="121">
        <v>0</v>
      </c>
      <c r="CY201" s="121">
        <v>0</v>
      </c>
      <c r="CZ201" s="121">
        <v>0</v>
      </c>
      <c r="DA201" s="121">
        <v>0</v>
      </c>
      <c r="DB201" s="121">
        <v>0</v>
      </c>
      <c r="DC201" s="121">
        <v>0</v>
      </c>
      <c r="DD201" s="121"/>
      <c r="DE201" s="121"/>
      <c r="DF201" s="121">
        <v>0</v>
      </c>
      <c r="DG201" s="121">
        <v>0</v>
      </c>
      <c r="DH201" s="121">
        <v>0</v>
      </c>
      <c r="DI201" s="121">
        <v>0</v>
      </c>
      <c r="DJ201" s="121">
        <v>0.2216411915042919</v>
      </c>
      <c r="DK201" s="121">
        <v>0.17197142967307197</v>
      </c>
      <c r="DL201" s="121">
        <v>0</v>
      </c>
      <c r="DM201" s="121">
        <v>0</v>
      </c>
      <c r="DN201" s="121">
        <v>0</v>
      </c>
      <c r="DO201" s="121">
        <v>0</v>
      </c>
      <c r="DP201" s="121">
        <v>0</v>
      </c>
      <c r="DQ201" s="121">
        <v>0</v>
      </c>
      <c r="DR201" s="121">
        <v>0</v>
      </c>
      <c r="DS201" s="121">
        <v>0</v>
      </c>
      <c r="DT201" s="121">
        <v>0</v>
      </c>
      <c r="DU201" s="121">
        <v>0</v>
      </c>
      <c r="DV201" s="121">
        <v>0</v>
      </c>
      <c r="DW201" s="121">
        <v>0</v>
      </c>
      <c r="DX201" s="121">
        <v>0</v>
      </c>
      <c r="DY201" s="121">
        <v>0</v>
      </c>
      <c r="DZ201" s="121">
        <v>0</v>
      </c>
      <c r="EA201" s="121">
        <v>0</v>
      </c>
      <c r="EB201" s="121">
        <v>0</v>
      </c>
      <c r="EC201" s="121">
        <v>0</v>
      </c>
      <c r="ED201" s="121">
        <v>0</v>
      </c>
      <c r="EE201" s="121">
        <v>0</v>
      </c>
      <c r="EF201" s="121">
        <v>0</v>
      </c>
      <c r="EG201" s="121">
        <v>23.014412439248566</v>
      </c>
      <c r="EH201" s="121">
        <v>23.297719140268327</v>
      </c>
      <c r="EI201" s="121">
        <v>21.869459490649255</v>
      </c>
      <c r="EJ201" s="121">
        <v>21.833237020684098</v>
      </c>
      <c r="EK201" s="121">
        <v>23.35015419681681</v>
      </c>
      <c r="EL201" s="121">
        <v>24.697352547340024</v>
      </c>
      <c r="EM201" s="121">
        <v>1.2309968884393951</v>
      </c>
      <c r="EN201" s="121">
        <v>-6.1304698585297634</v>
      </c>
      <c r="EO201" s="121">
        <v>-0.16563038506117733</v>
      </c>
      <c r="EP201" s="121">
        <v>6.9477429054410678</v>
      </c>
      <c r="EQ201" s="121">
        <v>5.769547983142953</v>
      </c>
      <c r="ER201" s="121">
        <v>7.3125486585153388</v>
      </c>
      <c r="ES201" s="121">
        <v>1.6829401080914588</v>
      </c>
      <c r="ET201" s="121">
        <v>0</v>
      </c>
      <c r="EU201" s="121">
        <v>0</v>
      </c>
      <c r="EV201" s="121">
        <v>1</v>
      </c>
      <c r="EW201" s="121">
        <v>0</v>
      </c>
      <c r="EX201" s="121"/>
      <c r="EY201" s="121">
        <v>1</v>
      </c>
    </row>
    <row r="202" spans="1:155" x14ac:dyDescent="0.3">
      <c r="A202" s="120" t="s">
        <v>381</v>
      </c>
      <c r="B202" s="120" t="s">
        <v>1313</v>
      </c>
      <c r="C202" s="120" t="s">
        <v>1312</v>
      </c>
      <c r="D202" s="120" t="s">
        <v>380</v>
      </c>
      <c r="E202" s="121">
        <v>2.4472499399999998</v>
      </c>
      <c r="F202" s="121">
        <v>1.9639481879509999</v>
      </c>
      <c r="G202" s="121">
        <v>1.6005631299551404</v>
      </c>
      <c r="H202" s="121">
        <v>1.4741346044812669</v>
      </c>
      <c r="I202" s="121">
        <v>1.50791685583278</v>
      </c>
      <c r="J202" s="121">
        <v>1.5324857659074487</v>
      </c>
      <c r="K202" s="121">
        <v>2.0284169354166669E-2</v>
      </c>
      <c r="L202" s="121">
        <v>2.0284169391340912E-2</v>
      </c>
      <c r="M202" s="121">
        <v>2.149779631535181E-2</v>
      </c>
      <c r="N202" s="121">
        <v>3.3782251352695698E-2</v>
      </c>
      <c r="O202" s="121">
        <v>4.9137820149337021E-2</v>
      </c>
      <c r="P202" s="121">
        <v>6.1422275186671288E-2</v>
      </c>
      <c r="Q202" s="121">
        <v>4.1217171839999995</v>
      </c>
      <c r="R202" s="121">
        <v>4.1957556160000005</v>
      </c>
      <c r="S202" s="121">
        <v>4.269633056</v>
      </c>
      <c r="T202" s="121">
        <v>4.3276796160000002</v>
      </c>
      <c r="U202" s="121">
        <v>4.3890175679999999</v>
      </c>
      <c r="V202" s="121">
        <v>4.4585085291510849</v>
      </c>
      <c r="W202" s="121">
        <v>0</v>
      </c>
      <c r="X202" s="121">
        <v>8.1860393000000531E-2</v>
      </c>
      <c r="Y202" s="121">
        <v>0.17036045938000033</v>
      </c>
      <c r="Z202" s="121">
        <v>0.30718043907493026</v>
      </c>
      <c r="AA202" s="121">
        <v>0.41944449985950871</v>
      </c>
      <c r="AB202" s="121">
        <v>0.52377741199375205</v>
      </c>
      <c r="AC202" s="121">
        <v>0</v>
      </c>
      <c r="AD202" s="121">
        <v>0</v>
      </c>
      <c r="AE202" s="121">
        <v>0</v>
      </c>
      <c r="AF202" s="121">
        <v>0</v>
      </c>
      <c r="AG202" s="121">
        <v>0</v>
      </c>
      <c r="AH202" s="121">
        <v>0</v>
      </c>
      <c r="AI202" s="121">
        <v>0</v>
      </c>
      <c r="AJ202" s="121">
        <v>0</v>
      </c>
      <c r="AK202" s="121">
        <v>3.2284803619999893E-2</v>
      </c>
      <c r="AL202" s="121">
        <v>3.3701748925070163E-2</v>
      </c>
      <c r="AM202" s="121">
        <v>3.4964072140492387E-2</v>
      </c>
      <c r="AN202" s="121">
        <v>6.2448664737205187E-2</v>
      </c>
      <c r="AO202" s="121">
        <v>4.1217171839999995</v>
      </c>
      <c r="AP202" s="121">
        <v>4.2776160090000008</v>
      </c>
      <c r="AQ202" s="121">
        <v>4.4722783189999991</v>
      </c>
      <c r="AR202" s="121">
        <v>4.6685618040000003</v>
      </c>
      <c r="AS202" s="121">
        <v>4.8434261400000018</v>
      </c>
      <c r="AT202" s="121">
        <v>5.0447346058820424</v>
      </c>
      <c r="AU202" s="121">
        <v>4.6685618040000003</v>
      </c>
      <c r="AV202" s="121">
        <v>4.8434261400000018</v>
      </c>
      <c r="AW202" s="121">
        <v>5.0185139497289395</v>
      </c>
      <c r="AX202" s="121">
        <v>4.6685618040000003</v>
      </c>
      <c r="AY202" s="121">
        <v>4.84342614</v>
      </c>
      <c r="AZ202" s="121">
        <v>5.1169161840373514</v>
      </c>
      <c r="BA202" s="121">
        <v>1.9510286225402629E-2</v>
      </c>
      <c r="BB202" s="121">
        <v>0.02</v>
      </c>
      <c r="BC202" s="121">
        <v>2.988738858942197E-2</v>
      </c>
      <c r="BD202" s="121">
        <v>1.9510286225402629E-2</v>
      </c>
      <c r="BE202" s="121">
        <v>2.741679004222175E-2</v>
      </c>
      <c r="BF202" s="121">
        <v>2.988738858942197E-2</v>
      </c>
      <c r="BG202" s="121">
        <v>2.2956936311343767E-2</v>
      </c>
      <c r="BH202" s="121">
        <v>2.2956936311343767E-2</v>
      </c>
      <c r="BI202" s="121">
        <v>20.878889034052587</v>
      </c>
      <c r="BJ202" s="121">
        <v>0.86056875714483716</v>
      </c>
      <c r="BK202" s="121">
        <v>3.8652072376773594</v>
      </c>
      <c r="BL202" s="121">
        <v>1.8602164627129714</v>
      </c>
      <c r="BM202" s="121">
        <v>4.519612100068314</v>
      </c>
      <c r="BN202" s="121">
        <v>4.1217171839999995</v>
      </c>
      <c r="BO202" s="121">
        <v>4.2776160090000008</v>
      </c>
      <c r="BP202" s="121">
        <v>4.4399935153799994</v>
      </c>
      <c r="BQ202" s="121">
        <v>4.6348600550749302</v>
      </c>
      <c r="BR202" s="121">
        <v>4.8084620678595087</v>
      </c>
      <c r="BS202" s="121">
        <v>4.9822859411448368</v>
      </c>
      <c r="BT202" s="121">
        <v>3.6149577730308664</v>
      </c>
      <c r="BU202" s="121">
        <v>6.2448664737205187E-2</v>
      </c>
      <c r="BV202" s="121">
        <v>0</v>
      </c>
      <c r="BW202" s="121">
        <v>0</v>
      </c>
      <c r="BX202" s="121">
        <v>0</v>
      </c>
      <c r="BY202" s="121">
        <v>0</v>
      </c>
      <c r="BZ202" s="121">
        <v>0</v>
      </c>
      <c r="CA202" s="121">
        <v>0</v>
      </c>
      <c r="CB202" s="121">
        <v>0</v>
      </c>
      <c r="CC202" s="121">
        <v>0</v>
      </c>
      <c r="CD202" s="121">
        <v>0</v>
      </c>
      <c r="CE202" s="121">
        <v>0</v>
      </c>
      <c r="CF202" s="121">
        <v>0</v>
      </c>
      <c r="CG202" s="121">
        <v>0</v>
      </c>
      <c r="CH202" s="121">
        <v>0</v>
      </c>
      <c r="CI202" s="121">
        <v>0</v>
      </c>
      <c r="CJ202" s="121">
        <v>0.63288312888888898</v>
      </c>
      <c r="CK202" s="121">
        <v>0.79566412800000008</v>
      </c>
      <c r="CL202" s="121">
        <v>0.79706767950933344</v>
      </c>
      <c r="CM202" s="121">
        <v>0.69580067474854612</v>
      </c>
      <c r="CN202" s="121">
        <v>0.83243528594405447</v>
      </c>
      <c r="CO202" s="121">
        <v>4.4696785308471886E-3</v>
      </c>
      <c r="CP202" s="121">
        <v>3.1966257763497022E-3</v>
      </c>
      <c r="CQ202" s="121">
        <v>3.3903939623625584E-3</v>
      </c>
      <c r="CR202" s="121">
        <v>0</v>
      </c>
      <c r="CS202" s="121">
        <v>0</v>
      </c>
      <c r="CT202" s="121">
        <v>19.637033442786823</v>
      </c>
      <c r="CU202" s="121">
        <v>0.89753262740427386</v>
      </c>
      <c r="CV202" s="121">
        <v>0</v>
      </c>
      <c r="CW202" s="121">
        <v>7.8201083687116091</v>
      </c>
      <c r="CX202" s="121">
        <v>5.8971807905369893E-3</v>
      </c>
      <c r="CY202" s="121">
        <v>3.0627293783111461E-2</v>
      </c>
      <c r="CZ202" s="121">
        <v>2.4730112992574473E-2</v>
      </c>
      <c r="DA202" s="121">
        <v>3.0817525421515883E-2</v>
      </c>
      <c r="DB202" s="121">
        <v>3.0817525421515869E-2</v>
      </c>
      <c r="DC202" s="121">
        <v>3.0817525421515869E-2</v>
      </c>
      <c r="DD202" s="121">
        <v>0.39197252808930005</v>
      </c>
      <c r="DE202" s="121">
        <v>0.36510220113335978</v>
      </c>
      <c r="DF202" s="121">
        <v>28470.667614958853</v>
      </c>
      <c r="DG202" s="121">
        <v>2.7955693919333998E-2</v>
      </c>
      <c r="DH202" s="121">
        <v>2.4920344630978877E-2</v>
      </c>
      <c r="DI202" s="121">
        <v>0</v>
      </c>
      <c r="DJ202" s="121">
        <v>4.0225651697838441E-2</v>
      </c>
      <c r="DK202" s="121">
        <v>4.0076690264455476E-2</v>
      </c>
      <c r="DL202" s="121">
        <v>0</v>
      </c>
      <c r="DM202" s="121">
        <v>0</v>
      </c>
      <c r="DN202" s="121">
        <v>0</v>
      </c>
      <c r="DO202" s="121">
        <v>0</v>
      </c>
      <c r="DP202" s="121">
        <v>0</v>
      </c>
      <c r="DQ202" s="121">
        <v>0</v>
      </c>
      <c r="DR202" s="121">
        <v>0</v>
      </c>
      <c r="DS202" s="121">
        <v>0</v>
      </c>
      <c r="DT202" s="121">
        <v>0</v>
      </c>
      <c r="DU202" s="121">
        <v>0</v>
      </c>
      <c r="DV202" s="121">
        <v>0</v>
      </c>
      <c r="DW202" s="121">
        <v>0</v>
      </c>
      <c r="DX202" s="121">
        <v>0</v>
      </c>
      <c r="DY202" s="121">
        <v>0</v>
      </c>
      <c r="DZ202" s="121">
        <v>0</v>
      </c>
      <c r="EA202" s="121">
        <v>0</v>
      </c>
      <c r="EB202" s="121">
        <v>0</v>
      </c>
      <c r="EC202" s="121">
        <v>0</v>
      </c>
      <c r="ED202" s="121">
        <v>0</v>
      </c>
      <c r="EE202" s="121">
        <v>0</v>
      </c>
      <c r="EF202" s="121">
        <v>0</v>
      </c>
      <c r="EG202" s="121">
        <v>7.2325012815644403</v>
      </c>
      <c r="EH202" s="121">
        <v>7.1315620655996419</v>
      </c>
      <c r="EI202" s="121">
        <v>6.9596041219992175</v>
      </c>
      <c r="EJ202" s="121">
        <v>6.9030968600040259</v>
      </c>
      <c r="EK202" s="121">
        <v>7.2637336273476887</v>
      </c>
      <c r="EL202" s="121">
        <v>7.5669927998019508</v>
      </c>
      <c r="EM202" s="121">
        <v>-1.3956335717781543</v>
      </c>
      <c r="EN202" s="121">
        <v>-2.4112241051633565</v>
      </c>
      <c r="EO202" s="121">
        <v>-0.81193213011315768</v>
      </c>
      <c r="EP202" s="121">
        <v>5.224275055926908</v>
      </c>
      <c r="EQ202" s="121">
        <v>4.1749765067444544</v>
      </c>
      <c r="ER202" s="121">
        <v>4.6248386998579027</v>
      </c>
      <c r="ES202" s="121">
        <v>0.33449151823751072</v>
      </c>
      <c r="ET202" s="121">
        <v>0</v>
      </c>
      <c r="EU202" s="121">
        <v>0</v>
      </c>
      <c r="EV202" s="121">
        <v>0</v>
      </c>
      <c r="EW202" s="121">
        <v>0</v>
      </c>
      <c r="EX202" s="121"/>
      <c r="EY202" s="121">
        <v>1</v>
      </c>
    </row>
    <row r="203" spans="1:155" x14ac:dyDescent="0.3">
      <c r="A203" s="120" t="s">
        <v>379</v>
      </c>
      <c r="B203" s="120" t="s">
        <v>1247</v>
      </c>
      <c r="C203" s="120" t="s">
        <v>1246</v>
      </c>
      <c r="D203" s="120" t="s">
        <v>378</v>
      </c>
      <c r="E203" s="121">
        <v>2.9630684500000002</v>
      </c>
      <c r="F203" s="121">
        <v>2.452087865323</v>
      </c>
      <c r="G203" s="121">
        <v>2.0680340612097399</v>
      </c>
      <c r="H203" s="121">
        <v>1.8623541091215028</v>
      </c>
      <c r="I203" s="121">
        <v>1.7990637063619674</v>
      </c>
      <c r="J203" s="121">
        <v>1.828376353308802</v>
      </c>
      <c r="K203" s="121">
        <v>2.4200613499999999E-2</v>
      </c>
      <c r="L203" s="121">
        <v>2.4200613465188016E-2</v>
      </c>
      <c r="M203" s="121">
        <v>2.5648566078493983E-2</v>
      </c>
      <c r="N203" s="121">
        <v>4.0304889551919104E-2</v>
      </c>
      <c r="O203" s="121">
        <v>5.8625293893668988E-2</v>
      </c>
      <c r="P203" s="121">
        <v>7.3281617367086244E-2</v>
      </c>
      <c r="Q203" s="121">
        <v>3.9821027199999999</v>
      </c>
      <c r="R203" s="121">
        <v>4.0417523199999996</v>
      </c>
      <c r="S203" s="121">
        <v>4.12881184</v>
      </c>
      <c r="T203" s="121">
        <v>4.1915574399999995</v>
      </c>
      <c r="U203" s="121">
        <v>4.2597107200000002</v>
      </c>
      <c r="V203" s="121">
        <v>4.3320854943957547</v>
      </c>
      <c r="W203" s="121">
        <v>0</v>
      </c>
      <c r="X203" s="121">
        <v>8.0835046399999985E-2</v>
      </c>
      <c r="Y203" s="121">
        <v>0.16680399833599996</v>
      </c>
      <c r="Z203" s="121">
        <v>0.30016581139328002</v>
      </c>
      <c r="AA203" s="121">
        <v>0.44198911780305966</v>
      </c>
      <c r="AB203" s="121">
        <v>0.54513043534618311</v>
      </c>
      <c r="AC203" s="121">
        <v>0</v>
      </c>
      <c r="AD203" s="121">
        <v>0</v>
      </c>
      <c r="AE203" s="121">
        <v>0</v>
      </c>
      <c r="AF203" s="121">
        <v>0</v>
      </c>
      <c r="AG203" s="121">
        <v>0</v>
      </c>
      <c r="AH203" s="121">
        <v>0</v>
      </c>
      <c r="AI203" s="121">
        <v>0</v>
      </c>
      <c r="AJ203" s="121">
        <v>6.603095359999972E-2</v>
      </c>
      <c r="AK203" s="121">
        <v>0.1332550016639997</v>
      </c>
      <c r="AL203" s="121">
        <v>0.15676268860671927</v>
      </c>
      <c r="AM203" s="121">
        <v>0.17715488219693962</v>
      </c>
      <c r="AN203" s="121">
        <v>0.24194905128095223</v>
      </c>
      <c r="AO203" s="121">
        <v>3.9821027199999999</v>
      </c>
      <c r="AP203" s="121">
        <v>4.1886183199999998</v>
      </c>
      <c r="AQ203" s="121">
        <v>4.4288708400000001</v>
      </c>
      <c r="AR203" s="121">
        <v>4.6484859399999996</v>
      </c>
      <c r="AS203" s="121">
        <v>4.8788547199999988</v>
      </c>
      <c r="AT203" s="121">
        <v>5.1191649810228901</v>
      </c>
      <c r="AU203" s="121">
        <v>4.6484859399999996</v>
      </c>
      <c r="AV203" s="121">
        <v>4.8788547199999996</v>
      </c>
      <c r="AW203" s="121">
        <v>5.0609840653714109</v>
      </c>
      <c r="AX203" s="121">
        <v>4.6484859400000005</v>
      </c>
      <c r="AY203" s="121">
        <v>4.8788547199999996</v>
      </c>
      <c r="AZ203" s="121">
        <v>5.1602190470453619</v>
      </c>
      <c r="BA203" s="121">
        <v>0.02</v>
      </c>
      <c r="BB203" s="121">
        <v>0.02</v>
      </c>
      <c r="BC203" s="121">
        <v>0.03</v>
      </c>
      <c r="BD203" s="121">
        <v>3.6337209302325535E-2</v>
      </c>
      <c r="BE203" s="121">
        <v>3.5063113604488105E-2</v>
      </c>
      <c r="BF203" s="121">
        <v>3.3875338753387441E-2</v>
      </c>
      <c r="BG203" s="121">
        <v>0.03</v>
      </c>
      <c r="BH203" s="121">
        <v>3.2765399737876733E-2</v>
      </c>
      <c r="BI203" s="121">
        <v>22.478405824296217</v>
      </c>
      <c r="BJ203" s="121">
        <v>0.89511320974193798</v>
      </c>
      <c r="BK203" s="121">
        <v>4.1386407889836496</v>
      </c>
      <c r="BL203" s="121">
        <v>2.1283717137827063</v>
      </c>
      <c r="BM203" s="121">
        <v>4.424299285729572</v>
      </c>
      <c r="BN203" s="121">
        <v>3.9821027199999999</v>
      </c>
      <c r="BO203" s="121">
        <v>4.1225873663999995</v>
      </c>
      <c r="BP203" s="121">
        <v>4.2956158383360004</v>
      </c>
      <c r="BQ203" s="121">
        <v>4.4917232513932799</v>
      </c>
      <c r="BR203" s="121">
        <v>4.7016998378030594</v>
      </c>
      <c r="BS203" s="121">
        <v>4.8772159297419373</v>
      </c>
      <c r="BT203" s="121">
        <v>3.7330348170607799</v>
      </c>
      <c r="BU203" s="121">
        <v>0.24194905128095223</v>
      </c>
      <c r="BV203" s="121">
        <v>0</v>
      </c>
      <c r="BW203" s="121">
        <v>0</v>
      </c>
      <c r="BX203" s="121">
        <v>0</v>
      </c>
      <c r="BY203" s="121">
        <v>0</v>
      </c>
      <c r="BZ203" s="121">
        <v>0</v>
      </c>
      <c r="CA203" s="121">
        <v>0</v>
      </c>
      <c r="CB203" s="121">
        <v>0</v>
      </c>
      <c r="CC203" s="121">
        <v>0</v>
      </c>
      <c r="CD203" s="121">
        <v>0</v>
      </c>
      <c r="CE203" s="121">
        <v>0</v>
      </c>
      <c r="CF203" s="121">
        <v>0</v>
      </c>
      <c r="CG203" s="121">
        <v>0</v>
      </c>
      <c r="CH203" s="121">
        <v>0</v>
      </c>
      <c r="CI203" s="121">
        <v>0</v>
      </c>
      <c r="CJ203" s="121">
        <v>1.761335472888889</v>
      </c>
      <c r="CK203" s="121">
        <v>1.9820968684444447</v>
      </c>
      <c r="CL203" s="121">
        <v>1.4343557524124446</v>
      </c>
      <c r="CM203" s="121">
        <v>1.2309093269420619</v>
      </c>
      <c r="CN203" s="121">
        <v>1.2921563017445616</v>
      </c>
      <c r="CO203" s="121">
        <v>5.3578138091804417E-3</v>
      </c>
      <c r="CP203" s="121">
        <v>3.8318025802321688E-3</v>
      </c>
      <c r="CQ203" s="121">
        <v>4.0640729450100018E-3</v>
      </c>
      <c r="CR203" s="121">
        <v>0</v>
      </c>
      <c r="CS203" s="121">
        <v>0</v>
      </c>
      <c r="CT203" s="121">
        <v>4.9757503222966903</v>
      </c>
      <c r="CU203" s="121">
        <v>1.7523546050635077</v>
      </c>
      <c r="CV203" s="121">
        <v>0</v>
      </c>
      <c r="CW203" s="121">
        <v>35.614755173010003</v>
      </c>
      <c r="CX203" s="121">
        <v>4.352958613853438E-2</v>
      </c>
      <c r="CY203" s="121">
        <v>0.22607301188077536</v>
      </c>
      <c r="CZ203" s="121">
        <v>0.18254342574224097</v>
      </c>
      <c r="DA203" s="121">
        <v>0.22747719207879261</v>
      </c>
      <c r="DB203" s="121">
        <v>0.22747719207879252</v>
      </c>
      <c r="DC203" s="121">
        <v>0.22747719207879252</v>
      </c>
      <c r="DD203" s="121">
        <v>0.39197252808930028</v>
      </c>
      <c r="DE203" s="121">
        <v>0.36510220113336</v>
      </c>
      <c r="DF203" s="121">
        <v>210154.04180174074</v>
      </c>
      <c r="DG203" s="121">
        <v>0.20635280310158882</v>
      </c>
      <c r="DH203" s="121">
        <v>0.18394760594025814</v>
      </c>
      <c r="DI203" s="121">
        <v>0</v>
      </c>
      <c r="DJ203" s="121">
        <v>2.2740899092457263E-2</v>
      </c>
      <c r="DK203" s="121">
        <v>2.2651232774477441E-2</v>
      </c>
      <c r="DL203" s="121">
        <v>0</v>
      </c>
      <c r="DM203" s="121">
        <v>0</v>
      </c>
      <c r="DN203" s="121">
        <v>0</v>
      </c>
      <c r="DO203" s="121">
        <v>0</v>
      </c>
      <c r="DP203" s="121">
        <v>0</v>
      </c>
      <c r="DQ203" s="121">
        <v>0</v>
      </c>
      <c r="DR203" s="121">
        <v>0</v>
      </c>
      <c r="DS203" s="121">
        <v>0</v>
      </c>
      <c r="DT203" s="121">
        <v>0</v>
      </c>
      <c r="DU203" s="121">
        <v>0</v>
      </c>
      <c r="DV203" s="121">
        <v>0</v>
      </c>
      <c r="DW203" s="121">
        <v>0</v>
      </c>
      <c r="DX203" s="121">
        <v>0</v>
      </c>
      <c r="DY203" s="121">
        <v>0</v>
      </c>
      <c r="DZ203" s="121">
        <v>0</v>
      </c>
      <c r="EA203" s="121">
        <v>0</v>
      </c>
      <c r="EB203" s="121">
        <v>0</v>
      </c>
      <c r="EC203" s="121">
        <v>0</v>
      </c>
      <c r="ED203" s="121">
        <v>0</v>
      </c>
      <c r="EE203" s="121">
        <v>0</v>
      </c>
      <c r="EF203" s="121">
        <v>0</v>
      </c>
      <c r="EG203" s="121">
        <v>8.7795946563366041</v>
      </c>
      <c r="EH203" s="121">
        <v>8.8996493807860961</v>
      </c>
      <c r="EI203" s="121">
        <v>8.1661679511624055</v>
      </c>
      <c r="EJ203" s="121">
        <v>8.0095314576942744</v>
      </c>
      <c r="EK203" s="121">
        <v>8.2561772140789884</v>
      </c>
      <c r="EL203" s="121">
        <v>9.0006547488410789</v>
      </c>
      <c r="EM203" s="121">
        <v>1.3674290118034671</v>
      </c>
      <c r="EN203" s="121">
        <v>-8.2416890625740873</v>
      </c>
      <c r="EO203" s="121">
        <v>-1.9181150131235669</v>
      </c>
      <c r="EP203" s="121">
        <v>3.0794030548163542</v>
      </c>
      <c r="EQ203" s="121">
        <v>9.0172184469654582</v>
      </c>
      <c r="ER203" s="121">
        <v>2.5178849497901057</v>
      </c>
      <c r="ES203" s="121">
        <v>0.22106009250447525</v>
      </c>
      <c r="ET203" s="121">
        <v>0</v>
      </c>
      <c r="EU203" s="121">
        <v>0</v>
      </c>
      <c r="EV203" s="121">
        <v>0</v>
      </c>
      <c r="EW203" s="121">
        <v>1</v>
      </c>
      <c r="EX203" s="121"/>
      <c r="EY203" s="121">
        <v>1</v>
      </c>
    </row>
    <row r="204" spans="1:155" x14ac:dyDescent="0.3">
      <c r="A204" s="120" t="s">
        <v>377</v>
      </c>
      <c r="B204" s="120" t="s">
        <v>1448</v>
      </c>
      <c r="C204" s="120" t="s">
        <v>1447</v>
      </c>
      <c r="D204" s="120" t="s">
        <v>376</v>
      </c>
      <c r="E204" s="121">
        <v>305.02896534000001</v>
      </c>
      <c r="F204" s="121">
        <v>277.37269391810202</v>
      </c>
      <c r="G204" s="121">
        <v>257.09667125794601</v>
      </c>
      <c r="H204" s="121">
        <v>245.70053301848546</v>
      </c>
      <c r="I204" s="121">
        <v>232.94252473830161</v>
      </c>
      <c r="J204" s="121">
        <v>236.73792229004584</v>
      </c>
      <c r="K204" s="121">
        <v>2.3661877704791667</v>
      </c>
      <c r="L204" s="121">
        <v>2.3661877702074881</v>
      </c>
      <c r="M204" s="121">
        <v>2.5077597088847017</v>
      </c>
      <c r="N204" s="121">
        <v>3.9407652568188167</v>
      </c>
      <c r="O204" s="121">
        <v>5.732022191736438</v>
      </c>
      <c r="P204" s="121">
        <v>7.1650277396705482</v>
      </c>
      <c r="Q204" s="121">
        <v>118.80745441399999</v>
      </c>
      <c r="R204" s="121">
        <v>123.75607499199999</v>
      </c>
      <c r="S204" s="121">
        <v>128.748772922</v>
      </c>
      <c r="T204" s="121">
        <v>132.425246096</v>
      </c>
      <c r="U204" s="121">
        <v>136.00066959600002</v>
      </c>
      <c r="V204" s="121">
        <v>140.67450174022073</v>
      </c>
      <c r="W204" s="121">
        <v>0</v>
      </c>
      <c r="X204" s="121">
        <v>2.4623691920000086</v>
      </c>
      <c r="Y204" s="121">
        <v>5.174762898168705</v>
      </c>
      <c r="Z204" s="121">
        <v>8.0639830721317107</v>
      </c>
      <c r="AA204" s="121">
        <v>11.153106449222944</v>
      </c>
      <c r="AB204" s="121">
        <v>14.580614793866278</v>
      </c>
      <c r="AC204" s="121">
        <v>0</v>
      </c>
      <c r="AD204" s="121">
        <v>2.4751210000000001</v>
      </c>
      <c r="AE204" s="121">
        <v>6.6427944618312713</v>
      </c>
      <c r="AF204" s="121">
        <v>9.137167023868292</v>
      </c>
      <c r="AG204" s="121">
        <v>11.87583135077703</v>
      </c>
      <c r="AH204" s="121">
        <v>15.819535398027687</v>
      </c>
      <c r="AI204" s="121">
        <v>0</v>
      </c>
      <c r="AJ204" s="121">
        <v>0</v>
      </c>
      <c r="AK204" s="121">
        <v>0</v>
      </c>
      <c r="AL204" s="121">
        <v>0</v>
      </c>
      <c r="AM204" s="121">
        <v>0</v>
      </c>
      <c r="AN204" s="121">
        <v>0</v>
      </c>
      <c r="AO204" s="121">
        <v>118.80745441399999</v>
      </c>
      <c r="AP204" s="121">
        <v>128.69356518399999</v>
      </c>
      <c r="AQ204" s="121">
        <v>140.56633028199997</v>
      </c>
      <c r="AR204" s="121">
        <v>149.62639619200002</v>
      </c>
      <c r="AS204" s="121">
        <v>159.02960739599999</v>
      </c>
      <c r="AT204" s="121">
        <v>171.07465193211468</v>
      </c>
      <c r="AU204" s="121">
        <v>140.48922916813171</v>
      </c>
      <c r="AV204" s="121">
        <v>147.15377604522297</v>
      </c>
      <c r="AW204" s="121">
        <v>155.25511653408697</v>
      </c>
      <c r="AX204" s="121">
        <v>149.62639619200002</v>
      </c>
      <c r="AY204" s="121">
        <v>159.02960739599999</v>
      </c>
      <c r="AZ204" s="121">
        <v>171.07465193211465</v>
      </c>
      <c r="BA204" s="121">
        <v>1.9896956106269403E-2</v>
      </c>
      <c r="BB204" s="121">
        <v>1.9899814414304107E-2</v>
      </c>
      <c r="BC204" s="121">
        <v>1.990197447660158E-2</v>
      </c>
      <c r="BD204" s="121">
        <v>1.9896956106269278E-2</v>
      </c>
      <c r="BE204" s="121">
        <v>1.9899814414304173E-2</v>
      </c>
      <c r="BF204" s="121">
        <v>1.9901974476601487E-2</v>
      </c>
      <c r="BG204" s="121">
        <v>1.9901248101806379E-2</v>
      </c>
      <c r="BH204" s="121">
        <v>1.9901248101806462E-2</v>
      </c>
      <c r="BI204" s="121">
        <v>30.677925303474986</v>
      </c>
      <c r="BJ204" s="121">
        <v>36.44766212008701</v>
      </c>
      <c r="BK204" s="121">
        <v>5.4970816955461022</v>
      </c>
      <c r="BL204" s="121">
        <v>3.460589580325979</v>
      </c>
      <c r="BM204" s="121">
        <v>140.8375415570267</v>
      </c>
      <c r="BN204" s="121">
        <v>118.80745441399999</v>
      </c>
      <c r="BO204" s="121">
        <v>126.21844418400001</v>
      </c>
      <c r="BP204" s="121">
        <v>133.92353582016869</v>
      </c>
      <c r="BQ204" s="121">
        <v>140.48922916813171</v>
      </c>
      <c r="BR204" s="121">
        <v>147.15377604522297</v>
      </c>
      <c r="BS204" s="121">
        <v>155.25511653408699</v>
      </c>
      <c r="BT204" s="121">
        <v>5.5053568495410872</v>
      </c>
      <c r="BU204" s="121">
        <v>0</v>
      </c>
      <c r="BV204" s="121">
        <v>15.819535398027687</v>
      </c>
      <c r="BW204" s="121">
        <v>0</v>
      </c>
      <c r="BX204" s="121">
        <v>0</v>
      </c>
      <c r="BY204" s="121">
        <v>16.182807110146999</v>
      </c>
      <c r="BZ204" s="121">
        <v>22.405643755920782</v>
      </c>
      <c r="CA204" s="121">
        <v>28.149723783616775</v>
      </c>
      <c r="CB204" s="121">
        <v>30.815773783616773</v>
      </c>
      <c r="CC204" s="121">
        <v>30.815773783616773</v>
      </c>
      <c r="CD204" s="121">
        <v>0</v>
      </c>
      <c r="CE204" s="121">
        <v>0</v>
      </c>
      <c r="CF204" s="121">
        <v>2.6779630000000001</v>
      </c>
      <c r="CG204" s="121">
        <v>1.6662811499999999</v>
      </c>
      <c r="CH204" s="121">
        <v>0</v>
      </c>
      <c r="CI204" s="121">
        <v>0</v>
      </c>
      <c r="CJ204" s="121">
        <v>10.263911735555554</v>
      </c>
      <c r="CK204" s="121">
        <v>13.128433255555555</v>
      </c>
      <c r="CL204" s="121">
        <v>9.5866071995022217</v>
      </c>
      <c r="CM204" s="121">
        <v>6.4196712818365924</v>
      </c>
      <c r="CN204" s="121">
        <v>8.2016961767140248</v>
      </c>
      <c r="CO204" s="121">
        <v>0.52093794305269536</v>
      </c>
      <c r="CP204" s="121">
        <v>0.37256452452861449</v>
      </c>
      <c r="CQ204" s="121">
        <v>0.39514807266388874</v>
      </c>
      <c r="CR204" s="121">
        <v>0</v>
      </c>
      <c r="CS204" s="121">
        <v>0</v>
      </c>
      <c r="CT204" s="121">
        <v>27.758818429214259</v>
      </c>
      <c r="CU204" s="121">
        <v>8.8639302605456809</v>
      </c>
      <c r="CV204" s="121">
        <v>0</v>
      </c>
      <c r="CW204" s="121">
        <v>8.0743552255916118</v>
      </c>
      <c r="CX204" s="121">
        <v>0</v>
      </c>
      <c r="CY204" s="121">
        <v>0</v>
      </c>
      <c r="CZ204" s="121">
        <v>0</v>
      </c>
      <c r="DA204" s="121">
        <v>0</v>
      </c>
      <c r="DB204" s="121">
        <v>0</v>
      </c>
      <c r="DC204" s="121">
        <v>0</v>
      </c>
      <c r="DD204" s="121"/>
      <c r="DE204" s="121"/>
      <c r="DF204" s="121">
        <v>0</v>
      </c>
      <c r="DG204" s="121">
        <v>0</v>
      </c>
      <c r="DH204" s="121">
        <v>0</v>
      </c>
      <c r="DI204" s="121">
        <v>0</v>
      </c>
      <c r="DJ204" s="121">
        <v>0</v>
      </c>
      <c r="DK204" s="121">
        <v>0</v>
      </c>
      <c r="DL204" s="121">
        <v>0</v>
      </c>
      <c r="DM204" s="121">
        <v>0</v>
      </c>
      <c r="DN204" s="121">
        <v>0</v>
      </c>
      <c r="DO204" s="121">
        <v>0</v>
      </c>
      <c r="DP204" s="121">
        <v>0</v>
      </c>
      <c r="DQ204" s="121">
        <v>0</v>
      </c>
      <c r="DR204" s="121">
        <v>2.6660499999999998</v>
      </c>
      <c r="DS204" s="121">
        <v>2.6660499999999998</v>
      </c>
      <c r="DT204" s="121">
        <v>0</v>
      </c>
      <c r="DU204" s="121">
        <v>0</v>
      </c>
      <c r="DV204" s="121">
        <v>0</v>
      </c>
      <c r="DW204" s="121">
        <v>0</v>
      </c>
      <c r="DX204" s="121">
        <v>0</v>
      </c>
      <c r="DY204" s="121">
        <v>4.5545020000000003</v>
      </c>
      <c r="DZ204" s="121">
        <v>0</v>
      </c>
      <c r="EA204" s="121">
        <v>17.563836999999999</v>
      </c>
      <c r="EB204" s="121">
        <v>0</v>
      </c>
      <c r="EC204" s="121">
        <v>0</v>
      </c>
      <c r="ED204" s="121">
        <v>0</v>
      </c>
      <c r="EE204" s="121">
        <v>0</v>
      </c>
      <c r="EF204" s="121">
        <v>0</v>
      </c>
      <c r="EG204" s="121">
        <v>436.98745720308739</v>
      </c>
      <c r="EH204" s="121">
        <v>421.93344465239369</v>
      </c>
      <c r="EI204" s="121">
        <v>429.01328663114379</v>
      </c>
      <c r="EJ204" s="121">
        <v>432.42534065506152</v>
      </c>
      <c r="EK204" s="121">
        <v>441.27612628636876</v>
      </c>
      <c r="EL204" s="121">
        <v>472.22114300599355</v>
      </c>
      <c r="EM204" s="121">
        <v>-3.4449530078153767</v>
      </c>
      <c r="EN204" s="121">
        <v>1.6779523094176074</v>
      </c>
      <c r="EO204" s="121">
        <v>0.79532595615188217</v>
      </c>
      <c r="EP204" s="121">
        <v>2.0467777438527568</v>
      </c>
      <c r="EQ204" s="121">
        <v>7.0126197354132058</v>
      </c>
      <c r="ER204" s="121">
        <v>8.0628597508077817</v>
      </c>
      <c r="ES204" s="121">
        <v>35.233685802906159</v>
      </c>
      <c r="ET204" s="121">
        <v>1</v>
      </c>
      <c r="EU204" s="121">
        <v>1</v>
      </c>
      <c r="EV204" s="121">
        <v>0</v>
      </c>
      <c r="EW204" s="121">
        <v>0</v>
      </c>
      <c r="EX204" s="121">
        <v>1</v>
      </c>
      <c r="EY204" s="121">
        <v>1</v>
      </c>
    </row>
    <row r="205" spans="1:155" x14ac:dyDescent="0.3">
      <c r="A205" s="120" t="s">
        <v>375</v>
      </c>
      <c r="B205" s="120" t="s">
        <v>1099</v>
      </c>
      <c r="C205" s="120" t="s">
        <v>1098</v>
      </c>
      <c r="D205" s="120" t="s">
        <v>374</v>
      </c>
      <c r="E205" s="121">
        <v>6.1002141099999996</v>
      </c>
      <c r="F205" s="121">
        <v>5.2742449636129995</v>
      </c>
      <c r="G205" s="121">
        <v>4.6539766360943435</v>
      </c>
      <c r="H205" s="121">
        <v>4.3219163105112877</v>
      </c>
      <c r="I205" s="121">
        <v>3.9163348129585036</v>
      </c>
      <c r="J205" s="121">
        <v>3.9801447488111883</v>
      </c>
      <c r="K205" s="121">
        <v>4.9397518333333335E-2</v>
      </c>
      <c r="L205" s="121">
        <v>4.9397518355225212E-2</v>
      </c>
      <c r="M205" s="121">
        <v>5.2353032929108437E-2</v>
      </c>
      <c r="N205" s="121">
        <v>8.2269051745741797E-2</v>
      </c>
      <c r="O205" s="121">
        <v>0.11966407526656331</v>
      </c>
      <c r="P205" s="121">
        <v>0.14958009408320413</v>
      </c>
      <c r="Q205" s="121">
        <v>5.1262570800000002</v>
      </c>
      <c r="R205" s="121">
        <v>5.2224038400000001</v>
      </c>
      <c r="S205" s="121">
        <v>5.3374844000000001</v>
      </c>
      <c r="T205" s="121">
        <v>5.3394239599999995</v>
      </c>
      <c r="U205" s="121">
        <v>5.3974999280000002</v>
      </c>
      <c r="V205" s="121">
        <v>5.4675241625921398</v>
      </c>
      <c r="W205" s="121">
        <v>0</v>
      </c>
      <c r="X205" s="121">
        <v>0</v>
      </c>
      <c r="Y205" s="121">
        <v>0</v>
      </c>
      <c r="Z205" s="121">
        <v>0</v>
      </c>
      <c r="AA205" s="121">
        <v>0</v>
      </c>
      <c r="AB205" s="121">
        <v>0.10935048325184291</v>
      </c>
      <c r="AC205" s="121">
        <v>0</v>
      </c>
      <c r="AD205" s="121">
        <v>0</v>
      </c>
      <c r="AE205" s="121">
        <v>0</v>
      </c>
      <c r="AF205" s="121">
        <v>0</v>
      </c>
      <c r="AG205" s="121">
        <v>0</v>
      </c>
      <c r="AH205" s="121">
        <v>0</v>
      </c>
      <c r="AI205" s="121">
        <v>0</v>
      </c>
      <c r="AJ205" s="121">
        <v>0</v>
      </c>
      <c r="AK205" s="121">
        <v>0</v>
      </c>
      <c r="AL205" s="121">
        <v>0</v>
      </c>
      <c r="AM205" s="121">
        <v>0</v>
      </c>
      <c r="AN205" s="121">
        <v>3.86444323661774E-2</v>
      </c>
      <c r="AO205" s="121">
        <v>5.1262570800000002</v>
      </c>
      <c r="AP205" s="121">
        <v>5.2224038400000001</v>
      </c>
      <c r="AQ205" s="121">
        <v>5.3374844000000001</v>
      </c>
      <c r="AR205" s="121">
        <v>5.3394239599999995</v>
      </c>
      <c r="AS205" s="121">
        <v>5.3974999280000002</v>
      </c>
      <c r="AT205" s="121">
        <v>5.6155190782101601</v>
      </c>
      <c r="AU205" s="121">
        <v>5.3394239599999995</v>
      </c>
      <c r="AV205" s="121">
        <v>5.3974999280000002</v>
      </c>
      <c r="AW205" s="121">
        <v>5.5768746458439828</v>
      </c>
      <c r="AX205" s="121">
        <v>5.3394239599999995</v>
      </c>
      <c r="AY205" s="121">
        <v>5.3974999280000002</v>
      </c>
      <c r="AZ205" s="121">
        <v>5.686225129095825</v>
      </c>
      <c r="BA205" s="121">
        <v>0</v>
      </c>
      <c r="BB205" s="121">
        <v>0</v>
      </c>
      <c r="BC205" s="121">
        <v>0</v>
      </c>
      <c r="BD205" s="121">
        <v>0</v>
      </c>
      <c r="BE205" s="121">
        <v>0</v>
      </c>
      <c r="BF205" s="121">
        <v>0</v>
      </c>
      <c r="BG205" s="121">
        <v>0</v>
      </c>
      <c r="BH205" s="121">
        <v>0</v>
      </c>
      <c r="BI205" s="121">
        <v>8.7903817309915837</v>
      </c>
      <c r="BJ205" s="121">
        <v>0.4506175658439826</v>
      </c>
      <c r="BK205" s="121">
        <v>1.6993319549502672</v>
      </c>
      <c r="BL205" s="121">
        <v>-0.26384924703887203</v>
      </c>
      <c r="BM205" s="121">
        <v>5.0589850577963702</v>
      </c>
      <c r="BN205" s="121">
        <v>5.1262570800000002</v>
      </c>
      <c r="BO205" s="121">
        <v>5.2224038400000001</v>
      </c>
      <c r="BP205" s="121">
        <v>5.3374844000000001</v>
      </c>
      <c r="BQ205" s="121">
        <v>5.3394239599999995</v>
      </c>
      <c r="BR205" s="121">
        <v>5.3974999280000002</v>
      </c>
      <c r="BS205" s="121">
        <v>5.5768746458439828</v>
      </c>
      <c r="BT205" s="121">
        <v>3.3232926398657354</v>
      </c>
      <c r="BU205" s="121">
        <v>3.86444323661774E-2</v>
      </c>
      <c r="BV205" s="121">
        <v>0</v>
      </c>
      <c r="BW205" s="121">
        <v>0</v>
      </c>
      <c r="BX205" s="121">
        <v>0</v>
      </c>
      <c r="BY205" s="121">
        <v>0</v>
      </c>
      <c r="BZ205" s="121">
        <v>0</v>
      </c>
      <c r="CA205" s="121">
        <v>0</v>
      </c>
      <c r="CB205" s="121">
        <v>0</v>
      </c>
      <c r="CC205" s="121">
        <v>0</v>
      </c>
      <c r="CD205" s="121">
        <v>0</v>
      </c>
      <c r="CE205" s="121">
        <v>0</v>
      </c>
      <c r="CF205" s="121">
        <v>0</v>
      </c>
      <c r="CG205" s="121">
        <v>0</v>
      </c>
      <c r="CH205" s="121">
        <v>0</v>
      </c>
      <c r="CI205" s="121">
        <v>0</v>
      </c>
      <c r="CJ205" s="121">
        <v>1.261894215111111</v>
      </c>
      <c r="CK205" s="121">
        <v>1.5258061493333335</v>
      </c>
      <c r="CL205" s="121">
        <v>1.4396039983075557</v>
      </c>
      <c r="CM205" s="121">
        <v>0.94787027030755544</v>
      </c>
      <c r="CN205" s="121">
        <v>0.6133630375484671</v>
      </c>
      <c r="CO205" s="121">
        <v>1.0953435133104646E-2</v>
      </c>
      <c r="CP205" s="121">
        <v>7.8336803965676112E-3</v>
      </c>
      <c r="CQ205" s="121">
        <v>8.3085304873970495E-3</v>
      </c>
      <c r="CR205" s="121">
        <v>0</v>
      </c>
      <c r="CS205" s="121">
        <v>0</v>
      </c>
      <c r="CT205" s="121">
        <v>-35.290402414515107</v>
      </c>
      <c r="CU205" s="121">
        <v>0.64650779093992272</v>
      </c>
      <c r="CV205" s="121">
        <v>0</v>
      </c>
      <c r="CW205" s="121">
        <v>5.4037741700137198</v>
      </c>
      <c r="CX205" s="121">
        <v>0</v>
      </c>
      <c r="CY205" s="121">
        <v>0</v>
      </c>
      <c r="CZ205" s="121">
        <v>0</v>
      </c>
      <c r="DA205" s="121">
        <v>0</v>
      </c>
      <c r="DB205" s="121">
        <v>0</v>
      </c>
      <c r="DC205" s="121">
        <v>0</v>
      </c>
      <c r="DD205" s="121"/>
      <c r="DE205" s="121"/>
      <c r="DF205" s="121">
        <v>0</v>
      </c>
      <c r="DG205" s="121">
        <v>0</v>
      </c>
      <c r="DH205" s="121">
        <v>0</v>
      </c>
      <c r="DI205" s="121">
        <v>0</v>
      </c>
      <c r="DJ205" s="121">
        <v>0</v>
      </c>
      <c r="DK205" s="121">
        <v>0</v>
      </c>
      <c r="DL205" s="121">
        <v>0</v>
      </c>
      <c r="DM205" s="121">
        <v>0</v>
      </c>
      <c r="DN205" s="121">
        <v>0</v>
      </c>
      <c r="DO205" s="121">
        <v>0</v>
      </c>
      <c r="DP205" s="121">
        <v>0</v>
      </c>
      <c r="DQ205" s="121">
        <v>0</v>
      </c>
      <c r="DR205" s="121">
        <v>0</v>
      </c>
      <c r="DS205" s="121">
        <v>0</v>
      </c>
      <c r="DT205" s="121">
        <v>0</v>
      </c>
      <c r="DU205" s="121">
        <v>0</v>
      </c>
      <c r="DV205" s="121">
        <v>0</v>
      </c>
      <c r="DW205" s="121">
        <v>0</v>
      </c>
      <c r="DX205" s="121">
        <v>0</v>
      </c>
      <c r="DY205" s="121">
        <v>0</v>
      </c>
      <c r="DZ205" s="121">
        <v>0</v>
      </c>
      <c r="EA205" s="121">
        <v>0</v>
      </c>
      <c r="EB205" s="121">
        <v>0</v>
      </c>
      <c r="EC205" s="121">
        <v>0</v>
      </c>
      <c r="ED205" s="121">
        <v>0</v>
      </c>
      <c r="EE205" s="121">
        <v>0</v>
      </c>
      <c r="EF205" s="121">
        <v>0</v>
      </c>
      <c r="EG205" s="121">
        <v>12.548716358577547</v>
      </c>
      <c r="EH205" s="121">
        <v>12.079686151698125</v>
      </c>
      <c r="EI205" s="121">
        <v>11.491726597818406</v>
      </c>
      <c r="EJ205" s="121">
        <v>10.691479592564585</v>
      </c>
      <c r="EK205" s="121">
        <v>10.046861853773533</v>
      </c>
      <c r="EL205" s="121">
        <v>10.391751712044478</v>
      </c>
      <c r="EM205" s="121">
        <v>-3.7376747826387891</v>
      </c>
      <c r="EN205" s="121">
        <v>-4.8673413075145611</v>
      </c>
      <c r="EO205" s="121">
        <v>-6.9636794648920812</v>
      </c>
      <c r="EP205" s="121">
        <v>-6.0292659515466029</v>
      </c>
      <c r="EQ205" s="121">
        <v>3.4328117902945543</v>
      </c>
      <c r="ER205" s="121">
        <v>-17.18872739568058</v>
      </c>
      <c r="ES205" s="121">
        <v>-2.1569646465330701</v>
      </c>
      <c r="ET205" s="121">
        <v>0</v>
      </c>
      <c r="EU205" s="121">
        <v>0</v>
      </c>
      <c r="EV205" s="121">
        <v>0</v>
      </c>
      <c r="EW205" s="121">
        <v>0</v>
      </c>
      <c r="EX205" s="121"/>
      <c r="EY205" s="121">
        <v>1</v>
      </c>
    </row>
    <row r="206" spans="1:155" x14ac:dyDescent="0.3">
      <c r="A206" s="120" t="s">
        <v>373</v>
      </c>
      <c r="B206" s="120" t="s">
        <v>1486</v>
      </c>
      <c r="C206" s="120" t="s">
        <v>1485</v>
      </c>
      <c r="D206" s="120" t="s">
        <v>372</v>
      </c>
      <c r="E206" s="121">
        <v>83.888578770000009</v>
      </c>
      <c r="F206" s="121">
        <v>72.156192877875995</v>
      </c>
      <c r="G206" s="121">
        <v>63.529464438409612</v>
      </c>
      <c r="H206" s="121">
        <v>58.684663184106022</v>
      </c>
      <c r="I206" s="121">
        <v>53.493902015615149</v>
      </c>
      <c r="J206" s="121">
        <v>54.365493087152672</v>
      </c>
      <c r="K206" s="121">
        <v>0.63816891031250012</v>
      </c>
      <c r="L206" s="121">
        <v>0.63816891024757638</v>
      </c>
      <c r="M206" s="121">
        <v>0.67635134486448412</v>
      </c>
      <c r="N206" s="121">
        <v>1.0628378276441894</v>
      </c>
      <c r="O206" s="121">
        <v>1.545945931118782</v>
      </c>
      <c r="P206" s="121">
        <v>1.9324324138984774</v>
      </c>
      <c r="Q206" s="121">
        <v>95.249491488000004</v>
      </c>
      <c r="R206" s="121">
        <v>96.912766710000014</v>
      </c>
      <c r="S206" s="121">
        <v>97.216162740000016</v>
      </c>
      <c r="T206" s="121">
        <v>99.075962591999996</v>
      </c>
      <c r="U206" s="121">
        <v>100.37979367200001</v>
      </c>
      <c r="V206" s="121">
        <v>101.70497722508981</v>
      </c>
      <c r="W206" s="121">
        <v>0</v>
      </c>
      <c r="X206" s="121">
        <v>1.9326717833399978</v>
      </c>
      <c r="Y206" s="121">
        <v>3.9155734519275138</v>
      </c>
      <c r="Z206" s="121">
        <v>7.076368179433759</v>
      </c>
      <c r="AA206" s="121">
        <v>10.389835681092054</v>
      </c>
      <c r="AB206" s="121">
        <v>12.771638663840539</v>
      </c>
      <c r="AC206" s="121">
        <v>0</v>
      </c>
      <c r="AD206" s="121">
        <v>1.9382565216600001</v>
      </c>
      <c r="AE206" s="121">
        <v>5.0163344480724934</v>
      </c>
      <c r="AF206" s="121">
        <v>8.5109958845662472</v>
      </c>
      <c r="AG206" s="121">
        <v>8.8811979229079334</v>
      </c>
      <c r="AH206" s="121">
        <v>11.60302212014553</v>
      </c>
      <c r="AI206" s="121">
        <v>0</v>
      </c>
      <c r="AJ206" s="121">
        <v>0</v>
      </c>
      <c r="AK206" s="121">
        <v>0</v>
      </c>
      <c r="AL206" s="121">
        <v>0</v>
      </c>
      <c r="AM206" s="121">
        <v>0</v>
      </c>
      <c r="AN206" s="121">
        <v>0</v>
      </c>
      <c r="AO206" s="121">
        <v>95.249491488000004</v>
      </c>
      <c r="AP206" s="121">
        <v>100.78369501500001</v>
      </c>
      <c r="AQ206" s="121">
        <v>106.14807064000001</v>
      </c>
      <c r="AR206" s="121">
        <v>114.66332665600001</v>
      </c>
      <c r="AS206" s="121">
        <v>119.65082727599999</v>
      </c>
      <c r="AT206" s="121">
        <v>126.07963800907588</v>
      </c>
      <c r="AU206" s="121">
        <v>106.15233077143374</v>
      </c>
      <c r="AV206" s="121">
        <v>110.76962935309207</v>
      </c>
      <c r="AW206" s="121">
        <v>114.47661588893033</v>
      </c>
      <c r="AX206" s="121">
        <v>114.663326656</v>
      </c>
      <c r="AY206" s="121">
        <v>119.650827276</v>
      </c>
      <c r="AZ206" s="121">
        <v>126.07963800907585</v>
      </c>
      <c r="BA206" s="121">
        <v>1.9942385806849261E-2</v>
      </c>
      <c r="BB206" s="121">
        <v>1.9937002888181121E-2</v>
      </c>
      <c r="BC206" s="121">
        <v>2.9940759679882634E-2</v>
      </c>
      <c r="BD206" s="121">
        <v>1.9942385806849386E-2</v>
      </c>
      <c r="BE206" s="121">
        <v>1.9937002888180979E-2</v>
      </c>
      <c r="BF206" s="121">
        <v>2.9940759679882557E-2</v>
      </c>
      <c r="BG206" s="121">
        <v>2.9942951945746143E-2</v>
      </c>
      <c r="BH206" s="121">
        <v>2.9942951945746143E-2</v>
      </c>
      <c r="BI206" s="121">
        <v>20.186065143825648</v>
      </c>
      <c r="BJ206" s="121">
        <v>19.227124400930347</v>
      </c>
      <c r="BK206" s="121">
        <v>3.7458715209429672</v>
      </c>
      <c r="BL206" s="121">
        <v>1.7431843760154386</v>
      </c>
      <c r="BM206" s="121">
        <v>103.84588609693398</v>
      </c>
      <c r="BN206" s="121">
        <v>95.249491488000004</v>
      </c>
      <c r="BO206" s="121">
        <v>98.845438493339998</v>
      </c>
      <c r="BP206" s="121">
        <v>101.13173619192752</v>
      </c>
      <c r="BQ206" s="121">
        <v>106.15233077143375</v>
      </c>
      <c r="BR206" s="121">
        <v>110.76962935309206</v>
      </c>
      <c r="BS206" s="121">
        <v>114.47661588893035</v>
      </c>
      <c r="BT206" s="121">
        <v>3.3465730250137495</v>
      </c>
      <c r="BU206" s="121">
        <v>0</v>
      </c>
      <c r="BV206" s="121">
        <v>11.60302212014553</v>
      </c>
      <c r="BW206" s="121">
        <v>0</v>
      </c>
      <c r="BX206" s="121">
        <v>0</v>
      </c>
      <c r="BY206" s="121">
        <v>3.9623076030875302</v>
      </c>
      <c r="BZ206" s="121">
        <v>5.1515618476515694</v>
      </c>
      <c r="CA206" s="121">
        <v>6.0947948510918364</v>
      </c>
      <c r="CB206" s="121">
        <v>7.0926658510918363</v>
      </c>
      <c r="CC206" s="121">
        <v>7.0926658510918363</v>
      </c>
      <c r="CD206" s="121">
        <v>0</v>
      </c>
      <c r="CE206" s="121">
        <v>0</v>
      </c>
      <c r="CF206" s="121">
        <v>1.0023299999999999</v>
      </c>
      <c r="CG206" s="121">
        <v>0.62366955000000002</v>
      </c>
      <c r="CH206" s="121">
        <v>0</v>
      </c>
      <c r="CI206" s="121">
        <v>0</v>
      </c>
      <c r="CJ206" s="121">
        <v>6.024189327777778</v>
      </c>
      <c r="CK206" s="121">
        <v>7.4625109366666669</v>
      </c>
      <c r="CL206" s="121">
        <v>5.2585339620533338</v>
      </c>
      <c r="CM206" s="121">
        <v>2.5120576684732496</v>
      </c>
      <c r="CN206" s="121">
        <v>1.9781417208623926</v>
      </c>
      <c r="CO206" s="121">
        <v>0.14049873962259424</v>
      </c>
      <c r="CP206" s="121">
        <v>0.10048192269816389</v>
      </c>
      <c r="CQ206" s="121">
        <v>0.10657278263940502</v>
      </c>
      <c r="CR206" s="121">
        <v>0</v>
      </c>
      <c r="CS206" s="121">
        <v>0</v>
      </c>
      <c r="CT206" s="121">
        <v>-21.254127813688072</v>
      </c>
      <c r="CU206" s="121">
        <v>1.2208632715558387</v>
      </c>
      <c r="CV206" s="121">
        <v>0</v>
      </c>
      <c r="CW206" s="121">
        <v>-38.282315231509813</v>
      </c>
      <c r="CX206" s="121">
        <v>0</v>
      </c>
      <c r="CY206" s="121">
        <v>0</v>
      </c>
      <c r="CZ206" s="121">
        <v>0</v>
      </c>
      <c r="DA206" s="121">
        <v>0</v>
      </c>
      <c r="DB206" s="121">
        <v>0</v>
      </c>
      <c r="DC206" s="121">
        <v>0</v>
      </c>
      <c r="DD206" s="121"/>
      <c r="DE206" s="121"/>
      <c r="DF206" s="121">
        <v>0</v>
      </c>
      <c r="DG206" s="121">
        <v>0</v>
      </c>
      <c r="DH206" s="121">
        <v>0</v>
      </c>
      <c r="DI206" s="121">
        <v>0</v>
      </c>
      <c r="DJ206" s="121">
        <v>0.3427672753540888</v>
      </c>
      <c r="DK206" s="121">
        <v>0.34397672971878196</v>
      </c>
      <c r="DL206" s="121">
        <v>0</v>
      </c>
      <c r="DM206" s="121">
        <v>0</v>
      </c>
      <c r="DN206" s="121">
        <v>0</v>
      </c>
      <c r="DO206" s="121">
        <v>0</v>
      </c>
      <c r="DP206" s="121">
        <v>0</v>
      </c>
      <c r="DQ206" s="121">
        <v>0</v>
      </c>
      <c r="DR206" s="121">
        <v>0.99787099999999995</v>
      </c>
      <c r="DS206" s="121">
        <v>0.99787099999999995</v>
      </c>
      <c r="DT206" s="121">
        <v>0</v>
      </c>
      <c r="DU206" s="121">
        <v>0</v>
      </c>
      <c r="DV206" s="121">
        <v>0</v>
      </c>
      <c r="DW206" s="121">
        <v>0</v>
      </c>
      <c r="DX206" s="121">
        <v>0</v>
      </c>
      <c r="DY206" s="121">
        <v>1.7046969999999999</v>
      </c>
      <c r="DZ206" s="121">
        <v>0</v>
      </c>
      <c r="EA206" s="121">
        <v>5.4918420000000001</v>
      </c>
      <c r="EB206" s="121">
        <v>0</v>
      </c>
      <c r="EC206" s="121">
        <v>0</v>
      </c>
      <c r="ED206" s="121">
        <v>0</v>
      </c>
      <c r="EE206" s="121">
        <v>0</v>
      </c>
      <c r="EF206" s="121">
        <v>0</v>
      </c>
      <c r="EG206" s="121">
        <v>185.94092723571288</v>
      </c>
      <c r="EH206" s="121">
        <v>181.48381693784251</v>
      </c>
      <c r="EI206" s="121">
        <v>181.0276075007732</v>
      </c>
      <c r="EJ206" s="121">
        <v>183.69598773387503</v>
      </c>
      <c r="EK206" s="121">
        <v>185.46617979468814</v>
      </c>
      <c r="EL206" s="121">
        <v>196.18293463277467</v>
      </c>
      <c r="EM206" s="121">
        <v>-2.3970571536519159</v>
      </c>
      <c r="EN206" s="121">
        <v>-0.25137747528507504</v>
      </c>
      <c r="EO206" s="121">
        <v>1.4740183941780449</v>
      </c>
      <c r="EP206" s="121">
        <v>0.96365308935197902</v>
      </c>
      <c r="EQ206" s="121">
        <v>5.7782798189675466</v>
      </c>
      <c r="ER206" s="121">
        <v>5.5082049709681336</v>
      </c>
      <c r="ES206" s="121">
        <v>10.242007397061794</v>
      </c>
      <c r="ET206" s="121">
        <v>0</v>
      </c>
      <c r="EU206" s="121">
        <v>0</v>
      </c>
      <c r="EV206" s="121">
        <v>1</v>
      </c>
      <c r="EW206" s="121">
        <v>0</v>
      </c>
      <c r="EX206" s="121"/>
      <c r="EY206" s="121">
        <v>1</v>
      </c>
    </row>
    <row r="207" spans="1:155" x14ac:dyDescent="0.3">
      <c r="A207" s="120" t="s">
        <v>371</v>
      </c>
      <c r="B207" s="120" t="s">
        <v>1173</v>
      </c>
      <c r="C207" s="120" t="s">
        <v>1172</v>
      </c>
      <c r="D207" s="120" t="s">
        <v>370</v>
      </c>
      <c r="E207" s="121">
        <v>2.1906018399999998</v>
      </c>
      <c r="F207" s="121">
        <v>1.7908888340340001</v>
      </c>
      <c r="G207" s="121">
        <v>1.4903936980564934</v>
      </c>
      <c r="H207" s="121">
        <v>1.3294471558705154</v>
      </c>
      <c r="I207" s="121">
        <v>1.3063461097396316</v>
      </c>
      <c r="J207" s="121">
        <v>1.3276307714054505</v>
      </c>
      <c r="K207" s="121">
        <v>1.7572683625000002E-2</v>
      </c>
      <c r="L207" s="121">
        <v>1.7572683580787191E-2</v>
      </c>
      <c r="M207" s="121">
        <v>1.8624078957611038E-2</v>
      </c>
      <c r="N207" s="121">
        <v>2.9266409790531626E-2</v>
      </c>
      <c r="O207" s="121">
        <v>4.2569323331637689E-2</v>
      </c>
      <c r="P207" s="121">
        <v>5.3211654164547116E-2</v>
      </c>
      <c r="Q207" s="121">
        <v>3.2422996719999997</v>
      </c>
      <c r="R207" s="121">
        <v>3.2569458080000002</v>
      </c>
      <c r="S207" s="121">
        <v>3.2786706080000001</v>
      </c>
      <c r="T207" s="121">
        <v>3.3274246799999996</v>
      </c>
      <c r="U207" s="121">
        <v>3.3799262799999998</v>
      </c>
      <c r="V207" s="121">
        <v>3.4152362131311</v>
      </c>
      <c r="W207" s="121">
        <v>0</v>
      </c>
      <c r="X207" s="121">
        <v>6.5138916160000004E-2</v>
      </c>
      <c r="Y207" s="121">
        <v>0.13245829256319996</v>
      </c>
      <c r="Z207" s="121">
        <v>0.23808057999940682</v>
      </c>
      <c r="AA207" s="121">
        <v>0.3500703444708948</v>
      </c>
      <c r="AB207" s="121">
        <v>0.42910678765315408</v>
      </c>
      <c r="AC207" s="121">
        <v>0</v>
      </c>
      <c r="AD207" s="121">
        <v>0</v>
      </c>
      <c r="AE207" s="121">
        <v>0</v>
      </c>
      <c r="AF207" s="121">
        <v>0</v>
      </c>
      <c r="AG207" s="121">
        <v>0</v>
      </c>
      <c r="AH207" s="121">
        <v>0</v>
      </c>
      <c r="AI207" s="121">
        <v>0</v>
      </c>
      <c r="AJ207" s="121">
        <v>2.4812083839999954E-2</v>
      </c>
      <c r="AK207" s="121">
        <v>4.8643707436799827E-2</v>
      </c>
      <c r="AL207" s="121">
        <v>5.0845160000592818E-2</v>
      </c>
      <c r="AM207" s="121">
        <v>5.3190855529105227E-2</v>
      </c>
      <c r="AN207" s="121">
        <v>7.2689960409634977E-2</v>
      </c>
      <c r="AO207" s="121">
        <v>3.2422996719999997</v>
      </c>
      <c r="AP207" s="121">
        <v>3.3468968080000003</v>
      </c>
      <c r="AQ207" s="121">
        <v>3.4597726080000002</v>
      </c>
      <c r="AR207" s="121">
        <v>3.6163504199999994</v>
      </c>
      <c r="AS207" s="121">
        <v>3.78318748</v>
      </c>
      <c r="AT207" s="121">
        <v>3.9170329611938892</v>
      </c>
      <c r="AU207" s="121">
        <v>3.6163504199999998</v>
      </c>
      <c r="AV207" s="121">
        <v>3.7831874800000005</v>
      </c>
      <c r="AW207" s="121">
        <v>3.8991644694733978</v>
      </c>
      <c r="AX207" s="121">
        <v>3.6163504199999998</v>
      </c>
      <c r="AY207" s="121">
        <v>3.7831874799999996</v>
      </c>
      <c r="AZ207" s="121">
        <v>3.9756186747571891</v>
      </c>
      <c r="BA207" s="121">
        <v>0.02</v>
      </c>
      <c r="BB207" s="121">
        <v>0.02</v>
      </c>
      <c r="BC207" s="121">
        <v>2.9941373534338345E-2</v>
      </c>
      <c r="BD207" s="121">
        <v>2.7618205921343453E-2</v>
      </c>
      <c r="BE207" s="121">
        <v>2.6875940657923092E-2</v>
      </c>
      <c r="BF207" s="121">
        <v>2.9941373534338345E-2</v>
      </c>
      <c r="BG207" s="121">
        <v>2.9884122789184842E-2</v>
      </c>
      <c r="BH207" s="121">
        <v>2.9884122789184842E-2</v>
      </c>
      <c r="BI207" s="121">
        <v>18.56840482646955</v>
      </c>
      <c r="BJ207" s="121">
        <v>0.60204332878425437</v>
      </c>
      <c r="BK207" s="121">
        <v>3.4650794110746119</v>
      </c>
      <c r="BL207" s="121">
        <v>1.4678126143555126</v>
      </c>
      <c r="BM207" s="121">
        <v>3.4873428278516285</v>
      </c>
      <c r="BN207" s="121">
        <v>3.2422996719999997</v>
      </c>
      <c r="BO207" s="121">
        <v>3.3220847241600002</v>
      </c>
      <c r="BP207" s="121">
        <v>3.4111289005632002</v>
      </c>
      <c r="BQ207" s="121">
        <v>3.5655052599994064</v>
      </c>
      <c r="BR207" s="121">
        <v>3.7299966244708949</v>
      </c>
      <c r="BS207" s="121">
        <v>3.8443430007842543</v>
      </c>
      <c r="BT207" s="121">
        <v>3.0655892705956451</v>
      </c>
      <c r="BU207" s="121">
        <v>7.2689960409634977E-2</v>
      </c>
      <c r="BV207" s="121">
        <v>0</v>
      </c>
      <c r="BW207" s="121">
        <v>0</v>
      </c>
      <c r="BX207" s="121">
        <v>0</v>
      </c>
      <c r="BY207" s="121">
        <v>0</v>
      </c>
      <c r="BZ207" s="121">
        <v>0</v>
      </c>
      <c r="CA207" s="121">
        <v>0</v>
      </c>
      <c r="CB207" s="121">
        <v>0</v>
      </c>
      <c r="CC207" s="121">
        <v>0</v>
      </c>
      <c r="CD207" s="121">
        <v>0</v>
      </c>
      <c r="CE207" s="121">
        <v>0</v>
      </c>
      <c r="CF207" s="121">
        <v>0</v>
      </c>
      <c r="CG207" s="121">
        <v>0</v>
      </c>
      <c r="CH207" s="121">
        <v>0</v>
      </c>
      <c r="CI207" s="121">
        <v>0</v>
      </c>
      <c r="CJ207" s="121">
        <v>0.85874705244444438</v>
      </c>
      <c r="CK207" s="121">
        <v>1.024658663111111</v>
      </c>
      <c r="CL207" s="121">
        <v>0.55805224329955549</v>
      </c>
      <c r="CM207" s="121">
        <v>0.25711550396167776</v>
      </c>
      <c r="CN207" s="121">
        <v>0.32725154251792388</v>
      </c>
      <c r="CO207" s="121">
        <v>3.9378240000522641E-3</v>
      </c>
      <c r="CP207" s="121">
        <v>2.8162539239504677E-3</v>
      </c>
      <c r="CQ207" s="121">
        <v>2.9869653091344466E-3</v>
      </c>
      <c r="CR207" s="121">
        <v>0</v>
      </c>
      <c r="CS207" s="121">
        <v>0</v>
      </c>
      <c r="CT207" s="121">
        <v>27.278027764012116</v>
      </c>
      <c r="CU207" s="121">
        <v>0.30520897918468493</v>
      </c>
      <c r="CV207" s="121">
        <v>0</v>
      </c>
      <c r="CW207" s="121">
        <v>-6.7356636927178526</v>
      </c>
      <c r="CX207" s="121">
        <v>3.4771584778456752E-2</v>
      </c>
      <c r="CY207" s="121">
        <v>0.18058790804295283</v>
      </c>
      <c r="CZ207" s="121">
        <v>0.14581632326449606</v>
      </c>
      <c r="DA207" s="121">
        <v>0.18170957206806429</v>
      </c>
      <c r="DB207" s="121">
        <v>0.18170957206806423</v>
      </c>
      <c r="DC207" s="121">
        <v>0.18170957206806423</v>
      </c>
      <c r="DD207" s="121">
        <v>0.39197252808930005</v>
      </c>
      <c r="DE207" s="121">
        <v>0.36510220113335978</v>
      </c>
      <c r="DF207" s="121">
        <v>167871.7793867499</v>
      </c>
      <c r="DG207" s="121">
        <v>0.16483533669453521</v>
      </c>
      <c r="DH207" s="121">
        <v>0.1469379872896075</v>
      </c>
      <c r="DI207" s="121">
        <v>0</v>
      </c>
      <c r="DJ207" s="121">
        <v>2.7930200679300181E-2</v>
      </c>
      <c r="DK207" s="121">
        <v>2.7822538979953494E-2</v>
      </c>
      <c r="DL207" s="121">
        <v>0</v>
      </c>
      <c r="DM207" s="121">
        <v>0</v>
      </c>
      <c r="DN207" s="121">
        <v>0</v>
      </c>
      <c r="DO207" s="121">
        <v>0</v>
      </c>
      <c r="DP207" s="121">
        <v>0</v>
      </c>
      <c r="DQ207" s="121">
        <v>0</v>
      </c>
      <c r="DR207" s="121">
        <v>0</v>
      </c>
      <c r="DS207" s="121">
        <v>0</v>
      </c>
      <c r="DT207" s="121">
        <v>0</v>
      </c>
      <c r="DU207" s="121">
        <v>0</v>
      </c>
      <c r="DV207" s="121">
        <v>0</v>
      </c>
      <c r="DW207" s="121">
        <v>0</v>
      </c>
      <c r="DX207" s="121">
        <v>0</v>
      </c>
      <c r="DY207" s="121">
        <v>0</v>
      </c>
      <c r="DZ207" s="121">
        <v>0</v>
      </c>
      <c r="EA207" s="121">
        <v>0</v>
      </c>
      <c r="EB207" s="121">
        <v>0</v>
      </c>
      <c r="EC207" s="121">
        <v>0</v>
      </c>
      <c r="ED207" s="121">
        <v>0</v>
      </c>
      <c r="EE207" s="121">
        <v>0</v>
      </c>
      <c r="EF207" s="121">
        <v>0</v>
      </c>
      <c r="EG207" s="121">
        <v>6.3479306568479528</v>
      </c>
      <c r="EH207" s="121">
        <v>6.3913513513721014</v>
      </c>
      <c r="EI207" s="121">
        <v>5.7034684558672453</v>
      </c>
      <c r="EJ207" s="121">
        <v>5.4138890616907878</v>
      </c>
      <c r="EK207" s="121">
        <v>5.641064027657257</v>
      </c>
      <c r="EL207" s="121">
        <v>5.7847939380166364</v>
      </c>
      <c r="EM207" s="121">
        <v>0.68401337177979027</v>
      </c>
      <c r="EN207" s="121">
        <v>-10.762714450945987</v>
      </c>
      <c r="EO207" s="121">
        <v>-5.0772507364104431</v>
      </c>
      <c r="EP207" s="121">
        <v>4.196151110187718</v>
      </c>
      <c r="EQ207" s="121">
        <v>2.5479219816455512</v>
      </c>
      <c r="ER207" s="121">
        <v>-8.8711857339497264</v>
      </c>
      <c r="ES207" s="121">
        <v>-0.56313671883131655</v>
      </c>
      <c r="ET207" s="121">
        <v>0</v>
      </c>
      <c r="EU207" s="121">
        <v>0</v>
      </c>
      <c r="EV207" s="121">
        <v>0</v>
      </c>
      <c r="EW207" s="121">
        <v>1</v>
      </c>
      <c r="EX207" s="121"/>
      <c r="EY207" s="121">
        <v>1</v>
      </c>
    </row>
    <row r="208" spans="1:155" x14ac:dyDescent="0.3">
      <c r="A208" s="120" t="s">
        <v>369</v>
      </c>
      <c r="B208" s="120" t="s">
        <v>1075</v>
      </c>
      <c r="C208" s="120" t="s">
        <v>1074</v>
      </c>
      <c r="D208" s="120" t="s">
        <v>368</v>
      </c>
      <c r="E208" s="121">
        <v>4.8309198799999997</v>
      </c>
      <c r="F208" s="121">
        <v>4.0632544229479999</v>
      </c>
      <c r="G208" s="121">
        <v>3.4863850595855479</v>
      </c>
      <c r="H208" s="121">
        <v>3.1774683052380404</v>
      </c>
      <c r="I208" s="121">
        <v>2.8598287712469923</v>
      </c>
      <c r="J208" s="121">
        <v>2.9064247593732162</v>
      </c>
      <c r="K208" s="121">
        <v>3.8469794270833337E-2</v>
      </c>
      <c r="L208" s="121">
        <v>3.8469794273981402E-2</v>
      </c>
      <c r="M208" s="121">
        <v>4.0771489610443884E-2</v>
      </c>
      <c r="N208" s="121">
        <v>6.4069483673554667E-2</v>
      </c>
      <c r="O208" s="121">
        <v>9.3191976252447808E-2</v>
      </c>
      <c r="P208" s="121">
        <v>0.11648997031555977</v>
      </c>
      <c r="Q208" s="121">
        <v>5.6032282740000001</v>
      </c>
      <c r="R208" s="121">
        <v>5.67621033</v>
      </c>
      <c r="S208" s="121">
        <v>5.7906755279999995</v>
      </c>
      <c r="T208" s="121">
        <v>5.831378191999999</v>
      </c>
      <c r="U208" s="121">
        <v>5.9634556859999996</v>
      </c>
      <c r="V208" s="121">
        <v>6.0570745160227837</v>
      </c>
      <c r="W208" s="121">
        <v>0</v>
      </c>
      <c r="X208" s="121">
        <v>0.11352420660000001</v>
      </c>
      <c r="Y208" s="121">
        <v>0.23002954067470865</v>
      </c>
      <c r="Z208" s="121">
        <v>0.41353715685937453</v>
      </c>
      <c r="AA208" s="121">
        <v>0.58471534360766519</v>
      </c>
      <c r="AB208" s="121">
        <v>0.72691402980828601</v>
      </c>
      <c r="AC208" s="121">
        <v>0</v>
      </c>
      <c r="AD208" s="121">
        <v>0</v>
      </c>
      <c r="AE208" s="121">
        <v>0</v>
      </c>
      <c r="AF208" s="121">
        <v>0</v>
      </c>
      <c r="AG208" s="121">
        <v>0</v>
      </c>
      <c r="AH208" s="121">
        <v>0</v>
      </c>
      <c r="AI208" s="121">
        <v>0</v>
      </c>
      <c r="AJ208" s="121">
        <v>5.0679623400000755E-2</v>
      </c>
      <c r="AK208" s="121">
        <v>5.2701391325291218E-2</v>
      </c>
      <c r="AL208" s="121">
        <v>6.9177091140624314E-2</v>
      </c>
      <c r="AM208" s="121">
        <v>7.2536359392334313E-2</v>
      </c>
      <c r="AN208" s="121">
        <v>0.14631489844897017</v>
      </c>
      <c r="AO208" s="121">
        <v>5.6032282740000001</v>
      </c>
      <c r="AP208" s="121">
        <v>5.8404141600000008</v>
      </c>
      <c r="AQ208" s="121">
        <v>6.0734064600000002</v>
      </c>
      <c r="AR208" s="121">
        <v>6.3140924399999978</v>
      </c>
      <c r="AS208" s="121">
        <v>6.6207073889999997</v>
      </c>
      <c r="AT208" s="121">
        <v>6.9303034442800397</v>
      </c>
      <c r="AU208" s="121">
        <v>6.3140924399999996</v>
      </c>
      <c r="AV208" s="121">
        <v>6.6207073889999988</v>
      </c>
      <c r="AW208" s="121">
        <v>6.8591371375598005</v>
      </c>
      <c r="AX208" s="121">
        <v>6.3140924399999996</v>
      </c>
      <c r="AY208" s="121">
        <v>6.6207073890000006</v>
      </c>
      <c r="AZ208" s="121">
        <v>6.9936300226099934</v>
      </c>
      <c r="BA208" s="121">
        <v>0.02</v>
      </c>
      <c r="BB208" s="121">
        <v>1.9337381203801352E-2</v>
      </c>
      <c r="BC208" s="121">
        <v>0.03</v>
      </c>
      <c r="BD208" s="121">
        <v>2.8928425913350653E-2</v>
      </c>
      <c r="BE208" s="121">
        <v>1.9337381203801352E-2</v>
      </c>
      <c r="BF208" s="121">
        <v>3.2372936225315563E-2</v>
      </c>
      <c r="BG208" s="121">
        <v>2.5337096268422732E-2</v>
      </c>
      <c r="BH208" s="121">
        <v>2.5337096268422732E-2</v>
      </c>
      <c r="BI208" s="121">
        <v>21.072856826305149</v>
      </c>
      <c r="BJ208" s="121">
        <v>1.1807602718310692</v>
      </c>
      <c r="BK208" s="121">
        <v>3.8985192350583286</v>
      </c>
      <c r="BL208" s="121">
        <v>1.8928854127326478</v>
      </c>
      <c r="BM208" s="121">
        <v>6.1540018137573247</v>
      </c>
      <c r="BN208" s="121">
        <v>5.6032282740000001</v>
      </c>
      <c r="BO208" s="121">
        <v>5.7897345366000001</v>
      </c>
      <c r="BP208" s="121">
        <v>6.020705068674709</v>
      </c>
      <c r="BQ208" s="121">
        <v>6.2449153488593732</v>
      </c>
      <c r="BR208" s="121">
        <v>6.5481710296076647</v>
      </c>
      <c r="BS208" s="121">
        <v>6.7839885458310691</v>
      </c>
      <c r="BT208" s="121">
        <v>3.6012730143600664</v>
      </c>
      <c r="BU208" s="121">
        <v>0.14631489844897017</v>
      </c>
      <c r="BV208" s="121">
        <v>0</v>
      </c>
      <c r="BW208" s="121">
        <v>0</v>
      </c>
      <c r="BX208" s="121">
        <v>0</v>
      </c>
      <c r="BY208" s="121">
        <v>0</v>
      </c>
      <c r="BZ208" s="121">
        <v>0</v>
      </c>
      <c r="CA208" s="121">
        <v>0</v>
      </c>
      <c r="CB208" s="121">
        <v>0</v>
      </c>
      <c r="CC208" s="121">
        <v>0</v>
      </c>
      <c r="CD208" s="121">
        <v>0</v>
      </c>
      <c r="CE208" s="121">
        <v>0</v>
      </c>
      <c r="CF208" s="121">
        <v>0</v>
      </c>
      <c r="CG208" s="121">
        <v>0</v>
      </c>
      <c r="CH208" s="121">
        <v>0</v>
      </c>
      <c r="CI208" s="121">
        <v>0</v>
      </c>
      <c r="CJ208" s="121">
        <v>2.4957030160000002</v>
      </c>
      <c r="CK208" s="121">
        <v>3.2570178640000003</v>
      </c>
      <c r="CL208" s="121">
        <v>2.6912991811697777</v>
      </c>
      <c r="CM208" s="121">
        <v>1.8783712180997492</v>
      </c>
      <c r="CN208" s="121">
        <v>1.9736287123039682</v>
      </c>
      <c r="CO208" s="121">
        <v>8.5812344938115126E-3</v>
      </c>
      <c r="CP208" s="121">
        <v>6.1371293676952127E-3</v>
      </c>
      <c r="CQ208" s="121">
        <v>6.5091405157322148E-3</v>
      </c>
      <c r="CR208" s="121">
        <v>0</v>
      </c>
      <c r="CS208" s="121">
        <v>0</v>
      </c>
      <c r="CT208" s="121">
        <v>5.0712816128318794</v>
      </c>
      <c r="CU208" s="121">
        <v>1.7651012932204559</v>
      </c>
      <c r="CV208" s="121">
        <v>0</v>
      </c>
      <c r="CW208" s="121">
        <v>-10.565686331147973</v>
      </c>
      <c r="CX208" s="121">
        <v>4.6552441038558212E-2</v>
      </c>
      <c r="CY208" s="121">
        <v>0.24177235507122172</v>
      </c>
      <c r="CZ208" s="121">
        <v>0.19521991403266348</v>
      </c>
      <c r="DA208" s="121">
        <v>0.24327404671762684</v>
      </c>
      <c r="DB208" s="121">
        <v>0.24327404671762673</v>
      </c>
      <c r="DC208" s="121">
        <v>0.24327404671762673</v>
      </c>
      <c r="DD208" s="121">
        <v>0.39197252808930028</v>
      </c>
      <c r="DE208" s="121">
        <v>0.36510220113336</v>
      </c>
      <c r="DF208" s="121">
        <v>224747.91303677735</v>
      </c>
      <c r="DG208" s="121">
        <v>0.22068270231092446</v>
      </c>
      <c r="DH208" s="121">
        <v>0.19672160567906855</v>
      </c>
      <c r="DI208" s="121">
        <v>0</v>
      </c>
      <c r="DJ208" s="121">
        <v>2.0434167328398607E-2</v>
      </c>
      <c r="DK208" s="121">
        <v>2.0348822081419644E-2</v>
      </c>
      <c r="DL208" s="121">
        <v>0</v>
      </c>
      <c r="DM208" s="121">
        <v>0</v>
      </c>
      <c r="DN208" s="121">
        <v>0</v>
      </c>
      <c r="DO208" s="121">
        <v>0</v>
      </c>
      <c r="DP208" s="121">
        <v>0</v>
      </c>
      <c r="DQ208" s="121">
        <v>0</v>
      </c>
      <c r="DR208" s="121">
        <v>0</v>
      </c>
      <c r="DS208" s="121">
        <v>0</v>
      </c>
      <c r="DT208" s="121">
        <v>0</v>
      </c>
      <c r="DU208" s="121">
        <v>0</v>
      </c>
      <c r="DV208" s="121">
        <v>0</v>
      </c>
      <c r="DW208" s="121">
        <v>0</v>
      </c>
      <c r="DX208" s="121">
        <v>0</v>
      </c>
      <c r="DY208" s="121">
        <v>0</v>
      </c>
      <c r="DZ208" s="121">
        <v>0</v>
      </c>
      <c r="EA208" s="121">
        <v>0</v>
      </c>
      <c r="EB208" s="121">
        <v>0</v>
      </c>
      <c r="EC208" s="121">
        <v>0</v>
      </c>
      <c r="ED208" s="121">
        <v>0</v>
      </c>
      <c r="EE208" s="121">
        <v>0</v>
      </c>
      <c r="EF208" s="121">
        <v>0</v>
      </c>
      <c r="EG208" s="121">
        <v>13.023454639803203</v>
      </c>
      <c r="EH208" s="121">
        <v>13.467499892989299</v>
      </c>
      <c r="EI208" s="121">
        <v>12.513940066995586</v>
      </c>
      <c r="EJ208" s="121">
        <v>11.677275493728967</v>
      </c>
      <c r="EK208" s="121">
        <v>11.790630895521035</v>
      </c>
      <c r="EL208" s="121">
        <v>11.9615935139069</v>
      </c>
      <c r="EM208" s="121">
        <v>3.4095811400837839</v>
      </c>
      <c r="EN208" s="121">
        <v>-7.0804517064826715</v>
      </c>
      <c r="EO208" s="121">
        <v>-6.6858604786932503</v>
      </c>
      <c r="EP208" s="121">
        <v>0.97073501308539978</v>
      </c>
      <c r="EQ208" s="121">
        <v>1.4499870269945259</v>
      </c>
      <c r="ER208" s="121">
        <v>-8.1534520237891979</v>
      </c>
      <c r="ES208" s="121">
        <v>-1.0618611258963029</v>
      </c>
      <c r="ET208" s="121">
        <v>0</v>
      </c>
      <c r="EU208" s="121">
        <v>0</v>
      </c>
      <c r="EV208" s="121">
        <v>0</v>
      </c>
      <c r="EW208" s="121">
        <v>1</v>
      </c>
      <c r="EX208" s="121"/>
      <c r="EY208" s="121">
        <v>1</v>
      </c>
    </row>
    <row r="209" spans="1:155" x14ac:dyDescent="0.3">
      <c r="A209" s="120" t="s">
        <v>367</v>
      </c>
      <c r="B209" s="120" t="s">
        <v>1697</v>
      </c>
      <c r="C209" s="120" t="s">
        <v>1696</v>
      </c>
      <c r="D209" s="120" t="s">
        <v>366</v>
      </c>
      <c r="E209" s="121">
        <v>37.004421260000008</v>
      </c>
      <c r="F209" s="121">
        <v>34.950992933485004</v>
      </c>
      <c r="G209" s="121">
        <v>32.468299535920416</v>
      </c>
      <c r="H209" s="121">
        <v>31.419594173759378</v>
      </c>
      <c r="I209" s="121">
        <v>30.813073747117354</v>
      </c>
      <c r="J209" s="121">
        <v>31.315119755217026</v>
      </c>
      <c r="K209" s="121">
        <v>0.266522571875</v>
      </c>
      <c r="L209" s="121">
        <v>0.26652257185669009</v>
      </c>
      <c r="M209" s="121">
        <v>0.28246894672772577</v>
      </c>
      <c r="N209" s="121">
        <v>0.44387977342928331</v>
      </c>
      <c r="O209" s="121">
        <v>0.64564330680621373</v>
      </c>
      <c r="P209" s="121">
        <v>0.80705413350776711</v>
      </c>
      <c r="Q209" s="121">
        <v>24.481934148000001</v>
      </c>
      <c r="R209" s="121">
        <v>25.428454239999997</v>
      </c>
      <c r="S209" s="121">
        <v>25.766142843000001</v>
      </c>
      <c r="T209" s="121">
        <v>26.088150928000005</v>
      </c>
      <c r="U209" s="121">
        <v>26.492070780000002</v>
      </c>
      <c r="V209" s="121">
        <v>27.022822614458303</v>
      </c>
      <c r="W209" s="121">
        <v>0</v>
      </c>
      <c r="X209" s="121">
        <v>0.505224640000003</v>
      </c>
      <c r="Y209" s="121">
        <v>1.0346835029999999</v>
      </c>
      <c r="Z209" s="121">
        <v>1.8579640159999997</v>
      </c>
      <c r="AA209" s="121">
        <v>2.731867379999998</v>
      </c>
      <c r="AB209" s="121">
        <v>3.382787034658393</v>
      </c>
      <c r="AC209" s="121">
        <v>0</v>
      </c>
      <c r="AD209" s="121">
        <v>0</v>
      </c>
      <c r="AE209" s="121">
        <v>0</v>
      </c>
      <c r="AF209" s="121">
        <v>0</v>
      </c>
      <c r="AG209" s="121">
        <v>0</v>
      </c>
      <c r="AH209" s="121">
        <v>0</v>
      </c>
      <c r="AI209" s="121">
        <v>0</v>
      </c>
      <c r="AJ209" s="121">
        <v>0</v>
      </c>
      <c r="AK209" s="121">
        <v>0</v>
      </c>
      <c r="AL209" s="121">
        <v>0</v>
      </c>
      <c r="AM209" s="121">
        <v>0</v>
      </c>
      <c r="AN209" s="121">
        <v>0</v>
      </c>
      <c r="AO209" s="121">
        <v>24.481934148000001</v>
      </c>
      <c r="AP209" s="121">
        <v>25.933678880000002</v>
      </c>
      <c r="AQ209" s="121">
        <v>26.800826346000001</v>
      </c>
      <c r="AR209" s="121">
        <v>27.946114944000001</v>
      </c>
      <c r="AS209" s="121">
        <v>29.223938159999999</v>
      </c>
      <c r="AT209" s="121">
        <v>30.405609649116695</v>
      </c>
      <c r="AU209" s="121">
        <v>27.946114944000009</v>
      </c>
      <c r="AV209" s="121">
        <v>29.223938159999999</v>
      </c>
      <c r="AW209" s="121">
        <v>30.405609649116705</v>
      </c>
      <c r="AX209" s="121">
        <v>27.946114944000001</v>
      </c>
      <c r="AY209" s="121">
        <v>29.223938159999999</v>
      </c>
      <c r="AZ209" s="121">
        <v>31.001798073609184</v>
      </c>
      <c r="BA209" s="121">
        <v>1.9868476283755543E-2</v>
      </c>
      <c r="BB209" s="121">
        <v>1.9892989436136599E-2</v>
      </c>
      <c r="BC209" s="121">
        <v>2.9862792574657071E-2</v>
      </c>
      <c r="BD209" s="121">
        <v>1.9868476283755543E-2</v>
      </c>
      <c r="BE209" s="121">
        <v>1.9892989436136599E-2</v>
      </c>
      <c r="BF209" s="121">
        <v>2.9862792574657071E-2</v>
      </c>
      <c r="BG209" s="121">
        <v>2.9780564263322873E-2</v>
      </c>
      <c r="BH209" s="121">
        <v>2.9780564263322873E-2</v>
      </c>
      <c r="BI209" s="121">
        <v>24.196109119918592</v>
      </c>
      <c r="BJ209" s="121">
        <v>5.9236755011166933</v>
      </c>
      <c r="BK209" s="121">
        <v>4.4291151258946337</v>
      </c>
      <c r="BL209" s="121">
        <v>2.4132387989357573</v>
      </c>
      <c r="BM209" s="121">
        <v>27.582030197272211</v>
      </c>
      <c r="BN209" s="121">
        <v>24.481934148000001</v>
      </c>
      <c r="BO209" s="121">
        <v>25.933678880000002</v>
      </c>
      <c r="BP209" s="121">
        <v>26.800826346000001</v>
      </c>
      <c r="BQ209" s="121">
        <v>27.946114944000001</v>
      </c>
      <c r="BR209" s="121">
        <v>29.223938159999999</v>
      </c>
      <c r="BS209" s="121">
        <v>30.405609649116695</v>
      </c>
      <c r="BT209" s="121">
        <v>4.0435053025608196</v>
      </c>
      <c r="BU209" s="121">
        <v>0</v>
      </c>
      <c r="BV209" s="121">
        <v>0</v>
      </c>
      <c r="BW209" s="121">
        <v>0</v>
      </c>
      <c r="BX209" s="121">
        <v>0</v>
      </c>
      <c r="BY209" s="121">
        <v>0</v>
      </c>
      <c r="BZ209" s="121">
        <v>0</v>
      </c>
      <c r="CA209" s="121">
        <v>0</v>
      </c>
      <c r="CB209" s="121">
        <v>0</v>
      </c>
      <c r="CC209" s="121">
        <v>0</v>
      </c>
      <c r="CD209" s="121">
        <v>0</v>
      </c>
      <c r="CE209" s="121">
        <v>0</v>
      </c>
      <c r="CF209" s="121">
        <v>0</v>
      </c>
      <c r="CG209" s="121">
        <v>0</v>
      </c>
      <c r="CH209" s="121">
        <v>0</v>
      </c>
      <c r="CI209" s="121">
        <v>0</v>
      </c>
      <c r="CJ209" s="121">
        <v>0</v>
      </c>
      <c r="CK209" s="121">
        <v>0</v>
      </c>
      <c r="CL209" s="121">
        <v>0</v>
      </c>
      <c r="CM209" s="121">
        <v>0</v>
      </c>
      <c r="CN209" s="121">
        <v>0</v>
      </c>
      <c r="CO209" s="121">
        <v>0</v>
      </c>
      <c r="CP209" s="121">
        <v>0</v>
      </c>
      <c r="CQ209" s="121">
        <v>0</v>
      </c>
      <c r="CR209" s="121">
        <v>0</v>
      </c>
      <c r="CS209" s="121">
        <v>0</v>
      </c>
      <c r="CT209" s="121">
        <v>0</v>
      </c>
      <c r="CU209" s="121">
        <v>0</v>
      </c>
      <c r="CV209" s="121">
        <v>0</v>
      </c>
      <c r="CW209" s="121"/>
      <c r="CX209" s="121">
        <v>0</v>
      </c>
      <c r="CY209" s="121">
        <v>0</v>
      </c>
      <c r="CZ209" s="121">
        <v>0</v>
      </c>
      <c r="DA209" s="121">
        <v>0</v>
      </c>
      <c r="DB209" s="121">
        <v>0</v>
      </c>
      <c r="DC209" s="121">
        <v>0</v>
      </c>
      <c r="DD209" s="121"/>
      <c r="DE209" s="121"/>
      <c r="DF209" s="121">
        <v>0</v>
      </c>
      <c r="DG209" s="121">
        <v>0</v>
      </c>
      <c r="DH209" s="121">
        <v>0</v>
      </c>
      <c r="DI209" s="121">
        <v>0</v>
      </c>
      <c r="DJ209" s="121">
        <v>0</v>
      </c>
      <c r="DK209" s="121">
        <v>0</v>
      </c>
      <c r="DL209" s="121">
        <v>0</v>
      </c>
      <c r="DM209" s="121">
        <v>0</v>
      </c>
      <c r="DN209" s="121">
        <v>0</v>
      </c>
      <c r="DO209" s="121">
        <v>0</v>
      </c>
      <c r="DP209" s="121">
        <v>0</v>
      </c>
      <c r="DQ209" s="121">
        <v>0</v>
      </c>
      <c r="DR209" s="121">
        <v>0</v>
      </c>
      <c r="DS209" s="121">
        <v>0</v>
      </c>
      <c r="DT209" s="121">
        <v>0</v>
      </c>
      <c r="DU209" s="121">
        <v>0</v>
      </c>
      <c r="DV209" s="121">
        <v>0</v>
      </c>
      <c r="DW209" s="121">
        <v>0</v>
      </c>
      <c r="DX209" s="121">
        <v>0</v>
      </c>
      <c r="DY209" s="121">
        <v>0</v>
      </c>
      <c r="DZ209" s="121">
        <v>0</v>
      </c>
      <c r="EA209" s="121">
        <v>0</v>
      </c>
      <c r="EB209" s="121">
        <v>0</v>
      </c>
      <c r="EC209" s="121">
        <v>0</v>
      </c>
      <c r="ED209" s="121">
        <v>0</v>
      </c>
      <c r="EE209" s="121">
        <v>0</v>
      </c>
      <c r="EF209" s="121">
        <v>0</v>
      </c>
      <c r="EG209" s="121">
        <v>61.752877979875002</v>
      </c>
      <c r="EH209" s="121">
        <v>61.151194385341689</v>
      </c>
      <c r="EI209" s="121">
        <v>59.551594828648142</v>
      </c>
      <c r="EJ209" s="121">
        <v>59.809588891188668</v>
      </c>
      <c r="EK209" s="121">
        <v>60.682655213923567</v>
      </c>
      <c r="EL209" s="121">
        <v>62.527783537841493</v>
      </c>
      <c r="EM209" s="121">
        <v>-0.9743409768357747</v>
      </c>
      <c r="EN209" s="121">
        <v>-2.6158108157524063</v>
      </c>
      <c r="EO209" s="121">
        <v>0.43322779731234107</v>
      </c>
      <c r="EP209" s="121">
        <v>1.4597430594670557</v>
      </c>
      <c r="EQ209" s="121">
        <v>3.0406189666772665</v>
      </c>
      <c r="ER209" s="121">
        <v>1.25484930146742</v>
      </c>
      <c r="ES209" s="121">
        <v>0.77490555796648564</v>
      </c>
      <c r="ET209" s="121">
        <v>0</v>
      </c>
      <c r="EU209" s="121">
        <v>0</v>
      </c>
      <c r="EV209" s="121">
        <v>0</v>
      </c>
      <c r="EW209" s="121">
        <v>0</v>
      </c>
      <c r="EX209" s="121"/>
      <c r="EY209" s="121">
        <v>1</v>
      </c>
    </row>
    <row r="210" spans="1:155" x14ac:dyDescent="0.3">
      <c r="A210" s="120" t="s">
        <v>365</v>
      </c>
      <c r="B210" s="120" t="s">
        <v>926</v>
      </c>
      <c r="C210" s="120" t="s">
        <v>925</v>
      </c>
      <c r="D210" s="120" t="s">
        <v>364</v>
      </c>
      <c r="E210" s="121">
        <v>64.930351889999997</v>
      </c>
      <c r="F210" s="121">
        <v>55.500136921189998</v>
      </c>
      <c r="G210" s="121">
        <v>48.545195689832553</v>
      </c>
      <c r="H210" s="121">
        <v>44.662386875858381</v>
      </c>
      <c r="I210" s="121">
        <v>40.460473308625055</v>
      </c>
      <c r="J210" s="121">
        <v>41.119707089620981</v>
      </c>
      <c r="K210" s="121">
        <v>0.47598081358333333</v>
      </c>
      <c r="L210" s="121">
        <v>0.47598081355576238</v>
      </c>
      <c r="M210" s="121">
        <v>0.50445933389835451</v>
      </c>
      <c r="N210" s="121">
        <v>0.79272181041169987</v>
      </c>
      <c r="O210" s="121">
        <v>1.153049906053367</v>
      </c>
      <c r="P210" s="121">
        <v>1.4413123825667089</v>
      </c>
      <c r="Q210" s="121">
        <v>77.050965100000013</v>
      </c>
      <c r="R210" s="121">
        <v>78.919759150000004</v>
      </c>
      <c r="S210" s="121">
        <v>80.153893480000008</v>
      </c>
      <c r="T210" s="121">
        <v>82.014499799999996</v>
      </c>
      <c r="U210" s="121">
        <v>82.93030846500001</v>
      </c>
      <c r="V210" s="121">
        <v>84.468947001787853</v>
      </c>
      <c r="W210" s="121">
        <v>0</v>
      </c>
      <c r="X210" s="121">
        <v>0</v>
      </c>
      <c r="Y210" s="121">
        <v>1.4492223999992598E-2</v>
      </c>
      <c r="Z210" s="121">
        <v>1.6536738205028707</v>
      </c>
      <c r="AA210" s="121">
        <v>4.2040937886066656</v>
      </c>
      <c r="AB210" s="121">
        <v>6.0571148092643234</v>
      </c>
      <c r="AC210" s="121">
        <v>0</v>
      </c>
      <c r="AD210" s="121">
        <v>0</v>
      </c>
      <c r="AE210" s="121">
        <v>2.394942000000015</v>
      </c>
      <c r="AF210" s="121">
        <v>3.3408012994970977</v>
      </c>
      <c r="AG210" s="121">
        <v>5.2353233093933316</v>
      </c>
      <c r="AH210" s="121">
        <v>7.3207753884188085</v>
      </c>
      <c r="AI210" s="121">
        <v>0</v>
      </c>
      <c r="AJ210" s="121">
        <v>0</v>
      </c>
      <c r="AK210" s="121">
        <v>0</v>
      </c>
      <c r="AL210" s="121">
        <v>0</v>
      </c>
      <c r="AM210" s="121">
        <v>0</v>
      </c>
      <c r="AN210" s="121">
        <v>0</v>
      </c>
      <c r="AO210" s="121">
        <v>77.050965100000013</v>
      </c>
      <c r="AP210" s="121">
        <v>78.919759150000004</v>
      </c>
      <c r="AQ210" s="121">
        <v>82.563327704000017</v>
      </c>
      <c r="AR210" s="121">
        <v>87.008974919999972</v>
      </c>
      <c r="AS210" s="121">
        <v>92.369725563000003</v>
      </c>
      <c r="AT210" s="121">
        <v>97.846837199470983</v>
      </c>
      <c r="AU210" s="121">
        <v>83.668173620502898</v>
      </c>
      <c r="AV210" s="121">
        <v>87.13440225360668</v>
      </c>
      <c r="AW210" s="121">
        <v>90.526061811052188</v>
      </c>
      <c r="AX210" s="121">
        <v>87.00897492</v>
      </c>
      <c r="AY210" s="121">
        <v>92.369725563000003</v>
      </c>
      <c r="AZ210" s="121">
        <v>97.846837199470997</v>
      </c>
      <c r="BA210" s="121">
        <v>0</v>
      </c>
      <c r="BB210" s="121">
        <v>1.8080499113382054E-4</v>
      </c>
      <c r="BC210" s="121">
        <v>1.997877126318337E-2</v>
      </c>
      <c r="BD210" s="121">
        <v>0</v>
      </c>
      <c r="BE210" s="121">
        <v>1.8080499113395238E-4</v>
      </c>
      <c r="BF210" s="121">
        <v>1.9978771263183481E-2</v>
      </c>
      <c r="BG210" s="121">
        <v>2.9927672401305561E-2</v>
      </c>
      <c r="BH210" s="121">
        <v>2.9927672401305398E-2</v>
      </c>
      <c r="BI210" s="121">
        <v>17.488550199940537</v>
      </c>
      <c r="BJ210" s="121">
        <v>13.475096711052164</v>
      </c>
      <c r="BK210" s="121">
        <v>3.2759286791549602</v>
      </c>
      <c r="BL210" s="121">
        <v>1.2823132059412323</v>
      </c>
      <c r="BM210" s="121">
        <v>82.11947069395822</v>
      </c>
      <c r="BN210" s="121">
        <v>77.050965100000013</v>
      </c>
      <c r="BO210" s="121">
        <v>78.919759150000004</v>
      </c>
      <c r="BP210" s="121">
        <v>80.168385704000002</v>
      </c>
      <c r="BQ210" s="121">
        <v>83.66817362050287</v>
      </c>
      <c r="BR210" s="121">
        <v>87.13440225360668</v>
      </c>
      <c r="BS210" s="121">
        <v>90.526061811052173</v>
      </c>
      <c r="BT210" s="121">
        <v>3.8924460026408321</v>
      </c>
      <c r="BU210" s="121">
        <v>0</v>
      </c>
      <c r="BV210" s="121">
        <v>7.3207753884188085</v>
      </c>
      <c r="BW210" s="121">
        <v>0</v>
      </c>
      <c r="BX210" s="121">
        <v>0</v>
      </c>
      <c r="BY210" s="121">
        <v>2.7458956228448628</v>
      </c>
      <c r="BZ210" s="121">
        <v>3.5230316267753836</v>
      </c>
      <c r="CA210" s="121">
        <v>4.114486101794177</v>
      </c>
      <c r="CB210" s="121">
        <v>4.862396101794177</v>
      </c>
      <c r="CC210" s="121">
        <v>4.862396101794177</v>
      </c>
      <c r="CD210" s="121">
        <v>0</v>
      </c>
      <c r="CE210" s="121">
        <v>0</v>
      </c>
      <c r="CF210" s="121">
        <v>0.75125200000000003</v>
      </c>
      <c r="CG210" s="121">
        <v>0.46744365000000004</v>
      </c>
      <c r="CH210" s="121">
        <v>0</v>
      </c>
      <c r="CI210" s="121">
        <v>0</v>
      </c>
      <c r="CJ210" s="121">
        <v>3.6837239522222225</v>
      </c>
      <c r="CK210" s="121">
        <v>4.6583333455555564</v>
      </c>
      <c r="CL210" s="121">
        <v>4.0680114658133331</v>
      </c>
      <c r="CM210" s="121">
        <v>2.3711311626144638</v>
      </c>
      <c r="CN210" s="121">
        <v>2.1080716505496366</v>
      </c>
      <c r="CO210" s="121">
        <v>0.1059213864185144</v>
      </c>
      <c r="CP210" s="121">
        <v>7.5752882842772012E-2</v>
      </c>
      <c r="CQ210" s="121">
        <v>8.0344755561276474E-2</v>
      </c>
      <c r="CR210" s="121">
        <v>0</v>
      </c>
      <c r="CS210" s="121">
        <v>0</v>
      </c>
      <c r="CT210" s="121">
        <v>-11.094262359353069</v>
      </c>
      <c r="CU210" s="121">
        <v>1.4382380695070187</v>
      </c>
      <c r="CV210" s="121">
        <v>0</v>
      </c>
      <c r="CW210" s="121">
        <v>-31.77470656028094</v>
      </c>
      <c r="CX210" s="121">
        <v>0</v>
      </c>
      <c r="CY210" s="121">
        <v>0</v>
      </c>
      <c r="CZ210" s="121">
        <v>0</v>
      </c>
      <c r="DA210" s="121">
        <v>0</v>
      </c>
      <c r="DB210" s="121">
        <v>0</v>
      </c>
      <c r="DC210" s="121">
        <v>0</v>
      </c>
      <c r="DD210" s="121"/>
      <c r="DE210" s="121"/>
      <c r="DF210" s="121">
        <v>0</v>
      </c>
      <c r="DG210" s="121">
        <v>0</v>
      </c>
      <c r="DH210" s="121">
        <v>0</v>
      </c>
      <c r="DI210" s="121">
        <v>0</v>
      </c>
      <c r="DJ210" s="121">
        <v>0.5668550257768179</v>
      </c>
      <c r="DK210" s="121">
        <v>0.55658212467413182</v>
      </c>
      <c r="DL210" s="121">
        <v>0</v>
      </c>
      <c r="DM210" s="121">
        <v>0</v>
      </c>
      <c r="DN210" s="121">
        <v>0</v>
      </c>
      <c r="DO210" s="121">
        <v>0</v>
      </c>
      <c r="DP210" s="121">
        <v>0</v>
      </c>
      <c r="DQ210" s="121">
        <v>0</v>
      </c>
      <c r="DR210" s="121">
        <v>0.74790999999999996</v>
      </c>
      <c r="DS210" s="121">
        <v>0.74790999999999996</v>
      </c>
      <c r="DT210" s="121">
        <v>0</v>
      </c>
      <c r="DU210" s="121">
        <v>0</v>
      </c>
      <c r="DV210" s="121">
        <v>0</v>
      </c>
      <c r="DW210" s="121">
        <v>0</v>
      </c>
      <c r="DX210" s="121">
        <v>0</v>
      </c>
      <c r="DY210" s="121">
        <v>1.277679</v>
      </c>
      <c r="DZ210" s="121">
        <v>0</v>
      </c>
      <c r="EA210" s="121">
        <v>4.0577509999999997</v>
      </c>
      <c r="EB210" s="121">
        <v>0</v>
      </c>
      <c r="EC210" s="121">
        <v>0</v>
      </c>
      <c r="ED210" s="121">
        <v>0</v>
      </c>
      <c r="EE210" s="121">
        <v>0</v>
      </c>
      <c r="EF210" s="121">
        <v>0</v>
      </c>
      <c r="EG210" s="121">
        <v>146.2469431422241</v>
      </c>
      <c r="EH210" s="121">
        <v>140.19681813892089</v>
      </c>
      <c r="EI210" s="121">
        <v>139.81506869662454</v>
      </c>
      <c r="EJ210" s="121">
        <v>139.5736000456599</v>
      </c>
      <c r="EK210" s="121">
        <v>142.23139553002224</v>
      </c>
      <c r="EL210" s="121">
        <v>150.76624184295989</v>
      </c>
      <c r="EM210" s="121">
        <v>-4.1369240773938776</v>
      </c>
      <c r="EN210" s="121">
        <v>-0.2722953683000684</v>
      </c>
      <c r="EO210" s="121">
        <v>-0.17270574138800177</v>
      </c>
      <c r="EP210" s="121">
        <v>1.9042250708535713</v>
      </c>
      <c r="EQ210" s="121">
        <v>6.0006767712098563</v>
      </c>
      <c r="ER210" s="121">
        <v>3.0901833594844996</v>
      </c>
      <c r="ES210" s="121">
        <v>4.5192987007357779</v>
      </c>
      <c r="ET210" s="121">
        <v>0</v>
      </c>
      <c r="EU210" s="121">
        <v>0</v>
      </c>
      <c r="EV210" s="121">
        <v>1</v>
      </c>
      <c r="EW210" s="121">
        <v>1</v>
      </c>
      <c r="EX210" s="121"/>
      <c r="EY210" s="121">
        <v>1</v>
      </c>
    </row>
    <row r="211" spans="1:155" x14ac:dyDescent="0.3">
      <c r="A211" s="120" t="s">
        <v>363</v>
      </c>
      <c r="B211" s="120" t="s">
        <v>1343</v>
      </c>
      <c r="C211" s="120" t="s">
        <v>1342</v>
      </c>
      <c r="D211" s="120" t="s">
        <v>362</v>
      </c>
      <c r="E211" s="121">
        <v>3.6790371200000003</v>
      </c>
      <c r="F211" s="121">
        <v>3.0426362923730004</v>
      </c>
      <c r="G211" s="121">
        <v>2.5642725897385032</v>
      </c>
      <c r="H211" s="121">
        <v>2.3080747326261273</v>
      </c>
      <c r="I211" s="121">
        <v>2.1775954796350496</v>
      </c>
      <c r="J211" s="121">
        <v>2.2130756503826676</v>
      </c>
      <c r="K211" s="121">
        <v>2.9292540520833337E-2</v>
      </c>
      <c r="L211" s="121">
        <v>2.9292540503039258E-2</v>
      </c>
      <c r="M211" s="121">
        <v>3.1045149404163124E-2</v>
      </c>
      <c r="N211" s="121">
        <v>4.8785234777970608E-2</v>
      </c>
      <c r="O211" s="121">
        <v>7.0960341495235835E-2</v>
      </c>
      <c r="P211" s="121">
        <v>8.8700426869044793E-2</v>
      </c>
      <c r="Q211" s="121">
        <v>4.9708297840000002</v>
      </c>
      <c r="R211" s="121">
        <v>5.0104000499999994</v>
      </c>
      <c r="S211" s="121">
        <v>5.0776316150000005</v>
      </c>
      <c r="T211" s="121">
        <v>5.154426055000001</v>
      </c>
      <c r="U211" s="121">
        <v>5.2088524750000005</v>
      </c>
      <c r="V211" s="121">
        <v>5.270118116514392</v>
      </c>
      <c r="W211" s="121">
        <v>0</v>
      </c>
      <c r="X211" s="121">
        <v>0.100208001</v>
      </c>
      <c r="Y211" s="121">
        <v>0.20513631724599996</v>
      </c>
      <c r="Z211" s="121">
        <v>0.36899316930949716</v>
      </c>
      <c r="AA211" s="121">
        <v>0.54013579999121253</v>
      </c>
      <c r="AB211" s="121">
        <v>0.66282092393198122</v>
      </c>
      <c r="AC211" s="121">
        <v>0</v>
      </c>
      <c r="AD211" s="121">
        <v>0</v>
      </c>
      <c r="AE211" s="121">
        <v>0</v>
      </c>
      <c r="AF211" s="121">
        <v>0</v>
      </c>
      <c r="AG211" s="121">
        <v>0</v>
      </c>
      <c r="AH211" s="121">
        <v>0</v>
      </c>
      <c r="AI211" s="121">
        <v>0</v>
      </c>
      <c r="AJ211" s="121">
        <v>3.7326998999999979E-2</v>
      </c>
      <c r="AK211" s="121">
        <v>7.3624682754000192E-2</v>
      </c>
      <c r="AL211" s="121">
        <v>7.6978582690502562E-2</v>
      </c>
      <c r="AM211" s="121">
        <v>8.012228500878768E-2</v>
      </c>
      <c r="AN211" s="121">
        <v>0.10939676769453099</v>
      </c>
      <c r="AO211" s="121">
        <v>4.9708297840000002</v>
      </c>
      <c r="AP211" s="121">
        <v>5.1479350500000001</v>
      </c>
      <c r="AQ211" s="121">
        <v>5.3563926150000007</v>
      </c>
      <c r="AR211" s="121">
        <v>5.6003978070000002</v>
      </c>
      <c r="AS211" s="121">
        <v>5.8291105600000011</v>
      </c>
      <c r="AT211" s="121">
        <v>6.0423358081409049</v>
      </c>
      <c r="AU211" s="121">
        <v>5.6003978070000002</v>
      </c>
      <c r="AV211" s="121">
        <v>5.8291105600000002</v>
      </c>
      <c r="AW211" s="121">
        <v>6.0156250036107579</v>
      </c>
      <c r="AX211" s="121">
        <v>5.6003978070000002</v>
      </c>
      <c r="AY211" s="121">
        <v>5.8291105600000002</v>
      </c>
      <c r="AZ211" s="121">
        <v>6.1335784350541065</v>
      </c>
      <c r="BA211" s="121">
        <v>0.02</v>
      </c>
      <c r="BB211" s="121">
        <v>0.02</v>
      </c>
      <c r="BC211" s="121">
        <v>2.9976580796252872E-2</v>
      </c>
      <c r="BD211" s="121">
        <v>2.7449903925336194E-2</v>
      </c>
      <c r="BE211" s="121">
        <v>2.6716537536735308E-2</v>
      </c>
      <c r="BF211" s="121">
        <v>2.9976580796252872E-2</v>
      </c>
      <c r="BG211" s="121">
        <v>2.9963114547016279E-2</v>
      </c>
      <c r="BH211" s="121">
        <v>2.9963114547016279E-2</v>
      </c>
      <c r="BI211" s="121">
        <v>19.355103639701969</v>
      </c>
      <c r="BJ211" s="121">
        <v>0.96210925644637368</v>
      </c>
      <c r="BK211" s="121">
        <v>3.602014182893476</v>
      </c>
      <c r="BL211" s="121">
        <v>1.60210402790677</v>
      </c>
      <c r="BM211" s="121">
        <v>5.3819839713992064</v>
      </c>
      <c r="BN211" s="121">
        <v>4.9708297840000002</v>
      </c>
      <c r="BO211" s="121">
        <v>5.1106080509999998</v>
      </c>
      <c r="BP211" s="121">
        <v>5.2827679322460002</v>
      </c>
      <c r="BQ211" s="121">
        <v>5.5234192243094977</v>
      </c>
      <c r="BR211" s="121">
        <v>5.7489882749912136</v>
      </c>
      <c r="BS211" s="121">
        <v>5.9329390404463735</v>
      </c>
      <c r="BT211" s="121">
        <v>3.1997067424083663</v>
      </c>
      <c r="BU211" s="121">
        <v>0.10939676769453099</v>
      </c>
      <c r="BV211" s="121">
        <v>0</v>
      </c>
      <c r="BW211" s="121">
        <v>0</v>
      </c>
      <c r="BX211" s="121">
        <v>0</v>
      </c>
      <c r="BY211" s="121">
        <v>0</v>
      </c>
      <c r="BZ211" s="121">
        <v>0</v>
      </c>
      <c r="CA211" s="121">
        <v>0</v>
      </c>
      <c r="CB211" s="121">
        <v>0</v>
      </c>
      <c r="CC211" s="121">
        <v>0</v>
      </c>
      <c r="CD211" s="121">
        <v>0</v>
      </c>
      <c r="CE211" s="121">
        <v>0</v>
      </c>
      <c r="CF211" s="121">
        <v>0</v>
      </c>
      <c r="CG211" s="121">
        <v>0</v>
      </c>
      <c r="CH211" s="121">
        <v>0</v>
      </c>
      <c r="CI211" s="121">
        <v>0</v>
      </c>
      <c r="CJ211" s="121">
        <v>1.6127246746666666</v>
      </c>
      <c r="CK211" s="121">
        <v>1.831461496</v>
      </c>
      <c r="CL211" s="121">
        <v>1.7219866397511112</v>
      </c>
      <c r="CM211" s="121">
        <v>1.1212459871532658</v>
      </c>
      <c r="CN211" s="121">
        <v>1.2435025689500101</v>
      </c>
      <c r="CO211" s="121">
        <v>6.5856193090693795E-3</v>
      </c>
      <c r="CP211" s="121">
        <v>4.7099048155947176E-3</v>
      </c>
      <c r="CQ211" s="121">
        <v>4.9954026424479927E-3</v>
      </c>
      <c r="CR211" s="121">
        <v>0</v>
      </c>
      <c r="CS211" s="121">
        <v>0</v>
      </c>
      <c r="CT211" s="121">
        <v>10.903636061801357</v>
      </c>
      <c r="CU211" s="121">
        <v>1.4181889107972248</v>
      </c>
      <c r="CV211" s="121">
        <v>0</v>
      </c>
      <c r="CW211" s="121">
        <v>14.047927701083607</v>
      </c>
      <c r="CX211" s="121">
        <v>8.9305926672545485E-2</v>
      </c>
      <c r="CY211" s="121">
        <v>0.46381465142838146</v>
      </c>
      <c r="CZ211" s="121">
        <v>0.37450872475583596</v>
      </c>
      <c r="DA211" s="121">
        <v>0.46669548777265712</v>
      </c>
      <c r="DB211" s="121">
        <v>0.46669548777265701</v>
      </c>
      <c r="DC211" s="121">
        <v>0.46669548777265701</v>
      </c>
      <c r="DD211" s="121">
        <v>0.39197252808930028</v>
      </c>
      <c r="DE211" s="121">
        <v>0.36510220113336</v>
      </c>
      <c r="DF211" s="121">
        <v>431155.06284290226</v>
      </c>
      <c r="DG211" s="121">
        <v>0.42335638670708459</v>
      </c>
      <c r="DH211" s="121">
        <v>0.37738956110011151</v>
      </c>
      <c r="DI211" s="121">
        <v>0</v>
      </c>
      <c r="DJ211" s="121">
        <v>3.1631356031375728E-2</v>
      </c>
      <c r="DK211" s="121">
        <v>3.1516823315117008E-2</v>
      </c>
      <c r="DL211" s="121">
        <v>0</v>
      </c>
      <c r="DM211" s="121">
        <v>0</v>
      </c>
      <c r="DN211" s="121">
        <v>0</v>
      </c>
      <c r="DO211" s="121">
        <v>0</v>
      </c>
      <c r="DP211" s="121">
        <v>0</v>
      </c>
      <c r="DQ211" s="121">
        <v>0</v>
      </c>
      <c r="DR211" s="121">
        <v>0</v>
      </c>
      <c r="DS211" s="121">
        <v>0</v>
      </c>
      <c r="DT211" s="121">
        <v>0</v>
      </c>
      <c r="DU211" s="121">
        <v>0</v>
      </c>
      <c r="DV211" s="121">
        <v>0</v>
      </c>
      <c r="DW211" s="121">
        <v>0</v>
      </c>
      <c r="DX211" s="121">
        <v>0</v>
      </c>
      <c r="DY211" s="121">
        <v>0</v>
      </c>
      <c r="DZ211" s="121">
        <v>0</v>
      </c>
      <c r="EA211" s="121">
        <v>0</v>
      </c>
      <c r="EB211" s="121">
        <v>0</v>
      </c>
      <c r="EC211" s="121">
        <v>0</v>
      </c>
      <c r="ED211" s="121">
        <v>0</v>
      </c>
      <c r="EE211" s="121">
        <v>0</v>
      </c>
      <c r="EF211" s="121">
        <v>0</v>
      </c>
      <c r="EG211" s="121">
        <v>10.387775665169116</v>
      </c>
      <c r="EH211" s="121">
        <v>10.551481291151392</v>
      </c>
      <c r="EI211" s="121">
        <v>10.08471794460718</v>
      </c>
      <c r="EJ211" s="121">
        <v>9.5451992493300217</v>
      </c>
      <c r="EK211" s="121">
        <v>9.7878644378529547</v>
      </c>
      <c r="EL211" s="121">
        <v>10.2289962839625</v>
      </c>
      <c r="EM211" s="121">
        <v>1.5759449497084521</v>
      </c>
      <c r="EN211" s="121">
        <v>-4.4236760096958649</v>
      </c>
      <c r="EO211" s="121">
        <v>-5.3498640045323897</v>
      </c>
      <c r="EP211" s="121">
        <v>2.5422747308283311</v>
      </c>
      <c r="EQ211" s="121">
        <v>4.5069263975861862</v>
      </c>
      <c r="ER211" s="121">
        <v>-1.5285214691246551</v>
      </c>
      <c r="ES211" s="121">
        <v>-0.15877938120661675</v>
      </c>
      <c r="ET211" s="121">
        <v>0</v>
      </c>
      <c r="EU211" s="121">
        <v>0</v>
      </c>
      <c r="EV211" s="121">
        <v>1</v>
      </c>
      <c r="EW211" s="121">
        <v>0</v>
      </c>
      <c r="EX211" s="121"/>
      <c r="EY211" s="121">
        <v>1</v>
      </c>
    </row>
    <row r="212" spans="1:155" x14ac:dyDescent="0.3">
      <c r="A212" s="120" t="s">
        <v>361</v>
      </c>
      <c r="B212" s="120" t="s">
        <v>1053</v>
      </c>
      <c r="C212" s="120" t="s">
        <v>1052</v>
      </c>
      <c r="D212" s="120" t="s">
        <v>360</v>
      </c>
      <c r="E212" s="121">
        <v>3.6709930800000001</v>
      </c>
      <c r="F212" s="121">
        <v>2.9991999634760003</v>
      </c>
      <c r="G212" s="121">
        <v>2.4941905210051889</v>
      </c>
      <c r="H212" s="121">
        <v>2.2237120572423779</v>
      </c>
      <c r="I212" s="121">
        <v>2.2377374330156088</v>
      </c>
      <c r="J212" s="121">
        <v>2.2741975133906087</v>
      </c>
      <c r="K212" s="121">
        <v>3.0101556916666668E-2</v>
      </c>
      <c r="L212" s="121">
        <v>3.0101556971818183E-2</v>
      </c>
      <c r="M212" s="121">
        <v>3.1902570328137411E-2</v>
      </c>
      <c r="N212" s="121">
        <v>5.01326105156445E-2</v>
      </c>
      <c r="O212" s="121">
        <v>7.2920160749999463E-2</v>
      </c>
      <c r="P212" s="121">
        <v>9.1150200937499343E-2</v>
      </c>
      <c r="Q212" s="121">
        <v>5.4597782070000003</v>
      </c>
      <c r="R212" s="121">
        <v>5.5262126789999995</v>
      </c>
      <c r="S212" s="121">
        <v>5.5965256229999989</v>
      </c>
      <c r="T212" s="121">
        <v>5.682805986</v>
      </c>
      <c r="U212" s="121">
        <v>5.7616265460000005</v>
      </c>
      <c r="V212" s="121">
        <v>5.8396609272515567</v>
      </c>
      <c r="W212" s="121">
        <v>0</v>
      </c>
      <c r="X212" s="121">
        <v>0.10494821700000097</v>
      </c>
      <c r="Y212" s="121">
        <v>0.19968420600000034</v>
      </c>
      <c r="Z212" s="121">
        <v>0.23219598600000052</v>
      </c>
      <c r="AA212" s="121">
        <v>0.35551951000000115</v>
      </c>
      <c r="AB212" s="121">
        <v>0.48433450959265051</v>
      </c>
      <c r="AC212" s="121">
        <v>0</v>
      </c>
      <c r="AD212" s="121">
        <v>0</v>
      </c>
      <c r="AE212" s="121">
        <v>0</v>
      </c>
      <c r="AF212" s="121">
        <v>0</v>
      </c>
      <c r="AG212" s="121">
        <v>0</v>
      </c>
      <c r="AH212" s="121">
        <v>0</v>
      </c>
      <c r="AI212" s="121">
        <v>0</v>
      </c>
      <c r="AJ212" s="121">
        <v>0</v>
      </c>
      <c r="AK212" s="121">
        <v>0</v>
      </c>
      <c r="AL212" s="121">
        <v>0</v>
      </c>
      <c r="AM212" s="121">
        <v>0</v>
      </c>
      <c r="AN212" s="121">
        <v>6.2701954274831301E-2</v>
      </c>
      <c r="AO212" s="121">
        <v>5.4597782070000003</v>
      </c>
      <c r="AP212" s="121">
        <v>5.6311608960000008</v>
      </c>
      <c r="AQ212" s="121">
        <v>5.7962098289999986</v>
      </c>
      <c r="AR212" s="121">
        <v>5.9150019719999998</v>
      </c>
      <c r="AS212" s="121">
        <v>6.1171460560000019</v>
      </c>
      <c r="AT212" s="121">
        <v>6.3866973911190383</v>
      </c>
      <c r="AU212" s="121">
        <v>5.9150019719999998</v>
      </c>
      <c r="AV212" s="121">
        <v>6.1171460560000011</v>
      </c>
      <c r="AW212" s="121">
        <v>6.3239954368442071</v>
      </c>
      <c r="AX212" s="121">
        <v>5.9150019719999998</v>
      </c>
      <c r="AY212" s="121">
        <v>6.1171460560000002</v>
      </c>
      <c r="AZ212" s="121">
        <v>6.4479953473705649</v>
      </c>
      <c r="BA212" s="121">
        <v>1.8990984078266049E-2</v>
      </c>
      <c r="BB212" s="121">
        <v>1.6378012048192669E-2</v>
      </c>
      <c r="BC212" s="121">
        <v>5.0009260974255287E-3</v>
      </c>
      <c r="BD212" s="121">
        <v>1.8990984078266049E-2</v>
      </c>
      <c r="BE212" s="121">
        <v>1.6378012048192669E-2</v>
      </c>
      <c r="BF212" s="121">
        <v>5.0009260974255287E-3</v>
      </c>
      <c r="BG212" s="121">
        <v>2.0027030347708585E-2</v>
      </c>
      <c r="BH212" s="121">
        <v>2.0027030347708585E-2</v>
      </c>
      <c r="BI212" s="121">
        <v>15.82879738111323</v>
      </c>
      <c r="BJ212" s="121">
        <v>0.8642172298442069</v>
      </c>
      <c r="BK212" s="121">
        <v>2.9824712846359347</v>
      </c>
      <c r="BL212" s="121">
        <v>0.99452064745830793</v>
      </c>
      <c r="BM212" s="121">
        <v>5.736725397693708</v>
      </c>
      <c r="BN212" s="121">
        <v>5.4597782070000003</v>
      </c>
      <c r="BO212" s="121">
        <v>5.6311608960000008</v>
      </c>
      <c r="BP212" s="121">
        <v>5.7962098289999986</v>
      </c>
      <c r="BQ212" s="121">
        <v>5.9150019719999998</v>
      </c>
      <c r="BR212" s="121">
        <v>6.1171460560000019</v>
      </c>
      <c r="BS212" s="121">
        <v>6.3239954368442071</v>
      </c>
      <c r="BT212" s="121">
        <v>3.3814687266019652</v>
      </c>
      <c r="BU212" s="121">
        <v>6.2701954274831301E-2</v>
      </c>
      <c r="BV212" s="121">
        <v>0</v>
      </c>
      <c r="BW212" s="121">
        <v>0</v>
      </c>
      <c r="BX212" s="121">
        <v>0</v>
      </c>
      <c r="BY212" s="121">
        <v>0</v>
      </c>
      <c r="BZ212" s="121">
        <v>0</v>
      </c>
      <c r="CA212" s="121">
        <v>0</v>
      </c>
      <c r="CB212" s="121">
        <v>0</v>
      </c>
      <c r="CC212" s="121">
        <v>0</v>
      </c>
      <c r="CD212" s="121">
        <v>0</v>
      </c>
      <c r="CE212" s="121">
        <v>0</v>
      </c>
      <c r="CF212" s="121">
        <v>0</v>
      </c>
      <c r="CG212" s="121">
        <v>0</v>
      </c>
      <c r="CH212" s="121">
        <v>0</v>
      </c>
      <c r="CI212" s="121">
        <v>0</v>
      </c>
      <c r="CJ212" s="121">
        <v>2.2206404044444445</v>
      </c>
      <c r="CK212" s="121">
        <v>2.6405910871111113</v>
      </c>
      <c r="CL212" s="121">
        <v>2.0277085192462221</v>
      </c>
      <c r="CM212" s="121">
        <v>1.4633880197096576</v>
      </c>
      <c r="CN212" s="121">
        <v>1.379712844076064</v>
      </c>
      <c r="CO212" s="121">
        <v>6.7557452988175302E-3</v>
      </c>
      <c r="CP212" s="121">
        <v>4.8315755622273318E-3</v>
      </c>
      <c r="CQ212" s="121">
        <v>5.1244486408352097E-3</v>
      </c>
      <c r="CR212" s="121">
        <v>0</v>
      </c>
      <c r="CS212" s="121">
        <v>0</v>
      </c>
      <c r="CT212" s="121">
        <v>-5.7179076572046235</v>
      </c>
      <c r="CU212" s="121">
        <v>1.612497939179693</v>
      </c>
      <c r="CV212" s="121">
        <v>0</v>
      </c>
      <c r="CW212" s="121">
        <v>16.871995944889196</v>
      </c>
      <c r="CX212" s="121">
        <v>8.2855164679033824E-2</v>
      </c>
      <c r="CY212" s="121">
        <v>0.43031230688143374</v>
      </c>
      <c r="CZ212" s="121">
        <v>0.34745714220239998</v>
      </c>
      <c r="DA212" s="121">
        <v>0.43298505412914456</v>
      </c>
      <c r="DB212" s="121">
        <v>0.43298505412914445</v>
      </c>
      <c r="DC212" s="121">
        <v>0.43298505412914445</v>
      </c>
      <c r="DD212" s="121">
        <v>0.39197252808930028</v>
      </c>
      <c r="DE212" s="121">
        <v>0.36510220113336</v>
      </c>
      <c r="DF212" s="121">
        <v>400011.79165895126</v>
      </c>
      <c r="DG212" s="121">
        <v>0.39277643092101416</v>
      </c>
      <c r="DH212" s="121">
        <v>0.35012988945011059</v>
      </c>
      <c r="DI212" s="121">
        <v>0</v>
      </c>
      <c r="DJ212" s="121">
        <v>3.9425809689149202E-2</v>
      </c>
      <c r="DK212" s="121">
        <v>3.9284319008827756E-2</v>
      </c>
      <c r="DL212" s="121">
        <v>0</v>
      </c>
      <c r="DM212" s="121">
        <v>0</v>
      </c>
      <c r="DN212" s="121">
        <v>0</v>
      </c>
      <c r="DO212" s="121">
        <v>0</v>
      </c>
      <c r="DP212" s="121">
        <v>0</v>
      </c>
      <c r="DQ212" s="121">
        <v>0</v>
      </c>
      <c r="DR212" s="121">
        <v>0</v>
      </c>
      <c r="DS212" s="121">
        <v>0</v>
      </c>
      <c r="DT212" s="121">
        <v>0</v>
      </c>
      <c r="DU212" s="121">
        <v>0</v>
      </c>
      <c r="DV212" s="121">
        <v>0</v>
      </c>
      <c r="DW212" s="121">
        <v>0</v>
      </c>
      <c r="DX212" s="121">
        <v>0</v>
      </c>
      <c r="DY212" s="121">
        <v>0</v>
      </c>
      <c r="DZ212" s="121">
        <v>0</v>
      </c>
      <c r="EA212" s="121">
        <v>0</v>
      </c>
      <c r="EB212" s="121">
        <v>0</v>
      </c>
      <c r="EC212" s="121">
        <v>0</v>
      </c>
      <c r="ED212" s="121">
        <v>0</v>
      </c>
      <c r="EE212" s="121">
        <v>0</v>
      </c>
      <c r="EF212" s="121">
        <v>0</v>
      </c>
      <c r="EG212" s="121">
        <v>11.471124158338965</v>
      </c>
      <c r="EH212" s="121">
        <v>11.77562319569174</v>
      </c>
      <c r="EI212" s="121">
        <v>10.74187734943161</v>
      </c>
      <c r="EJ212" s="121">
        <v>10.085219713596825</v>
      </c>
      <c r="EK212" s="121">
        <v>10.240501547970817</v>
      </c>
      <c r="EL212" s="121">
        <v>10.797528098755985</v>
      </c>
      <c r="EM212" s="121">
        <v>2.6544829708901707</v>
      </c>
      <c r="EN212" s="121">
        <v>-8.7786933148331308</v>
      </c>
      <c r="EO212" s="121">
        <v>-6.1130621256770485</v>
      </c>
      <c r="EP212" s="121">
        <v>1.5396970892427975</v>
      </c>
      <c r="EQ212" s="121">
        <v>5.4394459897869396</v>
      </c>
      <c r="ER212" s="121">
        <v>-5.8721015506863594</v>
      </c>
      <c r="ES212" s="121">
        <v>-0.6735960595829803</v>
      </c>
      <c r="ET212" s="121">
        <v>0</v>
      </c>
      <c r="EU212" s="121">
        <v>0</v>
      </c>
      <c r="EV212" s="121">
        <v>1</v>
      </c>
      <c r="EW212" s="121">
        <v>0</v>
      </c>
      <c r="EX212" s="121"/>
      <c r="EY212" s="121">
        <v>1</v>
      </c>
    </row>
    <row r="213" spans="1:155" x14ac:dyDescent="0.3">
      <c r="A213" s="120" t="s">
        <v>359</v>
      </c>
      <c r="B213" s="120" t="s">
        <v>995</v>
      </c>
      <c r="C213" s="120" t="s">
        <v>994</v>
      </c>
      <c r="D213" s="120" t="s">
        <v>358</v>
      </c>
      <c r="E213" s="121">
        <v>3.7054041399999997</v>
      </c>
      <c r="F213" s="121">
        <v>2.8058228789139998</v>
      </c>
      <c r="G213" s="121">
        <v>2.128959521722098</v>
      </c>
      <c r="H213" s="121">
        <v>2.0607031919504371</v>
      </c>
      <c r="I213" s="121">
        <v>2.1079276400979037</v>
      </c>
      <c r="J213" s="121">
        <v>2.1422726932970551</v>
      </c>
      <c r="K213" s="121">
        <v>2.8355383875000001E-2</v>
      </c>
      <c r="L213" s="121">
        <v>2.8355383886743801E-2</v>
      </c>
      <c r="M213" s="121">
        <v>3.0051921549277209E-2</v>
      </c>
      <c r="N213" s="121">
        <v>4.722444814886418E-2</v>
      </c>
      <c r="O213" s="121">
        <v>6.869010639830235E-2</v>
      </c>
      <c r="P213" s="121">
        <v>8.5862632997877955E-2</v>
      </c>
      <c r="Q213" s="121">
        <v>8.5215726000000007</v>
      </c>
      <c r="R213" s="121">
        <v>8.6719902480000002</v>
      </c>
      <c r="S213" s="121">
        <v>8.8270299179999991</v>
      </c>
      <c r="T213" s="121">
        <v>8.9723020140000003</v>
      </c>
      <c r="U213" s="121">
        <v>9.0806278500000008</v>
      </c>
      <c r="V213" s="121">
        <v>9.2260310032780737</v>
      </c>
      <c r="W213" s="121">
        <v>0</v>
      </c>
      <c r="X213" s="121">
        <v>0.1721875320000005</v>
      </c>
      <c r="Y213" s="121">
        <v>0.3553118541000011</v>
      </c>
      <c r="Z213" s="121">
        <v>0.64116329319900123</v>
      </c>
      <c r="AA213" s="121">
        <v>0.94079025288675233</v>
      </c>
      <c r="AB213" s="121">
        <v>1.159492327724442</v>
      </c>
      <c r="AC213" s="121">
        <v>0</v>
      </c>
      <c r="AD213" s="121">
        <v>0</v>
      </c>
      <c r="AE213" s="121">
        <v>0</v>
      </c>
      <c r="AF213" s="121">
        <v>0</v>
      </c>
      <c r="AG213" s="121">
        <v>0</v>
      </c>
      <c r="AH213" s="121">
        <v>0</v>
      </c>
      <c r="AI213" s="121">
        <v>0</v>
      </c>
      <c r="AJ213" s="121">
        <v>0</v>
      </c>
      <c r="AK213" s="121">
        <v>5.3110889999918149E-4</v>
      </c>
      <c r="AL213" s="121">
        <v>1.7453340800997537E-2</v>
      </c>
      <c r="AM213" s="121">
        <v>2.6280222113245696E-2</v>
      </c>
      <c r="AN213" s="121">
        <v>0.13146120148139928</v>
      </c>
      <c r="AO213" s="121">
        <v>8.5215726000000007</v>
      </c>
      <c r="AP213" s="121">
        <v>8.844177779999999</v>
      </c>
      <c r="AQ213" s="121">
        <v>9.1828728810000015</v>
      </c>
      <c r="AR213" s="121">
        <v>9.630918647999998</v>
      </c>
      <c r="AS213" s="121">
        <v>10.047698324999999</v>
      </c>
      <c r="AT213" s="121">
        <v>10.516984532483916</v>
      </c>
      <c r="AU213" s="121">
        <v>9.6309186479999997</v>
      </c>
      <c r="AV213" s="121">
        <v>10.047698324999999</v>
      </c>
      <c r="AW213" s="121">
        <v>10.412758384674452</v>
      </c>
      <c r="AX213" s="121">
        <v>9.6309186479999997</v>
      </c>
      <c r="AY213" s="121">
        <v>10.047698324999999</v>
      </c>
      <c r="AZ213" s="121">
        <v>10.616930117707286</v>
      </c>
      <c r="BA213" s="121">
        <v>1.9855595667870096E-2</v>
      </c>
      <c r="BB213" s="121">
        <v>0.02</v>
      </c>
      <c r="BC213" s="121">
        <v>0.03</v>
      </c>
      <c r="BD213" s="121">
        <v>1.9855595667870096E-2</v>
      </c>
      <c r="BE213" s="121">
        <v>2.0058997050147465E-2</v>
      </c>
      <c r="BF213" s="121">
        <v>3.1810294968189545E-2</v>
      </c>
      <c r="BG213" s="121">
        <v>0.03</v>
      </c>
      <c r="BH213" s="121">
        <v>3.0829596412556004E-2</v>
      </c>
      <c r="BI213" s="121">
        <v>21.87331867597435</v>
      </c>
      <c r="BJ213" s="121">
        <v>1.8639507310025134</v>
      </c>
      <c r="BK213" s="121">
        <v>4.0355404166897646</v>
      </c>
      <c r="BL213" s="121">
        <v>2.0272615680607453</v>
      </c>
      <c r="BM213" s="121">
        <v>9.4210845115716388</v>
      </c>
      <c r="BN213" s="121">
        <v>8.5215726000000007</v>
      </c>
      <c r="BO213" s="121">
        <v>8.844177779999999</v>
      </c>
      <c r="BP213" s="121">
        <v>9.1823417721000009</v>
      </c>
      <c r="BQ213" s="121">
        <v>9.6134653071990019</v>
      </c>
      <c r="BR213" s="121">
        <v>10.021418102886754</v>
      </c>
      <c r="BS213" s="121">
        <v>10.385523331002515</v>
      </c>
      <c r="BT213" s="121">
        <v>3.6332705050084493</v>
      </c>
      <c r="BU213" s="121">
        <v>0.13146120148139928</v>
      </c>
      <c r="BV213" s="121">
        <v>0</v>
      </c>
      <c r="BW213" s="121">
        <v>0</v>
      </c>
      <c r="BX213" s="121">
        <v>0</v>
      </c>
      <c r="BY213" s="121">
        <v>0</v>
      </c>
      <c r="BZ213" s="121">
        <v>0</v>
      </c>
      <c r="CA213" s="121">
        <v>0</v>
      </c>
      <c r="CB213" s="121">
        <v>0</v>
      </c>
      <c r="CC213" s="121">
        <v>0</v>
      </c>
      <c r="CD213" s="121">
        <v>0</v>
      </c>
      <c r="CE213" s="121">
        <v>0</v>
      </c>
      <c r="CF213" s="121">
        <v>0</v>
      </c>
      <c r="CG213" s="121">
        <v>0</v>
      </c>
      <c r="CH213" s="121">
        <v>0</v>
      </c>
      <c r="CI213" s="121">
        <v>0</v>
      </c>
      <c r="CJ213" s="121">
        <v>3.2563492000000003</v>
      </c>
      <c r="CK213" s="121">
        <v>4.429178952888889</v>
      </c>
      <c r="CL213" s="121">
        <v>4.4080837328497786</v>
      </c>
      <c r="CM213" s="121">
        <v>3.6566645495700945</v>
      </c>
      <c r="CN213" s="121">
        <v>3.4438043118909492</v>
      </c>
      <c r="CO213" s="121">
        <v>6.3600965898447008E-3</v>
      </c>
      <c r="CP213" s="121">
        <v>4.5486154225319363E-3</v>
      </c>
      <c r="CQ213" s="121">
        <v>4.8243364549452388E-3</v>
      </c>
      <c r="CR213" s="121">
        <v>0</v>
      </c>
      <c r="CS213" s="121">
        <v>0</v>
      </c>
      <c r="CT213" s="121">
        <v>-5.8211584572112507</v>
      </c>
      <c r="CU213" s="121">
        <v>3.2667616679306786</v>
      </c>
      <c r="CV213" s="121">
        <v>0</v>
      </c>
      <c r="CW213" s="121">
        <v>-5.1409031386878912</v>
      </c>
      <c r="CX213" s="121">
        <v>0</v>
      </c>
      <c r="CY213" s="121">
        <v>0</v>
      </c>
      <c r="CZ213" s="121">
        <v>0</v>
      </c>
      <c r="DA213" s="121">
        <v>0</v>
      </c>
      <c r="DB213" s="121">
        <v>0</v>
      </c>
      <c r="DC213" s="121">
        <v>0</v>
      </c>
      <c r="DD213" s="121"/>
      <c r="DE213" s="121"/>
      <c r="DF213" s="121">
        <v>0</v>
      </c>
      <c r="DG213" s="121">
        <v>0</v>
      </c>
      <c r="DH213" s="121">
        <v>0</v>
      </c>
      <c r="DI213" s="121">
        <v>0</v>
      </c>
      <c r="DJ213" s="121">
        <v>0.14532678912793315</v>
      </c>
      <c r="DK213" s="121">
        <v>0.14481112033892413</v>
      </c>
      <c r="DL213" s="121">
        <v>0</v>
      </c>
      <c r="DM213" s="121">
        <v>0</v>
      </c>
      <c r="DN213" s="121">
        <v>0</v>
      </c>
      <c r="DO213" s="121">
        <v>0</v>
      </c>
      <c r="DP213" s="121">
        <v>0</v>
      </c>
      <c r="DQ213" s="121">
        <v>0</v>
      </c>
      <c r="DR213" s="121">
        <v>0</v>
      </c>
      <c r="DS213" s="121">
        <v>0</v>
      </c>
      <c r="DT213" s="121">
        <v>0</v>
      </c>
      <c r="DU213" s="121">
        <v>0</v>
      </c>
      <c r="DV213" s="121">
        <v>0</v>
      </c>
      <c r="DW213" s="121">
        <v>0</v>
      </c>
      <c r="DX213" s="121">
        <v>0</v>
      </c>
      <c r="DY213" s="121">
        <v>0</v>
      </c>
      <c r="DZ213" s="121">
        <v>0</v>
      </c>
      <c r="EA213" s="121">
        <v>0</v>
      </c>
      <c r="EB213" s="121">
        <v>0</v>
      </c>
      <c r="EC213" s="121">
        <v>0</v>
      </c>
      <c r="ED213" s="121">
        <v>0</v>
      </c>
      <c r="EE213" s="121">
        <v>0</v>
      </c>
      <c r="EF213" s="121">
        <v>0</v>
      </c>
      <c r="EG213" s="121">
        <v>15.518041420464847</v>
      </c>
      <c r="EH213" s="121">
        <v>16.257410400240097</v>
      </c>
      <c r="EI213" s="121">
        <v>15.899603513915023</v>
      </c>
      <c r="EJ213" s="121">
        <v>15.395510837669395</v>
      </c>
      <c r="EK213" s="121">
        <v>15.668120383387153</v>
      </c>
      <c r="EL213" s="121">
        <v>16.011881526709526</v>
      </c>
      <c r="EM213" s="121">
        <v>4.7645766610739049</v>
      </c>
      <c r="EN213" s="121">
        <v>-2.2008848735207587</v>
      </c>
      <c r="EO213" s="121">
        <v>-3.1704732498798238</v>
      </c>
      <c r="EP213" s="121">
        <v>1.770708023865919</v>
      </c>
      <c r="EQ213" s="121">
        <v>2.1940164800294815</v>
      </c>
      <c r="ER213" s="121">
        <v>3.1823610523001644</v>
      </c>
      <c r="ES213" s="121">
        <v>0.49384010624467956</v>
      </c>
      <c r="ET213" s="121">
        <v>0</v>
      </c>
      <c r="EU213" s="121">
        <v>0</v>
      </c>
      <c r="EV213" s="121">
        <v>0</v>
      </c>
      <c r="EW213" s="121">
        <v>1</v>
      </c>
      <c r="EX213" s="121"/>
      <c r="EY213" s="121">
        <v>1</v>
      </c>
    </row>
    <row r="214" spans="1:155" x14ac:dyDescent="0.3">
      <c r="A214" s="120" t="s">
        <v>357</v>
      </c>
      <c r="B214" s="120" t="s">
        <v>1620</v>
      </c>
      <c r="C214" s="120" t="s">
        <v>1619</v>
      </c>
      <c r="D214" s="120" t="s">
        <v>356</v>
      </c>
      <c r="E214" s="121">
        <v>77.579386240000005</v>
      </c>
      <c r="F214" s="121">
        <v>69.759385161027993</v>
      </c>
      <c r="G214" s="121">
        <v>64.025895776839903</v>
      </c>
      <c r="H214" s="121">
        <v>60.799298363071067</v>
      </c>
      <c r="I214" s="121">
        <v>57.239020326092181</v>
      </c>
      <c r="J214" s="121">
        <v>58.171631655234215</v>
      </c>
      <c r="K214" s="121">
        <v>0.60909906195833341</v>
      </c>
      <c r="L214" s="121">
        <v>0.60909906198838226</v>
      </c>
      <c r="M214" s="121">
        <v>0.64554221165634207</v>
      </c>
      <c r="N214" s="121">
        <v>1.0144234754599659</v>
      </c>
      <c r="O214" s="121">
        <v>1.4755250552145138</v>
      </c>
      <c r="P214" s="121">
        <v>1.8444063190181421</v>
      </c>
      <c r="Q214" s="121">
        <v>42.55738032</v>
      </c>
      <c r="R214" s="121">
        <v>44.397080279999997</v>
      </c>
      <c r="S214" s="121">
        <v>45.438932868000002</v>
      </c>
      <c r="T214" s="121">
        <v>45.710540483999992</v>
      </c>
      <c r="U214" s="121">
        <v>46.383072959999993</v>
      </c>
      <c r="V214" s="121">
        <v>47.392069737832479</v>
      </c>
      <c r="W214" s="121">
        <v>0</v>
      </c>
      <c r="X214" s="121">
        <v>0.88420161999999558</v>
      </c>
      <c r="Y214" s="121">
        <v>1.8132744472843378</v>
      </c>
      <c r="Z214" s="121">
        <v>3.248311113861388</v>
      </c>
      <c r="AA214" s="121">
        <v>4.7797546328314588</v>
      </c>
      <c r="AB214" s="121">
        <v>5.9292473138062656</v>
      </c>
      <c r="AC214" s="121">
        <v>0</v>
      </c>
      <c r="AD214" s="121">
        <v>0.88444999999999996</v>
      </c>
      <c r="AE214" s="121">
        <v>1.8679468117156774</v>
      </c>
      <c r="AF214" s="121">
        <v>2.9214128821386023</v>
      </c>
      <c r="AG214" s="121">
        <v>4.105864487168521</v>
      </c>
      <c r="AH214" s="121">
        <v>5.4085049267003837</v>
      </c>
      <c r="AI214" s="121">
        <v>0</v>
      </c>
      <c r="AJ214" s="121">
        <v>0</v>
      </c>
      <c r="AK214" s="121">
        <v>0</v>
      </c>
      <c r="AL214" s="121">
        <v>0</v>
      </c>
      <c r="AM214" s="121">
        <v>0</v>
      </c>
      <c r="AN214" s="121">
        <v>0</v>
      </c>
      <c r="AO214" s="121">
        <v>42.55738032</v>
      </c>
      <c r="AP214" s="121">
        <v>46.16573189999999</v>
      </c>
      <c r="AQ214" s="121">
        <v>49.120154127000021</v>
      </c>
      <c r="AR214" s="121">
        <v>51.88026447999998</v>
      </c>
      <c r="AS214" s="121">
        <v>55.268692079999973</v>
      </c>
      <c r="AT214" s="121">
        <v>58.729821978339125</v>
      </c>
      <c r="AU214" s="121">
        <v>48.958851597861397</v>
      </c>
      <c r="AV214" s="121">
        <v>51.162827592831476</v>
      </c>
      <c r="AW214" s="121">
        <v>53.321317051638758</v>
      </c>
      <c r="AX214" s="121">
        <v>51.880264479999994</v>
      </c>
      <c r="AY214" s="121">
        <v>55.268692080000001</v>
      </c>
      <c r="AZ214" s="121">
        <v>58.729821978339146</v>
      </c>
      <c r="BA214" s="121">
        <v>1.9915760550549333E-2</v>
      </c>
      <c r="BB214" s="121">
        <v>1.9599642210159196E-2</v>
      </c>
      <c r="BC214" s="121">
        <v>2.9961256757238486E-2</v>
      </c>
      <c r="BD214" s="121">
        <v>1.9915760550549527E-2</v>
      </c>
      <c r="BE214" s="121">
        <v>1.9599642210159203E-2</v>
      </c>
      <c r="BF214" s="121">
        <v>2.9961256757238427E-2</v>
      </c>
      <c r="BG214" s="121">
        <v>2.9864657862802568E-2</v>
      </c>
      <c r="BH214" s="121">
        <v>2.9864657862802582E-2</v>
      </c>
      <c r="BI214" s="121">
        <v>25.292761562628876</v>
      </c>
      <c r="BJ214" s="121">
        <v>10.763936731638745</v>
      </c>
      <c r="BK214" s="121">
        <v>4.6128891286145501</v>
      </c>
      <c r="BL214" s="121">
        <v>2.5934652693305527</v>
      </c>
      <c r="BM214" s="121">
        <v>48.369698685497362</v>
      </c>
      <c r="BN214" s="121">
        <v>42.55738032</v>
      </c>
      <c r="BO214" s="121">
        <v>45.281281899999989</v>
      </c>
      <c r="BP214" s="121">
        <v>47.252207315284345</v>
      </c>
      <c r="BQ214" s="121">
        <v>48.958851597861383</v>
      </c>
      <c r="BR214" s="121">
        <v>51.162827592831455</v>
      </c>
      <c r="BS214" s="121">
        <v>53.321317051638744</v>
      </c>
      <c r="BT214" s="121">
        <v>4.2188627180365623</v>
      </c>
      <c r="BU214" s="121">
        <v>0</v>
      </c>
      <c r="BV214" s="121">
        <v>5.4085049267003837</v>
      </c>
      <c r="BW214" s="121">
        <v>0</v>
      </c>
      <c r="BX214" s="121">
        <v>0</v>
      </c>
      <c r="BY214" s="121">
        <v>4.3280478640589397</v>
      </c>
      <c r="BZ214" s="121">
        <v>6.0230118442549117</v>
      </c>
      <c r="CA214" s="121">
        <v>7.6337169473257527</v>
      </c>
      <c r="CB214" s="121">
        <v>8.3916539473257536</v>
      </c>
      <c r="CC214" s="121">
        <v>8.3916539473257536</v>
      </c>
      <c r="CD214" s="121">
        <v>0</v>
      </c>
      <c r="CE214" s="121">
        <v>0</v>
      </c>
      <c r="CF214" s="121">
        <v>0.761324</v>
      </c>
      <c r="CG214" s="121">
        <v>0.47371079999999999</v>
      </c>
      <c r="CH214" s="121">
        <v>0</v>
      </c>
      <c r="CI214" s="121">
        <v>0</v>
      </c>
      <c r="CJ214" s="121">
        <v>2.0037137100000004</v>
      </c>
      <c r="CK214" s="121">
        <v>3.1709703522222226</v>
      </c>
      <c r="CL214" s="121">
        <v>2.8536393211466669</v>
      </c>
      <c r="CM214" s="121">
        <v>2.349284852983994</v>
      </c>
      <c r="CN214" s="121">
        <v>1.9715384660282917</v>
      </c>
      <c r="CO214" s="121">
        <v>0.13409874586568815</v>
      </c>
      <c r="CP214" s="121">
        <v>9.5904773610011138E-2</v>
      </c>
      <c r="CQ214" s="121">
        <v>0.10171818290861416</v>
      </c>
      <c r="CR214" s="121">
        <v>0</v>
      </c>
      <c r="CS214" s="121">
        <v>0</v>
      </c>
      <c r="CT214" s="121">
        <v>-16.079207528874139</v>
      </c>
      <c r="CU214" s="121">
        <v>1.3319601444470643</v>
      </c>
      <c r="CV214" s="121">
        <v>0</v>
      </c>
      <c r="CW214" s="121">
        <v>-32.440570275540829</v>
      </c>
      <c r="CX214" s="121">
        <v>0</v>
      </c>
      <c r="CY214" s="121">
        <v>0</v>
      </c>
      <c r="CZ214" s="121">
        <v>0</v>
      </c>
      <c r="DA214" s="121">
        <v>0</v>
      </c>
      <c r="DB214" s="121">
        <v>0</v>
      </c>
      <c r="DC214" s="121">
        <v>0</v>
      </c>
      <c r="DD214" s="121"/>
      <c r="DE214" s="121"/>
      <c r="DF214" s="121">
        <v>0</v>
      </c>
      <c r="DG214" s="121">
        <v>0</v>
      </c>
      <c r="DH214" s="121">
        <v>0</v>
      </c>
      <c r="DI214" s="121">
        <v>0</v>
      </c>
      <c r="DJ214" s="121">
        <v>0</v>
      </c>
      <c r="DK214" s="121">
        <v>0</v>
      </c>
      <c r="DL214" s="121">
        <v>0</v>
      </c>
      <c r="DM214" s="121">
        <v>0</v>
      </c>
      <c r="DN214" s="121">
        <v>0</v>
      </c>
      <c r="DO214" s="121">
        <v>0</v>
      </c>
      <c r="DP214" s="121">
        <v>0</v>
      </c>
      <c r="DQ214" s="121">
        <v>0</v>
      </c>
      <c r="DR214" s="121">
        <v>0.75793699999999997</v>
      </c>
      <c r="DS214" s="121">
        <v>0.75793699999999997</v>
      </c>
      <c r="DT214" s="121">
        <v>0</v>
      </c>
      <c r="DU214" s="121">
        <v>0</v>
      </c>
      <c r="DV214" s="121">
        <v>0</v>
      </c>
      <c r="DW214" s="121">
        <v>0</v>
      </c>
      <c r="DX214" s="121">
        <v>0</v>
      </c>
      <c r="DY214" s="121">
        <v>1.29481</v>
      </c>
      <c r="DZ214" s="121">
        <v>0</v>
      </c>
      <c r="EA214" s="121">
        <v>4.8172180000000004</v>
      </c>
      <c r="EB214" s="121">
        <v>0</v>
      </c>
      <c r="EC214" s="121">
        <v>0</v>
      </c>
      <c r="ED214" s="121">
        <v>0</v>
      </c>
      <c r="EE214" s="121">
        <v>0</v>
      </c>
      <c r="EF214" s="121">
        <v>0</v>
      </c>
      <c r="EG214" s="121">
        <v>122.88367807782403</v>
      </c>
      <c r="EH214" s="121">
        <v>119.80109124884861</v>
      </c>
      <c r="EI214" s="121">
        <v>121.83632148361048</v>
      </c>
      <c r="EJ214" s="121">
        <v>123.29793081576992</v>
      </c>
      <c r="EK214" s="121">
        <v>125.6412398746607</v>
      </c>
      <c r="EL214" s="121">
        <v>133.28669204436429</v>
      </c>
      <c r="EM214" s="121">
        <v>-2.5085404971546987</v>
      </c>
      <c r="EN214" s="121">
        <v>1.6988411487290467</v>
      </c>
      <c r="EO214" s="121">
        <v>1.1996499191384791</v>
      </c>
      <c r="EP214" s="121">
        <v>1.9005258591014984</v>
      </c>
      <c r="EQ214" s="121">
        <v>6.0851454326068977</v>
      </c>
      <c r="ER214" s="121">
        <v>8.4657410400361464</v>
      </c>
      <c r="ES214" s="121">
        <v>10.403013966540263</v>
      </c>
      <c r="ET214" s="121">
        <v>0</v>
      </c>
      <c r="EU214" s="121">
        <v>0</v>
      </c>
      <c r="EV214" s="121">
        <v>0</v>
      </c>
      <c r="EW214" s="121">
        <v>0</v>
      </c>
      <c r="EX214" s="121"/>
      <c r="EY214" s="121">
        <v>1</v>
      </c>
    </row>
    <row r="215" spans="1:155" x14ac:dyDescent="0.3">
      <c r="A215" s="120" t="s">
        <v>355</v>
      </c>
      <c r="B215" s="120" t="s">
        <v>1407</v>
      </c>
      <c r="C215" s="120" t="s">
        <v>1406</v>
      </c>
      <c r="D215" s="120" t="s">
        <v>354</v>
      </c>
      <c r="E215" s="121">
        <v>80.231601539999986</v>
      </c>
      <c r="F215" s="121">
        <v>69.033797917017992</v>
      </c>
      <c r="G215" s="121">
        <v>60.803552654253316</v>
      </c>
      <c r="H215" s="121">
        <v>56.177662112924395</v>
      </c>
      <c r="I215" s="121">
        <v>51.22824606089408</v>
      </c>
      <c r="J215" s="121">
        <v>52.062922167792557</v>
      </c>
      <c r="K215" s="121">
        <v>0.61509307197916674</v>
      </c>
      <c r="L215" s="121">
        <v>0.61509307188990703</v>
      </c>
      <c r="M215" s="121">
        <v>0.65189485057830787</v>
      </c>
      <c r="N215" s="121">
        <v>1.0244061937659124</v>
      </c>
      <c r="O215" s="121">
        <v>1.4900453727504064</v>
      </c>
      <c r="P215" s="121">
        <v>1.8625567159380083</v>
      </c>
      <c r="Q215" s="121">
        <v>91.069933390000003</v>
      </c>
      <c r="R215" s="121">
        <v>93.23689496099999</v>
      </c>
      <c r="S215" s="121">
        <v>94.998356146999996</v>
      </c>
      <c r="T215" s="121">
        <v>96.241310546000008</v>
      </c>
      <c r="U215" s="121">
        <v>98.476609664000009</v>
      </c>
      <c r="V215" s="121">
        <v>100.4205523266476</v>
      </c>
      <c r="W215" s="121">
        <v>0</v>
      </c>
      <c r="X215" s="121">
        <v>1.8177592739999975</v>
      </c>
      <c r="Y215" s="121">
        <v>3.7399253902282763</v>
      </c>
      <c r="Z215" s="121">
        <v>6.7791425406206685</v>
      </c>
      <c r="AA215" s="121">
        <v>10.0874795918877</v>
      </c>
      <c r="AB215" s="121">
        <v>12.500751117648287</v>
      </c>
      <c r="AC215" s="121">
        <v>0</v>
      </c>
      <c r="AD215" s="121">
        <v>1.864368</v>
      </c>
      <c r="AE215" s="121">
        <v>4.8991173487717212</v>
      </c>
      <c r="AF215" s="121">
        <v>8.2613877233793289</v>
      </c>
      <c r="AG215" s="121">
        <v>8.7059414641123265</v>
      </c>
      <c r="AH215" s="121">
        <v>11.447053146205276</v>
      </c>
      <c r="AI215" s="121">
        <v>0</v>
      </c>
      <c r="AJ215" s="121">
        <v>0</v>
      </c>
      <c r="AK215" s="121">
        <v>0</v>
      </c>
      <c r="AL215" s="121">
        <v>0</v>
      </c>
      <c r="AM215" s="121">
        <v>0</v>
      </c>
      <c r="AN215" s="121">
        <v>0</v>
      </c>
      <c r="AO215" s="121">
        <v>91.069933390000003</v>
      </c>
      <c r="AP215" s="121">
        <v>96.919022235</v>
      </c>
      <c r="AQ215" s="121">
        <v>103.63739888599999</v>
      </c>
      <c r="AR215" s="121">
        <v>111.28184081000001</v>
      </c>
      <c r="AS215" s="121">
        <v>117.27003072000002</v>
      </c>
      <c r="AT215" s="121">
        <v>124.36835659050116</v>
      </c>
      <c r="AU215" s="121">
        <v>103.02045308662066</v>
      </c>
      <c r="AV215" s="121">
        <v>108.56408925588769</v>
      </c>
      <c r="AW215" s="121">
        <v>112.92130344429589</v>
      </c>
      <c r="AX215" s="121">
        <v>111.28184080999999</v>
      </c>
      <c r="AY215" s="121">
        <v>117.27003072000001</v>
      </c>
      <c r="AZ215" s="121">
        <v>124.36835659050116</v>
      </c>
      <c r="BA215" s="121">
        <v>1.9496136961235644E-2</v>
      </c>
      <c r="BB215" s="121">
        <v>1.9492158158417983E-2</v>
      </c>
      <c r="BC215" s="121">
        <v>2.989382262208129E-2</v>
      </c>
      <c r="BD215" s="121">
        <v>1.949613696123562E-2</v>
      </c>
      <c r="BE215" s="121">
        <v>1.9492158158417906E-2</v>
      </c>
      <c r="BF215" s="121">
        <v>2.9893822622081203E-2</v>
      </c>
      <c r="BG215" s="121">
        <v>2.9890797957586424E-2</v>
      </c>
      <c r="BH215" s="121">
        <v>2.9890797957586424E-2</v>
      </c>
      <c r="BI215" s="121">
        <v>23.994055162771524</v>
      </c>
      <c r="BJ215" s="121">
        <v>21.851370054295881</v>
      </c>
      <c r="BK215" s="121">
        <v>4.3951139631923652</v>
      </c>
      <c r="BL215" s="121">
        <v>2.3798939870882885</v>
      </c>
      <c r="BM215" s="121">
        <v>102.43500582486722</v>
      </c>
      <c r="BN215" s="121">
        <v>91.069933390000003</v>
      </c>
      <c r="BO215" s="121">
        <v>95.054654235000001</v>
      </c>
      <c r="BP215" s="121">
        <v>98.738281537228275</v>
      </c>
      <c r="BQ215" s="121">
        <v>103.02045308662068</v>
      </c>
      <c r="BR215" s="121">
        <v>108.56408925588771</v>
      </c>
      <c r="BS215" s="121">
        <v>112.92130344429589</v>
      </c>
      <c r="BT215" s="121">
        <v>4.0134949026635693</v>
      </c>
      <c r="BU215" s="121">
        <v>0</v>
      </c>
      <c r="BV215" s="121">
        <v>11.447053146205276</v>
      </c>
      <c r="BW215" s="121">
        <v>0</v>
      </c>
      <c r="BX215" s="121">
        <v>0</v>
      </c>
      <c r="BY215" s="121">
        <v>3.407642622301625</v>
      </c>
      <c r="BZ215" s="121">
        <v>4.3679585197922055</v>
      </c>
      <c r="CA215" s="121">
        <v>5.0864941261263983</v>
      </c>
      <c r="CB215" s="121">
        <v>5.994572126126398</v>
      </c>
      <c r="CC215" s="121">
        <v>5.994572126126398</v>
      </c>
      <c r="CD215" s="121">
        <v>0</v>
      </c>
      <c r="CE215" s="121">
        <v>0</v>
      </c>
      <c r="CF215" s="121">
        <v>0.91213599999999995</v>
      </c>
      <c r="CG215" s="121">
        <v>0.56754869999999991</v>
      </c>
      <c r="CH215" s="121">
        <v>0</v>
      </c>
      <c r="CI215" s="121">
        <v>0</v>
      </c>
      <c r="CJ215" s="121">
        <v>10.613388006666664</v>
      </c>
      <c r="CK215" s="121">
        <v>12.322099128888887</v>
      </c>
      <c r="CL215" s="121">
        <v>9.4025670774133321</v>
      </c>
      <c r="CM215" s="121">
        <v>5.9628198467618638</v>
      </c>
      <c r="CN215" s="121">
        <v>5.9658079191271121</v>
      </c>
      <c r="CO215" s="121">
        <v>0.13541838212957602</v>
      </c>
      <c r="CP215" s="121">
        <v>9.6848551393455037E-2</v>
      </c>
      <c r="CQ215" s="121">
        <v>0.10271916917434278</v>
      </c>
      <c r="CR215" s="121">
        <v>0</v>
      </c>
      <c r="CS215" s="121">
        <v>0</v>
      </c>
      <c r="CT215" s="121">
        <v>5.0111733073254783E-2</v>
      </c>
      <c r="CU215" s="121">
        <v>6.673480066188695</v>
      </c>
      <c r="CV215" s="121">
        <v>0</v>
      </c>
      <c r="CW215" s="121">
        <v>11.862134293541349</v>
      </c>
      <c r="CX215" s="121">
        <v>0</v>
      </c>
      <c r="CY215" s="121">
        <v>0</v>
      </c>
      <c r="CZ215" s="121">
        <v>0</v>
      </c>
      <c r="DA215" s="121">
        <v>0</v>
      </c>
      <c r="DB215" s="121">
        <v>0</v>
      </c>
      <c r="DC215" s="121">
        <v>0</v>
      </c>
      <c r="DD215" s="121"/>
      <c r="DE215" s="121"/>
      <c r="DF215" s="121">
        <v>0</v>
      </c>
      <c r="DG215" s="121">
        <v>0</v>
      </c>
      <c r="DH215" s="121">
        <v>0</v>
      </c>
      <c r="DI215" s="121">
        <v>0</v>
      </c>
      <c r="DJ215" s="121">
        <v>2.7575502426346842E-2</v>
      </c>
      <c r="DK215" s="121">
        <v>4.1579685689751931E-3</v>
      </c>
      <c r="DL215" s="121">
        <v>0</v>
      </c>
      <c r="DM215" s="121">
        <v>0</v>
      </c>
      <c r="DN215" s="121">
        <v>0</v>
      </c>
      <c r="DO215" s="121">
        <v>0</v>
      </c>
      <c r="DP215" s="121">
        <v>0</v>
      </c>
      <c r="DQ215" s="121">
        <v>0</v>
      </c>
      <c r="DR215" s="121">
        <v>0.90807800000000005</v>
      </c>
      <c r="DS215" s="121">
        <v>0.90807800000000005</v>
      </c>
      <c r="DT215" s="121">
        <v>0</v>
      </c>
      <c r="DU215" s="121">
        <v>0</v>
      </c>
      <c r="DV215" s="121">
        <v>0</v>
      </c>
      <c r="DW215" s="121">
        <v>0</v>
      </c>
      <c r="DX215" s="121">
        <v>0</v>
      </c>
      <c r="DY215" s="121">
        <v>1.5512999999999999</v>
      </c>
      <c r="DZ215" s="121">
        <v>0</v>
      </c>
      <c r="EA215" s="121">
        <v>4.8296469999999996</v>
      </c>
      <c r="EB215" s="121">
        <v>0</v>
      </c>
      <c r="EC215" s="121">
        <v>0</v>
      </c>
      <c r="ED215" s="121">
        <v>0</v>
      </c>
      <c r="EE215" s="121">
        <v>0</v>
      </c>
      <c r="EF215" s="121">
        <v>0</v>
      </c>
      <c r="EG215" s="121">
        <v>182.6654343907754</v>
      </c>
      <c r="EH215" s="121">
        <v>179.01443640661657</v>
      </c>
      <c r="EI215" s="121">
        <v>178.9220692282899</v>
      </c>
      <c r="EJ215" s="121">
        <v>180.29031418324431</v>
      </c>
      <c r="EK215" s="121">
        <v>183.50000219889807</v>
      </c>
      <c r="EL215" s="121">
        <v>195.79153466654682</v>
      </c>
      <c r="EM215" s="121">
        <v>-1.9987350077126709</v>
      </c>
      <c r="EN215" s="121">
        <v>-5.1597614237586242E-2</v>
      </c>
      <c r="EO215" s="121">
        <v>0.76471558866706424</v>
      </c>
      <c r="EP215" s="121">
        <v>1.7802886584309174</v>
      </c>
      <c r="EQ215" s="121">
        <v>6.698382735889985</v>
      </c>
      <c r="ER215" s="121">
        <v>7.1858697949885864</v>
      </c>
      <c r="ES215" s="121">
        <v>13.126100275771408</v>
      </c>
      <c r="ET215" s="121">
        <v>0</v>
      </c>
      <c r="EU215" s="121">
        <v>0</v>
      </c>
      <c r="EV215" s="121">
        <v>0</v>
      </c>
      <c r="EW215" s="121">
        <v>0</v>
      </c>
      <c r="EX215" s="121"/>
      <c r="EY215" s="121">
        <v>1</v>
      </c>
    </row>
    <row r="216" spans="1:155" x14ac:dyDescent="0.3">
      <c r="A216" s="120" t="s">
        <v>353</v>
      </c>
      <c r="B216" s="120" t="s">
        <v>1027</v>
      </c>
      <c r="C216" s="120" t="s">
        <v>1026</v>
      </c>
      <c r="D216" s="120" t="s">
        <v>352</v>
      </c>
      <c r="E216" s="121">
        <v>2.0710852900000001</v>
      </c>
      <c r="F216" s="121">
        <v>1.4506537969900002</v>
      </c>
      <c r="G216" s="121">
        <v>1.2011501222858112</v>
      </c>
      <c r="H216" s="121">
        <v>1.2372361774617797</v>
      </c>
      <c r="I216" s="121">
        <v>1.2655895065280476</v>
      </c>
      <c r="J216" s="121">
        <v>1.2862101094857348</v>
      </c>
      <c r="K216" s="121">
        <v>1.7024434583333335E-2</v>
      </c>
      <c r="L216" s="121">
        <v>1.7024434623838847E-2</v>
      </c>
      <c r="M216" s="121">
        <v>1.8043027587984289E-2</v>
      </c>
      <c r="N216" s="121">
        <v>2.8353329066832449E-2</v>
      </c>
      <c r="O216" s="121">
        <v>4.1241205915374259E-2</v>
      </c>
      <c r="P216" s="121">
        <v>5.1551507394217821E-2</v>
      </c>
      <c r="Q216" s="121">
        <v>6.3617286400000008</v>
      </c>
      <c r="R216" s="121">
        <v>6.4021796800000006</v>
      </c>
      <c r="S216" s="121">
        <v>6.4620536400000006</v>
      </c>
      <c r="T216" s="121">
        <v>6.4728084800000003</v>
      </c>
      <c r="U216" s="121">
        <v>6.574417640000001</v>
      </c>
      <c r="V216" s="121">
        <v>6.6286917904667479</v>
      </c>
      <c r="W216" s="121">
        <v>0</v>
      </c>
      <c r="X216" s="121">
        <v>0.12483692000000017</v>
      </c>
      <c r="Y216" s="121">
        <v>0.25776557099999964</v>
      </c>
      <c r="Z216" s="121">
        <v>0.45346394150806668</v>
      </c>
      <c r="AA216" s="121">
        <v>0.66784006011959907</v>
      </c>
      <c r="AB216" s="121">
        <v>0.81939421893558773</v>
      </c>
      <c r="AC216" s="121">
        <v>0</v>
      </c>
      <c r="AD216" s="121">
        <v>0</v>
      </c>
      <c r="AE216" s="121">
        <v>0</v>
      </c>
      <c r="AF216" s="121">
        <v>0</v>
      </c>
      <c r="AG216" s="121">
        <v>0</v>
      </c>
      <c r="AH216" s="121">
        <v>0</v>
      </c>
      <c r="AI216" s="121">
        <v>0</v>
      </c>
      <c r="AJ216" s="121">
        <v>0</v>
      </c>
      <c r="AK216" s="121">
        <v>6.5900709000000016E-2</v>
      </c>
      <c r="AL216" s="121">
        <v>6.7925378491932045E-2</v>
      </c>
      <c r="AM216" s="121">
        <v>7.1024219880398948E-2</v>
      </c>
      <c r="AN216" s="121">
        <v>0.13204522071276428</v>
      </c>
      <c r="AO216" s="121">
        <v>6.3617286400000008</v>
      </c>
      <c r="AP216" s="121">
        <v>6.5270166000000005</v>
      </c>
      <c r="AQ216" s="121">
        <v>6.78571992</v>
      </c>
      <c r="AR216" s="121">
        <v>6.9941977999999985</v>
      </c>
      <c r="AS216" s="121">
        <v>7.3132819199999988</v>
      </c>
      <c r="AT216" s="121">
        <v>7.5801312301151</v>
      </c>
      <c r="AU216" s="121">
        <v>6.9941978000000002</v>
      </c>
      <c r="AV216" s="121">
        <v>7.3132819199999997</v>
      </c>
      <c r="AW216" s="121">
        <v>7.5211287704202432</v>
      </c>
      <c r="AX216" s="121">
        <v>6.9941978000000002</v>
      </c>
      <c r="AY216" s="121">
        <v>7.3132819199999997</v>
      </c>
      <c r="AZ216" s="121">
        <v>7.6686018835657386</v>
      </c>
      <c r="BA216" s="121">
        <v>1.9499127834537777E-2</v>
      </c>
      <c r="BB216" s="121">
        <v>0.02</v>
      </c>
      <c r="BC216" s="121">
        <v>2.9010441385856511E-2</v>
      </c>
      <c r="BD216" s="121">
        <v>1.9499127834537777E-2</v>
      </c>
      <c r="BE216" s="121">
        <v>3.0003055300947157E-2</v>
      </c>
      <c r="BF216" s="121">
        <v>2.9010441385856511E-2</v>
      </c>
      <c r="BG216" s="121">
        <v>2.9460939752089965E-2</v>
      </c>
      <c r="BH216" s="121">
        <v>2.9460939752089965E-2</v>
      </c>
      <c r="BI216" s="121">
        <v>17.076449356417928</v>
      </c>
      <c r="BJ216" s="121">
        <v>1.086357369402335</v>
      </c>
      <c r="BK216" s="121">
        <v>3.2033770365303305</v>
      </c>
      <c r="BL216" s="121">
        <v>1.211162084030315</v>
      </c>
      <c r="BM216" s="121">
        <v>6.7564286851648072</v>
      </c>
      <c r="BN216" s="121">
        <v>6.3617286400000008</v>
      </c>
      <c r="BO216" s="121">
        <v>6.5270166000000005</v>
      </c>
      <c r="BP216" s="121">
        <v>6.7198192109999999</v>
      </c>
      <c r="BQ216" s="121">
        <v>6.9262724215080675</v>
      </c>
      <c r="BR216" s="121">
        <v>7.2422577001196</v>
      </c>
      <c r="BS216" s="121">
        <v>7.4480860094023358</v>
      </c>
      <c r="BT216" s="121">
        <v>2.8420461934037067</v>
      </c>
      <c r="BU216" s="121">
        <v>0.13204522071276428</v>
      </c>
      <c r="BV216" s="121">
        <v>0</v>
      </c>
      <c r="BW216" s="121">
        <v>0</v>
      </c>
      <c r="BX216" s="121">
        <v>0</v>
      </c>
      <c r="BY216" s="121">
        <v>0</v>
      </c>
      <c r="BZ216" s="121">
        <v>0</v>
      </c>
      <c r="CA216" s="121">
        <v>0</v>
      </c>
      <c r="CB216" s="121">
        <v>0</v>
      </c>
      <c r="CC216" s="121">
        <v>0</v>
      </c>
      <c r="CD216" s="121">
        <v>0</v>
      </c>
      <c r="CE216" s="121">
        <v>0</v>
      </c>
      <c r="CF216" s="121">
        <v>0</v>
      </c>
      <c r="CG216" s="121">
        <v>0</v>
      </c>
      <c r="CH216" s="121">
        <v>0</v>
      </c>
      <c r="CI216" s="121">
        <v>0</v>
      </c>
      <c r="CJ216" s="121">
        <v>1.0850125182222223</v>
      </c>
      <c r="CK216" s="121">
        <v>1.3252679991111112</v>
      </c>
      <c r="CL216" s="121">
        <v>0.98067949600000015</v>
      </c>
      <c r="CM216" s="121">
        <v>0.45212518159882348</v>
      </c>
      <c r="CN216" s="121">
        <v>0.57302670941645151</v>
      </c>
      <c r="CO216" s="121">
        <v>3.7480854504623588E-3</v>
      </c>
      <c r="CP216" s="121">
        <v>2.6805566620108413E-3</v>
      </c>
      <c r="CQ216" s="121">
        <v>2.8430425575277194E-3</v>
      </c>
      <c r="CR216" s="121">
        <v>0</v>
      </c>
      <c r="CS216" s="121">
        <v>0</v>
      </c>
      <c r="CT216" s="121">
        <v>26.740719769266374</v>
      </c>
      <c r="CU216" s="121">
        <v>0.4838591096250186</v>
      </c>
      <c r="CV216" s="121">
        <v>0</v>
      </c>
      <c r="CW216" s="121">
        <v>-15.560810399612567</v>
      </c>
      <c r="CX216" s="121">
        <v>0</v>
      </c>
      <c r="CY216" s="121">
        <v>0</v>
      </c>
      <c r="CZ216" s="121">
        <v>0</v>
      </c>
      <c r="DA216" s="121">
        <v>0</v>
      </c>
      <c r="DB216" s="121">
        <v>0</v>
      </c>
      <c r="DC216" s="121">
        <v>0</v>
      </c>
      <c r="DD216" s="121"/>
      <c r="DE216" s="121"/>
      <c r="DF216" s="121">
        <v>0</v>
      </c>
      <c r="DG216" s="121">
        <v>0</v>
      </c>
      <c r="DH216" s="121">
        <v>0</v>
      </c>
      <c r="DI216" s="121">
        <v>0</v>
      </c>
      <c r="DJ216" s="121">
        <v>0.11930837061282007</v>
      </c>
      <c r="DK216" s="121">
        <v>7.1307260745906625E-2</v>
      </c>
      <c r="DL216" s="121">
        <v>0</v>
      </c>
      <c r="DM216" s="121">
        <v>0</v>
      </c>
      <c r="DN216" s="121">
        <v>0</v>
      </c>
      <c r="DO216" s="121">
        <v>0</v>
      </c>
      <c r="DP216" s="121">
        <v>0</v>
      </c>
      <c r="DQ216" s="121">
        <v>0</v>
      </c>
      <c r="DR216" s="121">
        <v>0</v>
      </c>
      <c r="DS216" s="121">
        <v>0</v>
      </c>
      <c r="DT216" s="121">
        <v>0</v>
      </c>
      <c r="DU216" s="121">
        <v>0</v>
      </c>
      <c r="DV216" s="121">
        <v>0</v>
      </c>
      <c r="DW216" s="121">
        <v>0</v>
      </c>
      <c r="DX216" s="121">
        <v>0</v>
      </c>
      <c r="DY216" s="121">
        <v>0</v>
      </c>
      <c r="DZ216" s="121">
        <v>0</v>
      </c>
      <c r="EA216" s="121">
        <v>0</v>
      </c>
      <c r="EB216" s="121">
        <v>0</v>
      </c>
      <c r="EC216" s="121">
        <v>0</v>
      </c>
      <c r="ED216" s="121">
        <v>0</v>
      </c>
      <c r="EE216" s="121">
        <v>0</v>
      </c>
      <c r="EF216" s="121">
        <v>0</v>
      </c>
      <c r="EG216" s="121">
        <v>9.5385989682560197</v>
      </c>
      <c r="EH216" s="121">
        <v>9.4419517579997816</v>
      </c>
      <c r="EI216" s="121">
        <v>9.0597428691772297</v>
      </c>
      <c r="EJ216" s="121">
        <v>8.7119124881274352</v>
      </c>
      <c r="EK216" s="121">
        <v>9.1931393418598724</v>
      </c>
      <c r="EL216" s="121">
        <v>9.4017519566200729</v>
      </c>
      <c r="EM216" s="121">
        <v>-1.013222283250137</v>
      </c>
      <c r="EN216" s="121">
        <v>-4.0479860374071697</v>
      </c>
      <c r="EO216" s="121">
        <v>-3.8392963914370304</v>
      </c>
      <c r="EP216" s="121">
        <v>5.5237797026571611</v>
      </c>
      <c r="EQ216" s="121">
        <v>2.2692206329377518</v>
      </c>
      <c r="ER216" s="121">
        <v>-1.4346657417023789</v>
      </c>
      <c r="ES216" s="121">
        <v>-0.13684701163594612</v>
      </c>
      <c r="ET216" s="121">
        <v>0</v>
      </c>
      <c r="EU216" s="121">
        <v>0</v>
      </c>
      <c r="EV216" s="121">
        <v>1</v>
      </c>
      <c r="EW216" s="121">
        <v>0</v>
      </c>
      <c r="EX216" s="121"/>
      <c r="EY216" s="121">
        <v>1</v>
      </c>
    </row>
    <row r="217" spans="1:155" x14ac:dyDescent="0.3">
      <c r="A217" s="120" t="s">
        <v>351</v>
      </c>
      <c r="B217" s="120" t="s">
        <v>1277</v>
      </c>
      <c r="C217" s="120" t="s">
        <v>1276</v>
      </c>
      <c r="D217" s="120" t="s">
        <v>350</v>
      </c>
      <c r="E217" s="121">
        <v>6.7098276100000005</v>
      </c>
      <c r="F217" s="121">
        <v>5.4232122896170001</v>
      </c>
      <c r="G217" s="121">
        <v>4.4557753036898475</v>
      </c>
      <c r="H217" s="121">
        <v>3.9375675504393923</v>
      </c>
      <c r="I217" s="121">
        <v>3.9333112145032216</v>
      </c>
      <c r="J217" s="121">
        <v>3.9973977516030708</v>
      </c>
      <c r="K217" s="121">
        <v>5.2910046437500004E-2</v>
      </c>
      <c r="L217" s="121">
        <v>5.291004648907438E-2</v>
      </c>
      <c r="M217" s="121">
        <v>5.6075719962360444E-2</v>
      </c>
      <c r="N217" s="121">
        <v>8.8118988512280685E-2</v>
      </c>
      <c r="O217" s="121">
        <v>0.12817307419969765</v>
      </c>
      <c r="P217" s="121">
        <v>0.16021634274962207</v>
      </c>
      <c r="Q217" s="121">
        <v>10.777626288</v>
      </c>
      <c r="R217" s="121">
        <v>10.845927048</v>
      </c>
      <c r="S217" s="121">
        <v>10.927373952</v>
      </c>
      <c r="T217" s="121">
        <v>10.99992696</v>
      </c>
      <c r="U217" s="121">
        <v>11.070548543999998</v>
      </c>
      <c r="V217" s="121">
        <v>11.145014701141909</v>
      </c>
      <c r="W217" s="121">
        <v>0</v>
      </c>
      <c r="X217" s="121">
        <v>0.18104398000000266</v>
      </c>
      <c r="Y217" s="121">
        <v>0.4045990694400024</v>
      </c>
      <c r="Z217" s="121">
        <v>0.74950180293600199</v>
      </c>
      <c r="AA217" s="121">
        <v>1.1054916455661676</v>
      </c>
      <c r="AB217" s="121">
        <v>1.3580865952899166</v>
      </c>
      <c r="AC217" s="121">
        <v>0</v>
      </c>
      <c r="AD217" s="121">
        <v>0</v>
      </c>
      <c r="AE217" s="121">
        <v>0</v>
      </c>
      <c r="AF217" s="121">
        <v>0</v>
      </c>
      <c r="AG217" s="121">
        <v>0</v>
      </c>
      <c r="AH217" s="121">
        <v>0</v>
      </c>
      <c r="AI217" s="121">
        <v>0</v>
      </c>
      <c r="AJ217" s="121">
        <v>-1.9790689975707212E-15</v>
      </c>
      <c r="AK217" s="121">
        <v>0.12858045055999742</v>
      </c>
      <c r="AL217" s="121">
        <v>0.14032279706399647</v>
      </c>
      <c r="AM217" s="121">
        <v>0.14541779443383163</v>
      </c>
      <c r="AN217" s="121">
        <v>0.25899951311921993</v>
      </c>
      <c r="AO217" s="121">
        <v>10.777626288</v>
      </c>
      <c r="AP217" s="121">
        <v>11.026971028</v>
      </c>
      <c r="AQ217" s="121">
        <v>11.460553471999999</v>
      </c>
      <c r="AR217" s="121">
        <v>11.889751559999999</v>
      </c>
      <c r="AS217" s="121">
        <v>12.321457983999997</v>
      </c>
      <c r="AT217" s="121">
        <v>12.762100809551045</v>
      </c>
      <c r="AU217" s="121">
        <v>11.889751560000002</v>
      </c>
      <c r="AV217" s="121">
        <v>12.321457983999998</v>
      </c>
      <c r="AW217" s="121">
        <v>12.652425164109919</v>
      </c>
      <c r="AX217" s="121">
        <v>11.889751560000001</v>
      </c>
      <c r="AY217" s="121">
        <v>12.321457983999998</v>
      </c>
      <c r="AZ217" s="121">
        <v>12.900511932033641</v>
      </c>
      <c r="BA217" s="121">
        <v>1.6692347200822022E-2</v>
      </c>
      <c r="BB217" s="121">
        <v>0.02</v>
      </c>
      <c r="BC217" s="121">
        <v>0.03</v>
      </c>
      <c r="BD217" s="121">
        <v>1.6692347200822022E-2</v>
      </c>
      <c r="BE217" s="121">
        <v>3.1573629704470862E-2</v>
      </c>
      <c r="BF217" s="121">
        <v>3.0607247796278214E-2</v>
      </c>
      <c r="BG217" s="121">
        <v>2.9698265621287634E-2</v>
      </c>
      <c r="BH217" s="121">
        <v>2.9698265621287634E-2</v>
      </c>
      <c r="BI217" s="121">
        <v>16.009786963507892</v>
      </c>
      <c r="BJ217" s="121">
        <v>1.725475008431824</v>
      </c>
      <c r="BK217" s="121">
        <v>3.0146344705194617</v>
      </c>
      <c r="BL217" s="121">
        <v>1.0260629623812356</v>
      </c>
      <c r="BM217" s="121">
        <v>11.342016210082944</v>
      </c>
      <c r="BN217" s="121">
        <v>10.777626288</v>
      </c>
      <c r="BO217" s="121">
        <v>11.026971028000002</v>
      </c>
      <c r="BP217" s="121">
        <v>11.331973021440001</v>
      </c>
      <c r="BQ217" s="121">
        <v>11.749428762936002</v>
      </c>
      <c r="BR217" s="121">
        <v>12.176040189566166</v>
      </c>
      <c r="BS217" s="121">
        <v>12.503101296431824</v>
      </c>
      <c r="BT217" s="121">
        <v>2.6861040352504997</v>
      </c>
      <c r="BU217" s="121">
        <v>0.25899951311921993</v>
      </c>
      <c r="BV217" s="121">
        <v>0</v>
      </c>
      <c r="BW217" s="121">
        <v>0</v>
      </c>
      <c r="BX217" s="121">
        <v>0</v>
      </c>
      <c r="BY217" s="121">
        <v>0</v>
      </c>
      <c r="BZ217" s="121">
        <v>0</v>
      </c>
      <c r="CA217" s="121">
        <v>0</v>
      </c>
      <c r="CB217" s="121">
        <v>0</v>
      </c>
      <c r="CC217" s="121">
        <v>0</v>
      </c>
      <c r="CD217" s="121">
        <v>0</v>
      </c>
      <c r="CE217" s="121">
        <v>0</v>
      </c>
      <c r="CF217" s="121">
        <v>0</v>
      </c>
      <c r="CG217" s="121">
        <v>0</v>
      </c>
      <c r="CH217" s="121">
        <v>0</v>
      </c>
      <c r="CI217" s="121">
        <v>0</v>
      </c>
      <c r="CJ217" s="121">
        <v>1.9229903448888892</v>
      </c>
      <c r="CK217" s="121">
        <v>2.1961167555555559</v>
      </c>
      <c r="CL217" s="121">
        <v>1.4806190355555557</v>
      </c>
      <c r="CM217" s="121">
        <v>0.69469433886649423</v>
      </c>
      <c r="CN217" s="121">
        <v>0.52593047380753066</v>
      </c>
      <c r="CO217" s="121">
        <v>1.1802884483163315E-2</v>
      </c>
      <c r="CP217" s="121">
        <v>8.4411897888787332E-3</v>
      </c>
      <c r="CQ217" s="121">
        <v>8.9528649575151571E-3</v>
      </c>
      <c r="CR217" s="121">
        <v>0</v>
      </c>
      <c r="CS217" s="121">
        <v>0</v>
      </c>
      <c r="CT217" s="121">
        <v>-24.293254690160417</v>
      </c>
      <c r="CU217" s="121">
        <v>0.28584406314086402</v>
      </c>
      <c r="CV217" s="121">
        <v>0</v>
      </c>
      <c r="CW217" s="121">
        <v>-45.649838262562561</v>
      </c>
      <c r="CX217" s="121">
        <v>0</v>
      </c>
      <c r="CY217" s="121">
        <v>0</v>
      </c>
      <c r="CZ217" s="121">
        <v>0</v>
      </c>
      <c r="DA217" s="121">
        <v>0</v>
      </c>
      <c r="DB217" s="121">
        <v>0</v>
      </c>
      <c r="DC217" s="121">
        <v>0</v>
      </c>
      <c r="DD217" s="121"/>
      <c r="DE217" s="121"/>
      <c r="DF217" s="121">
        <v>0</v>
      </c>
      <c r="DG217" s="121">
        <v>0</v>
      </c>
      <c r="DH217" s="121">
        <v>0</v>
      </c>
      <c r="DI217" s="121">
        <v>0</v>
      </c>
      <c r="DJ217" s="121">
        <v>0.11111520043158846</v>
      </c>
      <c r="DK217" s="121">
        <v>0.1107299744627185</v>
      </c>
      <c r="DL217" s="121">
        <v>0</v>
      </c>
      <c r="DM217" s="121">
        <v>0</v>
      </c>
      <c r="DN217" s="121">
        <v>0</v>
      </c>
      <c r="DO217" s="121">
        <v>0</v>
      </c>
      <c r="DP217" s="121">
        <v>0</v>
      </c>
      <c r="DQ217" s="121">
        <v>0</v>
      </c>
      <c r="DR217" s="121">
        <v>0</v>
      </c>
      <c r="DS217" s="121">
        <v>0</v>
      </c>
      <c r="DT217" s="121">
        <v>0</v>
      </c>
      <c r="DU217" s="121">
        <v>0</v>
      </c>
      <c r="DV217" s="121">
        <v>0</v>
      </c>
      <c r="DW217" s="121">
        <v>0</v>
      </c>
      <c r="DX217" s="121">
        <v>0</v>
      </c>
      <c r="DY217" s="121">
        <v>0</v>
      </c>
      <c r="DZ217" s="121">
        <v>0</v>
      </c>
      <c r="EA217" s="121">
        <v>0</v>
      </c>
      <c r="EB217" s="121">
        <v>0</v>
      </c>
      <c r="EC217" s="121">
        <v>0</v>
      </c>
      <c r="ED217" s="121">
        <v>0</v>
      </c>
      <c r="EE217" s="121">
        <v>0</v>
      </c>
      <c r="EF217" s="121">
        <v>0</v>
      </c>
      <c r="EG217" s="121">
        <v>19.475157173809549</v>
      </c>
      <c r="EH217" s="121">
        <v>18.818766509882099</v>
      </c>
      <c r="EI217" s="121">
        <v>17.572706370627994</v>
      </c>
      <c r="EJ217" s="121">
        <v>16.610132437818166</v>
      </c>
      <c r="EK217" s="121">
        <v>16.908872746510447</v>
      </c>
      <c r="EL217" s="121">
        <v>17.205558967044603</v>
      </c>
      <c r="EM217" s="121">
        <v>-3.3703998281984227</v>
      </c>
      <c r="EN217" s="121">
        <v>-6.6213698894652566</v>
      </c>
      <c r="EO217" s="121">
        <v>-5.4776646949426633</v>
      </c>
      <c r="EP217" s="121">
        <v>1.7985426053082287</v>
      </c>
      <c r="EQ217" s="121">
        <v>1.7546185661334812</v>
      </c>
      <c r="ER217" s="121">
        <v>-11.653812015530907</v>
      </c>
      <c r="ES217" s="121">
        <v>-2.2695982067649476</v>
      </c>
      <c r="ET217" s="121">
        <v>0</v>
      </c>
      <c r="EU217" s="121">
        <v>0</v>
      </c>
      <c r="EV217" s="121">
        <v>0</v>
      </c>
      <c r="EW217" s="121">
        <v>0</v>
      </c>
      <c r="EX217" s="121"/>
      <c r="EY217" s="121">
        <v>1</v>
      </c>
    </row>
    <row r="218" spans="1:155" x14ac:dyDescent="0.3">
      <c r="A218" s="120" t="s">
        <v>349</v>
      </c>
      <c r="B218" s="120" t="s">
        <v>1105</v>
      </c>
      <c r="C218" s="120" t="s">
        <v>1104</v>
      </c>
      <c r="D218" s="120" t="s">
        <v>348</v>
      </c>
      <c r="E218" s="121">
        <v>6.02023376</v>
      </c>
      <c r="F218" s="121">
        <v>5.1424711156120004</v>
      </c>
      <c r="G218" s="121">
        <v>4.4831107544390427</v>
      </c>
      <c r="H218" s="121">
        <v>4.1300763505561227</v>
      </c>
      <c r="I218" s="121">
        <v>3.70155966116549</v>
      </c>
      <c r="J218" s="121">
        <v>3.7618702055429321</v>
      </c>
      <c r="K218" s="121">
        <v>4.8678966583333337E-2</v>
      </c>
      <c r="L218" s="121">
        <v>4.8678966650710746E-2</v>
      </c>
      <c r="M218" s="121">
        <v>5.1591489388050499E-2</v>
      </c>
      <c r="N218" s="121">
        <v>8.1072340466936496E-2</v>
      </c>
      <c r="O218" s="121">
        <v>0.11792340431553811</v>
      </c>
      <c r="P218" s="121">
        <v>0.14740425539442265</v>
      </c>
      <c r="Q218" s="121">
        <v>5.9102028300000002</v>
      </c>
      <c r="R218" s="121">
        <v>6.0079105970000004</v>
      </c>
      <c r="S218" s="121">
        <v>6.0802230240000004</v>
      </c>
      <c r="T218" s="121">
        <v>6.1592057459999996</v>
      </c>
      <c r="U218" s="121">
        <v>6.2317592679999994</v>
      </c>
      <c r="V218" s="121">
        <v>6.3148456371226018</v>
      </c>
      <c r="W218" s="121">
        <v>0</v>
      </c>
      <c r="X218" s="121">
        <v>0.11662216800000044</v>
      </c>
      <c r="Y218" s="121">
        <v>0.23832144000000025</v>
      </c>
      <c r="Z218" s="121">
        <v>0.36557470800000069</v>
      </c>
      <c r="AA218" s="121">
        <v>0.49782734400000045</v>
      </c>
      <c r="AB218" s="121">
        <v>0.64085094957607058</v>
      </c>
      <c r="AC218" s="121">
        <v>0</v>
      </c>
      <c r="AD218" s="121">
        <v>0</v>
      </c>
      <c r="AE218" s="121">
        <v>0</v>
      </c>
      <c r="AF218" s="121">
        <v>0</v>
      </c>
      <c r="AG218" s="121">
        <v>0</v>
      </c>
      <c r="AH218" s="121">
        <v>0</v>
      </c>
      <c r="AI218" s="121">
        <v>0</v>
      </c>
      <c r="AJ218" s="121">
        <v>0</v>
      </c>
      <c r="AK218" s="121">
        <v>0</v>
      </c>
      <c r="AL218" s="121">
        <v>0</v>
      </c>
      <c r="AM218" s="121">
        <v>0</v>
      </c>
      <c r="AN218" s="121">
        <v>6.0056448957291751E-2</v>
      </c>
      <c r="AO218" s="121">
        <v>5.9102028300000002</v>
      </c>
      <c r="AP218" s="121">
        <v>6.1245327650000005</v>
      </c>
      <c r="AQ218" s="121">
        <v>6.3185444640000004</v>
      </c>
      <c r="AR218" s="121">
        <v>6.5247804540000001</v>
      </c>
      <c r="AS218" s="121">
        <v>6.7295866119999994</v>
      </c>
      <c r="AT218" s="121">
        <v>7.0157530356559645</v>
      </c>
      <c r="AU218" s="121">
        <v>6.5247804540000001</v>
      </c>
      <c r="AV218" s="121">
        <v>6.7295866119999985</v>
      </c>
      <c r="AW218" s="121">
        <v>6.9556965866986715</v>
      </c>
      <c r="AX218" s="121">
        <v>6.5247804540000001</v>
      </c>
      <c r="AY218" s="121">
        <v>6.7295866119999994</v>
      </c>
      <c r="AZ218" s="121">
        <v>7.0920827942809987</v>
      </c>
      <c r="BA218" s="121">
        <v>1.9411435326323723E-2</v>
      </c>
      <c r="BB218" s="121">
        <v>1.9407995117485477E-2</v>
      </c>
      <c r="BC218" s="121">
        <v>1.9397712985691262E-2</v>
      </c>
      <c r="BD218" s="121">
        <v>1.9411435326323723E-2</v>
      </c>
      <c r="BE218" s="121">
        <v>1.9407995117485477E-2</v>
      </c>
      <c r="BF218" s="121">
        <v>1.9397712985691262E-2</v>
      </c>
      <c r="BG218" s="121">
        <v>1.9380983144417607E-2</v>
      </c>
      <c r="BH218" s="121">
        <v>1.9380983144417607E-2</v>
      </c>
      <c r="BI218" s="121">
        <v>17.689642585391148</v>
      </c>
      <c r="BJ218" s="121">
        <v>1.0454937566986726</v>
      </c>
      <c r="BK218" s="121">
        <v>3.3112577369621476</v>
      </c>
      <c r="BL218" s="121">
        <v>1.3169602795029212</v>
      </c>
      <c r="BM218" s="121">
        <v>6.3097643991150658</v>
      </c>
      <c r="BN218" s="121">
        <v>5.9102028300000002</v>
      </c>
      <c r="BO218" s="121">
        <v>6.1245327650000005</v>
      </c>
      <c r="BP218" s="121">
        <v>6.3185444640000004</v>
      </c>
      <c r="BQ218" s="121">
        <v>6.5247804540000001</v>
      </c>
      <c r="BR218" s="121">
        <v>6.7295866119999994</v>
      </c>
      <c r="BS218" s="121">
        <v>6.9556965866986724</v>
      </c>
      <c r="BT218" s="121">
        <v>3.3599385480154216</v>
      </c>
      <c r="BU218" s="121">
        <v>6.0056448957291751E-2</v>
      </c>
      <c r="BV218" s="121">
        <v>0</v>
      </c>
      <c r="BW218" s="121">
        <v>0</v>
      </c>
      <c r="BX218" s="121">
        <v>0</v>
      </c>
      <c r="BY218" s="121">
        <v>0</v>
      </c>
      <c r="BZ218" s="121">
        <v>0</v>
      </c>
      <c r="CA218" s="121">
        <v>0</v>
      </c>
      <c r="CB218" s="121">
        <v>0</v>
      </c>
      <c r="CC218" s="121">
        <v>0</v>
      </c>
      <c r="CD218" s="121">
        <v>0</v>
      </c>
      <c r="CE218" s="121">
        <v>0</v>
      </c>
      <c r="CF218" s="121">
        <v>0</v>
      </c>
      <c r="CG218" s="121">
        <v>0</v>
      </c>
      <c r="CH218" s="121">
        <v>0</v>
      </c>
      <c r="CI218" s="121">
        <v>0</v>
      </c>
      <c r="CJ218" s="121">
        <v>1.8787536417777777</v>
      </c>
      <c r="CK218" s="121">
        <v>2.2808614426666667</v>
      </c>
      <c r="CL218" s="121">
        <v>1.9032584889386666</v>
      </c>
      <c r="CM218" s="121">
        <v>1.4910870899987083</v>
      </c>
      <c r="CN218" s="121">
        <v>1.5801560145712403</v>
      </c>
      <c r="CO218" s="121">
        <v>1.080463570574006E-2</v>
      </c>
      <c r="CP218" s="121">
        <v>7.7272619859957998E-3</v>
      </c>
      <c r="CQ218" s="121">
        <v>8.1956613679160378E-3</v>
      </c>
      <c r="CR218" s="121">
        <v>0</v>
      </c>
      <c r="CS218" s="121">
        <v>0</v>
      </c>
      <c r="CT218" s="121">
        <v>5.9734220200786003</v>
      </c>
      <c r="CU218" s="121">
        <v>1.7409918681076426</v>
      </c>
      <c r="CV218" s="121">
        <v>0</v>
      </c>
      <c r="CW218" s="121">
        <v>10.178479343385805</v>
      </c>
      <c r="CX218" s="121">
        <v>7.2683040721828159E-3</v>
      </c>
      <c r="CY218" s="121">
        <v>3.774828889101399E-2</v>
      </c>
      <c r="CZ218" s="121">
        <v>3.0479984818831171E-2</v>
      </c>
      <c r="DA218" s="121">
        <v>3.7982750312697301E-2</v>
      </c>
      <c r="DB218" s="121">
        <v>3.7982750312697287E-2</v>
      </c>
      <c r="DC218" s="121">
        <v>3.7982750312697287E-2</v>
      </c>
      <c r="DD218" s="121">
        <v>0.39197252808930028</v>
      </c>
      <c r="DE218" s="121">
        <v>0.36510220113336</v>
      </c>
      <c r="DF218" s="121">
        <v>35090.236625546255</v>
      </c>
      <c r="DG218" s="121">
        <v>3.4455529035271354E-2</v>
      </c>
      <c r="DH218" s="121">
        <v>3.0714446240514472E-2</v>
      </c>
      <c r="DI218" s="121">
        <v>0</v>
      </c>
      <c r="DJ218" s="121">
        <v>0</v>
      </c>
      <c r="DK218" s="121">
        <v>0</v>
      </c>
      <c r="DL218" s="121">
        <v>0</v>
      </c>
      <c r="DM218" s="121">
        <v>0</v>
      </c>
      <c r="DN218" s="121">
        <v>0</v>
      </c>
      <c r="DO218" s="121">
        <v>0</v>
      </c>
      <c r="DP218" s="121">
        <v>0</v>
      </c>
      <c r="DQ218" s="121">
        <v>0</v>
      </c>
      <c r="DR218" s="121">
        <v>0</v>
      </c>
      <c r="DS218" s="121">
        <v>0</v>
      </c>
      <c r="DT218" s="121">
        <v>0</v>
      </c>
      <c r="DU218" s="121">
        <v>0</v>
      </c>
      <c r="DV218" s="121">
        <v>0</v>
      </c>
      <c r="DW218" s="121">
        <v>0</v>
      </c>
      <c r="DX218" s="121">
        <v>0</v>
      </c>
      <c r="DY218" s="121">
        <v>0</v>
      </c>
      <c r="DZ218" s="121">
        <v>0</v>
      </c>
      <c r="EA218" s="121">
        <v>0</v>
      </c>
      <c r="EB218" s="121">
        <v>0</v>
      </c>
      <c r="EC218" s="121">
        <v>0</v>
      </c>
      <c r="ED218" s="121">
        <v>0</v>
      </c>
      <c r="EE218" s="121">
        <v>0</v>
      </c>
      <c r="EF218" s="121">
        <v>0</v>
      </c>
      <c r="EG218" s="121">
        <v>13.875942138139033</v>
      </c>
      <c r="EH218" s="121">
        <v>13.642019840806386</v>
      </c>
      <c r="EI218" s="121">
        <v>12.795180842952506</v>
      </c>
      <c r="EJ218" s="121">
        <v>12.264998985334465</v>
      </c>
      <c r="EK218" s="121">
        <v>12.167208442364965</v>
      </c>
      <c r="EL218" s="121">
        <v>12.704002115013658</v>
      </c>
      <c r="EM218" s="121">
        <v>-1.6858119975125541</v>
      </c>
      <c r="EN218" s="121">
        <v>-6.2075778201171605</v>
      </c>
      <c r="EO218" s="121">
        <v>-4.1436058163262457</v>
      </c>
      <c r="EP218" s="121">
        <v>-0.79731390998426521</v>
      </c>
      <c r="EQ218" s="121">
        <v>4.4118063333215662</v>
      </c>
      <c r="ER218" s="121">
        <v>-8.445841092866857</v>
      </c>
      <c r="ES218" s="121">
        <v>-1.1719400231253747</v>
      </c>
      <c r="ET218" s="121">
        <v>0</v>
      </c>
      <c r="EU218" s="121">
        <v>0</v>
      </c>
      <c r="EV218" s="121">
        <v>0</v>
      </c>
      <c r="EW218" s="121">
        <v>0</v>
      </c>
      <c r="EX218" s="121"/>
      <c r="EY218" s="121">
        <v>1</v>
      </c>
    </row>
    <row r="219" spans="1:155" x14ac:dyDescent="0.3">
      <c r="A219" s="120" t="s">
        <v>347</v>
      </c>
      <c r="B219" s="120" t="s">
        <v>1672</v>
      </c>
      <c r="C219" s="120" t="s">
        <v>1671</v>
      </c>
      <c r="D219" s="120" t="s">
        <v>346</v>
      </c>
      <c r="E219" s="121">
        <v>156.32060392</v>
      </c>
      <c r="F219" s="121">
        <v>140.48841148587002</v>
      </c>
      <c r="G219" s="121">
        <v>128.87597619314144</v>
      </c>
      <c r="H219" s="121">
        <v>122.3437976492179</v>
      </c>
      <c r="I219" s="121">
        <v>115.15229749036861</v>
      </c>
      <c r="J219" s="121">
        <v>117.02850600344998</v>
      </c>
      <c r="K219" s="121">
        <v>1.1964377204791665</v>
      </c>
      <c r="L219" s="121">
        <v>1.1964377204326011</v>
      </c>
      <c r="M219" s="121">
        <v>1.26802206793066</v>
      </c>
      <c r="N219" s="121">
        <v>1.9926061067481797</v>
      </c>
      <c r="O219" s="121">
        <v>2.8983361552700813</v>
      </c>
      <c r="P219" s="121">
        <v>3.6229201940876021</v>
      </c>
      <c r="Q219" s="121">
        <v>86.627123519999998</v>
      </c>
      <c r="R219" s="121">
        <v>87.579889319999992</v>
      </c>
      <c r="S219" s="121">
        <v>88.546187156000002</v>
      </c>
      <c r="T219" s="121">
        <v>90.794300197999988</v>
      </c>
      <c r="U219" s="121">
        <v>92.185200183999982</v>
      </c>
      <c r="V219" s="121">
        <v>93.629570341799578</v>
      </c>
      <c r="W219" s="121">
        <v>0</v>
      </c>
      <c r="X219" s="121">
        <v>1.706793779999997</v>
      </c>
      <c r="Y219" s="121">
        <v>3.4853303998646337</v>
      </c>
      <c r="Z219" s="121">
        <v>6.3565172545389341</v>
      </c>
      <c r="AA219" s="121">
        <v>9.3626413281259957</v>
      </c>
      <c r="AB219" s="121">
        <v>11.572114591994108</v>
      </c>
      <c r="AC219" s="121">
        <v>0</v>
      </c>
      <c r="AD219" s="121">
        <v>1.7518260000000001</v>
      </c>
      <c r="AE219" s="121">
        <v>4.566946306135371</v>
      </c>
      <c r="AF219" s="121">
        <v>6.8021532134610858</v>
      </c>
      <c r="AG219" s="121">
        <v>8.1655117318740196</v>
      </c>
      <c r="AH219" s="121">
        <v>10.687966210531652</v>
      </c>
      <c r="AI219" s="121">
        <v>0</v>
      </c>
      <c r="AJ219" s="121">
        <v>0</v>
      </c>
      <c r="AK219" s="121">
        <v>0</v>
      </c>
      <c r="AL219" s="121">
        <v>0</v>
      </c>
      <c r="AM219" s="121">
        <v>0</v>
      </c>
      <c r="AN219" s="121">
        <v>0</v>
      </c>
      <c r="AO219" s="121">
        <v>86.627123519999998</v>
      </c>
      <c r="AP219" s="121">
        <v>91.038509099999999</v>
      </c>
      <c r="AQ219" s="121">
        <v>96.598463862000003</v>
      </c>
      <c r="AR219" s="121">
        <v>103.95297066600001</v>
      </c>
      <c r="AS219" s="121">
        <v>109.713353244</v>
      </c>
      <c r="AT219" s="121">
        <v>115.88965114432533</v>
      </c>
      <c r="AU219" s="121">
        <v>97.150817452538902</v>
      </c>
      <c r="AV219" s="121">
        <v>101.54784151212597</v>
      </c>
      <c r="AW219" s="121">
        <v>105.20168493379366</v>
      </c>
      <c r="AX219" s="121">
        <v>103.952970666</v>
      </c>
      <c r="AY219" s="121">
        <v>109.71335324399999</v>
      </c>
      <c r="AZ219" s="121">
        <v>115.88965114432531</v>
      </c>
      <c r="BA219" s="121">
        <v>1.9488421294570291E-2</v>
      </c>
      <c r="BB219" s="121">
        <v>1.9493404981341111E-2</v>
      </c>
      <c r="BC219" s="121">
        <v>2.9487683428689015E-2</v>
      </c>
      <c r="BD219" s="121">
        <v>1.9488421294570211E-2</v>
      </c>
      <c r="BE219" s="121">
        <v>1.9493404981341035E-2</v>
      </c>
      <c r="BF219" s="121">
        <v>2.9487683428688995E-2</v>
      </c>
      <c r="BG219" s="121">
        <v>2.9488784887714337E-2</v>
      </c>
      <c r="BH219" s="121">
        <v>2.9488784887714344E-2</v>
      </c>
      <c r="BI219" s="121">
        <v>21.441969511437478</v>
      </c>
      <c r="BJ219" s="121">
        <v>18.574561413793685</v>
      </c>
      <c r="BK219" s="121">
        <v>3.9617928385370815</v>
      </c>
      <c r="BL219" s="121">
        <v>1.9549375966942506</v>
      </c>
      <c r="BM219" s="121">
        <v>95.432260169534544</v>
      </c>
      <c r="BN219" s="121">
        <v>86.627123519999998</v>
      </c>
      <c r="BO219" s="121">
        <v>89.286683099999991</v>
      </c>
      <c r="BP219" s="121">
        <v>92.031517555864639</v>
      </c>
      <c r="BQ219" s="121">
        <v>97.150817452538917</v>
      </c>
      <c r="BR219" s="121">
        <v>101.54784151212598</v>
      </c>
      <c r="BS219" s="121">
        <v>105.20168493379367</v>
      </c>
      <c r="BT219" s="121">
        <v>3.5981497659222859</v>
      </c>
      <c r="BU219" s="121">
        <v>0</v>
      </c>
      <c r="BV219" s="121">
        <v>10.687966210531652</v>
      </c>
      <c r="BW219" s="121">
        <v>0</v>
      </c>
      <c r="BX219" s="121">
        <v>0</v>
      </c>
      <c r="BY219" s="121">
        <v>8.4654260561853789</v>
      </c>
      <c r="BZ219" s="121">
        <v>11.758548154981639</v>
      </c>
      <c r="CA219" s="121">
        <v>14.876536705892168</v>
      </c>
      <c r="CB219" s="121">
        <v>16.377367705892169</v>
      </c>
      <c r="CC219" s="121">
        <v>16.377367705892169</v>
      </c>
      <c r="CD219" s="121">
        <v>0</v>
      </c>
      <c r="CE219" s="121">
        <v>0</v>
      </c>
      <c r="CF219" s="121">
        <v>1.5075369999999999</v>
      </c>
      <c r="CG219" s="121">
        <v>0.93801915000000002</v>
      </c>
      <c r="CH219" s="121">
        <v>0</v>
      </c>
      <c r="CI219" s="121">
        <v>0</v>
      </c>
      <c r="CJ219" s="121">
        <v>5.1263483744444445</v>
      </c>
      <c r="CK219" s="121">
        <v>6.1941517077777775</v>
      </c>
      <c r="CL219" s="121">
        <v>7.219945391173332</v>
      </c>
      <c r="CM219" s="121">
        <v>6.7449267831794879</v>
      </c>
      <c r="CN219" s="121">
        <v>6.0885207557025192</v>
      </c>
      <c r="CO219" s="121">
        <v>0.26480161931652191</v>
      </c>
      <c r="CP219" s="121">
        <v>0.1893808863622892</v>
      </c>
      <c r="CQ219" s="121">
        <v>0.20086048809966603</v>
      </c>
      <c r="CR219" s="121">
        <v>0</v>
      </c>
      <c r="CS219" s="121">
        <v>0</v>
      </c>
      <c r="CT219" s="121">
        <v>-9.7318480774901239</v>
      </c>
      <c r="CU219" s="121">
        <v>6.5923938062959291</v>
      </c>
      <c r="CV219" s="121">
        <v>0</v>
      </c>
      <c r="CW219" s="121">
        <v>8.275787679979274</v>
      </c>
      <c r="CX219" s="121">
        <v>0</v>
      </c>
      <c r="CY219" s="121">
        <v>0</v>
      </c>
      <c r="CZ219" s="121">
        <v>0</v>
      </c>
      <c r="DA219" s="121">
        <v>0</v>
      </c>
      <c r="DB219" s="121">
        <v>0</v>
      </c>
      <c r="DC219" s="121">
        <v>0</v>
      </c>
      <c r="DD219" s="121"/>
      <c r="DE219" s="121"/>
      <c r="DF219" s="121">
        <v>0</v>
      </c>
      <c r="DG219" s="121">
        <v>0</v>
      </c>
      <c r="DH219" s="121">
        <v>0</v>
      </c>
      <c r="DI219" s="121">
        <v>0</v>
      </c>
      <c r="DJ219" s="121">
        <v>0</v>
      </c>
      <c r="DK219" s="121">
        <v>0</v>
      </c>
      <c r="DL219" s="121">
        <v>0</v>
      </c>
      <c r="DM219" s="121">
        <v>0</v>
      </c>
      <c r="DN219" s="121">
        <v>0</v>
      </c>
      <c r="DO219" s="121">
        <v>0</v>
      </c>
      <c r="DP219" s="121">
        <v>0</v>
      </c>
      <c r="DQ219" s="121">
        <v>0</v>
      </c>
      <c r="DR219" s="121">
        <v>1.500831</v>
      </c>
      <c r="DS219" s="121">
        <v>1.500831</v>
      </c>
      <c r="DT219" s="121">
        <v>0</v>
      </c>
      <c r="DU219" s="121">
        <v>0</v>
      </c>
      <c r="DV219" s="121">
        <v>0</v>
      </c>
      <c r="DW219" s="121">
        <v>0</v>
      </c>
      <c r="DX219" s="121">
        <v>0</v>
      </c>
      <c r="DY219" s="121">
        <v>2.5639189999999998</v>
      </c>
      <c r="DZ219" s="121">
        <v>0</v>
      </c>
      <c r="EA219" s="121">
        <v>9.5458700000000007</v>
      </c>
      <c r="EB219" s="121">
        <v>0</v>
      </c>
      <c r="EC219" s="121">
        <v>0</v>
      </c>
      <c r="ED219" s="121">
        <v>0</v>
      </c>
      <c r="EE219" s="121">
        <v>0</v>
      </c>
      <c r="EF219" s="121">
        <v>0</v>
      </c>
      <c r="EG219" s="121">
        <v>249.5353151542401</v>
      </c>
      <c r="EH219" s="121">
        <v>239.10689090044266</v>
      </c>
      <c r="EI219" s="121">
        <v>244.13623105853051</v>
      </c>
      <c r="EJ219" s="121">
        <v>249.23169951012721</v>
      </c>
      <c r="EK219" s="121">
        <v>252.79379435123337</v>
      </c>
      <c r="EL219" s="121">
        <v>269.05670885405101</v>
      </c>
      <c r="EM219" s="121">
        <v>-4.1791376292175446</v>
      </c>
      <c r="EN219" s="121">
        <v>2.1033857030000602</v>
      </c>
      <c r="EO219" s="121">
        <v>2.087141441277951</v>
      </c>
      <c r="EP219" s="121">
        <v>1.4292302496462295</v>
      </c>
      <c r="EQ219" s="121">
        <v>6.4332728358916347</v>
      </c>
      <c r="ER219" s="121">
        <v>7.8230985813549259</v>
      </c>
      <c r="ES219" s="121">
        <v>19.521393699810893</v>
      </c>
      <c r="ET219" s="121">
        <v>0</v>
      </c>
      <c r="EU219" s="121">
        <v>0</v>
      </c>
      <c r="EV219" s="121">
        <v>0</v>
      </c>
      <c r="EW219" s="121">
        <v>1</v>
      </c>
      <c r="EX219" s="121"/>
      <c r="EY219" s="121">
        <v>1</v>
      </c>
    </row>
    <row r="220" spans="1:155" x14ac:dyDescent="0.3">
      <c r="A220" s="120" t="s">
        <v>345</v>
      </c>
      <c r="B220" s="120" t="s">
        <v>1067</v>
      </c>
      <c r="C220" s="120" t="s">
        <v>1066</v>
      </c>
      <c r="D220" s="120" t="s">
        <v>344</v>
      </c>
      <c r="E220" s="121">
        <v>6.1439117799999989</v>
      </c>
      <c r="F220" s="121">
        <v>5.233125164735001</v>
      </c>
      <c r="G220" s="121">
        <v>4.5489029570232598</v>
      </c>
      <c r="H220" s="121">
        <v>4.1825442119241734</v>
      </c>
      <c r="I220" s="121">
        <v>3.7385991837517412</v>
      </c>
      <c r="J220" s="121">
        <v>3.7995132234055373</v>
      </c>
      <c r="K220" s="121">
        <v>4.9450392395833334E-2</v>
      </c>
      <c r="L220" s="121">
        <v>4.9450392407239668E-2</v>
      </c>
      <c r="M220" s="121">
        <v>5.2409070501002276E-2</v>
      </c>
      <c r="N220" s="121">
        <v>8.2357110787289287E-2</v>
      </c>
      <c r="O220" s="121">
        <v>0.11979216114514281</v>
      </c>
      <c r="P220" s="121">
        <v>0.14974020143142849</v>
      </c>
      <c r="Q220" s="121">
        <v>6.2353670600000006</v>
      </c>
      <c r="R220" s="121">
        <v>6.3832805400000003</v>
      </c>
      <c r="S220" s="121">
        <v>6.4650221999999999</v>
      </c>
      <c r="T220" s="121">
        <v>6.5131471599999999</v>
      </c>
      <c r="U220" s="121">
        <v>6.5671108100000009</v>
      </c>
      <c r="V220" s="121">
        <v>6.6527687005300447</v>
      </c>
      <c r="W220" s="121">
        <v>0</v>
      </c>
      <c r="X220" s="121">
        <v>0.12699455999999976</v>
      </c>
      <c r="Y220" s="121">
        <v>0.26049366000000046</v>
      </c>
      <c r="Z220" s="121">
        <v>0.44511217393691133</v>
      </c>
      <c r="AA220" s="121">
        <v>0.65841170008045358</v>
      </c>
      <c r="AB220" s="121">
        <v>0.81339503853427264</v>
      </c>
      <c r="AC220" s="121">
        <v>0</v>
      </c>
      <c r="AD220" s="121">
        <v>0</v>
      </c>
      <c r="AE220" s="121">
        <v>0</v>
      </c>
      <c r="AF220" s="121">
        <v>0</v>
      </c>
      <c r="AG220" s="121">
        <v>0</v>
      </c>
      <c r="AH220" s="121">
        <v>0</v>
      </c>
      <c r="AI220" s="121">
        <v>0</v>
      </c>
      <c r="AJ220" s="121">
        <v>0</v>
      </c>
      <c r="AK220" s="121">
        <v>5.0827139999999681E-2</v>
      </c>
      <c r="AL220" s="121">
        <v>5.2586066063088507E-2</v>
      </c>
      <c r="AM220" s="121">
        <v>5.4605869919545989E-2</v>
      </c>
      <c r="AN220" s="121">
        <v>9.6928424077111677E-2</v>
      </c>
      <c r="AO220" s="121">
        <v>6.2353670600000006</v>
      </c>
      <c r="AP220" s="121">
        <v>6.5102750999999994</v>
      </c>
      <c r="AQ220" s="121">
        <v>6.7763429999999998</v>
      </c>
      <c r="AR220" s="121">
        <v>7.0108453999999991</v>
      </c>
      <c r="AS220" s="121">
        <v>7.2801283799999998</v>
      </c>
      <c r="AT220" s="121">
        <v>7.5630921631414285</v>
      </c>
      <c r="AU220" s="121">
        <v>7.0108453999999991</v>
      </c>
      <c r="AV220" s="121">
        <v>7.2801283799999998</v>
      </c>
      <c r="AW220" s="121">
        <v>7.5225882212197046</v>
      </c>
      <c r="AX220" s="121">
        <v>7.0108453999999991</v>
      </c>
      <c r="AY220" s="121">
        <v>7.2801283799999998</v>
      </c>
      <c r="AZ220" s="121">
        <v>7.6700899510475402</v>
      </c>
      <c r="BA220" s="121">
        <v>1.9894873678856007E-2</v>
      </c>
      <c r="BB220" s="121">
        <v>0.02</v>
      </c>
      <c r="BC220" s="121">
        <v>2.6961445133459216E-2</v>
      </c>
      <c r="BD220" s="121">
        <v>1.9894873678856007E-2</v>
      </c>
      <c r="BE220" s="121">
        <v>2.7708506511499031E-2</v>
      </c>
      <c r="BF220" s="121">
        <v>2.6961445133459216E-2</v>
      </c>
      <c r="BG220" s="121">
        <v>2.987660803360459E-2</v>
      </c>
      <c r="BH220" s="121">
        <v>2.987660803360459E-2</v>
      </c>
      <c r="BI220" s="121">
        <v>19.738961110403604</v>
      </c>
      <c r="BJ220" s="121">
        <v>1.2307966790643168</v>
      </c>
      <c r="BK220" s="121">
        <v>3.6685674257889156</v>
      </c>
      <c r="BL220" s="121">
        <v>1.66737254185787</v>
      </c>
      <c r="BM220" s="121">
        <v>6.7728276487504431</v>
      </c>
      <c r="BN220" s="121">
        <v>6.2353670600000006</v>
      </c>
      <c r="BO220" s="121">
        <v>6.5102750999999994</v>
      </c>
      <c r="BP220" s="121">
        <v>6.7255158600000007</v>
      </c>
      <c r="BQ220" s="121">
        <v>6.958259333936911</v>
      </c>
      <c r="BR220" s="121">
        <v>7.2255225100804541</v>
      </c>
      <c r="BS220" s="121">
        <v>7.4661637390643172</v>
      </c>
      <c r="BT220" s="121">
        <v>3.330433593530993</v>
      </c>
      <c r="BU220" s="121">
        <v>9.6928424077111677E-2</v>
      </c>
      <c r="BV220" s="121">
        <v>0</v>
      </c>
      <c r="BW220" s="121">
        <v>0</v>
      </c>
      <c r="BX220" s="121">
        <v>0</v>
      </c>
      <c r="BY220" s="121">
        <v>0</v>
      </c>
      <c r="BZ220" s="121">
        <v>0</v>
      </c>
      <c r="CA220" s="121">
        <v>0</v>
      </c>
      <c r="CB220" s="121">
        <v>0</v>
      </c>
      <c r="CC220" s="121">
        <v>0</v>
      </c>
      <c r="CD220" s="121">
        <v>0</v>
      </c>
      <c r="CE220" s="121">
        <v>0</v>
      </c>
      <c r="CF220" s="121">
        <v>0</v>
      </c>
      <c r="CG220" s="121">
        <v>0</v>
      </c>
      <c r="CH220" s="121">
        <v>0</v>
      </c>
      <c r="CI220" s="121">
        <v>0</v>
      </c>
      <c r="CJ220" s="121">
        <v>1.8145630524444445</v>
      </c>
      <c r="CK220" s="121">
        <v>2.1618874968888888</v>
      </c>
      <c r="CL220" s="121">
        <v>1.6217056208355554</v>
      </c>
      <c r="CM220" s="121">
        <v>1.2616973895936381</v>
      </c>
      <c r="CN220" s="121">
        <v>0.93473093034022681</v>
      </c>
      <c r="CO220" s="121">
        <v>1.097971603229502E-2</v>
      </c>
      <c r="CP220" s="121">
        <v>7.8524759764281773E-3</v>
      </c>
      <c r="CQ220" s="121">
        <v>8.3284653890517337E-3</v>
      </c>
      <c r="CR220" s="121">
        <v>0</v>
      </c>
      <c r="CS220" s="121">
        <v>0</v>
      </c>
      <c r="CT220" s="121">
        <v>-25.914808253563805</v>
      </c>
      <c r="CU220" s="121">
        <v>0.60364648589578251</v>
      </c>
      <c r="CV220" s="121">
        <v>0</v>
      </c>
      <c r="CW220" s="121">
        <v>-35.420294086549063</v>
      </c>
      <c r="CX220" s="121">
        <v>0</v>
      </c>
      <c r="CY220" s="121">
        <v>0</v>
      </c>
      <c r="CZ220" s="121">
        <v>0</v>
      </c>
      <c r="DA220" s="121">
        <v>0</v>
      </c>
      <c r="DB220" s="121">
        <v>0</v>
      </c>
      <c r="DC220" s="121">
        <v>0</v>
      </c>
      <c r="DD220" s="121"/>
      <c r="DE220" s="121"/>
      <c r="DF220" s="121">
        <v>0</v>
      </c>
      <c r="DG220" s="121">
        <v>0</v>
      </c>
      <c r="DH220" s="121">
        <v>0</v>
      </c>
      <c r="DI220" s="121">
        <v>0</v>
      </c>
      <c r="DJ220" s="121">
        <v>0</v>
      </c>
      <c r="DK220" s="121">
        <v>0</v>
      </c>
      <c r="DL220" s="121">
        <v>0</v>
      </c>
      <c r="DM220" s="121">
        <v>0</v>
      </c>
      <c r="DN220" s="121">
        <v>0</v>
      </c>
      <c r="DO220" s="121">
        <v>0</v>
      </c>
      <c r="DP220" s="121">
        <v>0</v>
      </c>
      <c r="DQ220" s="121">
        <v>0</v>
      </c>
      <c r="DR220" s="121">
        <v>0</v>
      </c>
      <c r="DS220" s="121">
        <v>0</v>
      </c>
      <c r="DT220" s="121">
        <v>0</v>
      </c>
      <c r="DU220" s="121">
        <v>0</v>
      </c>
      <c r="DV220" s="121">
        <v>0</v>
      </c>
      <c r="DW220" s="121">
        <v>0</v>
      </c>
      <c r="DX220" s="121">
        <v>0</v>
      </c>
      <c r="DY220" s="121">
        <v>0</v>
      </c>
      <c r="DZ220" s="121">
        <v>0</v>
      </c>
      <c r="EA220" s="121">
        <v>0</v>
      </c>
      <c r="EB220" s="121">
        <v>0</v>
      </c>
      <c r="EC220" s="121">
        <v>0</v>
      </c>
      <c r="ED220" s="121">
        <v>0</v>
      </c>
      <c r="EE220" s="121">
        <v>0</v>
      </c>
      <c r="EF220" s="121">
        <v>0</v>
      </c>
      <c r="EG220" s="121">
        <v>14.254272000872573</v>
      </c>
      <c r="EH220" s="121">
        <v>13.962590630007558</v>
      </c>
      <c r="EI220" s="121">
        <v>13.007689113748871</v>
      </c>
      <c r="EJ220" s="121">
        <v>12.537444112305103</v>
      </c>
      <c r="EK220" s="121">
        <v>12.073250655237112</v>
      </c>
      <c r="EL220" s="121">
        <v>12.115992073874178</v>
      </c>
      <c r="EM220" s="121">
        <v>-2.0462733617483964</v>
      </c>
      <c r="EN220" s="121">
        <v>-6.8389995922853331</v>
      </c>
      <c r="EO220" s="121">
        <v>-3.6151309993004643</v>
      </c>
      <c r="EP220" s="121">
        <v>-3.7024568397668878</v>
      </c>
      <c r="EQ220" s="121">
        <v>0.3540174875647617</v>
      </c>
      <c r="ER220" s="121">
        <v>-15.000976036289337</v>
      </c>
      <c r="ES220" s="121">
        <v>-2.1382799269983956</v>
      </c>
      <c r="ET220" s="121">
        <v>0</v>
      </c>
      <c r="EU220" s="121">
        <v>0</v>
      </c>
      <c r="EV220" s="121">
        <v>0</v>
      </c>
      <c r="EW220" s="121">
        <v>1</v>
      </c>
      <c r="EX220" s="121"/>
      <c r="EY220" s="121">
        <v>1</v>
      </c>
    </row>
    <row r="221" spans="1:155" x14ac:dyDescent="0.3">
      <c r="A221" s="120" t="s">
        <v>343</v>
      </c>
      <c r="B221" s="120" t="s">
        <v>966</v>
      </c>
      <c r="C221" s="120" t="s">
        <v>965</v>
      </c>
      <c r="D221" s="120" t="s">
        <v>342</v>
      </c>
      <c r="E221" s="121">
        <v>189.30100647</v>
      </c>
      <c r="F221" s="121">
        <v>172.67713171282898</v>
      </c>
      <c r="G221" s="121">
        <v>160.47304094636394</v>
      </c>
      <c r="H221" s="121">
        <v>153.63791550239097</v>
      </c>
      <c r="I221" s="121">
        <v>145.8803223792228</v>
      </c>
      <c r="J221" s="121">
        <v>148.25719117562562</v>
      </c>
      <c r="K221" s="121">
        <v>1.475437697416667</v>
      </c>
      <c r="L221" s="121">
        <v>1.4754376974368038</v>
      </c>
      <c r="M221" s="121">
        <v>1.5637149583767738</v>
      </c>
      <c r="N221" s="121">
        <v>2.4572663631635017</v>
      </c>
      <c r="O221" s="121">
        <v>3.5742056191469174</v>
      </c>
      <c r="P221" s="121">
        <v>4.4677570239336468</v>
      </c>
      <c r="Q221" s="121">
        <v>63.449125235999993</v>
      </c>
      <c r="R221" s="121">
        <v>64.800997883999997</v>
      </c>
      <c r="S221" s="121">
        <v>66.770839737000003</v>
      </c>
      <c r="T221" s="121">
        <v>71.383244625000003</v>
      </c>
      <c r="U221" s="121">
        <v>74.615880779999998</v>
      </c>
      <c r="V221" s="121">
        <v>77.702085910142173</v>
      </c>
      <c r="W221" s="121">
        <v>0</v>
      </c>
      <c r="X221" s="121">
        <v>-2.1200000879147695E-7</v>
      </c>
      <c r="Y221" s="121">
        <v>-2.184444541517378E-7</v>
      </c>
      <c r="Z221" s="121">
        <v>-1.3994873347159444</v>
      </c>
      <c r="AA221" s="121">
        <v>0.61673426698525002</v>
      </c>
      <c r="AB221" s="121">
        <v>2.2091297405646824</v>
      </c>
      <c r="AC221" s="121">
        <v>0</v>
      </c>
      <c r="AD221" s="121">
        <v>1.2958419999999999</v>
      </c>
      <c r="AE221" s="121">
        <v>1.3352334274444506</v>
      </c>
      <c r="AF221" s="121">
        <v>2.8269559597159324</v>
      </c>
      <c r="AG221" s="121">
        <v>4.5310931730147157</v>
      </c>
      <c r="AH221" s="121">
        <v>6.4741315647418949</v>
      </c>
      <c r="AI221" s="121">
        <v>0</v>
      </c>
      <c r="AJ221" s="121">
        <v>0</v>
      </c>
      <c r="AK221" s="121">
        <v>0</v>
      </c>
      <c r="AL221" s="121">
        <v>0</v>
      </c>
      <c r="AM221" s="121">
        <v>0</v>
      </c>
      <c r="AN221" s="121">
        <v>0</v>
      </c>
      <c r="AO221" s="121">
        <v>63.449125235999993</v>
      </c>
      <c r="AP221" s="121">
        <v>66.096839671999987</v>
      </c>
      <c r="AQ221" s="121">
        <v>68.106072945999998</v>
      </c>
      <c r="AR221" s="121">
        <v>72.810713249999992</v>
      </c>
      <c r="AS221" s="121">
        <v>79.76370821999997</v>
      </c>
      <c r="AT221" s="121">
        <v>86.385347215448746</v>
      </c>
      <c r="AU221" s="121">
        <v>69.983757290284061</v>
      </c>
      <c r="AV221" s="121">
        <v>75.232615046985288</v>
      </c>
      <c r="AW221" s="121">
        <v>79.911215650706893</v>
      </c>
      <c r="AX221" s="121">
        <v>72.810713250000006</v>
      </c>
      <c r="AY221" s="121">
        <v>79.763708219999998</v>
      </c>
      <c r="AZ221" s="121">
        <v>86.385347215448789</v>
      </c>
      <c r="BA221" s="121">
        <v>-3.2715546938177908E-9</v>
      </c>
      <c r="BB221" s="121">
        <v>0</v>
      </c>
      <c r="BC221" s="121">
        <v>-1.9605260493722687E-2</v>
      </c>
      <c r="BD221" s="121">
        <v>-3.2715544787120798E-9</v>
      </c>
      <c r="BE221" s="121">
        <v>0</v>
      </c>
      <c r="BF221" s="121">
        <v>-1.9605260493722739E-2</v>
      </c>
      <c r="BG221" s="121">
        <v>2.8428059129313343E-2</v>
      </c>
      <c r="BH221" s="121">
        <v>2.8428059129313458E-2</v>
      </c>
      <c r="BI221" s="121">
        <v>25.945338652780265</v>
      </c>
      <c r="BJ221" s="121">
        <v>16.462090414706864</v>
      </c>
      <c r="BK221" s="121">
        <v>4.7216363371854309</v>
      </c>
      <c r="BL221" s="121">
        <v>2.7001132460625188</v>
      </c>
      <c r="BM221" s="121">
        <v>72.490359134849953</v>
      </c>
      <c r="BN221" s="121">
        <v>63.449125235999993</v>
      </c>
      <c r="BO221" s="121">
        <v>64.800997671999994</v>
      </c>
      <c r="BP221" s="121">
        <v>66.770839518555547</v>
      </c>
      <c r="BQ221" s="121">
        <v>69.983757290284046</v>
      </c>
      <c r="BR221" s="121">
        <v>75.232615046985259</v>
      </c>
      <c r="BS221" s="121">
        <v>79.911215650706851</v>
      </c>
      <c r="BT221" s="121">
        <v>6.2188461756907731</v>
      </c>
      <c r="BU221" s="121">
        <v>0</v>
      </c>
      <c r="BV221" s="121">
        <v>6.4741315647418949</v>
      </c>
      <c r="BW221" s="121">
        <v>0</v>
      </c>
      <c r="BX221" s="121">
        <v>0</v>
      </c>
      <c r="BY221" s="121">
        <v>8.8976646949297411</v>
      </c>
      <c r="BZ221" s="121">
        <v>12.229208556967693</v>
      </c>
      <c r="CA221" s="121">
        <v>15.218641873619594</v>
      </c>
      <c r="CB221" s="121">
        <v>16.687054873619594</v>
      </c>
      <c r="CC221" s="121">
        <v>16.687054873619594</v>
      </c>
      <c r="CD221" s="121">
        <v>0</v>
      </c>
      <c r="CE221" s="121">
        <v>0</v>
      </c>
      <c r="CF221" s="121">
        <v>1.474974</v>
      </c>
      <c r="CG221" s="121">
        <v>0.91775804999999999</v>
      </c>
      <c r="CH221" s="121">
        <v>0</v>
      </c>
      <c r="CI221" s="121">
        <v>0</v>
      </c>
      <c r="CJ221" s="121">
        <v>11.793055512222221</v>
      </c>
      <c r="CK221" s="121">
        <v>12.678694967777776</v>
      </c>
      <c r="CL221" s="121">
        <v>11.417525857848888</v>
      </c>
      <c r="CM221" s="121">
        <v>11.31633704231055</v>
      </c>
      <c r="CN221" s="121">
        <v>10.491914875868257</v>
      </c>
      <c r="CO221" s="121">
        <v>0.32581805582535633</v>
      </c>
      <c r="CP221" s="121">
        <v>0.2330186362315568</v>
      </c>
      <c r="CQ221" s="121">
        <v>0.24714340453688466</v>
      </c>
      <c r="CR221" s="121">
        <v>0</v>
      </c>
      <c r="CS221" s="121">
        <v>0</v>
      </c>
      <c r="CT221" s="121">
        <v>-7.2852387071882792</v>
      </c>
      <c r="CU221" s="121">
        <v>14.973723275965837</v>
      </c>
      <c r="CV221" s="121">
        <v>0</v>
      </c>
      <c r="CW221" s="121">
        <v>42.716781951842584</v>
      </c>
      <c r="CX221" s="121">
        <v>0</v>
      </c>
      <c r="CY221" s="121">
        <v>0</v>
      </c>
      <c r="CZ221" s="121">
        <v>0</v>
      </c>
      <c r="DA221" s="121">
        <v>0</v>
      </c>
      <c r="DB221" s="121">
        <v>0</v>
      </c>
      <c r="DC221" s="121">
        <v>0</v>
      </c>
      <c r="DD221" s="121"/>
      <c r="DE221" s="121"/>
      <c r="DF221" s="121">
        <v>0</v>
      </c>
      <c r="DG221" s="121">
        <v>0</v>
      </c>
      <c r="DH221" s="121">
        <v>0</v>
      </c>
      <c r="DI221" s="121">
        <v>0</v>
      </c>
      <c r="DJ221" s="121">
        <v>0</v>
      </c>
      <c r="DK221" s="121">
        <v>0</v>
      </c>
      <c r="DL221" s="121">
        <v>0</v>
      </c>
      <c r="DM221" s="121">
        <v>0</v>
      </c>
      <c r="DN221" s="121">
        <v>0</v>
      </c>
      <c r="DO221" s="121">
        <v>0</v>
      </c>
      <c r="DP221" s="121">
        <v>0</v>
      </c>
      <c r="DQ221" s="121">
        <v>0</v>
      </c>
      <c r="DR221" s="121">
        <v>1.468413</v>
      </c>
      <c r="DS221" s="121">
        <v>1.468413</v>
      </c>
      <c r="DT221" s="121">
        <v>0</v>
      </c>
      <c r="DU221" s="121">
        <v>0</v>
      </c>
      <c r="DV221" s="121">
        <v>0</v>
      </c>
      <c r="DW221" s="121">
        <v>0</v>
      </c>
      <c r="DX221" s="121">
        <v>0</v>
      </c>
      <c r="DY221" s="121">
        <v>2.5085389999999999</v>
      </c>
      <c r="DZ221" s="121">
        <v>0</v>
      </c>
      <c r="EA221" s="121">
        <v>9.810568</v>
      </c>
      <c r="EB221" s="121">
        <v>0</v>
      </c>
      <c r="EC221" s="121">
        <v>0</v>
      </c>
      <c r="ED221" s="121">
        <v>0</v>
      </c>
      <c r="EE221" s="121">
        <v>0</v>
      </c>
      <c r="EF221" s="121">
        <v>0</v>
      </c>
      <c r="EG221" s="121">
        <v>266.34444297146422</v>
      </c>
      <c r="EH221" s="121">
        <v>253.16112268627515</v>
      </c>
      <c r="EI221" s="121">
        <v>252.18013680805618</v>
      </c>
      <c r="EJ221" s="121">
        <v>254.83761176483273</v>
      </c>
      <c r="EK221" s="121">
        <v>258.90574496785752</v>
      </c>
      <c r="EL221" s="121">
        <v>280.58164156459344</v>
      </c>
      <c r="EM221" s="121">
        <v>-4.9497260532676224</v>
      </c>
      <c r="EN221" s="121">
        <v>-0.38749467841262542</v>
      </c>
      <c r="EO221" s="121">
        <v>1.0538002677027869</v>
      </c>
      <c r="EP221" s="121">
        <v>1.5963629445636451</v>
      </c>
      <c r="EQ221" s="121">
        <v>8.3721188185402973</v>
      </c>
      <c r="ER221" s="121">
        <v>5.3454085372656168</v>
      </c>
      <c r="ES221" s="121">
        <v>14.237198593129188</v>
      </c>
      <c r="ET221" s="121">
        <v>0</v>
      </c>
      <c r="EU221" s="121">
        <v>0</v>
      </c>
      <c r="EV221" s="121">
        <v>1</v>
      </c>
      <c r="EW221" s="121">
        <v>1</v>
      </c>
      <c r="EX221" s="121"/>
      <c r="EY221" s="121">
        <v>1</v>
      </c>
    </row>
    <row r="222" spans="1:155" x14ac:dyDescent="0.3">
      <c r="A222" s="120" t="s">
        <v>341</v>
      </c>
      <c r="B222" s="120" t="s">
        <v>1476</v>
      </c>
      <c r="C222" s="120" t="s">
        <v>1475</v>
      </c>
      <c r="D222" s="120" t="s">
        <v>340</v>
      </c>
      <c r="E222" s="121">
        <v>287.50657721000005</v>
      </c>
      <c r="F222" s="121">
        <v>250.38157613395799</v>
      </c>
      <c r="G222" s="121">
        <v>222.69304879377219</v>
      </c>
      <c r="H222" s="121">
        <v>207.15100317017826</v>
      </c>
      <c r="I222" s="121">
        <v>191.34317520152246</v>
      </c>
      <c r="J222" s="121">
        <v>194.46078294411345</v>
      </c>
      <c r="K222" s="121">
        <v>2.0518445266666667</v>
      </c>
      <c r="L222" s="121">
        <v>2.0518445259353597</v>
      </c>
      <c r="M222" s="121">
        <v>2.1746089198090655</v>
      </c>
      <c r="N222" s="121">
        <v>3.4172425882713879</v>
      </c>
      <c r="O222" s="121">
        <v>4.9705346738492482</v>
      </c>
      <c r="P222" s="121">
        <v>6.2131683423115609</v>
      </c>
      <c r="Q222" s="121">
        <v>311.43430648800006</v>
      </c>
      <c r="R222" s="121">
        <v>318.39232434299993</v>
      </c>
      <c r="S222" s="121">
        <v>325.388244015</v>
      </c>
      <c r="T222" s="121">
        <v>331.67983112999997</v>
      </c>
      <c r="U222" s="121">
        <v>338.21657773199996</v>
      </c>
      <c r="V222" s="121">
        <v>345.27209301833506</v>
      </c>
      <c r="W222" s="121">
        <v>0</v>
      </c>
      <c r="X222" s="121">
        <v>6.3448234477199348</v>
      </c>
      <c r="Y222" s="121">
        <v>12.455733068149129</v>
      </c>
      <c r="Z222" s="121">
        <v>23.006284533513725</v>
      </c>
      <c r="AA222" s="121">
        <v>34.262977624025496</v>
      </c>
      <c r="AB222" s="121">
        <v>42.582732069349078</v>
      </c>
      <c r="AC222" s="121">
        <v>0</v>
      </c>
      <c r="AD222" s="121">
        <v>6.3678465802800668</v>
      </c>
      <c r="AE222" s="121">
        <v>16.77626904685086</v>
      </c>
      <c r="AF222" s="121">
        <v>28.454533406486274</v>
      </c>
      <c r="AG222" s="121">
        <v>29.882004067974567</v>
      </c>
      <c r="AH222" s="121">
        <v>39.330582121507106</v>
      </c>
      <c r="AI222" s="121">
        <v>0</v>
      </c>
      <c r="AJ222" s="121">
        <v>0</v>
      </c>
      <c r="AK222" s="121">
        <v>0</v>
      </c>
      <c r="AL222" s="121">
        <v>0</v>
      </c>
      <c r="AM222" s="121">
        <v>0</v>
      </c>
      <c r="AN222" s="121">
        <v>0</v>
      </c>
      <c r="AO222" s="121">
        <v>311.43430648800006</v>
      </c>
      <c r="AP222" s="121">
        <v>331.10499437099992</v>
      </c>
      <c r="AQ222" s="121">
        <v>354.62024613</v>
      </c>
      <c r="AR222" s="121">
        <v>383.14064906999999</v>
      </c>
      <c r="AS222" s="121">
        <v>402.36155942400001</v>
      </c>
      <c r="AT222" s="121">
        <v>427.18540720919128</v>
      </c>
      <c r="AU222" s="121">
        <v>354.6861156635137</v>
      </c>
      <c r="AV222" s="121">
        <v>372.4795553560254</v>
      </c>
      <c r="AW222" s="121">
        <v>387.85482508768416</v>
      </c>
      <c r="AX222" s="121">
        <v>383.14064906999999</v>
      </c>
      <c r="AY222" s="121">
        <v>402.36155942399995</v>
      </c>
      <c r="AZ222" s="121">
        <v>427.18540720919128</v>
      </c>
      <c r="BA222" s="121">
        <v>1.9927689716805919E-2</v>
      </c>
      <c r="BB222" s="121">
        <v>1.7993348241154727E-2</v>
      </c>
      <c r="BC222" s="121">
        <v>2.9937335699054879E-2</v>
      </c>
      <c r="BD222" s="121">
        <v>1.9927689716805867E-2</v>
      </c>
      <c r="BE222" s="121">
        <v>1.7993348241154731E-2</v>
      </c>
      <c r="BF222" s="121">
        <v>2.9937335699054799E-2</v>
      </c>
      <c r="BG222" s="121">
        <v>2.9870041505069E-2</v>
      </c>
      <c r="BH222" s="121">
        <v>2.9870041505069E-2</v>
      </c>
      <c r="BI222" s="121">
        <v>24.538246753052782</v>
      </c>
      <c r="BJ222" s="121">
        <v>76.420518599684115</v>
      </c>
      <c r="BK222" s="121">
        <v>4.4865884631633879</v>
      </c>
      <c r="BL222" s="121">
        <v>2.4696026837315088</v>
      </c>
      <c r="BM222" s="121">
        <v>351.83716495673076</v>
      </c>
      <c r="BN222" s="121">
        <v>311.43430648800006</v>
      </c>
      <c r="BO222" s="121">
        <v>324.73714779071986</v>
      </c>
      <c r="BP222" s="121">
        <v>337.84397708314913</v>
      </c>
      <c r="BQ222" s="121">
        <v>354.6861156635137</v>
      </c>
      <c r="BR222" s="121">
        <v>372.47955535602546</v>
      </c>
      <c r="BS222" s="121">
        <v>387.85482508768416</v>
      </c>
      <c r="BT222" s="121">
        <v>4.127815744668891</v>
      </c>
      <c r="BU222" s="121">
        <v>0</v>
      </c>
      <c r="BV222" s="121">
        <v>39.330582121507106</v>
      </c>
      <c r="BW222" s="121">
        <v>0</v>
      </c>
      <c r="BX222" s="121">
        <v>0</v>
      </c>
      <c r="BY222" s="121">
        <v>20.446449382066856</v>
      </c>
      <c r="BZ222" s="121">
        <v>27.729752257437021</v>
      </c>
      <c r="CA222" s="121">
        <v>34.275015264838117</v>
      </c>
      <c r="CB222" s="121">
        <v>38.453693264838115</v>
      </c>
      <c r="CC222" s="121">
        <v>38.453693264838115</v>
      </c>
      <c r="CD222" s="121">
        <v>0</v>
      </c>
      <c r="CE222" s="121">
        <v>0</v>
      </c>
      <c r="CF222" s="121">
        <v>4.1973500000000001</v>
      </c>
      <c r="CG222" s="121">
        <v>2.6116736999999999</v>
      </c>
      <c r="CH222" s="121">
        <v>0</v>
      </c>
      <c r="CI222" s="121">
        <v>0</v>
      </c>
      <c r="CJ222" s="121">
        <v>4.124184253777778</v>
      </c>
      <c r="CK222" s="121">
        <v>4.9579339911111111</v>
      </c>
      <c r="CL222" s="121">
        <v>3.9982115470631117</v>
      </c>
      <c r="CM222" s="121">
        <v>3.0303089974070616</v>
      </c>
      <c r="CN222" s="121">
        <v>2.9259371636261045</v>
      </c>
      <c r="CO222" s="121">
        <v>0.45693401067395628</v>
      </c>
      <c r="CP222" s="121">
        <v>0.32679017663813187</v>
      </c>
      <c r="CQ222" s="121">
        <v>0.34659904516521356</v>
      </c>
      <c r="CR222" s="121">
        <v>0</v>
      </c>
      <c r="CS222" s="121">
        <v>0</v>
      </c>
      <c r="CT222" s="121">
        <v>-3.4442637325191816</v>
      </c>
      <c r="CU222" s="121">
        <v>2.9344291376557612</v>
      </c>
      <c r="CV222" s="121">
        <v>0</v>
      </c>
      <c r="CW222" s="121">
        <v>0.29023090909896521</v>
      </c>
      <c r="CX222" s="121">
        <v>0.76188715075997271</v>
      </c>
      <c r="CY222" s="121">
        <v>3.9568977829792131</v>
      </c>
      <c r="CZ222" s="121">
        <v>3.1950106322192409</v>
      </c>
      <c r="DA222" s="121">
        <v>3.9814747878424388</v>
      </c>
      <c r="DB222" s="121">
        <v>3.981474787842437</v>
      </c>
      <c r="DC222" s="121">
        <v>3.981474787842437</v>
      </c>
      <c r="DD222" s="121">
        <v>0.39197252808930028</v>
      </c>
      <c r="DE222" s="121">
        <v>0.36510220113336</v>
      </c>
      <c r="DF222" s="121">
        <v>3678272.1439035349</v>
      </c>
      <c r="DG222" s="121">
        <v>3.6117400405795954</v>
      </c>
      <c r="DH222" s="121">
        <v>3.2195876370824643</v>
      </c>
      <c r="DI222" s="121">
        <v>0</v>
      </c>
      <c r="DJ222" s="121">
        <v>1.6016749372163555</v>
      </c>
      <c r="DK222" s="121">
        <v>1.6574868583180877</v>
      </c>
      <c r="DL222" s="121">
        <v>0</v>
      </c>
      <c r="DM222" s="121">
        <v>0</v>
      </c>
      <c r="DN222" s="121">
        <v>0</v>
      </c>
      <c r="DO222" s="121">
        <v>0</v>
      </c>
      <c r="DP222" s="121">
        <v>0</v>
      </c>
      <c r="DQ222" s="121">
        <v>0</v>
      </c>
      <c r="DR222" s="121">
        <v>4.1786779999999997</v>
      </c>
      <c r="DS222" s="121">
        <v>4.1786779999999997</v>
      </c>
      <c r="DT222" s="121">
        <v>0</v>
      </c>
      <c r="DU222" s="121">
        <v>0</v>
      </c>
      <c r="DV222" s="121">
        <v>0</v>
      </c>
      <c r="DW222" s="121">
        <v>0</v>
      </c>
      <c r="DX222" s="121">
        <v>0</v>
      </c>
      <c r="DY222" s="121">
        <v>7.1385750000000003</v>
      </c>
      <c r="DZ222" s="121">
        <v>0</v>
      </c>
      <c r="EA222" s="121">
        <v>24.755236</v>
      </c>
      <c r="EB222" s="121">
        <v>0</v>
      </c>
      <c r="EC222" s="121">
        <v>0</v>
      </c>
      <c r="ED222" s="121">
        <v>0</v>
      </c>
      <c r="EE222" s="121">
        <v>0</v>
      </c>
      <c r="EF222" s="121">
        <v>0</v>
      </c>
      <c r="EG222" s="121">
        <v>606.33573363987841</v>
      </c>
      <c r="EH222" s="121">
        <v>594.38171191883816</v>
      </c>
      <c r="EI222" s="121">
        <v>613.32901130841367</v>
      </c>
      <c r="EJ222" s="121">
        <v>635.24078257113626</v>
      </c>
      <c r="EK222" s="121">
        <v>651.17494951567824</v>
      </c>
      <c r="EL222" s="121">
        <v>697.9841916859524</v>
      </c>
      <c r="EM222" s="121">
        <v>-1.9715185923942502</v>
      </c>
      <c r="EN222" s="121">
        <v>3.1877325647197363</v>
      </c>
      <c r="EO222" s="121">
        <v>3.57259657683211</v>
      </c>
      <c r="EP222" s="121">
        <v>2.5083664937330497</v>
      </c>
      <c r="EQ222" s="121">
        <v>7.1884279647258076</v>
      </c>
      <c r="ER222" s="121">
        <v>15.11513390377004</v>
      </c>
      <c r="ES222" s="121">
        <v>91.648458046074026</v>
      </c>
      <c r="ET222" s="121">
        <v>0</v>
      </c>
      <c r="EU222" s="121">
        <v>0</v>
      </c>
      <c r="EV222" s="121">
        <v>0</v>
      </c>
      <c r="EW222" s="121">
        <v>1</v>
      </c>
      <c r="EX222" s="121"/>
      <c r="EY222" s="121">
        <v>1</v>
      </c>
    </row>
    <row r="223" spans="1:155" x14ac:dyDescent="0.3">
      <c r="A223" s="120" t="s">
        <v>339</v>
      </c>
      <c r="B223" s="120" t="s">
        <v>1349</v>
      </c>
      <c r="C223" s="120" t="s">
        <v>1348</v>
      </c>
      <c r="D223" s="120" t="s">
        <v>338</v>
      </c>
      <c r="E223" s="121">
        <v>4.9301683100000009</v>
      </c>
      <c r="F223" s="121">
        <v>4.1834108638380005</v>
      </c>
      <c r="G223" s="121">
        <v>3.6223648791782925</v>
      </c>
      <c r="H223" s="121">
        <v>3.3219477989493185</v>
      </c>
      <c r="I223" s="121">
        <v>2.9585829715117855</v>
      </c>
      <c r="J223" s="121">
        <v>3.0067879893775582</v>
      </c>
      <c r="K223" s="121">
        <v>3.958584510416667E-2</v>
      </c>
      <c r="L223" s="121">
        <v>3.9585845176196281E-2</v>
      </c>
      <c r="M223" s="121">
        <v>4.1954315217472303E-2</v>
      </c>
      <c r="N223" s="121">
        <v>6.5928209627456449E-2</v>
      </c>
      <c r="O223" s="121">
        <v>9.5895577639930549E-2</v>
      </c>
      <c r="P223" s="121">
        <v>0.11986947204991319</v>
      </c>
      <c r="Q223" s="121">
        <v>5.2196547000000004</v>
      </c>
      <c r="R223" s="121">
        <v>5.3012699220000004</v>
      </c>
      <c r="S223" s="121">
        <v>5.3932043100000007</v>
      </c>
      <c r="T223" s="121">
        <v>5.5030614599999996</v>
      </c>
      <c r="U223" s="121">
        <v>5.587227672</v>
      </c>
      <c r="V223" s="121">
        <v>5.6830963280338009</v>
      </c>
      <c r="W223" s="121">
        <v>0</v>
      </c>
      <c r="X223" s="121">
        <v>0.10565175199999986</v>
      </c>
      <c r="Y223" s="121">
        <v>0.2174977253999997</v>
      </c>
      <c r="Z223" s="121">
        <v>0.39282326584477584</v>
      </c>
      <c r="AA223" s="121">
        <v>0.57805661077917314</v>
      </c>
      <c r="AB223" s="121">
        <v>0.71339664776232825</v>
      </c>
      <c r="AC223" s="121">
        <v>0</v>
      </c>
      <c r="AD223" s="121">
        <v>0</v>
      </c>
      <c r="AE223" s="121">
        <v>0</v>
      </c>
      <c r="AF223" s="121">
        <v>0</v>
      </c>
      <c r="AG223" s="121">
        <v>0</v>
      </c>
      <c r="AH223" s="121">
        <v>0</v>
      </c>
      <c r="AI223" s="121">
        <v>0</v>
      </c>
      <c r="AJ223" s="121">
        <v>0</v>
      </c>
      <c r="AK223" s="121">
        <v>5.3833734599999808E-2</v>
      </c>
      <c r="AL223" s="121">
        <v>5.6570014155222954E-2</v>
      </c>
      <c r="AM223" s="121">
        <v>5.9154857220824572E-2</v>
      </c>
      <c r="AN223" s="121">
        <v>0.1074029616517133</v>
      </c>
      <c r="AO223" s="121">
        <v>5.2196547000000004</v>
      </c>
      <c r="AP223" s="121">
        <v>5.4069216740000003</v>
      </c>
      <c r="AQ223" s="121">
        <v>5.6645357700000005</v>
      </c>
      <c r="AR223" s="121">
        <v>5.9524547399999994</v>
      </c>
      <c r="AS223" s="121">
        <v>6.2244391399999976</v>
      </c>
      <c r="AT223" s="121">
        <v>6.5038959374478429</v>
      </c>
      <c r="AU223" s="121">
        <v>5.9524547400000003</v>
      </c>
      <c r="AV223" s="121">
        <v>6.2244391399999994</v>
      </c>
      <c r="AW223" s="121">
        <v>6.4578662412194516</v>
      </c>
      <c r="AX223" s="121">
        <v>5.9524547400000003</v>
      </c>
      <c r="AY223" s="121">
        <v>6.2244391399999994</v>
      </c>
      <c r="AZ223" s="121">
        <v>6.5844910694786565</v>
      </c>
      <c r="BA223" s="121">
        <v>1.9929517559849286E-2</v>
      </c>
      <c r="BB223" s="121">
        <v>0.02</v>
      </c>
      <c r="BC223" s="121">
        <v>2.9850746268656803E-2</v>
      </c>
      <c r="BD223" s="121">
        <v>1.9929517559849286E-2</v>
      </c>
      <c r="BE223" s="121">
        <v>2.9786727034433413E-2</v>
      </c>
      <c r="BF223" s="121">
        <v>2.9850746268656803E-2</v>
      </c>
      <c r="BG223" s="121">
        <v>2.9940456128524806E-2</v>
      </c>
      <c r="BH223" s="121">
        <v>2.9940456128524806E-2</v>
      </c>
      <c r="BI223" s="121">
        <v>22.546285979341302</v>
      </c>
      <c r="BJ223" s="121">
        <v>1.1768382757961293</v>
      </c>
      <c r="BK223" s="121">
        <v>4.1501814037582463</v>
      </c>
      <c r="BL223" s="121">
        <v>2.1396895511058611</v>
      </c>
      <c r="BM223" s="121">
        <v>5.8024905420758044</v>
      </c>
      <c r="BN223" s="121">
        <v>5.2196547000000004</v>
      </c>
      <c r="BO223" s="121">
        <v>5.4069216740000003</v>
      </c>
      <c r="BP223" s="121">
        <v>5.6107020354000001</v>
      </c>
      <c r="BQ223" s="121">
        <v>5.895884725844776</v>
      </c>
      <c r="BR223" s="121">
        <v>6.1652842827791732</v>
      </c>
      <c r="BS223" s="121">
        <v>6.3964929757961295</v>
      </c>
      <c r="BT223" s="121">
        <v>3.7501708341781903</v>
      </c>
      <c r="BU223" s="121">
        <v>0.1074029616517133</v>
      </c>
      <c r="BV223" s="121">
        <v>0</v>
      </c>
      <c r="BW223" s="121">
        <v>0</v>
      </c>
      <c r="BX223" s="121">
        <v>0</v>
      </c>
      <c r="BY223" s="121">
        <v>0</v>
      </c>
      <c r="BZ223" s="121">
        <v>0</v>
      </c>
      <c r="CA223" s="121">
        <v>0</v>
      </c>
      <c r="CB223" s="121">
        <v>0</v>
      </c>
      <c r="CC223" s="121">
        <v>0</v>
      </c>
      <c r="CD223" s="121">
        <v>0</v>
      </c>
      <c r="CE223" s="121">
        <v>0</v>
      </c>
      <c r="CF223" s="121">
        <v>0</v>
      </c>
      <c r="CG223" s="121">
        <v>0</v>
      </c>
      <c r="CH223" s="121">
        <v>0</v>
      </c>
      <c r="CI223" s="121">
        <v>0</v>
      </c>
      <c r="CJ223" s="121">
        <v>1.0073901191111112</v>
      </c>
      <c r="CK223" s="121">
        <v>1.339434440888889</v>
      </c>
      <c r="CL223" s="121">
        <v>1.1434248218453336</v>
      </c>
      <c r="CM223" s="121">
        <v>1.3135218041690091</v>
      </c>
      <c r="CN223" s="121">
        <v>1.4456708190848409</v>
      </c>
      <c r="CO223" s="121">
        <v>8.8345299579802514E-3</v>
      </c>
      <c r="CP223" s="121">
        <v>6.318281279226708E-3</v>
      </c>
      <c r="CQ223" s="121">
        <v>6.7012732175551221E-3</v>
      </c>
      <c r="CR223" s="121">
        <v>0</v>
      </c>
      <c r="CS223" s="121">
        <v>0</v>
      </c>
      <c r="CT223" s="121">
        <v>10.060663971957041</v>
      </c>
      <c r="CU223" s="121">
        <v>1.8368178544347538</v>
      </c>
      <c r="CV223" s="121">
        <v>0</v>
      </c>
      <c r="CW223" s="121">
        <v>27.056438449627308</v>
      </c>
      <c r="CX223" s="121">
        <v>5.9357531367465827E-2</v>
      </c>
      <c r="CY223" s="121">
        <v>0.30827621129554839</v>
      </c>
      <c r="CZ223" s="121">
        <v>0.2489186799280825</v>
      </c>
      <c r="DA223" s="121">
        <v>0.31019097037191823</v>
      </c>
      <c r="DB223" s="121">
        <v>0.31019097037191812</v>
      </c>
      <c r="DC223" s="121">
        <v>0.31019097037191812</v>
      </c>
      <c r="DD223" s="121">
        <v>0.39197252808930028</v>
      </c>
      <c r="DE223" s="121">
        <v>0.36510220113336</v>
      </c>
      <c r="DF223" s="121">
        <v>286568.88876790385</v>
      </c>
      <c r="DG223" s="121">
        <v>0.28138546835445427</v>
      </c>
      <c r="DH223" s="121">
        <v>0.25083343900445226</v>
      </c>
      <c r="DI223" s="121">
        <v>0</v>
      </c>
      <c r="DJ223" s="121">
        <v>0</v>
      </c>
      <c r="DK223" s="121">
        <v>0</v>
      </c>
      <c r="DL223" s="121">
        <v>0</v>
      </c>
      <c r="DM223" s="121">
        <v>0</v>
      </c>
      <c r="DN223" s="121">
        <v>0</v>
      </c>
      <c r="DO223" s="121">
        <v>0</v>
      </c>
      <c r="DP223" s="121">
        <v>0</v>
      </c>
      <c r="DQ223" s="121">
        <v>0</v>
      </c>
      <c r="DR223" s="121">
        <v>0</v>
      </c>
      <c r="DS223" s="121">
        <v>0</v>
      </c>
      <c r="DT223" s="121">
        <v>0</v>
      </c>
      <c r="DU223" s="121">
        <v>0</v>
      </c>
      <c r="DV223" s="121">
        <v>0</v>
      </c>
      <c r="DW223" s="121">
        <v>0</v>
      </c>
      <c r="DX223" s="121">
        <v>0</v>
      </c>
      <c r="DY223" s="121">
        <v>0</v>
      </c>
      <c r="DZ223" s="121">
        <v>0</v>
      </c>
      <c r="EA223" s="121">
        <v>0</v>
      </c>
      <c r="EB223" s="121">
        <v>0</v>
      </c>
      <c r="EC223" s="121">
        <v>0</v>
      </c>
      <c r="ED223" s="121">
        <v>0</v>
      </c>
      <c r="EE223" s="121">
        <v>0</v>
      </c>
      <c r="EF223" s="121">
        <v>0</v>
      </c>
      <c r="EG223" s="121">
        <v>11.264991035540724</v>
      </c>
      <c r="EH223" s="121">
        <v>11.283947316477864</v>
      </c>
      <c r="EI223" s="121">
        <v>10.727899739386736</v>
      </c>
      <c r="EJ223" s="121">
        <v>10.964043523117699</v>
      </c>
      <c r="EK223" s="121">
        <v>11.034779478608474</v>
      </c>
      <c r="EL223" s="121">
        <v>11.777562223681986</v>
      </c>
      <c r="EM223" s="121">
        <v>0.16827604103131222</v>
      </c>
      <c r="EN223" s="121">
        <v>-4.9277753741293617</v>
      </c>
      <c r="EO223" s="121">
        <v>2.2012116953701311</v>
      </c>
      <c r="EP223" s="121">
        <v>0.64516303078903103</v>
      </c>
      <c r="EQ223" s="121">
        <v>6.7312876212292094</v>
      </c>
      <c r="ER223" s="121">
        <v>4.5501251312505708</v>
      </c>
      <c r="ES223" s="121">
        <v>0.51257118814126212</v>
      </c>
      <c r="ET223" s="121">
        <v>0</v>
      </c>
      <c r="EU223" s="121">
        <v>0</v>
      </c>
      <c r="EV223" s="121">
        <v>1</v>
      </c>
      <c r="EW223" s="121">
        <v>0</v>
      </c>
      <c r="EX223" s="121"/>
      <c r="EY223" s="121">
        <v>1</v>
      </c>
    </row>
    <row r="224" spans="1:155" x14ac:dyDescent="0.3">
      <c r="A224" s="120" t="s">
        <v>337</v>
      </c>
      <c r="B224" s="120" t="s">
        <v>1335</v>
      </c>
      <c r="C224" s="120" t="s">
        <v>1334</v>
      </c>
      <c r="D224" s="120" t="s">
        <v>336</v>
      </c>
      <c r="E224" s="121">
        <v>2.6647413700000002</v>
      </c>
      <c r="F224" s="121">
        <v>2.2534006174830004</v>
      </c>
      <c r="G224" s="121">
        <v>1.9443645547521584</v>
      </c>
      <c r="H224" s="121">
        <v>1.7788903445507853</v>
      </c>
      <c r="I224" s="121">
        <v>0</v>
      </c>
      <c r="J224" s="121">
        <v>0</v>
      </c>
      <c r="K224" s="121">
        <v>2.1963044395833336E-2</v>
      </c>
      <c r="L224" s="121">
        <v>2.1963044330109507E-2</v>
      </c>
      <c r="M224" s="121">
        <v>2.3277120416638569E-2</v>
      </c>
      <c r="N224" s="121">
        <v>3.6578332083289179E-2</v>
      </c>
      <c r="O224" s="121">
        <v>0</v>
      </c>
      <c r="P224" s="121">
        <v>0</v>
      </c>
      <c r="Q224" s="121">
        <v>2.9261417759999997</v>
      </c>
      <c r="R224" s="121">
        <v>2.875994892</v>
      </c>
      <c r="S224" s="121">
        <v>2.9008947959999998</v>
      </c>
      <c r="T224" s="121">
        <v>2.9173529159999996</v>
      </c>
      <c r="U224" s="121">
        <v>0</v>
      </c>
      <c r="V224" s="121">
        <v>0</v>
      </c>
      <c r="W224" s="121">
        <v>0</v>
      </c>
      <c r="X224" s="121">
        <v>5.751989784E-2</v>
      </c>
      <c r="Y224" s="121">
        <v>0.11719614975839995</v>
      </c>
      <c r="Z224" s="121">
        <v>0.20891747702059202</v>
      </c>
      <c r="AA224" s="121">
        <v>0</v>
      </c>
      <c r="AB224" s="121">
        <v>0</v>
      </c>
      <c r="AC224" s="121">
        <v>0</v>
      </c>
      <c r="AD224" s="121">
        <v>0</v>
      </c>
      <c r="AE224" s="121">
        <v>0</v>
      </c>
      <c r="AF224" s="121">
        <v>0</v>
      </c>
      <c r="AG224" s="121">
        <v>0</v>
      </c>
      <c r="AH224" s="121">
        <v>0</v>
      </c>
      <c r="AI224" s="121">
        <v>0</v>
      </c>
      <c r="AJ224" s="121">
        <v>7.091860216000008E-2</v>
      </c>
      <c r="AK224" s="121">
        <v>0.14190485024159999</v>
      </c>
      <c r="AL224" s="121">
        <v>0.18193902297940795</v>
      </c>
      <c r="AM224" s="121">
        <v>0</v>
      </c>
      <c r="AN224" s="121">
        <v>0</v>
      </c>
      <c r="AO224" s="121">
        <v>2.9261417759999997</v>
      </c>
      <c r="AP224" s="121">
        <v>3.0044333920000006</v>
      </c>
      <c r="AQ224" s="121">
        <v>3.1599957959999996</v>
      </c>
      <c r="AR224" s="121">
        <v>3.3082094159999995</v>
      </c>
      <c r="AS224" s="121">
        <v>0</v>
      </c>
      <c r="AT224" s="121">
        <v>0</v>
      </c>
      <c r="AU224" s="121">
        <v>3.3082094159999995</v>
      </c>
      <c r="AV224" s="121">
        <v>0</v>
      </c>
      <c r="AW224" s="121">
        <v>0</v>
      </c>
      <c r="AX224" s="121">
        <v>3.3082094159999995</v>
      </c>
      <c r="AY224" s="121">
        <v>0</v>
      </c>
      <c r="AZ224" s="121">
        <v>0</v>
      </c>
      <c r="BA224" s="121">
        <v>0.02</v>
      </c>
      <c r="BB224" s="121">
        <v>0.02</v>
      </c>
      <c r="BC224" s="121">
        <v>0.03</v>
      </c>
      <c r="BD224" s="121">
        <v>4.4658806716684429E-2</v>
      </c>
      <c r="BE224" s="121">
        <v>4.2749658002736002E-2</v>
      </c>
      <c r="BF224" s="121">
        <v>4.0997048212528808E-2</v>
      </c>
      <c r="BG224" s="121">
        <v>0</v>
      </c>
      <c r="BH224" s="121">
        <v>0</v>
      </c>
      <c r="BI224" s="121">
        <v>0</v>
      </c>
      <c r="BJ224" s="121">
        <v>0</v>
      </c>
      <c r="BK224" s="121">
        <v>0</v>
      </c>
      <c r="BL224" s="121">
        <v>0</v>
      </c>
      <c r="BM224" s="121">
        <v>0</v>
      </c>
      <c r="BN224" s="121">
        <v>2.9261417759999997</v>
      </c>
      <c r="BO224" s="121">
        <v>2.9335147898400002</v>
      </c>
      <c r="BP224" s="121">
        <v>3.0180909457583995</v>
      </c>
      <c r="BQ224" s="121">
        <v>3.1262703930205915</v>
      </c>
      <c r="BR224" s="121">
        <v>0</v>
      </c>
      <c r="BS224" s="121">
        <v>0</v>
      </c>
      <c r="BT224" s="121"/>
      <c r="BU224" s="121">
        <v>0</v>
      </c>
      <c r="BV224" s="121">
        <v>0</v>
      </c>
      <c r="BW224" s="121">
        <v>0</v>
      </c>
      <c r="BX224" s="121">
        <v>0</v>
      </c>
      <c r="BY224" s="121">
        <v>0</v>
      </c>
      <c r="BZ224" s="121">
        <v>0</v>
      </c>
      <c r="CA224" s="121">
        <v>0</v>
      </c>
      <c r="CB224" s="121">
        <v>0</v>
      </c>
      <c r="CC224" s="121">
        <v>0</v>
      </c>
      <c r="CD224" s="121">
        <v>0</v>
      </c>
      <c r="CE224" s="121">
        <v>0</v>
      </c>
      <c r="CF224" s="121">
        <v>0</v>
      </c>
      <c r="CG224" s="121">
        <v>0</v>
      </c>
      <c r="CH224" s="121">
        <v>0</v>
      </c>
      <c r="CI224" s="121">
        <v>0</v>
      </c>
      <c r="CJ224" s="121">
        <v>1.7324243857777777</v>
      </c>
      <c r="CK224" s="121">
        <v>1.9790260604444443</v>
      </c>
      <c r="CL224" s="121">
        <v>1.4346686044515555</v>
      </c>
      <c r="CM224" s="121">
        <v>0.81997116971477646</v>
      </c>
      <c r="CN224" s="121">
        <v>0</v>
      </c>
      <c r="CO224" s="121">
        <v>4.8714451036194753E-3</v>
      </c>
      <c r="CP224" s="121">
        <v>3.4839612913618169E-3</v>
      </c>
      <c r="CQ224" s="121">
        <v>3.6951467433971427E-3</v>
      </c>
      <c r="CR224" s="121">
        <v>0</v>
      </c>
      <c r="CS224" s="121">
        <v>0</v>
      </c>
      <c r="CT224" s="121">
        <v>0</v>
      </c>
      <c r="CU224" s="121">
        <v>0</v>
      </c>
      <c r="CV224" s="121">
        <v>0</v>
      </c>
      <c r="CW224" s="121"/>
      <c r="CX224" s="121">
        <v>5.8364025962774714E-2</v>
      </c>
      <c r="CY224" s="121">
        <v>0.30311639290344294</v>
      </c>
      <c r="CZ224" s="121">
        <v>0.24475236694066818</v>
      </c>
      <c r="DA224" s="121">
        <v>0.30499910341837111</v>
      </c>
      <c r="DB224" s="121">
        <v>0</v>
      </c>
      <c r="DC224" s="121">
        <v>0</v>
      </c>
      <c r="DD224" s="121">
        <v>0</v>
      </c>
      <c r="DE224" s="121">
        <v>0</v>
      </c>
      <c r="DF224" s="121">
        <v>0</v>
      </c>
      <c r="DG224" s="121">
        <v>0</v>
      </c>
      <c r="DH224" s="121">
        <v>0</v>
      </c>
      <c r="DI224" s="121">
        <v>0</v>
      </c>
      <c r="DJ224" s="121">
        <v>0</v>
      </c>
      <c r="DK224" s="121">
        <v>0</v>
      </c>
      <c r="DL224" s="121">
        <v>0</v>
      </c>
      <c r="DM224" s="121">
        <v>0</v>
      </c>
      <c r="DN224" s="121">
        <v>0</v>
      </c>
      <c r="DO224" s="121">
        <v>0</v>
      </c>
      <c r="DP224" s="121">
        <v>0</v>
      </c>
      <c r="DQ224" s="121">
        <v>0</v>
      </c>
      <c r="DR224" s="121">
        <v>0</v>
      </c>
      <c r="DS224" s="121">
        <v>0</v>
      </c>
      <c r="DT224" s="121">
        <v>0</v>
      </c>
      <c r="DU224" s="121">
        <v>0</v>
      </c>
      <c r="DV224" s="121">
        <v>0</v>
      </c>
      <c r="DW224" s="121">
        <v>0</v>
      </c>
      <c r="DX224" s="121">
        <v>0</v>
      </c>
      <c r="DY224" s="121">
        <v>0</v>
      </c>
      <c r="DZ224" s="121">
        <v>0</v>
      </c>
      <c r="EA224" s="121">
        <v>0</v>
      </c>
      <c r="EB224" s="121">
        <v>0</v>
      </c>
      <c r="EC224" s="121">
        <v>0</v>
      </c>
      <c r="ED224" s="121">
        <v>0</v>
      </c>
      <c r="EE224" s="121">
        <v>0</v>
      </c>
      <c r="EF224" s="121">
        <v>0</v>
      </c>
      <c r="EG224" s="121">
        <v>7.4085060472400048</v>
      </c>
      <c r="EH224" s="121">
        <v>7.5654234684523587</v>
      </c>
      <c r="EI224" s="121">
        <v>6.8107535893044178</v>
      </c>
      <c r="EJ224" s="121">
        <v>6.248648365767222</v>
      </c>
      <c r="EK224" s="121">
        <v>0</v>
      </c>
      <c r="EL224" s="121">
        <v>0</v>
      </c>
      <c r="EM224" s="121">
        <v>2.1180710417427973</v>
      </c>
      <c r="EN224" s="121">
        <v>-9.9752496644093682</v>
      </c>
      <c r="EO224" s="121">
        <v>-8.253201590201753</v>
      </c>
      <c r="EP224" s="121">
        <v>-100</v>
      </c>
      <c r="EQ224" s="121"/>
      <c r="ER224" s="121">
        <v>-100</v>
      </c>
      <c r="ES224" s="121">
        <v>0</v>
      </c>
      <c r="ET224" s="121">
        <v>0</v>
      </c>
      <c r="EU224" s="121">
        <v>0</v>
      </c>
      <c r="EV224" s="121">
        <v>0</v>
      </c>
      <c r="EW224" s="121">
        <v>0</v>
      </c>
      <c r="EX224" s="121"/>
      <c r="EY224" s="121">
        <v>3</v>
      </c>
    </row>
    <row r="225" spans="1:155" x14ac:dyDescent="0.3">
      <c r="A225" s="120" t="s">
        <v>335</v>
      </c>
      <c r="B225" s="120" t="s">
        <v>1365</v>
      </c>
      <c r="C225" s="120" t="s">
        <v>1364</v>
      </c>
      <c r="D225" s="120" t="s">
        <v>334</v>
      </c>
      <c r="E225" s="121">
        <v>4.5727250000000002</v>
      </c>
      <c r="F225" s="121">
        <v>3.8592118150350005</v>
      </c>
      <c r="G225" s="121">
        <v>3.3231044654627482</v>
      </c>
      <c r="H225" s="121">
        <v>3.036032084832756</v>
      </c>
      <c r="I225" s="121">
        <v>2.7569939193792012</v>
      </c>
      <c r="J225" s="121">
        <v>2.8019143905707158</v>
      </c>
      <c r="K225" s="121">
        <v>3.7086482270833332E-2</v>
      </c>
      <c r="L225" s="121">
        <v>3.7086482225617771E-2</v>
      </c>
      <c r="M225" s="121">
        <v>3.930541229258297E-2</v>
      </c>
      <c r="N225" s="121">
        <v>6.1765647888344662E-2</v>
      </c>
      <c r="O225" s="121">
        <v>8.9840942383028963E-2</v>
      </c>
      <c r="P225" s="121">
        <v>0.11230117797878621</v>
      </c>
      <c r="Q225" s="121">
        <v>5.1252399730000002</v>
      </c>
      <c r="R225" s="121">
        <v>5.2132968230000012</v>
      </c>
      <c r="S225" s="121">
        <v>5.2629748359999997</v>
      </c>
      <c r="T225" s="121">
        <v>5.3455913420000005</v>
      </c>
      <c r="U225" s="121">
        <v>5.3981290230000001</v>
      </c>
      <c r="V225" s="121">
        <v>5.4685920225782629</v>
      </c>
      <c r="W225" s="121">
        <v>0</v>
      </c>
      <c r="X225" s="121">
        <v>0.10165285999999966</v>
      </c>
      <c r="Y225" s="121">
        <v>0.2099334471199997</v>
      </c>
      <c r="Z225" s="121">
        <v>0.32394905647616651</v>
      </c>
      <c r="AA225" s="121">
        <v>0.42726892701460412</v>
      </c>
      <c r="AB225" s="121">
        <v>0.5508749287490885</v>
      </c>
      <c r="AC225" s="121">
        <v>0</v>
      </c>
      <c r="AD225" s="121">
        <v>0</v>
      </c>
      <c r="AE225" s="121">
        <v>0</v>
      </c>
      <c r="AF225" s="121">
        <v>0</v>
      </c>
      <c r="AG225" s="121">
        <v>0</v>
      </c>
      <c r="AH225" s="121">
        <v>0</v>
      </c>
      <c r="AI225" s="121">
        <v>0</v>
      </c>
      <c r="AJ225" s="121">
        <v>8.4974942637927602E-16</v>
      </c>
      <c r="AK225" s="121">
        <v>4.2998416880000799E-2</v>
      </c>
      <c r="AL225" s="121">
        <v>4.4543275523833158E-2</v>
      </c>
      <c r="AM225" s="121">
        <v>4.5767784985395951E-2</v>
      </c>
      <c r="AN225" s="121">
        <v>8.5146440855127695E-2</v>
      </c>
      <c r="AO225" s="121">
        <v>5.1252399730000002</v>
      </c>
      <c r="AP225" s="121">
        <v>5.3149496830000009</v>
      </c>
      <c r="AQ225" s="121">
        <v>5.5159067000000004</v>
      </c>
      <c r="AR225" s="121">
        <v>5.7140836739999994</v>
      </c>
      <c r="AS225" s="121">
        <v>5.8711657349999999</v>
      </c>
      <c r="AT225" s="121">
        <v>6.104613392182479</v>
      </c>
      <c r="AU225" s="121">
        <v>5.7140836739999976</v>
      </c>
      <c r="AV225" s="121">
        <v>5.8711657349999982</v>
      </c>
      <c r="AW225" s="121">
        <v>6.0667594576108659</v>
      </c>
      <c r="AX225" s="121">
        <v>5.7140836739999994</v>
      </c>
      <c r="AY225" s="121">
        <v>5.8711657349999999</v>
      </c>
      <c r="AZ225" s="121">
        <v>6.1857155254071587</v>
      </c>
      <c r="BA225" s="121">
        <v>1.9498766989734406E-2</v>
      </c>
      <c r="BB225" s="121">
        <v>0.02</v>
      </c>
      <c r="BC225" s="121">
        <v>1.9917920656634669E-2</v>
      </c>
      <c r="BD225" s="121">
        <v>1.9498766989734406E-2</v>
      </c>
      <c r="BE225" s="121">
        <v>2.8013725600494865E-2</v>
      </c>
      <c r="BF225" s="121">
        <v>1.9917920656634669E-2</v>
      </c>
      <c r="BG225" s="121">
        <v>1.7490208702183763E-2</v>
      </c>
      <c r="BH225" s="121">
        <v>1.7490208702183763E-2</v>
      </c>
      <c r="BI225" s="121">
        <v>17.447514322025494</v>
      </c>
      <c r="BJ225" s="121">
        <v>0.89422697832735065</v>
      </c>
      <c r="BK225" s="121">
        <v>3.2687133196799723</v>
      </c>
      <c r="BL225" s="121">
        <v>1.2752371301548937</v>
      </c>
      <c r="BM225" s="121">
        <v>5.4604765745197401</v>
      </c>
      <c r="BN225" s="121">
        <v>5.1252399730000002</v>
      </c>
      <c r="BO225" s="121">
        <v>5.314949683</v>
      </c>
      <c r="BP225" s="121">
        <v>5.4729082831199998</v>
      </c>
      <c r="BQ225" s="121">
        <v>5.6695403984761663</v>
      </c>
      <c r="BR225" s="121">
        <v>5.8253979500146045</v>
      </c>
      <c r="BS225" s="121">
        <v>6.0194669513273507</v>
      </c>
      <c r="BT225" s="121">
        <v>3.3314290796607318</v>
      </c>
      <c r="BU225" s="121">
        <v>8.5146440855127695E-2</v>
      </c>
      <c r="BV225" s="121">
        <v>0</v>
      </c>
      <c r="BW225" s="121">
        <v>0</v>
      </c>
      <c r="BX225" s="121">
        <v>0</v>
      </c>
      <c r="BY225" s="121">
        <v>0</v>
      </c>
      <c r="BZ225" s="121">
        <v>0</v>
      </c>
      <c r="CA225" s="121">
        <v>0</v>
      </c>
      <c r="CB225" s="121">
        <v>0</v>
      </c>
      <c r="CC225" s="121">
        <v>0</v>
      </c>
      <c r="CD225" s="121">
        <v>0</v>
      </c>
      <c r="CE225" s="121">
        <v>0</v>
      </c>
      <c r="CF225" s="121">
        <v>0</v>
      </c>
      <c r="CG225" s="121">
        <v>0</v>
      </c>
      <c r="CH225" s="121">
        <v>0</v>
      </c>
      <c r="CI225" s="121">
        <v>0</v>
      </c>
      <c r="CJ225" s="121">
        <v>0.69005815644444446</v>
      </c>
      <c r="CK225" s="121">
        <v>1.2143168533333333</v>
      </c>
      <c r="CL225" s="121">
        <v>1.0908317544035555</v>
      </c>
      <c r="CM225" s="121">
        <v>0.92029122711373645</v>
      </c>
      <c r="CN225" s="121">
        <v>0.92621809134307997</v>
      </c>
      <c r="CO225" s="121">
        <v>8.1649292625568977E-3</v>
      </c>
      <c r="CP225" s="121">
        <v>5.8393960913816038E-3</v>
      </c>
      <c r="CQ225" s="121">
        <v>6.1933596977595913E-3</v>
      </c>
      <c r="CR225" s="121">
        <v>0</v>
      </c>
      <c r="CS225" s="121">
        <v>0</v>
      </c>
      <c r="CT225" s="121">
        <v>0.6440205072835159</v>
      </c>
      <c r="CU225" s="121">
        <v>0.82386023509553141</v>
      </c>
      <c r="CV225" s="121">
        <v>0</v>
      </c>
      <c r="CW225" s="121">
        <v>-11.051161406178378</v>
      </c>
      <c r="CX225" s="121">
        <v>0</v>
      </c>
      <c r="CY225" s="121">
        <v>0</v>
      </c>
      <c r="CZ225" s="121">
        <v>0</v>
      </c>
      <c r="DA225" s="121">
        <v>0</v>
      </c>
      <c r="DB225" s="121">
        <v>0</v>
      </c>
      <c r="DC225" s="121">
        <v>0</v>
      </c>
      <c r="DD225" s="121"/>
      <c r="DE225" s="121"/>
      <c r="DF225" s="121">
        <v>0</v>
      </c>
      <c r="DG225" s="121">
        <v>0</v>
      </c>
      <c r="DH225" s="121">
        <v>0</v>
      </c>
      <c r="DI225" s="121">
        <v>0</v>
      </c>
      <c r="DJ225" s="121">
        <v>5.0851957903473716E-3</v>
      </c>
      <c r="DK225" s="121">
        <v>5.0621949047571658E-3</v>
      </c>
      <c r="DL225" s="121">
        <v>0</v>
      </c>
      <c r="DM225" s="121">
        <v>0</v>
      </c>
      <c r="DN225" s="121">
        <v>0</v>
      </c>
      <c r="DO225" s="121">
        <v>0</v>
      </c>
      <c r="DP225" s="121">
        <v>0</v>
      </c>
      <c r="DQ225" s="121">
        <v>0</v>
      </c>
      <c r="DR225" s="121">
        <v>0</v>
      </c>
      <c r="DS225" s="121">
        <v>0</v>
      </c>
      <c r="DT225" s="121">
        <v>0</v>
      </c>
      <c r="DU225" s="121">
        <v>0</v>
      </c>
      <c r="DV225" s="121">
        <v>0</v>
      </c>
      <c r="DW225" s="121">
        <v>0</v>
      </c>
      <c r="DX225" s="121">
        <v>0</v>
      </c>
      <c r="DY225" s="121">
        <v>0</v>
      </c>
      <c r="DZ225" s="121">
        <v>0</v>
      </c>
      <c r="EA225" s="121">
        <v>0</v>
      </c>
      <c r="EB225" s="121">
        <v>0</v>
      </c>
      <c r="EC225" s="121">
        <v>0</v>
      </c>
      <c r="ED225" s="121">
        <v>0</v>
      </c>
      <c r="EE225" s="121">
        <v>0</v>
      </c>
      <c r="EF225" s="121">
        <v>0</v>
      </c>
      <c r="EG225" s="121">
        <v>10.433274540977836</v>
      </c>
      <c r="EH225" s="121">
        <v>10.436489425475679</v>
      </c>
      <c r="EI225" s="121">
        <v>9.9804038867614047</v>
      </c>
      <c r="EJ225" s="121">
        <v>9.7321726338348391</v>
      </c>
      <c r="EK225" s="121">
        <v>9.64421868810531</v>
      </c>
      <c r="EL225" s="121">
        <v>9.8426891958275107</v>
      </c>
      <c r="EM225" s="121">
        <v>3.0813763073300748E-2</v>
      </c>
      <c r="EN225" s="121">
        <v>-4.3701049282046984</v>
      </c>
      <c r="EO225" s="121">
        <v>-2.4871864479936945</v>
      </c>
      <c r="EP225" s="121">
        <v>-0.90374420017734769</v>
      </c>
      <c r="EQ225" s="121">
        <v>2.0579220996614689</v>
      </c>
      <c r="ER225" s="121">
        <v>-5.6605943113136377</v>
      </c>
      <c r="ES225" s="121">
        <v>-0.59058534515032546</v>
      </c>
      <c r="ET225" s="121">
        <v>0</v>
      </c>
      <c r="EU225" s="121">
        <v>0</v>
      </c>
      <c r="EV225" s="121">
        <v>1</v>
      </c>
      <c r="EW225" s="121">
        <v>0</v>
      </c>
      <c r="EX225" s="121"/>
      <c r="EY225" s="121">
        <v>1</v>
      </c>
    </row>
    <row r="226" spans="1:155" x14ac:dyDescent="0.3">
      <c r="A226" s="120" t="s">
        <v>333</v>
      </c>
      <c r="B226" s="120" t="s">
        <v>1490</v>
      </c>
      <c r="C226" s="120" t="s">
        <v>1489</v>
      </c>
      <c r="D226" s="120" t="s">
        <v>332</v>
      </c>
      <c r="E226" s="121">
        <v>68.484118800000019</v>
      </c>
      <c r="F226" s="121">
        <v>60.626681415871005</v>
      </c>
      <c r="G226" s="121">
        <v>54.85969331233995</v>
      </c>
      <c r="H226" s="121">
        <v>51.615296754560831</v>
      </c>
      <c r="I226" s="121">
        <v>48.089816224494179</v>
      </c>
      <c r="J226" s="121">
        <v>48.873357018375962</v>
      </c>
      <c r="K226" s="121">
        <v>0.52589345812499999</v>
      </c>
      <c r="L226" s="121">
        <v>0.52589345814851662</v>
      </c>
      <c r="M226" s="121">
        <v>0.55735831370443079</v>
      </c>
      <c r="N226" s="121">
        <v>0.87584877867839117</v>
      </c>
      <c r="O226" s="121">
        <v>1.273961859895822</v>
      </c>
      <c r="P226" s="121">
        <v>1.5924523248697775</v>
      </c>
      <c r="Q226" s="121">
        <v>52.059569089999997</v>
      </c>
      <c r="R226" s="121">
        <v>53.579880167999995</v>
      </c>
      <c r="S226" s="121">
        <v>54.312160311999996</v>
      </c>
      <c r="T226" s="121">
        <v>55.250848032</v>
      </c>
      <c r="U226" s="121">
        <v>56.062994424000003</v>
      </c>
      <c r="V226" s="121">
        <v>57.111059994673738</v>
      </c>
      <c r="W226" s="121">
        <v>0</v>
      </c>
      <c r="X226" s="121">
        <v>1.061886216000014</v>
      </c>
      <c r="Y226" s="121">
        <v>2.1733750285526785</v>
      </c>
      <c r="Z226" s="121">
        <v>3.3494041630155325</v>
      </c>
      <c r="AA226" s="121">
        <v>5.1700040758398496</v>
      </c>
      <c r="AB226" s="121">
        <v>6.5142086276294036</v>
      </c>
      <c r="AC226" s="121">
        <v>0</v>
      </c>
      <c r="AD226" s="121">
        <v>1.0709280000000001</v>
      </c>
      <c r="AE226" s="121">
        <v>2.8002721634473131</v>
      </c>
      <c r="AF226" s="121">
        <v>4.713240316984475</v>
      </c>
      <c r="AG226" s="121">
        <v>4.9249930921601655</v>
      </c>
      <c r="AH226" s="121">
        <v>6.4652998246290014</v>
      </c>
      <c r="AI226" s="121">
        <v>0</v>
      </c>
      <c r="AJ226" s="121">
        <v>0</v>
      </c>
      <c r="AK226" s="121">
        <v>0</v>
      </c>
      <c r="AL226" s="121">
        <v>0</v>
      </c>
      <c r="AM226" s="121">
        <v>0</v>
      </c>
      <c r="AN226" s="121">
        <v>0</v>
      </c>
      <c r="AO226" s="121">
        <v>52.059569089999997</v>
      </c>
      <c r="AP226" s="121">
        <v>55.71269438400001</v>
      </c>
      <c r="AQ226" s="121">
        <v>59.28580750399999</v>
      </c>
      <c r="AR226" s="121">
        <v>63.313492512000003</v>
      </c>
      <c r="AS226" s="121">
        <v>66.157991592000016</v>
      </c>
      <c r="AT226" s="121">
        <v>70.090568446932139</v>
      </c>
      <c r="AU226" s="121">
        <v>58.600252195015528</v>
      </c>
      <c r="AV226" s="121">
        <v>61.232998499839844</v>
      </c>
      <c r="AW226" s="121">
        <v>63.625268622303139</v>
      </c>
      <c r="AX226" s="121">
        <v>63.313492512000003</v>
      </c>
      <c r="AY226" s="121">
        <v>66.157991592000002</v>
      </c>
      <c r="AZ226" s="121">
        <v>70.090568446932139</v>
      </c>
      <c r="BA226" s="121">
        <v>1.9818749363949006E-2</v>
      </c>
      <c r="BB226" s="121">
        <v>1.9805099603704024E-2</v>
      </c>
      <c r="BC226" s="121">
        <v>1.9812580642269095E-2</v>
      </c>
      <c r="BD226" s="121">
        <v>1.9818749363948771E-2</v>
      </c>
      <c r="BE226" s="121">
        <v>1.9805099603703951E-2</v>
      </c>
      <c r="BF226" s="121">
        <v>1.9812580642269151E-2</v>
      </c>
      <c r="BG226" s="121">
        <v>2.9790069528110807E-2</v>
      </c>
      <c r="BH226" s="121">
        <v>2.9790069528110807E-2</v>
      </c>
      <c r="BI226" s="121">
        <v>22.216279801141834</v>
      </c>
      <c r="BJ226" s="121">
        <v>11.565699532303148</v>
      </c>
      <c r="BK226" s="121">
        <v>4.0940274610533622</v>
      </c>
      <c r="BL226" s="121">
        <v>2.0846195915758647</v>
      </c>
      <c r="BM226" s="121">
        <v>57.716786497681781</v>
      </c>
      <c r="BN226" s="121">
        <v>52.059569089999997</v>
      </c>
      <c r="BO226" s="121">
        <v>54.641766384000007</v>
      </c>
      <c r="BP226" s="121">
        <v>56.48553534055268</v>
      </c>
      <c r="BQ226" s="121">
        <v>58.600252195015528</v>
      </c>
      <c r="BR226" s="121">
        <v>61.232998499839852</v>
      </c>
      <c r="BS226" s="121">
        <v>63.625268622303146</v>
      </c>
      <c r="BT226" s="121">
        <v>3.9068315794947557</v>
      </c>
      <c r="BU226" s="121">
        <v>0</v>
      </c>
      <c r="BV226" s="121">
        <v>6.4652998246290014</v>
      </c>
      <c r="BW226" s="121">
        <v>0</v>
      </c>
      <c r="BX226" s="121">
        <v>0</v>
      </c>
      <c r="BY226" s="121">
        <v>4.0912881578349474</v>
      </c>
      <c r="BZ226" s="121">
        <v>5.6222895832626696</v>
      </c>
      <c r="CA226" s="121">
        <v>7.0419224642154319</v>
      </c>
      <c r="CB226" s="121">
        <v>7.8216324642154325</v>
      </c>
      <c r="CC226" s="121">
        <v>7.8216324642154325</v>
      </c>
      <c r="CD226" s="121">
        <v>0</v>
      </c>
      <c r="CE226" s="121">
        <v>0</v>
      </c>
      <c r="CF226" s="121">
        <v>0.78319399999999995</v>
      </c>
      <c r="CG226" s="121">
        <v>0.48731865000000002</v>
      </c>
      <c r="CH226" s="121">
        <v>0</v>
      </c>
      <c r="CI226" s="121">
        <v>0</v>
      </c>
      <c r="CJ226" s="121">
        <v>2.1266472044444442</v>
      </c>
      <c r="CK226" s="121">
        <v>2.3318345955555553</v>
      </c>
      <c r="CL226" s="121">
        <v>1.583156832222222</v>
      </c>
      <c r="CM226" s="121">
        <v>0.54655931819385306</v>
      </c>
      <c r="CN226" s="121">
        <v>0.26506432263829743</v>
      </c>
      <c r="CO226" s="121">
        <v>0.11659630168812643</v>
      </c>
      <c r="CP226" s="121">
        <v>8.3387371335778462E-2</v>
      </c>
      <c r="CQ226" s="121">
        <v>8.8442019834097579E-2</v>
      </c>
      <c r="CR226" s="121">
        <v>0</v>
      </c>
      <c r="CS226" s="121">
        <v>0</v>
      </c>
      <c r="CT226" s="121">
        <v>-51.503100612350238</v>
      </c>
      <c r="CU226" s="121">
        <v>0.30322497064149989</v>
      </c>
      <c r="CV226" s="121">
        <v>0</v>
      </c>
      <c r="CW226" s="121">
        <v>14.396750050468277</v>
      </c>
      <c r="CX226" s="121">
        <v>0</v>
      </c>
      <c r="CY226" s="121">
        <v>0</v>
      </c>
      <c r="CZ226" s="121">
        <v>0</v>
      </c>
      <c r="DA226" s="121">
        <v>0</v>
      </c>
      <c r="DB226" s="121">
        <v>0</v>
      </c>
      <c r="DC226" s="121">
        <v>0</v>
      </c>
      <c r="DD226" s="121"/>
      <c r="DE226" s="121"/>
      <c r="DF226" s="121">
        <v>0</v>
      </c>
      <c r="DG226" s="121">
        <v>0</v>
      </c>
      <c r="DH226" s="121">
        <v>0</v>
      </c>
      <c r="DI226" s="121">
        <v>0</v>
      </c>
      <c r="DJ226" s="121">
        <v>0</v>
      </c>
      <c r="DK226" s="121">
        <v>0</v>
      </c>
      <c r="DL226" s="121">
        <v>0</v>
      </c>
      <c r="DM226" s="121">
        <v>0</v>
      </c>
      <c r="DN226" s="121">
        <v>0</v>
      </c>
      <c r="DO226" s="121">
        <v>0</v>
      </c>
      <c r="DP226" s="121">
        <v>0</v>
      </c>
      <c r="DQ226" s="121">
        <v>0</v>
      </c>
      <c r="DR226" s="121">
        <v>0.77971000000000001</v>
      </c>
      <c r="DS226" s="121">
        <v>0.77971000000000001</v>
      </c>
      <c r="DT226" s="121">
        <v>0</v>
      </c>
      <c r="DU226" s="121">
        <v>0</v>
      </c>
      <c r="DV226" s="121">
        <v>0</v>
      </c>
      <c r="DW226" s="121">
        <v>0</v>
      </c>
      <c r="DX226" s="121">
        <v>0</v>
      </c>
      <c r="DY226" s="121">
        <v>1.332004</v>
      </c>
      <c r="DZ226" s="121">
        <v>0</v>
      </c>
      <c r="EA226" s="121">
        <v>4.7868919999999999</v>
      </c>
      <c r="EB226" s="121">
        <v>0</v>
      </c>
      <c r="EC226" s="121">
        <v>0</v>
      </c>
      <c r="ED226" s="121">
        <v>0</v>
      </c>
      <c r="EE226" s="121">
        <v>0</v>
      </c>
      <c r="EF226" s="121">
        <v>0</v>
      </c>
      <c r="EG226" s="121">
        <v>123.31282485425757</v>
      </c>
      <c r="EH226" s="121">
        <v>119.28049122491088</v>
      </c>
      <c r="EI226" s="121">
        <v>121.24894013993564</v>
      </c>
      <c r="EJ226" s="121">
        <v>123.24051559669576</v>
      </c>
      <c r="EK226" s="121">
        <v>124.94047046324376</v>
      </c>
      <c r="EL226" s="121">
        <v>133.46812722503481</v>
      </c>
      <c r="EM226" s="121">
        <v>-3.2700034518814092</v>
      </c>
      <c r="EN226" s="121">
        <v>1.6502689541352922</v>
      </c>
      <c r="EO226" s="121">
        <v>1.6425508169074288</v>
      </c>
      <c r="EP226" s="121">
        <v>1.3793798722094852</v>
      </c>
      <c r="EQ226" s="121">
        <v>6.8253759011575044</v>
      </c>
      <c r="ER226" s="121">
        <v>8.2353983722128774</v>
      </c>
      <c r="ES226" s="121">
        <v>10.155302370777234</v>
      </c>
      <c r="ET226" s="121">
        <v>0</v>
      </c>
      <c r="EU226" s="121">
        <v>0</v>
      </c>
      <c r="EV226" s="121">
        <v>0</v>
      </c>
      <c r="EW226" s="121">
        <v>0</v>
      </c>
      <c r="EX226" s="121"/>
      <c r="EY226" s="121">
        <v>1</v>
      </c>
    </row>
    <row r="227" spans="1:155" x14ac:dyDescent="0.3">
      <c r="A227" s="120" t="s">
        <v>331</v>
      </c>
      <c r="B227" s="120" t="s">
        <v>1225</v>
      </c>
      <c r="C227" s="120" t="s">
        <v>1224</v>
      </c>
      <c r="D227" s="120" t="s">
        <v>330</v>
      </c>
      <c r="E227" s="121">
        <v>4.3619220300000006</v>
      </c>
      <c r="F227" s="121">
        <v>3.316025856774</v>
      </c>
      <c r="G227" s="121">
        <v>2.545678684522569</v>
      </c>
      <c r="H227" s="121">
        <v>2.6221583016541485</v>
      </c>
      <c r="I227" s="121">
        <v>2.6822494294010615</v>
      </c>
      <c r="J227" s="121">
        <v>2.7259520677619751</v>
      </c>
      <c r="K227" s="121">
        <v>3.6081035666666671E-2</v>
      </c>
      <c r="L227" s="121">
        <v>3.6081035612334715E-2</v>
      </c>
      <c r="M227" s="121">
        <v>3.8239808565789665E-2</v>
      </c>
      <c r="N227" s="121">
        <v>6.0091127746240897E-2</v>
      </c>
      <c r="O227" s="121">
        <v>8.7405276721826838E-2</v>
      </c>
      <c r="P227" s="121">
        <v>0.10925659590228357</v>
      </c>
      <c r="Q227" s="121">
        <v>9.8537457150000005</v>
      </c>
      <c r="R227" s="121">
        <v>9.982316695999998</v>
      </c>
      <c r="S227" s="121">
        <v>10.119416086999999</v>
      </c>
      <c r="T227" s="121">
        <v>10.217139184999999</v>
      </c>
      <c r="U227" s="121">
        <v>10.296162184</v>
      </c>
      <c r="V227" s="121">
        <v>10.409835842082366</v>
      </c>
      <c r="W227" s="121">
        <v>0</v>
      </c>
      <c r="X227" s="121">
        <v>0.18955892000000174</v>
      </c>
      <c r="Y227" s="121">
        <v>0.39839393404000134</v>
      </c>
      <c r="Z227" s="121">
        <v>0.71990244268224601</v>
      </c>
      <c r="AA227" s="121">
        <v>1.054960269802391</v>
      </c>
      <c r="AB227" s="121">
        <v>1.2961363095706817</v>
      </c>
      <c r="AC227" s="121">
        <v>0</v>
      </c>
      <c r="AD227" s="121">
        <v>0</v>
      </c>
      <c r="AE227" s="121">
        <v>0</v>
      </c>
      <c r="AF227" s="121">
        <v>0</v>
      </c>
      <c r="AG227" s="121">
        <v>0</v>
      </c>
      <c r="AH227" s="121">
        <v>0</v>
      </c>
      <c r="AI227" s="121">
        <v>0</v>
      </c>
      <c r="AJ227" s="121">
        <v>-1.3639464668813162E-15</v>
      </c>
      <c r="AK227" s="121">
        <v>3.7011930959998086E-2</v>
      </c>
      <c r="AL227" s="121">
        <v>3.8487197317752915E-2</v>
      </c>
      <c r="AM227" s="121">
        <v>3.9944338197608342E-2</v>
      </c>
      <c r="AN227" s="121">
        <v>6.1080882089688059E-2</v>
      </c>
      <c r="AO227" s="121">
        <v>9.8537457150000005</v>
      </c>
      <c r="AP227" s="121">
        <v>10.171875615999998</v>
      </c>
      <c r="AQ227" s="121">
        <v>10.554821951999998</v>
      </c>
      <c r="AR227" s="121">
        <v>10.975528824999998</v>
      </c>
      <c r="AS227" s="121">
        <v>11.391066792</v>
      </c>
      <c r="AT227" s="121">
        <v>11.767053033742735</v>
      </c>
      <c r="AU227" s="121">
        <v>10.975528824999996</v>
      </c>
      <c r="AV227" s="121">
        <v>11.391066792</v>
      </c>
      <c r="AW227" s="121">
        <v>11.747165197755796</v>
      </c>
      <c r="AX227" s="121">
        <v>10.975528825</v>
      </c>
      <c r="AY227" s="121">
        <v>11.391066792</v>
      </c>
      <c r="AZ227" s="121">
        <v>11.977501770260814</v>
      </c>
      <c r="BA227" s="121">
        <v>1.8989471660016521E-2</v>
      </c>
      <c r="BB227" s="121">
        <v>0.02</v>
      </c>
      <c r="BC227" s="121">
        <v>2.9913348082595714E-2</v>
      </c>
      <c r="BD227" s="121">
        <v>1.8989471660016521E-2</v>
      </c>
      <c r="BE227" s="121">
        <v>2.3589356482355051E-2</v>
      </c>
      <c r="BF227" s="121">
        <v>2.9913348082595714E-2</v>
      </c>
      <c r="BG227" s="121">
        <v>2.9894831058402405E-2</v>
      </c>
      <c r="BH227" s="121">
        <v>2.9894831058402405E-2</v>
      </c>
      <c r="BI227" s="121">
        <v>18.797181196115815</v>
      </c>
      <c r="BJ227" s="121">
        <v>1.8522264366530479</v>
      </c>
      <c r="BK227" s="121">
        <v>3.5049755667658999</v>
      </c>
      <c r="BL227" s="121">
        <v>1.5069386235632365</v>
      </c>
      <c r="BM227" s="121">
        <v>10.618911480523517</v>
      </c>
      <c r="BN227" s="121">
        <v>9.8537457150000005</v>
      </c>
      <c r="BO227" s="121">
        <v>10.171875616000001</v>
      </c>
      <c r="BP227" s="121">
        <v>10.517810021040001</v>
      </c>
      <c r="BQ227" s="121">
        <v>10.937041627682245</v>
      </c>
      <c r="BR227" s="121">
        <v>11.351122453802391</v>
      </c>
      <c r="BS227" s="121">
        <v>11.705972151653048</v>
      </c>
      <c r="BT227" s="121">
        <v>3.1261198995504489</v>
      </c>
      <c r="BU227" s="121">
        <v>6.1080882089688059E-2</v>
      </c>
      <c r="BV227" s="121">
        <v>0</v>
      </c>
      <c r="BW227" s="121">
        <v>0</v>
      </c>
      <c r="BX227" s="121">
        <v>0</v>
      </c>
      <c r="BY227" s="121">
        <v>0</v>
      </c>
      <c r="BZ227" s="121">
        <v>0</v>
      </c>
      <c r="CA227" s="121">
        <v>0</v>
      </c>
      <c r="CB227" s="121">
        <v>0</v>
      </c>
      <c r="CC227" s="121">
        <v>0</v>
      </c>
      <c r="CD227" s="121">
        <v>0</v>
      </c>
      <c r="CE227" s="121">
        <v>0</v>
      </c>
      <c r="CF227" s="121">
        <v>0</v>
      </c>
      <c r="CG227" s="121">
        <v>0</v>
      </c>
      <c r="CH227" s="121">
        <v>0</v>
      </c>
      <c r="CI227" s="121">
        <v>0</v>
      </c>
      <c r="CJ227" s="121">
        <v>2.3931628826666667</v>
      </c>
      <c r="CK227" s="121">
        <v>2.7179568719999998</v>
      </c>
      <c r="CL227" s="121">
        <v>1.9856168726471111</v>
      </c>
      <c r="CM227" s="121">
        <v>1.2637486814034189</v>
      </c>
      <c r="CN227" s="121">
        <v>0.98439985658735474</v>
      </c>
      <c r="CO227" s="121">
        <v>7.9435709675102235E-3</v>
      </c>
      <c r="CP227" s="121">
        <v>5.6810850122130316E-3</v>
      </c>
      <c r="CQ227" s="121">
        <v>6.0254523590403432E-3</v>
      </c>
      <c r="CR227" s="121">
        <v>0</v>
      </c>
      <c r="CS227" s="121">
        <v>0</v>
      </c>
      <c r="CT227" s="121">
        <v>-22.104776758765166</v>
      </c>
      <c r="CU227" s="121">
        <v>0.71317403324795481</v>
      </c>
      <c r="CV227" s="121">
        <v>0</v>
      </c>
      <c r="CW227" s="121">
        <v>-27.552403784338797</v>
      </c>
      <c r="CX227" s="121">
        <v>0</v>
      </c>
      <c r="CY227" s="121">
        <v>0</v>
      </c>
      <c r="CZ227" s="121">
        <v>0</v>
      </c>
      <c r="DA227" s="121">
        <v>0</v>
      </c>
      <c r="DB227" s="121">
        <v>0</v>
      </c>
      <c r="DC227" s="121">
        <v>0</v>
      </c>
      <c r="DD227" s="121"/>
      <c r="DE227" s="121"/>
      <c r="DF227" s="121">
        <v>0</v>
      </c>
      <c r="DG227" s="121">
        <v>0</v>
      </c>
      <c r="DH227" s="121">
        <v>0</v>
      </c>
      <c r="DI227" s="121">
        <v>0</v>
      </c>
      <c r="DJ227" s="121">
        <v>0.14473197282541606</v>
      </c>
      <c r="DK227" s="121">
        <v>0.1406232315445981</v>
      </c>
      <c r="DL227" s="121">
        <v>0</v>
      </c>
      <c r="DM227" s="121">
        <v>0</v>
      </c>
      <c r="DN227" s="121">
        <v>0</v>
      </c>
      <c r="DO227" s="121">
        <v>0</v>
      </c>
      <c r="DP227" s="121">
        <v>0</v>
      </c>
      <c r="DQ227" s="121">
        <v>0</v>
      </c>
      <c r="DR227" s="121">
        <v>0</v>
      </c>
      <c r="DS227" s="121">
        <v>0</v>
      </c>
      <c r="DT227" s="121">
        <v>0</v>
      </c>
      <c r="DU227" s="121">
        <v>0</v>
      </c>
      <c r="DV227" s="121">
        <v>0</v>
      </c>
      <c r="DW227" s="121">
        <v>0</v>
      </c>
      <c r="DX227" s="121">
        <v>0</v>
      </c>
      <c r="DY227" s="121">
        <v>0</v>
      </c>
      <c r="DZ227" s="121">
        <v>0</v>
      </c>
      <c r="EA227" s="121">
        <v>0</v>
      </c>
      <c r="EB227" s="121">
        <v>0</v>
      </c>
      <c r="EC227" s="121">
        <v>0</v>
      </c>
      <c r="ED227" s="121">
        <v>0</v>
      </c>
      <c r="EE227" s="121">
        <v>0</v>
      </c>
      <c r="EF227" s="121">
        <v>0</v>
      </c>
      <c r="EG227" s="121">
        <v>16.652855234300844</v>
      </c>
      <c r="EH227" s="121">
        <v>16.392352438223959</v>
      </c>
      <c r="EI227" s="121">
        <v>15.271006001639106</v>
      </c>
      <c r="EJ227" s="121">
        <v>14.921526935803804</v>
      </c>
      <c r="EK227" s="121">
        <v>15.145121354710241</v>
      </c>
      <c r="EL227" s="121">
        <v>15.315435730654949</v>
      </c>
      <c r="EM227" s="121">
        <v>-1.5643131007366917</v>
      </c>
      <c r="EN227" s="121">
        <v>-6.8406681762776085</v>
      </c>
      <c r="EO227" s="121">
        <v>-2.2885137089055707</v>
      </c>
      <c r="EP227" s="121">
        <v>1.4984687550302134</v>
      </c>
      <c r="EQ227" s="121">
        <v>1.1245494305117454</v>
      </c>
      <c r="ER227" s="121">
        <v>-8.0311723414921321</v>
      </c>
      <c r="ES227" s="121">
        <v>-1.3374195036458951</v>
      </c>
      <c r="ET227" s="121">
        <v>0</v>
      </c>
      <c r="EU227" s="121">
        <v>0</v>
      </c>
      <c r="EV227" s="121">
        <v>0</v>
      </c>
      <c r="EW227" s="121">
        <v>1</v>
      </c>
      <c r="EX227" s="121"/>
      <c r="EY227" s="121">
        <v>1</v>
      </c>
    </row>
    <row r="228" spans="1:155" x14ac:dyDescent="0.3">
      <c r="A228" s="120" t="s">
        <v>329</v>
      </c>
      <c r="B228" s="120" t="s">
        <v>1153</v>
      </c>
      <c r="C228" s="120" t="s">
        <v>1152</v>
      </c>
      <c r="D228" s="120" t="s">
        <v>328</v>
      </c>
      <c r="E228" s="121">
        <v>4.9338532599999994</v>
      </c>
      <c r="F228" s="121">
        <v>4.1917722158139998</v>
      </c>
      <c r="G228" s="121">
        <v>3.6343366257115037</v>
      </c>
      <c r="H228" s="121">
        <v>3.335875449808233</v>
      </c>
      <c r="I228" s="121">
        <v>3.0638002183748112</v>
      </c>
      <c r="J228" s="121">
        <v>3.1137195702016922</v>
      </c>
      <c r="K228" s="121">
        <v>4.1213573770833331E-2</v>
      </c>
      <c r="L228" s="121">
        <v>4.1213573792407025E-2</v>
      </c>
      <c r="M228" s="121">
        <v>4.3679432848510523E-2</v>
      </c>
      <c r="N228" s="121">
        <v>6.8639108761945081E-2</v>
      </c>
      <c r="O228" s="121">
        <v>9.9838703653761657E-2</v>
      </c>
      <c r="P228" s="121">
        <v>0.12479837956720209</v>
      </c>
      <c r="Q228" s="121">
        <v>5.1525749999999997</v>
      </c>
      <c r="R228" s="121">
        <v>5.2944575</v>
      </c>
      <c r="S228" s="121">
        <v>5.4139375000000003</v>
      </c>
      <c r="T228" s="121">
        <v>5.4811449999999997</v>
      </c>
      <c r="U228" s="121">
        <v>5.5707550000000001</v>
      </c>
      <c r="V228" s="121">
        <v>5.6804990681426997</v>
      </c>
      <c r="W228" s="121">
        <v>0</v>
      </c>
      <c r="X228" s="121">
        <v>0.10588915000000002</v>
      </c>
      <c r="Y228" s="121">
        <v>0.12653223556290158</v>
      </c>
      <c r="Z228" s="121">
        <v>0.29638041997277875</v>
      </c>
      <c r="AA228" s="121">
        <v>0.47738530272300211</v>
      </c>
      <c r="AB228" s="121">
        <v>0.61013558742671736</v>
      </c>
      <c r="AC228" s="121">
        <v>0</v>
      </c>
      <c r="AD228" s="121">
        <v>0</v>
      </c>
      <c r="AE228" s="121">
        <v>0</v>
      </c>
      <c r="AF228" s="121">
        <v>0</v>
      </c>
      <c r="AG228" s="121">
        <v>0</v>
      </c>
      <c r="AH228" s="121">
        <v>0</v>
      </c>
      <c r="AI228" s="121">
        <v>0</v>
      </c>
      <c r="AJ228" s="121">
        <v>6.9233850000000111E-2</v>
      </c>
      <c r="AK228" s="121">
        <v>7.1030264437098728E-2</v>
      </c>
      <c r="AL228" s="121">
        <v>8.5299580027220906E-2</v>
      </c>
      <c r="AM228" s="121">
        <v>9.516969727699677E-2</v>
      </c>
      <c r="AN228" s="121">
        <v>0.1638728225947339</v>
      </c>
      <c r="AO228" s="121">
        <v>5.1525749999999997</v>
      </c>
      <c r="AP228" s="121">
        <v>5.4695805000000011</v>
      </c>
      <c r="AQ228" s="121">
        <v>5.6115000000000013</v>
      </c>
      <c r="AR228" s="121">
        <v>5.862825</v>
      </c>
      <c r="AS228" s="121">
        <v>6.1433099999999978</v>
      </c>
      <c r="AT228" s="121">
        <v>6.4545074781641514</v>
      </c>
      <c r="AU228" s="121">
        <v>5.862825</v>
      </c>
      <c r="AV228" s="121">
        <v>6.1433099999999996</v>
      </c>
      <c r="AW228" s="121">
        <v>6.3896200900807809</v>
      </c>
      <c r="AX228" s="121">
        <v>5.862825</v>
      </c>
      <c r="AY228" s="121">
        <v>6.1433099999999996</v>
      </c>
      <c r="AZ228" s="121">
        <v>6.5149067585137388</v>
      </c>
      <c r="BA228" s="121">
        <v>0.02</v>
      </c>
      <c r="BB228" s="121">
        <v>3.3054637371185969E-3</v>
      </c>
      <c r="BC228" s="121">
        <v>0.03</v>
      </c>
      <c r="BD228" s="121">
        <v>3.3076665550719753E-2</v>
      </c>
      <c r="BE228" s="121">
        <v>3.3054637371185969E-3</v>
      </c>
      <c r="BF228" s="121">
        <v>3.1976744186046346E-2</v>
      </c>
      <c r="BG228" s="121">
        <v>0.03</v>
      </c>
      <c r="BH228" s="121">
        <v>3.0985915492957705E-2</v>
      </c>
      <c r="BI228" s="121">
        <v>22.087202138142917</v>
      </c>
      <c r="BJ228" s="121">
        <v>1.1380596555694173</v>
      </c>
      <c r="BK228" s="121">
        <v>4.0720305656569478</v>
      </c>
      <c r="BL228" s="121">
        <v>2.0630473193378629</v>
      </c>
      <c r="BM228" s="121">
        <v>5.7064626242402383</v>
      </c>
      <c r="BN228" s="121">
        <v>5.1525749999999997</v>
      </c>
      <c r="BO228" s="121">
        <v>5.4003466500000004</v>
      </c>
      <c r="BP228" s="121">
        <v>5.540469735562902</v>
      </c>
      <c r="BQ228" s="121">
        <v>5.777525419972779</v>
      </c>
      <c r="BR228" s="121">
        <v>6.0481403027230014</v>
      </c>
      <c r="BS228" s="121">
        <v>6.2906346555694173</v>
      </c>
      <c r="BT228" s="121">
        <v>4.0094035638895411</v>
      </c>
      <c r="BU228" s="121">
        <v>0.1638728225947339</v>
      </c>
      <c r="BV228" s="121">
        <v>0</v>
      </c>
      <c r="BW228" s="121">
        <v>0</v>
      </c>
      <c r="BX228" s="121">
        <v>0</v>
      </c>
      <c r="BY228" s="121">
        <v>0</v>
      </c>
      <c r="BZ228" s="121">
        <v>0</v>
      </c>
      <c r="CA228" s="121">
        <v>0</v>
      </c>
      <c r="CB228" s="121">
        <v>0</v>
      </c>
      <c r="CC228" s="121">
        <v>0</v>
      </c>
      <c r="CD228" s="121">
        <v>0</v>
      </c>
      <c r="CE228" s="121">
        <v>0</v>
      </c>
      <c r="CF228" s="121">
        <v>0</v>
      </c>
      <c r="CG228" s="121">
        <v>0</v>
      </c>
      <c r="CH228" s="121">
        <v>0</v>
      </c>
      <c r="CI228" s="121">
        <v>0</v>
      </c>
      <c r="CJ228" s="121">
        <v>2.3551729377777781</v>
      </c>
      <c r="CK228" s="121">
        <v>3.0269482160000005</v>
      </c>
      <c r="CL228" s="121">
        <v>2.3404269671040003</v>
      </c>
      <c r="CM228" s="121">
        <v>1.8547148733017575</v>
      </c>
      <c r="CN228" s="121">
        <v>1.9652860889165904</v>
      </c>
      <c r="CO228" s="121">
        <v>9.1243045907869833E-3</v>
      </c>
      <c r="CP228" s="121">
        <v>6.5255223714371343E-3</v>
      </c>
      <c r="CQ228" s="121">
        <v>6.9210765342217363E-3</v>
      </c>
      <c r="CR228" s="121">
        <v>0</v>
      </c>
      <c r="CS228" s="121">
        <v>0</v>
      </c>
      <c r="CT228" s="121">
        <v>5.9616287768261778</v>
      </c>
      <c r="CU228" s="121">
        <v>1.9056975288340119</v>
      </c>
      <c r="CV228" s="121">
        <v>0</v>
      </c>
      <c r="CW228" s="121">
        <v>-3.0320552523438571</v>
      </c>
      <c r="CX228" s="121">
        <v>6.8796317861843703E-2</v>
      </c>
      <c r="CY228" s="121">
        <v>0.3572970056695754</v>
      </c>
      <c r="CZ228" s="121">
        <v>0.28850068780773169</v>
      </c>
      <c r="DA228" s="121">
        <v>0.35951624172963487</v>
      </c>
      <c r="DB228" s="121">
        <v>0.35951624172963476</v>
      </c>
      <c r="DC228" s="121">
        <v>0.35951624172963476</v>
      </c>
      <c r="DD228" s="121">
        <v>0.39197252808930005</v>
      </c>
      <c r="DE228" s="121">
        <v>0.36510220113336</v>
      </c>
      <c r="DF228" s="121">
        <v>332137.87546086998</v>
      </c>
      <c r="DG228" s="121">
        <v>0.32613020920252045</v>
      </c>
      <c r="DH228" s="121">
        <v>0.29071992386779105</v>
      </c>
      <c r="DI228" s="121">
        <v>0</v>
      </c>
      <c r="DJ228" s="121">
        <v>0</v>
      </c>
      <c r="DK228" s="121">
        <v>0</v>
      </c>
      <c r="DL228" s="121">
        <v>0</v>
      </c>
      <c r="DM228" s="121">
        <v>0</v>
      </c>
      <c r="DN228" s="121">
        <v>0</v>
      </c>
      <c r="DO228" s="121">
        <v>0</v>
      </c>
      <c r="DP228" s="121">
        <v>0</v>
      </c>
      <c r="DQ228" s="121">
        <v>0</v>
      </c>
      <c r="DR228" s="121">
        <v>0</v>
      </c>
      <c r="DS228" s="121">
        <v>0</v>
      </c>
      <c r="DT228" s="121">
        <v>0</v>
      </c>
      <c r="DU228" s="121">
        <v>0</v>
      </c>
      <c r="DV228" s="121">
        <v>0</v>
      </c>
      <c r="DW228" s="121">
        <v>0</v>
      </c>
      <c r="DX228" s="121">
        <v>0</v>
      </c>
      <c r="DY228" s="121">
        <v>0</v>
      </c>
      <c r="DZ228" s="121">
        <v>0</v>
      </c>
      <c r="EA228" s="121">
        <v>0</v>
      </c>
      <c r="EB228" s="121">
        <v>0</v>
      </c>
      <c r="EC228" s="121">
        <v>0</v>
      </c>
      <c r="ED228" s="121">
        <v>0</v>
      </c>
      <c r="EE228" s="121">
        <v>0</v>
      </c>
      <c r="EF228" s="121">
        <v>0</v>
      </c>
      <c r="EG228" s="121">
        <v>12.560735394001243</v>
      </c>
      <c r="EH228" s="121">
        <v>13.093337033647419</v>
      </c>
      <c r="EI228" s="121">
        <v>11.925364790005966</v>
      </c>
      <c r="EJ228" s="121">
        <v>11.481570673601572</v>
      </c>
      <c r="EK228" s="121">
        <v>11.631751252674796</v>
      </c>
      <c r="EL228" s="121">
        <v>11.958239198496692</v>
      </c>
      <c r="EM228" s="121">
        <v>4.2402106480209367</v>
      </c>
      <c r="EN228" s="121">
        <v>-8.9203557552973933</v>
      </c>
      <c r="EO228" s="121">
        <v>-3.7214301132013738</v>
      </c>
      <c r="EP228" s="121">
        <v>1.3080142372726034</v>
      </c>
      <c r="EQ228" s="121">
        <v>2.8068683616907508</v>
      </c>
      <c r="ER228" s="121">
        <v>-4.7966633847910884</v>
      </c>
      <c r="ES228" s="121">
        <v>-0.6024961955045518</v>
      </c>
      <c r="ET228" s="121">
        <v>0</v>
      </c>
      <c r="EU228" s="121">
        <v>0</v>
      </c>
      <c r="EV228" s="121">
        <v>1</v>
      </c>
      <c r="EW228" s="121">
        <v>0</v>
      </c>
      <c r="EX228" s="121"/>
      <c r="EY228" s="121">
        <v>1</v>
      </c>
    </row>
    <row r="229" spans="1:155" x14ac:dyDescent="0.3">
      <c r="A229" s="120" t="s">
        <v>327</v>
      </c>
      <c r="B229" s="120" t="s">
        <v>1625</v>
      </c>
      <c r="C229" s="120" t="s">
        <v>1624</v>
      </c>
      <c r="D229" s="120" t="s">
        <v>326</v>
      </c>
      <c r="E229" s="121">
        <v>58.487467070000008</v>
      </c>
      <c r="F229" s="121">
        <v>50.868562705805999</v>
      </c>
      <c r="G229" s="121">
        <v>45.268388847999944</v>
      </c>
      <c r="H229" s="121">
        <v>42.12274841217797</v>
      </c>
      <c r="I229" s="121">
        <v>38.737691446972697</v>
      </c>
      <c r="J229" s="121">
        <v>39.368855462401989</v>
      </c>
      <c r="K229" s="121">
        <v>0.43905552643750001</v>
      </c>
      <c r="L229" s="121">
        <v>0.4390555264784442</v>
      </c>
      <c r="M229" s="121">
        <v>0.46532476125901601</v>
      </c>
      <c r="N229" s="121">
        <v>0.73122462483559647</v>
      </c>
      <c r="O229" s="121">
        <v>1.0635994543062652</v>
      </c>
      <c r="P229" s="121">
        <v>1.3294993178828318</v>
      </c>
      <c r="Q229" s="121">
        <v>57.913733492999995</v>
      </c>
      <c r="R229" s="121">
        <v>59.704955342999995</v>
      </c>
      <c r="S229" s="121">
        <v>61.822449215999995</v>
      </c>
      <c r="T229" s="121">
        <v>62.406554462999999</v>
      </c>
      <c r="U229" s="121">
        <v>63.486038484000005</v>
      </c>
      <c r="V229" s="121">
        <v>64.960954000976088</v>
      </c>
      <c r="W229" s="121">
        <v>0</v>
      </c>
      <c r="X229" s="121">
        <v>8.8342270000060525E-3</v>
      </c>
      <c r="Y229" s="121">
        <v>0.62618966470738502</v>
      </c>
      <c r="Z229" s="121">
        <v>1.8903331003333173</v>
      </c>
      <c r="AA229" s="121">
        <v>3.8238139839137468</v>
      </c>
      <c r="AB229" s="121">
        <v>5.2901213705681798</v>
      </c>
      <c r="AC229" s="121">
        <v>0</v>
      </c>
      <c r="AD229" s="121">
        <v>1.1847719999999999</v>
      </c>
      <c r="AE229" s="121">
        <v>3.1158107192926185</v>
      </c>
      <c r="AF229" s="121">
        <v>5.1778703026666868</v>
      </c>
      <c r="AG229" s="121">
        <v>5.4205063320862505</v>
      </c>
      <c r="AH229" s="121">
        <v>7.1457657216180861</v>
      </c>
      <c r="AI229" s="121">
        <v>0</v>
      </c>
      <c r="AJ229" s="121">
        <v>0</v>
      </c>
      <c r="AK229" s="121">
        <v>0</v>
      </c>
      <c r="AL229" s="121">
        <v>0</v>
      </c>
      <c r="AM229" s="121">
        <v>0</v>
      </c>
      <c r="AN229" s="121">
        <v>0</v>
      </c>
      <c r="AO229" s="121">
        <v>57.913733492999995</v>
      </c>
      <c r="AP229" s="121">
        <v>60.898561569999998</v>
      </c>
      <c r="AQ229" s="121">
        <v>65.564449600000003</v>
      </c>
      <c r="AR229" s="121">
        <v>69.47475786599999</v>
      </c>
      <c r="AS229" s="121">
        <v>72.730358799999991</v>
      </c>
      <c r="AT229" s="121">
        <v>77.396841093162351</v>
      </c>
      <c r="AU229" s="121">
        <v>64.296887563333314</v>
      </c>
      <c r="AV229" s="121">
        <v>67.309852467913743</v>
      </c>
      <c r="AW229" s="121">
        <v>70.251075371544275</v>
      </c>
      <c r="AX229" s="121">
        <v>69.47475786599999</v>
      </c>
      <c r="AY229" s="121">
        <v>72.730358799999991</v>
      </c>
      <c r="AZ229" s="121">
        <v>77.396841093162351</v>
      </c>
      <c r="BA229" s="121">
        <v>1.4796472000111471E-4</v>
      </c>
      <c r="BB229" s="121">
        <v>9.9793981666118636E-3</v>
      </c>
      <c r="BC229" s="121">
        <v>1.9959610794933136E-2</v>
      </c>
      <c r="BD229" s="121">
        <v>1.4796472000113206E-4</v>
      </c>
      <c r="BE229" s="121">
        <v>9.9793981666119504E-3</v>
      </c>
      <c r="BF229" s="121">
        <v>1.9959610794933011E-2</v>
      </c>
      <c r="BG229" s="121">
        <v>2.9059924726819952E-2</v>
      </c>
      <c r="BH229" s="121">
        <v>2.9059924726819952E-2</v>
      </c>
      <c r="BI229" s="121">
        <v>21.302964140682601</v>
      </c>
      <c r="BJ229" s="121">
        <v>12.337341878544278</v>
      </c>
      <c r="BK229" s="121">
        <v>3.9379825056504059</v>
      </c>
      <c r="BL229" s="121">
        <v>1.9315868931584879</v>
      </c>
      <c r="BM229" s="121">
        <v>63.727295872361196</v>
      </c>
      <c r="BN229" s="121">
        <v>57.913733492999995</v>
      </c>
      <c r="BO229" s="121">
        <v>59.713789570000003</v>
      </c>
      <c r="BP229" s="121">
        <v>62.448638880707385</v>
      </c>
      <c r="BQ229" s="121">
        <v>64.296887563333314</v>
      </c>
      <c r="BR229" s="121">
        <v>67.309852467913743</v>
      </c>
      <c r="BS229" s="121">
        <v>70.251075371544275</v>
      </c>
      <c r="BT229" s="121">
        <v>4.3696766458262415</v>
      </c>
      <c r="BU229" s="121">
        <v>0</v>
      </c>
      <c r="BV229" s="121">
        <v>7.1457657216180861</v>
      </c>
      <c r="BW229" s="121">
        <v>0</v>
      </c>
      <c r="BX229" s="121">
        <v>0</v>
      </c>
      <c r="BY229" s="121">
        <v>3.7029877162841478</v>
      </c>
      <c r="BZ229" s="121">
        <v>5.0417846548056193</v>
      </c>
      <c r="CA229" s="121">
        <v>6.2640123260672063</v>
      </c>
      <c r="CB229" s="121">
        <v>7.0249313260672066</v>
      </c>
      <c r="CC229" s="121">
        <v>7.0249313260672066</v>
      </c>
      <c r="CD229" s="121">
        <v>0</v>
      </c>
      <c r="CE229" s="121">
        <v>0</v>
      </c>
      <c r="CF229" s="121">
        <v>0.76431899999999997</v>
      </c>
      <c r="CG229" s="121">
        <v>0.47557440000000001</v>
      </c>
      <c r="CH229" s="121">
        <v>0</v>
      </c>
      <c r="CI229" s="121">
        <v>0</v>
      </c>
      <c r="CJ229" s="121">
        <v>2.6369205688888888</v>
      </c>
      <c r="CK229" s="121">
        <v>3.1550005866666666</v>
      </c>
      <c r="CL229" s="121">
        <v>2.0089639036088887</v>
      </c>
      <c r="CM229" s="121">
        <v>0.95618118138666652</v>
      </c>
      <c r="CN229" s="121">
        <v>0.7368738392922759</v>
      </c>
      <c r="CO229" s="121">
        <v>9.7598173095648166E-2</v>
      </c>
      <c r="CP229" s="121">
        <v>6.9800285118727518E-2</v>
      </c>
      <c r="CQ229" s="121">
        <v>7.4031332346933432E-2</v>
      </c>
      <c r="CR229" s="121">
        <v>0</v>
      </c>
      <c r="CS229" s="121">
        <v>0</v>
      </c>
      <c r="CT229" s="121">
        <v>-22.935751755367974</v>
      </c>
      <c r="CU229" s="121">
        <v>0.41433307480877879</v>
      </c>
      <c r="CV229" s="121">
        <v>0</v>
      </c>
      <c r="CW229" s="121">
        <v>-43.771504331498413</v>
      </c>
      <c r="CX229" s="121">
        <v>3.9327168151115421E-2</v>
      </c>
      <c r="CY229" s="121">
        <v>0.20424755072030915</v>
      </c>
      <c r="CZ229" s="121">
        <v>0.1649203825691937</v>
      </c>
      <c r="DA229" s="121">
        <v>0.20551616904776446</v>
      </c>
      <c r="DB229" s="121">
        <v>0.20551616904776437</v>
      </c>
      <c r="DC229" s="121">
        <v>0.20551616904776437</v>
      </c>
      <c r="DD229" s="121">
        <v>0.39197252808930005</v>
      </c>
      <c r="DE229" s="121">
        <v>0.36510220113335978</v>
      </c>
      <c r="DF229" s="121">
        <v>189865.4242489397</v>
      </c>
      <c r="DG229" s="121">
        <v>0.18643116339776511</v>
      </c>
      <c r="DH229" s="121">
        <v>0.16618900089664898</v>
      </c>
      <c r="DI229" s="121">
        <v>0</v>
      </c>
      <c r="DJ229" s="121">
        <v>0</v>
      </c>
      <c r="DK229" s="121">
        <v>0</v>
      </c>
      <c r="DL229" s="121">
        <v>0</v>
      </c>
      <c r="DM229" s="121">
        <v>0</v>
      </c>
      <c r="DN229" s="121">
        <v>0</v>
      </c>
      <c r="DO229" s="121">
        <v>0</v>
      </c>
      <c r="DP229" s="121">
        <v>0</v>
      </c>
      <c r="DQ229" s="121">
        <v>0</v>
      </c>
      <c r="DR229" s="121">
        <v>0.76091900000000001</v>
      </c>
      <c r="DS229" s="121">
        <v>0.76091900000000001</v>
      </c>
      <c r="DT229" s="121">
        <v>0</v>
      </c>
      <c r="DU229" s="121">
        <v>0</v>
      </c>
      <c r="DV229" s="121">
        <v>0</v>
      </c>
      <c r="DW229" s="121">
        <v>0</v>
      </c>
      <c r="DX229" s="121">
        <v>0</v>
      </c>
      <c r="DY229" s="121">
        <v>1.299903</v>
      </c>
      <c r="DZ229" s="121">
        <v>0</v>
      </c>
      <c r="EA229" s="121">
        <v>4.5146519999999999</v>
      </c>
      <c r="EB229" s="121">
        <v>0</v>
      </c>
      <c r="EC229" s="121">
        <v>0</v>
      </c>
      <c r="ED229" s="121">
        <v>0</v>
      </c>
      <c r="EE229" s="121">
        <v>0</v>
      </c>
      <c r="EF229" s="121">
        <v>0</v>
      </c>
      <c r="EG229" s="121">
        <v>119.61410199957314</v>
      </c>
      <c r="EH229" s="121">
        <v>115.63522822479017</v>
      </c>
      <c r="EI229" s="121">
        <v>118.01338554406813</v>
      </c>
      <c r="EJ229" s="121">
        <v>119.7687063082536</v>
      </c>
      <c r="EK229" s="121">
        <v>121.79887403568621</v>
      </c>
      <c r="EL229" s="121">
        <v>130.25462844337093</v>
      </c>
      <c r="EM229" s="121">
        <v>-3.3264253196476523</v>
      </c>
      <c r="EN229" s="121">
        <v>2.0566027808194498</v>
      </c>
      <c r="EO229" s="121">
        <v>1.487391244724523</v>
      </c>
      <c r="EP229" s="121">
        <v>1.6950736047924631</v>
      </c>
      <c r="EQ229" s="121">
        <v>6.9423912779417396</v>
      </c>
      <c r="ER229" s="121">
        <v>8.8957123498998101</v>
      </c>
      <c r="ES229" s="121">
        <v>10.640526443797782</v>
      </c>
      <c r="ET229" s="121">
        <v>0</v>
      </c>
      <c r="EU229" s="121">
        <v>0</v>
      </c>
      <c r="EV229" s="121">
        <v>1</v>
      </c>
      <c r="EW229" s="121">
        <v>0</v>
      </c>
      <c r="EX229" s="121"/>
      <c r="EY229" s="121">
        <v>1</v>
      </c>
    </row>
    <row r="230" spans="1:155" x14ac:dyDescent="0.3">
      <c r="A230" s="120" t="s">
        <v>325</v>
      </c>
      <c r="B230" s="120" t="s">
        <v>1139</v>
      </c>
      <c r="C230" s="120" t="s">
        <v>1138</v>
      </c>
      <c r="D230" s="120" t="s">
        <v>324</v>
      </c>
      <c r="E230" s="121">
        <v>5.29740141</v>
      </c>
      <c r="F230" s="121">
        <v>4.5268192292389999</v>
      </c>
      <c r="G230" s="121">
        <v>3.9479686655288284</v>
      </c>
      <c r="H230" s="121">
        <v>3.6380402281803836</v>
      </c>
      <c r="I230" s="121">
        <v>3.2618779438262338</v>
      </c>
      <c r="J230" s="121">
        <v>3.3150246313020175</v>
      </c>
      <c r="K230" s="121">
        <v>4.2689481479166666E-2</v>
      </c>
      <c r="L230" s="121">
        <v>4.2689481410024786E-2</v>
      </c>
      <c r="M230" s="121">
        <v>4.5243645842973454E-2</v>
      </c>
      <c r="N230" s="121">
        <v>7.1097157753244003E-2</v>
      </c>
      <c r="O230" s="121">
        <v>0.10341404764108772</v>
      </c>
      <c r="P230" s="121">
        <v>0.12926755955135966</v>
      </c>
      <c r="Q230" s="121">
        <v>5.1762403800000003</v>
      </c>
      <c r="R230" s="121">
        <v>5.2687277999999997</v>
      </c>
      <c r="S230" s="121">
        <v>5.3809347599999997</v>
      </c>
      <c r="T230" s="121">
        <v>5.5331362799999999</v>
      </c>
      <c r="U230" s="121">
        <v>5.6410382700000001</v>
      </c>
      <c r="V230" s="121">
        <v>5.76361812607571</v>
      </c>
      <c r="W230" s="121">
        <v>0</v>
      </c>
      <c r="X230" s="121">
        <v>0</v>
      </c>
      <c r="Y230" s="121">
        <v>0</v>
      </c>
      <c r="Z230" s="121">
        <v>0.16599408840000016</v>
      </c>
      <c r="AA230" s="121">
        <v>0.34353923064299974</v>
      </c>
      <c r="AB230" s="121">
        <v>0.47329679327708463</v>
      </c>
      <c r="AC230" s="121">
        <v>0</v>
      </c>
      <c r="AD230" s="121">
        <v>0</v>
      </c>
      <c r="AE230" s="121">
        <v>0</v>
      </c>
      <c r="AF230" s="121">
        <v>0</v>
      </c>
      <c r="AG230" s="121">
        <v>0</v>
      </c>
      <c r="AH230" s="121">
        <v>0</v>
      </c>
      <c r="AI230" s="121">
        <v>0</v>
      </c>
      <c r="AJ230" s="121">
        <v>0</v>
      </c>
      <c r="AK230" s="121">
        <v>0</v>
      </c>
      <c r="AL230" s="121">
        <v>3.123371159999954E-2</v>
      </c>
      <c r="AM230" s="121">
        <v>5.8608669356999626E-2</v>
      </c>
      <c r="AN230" s="121">
        <v>0.14510826237588531</v>
      </c>
      <c r="AO230" s="121">
        <v>5.1762403800000003</v>
      </c>
      <c r="AP230" s="121">
        <v>5.2687277999999997</v>
      </c>
      <c r="AQ230" s="121">
        <v>5.3809347599999997</v>
      </c>
      <c r="AR230" s="121">
        <v>5.7303640799999993</v>
      </c>
      <c r="AS230" s="121">
        <v>6.0431861700000002</v>
      </c>
      <c r="AT230" s="121">
        <v>6.3820231817286803</v>
      </c>
      <c r="AU230" s="121">
        <v>5.7303640800000002</v>
      </c>
      <c r="AV230" s="121">
        <v>6.0431861700000002</v>
      </c>
      <c r="AW230" s="121">
        <v>6.2979948008108959</v>
      </c>
      <c r="AX230" s="121">
        <v>5.7303640800000002</v>
      </c>
      <c r="AY230" s="121">
        <v>6.0431861700000011</v>
      </c>
      <c r="AZ230" s="121">
        <v>6.4214848949444425</v>
      </c>
      <c r="BA230" s="121">
        <v>0</v>
      </c>
      <c r="BB230" s="121">
        <v>0</v>
      </c>
      <c r="BC230" s="121">
        <v>0.03</v>
      </c>
      <c r="BD230" s="121">
        <v>0</v>
      </c>
      <c r="BE230" s="121">
        <v>0</v>
      </c>
      <c r="BF230" s="121">
        <v>3.5644847699286997E-2</v>
      </c>
      <c r="BG230" s="121">
        <v>0.03</v>
      </c>
      <c r="BH230" s="121">
        <v>3.4418022528160286E-2</v>
      </c>
      <c r="BI230" s="121">
        <v>20.491214887373431</v>
      </c>
      <c r="BJ230" s="121">
        <v>1.0606745393527952</v>
      </c>
      <c r="BK230" s="121">
        <v>3.7984997908409923</v>
      </c>
      <c r="BL230" s="121">
        <v>1.7947967215394156</v>
      </c>
      <c r="BM230" s="121">
        <v>5.6577315050942873</v>
      </c>
      <c r="BN230" s="121">
        <v>5.1762403800000003</v>
      </c>
      <c r="BO230" s="121">
        <v>5.2687277999999997</v>
      </c>
      <c r="BP230" s="121">
        <v>5.3809347599999997</v>
      </c>
      <c r="BQ230" s="121">
        <v>5.6991303683999996</v>
      </c>
      <c r="BR230" s="121">
        <v>5.9845775006429998</v>
      </c>
      <c r="BS230" s="121">
        <v>6.2369149193527953</v>
      </c>
      <c r="BT230" s="121">
        <v>4.216461708160403</v>
      </c>
      <c r="BU230" s="121">
        <v>0.14510826237588531</v>
      </c>
      <c r="BV230" s="121">
        <v>0</v>
      </c>
      <c r="BW230" s="121">
        <v>0</v>
      </c>
      <c r="BX230" s="121">
        <v>0</v>
      </c>
      <c r="BY230" s="121">
        <v>0</v>
      </c>
      <c r="BZ230" s="121">
        <v>0</v>
      </c>
      <c r="CA230" s="121">
        <v>0</v>
      </c>
      <c r="CB230" s="121">
        <v>0</v>
      </c>
      <c r="CC230" s="121">
        <v>0</v>
      </c>
      <c r="CD230" s="121">
        <v>0</v>
      </c>
      <c r="CE230" s="121">
        <v>0</v>
      </c>
      <c r="CF230" s="121">
        <v>0</v>
      </c>
      <c r="CG230" s="121">
        <v>0</v>
      </c>
      <c r="CH230" s="121">
        <v>0</v>
      </c>
      <c r="CI230" s="121">
        <v>0</v>
      </c>
      <c r="CJ230" s="121">
        <v>1.6742140302222224</v>
      </c>
      <c r="CK230" s="121">
        <v>2.085229800888889</v>
      </c>
      <c r="CL230" s="121">
        <v>1.6876200781582222</v>
      </c>
      <c r="CM230" s="121">
        <v>1.1495917204053543</v>
      </c>
      <c r="CN230" s="121">
        <v>1.2111556729196924</v>
      </c>
      <c r="CO230" s="121">
        <v>9.5348135502575752E-3</v>
      </c>
      <c r="CP230" s="121">
        <v>6.8191102686896606E-3</v>
      </c>
      <c r="CQ230" s="121">
        <v>7.2324606948676309E-3</v>
      </c>
      <c r="CR230" s="121">
        <v>0</v>
      </c>
      <c r="CS230" s="121">
        <v>0</v>
      </c>
      <c r="CT230" s="121">
        <v>5.3552884403716972</v>
      </c>
      <c r="CU230" s="121">
        <v>0.89219396040697585</v>
      </c>
      <c r="CV230" s="121">
        <v>0</v>
      </c>
      <c r="CW230" s="121">
        <v>-26.335319203336294</v>
      </c>
      <c r="CX230" s="121">
        <v>9.2573540733768916E-2</v>
      </c>
      <c r="CY230" s="121">
        <v>0.48078516316570313</v>
      </c>
      <c r="CZ230" s="121">
        <v>0.38821162243193424</v>
      </c>
      <c r="DA230" s="121">
        <v>0.48377140641517963</v>
      </c>
      <c r="DB230" s="121">
        <v>0.48377140641517941</v>
      </c>
      <c r="DC230" s="121">
        <v>0.48377140641517941</v>
      </c>
      <c r="DD230" s="121">
        <v>0.39197252808930028</v>
      </c>
      <c r="DE230" s="121">
        <v>0.36510220113336</v>
      </c>
      <c r="DF230" s="121">
        <v>446930.59307259135</v>
      </c>
      <c r="DG230" s="121">
        <v>0.43884657121841208</v>
      </c>
      <c r="DH230" s="121">
        <v>0.39119786568141052</v>
      </c>
      <c r="DI230" s="121">
        <v>0</v>
      </c>
      <c r="DJ230" s="121">
        <v>0</v>
      </c>
      <c r="DK230" s="121">
        <v>0</v>
      </c>
      <c r="DL230" s="121">
        <v>0</v>
      </c>
      <c r="DM230" s="121">
        <v>0</v>
      </c>
      <c r="DN230" s="121">
        <v>0</v>
      </c>
      <c r="DO230" s="121">
        <v>0</v>
      </c>
      <c r="DP230" s="121">
        <v>0</v>
      </c>
      <c r="DQ230" s="121">
        <v>0</v>
      </c>
      <c r="DR230" s="121">
        <v>0</v>
      </c>
      <c r="DS230" s="121">
        <v>0</v>
      </c>
      <c r="DT230" s="121">
        <v>0</v>
      </c>
      <c r="DU230" s="121">
        <v>0</v>
      </c>
      <c r="DV230" s="121">
        <v>0</v>
      </c>
      <c r="DW230" s="121">
        <v>0</v>
      </c>
      <c r="DX230" s="121">
        <v>0</v>
      </c>
      <c r="DY230" s="121">
        <v>0</v>
      </c>
      <c r="DZ230" s="121">
        <v>0</v>
      </c>
      <c r="EA230" s="121">
        <v>0</v>
      </c>
      <c r="EB230" s="121">
        <v>0</v>
      </c>
      <c r="EC230" s="121">
        <v>0</v>
      </c>
      <c r="ED230" s="121">
        <v>0</v>
      </c>
      <c r="EE230" s="121">
        <v>0</v>
      </c>
      <c r="EF230" s="121">
        <v>0</v>
      </c>
      <c r="EG230" s="121">
        <v>12.292653655985417</v>
      </c>
      <c r="EH230" s="121">
        <v>12.411070584972308</v>
      </c>
      <c r="EI230" s="121">
        <v>11.457211232656825</v>
      </c>
      <c r="EJ230" s="121">
        <v>11.072864592754163</v>
      </c>
      <c r="EK230" s="121">
        <v>11.103405240802195</v>
      </c>
      <c r="EL230" s="121">
        <v>11.202280739404213</v>
      </c>
      <c r="EM230" s="121">
        <v>0.96331461294552057</v>
      </c>
      <c r="EN230" s="121">
        <v>-7.6855525539468168</v>
      </c>
      <c r="EO230" s="121">
        <v>-3.3546264627394518</v>
      </c>
      <c r="EP230" s="121">
        <v>0.27581523996975665</v>
      </c>
      <c r="EQ230" s="121">
        <v>0.89049707236366071</v>
      </c>
      <c r="ER230" s="121">
        <v>-8.8701182600250839</v>
      </c>
      <c r="ES230" s="121">
        <v>-1.0903729165812042</v>
      </c>
      <c r="ET230" s="121">
        <v>0</v>
      </c>
      <c r="EU230" s="121">
        <v>0</v>
      </c>
      <c r="EV230" s="121">
        <v>0</v>
      </c>
      <c r="EW230" s="121">
        <v>1</v>
      </c>
      <c r="EX230" s="121"/>
      <c r="EY230" s="121">
        <v>1</v>
      </c>
    </row>
    <row r="231" spans="1:155" x14ac:dyDescent="0.3">
      <c r="A231" s="120" t="s">
        <v>323</v>
      </c>
      <c r="B231" s="120" t="s">
        <v>1466</v>
      </c>
      <c r="C231" s="120" t="s">
        <v>1465</v>
      </c>
      <c r="D231" s="120" t="s">
        <v>322</v>
      </c>
      <c r="E231" s="121">
        <v>57.68131966</v>
      </c>
      <c r="F231" s="121">
        <v>48.286357910874003</v>
      </c>
      <c r="G231" s="121">
        <v>41.377709643347934</v>
      </c>
      <c r="H231" s="121">
        <v>37.491810722991794</v>
      </c>
      <c r="I231" s="121">
        <v>33.405797738856016</v>
      </c>
      <c r="J231" s="121">
        <v>33.950087722381163</v>
      </c>
      <c r="K231" s="121">
        <v>0.42068426152083332</v>
      </c>
      <c r="L231" s="121">
        <v>0.42068426150817362</v>
      </c>
      <c r="M231" s="121">
        <v>0.44585432080041704</v>
      </c>
      <c r="N231" s="121">
        <v>0.70062821840065548</v>
      </c>
      <c r="O231" s="121">
        <v>1.0190955904009216</v>
      </c>
      <c r="P231" s="121">
        <v>1.2738694880011519</v>
      </c>
      <c r="Q231" s="121">
        <v>86.194432511999992</v>
      </c>
      <c r="R231" s="121">
        <v>88.070873267999986</v>
      </c>
      <c r="S231" s="121">
        <v>89.930656811999995</v>
      </c>
      <c r="T231" s="121">
        <v>90.861596939999998</v>
      </c>
      <c r="U231" s="121">
        <v>92.455447511999992</v>
      </c>
      <c r="V231" s="121">
        <v>94.090511103376429</v>
      </c>
      <c r="W231" s="121">
        <v>0</v>
      </c>
      <c r="X231" s="121">
        <v>1.5408614120000095</v>
      </c>
      <c r="Y231" s="121">
        <v>3.1757048915984614</v>
      </c>
      <c r="Z231" s="121">
        <v>6.0199603629728031</v>
      </c>
      <c r="AA231" s="121">
        <v>8.8362231922787142</v>
      </c>
      <c r="AB231" s="121">
        <v>11.054150785371219</v>
      </c>
      <c r="AC231" s="121">
        <v>0</v>
      </c>
      <c r="AD231" s="121">
        <v>1.75261</v>
      </c>
      <c r="AE231" s="121">
        <v>4.6196132794015261</v>
      </c>
      <c r="AF231" s="121">
        <v>7.7687183320271673</v>
      </c>
      <c r="AG231" s="121">
        <v>8.1223555957212454</v>
      </c>
      <c r="AH231" s="121">
        <v>10.658298464815543</v>
      </c>
      <c r="AI231" s="121">
        <v>0</v>
      </c>
      <c r="AJ231" s="121">
        <v>0</v>
      </c>
      <c r="AK231" s="121">
        <v>0</v>
      </c>
      <c r="AL231" s="121">
        <v>0</v>
      </c>
      <c r="AM231" s="121">
        <v>0</v>
      </c>
      <c r="AN231" s="121">
        <v>0</v>
      </c>
      <c r="AO231" s="121">
        <v>86.194432511999992</v>
      </c>
      <c r="AP231" s="121">
        <v>91.364344680000002</v>
      </c>
      <c r="AQ231" s="121">
        <v>97.725974982999986</v>
      </c>
      <c r="AR231" s="121">
        <v>104.65027563499996</v>
      </c>
      <c r="AS231" s="121">
        <v>109.41402629999995</v>
      </c>
      <c r="AT231" s="121">
        <v>115.80296035356319</v>
      </c>
      <c r="AU231" s="121">
        <v>96.881557302972823</v>
      </c>
      <c r="AV231" s="121">
        <v>101.29167070427876</v>
      </c>
      <c r="AW231" s="121">
        <v>105.14466188874769</v>
      </c>
      <c r="AX231" s="121">
        <v>104.65027563499999</v>
      </c>
      <c r="AY231" s="121">
        <v>109.4140263</v>
      </c>
      <c r="AZ231" s="121">
        <v>115.80296035356324</v>
      </c>
      <c r="BA231" s="121">
        <v>1.7495698121570369E-2</v>
      </c>
      <c r="BB231" s="121">
        <v>1.7510756687288076E-2</v>
      </c>
      <c r="BC231" s="121">
        <v>2.9886000785194211E-2</v>
      </c>
      <c r="BD231" s="121">
        <v>1.7495698121570331E-2</v>
      </c>
      <c r="BE231" s="121">
        <v>1.7510756687288121E-2</v>
      </c>
      <c r="BF231" s="121">
        <v>2.9886000785194107E-2</v>
      </c>
      <c r="BG231" s="121">
        <v>2.7496813530012432E-2</v>
      </c>
      <c r="BH231" s="121">
        <v>2.7496813530012432E-2</v>
      </c>
      <c r="BI231" s="121">
        <v>21.985444795531777</v>
      </c>
      <c r="BJ231" s="121">
        <v>18.950229376747654</v>
      </c>
      <c r="BK231" s="121">
        <v>4.0546763704463862</v>
      </c>
      <c r="BL231" s="121">
        <v>2.0460281256377222</v>
      </c>
      <c r="BM231" s="121">
        <v>95.380532499260852</v>
      </c>
      <c r="BN231" s="121">
        <v>86.194432511999992</v>
      </c>
      <c r="BO231" s="121">
        <v>89.611734680000012</v>
      </c>
      <c r="BP231" s="121">
        <v>93.106361703598452</v>
      </c>
      <c r="BQ231" s="121">
        <v>96.881557302972794</v>
      </c>
      <c r="BR231" s="121">
        <v>101.2916707042787</v>
      </c>
      <c r="BS231" s="121">
        <v>105.14466188874765</v>
      </c>
      <c r="BT231" s="121">
        <v>3.8038578667714518</v>
      </c>
      <c r="BU231" s="121">
        <v>0</v>
      </c>
      <c r="BV231" s="121">
        <v>10.658298464815543</v>
      </c>
      <c r="BW231" s="121">
        <v>0</v>
      </c>
      <c r="BX231" s="121">
        <v>0</v>
      </c>
      <c r="BY231" s="121">
        <v>3.7598377365587301</v>
      </c>
      <c r="BZ231" s="121">
        <v>4.9177003790969218</v>
      </c>
      <c r="CA231" s="121">
        <v>5.8565209786639816</v>
      </c>
      <c r="CB231" s="121">
        <v>6.7804659786639823</v>
      </c>
      <c r="CC231" s="121">
        <v>6.7804659786639823</v>
      </c>
      <c r="CD231" s="121">
        <v>0</v>
      </c>
      <c r="CE231" s="121">
        <v>0</v>
      </c>
      <c r="CF231" s="121">
        <v>0.92807399999999995</v>
      </c>
      <c r="CG231" s="121">
        <v>0.57746595000000001</v>
      </c>
      <c r="CH231" s="121">
        <v>0</v>
      </c>
      <c r="CI231" s="121">
        <v>0</v>
      </c>
      <c r="CJ231" s="121">
        <v>5.4373955</v>
      </c>
      <c r="CK231" s="121">
        <v>6.583318366666667</v>
      </c>
      <c r="CL231" s="121">
        <v>5.0242713403911106</v>
      </c>
      <c r="CM231" s="121">
        <v>3.6531385667475429</v>
      </c>
      <c r="CN231" s="121">
        <v>2.7830824635491993</v>
      </c>
      <c r="CO231" s="121">
        <v>9.2617499179066462E-2</v>
      </c>
      <c r="CP231" s="121">
        <v>6.6238205538404787E-2</v>
      </c>
      <c r="CQ231" s="121">
        <v>7.0253332059276377E-2</v>
      </c>
      <c r="CR231" s="121">
        <v>0</v>
      </c>
      <c r="CS231" s="121">
        <v>0</v>
      </c>
      <c r="CT231" s="121">
        <v>-23.816673999666282</v>
      </c>
      <c r="CU231" s="121">
        <v>1.7705378176475615</v>
      </c>
      <c r="CV231" s="121">
        <v>0</v>
      </c>
      <c r="CW231" s="121">
        <v>-36.382128778547361</v>
      </c>
      <c r="CX231" s="121">
        <v>0</v>
      </c>
      <c r="CY231" s="121">
        <v>0</v>
      </c>
      <c r="CZ231" s="121">
        <v>0</v>
      </c>
      <c r="DA231" s="121">
        <v>0</v>
      </c>
      <c r="DB231" s="121">
        <v>0</v>
      </c>
      <c r="DC231" s="121">
        <v>0</v>
      </c>
      <c r="DD231" s="121"/>
      <c r="DE231" s="121"/>
      <c r="DF231" s="121">
        <v>0</v>
      </c>
      <c r="DG231" s="121">
        <v>0</v>
      </c>
      <c r="DH231" s="121">
        <v>0</v>
      </c>
      <c r="DI231" s="121">
        <v>0</v>
      </c>
      <c r="DJ231" s="121">
        <v>0.9532330456678586</v>
      </c>
      <c r="DK231" s="121">
        <v>0.93058723841914104</v>
      </c>
      <c r="DL231" s="121">
        <v>0</v>
      </c>
      <c r="DM231" s="121">
        <v>0</v>
      </c>
      <c r="DN231" s="121">
        <v>0</v>
      </c>
      <c r="DO231" s="121">
        <v>0</v>
      </c>
      <c r="DP231" s="121">
        <v>0</v>
      </c>
      <c r="DQ231" s="121">
        <v>0</v>
      </c>
      <c r="DR231" s="121">
        <v>0.92394500000000002</v>
      </c>
      <c r="DS231" s="121">
        <v>0.92394500000000002</v>
      </c>
      <c r="DT231" s="121">
        <v>0</v>
      </c>
      <c r="DU231" s="121">
        <v>0</v>
      </c>
      <c r="DV231" s="121">
        <v>0</v>
      </c>
      <c r="DW231" s="121">
        <v>0</v>
      </c>
      <c r="DX231" s="121">
        <v>0</v>
      </c>
      <c r="DY231" s="121">
        <v>1.5784069999999999</v>
      </c>
      <c r="DZ231" s="121">
        <v>0</v>
      </c>
      <c r="EA231" s="121">
        <v>5.1013149999999996</v>
      </c>
      <c r="EB231" s="121">
        <v>0</v>
      </c>
      <c r="EC231" s="121">
        <v>0</v>
      </c>
      <c r="ED231" s="121">
        <v>0</v>
      </c>
      <c r="EE231" s="121">
        <v>0</v>
      </c>
      <c r="EF231" s="121">
        <v>0</v>
      </c>
      <c r="EG231" s="121">
        <v>149.82644943269989</v>
      </c>
      <c r="EH231" s="121">
        <v>147.67417647025511</v>
      </c>
      <c r="EI231" s="121">
        <v>150.26256259457656</v>
      </c>
      <c r="EJ231" s="121">
        <v>152.91496447223687</v>
      </c>
      <c r="EK231" s="121">
        <v>154.98087507147008</v>
      </c>
      <c r="EL231" s="121">
        <v>164.67923636025708</v>
      </c>
      <c r="EM231" s="121">
        <v>-1.4365106899309921</v>
      </c>
      <c r="EN231" s="121">
        <v>1.7527682809477696</v>
      </c>
      <c r="EO231" s="121">
        <v>1.7651781201261318</v>
      </c>
      <c r="EP231" s="121">
        <v>1.351019245476337</v>
      </c>
      <c r="EQ231" s="121">
        <v>6.2577794094365258</v>
      </c>
      <c r="ER231" s="121">
        <v>9.913327709356734</v>
      </c>
      <c r="ES231" s="121">
        <v>14.852786927557201</v>
      </c>
      <c r="ET231" s="121">
        <v>0</v>
      </c>
      <c r="EU231" s="121">
        <v>0</v>
      </c>
      <c r="EV231" s="121">
        <v>0</v>
      </c>
      <c r="EW231" s="121">
        <v>0</v>
      </c>
      <c r="EX231" s="121"/>
      <c r="EY231" s="121">
        <v>1</v>
      </c>
    </row>
    <row r="232" spans="1:155" x14ac:dyDescent="0.3">
      <c r="A232" s="120" t="s">
        <v>321</v>
      </c>
      <c r="B232" s="120" t="s">
        <v>1415</v>
      </c>
      <c r="C232" s="120" t="s">
        <v>1414</v>
      </c>
      <c r="D232" s="120" t="s">
        <v>320</v>
      </c>
      <c r="E232" s="121">
        <v>85.857336509999996</v>
      </c>
      <c r="F232" s="121">
        <v>75.388282236370003</v>
      </c>
      <c r="G232" s="121">
        <v>67.703041937682571</v>
      </c>
      <c r="H232" s="121">
        <v>63.376690811662556</v>
      </c>
      <c r="I232" s="121">
        <v>58.724458380082467</v>
      </c>
      <c r="J232" s="121">
        <v>59.681272365908661</v>
      </c>
      <c r="K232" s="121">
        <v>0.63932219443749994</v>
      </c>
      <c r="L232" s="121">
        <v>0.63932219451988026</v>
      </c>
      <c r="M232" s="121">
        <v>0.67757363156015094</v>
      </c>
      <c r="N232" s="121">
        <v>1.0647585638802368</v>
      </c>
      <c r="O232" s="121">
        <v>1.5487397292803473</v>
      </c>
      <c r="P232" s="121">
        <v>1.9359246616004344</v>
      </c>
      <c r="Q232" s="121">
        <v>74.933328959999997</v>
      </c>
      <c r="R232" s="121">
        <v>75.629221920000006</v>
      </c>
      <c r="S232" s="121">
        <v>77.294584079999993</v>
      </c>
      <c r="T232" s="121">
        <v>78.418105920000002</v>
      </c>
      <c r="U232" s="121">
        <v>79.920119159999999</v>
      </c>
      <c r="V232" s="121">
        <v>81.217832807833105</v>
      </c>
      <c r="W232" s="121">
        <v>0</v>
      </c>
      <c r="X232" s="121">
        <v>1.5120387999999965</v>
      </c>
      <c r="Y232" s="121">
        <v>3.1208317364167719</v>
      </c>
      <c r="Z232" s="121">
        <v>4.7898134001765831</v>
      </c>
      <c r="AA232" s="121">
        <v>7.4169240371704959</v>
      </c>
      <c r="AB232" s="121">
        <v>9.3124611382984153</v>
      </c>
      <c r="AC232" s="121">
        <v>0</v>
      </c>
      <c r="AD232" s="121">
        <v>1.5119</v>
      </c>
      <c r="AE232" s="121">
        <v>3.9873785235832484</v>
      </c>
      <c r="AF232" s="121">
        <v>6.6944321198234107</v>
      </c>
      <c r="AG232" s="121">
        <v>7.0266377528294921</v>
      </c>
      <c r="AH232" s="121">
        <v>9.2014668771084249</v>
      </c>
      <c r="AI232" s="121">
        <v>0</v>
      </c>
      <c r="AJ232" s="121">
        <v>0</v>
      </c>
      <c r="AK232" s="121">
        <v>0</v>
      </c>
      <c r="AL232" s="121">
        <v>0</v>
      </c>
      <c r="AM232" s="121">
        <v>0</v>
      </c>
      <c r="AN232" s="121">
        <v>0</v>
      </c>
      <c r="AO232" s="121">
        <v>74.933328959999997</v>
      </c>
      <c r="AP232" s="121">
        <v>78.653160720000002</v>
      </c>
      <c r="AQ232" s="121">
        <v>84.402794340000014</v>
      </c>
      <c r="AR232" s="121">
        <v>89.902351440000004</v>
      </c>
      <c r="AS232" s="121">
        <v>94.363680949999988</v>
      </c>
      <c r="AT232" s="121">
        <v>99.731760823239952</v>
      </c>
      <c r="AU232" s="121">
        <v>83.207919320176586</v>
      </c>
      <c r="AV232" s="121">
        <v>87.337043197170516</v>
      </c>
      <c r="AW232" s="121">
        <v>90.53029394613155</v>
      </c>
      <c r="AX232" s="121">
        <v>89.902351440000004</v>
      </c>
      <c r="AY232" s="121">
        <v>94.363680950000003</v>
      </c>
      <c r="AZ232" s="121">
        <v>99.731760823239981</v>
      </c>
      <c r="BA232" s="121">
        <v>1.9992785349549402E-2</v>
      </c>
      <c r="BB232" s="121">
        <v>1.9983502596496061E-2</v>
      </c>
      <c r="BC232" s="121">
        <v>1.9901115041684792E-2</v>
      </c>
      <c r="BD232" s="121">
        <v>1.9992785349549656E-2</v>
      </c>
      <c r="BE232" s="121">
        <v>1.9983502596496013E-2</v>
      </c>
      <c r="BF232" s="121">
        <v>1.9901115041684719E-2</v>
      </c>
      <c r="BG232" s="121">
        <v>2.9897604644900211E-2</v>
      </c>
      <c r="BH232" s="121">
        <v>2.9897604644900211E-2</v>
      </c>
      <c r="BI232" s="121">
        <v>20.814456267460528</v>
      </c>
      <c r="BJ232" s="121">
        <v>15.596964986131534</v>
      </c>
      <c r="BK232" s="121">
        <v>3.8541321027818709</v>
      </c>
      <c r="BL232" s="121">
        <v>1.8493551197492408</v>
      </c>
      <c r="BM232" s="121">
        <v>82.123309817031398</v>
      </c>
      <c r="BN232" s="121">
        <v>74.933328959999997</v>
      </c>
      <c r="BO232" s="121">
        <v>77.141260720000005</v>
      </c>
      <c r="BP232" s="121">
        <v>80.415415816416768</v>
      </c>
      <c r="BQ232" s="121">
        <v>83.207919320176586</v>
      </c>
      <c r="BR232" s="121">
        <v>87.337043197170502</v>
      </c>
      <c r="BS232" s="121">
        <v>90.530293946131522</v>
      </c>
      <c r="BT232" s="121">
        <v>3.6562386726924192</v>
      </c>
      <c r="BU232" s="121">
        <v>0</v>
      </c>
      <c r="BV232" s="121">
        <v>9.2014668771084249</v>
      </c>
      <c r="BW232" s="121">
        <v>0</v>
      </c>
      <c r="BX232" s="121">
        <v>0</v>
      </c>
      <c r="BY232" s="121">
        <v>5.0432260201084009</v>
      </c>
      <c r="BZ232" s="121">
        <v>6.7726877158351364</v>
      </c>
      <c r="CA232" s="121">
        <v>8.2658092857215486</v>
      </c>
      <c r="CB232" s="121">
        <v>9.2968862857215484</v>
      </c>
      <c r="CC232" s="121">
        <v>9.2968862857215484</v>
      </c>
      <c r="CD232" s="121">
        <v>0</v>
      </c>
      <c r="CE232" s="121">
        <v>0</v>
      </c>
      <c r="CF232" s="121">
        <v>1.035684</v>
      </c>
      <c r="CG232" s="121">
        <v>0.64442294999999994</v>
      </c>
      <c r="CH232" s="121">
        <v>0</v>
      </c>
      <c r="CI232" s="121">
        <v>0</v>
      </c>
      <c r="CJ232" s="121">
        <v>2.5030939566666666</v>
      </c>
      <c r="CK232" s="121">
        <v>3.3321517588888887</v>
      </c>
      <c r="CL232" s="121">
        <v>2.9046646072711111</v>
      </c>
      <c r="CM232" s="121">
        <v>2.3205518624187698</v>
      </c>
      <c r="CN232" s="121">
        <v>2.951017553752588</v>
      </c>
      <c r="CO232" s="121">
        <v>0.14189659427328424</v>
      </c>
      <c r="CP232" s="121">
        <v>0.10148164072646224</v>
      </c>
      <c r="CQ232" s="121">
        <v>0.10763310005043403</v>
      </c>
      <c r="CR232" s="121">
        <v>0</v>
      </c>
      <c r="CS232" s="121">
        <v>0</v>
      </c>
      <c r="CT232" s="121">
        <v>27.16878263072595</v>
      </c>
      <c r="CU232" s="121">
        <v>3.6811055554335805</v>
      </c>
      <c r="CV232" s="121">
        <v>0</v>
      </c>
      <c r="CW232" s="121">
        <v>24.740212092354199</v>
      </c>
      <c r="CX232" s="121">
        <v>0</v>
      </c>
      <c r="CY232" s="121">
        <v>0</v>
      </c>
      <c r="CZ232" s="121">
        <v>0</v>
      </c>
      <c r="DA232" s="121">
        <v>0</v>
      </c>
      <c r="DB232" s="121">
        <v>0</v>
      </c>
      <c r="DC232" s="121">
        <v>0</v>
      </c>
      <c r="DD232" s="121"/>
      <c r="DE232" s="121"/>
      <c r="DF232" s="121">
        <v>0</v>
      </c>
      <c r="DG232" s="121">
        <v>0</v>
      </c>
      <c r="DH232" s="121">
        <v>0</v>
      </c>
      <c r="DI232" s="121">
        <v>0</v>
      </c>
      <c r="DJ232" s="121">
        <v>0</v>
      </c>
      <c r="DK232" s="121">
        <v>0</v>
      </c>
      <c r="DL232" s="121">
        <v>0</v>
      </c>
      <c r="DM232" s="121">
        <v>0</v>
      </c>
      <c r="DN232" s="121">
        <v>0</v>
      </c>
      <c r="DO232" s="121">
        <v>0</v>
      </c>
      <c r="DP232" s="121">
        <v>0</v>
      </c>
      <c r="DQ232" s="121">
        <v>0</v>
      </c>
      <c r="DR232" s="121">
        <v>1.031077</v>
      </c>
      <c r="DS232" s="121">
        <v>1.031077</v>
      </c>
      <c r="DT232" s="121">
        <v>0</v>
      </c>
      <c r="DU232" s="121">
        <v>0</v>
      </c>
      <c r="DV232" s="121">
        <v>0</v>
      </c>
      <c r="DW232" s="121">
        <v>0</v>
      </c>
      <c r="DX232" s="121">
        <v>0</v>
      </c>
      <c r="DY232" s="121">
        <v>1.761423</v>
      </c>
      <c r="DZ232" s="121">
        <v>0</v>
      </c>
      <c r="EA232" s="121">
        <v>6.2072529999999997</v>
      </c>
      <c r="EB232" s="121">
        <v>0</v>
      </c>
      <c r="EC232" s="121">
        <v>0</v>
      </c>
      <c r="ED232" s="121">
        <v>0</v>
      </c>
      <c r="EE232" s="121">
        <v>0</v>
      </c>
      <c r="EF232" s="121">
        <v>0</v>
      </c>
      <c r="EG232" s="121">
        <v>164.07497821537746</v>
      </c>
      <c r="EH232" s="121">
        <v>158.11439855050523</v>
      </c>
      <c r="EI232" s="121">
        <v>161.87461763667261</v>
      </c>
      <c r="EJ232" s="121">
        <v>165.11254034379664</v>
      </c>
      <c r="EK232" s="121">
        <v>168.64620589883694</v>
      </c>
      <c r="EL232" s="121">
        <v>180.53420269190417</v>
      </c>
      <c r="EM232" s="121">
        <v>-3.6328389189532073</v>
      </c>
      <c r="EN232" s="121">
        <v>2.3781636085256963</v>
      </c>
      <c r="EO232" s="121">
        <v>2.0002658566221632</v>
      </c>
      <c r="EP232" s="121">
        <v>2.1401557675041039</v>
      </c>
      <c r="EQ232" s="121">
        <v>7.0490745580118697</v>
      </c>
      <c r="ER232" s="121">
        <v>10.031526229990462</v>
      </c>
      <c r="ES232" s="121">
        <v>16.459224476526707</v>
      </c>
      <c r="ET232" s="121">
        <v>0</v>
      </c>
      <c r="EU232" s="121">
        <v>0</v>
      </c>
      <c r="EV232" s="121">
        <v>0</v>
      </c>
      <c r="EW232" s="121">
        <v>1</v>
      </c>
      <c r="EX232" s="121"/>
      <c r="EY232" s="121">
        <v>1</v>
      </c>
    </row>
    <row r="233" spans="1:155" x14ac:dyDescent="0.3">
      <c r="A233" s="120" t="s">
        <v>319</v>
      </c>
      <c r="B233" s="120" t="s">
        <v>1005</v>
      </c>
      <c r="C233" s="120" t="s">
        <v>1004</v>
      </c>
      <c r="D233" s="120" t="s">
        <v>318</v>
      </c>
      <c r="E233" s="121">
        <v>3.1927387400000002</v>
      </c>
      <c r="F233" s="121">
        <v>2.6575830047439997</v>
      </c>
      <c r="G233" s="121">
        <v>2.2553637462053895</v>
      </c>
      <c r="H233" s="121">
        <v>2.0399563724195815</v>
      </c>
      <c r="I233" s="121">
        <v>1.8908475732104875</v>
      </c>
      <c r="J233" s="121">
        <v>1.9216556803096401</v>
      </c>
      <c r="K233" s="121">
        <v>2.5435269999999999E-2</v>
      </c>
      <c r="L233" s="121">
        <v>2.5435270067989669E-2</v>
      </c>
      <c r="M233" s="121">
        <v>2.695709371176078E-2</v>
      </c>
      <c r="N233" s="121">
        <v>4.2361147261338362E-2</v>
      </c>
      <c r="O233" s="121">
        <v>6.1616214198305083E-2</v>
      </c>
      <c r="P233" s="121">
        <v>7.7020267747881357E-2</v>
      </c>
      <c r="Q233" s="121">
        <v>4.0810321799999993</v>
      </c>
      <c r="R233" s="121">
        <v>4.1477205899999996</v>
      </c>
      <c r="S233" s="121">
        <v>4.2097862099999999</v>
      </c>
      <c r="T233" s="121">
        <v>4.2612380700000001</v>
      </c>
      <c r="U233" s="121">
        <v>4.3156128600000008</v>
      </c>
      <c r="V233" s="121">
        <v>4.3763353464880392</v>
      </c>
      <c r="W233" s="121">
        <v>0</v>
      </c>
      <c r="X233" s="121">
        <v>0</v>
      </c>
      <c r="Y233" s="121">
        <v>0</v>
      </c>
      <c r="Z233" s="121">
        <v>0</v>
      </c>
      <c r="AA233" s="121">
        <v>0</v>
      </c>
      <c r="AB233" s="121">
        <v>8.7526706929760847E-2</v>
      </c>
      <c r="AC233" s="121">
        <v>0</v>
      </c>
      <c r="AD233" s="121">
        <v>0</v>
      </c>
      <c r="AE233" s="121">
        <v>0</v>
      </c>
      <c r="AF233" s="121">
        <v>0</v>
      </c>
      <c r="AG233" s="121">
        <v>0</v>
      </c>
      <c r="AH233" s="121">
        <v>0</v>
      </c>
      <c r="AI233" s="121">
        <v>0</v>
      </c>
      <c r="AJ233" s="121">
        <v>0</v>
      </c>
      <c r="AK233" s="121">
        <v>0</v>
      </c>
      <c r="AL233" s="121">
        <v>0</v>
      </c>
      <c r="AM233" s="121">
        <v>0</v>
      </c>
      <c r="AN233" s="121">
        <v>1.8028897182347899E-2</v>
      </c>
      <c r="AO233" s="121">
        <v>4.0810321799999993</v>
      </c>
      <c r="AP233" s="121">
        <v>4.1477205899999996</v>
      </c>
      <c r="AQ233" s="121">
        <v>4.2097862099999999</v>
      </c>
      <c r="AR233" s="121">
        <v>4.2612380700000001</v>
      </c>
      <c r="AS233" s="121">
        <v>4.3156128600000008</v>
      </c>
      <c r="AT233" s="121">
        <v>4.4818909506001479</v>
      </c>
      <c r="AU233" s="121">
        <v>4.2612380700000001</v>
      </c>
      <c r="AV233" s="121">
        <v>4.3156128600000008</v>
      </c>
      <c r="AW233" s="121">
        <v>4.4638620534177997</v>
      </c>
      <c r="AX233" s="121">
        <v>4.2612380700000001</v>
      </c>
      <c r="AY233" s="121">
        <v>4.3156128600000008</v>
      </c>
      <c r="AZ233" s="121">
        <v>4.5513887603475611</v>
      </c>
      <c r="BA233" s="121">
        <v>0</v>
      </c>
      <c r="BB233" s="121">
        <v>0</v>
      </c>
      <c r="BC233" s="121">
        <v>0</v>
      </c>
      <c r="BD233" s="121">
        <v>0</v>
      </c>
      <c r="BE233" s="121">
        <v>0</v>
      </c>
      <c r="BF233" s="121">
        <v>0</v>
      </c>
      <c r="BG233" s="121">
        <v>0</v>
      </c>
      <c r="BH233" s="121">
        <v>0</v>
      </c>
      <c r="BI233" s="121">
        <v>9.3807119506173642</v>
      </c>
      <c r="BJ233" s="121">
        <v>0.38282987341780028</v>
      </c>
      <c r="BK233" s="121">
        <v>1.8094635689931193</v>
      </c>
      <c r="BL233" s="121">
        <v>-0.15584358908912188</v>
      </c>
      <c r="BM233" s="121">
        <v>4.0493310074907214</v>
      </c>
      <c r="BN233" s="121">
        <v>4.0810321799999993</v>
      </c>
      <c r="BO233" s="121">
        <v>4.1477205899999996</v>
      </c>
      <c r="BP233" s="121">
        <v>4.2097862099999999</v>
      </c>
      <c r="BQ233" s="121">
        <v>4.2612380700000001</v>
      </c>
      <c r="BR233" s="121">
        <v>4.3156128600000008</v>
      </c>
      <c r="BS233" s="121">
        <v>4.4638620534177997</v>
      </c>
      <c r="BT233" s="121">
        <v>3.4351828634091066</v>
      </c>
      <c r="BU233" s="121">
        <v>1.8028897182347899E-2</v>
      </c>
      <c r="BV233" s="121">
        <v>0</v>
      </c>
      <c r="BW233" s="121">
        <v>0</v>
      </c>
      <c r="BX233" s="121">
        <v>0</v>
      </c>
      <c r="BY233" s="121">
        <v>0</v>
      </c>
      <c r="BZ233" s="121">
        <v>0</v>
      </c>
      <c r="CA233" s="121">
        <v>0</v>
      </c>
      <c r="CB233" s="121">
        <v>0</v>
      </c>
      <c r="CC233" s="121">
        <v>0</v>
      </c>
      <c r="CD233" s="121">
        <v>0</v>
      </c>
      <c r="CE233" s="121">
        <v>0</v>
      </c>
      <c r="CF233" s="121">
        <v>0</v>
      </c>
      <c r="CG233" s="121">
        <v>0</v>
      </c>
      <c r="CH233" s="121">
        <v>0</v>
      </c>
      <c r="CI233" s="121">
        <v>0</v>
      </c>
      <c r="CJ233" s="121">
        <v>0.70365984711111129</v>
      </c>
      <c r="CK233" s="121">
        <v>0.96814759822222229</v>
      </c>
      <c r="CL233" s="121">
        <v>0.95459742625422217</v>
      </c>
      <c r="CM233" s="121">
        <v>0.9022422383852603</v>
      </c>
      <c r="CN233" s="121">
        <v>0.92117251206848982</v>
      </c>
      <c r="CO233" s="121">
        <v>5.6593162886336571E-3</v>
      </c>
      <c r="CP233" s="121">
        <v>4.0474311966532282E-3</v>
      </c>
      <c r="CQ233" s="121">
        <v>4.2927722080377097E-3</v>
      </c>
      <c r="CR233" s="121">
        <v>0</v>
      </c>
      <c r="CS233" s="121">
        <v>0</v>
      </c>
      <c r="CT233" s="121">
        <v>2.0981364957052939</v>
      </c>
      <c r="CU233" s="121">
        <v>0.73847575561642254</v>
      </c>
      <c r="CV233" s="121">
        <v>0</v>
      </c>
      <c r="CW233" s="121">
        <v>-19.833066451562075</v>
      </c>
      <c r="CX233" s="121">
        <v>0</v>
      </c>
      <c r="CY233" s="121">
        <v>0</v>
      </c>
      <c r="CZ233" s="121">
        <v>0</v>
      </c>
      <c r="DA233" s="121">
        <v>0</v>
      </c>
      <c r="DB233" s="121">
        <v>0</v>
      </c>
      <c r="DC233" s="121">
        <v>0</v>
      </c>
      <c r="DD233" s="121"/>
      <c r="DE233" s="121"/>
      <c r="DF233" s="121">
        <v>0</v>
      </c>
      <c r="DG233" s="121">
        <v>0</v>
      </c>
      <c r="DH233" s="121">
        <v>0</v>
      </c>
      <c r="DI233" s="121">
        <v>0</v>
      </c>
      <c r="DJ233" s="121">
        <v>2.1100043516149893E-2</v>
      </c>
      <c r="DK233" s="121">
        <v>2.1020803634655433E-2</v>
      </c>
      <c r="DL233" s="121">
        <v>0</v>
      </c>
      <c r="DM233" s="121">
        <v>0</v>
      </c>
      <c r="DN233" s="121">
        <v>0</v>
      </c>
      <c r="DO233" s="121">
        <v>0</v>
      </c>
      <c r="DP233" s="121">
        <v>0</v>
      </c>
      <c r="DQ233" s="121">
        <v>0</v>
      </c>
      <c r="DR233" s="121">
        <v>0</v>
      </c>
      <c r="DS233" s="121">
        <v>0</v>
      </c>
      <c r="DT233" s="121">
        <v>0</v>
      </c>
      <c r="DU233" s="121">
        <v>0</v>
      </c>
      <c r="DV233" s="121">
        <v>0</v>
      </c>
      <c r="DW233" s="121">
        <v>0</v>
      </c>
      <c r="DX233" s="121">
        <v>0</v>
      </c>
      <c r="DY233" s="121">
        <v>0</v>
      </c>
      <c r="DZ233" s="121">
        <v>0</v>
      </c>
      <c r="EA233" s="121">
        <v>0</v>
      </c>
      <c r="EB233" s="121">
        <v>0</v>
      </c>
      <c r="EC233" s="121">
        <v>0</v>
      </c>
      <c r="ED233" s="121">
        <v>0</v>
      </c>
      <c r="EE233" s="121">
        <v>0</v>
      </c>
      <c r="EF233" s="121">
        <v>0</v>
      </c>
      <c r="EG233" s="121">
        <v>8.0085253533997438</v>
      </c>
      <c r="EH233" s="121">
        <v>7.8240339377470143</v>
      </c>
      <c r="EI233" s="121">
        <v>7.4720180520140662</v>
      </c>
      <c r="EJ233" s="121">
        <v>7.2457978280661797</v>
      </c>
      <c r="EK233" s="121">
        <v>7.1892491594772823</v>
      </c>
      <c r="EL233" s="121">
        <v>7.2190426542740918</v>
      </c>
      <c r="EM233" s="121">
        <v>-2.3036877266600642</v>
      </c>
      <c r="EN233" s="121">
        <v>-4.4991610278509846</v>
      </c>
      <c r="EO233" s="121">
        <v>-3.0275652758481875</v>
      </c>
      <c r="EP233" s="121">
        <v>-0.78043398298885958</v>
      </c>
      <c r="EQ233" s="121">
        <v>0.4144173353281877</v>
      </c>
      <c r="ER233" s="121">
        <v>-9.858028342140468</v>
      </c>
      <c r="ES233" s="121">
        <v>-0.78948269912565217</v>
      </c>
      <c r="ET233" s="121">
        <v>0</v>
      </c>
      <c r="EU233" s="121">
        <v>0</v>
      </c>
      <c r="EV233" s="121">
        <v>0</v>
      </c>
      <c r="EW233" s="121">
        <v>0</v>
      </c>
      <c r="EX233" s="121"/>
      <c r="EY233" s="121">
        <v>1</v>
      </c>
    </row>
    <row r="234" spans="1:155" x14ac:dyDescent="0.3">
      <c r="A234" s="120" t="s">
        <v>317</v>
      </c>
      <c r="B234" s="120" t="s">
        <v>1167</v>
      </c>
      <c r="C234" s="120" t="s">
        <v>1166</v>
      </c>
      <c r="D234" s="120" t="s">
        <v>316</v>
      </c>
      <c r="E234" s="121">
        <v>3.9918701599999999</v>
      </c>
      <c r="F234" s="121">
        <v>3.3213171091209994</v>
      </c>
      <c r="G234" s="121">
        <v>2.817331304010771</v>
      </c>
      <c r="H234" s="121">
        <v>2.5474224706264086</v>
      </c>
      <c r="I234" s="121">
        <v>2.3650823535848673</v>
      </c>
      <c r="J234" s="121">
        <v>2.4036173002827876</v>
      </c>
      <c r="K234" s="121">
        <v>3.181457314583333E-2</v>
      </c>
      <c r="L234" s="121">
        <v>3.1814573130469002E-2</v>
      </c>
      <c r="M234" s="121">
        <v>3.3718078360687284E-2</v>
      </c>
      <c r="N234" s="121">
        <v>5.2985551709651454E-2</v>
      </c>
      <c r="O234" s="121">
        <v>7.7069893395840888E-2</v>
      </c>
      <c r="P234" s="121">
        <v>9.6337366744801103E-2</v>
      </c>
      <c r="Q234" s="121">
        <v>5.1220828799999998</v>
      </c>
      <c r="R234" s="121">
        <v>5.2351817299999999</v>
      </c>
      <c r="S234" s="121">
        <v>5.3980095400000003</v>
      </c>
      <c r="T234" s="121">
        <v>5.6725548400000001</v>
      </c>
      <c r="U234" s="121">
        <v>5.81518026</v>
      </c>
      <c r="V234" s="121">
        <v>6.0026403969248641</v>
      </c>
      <c r="W234" s="121">
        <v>0</v>
      </c>
      <c r="X234" s="121">
        <v>-3.0318999999996358E-3</v>
      </c>
      <c r="Y234" s="121">
        <v>-5.0019199999992801E-3</v>
      </c>
      <c r="Z234" s="121">
        <v>3.2852000000109418E-4</v>
      </c>
      <c r="AA234" s="121">
        <v>1.6839000000017346E-3</v>
      </c>
      <c r="AB234" s="121">
        <v>0.12182575436951346</v>
      </c>
      <c r="AC234" s="121">
        <v>0</v>
      </c>
      <c r="AD234" s="121">
        <v>0</v>
      </c>
      <c r="AE234" s="121">
        <v>0</v>
      </c>
      <c r="AF234" s="121">
        <v>0</v>
      </c>
      <c r="AG234" s="121">
        <v>0</v>
      </c>
      <c r="AH234" s="121">
        <v>0</v>
      </c>
      <c r="AI234" s="121">
        <v>0</v>
      </c>
      <c r="AJ234" s="121">
        <v>0</v>
      </c>
      <c r="AK234" s="121">
        <v>0</v>
      </c>
      <c r="AL234" s="121">
        <v>0</v>
      </c>
      <c r="AM234" s="121">
        <v>-9.5718633019714615E-16</v>
      </c>
      <c r="AN234" s="121">
        <v>5.3730705956373109E-2</v>
      </c>
      <c r="AO234" s="121">
        <v>5.1220828799999998</v>
      </c>
      <c r="AP234" s="121">
        <v>5.23214983</v>
      </c>
      <c r="AQ234" s="121">
        <v>5.3930076200000014</v>
      </c>
      <c r="AR234" s="121">
        <v>5.672883360000001</v>
      </c>
      <c r="AS234" s="121">
        <v>5.8168641599999997</v>
      </c>
      <c r="AT234" s="121">
        <v>6.1781968572507511</v>
      </c>
      <c r="AU234" s="121">
        <v>5.672883360000001</v>
      </c>
      <c r="AV234" s="121">
        <v>5.8168641600000015</v>
      </c>
      <c r="AW234" s="121">
        <v>6.124466151294377</v>
      </c>
      <c r="AX234" s="121">
        <v>5.6728833600000002</v>
      </c>
      <c r="AY234" s="121">
        <v>5.8168641599999997</v>
      </c>
      <c r="AZ234" s="121">
        <v>6.2445537228883827</v>
      </c>
      <c r="BA234" s="121">
        <v>-5.7913939885323451E-4</v>
      </c>
      <c r="BB234" s="121">
        <v>-3.4768499739235015E-4</v>
      </c>
      <c r="BC234" s="121">
        <v>9.8545011883377498E-4</v>
      </c>
      <c r="BD234" s="121">
        <v>-5.7913939885323451E-4</v>
      </c>
      <c r="BE234" s="121">
        <v>-3.4768499739235015E-4</v>
      </c>
      <c r="BF234" s="121">
        <v>9.8545011883377498E-4</v>
      </c>
      <c r="BG234" s="121">
        <v>2.3164234422057284E-4</v>
      </c>
      <c r="BH234" s="121">
        <v>2.3164234422057284E-4</v>
      </c>
      <c r="BI234" s="121">
        <v>19.569837013148405</v>
      </c>
      <c r="BJ234" s="121">
        <v>1.0023832712943777</v>
      </c>
      <c r="BK234" s="121">
        <v>3.6392657402540607</v>
      </c>
      <c r="BL234" s="121">
        <v>1.6386364895196293</v>
      </c>
      <c r="BM234" s="121">
        <v>5.5557251532392948</v>
      </c>
      <c r="BN234" s="121">
        <v>5.1220828799999998</v>
      </c>
      <c r="BO234" s="121">
        <v>5.23214983</v>
      </c>
      <c r="BP234" s="121">
        <v>5.3930076200000014</v>
      </c>
      <c r="BQ234" s="121">
        <v>5.672883360000001</v>
      </c>
      <c r="BR234" s="121">
        <v>5.8168641600000015</v>
      </c>
      <c r="BS234" s="121">
        <v>6.1244661512943779</v>
      </c>
      <c r="BT234" s="121">
        <v>5.2881068361475458</v>
      </c>
      <c r="BU234" s="121">
        <v>5.3730705956373109E-2</v>
      </c>
      <c r="BV234" s="121">
        <v>0</v>
      </c>
      <c r="BW234" s="121">
        <v>0</v>
      </c>
      <c r="BX234" s="121">
        <v>0</v>
      </c>
      <c r="BY234" s="121">
        <v>0</v>
      </c>
      <c r="BZ234" s="121">
        <v>0</v>
      </c>
      <c r="CA234" s="121">
        <v>0</v>
      </c>
      <c r="CB234" s="121">
        <v>0</v>
      </c>
      <c r="CC234" s="121">
        <v>0</v>
      </c>
      <c r="CD234" s="121">
        <v>0</v>
      </c>
      <c r="CE234" s="121">
        <v>0</v>
      </c>
      <c r="CF234" s="121">
        <v>0</v>
      </c>
      <c r="CG234" s="121">
        <v>0</v>
      </c>
      <c r="CH234" s="121">
        <v>0</v>
      </c>
      <c r="CI234" s="121">
        <v>0</v>
      </c>
      <c r="CJ234" s="121">
        <v>2.123066253333334</v>
      </c>
      <c r="CK234" s="121">
        <v>2.7730805040000006</v>
      </c>
      <c r="CL234" s="121">
        <v>2.8404520376320006</v>
      </c>
      <c r="CM234" s="121">
        <v>2.9045885644287028</v>
      </c>
      <c r="CN234" s="121">
        <v>3.0681236040863884</v>
      </c>
      <c r="CO234" s="121">
        <v>7.0789716062530494E-3</v>
      </c>
      <c r="CP234" s="121">
        <v>5.062740631216504E-3</v>
      </c>
      <c r="CQ234" s="121">
        <v>5.369626121417558E-3</v>
      </c>
      <c r="CR234" s="121">
        <v>0</v>
      </c>
      <c r="CS234" s="121">
        <v>0</v>
      </c>
      <c r="CT234" s="121">
        <v>5.6302307893252523</v>
      </c>
      <c r="CU234" s="121">
        <v>3.4107071072077804</v>
      </c>
      <c r="CV234" s="121">
        <v>0</v>
      </c>
      <c r="CW234" s="121">
        <v>11.165896402123753</v>
      </c>
      <c r="CX234" s="121">
        <v>0</v>
      </c>
      <c r="CY234" s="121">
        <v>0</v>
      </c>
      <c r="CZ234" s="121">
        <v>0</v>
      </c>
      <c r="DA234" s="121">
        <v>0</v>
      </c>
      <c r="DB234" s="121">
        <v>0</v>
      </c>
      <c r="DC234" s="121">
        <v>0</v>
      </c>
      <c r="DD234" s="121"/>
      <c r="DE234" s="121"/>
      <c r="DF234" s="121">
        <v>0</v>
      </c>
      <c r="DG234" s="121">
        <v>0</v>
      </c>
      <c r="DH234" s="121">
        <v>0</v>
      </c>
      <c r="DI234" s="121">
        <v>0</v>
      </c>
      <c r="DJ234" s="121">
        <v>2.5918364153889019E-2</v>
      </c>
      <c r="DK234" s="121">
        <v>2.5825517230868372E-2</v>
      </c>
      <c r="DL234" s="121">
        <v>0</v>
      </c>
      <c r="DM234" s="121">
        <v>0</v>
      </c>
      <c r="DN234" s="121">
        <v>0</v>
      </c>
      <c r="DO234" s="121">
        <v>0</v>
      </c>
      <c r="DP234" s="121">
        <v>0</v>
      </c>
      <c r="DQ234" s="121">
        <v>0</v>
      </c>
      <c r="DR234" s="121">
        <v>0</v>
      </c>
      <c r="DS234" s="121">
        <v>0</v>
      </c>
      <c r="DT234" s="121">
        <v>0</v>
      </c>
      <c r="DU234" s="121">
        <v>0</v>
      </c>
      <c r="DV234" s="121">
        <v>0</v>
      </c>
      <c r="DW234" s="121">
        <v>0</v>
      </c>
      <c r="DX234" s="121">
        <v>0</v>
      </c>
      <c r="DY234" s="121">
        <v>0</v>
      </c>
      <c r="DZ234" s="121">
        <v>0</v>
      </c>
      <c r="EA234" s="121">
        <v>0</v>
      </c>
      <c r="EB234" s="121">
        <v>0</v>
      </c>
      <c r="EC234" s="121">
        <v>0</v>
      </c>
      <c r="ED234" s="121">
        <v>0</v>
      </c>
      <c r="EE234" s="121">
        <v>0</v>
      </c>
      <c r="EF234" s="121">
        <v>0</v>
      </c>
      <c r="EG234" s="121">
        <v>11.27591283808542</v>
      </c>
      <c r="EH234" s="121">
        <v>11.389343121036577</v>
      </c>
      <c r="EI234" s="121">
        <v>11.115704183355746</v>
      </c>
      <c r="EJ234" s="121">
        <v>11.177879946764763</v>
      </c>
      <c r="EK234" s="121">
        <v>11.327140011067096</v>
      </c>
      <c r="EL234" s="121">
        <v>12.088858631486122</v>
      </c>
      <c r="EM234" s="121">
        <v>1.0059521085338252</v>
      </c>
      <c r="EN234" s="121">
        <v>-2.4025875309297562</v>
      </c>
      <c r="EO234" s="121">
        <v>0.5593506482667765</v>
      </c>
      <c r="EP234" s="121">
        <v>1.3353164017970487</v>
      </c>
      <c r="EQ234" s="121">
        <v>6.7247215067068433</v>
      </c>
      <c r="ER234" s="121">
        <v>7.2095785509701971</v>
      </c>
      <c r="ES234" s="121">
        <v>0.81294579340070117</v>
      </c>
      <c r="ET234" s="121">
        <v>0</v>
      </c>
      <c r="EU234" s="121">
        <v>0</v>
      </c>
      <c r="EV234" s="121">
        <v>0</v>
      </c>
      <c r="EW234" s="121">
        <v>1</v>
      </c>
      <c r="EX234" s="121"/>
      <c r="EY234" s="121">
        <v>1</v>
      </c>
    </row>
    <row r="235" spans="1:155" x14ac:dyDescent="0.3">
      <c r="A235" s="120" t="s">
        <v>315</v>
      </c>
      <c r="B235" s="120" t="s">
        <v>1706</v>
      </c>
      <c r="C235" s="120" t="s">
        <v>1705</v>
      </c>
      <c r="D235" s="120" t="s">
        <v>314</v>
      </c>
      <c r="E235" s="121">
        <v>122.55317484999999</v>
      </c>
      <c r="F235" s="121">
        <v>99.345352445697998</v>
      </c>
      <c r="G235" s="121">
        <v>82.356957265624928</v>
      </c>
      <c r="H235" s="121">
        <v>72.695104638466475</v>
      </c>
      <c r="I235" s="121">
        <v>66.630786795079857</v>
      </c>
      <c r="J235" s="121">
        <v>67.716420795814372</v>
      </c>
      <c r="K235" s="121">
        <v>0.89630284377083336</v>
      </c>
      <c r="L235" s="121">
        <v>0.89630284375476033</v>
      </c>
      <c r="M235" s="121">
        <v>0.94992975064268426</v>
      </c>
      <c r="N235" s="121">
        <v>1.4927467510099321</v>
      </c>
      <c r="O235" s="121">
        <v>2.1712680014689969</v>
      </c>
      <c r="P235" s="121">
        <v>2.714085001836247</v>
      </c>
      <c r="Q235" s="121">
        <v>241.79419366200003</v>
      </c>
      <c r="R235" s="121">
        <v>246.66006519000001</v>
      </c>
      <c r="S235" s="121">
        <v>251.11223423999999</v>
      </c>
      <c r="T235" s="121">
        <v>253.45585162800003</v>
      </c>
      <c r="U235" s="121">
        <v>256.59101462399997</v>
      </c>
      <c r="V235" s="121">
        <v>260.43170166432196</v>
      </c>
      <c r="W235" s="121">
        <v>0</v>
      </c>
      <c r="X235" s="121">
        <v>4.9063817399996283</v>
      </c>
      <c r="Y235" s="121">
        <v>10.090844795248426</v>
      </c>
      <c r="Z235" s="121">
        <v>18.066546462228395</v>
      </c>
      <c r="AA235" s="121">
        <v>26.508831345378159</v>
      </c>
      <c r="AB235" s="121">
        <v>32.652365326279636</v>
      </c>
      <c r="AC235" s="121">
        <v>0</v>
      </c>
      <c r="AD235" s="121">
        <v>4.9332914000003569</v>
      </c>
      <c r="AE235" s="121">
        <v>10.345496964751542</v>
      </c>
      <c r="AF235" s="121">
        <v>16.235870519771694</v>
      </c>
      <c r="AG235" s="121">
        <v>22.752873838621973</v>
      </c>
      <c r="AH235" s="121">
        <v>29.763925838686347</v>
      </c>
      <c r="AI235" s="121">
        <v>0</v>
      </c>
      <c r="AJ235" s="121">
        <v>0</v>
      </c>
      <c r="AK235" s="121">
        <v>0</v>
      </c>
      <c r="AL235" s="121">
        <v>0</v>
      </c>
      <c r="AM235" s="121">
        <v>0</v>
      </c>
      <c r="AN235" s="121">
        <v>0</v>
      </c>
      <c r="AO235" s="121">
        <v>241.79419366200003</v>
      </c>
      <c r="AP235" s="121">
        <v>256.49973832999996</v>
      </c>
      <c r="AQ235" s="121">
        <v>271.54857599999997</v>
      </c>
      <c r="AR235" s="121">
        <v>287.75826861000013</v>
      </c>
      <c r="AS235" s="121">
        <v>305.85271980800007</v>
      </c>
      <c r="AT235" s="121">
        <v>322.84799282928793</v>
      </c>
      <c r="AU235" s="121">
        <v>271.52239809022831</v>
      </c>
      <c r="AV235" s="121">
        <v>283.09984596937807</v>
      </c>
      <c r="AW235" s="121">
        <v>293.08406699060163</v>
      </c>
      <c r="AX235" s="121">
        <v>287.75826861000002</v>
      </c>
      <c r="AY235" s="121">
        <v>305.85271980800002</v>
      </c>
      <c r="AZ235" s="121">
        <v>322.84799282928793</v>
      </c>
      <c r="BA235" s="121">
        <v>1.9891269128710753E-2</v>
      </c>
      <c r="BB235" s="121">
        <v>1.989754389755416E-2</v>
      </c>
      <c r="BC235" s="121">
        <v>2.9894925724291532E-2</v>
      </c>
      <c r="BD235" s="121">
        <v>1.9891269128710618E-2</v>
      </c>
      <c r="BE235" s="121">
        <v>1.9897543897554201E-2</v>
      </c>
      <c r="BF235" s="121">
        <v>2.9894925724291643E-2</v>
      </c>
      <c r="BG235" s="121">
        <v>2.989950809676567E-2</v>
      </c>
      <c r="BH235" s="121">
        <v>2.9899508096765642E-2</v>
      </c>
      <c r="BI235" s="121">
        <v>21.212202225293634</v>
      </c>
      <c r="BJ235" s="121">
        <v>51.289873328601566</v>
      </c>
      <c r="BK235" s="121">
        <v>3.9224240482057526</v>
      </c>
      <c r="BL235" s="121">
        <v>1.9163287727032907</v>
      </c>
      <c r="BM235" s="121">
        <v>265.86717646389855</v>
      </c>
      <c r="BN235" s="121">
        <v>241.79419366200003</v>
      </c>
      <c r="BO235" s="121">
        <v>251.56644692999961</v>
      </c>
      <c r="BP235" s="121">
        <v>261.20307903524838</v>
      </c>
      <c r="BQ235" s="121">
        <v>271.52239809022842</v>
      </c>
      <c r="BR235" s="121">
        <v>283.09984596937812</v>
      </c>
      <c r="BS235" s="121">
        <v>293.08406699060163</v>
      </c>
      <c r="BT235" s="121">
        <v>3.526749012185419</v>
      </c>
      <c r="BU235" s="121">
        <v>0</v>
      </c>
      <c r="BV235" s="121">
        <v>29.763925838686347</v>
      </c>
      <c r="BW235" s="121">
        <v>0</v>
      </c>
      <c r="BX235" s="121">
        <v>0</v>
      </c>
      <c r="BY235" s="121">
        <v>9.3081123294789485</v>
      </c>
      <c r="BZ235" s="121">
        <v>12.118469323875514</v>
      </c>
      <c r="CA235" s="121">
        <v>14.395385369882796</v>
      </c>
      <c r="CB235" s="121">
        <v>16.818986369882797</v>
      </c>
      <c r="CC235" s="121">
        <v>16.818986369882797</v>
      </c>
      <c r="CD235" s="121">
        <v>0</v>
      </c>
      <c r="CE235" s="121">
        <v>0</v>
      </c>
      <c r="CF235" s="121">
        <v>2.4344299999999999</v>
      </c>
      <c r="CG235" s="121">
        <v>1.51475055</v>
      </c>
      <c r="CH235" s="121">
        <v>0</v>
      </c>
      <c r="CI235" s="121">
        <v>0</v>
      </c>
      <c r="CJ235" s="121">
        <v>2.1971811193333335</v>
      </c>
      <c r="CK235" s="121">
        <v>2.7079494504444446</v>
      </c>
      <c r="CL235" s="121">
        <v>2.211850902488889</v>
      </c>
      <c r="CM235" s="121">
        <v>1.7370863724695143</v>
      </c>
      <c r="CN235" s="121">
        <v>1.7936100281267311</v>
      </c>
      <c r="CO235" s="121">
        <v>0.20179753384315802</v>
      </c>
      <c r="CP235" s="121">
        <v>0.14432160922422596</v>
      </c>
      <c r="CQ235" s="121">
        <v>0.15306987642169825</v>
      </c>
      <c r="CR235" s="121">
        <v>0</v>
      </c>
      <c r="CS235" s="121">
        <v>0</v>
      </c>
      <c r="CT235" s="121">
        <v>3.2539346662918467</v>
      </c>
      <c r="CU235" s="121">
        <v>2.0301928976871384</v>
      </c>
      <c r="CV235" s="121">
        <v>0</v>
      </c>
      <c r="CW235" s="121">
        <v>13.190318176772099</v>
      </c>
      <c r="CX235" s="121">
        <v>1.5853446722824274</v>
      </c>
      <c r="CY235" s="121">
        <v>8.2335642657248655</v>
      </c>
      <c r="CZ235" s="121">
        <v>6.6482195934424384</v>
      </c>
      <c r="DA235" s="121">
        <v>8.2847044164436525</v>
      </c>
      <c r="DB235" s="121">
        <v>8.284704416443649</v>
      </c>
      <c r="DC235" s="121">
        <v>8.284704416443649</v>
      </c>
      <c r="DD235" s="121">
        <v>0.39197252808930005</v>
      </c>
      <c r="DE235" s="121">
        <v>0.36510220113336</v>
      </c>
      <c r="DF235" s="121">
        <v>7653796.4194902796</v>
      </c>
      <c r="DG235" s="121">
        <v>7.5153555553345583</v>
      </c>
      <c r="DH235" s="121">
        <v>6.6993597441612218</v>
      </c>
      <c r="DI235" s="121">
        <v>0</v>
      </c>
      <c r="DJ235" s="121">
        <v>2.9923379669824879</v>
      </c>
      <c r="DK235" s="121">
        <v>2.9619242116531082</v>
      </c>
      <c r="DL235" s="121">
        <v>0</v>
      </c>
      <c r="DM235" s="121">
        <v>0</v>
      </c>
      <c r="DN235" s="121">
        <v>0</v>
      </c>
      <c r="DO235" s="121">
        <v>0</v>
      </c>
      <c r="DP235" s="121">
        <v>0</v>
      </c>
      <c r="DQ235" s="121">
        <v>0</v>
      </c>
      <c r="DR235" s="121">
        <v>2.4236010000000001</v>
      </c>
      <c r="DS235" s="121">
        <v>2.4236010000000001</v>
      </c>
      <c r="DT235" s="121">
        <v>0</v>
      </c>
      <c r="DU235" s="121">
        <v>0</v>
      </c>
      <c r="DV235" s="121">
        <v>0</v>
      </c>
      <c r="DW235" s="121">
        <v>0</v>
      </c>
      <c r="DX235" s="121">
        <v>0</v>
      </c>
      <c r="DY235" s="121">
        <v>4.1403179999999997</v>
      </c>
      <c r="DZ235" s="121">
        <v>0</v>
      </c>
      <c r="EA235" s="121">
        <v>13.048417000000001</v>
      </c>
      <c r="EB235" s="121">
        <v>0</v>
      </c>
      <c r="EC235" s="121">
        <v>0</v>
      </c>
      <c r="ED235" s="121">
        <v>0</v>
      </c>
      <c r="EE235" s="121">
        <v>0</v>
      </c>
      <c r="EF235" s="121">
        <v>0</v>
      </c>
      <c r="EG235" s="121">
        <v>369.22799468122969</v>
      </c>
      <c r="EH235" s="121">
        <v>370.8195669118287</v>
      </c>
      <c r="EI235" s="121">
        <v>378.57306992975265</v>
      </c>
      <c r="EJ235" s="121">
        <v>388.0247316622652</v>
      </c>
      <c r="EK235" s="121">
        <v>405.6923934190022</v>
      </c>
      <c r="EL235" s="121">
        <v>433.46079931095221</v>
      </c>
      <c r="EM235" s="121">
        <v>0.43105405156862453</v>
      </c>
      <c r="EN235" s="121">
        <v>2.0909098952072158</v>
      </c>
      <c r="EO235" s="121">
        <v>2.496654538651244</v>
      </c>
      <c r="EP235" s="121">
        <v>4.5532308420265455</v>
      </c>
      <c r="EQ235" s="121">
        <v>6.8446947348284715</v>
      </c>
      <c r="ER235" s="121">
        <v>17.396515311678186</v>
      </c>
      <c r="ES235" s="121">
        <v>64.23280462972248</v>
      </c>
      <c r="ET235" s="121">
        <v>0</v>
      </c>
      <c r="EU235" s="121">
        <v>0</v>
      </c>
      <c r="EV235" s="121">
        <v>0</v>
      </c>
      <c r="EW235" s="121">
        <v>1</v>
      </c>
      <c r="EX235" s="121"/>
      <c r="EY235" s="121">
        <v>1</v>
      </c>
    </row>
    <row r="236" spans="1:155" x14ac:dyDescent="0.3">
      <c r="A236" s="120" t="s">
        <v>313</v>
      </c>
      <c r="B236" s="120" t="s">
        <v>1613</v>
      </c>
      <c r="C236" s="120" t="s">
        <v>1612</v>
      </c>
      <c r="D236" s="120" t="s">
        <v>312</v>
      </c>
      <c r="E236" s="121">
        <v>11.524255929999999</v>
      </c>
      <c r="F236" s="121">
        <v>10.530609930258001</v>
      </c>
      <c r="G236" s="121">
        <v>9.3267883610478002</v>
      </c>
      <c r="H236" s="121">
        <v>8.8174343051177182</v>
      </c>
      <c r="I236" s="121">
        <v>0</v>
      </c>
      <c r="J236" s="121">
        <v>0</v>
      </c>
      <c r="K236" s="121">
        <v>8.1464557562500012E-2</v>
      </c>
      <c r="L236" s="121">
        <v>8.1464557611716934E-2</v>
      </c>
      <c r="M236" s="121">
        <v>8.6338682776162773E-2</v>
      </c>
      <c r="N236" s="121">
        <v>0.13567507293397008</v>
      </c>
      <c r="O236" s="121">
        <v>0</v>
      </c>
      <c r="P236" s="121">
        <v>0</v>
      </c>
      <c r="Q236" s="121">
        <v>18.228757734000002</v>
      </c>
      <c r="R236" s="121">
        <v>18.630320223000002</v>
      </c>
      <c r="S236" s="121">
        <v>18.980288220000002</v>
      </c>
      <c r="T236" s="121">
        <v>19.189023723000002</v>
      </c>
      <c r="U236" s="121">
        <v>0</v>
      </c>
      <c r="V236" s="121">
        <v>0</v>
      </c>
      <c r="W236" s="121">
        <v>0</v>
      </c>
      <c r="X236" s="121">
        <v>0.37208721299999703</v>
      </c>
      <c r="Y236" s="121">
        <v>0.7640307999999999</v>
      </c>
      <c r="Z236" s="121">
        <v>1.3695835169999984</v>
      </c>
      <c r="AA236" s="121">
        <v>0</v>
      </c>
      <c r="AB236" s="121">
        <v>0</v>
      </c>
      <c r="AC236" s="121">
        <v>0</v>
      </c>
      <c r="AD236" s="121">
        <v>0</v>
      </c>
      <c r="AE236" s="121">
        <v>0</v>
      </c>
      <c r="AF236" s="121">
        <v>0</v>
      </c>
      <c r="AG236" s="121">
        <v>0</v>
      </c>
      <c r="AH236" s="121">
        <v>0</v>
      </c>
      <c r="AI236" s="121">
        <v>0</v>
      </c>
      <c r="AJ236" s="121">
        <v>0</v>
      </c>
      <c r="AK236" s="121">
        <v>0</v>
      </c>
      <c r="AL236" s="121">
        <v>0</v>
      </c>
      <c r="AM236" s="121">
        <v>0</v>
      </c>
      <c r="AN236" s="121">
        <v>0</v>
      </c>
      <c r="AO236" s="121">
        <v>18.228757734000002</v>
      </c>
      <c r="AP236" s="121">
        <v>19.002407435999999</v>
      </c>
      <c r="AQ236" s="121">
        <v>19.744319020000002</v>
      </c>
      <c r="AR236" s="121">
        <v>20.558607239999997</v>
      </c>
      <c r="AS236" s="121">
        <v>0</v>
      </c>
      <c r="AT236" s="121">
        <v>0</v>
      </c>
      <c r="AU236" s="121">
        <v>20.558607239999997</v>
      </c>
      <c r="AV236" s="121">
        <v>0</v>
      </c>
      <c r="AW236" s="121">
        <v>0</v>
      </c>
      <c r="AX236" s="121">
        <v>20.558607240000001</v>
      </c>
      <c r="AY236" s="121">
        <v>0</v>
      </c>
      <c r="AZ236" s="121">
        <v>0</v>
      </c>
      <c r="BA236" s="121">
        <v>1.9972131908964075E-2</v>
      </c>
      <c r="BB236" s="121">
        <v>1.9884638737097893E-2</v>
      </c>
      <c r="BC236" s="121">
        <v>2.9915165947313582E-2</v>
      </c>
      <c r="BD236" s="121">
        <v>1.9972131908964075E-2</v>
      </c>
      <c r="BE236" s="121">
        <v>1.9884638737097893E-2</v>
      </c>
      <c r="BF236" s="121">
        <v>2.9915165947313582E-2</v>
      </c>
      <c r="BG236" s="121">
        <v>0</v>
      </c>
      <c r="BH236" s="121">
        <v>0</v>
      </c>
      <c r="BI236" s="121">
        <v>0</v>
      </c>
      <c r="BJ236" s="121">
        <v>0</v>
      </c>
      <c r="BK236" s="121">
        <v>0</v>
      </c>
      <c r="BL236" s="121">
        <v>0</v>
      </c>
      <c r="BM236" s="121">
        <v>0</v>
      </c>
      <c r="BN236" s="121">
        <v>18.228757734000002</v>
      </c>
      <c r="BO236" s="121">
        <v>19.002407435999999</v>
      </c>
      <c r="BP236" s="121">
        <v>19.744319020000002</v>
      </c>
      <c r="BQ236" s="121">
        <v>20.558607239999997</v>
      </c>
      <c r="BR236" s="121">
        <v>0</v>
      </c>
      <c r="BS236" s="121">
        <v>0</v>
      </c>
      <c r="BT236" s="121"/>
      <c r="BU236" s="121">
        <v>0</v>
      </c>
      <c r="BV236" s="121">
        <v>0</v>
      </c>
      <c r="BW236" s="121">
        <v>0</v>
      </c>
      <c r="BX236" s="121">
        <v>0</v>
      </c>
      <c r="BY236" s="121">
        <v>0</v>
      </c>
      <c r="BZ236" s="121">
        <v>0</v>
      </c>
      <c r="CA236" s="121">
        <v>0</v>
      </c>
      <c r="CB236" s="121">
        <v>0</v>
      </c>
      <c r="CC236" s="121">
        <v>0</v>
      </c>
      <c r="CD236" s="121">
        <v>0</v>
      </c>
      <c r="CE236" s="121">
        <v>0</v>
      </c>
      <c r="CF236" s="121">
        <v>0</v>
      </c>
      <c r="CG236" s="121">
        <v>0</v>
      </c>
      <c r="CH236" s="121">
        <v>0</v>
      </c>
      <c r="CI236" s="121">
        <v>0</v>
      </c>
      <c r="CJ236" s="121">
        <v>0</v>
      </c>
      <c r="CK236" s="121">
        <v>0</v>
      </c>
      <c r="CL236" s="121">
        <v>0</v>
      </c>
      <c r="CM236" s="121">
        <v>0</v>
      </c>
      <c r="CN236" s="121">
        <v>0</v>
      </c>
      <c r="CO236" s="121">
        <v>0</v>
      </c>
      <c r="CP236" s="121">
        <v>0</v>
      </c>
      <c r="CQ236" s="121">
        <v>0</v>
      </c>
      <c r="CR236" s="121">
        <v>0</v>
      </c>
      <c r="CS236" s="121">
        <v>0</v>
      </c>
      <c r="CT236" s="121">
        <v>0</v>
      </c>
      <c r="CU236" s="121">
        <v>0</v>
      </c>
      <c r="CV236" s="121">
        <v>0</v>
      </c>
      <c r="CW236" s="121"/>
      <c r="CX236" s="121">
        <v>9.8484107890951397E-2</v>
      </c>
      <c r="CY236" s="121">
        <v>0.51148197969171538</v>
      </c>
      <c r="CZ236" s="121">
        <v>0.41299787180076397</v>
      </c>
      <c r="DA236" s="121">
        <v>0.51465888639787505</v>
      </c>
      <c r="DB236" s="121">
        <v>0</v>
      </c>
      <c r="DC236" s="121">
        <v>0</v>
      </c>
      <c r="DD236" s="121">
        <v>0</v>
      </c>
      <c r="DE236" s="121">
        <v>0</v>
      </c>
      <c r="DF236" s="121">
        <v>0</v>
      </c>
      <c r="DG236" s="121">
        <v>0</v>
      </c>
      <c r="DH236" s="121">
        <v>0</v>
      </c>
      <c r="DI236" s="121">
        <v>0</v>
      </c>
      <c r="DJ236" s="121">
        <v>7.44730851032228E-2</v>
      </c>
      <c r="DK236" s="121">
        <v>9.3764732188858071E-2</v>
      </c>
      <c r="DL236" s="121">
        <v>0</v>
      </c>
      <c r="DM236" s="121">
        <v>0</v>
      </c>
      <c r="DN236" s="121">
        <v>0</v>
      </c>
      <c r="DO236" s="121">
        <v>0</v>
      </c>
      <c r="DP236" s="121">
        <v>0</v>
      </c>
      <c r="DQ236" s="121">
        <v>0</v>
      </c>
      <c r="DR236" s="121">
        <v>0</v>
      </c>
      <c r="DS236" s="121">
        <v>0</v>
      </c>
      <c r="DT236" s="121">
        <v>0</v>
      </c>
      <c r="DU236" s="121">
        <v>0</v>
      </c>
      <c r="DV236" s="121">
        <v>0</v>
      </c>
      <c r="DW236" s="121">
        <v>0</v>
      </c>
      <c r="DX236" s="121">
        <v>0</v>
      </c>
      <c r="DY236" s="121">
        <v>0</v>
      </c>
      <c r="DZ236" s="121">
        <v>0</v>
      </c>
      <c r="EA236" s="121">
        <v>0</v>
      </c>
      <c r="EB236" s="121">
        <v>0</v>
      </c>
      <c r="EC236" s="121">
        <v>0</v>
      </c>
      <c r="ED236" s="121">
        <v>0</v>
      </c>
      <c r="EE236" s="121">
        <v>0</v>
      </c>
      <c r="EF236" s="121">
        <v>0</v>
      </c>
      <c r="EG236" s="121">
        <v>29.932962329453453</v>
      </c>
      <c r="EH236" s="121">
        <v>30.200436988664649</v>
      </c>
      <c r="EI236" s="121">
        <v>29.66420866781359</v>
      </c>
      <c r="EJ236" s="121">
        <v>30.026375504449561</v>
      </c>
      <c r="EK236" s="121">
        <v>0</v>
      </c>
      <c r="EL236" s="121">
        <v>0</v>
      </c>
      <c r="EM236" s="121">
        <v>0.89357897914434936</v>
      </c>
      <c r="EN236" s="121">
        <v>-1.7755647742856429</v>
      </c>
      <c r="EO236" s="121">
        <v>1.2208882451293368</v>
      </c>
      <c r="EP236" s="121">
        <v>-100</v>
      </c>
      <c r="EQ236" s="121"/>
      <c r="ER236" s="121">
        <v>-100</v>
      </c>
      <c r="ES236" s="121">
        <v>0</v>
      </c>
      <c r="ET236" s="121">
        <v>0</v>
      </c>
      <c r="EU236" s="121">
        <v>0</v>
      </c>
      <c r="EV236" s="121">
        <v>0</v>
      </c>
      <c r="EW236" s="121">
        <v>0</v>
      </c>
      <c r="EX236" s="121"/>
      <c r="EY236" s="121">
        <v>3</v>
      </c>
    </row>
    <row r="237" spans="1:155" x14ac:dyDescent="0.3">
      <c r="A237" s="120" t="s">
        <v>311</v>
      </c>
      <c r="B237" s="120" t="s">
        <v>1711</v>
      </c>
      <c r="C237" s="120" t="s">
        <v>1612</v>
      </c>
      <c r="D237" s="120" t="s">
        <v>1795</v>
      </c>
      <c r="E237" s="121">
        <v>0</v>
      </c>
      <c r="F237" s="121">
        <v>0</v>
      </c>
      <c r="G237" s="121">
        <v>0</v>
      </c>
      <c r="H237" s="121">
        <v>0</v>
      </c>
      <c r="I237" s="121">
        <v>8.555029583002872</v>
      </c>
      <c r="J237" s="121">
        <v>8.6944190670436523</v>
      </c>
      <c r="K237" s="121">
        <v>0</v>
      </c>
      <c r="L237" s="121">
        <v>0</v>
      </c>
      <c r="M237" s="121">
        <v>0</v>
      </c>
      <c r="N237" s="121">
        <v>0</v>
      </c>
      <c r="O237" s="121">
        <v>0.19734556063123362</v>
      </c>
      <c r="P237" s="121">
        <v>0.24668195078904204</v>
      </c>
      <c r="Q237" s="121">
        <v>0</v>
      </c>
      <c r="R237" s="121">
        <v>0</v>
      </c>
      <c r="S237" s="121">
        <v>0</v>
      </c>
      <c r="T237" s="121">
        <v>0</v>
      </c>
      <c r="U237" s="121">
        <v>19.439968791000002</v>
      </c>
      <c r="V237" s="121">
        <v>19.755529586240275</v>
      </c>
      <c r="W237" s="121">
        <v>0</v>
      </c>
      <c r="X237" s="121">
        <v>0</v>
      </c>
      <c r="Y237" s="121">
        <v>0</v>
      </c>
      <c r="Z237" s="121">
        <v>0</v>
      </c>
      <c r="AA237" s="121">
        <v>2.0105123319999936</v>
      </c>
      <c r="AB237" s="121">
        <v>2.4791216830517331</v>
      </c>
      <c r="AC237" s="121">
        <v>0</v>
      </c>
      <c r="AD237" s="121">
        <v>0</v>
      </c>
      <c r="AE237" s="121">
        <v>0</v>
      </c>
      <c r="AF237" s="121">
        <v>0</v>
      </c>
      <c r="AG237" s="121">
        <v>0</v>
      </c>
      <c r="AH237" s="121">
        <v>0</v>
      </c>
      <c r="AI237" s="121">
        <v>0</v>
      </c>
      <c r="AJ237" s="121">
        <v>0</v>
      </c>
      <c r="AK237" s="121">
        <v>0</v>
      </c>
      <c r="AL237" s="121">
        <v>0</v>
      </c>
      <c r="AM237" s="121">
        <v>0</v>
      </c>
      <c r="AN237" s="121">
        <v>0</v>
      </c>
      <c r="AO237" s="121">
        <v>0</v>
      </c>
      <c r="AP237" s="121">
        <v>0</v>
      </c>
      <c r="AQ237" s="121">
        <v>0</v>
      </c>
      <c r="AR237" s="121">
        <v>0</v>
      </c>
      <c r="AS237" s="121">
        <v>21.450481122999996</v>
      </c>
      <c r="AT237" s="121">
        <v>22.234651269292012</v>
      </c>
      <c r="AU237" s="121">
        <v>0</v>
      </c>
      <c r="AV237" s="121">
        <v>21.450481122999996</v>
      </c>
      <c r="AW237" s="121">
        <v>22.234651269292012</v>
      </c>
      <c r="AX237" s="121">
        <v>0</v>
      </c>
      <c r="AY237" s="121">
        <v>21.450481122999999</v>
      </c>
      <c r="AZ237" s="121">
        <v>22.670624823591858</v>
      </c>
      <c r="BA237" s="121">
        <v>0</v>
      </c>
      <c r="BB237" s="121">
        <v>0</v>
      </c>
      <c r="BC237" s="121">
        <v>0</v>
      </c>
      <c r="BD237" s="121">
        <v>0</v>
      </c>
      <c r="BE237" s="121">
        <v>0</v>
      </c>
      <c r="BF237" s="121">
        <v>0</v>
      </c>
      <c r="BG237" s="121">
        <v>2.9913294797687673E-2</v>
      </c>
      <c r="BH237" s="121">
        <v>2.9913294797687673E-2</v>
      </c>
      <c r="BI237" s="121">
        <v>0</v>
      </c>
      <c r="BJ237" s="121">
        <v>0</v>
      </c>
      <c r="BK237" s="121">
        <v>0</v>
      </c>
      <c r="BL237" s="121">
        <v>0</v>
      </c>
      <c r="BM237" s="121">
        <v>20.16985779310777</v>
      </c>
      <c r="BN237" s="121">
        <v>0</v>
      </c>
      <c r="BO237" s="121">
        <v>0</v>
      </c>
      <c r="BP237" s="121">
        <v>0</v>
      </c>
      <c r="BQ237" s="121">
        <v>0</v>
      </c>
      <c r="BR237" s="121">
        <v>21.450481122999996</v>
      </c>
      <c r="BS237" s="121">
        <v>22.234651269292012</v>
      </c>
      <c r="BT237" s="121">
        <v>3.655722880039272</v>
      </c>
      <c r="BU237" s="121">
        <v>0</v>
      </c>
      <c r="BV237" s="121">
        <v>0</v>
      </c>
      <c r="BW237" s="121">
        <v>0</v>
      </c>
      <c r="BX237" s="121">
        <v>0</v>
      </c>
      <c r="BY237" s="121">
        <v>0</v>
      </c>
      <c r="BZ237" s="121">
        <v>0</v>
      </c>
      <c r="CA237" s="121">
        <v>0</v>
      </c>
      <c r="CB237" s="121">
        <v>0</v>
      </c>
      <c r="CC237" s="121">
        <v>0</v>
      </c>
      <c r="CD237" s="121">
        <v>0</v>
      </c>
      <c r="CE237" s="121">
        <v>0</v>
      </c>
      <c r="CF237" s="121">
        <v>0</v>
      </c>
      <c r="CG237" s="121">
        <v>0</v>
      </c>
      <c r="CH237" s="121">
        <v>0</v>
      </c>
      <c r="CI237" s="121">
        <v>0</v>
      </c>
      <c r="CJ237" s="121">
        <v>0</v>
      </c>
      <c r="CK237" s="121">
        <v>0</v>
      </c>
      <c r="CL237" s="121">
        <v>0</v>
      </c>
      <c r="CM237" s="121">
        <v>0</v>
      </c>
      <c r="CN237" s="121">
        <v>0</v>
      </c>
      <c r="CO237" s="121">
        <v>0</v>
      </c>
      <c r="CP237" s="121">
        <v>0</v>
      </c>
      <c r="CQ237" s="121">
        <v>0</v>
      </c>
      <c r="CR237" s="121">
        <v>0</v>
      </c>
      <c r="CS237" s="121">
        <v>0</v>
      </c>
      <c r="CT237" s="121">
        <v>0</v>
      </c>
      <c r="CU237" s="121">
        <v>0</v>
      </c>
      <c r="CV237" s="121">
        <v>0</v>
      </c>
      <c r="CW237" s="121"/>
      <c r="CX237" s="121">
        <v>0</v>
      </c>
      <c r="CY237" s="121">
        <v>0</v>
      </c>
      <c r="CZ237" s="121">
        <v>0</v>
      </c>
      <c r="DA237" s="121">
        <v>0</v>
      </c>
      <c r="DB237" s="121">
        <v>0.51465888639787494</v>
      </c>
      <c r="DC237" s="121">
        <v>0.51465888639787494</v>
      </c>
      <c r="DD237" s="121">
        <v>0</v>
      </c>
      <c r="DE237" s="121">
        <v>0</v>
      </c>
      <c r="DF237" s="121">
        <v>475465.88797453232</v>
      </c>
      <c r="DG237" s="121">
        <v>0.46686572345485139</v>
      </c>
      <c r="DH237" s="121">
        <v>0</v>
      </c>
      <c r="DI237" s="121">
        <v>0</v>
      </c>
      <c r="DJ237" s="121">
        <v>0</v>
      </c>
      <c r="DK237" s="121">
        <v>0</v>
      </c>
      <c r="DL237" s="121">
        <v>0</v>
      </c>
      <c r="DM237" s="121">
        <v>0</v>
      </c>
      <c r="DN237" s="121">
        <v>0</v>
      </c>
      <c r="DO237" s="121">
        <v>0</v>
      </c>
      <c r="DP237" s="121">
        <v>0</v>
      </c>
      <c r="DQ237" s="121">
        <v>0</v>
      </c>
      <c r="DR237" s="121">
        <v>0</v>
      </c>
      <c r="DS237" s="121">
        <v>0</v>
      </c>
      <c r="DT237" s="121">
        <v>0</v>
      </c>
      <c r="DU237" s="121">
        <v>0</v>
      </c>
      <c r="DV237" s="121">
        <v>0</v>
      </c>
      <c r="DW237" s="121">
        <v>0</v>
      </c>
      <c r="DX237" s="121">
        <v>0</v>
      </c>
      <c r="DY237" s="121">
        <v>0</v>
      </c>
      <c r="DZ237" s="121">
        <v>0</v>
      </c>
      <c r="EA237" s="121">
        <v>0</v>
      </c>
      <c r="EB237" s="121">
        <v>0</v>
      </c>
      <c r="EC237" s="121">
        <v>0</v>
      </c>
      <c r="ED237" s="121">
        <v>0</v>
      </c>
      <c r="EE237" s="121">
        <v>0</v>
      </c>
      <c r="EF237" s="121">
        <v>0</v>
      </c>
      <c r="EG237" s="121">
        <v>0</v>
      </c>
      <c r="EH237" s="121">
        <v>0</v>
      </c>
      <c r="EI237" s="121">
        <v>0</v>
      </c>
      <c r="EJ237" s="121">
        <v>0</v>
      </c>
      <c r="EK237" s="121">
        <v>30.717515153031979</v>
      </c>
      <c r="EL237" s="121">
        <v>31.690411173522584</v>
      </c>
      <c r="EM237" s="121">
        <v>0</v>
      </c>
      <c r="EN237" s="121">
        <v>0</v>
      </c>
      <c r="EO237" s="121">
        <v>0</v>
      </c>
      <c r="EP237" s="121"/>
      <c r="EQ237" s="121">
        <v>3.1672354213670095</v>
      </c>
      <c r="ER237" s="121"/>
      <c r="ES237" s="121">
        <v>0</v>
      </c>
      <c r="ET237" s="121"/>
      <c r="EU237" s="121">
        <v>0</v>
      </c>
      <c r="EV237" s="121">
        <v>0</v>
      </c>
      <c r="EW237" s="121">
        <v>0</v>
      </c>
      <c r="EX237" s="121"/>
      <c r="EY237" s="121">
        <v>4</v>
      </c>
    </row>
    <row r="238" spans="1:155" x14ac:dyDescent="0.3">
      <c r="A238" s="120" t="s">
        <v>310</v>
      </c>
      <c r="B238" s="120" t="s">
        <v>1111</v>
      </c>
      <c r="C238" s="120" t="s">
        <v>1110</v>
      </c>
      <c r="D238" s="120" t="s">
        <v>309</v>
      </c>
      <c r="E238" s="121">
        <v>11.286281839999999</v>
      </c>
      <c r="F238" s="121">
        <v>9.5086343797000001</v>
      </c>
      <c r="G238" s="121">
        <v>8.1728740279427701</v>
      </c>
      <c r="H238" s="121">
        <v>7.4575831597533577</v>
      </c>
      <c r="I238" s="121">
        <v>6.7221676096551608</v>
      </c>
      <c r="J238" s="121">
        <v>6.8316937621546341</v>
      </c>
      <c r="K238" s="121">
        <v>9.042513579166668E-2</v>
      </c>
      <c r="L238" s="121">
        <v>9.042513580486157E-2</v>
      </c>
      <c r="M238" s="121">
        <v>9.5835383437035751E-2</v>
      </c>
      <c r="N238" s="121">
        <v>0.15059845968677046</v>
      </c>
      <c r="O238" s="121">
        <v>0.21905230499894615</v>
      </c>
      <c r="P238" s="121">
        <v>0.27381538124868271</v>
      </c>
      <c r="Q238" s="121">
        <v>12.875200988</v>
      </c>
      <c r="R238" s="121">
        <v>13.380650988999999</v>
      </c>
      <c r="S238" s="121">
        <v>13.661620563000001</v>
      </c>
      <c r="T238" s="121">
        <v>13.903773339999999</v>
      </c>
      <c r="U238" s="121">
        <v>14.224890335</v>
      </c>
      <c r="V238" s="121">
        <v>14.583865633445635</v>
      </c>
      <c r="W238" s="121">
        <v>0</v>
      </c>
      <c r="X238" s="121">
        <v>0</v>
      </c>
      <c r="Y238" s="121">
        <v>0.27323241126000025</v>
      </c>
      <c r="Z238" s="121">
        <v>0.7023785850157539</v>
      </c>
      <c r="AA238" s="121">
        <v>1.1656512925493312</v>
      </c>
      <c r="AB238" s="121">
        <v>1.5106459974290072</v>
      </c>
      <c r="AC238" s="121">
        <v>0</v>
      </c>
      <c r="AD238" s="121">
        <v>0</v>
      </c>
      <c r="AE238" s="121">
        <v>0</v>
      </c>
      <c r="AF238" s="121">
        <v>0</v>
      </c>
      <c r="AG238" s="121">
        <v>0</v>
      </c>
      <c r="AH238" s="121">
        <v>0</v>
      </c>
      <c r="AI238" s="121">
        <v>0</v>
      </c>
      <c r="AJ238" s="121">
        <v>0</v>
      </c>
      <c r="AK238" s="121">
        <v>5.5314088740000419E-2</v>
      </c>
      <c r="AL238" s="121">
        <v>5.7978794984247219E-2</v>
      </c>
      <c r="AM238" s="121">
        <v>6.1092412450669861E-2</v>
      </c>
      <c r="AN238" s="121">
        <v>9.778091313281756E-2</v>
      </c>
      <c r="AO238" s="121">
        <v>12.875200988</v>
      </c>
      <c r="AP238" s="121">
        <v>13.380650988999999</v>
      </c>
      <c r="AQ238" s="121">
        <v>13.990167063000001</v>
      </c>
      <c r="AR238" s="121">
        <v>14.664130720000001</v>
      </c>
      <c r="AS238" s="121">
        <v>15.451634039999998</v>
      </c>
      <c r="AT238" s="121">
        <v>16.192292544007461</v>
      </c>
      <c r="AU238" s="121">
        <v>14.664130720000003</v>
      </c>
      <c r="AV238" s="121">
        <v>15.451634040000002</v>
      </c>
      <c r="AW238" s="121">
        <v>16.158398436585589</v>
      </c>
      <c r="AX238" s="121">
        <v>14.664130720000001</v>
      </c>
      <c r="AY238" s="121">
        <v>15.451634040000002</v>
      </c>
      <c r="AZ238" s="121">
        <v>16.475229778479424</v>
      </c>
      <c r="BA238" s="121">
        <v>0</v>
      </c>
      <c r="BB238" s="121">
        <v>0.02</v>
      </c>
      <c r="BC238" s="121">
        <v>2.9918745009628545E-2</v>
      </c>
      <c r="BD238" s="121">
        <v>0</v>
      </c>
      <c r="BE238" s="121">
        <v>2.4048867298350318E-2</v>
      </c>
      <c r="BF238" s="121">
        <v>2.9918745009628545E-2</v>
      </c>
      <c r="BG238" s="121">
        <v>2.9916089018606318E-2</v>
      </c>
      <c r="BH238" s="121">
        <v>2.9916089018606318E-2</v>
      </c>
      <c r="BI238" s="121">
        <v>25.003964177919393</v>
      </c>
      <c r="BJ238" s="121">
        <v>3.2193106428746434</v>
      </c>
      <c r="BK238" s="121">
        <v>4.5646184669104972</v>
      </c>
      <c r="BL238" s="121">
        <v>2.5461264137047079</v>
      </c>
      <c r="BM238" s="121">
        <v>14.599914651802727</v>
      </c>
      <c r="BN238" s="121">
        <v>12.875200988</v>
      </c>
      <c r="BO238" s="121">
        <v>13.380650988999999</v>
      </c>
      <c r="BP238" s="121">
        <v>13.93485297426</v>
      </c>
      <c r="BQ238" s="121">
        <v>14.606151925015753</v>
      </c>
      <c r="BR238" s="121">
        <v>15.390541627549331</v>
      </c>
      <c r="BS238" s="121">
        <v>16.094511630874642</v>
      </c>
      <c r="BT238" s="121">
        <v>4.5740430737355933</v>
      </c>
      <c r="BU238" s="121">
        <v>9.778091313281756E-2</v>
      </c>
      <c r="BV238" s="121">
        <v>0</v>
      </c>
      <c r="BW238" s="121">
        <v>0</v>
      </c>
      <c r="BX238" s="121">
        <v>0</v>
      </c>
      <c r="BY238" s="121">
        <v>0</v>
      </c>
      <c r="BZ238" s="121">
        <v>0</v>
      </c>
      <c r="CA238" s="121">
        <v>0</v>
      </c>
      <c r="CB238" s="121">
        <v>0</v>
      </c>
      <c r="CC238" s="121">
        <v>0</v>
      </c>
      <c r="CD238" s="121">
        <v>0</v>
      </c>
      <c r="CE238" s="121">
        <v>0</v>
      </c>
      <c r="CF238" s="121">
        <v>0</v>
      </c>
      <c r="CG238" s="121">
        <v>0</v>
      </c>
      <c r="CH238" s="121">
        <v>0</v>
      </c>
      <c r="CI238" s="121">
        <v>0</v>
      </c>
      <c r="CJ238" s="121">
        <v>3.8358347502222232</v>
      </c>
      <c r="CK238" s="121">
        <v>4.895146704000001</v>
      </c>
      <c r="CL238" s="121">
        <v>4.214059492892444</v>
      </c>
      <c r="CM238" s="121">
        <v>3.082155796973435</v>
      </c>
      <c r="CN238" s="121">
        <v>2.5947026876974491</v>
      </c>
      <c r="CO238" s="121">
        <v>2.010280052752967E-2</v>
      </c>
      <c r="CP238" s="121">
        <v>1.4377125759632112E-2</v>
      </c>
      <c r="CQ238" s="121">
        <v>1.524861644181757E-2</v>
      </c>
      <c r="CR238" s="121">
        <v>0</v>
      </c>
      <c r="CS238" s="121">
        <v>0</v>
      </c>
      <c r="CT238" s="121">
        <v>-15.815329963353808</v>
      </c>
      <c r="CU238" s="121">
        <v>2.4237547597297167</v>
      </c>
      <c r="CV238" s="121">
        <v>0</v>
      </c>
      <c r="CW238" s="121">
        <v>-6.5883435808760327</v>
      </c>
      <c r="CX238" s="121">
        <v>0</v>
      </c>
      <c r="CY238" s="121">
        <v>0</v>
      </c>
      <c r="CZ238" s="121">
        <v>0</v>
      </c>
      <c r="DA238" s="121">
        <v>0</v>
      </c>
      <c r="DB238" s="121">
        <v>0</v>
      </c>
      <c r="DC238" s="121">
        <v>0</v>
      </c>
      <c r="DD238" s="121"/>
      <c r="DE238" s="121"/>
      <c r="DF238" s="121">
        <v>0</v>
      </c>
      <c r="DG238" s="121">
        <v>0</v>
      </c>
      <c r="DH238" s="121">
        <v>0</v>
      </c>
      <c r="DI238" s="121">
        <v>0</v>
      </c>
      <c r="DJ238" s="121">
        <v>2.3746094313449959E-2</v>
      </c>
      <c r="DK238" s="121">
        <v>2.3672267646086573E-2</v>
      </c>
      <c r="DL238" s="121">
        <v>0</v>
      </c>
      <c r="DM238" s="121">
        <v>0</v>
      </c>
      <c r="DN238" s="121">
        <v>0</v>
      </c>
      <c r="DO238" s="121">
        <v>0</v>
      </c>
      <c r="DP238" s="121">
        <v>0</v>
      </c>
      <c r="DQ238" s="121">
        <v>0</v>
      </c>
      <c r="DR238" s="121">
        <v>0</v>
      </c>
      <c r="DS238" s="121">
        <v>0</v>
      </c>
      <c r="DT238" s="121">
        <v>0</v>
      </c>
      <c r="DU238" s="121">
        <v>0</v>
      </c>
      <c r="DV238" s="121">
        <v>0</v>
      </c>
      <c r="DW238" s="121">
        <v>0</v>
      </c>
      <c r="DX238" s="121">
        <v>0</v>
      </c>
      <c r="DY238" s="121">
        <v>0</v>
      </c>
      <c r="DZ238" s="121">
        <v>0</v>
      </c>
      <c r="EA238" s="121">
        <v>0</v>
      </c>
      <c r="EB238" s="121">
        <v>0</v>
      </c>
      <c r="EC238" s="121">
        <v>0</v>
      </c>
      <c r="ED238" s="121">
        <v>0</v>
      </c>
      <c r="EE238" s="121">
        <v>0</v>
      </c>
      <c r="EF238" s="121">
        <v>0</v>
      </c>
      <c r="EG238" s="121">
        <v>28.10784551454142</v>
      </c>
      <c r="EH238" s="121">
        <v>27.912980428577942</v>
      </c>
      <c r="EI238" s="121">
        <v>26.511856851360154</v>
      </c>
      <c r="EJ238" s="121">
        <v>25.354468136413566</v>
      </c>
      <c r="EK238" s="121">
        <v>24.987556642351556</v>
      </c>
      <c r="EL238" s="121">
        <v>25.721556447140493</v>
      </c>
      <c r="EM238" s="121">
        <v>-0.69327649414704373</v>
      </c>
      <c r="EN238" s="121">
        <v>-5.019612938872287</v>
      </c>
      <c r="EO238" s="121">
        <v>-4.3655513132691333</v>
      </c>
      <c r="EP238" s="121">
        <v>-1.4471275519878035</v>
      </c>
      <c r="EQ238" s="121">
        <v>2.9374612944143452</v>
      </c>
      <c r="ER238" s="121">
        <v>-8.4897615726769118</v>
      </c>
      <c r="ES238" s="121">
        <v>-2.3862890674009285</v>
      </c>
      <c r="ET238" s="121">
        <v>0</v>
      </c>
      <c r="EU238" s="121">
        <v>0</v>
      </c>
      <c r="EV238" s="121">
        <v>0</v>
      </c>
      <c r="EW238" s="121">
        <v>1</v>
      </c>
      <c r="EX238" s="121"/>
      <c r="EY238" s="121">
        <v>1</v>
      </c>
    </row>
    <row r="239" spans="1:155" x14ac:dyDescent="0.3">
      <c r="A239" s="120" t="s">
        <v>308</v>
      </c>
      <c r="B239" s="120" t="s">
        <v>1510</v>
      </c>
      <c r="C239" s="120" t="s">
        <v>1509</v>
      </c>
      <c r="D239" s="120" t="s">
        <v>307</v>
      </c>
      <c r="E239" s="121">
        <v>164.98112477999996</v>
      </c>
      <c r="F239" s="121">
        <v>140.07834579293998</v>
      </c>
      <c r="G239" s="121">
        <v>121.44845292669847</v>
      </c>
      <c r="H239" s="121">
        <v>111.00691281800303</v>
      </c>
      <c r="I239" s="121">
        <v>92.982290315543523</v>
      </c>
      <c r="J239" s="121">
        <v>94.497276715796787</v>
      </c>
      <c r="K239" s="121">
        <v>1.2179552086041665</v>
      </c>
      <c r="L239" s="121">
        <v>1.2179552086256198</v>
      </c>
      <c r="M239" s="121">
        <v>1.29082697403586</v>
      </c>
      <c r="N239" s="121">
        <v>2.028442387770637</v>
      </c>
      <c r="O239" s="121">
        <v>2.7773077694797772</v>
      </c>
      <c r="P239" s="121">
        <v>3.4716347118497217</v>
      </c>
      <c r="Q239" s="121">
        <v>238.21774425000001</v>
      </c>
      <c r="R239" s="121">
        <v>244.75383943199998</v>
      </c>
      <c r="S239" s="121">
        <v>250.50484632599998</v>
      </c>
      <c r="T239" s="121">
        <v>256.11634610999999</v>
      </c>
      <c r="U239" s="121">
        <v>248.805504111</v>
      </c>
      <c r="V239" s="121">
        <v>254.88211652911053</v>
      </c>
      <c r="W239" s="121">
        <v>0</v>
      </c>
      <c r="X239" s="121">
        <v>4.7736409370000175</v>
      </c>
      <c r="Y239" s="121">
        <v>9.9419106183749246</v>
      </c>
      <c r="Z239" s="121">
        <v>18.099314477613277</v>
      </c>
      <c r="AA239" s="121">
        <v>32.035909784587737</v>
      </c>
      <c r="AB239" s="121">
        <v>38.572336270360587</v>
      </c>
      <c r="AC239" s="121">
        <v>0</v>
      </c>
      <c r="AD239" s="121">
        <v>4.8949851310000172</v>
      </c>
      <c r="AE239" s="121">
        <v>12.92179432262507</v>
      </c>
      <c r="AF239" s="121">
        <v>21.989690587386729</v>
      </c>
      <c r="AG239" s="121">
        <v>22.487760914412259</v>
      </c>
      <c r="AH239" s="121">
        <v>29.712470903124629</v>
      </c>
      <c r="AI239" s="121">
        <v>0</v>
      </c>
      <c r="AJ239" s="121">
        <v>0</v>
      </c>
      <c r="AK239" s="121">
        <v>0</v>
      </c>
      <c r="AL239" s="121">
        <v>0</v>
      </c>
      <c r="AM239" s="121">
        <v>0</v>
      </c>
      <c r="AN239" s="121">
        <v>0</v>
      </c>
      <c r="AO239" s="121">
        <v>238.21774425000001</v>
      </c>
      <c r="AP239" s="121">
        <v>254.42246549999999</v>
      </c>
      <c r="AQ239" s="121">
        <v>273.36855126699999</v>
      </c>
      <c r="AR239" s="121">
        <v>296.20535117500003</v>
      </c>
      <c r="AS239" s="121">
        <v>303.32917480999998</v>
      </c>
      <c r="AT239" s="121">
        <v>323.1669237025958</v>
      </c>
      <c r="AU239" s="121">
        <v>274.21566058761323</v>
      </c>
      <c r="AV239" s="121">
        <v>281.20422827168488</v>
      </c>
      <c r="AW239" s="121">
        <v>293.83356175184571</v>
      </c>
      <c r="AX239" s="121">
        <v>296.20535117499998</v>
      </c>
      <c r="AY239" s="121">
        <v>303.32917480999998</v>
      </c>
      <c r="AZ239" s="121">
        <v>323.1669237025958</v>
      </c>
      <c r="BA239" s="121">
        <v>-3.3047276945239457E-2</v>
      </c>
      <c r="BB239" s="121">
        <v>1.9761378407355146E-2</v>
      </c>
      <c r="BC239" s="121">
        <v>0.03</v>
      </c>
      <c r="BD239" s="121">
        <v>-3.3047276945239505E-2</v>
      </c>
      <c r="BE239" s="121">
        <v>1.9761378407355135E-2</v>
      </c>
      <c r="BF239" s="121">
        <v>8.7325229337068822E-2</v>
      </c>
      <c r="BG239" s="121">
        <v>-2.0220811258953031E-4</v>
      </c>
      <c r="BH239" s="121">
        <v>-2.0220811258953031E-4</v>
      </c>
      <c r="BI239" s="121">
        <v>23.187487029304762</v>
      </c>
      <c r="BJ239" s="121">
        <v>55.236708549471139</v>
      </c>
      <c r="BK239" s="121">
        <v>4.2589433693142276</v>
      </c>
      <c r="BL239" s="121">
        <v>2.2463519999574189</v>
      </c>
      <c r="BM239" s="121">
        <v>266.20316685129006</v>
      </c>
      <c r="BN239" s="121">
        <v>238.21774425000001</v>
      </c>
      <c r="BO239" s="121">
        <v>249.52748036899999</v>
      </c>
      <c r="BP239" s="121">
        <v>260.4467569443749</v>
      </c>
      <c r="BQ239" s="121">
        <v>274.21566058761329</v>
      </c>
      <c r="BR239" s="121">
        <v>280.84141389558772</v>
      </c>
      <c r="BS239" s="121">
        <v>293.45445279947114</v>
      </c>
      <c r="BT239" s="121">
        <v>4.491160590927918</v>
      </c>
      <c r="BU239" s="121">
        <v>0</v>
      </c>
      <c r="BV239" s="121">
        <v>29.712470903124629</v>
      </c>
      <c r="BW239" s="121">
        <v>0</v>
      </c>
      <c r="BX239" s="121">
        <v>0</v>
      </c>
      <c r="BY239" s="121">
        <v>11.614418535508985</v>
      </c>
      <c r="BZ239" s="121">
        <v>15.264186001043711</v>
      </c>
      <c r="CA239" s="121">
        <v>18.240517141434363</v>
      </c>
      <c r="CB239" s="121">
        <v>20.957625141434363</v>
      </c>
      <c r="CC239" s="121">
        <v>20.957625141434363</v>
      </c>
      <c r="CD239" s="121">
        <v>0</v>
      </c>
      <c r="CE239" s="121">
        <v>0</v>
      </c>
      <c r="CF239" s="121">
        <v>2.7292489999999998</v>
      </c>
      <c r="CG239" s="121">
        <v>1.6981923000000001</v>
      </c>
      <c r="CH239" s="121">
        <v>0</v>
      </c>
      <c r="CI239" s="121">
        <v>0</v>
      </c>
      <c r="CJ239" s="121">
        <v>3.6952952640000007</v>
      </c>
      <c r="CK239" s="121">
        <v>4.7375504515555562</v>
      </c>
      <c r="CL239" s="121">
        <v>4.3059551292053326</v>
      </c>
      <c r="CM239" s="121">
        <v>3.8816062574715851</v>
      </c>
      <c r="CN239" s="121">
        <v>3.9048428434484466</v>
      </c>
      <c r="CO239" s="121">
        <v>0.27140274030417111</v>
      </c>
      <c r="CP239" s="121">
        <v>0.19410187767213241</v>
      </c>
      <c r="CQ239" s="121">
        <v>0.20586764926056245</v>
      </c>
      <c r="CR239" s="121">
        <v>0</v>
      </c>
      <c r="CS239" s="121">
        <v>0</v>
      </c>
      <c r="CT239" s="121">
        <v>0.59863325735665107</v>
      </c>
      <c r="CU239" s="121">
        <v>4.1369682647677051</v>
      </c>
      <c r="CV239" s="121">
        <v>0</v>
      </c>
      <c r="CW239" s="121">
        <v>5.9445522041615462</v>
      </c>
      <c r="CX239" s="121">
        <v>0</v>
      </c>
      <c r="CY239" s="121">
        <v>0</v>
      </c>
      <c r="CZ239" s="121">
        <v>0</v>
      </c>
      <c r="DA239" s="121">
        <v>0</v>
      </c>
      <c r="DB239" s="121">
        <v>0</v>
      </c>
      <c r="DC239" s="121">
        <v>0</v>
      </c>
      <c r="DD239" s="121"/>
      <c r="DE239" s="121"/>
      <c r="DF239" s="121">
        <v>0</v>
      </c>
      <c r="DG239" s="121">
        <v>0</v>
      </c>
      <c r="DH239" s="121">
        <v>0</v>
      </c>
      <c r="DI239" s="121">
        <v>0</v>
      </c>
      <c r="DJ239" s="121">
        <v>1.6913315812521124</v>
      </c>
      <c r="DK239" s="121">
        <v>1.7015825975049972</v>
      </c>
      <c r="DL239" s="121">
        <v>0</v>
      </c>
      <c r="DM239" s="121">
        <v>0</v>
      </c>
      <c r="DN239" s="121">
        <v>0</v>
      </c>
      <c r="DO239" s="121">
        <v>0</v>
      </c>
      <c r="DP239" s="121">
        <v>0</v>
      </c>
      <c r="DQ239" s="121">
        <v>0</v>
      </c>
      <c r="DR239" s="121">
        <v>2.7171080000000001</v>
      </c>
      <c r="DS239" s="121">
        <v>2.7171080000000001</v>
      </c>
      <c r="DT239" s="121">
        <v>0</v>
      </c>
      <c r="DU239" s="121">
        <v>0</v>
      </c>
      <c r="DV239" s="121">
        <v>0</v>
      </c>
      <c r="DW239" s="121">
        <v>0</v>
      </c>
      <c r="DX239" s="121">
        <v>0</v>
      </c>
      <c r="DY239" s="121">
        <v>4.6417260000000002</v>
      </c>
      <c r="DZ239" s="121">
        <v>0</v>
      </c>
      <c r="EA239" s="121">
        <v>15.304918000000001</v>
      </c>
      <c r="EB239" s="121">
        <v>0</v>
      </c>
      <c r="EC239" s="121">
        <v>0</v>
      </c>
      <c r="ED239" s="121">
        <v>0</v>
      </c>
      <c r="EE239" s="121">
        <v>0</v>
      </c>
      <c r="EF239" s="121">
        <v>0</v>
      </c>
      <c r="EG239" s="121">
        <v>408.38352224290833</v>
      </c>
      <c r="EH239" s="121">
        <v>402.34175041204549</v>
      </c>
      <c r="EI239" s="121">
        <v>416.66490407921418</v>
      </c>
      <c r="EJ239" s="121">
        <v>432.80179893928897</v>
      </c>
      <c r="EK239" s="121">
        <v>428.5929668799061</v>
      </c>
      <c r="EL239" s="121">
        <v>461.53534653644431</v>
      </c>
      <c r="EM239" s="121">
        <v>-1.4794357513937983</v>
      </c>
      <c r="EN239" s="121">
        <v>3.5599471475431299</v>
      </c>
      <c r="EO239" s="121">
        <v>3.8728711494757873</v>
      </c>
      <c r="EP239" s="121">
        <v>-0.97246177573611092</v>
      </c>
      <c r="EQ239" s="121">
        <v>7.6861689766759111</v>
      </c>
      <c r="ER239" s="121">
        <v>13.015173580368188</v>
      </c>
      <c r="ES239" s="121">
        <v>53.151824293536009</v>
      </c>
      <c r="ET239" s="121">
        <v>0</v>
      </c>
      <c r="EU239" s="121">
        <v>0</v>
      </c>
      <c r="EV239" s="121">
        <v>0</v>
      </c>
      <c r="EW239" s="121">
        <v>1</v>
      </c>
      <c r="EX239" s="121"/>
      <c r="EY239" s="121">
        <v>5</v>
      </c>
    </row>
    <row r="240" spans="1:155" x14ac:dyDescent="0.3">
      <c r="A240" s="120" t="s">
        <v>306</v>
      </c>
      <c r="B240" s="120" t="s">
        <v>1495</v>
      </c>
      <c r="C240" s="120" t="s">
        <v>1765</v>
      </c>
      <c r="D240" s="120" t="s">
        <v>1796</v>
      </c>
      <c r="E240" s="121">
        <v>0</v>
      </c>
      <c r="F240" s="121">
        <v>0</v>
      </c>
      <c r="G240" s="121">
        <v>0</v>
      </c>
      <c r="H240" s="121">
        <v>0</v>
      </c>
      <c r="I240" s="121">
        <v>7.5433686283071051</v>
      </c>
      <c r="J240" s="121">
        <v>7.6662748381369568</v>
      </c>
      <c r="K240" s="121">
        <v>0</v>
      </c>
      <c r="L240" s="121">
        <v>0</v>
      </c>
      <c r="M240" s="121">
        <v>0</v>
      </c>
      <c r="N240" s="121">
        <v>0</v>
      </c>
      <c r="O240" s="121">
        <v>0.17315388545932811</v>
      </c>
      <c r="P240" s="121">
        <v>0.2164423568241601</v>
      </c>
      <c r="Q240" s="121">
        <v>0</v>
      </c>
      <c r="R240" s="121">
        <v>0</v>
      </c>
      <c r="S240" s="121">
        <v>0</v>
      </c>
      <c r="T240" s="121">
        <v>0</v>
      </c>
      <c r="U240" s="121">
        <v>13.523558631</v>
      </c>
      <c r="V240" s="121">
        <v>13.853846437967158</v>
      </c>
      <c r="W240" s="121">
        <v>0</v>
      </c>
      <c r="X240" s="121">
        <v>0</v>
      </c>
      <c r="Y240" s="121">
        <v>0</v>
      </c>
      <c r="Z240" s="121">
        <v>0</v>
      </c>
      <c r="AA240" s="121">
        <v>1.3864653649999994</v>
      </c>
      <c r="AB240" s="121">
        <v>1.7258106798390869</v>
      </c>
      <c r="AC240" s="121">
        <v>0</v>
      </c>
      <c r="AD240" s="121">
        <v>0</v>
      </c>
      <c r="AE240" s="121">
        <v>0</v>
      </c>
      <c r="AF240" s="121">
        <v>0</v>
      </c>
      <c r="AG240" s="121">
        <v>0</v>
      </c>
      <c r="AH240" s="121">
        <v>0</v>
      </c>
      <c r="AI240" s="121">
        <v>0</v>
      </c>
      <c r="AJ240" s="121">
        <v>0</v>
      </c>
      <c r="AK240" s="121">
        <v>0</v>
      </c>
      <c r="AL240" s="121">
        <v>0</v>
      </c>
      <c r="AM240" s="121">
        <v>0</v>
      </c>
      <c r="AN240" s="121">
        <v>0</v>
      </c>
      <c r="AO240" s="121">
        <v>0</v>
      </c>
      <c r="AP240" s="121">
        <v>0</v>
      </c>
      <c r="AQ240" s="121">
        <v>0</v>
      </c>
      <c r="AR240" s="121">
        <v>0</v>
      </c>
      <c r="AS240" s="121">
        <v>14.910023996</v>
      </c>
      <c r="AT240" s="121">
        <v>15.579657117806246</v>
      </c>
      <c r="AU240" s="121">
        <v>0</v>
      </c>
      <c r="AV240" s="121">
        <v>14.910023996</v>
      </c>
      <c r="AW240" s="121">
        <v>15.579657117806244</v>
      </c>
      <c r="AX240" s="121">
        <v>0</v>
      </c>
      <c r="AY240" s="121">
        <v>14.910023996</v>
      </c>
      <c r="AZ240" s="121">
        <v>15.885140590704408</v>
      </c>
      <c r="BA240" s="121">
        <v>0</v>
      </c>
      <c r="BB240" s="121">
        <v>0</v>
      </c>
      <c r="BC240" s="121">
        <v>0</v>
      </c>
      <c r="BD240" s="121">
        <v>0</v>
      </c>
      <c r="BE240" s="121">
        <v>0</v>
      </c>
      <c r="BF240" s="121">
        <v>0</v>
      </c>
      <c r="BG240" s="121">
        <v>2.9830508474576245E-2</v>
      </c>
      <c r="BH240" s="121">
        <v>2.9830508474576245E-2</v>
      </c>
      <c r="BI240" s="121">
        <v>0</v>
      </c>
      <c r="BJ240" s="121">
        <v>0</v>
      </c>
      <c r="BK240" s="121">
        <v>0</v>
      </c>
      <c r="BL240" s="121">
        <v>0</v>
      </c>
      <c r="BM240" s="121">
        <v>14.132871468306918</v>
      </c>
      <c r="BN240" s="121">
        <v>0</v>
      </c>
      <c r="BO240" s="121">
        <v>0</v>
      </c>
      <c r="BP240" s="121">
        <v>0</v>
      </c>
      <c r="BQ240" s="121">
        <v>0</v>
      </c>
      <c r="BR240" s="121">
        <v>14.910023996</v>
      </c>
      <c r="BS240" s="121">
        <v>15.579657117806246</v>
      </c>
      <c r="BT240" s="121">
        <v>4.4911605909279126</v>
      </c>
      <c r="BU240" s="121">
        <v>0</v>
      </c>
      <c r="BV240" s="121">
        <v>0</v>
      </c>
      <c r="BW240" s="121">
        <v>0</v>
      </c>
      <c r="BX240" s="121">
        <v>0</v>
      </c>
      <c r="BY240" s="121">
        <v>0</v>
      </c>
      <c r="BZ240" s="121">
        <v>0</v>
      </c>
      <c r="CA240" s="121">
        <v>0</v>
      </c>
      <c r="CB240" s="121">
        <v>0</v>
      </c>
      <c r="CC240" s="121">
        <v>0</v>
      </c>
      <c r="CD240" s="121">
        <v>0</v>
      </c>
      <c r="CE240" s="121">
        <v>0</v>
      </c>
      <c r="CF240" s="121">
        <v>0</v>
      </c>
      <c r="CG240" s="121">
        <v>0</v>
      </c>
      <c r="CH240" s="121">
        <v>0</v>
      </c>
      <c r="CI240" s="121">
        <v>0</v>
      </c>
      <c r="CJ240" s="121">
        <v>0</v>
      </c>
      <c r="CK240" s="121">
        <v>0</v>
      </c>
      <c r="CL240" s="121">
        <v>0</v>
      </c>
      <c r="CM240" s="121">
        <v>0</v>
      </c>
      <c r="CN240" s="121">
        <v>0</v>
      </c>
      <c r="CO240" s="121">
        <v>0</v>
      </c>
      <c r="CP240" s="121">
        <v>0</v>
      </c>
      <c r="CQ240" s="121">
        <v>0</v>
      </c>
      <c r="CR240" s="121">
        <v>0</v>
      </c>
      <c r="CS240" s="121">
        <v>0</v>
      </c>
      <c r="CT240" s="121">
        <v>0</v>
      </c>
      <c r="CU240" s="121">
        <v>0</v>
      </c>
      <c r="CV240" s="121">
        <v>0</v>
      </c>
      <c r="CW240" s="121"/>
      <c r="CX240" s="121">
        <v>0</v>
      </c>
      <c r="CY240" s="121">
        <v>0</v>
      </c>
      <c r="CZ240" s="121">
        <v>0</v>
      </c>
      <c r="DA240" s="121">
        <v>0</v>
      </c>
      <c r="DB240" s="121">
        <v>0</v>
      </c>
      <c r="DC240" s="121">
        <v>0</v>
      </c>
      <c r="DD240" s="121">
        <v>0</v>
      </c>
      <c r="DE240" s="121">
        <v>0</v>
      </c>
      <c r="DF240" s="121">
        <v>0</v>
      </c>
      <c r="DG240" s="121">
        <v>0</v>
      </c>
      <c r="DH240" s="121">
        <v>0</v>
      </c>
      <c r="DI240" s="121">
        <v>0</v>
      </c>
      <c r="DJ240" s="121">
        <v>0</v>
      </c>
      <c r="DK240" s="121">
        <v>0</v>
      </c>
      <c r="DL240" s="121">
        <v>0</v>
      </c>
      <c r="DM240" s="121">
        <v>0</v>
      </c>
      <c r="DN240" s="121">
        <v>0</v>
      </c>
      <c r="DO240" s="121">
        <v>0</v>
      </c>
      <c r="DP240" s="121">
        <v>0</v>
      </c>
      <c r="DQ240" s="121">
        <v>0</v>
      </c>
      <c r="DR240" s="121">
        <v>0</v>
      </c>
      <c r="DS240" s="121">
        <v>0</v>
      </c>
      <c r="DT240" s="121">
        <v>0</v>
      </c>
      <c r="DU240" s="121">
        <v>0</v>
      </c>
      <c r="DV240" s="121">
        <v>0</v>
      </c>
      <c r="DW240" s="121">
        <v>0</v>
      </c>
      <c r="DX240" s="121">
        <v>0</v>
      </c>
      <c r="DY240" s="121">
        <v>0</v>
      </c>
      <c r="DZ240" s="121">
        <v>0</v>
      </c>
      <c r="EA240" s="121">
        <v>0</v>
      </c>
      <c r="EB240" s="121">
        <v>0</v>
      </c>
      <c r="EC240" s="121">
        <v>0</v>
      </c>
      <c r="ED240" s="121">
        <v>0</v>
      </c>
      <c r="EE240" s="121">
        <v>0</v>
      </c>
      <c r="EF240" s="121">
        <v>0</v>
      </c>
      <c r="EG240" s="121">
        <v>0</v>
      </c>
      <c r="EH240" s="121">
        <v>0</v>
      </c>
      <c r="EI240" s="121">
        <v>0</v>
      </c>
      <c r="EJ240" s="121">
        <v>0</v>
      </c>
      <c r="EK240" s="121">
        <v>22.626546509766435</v>
      </c>
      <c r="EL240" s="121">
        <v>23.462374312767359</v>
      </c>
      <c r="EM240" s="121">
        <v>0</v>
      </c>
      <c r="EN240" s="121">
        <v>0</v>
      </c>
      <c r="EO240" s="121">
        <v>0</v>
      </c>
      <c r="EP240" s="121"/>
      <c r="EQ240" s="121">
        <v>3.6940140318813208</v>
      </c>
      <c r="ER240" s="121"/>
      <c r="ES240" s="121">
        <v>0</v>
      </c>
      <c r="ET240" s="121"/>
      <c r="EU240" s="121">
        <v>0</v>
      </c>
      <c r="EV240" s="121">
        <v>0</v>
      </c>
      <c r="EW240" s="121">
        <v>0</v>
      </c>
      <c r="EX240" s="121"/>
      <c r="EY240" s="121">
        <v>4</v>
      </c>
    </row>
    <row r="241" spans="1:155" x14ac:dyDescent="0.3">
      <c r="A241" s="120" t="s">
        <v>305</v>
      </c>
      <c r="B241" s="120" t="s">
        <v>1591</v>
      </c>
      <c r="C241" s="120" t="s">
        <v>1590</v>
      </c>
      <c r="D241" s="120" t="s">
        <v>304</v>
      </c>
      <c r="E241" s="121">
        <v>121.04064379</v>
      </c>
      <c r="F241" s="121">
        <v>104.52891571068599</v>
      </c>
      <c r="G241" s="121">
        <v>92.155917320816684</v>
      </c>
      <c r="H241" s="121">
        <v>85.280502211591767</v>
      </c>
      <c r="I241" s="121">
        <v>78.092838397629137</v>
      </c>
      <c r="J241" s="121">
        <v>79.365226803293154</v>
      </c>
      <c r="K241" s="121">
        <v>0.91216120843750004</v>
      </c>
      <c r="L241" s="121">
        <v>0.9121612085499774</v>
      </c>
      <c r="M241" s="121">
        <v>0.96673694100304752</v>
      </c>
      <c r="N241" s="121">
        <v>1.5191580501476458</v>
      </c>
      <c r="O241" s="121">
        <v>2.2096844365783679</v>
      </c>
      <c r="P241" s="121">
        <v>2.7621055457229606</v>
      </c>
      <c r="Q241" s="121">
        <v>139.52841870900002</v>
      </c>
      <c r="R241" s="121">
        <v>141.417601488</v>
      </c>
      <c r="S241" s="121">
        <v>144.401490951</v>
      </c>
      <c r="T241" s="121">
        <v>146.57291618099998</v>
      </c>
      <c r="U241" s="121">
        <v>149.63946542100001</v>
      </c>
      <c r="V241" s="121">
        <v>152.27970154229246</v>
      </c>
      <c r="W241" s="121">
        <v>0</v>
      </c>
      <c r="X241" s="121">
        <v>2.8139788959999801</v>
      </c>
      <c r="Y241" s="121">
        <v>5.7472465793032157</v>
      </c>
      <c r="Z241" s="121">
        <v>10.176686467342369</v>
      </c>
      <c r="AA241" s="121">
        <v>14.86919097744104</v>
      </c>
      <c r="AB241" s="121">
        <v>18.479767609364632</v>
      </c>
      <c r="AC241" s="121">
        <v>0</v>
      </c>
      <c r="AD241" s="121">
        <v>2.8283420000000001</v>
      </c>
      <c r="AE241" s="121">
        <v>7.4494938396967649</v>
      </c>
      <c r="AF241" s="121">
        <v>10.976145793657631</v>
      </c>
      <c r="AG241" s="121">
        <v>13.232166292558968</v>
      </c>
      <c r="AH241" s="121">
        <v>17.352484665623336</v>
      </c>
      <c r="AI241" s="121">
        <v>0</v>
      </c>
      <c r="AJ241" s="121">
        <v>0</v>
      </c>
      <c r="AK241" s="121">
        <v>0</v>
      </c>
      <c r="AL241" s="121">
        <v>0</v>
      </c>
      <c r="AM241" s="121">
        <v>0</v>
      </c>
      <c r="AN241" s="121">
        <v>0</v>
      </c>
      <c r="AO241" s="121">
        <v>139.52841870900002</v>
      </c>
      <c r="AP241" s="121">
        <v>147.05992238399998</v>
      </c>
      <c r="AQ241" s="121">
        <v>157.59823136999998</v>
      </c>
      <c r="AR241" s="121">
        <v>167.725748442</v>
      </c>
      <c r="AS241" s="121">
        <v>177.74082269100001</v>
      </c>
      <c r="AT241" s="121">
        <v>188.11195381728041</v>
      </c>
      <c r="AU241" s="121">
        <v>156.74960264834237</v>
      </c>
      <c r="AV241" s="121">
        <v>164.50865639844102</v>
      </c>
      <c r="AW241" s="121">
        <v>170.75946915165704</v>
      </c>
      <c r="AX241" s="121">
        <v>167.725748442</v>
      </c>
      <c r="AY241" s="121">
        <v>177.74082269099998</v>
      </c>
      <c r="AZ241" s="121">
        <v>188.11195381728038</v>
      </c>
      <c r="BA241" s="121">
        <v>1.989836389806654E-2</v>
      </c>
      <c r="BB241" s="121">
        <v>1.9513808874291882E-2</v>
      </c>
      <c r="BC241" s="121">
        <v>2.8496249752985259E-2</v>
      </c>
      <c r="BD241" s="121">
        <v>1.9898363898066526E-2</v>
      </c>
      <c r="BE241" s="121">
        <v>1.9513808874291792E-2</v>
      </c>
      <c r="BF241" s="121">
        <v>2.8496249752985238E-2</v>
      </c>
      <c r="BG241" s="121">
        <v>2.7992360618128709E-2</v>
      </c>
      <c r="BH241" s="121">
        <v>2.7992360618128737E-2</v>
      </c>
      <c r="BI241" s="121">
        <v>22.383289892930286</v>
      </c>
      <c r="BJ241" s="121">
        <v>31.231050442657054</v>
      </c>
      <c r="BK241" s="121">
        <v>4.1224610842973686</v>
      </c>
      <c r="BL241" s="121">
        <v>2.1125043385039177</v>
      </c>
      <c r="BM241" s="121">
        <v>154.9021015846661</v>
      </c>
      <c r="BN241" s="121">
        <v>139.52841870900002</v>
      </c>
      <c r="BO241" s="121">
        <v>144.23158038399998</v>
      </c>
      <c r="BP241" s="121">
        <v>150.14873753030321</v>
      </c>
      <c r="BQ241" s="121">
        <v>156.74960264834237</v>
      </c>
      <c r="BR241" s="121">
        <v>164.50865639844105</v>
      </c>
      <c r="BS241" s="121">
        <v>170.75946915165707</v>
      </c>
      <c r="BT241" s="121">
        <v>3.799686223244398</v>
      </c>
      <c r="BU241" s="121">
        <v>0</v>
      </c>
      <c r="BV241" s="121">
        <v>17.352484665623336</v>
      </c>
      <c r="BW241" s="121">
        <v>0</v>
      </c>
      <c r="BX241" s="121">
        <v>0</v>
      </c>
      <c r="BY241" s="121">
        <v>6.4632841912853198</v>
      </c>
      <c r="BZ241" s="121">
        <v>8.6565627200195348</v>
      </c>
      <c r="CA241" s="121">
        <v>10.606909467603932</v>
      </c>
      <c r="CB241" s="121">
        <v>12.128361467603932</v>
      </c>
      <c r="CC241" s="121">
        <v>12.128361467603932</v>
      </c>
      <c r="CD241" s="121">
        <v>0</v>
      </c>
      <c r="CE241" s="121">
        <v>0</v>
      </c>
      <c r="CF241" s="121">
        <v>1.528251</v>
      </c>
      <c r="CG241" s="121">
        <v>0.95090759999999996</v>
      </c>
      <c r="CH241" s="121">
        <v>0</v>
      </c>
      <c r="CI241" s="121">
        <v>0</v>
      </c>
      <c r="CJ241" s="121">
        <v>4.8404210711111109</v>
      </c>
      <c r="CK241" s="121">
        <v>6.6098719866666666</v>
      </c>
      <c r="CL241" s="121">
        <v>6.087542892088889</v>
      </c>
      <c r="CM241" s="121">
        <v>5.8050138712083541</v>
      </c>
      <c r="CN241" s="121">
        <v>6.0223459198451845</v>
      </c>
      <c r="CO241" s="121">
        <v>0.20321123178624192</v>
      </c>
      <c r="CP241" s="121">
        <v>0.14533265806222326</v>
      </c>
      <c r="CQ241" s="121">
        <v>0.1541422114761675</v>
      </c>
      <c r="CR241" s="121">
        <v>0</v>
      </c>
      <c r="CS241" s="121">
        <v>0</v>
      </c>
      <c r="CT241" s="121">
        <v>3.7438678607600195</v>
      </c>
      <c r="CU241" s="121">
        <v>5.9650923205831399</v>
      </c>
      <c r="CV241" s="121">
        <v>0</v>
      </c>
      <c r="CW241" s="121">
        <v>-0.95068599552509125</v>
      </c>
      <c r="CX241" s="121">
        <v>0.44782582916757607</v>
      </c>
      <c r="CY241" s="121">
        <v>2.3258051127735406</v>
      </c>
      <c r="CZ241" s="121">
        <v>1.8779792836059643</v>
      </c>
      <c r="DA241" s="121">
        <v>2.3402511072628172</v>
      </c>
      <c r="DB241" s="121">
        <v>2.3402511072628163</v>
      </c>
      <c r="DC241" s="121">
        <v>2.3402511072628163</v>
      </c>
      <c r="DD241" s="121">
        <v>0.39197252808930005</v>
      </c>
      <c r="DE241" s="121">
        <v>0.36510220113336</v>
      </c>
      <c r="DF241" s="121">
        <v>2162033.1450720909</v>
      </c>
      <c r="DG241" s="121">
        <v>2.1229265735705427</v>
      </c>
      <c r="DH241" s="121">
        <v>1.8924252780952402</v>
      </c>
      <c r="DI241" s="121">
        <v>0</v>
      </c>
      <c r="DJ241" s="121">
        <v>0.26563684463539683</v>
      </c>
      <c r="DK241" s="121">
        <v>0.2776055177041194</v>
      </c>
      <c r="DL241" s="121">
        <v>0</v>
      </c>
      <c r="DM241" s="121">
        <v>0</v>
      </c>
      <c r="DN241" s="121">
        <v>0</v>
      </c>
      <c r="DO241" s="121">
        <v>0</v>
      </c>
      <c r="DP241" s="121">
        <v>0</v>
      </c>
      <c r="DQ241" s="121">
        <v>0</v>
      </c>
      <c r="DR241" s="121">
        <v>1.521452</v>
      </c>
      <c r="DS241" s="121">
        <v>1.521452</v>
      </c>
      <c r="DT241" s="121">
        <v>0</v>
      </c>
      <c r="DU241" s="121">
        <v>0</v>
      </c>
      <c r="DV241" s="121">
        <v>0</v>
      </c>
      <c r="DW241" s="121">
        <v>0</v>
      </c>
      <c r="DX241" s="121">
        <v>0</v>
      </c>
      <c r="DY241" s="121">
        <v>2.599148</v>
      </c>
      <c r="DZ241" s="121">
        <v>0</v>
      </c>
      <c r="EA241" s="121">
        <v>8.4452759999999998</v>
      </c>
      <c r="EB241" s="121">
        <v>0</v>
      </c>
      <c r="EC241" s="121">
        <v>0</v>
      </c>
      <c r="ED241" s="121">
        <v>0</v>
      </c>
      <c r="EE241" s="121">
        <v>0</v>
      </c>
      <c r="EF241" s="121">
        <v>0</v>
      </c>
      <c r="EG241" s="121">
        <v>266.97268183950246</v>
      </c>
      <c r="EH241" s="121">
        <v>261.84764590537378</v>
      </c>
      <c r="EI241" s="121">
        <v>267.10969072798019</v>
      </c>
      <c r="EJ241" s="121">
        <v>273.79959600223015</v>
      </c>
      <c r="EK241" s="121">
        <v>281.13345201991939</v>
      </c>
      <c r="EL241" s="121">
        <v>299.11826706174634</v>
      </c>
      <c r="EM241" s="121">
        <v>-1.919685526929571</v>
      </c>
      <c r="EN241" s="121">
        <v>2.0095826351282264</v>
      </c>
      <c r="EO241" s="121">
        <v>2.5045535622527648</v>
      </c>
      <c r="EP241" s="121">
        <v>2.6785488820186165</v>
      </c>
      <c r="EQ241" s="121">
        <v>6.3972518789946919</v>
      </c>
      <c r="ER241" s="121">
        <v>12.040776981657263</v>
      </c>
      <c r="ES241" s="121">
        <v>32.145585222243902</v>
      </c>
      <c r="ET241" s="121">
        <v>0</v>
      </c>
      <c r="EU241" s="121">
        <v>0</v>
      </c>
      <c r="EV241" s="121">
        <v>0</v>
      </c>
      <c r="EW241" s="121">
        <v>1</v>
      </c>
      <c r="EX241" s="121"/>
      <c r="EY241" s="121">
        <v>1</v>
      </c>
    </row>
    <row r="242" spans="1:155" x14ac:dyDescent="0.3">
      <c r="A242" s="120" t="s">
        <v>303</v>
      </c>
      <c r="B242" s="120" t="s">
        <v>1137</v>
      </c>
      <c r="C242" s="120" t="s">
        <v>1136</v>
      </c>
      <c r="D242" s="120" t="s">
        <v>302</v>
      </c>
      <c r="E242" s="121">
        <v>9.5303385600000006</v>
      </c>
      <c r="F242" s="121">
        <v>8.2345350876759991</v>
      </c>
      <c r="G242" s="121">
        <v>7.2615309206649599</v>
      </c>
      <c r="H242" s="121">
        <v>6.7406547387016165</v>
      </c>
      <c r="I242" s="121">
        <v>6.1032265409195583</v>
      </c>
      <c r="J242" s="121">
        <v>6.2026681138876976</v>
      </c>
      <c r="K242" s="121">
        <v>7.9239144833333344E-2</v>
      </c>
      <c r="L242" s="121">
        <v>7.9239144767378103E-2</v>
      </c>
      <c r="M242" s="121">
        <v>8.3980120730946031E-2</v>
      </c>
      <c r="N242" s="121">
        <v>0.13196876114862946</v>
      </c>
      <c r="O242" s="121">
        <v>0.19195456167075656</v>
      </c>
      <c r="P242" s="121">
        <v>0.23994320208844569</v>
      </c>
      <c r="Q242" s="121">
        <v>8.0820331200000002</v>
      </c>
      <c r="R242" s="121">
        <v>8.2146274800000008</v>
      </c>
      <c r="S242" s="121">
        <v>8.3929357800000002</v>
      </c>
      <c r="T242" s="121">
        <v>8.4929798999999999</v>
      </c>
      <c r="U242" s="121">
        <v>8.6940255000000004</v>
      </c>
      <c r="V242" s="121">
        <v>8.8541317622565856</v>
      </c>
      <c r="W242" s="121">
        <v>0</v>
      </c>
      <c r="X242" s="121">
        <v>0.16028373999999898</v>
      </c>
      <c r="Y242" s="121">
        <v>0.33489686339999819</v>
      </c>
      <c r="Z242" s="121">
        <v>0.60312491047194605</v>
      </c>
      <c r="AA242" s="121">
        <v>0.89588077567948987</v>
      </c>
      <c r="AB242" s="121">
        <v>1.1077092316085317</v>
      </c>
      <c r="AC242" s="121">
        <v>0</v>
      </c>
      <c r="AD242" s="121">
        <v>0</v>
      </c>
      <c r="AE242" s="121">
        <v>0</v>
      </c>
      <c r="AF242" s="121">
        <v>0</v>
      </c>
      <c r="AG242" s="121">
        <v>0</v>
      </c>
      <c r="AH242" s="121">
        <v>0</v>
      </c>
      <c r="AI242" s="121">
        <v>0</v>
      </c>
      <c r="AJ242" s="121">
        <v>9.754899110703263E-16</v>
      </c>
      <c r="AK242" s="121">
        <v>4.2010266000009231E-3</v>
      </c>
      <c r="AL242" s="121">
        <v>4.3782895280516905E-3</v>
      </c>
      <c r="AM242" s="121">
        <v>4.6159743205088487E-3</v>
      </c>
      <c r="AN242" s="121">
        <v>4.7950001690095492E-3</v>
      </c>
      <c r="AO242" s="121">
        <v>8.0820331200000002</v>
      </c>
      <c r="AP242" s="121">
        <v>8.3749112200000013</v>
      </c>
      <c r="AQ242" s="121">
        <v>8.7320336699999981</v>
      </c>
      <c r="AR242" s="121">
        <v>9.1004830999999982</v>
      </c>
      <c r="AS242" s="121">
        <v>9.5945222499999989</v>
      </c>
      <c r="AT242" s="121">
        <v>9.9666359940341263</v>
      </c>
      <c r="AU242" s="121">
        <v>9.1004830999999999</v>
      </c>
      <c r="AV242" s="121">
        <v>9.5945222500000007</v>
      </c>
      <c r="AW242" s="121">
        <v>9.9666359940341298</v>
      </c>
      <c r="AX242" s="121">
        <v>9.1004830999999999</v>
      </c>
      <c r="AY242" s="121">
        <v>9.5945222500000007</v>
      </c>
      <c r="AZ242" s="121">
        <v>10.162060229211269</v>
      </c>
      <c r="BA242" s="121">
        <v>1.9511991309434151E-2</v>
      </c>
      <c r="BB242" s="121">
        <v>0.02</v>
      </c>
      <c r="BC242" s="121">
        <v>2.9918477169591506E-2</v>
      </c>
      <c r="BD242" s="121">
        <v>1.9511991309434151E-2</v>
      </c>
      <c r="BE242" s="121">
        <v>2.0490963485103153E-2</v>
      </c>
      <c r="BF242" s="121">
        <v>2.9918477169591506E-2</v>
      </c>
      <c r="BG242" s="121">
        <v>2.9907198003587432E-2</v>
      </c>
      <c r="BH242" s="121">
        <v>2.9907198003587432E-2</v>
      </c>
      <c r="BI242" s="121">
        <v>23.259096392630436</v>
      </c>
      <c r="BJ242" s="121">
        <v>1.8798078738651174</v>
      </c>
      <c r="BK242" s="121">
        <v>4.2710617773675796</v>
      </c>
      <c r="BL242" s="121">
        <v>2.2582364769668573</v>
      </c>
      <c r="BM242" s="121">
        <v>9.0367469122986037</v>
      </c>
      <c r="BN242" s="121">
        <v>8.0820331200000002</v>
      </c>
      <c r="BO242" s="121">
        <v>8.3749112199999995</v>
      </c>
      <c r="BP242" s="121">
        <v>8.7278326433999975</v>
      </c>
      <c r="BQ242" s="121">
        <v>9.096104810471946</v>
      </c>
      <c r="BR242" s="121">
        <v>9.5899062756794891</v>
      </c>
      <c r="BS242" s="121">
        <v>9.9618409938651169</v>
      </c>
      <c r="BT242" s="121">
        <v>3.8783978434583242</v>
      </c>
      <c r="BU242" s="121">
        <v>4.7950001690095492E-3</v>
      </c>
      <c r="BV242" s="121">
        <v>0</v>
      </c>
      <c r="BW242" s="121">
        <v>0</v>
      </c>
      <c r="BX242" s="121">
        <v>0</v>
      </c>
      <c r="BY242" s="121">
        <v>0</v>
      </c>
      <c r="BZ242" s="121">
        <v>0</v>
      </c>
      <c r="CA242" s="121">
        <v>0</v>
      </c>
      <c r="CB242" s="121">
        <v>0</v>
      </c>
      <c r="CC242" s="121">
        <v>0</v>
      </c>
      <c r="CD242" s="121">
        <v>0</v>
      </c>
      <c r="CE242" s="121">
        <v>0</v>
      </c>
      <c r="CF242" s="121">
        <v>0</v>
      </c>
      <c r="CG242" s="121">
        <v>0</v>
      </c>
      <c r="CH242" s="121">
        <v>0</v>
      </c>
      <c r="CI242" s="121">
        <v>0</v>
      </c>
      <c r="CJ242" s="121">
        <v>2.3555455857777781</v>
      </c>
      <c r="CK242" s="121">
        <v>2.7558234062222224</v>
      </c>
      <c r="CL242" s="121">
        <v>1.6537622608142226</v>
      </c>
      <c r="CM242" s="121">
        <v>0.83682102436977768</v>
      </c>
      <c r="CN242" s="121">
        <v>0.67603323040345775</v>
      </c>
      <c r="CO242" s="121">
        <v>1.7445224594645956E-2</v>
      </c>
      <c r="CP242" s="121">
        <v>1.2476479959037483E-2</v>
      </c>
      <c r="CQ242" s="121">
        <v>1.3232760192831098E-2</v>
      </c>
      <c r="CR242" s="121">
        <v>0</v>
      </c>
      <c r="CS242" s="121">
        <v>0</v>
      </c>
      <c r="CT242" s="121">
        <v>-19.21411977996269</v>
      </c>
      <c r="CU242" s="121">
        <v>0.69262330300893193</v>
      </c>
      <c r="CV242" s="121">
        <v>0</v>
      </c>
      <c r="CW242" s="121">
        <v>2.4540321184467695</v>
      </c>
      <c r="CX242" s="121">
        <v>0</v>
      </c>
      <c r="CY242" s="121">
        <v>0</v>
      </c>
      <c r="CZ242" s="121">
        <v>0</v>
      </c>
      <c r="DA242" s="121">
        <v>0</v>
      </c>
      <c r="DB242" s="121">
        <v>0</v>
      </c>
      <c r="DC242" s="121">
        <v>0</v>
      </c>
      <c r="DD242" s="121"/>
      <c r="DE242" s="121"/>
      <c r="DF242" s="121">
        <v>0</v>
      </c>
      <c r="DG242" s="121">
        <v>0</v>
      </c>
      <c r="DH242" s="121">
        <v>0</v>
      </c>
      <c r="DI242" s="121">
        <v>0</v>
      </c>
      <c r="DJ242" s="121">
        <v>0</v>
      </c>
      <c r="DK242" s="121">
        <v>0</v>
      </c>
      <c r="DL242" s="121">
        <v>0</v>
      </c>
      <c r="DM242" s="121">
        <v>0</v>
      </c>
      <c r="DN242" s="121">
        <v>0</v>
      </c>
      <c r="DO242" s="121">
        <v>0</v>
      </c>
      <c r="DP242" s="121">
        <v>0</v>
      </c>
      <c r="DQ242" s="121">
        <v>0</v>
      </c>
      <c r="DR242" s="121">
        <v>0</v>
      </c>
      <c r="DS242" s="121">
        <v>0</v>
      </c>
      <c r="DT242" s="121">
        <v>0</v>
      </c>
      <c r="DU242" s="121">
        <v>0</v>
      </c>
      <c r="DV242" s="121">
        <v>0</v>
      </c>
      <c r="DW242" s="121">
        <v>0</v>
      </c>
      <c r="DX242" s="121">
        <v>0</v>
      </c>
      <c r="DY242" s="121">
        <v>0</v>
      </c>
      <c r="DZ242" s="121">
        <v>0</v>
      </c>
      <c r="EA242" s="121">
        <v>0</v>
      </c>
      <c r="EB242" s="121">
        <v>0</v>
      </c>
      <c r="EC242" s="121">
        <v>0</v>
      </c>
      <c r="ED242" s="121">
        <v>0</v>
      </c>
      <c r="EE242" s="121">
        <v>0</v>
      </c>
      <c r="EF242" s="121">
        <v>0</v>
      </c>
      <c r="EG242" s="121">
        <v>20.064601635205758</v>
      </c>
      <c r="EH242" s="121">
        <v>19.456985338624637</v>
      </c>
      <c r="EI242" s="121">
        <v>17.744539732402956</v>
      </c>
      <c r="EJ242" s="121">
        <v>16.80992762422002</v>
      </c>
      <c r="EK242" s="121">
        <v>16.565736582993772</v>
      </c>
      <c r="EL242" s="121">
        <v>17.101870613019202</v>
      </c>
      <c r="EM242" s="121">
        <v>-3.02829982687014</v>
      </c>
      <c r="EN242" s="121">
        <v>-8.8011867019412104</v>
      </c>
      <c r="EO242" s="121">
        <v>-5.2670405785519296</v>
      </c>
      <c r="EP242" s="121">
        <v>-1.4526596823320914</v>
      </c>
      <c r="EQ242" s="121">
        <v>3.2364032069411186</v>
      </c>
      <c r="ER242" s="121">
        <v>-14.765959853337362</v>
      </c>
      <c r="ES242" s="121">
        <v>-2.962731022186555</v>
      </c>
      <c r="ET242" s="121">
        <v>0</v>
      </c>
      <c r="EU242" s="121">
        <v>0</v>
      </c>
      <c r="EV242" s="121">
        <v>0</v>
      </c>
      <c r="EW242" s="121">
        <v>1</v>
      </c>
      <c r="EX242" s="121"/>
      <c r="EY242" s="121">
        <v>1</v>
      </c>
    </row>
    <row r="243" spans="1:155" x14ac:dyDescent="0.3">
      <c r="A243" s="120" t="s">
        <v>301</v>
      </c>
      <c r="B243" s="120" t="s">
        <v>1482</v>
      </c>
      <c r="C243" s="120" t="s">
        <v>1481</v>
      </c>
      <c r="D243" s="120" t="s">
        <v>300</v>
      </c>
      <c r="E243" s="121">
        <v>163.24430262999999</v>
      </c>
      <c r="F243" s="121">
        <v>146.76605403737403</v>
      </c>
      <c r="G243" s="121">
        <v>134.67662779438029</v>
      </c>
      <c r="H243" s="121">
        <v>127.88245603438691</v>
      </c>
      <c r="I243" s="121">
        <v>120.36218529636967</v>
      </c>
      <c r="J243" s="121">
        <v>122.32327996514964</v>
      </c>
      <c r="K243" s="121">
        <v>1.2783258360833334</v>
      </c>
      <c r="L243" s="121">
        <v>1.2783258361426553</v>
      </c>
      <c r="M243" s="121">
        <v>1.354809650809661</v>
      </c>
      <c r="N243" s="121">
        <v>2.1289865941294668</v>
      </c>
      <c r="O243" s="121">
        <v>3.096707773279233</v>
      </c>
      <c r="P243" s="121">
        <v>3.8708847165990417</v>
      </c>
      <c r="Q243" s="121">
        <v>89.108474490000006</v>
      </c>
      <c r="R243" s="121">
        <v>90.632369969999999</v>
      </c>
      <c r="S243" s="121">
        <v>92.496368560000008</v>
      </c>
      <c r="T243" s="121">
        <v>95.446361630000013</v>
      </c>
      <c r="U243" s="121">
        <v>97.456327220000006</v>
      </c>
      <c r="V243" s="121">
        <v>99.662734335263735</v>
      </c>
      <c r="W243" s="121">
        <v>0</v>
      </c>
      <c r="X243" s="121">
        <v>1.7671101499999975</v>
      </c>
      <c r="Y243" s="121">
        <v>3.6803511007478327</v>
      </c>
      <c r="Z243" s="121">
        <v>6.7650279001254914</v>
      </c>
      <c r="AA243" s="121">
        <v>10.027680236756103</v>
      </c>
      <c r="AB243" s="121">
        <v>12.45305530860167</v>
      </c>
      <c r="AC243" s="121">
        <v>0</v>
      </c>
      <c r="AD243" s="121">
        <v>1.8124359999999999</v>
      </c>
      <c r="AE243" s="121">
        <v>4.7704053792521508</v>
      </c>
      <c r="AF243" s="121">
        <v>8.1946675198745282</v>
      </c>
      <c r="AG243" s="121">
        <v>8.6173929232439246</v>
      </c>
      <c r="AH243" s="121">
        <v>11.363338763462975</v>
      </c>
      <c r="AI243" s="121">
        <v>0</v>
      </c>
      <c r="AJ243" s="121">
        <v>0</v>
      </c>
      <c r="AK243" s="121">
        <v>0</v>
      </c>
      <c r="AL243" s="121">
        <v>0</v>
      </c>
      <c r="AM243" s="121">
        <v>0</v>
      </c>
      <c r="AN243" s="121">
        <v>0</v>
      </c>
      <c r="AO243" s="121">
        <v>89.108474490000006</v>
      </c>
      <c r="AP243" s="121">
        <v>94.211916119999984</v>
      </c>
      <c r="AQ243" s="121">
        <v>100.94712503999999</v>
      </c>
      <c r="AR243" s="121">
        <v>110.40605705000003</v>
      </c>
      <c r="AS243" s="121">
        <v>116.10140038000003</v>
      </c>
      <c r="AT243" s="121">
        <v>123.47912840732839</v>
      </c>
      <c r="AU243" s="121">
        <v>102.21138953012547</v>
      </c>
      <c r="AV243" s="121">
        <v>107.48400745675609</v>
      </c>
      <c r="AW243" s="121">
        <v>112.11578964386538</v>
      </c>
      <c r="AX243" s="121">
        <v>110.40605705</v>
      </c>
      <c r="AY243" s="121">
        <v>116.10140038000002</v>
      </c>
      <c r="AZ243" s="121">
        <v>123.47912840732835</v>
      </c>
      <c r="BA243" s="121">
        <v>1.9497560866883701E-2</v>
      </c>
      <c r="BB243" s="121">
        <v>1.9903510762484311E-2</v>
      </c>
      <c r="BC243" s="121">
        <v>2.98990004838946E-2</v>
      </c>
      <c r="BD243" s="121">
        <v>1.9497560866883607E-2</v>
      </c>
      <c r="BE243" s="121">
        <v>1.99035107624842E-2</v>
      </c>
      <c r="BF243" s="121">
        <v>2.9899000483894596E-2</v>
      </c>
      <c r="BG243" s="121">
        <v>2.9897243033551568E-2</v>
      </c>
      <c r="BH243" s="121">
        <v>2.9897243033551568E-2</v>
      </c>
      <c r="BI243" s="121">
        <v>25.819446787238331</v>
      </c>
      <c r="BJ243" s="121">
        <v>23.007315153865395</v>
      </c>
      <c r="BK243" s="121">
        <v>4.7006925266916744</v>
      </c>
      <c r="BL243" s="121">
        <v>2.6795737302113043</v>
      </c>
      <c r="BM243" s="121">
        <v>101.70429507036543</v>
      </c>
      <c r="BN243" s="121">
        <v>89.108474490000006</v>
      </c>
      <c r="BO243" s="121">
        <v>92.399480119999993</v>
      </c>
      <c r="BP243" s="121">
        <v>96.176719660747835</v>
      </c>
      <c r="BQ243" s="121">
        <v>102.2113895301255</v>
      </c>
      <c r="BR243" s="121">
        <v>107.4840074567561</v>
      </c>
      <c r="BS243" s="121">
        <v>112.11578964386541</v>
      </c>
      <c r="BT243" s="121">
        <v>4.309275674311646</v>
      </c>
      <c r="BU243" s="121">
        <v>0</v>
      </c>
      <c r="BV243" s="121">
        <v>11.363338763462975</v>
      </c>
      <c r="BW243" s="121">
        <v>0</v>
      </c>
      <c r="BX243" s="121">
        <v>0</v>
      </c>
      <c r="BY243" s="121">
        <v>8.5704721839163582</v>
      </c>
      <c r="BZ243" s="121">
        <v>11.723369115420036</v>
      </c>
      <c r="CA243" s="121">
        <v>14.564609643766843</v>
      </c>
      <c r="CB243" s="121">
        <v>16.114637643766844</v>
      </c>
      <c r="CC243" s="121">
        <v>16.114637643766844</v>
      </c>
      <c r="CD243" s="121">
        <v>0</v>
      </c>
      <c r="CE243" s="121">
        <v>0</v>
      </c>
      <c r="CF243" s="121">
        <v>1.5569539999999999</v>
      </c>
      <c r="CG243" s="121">
        <v>0.96876735000000003</v>
      </c>
      <c r="CH243" s="121">
        <v>0</v>
      </c>
      <c r="CI243" s="121">
        <v>0</v>
      </c>
      <c r="CJ243" s="121">
        <v>4.7301412200000001</v>
      </c>
      <c r="CK243" s="121">
        <v>5.4292354511111114</v>
      </c>
      <c r="CL243" s="121">
        <v>4.0791453546577783</v>
      </c>
      <c r="CM243" s="121">
        <v>3.8105333183841119</v>
      </c>
      <c r="CN243" s="121">
        <v>4.0672744266688978</v>
      </c>
      <c r="CO243" s="121">
        <v>0.281435159126395</v>
      </c>
      <c r="CP243" s="121">
        <v>0.20127686539998099</v>
      </c>
      <c r="CQ243" s="121">
        <v>0.21347755945164576</v>
      </c>
      <c r="CR243" s="121">
        <v>0</v>
      </c>
      <c r="CS243" s="121">
        <v>0</v>
      </c>
      <c r="CT243" s="121">
        <v>6.737668636726668</v>
      </c>
      <c r="CU243" s="121">
        <v>4.4324936392485315</v>
      </c>
      <c r="CV243" s="121">
        <v>0</v>
      </c>
      <c r="CW243" s="121">
        <v>8.9794583366421108</v>
      </c>
      <c r="CX243" s="121">
        <v>0</v>
      </c>
      <c r="CY243" s="121">
        <v>0</v>
      </c>
      <c r="CZ243" s="121">
        <v>0</v>
      </c>
      <c r="DA243" s="121">
        <v>0</v>
      </c>
      <c r="DB243" s="121">
        <v>0</v>
      </c>
      <c r="DC243" s="121">
        <v>0</v>
      </c>
      <c r="DD243" s="121"/>
      <c r="DE243" s="121"/>
      <c r="DF243" s="121">
        <v>0</v>
      </c>
      <c r="DG243" s="121">
        <v>0</v>
      </c>
      <c r="DH243" s="121">
        <v>0</v>
      </c>
      <c r="DI243" s="121">
        <v>0</v>
      </c>
      <c r="DJ243" s="121">
        <v>0</v>
      </c>
      <c r="DK243" s="121">
        <v>0</v>
      </c>
      <c r="DL243" s="121">
        <v>0</v>
      </c>
      <c r="DM243" s="121">
        <v>0</v>
      </c>
      <c r="DN243" s="121">
        <v>0</v>
      </c>
      <c r="DO243" s="121">
        <v>0</v>
      </c>
      <c r="DP243" s="121">
        <v>0</v>
      </c>
      <c r="DQ243" s="121">
        <v>0</v>
      </c>
      <c r="DR243" s="121">
        <v>1.550028</v>
      </c>
      <c r="DS243" s="121">
        <v>1.550028</v>
      </c>
      <c r="DT243" s="121">
        <v>0</v>
      </c>
      <c r="DU243" s="121">
        <v>0</v>
      </c>
      <c r="DV243" s="121">
        <v>0</v>
      </c>
      <c r="DW243" s="121">
        <v>0</v>
      </c>
      <c r="DX243" s="121">
        <v>0</v>
      </c>
      <c r="DY243" s="121">
        <v>2.647964</v>
      </c>
      <c r="DZ243" s="121">
        <v>0</v>
      </c>
      <c r="EA243" s="121">
        <v>9.7926749999999991</v>
      </c>
      <c r="EB243" s="121">
        <v>0</v>
      </c>
      <c r="EC243" s="121">
        <v>0</v>
      </c>
      <c r="ED243" s="121">
        <v>0</v>
      </c>
      <c r="EE243" s="121">
        <v>0</v>
      </c>
      <c r="EF243" s="121">
        <v>0</v>
      </c>
      <c r="EG243" s="121">
        <v>258.64267933520972</v>
      </c>
      <c r="EH243" s="121">
        <v>247.88680831002779</v>
      </c>
      <c r="EI243" s="121">
        <v>251.39861158321574</v>
      </c>
      <c r="EJ243" s="121">
        <v>258.47019746232053</v>
      </c>
      <c r="EK243" s="121">
        <v>262.39016952008467</v>
      </c>
      <c r="EL243" s="121">
        <v>280.01309937209243</v>
      </c>
      <c r="EM243" s="121">
        <v>-4.1585832055358374</v>
      </c>
      <c r="EN243" s="121">
        <v>1.4166963127766774</v>
      </c>
      <c r="EO243" s="121">
        <v>2.8128977461611804</v>
      </c>
      <c r="EP243" s="121">
        <v>1.5166050462493308</v>
      </c>
      <c r="EQ243" s="121">
        <v>6.7163072016914072</v>
      </c>
      <c r="ER243" s="121">
        <v>8.2625265450432028</v>
      </c>
      <c r="ES243" s="121">
        <v>21.370420036882699</v>
      </c>
      <c r="ET243" s="121">
        <v>0</v>
      </c>
      <c r="EU243" s="121">
        <v>0</v>
      </c>
      <c r="EV243" s="121">
        <v>0</v>
      </c>
      <c r="EW243" s="121">
        <v>0</v>
      </c>
      <c r="EX243" s="121"/>
      <c r="EY243" s="121">
        <v>1</v>
      </c>
    </row>
    <row r="244" spans="1:155" x14ac:dyDescent="0.3">
      <c r="A244" s="120" t="s">
        <v>299</v>
      </c>
      <c r="B244" s="120" t="s">
        <v>1437</v>
      </c>
      <c r="C244" s="120" t="s">
        <v>1436</v>
      </c>
      <c r="D244" s="120" t="s">
        <v>298</v>
      </c>
      <c r="E244" s="121">
        <v>193.9092713</v>
      </c>
      <c r="F244" s="121">
        <v>162.89624685061199</v>
      </c>
      <c r="G244" s="121">
        <v>140.20694925258701</v>
      </c>
      <c r="H244" s="121">
        <v>127.30533599658693</v>
      </c>
      <c r="I244" s="121">
        <v>114.10388936760296</v>
      </c>
      <c r="J244" s="121">
        <v>115.96301587461075</v>
      </c>
      <c r="K244" s="121">
        <v>1.4413950891666669</v>
      </c>
      <c r="L244" s="121">
        <v>1.4413950891714007</v>
      </c>
      <c r="M244" s="121">
        <v>1.5276355387853875</v>
      </c>
      <c r="N244" s="121">
        <v>2.4005701323770374</v>
      </c>
      <c r="O244" s="121">
        <v>3.4917383743665775</v>
      </c>
      <c r="P244" s="121">
        <v>4.3646729679582226</v>
      </c>
      <c r="Q244" s="121">
        <v>292.97581333200003</v>
      </c>
      <c r="R244" s="121">
        <v>298.54096097800004</v>
      </c>
      <c r="S244" s="121">
        <v>303.330396124</v>
      </c>
      <c r="T244" s="121">
        <v>306.92659927400007</v>
      </c>
      <c r="U244" s="121">
        <v>310.520444258</v>
      </c>
      <c r="V244" s="121">
        <v>315.08055344797572</v>
      </c>
      <c r="W244" s="121">
        <v>0</v>
      </c>
      <c r="X244" s="121">
        <v>5.9412798968002161</v>
      </c>
      <c r="Y244" s="121">
        <v>11.451344186061508</v>
      </c>
      <c r="Z244" s="121">
        <v>21.109749005655189</v>
      </c>
      <c r="AA244" s="121">
        <v>31.279835616001229</v>
      </c>
      <c r="AB244" s="121">
        <v>38.67558663770474</v>
      </c>
      <c r="AC244" s="121">
        <v>0</v>
      </c>
      <c r="AD244" s="121">
        <v>5.9701470071997855</v>
      </c>
      <c r="AE244" s="121">
        <v>15.635130991938471</v>
      </c>
      <c r="AF244" s="121">
        <v>22.980316083344878</v>
      </c>
      <c r="AG244" s="121">
        <v>27.494728707998931</v>
      </c>
      <c r="AH244" s="121">
        <v>35.950833979546665</v>
      </c>
      <c r="AI244" s="121">
        <v>0</v>
      </c>
      <c r="AJ244" s="121">
        <v>0</v>
      </c>
      <c r="AK244" s="121">
        <v>0</v>
      </c>
      <c r="AL244" s="121">
        <v>0</v>
      </c>
      <c r="AM244" s="121">
        <v>0</v>
      </c>
      <c r="AN244" s="121">
        <v>0</v>
      </c>
      <c r="AO244" s="121">
        <v>292.97581333200003</v>
      </c>
      <c r="AP244" s="121">
        <v>310.45238788200004</v>
      </c>
      <c r="AQ244" s="121">
        <v>330.416871302</v>
      </c>
      <c r="AR244" s="121">
        <v>351.01666436300007</v>
      </c>
      <c r="AS244" s="121">
        <v>369.29500858200021</v>
      </c>
      <c r="AT244" s="121">
        <v>389.70697406522709</v>
      </c>
      <c r="AU244" s="121">
        <v>328.03634827965516</v>
      </c>
      <c r="AV244" s="121">
        <v>341.80027987400109</v>
      </c>
      <c r="AW244" s="121">
        <v>353.75614008568016</v>
      </c>
      <c r="AX244" s="121">
        <v>351.01666436300002</v>
      </c>
      <c r="AY244" s="121">
        <v>369.29500858200004</v>
      </c>
      <c r="AZ244" s="121">
        <v>389.70697406522686</v>
      </c>
      <c r="BA244" s="121">
        <v>1.9901054372361449E-2</v>
      </c>
      <c r="BB244" s="121">
        <v>1.7502673654612222E-2</v>
      </c>
      <c r="BC244" s="121">
        <v>2.9897114489454868E-2</v>
      </c>
      <c r="BD244" s="121">
        <v>1.9901054372361424E-2</v>
      </c>
      <c r="BE244" s="121">
        <v>1.7502673654612087E-2</v>
      </c>
      <c r="BF244" s="121">
        <v>2.9897114489454941E-2</v>
      </c>
      <c r="BG244" s="121">
        <v>2.9899326081326061E-2</v>
      </c>
      <c r="BH244" s="121">
        <v>2.9899326081325943E-2</v>
      </c>
      <c r="BI244" s="121">
        <v>20.745851359683463</v>
      </c>
      <c r="BJ244" s="121">
        <v>60.780326753680406</v>
      </c>
      <c r="BK244" s="121">
        <v>3.8423346370027867</v>
      </c>
      <c r="BL244" s="121">
        <v>1.8377853896160312</v>
      </c>
      <c r="BM244" s="121">
        <v>320.9050122958858</v>
      </c>
      <c r="BN244" s="121">
        <v>292.97581333200003</v>
      </c>
      <c r="BO244" s="121">
        <v>304.48224087480025</v>
      </c>
      <c r="BP244" s="121">
        <v>314.78174031006154</v>
      </c>
      <c r="BQ244" s="121">
        <v>328.03634827965521</v>
      </c>
      <c r="BR244" s="121">
        <v>341.80027987400126</v>
      </c>
      <c r="BS244" s="121">
        <v>353.75614008568044</v>
      </c>
      <c r="BT244" s="121">
        <v>3.4979082568587949</v>
      </c>
      <c r="BU244" s="121">
        <v>0</v>
      </c>
      <c r="BV244" s="121">
        <v>35.950833979546665</v>
      </c>
      <c r="BW244" s="121">
        <v>0</v>
      </c>
      <c r="BX244" s="121">
        <v>0</v>
      </c>
      <c r="BY244" s="121">
        <v>16.060542467675827</v>
      </c>
      <c r="BZ244" s="121">
        <v>21.590370647786226</v>
      </c>
      <c r="CA244" s="121">
        <v>26.484159196972847</v>
      </c>
      <c r="CB244" s="121">
        <v>30.011229196972845</v>
      </c>
      <c r="CC244" s="121">
        <v>30.011229196972845</v>
      </c>
      <c r="CD244" s="121">
        <v>0</v>
      </c>
      <c r="CE244" s="121">
        <v>0</v>
      </c>
      <c r="CF244" s="121">
        <v>3.5428299999999999</v>
      </c>
      <c r="CG244" s="121">
        <v>2.2044188999999998</v>
      </c>
      <c r="CH244" s="121">
        <v>0</v>
      </c>
      <c r="CI244" s="121">
        <v>0</v>
      </c>
      <c r="CJ244" s="121">
        <v>2.9695628715555555</v>
      </c>
      <c r="CK244" s="121">
        <v>3.5439318306666667</v>
      </c>
      <c r="CL244" s="121">
        <v>2.8753860696213334</v>
      </c>
      <c r="CM244" s="121">
        <v>2.0412586255031062</v>
      </c>
      <c r="CN244" s="121">
        <v>1.7283413026505292</v>
      </c>
      <c r="CO244" s="121">
        <v>0.32149936802044587</v>
      </c>
      <c r="CP244" s="121">
        <v>0.22992999603922348</v>
      </c>
      <c r="CQ244" s="121">
        <v>0.24386754186397738</v>
      </c>
      <c r="CR244" s="121">
        <v>0</v>
      </c>
      <c r="CS244" s="121">
        <v>0</v>
      </c>
      <c r="CT244" s="121">
        <v>-15.329626483535508</v>
      </c>
      <c r="CU244" s="121">
        <v>1.8728210847954796</v>
      </c>
      <c r="CV244" s="121">
        <v>0</v>
      </c>
      <c r="CW244" s="121">
        <v>8.3594474033213739</v>
      </c>
      <c r="CX244" s="121">
        <v>0</v>
      </c>
      <c r="CY244" s="121">
        <v>0</v>
      </c>
      <c r="CZ244" s="121">
        <v>0</v>
      </c>
      <c r="DA244" s="121">
        <v>0</v>
      </c>
      <c r="DB244" s="121">
        <v>0</v>
      </c>
      <c r="DC244" s="121">
        <v>0</v>
      </c>
      <c r="DD244" s="121"/>
      <c r="DE244" s="121"/>
      <c r="DF244" s="121">
        <v>0</v>
      </c>
      <c r="DG244" s="121">
        <v>0</v>
      </c>
      <c r="DH244" s="121">
        <v>0</v>
      </c>
      <c r="DI244" s="121">
        <v>0</v>
      </c>
      <c r="DJ244" s="121">
        <v>1.9796326362385395</v>
      </c>
      <c r="DK244" s="121">
        <v>1.9844563810191813</v>
      </c>
      <c r="DL244" s="121">
        <v>0</v>
      </c>
      <c r="DM244" s="121">
        <v>0</v>
      </c>
      <c r="DN244" s="121">
        <v>0</v>
      </c>
      <c r="DO244" s="121">
        <v>0</v>
      </c>
      <c r="DP244" s="121">
        <v>0</v>
      </c>
      <c r="DQ244" s="121">
        <v>0</v>
      </c>
      <c r="DR244" s="121">
        <v>3.5270700000000001</v>
      </c>
      <c r="DS244" s="121">
        <v>3.5270700000000001</v>
      </c>
      <c r="DT244" s="121">
        <v>0</v>
      </c>
      <c r="DU244" s="121">
        <v>0</v>
      </c>
      <c r="DV244" s="121">
        <v>0</v>
      </c>
      <c r="DW244" s="121">
        <v>0</v>
      </c>
      <c r="DX244" s="121">
        <v>0</v>
      </c>
      <c r="DY244" s="121">
        <v>6.0254120000000002</v>
      </c>
      <c r="DZ244" s="121">
        <v>0</v>
      </c>
      <c r="EA244" s="121">
        <v>20.386887999999999</v>
      </c>
      <c r="EB244" s="121">
        <v>0</v>
      </c>
      <c r="EC244" s="121">
        <v>0</v>
      </c>
      <c r="ED244" s="121">
        <v>0</v>
      </c>
      <c r="EE244" s="121">
        <v>0</v>
      </c>
      <c r="EF244" s="121">
        <v>0</v>
      </c>
      <c r="EG244" s="121">
        <v>491.61754196074276</v>
      </c>
      <c r="EH244" s="121">
        <v>480.54352428472782</v>
      </c>
      <c r="EI244" s="121">
        <v>496.85853855355271</v>
      </c>
      <c r="EJ244" s="121">
        <v>510.08568866525331</v>
      </c>
      <c r="EK244" s="121">
        <v>524.65561882359304</v>
      </c>
      <c r="EL244" s="121">
        <v>562.30560118956441</v>
      </c>
      <c r="EM244" s="121">
        <v>-2.2525676426939367</v>
      </c>
      <c r="EN244" s="121">
        <v>3.3951168716942259</v>
      </c>
      <c r="EO244" s="121">
        <v>2.6621561441225072</v>
      </c>
      <c r="EP244" s="121">
        <v>2.8563691321089602</v>
      </c>
      <c r="EQ244" s="121">
        <v>7.1761324981884034</v>
      </c>
      <c r="ER244" s="121">
        <v>14.378669025294123</v>
      </c>
      <c r="ES244" s="121">
        <v>70.6880592288217</v>
      </c>
      <c r="ET244" s="121">
        <v>0</v>
      </c>
      <c r="EU244" s="121">
        <v>0</v>
      </c>
      <c r="EV244" s="121">
        <v>0</v>
      </c>
      <c r="EW244" s="121">
        <v>0</v>
      </c>
      <c r="EX244" s="121"/>
      <c r="EY244" s="121">
        <v>1</v>
      </c>
    </row>
    <row r="245" spans="1:155" x14ac:dyDescent="0.3">
      <c r="A245" s="120" t="s">
        <v>297</v>
      </c>
      <c r="B245" s="120" t="s">
        <v>1544</v>
      </c>
      <c r="C245" s="120" t="s">
        <v>1543</v>
      </c>
      <c r="D245" s="120" t="s">
        <v>296</v>
      </c>
      <c r="E245" s="121">
        <v>20.186718329999998</v>
      </c>
      <c r="F245" s="121">
        <v>18.793794522844003</v>
      </c>
      <c r="G245" s="121">
        <v>17.107758170709626</v>
      </c>
      <c r="H245" s="121">
        <v>16.394897897927404</v>
      </c>
      <c r="I245" s="121">
        <v>16.007833722382372</v>
      </c>
      <c r="J245" s="121">
        <v>16.268653823765383</v>
      </c>
      <c r="K245" s="121">
        <v>0.14356448079166667</v>
      </c>
      <c r="L245" s="121">
        <v>0.14356448081411777</v>
      </c>
      <c r="M245" s="121">
        <v>0.15215412113343194</v>
      </c>
      <c r="N245" s="121">
        <v>0.23909933320967874</v>
      </c>
      <c r="O245" s="121">
        <v>0.34778084830496936</v>
      </c>
      <c r="P245" s="121">
        <v>0.43472606038121181</v>
      </c>
      <c r="Q245" s="121">
        <v>21.521981952000004</v>
      </c>
      <c r="R245" s="121">
        <v>21.922423027999997</v>
      </c>
      <c r="S245" s="121">
        <v>22.294467623999999</v>
      </c>
      <c r="T245" s="121">
        <v>22.650763763999997</v>
      </c>
      <c r="U245" s="121">
        <v>22.960270907999998</v>
      </c>
      <c r="V245" s="121">
        <v>23.335923667308119</v>
      </c>
      <c r="W245" s="121">
        <v>0</v>
      </c>
      <c r="X245" s="121">
        <v>0.42670646699999709</v>
      </c>
      <c r="Y245" s="121">
        <v>0.8771291099999986</v>
      </c>
      <c r="Z245" s="121">
        <v>1.5853033169999995</v>
      </c>
      <c r="AA245" s="121">
        <v>2.3327939520000012</v>
      </c>
      <c r="AB245" s="121">
        <v>2.8850984589234083</v>
      </c>
      <c r="AC245" s="121">
        <v>0</v>
      </c>
      <c r="AD245" s="121">
        <v>0</v>
      </c>
      <c r="AE245" s="121">
        <v>0</v>
      </c>
      <c r="AF245" s="121">
        <v>0</v>
      </c>
      <c r="AG245" s="121">
        <v>0</v>
      </c>
      <c r="AH245" s="121">
        <v>0</v>
      </c>
      <c r="AI245" s="121">
        <v>0</v>
      </c>
      <c r="AJ245" s="121">
        <v>0</v>
      </c>
      <c r="AK245" s="121">
        <v>0</v>
      </c>
      <c r="AL245" s="121">
        <v>0</v>
      </c>
      <c r="AM245" s="121">
        <v>0</v>
      </c>
      <c r="AN245" s="121">
        <v>0</v>
      </c>
      <c r="AO245" s="121">
        <v>21.521981952000004</v>
      </c>
      <c r="AP245" s="121">
        <v>22.349129494999993</v>
      </c>
      <c r="AQ245" s="121">
        <v>23.171596733999998</v>
      </c>
      <c r="AR245" s="121">
        <v>24.236067080999998</v>
      </c>
      <c r="AS245" s="121">
        <v>25.293064859999998</v>
      </c>
      <c r="AT245" s="121">
        <v>26.221022126231524</v>
      </c>
      <c r="AU245" s="121">
        <v>24.236067081000002</v>
      </c>
      <c r="AV245" s="121">
        <v>25.293064859999998</v>
      </c>
      <c r="AW245" s="121">
        <v>26.221022126231524</v>
      </c>
      <c r="AX245" s="121">
        <v>24.236067081000002</v>
      </c>
      <c r="AY245" s="121">
        <v>25.293064859999998</v>
      </c>
      <c r="AZ245" s="121">
        <v>26.735159814981159</v>
      </c>
      <c r="BA245" s="121">
        <v>1.9464384318056194E-2</v>
      </c>
      <c r="BB245" s="121">
        <v>1.949898442789455E-2</v>
      </c>
      <c r="BC245" s="121">
        <v>2.9485987514942247E-2</v>
      </c>
      <c r="BD245" s="121">
        <v>1.9464384318056194E-2</v>
      </c>
      <c r="BE245" s="121">
        <v>1.949898442789455E-2</v>
      </c>
      <c r="BF245" s="121">
        <v>2.9485987514942247E-2</v>
      </c>
      <c r="BG245" s="121">
        <v>2.9544574893562103E-2</v>
      </c>
      <c r="BH245" s="121">
        <v>2.9544574893562103E-2</v>
      </c>
      <c r="BI245" s="121">
        <v>21.833677700834834</v>
      </c>
      <c r="BJ245" s="121">
        <v>4.6990401742315218</v>
      </c>
      <c r="BK245" s="121">
        <v>4.0287717375644405</v>
      </c>
      <c r="BL245" s="121">
        <v>2.0206235500062952</v>
      </c>
      <c r="BM245" s="121">
        <v>23.786039235364289</v>
      </c>
      <c r="BN245" s="121">
        <v>21.521981952000004</v>
      </c>
      <c r="BO245" s="121">
        <v>22.349129494999993</v>
      </c>
      <c r="BP245" s="121">
        <v>23.171596733999998</v>
      </c>
      <c r="BQ245" s="121">
        <v>24.236067080999998</v>
      </c>
      <c r="BR245" s="121">
        <v>25.293064859999998</v>
      </c>
      <c r="BS245" s="121">
        <v>26.221022126231524</v>
      </c>
      <c r="BT245" s="121">
        <v>3.6688209648291932</v>
      </c>
      <c r="BU245" s="121">
        <v>0</v>
      </c>
      <c r="BV245" s="121">
        <v>0</v>
      </c>
      <c r="BW245" s="121">
        <v>0</v>
      </c>
      <c r="BX245" s="121">
        <v>0</v>
      </c>
      <c r="BY245" s="121">
        <v>0</v>
      </c>
      <c r="BZ245" s="121">
        <v>0</v>
      </c>
      <c r="CA245" s="121">
        <v>0</v>
      </c>
      <c r="CB245" s="121">
        <v>0</v>
      </c>
      <c r="CC245" s="121">
        <v>0</v>
      </c>
      <c r="CD245" s="121">
        <v>0</v>
      </c>
      <c r="CE245" s="121">
        <v>0</v>
      </c>
      <c r="CF245" s="121">
        <v>0</v>
      </c>
      <c r="CG245" s="121">
        <v>0</v>
      </c>
      <c r="CH245" s="121">
        <v>0</v>
      </c>
      <c r="CI245" s="121">
        <v>0</v>
      </c>
      <c r="CJ245" s="121">
        <v>0</v>
      </c>
      <c r="CK245" s="121">
        <v>0</v>
      </c>
      <c r="CL245" s="121">
        <v>0</v>
      </c>
      <c r="CM245" s="121">
        <v>0</v>
      </c>
      <c r="CN245" s="121">
        <v>0</v>
      </c>
      <c r="CO245" s="121">
        <v>0</v>
      </c>
      <c r="CP245" s="121">
        <v>0</v>
      </c>
      <c r="CQ245" s="121">
        <v>0</v>
      </c>
      <c r="CR245" s="121">
        <v>0</v>
      </c>
      <c r="CS245" s="121">
        <v>0</v>
      </c>
      <c r="CT245" s="121">
        <v>0</v>
      </c>
      <c r="CU245" s="121">
        <v>0</v>
      </c>
      <c r="CV245" s="121">
        <v>0</v>
      </c>
      <c r="CW245" s="121"/>
      <c r="CX245" s="121">
        <v>0</v>
      </c>
      <c r="CY245" s="121">
        <v>0</v>
      </c>
      <c r="CZ245" s="121">
        <v>0</v>
      </c>
      <c r="DA245" s="121">
        <v>0</v>
      </c>
      <c r="DB245" s="121">
        <v>0</v>
      </c>
      <c r="DC245" s="121">
        <v>0</v>
      </c>
      <c r="DD245" s="121"/>
      <c r="DE245" s="121"/>
      <c r="DF245" s="121">
        <v>0</v>
      </c>
      <c r="DG245" s="121">
        <v>0</v>
      </c>
      <c r="DH245" s="121">
        <v>0</v>
      </c>
      <c r="DI245" s="121">
        <v>0</v>
      </c>
      <c r="DJ245" s="121">
        <v>0</v>
      </c>
      <c r="DK245" s="121">
        <v>0</v>
      </c>
      <c r="DL245" s="121">
        <v>0</v>
      </c>
      <c r="DM245" s="121">
        <v>0</v>
      </c>
      <c r="DN245" s="121">
        <v>0</v>
      </c>
      <c r="DO245" s="121">
        <v>0</v>
      </c>
      <c r="DP245" s="121">
        <v>0</v>
      </c>
      <c r="DQ245" s="121">
        <v>0</v>
      </c>
      <c r="DR245" s="121">
        <v>0</v>
      </c>
      <c r="DS245" s="121">
        <v>0</v>
      </c>
      <c r="DT245" s="121">
        <v>0</v>
      </c>
      <c r="DU245" s="121">
        <v>0</v>
      </c>
      <c r="DV245" s="121">
        <v>0</v>
      </c>
      <c r="DW245" s="121">
        <v>0</v>
      </c>
      <c r="DX245" s="121">
        <v>0</v>
      </c>
      <c r="DY245" s="121">
        <v>0</v>
      </c>
      <c r="DZ245" s="121">
        <v>0</v>
      </c>
      <c r="EA245" s="121">
        <v>0</v>
      </c>
      <c r="EB245" s="121">
        <v>0</v>
      </c>
      <c r="EC245" s="121">
        <v>0</v>
      </c>
      <c r="ED245" s="121">
        <v>0</v>
      </c>
      <c r="EE245" s="121">
        <v>0</v>
      </c>
      <c r="EF245" s="121">
        <v>0</v>
      </c>
      <c r="EG245" s="121">
        <v>41.852264762791663</v>
      </c>
      <c r="EH245" s="121">
        <v>41.286488498658116</v>
      </c>
      <c r="EI245" s="121">
        <v>40.431509025843056</v>
      </c>
      <c r="EJ245" s="121">
        <v>40.870064312137082</v>
      </c>
      <c r="EK245" s="121">
        <v>41.648679430687345</v>
      </c>
      <c r="EL245" s="121">
        <v>42.924402010378124</v>
      </c>
      <c r="EM245" s="121">
        <v>-1.3518414531214273</v>
      </c>
      <c r="EN245" s="121">
        <v>-2.0708457025664595</v>
      </c>
      <c r="EO245" s="121">
        <v>1.0846869109280899</v>
      </c>
      <c r="EP245" s="121">
        <v>1.9050988337178554</v>
      </c>
      <c r="EQ245" s="121">
        <v>3.0630564933370019</v>
      </c>
      <c r="ER245" s="121">
        <v>2.5617185919640573</v>
      </c>
      <c r="ES245" s="121">
        <v>1.072137247586459</v>
      </c>
      <c r="ET245" s="121">
        <v>0</v>
      </c>
      <c r="EU245" s="121">
        <v>0</v>
      </c>
      <c r="EV245" s="121">
        <v>0</v>
      </c>
      <c r="EW245" s="121">
        <v>0</v>
      </c>
      <c r="EX245" s="121"/>
      <c r="EY245" s="121">
        <v>1</v>
      </c>
    </row>
    <row r="246" spans="1:155" x14ac:dyDescent="0.3">
      <c r="A246" s="120" t="s">
        <v>295</v>
      </c>
      <c r="B246" s="120" t="s">
        <v>1013</v>
      </c>
      <c r="C246" s="120" t="s">
        <v>1012</v>
      </c>
      <c r="D246" s="120" t="s">
        <v>294</v>
      </c>
      <c r="E246" s="121">
        <v>5.9393933699999995</v>
      </c>
      <c r="F246" s="121">
        <v>4.9553579736250004</v>
      </c>
      <c r="G246" s="121">
        <v>4.2158722213051938</v>
      </c>
      <c r="H246" s="121">
        <v>3.8198680610540046</v>
      </c>
      <c r="I246" s="121">
        <v>3.632536896993515</v>
      </c>
      <c r="J246" s="121">
        <v>3.6917228342154056</v>
      </c>
      <c r="K246" s="121">
        <v>4.8864095874999999E-2</v>
      </c>
      <c r="L246" s="121">
        <v>4.886409582453926E-2</v>
      </c>
      <c r="M246" s="121">
        <v>5.1787695069151422E-2</v>
      </c>
      <c r="N246" s="121">
        <v>8.1380663680095083E-2</v>
      </c>
      <c r="O246" s="121">
        <v>0.11837187444378051</v>
      </c>
      <c r="P246" s="121">
        <v>0.14796484305472568</v>
      </c>
      <c r="Q246" s="121">
        <v>7.4354719249999999</v>
      </c>
      <c r="R246" s="121">
        <v>7.5408346160000006</v>
      </c>
      <c r="S246" s="121">
        <v>7.6758061449999992</v>
      </c>
      <c r="T246" s="121">
        <v>7.8535858870000004</v>
      </c>
      <c r="U246" s="121">
        <v>7.9542179220000007</v>
      </c>
      <c r="V246" s="121">
        <v>8.0894635403013595</v>
      </c>
      <c r="W246" s="121">
        <v>0</v>
      </c>
      <c r="X246" s="121">
        <v>0.14639623999999912</v>
      </c>
      <c r="Y246" s="121">
        <v>0.30551300389999925</v>
      </c>
      <c r="Z246" s="121">
        <v>0.55688104205251809</v>
      </c>
      <c r="AA246" s="121">
        <v>0.81857249135542498</v>
      </c>
      <c r="AB246" s="121">
        <v>1.0109297691711197</v>
      </c>
      <c r="AC246" s="121">
        <v>0</v>
      </c>
      <c r="AD246" s="121">
        <v>0</v>
      </c>
      <c r="AE246" s="121">
        <v>0</v>
      </c>
      <c r="AF246" s="121">
        <v>0</v>
      </c>
      <c r="AG246" s="121">
        <v>0</v>
      </c>
      <c r="AH246" s="121">
        <v>0</v>
      </c>
      <c r="AI246" s="121">
        <v>0</v>
      </c>
      <c r="AJ246" s="121">
        <v>1.0148369256057776E-15</v>
      </c>
      <c r="AK246" s="121">
        <v>2.5231046100000855E-2</v>
      </c>
      <c r="AL246" s="121">
        <v>2.6587694947482123E-2</v>
      </c>
      <c r="AM246" s="121">
        <v>2.7733094644576642E-2</v>
      </c>
      <c r="AN246" s="121">
        <v>4.1286545294899966E-2</v>
      </c>
      <c r="AO246" s="121">
        <v>7.4354719249999999</v>
      </c>
      <c r="AP246" s="121">
        <v>7.6872308560000002</v>
      </c>
      <c r="AQ246" s="121">
        <v>8.0065501949999991</v>
      </c>
      <c r="AR246" s="121">
        <v>8.4370546240000017</v>
      </c>
      <c r="AS246" s="121">
        <v>8.8005235080000013</v>
      </c>
      <c r="AT246" s="121">
        <v>9.1416798547673785</v>
      </c>
      <c r="AU246" s="121">
        <v>8.4370546239999999</v>
      </c>
      <c r="AV246" s="121">
        <v>8.8005235079999995</v>
      </c>
      <c r="AW246" s="121">
        <v>9.129162042915631</v>
      </c>
      <c r="AX246" s="121">
        <v>8.4370546239999999</v>
      </c>
      <c r="AY246" s="121">
        <v>8.8005235080000013</v>
      </c>
      <c r="AZ246" s="121">
        <v>9.3081652202277017</v>
      </c>
      <c r="BA246" s="121">
        <v>1.941379800179921E-2</v>
      </c>
      <c r="BB246" s="121">
        <v>0.02</v>
      </c>
      <c r="BC246" s="121">
        <v>2.9915111897952817E-2</v>
      </c>
      <c r="BD246" s="121">
        <v>1.941379800179921E-2</v>
      </c>
      <c r="BE246" s="121">
        <v>2.3224487900041835E-2</v>
      </c>
      <c r="BF246" s="121">
        <v>2.9915111897952817E-2</v>
      </c>
      <c r="BG246" s="121">
        <v>2.9883638928067668E-2</v>
      </c>
      <c r="BH246" s="121">
        <v>2.9883638928067668E-2</v>
      </c>
      <c r="BI246" s="121">
        <v>22.391603401454297</v>
      </c>
      <c r="BJ246" s="121">
        <v>1.6649213844724791</v>
      </c>
      <c r="BK246" s="121">
        <v>4.123875655598308</v>
      </c>
      <c r="BL246" s="121">
        <v>2.1138916032362287</v>
      </c>
      <c r="BM246" s="121">
        <v>8.2552965050058074</v>
      </c>
      <c r="BN246" s="121">
        <v>7.4354719249999999</v>
      </c>
      <c r="BO246" s="121">
        <v>7.6872308559999993</v>
      </c>
      <c r="BP246" s="121">
        <v>7.9813191488999982</v>
      </c>
      <c r="BQ246" s="121">
        <v>8.410466929052518</v>
      </c>
      <c r="BR246" s="121">
        <v>8.7727904133554251</v>
      </c>
      <c r="BS246" s="121">
        <v>9.1003933094724783</v>
      </c>
      <c r="BT246" s="121">
        <v>3.734306653654023</v>
      </c>
      <c r="BU246" s="121">
        <v>4.1286545294899966E-2</v>
      </c>
      <c r="BV246" s="121">
        <v>0</v>
      </c>
      <c r="BW246" s="121">
        <v>0</v>
      </c>
      <c r="BX246" s="121">
        <v>0</v>
      </c>
      <c r="BY246" s="121">
        <v>0</v>
      </c>
      <c r="BZ246" s="121">
        <v>0</v>
      </c>
      <c r="CA246" s="121">
        <v>0</v>
      </c>
      <c r="CB246" s="121">
        <v>0</v>
      </c>
      <c r="CC246" s="121">
        <v>0</v>
      </c>
      <c r="CD246" s="121">
        <v>0</v>
      </c>
      <c r="CE246" s="121">
        <v>0</v>
      </c>
      <c r="CF246" s="121">
        <v>0</v>
      </c>
      <c r="CG246" s="121">
        <v>0</v>
      </c>
      <c r="CH246" s="121">
        <v>0</v>
      </c>
      <c r="CI246" s="121">
        <v>0</v>
      </c>
      <c r="CJ246" s="121">
        <v>1.4709552533333332</v>
      </c>
      <c r="CK246" s="121">
        <v>2.0333515431111109</v>
      </c>
      <c r="CL246" s="121">
        <v>1.8579255265564445</v>
      </c>
      <c r="CM246" s="121">
        <v>1.3045455141634203</v>
      </c>
      <c r="CN246" s="121">
        <v>1.3830842250288604</v>
      </c>
      <c r="CO246" s="121">
        <v>1.0864566032577821E-2</v>
      </c>
      <c r="CP246" s="121">
        <v>7.7701229716869418E-3</v>
      </c>
      <c r="CQ246" s="121">
        <v>8.2411204354688565E-3</v>
      </c>
      <c r="CR246" s="121">
        <v>0</v>
      </c>
      <c r="CS246" s="121">
        <v>0</v>
      </c>
      <c r="CT246" s="121">
        <v>6.0203887110681142</v>
      </c>
      <c r="CU246" s="121">
        <v>1.6219827588433922</v>
      </c>
      <c r="CV246" s="121">
        <v>0</v>
      </c>
      <c r="CW246" s="121">
        <v>17.272884000216738</v>
      </c>
      <c r="CX246" s="121">
        <v>0</v>
      </c>
      <c r="CY246" s="121">
        <v>0</v>
      </c>
      <c r="CZ246" s="121">
        <v>0</v>
      </c>
      <c r="DA246" s="121">
        <v>0</v>
      </c>
      <c r="DB246" s="121">
        <v>0</v>
      </c>
      <c r="DC246" s="121">
        <v>0</v>
      </c>
      <c r="DD246" s="121"/>
      <c r="DE246" s="121"/>
      <c r="DF246" s="121">
        <v>0</v>
      </c>
      <c r="DG246" s="121">
        <v>0</v>
      </c>
      <c r="DH246" s="121">
        <v>0</v>
      </c>
      <c r="DI246" s="121">
        <v>0</v>
      </c>
      <c r="DJ246" s="121">
        <v>2.1418580287236134E-2</v>
      </c>
      <c r="DK246" s="121">
        <v>2.1345796113656022E-2</v>
      </c>
      <c r="DL246" s="121">
        <v>0</v>
      </c>
      <c r="DM246" s="121">
        <v>0</v>
      </c>
      <c r="DN246" s="121">
        <v>0</v>
      </c>
      <c r="DO246" s="121">
        <v>0</v>
      </c>
      <c r="DP246" s="121">
        <v>0</v>
      </c>
      <c r="DQ246" s="121">
        <v>0</v>
      </c>
      <c r="DR246" s="121">
        <v>0</v>
      </c>
      <c r="DS246" s="121">
        <v>0</v>
      </c>
      <c r="DT246" s="121">
        <v>0</v>
      </c>
      <c r="DU246" s="121">
        <v>0</v>
      </c>
      <c r="DV246" s="121">
        <v>0</v>
      </c>
      <c r="DW246" s="121">
        <v>0</v>
      </c>
      <c r="DX246" s="121">
        <v>0</v>
      </c>
      <c r="DY246" s="121">
        <v>0</v>
      </c>
      <c r="DZ246" s="121">
        <v>0</v>
      </c>
      <c r="EA246" s="121">
        <v>0</v>
      </c>
      <c r="EB246" s="121">
        <v>0</v>
      </c>
      <c r="EC246" s="121">
        <v>0</v>
      </c>
      <c r="ED246" s="121">
        <v>0</v>
      </c>
      <c r="EE246" s="121">
        <v>0</v>
      </c>
      <c r="EF246" s="121">
        <v>0</v>
      </c>
      <c r="EG246" s="121">
        <v>14.90554921024091</v>
      </c>
      <c r="EH246" s="121">
        <v>14.753993171819575</v>
      </c>
      <c r="EI246" s="121">
        <v>14.161722554479915</v>
      </c>
      <c r="EJ246" s="121">
        <v>13.642848862897521</v>
      </c>
      <c r="EK246" s="121">
        <v>13.934516504466158</v>
      </c>
      <c r="EL246" s="121">
        <v>14.603350290880901</v>
      </c>
      <c r="EM246" s="121">
        <v>-1.0167759421921052</v>
      </c>
      <c r="EN246" s="121">
        <v>-4.0143072485007592</v>
      </c>
      <c r="EO246" s="121">
        <v>-3.6639165157084208</v>
      </c>
      <c r="EP246" s="121">
        <v>2.1378792985227824</v>
      </c>
      <c r="EQ246" s="121">
        <v>4.7998349006251884</v>
      </c>
      <c r="ER246" s="121">
        <v>-2.0274255922913764</v>
      </c>
      <c r="ES246" s="121">
        <v>-0.30219891936000998</v>
      </c>
      <c r="ET246" s="121">
        <v>0</v>
      </c>
      <c r="EU246" s="121">
        <v>0</v>
      </c>
      <c r="EV246" s="121">
        <v>0</v>
      </c>
      <c r="EW246" s="121">
        <v>0</v>
      </c>
      <c r="EX246" s="121"/>
      <c r="EY246" s="121">
        <v>1</v>
      </c>
    </row>
    <row r="247" spans="1:155" x14ac:dyDescent="0.3">
      <c r="A247" s="120" t="s">
        <v>293</v>
      </c>
      <c r="B247" s="120" t="s">
        <v>1165</v>
      </c>
      <c r="C247" s="120" t="s">
        <v>1164</v>
      </c>
      <c r="D247" s="120" t="s">
        <v>292</v>
      </c>
      <c r="E247" s="121">
        <v>2.5675546500000004</v>
      </c>
      <c r="F247" s="121">
        <v>2.1297371375680001</v>
      </c>
      <c r="G247" s="121">
        <v>1.8006561760498956</v>
      </c>
      <c r="H247" s="121">
        <v>1.6244130298131174</v>
      </c>
      <c r="I247" s="121">
        <v>1.5175466254539434</v>
      </c>
      <c r="J247" s="121">
        <v>1.5422724360519711</v>
      </c>
      <c r="K247" s="121">
        <v>2.0413706979166668E-2</v>
      </c>
      <c r="L247" s="121">
        <v>2.0413706956638432E-2</v>
      </c>
      <c r="M247" s="121">
        <v>2.1635084273277341E-2</v>
      </c>
      <c r="N247" s="121">
        <v>3.3997989572292955E-2</v>
      </c>
      <c r="O247" s="121">
        <v>4.9451621196055173E-2</v>
      </c>
      <c r="P247" s="121">
        <v>6.1814526495068974E-2</v>
      </c>
      <c r="Q247" s="121">
        <v>3.38319714</v>
      </c>
      <c r="R247" s="121">
        <v>3.4328949199999998</v>
      </c>
      <c r="S247" s="121">
        <v>3.4757448199999996</v>
      </c>
      <c r="T247" s="121">
        <v>3.4962681999999998</v>
      </c>
      <c r="U247" s="121">
        <v>3.5299403199999997</v>
      </c>
      <c r="V247" s="121">
        <v>3.5676100395719614</v>
      </c>
      <c r="W247" s="121">
        <v>0</v>
      </c>
      <c r="X247" s="121">
        <v>6.828512600000021E-2</v>
      </c>
      <c r="Y247" s="121">
        <v>0.14003511682</v>
      </c>
      <c r="Z247" s="121">
        <v>0.24982293604854655</v>
      </c>
      <c r="AA247" s="121">
        <v>0.36553612618362186</v>
      </c>
      <c r="AB247" s="121">
        <v>0.44817788057259522</v>
      </c>
      <c r="AC247" s="121">
        <v>0</v>
      </c>
      <c r="AD247" s="121">
        <v>0</v>
      </c>
      <c r="AE247" s="121">
        <v>0</v>
      </c>
      <c r="AF247" s="121">
        <v>0</v>
      </c>
      <c r="AG247" s="121">
        <v>0</v>
      </c>
      <c r="AH247" s="121">
        <v>0</v>
      </c>
      <c r="AI247" s="121">
        <v>0</v>
      </c>
      <c r="AJ247" s="121">
        <v>0</v>
      </c>
      <c r="AK247" s="121">
        <v>1.4880854180000061E-2</v>
      </c>
      <c r="AL247" s="121">
        <v>1.5417153951453329E-2</v>
      </c>
      <c r="AM247" s="121">
        <v>1.6031953816377759E-2</v>
      </c>
      <c r="AN247" s="121">
        <v>2.5507756468301595E-2</v>
      </c>
      <c r="AO247" s="121">
        <v>3.38319714</v>
      </c>
      <c r="AP247" s="121">
        <v>3.501180046</v>
      </c>
      <c r="AQ247" s="121">
        <v>3.6306607910000004</v>
      </c>
      <c r="AR247" s="121">
        <v>3.7615082899999996</v>
      </c>
      <c r="AS247" s="121">
        <v>3.9115083999999993</v>
      </c>
      <c r="AT247" s="121">
        <v>4.041295676612858</v>
      </c>
      <c r="AU247" s="121">
        <v>3.7615082900000001</v>
      </c>
      <c r="AV247" s="121">
        <v>3.9115084000000002</v>
      </c>
      <c r="AW247" s="121">
        <v>4.0323150195537192</v>
      </c>
      <c r="AX247" s="121">
        <v>3.7615082900000001</v>
      </c>
      <c r="AY247" s="121">
        <v>3.9115084000000002</v>
      </c>
      <c r="AZ247" s="121">
        <v>4.1113800199371253</v>
      </c>
      <c r="BA247" s="121">
        <v>1.9891411648568669E-2</v>
      </c>
      <c r="BB247" s="121">
        <v>0.02</v>
      </c>
      <c r="BC247" s="121">
        <v>2.9957945470868941E-2</v>
      </c>
      <c r="BD247" s="121">
        <v>1.9891411648568669E-2</v>
      </c>
      <c r="BE247" s="121">
        <v>2.4197841552533461E-2</v>
      </c>
      <c r="BF247" s="121">
        <v>2.9957945470868941E-2</v>
      </c>
      <c r="BG247" s="121">
        <v>2.9958251135477454E-2</v>
      </c>
      <c r="BH247" s="121">
        <v>2.9958251135477454E-2</v>
      </c>
      <c r="BI247" s="121">
        <v>18.698017111251058</v>
      </c>
      <c r="BJ247" s="121">
        <v>0.63259078014455639</v>
      </c>
      <c r="BK247" s="121">
        <v>3.4876899630632341</v>
      </c>
      <c r="BL247" s="121">
        <v>1.4899866972958531</v>
      </c>
      <c r="BM247" s="121">
        <v>3.6428667261564311</v>
      </c>
      <c r="BN247" s="121">
        <v>3.38319714</v>
      </c>
      <c r="BO247" s="121">
        <v>3.501180046</v>
      </c>
      <c r="BP247" s="121">
        <v>3.6157799368200001</v>
      </c>
      <c r="BQ247" s="121">
        <v>3.746091136048546</v>
      </c>
      <c r="BR247" s="121">
        <v>3.895476446183622</v>
      </c>
      <c r="BS247" s="121">
        <v>4.0157879201445565</v>
      </c>
      <c r="BT247" s="121">
        <v>3.0884918859874819</v>
      </c>
      <c r="BU247" s="121">
        <v>2.5507756468301595E-2</v>
      </c>
      <c r="BV247" s="121">
        <v>0</v>
      </c>
      <c r="BW247" s="121">
        <v>0</v>
      </c>
      <c r="BX247" s="121">
        <v>0</v>
      </c>
      <c r="BY247" s="121">
        <v>0</v>
      </c>
      <c r="BZ247" s="121">
        <v>0</v>
      </c>
      <c r="CA247" s="121">
        <v>0</v>
      </c>
      <c r="CB247" s="121">
        <v>0</v>
      </c>
      <c r="CC247" s="121">
        <v>0</v>
      </c>
      <c r="CD247" s="121">
        <v>0</v>
      </c>
      <c r="CE247" s="121">
        <v>0</v>
      </c>
      <c r="CF247" s="121">
        <v>0</v>
      </c>
      <c r="CG247" s="121">
        <v>0</v>
      </c>
      <c r="CH247" s="121">
        <v>0</v>
      </c>
      <c r="CI247" s="121">
        <v>0</v>
      </c>
      <c r="CJ247" s="121">
        <v>0.3131742151111111</v>
      </c>
      <c r="CK247" s="121">
        <v>0.44184680888888889</v>
      </c>
      <c r="CL247" s="121">
        <v>0.40423250143288886</v>
      </c>
      <c r="CM247" s="121">
        <v>0.33853447254045332</v>
      </c>
      <c r="CN247" s="121">
        <v>0.26383876765156444</v>
      </c>
      <c r="CO247" s="121">
        <v>4.5444167629145257E-3</v>
      </c>
      <c r="CP247" s="121">
        <v>3.2500770832963725E-3</v>
      </c>
      <c r="CQ247" s="121">
        <v>3.447085299113061E-3</v>
      </c>
      <c r="CR247" s="121">
        <v>0</v>
      </c>
      <c r="CS247" s="121">
        <v>0</v>
      </c>
      <c r="CT247" s="121">
        <v>-22.064430936191602</v>
      </c>
      <c r="CU247" s="121">
        <v>0.14089665816155605</v>
      </c>
      <c r="CV247" s="121">
        <v>0</v>
      </c>
      <c r="CW247" s="121">
        <v>-46.597439255921039</v>
      </c>
      <c r="CX247" s="121">
        <v>0</v>
      </c>
      <c r="CY247" s="121">
        <v>0</v>
      </c>
      <c r="CZ247" s="121">
        <v>0</v>
      </c>
      <c r="DA247" s="121">
        <v>0</v>
      </c>
      <c r="DB247" s="121">
        <v>0</v>
      </c>
      <c r="DC247" s="121">
        <v>0</v>
      </c>
      <c r="DD247" s="121"/>
      <c r="DE247" s="121"/>
      <c r="DF247" s="121">
        <v>0</v>
      </c>
      <c r="DG247" s="121">
        <v>0</v>
      </c>
      <c r="DH247" s="121">
        <v>0</v>
      </c>
      <c r="DI247" s="121">
        <v>0</v>
      </c>
      <c r="DJ247" s="121">
        <v>2.03895721771962E-2</v>
      </c>
      <c r="DK247" s="121">
        <v>2.031145227918409E-2</v>
      </c>
      <c r="DL247" s="121">
        <v>0</v>
      </c>
      <c r="DM247" s="121">
        <v>0</v>
      </c>
      <c r="DN247" s="121">
        <v>0</v>
      </c>
      <c r="DO247" s="121">
        <v>0</v>
      </c>
      <c r="DP247" s="121">
        <v>0</v>
      </c>
      <c r="DQ247" s="121">
        <v>0</v>
      </c>
      <c r="DR247" s="121">
        <v>0</v>
      </c>
      <c r="DS247" s="121">
        <v>0</v>
      </c>
      <c r="DT247" s="121">
        <v>0</v>
      </c>
      <c r="DU247" s="121">
        <v>0</v>
      </c>
      <c r="DV247" s="121">
        <v>0</v>
      </c>
      <c r="DW247" s="121">
        <v>0</v>
      </c>
      <c r="DX247" s="121">
        <v>0</v>
      </c>
      <c r="DY247" s="121">
        <v>0</v>
      </c>
      <c r="DZ247" s="121">
        <v>0</v>
      </c>
      <c r="EA247" s="121">
        <v>0</v>
      </c>
      <c r="EB247" s="121">
        <v>0</v>
      </c>
      <c r="EC247" s="121">
        <v>0</v>
      </c>
      <c r="ED247" s="121">
        <v>0</v>
      </c>
      <c r="EE247" s="121">
        <v>0</v>
      </c>
      <c r="EF247" s="121">
        <v>0</v>
      </c>
      <c r="EG247" s="121">
        <v>6.2888841288531934</v>
      </c>
      <c r="EH247" s="121">
        <v>6.1168173486740196</v>
      </c>
      <c r="EI247" s="121">
        <v>5.8809430903343589</v>
      </c>
      <c r="EJ247" s="121">
        <v>5.758453781925863</v>
      </c>
      <c r="EK247" s="121">
        <v>5.7423454143015622</v>
      </c>
      <c r="EL247" s="121">
        <v>5.786279297321455</v>
      </c>
      <c r="EM247" s="121">
        <v>-2.7360462786989004</v>
      </c>
      <c r="EN247" s="121">
        <v>-3.8561599095449983</v>
      </c>
      <c r="EO247" s="121">
        <v>-2.0828174414714851</v>
      </c>
      <c r="EP247" s="121">
        <v>-0.2797342521851931</v>
      </c>
      <c r="EQ247" s="121">
        <v>0.76508603802329933</v>
      </c>
      <c r="ER247" s="121">
        <v>-7.9919556670762004</v>
      </c>
      <c r="ES247" s="121">
        <v>-0.50260483153173885</v>
      </c>
      <c r="ET247" s="121">
        <v>0</v>
      </c>
      <c r="EU247" s="121">
        <v>0</v>
      </c>
      <c r="EV247" s="121">
        <v>0</v>
      </c>
      <c r="EW247" s="121">
        <v>1</v>
      </c>
      <c r="EX247" s="121"/>
      <c r="EY247" s="121">
        <v>1</v>
      </c>
    </row>
    <row r="248" spans="1:155" x14ac:dyDescent="0.3">
      <c r="A248" s="120" t="s">
        <v>291</v>
      </c>
      <c r="B248" s="120" t="s">
        <v>1648</v>
      </c>
      <c r="C248" s="120" t="s">
        <v>1647</v>
      </c>
      <c r="D248" s="120" t="s">
        <v>290</v>
      </c>
      <c r="E248" s="121">
        <v>111.97743694999998</v>
      </c>
      <c r="F248" s="121">
        <v>99.840169231438992</v>
      </c>
      <c r="G248" s="121">
        <v>90.935851929218785</v>
      </c>
      <c r="H248" s="121">
        <v>85.925057457517653</v>
      </c>
      <c r="I248" s="121">
        <v>80.453990169606129</v>
      </c>
      <c r="J248" s="121">
        <v>81.764849479905209</v>
      </c>
      <c r="K248" s="121">
        <v>0.85759787691666667</v>
      </c>
      <c r="L248" s="121">
        <v>0.85759787693165501</v>
      </c>
      <c r="M248" s="121">
        <v>0.90890901781885114</v>
      </c>
      <c r="N248" s="121">
        <v>1.4282855994296231</v>
      </c>
      <c r="O248" s="121">
        <v>2.0775063264431664</v>
      </c>
      <c r="P248" s="121">
        <v>2.5968829080539582</v>
      </c>
      <c r="Q248" s="121">
        <v>74.384922950000004</v>
      </c>
      <c r="R248" s="121">
        <v>75.784837699999997</v>
      </c>
      <c r="S248" s="121">
        <v>76.479919749999993</v>
      </c>
      <c r="T248" s="121">
        <v>77.53995470000001</v>
      </c>
      <c r="U248" s="121">
        <v>78.970514350000002</v>
      </c>
      <c r="V248" s="121">
        <v>80.160419067114248</v>
      </c>
      <c r="W248" s="121">
        <v>0</v>
      </c>
      <c r="X248" s="121">
        <v>1.2883341799999994</v>
      </c>
      <c r="Y248" s="121">
        <v>2.8476969235016676</v>
      </c>
      <c r="Z248" s="121">
        <v>4.4875597454186105</v>
      </c>
      <c r="AA248" s="121">
        <v>6.2325696369525039</v>
      </c>
      <c r="AB248" s="121">
        <v>8.0562181665361958</v>
      </c>
      <c r="AC248" s="121">
        <v>0</v>
      </c>
      <c r="AD248" s="121">
        <v>1.515207</v>
      </c>
      <c r="AE248" s="121">
        <v>3.1457328764983119</v>
      </c>
      <c r="AF248" s="121">
        <v>4.9250041945813745</v>
      </c>
      <c r="AG248" s="121">
        <v>6.8867574930474911</v>
      </c>
      <c r="AH248" s="121">
        <v>8.9998841407650261</v>
      </c>
      <c r="AI248" s="121">
        <v>0</v>
      </c>
      <c r="AJ248" s="121">
        <v>0</v>
      </c>
      <c r="AK248" s="121">
        <v>0</v>
      </c>
      <c r="AL248" s="121">
        <v>0</v>
      </c>
      <c r="AM248" s="121">
        <v>0</v>
      </c>
      <c r="AN248" s="121">
        <v>0</v>
      </c>
      <c r="AO248" s="121">
        <v>74.384922950000004</v>
      </c>
      <c r="AP248" s="121">
        <v>78.588378879999993</v>
      </c>
      <c r="AQ248" s="121">
        <v>82.47334954999998</v>
      </c>
      <c r="AR248" s="121">
        <v>86.95251863999998</v>
      </c>
      <c r="AS248" s="121">
        <v>92.089841480000004</v>
      </c>
      <c r="AT248" s="121">
        <v>97.216521374415478</v>
      </c>
      <c r="AU248" s="121">
        <v>82.027514445418632</v>
      </c>
      <c r="AV248" s="121">
        <v>85.203083986952493</v>
      </c>
      <c r="AW248" s="121">
        <v>88.216637233650431</v>
      </c>
      <c r="AX248" s="121">
        <v>86.952518639999994</v>
      </c>
      <c r="AY248" s="121">
        <v>92.08984147999999</v>
      </c>
      <c r="AZ248" s="121">
        <v>97.216521374415464</v>
      </c>
      <c r="BA248" s="121">
        <v>1.6999893634396468E-2</v>
      </c>
      <c r="BB248" s="121">
        <v>1.9896438992561105E-2</v>
      </c>
      <c r="BC248" s="121">
        <v>1.9898671557247338E-2</v>
      </c>
      <c r="BD248" s="121">
        <v>1.6999893634396444E-2</v>
      </c>
      <c r="BE248" s="121">
        <v>1.989643899256114E-2</v>
      </c>
      <c r="BF248" s="121">
        <v>1.9898671557247338E-2</v>
      </c>
      <c r="BG248" s="121">
        <v>1.9897057840312593E-2</v>
      </c>
      <c r="BH248" s="121">
        <v>1.9897057840312513E-2</v>
      </c>
      <c r="BI248" s="121">
        <v>18.594782027196334</v>
      </c>
      <c r="BJ248" s="121">
        <v>13.831714283650443</v>
      </c>
      <c r="BK248" s="121">
        <v>3.4696824524192982</v>
      </c>
      <c r="BL248" s="121">
        <v>1.4723267996175959</v>
      </c>
      <c r="BM248" s="121">
        <v>80.024507982560408</v>
      </c>
      <c r="BN248" s="121">
        <v>74.384922950000004</v>
      </c>
      <c r="BO248" s="121">
        <v>77.07317187999999</v>
      </c>
      <c r="BP248" s="121">
        <v>79.327616673501666</v>
      </c>
      <c r="BQ248" s="121">
        <v>82.027514445418618</v>
      </c>
      <c r="BR248" s="121">
        <v>85.203083986952507</v>
      </c>
      <c r="BS248" s="121">
        <v>88.216637233650445</v>
      </c>
      <c r="BT248" s="121">
        <v>3.5369063016068876</v>
      </c>
      <c r="BU248" s="121">
        <v>0</v>
      </c>
      <c r="BV248" s="121">
        <v>8.9998841407650261</v>
      </c>
      <c r="BW248" s="121">
        <v>0</v>
      </c>
      <c r="BX248" s="121">
        <v>0</v>
      </c>
      <c r="BY248" s="121">
        <v>5.8105320027633436</v>
      </c>
      <c r="BZ248" s="121">
        <v>7.8883625771194259</v>
      </c>
      <c r="CA248" s="121">
        <v>9.7363255251973388</v>
      </c>
      <c r="CB248" s="121">
        <v>10.858679525197338</v>
      </c>
      <c r="CC248" s="121">
        <v>10.858679525197338</v>
      </c>
      <c r="CD248" s="121">
        <v>0</v>
      </c>
      <c r="CE248" s="121">
        <v>0</v>
      </c>
      <c r="CF248" s="121">
        <v>1.1273690000000001</v>
      </c>
      <c r="CG248" s="121">
        <v>0.70147139999999986</v>
      </c>
      <c r="CH248" s="121">
        <v>0</v>
      </c>
      <c r="CI248" s="121">
        <v>0</v>
      </c>
      <c r="CJ248" s="121">
        <v>2.0861129977777777</v>
      </c>
      <c r="CK248" s="121">
        <v>2.7678970222222219</v>
      </c>
      <c r="CL248" s="121">
        <v>2.6406731716977778</v>
      </c>
      <c r="CM248" s="121">
        <v>1.600955486667047</v>
      </c>
      <c r="CN248" s="121">
        <v>0.96064393735520726</v>
      </c>
      <c r="CO248" s="121">
        <v>0.1888080394972049</v>
      </c>
      <c r="CP248" s="121">
        <v>0.13503177950572218</v>
      </c>
      <c r="CQ248" s="121">
        <v>0.1432169299735977</v>
      </c>
      <c r="CR248" s="121">
        <v>0</v>
      </c>
      <c r="CS248" s="121">
        <v>0</v>
      </c>
      <c r="CT248" s="121">
        <v>-39.995587300486022</v>
      </c>
      <c r="CU248" s="121">
        <v>0.59826457409523381</v>
      </c>
      <c r="CV248" s="121">
        <v>0</v>
      </c>
      <c r="CW248" s="121">
        <v>-37.722547259045491</v>
      </c>
      <c r="CX248" s="121">
        <v>0</v>
      </c>
      <c r="CY248" s="121">
        <v>0</v>
      </c>
      <c r="CZ248" s="121">
        <v>0</v>
      </c>
      <c r="DA248" s="121">
        <v>0</v>
      </c>
      <c r="DB248" s="121">
        <v>0</v>
      </c>
      <c r="DC248" s="121">
        <v>0</v>
      </c>
      <c r="DD248" s="121"/>
      <c r="DE248" s="121"/>
      <c r="DF248" s="121">
        <v>0</v>
      </c>
      <c r="DG248" s="121">
        <v>0</v>
      </c>
      <c r="DH248" s="121">
        <v>0</v>
      </c>
      <c r="DI248" s="121">
        <v>0</v>
      </c>
      <c r="DJ248" s="121">
        <v>0</v>
      </c>
      <c r="DK248" s="121">
        <v>0</v>
      </c>
      <c r="DL248" s="121">
        <v>0</v>
      </c>
      <c r="DM248" s="121">
        <v>0</v>
      </c>
      <c r="DN248" s="121">
        <v>0</v>
      </c>
      <c r="DO248" s="121">
        <v>0</v>
      </c>
      <c r="DP248" s="121">
        <v>0</v>
      </c>
      <c r="DQ248" s="121">
        <v>0</v>
      </c>
      <c r="DR248" s="121">
        <v>1.1223540000000001</v>
      </c>
      <c r="DS248" s="121">
        <v>1.1223540000000001</v>
      </c>
      <c r="DT248" s="121">
        <v>0</v>
      </c>
      <c r="DU248" s="121">
        <v>0</v>
      </c>
      <c r="DV248" s="121">
        <v>0</v>
      </c>
      <c r="DW248" s="121">
        <v>0</v>
      </c>
      <c r="DX248" s="121">
        <v>0</v>
      </c>
      <c r="DY248" s="121">
        <v>1.9173549999999999</v>
      </c>
      <c r="DZ248" s="121">
        <v>0</v>
      </c>
      <c r="EA248" s="121">
        <v>6.9545950000000003</v>
      </c>
      <c r="EB248" s="121">
        <v>0</v>
      </c>
      <c r="EC248" s="121">
        <v>0</v>
      </c>
      <c r="ED248" s="121">
        <v>0</v>
      </c>
      <c r="EE248" s="121">
        <v>0</v>
      </c>
      <c r="EF248" s="121">
        <v>0</v>
      </c>
      <c r="EG248" s="121">
        <v>189.49487881419165</v>
      </c>
      <c r="EH248" s="121">
        <v>182.1890747900986</v>
      </c>
      <c r="EI248" s="121">
        <v>184.03990160147231</v>
      </c>
      <c r="EJ248" s="121">
        <v>185.61900516073376</v>
      </c>
      <c r="EK248" s="121">
        <v>188.35801643860185</v>
      </c>
      <c r="EL248" s="121">
        <v>199.98979286166718</v>
      </c>
      <c r="EM248" s="121">
        <v>-3.8554097450077873</v>
      </c>
      <c r="EN248" s="121">
        <v>1.0158824361482965</v>
      </c>
      <c r="EO248" s="121">
        <v>0.8580223883627669</v>
      </c>
      <c r="EP248" s="121">
        <v>1.4756092866117232</v>
      </c>
      <c r="EQ248" s="121">
        <v>6.1753551258366013</v>
      </c>
      <c r="ER248" s="121">
        <v>5.5383628904115634</v>
      </c>
      <c r="ES248" s="121">
        <v>10.494914047475547</v>
      </c>
      <c r="ET248" s="121">
        <v>1</v>
      </c>
      <c r="EU248" s="121">
        <v>1</v>
      </c>
      <c r="EV248" s="121">
        <v>0</v>
      </c>
      <c r="EW248" s="121">
        <v>0</v>
      </c>
      <c r="EX248" s="121">
        <v>1</v>
      </c>
      <c r="EY248" s="121">
        <v>1</v>
      </c>
    </row>
    <row r="249" spans="1:155" x14ac:dyDescent="0.3">
      <c r="A249" s="120" t="s">
        <v>289</v>
      </c>
      <c r="B249" s="120" t="s">
        <v>1089</v>
      </c>
      <c r="C249" s="120" t="s">
        <v>1088</v>
      </c>
      <c r="D249" s="120" t="s">
        <v>288</v>
      </c>
      <c r="E249" s="121">
        <v>10.14465394</v>
      </c>
      <c r="F249" s="121">
        <v>8.522715396353</v>
      </c>
      <c r="G249" s="121">
        <v>7.3039760430962062</v>
      </c>
      <c r="H249" s="121">
        <v>6.6513533966016105</v>
      </c>
      <c r="I249" s="121">
        <v>6.1594672006099307</v>
      </c>
      <c r="J249" s="121">
        <v>6.2598251183388101</v>
      </c>
      <c r="K249" s="121">
        <v>8.285581237499999E-2</v>
      </c>
      <c r="L249" s="121">
        <v>8.2855812357413239E-2</v>
      </c>
      <c r="M249" s="121">
        <v>8.7813178012754206E-2</v>
      </c>
      <c r="N249" s="121">
        <v>0.13799213687718515</v>
      </c>
      <c r="O249" s="121">
        <v>0.2007158354577574</v>
      </c>
      <c r="P249" s="121">
        <v>0.2508947943221968</v>
      </c>
      <c r="Q249" s="121">
        <v>11.900494051875</v>
      </c>
      <c r="R249" s="121">
        <v>12.181252947000001</v>
      </c>
      <c r="S249" s="121">
        <v>12.448589898000002</v>
      </c>
      <c r="T249" s="121">
        <v>12.448589898000002</v>
      </c>
      <c r="U249" s="121">
        <v>12.635806665</v>
      </c>
      <c r="V249" s="121">
        <v>12.826627057065563</v>
      </c>
      <c r="W249" s="121">
        <v>0</v>
      </c>
      <c r="X249" s="121">
        <v>0.24234130499999834</v>
      </c>
      <c r="Y249" s="121">
        <v>0.50067454800000089</v>
      </c>
      <c r="Z249" s="121">
        <v>0.88755942600000193</v>
      </c>
      <c r="AA249" s="121">
        <v>1.3058404350000021</v>
      </c>
      <c r="AB249" s="121">
        <v>1.6086044170287008</v>
      </c>
      <c r="AC249" s="121">
        <v>0</v>
      </c>
      <c r="AD249" s="121">
        <v>0</v>
      </c>
      <c r="AE249" s="121">
        <v>0</v>
      </c>
      <c r="AF249" s="121">
        <v>0</v>
      </c>
      <c r="AG249" s="121">
        <v>0</v>
      </c>
      <c r="AH249" s="121">
        <v>0</v>
      </c>
      <c r="AI249" s="121">
        <v>0</v>
      </c>
      <c r="AJ249" s="121">
        <v>0</v>
      </c>
      <c r="AK249" s="121">
        <v>0</v>
      </c>
      <c r="AL249" s="121">
        <v>0</v>
      </c>
      <c r="AM249" s="121">
        <v>0</v>
      </c>
      <c r="AN249" s="121">
        <v>0</v>
      </c>
      <c r="AO249" s="121">
        <v>11.900494051875</v>
      </c>
      <c r="AP249" s="121">
        <v>12.423594251999999</v>
      </c>
      <c r="AQ249" s="121">
        <v>12.949264446000003</v>
      </c>
      <c r="AR249" s="121">
        <v>13.336149324000004</v>
      </c>
      <c r="AS249" s="121">
        <v>13.941647100000003</v>
      </c>
      <c r="AT249" s="121">
        <v>14.435231474094264</v>
      </c>
      <c r="AU249" s="121">
        <v>13.336149324000004</v>
      </c>
      <c r="AV249" s="121">
        <v>13.941647100000001</v>
      </c>
      <c r="AW249" s="121">
        <v>14.435231474094262</v>
      </c>
      <c r="AX249" s="121">
        <v>13.336149324000001</v>
      </c>
      <c r="AY249" s="121">
        <v>13.941647099999999</v>
      </c>
      <c r="AZ249" s="121">
        <v>14.718275228488265</v>
      </c>
      <c r="BA249" s="121">
        <v>1.9894612323905658E-2</v>
      </c>
      <c r="BB249" s="121">
        <v>1.992830029523418E-2</v>
      </c>
      <c r="BC249" s="121">
        <v>2.9876977152899942E-2</v>
      </c>
      <c r="BD249" s="121">
        <v>1.9894612323905658E-2</v>
      </c>
      <c r="BE249" s="121">
        <v>1.992830029523418E-2</v>
      </c>
      <c r="BF249" s="121">
        <v>2.9876977152899942E-2</v>
      </c>
      <c r="BG249" s="121">
        <v>2.9913671953422982E-2</v>
      </c>
      <c r="BH249" s="121">
        <v>2.9913671953422982E-2</v>
      </c>
      <c r="BI249" s="121">
        <v>21.299430184748498</v>
      </c>
      <c r="BJ249" s="121">
        <v>2.5347374222192633</v>
      </c>
      <c r="BK249" s="121">
        <v>3.9373768872582371</v>
      </c>
      <c r="BL249" s="121">
        <v>1.930992965488576</v>
      </c>
      <c r="BM249" s="121">
        <v>13.094721500992792</v>
      </c>
      <c r="BN249" s="121">
        <v>11.900494051875</v>
      </c>
      <c r="BO249" s="121">
        <v>12.423594251999999</v>
      </c>
      <c r="BP249" s="121">
        <v>12.949264446000003</v>
      </c>
      <c r="BQ249" s="121">
        <v>13.336149324000004</v>
      </c>
      <c r="BR249" s="121">
        <v>13.941647100000003</v>
      </c>
      <c r="BS249" s="121">
        <v>14.435231474094264</v>
      </c>
      <c r="BT249" s="121">
        <v>3.5403591164939234</v>
      </c>
      <c r="BU249" s="121">
        <v>0</v>
      </c>
      <c r="BV249" s="121">
        <v>0</v>
      </c>
      <c r="BW249" s="121">
        <v>0</v>
      </c>
      <c r="BX249" s="121">
        <v>0</v>
      </c>
      <c r="BY249" s="121">
        <v>0</v>
      </c>
      <c r="BZ249" s="121">
        <v>0</v>
      </c>
      <c r="CA249" s="121">
        <v>0</v>
      </c>
      <c r="CB249" s="121">
        <v>0</v>
      </c>
      <c r="CC249" s="121">
        <v>0</v>
      </c>
      <c r="CD249" s="121">
        <v>0</v>
      </c>
      <c r="CE249" s="121">
        <v>0</v>
      </c>
      <c r="CF249" s="121">
        <v>0</v>
      </c>
      <c r="CG249" s="121">
        <v>0</v>
      </c>
      <c r="CH249" s="121">
        <v>0</v>
      </c>
      <c r="CI249" s="121">
        <v>0</v>
      </c>
      <c r="CJ249" s="121">
        <v>2.4343590373333335</v>
      </c>
      <c r="CK249" s="121">
        <v>2.9443112275555556</v>
      </c>
      <c r="CL249" s="121">
        <v>1.9810825372373333</v>
      </c>
      <c r="CM249" s="121">
        <v>1.2712014882409688</v>
      </c>
      <c r="CN249" s="121">
        <v>0.96220619177793987</v>
      </c>
      <c r="CO249" s="121">
        <v>1.8241467140897794E-2</v>
      </c>
      <c r="CP249" s="121">
        <v>1.3045936896490322E-2</v>
      </c>
      <c r="CQ249" s="121">
        <v>1.3836735602417599E-2</v>
      </c>
      <c r="CR249" s="121">
        <v>0</v>
      </c>
      <c r="CS249" s="121">
        <v>0</v>
      </c>
      <c r="CT249" s="121">
        <v>-24.307342252297293</v>
      </c>
      <c r="CU249" s="121">
        <v>0.60970520046269816</v>
      </c>
      <c r="CV249" s="121">
        <v>0</v>
      </c>
      <c r="CW249" s="121">
        <v>-36.63466254191313</v>
      </c>
      <c r="CX249" s="121">
        <v>0</v>
      </c>
      <c r="CY249" s="121">
        <v>0</v>
      </c>
      <c r="CZ249" s="121">
        <v>0</v>
      </c>
      <c r="DA249" s="121">
        <v>0</v>
      </c>
      <c r="DB249" s="121">
        <v>0</v>
      </c>
      <c r="DC249" s="121">
        <v>0</v>
      </c>
      <c r="DD249" s="121"/>
      <c r="DE249" s="121"/>
      <c r="DF249" s="121">
        <v>0</v>
      </c>
      <c r="DG249" s="121">
        <v>0</v>
      </c>
      <c r="DH249" s="121">
        <v>0</v>
      </c>
      <c r="DI249" s="121">
        <v>0</v>
      </c>
      <c r="DJ249" s="121">
        <v>5.5490404682435615E-2</v>
      </c>
      <c r="DK249" s="121">
        <v>5.5229461206262792E-2</v>
      </c>
      <c r="DL249" s="121">
        <v>0</v>
      </c>
      <c r="DM249" s="121">
        <v>0</v>
      </c>
      <c r="DN249" s="121">
        <v>0</v>
      </c>
      <c r="DO249" s="121">
        <v>0</v>
      </c>
      <c r="DP249" s="121">
        <v>0</v>
      </c>
      <c r="DQ249" s="121">
        <v>0</v>
      </c>
      <c r="DR249" s="121">
        <v>0</v>
      </c>
      <c r="DS249" s="121">
        <v>0</v>
      </c>
      <c r="DT249" s="121">
        <v>0</v>
      </c>
      <c r="DU249" s="121">
        <v>0</v>
      </c>
      <c r="DV249" s="121">
        <v>0</v>
      </c>
      <c r="DW249" s="121">
        <v>0</v>
      </c>
      <c r="DX249" s="121">
        <v>0</v>
      </c>
      <c r="DY249" s="121">
        <v>0</v>
      </c>
      <c r="DZ249" s="121">
        <v>0</v>
      </c>
      <c r="EA249" s="121">
        <v>0</v>
      </c>
      <c r="EB249" s="121">
        <v>0</v>
      </c>
      <c r="EC249" s="121">
        <v>0</v>
      </c>
      <c r="ED249" s="121">
        <v>0</v>
      </c>
      <c r="EE249" s="121">
        <v>0</v>
      </c>
      <c r="EF249" s="121">
        <v>0</v>
      </c>
      <c r="EG249" s="121">
        <v>24.580604308724233</v>
      </c>
      <c r="EH249" s="121">
        <v>24.042013029844895</v>
      </c>
      <c r="EI249" s="121">
        <v>22.391202401154974</v>
      </c>
      <c r="EJ249" s="121">
        <v>21.396696345719768</v>
      </c>
      <c r="EK249" s="121">
        <v>21.264036327845634</v>
      </c>
      <c r="EL249" s="121">
        <v>21.555656587217971</v>
      </c>
      <c r="EM249" s="121">
        <v>-2.1911230176231977</v>
      </c>
      <c r="EN249" s="121">
        <v>-6.8663577656357884</v>
      </c>
      <c r="EO249" s="121">
        <v>-4.4415035763506143</v>
      </c>
      <c r="EP249" s="121">
        <v>-0.62000233928951598</v>
      </c>
      <c r="EQ249" s="121">
        <v>1.3714247609258212</v>
      </c>
      <c r="ER249" s="121">
        <v>-12.306238217392551</v>
      </c>
      <c r="ES249" s="121">
        <v>-3.0249477215062601</v>
      </c>
      <c r="ET249" s="121">
        <v>0</v>
      </c>
      <c r="EU249" s="121">
        <v>0</v>
      </c>
      <c r="EV249" s="121">
        <v>0</v>
      </c>
      <c r="EW249" s="121">
        <v>0</v>
      </c>
      <c r="EX249" s="121"/>
      <c r="EY249" s="121">
        <v>1</v>
      </c>
    </row>
    <row r="250" spans="1:155" x14ac:dyDescent="0.3">
      <c r="A250" s="120" t="s">
        <v>287</v>
      </c>
      <c r="B250" s="120" t="s">
        <v>1660</v>
      </c>
      <c r="C250" s="120" t="s">
        <v>1659</v>
      </c>
      <c r="D250" s="120" t="s">
        <v>286</v>
      </c>
      <c r="E250" s="121">
        <v>130.78612262999999</v>
      </c>
      <c r="F250" s="121">
        <v>105.18372529460299</v>
      </c>
      <c r="G250" s="121">
        <v>85.862328446674937</v>
      </c>
      <c r="H250" s="121">
        <v>75.084468323008807</v>
      </c>
      <c r="I250" s="121">
        <v>70.802265169791397</v>
      </c>
      <c r="J250" s="121">
        <v>71.955866231621002</v>
      </c>
      <c r="K250" s="121">
        <v>0.95241666304166672</v>
      </c>
      <c r="L250" s="121">
        <v>0.95241666305293804</v>
      </c>
      <c r="M250" s="121">
        <v>1.0094009291008788</v>
      </c>
      <c r="N250" s="121">
        <v>1.5862014600156664</v>
      </c>
      <c r="O250" s="121">
        <v>2.3072021236591898</v>
      </c>
      <c r="P250" s="121">
        <v>2.8840026545739876</v>
      </c>
      <c r="Q250" s="121">
        <v>288.25290572625005</v>
      </c>
      <c r="R250" s="121">
        <v>294.15874620600005</v>
      </c>
      <c r="S250" s="121">
        <v>300.48212872799996</v>
      </c>
      <c r="T250" s="121">
        <v>304.22141236799996</v>
      </c>
      <c r="U250" s="121">
        <v>309.67344567000004</v>
      </c>
      <c r="V250" s="121">
        <v>315.30017859810482</v>
      </c>
      <c r="W250" s="121">
        <v>0</v>
      </c>
      <c r="X250" s="121">
        <v>5.8547235980000449</v>
      </c>
      <c r="Y250" s="121">
        <v>12.080470219137656</v>
      </c>
      <c r="Z250" s="121">
        <v>21.692525815625729</v>
      </c>
      <c r="AA250" s="121">
        <v>32.00003308116505</v>
      </c>
      <c r="AB250" s="121">
        <v>39.539103188505464</v>
      </c>
      <c r="AC250" s="121">
        <v>0</v>
      </c>
      <c r="AD250" s="121">
        <v>5.8833669999999998</v>
      </c>
      <c r="AE250" s="121">
        <v>15.501393064862311</v>
      </c>
      <c r="AF250" s="121">
        <v>26.127942368374228</v>
      </c>
      <c r="AG250" s="121">
        <v>27.391356783834933</v>
      </c>
      <c r="AH250" s="121">
        <v>35.962249933254419</v>
      </c>
      <c r="AI250" s="121">
        <v>0</v>
      </c>
      <c r="AJ250" s="121">
        <v>0</v>
      </c>
      <c r="AK250" s="121">
        <v>0</v>
      </c>
      <c r="AL250" s="121">
        <v>0</v>
      </c>
      <c r="AM250" s="121">
        <v>0</v>
      </c>
      <c r="AN250" s="121">
        <v>0</v>
      </c>
      <c r="AO250" s="121">
        <v>288.25290572625005</v>
      </c>
      <c r="AP250" s="121">
        <v>305.89683680400009</v>
      </c>
      <c r="AQ250" s="121">
        <v>328.06399201199997</v>
      </c>
      <c r="AR250" s="121">
        <v>352.04188055199995</v>
      </c>
      <c r="AS250" s="121">
        <v>369.06483553500004</v>
      </c>
      <c r="AT250" s="121">
        <v>390.80153171986473</v>
      </c>
      <c r="AU250" s="121">
        <v>325.91393818362576</v>
      </c>
      <c r="AV250" s="121">
        <v>341.67347875116502</v>
      </c>
      <c r="AW250" s="121">
        <v>354.83928178661029</v>
      </c>
      <c r="AX250" s="121">
        <v>352.04188055200001</v>
      </c>
      <c r="AY250" s="121">
        <v>369.06483553499999</v>
      </c>
      <c r="AZ250" s="121">
        <v>390.80153171986473</v>
      </c>
      <c r="BA250" s="121">
        <v>1.9903279006703301E-2</v>
      </c>
      <c r="BB250" s="121">
        <v>1.9904185429046706E-2</v>
      </c>
      <c r="BC250" s="121">
        <v>2.9899373074997904E-2</v>
      </c>
      <c r="BD250" s="121">
        <v>1.9903279006703228E-2</v>
      </c>
      <c r="BE250" s="121">
        <v>1.9904185429046727E-2</v>
      </c>
      <c r="BF250" s="121">
        <v>2.9899373074998001E-2</v>
      </c>
      <c r="BG250" s="121">
        <v>2.9897839698777684E-2</v>
      </c>
      <c r="BH250" s="121">
        <v>2.9897839698777684E-2</v>
      </c>
      <c r="BI250" s="121">
        <v>23.099984332368344</v>
      </c>
      <c r="BJ250" s="121">
        <v>66.586376060360251</v>
      </c>
      <c r="BK250" s="121">
        <v>4.2441276893502966</v>
      </c>
      <c r="BL250" s="121">
        <v>2.2318223185722186</v>
      </c>
      <c r="BM250" s="121">
        <v>321.887569378205</v>
      </c>
      <c r="BN250" s="121">
        <v>288.25290572625005</v>
      </c>
      <c r="BO250" s="121">
        <v>300.01346980400007</v>
      </c>
      <c r="BP250" s="121">
        <v>312.56259894713764</v>
      </c>
      <c r="BQ250" s="121">
        <v>325.9139381836257</v>
      </c>
      <c r="BR250" s="121">
        <v>341.67347875116508</v>
      </c>
      <c r="BS250" s="121">
        <v>354.83928178661029</v>
      </c>
      <c r="BT250" s="121">
        <v>3.8533289395381023</v>
      </c>
      <c r="BU250" s="121">
        <v>0</v>
      </c>
      <c r="BV250" s="121">
        <v>35.962249933254419</v>
      </c>
      <c r="BW250" s="121">
        <v>0</v>
      </c>
      <c r="BX250" s="121">
        <v>0</v>
      </c>
      <c r="BY250" s="121">
        <v>6.2763727608224995</v>
      </c>
      <c r="BZ250" s="121">
        <v>7.5039846461131594</v>
      </c>
      <c r="CA250" s="121">
        <v>8.099041646109514</v>
      </c>
      <c r="CB250" s="121">
        <v>10.390596646109515</v>
      </c>
      <c r="CC250" s="121">
        <v>10.390596646109515</v>
      </c>
      <c r="CD250" s="121">
        <v>0</v>
      </c>
      <c r="CE250" s="121">
        <v>0</v>
      </c>
      <c r="CF250" s="121">
        <v>2.3017940000000001</v>
      </c>
      <c r="CG250" s="121">
        <v>1.4322215999999999</v>
      </c>
      <c r="CH250" s="121">
        <v>0</v>
      </c>
      <c r="CI250" s="121">
        <v>0</v>
      </c>
      <c r="CJ250" s="121">
        <v>3.1697730017777781</v>
      </c>
      <c r="CK250" s="121">
        <v>4.1296143862222223</v>
      </c>
      <c r="CL250" s="121">
        <v>3.9984981532213331</v>
      </c>
      <c r="CM250" s="121">
        <v>3.365895710632969</v>
      </c>
      <c r="CN250" s="121">
        <v>3.6417368984615326</v>
      </c>
      <c r="CO250" s="121">
        <v>0.20968326505060014</v>
      </c>
      <c r="CP250" s="121">
        <v>0.14996132838279749</v>
      </c>
      <c r="CQ250" s="121">
        <v>0.15905145547486971</v>
      </c>
      <c r="CR250" s="121">
        <v>0</v>
      </c>
      <c r="CS250" s="121">
        <v>0</v>
      </c>
      <c r="CT250" s="121">
        <v>8.1951792789412004</v>
      </c>
      <c r="CU250" s="121">
        <v>4.1378577268621592</v>
      </c>
      <c r="CV250" s="121">
        <v>0</v>
      </c>
      <c r="CW250" s="121">
        <v>13.623192510425874</v>
      </c>
      <c r="CX250" s="121">
        <v>0</v>
      </c>
      <c r="CY250" s="121">
        <v>0</v>
      </c>
      <c r="CZ250" s="121">
        <v>0</v>
      </c>
      <c r="DA250" s="121">
        <v>0</v>
      </c>
      <c r="DB250" s="121">
        <v>0</v>
      </c>
      <c r="DC250" s="121">
        <v>0</v>
      </c>
      <c r="DD250" s="121"/>
      <c r="DE250" s="121"/>
      <c r="DF250" s="121">
        <v>0</v>
      </c>
      <c r="DG250" s="121">
        <v>0</v>
      </c>
      <c r="DH250" s="121">
        <v>0</v>
      </c>
      <c r="DI250" s="121">
        <v>0</v>
      </c>
      <c r="DJ250" s="121">
        <v>4.4540558078501329</v>
      </c>
      <c r="DK250" s="121">
        <v>4.4627978332721359</v>
      </c>
      <c r="DL250" s="121">
        <v>0</v>
      </c>
      <c r="DM250" s="121">
        <v>0</v>
      </c>
      <c r="DN250" s="121">
        <v>0</v>
      </c>
      <c r="DO250" s="121">
        <v>0</v>
      </c>
      <c r="DP250" s="121">
        <v>0</v>
      </c>
      <c r="DQ250" s="121">
        <v>0</v>
      </c>
      <c r="DR250" s="121">
        <v>2.2915549999999998</v>
      </c>
      <c r="DS250" s="121">
        <v>2.2915549999999998</v>
      </c>
      <c r="DT250" s="121">
        <v>0</v>
      </c>
      <c r="DU250" s="121">
        <v>0</v>
      </c>
      <c r="DV250" s="121">
        <v>0</v>
      </c>
      <c r="DW250" s="121">
        <v>0</v>
      </c>
      <c r="DX250" s="121">
        <v>0</v>
      </c>
      <c r="DY250" s="121">
        <v>3.914739</v>
      </c>
      <c r="DZ250" s="121">
        <v>0</v>
      </c>
      <c r="EA250" s="121">
        <v>12.030661</v>
      </c>
      <c r="EB250" s="121">
        <v>0</v>
      </c>
      <c r="EC250" s="121">
        <v>0</v>
      </c>
      <c r="ED250" s="121">
        <v>0</v>
      </c>
      <c r="EE250" s="121">
        <v>0</v>
      </c>
      <c r="EF250" s="121">
        <v>0</v>
      </c>
      <c r="EG250" s="121">
        <v>423.37090128612004</v>
      </c>
      <c r="EH250" s="121">
        <v>420.76661028411115</v>
      </c>
      <c r="EI250" s="121">
        <v>432.13423559056656</v>
      </c>
      <c r="EJ250" s="121">
        <v>443.30620729177059</v>
      </c>
      <c r="EK250" s="121">
        <v>460.12137537302164</v>
      </c>
      <c r="EL250" s="121">
        <v>492.20051597903137</v>
      </c>
      <c r="EM250" s="121">
        <v>-0.61513226206562077</v>
      </c>
      <c r="EN250" s="121">
        <v>2.7016462401281638</v>
      </c>
      <c r="EO250" s="121">
        <v>2.5853012284333454</v>
      </c>
      <c r="EP250" s="121">
        <v>3.7931271443225834</v>
      </c>
      <c r="EQ250" s="121">
        <v>6.9718866201343266</v>
      </c>
      <c r="ER250" s="121">
        <v>16.257521356290681</v>
      </c>
      <c r="ES250" s="121">
        <v>68.829614692911321</v>
      </c>
      <c r="ET250" s="121">
        <v>0</v>
      </c>
      <c r="EU250" s="121">
        <v>0</v>
      </c>
      <c r="EV250" s="121">
        <v>0</v>
      </c>
      <c r="EW250" s="121">
        <v>0</v>
      </c>
      <c r="EX250" s="121"/>
      <c r="EY250" s="121">
        <v>1</v>
      </c>
    </row>
    <row r="251" spans="1:155" x14ac:dyDescent="0.3">
      <c r="A251" s="120" t="s">
        <v>285</v>
      </c>
      <c r="B251" s="120" t="s">
        <v>1195</v>
      </c>
      <c r="C251" s="120" t="s">
        <v>1194</v>
      </c>
      <c r="D251" s="120" t="s">
        <v>284</v>
      </c>
      <c r="E251" s="121">
        <v>7.7058025700000004</v>
      </c>
      <c r="F251" s="121">
        <v>6.7388592459099996</v>
      </c>
      <c r="G251" s="121">
        <v>6.0125215557037066</v>
      </c>
      <c r="H251" s="121">
        <v>5.6236293844229541</v>
      </c>
      <c r="I251" s="121">
        <v>5.1514022094981549</v>
      </c>
      <c r="J251" s="121">
        <v>5.235335443054133</v>
      </c>
      <c r="K251" s="121">
        <v>5.3889396749999999E-2</v>
      </c>
      <c r="L251" s="121">
        <v>5.3889396767138428E-2</v>
      </c>
      <c r="M251" s="121">
        <v>5.7113665977945975E-2</v>
      </c>
      <c r="N251" s="121">
        <v>8.9750046536772224E-2</v>
      </c>
      <c r="O251" s="121">
        <v>0.13054552223529775</v>
      </c>
      <c r="P251" s="121">
        <v>0.1631819027941222</v>
      </c>
      <c r="Q251" s="121">
        <v>5.4367465739999998</v>
      </c>
      <c r="R251" s="121">
        <v>5.569917094</v>
      </c>
      <c r="S251" s="121">
        <v>5.6124643539999992</v>
      </c>
      <c r="T251" s="121">
        <v>5.68775137</v>
      </c>
      <c r="U251" s="121">
        <v>5.7838552939999994</v>
      </c>
      <c r="V251" s="121">
        <v>5.8740413740594732</v>
      </c>
      <c r="W251" s="121">
        <v>0</v>
      </c>
      <c r="X251" s="121">
        <v>0.11075881399999941</v>
      </c>
      <c r="Y251" s="121">
        <v>0.22608625855999911</v>
      </c>
      <c r="Z251" s="121">
        <v>0.40603857086965051</v>
      </c>
      <c r="AA251" s="121">
        <v>0.5980995796073475</v>
      </c>
      <c r="AB251" s="121">
        <v>0.73705492257775973</v>
      </c>
      <c r="AC251" s="121">
        <v>0</v>
      </c>
      <c r="AD251" s="121">
        <v>0</v>
      </c>
      <c r="AE251" s="121">
        <v>0</v>
      </c>
      <c r="AF251" s="121">
        <v>0</v>
      </c>
      <c r="AG251" s="121">
        <v>0</v>
      </c>
      <c r="AH251" s="121">
        <v>0</v>
      </c>
      <c r="AI251" s="121">
        <v>0</v>
      </c>
      <c r="AJ251" s="121">
        <v>6.5856795572472034E-16</v>
      </c>
      <c r="AK251" s="121">
        <v>2.2601154400007047E-3</v>
      </c>
      <c r="AL251" s="121">
        <v>2.3589191303492562E-3</v>
      </c>
      <c r="AM251" s="121">
        <v>2.4704683926519587E-3</v>
      </c>
      <c r="AN251" s="121">
        <v>2.5591695280022283E-3</v>
      </c>
      <c r="AO251" s="121">
        <v>5.4367465739999998</v>
      </c>
      <c r="AP251" s="121">
        <v>5.6806759079999996</v>
      </c>
      <c r="AQ251" s="121">
        <v>5.8408107279999992</v>
      </c>
      <c r="AR251" s="121">
        <v>6.0961488600000004</v>
      </c>
      <c r="AS251" s="121">
        <v>6.3844253419999983</v>
      </c>
      <c r="AT251" s="121">
        <v>6.6136554661652349</v>
      </c>
      <c r="AU251" s="121">
        <v>6.0961488600000004</v>
      </c>
      <c r="AV251" s="121">
        <v>6.3844253419999992</v>
      </c>
      <c r="AW251" s="121">
        <v>6.6136554661652358</v>
      </c>
      <c r="AX251" s="121">
        <v>6.0961488599999996</v>
      </c>
      <c r="AY251" s="121">
        <v>6.3844253419999992</v>
      </c>
      <c r="AZ251" s="121">
        <v>6.7433349851096525</v>
      </c>
      <c r="BA251" s="121">
        <v>1.988518179549037E-2</v>
      </c>
      <c r="BB251" s="121">
        <v>0.02</v>
      </c>
      <c r="BC251" s="121">
        <v>2.9900863447393622E-2</v>
      </c>
      <c r="BD251" s="121">
        <v>1.988518179549037E-2</v>
      </c>
      <c r="BE251" s="121">
        <v>2.0394844183390548E-2</v>
      </c>
      <c r="BF251" s="121">
        <v>2.9900863447393622E-2</v>
      </c>
      <c r="BG251" s="121">
        <v>2.9886663561558668E-2</v>
      </c>
      <c r="BH251" s="121">
        <v>2.9886663561558668E-2</v>
      </c>
      <c r="BI251" s="121">
        <v>21.600229229982741</v>
      </c>
      <c r="BJ251" s="121">
        <v>1.1743497226372333</v>
      </c>
      <c r="BK251" s="121">
        <v>3.9888747352260667</v>
      </c>
      <c r="BL251" s="121">
        <v>1.9814967104949677</v>
      </c>
      <c r="BM251" s="121">
        <v>5.9971649901195123</v>
      </c>
      <c r="BN251" s="121">
        <v>5.4367465739999998</v>
      </c>
      <c r="BO251" s="121">
        <v>5.6806759079999987</v>
      </c>
      <c r="BP251" s="121">
        <v>5.838550612559998</v>
      </c>
      <c r="BQ251" s="121">
        <v>6.0937899408696508</v>
      </c>
      <c r="BR251" s="121">
        <v>6.3819548736073468</v>
      </c>
      <c r="BS251" s="121">
        <v>6.6110962966372337</v>
      </c>
      <c r="BT251" s="121">
        <v>3.5904582148881015</v>
      </c>
      <c r="BU251" s="121">
        <v>2.5591695280022283E-3</v>
      </c>
      <c r="BV251" s="121">
        <v>0</v>
      </c>
      <c r="BW251" s="121">
        <v>0</v>
      </c>
      <c r="BX251" s="121">
        <v>0</v>
      </c>
      <c r="BY251" s="121">
        <v>0</v>
      </c>
      <c r="BZ251" s="121">
        <v>0</v>
      </c>
      <c r="CA251" s="121">
        <v>0</v>
      </c>
      <c r="CB251" s="121">
        <v>0</v>
      </c>
      <c r="CC251" s="121">
        <v>0</v>
      </c>
      <c r="CD251" s="121">
        <v>0</v>
      </c>
      <c r="CE251" s="121">
        <v>0</v>
      </c>
      <c r="CF251" s="121">
        <v>0</v>
      </c>
      <c r="CG251" s="121">
        <v>0</v>
      </c>
      <c r="CH251" s="121">
        <v>0</v>
      </c>
      <c r="CI251" s="121">
        <v>0</v>
      </c>
      <c r="CJ251" s="121">
        <v>0.9522093306666668</v>
      </c>
      <c r="CK251" s="121">
        <v>1.0890739155555558</v>
      </c>
      <c r="CL251" s="121">
        <v>0.99540309076622224</v>
      </c>
      <c r="CM251" s="121">
        <v>0.48796434143288886</v>
      </c>
      <c r="CN251" s="121">
        <v>0.39134960753634002</v>
      </c>
      <c r="CO251" s="121">
        <v>1.1947239436253978E-2</v>
      </c>
      <c r="CP251" s="121">
        <v>8.5444295992607774E-3</v>
      </c>
      <c r="CQ251" s="121">
        <v>9.0623628012679036E-3</v>
      </c>
      <c r="CR251" s="121">
        <v>0</v>
      </c>
      <c r="CS251" s="121">
        <v>0</v>
      </c>
      <c r="CT251" s="121">
        <v>-19.799547977797584</v>
      </c>
      <c r="CU251" s="121">
        <v>0.43868261627567345</v>
      </c>
      <c r="CV251" s="121">
        <v>0</v>
      </c>
      <c r="CW251" s="121">
        <v>12.094814413462318</v>
      </c>
      <c r="CX251" s="121">
        <v>0</v>
      </c>
      <c r="CY251" s="121">
        <v>0</v>
      </c>
      <c r="CZ251" s="121">
        <v>0</v>
      </c>
      <c r="DA251" s="121">
        <v>0</v>
      </c>
      <c r="DB251" s="121">
        <v>0</v>
      </c>
      <c r="DC251" s="121">
        <v>0</v>
      </c>
      <c r="DD251" s="121"/>
      <c r="DE251" s="121"/>
      <c r="DF251" s="121">
        <v>0</v>
      </c>
      <c r="DG251" s="121">
        <v>0</v>
      </c>
      <c r="DH251" s="121">
        <v>0</v>
      </c>
      <c r="DI251" s="121">
        <v>0</v>
      </c>
      <c r="DJ251" s="121">
        <v>0</v>
      </c>
      <c r="DK251" s="121">
        <v>0</v>
      </c>
      <c r="DL251" s="121">
        <v>0</v>
      </c>
      <c r="DM251" s="121">
        <v>0</v>
      </c>
      <c r="DN251" s="121">
        <v>0</v>
      </c>
      <c r="DO251" s="121">
        <v>0</v>
      </c>
      <c r="DP251" s="121">
        <v>0</v>
      </c>
      <c r="DQ251" s="121">
        <v>0</v>
      </c>
      <c r="DR251" s="121">
        <v>0</v>
      </c>
      <c r="DS251" s="121">
        <v>0</v>
      </c>
      <c r="DT251" s="121">
        <v>0</v>
      </c>
      <c r="DU251" s="121">
        <v>0</v>
      </c>
      <c r="DV251" s="121">
        <v>0</v>
      </c>
      <c r="DW251" s="121">
        <v>0</v>
      </c>
      <c r="DX251" s="121">
        <v>0</v>
      </c>
      <c r="DY251" s="121">
        <v>0</v>
      </c>
      <c r="DZ251" s="121">
        <v>0</v>
      </c>
      <c r="EA251" s="121">
        <v>0</v>
      </c>
      <c r="EB251" s="121">
        <v>0</v>
      </c>
      <c r="EC251" s="121">
        <v>0</v>
      </c>
      <c r="ED251" s="121">
        <v>0</v>
      </c>
      <c r="EE251" s="121">
        <v>0</v>
      </c>
      <c r="EF251" s="121">
        <v>0</v>
      </c>
      <c r="EG251" s="121">
        <v>14.160595110852922</v>
      </c>
      <c r="EH251" s="121">
        <v>13.571042895831953</v>
      </c>
      <c r="EI251" s="121">
        <v>12.914911403249144</v>
      </c>
      <c r="EJ251" s="121">
        <v>12.297492632392615</v>
      </c>
      <c r="EK251" s="121">
        <v>12.057722681269791</v>
      </c>
      <c r="EL251" s="121">
        <v>12.450855428289161</v>
      </c>
      <c r="EM251" s="121">
        <v>-4.1633293686161865</v>
      </c>
      <c r="EN251" s="121">
        <v>-4.8347904992940949</v>
      </c>
      <c r="EO251" s="121">
        <v>-4.7806659417051751</v>
      </c>
      <c r="EP251" s="121">
        <v>-1.9497466539744046</v>
      </c>
      <c r="EQ251" s="121">
        <v>3.2604228626857967</v>
      </c>
      <c r="ER251" s="121">
        <v>-12.073925348330771</v>
      </c>
      <c r="ES251" s="121">
        <v>-1.7097396825637594</v>
      </c>
      <c r="ET251" s="121">
        <v>0</v>
      </c>
      <c r="EU251" s="121">
        <v>0</v>
      </c>
      <c r="EV251" s="121">
        <v>0</v>
      </c>
      <c r="EW251" s="121">
        <v>1</v>
      </c>
      <c r="EX251" s="121"/>
      <c r="EY251" s="121">
        <v>1</v>
      </c>
    </row>
    <row r="252" spans="1:155" x14ac:dyDescent="0.3">
      <c r="A252" s="120" t="s">
        <v>283</v>
      </c>
      <c r="B252" s="120" t="s">
        <v>1631</v>
      </c>
      <c r="C252" s="120" t="s">
        <v>1630</v>
      </c>
      <c r="D252" s="120" t="s">
        <v>282</v>
      </c>
      <c r="E252" s="121">
        <v>74.115459420000008</v>
      </c>
      <c r="F252" s="121">
        <v>65.430457114858996</v>
      </c>
      <c r="G252" s="121">
        <v>59.053608332728537</v>
      </c>
      <c r="H252" s="121">
        <v>55.467281609032568</v>
      </c>
      <c r="I252" s="121">
        <v>51.58370341050324</v>
      </c>
      <c r="J252" s="121">
        <v>52.424171083179466</v>
      </c>
      <c r="K252" s="121">
        <v>0.55606461647916672</v>
      </c>
      <c r="L252" s="121">
        <v>0.55606461652448358</v>
      </c>
      <c r="M252" s="121">
        <v>0.58933464977474814</v>
      </c>
      <c r="N252" s="121">
        <v>0.92609730678888968</v>
      </c>
      <c r="O252" s="121">
        <v>1.3470506280565866</v>
      </c>
      <c r="P252" s="121">
        <v>1.6838132850707335</v>
      </c>
      <c r="Q252" s="121">
        <v>59.001834755999994</v>
      </c>
      <c r="R252" s="121">
        <v>61.026874211999996</v>
      </c>
      <c r="S252" s="121">
        <v>61.905158369999995</v>
      </c>
      <c r="T252" s="121">
        <v>63.462178179000006</v>
      </c>
      <c r="U252" s="121">
        <v>64.924105058999999</v>
      </c>
      <c r="V252" s="121">
        <v>66.495320800702075</v>
      </c>
      <c r="W252" s="121">
        <v>0</v>
      </c>
      <c r="X252" s="121">
        <v>1.2145540040000056</v>
      </c>
      <c r="Y252" s="121">
        <v>2.4882755366704932</v>
      </c>
      <c r="Z252" s="121">
        <v>4.5244385091884816</v>
      </c>
      <c r="AA252" s="121">
        <v>6.7083099420877632</v>
      </c>
      <c r="AB252" s="121">
        <v>8.3379760020142246</v>
      </c>
      <c r="AC252" s="121">
        <v>0</v>
      </c>
      <c r="AD252" s="121">
        <v>1.220505</v>
      </c>
      <c r="AE252" s="121">
        <v>3.1938961233294978</v>
      </c>
      <c r="AF252" s="121">
        <v>5.4508979738115366</v>
      </c>
      <c r="AG252" s="121">
        <v>5.7432036599122736</v>
      </c>
      <c r="AH252" s="121">
        <v>7.5848011218366924</v>
      </c>
      <c r="AI252" s="121">
        <v>0</v>
      </c>
      <c r="AJ252" s="121">
        <v>0</v>
      </c>
      <c r="AK252" s="121">
        <v>0</v>
      </c>
      <c r="AL252" s="121">
        <v>0</v>
      </c>
      <c r="AM252" s="121">
        <v>0</v>
      </c>
      <c r="AN252" s="121">
        <v>0</v>
      </c>
      <c r="AO252" s="121">
        <v>59.001834755999994</v>
      </c>
      <c r="AP252" s="121">
        <v>63.461933216000006</v>
      </c>
      <c r="AQ252" s="121">
        <v>67.58733002999999</v>
      </c>
      <c r="AR252" s="121">
        <v>73.437514662000027</v>
      </c>
      <c r="AS252" s="121">
        <v>77.375618661000047</v>
      </c>
      <c r="AT252" s="121">
        <v>82.418097924552995</v>
      </c>
      <c r="AU252" s="121">
        <v>67.986616688188462</v>
      </c>
      <c r="AV252" s="121">
        <v>71.632415001087722</v>
      </c>
      <c r="AW252" s="121">
        <v>74.833296802716234</v>
      </c>
      <c r="AX252" s="121">
        <v>73.437514661999998</v>
      </c>
      <c r="AY252" s="121">
        <v>77.375618661000004</v>
      </c>
      <c r="AZ252" s="121">
        <v>82.418097924552939</v>
      </c>
      <c r="BA252" s="121">
        <v>1.9901953355513369E-2</v>
      </c>
      <c r="BB252" s="121">
        <v>1.9897019864811849E-2</v>
      </c>
      <c r="BC252" s="121">
        <v>2.9896800343953922E-2</v>
      </c>
      <c r="BD252" s="121">
        <v>1.9901953355513209E-2</v>
      </c>
      <c r="BE252" s="121">
        <v>1.9897019864811939E-2</v>
      </c>
      <c r="BF252" s="121">
        <v>2.9896800343953912E-2</v>
      </c>
      <c r="BG252" s="121">
        <v>2.9900255872033377E-2</v>
      </c>
      <c r="BH252" s="121">
        <v>2.9900255872033377E-2</v>
      </c>
      <c r="BI252" s="121">
        <v>26.832152105416306</v>
      </c>
      <c r="BJ252" s="121">
        <v>15.831462046716302</v>
      </c>
      <c r="BK252" s="121">
        <v>4.8686971049282768</v>
      </c>
      <c r="BL252" s="121">
        <v>2.8443351855728327</v>
      </c>
      <c r="BM252" s="121">
        <v>67.883994959920727</v>
      </c>
      <c r="BN252" s="121">
        <v>59.001834755999994</v>
      </c>
      <c r="BO252" s="121">
        <v>62.241428216000003</v>
      </c>
      <c r="BP252" s="121">
        <v>64.393433906670495</v>
      </c>
      <c r="BQ252" s="121">
        <v>67.986616688188491</v>
      </c>
      <c r="BR252" s="121">
        <v>71.632415001087764</v>
      </c>
      <c r="BS252" s="121">
        <v>74.833296802716305</v>
      </c>
      <c r="BT252" s="121">
        <v>4.4684823226746202</v>
      </c>
      <c r="BU252" s="121">
        <v>0</v>
      </c>
      <c r="BV252" s="121">
        <v>7.5848011218366924</v>
      </c>
      <c r="BW252" s="121">
        <v>0</v>
      </c>
      <c r="BX252" s="121">
        <v>0</v>
      </c>
      <c r="BY252" s="121">
        <v>3.8766860554466542</v>
      </c>
      <c r="BZ252" s="121">
        <v>5.2458652573209443</v>
      </c>
      <c r="CA252" s="121">
        <v>6.4662763560854462</v>
      </c>
      <c r="CB252" s="121">
        <v>7.2599373560854454</v>
      </c>
      <c r="CC252" s="121">
        <v>7.2599373560854454</v>
      </c>
      <c r="CD252" s="121">
        <v>0</v>
      </c>
      <c r="CE252" s="121">
        <v>0</v>
      </c>
      <c r="CF252" s="121">
        <v>0.79720800000000003</v>
      </c>
      <c r="CG252" s="121">
        <v>0.49603829999999999</v>
      </c>
      <c r="CH252" s="121">
        <v>0</v>
      </c>
      <c r="CI252" s="121">
        <v>0</v>
      </c>
      <c r="CJ252" s="121">
        <v>6.3352700322222217</v>
      </c>
      <c r="CK252" s="121">
        <v>7.9016399655555549</v>
      </c>
      <c r="CL252" s="121">
        <v>6.5475012617333324</v>
      </c>
      <c r="CM252" s="121">
        <v>5.153148713707469</v>
      </c>
      <c r="CN252" s="121">
        <v>4.712736599793951</v>
      </c>
      <c r="CO252" s="121">
        <v>0.12328795806262184</v>
      </c>
      <c r="CP252" s="121">
        <v>8.8173111765556617E-2</v>
      </c>
      <c r="CQ252" s="121">
        <v>9.3517854978329748E-2</v>
      </c>
      <c r="CR252" s="121">
        <v>0</v>
      </c>
      <c r="CS252" s="121">
        <v>0</v>
      </c>
      <c r="CT252" s="121">
        <v>-8.5464662167038625</v>
      </c>
      <c r="CU252" s="121">
        <v>4.7009831049390112</v>
      </c>
      <c r="CV252" s="121">
        <v>0</v>
      </c>
      <c r="CW252" s="121">
        <v>-0.24939850989028622</v>
      </c>
      <c r="CX252" s="121">
        <v>0</v>
      </c>
      <c r="CY252" s="121">
        <v>0</v>
      </c>
      <c r="CZ252" s="121">
        <v>0</v>
      </c>
      <c r="DA252" s="121">
        <v>0</v>
      </c>
      <c r="DB252" s="121">
        <v>0</v>
      </c>
      <c r="DC252" s="121">
        <v>0</v>
      </c>
      <c r="DD252" s="121"/>
      <c r="DE252" s="121"/>
      <c r="DF252" s="121">
        <v>0</v>
      </c>
      <c r="DG252" s="121">
        <v>0</v>
      </c>
      <c r="DH252" s="121">
        <v>0</v>
      </c>
      <c r="DI252" s="121">
        <v>0</v>
      </c>
      <c r="DJ252" s="121">
        <v>0</v>
      </c>
      <c r="DK252" s="121">
        <v>0</v>
      </c>
      <c r="DL252" s="121">
        <v>0</v>
      </c>
      <c r="DM252" s="121">
        <v>0</v>
      </c>
      <c r="DN252" s="121">
        <v>0</v>
      </c>
      <c r="DO252" s="121">
        <v>0</v>
      </c>
      <c r="DP252" s="121">
        <v>0</v>
      </c>
      <c r="DQ252" s="121">
        <v>0</v>
      </c>
      <c r="DR252" s="121">
        <v>0.79366099999999995</v>
      </c>
      <c r="DS252" s="121">
        <v>0.79366099999999995</v>
      </c>
      <c r="DT252" s="121">
        <v>0</v>
      </c>
      <c r="DU252" s="121">
        <v>0</v>
      </c>
      <c r="DV252" s="121">
        <v>0</v>
      </c>
      <c r="DW252" s="121">
        <v>0</v>
      </c>
      <c r="DX252" s="121">
        <v>0</v>
      </c>
      <c r="DY252" s="121">
        <v>1.3558380000000001</v>
      </c>
      <c r="DZ252" s="121">
        <v>0</v>
      </c>
      <c r="EA252" s="121">
        <v>4.6794289999999998</v>
      </c>
      <c r="EB252" s="121">
        <v>0</v>
      </c>
      <c r="EC252" s="121">
        <v>0</v>
      </c>
      <c r="ED252" s="121">
        <v>0</v>
      </c>
      <c r="EE252" s="121">
        <v>0</v>
      </c>
      <c r="EF252" s="121">
        <v>0</v>
      </c>
      <c r="EG252" s="121">
        <v>140.13191678276402</v>
      </c>
      <c r="EH252" s="121">
        <v>137.4382680247046</v>
      </c>
      <c r="EI252" s="121">
        <v>138.54518618466156</v>
      </c>
      <c r="EJ252" s="121">
        <v>141.51960684884992</v>
      </c>
      <c r="EK252" s="121">
        <v>143.63488465543927</v>
      </c>
      <c r="EL252" s="121">
        <v>153.16643175382765</v>
      </c>
      <c r="EM252" s="121">
        <v>-1.9222235875322902</v>
      </c>
      <c r="EN252" s="121">
        <v>0.80539297814636868</v>
      </c>
      <c r="EO252" s="121">
        <v>2.1468957140263756</v>
      </c>
      <c r="EP252" s="121">
        <v>1.4946888658675883</v>
      </c>
      <c r="EQ252" s="121">
        <v>6.6359555488579858</v>
      </c>
      <c r="ER252" s="121">
        <v>9.3016032823343586</v>
      </c>
      <c r="ES252" s="121">
        <v>13.034514971063643</v>
      </c>
      <c r="ET252" s="121">
        <v>0</v>
      </c>
      <c r="EU252" s="121">
        <v>0</v>
      </c>
      <c r="EV252" s="121">
        <v>0</v>
      </c>
      <c r="EW252" s="121">
        <v>0</v>
      </c>
      <c r="EX252" s="121"/>
      <c r="EY252" s="121">
        <v>1</v>
      </c>
    </row>
    <row r="253" spans="1:155" x14ac:dyDescent="0.3">
      <c r="A253" s="120" t="s">
        <v>281</v>
      </c>
      <c r="B253" s="120" t="s">
        <v>1435</v>
      </c>
      <c r="C253" s="120" t="s">
        <v>1434</v>
      </c>
      <c r="D253" s="120" t="s">
        <v>280</v>
      </c>
      <c r="E253" s="121">
        <v>98.942749820000003</v>
      </c>
      <c r="F253" s="121">
        <v>86.598528984778994</v>
      </c>
      <c r="G253" s="121">
        <v>77.535398740005618</v>
      </c>
      <c r="H253" s="121">
        <v>72.436398588400607</v>
      </c>
      <c r="I253" s="121">
        <v>66.932431251457771</v>
      </c>
      <c r="J253" s="121">
        <v>68.022980029485595</v>
      </c>
      <c r="K253" s="121">
        <v>0.77212680547916668</v>
      </c>
      <c r="L253" s="121">
        <v>0.7721268055782996</v>
      </c>
      <c r="M253" s="121">
        <v>0.81832410663221322</v>
      </c>
      <c r="N253" s="121">
        <v>1.2859378818506204</v>
      </c>
      <c r="O253" s="121">
        <v>1.8704551008736057</v>
      </c>
      <c r="P253" s="121">
        <v>2.3380688760920068</v>
      </c>
      <c r="Q253" s="121">
        <v>90.406906800000002</v>
      </c>
      <c r="R253" s="121">
        <v>92.237230679999996</v>
      </c>
      <c r="S253" s="121">
        <v>93.464577731999995</v>
      </c>
      <c r="T253" s="121">
        <v>94.991960559999981</v>
      </c>
      <c r="U253" s="121">
        <v>96.629215643999999</v>
      </c>
      <c r="V253" s="121">
        <v>98.250589605594243</v>
      </c>
      <c r="W253" s="121">
        <v>0</v>
      </c>
      <c r="X253" s="121">
        <v>-1.1213999999383479E-4</v>
      </c>
      <c r="Y253" s="121">
        <v>1.3924963210575723</v>
      </c>
      <c r="Z253" s="121">
        <v>2.8321666965640957</v>
      </c>
      <c r="AA253" s="121">
        <v>5.8560408149403349</v>
      </c>
      <c r="AB253" s="121">
        <v>8.0383991022281567</v>
      </c>
      <c r="AC253" s="121">
        <v>0</v>
      </c>
      <c r="AD253" s="121">
        <v>1.8447450000000001</v>
      </c>
      <c r="AE253" s="121">
        <v>4.7571781849424388</v>
      </c>
      <c r="AF253" s="121">
        <v>7.9432469034359308</v>
      </c>
      <c r="AG253" s="121">
        <v>8.3217271530596619</v>
      </c>
      <c r="AH253" s="121">
        <v>10.883912424913973</v>
      </c>
      <c r="AI253" s="121">
        <v>0</v>
      </c>
      <c r="AJ253" s="121">
        <v>0</v>
      </c>
      <c r="AK253" s="121">
        <v>0</v>
      </c>
      <c r="AL253" s="121">
        <v>0</v>
      </c>
      <c r="AM253" s="121">
        <v>0</v>
      </c>
      <c r="AN253" s="121">
        <v>0</v>
      </c>
      <c r="AO253" s="121">
        <v>90.406906800000002</v>
      </c>
      <c r="AP253" s="121">
        <v>94.081863539999986</v>
      </c>
      <c r="AQ253" s="121">
        <v>99.614252238000006</v>
      </c>
      <c r="AR253" s="121">
        <v>105.76737416000002</v>
      </c>
      <c r="AS253" s="121">
        <v>110.80698361199998</v>
      </c>
      <c r="AT253" s="121">
        <v>117.17290113273638</v>
      </c>
      <c r="AU253" s="121">
        <v>97.824127256564083</v>
      </c>
      <c r="AV253" s="121">
        <v>102.48525645894034</v>
      </c>
      <c r="AW253" s="121">
        <v>106.28898870782243</v>
      </c>
      <c r="AX253" s="121">
        <v>105.76737416000002</v>
      </c>
      <c r="AY253" s="121">
        <v>110.80698361200001</v>
      </c>
      <c r="AZ253" s="121">
        <v>117.1729011327364</v>
      </c>
      <c r="BA253" s="121">
        <v>-1.2157780450161582E-6</v>
      </c>
      <c r="BB253" s="121">
        <v>1.489988699610878E-2</v>
      </c>
      <c r="BC253" s="121">
        <v>1.4697182783666829E-2</v>
      </c>
      <c r="BD253" s="121">
        <v>-1.215778044991872E-6</v>
      </c>
      <c r="BE253" s="121">
        <v>1.4899886996108704E-2</v>
      </c>
      <c r="BF253" s="121">
        <v>1.4697182783666815E-2</v>
      </c>
      <c r="BG253" s="121">
        <v>2.9897033419932217E-2</v>
      </c>
      <c r="BH253" s="121">
        <v>2.9897033419932217E-2</v>
      </c>
      <c r="BI253" s="121">
        <v>17.567332485953845</v>
      </c>
      <c r="BJ253" s="121">
        <v>15.882081907822416</v>
      </c>
      <c r="BK253" s="121">
        <v>3.2897753600167112</v>
      </c>
      <c r="BL253" s="121">
        <v>1.2958925935665944</v>
      </c>
      <c r="BM253" s="121">
        <v>96.418592819165852</v>
      </c>
      <c r="BN253" s="121">
        <v>90.406906800000002</v>
      </c>
      <c r="BO253" s="121">
        <v>92.237118539999997</v>
      </c>
      <c r="BP253" s="121">
        <v>94.857074053057573</v>
      </c>
      <c r="BQ253" s="121">
        <v>97.824127256564083</v>
      </c>
      <c r="BR253" s="121">
        <v>102.48525645894033</v>
      </c>
      <c r="BS253" s="121">
        <v>106.28898870782241</v>
      </c>
      <c r="BT253" s="121">
        <v>3.7114921504889944</v>
      </c>
      <c r="BU253" s="121">
        <v>0</v>
      </c>
      <c r="BV253" s="121">
        <v>10.883912424913973</v>
      </c>
      <c r="BW253" s="121">
        <v>0</v>
      </c>
      <c r="BX253" s="121">
        <v>0</v>
      </c>
      <c r="BY253" s="121">
        <v>6.5639807245635868</v>
      </c>
      <c r="BZ253" s="121">
        <v>9.0052890963603023</v>
      </c>
      <c r="CA253" s="121">
        <v>11.268691747576378</v>
      </c>
      <c r="CB253" s="121">
        <v>12.552796747576378</v>
      </c>
      <c r="CC253" s="121">
        <v>12.552796747576378</v>
      </c>
      <c r="CD253" s="121">
        <v>0</v>
      </c>
      <c r="CE253" s="121">
        <v>0</v>
      </c>
      <c r="CF253" s="121">
        <v>1.2898419999999999</v>
      </c>
      <c r="CG253" s="121">
        <v>0.80256525000000001</v>
      </c>
      <c r="CH253" s="121">
        <v>0</v>
      </c>
      <c r="CI253" s="121">
        <v>0</v>
      </c>
      <c r="CJ253" s="121">
        <v>4.1965611222222226</v>
      </c>
      <c r="CK253" s="121">
        <v>5.5161111177777773</v>
      </c>
      <c r="CL253" s="121">
        <v>5.1462178775555554</v>
      </c>
      <c r="CM253" s="121">
        <v>3.4874293312266547</v>
      </c>
      <c r="CN253" s="121">
        <v>4.02644378087449</v>
      </c>
      <c r="CO253" s="121">
        <v>0.16999079909813869</v>
      </c>
      <c r="CP253" s="121">
        <v>0.12157406095073188</v>
      </c>
      <c r="CQ253" s="121">
        <v>0.12894345196012935</v>
      </c>
      <c r="CR253" s="121">
        <v>0</v>
      </c>
      <c r="CS253" s="121">
        <v>0</v>
      </c>
      <c r="CT253" s="121">
        <v>15.455924649754671</v>
      </c>
      <c r="CU253" s="121">
        <v>3.4232987536545494</v>
      </c>
      <c r="CV253" s="121">
        <v>0</v>
      </c>
      <c r="CW253" s="121">
        <v>-14.979596389371308</v>
      </c>
      <c r="CX253" s="121">
        <v>0</v>
      </c>
      <c r="CY253" s="121">
        <v>0</v>
      </c>
      <c r="CZ253" s="121">
        <v>0</v>
      </c>
      <c r="DA253" s="121">
        <v>0</v>
      </c>
      <c r="DB253" s="121">
        <v>0</v>
      </c>
      <c r="DC253" s="121">
        <v>0</v>
      </c>
      <c r="DD253" s="121"/>
      <c r="DE253" s="121"/>
      <c r="DF253" s="121">
        <v>0</v>
      </c>
      <c r="DG253" s="121">
        <v>0</v>
      </c>
      <c r="DH253" s="121">
        <v>0</v>
      </c>
      <c r="DI253" s="121">
        <v>0</v>
      </c>
      <c r="DJ253" s="121">
        <v>0</v>
      </c>
      <c r="DK253" s="121">
        <v>0</v>
      </c>
      <c r="DL253" s="121">
        <v>0</v>
      </c>
      <c r="DM253" s="121">
        <v>0</v>
      </c>
      <c r="DN253" s="121">
        <v>0</v>
      </c>
      <c r="DO253" s="121">
        <v>0</v>
      </c>
      <c r="DP253" s="121">
        <v>0</v>
      </c>
      <c r="DQ253" s="121">
        <v>0</v>
      </c>
      <c r="DR253" s="121">
        <v>1.2841050000000001</v>
      </c>
      <c r="DS253" s="121">
        <v>1.2841050000000001</v>
      </c>
      <c r="DT253" s="121">
        <v>0</v>
      </c>
      <c r="DU253" s="121">
        <v>0</v>
      </c>
      <c r="DV253" s="121">
        <v>0</v>
      </c>
      <c r="DW253" s="121">
        <v>0</v>
      </c>
      <c r="DX253" s="121">
        <v>0</v>
      </c>
      <c r="DY253" s="121">
        <v>2.1936789999999999</v>
      </c>
      <c r="DZ253" s="121">
        <v>0</v>
      </c>
      <c r="EA253" s="121">
        <v>7.8531779999999998</v>
      </c>
      <c r="EB253" s="121">
        <v>0</v>
      </c>
      <c r="EC253" s="121">
        <v>0</v>
      </c>
      <c r="ED253" s="121">
        <v>0</v>
      </c>
      <c r="EE253" s="121">
        <v>0</v>
      </c>
      <c r="EF253" s="121">
        <v>0</v>
      </c>
      <c r="EG253" s="121">
        <v>194.48833534679952</v>
      </c>
      <c r="EH253" s="121">
        <v>187.09020450908579</v>
      </c>
      <c r="EI253" s="121">
        <v>191.0969591387171</v>
      </c>
      <c r="EJ253" s="121">
        <v>194.06909930783817</v>
      </c>
      <c r="EK253" s="121">
        <v>198.38278949278222</v>
      </c>
      <c r="EL253" s="121">
        <v>211.36322353954492</v>
      </c>
      <c r="EM253" s="121">
        <v>-3.803894369562999</v>
      </c>
      <c r="EN253" s="121">
        <v>2.1416164679197269</v>
      </c>
      <c r="EO253" s="121">
        <v>1.5553047952812316</v>
      </c>
      <c r="EP253" s="121">
        <v>2.2227599346465565</v>
      </c>
      <c r="EQ253" s="121">
        <v>6.5431250765001225</v>
      </c>
      <c r="ER253" s="121">
        <v>8.6765554153441329</v>
      </c>
      <c r="ES253" s="121">
        <v>16.874888192745388</v>
      </c>
      <c r="ET253" s="121">
        <v>0</v>
      </c>
      <c r="EU253" s="121">
        <v>0</v>
      </c>
      <c r="EV253" s="121">
        <v>1</v>
      </c>
      <c r="EW253" s="121">
        <v>0</v>
      </c>
      <c r="EX253" s="121"/>
      <c r="EY253" s="121">
        <v>1</v>
      </c>
    </row>
    <row r="254" spans="1:155" x14ac:dyDescent="0.3">
      <c r="A254" s="120" t="s">
        <v>279</v>
      </c>
      <c r="B254" s="120" t="s">
        <v>1680</v>
      </c>
      <c r="C254" s="120" t="s">
        <v>1679</v>
      </c>
      <c r="D254" s="120" t="s">
        <v>278</v>
      </c>
      <c r="E254" s="121">
        <v>32.262521</v>
      </c>
      <c r="F254" s="121">
        <v>25.821538630309</v>
      </c>
      <c r="G254" s="121">
        <v>21.081322371817208</v>
      </c>
      <c r="H254" s="121">
        <v>18.415406561600687</v>
      </c>
      <c r="I254" s="121">
        <v>0</v>
      </c>
      <c r="J254" s="121">
        <v>0</v>
      </c>
      <c r="K254" s="121">
        <v>0.22965685881250003</v>
      </c>
      <c r="L254" s="121">
        <v>0.22965685884541737</v>
      </c>
      <c r="M254" s="121">
        <v>0.24339751254443207</v>
      </c>
      <c r="N254" s="121">
        <v>0.38248180542696469</v>
      </c>
      <c r="O254" s="121">
        <v>0</v>
      </c>
      <c r="P254" s="121">
        <v>0</v>
      </c>
      <c r="Q254" s="121">
        <v>66.295756799999992</v>
      </c>
      <c r="R254" s="121">
        <v>67.029983999999999</v>
      </c>
      <c r="S254" s="121">
        <v>68.180313599999991</v>
      </c>
      <c r="T254" s="121">
        <v>69.166016639999995</v>
      </c>
      <c r="U254" s="121">
        <v>0</v>
      </c>
      <c r="V254" s="121">
        <v>0</v>
      </c>
      <c r="W254" s="121">
        <v>0</v>
      </c>
      <c r="X254" s="121">
        <v>1.3327305999999923</v>
      </c>
      <c r="Y254" s="121">
        <v>2.7376524207058783</v>
      </c>
      <c r="Z254" s="121">
        <v>4.9286046435119575</v>
      </c>
      <c r="AA254" s="121">
        <v>0</v>
      </c>
      <c r="AB254" s="121">
        <v>0</v>
      </c>
      <c r="AC254" s="121">
        <v>0</v>
      </c>
      <c r="AD254" s="121">
        <v>1.340489</v>
      </c>
      <c r="AE254" s="121">
        <v>3.517282599294111</v>
      </c>
      <c r="AF254" s="121">
        <v>5.9403408284880372</v>
      </c>
      <c r="AG254" s="121">
        <v>0</v>
      </c>
      <c r="AH254" s="121">
        <v>0</v>
      </c>
      <c r="AI254" s="121">
        <v>0</v>
      </c>
      <c r="AJ254" s="121">
        <v>0</v>
      </c>
      <c r="AK254" s="121">
        <v>0</v>
      </c>
      <c r="AL254" s="121">
        <v>0</v>
      </c>
      <c r="AM254" s="121">
        <v>0</v>
      </c>
      <c r="AN254" s="121">
        <v>0</v>
      </c>
      <c r="AO254" s="121">
        <v>66.295756799999992</v>
      </c>
      <c r="AP254" s="121">
        <v>69.703203599999981</v>
      </c>
      <c r="AQ254" s="121">
        <v>74.435248619999996</v>
      </c>
      <c r="AR254" s="121">
        <v>80.034962111999988</v>
      </c>
      <c r="AS254" s="121">
        <v>0</v>
      </c>
      <c r="AT254" s="121">
        <v>0</v>
      </c>
      <c r="AU254" s="121">
        <v>74.09462128351197</v>
      </c>
      <c r="AV254" s="121">
        <v>0</v>
      </c>
      <c r="AW254" s="121">
        <v>0</v>
      </c>
      <c r="AX254" s="121">
        <v>80.034962112000002</v>
      </c>
      <c r="AY254" s="121">
        <v>0</v>
      </c>
      <c r="AZ254" s="121">
        <v>0</v>
      </c>
      <c r="BA254" s="121">
        <v>1.9882603582301206E-2</v>
      </c>
      <c r="BB254" s="121">
        <v>1.9875344394687966E-2</v>
      </c>
      <c r="BC254" s="121">
        <v>2.9903753655636134E-2</v>
      </c>
      <c r="BD254" s="121">
        <v>1.9882603582301397E-2</v>
      </c>
      <c r="BE254" s="121">
        <v>1.9875344394688021E-2</v>
      </c>
      <c r="BF254" s="121">
        <v>2.9903753655636172E-2</v>
      </c>
      <c r="BG254" s="121">
        <v>0</v>
      </c>
      <c r="BH254" s="121">
        <v>0</v>
      </c>
      <c r="BI254" s="121">
        <v>0</v>
      </c>
      <c r="BJ254" s="121">
        <v>0</v>
      </c>
      <c r="BK254" s="121">
        <v>0</v>
      </c>
      <c r="BL254" s="121">
        <v>0</v>
      </c>
      <c r="BM254" s="121">
        <v>0</v>
      </c>
      <c r="BN254" s="121">
        <v>66.295756799999992</v>
      </c>
      <c r="BO254" s="121">
        <v>68.362714599999975</v>
      </c>
      <c r="BP254" s="121">
        <v>70.917966020705876</v>
      </c>
      <c r="BQ254" s="121">
        <v>74.094621283511955</v>
      </c>
      <c r="BR254" s="121">
        <v>0</v>
      </c>
      <c r="BS254" s="121">
        <v>0</v>
      </c>
      <c r="BT254" s="121"/>
      <c r="BU254" s="121">
        <v>0</v>
      </c>
      <c r="BV254" s="121">
        <v>0</v>
      </c>
      <c r="BW254" s="121">
        <v>0</v>
      </c>
      <c r="BX254" s="121">
        <v>0</v>
      </c>
      <c r="BY254" s="121">
        <v>2.3380602177660665</v>
      </c>
      <c r="BZ254" s="121">
        <v>3.0174018330238872</v>
      </c>
      <c r="CA254" s="121">
        <v>0</v>
      </c>
      <c r="CB254" s="121">
        <v>0</v>
      </c>
      <c r="CC254" s="121">
        <v>0</v>
      </c>
      <c r="CD254" s="121">
        <v>0</v>
      </c>
      <c r="CE254" s="121">
        <v>0</v>
      </c>
      <c r="CF254" s="121">
        <v>0.64039599999999997</v>
      </c>
      <c r="CG254" s="121">
        <v>0.39846689999999996</v>
      </c>
      <c r="CH254" s="121">
        <v>0</v>
      </c>
      <c r="CI254" s="121">
        <v>0</v>
      </c>
      <c r="CJ254" s="121">
        <v>2.5377095266666667</v>
      </c>
      <c r="CK254" s="121">
        <v>3.1475735288888891</v>
      </c>
      <c r="CL254" s="121">
        <v>2.1187653188888889</v>
      </c>
      <c r="CM254" s="121">
        <v>1.7775075380598793</v>
      </c>
      <c r="CN254" s="121">
        <v>0</v>
      </c>
      <c r="CO254" s="121">
        <v>5.1534786152400487E-2</v>
      </c>
      <c r="CP254" s="121">
        <v>3.6856660866437865E-2</v>
      </c>
      <c r="CQ254" s="121">
        <v>3.9090781723317113E-2</v>
      </c>
      <c r="CR254" s="121">
        <v>0</v>
      </c>
      <c r="CS254" s="121">
        <v>0</v>
      </c>
      <c r="CT254" s="121">
        <v>0</v>
      </c>
      <c r="CU254" s="121">
        <v>0</v>
      </c>
      <c r="CV254" s="121">
        <v>0</v>
      </c>
      <c r="CW254" s="121"/>
      <c r="CX254" s="121">
        <v>0</v>
      </c>
      <c r="CY254" s="121">
        <v>0</v>
      </c>
      <c r="CZ254" s="121">
        <v>0</v>
      </c>
      <c r="DA254" s="121">
        <v>0</v>
      </c>
      <c r="DB254" s="121">
        <v>0</v>
      </c>
      <c r="DC254" s="121">
        <v>0</v>
      </c>
      <c r="DD254" s="121">
        <v>0</v>
      </c>
      <c r="DE254" s="121">
        <v>0</v>
      </c>
      <c r="DF254" s="121">
        <v>0</v>
      </c>
      <c r="DG254" s="121">
        <v>0</v>
      </c>
      <c r="DH254" s="121">
        <v>0</v>
      </c>
      <c r="DI254" s="121">
        <v>0</v>
      </c>
      <c r="DJ254" s="121">
        <v>0.87189581114064851</v>
      </c>
      <c r="DK254" s="121">
        <v>0.86223706416958135</v>
      </c>
      <c r="DL254" s="121">
        <v>0</v>
      </c>
      <c r="DM254" s="121">
        <v>0</v>
      </c>
      <c r="DN254" s="121">
        <v>0</v>
      </c>
      <c r="DO254" s="121">
        <v>0</v>
      </c>
      <c r="DP254" s="121">
        <v>0</v>
      </c>
      <c r="DQ254" s="121">
        <v>0</v>
      </c>
      <c r="DR254" s="121">
        <v>0.63754699999999997</v>
      </c>
      <c r="DS254" s="121">
        <v>0</v>
      </c>
      <c r="DT254" s="121">
        <v>0</v>
      </c>
      <c r="DU254" s="121">
        <v>0</v>
      </c>
      <c r="DV254" s="121">
        <v>0</v>
      </c>
      <c r="DW254" s="121">
        <v>0</v>
      </c>
      <c r="DX254" s="121">
        <v>0</v>
      </c>
      <c r="DY254" s="121">
        <v>0</v>
      </c>
      <c r="DZ254" s="121">
        <v>0</v>
      </c>
      <c r="EA254" s="121">
        <v>0</v>
      </c>
      <c r="EB254" s="121">
        <v>0</v>
      </c>
      <c r="EC254" s="121">
        <v>0</v>
      </c>
      <c r="ED254" s="121">
        <v>0</v>
      </c>
      <c r="EE254" s="121">
        <v>0</v>
      </c>
      <c r="EF254" s="121">
        <v>0</v>
      </c>
      <c r="EG254" s="121">
        <v>101.37717897163157</v>
      </c>
      <c r="EH254" s="121">
        <v>99.810725090050383</v>
      </c>
      <c r="EI254" s="121">
        <v>101.75851788690949</v>
      </c>
      <c r="EJ254" s="121">
        <v>104.66377375011142</v>
      </c>
      <c r="EK254" s="121">
        <v>0</v>
      </c>
      <c r="EL254" s="121">
        <v>0</v>
      </c>
      <c r="EM254" s="121">
        <v>-1.5451740692247196</v>
      </c>
      <c r="EN254" s="121">
        <v>1.9514864711200008</v>
      </c>
      <c r="EO254" s="121">
        <v>2.8550493103984831</v>
      </c>
      <c r="EP254" s="121">
        <v>-100</v>
      </c>
      <c r="EQ254" s="121"/>
      <c r="ER254" s="121">
        <v>-100</v>
      </c>
      <c r="ES254" s="121">
        <v>0</v>
      </c>
      <c r="ET254" s="121">
        <v>0</v>
      </c>
      <c r="EU254" s="121">
        <v>0</v>
      </c>
      <c r="EV254" s="121">
        <v>0</v>
      </c>
      <c r="EW254" s="121">
        <v>0</v>
      </c>
      <c r="EX254" s="121"/>
      <c r="EY254" s="121">
        <v>3</v>
      </c>
    </row>
    <row r="255" spans="1:155" x14ac:dyDescent="0.3">
      <c r="A255" s="120" t="s">
        <v>277</v>
      </c>
      <c r="B255" s="120" t="s">
        <v>1615</v>
      </c>
      <c r="C255" s="120" t="s">
        <v>1614</v>
      </c>
      <c r="D255" s="120" t="s">
        <v>276</v>
      </c>
      <c r="E255" s="121">
        <v>84.475097660000003</v>
      </c>
      <c r="F255" s="121">
        <v>74.768806587455003</v>
      </c>
      <c r="G255" s="121">
        <v>67.625286500142863</v>
      </c>
      <c r="H255" s="121">
        <v>63.630060497087342</v>
      </c>
      <c r="I255" s="121">
        <v>59.225683581027425</v>
      </c>
      <c r="J255" s="121">
        <v>60.190664168905677</v>
      </c>
      <c r="K255" s="121">
        <v>0.64222947862500002</v>
      </c>
      <c r="L255" s="121">
        <v>0.64222947862381408</v>
      </c>
      <c r="M255" s="121">
        <v>0.68065486206515291</v>
      </c>
      <c r="N255" s="121">
        <v>1.0696004975309548</v>
      </c>
      <c r="O255" s="121">
        <v>1.555782541863183</v>
      </c>
      <c r="P255" s="121">
        <v>1.9447281773289786</v>
      </c>
      <c r="Q255" s="121">
        <v>62.415838115999996</v>
      </c>
      <c r="R255" s="121">
        <v>62.722310364000002</v>
      </c>
      <c r="S255" s="121">
        <v>64.820637747000006</v>
      </c>
      <c r="T255" s="121">
        <v>65.438619821999993</v>
      </c>
      <c r="U255" s="121">
        <v>66.865543361999997</v>
      </c>
      <c r="V255" s="121">
        <v>68.026679216529871</v>
      </c>
      <c r="W255" s="121">
        <v>0</v>
      </c>
      <c r="X255" s="121">
        <v>1.2511696327200026</v>
      </c>
      <c r="Y255" s="121">
        <v>2.6089724578537932</v>
      </c>
      <c r="Z255" s="121">
        <v>4.6726349041199011</v>
      </c>
      <c r="AA255" s="121">
        <v>6.9200653776879699</v>
      </c>
      <c r="AB255" s="121">
        <v>8.5415722002581784</v>
      </c>
      <c r="AC255" s="121">
        <v>0</v>
      </c>
      <c r="AD255" s="121">
        <v>1.25444620728</v>
      </c>
      <c r="AE255" s="121">
        <v>3.3439714831462055</v>
      </c>
      <c r="AF255" s="121">
        <v>4.5483046878800844</v>
      </c>
      <c r="AG255" s="121">
        <v>5.9304609323120268</v>
      </c>
      <c r="AH255" s="121">
        <v>7.7761208325514346</v>
      </c>
      <c r="AI255" s="121">
        <v>0</v>
      </c>
      <c r="AJ255" s="121">
        <v>0</v>
      </c>
      <c r="AK255" s="121">
        <v>0</v>
      </c>
      <c r="AL255" s="121">
        <v>0</v>
      </c>
      <c r="AM255" s="121">
        <v>0</v>
      </c>
      <c r="AN255" s="121">
        <v>0</v>
      </c>
      <c r="AO255" s="121">
        <v>62.415838115999996</v>
      </c>
      <c r="AP255" s="121">
        <v>65.227926203999999</v>
      </c>
      <c r="AQ255" s="121">
        <v>70.773581687999993</v>
      </c>
      <c r="AR255" s="121">
        <v>74.659559413999986</v>
      </c>
      <c r="AS255" s="121">
        <v>79.716069672000003</v>
      </c>
      <c r="AT255" s="121">
        <v>84.344372249339486</v>
      </c>
      <c r="AU255" s="121">
        <v>70.11125472611991</v>
      </c>
      <c r="AV255" s="121">
        <v>73.785608739687973</v>
      </c>
      <c r="AW255" s="121">
        <v>76.568251416788044</v>
      </c>
      <c r="AX255" s="121">
        <v>74.659559413999986</v>
      </c>
      <c r="AY255" s="121">
        <v>79.716069672000003</v>
      </c>
      <c r="AZ255" s="121">
        <v>84.344372249339472</v>
      </c>
      <c r="BA255" s="121">
        <v>1.9947760620726784E-2</v>
      </c>
      <c r="BB255" s="121">
        <v>1.9904295223790003E-2</v>
      </c>
      <c r="BC255" s="121">
        <v>2.9950277364605427E-2</v>
      </c>
      <c r="BD255" s="121">
        <v>1.9947760620726802E-2</v>
      </c>
      <c r="BE255" s="121">
        <v>1.9904295223789871E-2</v>
      </c>
      <c r="BF255" s="121">
        <v>2.9950277364605697E-2</v>
      </c>
      <c r="BG255" s="121">
        <v>2.994889989187044E-2</v>
      </c>
      <c r="BH255" s="121">
        <v>2.9948899891870356E-2</v>
      </c>
      <c r="BI255" s="121">
        <v>22.674394397277439</v>
      </c>
      <c r="BJ255" s="121">
        <v>14.15241330078806</v>
      </c>
      <c r="BK255" s="121">
        <v>4.1719477740985278</v>
      </c>
      <c r="BL255" s="121">
        <v>2.1610357482919396</v>
      </c>
      <c r="BM255" s="121">
        <v>69.457835152847579</v>
      </c>
      <c r="BN255" s="121">
        <v>62.415838115999996</v>
      </c>
      <c r="BO255" s="121">
        <v>63.973479996720002</v>
      </c>
      <c r="BP255" s="121">
        <v>67.429610204853788</v>
      </c>
      <c r="BQ255" s="121">
        <v>70.11125472611991</v>
      </c>
      <c r="BR255" s="121">
        <v>73.785608739687973</v>
      </c>
      <c r="BS255" s="121">
        <v>76.568251416788058</v>
      </c>
      <c r="BT255" s="121">
        <v>3.7712539404765293</v>
      </c>
      <c r="BU255" s="121">
        <v>0</v>
      </c>
      <c r="BV255" s="121">
        <v>7.7761208325514346</v>
      </c>
      <c r="BW255" s="121">
        <v>0</v>
      </c>
      <c r="BX255" s="121">
        <v>0</v>
      </c>
      <c r="BY255" s="121">
        <v>4.4797342206551347</v>
      </c>
      <c r="BZ255" s="121">
        <v>6.0659833651654624</v>
      </c>
      <c r="CA255" s="121">
        <v>7.47272738638714</v>
      </c>
      <c r="CB255" s="121">
        <v>8.3631443863871393</v>
      </c>
      <c r="CC255" s="121">
        <v>8.3631443863871393</v>
      </c>
      <c r="CD255" s="121">
        <v>0</v>
      </c>
      <c r="CE255" s="121">
        <v>0</v>
      </c>
      <c r="CF255" s="121">
        <v>0.89439599999999997</v>
      </c>
      <c r="CG255" s="121">
        <v>0.55651080000000008</v>
      </c>
      <c r="CH255" s="121">
        <v>0</v>
      </c>
      <c r="CI255" s="121">
        <v>0</v>
      </c>
      <c r="CJ255" s="121">
        <v>2.6289142999999999</v>
      </c>
      <c r="CK255" s="121">
        <v>3.2128308577777775</v>
      </c>
      <c r="CL255" s="121">
        <v>2.363885797688889</v>
      </c>
      <c r="CM255" s="121">
        <v>2.0680757598301032</v>
      </c>
      <c r="CN255" s="121">
        <v>2.0831476172860275</v>
      </c>
      <c r="CO255" s="121">
        <v>0.14139271099890477</v>
      </c>
      <c r="CP255" s="121">
        <v>0.101121273364014</v>
      </c>
      <c r="CQ255" s="121">
        <v>0.10725088848881915</v>
      </c>
      <c r="CR255" s="121">
        <v>0</v>
      </c>
      <c r="CS255" s="121">
        <v>0</v>
      </c>
      <c r="CT255" s="121">
        <v>0.72878652458856497</v>
      </c>
      <c r="CU255" s="121">
        <v>1.6918627630095684</v>
      </c>
      <c r="CV255" s="121">
        <v>0</v>
      </c>
      <c r="CW255" s="121">
        <v>-18.783347422408493</v>
      </c>
      <c r="CX255" s="121">
        <v>0</v>
      </c>
      <c r="CY255" s="121">
        <v>0</v>
      </c>
      <c r="CZ255" s="121">
        <v>0</v>
      </c>
      <c r="DA255" s="121">
        <v>0</v>
      </c>
      <c r="DB255" s="121">
        <v>0</v>
      </c>
      <c r="DC255" s="121">
        <v>0</v>
      </c>
      <c r="DD255" s="121"/>
      <c r="DE255" s="121"/>
      <c r="DF255" s="121">
        <v>0</v>
      </c>
      <c r="DG255" s="121">
        <v>0</v>
      </c>
      <c r="DH255" s="121">
        <v>0</v>
      </c>
      <c r="DI255" s="121">
        <v>0</v>
      </c>
      <c r="DJ255" s="121">
        <v>0</v>
      </c>
      <c r="DK255" s="121">
        <v>0</v>
      </c>
      <c r="DL255" s="121">
        <v>0</v>
      </c>
      <c r="DM255" s="121">
        <v>0</v>
      </c>
      <c r="DN255" s="121">
        <v>0</v>
      </c>
      <c r="DO255" s="121">
        <v>0</v>
      </c>
      <c r="DP255" s="121">
        <v>0</v>
      </c>
      <c r="DQ255" s="121">
        <v>0</v>
      </c>
      <c r="DR255" s="121">
        <v>0.89041700000000001</v>
      </c>
      <c r="DS255" s="121">
        <v>0.89041700000000001</v>
      </c>
      <c r="DT255" s="121">
        <v>0</v>
      </c>
      <c r="DU255" s="121">
        <v>0</v>
      </c>
      <c r="DV255" s="121">
        <v>0</v>
      </c>
      <c r="DW255" s="121">
        <v>0</v>
      </c>
      <c r="DX255" s="121">
        <v>0</v>
      </c>
      <c r="DY255" s="121">
        <v>1.521129</v>
      </c>
      <c r="DZ255" s="121">
        <v>0</v>
      </c>
      <c r="EA255" s="121">
        <v>5.3915350000000002</v>
      </c>
      <c r="EB255" s="121">
        <v>0</v>
      </c>
      <c r="EC255" s="121">
        <v>0</v>
      </c>
      <c r="ED255" s="121">
        <v>0</v>
      </c>
      <c r="EE255" s="121">
        <v>0</v>
      </c>
      <c r="EF255" s="121">
        <v>0</v>
      </c>
      <c r="EG255" s="121">
        <v>150.3034722656239</v>
      </c>
      <c r="EH255" s="121">
        <v>143.9529144012206</v>
      </c>
      <c r="EI255" s="121">
        <v>146.9247899570409</v>
      </c>
      <c r="EJ255" s="121">
        <v>148.94020733361387</v>
      </c>
      <c r="EK255" s="121">
        <v>152.46495679856375</v>
      </c>
      <c r="EL255" s="121">
        <v>161.92630674497084</v>
      </c>
      <c r="EM255" s="121">
        <v>-4.2251571229041769</v>
      </c>
      <c r="EN255" s="121">
        <v>2.0644775190429288</v>
      </c>
      <c r="EO255" s="121">
        <v>1.3717340532950484</v>
      </c>
      <c r="EP255" s="121">
        <v>2.3665533491938229</v>
      </c>
      <c r="EQ255" s="121">
        <v>6.2055898909986418</v>
      </c>
      <c r="ER255" s="121">
        <v>7.7329114917628061</v>
      </c>
      <c r="ES255" s="121">
        <v>11.622834479346961</v>
      </c>
      <c r="ET255" s="121">
        <v>0</v>
      </c>
      <c r="EU255" s="121">
        <v>0</v>
      </c>
      <c r="EV255" s="121">
        <v>1</v>
      </c>
      <c r="EW255" s="121">
        <v>1</v>
      </c>
      <c r="EX255" s="121"/>
      <c r="EY255" s="121">
        <v>1</v>
      </c>
    </row>
    <row r="256" spans="1:155" x14ac:dyDescent="0.3">
      <c r="A256" s="120" t="s">
        <v>275</v>
      </c>
      <c r="B256" s="120" t="s">
        <v>1187</v>
      </c>
      <c r="C256" s="120" t="s">
        <v>1186</v>
      </c>
      <c r="D256" s="120" t="s">
        <v>274</v>
      </c>
      <c r="E256" s="121">
        <v>9.0038869399999992</v>
      </c>
      <c r="F256" s="121">
        <v>7.6151706562239996</v>
      </c>
      <c r="G256" s="121">
        <v>6.5718134006107567</v>
      </c>
      <c r="H256" s="121">
        <v>6.0131380953893876</v>
      </c>
      <c r="I256" s="121">
        <v>5.4704532760487865</v>
      </c>
      <c r="J256" s="121">
        <v>5.5595848976544699</v>
      </c>
      <c r="K256" s="121">
        <v>7.3587347020833332E-2</v>
      </c>
      <c r="L256" s="121">
        <v>7.358734698765082E-2</v>
      </c>
      <c r="M256" s="121">
        <v>7.7990168904966795E-2</v>
      </c>
      <c r="N256" s="121">
        <v>0.12255597970780495</v>
      </c>
      <c r="O256" s="121">
        <v>0.17826324321136575</v>
      </c>
      <c r="P256" s="121">
        <v>0.22282905401420722</v>
      </c>
      <c r="Q256" s="121">
        <v>9.8713427399999993</v>
      </c>
      <c r="R256" s="121">
        <v>10.03525224</v>
      </c>
      <c r="S256" s="121">
        <v>10.224817140000001</v>
      </c>
      <c r="T256" s="121">
        <v>10.604802119999999</v>
      </c>
      <c r="U256" s="121">
        <v>10.96967892</v>
      </c>
      <c r="V256" s="121">
        <v>11.262850962521988</v>
      </c>
      <c r="W256" s="121">
        <v>0</v>
      </c>
      <c r="X256" s="121">
        <v>0.19960668000000031</v>
      </c>
      <c r="Y256" s="121">
        <v>0.41070004999999854</v>
      </c>
      <c r="Z256" s="121">
        <v>0.75557261999999803</v>
      </c>
      <c r="AA256" s="121">
        <v>1.1329100799999978</v>
      </c>
      <c r="AB256" s="121">
        <v>1.4117086399035632</v>
      </c>
      <c r="AC256" s="121">
        <v>0</v>
      </c>
      <c r="AD256" s="121">
        <v>0</v>
      </c>
      <c r="AE256" s="121">
        <v>0</v>
      </c>
      <c r="AF256" s="121">
        <v>0</v>
      </c>
      <c r="AG256" s="121">
        <v>0</v>
      </c>
      <c r="AH256" s="121">
        <v>0</v>
      </c>
      <c r="AI256" s="121">
        <v>0</v>
      </c>
      <c r="AJ256" s="121">
        <v>0</v>
      </c>
      <c r="AK256" s="121">
        <v>0</v>
      </c>
      <c r="AL256" s="121">
        <v>2.1146888684597797E-15</v>
      </c>
      <c r="AM256" s="121">
        <v>2.1874484446016142E-15</v>
      </c>
      <c r="AN256" s="121">
        <v>2.2459094746000561E-15</v>
      </c>
      <c r="AO256" s="121">
        <v>9.8713427399999993</v>
      </c>
      <c r="AP256" s="121">
        <v>10.234858920000001</v>
      </c>
      <c r="AQ256" s="121">
        <v>10.63551719</v>
      </c>
      <c r="AR256" s="121">
        <v>11.360374739999997</v>
      </c>
      <c r="AS256" s="121">
        <v>12.102589</v>
      </c>
      <c r="AT256" s="121">
        <v>12.674559602425553</v>
      </c>
      <c r="AU256" s="121">
        <v>11.360374739999996</v>
      </c>
      <c r="AV256" s="121">
        <v>12.102588999999996</v>
      </c>
      <c r="AW256" s="121">
        <v>12.67455960242555</v>
      </c>
      <c r="AX256" s="121">
        <v>11.360374740000001</v>
      </c>
      <c r="AY256" s="121">
        <v>12.102589</v>
      </c>
      <c r="AZ256" s="121">
        <v>12.923080378943702</v>
      </c>
      <c r="BA256" s="121">
        <v>1.9890549358029919E-2</v>
      </c>
      <c r="BB256" s="121">
        <v>1.988098923399706E-2</v>
      </c>
      <c r="BC256" s="121">
        <v>2.9880948365990978E-2</v>
      </c>
      <c r="BD256" s="121">
        <v>1.9890549358029919E-2</v>
      </c>
      <c r="BE256" s="121">
        <v>1.988098923399706E-2</v>
      </c>
      <c r="BF256" s="121">
        <v>2.9880948365990978E-2</v>
      </c>
      <c r="BG256" s="121">
        <v>2.9898156334937864E-2</v>
      </c>
      <c r="BH256" s="121">
        <v>2.9898156334937864E-2</v>
      </c>
      <c r="BI256" s="121">
        <v>28.397523379129989</v>
      </c>
      <c r="BJ256" s="121">
        <v>2.8032168624255509</v>
      </c>
      <c r="BK256" s="121">
        <v>5.1262878991441774</v>
      </c>
      <c r="BL256" s="121">
        <v>3.0969535045984875</v>
      </c>
      <c r="BM256" s="121">
        <v>11.497552251887962</v>
      </c>
      <c r="BN256" s="121">
        <v>9.8713427399999993</v>
      </c>
      <c r="BO256" s="121">
        <v>10.234858920000001</v>
      </c>
      <c r="BP256" s="121">
        <v>10.63551719</v>
      </c>
      <c r="BQ256" s="121">
        <v>11.360374739999996</v>
      </c>
      <c r="BR256" s="121">
        <v>12.102588999999998</v>
      </c>
      <c r="BS256" s="121">
        <v>12.674559602425552</v>
      </c>
      <c r="BT256" s="121">
        <v>4.7260185603721068</v>
      </c>
      <c r="BU256" s="121">
        <v>2.2459094746000561E-15</v>
      </c>
      <c r="BV256" s="121">
        <v>0</v>
      </c>
      <c r="BW256" s="121">
        <v>0</v>
      </c>
      <c r="BX256" s="121">
        <v>0</v>
      </c>
      <c r="BY256" s="121">
        <v>0</v>
      </c>
      <c r="BZ256" s="121">
        <v>0</v>
      </c>
      <c r="CA256" s="121">
        <v>0</v>
      </c>
      <c r="CB256" s="121">
        <v>0</v>
      </c>
      <c r="CC256" s="121">
        <v>0</v>
      </c>
      <c r="CD256" s="121">
        <v>0</v>
      </c>
      <c r="CE256" s="121">
        <v>0</v>
      </c>
      <c r="CF256" s="121">
        <v>0</v>
      </c>
      <c r="CG256" s="121">
        <v>0</v>
      </c>
      <c r="CH256" s="121">
        <v>0</v>
      </c>
      <c r="CI256" s="121">
        <v>0</v>
      </c>
      <c r="CJ256" s="121">
        <v>0.9609995991111111</v>
      </c>
      <c r="CK256" s="121">
        <v>1.3336378106666666</v>
      </c>
      <c r="CL256" s="121">
        <v>1.3789618075235555</v>
      </c>
      <c r="CM256" s="121">
        <v>1.2068105626053716</v>
      </c>
      <c r="CN256" s="121">
        <v>1.6834018134063962</v>
      </c>
      <c r="CO256" s="121">
        <v>1.6200929468538849E-2</v>
      </c>
      <c r="CP256" s="121">
        <v>1.158658466879468E-2</v>
      </c>
      <c r="CQ256" s="121">
        <v>1.2288922587098164E-2</v>
      </c>
      <c r="CR256" s="121">
        <v>0</v>
      </c>
      <c r="CS256" s="121">
        <v>0</v>
      </c>
      <c r="CT256" s="121">
        <v>39.491803069084554</v>
      </c>
      <c r="CU256" s="121">
        <v>2.239726866217266</v>
      </c>
      <c r="CV256" s="121">
        <v>0</v>
      </c>
      <c r="CW256" s="121">
        <v>33.04766861841113</v>
      </c>
      <c r="CX256" s="121">
        <v>0</v>
      </c>
      <c r="CY256" s="121">
        <v>0</v>
      </c>
      <c r="CZ256" s="121">
        <v>0</v>
      </c>
      <c r="DA256" s="121">
        <v>0</v>
      </c>
      <c r="DB256" s="121">
        <v>0</v>
      </c>
      <c r="DC256" s="121">
        <v>0</v>
      </c>
      <c r="DD256" s="121"/>
      <c r="DE256" s="121"/>
      <c r="DF256" s="121">
        <v>0</v>
      </c>
      <c r="DG256" s="121">
        <v>0</v>
      </c>
      <c r="DH256" s="121">
        <v>0</v>
      </c>
      <c r="DI256" s="121">
        <v>0</v>
      </c>
      <c r="DJ256" s="121">
        <v>0</v>
      </c>
      <c r="DK256" s="121">
        <v>0</v>
      </c>
      <c r="DL256" s="121">
        <v>0</v>
      </c>
      <c r="DM256" s="121">
        <v>0</v>
      </c>
      <c r="DN256" s="121">
        <v>0</v>
      </c>
      <c r="DO256" s="121">
        <v>0</v>
      </c>
      <c r="DP256" s="121">
        <v>0</v>
      </c>
      <c r="DQ256" s="121">
        <v>0</v>
      </c>
      <c r="DR256" s="121">
        <v>0</v>
      </c>
      <c r="DS256" s="121">
        <v>0</v>
      </c>
      <c r="DT256" s="121">
        <v>0</v>
      </c>
      <c r="DU256" s="121">
        <v>0</v>
      </c>
      <c r="DV256" s="121">
        <v>0</v>
      </c>
      <c r="DW256" s="121">
        <v>0</v>
      </c>
      <c r="DX256" s="121">
        <v>0</v>
      </c>
      <c r="DY256" s="121">
        <v>0</v>
      </c>
      <c r="DZ256" s="121">
        <v>0</v>
      </c>
      <c r="EA256" s="121">
        <v>0</v>
      </c>
      <c r="EB256" s="121">
        <v>0</v>
      </c>
      <c r="EC256" s="121">
        <v>0</v>
      </c>
      <c r="ED256" s="121">
        <v>0</v>
      </c>
      <c r="EE256" s="121">
        <v>0</v>
      </c>
      <c r="EF256" s="121">
        <v>0</v>
      </c>
      <c r="EG256" s="121">
        <v>19.926017555600485</v>
      </c>
      <c r="EH256" s="121">
        <v>19.268841318547111</v>
      </c>
      <c r="EI256" s="121">
        <v>18.676571489626372</v>
      </c>
      <c r="EJ256" s="121">
        <v>18.702879377702565</v>
      </c>
      <c r="EK256" s="121">
        <v>19.434707332666552</v>
      </c>
      <c r="EL256" s="121">
        <v>20.696700420311501</v>
      </c>
      <c r="EM256" s="121">
        <v>-3.2980811906826002</v>
      </c>
      <c r="EN256" s="121">
        <v>-3.0737179217447341</v>
      </c>
      <c r="EO256" s="121">
        <v>0.14086037199494417</v>
      </c>
      <c r="EP256" s="121">
        <v>3.9129159750474818</v>
      </c>
      <c r="EQ256" s="121">
        <v>6.493501888365194</v>
      </c>
      <c r="ER256" s="121">
        <v>3.8677214980893382</v>
      </c>
      <c r="ES256" s="121">
        <v>0.77068286471101644</v>
      </c>
      <c r="ET256" s="121">
        <v>0</v>
      </c>
      <c r="EU256" s="121">
        <v>0</v>
      </c>
      <c r="EV256" s="121">
        <v>0</v>
      </c>
      <c r="EW256" s="121">
        <v>1</v>
      </c>
      <c r="EX256" s="121"/>
      <c r="EY256" s="121">
        <v>1</v>
      </c>
    </row>
    <row r="257" spans="1:155" x14ac:dyDescent="0.3">
      <c r="A257" s="120" t="s">
        <v>273</v>
      </c>
      <c r="B257" s="120" t="s">
        <v>1327</v>
      </c>
      <c r="C257" s="120" t="s">
        <v>1326</v>
      </c>
      <c r="D257" s="120" t="s">
        <v>272</v>
      </c>
      <c r="E257" s="121">
        <v>1.8465417399999999</v>
      </c>
      <c r="F257" s="121">
        <v>1.4766135627829999</v>
      </c>
      <c r="G257" s="121">
        <v>1.1984600518727442</v>
      </c>
      <c r="H257" s="121">
        <v>1.1117216121154556</v>
      </c>
      <c r="I257" s="121">
        <v>0</v>
      </c>
      <c r="J257" s="121">
        <v>0</v>
      </c>
      <c r="K257" s="121">
        <v>1.5297347625000001E-2</v>
      </c>
      <c r="L257" s="121">
        <v>1.5297347628644627E-2</v>
      </c>
      <c r="M257" s="121">
        <v>1.6212606843350394E-2</v>
      </c>
      <c r="N257" s="121">
        <v>2.5476953610979187E-2</v>
      </c>
      <c r="O257" s="121">
        <v>0</v>
      </c>
      <c r="P257" s="121">
        <v>0</v>
      </c>
      <c r="Q257" s="121">
        <v>3.1814644890000001</v>
      </c>
      <c r="R257" s="121">
        <v>3.2165499240000002</v>
      </c>
      <c r="S257" s="121">
        <v>3.2847725609999996</v>
      </c>
      <c r="T257" s="121">
        <v>3.307220343</v>
      </c>
      <c r="U257" s="121">
        <v>0</v>
      </c>
      <c r="V257" s="121">
        <v>0</v>
      </c>
      <c r="W257" s="121">
        <v>0</v>
      </c>
      <c r="X257" s="121">
        <v>6.4330998479999998E-2</v>
      </c>
      <c r="Y257" s="121">
        <v>0.13270481146439997</v>
      </c>
      <c r="Z257" s="121">
        <v>0.23641601436458343</v>
      </c>
      <c r="AA257" s="121">
        <v>0</v>
      </c>
      <c r="AB257" s="121">
        <v>0</v>
      </c>
      <c r="AC257" s="121">
        <v>0</v>
      </c>
      <c r="AD257" s="121">
        <v>0</v>
      </c>
      <c r="AE257" s="121">
        <v>0</v>
      </c>
      <c r="AF257" s="121">
        <v>0</v>
      </c>
      <c r="AG257" s="121">
        <v>0</v>
      </c>
      <c r="AH257" s="121">
        <v>0</v>
      </c>
      <c r="AI257" s="121">
        <v>0</v>
      </c>
      <c r="AJ257" s="121">
        <v>2.8951001519999738E-2</v>
      </c>
      <c r="AK257" s="121">
        <v>5.7816188535599569E-2</v>
      </c>
      <c r="AL257" s="121">
        <v>5.9950520635416511E-2</v>
      </c>
      <c r="AM257" s="121">
        <v>0</v>
      </c>
      <c r="AN257" s="121">
        <v>0</v>
      </c>
      <c r="AO257" s="121">
        <v>3.1814644890000001</v>
      </c>
      <c r="AP257" s="121">
        <v>3.309831924</v>
      </c>
      <c r="AQ257" s="121">
        <v>3.4752935609999991</v>
      </c>
      <c r="AR257" s="121">
        <v>3.6035868780000002</v>
      </c>
      <c r="AS257" s="121">
        <v>0</v>
      </c>
      <c r="AT257" s="121">
        <v>0</v>
      </c>
      <c r="AU257" s="121">
        <v>3.6035868780000007</v>
      </c>
      <c r="AV257" s="121">
        <v>0</v>
      </c>
      <c r="AW257" s="121">
        <v>0</v>
      </c>
      <c r="AX257" s="121">
        <v>3.6035868780000002</v>
      </c>
      <c r="AY257" s="121">
        <v>0</v>
      </c>
      <c r="AZ257" s="121">
        <v>0</v>
      </c>
      <c r="BA257" s="121">
        <v>0.02</v>
      </c>
      <c r="BB257" s="121">
        <v>0.02</v>
      </c>
      <c r="BC257" s="121">
        <v>2.9877747930486365E-2</v>
      </c>
      <c r="BD257" s="121">
        <v>2.9000638014036406E-2</v>
      </c>
      <c r="BE257" s="121">
        <v>2.818330421058568E-2</v>
      </c>
      <c r="BF257" s="121">
        <v>2.9877747930486365E-2</v>
      </c>
      <c r="BG257" s="121">
        <v>0</v>
      </c>
      <c r="BH257" s="121">
        <v>0</v>
      </c>
      <c r="BI257" s="121">
        <v>0</v>
      </c>
      <c r="BJ257" s="121">
        <v>0</v>
      </c>
      <c r="BK257" s="121">
        <v>0</v>
      </c>
      <c r="BL257" s="121">
        <v>0</v>
      </c>
      <c r="BM257" s="121">
        <v>0</v>
      </c>
      <c r="BN257" s="121">
        <v>3.1814644890000001</v>
      </c>
      <c r="BO257" s="121">
        <v>3.2808809224800002</v>
      </c>
      <c r="BP257" s="121">
        <v>3.4174773724643996</v>
      </c>
      <c r="BQ257" s="121">
        <v>3.5436363573645835</v>
      </c>
      <c r="BR257" s="121">
        <v>0</v>
      </c>
      <c r="BS257" s="121">
        <v>0</v>
      </c>
      <c r="BT257" s="121"/>
      <c r="BU257" s="121">
        <v>0</v>
      </c>
      <c r="BV257" s="121">
        <v>0</v>
      </c>
      <c r="BW257" s="121">
        <v>0</v>
      </c>
      <c r="BX257" s="121">
        <v>0</v>
      </c>
      <c r="BY257" s="121">
        <v>0</v>
      </c>
      <c r="BZ257" s="121">
        <v>0</v>
      </c>
      <c r="CA257" s="121">
        <v>0</v>
      </c>
      <c r="CB257" s="121">
        <v>0</v>
      </c>
      <c r="CC257" s="121">
        <v>0</v>
      </c>
      <c r="CD257" s="121">
        <v>0</v>
      </c>
      <c r="CE257" s="121">
        <v>0</v>
      </c>
      <c r="CF257" s="121">
        <v>0</v>
      </c>
      <c r="CG257" s="121">
        <v>0</v>
      </c>
      <c r="CH257" s="121">
        <v>0</v>
      </c>
      <c r="CI257" s="121">
        <v>0</v>
      </c>
      <c r="CJ257" s="121">
        <v>0.4255275200000001</v>
      </c>
      <c r="CK257" s="121">
        <v>0.58115483022222225</v>
      </c>
      <c r="CL257" s="121">
        <v>0.45618906370844448</v>
      </c>
      <c r="CM257" s="121">
        <v>0.29416378008809696</v>
      </c>
      <c r="CN257" s="121">
        <v>0</v>
      </c>
      <c r="CO257" s="121">
        <v>3.3770185163067797E-3</v>
      </c>
      <c r="CP257" s="121">
        <v>2.4151769219945152E-3</v>
      </c>
      <c r="CQ257" s="121">
        <v>2.5615764331720142E-3</v>
      </c>
      <c r="CR257" s="121">
        <v>0</v>
      </c>
      <c r="CS257" s="121">
        <v>0</v>
      </c>
      <c r="CT257" s="121">
        <v>0</v>
      </c>
      <c r="CU257" s="121">
        <v>0</v>
      </c>
      <c r="CV257" s="121">
        <v>0</v>
      </c>
      <c r="CW257" s="121"/>
      <c r="CX257" s="121">
        <v>9.6884213573203773E-3</v>
      </c>
      <c r="CY257" s="121">
        <v>5.0317285113825196E-2</v>
      </c>
      <c r="CZ257" s="121">
        <v>4.0628863756504818E-2</v>
      </c>
      <c r="DA257" s="121">
        <v>5.0629814835029083E-2</v>
      </c>
      <c r="DB257" s="121">
        <v>0</v>
      </c>
      <c r="DC257" s="121">
        <v>0</v>
      </c>
      <c r="DD257" s="121">
        <v>0</v>
      </c>
      <c r="DE257" s="121">
        <v>0</v>
      </c>
      <c r="DF257" s="121">
        <v>0</v>
      </c>
      <c r="DG257" s="121">
        <v>0</v>
      </c>
      <c r="DH257" s="121">
        <v>0</v>
      </c>
      <c r="DI257" s="121">
        <v>0</v>
      </c>
      <c r="DJ257" s="121">
        <v>3.2572294053393555E-2</v>
      </c>
      <c r="DK257" s="121">
        <v>3.2449430969275293E-2</v>
      </c>
      <c r="DL257" s="121">
        <v>0</v>
      </c>
      <c r="DM257" s="121">
        <v>0</v>
      </c>
      <c r="DN257" s="121">
        <v>0</v>
      </c>
      <c r="DO257" s="121">
        <v>0</v>
      </c>
      <c r="DP257" s="121">
        <v>0</v>
      </c>
      <c r="DQ257" s="121">
        <v>0</v>
      </c>
      <c r="DR257" s="121">
        <v>0</v>
      </c>
      <c r="DS257" s="121">
        <v>0</v>
      </c>
      <c r="DT257" s="121">
        <v>0</v>
      </c>
      <c r="DU257" s="121">
        <v>0</v>
      </c>
      <c r="DV257" s="121">
        <v>0</v>
      </c>
      <c r="DW257" s="121">
        <v>0</v>
      </c>
      <c r="DX257" s="121">
        <v>0</v>
      </c>
      <c r="DY257" s="121">
        <v>0</v>
      </c>
      <c r="DZ257" s="121">
        <v>0</v>
      </c>
      <c r="EA257" s="121">
        <v>0</v>
      </c>
      <c r="EB257" s="121">
        <v>0</v>
      </c>
      <c r="EC257" s="121">
        <v>0</v>
      </c>
      <c r="ED257" s="121">
        <v>0</v>
      </c>
      <c r="EE257" s="121">
        <v>0</v>
      </c>
      <c r="EF257" s="121">
        <v>0</v>
      </c>
      <c r="EG257" s="121">
        <v>5.4818965364986276</v>
      </c>
      <c r="EH257" s="121">
        <v>5.4682024207230784</v>
      </c>
      <c r="EI257" s="121">
        <v>5.2217951545834911</v>
      </c>
      <c r="EJ257" s="121">
        <v>5.085579038649561</v>
      </c>
      <c r="EK257" s="121">
        <v>0</v>
      </c>
      <c r="EL257" s="121">
        <v>0</v>
      </c>
      <c r="EM257" s="121">
        <v>-0.24980616989709326</v>
      </c>
      <c r="EN257" s="121">
        <v>-4.5061840652746765</v>
      </c>
      <c r="EO257" s="121">
        <v>-2.6086070384121696</v>
      </c>
      <c r="EP257" s="121">
        <v>-100</v>
      </c>
      <c r="EQ257" s="121"/>
      <c r="ER257" s="121">
        <v>-100</v>
      </c>
      <c r="ES257" s="121">
        <v>0</v>
      </c>
      <c r="ET257" s="121">
        <v>0</v>
      </c>
      <c r="EU257" s="121">
        <v>0</v>
      </c>
      <c r="EV257" s="121">
        <v>0</v>
      </c>
      <c r="EW257" s="121">
        <v>0</v>
      </c>
      <c r="EX257" s="121"/>
      <c r="EY257" s="121">
        <v>3</v>
      </c>
    </row>
    <row r="258" spans="1:155" x14ac:dyDescent="0.3">
      <c r="A258" s="120" t="s">
        <v>271</v>
      </c>
      <c r="B258" s="120" t="s">
        <v>1419</v>
      </c>
      <c r="C258" s="120" t="s">
        <v>1418</v>
      </c>
      <c r="D258" s="120" t="s">
        <v>270</v>
      </c>
      <c r="E258" s="121">
        <v>52.909118519999993</v>
      </c>
      <c r="F258" s="121">
        <v>44.917091337176998</v>
      </c>
      <c r="G258" s="121">
        <v>39.032900594038388</v>
      </c>
      <c r="H258" s="121">
        <v>35.735714774908175</v>
      </c>
      <c r="I258" s="121">
        <v>32.200751854190578</v>
      </c>
      <c r="J258" s="121">
        <v>32.725407688882079</v>
      </c>
      <c r="K258" s="121">
        <v>0.40628258402083334</v>
      </c>
      <c r="L258" s="121">
        <v>0.40628258401390083</v>
      </c>
      <c r="M258" s="121">
        <v>0.43059097314254224</v>
      </c>
      <c r="N258" s="121">
        <v>0.67664295779542349</v>
      </c>
      <c r="O258" s="121">
        <v>0.9842079386115028</v>
      </c>
      <c r="P258" s="121">
        <v>1.2302599232643785</v>
      </c>
      <c r="Q258" s="121">
        <v>68.461574999999996</v>
      </c>
      <c r="R258" s="121">
        <v>69.683250000000001</v>
      </c>
      <c r="S258" s="121">
        <v>73.260914999999997</v>
      </c>
      <c r="T258" s="121">
        <v>74.870249999999999</v>
      </c>
      <c r="U258" s="121">
        <v>76.281660000000002</v>
      </c>
      <c r="V258" s="121">
        <v>78.372454369244423</v>
      </c>
      <c r="W258" s="121">
        <v>0</v>
      </c>
      <c r="X258" s="121">
        <v>1.3931544999999936</v>
      </c>
      <c r="Y258" s="121">
        <v>2.9586938907574654</v>
      </c>
      <c r="Z258" s="121">
        <v>5.3608101095129186</v>
      </c>
      <c r="AA258" s="121">
        <v>7.905912466154839</v>
      </c>
      <c r="AB258" s="121">
        <v>9.852505800636548</v>
      </c>
      <c r="AC258" s="121">
        <v>0</v>
      </c>
      <c r="AD258" s="121">
        <v>1.3936649999999999</v>
      </c>
      <c r="AE258" s="121">
        <v>3.7802368692425192</v>
      </c>
      <c r="AF258" s="121">
        <v>6.4313913904870752</v>
      </c>
      <c r="AG258" s="121">
        <v>6.7485488538451497</v>
      </c>
      <c r="AH258" s="121">
        <v>8.9407609145118752</v>
      </c>
      <c r="AI258" s="121">
        <v>0</v>
      </c>
      <c r="AJ258" s="121">
        <v>0</v>
      </c>
      <c r="AK258" s="121">
        <v>0</v>
      </c>
      <c r="AL258" s="121">
        <v>0</v>
      </c>
      <c r="AM258" s="121">
        <v>0</v>
      </c>
      <c r="AN258" s="121">
        <v>0</v>
      </c>
      <c r="AO258" s="121">
        <v>68.461574999999996</v>
      </c>
      <c r="AP258" s="121">
        <v>72.470069499999994</v>
      </c>
      <c r="AQ258" s="121">
        <v>79.999845759999985</v>
      </c>
      <c r="AR258" s="121">
        <v>86.662451500000003</v>
      </c>
      <c r="AS258" s="121">
        <v>90.936121319999998</v>
      </c>
      <c r="AT258" s="121">
        <v>97.165721084392842</v>
      </c>
      <c r="AU258" s="121">
        <v>80.231060109512924</v>
      </c>
      <c r="AV258" s="121">
        <v>84.187572466154862</v>
      </c>
      <c r="AW258" s="121">
        <v>88.224960169880973</v>
      </c>
      <c r="AX258" s="121">
        <v>86.662451500000003</v>
      </c>
      <c r="AY258" s="121">
        <v>90.936121320000012</v>
      </c>
      <c r="AZ258" s="121">
        <v>97.165721084392842</v>
      </c>
      <c r="BA258" s="121">
        <v>1.9992673992673904E-2</v>
      </c>
      <c r="BB258" s="121">
        <v>1.9993313789848033E-2</v>
      </c>
      <c r="BC258" s="121">
        <v>3.0003902040891317E-2</v>
      </c>
      <c r="BD258" s="121">
        <v>1.9992673992673921E-2</v>
      </c>
      <c r="BE258" s="121">
        <v>1.9993313789848009E-2</v>
      </c>
      <c r="BF258" s="121">
        <v>3.0003902040891473E-2</v>
      </c>
      <c r="BG258" s="121">
        <v>2.9898923410907718E-2</v>
      </c>
      <c r="BH258" s="121">
        <v>2.9898923410907718E-2</v>
      </c>
      <c r="BI258" s="121">
        <v>28.867850571478922</v>
      </c>
      <c r="BJ258" s="121">
        <v>19.763385169880973</v>
      </c>
      <c r="BK258" s="121">
        <v>5.2031919752887124</v>
      </c>
      <c r="BL258" s="121">
        <v>3.1723730416242324</v>
      </c>
      <c r="BM258" s="121">
        <v>80.032058019579551</v>
      </c>
      <c r="BN258" s="121">
        <v>68.461574999999996</v>
      </c>
      <c r="BO258" s="121">
        <v>71.076404499999995</v>
      </c>
      <c r="BP258" s="121">
        <v>76.21960889075747</v>
      </c>
      <c r="BQ258" s="121">
        <v>80.231060109512924</v>
      </c>
      <c r="BR258" s="121">
        <v>84.187572466154847</v>
      </c>
      <c r="BS258" s="121">
        <v>88.224960169880973</v>
      </c>
      <c r="BT258" s="121">
        <v>4.7957050969123047</v>
      </c>
      <c r="BU258" s="121">
        <v>0</v>
      </c>
      <c r="BV258" s="121">
        <v>8.9407609145118752</v>
      </c>
      <c r="BW258" s="121">
        <v>0</v>
      </c>
      <c r="BX258" s="121">
        <v>0</v>
      </c>
      <c r="BY258" s="121">
        <v>1.6347812943783262</v>
      </c>
      <c r="BZ258" s="121">
        <v>1.93503422285742</v>
      </c>
      <c r="CA258" s="121">
        <v>2.043969589923055</v>
      </c>
      <c r="CB258" s="121">
        <v>2.6134715899230549</v>
      </c>
      <c r="CC258" s="121">
        <v>2.6134715899230549</v>
      </c>
      <c r="CD258" s="121">
        <v>0</v>
      </c>
      <c r="CE258" s="121">
        <v>0</v>
      </c>
      <c r="CF258" s="121">
        <v>0.57204699999999997</v>
      </c>
      <c r="CG258" s="121">
        <v>0.3559389</v>
      </c>
      <c r="CH258" s="121">
        <v>0</v>
      </c>
      <c r="CI258" s="121">
        <v>0</v>
      </c>
      <c r="CJ258" s="121">
        <v>3.6189128788888882</v>
      </c>
      <c r="CK258" s="121">
        <v>4.6060392366666658</v>
      </c>
      <c r="CL258" s="121">
        <v>4.3911022358133334</v>
      </c>
      <c r="CM258" s="121">
        <v>3.4641022076182812</v>
      </c>
      <c r="CN258" s="121">
        <v>3.739487516098444</v>
      </c>
      <c r="CO258" s="121">
        <v>8.944683776967137E-2</v>
      </c>
      <c r="CP258" s="121">
        <v>6.3970611142208131E-2</v>
      </c>
      <c r="CQ258" s="121">
        <v>6.7848284084367189E-2</v>
      </c>
      <c r="CR258" s="121">
        <v>0</v>
      </c>
      <c r="CS258" s="121">
        <v>0</v>
      </c>
      <c r="CT258" s="121">
        <v>7.9496877394244603</v>
      </c>
      <c r="CU258" s="121">
        <v>3.9878542238713282</v>
      </c>
      <c r="CV258" s="121">
        <v>0</v>
      </c>
      <c r="CW258" s="121">
        <v>6.6417311651307376</v>
      </c>
      <c r="CX258" s="121">
        <v>0</v>
      </c>
      <c r="CY258" s="121">
        <v>0</v>
      </c>
      <c r="CZ258" s="121">
        <v>0</v>
      </c>
      <c r="DA258" s="121">
        <v>0</v>
      </c>
      <c r="DB258" s="121">
        <v>0</v>
      </c>
      <c r="DC258" s="121">
        <v>0</v>
      </c>
      <c r="DD258" s="121"/>
      <c r="DE258" s="121"/>
      <c r="DF258" s="121">
        <v>0</v>
      </c>
      <c r="DG258" s="121">
        <v>0</v>
      </c>
      <c r="DH258" s="121">
        <v>0</v>
      </c>
      <c r="DI258" s="121">
        <v>0</v>
      </c>
      <c r="DJ258" s="121">
        <v>0.41276741056520033</v>
      </c>
      <c r="DK258" s="121">
        <v>0.38736817734888163</v>
      </c>
      <c r="DL258" s="121">
        <v>0</v>
      </c>
      <c r="DM258" s="121">
        <v>0</v>
      </c>
      <c r="DN258" s="121">
        <v>0</v>
      </c>
      <c r="DO258" s="121">
        <v>0</v>
      </c>
      <c r="DP258" s="121">
        <v>0</v>
      </c>
      <c r="DQ258" s="121">
        <v>0</v>
      </c>
      <c r="DR258" s="121">
        <v>0.56950199999999995</v>
      </c>
      <c r="DS258" s="121">
        <v>0.56950199999999995</v>
      </c>
      <c r="DT258" s="121">
        <v>0</v>
      </c>
      <c r="DU258" s="121">
        <v>0</v>
      </c>
      <c r="DV258" s="121">
        <v>0</v>
      </c>
      <c r="DW258" s="121">
        <v>0</v>
      </c>
      <c r="DX258" s="121">
        <v>0</v>
      </c>
      <c r="DY258" s="121">
        <v>0.97289999999999999</v>
      </c>
      <c r="DZ258" s="121">
        <v>0</v>
      </c>
      <c r="EA258" s="121">
        <v>2.989887</v>
      </c>
      <c r="EB258" s="121">
        <v>0</v>
      </c>
      <c r="EC258" s="121">
        <v>0</v>
      </c>
      <c r="ED258" s="121">
        <v>0</v>
      </c>
      <c r="EE258" s="121">
        <v>0</v>
      </c>
      <c r="EF258" s="121">
        <v>0</v>
      </c>
      <c r="EG258" s="121">
        <v>125.4853358206794</v>
      </c>
      <c r="EH258" s="121">
        <v>122.87622067956497</v>
      </c>
      <c r="EI258" s="121">
        <v>126.51648431880582</v>
      </c>
      <c r="EJ258" s="121">
        <v>129.39938656317929</v>
      </c>
      <c r="EK258" s="121">
        <v>131.44694021882356</v>
      </c>
      <c r="EL258" s="121">
        <v>140.71260151033368</v>
      </c>
      <c r="EM258" s="121">
        <v>-2.079219156605594</v>
      </c>
      <c r="EN258" s="121">
        <v>2.9625452500967597</v>
      </c>
      <c r="EO258" s="121">
        <v>2.2786771699321973</v>
      </c>
      <c r="EP258" s="121">
        <v>1.5823519029161348</v>
      </c>
      <c r="EQ258" s="121">
        <v>7.0489744957815681</v>
      </c>
      <c r="ER258" s="121">
        <v>12.134697325442323</v>
      </c>
      <c r="ES258" s="121">
        <v>15.22726568965429</v>
      </c>
      <c r="ET258" s="121">
        <v>0</v>
      </c>
      <c r="EU258" s="121">
        <v>0</v>
      </c>
      <c r="EV258" s="121">
        <v>1</v>
      </c>
      <c r="EW258" s="121">
        <v>0</v>
      </c>
      <c r="EX258" s="121"/>
      <c r="EY258" s="121">
        <v>1</v>
      </c>
    </row>
    <row r="259" spans="1:155" x14ac:dyDescent="0.3">
      <c r="A259" s="120" t="s">
        <v>269</v>
      </c>
      <c r="B259" s="120" t="s">
        <v>933</v>
      </c>
      <c r="C259" s="120" t="s">
        <v>932</v>
      </c>
      <c r="D259" s="120" t="s">
        <v>268</v>
      </c>
      <c r="E259" s="121">
        <v>93.949875159999991</v>
      </c>
      <c r="F259" s="121">
        <v>81.955339006237992</v>
      </c>
      <c r="G259" s="121">
        <v>73.129908547684721</v>
      </c>
      <c r="H259" s="121">
        <v>68.184933657028566</v>
      </c>
      <c r="I259" s="121">
        <v>62.817430968917677</v>
      </c>
      <c r="J259" s="121">
        <v>63.840932899164812</v>
      </c>
      <c r="K259" s="121">
        <v>0.70733844664583334</v>
      </c>
      <c r="L259" s="121">
        <v>0.70733844665776036</v>
      </c>
      <c r="M259" s="121">
        <v>0.74965938012513555</v>
      </c>
      <c r="N259" s="121">
        <v>1.17803616876807</v>
      </c>
      <c r="O259" s="121">
        <v>1.7135071545717437</v>
      </c>
      <c r="P259" s="121">
        <v>2.1418839432146797</v>
      </c>
      <c r="Q259" s="121">
        <v>88.267180758999999</v>
      </c>
      <c r="R259" s="121">
        <v>91.297745398000004</v>
      </c>
      <c r="S259" s="121">
        <v>93.806947309999998</v>
      </c>
      <c r="T259" s="121">
        <v>95.841346520000002</v>
      </c>
      <c r="U259" s="121">
        <v>99.020574580000002</v>
      </c>
      <c r="V259" s="121">
        <v>101.90769736609269</v>
      </c>
      <c r="W259" s="121">
        <v>0</v>
      </c>
      <c r="X259" s="121">
        <v>1.8150711479999952</v>
      </c>
      <c r="Y259" s="121">
        <v>3.768786794535806</v>
      </c>
      <c r="Z259" s="121">
        <v>6.8311001019494437</v>
      </c>
      <c r="AA259" s="121">
        <v>10.229699979297669</v>
      </c>
      <c r="AB259" s="121">
        <v>12.776678516979171</v>
      </c>
      <c r="AC259" s="121">
        <v>0</v>
      </c>
      <c r="AD259" s="121">
        <v>1.8259049060000001</v>
      </c>
      <c r="AE259" s="121">
        <v>4.8401517854642124</v>
      </c>
      <c r="AF259" s="121">
        <v>7.1855863780505507</v>
      </c>
      <c r="AG259" s="121">
        <v>8.7811874007023274</v>
      </c>
      <c r="AH259" s="121">
        <v>11.647420699208171</v>
      </c>
      <c r="AI259" s="121">
        <v>0</v>
      </c>
      <c r="AJ259" s="121">
        <v>0</v>
      </c>
      <c r="AK259" s="121">
        <v>0</v>
      </c>
      <c r="AL259" s="121">
        <v>0</v>
      </c>
      <c r="AM259" s="121">
        <v>0</v>
      </c>
      <c r="AN259" s="121">
        <v>0</v>
      </c>
      <c r="AO259" s="121">
        <v>88.267180758999999</v>
      </c>
      <c r="AP259" s="121">
        <v>94.93872145200001</v>
      </c>
      <c r="AQ259" s="121">
        <v>102.41588589000001</v>
      </c>
      <c r="AR259" s="121">
        <v>109.85803299999999</v>
      </c>
      <c r="AS259" s="121">
        <v>118.03146195999999</v>
      </c>
      <c r="AT259" s="121">
        <v>126.33179658228003</v>
      </c>
      <c r="AU259" s="121">
        <v>102.67244662194945</v>
      </c>
      <c r="AV259" s="121">
        <v>109.25027455929767</v>
      </c>
      <c r="AW259" s="121">
        <v>114.68437588307185</v>
      </c>
      <c r="AX259" s="121">
        <v>109.85803300000001</v>
      </c>
      <c r="AY259" s="121">
        <v>118.03146195999999</v>
      </c>
      <c r="AZ259" s="121">
        <v>126.33179658228002</v>
      </c>
      <c r="BA259" s="121">
        <v>1.9880788294250218E-2</v>
      </c>
      <c r="BB259" s="121">
        <v>1.9899580414669549E-2</v>
      </c>
      <c r="BC259" s="121">
        <v>2.9897918349749864E-2</v>
      </c>
      <c r="BD259" s="121">
        <v>1.9880788294250388E-2</v>
      </c>
      <c r="BE259" s="121">
        <v>1.9899580414669656E-2</v>
      </c>
      <c r="BF259" s="121">
        <v>2.9897918349749864E-2</v>
      </c>
      <c r="BG259" s="121">
        <v>2.990244840165901E-2</v>
      </c>
      <c r="BH259" s="121">
        <v>2.9902448401658857E-2</v>
      </c>
      <c r="BI259" s="121">
        <v>29.928672125826662</v>
      </c>
      <c r="BJ259" s="121">
        <v>26.417195124071867</v>
      </c>
      <c r="BK259" s="121">
        <v>5.3758279612863058</v>
      </c>
      <c r="BL259" s="121">
        <v>3.341676501085189</v>
      </c>
      <c r="BM259" s="121">
        <v>104.03435271537467</v>
      </c>
      <c r="BN259" s="121">
        <v>88.267180758999999</v>
      </c>
      <c r="BO259" s="121">
        <v>93.112816546000005</v>
      </c>
      <c r="BP259" s="121">
        <v>97.575734104535798</v>
      </c>
      <c r="BQ259" s="121">
        <v>102.67244662194943</v>
      </c>
      <c r="BR259" s="121">
        <v>109.25027455929767</v>
      </c>
      <c r="BS259" s="121">
        <v>114.68437588307187</v>
      </c>
      <c r="BT259" s="121">
        <v>4.9739932880669713</v>
      </c>
      <c r="BU259" s="121">
        <v>0</v>
      </c>
      <c r="BV259" s="121">
        <v>11.647420699208171</v>
      </c>
      <c r="BW259" s="121">
        <v>0</v>
      </c>
      <c r="BX259" s="121">
        <v>0</v>
      </c>
      <c r="BY259" s="121">
        <v>5.2417065356474666</v>
      </c>
      <c r="BZ259" s="121">
        <v>7.0604287897825921</v>
      </c>
      <c r="CA259" s="121">
        <v>8.6689689460107147</v>
      </c>
      <c r="CB259" s="121">
        <v>9.7849449460107145</v>
      </c>
      <c r="CC259" s="121">
        <v>9.7849449460107145</v>
      </c>
      <c r="CD259" s="121">
        <v>0</v>
      </c>
      <c r="CE259" s="121">
        <v>0</v>
      </c>
      <c r="CF259" s="121">
        <v>1.1209629999999999</v>
      </c>
      <c r="CG259" s="121">
        <v>0.69748514999999989</v>
      </c>
      <c r="CH259" s="121">
        <v>0</v>
      </c>
      <c r="CI259" s="121">
        <v>0</v>
      </c>
      <c r="CJ259" s="121">
        <v>3.9622996300000004</v>
      </c>
      <c r="CK259" s="121">
        <v>4.4222042500000001</v>
      </c>
      <c r="CL259" s="121">
        <v>2.5889176278844448</v>
      </c>
      <c r="CM259" s="121">
        <v>1.1625199712177778</v>
      </c>
      <c r="CN259" s="121">
        <v>1.3550310273062298</v>
      </c>
      <c r="CO259" s="121">
        <v>0.15708921172020815</v>
      </c>
      <c r="CP259" s="121">
        <v>0.1123471005589509</v>
      </c>
      <c r="CQ259" s="121">
        <v>0.11915718575571445</v>
      </c>
      <c r="CR259" s="121">
        <v>0</v>
      </c>
      <c r="CS259" s="121">
        <v>0</v>
      </c>
      <c r="CT259" s="121">
        <v>16.559806356426755</v>
      </c>
      <c r="CU259" s="121">
        <v>1.5543923029325217</v>
      </c>
      <c r="CV259" s="121">
        <v>0</v>
      </c>
      <c r="CW259" s="121">
        <v>14.712672374935764</v>
      </c>
      <c r="CX259" s="121">
        <v>0</v>
      </c>
      <c r="CY259" s="121">
        <v>0</v>
      </c>
      <c r="CZ259" s="121">
        <v>0</v>
      </c>
      <c r="DA259" s="121">
        <v>0</v>
      </c>
      <c r="DB259" s="121">
        <v>0</v>
      </c>
      <c r="DC259" s="121">
        <v>0</v>
      </c>
      <c r="DD259" s="121"/>
      <c r="DE259" s="121"/>
      <c r="DF259" s="121">
        <v>0</v>
      </c>
      <c r="DG259" s="121">
        <v>0</v>
      </c>
      <c r="DH259" s="121">
        <v>0</v>
      </c>
      <c r="DI259" s="121">
        <v>0</v>
      </c>
      <c r="DJ259" s="121">
        <v>0</v>
      </c>
      <c r="DK259" s="121">
        <v>0</v>
      </c>
      <c r="DL259" s="121">
        <v>0</v>
      </c>
      <c r="DM259" s="121">
        <v>0</v>
      </c>
      <c r="DN259" s="121">
        <v>0</v>
      </c>
      <c r="DO259" s="121">
        <v>0</v>
      </c>
      <c r="DP259" s="121">
        <v>0</v>
      </c>
      <c r="DQ259" s="121">
        <v>0</v>
      </c>
      <c r="DR259" s="121">
        <v>1.1159760000000001</v>
      </c>
      <c r="DS259" s="121">
        <v>1.1159760000000001</v>
      </c>
      <c r="DT259" s="121">
        <v>0</v>
      </c>
      <c r="DU259" s="121">
        <v>0</v>
      </c>
      <c r="DV259" s="121">
        <v>0</v>
      </c>
      <c r="DW259" s="121">
        <v>0</v>
      </c>
      <c r="DX259" s="121">
        <v>0</v>
      </c>
      <c r="DY259" s="121">
        <v>1.9064589999999999</v>
      </c>
      <c r="DZ259" s="121">
        <v>0</v>
      </c>
      <c r="EA259" s="121">
        <v>6.3976810000000004</v>
      </c>
      <c r="EB259" s="121">
        <v>0</v>
      </c>
      <c r="EC259" s="121">
        <v>0</v>
      </c>
      <c r="ED259" s="121">
        <v>0</v>
      </c>
      <c r="EE259" s="121">
        <v>0</v>
      </c>
      <c r="EF259" s="121">
        <v>0</v>
      </c>
      <c r="EG259" s="121">
        <v>187.04378320736603</v>
      </c>
      <c r="EH259" s="121">
        <v>182.1359502554547</v>
      </c>
      <c r="EI259" s="121">
        <v>185.36619816709748</v>
      </c>
      <c r="EJ259" s="121">
        <v>189.25741273679702</v>
      </c>
      <c r="EK259" s="121">
        <v>195.60883505680636</v>
      </c>
      <c r="EL259" s="121">
        <v>210.05163167360277</v>
      </c>
      <c r="EM259" s="121">
        <v>-2.6238952547651739</v>
      </c>
      <c r="EN259" s="121">
        <v>1.7735366944923392</v>
      </c>
      <c r="EO259" s="121">
        <v>2.0992039585296052</v>
      </c>
      <c r="EP259" s="121">
        <v>3.3559701721392221</v>
      </c>
      <c r="EQ259" s="121">
        <v>7.3835093453739509</v>
      </c>
      <c r="ER259" s="121">
        <v>12.300782240235741</v>
      </c>
      <c r="ES259" s="121">
        <v>23.007848466236741</v>
      </c>
      <c r="ET259" s="121">
        <v>0</v>
      </c>
      <c r="EU259" s="121">
        <v>0</v>
      </c>
      <c r="EV259" s="121">
        <v>1</v>
      </c>
      <c r="EW259" s="121">
        <v>1</v>
      </c>
      <c r="EX259" s="121"/>
      <c r="EY259" s="121">
        <v>1</v>
      </c>
    </row>
    <row r="260" spans="1:155" x14ac:dyDescent="0.3">
      <c r="A260" s="120" t="s">
        <v>267</v>
      </c>
      <c r="B260" s="120" t="s">
        <v>1523</v>
      </c>
      <c r="C260" s="120" t="s">
        <v>1522</v>
      </c>
      <c r="D260" s="120" t="s">
        <v>1521</v>
      </c>
      <c r="E260" s="121">
        <v>61.926024060000003</v>
      </c>
      <c r="F260" s="121">
        <v>54.548154624299997</v>
      </c>
      <c r="G260" s="121">
        <v>49.133571998559894</v>
      </c>
      <c r="H260" s="121">
        <v>46.085674192878031</v>
      </c>
      <c r="I260" s="121">
        <v>42.789823653014082</v>
      </c>
      <c r="J260" s="121">
        <v>43.48701018911207</v>
      </c>
      <c r="K260" s="121">
        <v>0.47723798820833335</v>
      </c>
      <c r="L260" s="121">
        <v>0.47723798831269215</v>
      </c>
      <c r="M260" s="121">
        <v>0.50579172697474128</v>
      </c>
      <c r="N260" s="121">
        <v>0.79481557096030753</v>
      </c>
      <c r="O260" s="121">
        <v>1.1560953759422645</v>
      </c>
      <c r="P260" s="121">
        <v>1.4451192199278307</v>
      </c>
      <c r="Q260" s="121">
        <v>51.395191740000001</v>
      </c>
      <c r="R260" s="121">
        <v>52.136545292999998</v>
      </c>
      <c r="S260" s="121">
        <v>52.638304167000001</v>
      </c>
      <c r="T260" s="121">
        <v>53.427824370000003</v>
      </c>
      <c r="U260" s="121">
        <v>54.052614630000001</v>
      </c>
      <c r="V260" s="121">
        <v>54.738168284779626</v>
      </c>
      <c r="W260" s="121">
        <v>0</v>
      </c>
      <c r="X260" s="121">
        <v>8.0149999993293332E-6</v>
      </c>
      <c r="Y260" s="121">
        <v>1.0292761100167878</v>
      </c>
      <c r="Z260" s="121">
        <v>2.1307216170462357</v>
      </c>
      <c r="AA260" s="121">
        <v>3.2758311758647642</v>
      </c>
      <c r="AB260" s="121">
        <v>4.4784897477130352</v>
      </c>
      <c r="AC260" s="121">
        <v>0</v>
      </c>
      <c r="AD260" s="121">
        <v>1.039927</v>
      </c>
      <c r="AE260" s="121">
        <v>2.1232311959832013</v>
      </c>
      <c r="AF260" s="121">
        <v>3.3305097929537744</v>
      </c>
      <c r="AG260" s="121">
        <v>4.6282723041352778</v>
      </c>
      <c r="AH260" s="121">
        <v>6.0355629176366028</v>
      </c>
      <c r="AI260" s="121">
        <v>0</v>
      </c>
      <c r="AJ260" s="121">
        <v>0</v>
      </c>
      <c r="AK260" s="121">
        <v>0</v>
      </c>
      <c r="AL260" s="121">
        <v>0</v>
      </c>
      <c r="AM260" s="121">
        <v>0</v>
      </c>
      <c r="AN260" s="121">
        <v>0</v>
      </c>
      <c r="AO260" s="121">
        <v>51.395191740000001</v>
      </c>
      <c r="AP260" s="121">
        <v>53.176480307999995</v>
      </c>
      <c r="AQ260" s="121">
        <v>55.790811472999991</v>
      </c>
      <c r="AR260" s="121">
        <v>58.889055780000014</v>
      </c>
      <c r="AS260" s="121">
        <v>61.956718110000047</v>
      </c>
      <c r="AT260" s="121">
        <v>65.252220950129256</v>
      </c>
      <c r="AU260" s="121">
        <v>55.558545987046216</v>
      </c>
      <c r="AV260" s="121">
        <v>57.328445805864725</v>
      </c>
      <c r="AW260" s="121">
        <v>59.216658032492617</v>
      </c>
      <c r="AX260" s="121">
        <v>58.889055779999993</v>
      </c>
      <c r="AY260" s="121">
        <v>61.956718109999997</v>
      </c>
      <c r="AZ260" s="121">
        <v>65.252220950129214</v>
      </c>
      <c r="BA260" s="121">
        <v>1.5373093775750135E-7</v>
      </c>
      <c r="BB260" s="121">
        <v>1.9553590791701048E-2</v>
      </c>
      <c r="BC260" s="121">
        <v>1.9936787545530743E-2</v>
      </c>
      <c r="BD260" s="121">
        <v>1.5373093775750135E-7</v>
      </c>
      <c r="BE260" s="121">
        <v>1.9553590791700926E-2</v>
      </c>
      <c r="BF260" s="121">
        <v>1.9936787545530629E-2</v>
      </c>
      <c r="BG260" s="121">
        <v>1.9929327589502277E-2</v>
      </c>
      <c r="BH260" s="121">
        <v>1.9929327589502128E-2</v>
      </c>
      <c r="BI260" s="121">
        <v>15.218284099532495</v>
      </c>
      <c r="BJ260" s="121">
        <v>7.8214662924926577</v>
      </c>
      <c r="BK260" s="121">
        <v>2.8736811669134221</v>
      </c>
      <c r="BL260" s="121">
        <v>0.88783058988335384</v>
      </c>
      <c r="BM260" s="121">
        <v>53.717576094752097</v>
      </c>
      <c r="BN260" s="121">
        <v>51.395191740000001</v>
      </c>
      <c r="BO260" s="121">
        <v>52.136553307999996</v>
      </c>
      <c r="BP260" s="121">
        <v>53.667580277016789</v>
      </c>
      <c r="BQ260" s="121">
        <v>55.558545987046244</v>
      </c>
      <c r="BR260" s="121">
        <v>57.328445805864767</v>
      </c>
      <c r="BS260" s="121">
        <v>59.21665803249266</v>
      </c>
      <c r="BT260" s="121">
        <v>3.2936741962656302</v>
      </c>
      <c r="BU260" s="121">
        <v>0</v>
      </c>
      <c r="BV260" s="121">
        <v>6.0355629176366028</v>
      </c>
      <c r="BW260" s="121">
        <v>0</v>
      </c>
      <c r="BX260" s="121">
        <v>0</v>
      </c>
      <c r="BY260" s="121">
        <v>3.5948043235876406</v>
      </c>
      <c r="BZ260" s="121">
        <v>4.8695348702012051</v>
      </c>
      <c r="CA260" s="121">
        <v>6.004070337858475</v>
      </c>
      <c r="CB260" s="121">
        <v>6.7242953378584751</v>
      </c>
      <c r="CC260" s="121">
        <v>6.7242953378584751</v>
      </c>
      <c r="CD260" s="121">
        <v>0</v>
      </c>
      <c r="CE260" s="121">
        <v>0</v>
      </c>
      <c r="CF260" s="121">
        <v>0.72344299999999995</v>
      </c>
      <c r="CG260" s="121">
        <v>0.45014069999999995</v>
      </c>
      <c r="CH260" s="121">
        <v>0</v>
      </c>
      <c r="CI260" s="121">
        <v>0</v>
      </c>
      <c r="CJ260" s="121">
        <v>1.5530593966666668</v>
      </c>
      <c r="CK260" s="121">
        <v>2.3056298633333334</v>
      </c>
      <c r="CL260" s="121">
        <v>2.0700853703288891</v>
      </c>
      <c r="CM260" s="121">
        <v>1.522086103111866</v>
      </c>
      <c r="CN260" s="121">
        <v>1.8063954991502347</v>
      </c>
      <c r="CO260" s="121">
        <v>0.10506832091200442</v>
      </c>
      <c r="CP260" s="121">
        <v>7.5142787246812517E-2</v>
      </c>
      <c r="CQ260" s="121">
        <v>7.969767812096154E-2</v>
      </c>
      <c r="CR260" s="121">
        <v>0</v>
      </c>
      <c r="CS260" s="121">
        <v>0</v>
      </c>
      <c r="CT260" s="121">
        <v>18.678929888204454</v>
      </c>
      <c r="CU260" s="121">
        <v>1.4956657051439868</v>
      </c>
      <c r="CV260" s="121">
        <v>0</v>
      </c>
      <c r="CW260" s="121">
        <v>-17.201647931055053</v>
      </c>
      <c r="CX260" s="121">
        <v>0</v>
      </c>
      <c r="CY260" s="121">
        <v>0</v>
      </c>
      <c r="CZ260" s="121">
        <v>0</v>
      </c>
      <c r="DA260" s="121">
        <v>0</v>
      </c>
      <c r="DB260" s="121">
        <v>0</v>
      </c>
      <c r="DC260" s="121">
        <v>0</v>
      </c>
      <c r="DD260" s="121"/>
      <c r="DE260" s="121"/>
      <c r="DF260" s="121">
        <v>0</v>
      </c>
      <c r="DG260" s="121">
        <v>0</v>
      </c>
      <c r="DH260" s="121">
        <v>0</v>
      </c>
      <c r="DI260" s="121">
        <v>0</v>
      </c>
      <c r="DJ260" s="121">
        <v>0</v>
      </c>
      <c r="DK260" s="121">
        <v>0</v>
      </c>
      <c r="DL260" s="121">
        <v>0</v>
      </c>
      <c r="DM260" s="121">
        <v>0</v>
      </c>
      <c r="DN260" s="121">
        <v>0</v>
      </c>
      <c r="DO260" s="121">
        <v>0</v>
      </c>
      <c r="DP260" s="121">
        <v>0</v>
      </c>
      <c r="DQ260" s="121">
        <v>0</v>
      </c>
      <c r="DR260" s="121">
        <v>0.720225</v>
      </c>
      <c r="DS260" s="121">
        <v>0.720225</v>
      </c>
      <c r="DT260" s="121">
        <v>0</v>
      </c>
      <c r="DU260" s="121">
        <v>0</v>
      </c>
      <c r="DV260" s="121">
        <v>0</v>
      </c>
      <c r="DW260" s="121">
        <v>0</v>
      </c>
      <c r="DX260" s="121">
        <v>0</v>
      </c>
      <c r="DY260" s="121">
        <v>1.2303839999999999</v>
      </c>
      <c r="DZ260" s="121">
        <v>0</v>
      </c>
      <c r="EA260" s="121">
        <v>4.4128189999999998</v>
      </c>
      <c r="EB260" s="121">
        <v>0</v>
      </c>
      <c r="EC260" s="121">
        <v>0</v>
      </c>
      <c r="ED260" s="121">
        <v>0</v>
      </c>
      <c r="EE260" s="121">
        <v>0</v>
      </c>
      <c r="EF260" s="121">
        <v>0</v>
      </c>
      <c r="EG260" s="121">
        <v>115.456581505787</v>
      </c>
      <c r="EH260" s="121">
        <v>110.58264557119281</v>
      </c>
      <c r="EI260" s="121">
        <v>111.89820557057212</v>
      </c>
      <c r="EJ260" s="121">
        <v>113.33153221715142</v>
      </c>
      <c r="EK260" s="121">
        <v>115.6637119759651</v>
      </c>
      <c r="EL260" s="121">
        <v>122.81713040217161</v>
      </c>
      <c r="EM260" s="121">
        <v>-4.2214448678699945</v>
      </c>
      <c r="EN260" s="121">
        <v>1.1896622590136463</v>
      </c>
      <c r="EO260" s="121">
        <v>1.2809201356453581</v>
      </c>
      <c r="EP260" s="121">
        <v>2.0578383731237881</v>
      </c>
      <c r="EQ260" s="121">
        <v>6.1846695942915808</v>
      </c>
      <c r="ER260" s="121">
        <v>6.3751661450462072</v>
      </c>
      <c r="ES260" s="121">
        <v>7.3605488963846115</v>
      </c>
      <c r="ET260" s="121">
        <v>0</v>
      </c>
      <c r="EU260" s="121">
        <v>0</v>
      </c>
      <c r="EV260" s="121">
        <v>0</v>
      </c>
      <c r="EW260" s="121">
        <v>0</v>
      </c>
      <c r="EX260" s="121"/>
      <c r="EY260" s="121">
        <v>1</v>
      </c>
    </row>
    <row r="261" spans="1:155" x14ac:dyDescent="0.3">
      <c r="A261" s="120" t="s">
        <v>266</v>
      </c>
      <c r="B261" s="120" t="s">
        <v>1251</v>
      </c>
      <c r="C261" s="120" t="s">
        <v>1250</v>
      </c>
      <c r="D261" s="120" t="s">
        <v>265</v>
      </c>
      <c r="E261" s="121">
        <v>3.5808578600000001</v>
      </c>
      <c r="F261" s="121">
        <v>2.9203338557460001</v>
      </c>
      <c r="G261" s="121">
        <v>2.423775488636831</v>
      </c>
      <c r="H261" s="121">
        <v>2.1578185971447117</v>
      </c>
      <c r="I261" s="121">
        <v>2.1710090121979628</v>
      </c>
      <c r="J261" s="121">
        <v>2.2063818677938563</v>
      </c>
      <c r="K261" s="121">
        <v>2.9203940791666667E-2</v>
      </c>
      <c r="L261" s="121">
        <v>2.9203940776427687E-2</v>
      </c>
      <c r="M261" s="121">
        <v>3.0951248646407442E-2</v>
      </c>
      <c r="N261" s="121">
        <v>4.8637676444354544E-2</v>
      </c>
      <c r="O261" s="121">
        <v>7.0745711191786978E-2</v>
      </c>
      <c r="P261" s="121">
        <v>8.8432138989733705E-2</v>
      </c>
      <c r="Q261" s="121">
        <v>5.3969517070000004</v>
      </c>
      <c r="R261" s="121">
        <v>5.4616368450000001</v>
      </c>
      <c r="S261" s="121">
        <v>5.5408316109999998</v>
      </c>
      <c r="T261" s="121">
        <v>5.660101622</v>
      </c>
      <c r="U261" s="121">
        <v>5.6683121600000002</v>
      </c>
      <c r="V261" s="121">
        <v>5.7382579380017704</v>
      </c>
      <c r="W261" s="121">
        <v>0</v>
      </c>
      <c r="X261" s="121">
        <v>0.1092327369</v>
      </c>
      <c r="Y261" s="121">
        <v>0.22384959708439991</v>
      </c>
      <c r="Z261" s="121">
        <v>0.40464956079010189</v>
      </c>
      <c r="AA261" s="121">
        <v>0.53890652723993315</v>
      </c>
      <c r="AB261" s="121">
        <v>0.67123280942855945</v>
      </c>
      <c r="AC261" s="121">
        <v>0</v>
      </c>
      <c r="AD261" s="121">
        <v>0</v>
      </c>
      <c r="AE261" s="121">
        <v>0</v>
      </c>
      <c r="AF261" s="121">
        <v>0</v>
      </c>
      <c r="AG261" s="121">
        <v>0</v>
      </c>
      <c r="AH261" s="121">
        <v>0</v>
      </c>
      <c r="AI261" s="121">
        <v>0</v>
      </c>
      <c r="AJ261" s="121">
        <v>1.6489763099999982E-2</v>
      </c>
      <c r="AK261" s="121">
        <v>3.1241402915600017E-2</v>
      </c>
      <c r="AL261" s="121">
        <v>3.2867617209897997E-2</v>
      </c>
      <c r="AM261" s="121">
        <v>3.3639712760065964E-2</v>
      </c>
      <c r="AN261" s="121">
        <v>4.046862627775074E-2</v>
      </c>
      <c r="AO261" s="121">
        <v>5.3969517070000004</v>
      </c>
      <c r="AP261" s="121">
        <v>5.5873593449999994</v>
      </c>
      <c r="AQ261" s="121">
        <v>5.7959226109999999</v>
      </c>
      <c r="AR261" s="121">
        <v>6.0976188000000011</v>
      </c>
      <c r="AS261" s="121">
        <v>6.2408583999999996</v>
      </c>
      <c r="AT261" s="121">
        <v>6.4499593737080803</v>
      </c>
      <c r="AU261" s="121">
        <v>6.0976188000000011</v>
      </c>
      <c r="AV261" s="121">
        <v>6.2408583999999996</v>
      </c>
      <c r="AW261" s="121">
        <v>6.4442266635540992</v>
      </c>
      <c r="AX261" s="121">
        <v>6.0976188000000002</v>
      </c>
      <c r="AY261" s="121">
        <v>6.2408584000000005</v>
      </c>
      <c r="AZ261" s="121">
        <v>6.5705840491139833</v>
      </c>
      <c r="BA261" s="121">
        <v>0.02</v>
      </c>
      <c r="BB261" s="121">
        <v>0.02</v>
      </c>
      <c r="BC261" s="121">
        <v>2.988424805246237E-2</v>
      </c>
      <c r="BD261" s="121">
        <v>2.3019198011141384E-2</v>
      </c>
      <c r="BE261" s="121">
        <v>2.2501237568066212E-2</v>
      </c>
      <c r="BF261" s="121">
        <v>2.988424805246237E-2</v>
      </c>
      <c r="BG261" s="121">
        <v>2.200854700854693E-2</v>
      </c>
      <c r="BH261" s="121">
        <v>2.200854700854693E-2</v>
      </c>
      <c r="BI261" s="121">
        <v>18.761313708200088</v>
      </c>
      <c r="BJ261" s="121">
        <v>1.0125390404303298</v>
      </c>
      <c r="BK261" s="121">
        <v>3.4987247250303666</v>
      </c>
      <c r="BL261" s="121">
        <v>1.5008084466812122</v>
      </c>
      <c r="BM261" s="121">
        <v>5.8142812916726365</v>
      </c>
      <c r="BN261" s="121">
        <v>5.3969517070000004</v>
      </c>
      <c r="BO261" s="121">
        <v>5.5708695818999994</v>
      </c>
      <c r="BP261" s="121">
        <v>5.7646812080843999</v>
      </c>
      <c r="BQ261" s="121">
        <v>6.0647511827901024</v>
      </c>
      <c r="BR261" s="121">
        <v>6.2072186872399335</v>
      </c>
      <c r="BS261" s="121">
        <v>6.40949074743033</v>
      </c>
      <c r="BT261" s="121">
        <v>3.2586585132920058</v>
      </c>
      <c r="BU261" s="121">
        <v>4.046862627775074E-2</v>
      </c>
      <c r="BV261" s="121">
        <v>0</v>
      </c>
      <c r="BW261" s="121">
        <v>0</v>
      </c>
      <c r="BX261" s="121">
        <v>0</v>
      </c>
      <c r="BY261" s="121">
        <v>0</v>
      </c>
      <c r="BZ261" s="121">
        <v>0</v>
      </c>
      <c r="CA261" s="121">
        <v>0</v>
      </c>
      <c r="CB261" s="121">
        <v>0</v>
      </c>
      <c r="CC261" s="121">
        <v>0</v>
      </c>
      <c r="CD261" s="121">
        <v>0</v>
      </c>
      <c r="CE261" s="121">
        <v>0</v>
      </c>
      <c r="CF261" s="121">
        <v>0</v>
      </c>
      <c r="CG261" s="121">
        <v>0</v>
      </c>
      <c r="CH261" s="121">
        <v>0</v>
      </c>
      <c r="CI261" s="121">
        <v>0</v>
      </c>
      <c r="CJ261" s="121">
        <v>0.80323177955555558</v>
      </c>
      <c r="CK261" s="121">
        <v>1.1265510524444444</v>
      </c>
      <c r="CL261" s="121">
        <v>1.0169215922346666</v>
      </c>
      <c r="CM261" s="121">
        <v>0.67437122601244448</v>
      </c>
      <c r="CN261" s="121">
        <v>0.75381711661671802</v>
      </c>
      <c r="CO261" s="121">
        <v>6.5070620949362924E-3</v>
      </c>
      <c r="CP261" s="121">
        <v>4.6537222481275106E-3</v>
      </c>
      <c r="CQ261" s="121">
        <v>4.9358144857922703E-3</v>
      </c>
      <c r="CR261" s="121">
        <v>0</v>
      </c>
      <c r="CS261" s="121">
        <v>0</v>
      </c>
      <c r="CT261" s="121">
        <v>11.780735526638185</v>
      </c>
      <c r="CU261" s="121">
        <v>0.92621051707208957</v>
      </c>
      <c r="CV261" s="121">
        <v>0</v>
      </c>
      <c r="CW261" s="121">
        <v>22.869393206286915</v>
      </c>
      <c r="CX261" s="121">
        <v>0</v>
      </c>
      <c r="CY261" s="121">
        <v>0</v>
      </c>
      <c r="CZ261" s="121">
        <v>0</v>
      </c>
      <c r="DA261" s="121">
        <v>0</v>
      </c>
      <c r="DB261" s="121">
        <v>0</v>
      </c>
      <c r="DC261" s="121">
        <v>0</v>
      </c>
      <c r="DD261" s="121"/>
      <c r="DE261" s="121"/>
      <c r="DF261" s="121">
        <v>0</v>
      </c>
      <c r="DG261" s="121">
        <v>0</v>
      </c>
      <c r="DH261" s="121">
        <v>0</v>
      </c>
      <c r="DI261" s="121">
        <v>0</v>
      </c>
      <c r="DJ261" s="121">
        <v>4.4253026246501966E-2</v>
      </c>
      <c r="DK261" s="121">
        <v>4.4090310788863753E-2</v>
      </c>
      <c r="DL261" s="121">
        <v>0</v>
      </c>
      <c r="DM261" s="121">
        <v>0</v>
      </c>
      <c r="DN261" s="121">
        <v>0</v>
      </c>
      <c r="DO261" s="121">
        <v>0</v>
      </c>
      <c r="DP261" s="121">
        <v>0</v>
      </c>
      <c r="DQ261" s="121">
        <v>0</v>
      </c>
      <c r="DR261" s="121">
        <v>0</v>
      </c>
      <c r="DS261" s="121">
        <v>0</v>
      </c>
      <c r="DT261" s="121">
        <v>0</v>
      </c>
      <c r="DU261" s="121">
        <v>0</v>
      </c>
      <c r="DV261" s="121">
        <v>0</v>
      </c>
      <c r="DW261" s="121">
        <v>0</v>
      </c>
      <c r="DX261" s="121">
        <v>0</v>
      </c>
      <c r="DY261" s="121">
        <v>0</v>
      </c>
      <c r="DZ261" s="121">
        <v>0</v>
      </c>
      <c r="EA261" s="121">
        <v>0</v>
      </c>
      <c r="EB261" s="121">
        <v>0</v>
      </c>
      <c r="EC261" s="121">
        <v>0</v>
      </c>
      <c r="ED261" s="121">
        <v>0</v>
      </c>
      <c r="EE261" s="121">
        <v>0</v>
      </c>
      <c r="EF261" s="121">
        <v>0</v>
      </c>
      <c r="EG261" s="121">
        <v>9.816752349442158</v>
      </c>
      <c r="EH261" s="121">
        <v>9.7123549424615021</v>
      </c>
      <c r="EI261" s="121">
        <v>9.3165970657925605</v>
      </c>
      <c r="EJ261" s="121">
        <v>8.9784462996015115</v>
      </c>
      <c r="EK261" s="121">
        <v>9.2364302400064684</v>
      </c>
      <c r="EL261" s="121">
        <v>9.6709838975637599</v>
      </c>
      <c r="EM261" s="121">
        <v>-1.0634617566428473</v>
      </c>
      <c r="EN261" s="121">
        <v>-4.0747880304366273</v>
      </c>
      <c r="EO261" s="121">
        <v>-3.6295523333581214</v>
      </c>
      <c r="EP261" s="121">
        <v>2.8733695318354568</v>
      </c>
      <c r="EQ261" s="121">
        <v>4.7047792953069045</v>
      </c>
      <c r="ER261" s="121">
        <v>-1.4848948683795826</v>
      </c>
      <c r="ES261" s="121">
        <v>-0.14576845187839865</v>
      </c>
      <c r="ET261" s="121">
        <v>0</v>
      </c>
      <c r="EU261" s="121">
        <v>0</v>
      </c>
      <c r="EV261" s="121">
        <v>0</v>
      </c>
      <c r="EW261" s="121">
        <v>1</v>
      </c>
      <c r="EX261" s="121"/>
      <c r="EY261" s="121">
        <v>1</v>
      </c>
    </row>
    <row r="262" spans="1:155" x14ac:dyDescent="0.3">
      <c r="A262" s="120" t="s">
        <v>264</v>
      </c>
      <c r="B262" s="120" t="s">
        <v>1023</v>
      </c>
      <c r="C262" s="120" t="s">
        <v>1022</v>
      </c>
      <c r="D262" s="120" t="s">
        <v>263</v>
      </c>
      <c r="E262" s="121">
        <v>3.8312910599999994</v>
      </c>
      <c r="F262" s="121">
        <v>2.6783291498340001</v>
      </c>
      <c r="G262" s="121">
        <v>2.2277972640524424</v>
      </c>
      <c r="H262" s="121">
        <v>2.2947267955904986</v>
      </c>
      <c r="I262" s="121">
        <v>2.347314284655603</v>
      </c>
      <c r="J262" s="121">
        <v>2.3855597312487697</v>
      </c>
      <c r="K262" s="121">
        <v>3.1575560916666669E-2</v>
      </c>
      <c r="L262" s="121">
        <v>3.157556093392562E-2</v>
      </c>
      <c r="M262" s="121">
        <v>3.3464765769028106E-2</v>
      </c>
      <c r="N262" s="121">
        <v>5.2587489065615584E-2</v>
      </c>
      <c r="O262" s="121">
        <v>7.64908931863333E-2</v>
      </c>
      <c r="P262" s="121">
        <v>9.5613616482916622E-2</v>
      </c>
      <c r="Q262" s="121">
        <v>11.839466112</v>
      </c>
      <c r="R262" s="121">
        <v>11.977357439999999</v>
      </c>
      <c r="S262" s="121">
        <v>12.136573439999999</v>
      </c>
      <c r="T262" s="121">
        <v>12.281367552000001</v>
      </c>
      <c r="U262" s="121">
        <v>12.376321920000001</v>
      </c>
      <c r="V262" s="121">
        <v>12.514297261047366</v>
      </c>
      <c r="W262" s="121">
        <v>0</v>
      </c>
      <c r="X262" s="121">
        <v>0.23320399999999969</v>
      </c>
      <c r="Y262" s="121">
        <v>0.48376154879999972</v>
      </c>
      <c r="Z262" s="121">
        <v>0.87127836401746006</v>
      </c>
      <c r="AA262" s="121">
        <v>1.2747145869206518</v>
      </c>
      <c r="AB262" s="121">
        <v>1.5649899836395456</v>
      </c>
      <c r="AC262" s="121">
        <v>0</v>
      </c>
      <c r="AD262" s="121">
        <v>0</v>
      </c>
      <c r="AE262" s="121">
        <v>0</v>
      </c>
      <c r="AF262" s="121">
        <v>0</v>
      </c>
      <c r="AG262" s="121">
        <v>0</v>
      </c>
      <c r="AH262" s="121">
        <v>0</v>
      </c>
      <c r="AI262" s="121">
        <v>0</v>
      </c>
      <c r="AJ262" s="121">
        <v>0</v>
      </c>
      <c r="AK262" s="121">
        <v>4.7922451199999133E-2</v>
      </c>
      <c r="AL262" s="121">
        <v>4.9943763982538629E-2</v>
      </c>
      <c r="AM262" s="121">
        <v>5.1836273079348828E-2</v>
      </c>
      <c r="AN262" s="121">
        <v>8.0922749973676017E-2</v>
      </c>
      <c r="AO262" s="121">
        <v>11.839466112</v>
      </c>
      <c r="AP262" s="121">
        <v>12.210561439999999</v>
      </c>
      <c r="AQ262" s="121">
        <v>12.668257439999998</v>
      </c>
      <c r="AR262" s="121">
        <v>13.202589679999999</v>
      </c>
      <c r="AS262" s="121">
        <v>13.702872780000002</v>
      </c>
      <c r="AT262" s="121">
        <v>14.160209994660587</v>
      </c>
      <c r="AU262" s="121">
        <v>13.202589680000001</v>
      </c>
      <c r="AV262" s="121">
        <v>13.702872780000002</v>
      </c>
      <c r="AW262" s="121">
        <v>14.132749688949527</v>
      </c>
      <c r="AX262" s="121">
        <v>13.202589679999999</v>
      </c>
      <c r="AY262" s="121">
        <v>13.702872780000002</v>
      </c>
      <c r="AZ262" s="121">
        <v>14.409862427948537</v>
      </c>
      <c r="BA262" s="121">
        <v>1.947040498442365E-2</v>
      </c>
      <c r="BB262" s="121">
        <v>0.02</v>
      </c>
      <c r="BC262" s="121">
        <v>2.9891811229248333E-2</v>
      </c>
      <c r="BD262" s="121">
        <v>1.947040498442365E-2</v>
      </c>
      <c r="BE262" s="121">
        <v>2.3873185637891536E-2</v>
      </c>
      <c r="BF262" s="121">
        <v>2.9891811229248333E-2</v>
      </c>
      <c r="BG262" s="121">
        <v>2.9929816617613847E-2</v>
      </c>
      <c r="BH262" s="121">
        <v>2.9929816617613847E-2</v>
      </c>
      <c r="BI262" s="121">
        <v>18.91826127545329</v>
      </c>
      <c r="BJ262" s="121">
        <v>2.2398211326869113</v>
      </c>
      <c r="BK262" s="121">
        <v>3.5260657717025579</v>
      </c>
      <c r="BL262" s="121">
        <v>1.5276217078917131</v>
      </c>
      <c r="BM262" s="121">
        <v>12.771831593592312</v>
      </c>
      <c r="BN262" s="121">
        <v>11.839466112</v>
      </c>
      <c r="BO262" s="121">
        <v>12.210561439999999</v>
      </c>
      <c r="BP262" s="121">
        <v>12.620334988799998</v>
      </c>
      <c r="BQ262" s="121">
        <v>13.152645916017461</v>
      </c>
      <c r="BR262" s="121">
        <v>13.651036506920653</v>
      </c>
      <c r="BS262" s="121">
        <v>14.079287244686912</v>
      </c>
      <c r="BT262" s="121">
        <v>3.1371298256300797</v>
      </c>
      <c r="BU262" s="121">
        <v>8.0922749973676017E-2</v>
      </c>
      <c r="BV262" s="121">
        <v>0</v>
      </c>
      <c r="BW262" s="121">
        <v>0</v>
      </c>
      <c r="BX262" s="121">
        <v>0</v>
      </c>
      <c r="BY262" s="121">
        <v>0</v>
      </c>
      <c r="BZ262" s="121">
        <v>0</v>
      </c>
      <c r="CA262" s="121">
        <v>0</v>
      </c>
      <c r="CB262" s="121">
        <v>0</v>
      </c>
      <c r="CC262" s="121">
        <v>0</v>
      </c>
      <c r="CD262" s="121">
        <v>0</v>
      </c>
      <c r="CE262" s="121">
        <v>0</v>
      </c>
      <c r="CF262" s="121">
        <v>0</v>
      </c>
      <c r="CG262" s="121">
        <v>0</v>
      </c>
      <c r="CH262" s="121">
        <v>0</v>
      </c>
      <c r="CI262" s="121">
        <v>0</v>
      </c>
      <c r="CJ262" s="121">
        <v>3.0626915253333333</v>
      </c>
      <c r="CK262" s="121">
        <v>3.7100660106666665</v>
      </c>
      <c r="CL262" s="121">
        <v>3.0928035098595554</v>
      </c>
      <c r="CM262" s="121">
        <v>2.5876218970265317</v>
      </c>
      <c r="CN262" s="121">
        <v>1.9937842542982864</v>
      </c>
      <c r="CO262" s="121">
        <v>6.9516493875777813E-3</v>
      </c>
      <c r="CP262" s="121">
        <v>4.9716822959669999E-3</v>
      </c>
      <c r="CQ262" s="121">
        <v>5.273048150878497E-3</v>
      </c>
      <c r="CR262" s="121">
        <v>0</v>
      </c>
      <c r="CS262" s="121">
        <v>0</v>
      </c>
      <c r="CT262" s="121">
        <v>-22.949165927627657</v>
      </c>
      <c r="CU262" s="121">
        <v>1.7886395591126039</v>
      </c>
      <c r="CV262" s="121">
        <v>0</v>
      </c>
      <c r="CW262" s="121">
        <v>-10.289212322919239</v>
      </c>
      <c r="CX262" s="121">
        <v>0</v>
      </c>
      <c r="CY262" s="121">
        <v>0</v>
      </c>
      <c r="CZ262" s="121">
        <v>0</v>
      </c>
      <c r="DA262" s="121">
        <v>0</v>
      </c>
      <c r="DB262" s="121">
        <v>0</v>
      </c>
      <c r="DC262" s="121">
        <v>0</v>
      </c>
      <c r="DD262" s="121"/>
      <c r="DE262" s="121"/>
      <c r="DF262" s="121">
        <v>0</v>
      </c>
      <c r="DG262" s="121">
        <v>0</v>
      </c>
      <c r="DH262" s="121">
        <v>0</v>
      </c>
      <c r="DI262" s="121">
        <v>0</v>
      </c>
      <c r="DJ262" s="121">
        <v>0.2204632951580891</v>
      </c>
      <c r="DK262" s="121">
        <v>0.12840577257048064</v>
      </c>
      <c r="DL262" s="121">
        <v>0</v>
      </c>
      <c r="DM262" s="121">
        <v>0</v>
      </c>
      <c r="DN262" s="121">
        <v>0</v>
      </c>
      <c r="DO262" s="121">
        <v>0</v>
      </c>
      <c r="DP262" s="121">
        <v>0</v>
      </c>
      <c r="DQ262" s="121">
        <v>0</v>
      </c>
      <c r="DR262" s="121">
        <v>0</v>
      </c>
      <c r="DS262" s="121">
        <v>0</v>
      </c>
      <c r="DT262" s="121">
        <v>0</v>
      </c>
      <c r="DU262" s="121">
        <v>0</v>
      </c>
      <c r="DV262" s="121">
        <v>0</v>
      </c>
      <c r="DW262" s="121">
        <v>0</v>
      </c>
      <c r="DX262" s="121">
        <v>0</v>
      </c>
      <c r="DY262" s="121">
        <v>0</v>
      </c>
      <c r="DZ262" s="121">
        <v>0</v>
      </c>
      <c r="EA262" s="121">
        <v>0</v>
      </c>
      <c r="EB262" s="121">
        <v>0</v>
      </c>
      <c r="EC262" s="121">
        <v>0</v>
      </c>
      <c r="ED262" s="121">
        <v>0</v>
      </c>
      <c r="EE262" s="121">
        <v>0</v>
      </c>
      <c r="EF262" s="121">
        <v>0</v>
      </c>
      <c r="EG262" s="121">
        <v>18.771975907637579</v>
      </c>
      <c r="EH262" s="121">
        <v>18.855967138888644</v>
      </c>
      <c r="EI262" s="121">
        <v>18.156001800402379</v>
      </c>
      <c r="EJ262" s="121">
        <v>18.137525861682647</v>
      </c>
      <c r="EK262" s="121">
        <v>18.120462212140225</v>
      </c>
      <c r="EL262" s="121">
        <v>18.430022901504877</v>
      </c>
      <c r="EM262" s="121">
        <v>0.44742882509718473</v>
      </c>
      <c r="EN262" s="121">
        <v>-3.7121688499480499</v>
      </c>
      <c r="EO262" s="121">
        <v>-0.10176215514213771</v>
      </c>
      <c r="EP262" s="121">
        <v>-9.407925685426255E-2</v>
      </c>
      <c r="EQ262" s="121">
        <v>1.7083487481751813</v>
      </c>
      <c r="ER262" s="121">
        <v>-1.8216143458482326</v>
      </c>
      <c r="ES262" s="121">
        <v>-0.34195300613269952</v>
      </c>
      <c r="ET262" s="121">
        <v>0</v>
      </c>
      <c r="EU262" s="121">
        <v>0</v>
      </c>
      <c r="EV262" s="121">
        <v>1</v>
      </c>
      <c r="EW262" s="121">
        <v>0</v>
      </c>
      <c r="EX262" s="121"/>
      <c r="EY262" s="121">
        <v>1</v>
      </c>
    </row>
    <row r="263" spans="1:155" x14ac:dyDescent="0.3">
      <c r="A263" s="120" t="s">
        <v>262</v>
      </c>
      <c r="B263" s="120" t="s">
        <v>1177</v>
      </c>
      <c r="C263" s="120" t="s">
        <v>1176</v>
      </c>
      <c r="D263" s="120" t="s">
        <v>261</v>
      </c>
      <c r="E263" s="121">
        <v>2.2530167900000002</v>
      </c>
      <c r="F263" s="121">
        <v>1.8626056090650001</v>
      </c>
      <c r="G263" s="121">
        <v>1.5691428271790744</v>
      </c>
      <c r="H263" s="121">
        <v>1.4119720704287737</v>
      </c>
      <c r="I263" s="121">
        <v>1.3326795168794408</v>
      </c>
      <c r="J263" s="121">
        <v>1.3543932360953992</v>
      </c>
      <c r="K263" s="121">
        <v>1.7926914833333332E-2</v>
      </c>
      <c r="L263" s="121">
        <v>1.792691484293182E-2</v>
      </c>
      <c r="M263" s="121">
        <v>1.8999504313966329E-2</v>
      </c>
      <c r="N263" s="121">
        <v>2.9856363921947078E-2</v>
      </c>
      <c r="O263" s="121">
        <v>4.3427438431916598E-2</v>
      </c>
      <c r="P263" s="121">
        <v>5.4284298039895755E-2</v>
      </c>
      <c r="Q263" s="121">
        <v>3.0533950699999997</v>
      </c>
      <c r="R263" s="121">
        <v>3.09855656</v>
      </c>
      <c r="S263" s="121">
        <v>3.1628518900000002</v>
      </c>
      <c r="T263" s="121">
        <v>3.2220823799999998</v>
      </c>
      <c r="U263" s="121">
        <v>3.2652742099999998</v>
      </c>
      <c r="V263" s="121">
        <v>3.3205025851757446</v>
      </c>
      <c r="W263" s="121">
        <v>0</v>
      </c>
      <c r="X263" s="121">
        <v>6.1971131200000001E-2</v>
      </c>
      <c r="Y263" s="121">
        <v>6.3257037800000054E-2</v>
      </c>
      <c r="Z263" s="121">
        <v>0.16303736842799993</v>
      </c>
      <c r="AA263" s="121">
        <v>0.16522287502599994</v>
      </c>
      <c r="AB263" s="121">
        <v>0.23778783112960547</v>
      </c>
      <c r="AC263" s="121">
        <v>0</v>
      </c>
      <c r="AD263" s="121">
        <v>0</v>
      </c>
      <c r="AE263" s="121">
        <v>0</v>
      </c>
      <c r="AF263" s="121">
        <v>0</v>
      </c>
      <c r="AG263" s="121">
        <v>0</v>
      </c>
      <c r="AH263" s="121">
        <v>0</v>
      </c>
      <c r="AI263" s="121">
        <v>0</v>
      </c>
      <c r="AJ263" s="121">
        <v>4.8148868799999675E-2</v>
      </c>
      <c r="AK263" s="121">
        <v>4.9147962199999666E-2</v>
      </c>
      <c r="AL263" s="121">
        <v>6.5982631571999587E-2</v>
      </c>
      <c r="AM263" s="121">
        <v>6.6867124973999589E-2</v>
      </c>
      <c r="AN263" s="121">
        <v>0.11623547385039419</v>
      </c>
      <c r="AO263" s="121">
        <v>3.0533950699999997</v>
      </c>
      <c r="AP263" s="121">
        <v>3.2086765600000002</v>
      </c>
      <c r="AQ263" s="121">
        <v>3.2752568899999996</v>
      </c>
      <c r="AR263" s="121">
        <v>3.4511023799999996</v>
      </c>
      <c r="AS263" s="121">
        <v>3.4973642099999993</v>
      </c>
      <c r="AT263" s="121">
        <v>3.6745258901557443</v>
      </c>
      <c r="AU263" s="121">
        <v>3.4511023800000005</v>
      </c>
      <c r="AV263" s="121">
        <v>3.4973642100000011</v>
      </c>
      <c r="AW263" s="121">
        <v>3.6276484842656593</v>
      </c>
      <c r="AX263" s="121">
        <v>3.45110238</v>
      </c>
      <c r="AY263" s="121">
        <v>3.4973642099999998</v>
      </c>
      <c r="AZ263" s="121">
        <v>3.6987788467022407</v>
      </c>
      <c r="BA263" s="121">
        <v>0.02</v>
      </c>
      <c r="BB263" s="121">
        <v>0</v>
      </c>
      <c r="BC263" s="121">
        <v>0.03</v>
      </c>
      <c r="BD263" s="121">
        <v>3.5539128580567292E-2</v>
      </c>
      <c r="BE263" s="121">
        <v>0</v>
      </c>
      <c r="BF263" s="121">
        <v>3.4319445397762438E-2</v>
      </c>
      <c r="BG263" s="121">
        <v>0</v>
      </c>
      <c r="BH263" s="121">
        <v>0</v>
      </c>
      <c r="BI263" s="121">
        <v>16.53553944807248</v>
      </c>
      <c r="BJ263" s="121">
        <v>0.50489534630535027</v>
      </c>
      <c r="BK263" s="121">
        <v>3.1078374436030565</v>
      </c>
      <c r="BL263" s="121">
        <v>1.1174667660778459</v>
      </c>
      <c r="BM263" s="121">
        <v>3.227854163945358</v>
      </c>
      <c r="BN263" s="121">
        <v>3.0533950699999997</v>
      </c>
      <c r="BO263" s="121">
        <v>3.1605276912000004</v>
      </c>
      <c r="BP263" s="121">
        <v>3.2261089278000004</v>
      </c>
      <c r="BQ263" s="121">
        <v>3.3851197484279996</v>
      </c>
      <c r="BR263" s="121">
        <v>3.4304970850259995</v>
      </c>
      <c r="BS263" s="121">
        <v>3.5582904163053501</v>
      </c>
      <c r="BT263" s="121">
        <v>3.7252132303847127</v>
      </c>
      <c r="BU263" s="121">
        <v>0.11623547385039419</v>
      </c>
      <c r="BV263" s="121">
        <v>0</v>
      </c>
      <c r="BW263" s="121">
        <v>0</v>
      </c>
      <c r="BX263" s="121">
        <v>0</v>
      </c>
      <c r="BY263" s="121">
        <v>0</v>
      </c>
      <c r="BZ263" s="121">
        <v>0</v>
      </c>
      <c r="CA263" s="121">
        <v>0</v>
      </c>
      <c r="CB263" s="121">
        <v>0</v>
      </c>
      <c r="CC263" s="121">
        <v>0</v>
      </c>
      <c r="CD263" s="121">
        <v>0</v>
      </c>
      <c r="CE263" s="121">
        <v>0</v>
      </c>
      <c r="CF263" s="121">
        <v>0</v>
      </c>
      <c r="CG263" s="121">
        <v>0</v>
      </c>
      <c r="CH263" s="121">
        <v>0</v>
      </c>
      <c r="CI263" s="121">
        <v>0</v>
      </c>
      <c r="CJ263" s="121">
        <v>0.96861648800000011</v>
      </c>
      <c r="CK263" s="121">
        <v>1.3668836968888889</v>
      </c>
      <c r="CL263" s="121">
        <v>1.5769903099377776</v>
      </c>
      <c r="CM263" s="121">
        <v>1.5759076472660225</v>
      </c>
      <c r="CN263" s="121">
        <v>1.6664863752054773</v>
      </c>
      <c r="CO263" s="121">
        <v>4.0019093431271123E-3</v>
      </c>
      <c r="CP263" s="121">
        <v>2.8620864951623497E-3</v>
      </c>
      <c r="CQ263" s="121">
        <v>3.0355760892470194E-3</v>
      </c>
      <c r="CR263" s="121">
        <v>0</v>
      </c>
      <c r="CS263" s="121">
        <v>0</v>
      </c>
      <c r="CT263" s="121">
        <v>5.7477180275504081</v>
      </c>
      <c r="CU263" s="121">
        <v>1.7709516202317055</v>
      </c>
      <c r="CV263" s="121">
        <v>0</v>
      </c>
      <c r="CW263" s="121">
        <v>6.268592805827633</v>
      </c>
      <c r="CX263" s="121">
        <v>2.0651472843977298E-2</v>
      </c>
      <c r="CY263" s="121">
        <v>0.10725442348001114</v>
      </c>
      <c r="CZ263" s="121">
        <v>8.6602950636033849E-2</v>
      </c>
      <c r="DA263" s="121">
        <v>0.10792060002336525</v>
      </c>
      <c r="DB263" s="121">
        <v>0.1079206000233652</v>
      </c>
      <c r="DC263" s="121">
        <v>0.1079206000233652</v>
      </c>
      <c r="DD263" s="121">
        <v>0.39197252808930005</v>
      </c>
      <c r="DE263" s="121">
        <v>0.36510220113336</v>
      </c>
      <c r="DF263" s="121">
        <v>99702.084773067938</v>
      </c>
      <c r="DG263" s="121">
        <v>9.7898686561565779E-2</v>
      </c>
      <c r="DH263" s="121">
        <v>8.7269127179387895E-2</v>
      </c>
      <c r="DI263" s="121">
        <v>0</v>
      </c>
      <c r="DJ263" s="121">
        <v>2.04241114217571E-2</v>
      </c>
      <c r="DK263" s="121">
        <v>2.0344865301465179E-2</v>
      </c>
      <c r="DL263" s="121">
        <v>0</v>
      </c>
      <c r="DM263" s="121">
        <v>0</v>
      </c>
      <c r="DN263" s="121">
        <v>0</v>
      </c>
      <c r="DO263" s="121">
        <v>0</v>
      </c>
      <c r="DP263" s="121">
        <v>0</v>
      </c>
      <c r="DQ263" s="121">
        <v>0</v>
      </c>
      <c r="DR263" s="121">
        <v>0</v>
      </c>
      <c r="DS263" s="121">
        <v>0</v>
      </c>
      <c r="DT263" s="121">
        <v>0</v>
      </c>
      <c r="DU263" s="121">
        <v>0</v>
      </c>
      <c r="DV263" s="121">
        <v>0</v>
      </c>
      <c r="DW263" s="121">
        <v>0</v>
      </c>
      <c r="DX263" s="121">
        <v>0</v>
      </c>
      <c r="DY263" s="121">
        <v>0</v>
      </c>
      <c r="DZ263" s="121">
        <v>0</v>
      </c>
      <c r="EA263" s="121">
        <v>0</v>
      </c>
      <c r="EB263" s="121">
        <v>0</v>
      </c>
      <c r="EC263" s="121">
        <v>0</v>
      </c>
      <c r="ED263" s="121">
        <v>0</v>
      </c>
      <c r="EE263" s="121">
        <v>0</v>
      </c>
      <c r="EF263" s="121">
        <v>0</v>
      </c>
      <c r="EG263" s="121">
        <v>6.3176086450204378</v>
      </c>
      <c r="EH263" s="121">
        <v>6.5866334021937512</v>
      </c>
      <c r="EI263" s="121">
        <v>6.5503729234575658</v>
      </c>
      <c r="EJ263" s="121">
        <v>6.5767590616401082</v>
      </c>
      <c r="EK263" s="121">
        <v>6.6478781405401994</v>
      </c>
      <c r="EL263" s="121">
        <v>6.9620756445461112</v>
      </c>
      <c r="EM263" s="121">
        <v>4.2583321045908784</v>
      </c>
      <c r="EN263" s="121">
        <v>-0.55051612139379591</v>
      </c>
      <c r="EO263" s="121">
        <v>0.40281886986999194</v>
      </c>
      <c r="EP263" s="121">
        <v>1.0813696873115397</v>
      </c>
      <c r="EQ263" s="121">
        <v>4.7262825425434141</v>
      </c>
      <c r="ER263" s="121">
        <v>10.201122540783603</v>
      </c>
      <c r="ES263" s="121">
        <v>0.64446699952567366</v>
      </c>
      <c r="ET263" s="121">
        <v>0</v>
      </c>
      <c r="EU263" s="121">
        <v>0</v>
      </c>
      <c r="EV263" s="121">
        <v>0</v>
      </c>
      <c r="EW263" s="121">
        <v>1</v>
      </c>
      <c r="EX263" s="121"/>
      <c r="EY263" s="121">
        <v>1</v>
      </c>
    </row>
    <row r="264" spans="1:155" x14ac:dyDescent="0.3">
      <c r="A264" s="120" t="s">
        <v>260</v>
      </c>
      <c r="B264" s="120" t="s">
        <v>980</v>
      </c>
      <c r="C264" s="120" t="s">
        <v>979</v>
      </c>
      <c r="D264" s="120" t="s">
        <v>259</v>
      </c>
      <c r="E264" s="121">
        <v>44.251025770000005</v>
      </c>
      <c r="F264" s="121">
        <v>32.992984952123997</v>
      </c>
      <c r="G264" s="121">
        <v>24.534135979251339</v>
      </c>
      <c r="H264" s="121">
        <v>21.714303706927137</v>
      </c>
      <c r="I264" s="121">
        <v>22.211923166877657</v>
      </c>
      <c r="J264" s="121">
        <v>22.573828228659778</v>
      </c>
      <c r="K264" s="121">
        <v>0.29878995664583341</v>
      </c>
      <c r="L264" s="121">
        <v>0.29878995667517355</v>
      </c>
      <c r="M264" s="121">
        <v>0.31666692905935412</v>
      </c>
      <c r="N264" s="121">
        <v>0.49761945995041351</v>
      </c>
      <c r="O264" s="121">
        <v>0.72381012356424135</v>
      </c>
      <c r="P264" s="121">
        <v>0.90476265445530168</v>
      </c>
      <c r="Q264" s="121">
        <v>110.32571830799999</v>
      </c>
      <c r="R264" s="121">
        <v>111.68507340900001</v>
      </c>
      <c r="S264" s="121">
        <v>113.49900591900001</v>
      </c>
      <c r="T264" s="121">
        <v>114.28161030000001</v>
      </c>
      <c r="U264" s="121">
        <v>113.88831265500002</v>
      </c>
      <c r="V264" s="121">
        <v>114.79679343774676</v>
      </c>
      <c r="W264" s="121">
        <v>0</v>
      </c>
      <c r="X264" s="121">
        <v>-0.58559109999998604</v>
      </c>
      <c r="Y264" s="121">
        <v>1.6521209280988467</v>
      </c>
      <c r="Z264" s="121">
        <v>3.9695789491536382</v>
      </c>
      <c r="AA264" s="121">
        <v>7.4802919714739398</v>
      </c>
      <c r="AB264" s="121">
        <v>9.9866969532808625</v>
      </c>
      <c r="AC264" s="121">
        <v>0</v>
      </c>
      <c r="AD264" s="121">
        <v>2.2339000000000002</v>
      </c>
      <c r="AE264" s="121">
        <v>4.6188492449011358</v>
      </c>
      <c r="AF264" s="121">
        <v>7.1550774508463739</v>
      </c>
      <c r="AG264" s="121">
        <v>9.8428264185260534</v>
      </c>
      <c r="AH264" s="121">
        <v>12.764930891250819</v>
      </c>
      <c r="AI264" s="121">
        <v>0</v>
      </c>
      <c r="AJ264" s="121">
        <v>0</v>
      </c>
      <c r="AK264" s="121">
        <v>0</v>
      </c>
      <c r="AL264" s="121">
        <v>0</v>
      </c>
      <c r="AM264" s="121">
        <v>0</v>
      </c>
      <c r="AN264" s="121">
        <v>0</v>
      </c>
      <c r="AO264" s="121">
        <v>110.32571830799999</v>
      </c>
      <c r="AP264" s="121">
        <v>113.33338230900003</v>
      </c>
      <c r="AQ264" s="121">
        <v>119.76997609199999</v>
      </c>
      <c r="AR264" s="121">
        <v>125.40626670000002</v>
      </c>
      <c r="AS264" s="121">
        <v>131.21143104500001</v>
      </c>
      <c r="AT264" s="121">
        <v>137.54842128227844</v>
      </c>
      <c r="AU264" s="121">
        <v>118.25118924915363</v>
      </c>
      <c r="AV264" s="121">
        <v>121.36860462647395</v>
      </c>
      <c r="AW264" s="121">
        <v>124.7834903910276</v>
      </c>
      <c r="AX264" s="121">
        <v>125.4062667</v>
      </c>
      <c r="AY264" s="121">
        <v>131.21143104500001</v>
      </c>
      <c r="AZ264" s="121">
        <v>137.54842128227841</v>
      </c>
      <c r="BA264" s="121">
        <v>-5.2432351264658505E-3</v>
      </c>
      <c r="BB264" s="121">
        <v>1.9903854731719628E-2</v>
      </c>
      <c r="BC264" s="121">
        <v>1.9889290458361408E-2</v>
      </c>
      <c r="BD264" s="121">
        <v>-5.2432351264660379E-3</v>
      </c>
      <c r="BE264" s="121">
        <v>1.9903854731719604E-2</v>
      </c>
      <c r="BF264" s="121">
        <v>1.9889290458361457E-2</v>
      </c>
      <c r="BG264" s="121">
        <v>2.9907058065703485E-2</v>
      </c>
      <c r="BH264" s="121">
        <v>2.9907058065703505E-2</v>
      </c>
      <c r="BI264" s="121">
        <v>13.104625380879357</v>
      </c>
      <c r="BJ264" s="121">
        <v>14.457772083027631</v>
      </c>
      <c r="BK264" s="121">
        <v>2.4934408193119317</v>
      </c>
      <c r="BL264" s="121">
        <v>0.5149303170719266</v>
      </c>
      <c r="BM264" s="121">
        <v>113.19562540612756</v>
      </c>
      <c r="BN264" s="121">
        <v>110.32571830799999</v>
      </c>
      <c r="BO264" s="121">
        <v>111.09948230900002</v>
      </c>
      <c r="BP264" s="121">
        <v>115.15112684709885</v>
      </c>
      <c r="BQ264" s="121">
        <v>118.25118924915364</v>
      </c>
      <c r="BR264" s="121">
        <v>121.36860462647397</v>
      </c>
      <c r="BS264" s="121">
        <v>124.78349039102763</v>
      </c>
      <c r="BT264" s="121">
        <v>2.8136483690023257</v>
      </c>
      <c r="BU264" s="121">
        <v>0</v>
      </c>
      <c r="BV264" s="121">
        <v>12.764930891250819</v>
      </c>
      <c r="BW264" s="121">
        <v>0</v>
      </c>
      <c r="BX264" s="121">
        <v>0</v>
      </c>
      <c r="BY264" s="121">
        <v>0.6858909189716117</v>
      </c>
      <c r="BZ264" s="121">
        <v>0.42471348448799939</v>
      </c>
      <c r="CA264" s="121">
        <v>9.279321959999999E-2</v>
      </c>
      <c r="CB264" s="121">
        <v>0.75363521959999991</v>
      </c>
      <c r="CC264" s="121">
        <v>0.75363521959999991</v>
      </c>
      <c r="CD264" s="121">
        <v>0</v>
      </c>
      <c r="CE264" s="121">
        <v>0</v>
      </c>
      <c r="CF264" s="121">
        <v>0.66379500000000002</v>
      </c>
      <c r="CG264" s="121">
        <v>0.41302620000000001</v>
      </c>
      <c r="CH264" s="121">
        <v>0</v>
      </c>
      <c r="CI264" s="121">
        <v>0</v>
      </c>
      <c r="CJ264" s="121">
        <v>3.1382212699999998</v>
      </c>
      <c r="CK264" s="121">
        <v>3.8788568300000001</v>
      </c>
      <c r="CL264" s="121">
        <v>3.2836095230311115</v>
      </c>
      <c r="CM264" s="121">
        <v>2.1994165631557454</v>
      </c>
      <c r="CN264" s="121">
        <v>1.5122082987113008</v>
      </c>
      <c r="CO264" s="121">
        <v>6.7349142959919076E-2</v>
      </c>
      <c r="CP264" s="121">
        <v>4.8166776405714366E-2</v>
      </c>
      <c r="CQ264" s="121">
        <v>5.1086476596857749E-2</v>
      </c>
      <c r="CR264" s="121">
        <v>0</v>
      </c>
      <c r="CS264" s="121">
        <v>0</v>
      </c>
      <c r="CT264" s="121">
        <v>-31.245025428854245</v>
      </c>
      <c r="CU264" s="121">
        <v>0.78732273871130076</v>
      </c>
      <c r="CV264" s="121">
        <v>0</v>
      </c>
      <c r="CW264" s="121">
        <v>-47.935562886260129</v>
      </c>
      <c r="CX264" s="121">
        <v>0</v>
      </c>
      <c r="CY264" s="121">
        <v>0</v>
      </c>
      <c r="CZ264" s="121">
        <v>0</v>
      </c>
      <c r="DA264" s="121">
        <v>0</v>
      </c>
      <c r="DB264" s="121">
        <v>0</v>
      </c>
      <c r="DC264" s="121">
        <v>0</v>
      </c>
      <c r="DD264" s="121"/>
      <c r="DE264" s="121"/>
      <c r="DF264" s="121">
        <v>0</v>
      </c>
      <c r="DG264" s="121">
        <v>0</v>
      </c>
      <c r="DH264" s="121">
        <v>0</v>
      </c>
      <c r="DI264" s="121">
        <v>0</v>
      </c>
      <c r="DJ264" s="121">
        <v>2.910224809982795</v>
      </c>
      <c r="DK264" s="121">
        <v>2.9198048242571746</v>
      </c>
      <c r="DL264" s="121">
        <v>0</v>
      </c>
      <c r="DM264" s="121">
        <v>0</v>
      </c>
      <c r="DN264" s="121">
        <v>0</v>
      </c>
      <c r="DO264" s="121">
        <v>0</v>
      </c>
      <c r="DP264" s="121">
        <v>0</v>
      </c>
      <c r="DQ264" s="121">
        <v>0</v>
      </c>
      <c r="DR264" s="121">
        <v>0.66084200000000004</v>
      </c>
      <c r="DS264" s="121">
        <v>0.66084200000000004</v>
      </c>
      <c r="DT264" s="121">
        <v>0</v>
      </c>
      <c r="DU264" s="121">
        <v>0</v>
      </c>
      <c r="DV264" s="121">
        <v>0</v>
      </c>
      <c r="DW264" s="121">
        <v>0</v>
      </c>
      <c r="DX264" s="121">
        <v>0</v>
      </c>
      <c r="DY264" s="121">
        <v>1.128938</v>
      </c>
      <c r="DZ264" s="121">
        <v>0</v>
      </c>
      <c r="EA264" s="121">
        <v>3.4694199999999999</v>
      </c>
      <c r="EB264" s="121">
        <v>0</v>
      </c>
      <c r="EC264" s="121">
        <v>0</v>
      </c>
      <c r="ED264" s="121">
        <v>0</v>
      </c>
      <c r="EE264" s="121">
        <v>0</v>
      </c>
      <c r="EF264" s="121">
        <v>0</v>
      </c>
      <c r="EG264" s="121">
        <v>158.08110444760575</v>
      </c>
      <c r="EH264" s="121">
        <v>153.46240563418772</v>
      </c>
      <c r="EI264" s="121">
        <v>152.22496574316747</v>
      </c>
      <c r="EJ264" s="121">
        <v>151.31618811452128</v>
      </c>
      <c r="EK264" s="121">
        <v>157.54194585375319</v>
      </c>
      <c r="EL264" s="121">
        <v>166.03739012370482</v>
      </c>
      <c r="EM264" s="121">
        <v>-2.9217273181114778</v>
      </c>
      <c r="EN264" s="121">
        <v>-0.80634725221888637</v>
      </c>
      <c r="EO264" s="121">
        <v>-0.59699644155575271</v>
      </c>
      <c r="EP264" s="121">
        <v>4.1144029708969576</v>
      </c>
      <c r="EQ264" s="121">
        <v>5.3924967245472466</v>
      </c>
      <c r="ER264" s="121">
        <v>5.0330402889714687</v>
      </c>
      <c r="ES264" s="121">
        <v>7.9562856760990623</v>
      </c>
      <c r="ET264" s="121">
        <v>0</v>
      </c>
      <c r="EU264" s="121">
        <v>0</v>
      </c>
      <c r="EV264" s="121">
        <v>1</v>
      </c>
      <c r="EW264" s="121">
        <v>1</v>
      </c>
      <c r="EX264" s="121"/>
      <c r="EY264" s="121">
        <v>1</v>
      </c>
    </row>
    <row r="265" spans="1:155" x14ac:dyDescent="0.3">
      <c r="A265" s="120" t="s">
        <v>258</v>
      </c>
      <c r="B265" s="120" t="s">
        <v>1129</v>
      </c>
      <c r="C265" s="120" t="s">
        <v>1128</v>
      </c>
      <c r="D265" s="120" t="s">
        <v>257</v>
      </c>
      <c r="E265" s="121">
        <v>2.4431104800000001</v>
      </c>
      <c r="F265" s="121">
        <v>1.9875995976549998</v>
      </c>
      <c r="G265" s="121">
        <v>1.6451509271607243</v>
      </c>
      <c r="H265" s="121">
        <v>1.4617324904981166</v>
      </c>
      <c r="I265" s="121">
        <v>1.4801366973881174</v>
      </c>
      <c r="J265" s="121">
        <v>1.5042529775899605</v>
      </c>
      <c r="K265" s="121">
        <v>1.9910476687500001E-2</v>
      </c>
      <c r="L265" s="121">
        <v>1.9910476745452477E-2</v>
      </c>
      <c r="M265" s="121">
        <v>2.1101745176610887E-2</v>
      </c>
      <c r="N265" s="121">
        <v>3.3159885277531394E-2</v>
      </c>
      <c r="O265" s="121">
        <v>4.8232560403686106E-2</v>
      </c>
      <c r="P265" s="121">
        <v>6.0290700504607629E-2</v>
      </c>
      <c r="Q265" s="121">
        <v>3.7481345600000004</v>
      </c>
      <c r="R265" s="121">
        <v>3.8461962199999999</v>
      </c>
      <c r="S265" s="121">
        <v>3.9487692399999998</v>
      </c>
      <c r="T265" s="121">
        <v>3.9489505</v>
      </c>
      <c r="U265" s="121">
        <v>3.9939633999999997</v>
      </c>
      <c r="V265" s="121">
        <v>4.0578996924199293</v>
      </c>
      <c r="W265" s="121">
        <v>0</v>
      </c>
      <c r="X265" s="121">
        <v>0</v>
      </c>
      <c r="Y265" s="121">
        <v>7.8975384800000076E-2</v>
      </c>
      <c r="Z265" s="121">
        <v>0.17655482177325649</v>
      </c>
      <c r="AA265" s="121">
        <v>0.24962271250000087</v>
      </c>
      <c r="AB265" s="121">
        <v>0.33984909924016993</v>
      </c>
      <c r="AC265" s="121">
        <v>0</v>
      </c>
      <c r="AD265" s="121">
        <v>0</v>
      </c>
      <c r="AE265" s="121">
        <v>0</v>
      </c>
      <c r="AF265" s="121">
        <v>0</v>
      </c>
      <c r="AG265" s="121">
        <v>0</v>
      </c>
      <c r="AH265" s="121">
        <v>0</v>
      </c>
      <c r="AI265" s="121">
        <v>0</v>
      </c>
      <c r="AJ265" s="121">
        <v>0</v>
      </c>
      <c r="AK265" s="121">
        <v>1.9057615200000162E-2</v>
      </c>
      <c r="AL265" s="121">
        <v>1.9520178226744189E-2</v>
      </c>
      <c r="AM265" s="121">
        <v>2.0078887499999774E-2</v>
      </c>
      <c r="AN265" s="121">
        <v>3.4912242760876643E-2</v>
      </c>
      <c r="AO265" s="121">
        <v>3.7481345600000004</v>
      </c>
      <c r="AP265" s="121">
        <v>3.8461962199999999</v>
      </c>
      <c r="AQ265" s="121">
        <v>4.0468022399999999</v>
      </c>
      <c r="AR265" s="121">
        <v>4.1450255000000009</v>
      </c>
      <c r="AS265" s="121">
        <v>4.2636650000000014</v>
      </c>
      <c r="AT265" s="121">
        <v>4.4326610344209758</v>
      </c>
      <c r="AU265" s="121">
        <v>4.1450255</v>
      </c>
      <c r="AV265" s="121">
        <v>4.2636649999999996</v>
      </c>
      <c r="AW265" s="121">
        <v>4.4185571129478172</v>
      </c>
      <c r="AX265" s="121">
        <v>4.1450255</v>
      </c>
      <c r="AY265" s="121">
        <v>4.2636649999999996</v>
      </c>
      <c r="AZ265" s="121">
        <v>4.5051954877115001</v>
      </c>
      <c r="BA265" s="121">
        <v>0</v>
      </c>
      <c r="BB265" s="121">
        <v>0.02</v>
      </c>
      <c r="BC265" s="121">
        <v>2.4224806201550431E-2</v>
      </c>
      <c r="BD265" s="121">
        <v>0</v>
      </c>
      <c r="BE265" s="121">
        <v>2.482621648460781E-2</v>
      </c>
      <c r="BF265" s="121">
        <v>2.4224806201550431E-2</v>
      </c>
      <c r="BG265" s="121">
        <v>1.7029328287606393E-2</v>
      </c>
      <c r="BH265" s="121">
        <v>1.7029328287606393E-2</v>
      </c>
      <c r="BI265" s="121">
        <v>17.331667827317776</v>
      </c>
      <c r="BJ265" s="121">
        <v>0.6496142316600988</v>
      </c>
      <c r="BK265" s="121">
        <v>3.2483330819025547</v>
      </c>
      <c r="BL265" s="121">
        <v>1.2552503079380939</v>
      </c>
      <c r="BM265" s="121">
        <v>3.9893572722726205</v>
      </c>
      <c r="BN265" s="121">
        <v>3.7481345600000004</v>
      </c>
      <c r="BO265" s="121">
        <v>3.8461962199999999</v>
      </c>
      <c r="BP265" s="121">
        <v>4.0277446247999995</v>
      </c>
      <c r="BQ265" s="121">
        <v>4.1255053217732565</v>
      </c>
      <c r="BR265" s="121">
        <v>4.243586112500001</v>
      </c>
      <c r="BS265" s="121">
        <v>4.3977487916600992</v>
      </c>
      <c r="BT265" s="121">
        <v>3.6328396566760732</v>
      </c>
      <c r="BU265" s="121">
        <v>3.4912242760876643E-2</v>
      </c>
      <c r="BV265" s="121">
        <v>0</v>
      </c>
      <c r="BW265" s="121">
        <v>0</v>
      </c>
      <c r="BX265" s="121">
        <v>0</v>
      </c>
      <c r="BY265" s="121">
        <v>0</v>
      </c>
      <c r="BZ265" s="121">
        <v>0</v>
      </c>
      <c r="CA265" s="121">
        <v>0</v>
      </c>
      <c r="CB265" s="121">
        <v>0</v>
      </c>
      <c r="CC265" s="121">
        <v>0</v>
      </c>
      <c r="CD265" s="121">
        <v>0</v>
      </c>
      <c r="CE265" s="121">
        <v>0</v>
      </c>
      <c r="CF265" s="121">
        <v>0</v>
      </c>
      <c r="CG265" s="121">
        <v>0</v>
      </c>
      <c r="CH265" s="121">
        <v>0</v>
      </c>
      <c r="CI265" s="121">
        <v>0</v>
      </c>
      <c r="CJ265" s="121">
        <v>0.75166248355555554</v>
      </c>
      <c r="CK265" s="121">
        <v>0.86509716622222221</v>
      </c>
      <c r="CL265" s="121">
        <v>0.77855230188800006</v>
      </c>
      <c r="CM265" s="121">
        <v>0.52893093411557945</v>
      </c>
      <c r="CN265" s="121">
        <v>0.38670751943646831</v>
      </c>
      <c r="CO265" s="121">
        <v>4.4327944592185472E-3</v>
      </c>
      <c r="CP265" s="121">
        <v>3.1702470170516606E-3</v>
      </c>
      <c r="CQ265" s="121">
        <v>3.3624162156646563E-3</v>
      </c>
      <c r="CR265" s="121">
        <v>0</v>
      </c>
      <c r="CS265" s="121">
        <v>0</v>
      </c>
      <c r="CT265" s="121">
        <v>-26.888844177155491</v>
      </c>
      <c r="CU265" s="121">
        <v>0.44268774448119907</v>
      </c>
      <c r="CV265" s="121">
        <v>0</v>
      </c>
      <c r="CW265" s="121">
        <v>14.476114952796436</v>
      </c>
      <c r="CX265" s="121">
        <v>6.9249448064580443E-2</v>
      </c>
      <c r="CY265" s="121">
        <v>0.35965035930314365</v>
      </c>
      <c r="CZ265" s="121">
        <v>0.29040091123856321</v>
      </c>
      <c r="DA265" s="121">
        <v>0.36188421246651725</v>
      </c>
      <c r="DB265" s="121">
        <v>0.36188421246651703</v>
      </c>
      <c r="DC265" s="121">
        <v>0.36188421246651703</v>
      </c>
      <c r="DD265" s="121">
        <v>0.39197252808930028</v>
      </c>
      <c r="DE265" s="121">
        <v>0.36510220113336</v>
      </c>
      <c r="DF265" s="121">
        <v>334325.51729289896</v>
      </c>
      <c r="DG265" s="121">
        <v>0.3282782812564824</v>
      </c>
      <c r="DH265" s="121">
        <v>0.29263476440193659</v>
      </c>
      <c r="DI265" s="121">
        <v>0</v>
      </c>
      <c r="DJ265" s="121">
        <v>3.2359991367632533E-2</v>
      </c>
      <c r="DK265" s="121">
        <v>3.2237116225931159E-2</v>
      </c>
      <c r="DL265" s="121">
        <v>0</v>
      </c>
      <c r="DM265" s="121">
        <v>0</v>
      </c>
      <c r="DN265" s="121">
        <v>0</v>
      </c>
      <c r="DO265" s="121">
        <v>0</v>
      </c>
      <c r="DP265" s="121">
        <v>0</v>
      </c>
      <c r="DQ265" s="121">
        <v>0</v>
      </c>
      <c r="DR265" s="121">
        <v>0</v>
      </c>
      <c r="DS265" s="121">
        <v>0</v>
      </c>
      <c r="DT265" s="121">
        <v>0</v>
      </c>
      <c r="DU265" s="121">
        <v>0</v>
      </c>
      <c r="DV265" s="121">
        <v>0</v>
      </c>
      <c r="DW265" s="121">
        <v>0</v>
      </c>
      <c r="DX265" s="121">
        <v>0</v>
      </c>
      <c r="DY265" s="121">
        <v>0</v>
      </c>
      <c r="DZ265" s="121">
        <v>0</v>
      </c>
      <c r="EA265" s="121">
        <v>0</v>
      </c>
      <c r="EB265" s="121">
        <v>0</v>
      </c>
      <c r="EC265" s="121">
        <v>0</v>
      </c>
      <c r="ED265" s="121">
        <v>0</v>
      </c>
      <c r="EE265" s="121">
        <v>0</v>
      </c>
      <c r="EF265" s="121">
        <v>0</v>
      </c>
      <c r="EG265" s="121">
        <v>7.0365002427668539</v>
      </c>
      <c r="EH265" s="121">
        <v>7.1139840583105025</v>
      </c>
      <c r="EI265" s="121">
        <v>6.8176076579054943</v>
      </c>
      <c r="EJ265" s="121">
        <v>6.5307330223577447</v>
      </c>
      <c r="EK265" s="121">
        <v>6.5406259896947905</v>
      </c>
      <c r="EL265" s="121">
        <v>6.8017766694632602</v>
      </c>
      <c r="EM265" s="121">
        <v>1.1011697984846469</v>
      </c>
      <c r="EN265" s="121">
        <v>-4.1661099880984871</v>
      </c>
      <c r="EO265" s="121">
        <v>-4.207848998396047</v>
      </c>
      <c r="EP265" s="121">
        <v>0.15148326080973717</v>
      </c>
      <c r="EQ265" s="121">
        <v>3.9927474859429379</v>
      </c>
      <c r="ER265" s="121">
        <v>-3.3357999744955236</v>
      </c>
      <c r="ES265" s="121">
        <v>-0.23472357330359425</v>
      </c>
      <c r="ET265" s="121">
        <v>0</v>
      </c>
      <c r="EU265" s="121">
        <v>0</v>
      </c>
      <c r="EV265" s="121">
        <v>0</v>
      </c>
      <c r="EW265" s="121">
        <v>1</v>
      </c>
      <c r="EX265" s="121"/>
      <c r="EY265" s="121">
        <v>1</v>
      </c>
    </row>
    <row r="266" spans="1:155" x14ac:dyDescent="0.3">
      <c r="A266" s="120" t="s">
        <v>256</v>
      </c>
      <c r="B266" s="120" t="s">
        <v>1514</v>
      </c>
      <c r="C266" s="120" t="s">
        <v>1513</v>
      </c>
      <c r="D266" s="120" t="s">
        <v>255</v>
      </c>
      <c r="E266" s="121">
        <v>106.76181921999999</v>
      </c>
      <c r="F266" s="121">
        <v>95.426024666630994</v>
      </c>
      <c r="G266" s="121">
        <v>87.112303528405363</v>
      </c>
      <c r="H266" s="121">
        <v>82.431473768091962</v>
      </c>
      <c r="I266" s="121">
        <v>77.320112010407328</v>
      </c>
      <c r="J266" s="121">
        <v>78.579910169436374</v>
      </c>
      <c r="K266" s="121">
        <v>0.81213663314583329</v>
      </c>
      <c r="L266" s="121">
        <v>0.81213663312769213</v>
      </c>
      <c r="M266" s="121">
        <v>0.86072777161227243</v>
      </c>
      <c r="N266" s="121">
        <v>1.3525722125335709</v>
      </c>
      <c r="O266" s="121">
        <v>1.9673777636852634</v>
      </c>
      <c r="P266" s="121">
        <v>2.4592222046065793</v>
      </c>
      <c r="Q266" s="121">
        <v>67.507787839999992</v>
      </c>
      <c r="R266" s="121">
        <v>69.330381039999992</v>
      </c>
      <c r="S266" s="121">
        <v>70.542472035999992</v>
      </c>
      <c r="T266" s="121">
        <v>71.223217247999997</v>
      </c>
      <c r="U266" s="121">
        <v>73.404209432000002</v>
      </c>
      <c r="V266" s="121">
        <v>74.957093436964925</v>
      </c>
      <c r="W266" s="121">
        <v>0</v>
      </c>
      <c r="X266" s="121">
        <v>1.2132134600000011</v>
      </c>
      <c r="Y266" s="121">
        <v>2.662945457010252</v>
      </c>
      <c r="Z266" s="121">
        <v>4.8986695451147284</v>
      </c>
      <c r="AA266" s="121">
        <v>7.3948941452961794</v>
      </c>
      <c r="AB266" s="121">
        <v>9.2015035072404316</v>
      </c>
      <c r="AC266" s="121">
        <v>0</v>
      </c>
      <c r="AD266" s="121">
        <v>1.386754</v>
      </c>
      <c r="AE266" s="121">
        <v>3.6343154189897477</v>
      </c>
      <c r="AF266" s="121">
        <v>5.3306068308852765</v>
      </c>
      <c r="AG266" s="121">
        <v>6.4973694907038215</v>
      </c>
      <c r="AH266" s="121">
        <v>8.5503844163091625</v>
      </c>
      <c r="AI266" s="121">
        <v>0</v>
      </c>
      <c r="AJ266" s="121">
        <v>0</v>
      </c>
      <c r="AK266" s="121">
        <v>0</v>
      </c>
      <c r="AL266" s="121">
        <v>0</v>
      </c>
      <c r="AM266" s="121">
        <v>0</v>
      </c>
      <c r="AN266" s="121">
        <v>0</v>
      </c>
      <c r="AO266" s="121">
        <v>67.507787839999992</v>
      </c>
      <c r="AP266" s="121">
        <v>71.930348499999994</v>
      </c>
      <c r="AQ266" s="121">
        <v>76.839732912000002</v>
      </c>
      <c r="AR266" s="121">
        <v>81.452493623999999</v>
      </c>
      <c r="AS266" s="121">
        <v>87.296473067999997</v>
      </c>
      <c r="AT266" s="121">
        <v>92.708981360514528</v>
      </c>
      <c r="AU266" s="121">
        <v>76.12188679311474</v>
      </c>
      <c r="AV266" s="121">
        <v>80.799103577296179</v>
      </c>
      <c r="AW266" s="121">
        <v>84.158596944205357</v>
      </c>
      <c r="AX266" s="121">
        <v>81.452493624000013</v>
      </c>
      <c r="AY266" s="121">
        <v>87.296473067999997</v>
      </c>
      <c r="AZ266" s="121">
        <v>92.708981360514528</v>
      </c>
      <c r="BA266" s="121">
        <v>1.74990161859927E-2</v>
      </c>
      <c r="BB266" s="121">
        <v>1.9902248198682582E-2</v>
      </c>
      <c r="BC266" s="121">
        <v>2.9900834019606526E-2</v>
      </c>
      <c r="BD266" s="121">
        <v>1.7499016185992741E-2</v>
      </c>
      <c r="BE266" s="121">
        <v>1.9902248198682658E-2</v>
      </c>
      <c r="BF266" s="121">
        <v>2.9900834019606474E-2</v>
      </c>
      <c r="BG266" s="121">
        <v>2.9906075180490044E-2</v>
      </c>
      <c r="BH266" s="121">
        <v>2.9906075180490065E-2</v>
      </c>
      <c r="BI266" s="121">
        <v>24.665019602878122</v>
      </c>
      <c r="BJ266" s="121">
        <v>16.650809104205369</v>
      </c>
      <c r="BK266" s="121">
        <v>4.5078520873588435</v>
      </c>
      <c r="BL266" s="121">
        <v>2.4904558396720899</v>
      </c>
      <c r="BM266" s="121">
        <v>76.343312601283998</v>
      </c>
      <c r="BN266" s="121">
        <v>67.507787839999992</v>
      </c>
      <c r="BO266" s="121">
        <v>70.543594499999998</v>
      </c>
      <c r="BP266" s="121">
        <v>73.205417493010259</v>
      </c>
      <c r="BQ266" s="121">
        <v>76.121886793114726</v>
      </c>
      <c r="BR266" s="121">
        <v>80.799103577296179</v>
      </c>
      <c r="BS266" s="121">
        <v>84.158596944205357</v>
      </c>
      <c r="BT266" s="121">
        <v>4.1578349488683726</v>
      </c>
      <c r="BU266" s="121">
        <v>0</v>
      </c>
      <c r="BV266" s="121">
        <v>8.5503844163091625</v>
      </c>
      <c r="BW266" s="121">
        <v>0</v>
      </c>
      <c r="BX266" s="121">
        <v>0</v>
      </c>
      <c r="BY266" s="121">
        <v>6.1366777641479793</v>
      </c>
      <c r="BZ266" s="121">
        <v>8.5300400362730731</v>
      </c>
      <c r="CA266" s="121">
        <v>10.808612337617324</v>
      </c>
      <c r="CB266" s="121">
        <v>11.916970337617325</v>
      </c>
      <c r="CC266" s="121">
        <v>11.916970337617325</v>
      </c>
      <c r="CD266" s="121">
        <v>0</v>
      </c>
      <c r="CE266" s="121">
        <v>0</v>
      </c>
      <c r="CF266" s="121">
        <v>1.1133109999999999</v>
      </c>
      <c r="CG266" s="121">
        <v>0.69272400000000001</v>
      </c>
      <c r="CH266" s="121">
        <v>0</v>
      </c>
      <c r="CI266" s="121">
        <v>0</v>
      </c>
      <c r="CJ266" s="121">
        <v>3.2564036411111115</v>
      </c>
      <c r="CK266" s="121">
        <v>3.9870169588888893</v>
      </c>
      <c r="CL266" s="121">
        <v>3.5718830839022226</v>
      </c>
      <c r="CM266" s="121">
        <v>2.1121537532556935</v>
      </c>
      <c r="CN266" s="121">
        <v>1.8841570905288356</v>
      </c>
      <c r="CO266" s="121">
        <v>0.17879932965006817</v>
      </c>
      <c r="CP266" s="121">
        <v>0.12787374796842993</v>
      </c>
      <c r="CQ266" s="121">
        <v>0.13562500379756928</v>
      </c>
      <c r="CR266" s="121">
        <v>0</v>
      </c>
      <c r="CS266" s="121">
        <v>0</v>
      </c>
      <c r="CT266" s="121">
        <v>-10.79451069200914</v>
      </c>
      <c r="CU266" s="121">
        <v>1.8039102632104094</v>
      </c>
      <c r="CV266" s="121">
        <v>0</v>
      </c>
      <c r="CW266" s="121">
        <v>-4.2590306148996842</v>
      </c>
      <c r="CX266" s="121">
        <v>0</v>
      </c>
      <c r="CY266" s="121">
        <v>0</v>
      </c>
      <c r="CZ266" s="121">
        <v>0</v>
      </c>
      <c r="DA266" s="121">
        <v>0</v>
      </c>
      <c r="DB266" s="121">
        <v>0</v>
      </c>
      <c r="DC266" s="121">
        <v>0</v>
      </c>
      <c r="DD266" s="121"/>
      <c r="DE266" s="121"/>
      <c r="DF266" s="121">
        <v>0</v>
      </c>
      <c r="DG266" s="121">
        <v>0</v>
      </c>
      <c r="DH266" s="121">
        <v>0</v>
      </c>
      <c r="DI266" s="121">
        <v>0</v>
      </c>
      <c r="DJ266" s="121">
        <v>0</v>
      </c>
      <c r="DK266" s="121">
        <v>0</v>
      </c>
      <c r="DL266" s="121">
        <v>0</v>
      </c>
      <c r="DM266" s="121">
        <v>0</v>
      </c>
      <c r="DN266" s="121">
        <v>0</v>
      </c>
      <c r="DO266" s="121">
        <v>0</v>
      </c>
      <c r="DP266" s="121">
        <v>0</v>
      </c>
      <c r="DQ266" s="121">
        <v>0</v>
      </c>
      <c r="DR266" s="121">
        <v>1.108358</v>
      </c>
      <c r="DS266" s="121">
        <v>1.108358</v>
      </c>
      <c r="DT266" s="121">
        <v>0</v>
      </c>
      <c r="DU266" s="121">
        <v>0</v>
      </c>
      <c r="DV266" s="121">
        <v>0</v>
      </c>
      <c r="DW266" s="121">
        <v>0</v>
      </c>
      <c r="DX266" s="121">
        <v>0</v>
      </c>
      <c r="DY266" s="121">
        <v>1.893446</v>
      </c>
      <c r="DZ266" s="121">
        <v>0</v>
      </c>
      <c r="EA266" s="121">
        <v>6.925338</v>
      </c>
      <c r="EB266" s="121">
        <v>0</v>
      </c>
      <c r="EC266" s="121">
        <v>0</v>
      </c>
      <c r="ED266" s="121">
        <v>0</v>
      </c>
      <c r="EE266" s="121">
        <v>0</v>
      </c>
      <c r="EF266" s="121">
        <v>0</v>
      </c>
      <c r="EG266" s="121">
        <v>178.51694666390699</v>
      </c>
      <c r="EH266" s="121">
        <v>172.28340050661603</v>
      </c>
      <c r="EI266" s="121">
        <v>175.77026106386538</v>
      </c>
      <c r="EJ266" s="121">
        <v>177.67981539415428</v>
      </c>
      <c r="EK266" s="121">
        <v>182.27853627023879</v>
      </c>
      <c r="EL266" s="121">
        <v>194.39433233538526</v>
      </c>
      <c r="EM266" s="121">
        <v>-3.4918512072844465</v>
      </c>
      <c r="EN266" s="121">
        <v>2.0239097597307021</v>
      </c>
      <c r="EO266" s="121">
        <v>1.0863921568592838</v>
      </c>
      <c r="EP266" s="121">
        <v>2.58820669409352</v>
      </c>
      <c r="EQ266" s="121">
        <v>6.6468583263056713</v>
      </c>
      <c r="ER266" s="121">
        <v>8.8940495388208483</v>
      </c>
      <c r="ES266" s="121">
        <v>15.877385671478271</v>
      </c>
      <c r="ET266" s="121">
        <v>1</v>
      </c>
      <c r="EU266" s="121">
        <v>1</v>
      </c>
      <c r="EV266" s="121">
        <v>0</v>
      </c>
      <c r="EW266" s="121">
        <v>0</v>
      </c>
      <c r="EX266" s="121">
        <v>1</v>
      </c>
      <c r="EY266" s="121">
        <v>1</v>
      </c>
    </row>
    <row r="267" spans="1:155" x14ac:dyDescent="0.3">
      <c r="A267" s="120" t="s">
        <v>254</v>
      </c>
      <c r="B267" s="120" t="s">
        <v>1311</v>
      </c>
      <c r="C267" s="120" t="s">
        <v>1310</v>
      </c>
      <c r="D267" s="120" t="s">
        <v>253</v>
      </c>
      <c r="E267" s="121">
        <v>2.84816468</v>
      </c>
      <c r="F267" s="121">
        <v>2.1738753076149999</v>
      </c>
      <c r="G267" s="121">
        <v>1.6666165337996131</v>
      </c>
      <c r="H267" s="121">
        <v>1.6716350600042365</v>
      </c>
      <c r="I267" s="121">
        <v>1.7099433634618249</v>
      </c>
      <c r="J267" s="121">
        <v>1.7378039477952152</v>
      </c>
      <c r="K267" s="121">
        <v>2.3001786062500001E-2</v>
      </c>
      <c r="L267" s="121">
        <v>2.3001786006890495E-2</v>
      </c>
      <c r="M267" s="121">
        <v>2.4378011291728448E-2</v>
      </c>
      <c r="N267" s="121">
        <v>3.8308303458430414E-2</v>
      </c>
      <c r="O267" s="121">
        <v>5.5721168666780438E-2</v>
      </c>
      <c r="P267" s="121">
        <v>6.9651460833475565E-2</v>
      </c>
      <c r="Q267" s="121">
        <v>6.3166712759999992</v>
      </c>
      <c r="R267" s="121">
        <v>6.3877662719999995</v>
      </c>
      <c r="S267" s="121">
        <v>6.4481405939999998</v>
      </c>
      <c r="T267" s="121">
        <v>6.5404679579999998</v>
      </c>
      <c r="U267" s="121">
        <v>6.5975194979999996</v>
      </c>
      <c r="V267" s="121">
        <v>6.6696613584969517</v>
      </c>
      <c r="W267" s="121">
        <v>0</v>
      </c>
      <c r="X267" s="121">
        <v>0.12348825600000039</v>
      </c>
      <c r="Y267" s="121">
        <v>0.25270490700000026</v>
      </c>
      <c r="Z267" s="121">
        <v>0.4591284570000021</v>
      </c>
      <c r="AA267" s="121">
        <v>0.67339023300000211</v>
      </c>
      <c r="AB267" s="121">
        <v>0.82776184767082506</v>
      </c>
      <c r="AC267" s="121">
        <v>0</v>
      </c>
      <c r="AD267" s="121">
        <v>0</v>
      </c>
      <c r="AE267" s="121">
        <v>0</v>
      </c>
      <c r="AF267" s="121">
        <v>0</v>
      </c>
      <c r="AG267" s="121">
        <v>0</v>
      </c>
      <c r="AH267" s="121">
        <v>0</v>
      </c>
      <c r="AI267" s="121">
        <v>0</v>
      </c>
      <c r="AJ267" s="121">
        <v>0</v>
      </c>
      <c r="AK267" s="121">
        <v>-8.7696037098794473E-16</v>
      </c>
      <c r="AL267" s="121">
        <v>-1.7790341644285946E-15</v>
      </c>
      <c r="AM267" s="121">
        <v>-1.7945524177775949E-15</v>
      </c>
      <c r="AN267" s="121">
        <v>1.2568248841878233E-2</v>
      </c>
      <c r="AO267" s="121">
        <v>6.3166712759999992</v>
      </c>
      <c r="AP267" s="121">
        <v>6.5112545280000003</v>
      </c>
      <c r="AQ267" s="121">
        <v>6.700845500999999</v>
      </c>
      <c r="AR267" s="121">
        <v>6.9995964150000001</v>
      </c>
      <c r="AS267" s="121">
        <v>7.2709097309999997</v>
      </c>
      <c r="AT267" s="121">
        <v>7.5099914550096551</v>
      </c>
      <c r="AU267" s="121">
        <v>6.999596415000001</v>
      </c>
      <c r="AV267" s="121">
        <v>7.2709097310000015</v>
      </c>
      <c r="AW267" s="121">
        <v>7.4974232061677766</v>
      </c>
      <c r="AX267" s="121">
        <v>6.9995964150000001</v>
      </c>
      <c r="AY267" s="121">
        <v>7.2709097309999997</v>
      </c>
      <c r="AZ267" s="121">
        <v>7.6444315043279287</v>
      </c>
      <c r="BA267" s="121">
        <v>1.9331993492200272E-2</v>
      </c>
      <c r="BB267" s="121">
        <v>1.9481738803868165E-2</v>
      </c>
      <c r="BC267" s="121">
        <v>2.9838375466224809E-2</v>
      </c>
      <c r="BD267" s="121">
        <v>1.9331993492200272E-2</v>
      </c>
      <c r="BE267" s="121">
        <v>1.9481738803868165E-2</v>
      </c>
      <c r="BF267" s="121">
        <v>2.9838375466224809E-2</v>
      </c>
      <c r="BG267" s="121">
        <v>2.9778672032193088E-2</v>
      </c>
      <c r="BH267" s="121">
        <v>2.9778672032193088E-2</v>
      </c>
      <c r="BI267" s="121">
        <v>18.692629053755077</v>
      </c>
      <c r="BJ267" s="121">
        <v>1.1807519301677776</v>
      </c>
      <c r="BK267" s="121">
        <v>3.486750422939644</v>
      </c>
      <c r="BL267" s="121">
        <v>1.489065293845071</v>
      </c>
      <c r="BM267" s="121">
        <v>6.8011842439823145</v>
      </c>
      <c r="BN267" s="121">
        <v>6.3166712759999992</v>
      </c>
      <c r="BO267" s="121">
        <v>6.5112545280000003</v>
      </c>
      <c r="BP267" s="121">
        <v>6.7008455009999999</v>
      </c>
      <c r="BQ267" s="121">
        <v>6.9995964150000018</v>
      </c>
      <c r="BR267" s="121">
        <v>7.2709097310000015</v>
      </c>
      <c r="BS267" s="121">
        <v>7.4974232061677775</v>
      </c>
      <c r="BT267" s="121">
        <v>3.1153388440791727</v>
      </c>
      <c r="BU267" s="121">
        <v>1.2568248841878233E-2</v>
      </c>
      <c r="BV267" s="121">
        <v>0</v>
      </c>
      <c r="BW267" s="121">
        <v>0</v>
      </c>
      <c r="BX267" s="121">
        <v>0</v>
      </c>
      <c r="BY267" s="121">
        <v>0</v>
      </c>
      <c r="BZ267" s="121">
        <v>0</v>
      </c>
      <c r="CA267" s="121">
        <v>0</v>
      </c>
      <c r="CB267" s="121">
        <v>0</v>
      </c>
      <c r="CC267" s="121">
        <v>0</v>
      </c>
      <c r="CD267" s="121">
        <v>0</v>
      </c>
      <c r="CE267" s="121">
        <v>0</v>
      </c>
      <c r="CF267" s="121">
        <v>0</v>
      </c>
      <c r="CG267" s="121">
        <v>0</v>
      </c>
      <c r="CH267" s="121">
        <v>0</v>
      </c>
      <c r="CI267" s="121">
        <v>0</v>
      </c>
      <c r="CJ267" s="121">
        <v>1.0535735262222223</v>
      </c>
      <c r="CK267" s="121">
        <v>1.3679151280000004</v>
      </c>
      <c r="CL267" s="121">
        <v>1.1811449777066669</v>
      </c>
      <c r="CM267" s="121">
        <v>0.89777249266671788</v>
      </c>
      <c r="CN267" s="121">
        <v>0.65780112113919664</v>
      </c>
      <c r="CO267" s="121">
        <v>5.0640541886994676E-3</v>
      </c>
      <c r="CP267" s="121">
        <v>3.6217115035698383E-3</v>
      </c>
      <c r="CQ267" s="121">
        <v>3.8412468878806006E-3</v>
      </c>
      <c r="CR267" s="121">
        <v>0</v>
      </c>
      <c r="CS267" s="121">
        <v>0</v>
      </c>
      <c r="CT267" s="121">
        <v>-26.729641806546901</v>
      </c>
      <c r="CU267" s="121">
        <v>0.4978473516147387</v>
      </c>
      <c r="CV267" s="121">
        <v>0</v>
      </c>
      <c r="CW267" s="121">
        <v>-24.316433095681866</v>
      </c>
      <c r="CX267" s="121">
        <v>0</v>
      </c>
      <c r="CY267" s="121">
        <v>0</v>
      </c>
      <c r="CZ267" s="121">
        <v>0</v>
      </c>
      <c r="DA267" s="121">
        <v>0</v>
      </c>
      <c r="DB267" s="121">
        <v>0</v>
      </c>
      <c r="DC267" s="121">
        <v>0</v>
      </c>
      <c r="DD267" s="121"/>
      <c r="DE267" s="121"/>
      <c r="DF267" s="121">
        <v>0</v>
      </c>
      <c r="DG267" s="121">
        <v>0</v>
      </c>
      <c r="DH267" s="121">
        <v>0</v>
      </c>
      <c r="DI267" s="121">
        <v>0</v>
      </c>
      <c r="DJ267" s="121">
        <v>9.490914697735793E-2</v>
      </c>
      <c r="DK267" s="121">
        <v>9.4571136144965498E-2</v>
      </c>
      <c r="DL267" s="121">
        <v>0</v>
      </c>
      <c r="DM267" s="121">
        <v>0</v>
      </c>
      <c r="DN267" s="121">
        <v>0</v>
      </c>
      <c r="DO267" s="121">
        <v>0</v>
      </c>
      <c r="DP267" s="121">
        <v>0</v>
      </c>
      <c r="DQ267" s="121">
        <v>0</v>
      </c>
      <c r="DR267" s="121">
        <v>0</v>
      </c>
      <c r="DS267" s="121">
        <v>0</v>
      </c>
      <c r="DT267" s="121">
        <v>0</v>
      </c>
      <c r="DU267" s="121">
        <v>0</v>
      </c>
      <c r="DV267" s="121">
        <v>0</v>
      </c>
      <c r="DW267" s="121">
        <v>0</v>
      </c>
      <c r="DX267" s="121">
        <v>0</v>
      </c>
      <c r="DY267" s="121">
        <v>0</v>
      </c>
      <c r="DZ267" s="121">
        <v>0</v>
      </c>
      <c r="EA267" s="121">
        <v>0</v>
      </c>
      <c r="EB267" s="121">
        <v>0</v>
      </c>
      <c r="EC267" s="121">
        <v>0</v>
      </c>
      <c r="ED267" s="121">
        <v>0</v>
      </c>
      <c r="EE267" s="121">
        <v>0</v>
      </c>
      <c r="EF267" s="121">
        <v>0</v>
      </c>
      <c r="EG267" s="121">
        <v>10.246475322473422</v>
      </c>
      <c r="EH267" s="121">
        <v>10.174577608102819</v>
      </c>
      <c r="EI267" s="121">
        <v>9.6713974068308541</v>
      </c>
      <c r="EJ267" s="121">
        <v>9.6073122711293841</v>
      </c>
      <c r="EK267" s="121">
        <v>9.6943753842678007</v>
      </c>
      <c r="EL267" s="121">
        <v>9.8152942152530827</v>
      </c>
      <c r="EM267" s="121">
        <v>-0.7016824040254166</v>
      </c>
      <c r="EN267" s="121">
        <v>-4.9454652630615552</v>
      </c>
      <c r="EO267" s="121">
        <v>-0.66262539947130605</v>
      </c>
      <c r="EP267" s="121">
        <v>0.90621716752194992</v>
      </c>
      <c r="EQ267" s="121">
        <v>1.2473091477508857</v>
      </c>
      <c r="ER267" s="121">
        <v>-4.2080919891998025</v>
      </c>
      <c r="ES267" s="121">
        <v>-0.43118110722033864</v>
      </c>
      <c r="ET267" s="121">
        <v>0</v>
      </c>
      <c r="EU267" s="121">
        <v>0</v>
      </c>
      <c r="EV267" s="121">
        <v>0</v>
      </c>
      <c r="EW267" s="121">
        <v>0</v>
      </c>
      <c r="EX267" s="121"/>
      <c r="EY267" s="121">
        <v>1</v>
      </c>
    </row>
    <row r="268" spans="1:155" x14ac:dyDescent="0.3">
      <c r="A268" s="120" t="s">
        <v>252</v>
      </c>
      <c r="B268" s="120" t="s">
        <v>1191</v>
      </c>
      <c r="C268" s="120" t="s">
        <v>1190</v>
      </c>
      <c r="D268" s="120" t="s">
        <v>251</v>
      </c>
      <c r="E268" s="121">
        <v>3.6378948700000002</v>
      </c>
      <c r="F268" s="121">
        <v>3.0103664348120001</v>
      </c>
      <c r="G268" s="121">
        <v>2.5386700236826867</v>
      </c>
      <c r="H268" s="121">
        <v>2.2860425500422297</v>
      </c>
      <c r="I268" s="121">
        <v>2.1446149834243822</v>
      </c>
      <c r="J268" s="121">
        <v>2.1795577937449426</v>
      </c>
      <c r="K268" s="121">
        <v>2.8848894083333333E-2</v>
      </c>
      <c r="L268" s="121">
        <v>2.8848894045247937E-2</v>
      </c>
      <c r="M268" s="121">
        <v>3.0574959030496819E-2</v>
      </c>
      <c r="N268" s="121">
        <v>4.8046364190780712E-2</v>
      </c>
      <c r="O268" s="121">
        <v>6.9885620641120388E-2</v>
      </c>
      <c r="P268" s="121">
        <v>8.7357025801400506E-2</v>
      </c>
      <c r="Q268" s="121">
        <v>4.8913548600000007</v>
      </c>
      <c r="R268" s="121">
        <v>4.9864052000000001</v>
      </c>
      <c r="S268" s="121">
        <v>5.0674932000000004</v>
      </c>
      <c r="T268" s="121">
        <v>5.1260286000000006</v>
      </c>
      <c r="U268" s="121">
        <v>5.1683464000000008</v>
      </c>
      <c r="V268" s="121">
        <v>5.2400113112883178</v>
      </c>
      <c r="W268" s="121">
        <v>0</v>
      </c>
      <c r="X268" s="121">
        <v>0</v>
      </c>
      <c r="Y268" s="121">
        <v>0.10078991999999952</v>
      </c>
      <c r="Z268" s="121">
        <v>0.20572892999999862</v>
      </c>
      <c r="AA268" s="121">
        <v>0.36835175999999903</v>
      </c>
      <c r="AB268" s="121">
        <v>0.48572878331931041</v>
      </c>
      <c r="AC268" s="121">
        <v>0</v>
      </c>
      <c r="AD268" s="121">
        <v>0</v>
      </c>
      <c r="AE268" s="121">
        <v>0</v>
      </c>
      <c r="AF268" s="121">
        <v>0</v>
      </c>
      <c r="AG268" s="121">
        <v>0</v>
      </c>
      <c r="AH268" s="121">
        <v>0</v>
      </c>
      <c r="AI268" s="121">
        <v>0</v>
      </c>
      <c r="AJ268" s="121">
        <v>0</v>
      </c>
      <c r="AK268" s="121">
        <v>0</v>
      </c>
      <c r="AL268" s="121">
        <v>0</v>
      </c>
      <c r="AM268" s="121">
        <v>0</v>
      </c>
      <c r="AN268" s="121">
        <v>0</v>
      </c>
      <c r="AO268" s="121">
        <v>4.8913548600000007</v>
      </c>
      <c r="AP268" s="121">
        <v>4.9864052000000001</v>
      </c>
      <c r="AQ268" s="121">
        <v>5.1682831199999999</v>
      </c>
      <c r="AR268" s="121">
        <v>5.3317575299999991</v>
      </c>
      <c r="AS268" s="121">
        <v>5.5366981599999994</v>
      </c>
      <c r="AT268" s="121">
        <v>5.7257400946076276</v>
      </c>
      <c r="AU268" s="121">
        <v>5.3317575299999991</v>
      </c>
      <c r="AV268" s="121">
        <v>5.5366981600000003</v>
      </c>
      <c r="AW268" s="121">
        <v>5.7257400946076284</v>
      </c>
      <c r="AX268" s="121">
        <v>5.33175753</v>
      </c>
      <c r="AY268" s="121">
        <v>5.5366981599999994</v>
      </c>
      <c r="AZ268" s="121">
        <v>5.8380095082273868</v>
      </c>
      <c r="BA268" s="121">
        <v>0</v>
      </c>
      <c r="BB268" s="121">
        <v>1.9889502762430844E-2</v>
      </c>
      <c r="BC268" s="121">
        <v>1.9849868441417673E-2</v>
      </c>
      <c r="BD268" s="121">
        <v>0</v>
      </c>
      <c r="BE268" s="121">
        <v>1.9889502762430844E-2</v>
      </c>
      <c r="BF268" s="121">
        <v>1.9849868441417673E-2</v>
      </c>
      <c r="BG268" s="121">
        <v>2.9935121599575121E-2</v>
      </c>
      <c r="BH268" s="121">
        <v>2.9935121599575121E-2</v>
      </c>
      <c r="BI268" s="121">
        <v>17.058366413587656</v>
      </c>
      <c r="BJ268" s="121">
        <v>0.83438523460762759</v>
      </c>
      <c r="BK268" s="121">
        <v>3.2001888016871982</v>
      </c>
      <c r="BL268" s="121">
        <v>1.2080353941609001</v>
      </c>
      <c r="BM268" s="121">
        <v>5.1940263002023954</v>
      </c>
      <c r="BN268" s="121">
        <v>4.8913548600000007</v>
      </c>
      <c r="BO268" s="121">
        <v>4.9864052000000001</v>
      </c>
      <c r="BP268" s="121">
        <v>5.1682831199999999</v>
      </c>
      <c r="BQ268" s="121">
        <v>5.3317575299999991</v>
      </c>
      <c r="BR268" s="121">
        <v>5.5366981599999994</v>
      </c>
      <c r="BS268" s="121">
        <v>5.7257400946076276</v>
      </c>
      <c r="BT268" s="121">
        <v>3.4143442381122826</v>
      </c>
      <c r="BU268" s="121">
        <v>0</v>
      </c>
      <c r="BV268" s="121">
        <v>0</v>
      </c>
      <c r="BW268" s="121">
        <v>0</v>
      </c>
      <c r="BX268" s="121">
        <v>0</v>
      </c>
      <c r="BY268" s="121">
        <v>0</v>
      </c>
      <c r="BZ268" s="121">
        <v>0</v>
      </c>
      <c r="CA268" s="121">
        <v>0</v>
      </c>
      <c r="CB268" s="121">
        <v>0</v>
      </c>
      <c r="CC268" s="121">
        <v>0</v>
      </c>
      <c r="CD268" s="121">
        <v>0</v>
      </c>
      <c r="CE268" s="121">
        <v>0</v>
      </c>
      <c r="CF268" s="121">
        <v>0</v>
      </c>
      <c r="CG268" s="121">
        <v>0</v>
      </c>
      <c r="CH268" s="121">
        <v>0</v>
      </c>
      <c r="CI268" s="121">
        <v>0</v>
      </c>
      <c r="CJ268" s="121">
        <v>0.78005986933333327</v>
      </c>
      <c r="CK268" s="121">
        <v>0.97019447911111101</v>
      </c>
      <c r="CL268" s="121">
        <v>0.83471806710755558</v>
      </c>
      <c r="CM268" s="121">
        <v>0.68412997793319197</v>
      </c>
      <c r="CN268" s="121">
        <v>0.48505635691474031</v>
      </c>
      <c r="CO268" s="121">
        <v>6.4242777629377051E-3</v>
      </c>
      <c r="CP268" s="121">
        <v>4.5945165294794584E-3</v>
      </c>
      <c r="CQ268" s="121">
        <v>4.8730199251881476E-3</v>
      </c>
      <c r="CR268" s="121">
        <v>0</v>
      </c>
      <c r="CS268" s="121">
        <v>0</v>
      </c>
      <c r="CT268" s="121">
        <v>-29.098801023143007</v>
      </c>
      <c r="CU268" s="121">
        <v>0.30164174713696246</v>
      </c>
      <c r="CV268" s="121">
        <v>0</v>
      </c>
      <c r="CW268" s="121">
        <v>-37.813051445075097</v>
      </c>
      <c r="CX268" s="121">
        <v>0</v>
      </c>
      <c r="CY268" s="121">
        <v>0</v>
      </c>
      <c r="CZ268" s="121">
        <v>0</v>
      </c>
      <c r="DA268" s="121">
        <v>0</v>
      </c>
      <c r="DB268" s="121">
        <v>0</v>
      </c>
      <c r="DC268" s="121">
        <v>0</v>
      </c>
      <c r="DD268" s="121"/>
      <c r="DE268" s="121"/>
      <c r="DF268" s="121">
        <v>0</v>
      </c>
      <c r="DG268" s="121">
        <v>0</v>
      </c>
      <c r="DH268" s="121">
        <v>0</v>
      </c>
      <c r="DI268" s="121">
        <v>0</v>
      </c>
      <c r="DJ268" s="121">
        <v>3.3282632592987686E-2</v>
      </c>
      <c r="DK268" s="121">
        <v>3.3159491023782066E-2</v>
      </c>
      <c r="DL268" s="121">
        <v>0</v>
      </c>
      <c r="DM268" s="121">
        <v>0</v>
      </c>
      <c r="DN268" s="121">
        <v>0</v>
      </c>
      <c r="DO268" s="121">
        <v>0</v>
      </c>
      <c r="DP268" s="121">
        <v>0</v>
      </c>
      <c r="DQ268" s="121">
        <v>0</v>
      </c>
      <c r="DR268" s="121">
        <v>0</v>
      </c>
      <c r="DS268" s="121">
        <v>0</v>
      </c>
      <c r="DT268" s="121">
        <v>0</v>
      </c>
      <c r="DU268" s="121">
        <v>0</v>
      </c>
      <c r="DV268" s="121">
        <v>0</v>
      </c>
      <c r="DW268" s="121">
        <v>0</v>
      </c>
      <c r="DX268" s="121">
        <v>0</v>
      </c>
      <c r="DY268" s="121">
        <v>0</v>
      </c>
      <c r="DZ268" s="121">
        <v>0</v>
      </c>
      <c r="EA268" s="121">
        <v>0</v>
      </c>
      <c r="EB268" s="121">
        <v>0</v>
      </c>
      <c r="EC268" s="121">
        <v>0</v>
      </c>
      <c r="ED268" s="121">
        <v>0</v>
      </c>
      <c r="EE268" s="121">
        <v>0</v>
      </c>
      <c r="EF268" s="121">
        <v>0</v>
      </c>
      <c r="EG268" s="121">
        <v>9.3445827711796028</v>
      </c>
      <c r="EH268" s="121">
        <v>9.033692157090826</v>
      </c>
      <c r="EI268" s="121">
        <v>8.61027868076971</v>
      </c>
      <c r="EJ268" s="121">
        <v>8.3499764221662005</v>
      </c>
      <c r="EK268" s="121">
        <v>8.2362551209802408</v>
      </c>
      <c r="EL268" s="121">
        <v>8.2942966612909341</v>
      </c>
      <c r="EM268" s="121">
        <v>-3.3269608895500458</v>
      </c>
      <c r="EN268" s="121">
        <v>-4.68704787542229</v>
      </c>
      <c r="EO268" s="121">
        <v>-3.0231571852008754</v>
      </c>
      <c r="EP268" s="121">
        <v>-1.3619355964176183</v>
      </c>
      <c r="EQ268" s="121">
        <v>0.70470789768086739</v>
      </c>
      <c r="ER268" s="121">
        <v>-11.239518506143931</v>
      </c>
      <c r="ES268" s="121">
        <v>-1.0502861098886691</v>
      </c>
      <c r="ET268" s="121">
        <v>0</v>
      </c>
      <c r="EU268" s="121">
        <v>0</v>
      </c>
      <c r="EV268" s="121">
        <v>0</v>
      </c>
      <c r="EW268" s="121">
        <v>1</v>
      </c>
      <c r="EX268" s="121"/>
      <c r="EY268" s="121">
        <v>1</v>
      </c>
    </row>
    <row r="269" spans="1:155" x14ac:dyDescent="0.3">
      <c r="A269" s="120" t="s">
        <v>250</v>
      </c>
      <c r="B269" s="120" t="s">
        <v>1315</v>
      </c>
      <c r="C269" s="120" t="s">
        <v>1314</v>
      </c>
      <c r="D269" s="120" t="s">
        <v>249</v>
      </c>
      <c r="E269" s="121">
        <v>4.0180947800000002</v>
      </c>
      <c r="F269" s="121">
        <v>3.2474019215890002</v>
      </c>
      <c r="G269" s="121">
        <v>2.6678863911203945</v>
      </c>
      <c r="H269" s="121">
        <v>2.3574657681325082</v>
      </c>
      <c r="I269" s="121">
        <v>2.3373226945388881</v>
      </c>
      <c r="J269" s="121">
        <v>2.3754053453664059</v>
      </c>
      <c r="K269" s="121">
        <v>3.1441156249999998E-2</v>
      </c>
      <c r="L269" s="121">
        <v>3.144115623803926E-2</v>
      </c>
      <c r="M269" s="121">
        <v>3.3322319474075282E-2</v>
      </c>
      <c r="N269" s="121">
        <v>5.2363644887832572E-2</v>
      </c>
      <c r="O269" s="121">
        <v>7.6165301655035045E-2</v>
      </c>
      <c r="P269" s="121">
        <v>9.5206627068793806E-2</v>
      </c>
      <c r="Q269" s="121">
        <v>6.4571318890000011</v>
      </c>
      <c r="R269" s="121">
        <v>6.6561533870000007</v>
      </c>
      <c r="S269" s="121">
        <v>6.7378885470000016</v>
      </c>
      <c r="T269" s="121">
        <v>6.8221734100000004</v>
      </c>
      <c r="U269" s="121">
        <v>6.881322903</v>
      </c>
      <c r="V269" s="121">
        <v>6.9916552797939309</v>
      </c>
      <c r="W269" s="121">
        <v>0</v>
      </c>
      <c r="X269" s="121">
        <v>0.10674580999999961</v>
      </c>
      <c r="Y269" s="121">
        <v>0.24497551313999966</v>
      </c>
      <c r="Z269" s="121">
        <v>0.42695196418320419</v>
      </c>
      <c r="AA269" s="121">
        <v>0.5782022687852838</v>
      </c>
      <c r="AB269" s="121">
        <v>0.73905549675130966</v>
      </c>
      <c r="AC269" s="121">
        <v>0</v>
      </c>
      <c r="AD269" s="121">
        <v>0</v>
      </c>
      <c r="AE269" s="121">
        <v>0</v>
      </c>
      <c r="AF269" s="121">
        <v>0</v>
      </c>
      <c r="AG269" s="121">
        <v>0</v>
      </c>
      <c r="AH269" s="121">
        <v>0</v>
      </c>
      <c r="AI269" s="121">
        <v>0</v>
      </c>
      <c r="AJ269" s="121">
        <v>0</v>
      </c>
      <c r="AK269" s="121">
        <v>4.0815589860000452E-2</v>
      </c>
      <c r="AL269" s="121">
        <v>4.2371915816795766E-2</v>
      </c>
      <c r="AM269" s="121">
        <v>4.360172521471628E-2</v>
      </c>
      <c r="AN269" s="121">
        <v>8.6039474607438812E-2</v>
      </c>
      <c r="AO269" s="121">
        <v>6.4571318890000011</v>
      </c>
      <c r="AP269" s="121">
        <v>6.7628991970000003</v>
      </c>
      <c r="AQ269" s="121">
        <v>7.0236796500000009</v>
      </c>
      <c r="AR269" s="121">
        <v>7.2914972899999997</v>
      </c>
      <c r="AS269" s="121">
        <v>7.5031268969999996</v>
      </c>
      <c r="AT269" s="121">
        <v>7.816750251152679</v>
      </c>
      <c r="AU269" s="121">
        <v>7.2914972900000015</v>
      </c>
      <c r="AV269" s="121">
        <v>7.5031268969999996</v>
      </c>
      <c r="AW269" s="121">
        <v>7.7758976107244857</v>
      </c>
      <c r="AX269" s="121">
        <v>7.2914972899999997</v>
      </c>
      <c r="AY269" s="121">
        <v>7.5031268969999987</v>
      </c>
      <c r="AZ269" s="121">
        <v>7.9283661913269254</v>
      </c>
      <c r="BA269" s="121">
        <v>1.603716197533589E-2</v>
      </c>
      <c r="BB269" s="121">
        <v>0.02</v>
      </c>
      <c r="BC269" s="121">
        <v>2.5305039787798522E-2</v>
      </c>
      <c r="BD269" s="121">
        <v>1.603716197533589E-2</v>
      </c>
      <c r="BE269" s="121">
        <v>2.5962009470418712E-2</v>
      </c>
      <c r="BF269" s="121">
        <v>2.5305039787798522E-2</v>
      </c>
      <c r="BG269" s="121">
        <v>2.01790241630877E-2</v>
      </c>
      <c r="BH269" s="121">
        <v>2.01790241630877E-2</v>
      </c>
      <c r="BI269" s="121">
        <v>19.72360034514449</v>
      </c>
      <c r="BJ269" s="121">
        <v>1.2735788875452392</v>
      </c>
      <c r="BK269" s="121">
        <v>3.6659074557429783</v>
      </c>
      <c r="BL269" s="121">
        <v>1.6647639192799213</v>
      </c>
      <c r="BM269" s="121">
        <v>7.012807851765702</v>
      </c>
      <c r="BN269" s="121">
        <v>6.4571318890000011</v>
      </c>
      <c r="BO269" s="121">
        <v>6.7628991970000003</v>
      </c>
      <c r="BP269" s="121">
        <v>6.9828640601400007</v>
      </c>
      <c r="BQ269" s="121">
        <v>7.2491253741832038</v>
      </c>
      <c r="BR269" s="121">
        <v>7.459525171785284</v>
      </c>
      <c r="BS269" s="121">
        <v>7.7307107765452407</v>
      </c>
      <c r="BT269" s="121">
        <v>3.6354271688187634</v>
      </c>
      <c r="BU269" s="121">
        <v>8.6039474607438812E-2</v>
      </c>
      <c r="BV269" s="121">
        <v>0</v>
      </c>
      <c r="BW269" s="121">
        <v>0</v>
      </c>
      <c r="BX269" s="121">
        <v>0</v>
      </c>
      <c r="BY269" s="121">
        <v>0</v>
      </c>
      <c r="BZ269" s="121">
        <v>0</v>
      </c>
      <c r="CA269" s="121">
        <v>0</v>
      </c>
      <c r="CB269" s="121">
        <v>0</v>
      </c>
      <c r="CC269" s="121">
        <v>0</v>
      </c>
      <c r="CD269" s="121">
        <v>0</v>
      </c>
      <c r="CE269" s="121">
        <v>0</v>
      </c>
      <c r="CF269" s="121">
        <v>0</v>
      </c>
      <c r="CG269" s="121">
        <v>0</v>
      </c>
      <c r="CH269" s="121">
        <v>0</v>
      </c>
      <c r="CI269" s="121">
        <v>0</v>
      </c>
      <c r="CJ269" s="121">
        <v>1.3218798062222223</v>
      </c>
      <c r="CK269" s="121">
        <v>1.655013912888889</v>
      </c>
      <c r="CL269" s="121">
        <v>1.1172455415537776</v>
      </c>
      <c r="CM269" s="121">
        <v>0.71430615705608846</v>
      </c>
      <c r="CN269" s="121">
        <v>0.44927171430256063</v>
      </c>
      <c r="CO269" s="121">
        <v>7.0288246837629078E-3</v>
      </c>
      <c r="CP269" s="121">
        <v>5.0268765430208336E-3</v>
      </c>
      <c r="CQ269" s="121">
        <v>5.3315880786213542E-3</v>
      </c>
      <c r="CR269" s="121">
        <v>0</v>
      </c>
      <c r="CS269" s="121">
        <v>0</v>
      </c>
      <c r="CT269" s="121">
        <v>-37.103760080387616</v>
      </c>
      <c r="CU269" s="121">
        <v>0.24712619480357328</v>
      </c>
      <c r="CV269" s="121">
        <v>0</v>
      </c>
      <c r="CW269" s="121">
        <v>-44.994045488217196</v>
      </c>
      <c r="CX269" s="121">
        <v>1.1749262104569683E-2</v>
      </c>
      <c r="CY269" s="121">
        <v>6.1020361252765137E-2</v>
      </c>
      <c r="CZ269" s="121">
        <v>4.9271099148195455E-2</v>
      </c>
      <c r="DA269" s="121">
        <v>6.1399369707751263E-2</v>
      </c>
      <c r="DB269" s="121">
        <v>6.1399369707751242E-2</v>
      </c>
      <c r="DC269" s="121">
        <v>6.1399369707751242E-2</v>
      </c>
      <c r="DD269" s="121">
        <v>0.39197252808930028</v>
      </c>
      <c r="DE269" s="121">
        <v>0.36510220113336</v>
      </c>
      <c r="DF269" s="121">
        <v>56723.602002674146</v>
      </c>
      <c r="DG269" s="121">
        <v>5.5697592941435177E-2</v>
      </c>
      <c r="DH269" s="121">
        <v>4.9650107603181559E-2</v>
      </c>
      <c r="DI269" s="121">
        <v>0</v>
      </c>
      <c r="DJ269" s="121">
        <v>7.1640967813889386E-2</v>
      </c>
      <c r="DK269" s="121">
        <v>7.1382590032901275E-2</v>
      </c>
      <c r="DL269" s="121">
        <v>0</v>
      </c>
      <c r="DM269" s="121">
        <v>0</v>
      </c>
      <c r="DN269" s="121">
        <v>0</v>
      </c>
      <c r="DO269" s="121">
        <v>0</v>
      </c>
      <c r="DP269" s="121">
        <v>0</v>
      </c>
      <c r="DQ269" s="121">
        <v>0</v>
      </c>
      <c r="DR269" s="121">
        <v>0</v>
      </c>
      <c r="DS269" s="121">
        <v>0</v>
      </c>
      <c r="DT269" s="121">
        <v>0</v>
      </c>
      <c r="DU269" s="121">
        <v>0</v>
      </c>
      <c r="DV269" s="121">
        <v>0</v>
      </c>
      <c r="DW269" s="121">
        <v>0</v>
      </c>
      <c r="DX269" s="121">
        <v>0</v>
      </c>
      <c r="DY269" s="121">
        <v>0</v>
      </c>
      <c r="DZ269" s="121">
        <v>0</v>
      </c>
      <c r="EA269" s="121">
        <v>0</v>
      </c>
      <c r="EB269" s="121">
        <v>0</v>
      </c>
      <c r="EC269" s="121">
        <v>0</v>
      </c>
      <c r="ED269" s="121">
        <v>0</v>
      </c>
      <c r="EE269" s="121">
        <v>0</v>
      </c>
      <c r="EF269" s="121">
        <v>0</v>
      </c>
      <c r="EG269" s="121">
        <v>11.847325718260556</v>
      </c>
      <c r="EH269" s="121">
        <v>11.834444393325603</v>
      </c>
      <c r="EI269" s="121">
        <v>10.968119179407969</v>
      </c>
      <c r="EJ269" s="121">
        <v>10.477032229784179</v>
      </c>
      <c r="EK269" s="121">
        <v>10.427285977204235</v>
      </c>
      <c r="EL269" s="121">
        <v>10.595887788099207</v>
      </c>
      <c r="EM269" s="121">
        <v>-0.10872770143476318</v>
      </c>
      <c r="EN269" s="121">
        <v>-7.320370818643795</v>
      </c>
      <c r="EO269" s="121">
        <v>-4.4774034781257521</v>
      </c>
      <c r="EP269" s="121">
        <v>-0.47481244200552331</v>
      </c>
      <c r="EQ269" s="121">
        <v>1.6169290001594172</v>
      </c>
      <c r="ER269" s="121">
        <v>-10.563041482285573</v>
      </c>
      <c r="ES269" s="121">
        <v>-1.2514379301613494</v>
      </c>
      <c r="ET269" s="121">
        <v>0</v>
      </c>
      <c r="EU269" s="121">
        <v>0</v>
      </c>
      <c r="EV269" s="121">
        <v>0</v>
      </c>
      <c r="EW269" s="121">
        <v>1</v>
      </c>
      <c r="EX269" s="121"/>
      <c r="EY269" s="121">
        <v>1</v>
      </c>
    </row>
    <row r="270" spans="1:155" x14ac:dyDescent="0.3">
      <c r="A270" s="120" t="s">
        <v>248</v>
      </c>
      <c r="B270" s="120" t="s">
        <v>1550</v>
      </c>
      <c r="C270" s="120" t="s">
        <v>1549</v>
      </c>
      <c r="D270" s="120" t="s">
        <v>247</v>
      </c>
      <c r="E270" s="121">
        <v>110.78805159000001</v>
      </c>
      <c r="F270" s="121">
        <v>98.159201714967992</v>
      </c>
      <c r="G270" s="121">
        <v>88.897179464095231</v>
      </c>
      <c r="H270" s="121">
        <v>83.678296713160748</v>
      </c>
      <c r="I270" s="121">
        <v>78.028023106791892</v>
      </c>
      <c r="J270" s="121">
        <v>79.299355458837397</v>
      </c>
      <c r="K270" s="121">
        <v>0.84975649281249999</v>
      </c>
      <c r="L270" s="121">
        <v>0.84975649273299803</v>
      </c>
      <c r="M270" s="121">
        <v>0.90059847391237446</v>
      </c>
      <c r="N270" s="121">
        <v>1.4152261732908744</v>
      </c>
      <c r="O270" s="121">
        <v>2.0585107975140535</v>
      </c>
      <c r="P270" s="121">
        <v>2.5731384968925672</v>
      </c>
      <c r="Q270" s="121">
        <v>83.662693848000004</v>
      </c>
      <c r="R270" s="121">
        <v>85.799058408000008</v>
      </c>
      <c r="S270" s="121">
        <v>87.186034323000015</v>
      </c>
      <c r="T270" s="121">
        <v>88.470408519000003</v>
      </c>
      <c r="U270" s="121">
        <v>89.798826068099999</v>
      </c>
      <c r="V270" s="121">
        <v>91.401929317468131</v>
      </c>
      <c r="W270" s="121">
        <v>0</v>
      </c>
      <c r="X270" s="121">
        <v>1.6733683120000016</v>
      </c>
      <c r="Y270" s="121">
        <v>3.4691791879810738</v>
      </c>
      <c r="Z270" s="121">
        <v>6.2711377284649421</v>
      </c>
      <c r="AA270" s="121">
        <v>9.2404461125784252</v>
      </c>
      <c r="AB270" s="121">
        <v>11.421554807144098</v>
      </c>
      <c r="AC270" s="121">
        <v>0</v>
      </c>
      <c r="AD270" s="121">
        <v>1.7156720000000001</v>
      </c>
      <c r="AE270" s="121">
        <v>4.4972687370189428</v>
      </c>
      <c r="AF270" s="121">
        <v>7.5963095555350337</v>
      </c>
      <c r="AG270" s="121">
        <v>7.9408981533215348</v>
      </c>
      <c r="AH270" s="121">
        <v>10.42211352068998</v>
      </c>
      <c r="AI270" s="121">
        <v>0</v>
      </c>
      <c r="AJ270" s="121">
        <v>0</v>
      </c>
      <c r="AK270" s="121">
        <v>0</v>
      </c>
      <c r="AL270" s="121">
        <v>0</v>
      </c>
      <c r="AM270" s="121">
        <v>0</v>
      </c>
      <c r="AN270" s="121">
        <v>0</v>
      </c>
      <c r="AO270" s="121">
        <v>83.662693848000004</v>
      </c>
      <c r="AP270" s="121">
        <v>89.188098720000013</v>
      </c>
      <c r="AQ270" s="121">
        <v>95.152482248000027</v>
      </c>
      <c r="AR270" s="121">
        <v>102.33785580299998</v>
      </c>
      <c r="AS270" s="121">
        <v>106.98017033399996</v>
      </c>
      <c r="AT270" s="121">
        <v>113.24559764530223</v>
      </c>
      <c r="AU270" s="121">
        <v>94.741546247464967</v>
      </c>
      <c r="AV270" s="121">
        <v>99.039272180678466</v>
      </c>
      <c r="AW270" s="121">
        <v>102.82348412461224</v>
      </c>
      <c r="AX270" s="121">
        <v>102.337855803</v>
      </c>
      <c r="AY270" s="121">
        <v>106.98017033400001</v>
      </c>
      <c r="AZ270" s="121">
        <v>113.24559764530223</v>
      </c>
      <c r="BA270" s="121">
        <v>1.9503341214336389E-2</v>
      </c>
      <c r="BB270" s="121">
        <v>1.989909762170905E-2</v>
      </c>
      <c r="BC270" s="121">
        <v>2.9903596674051292E-2</v>
      </c>
      <c r="BD270" s="121">
        <v>1.9503341214336382E-2</v>
      </c>
      <c r="BE270" s="121">
        <v>1.9899097621709168E-2</v>
      </c>
      <c r="BF270" s="121">
        <v>2.9903596674051385E-2</v>
      </c>
      <c r="BG270" s="121">
        <v>2.9898309213063579E-2</v>
      </c>
      <c r="BH270" s="121">
        <v>2.9898309213063579E-2</v>
      </c>
      <c r="BI270" s="121">
        <v>22.902430456547251</v>
      </c>
      <c r="BJ270" s="121">
        <v>19.160790276612236</v>
      </c>
      <c r="BK270" s="121">
        <v>4.2106474836355545</v>
      </c>
      <c r="BL270" s="121">
        <v>2.1989884072748822</v>
      </c>
      <c r="BM270" s="121">
        <v>93.274908046324427</v>
      </c>
      <c r="BN270" s="121">
        <v>83.662693848000004</v>
      </c>
      <c r="BO270" s="121">
        <v>87.472426720000016</v>
      </c>
      <c r="BP270" s="121">
        <v>90.655213510981085</v>
      </c>
      <c r="BQ270" s="121">
        <v>94.741546247464953</v>
      </c>
      <c r="BR270" s="121">
        <v>99.039272180678424</v>
      </c>
      <c r="BS270" s="121">
        <v>102.82348412461224</v>
      </c>
      <c r="BT270" s="121">
        <v>3.8209205910057933</v>
      </c>
      <c r="BU270" s="121">
        <v>0</v>
      </c>
      <c r="BV270" s="121">
        <v>10.42211352068998</v>
      </c>
      <c r="BW270" s="121">
        <v>0</v>
      </c>
      <c r="BX270" s="121">
        <v>0</v>
      </c>
      <c r="BY270" s="121">
        <v>7.3175012379933841</v>
      </c>
      <c r="BZ270" s="121">
        <v>10.103691736155254</v>
      </c>
      <c r="CA270" s="121">
        <v>12.709486957173</v>
      </c>
      <c r="CB270" s="121">
        <v>14.054773957173001</v>
      </c>
      <c r="CC270" s="121">
        <v>14.054773957173001</v>
      </c>
      <c r="CD270" s="121">
        <v>0</v>
      </c>
      <c r="CE270" s="121">
        <v>0</v>
      </c>
      <c r="CF270" s="121">
        <v>1.3512980000000001</v>
      </c>
      <c r="CG270" s="121">
        <v>0.84080445000000004</v>
      </c>
      <c r="CH270" s="121">
        <v>0</v>
      </c>
      <c r="CI270" s="121">
        <v>0</v>
      </c>
      <c r="CJ270" s="121">
        <v>5.0202410000000004</v>
      </c>
      <c r="CK270" s="121">
        <v>5.998585997777778</v>
      </c>
      <c r="CL270" s="121">
        <v>5.0724734702311114</v>
      </c>
      <c r="CM270" s="121">
        <v>3.0126761855594264</v>
      </c>
      <c r="CN270" s="121">
        <v>2.1260002946796828</v>
      </c>
      <c r="CO270" s="121">
        <v>0.18836729581944051</v>
      </c>
      <c r="CP270" s="121">
        <v>0.13471656833530324</v>
      </c>
      <c r="CQ270" s="121">
        <v>0.14288261181319109</v>
      </c>
      <c r="CR270" s="121">
        <v>0</v>
      </c>
      <c r="CS270" s="121">
        <v>0</v>
      </c>
      <c r="CT270" s="121">
        <v>-29.431503296963069</v>
      </c>
      <c r="CU270" s="121">
        <v>1.1872052969019049</v>
      </c>
      <c r="CV270" s="121">
        <v>0</v>
      </c>
      <c r="CW270" s="121">
        <v>-44.157801865179081</v>
      </c>
      <c r="CX270" s="121">
        <v>0</v>
      </c>
      <c r="CY270" s="121">
        <v>0</v>
      </c>
      <c r="CZ270" s="121">
        <v>0</v>
      </c>
      <c r="DA270" s="121">
        <v>0</v>
      </c>
      <c r="DB270" s="121">
        <v>0</v>
      </c>
      <c r="DC270" s="121">
        <v>0</v>
      </c>
      <c r="DD270" s="121"/>
      <c r="DE270" s="121"/>
      <c r="DF270" s="121">
        <v>0</v>
      </c>
      <c r="DG270" s="121">
        <v>0</v>
      </c>
      <c r="DH270" s="121">
        <v>0</v>
      </c>
      <c r="DI270" s="121">
        <v>0</v>
      </c>
      <c r="DJ270" s="121">
        <v>0</v>
      </c>
      <c r="DK270" s="121">
        <v>0</v>
      </c>
      <c r="DL270" s="121">
        <v>0</v>
      </c>
      <c r="DM270" s="121">
        <v>0</v>
      </c>
      <c r="DN270" s="121">
        <v>0</v>
      </c>
      <c r="DO270" s="121">
        <v>0</v>
      </c>
      <c r="DP270" s="121">
        <v>0</v>
      </c>
      <c r="DQ270" s="121">
        <v>0</v>
      </c>
      <c r="DR270" s="121">
        <v>1.3452869999999999</v>
      </c>
      <c r="DS270" s="121">
        <v>1.3452869999999999</v>
      </c>
      <c r="DT270" s="121">
        <v>0</v>
      </c>
      <c r="DU270" s="121">
        <v>0</v>
      </c>
      <c r="DV270" s="121">
        <v>0</v>
      </c>
      <c r="DW270" s="121">
        <v>0</v>
      </c>
      <c r="DX270" s="121">
        <v>0</v>
      </c>
      <c r="DY270" s="121">
        <v>2.2981989999999999</v>
      </c>
      <c r="DZ270" s="121">
        <v>0</v>
      </c>
      <c r="EA270" s="121">
        <v>8.3932029999999997</v>
      </c>
      <c r="EB270" s="121">
        <v>0</v>
      </c>
      <c r="EC270" s="121">
        <v>0</v>
      </c>
      <c r="ED270" s="121">
        <v>0</v>
      </c>
      <c r="EE270" s="121">
        <v>0</v>
      </c>
      <c r="EF270" s="121">
        <v>0</v>
      </c>
      <c r="EG270" s="121">
        <v>200.50911022663195</v>
      </c>
      <c r="EH270" s="121">
        <v>194.33035949381411</v>
      </c>
      <c r="EI270" s="121">
        <v>198.8344155060453</v>
      </c>
      <c r="EJ270" s="121">
        <v>202.7338380611663</v>
      </c>
      <c r="EK270" s="121">
        <v>205.5456774901586</v>
      </c>
      <c r="EL270" s="121">
        <v>218.7532738551071</v>
      </c>
      <c r="EM270" s="121">
        <v>-3.0815311712440896</v>
      </c>
      <c r="EN270" s="121">
        <v>2.3177315289094391</v>
      </c>
      <c r="EO270" s="121">
        <v>1.9611406532398901</v>
      </c>
      <c r="EP270" s="121">
        <v>1.3869610795529619</v>
      </c>
      <c r="EQ270" s="121">
        <v>6.4256259368825175</v>
      </c>
      <c r="ER270" s="121">
        <v>9.0989200479988597</v>
      </c>
      <c r="ES270" s="121">
        <v>18.24416362847516</v>
      </c>
      <c r="ET270" s="121">
        <v>0</v>
      </c>
      <c r="EU270" s="121">
        <v>0</v>
      </c>
      <c r="EV270" s="121">
        <v>0</v>
      </c>
      <c r="EW270" s="121">
        <v>0</v>
      </c>
      <c r="EX270" s="121"/>
      <c r="EY270" s="121">
        <v>1</v>
      </c>
    </row>
    <row r="271" spans="1:155" x14ac:dyDescent="0.3">
      <c r="A271" s="120" t="s">
        <v>246</v>
      </c>
      <c r="B271" s="120" t="s">
        <v>1011</v>
      </c>
      <c r="C271" s="120" t="s">
        <v>1010</v>
      </c>
      <c r="D271" s="120" t="s">
        <v>245</v>
      </c>
      <c r="E271" s="121">
        <v>4.0295568899999994</v>
      </c>
      <c r="F271" s="121">
        <v>3.3080359830230002</v>
      </c>
      <c r="G271" s="121">
        <v>2.7656252119443727</v>
      </c>
      <c r="H271" s="121">
        <v>2.4751104278320377</v>
      </c>
      <c r="I271" s="121">
        <v>2.3756519957488331</v>
      </c>
      <c r="J271" s="121">
        <v>2.4143591565756983</v>
      </c>
      <c r="K271" s="121">
        <v>3.1956753645833336E-2</v>
      </c>
      <c r="L271" s="121">
        <v>3.1956753656675621E-2</v>
      </c>
      <c r="M271" s="121">
        <v>3.3868765723498603E-2</v>
      </c>
      <c r="N271" s="121">
        <v>5.3222346136926377E-2</v>
      </c>
      <c r="O271" s="121">
        <v>7.7414321653729801E-2</v>
      </c>
      <c r="P271" s="121">
        <v>9.6767902067162251E-2</v>
      </c>
      <c r="Q271" s="121">
        <v>5.7772524249999995</v>
      </c>
      <c r="R271" s="121">
        <v>5.8837193569999995</v>
      </c>
      <c r="S271" s="121">
        <v>5.990169368000001</v>
      </c>
      <c r="T271" s="121">
        <v>6.1374497519999993</v>
      </c>
      <c r="U271" s="121">
        <v>6.3419400369999996</v>
      </c>
      <c r="V271" s="121">
        <v>6.4915338855507718</v>
      </c>
      <c r="W271" s="121">
        <v>0</v>
      </c>
      <c r="X271" s="121">
        <v>0.11767438714</v>
      </c>
      <c r="Y271" s="121">
        <v>0.24200284246719997</v>
      </c>
      <c r="Z271" s="121">
        <v>0.4261071667884781</v>
      </c>
      <c r="AA271" s="121">
        <v>0.6431715947055604</v>
      </c>
      <c r="AB271" s="121">
        <v>0.80134027578890932</v>
      </c>
      <c r="AC271" s="121">
        <v>0</v>
      </c>
      <c r="AD271" s="121">
        <v>0</v>
      </c>
      <c r="AE271" s="121">
        <v>0</v>
      </c>
      <c r="AF271" s="121">
        <v>0</v>
      </c>
      <c r="AG271" s="121">
        <v>0</v>
      </c>
      <c r="AH271" s="121">
        <v>0</v>
      </c>
      <c r="AI271" s="121">
        <v>0</v>
      </c>
      <c r="AJ271" s="121">
        <v>5.6184112860000246E-2</v>
      </c>
      <c r="AK271" s="121">
        <v>0.11200515753280002</v>
      </c>
      <c r="AL271" s="121">
        <v>0.11796083321152195</v>
      </c>
      <c r="AM271" s="121">
        <v>0.12553705229444043</v>
      </c>
      <c r="AN271" s="121">
        <v>0.17731955176502068</v>
      </c>
      <c r="AO271" s="121">
        <v>5.7772524249999995</v>
      </c>
      <c r="AP271" s="121">
        <v>6.057577857000001</v>
      </c>
      <c r="AQ271" s="121">
        <v>6.3441773680000004</v>
      </c>
      <c r="AR271" s="121">
        <v>6.6815177519999995</v>
      </c>
      <c r="AS271" s="121">
        <v>7.1106486840000001</v>
      </c>
      <c r="AT271" s="121">
        <v>7.4701937131047025</v>
      </c>
      <c r="AU271" s="121">
        <v>6.6815177519999978</v>
      </c>
      <c r="AV271" s="121">
        <v>7.1106486839999965</v>
      </c>
      <c r="AW271" s="121">
        <v>7.4239423494003072</v>
      </c>
      <c r="AX271" s="121">
        <v>6.6815177519999995</v>
      </c>
      <c r="AY271" s="121">
        <v>7.1106486839999992</v>
      </c>
      <c r="AZ271" s="121">
        <v>7.5695098464473736</v>
      </c>
      <c r="BA271" s="121">
        <v>0.02</v>
      </c>
      <c r="BB271" s="121">
        <v>0.02</v>
      </c>
      <c r="BC271" s="121">
        <v>2.7900228781875924E-2</v>
      </c>
      <c r="BD271" s="121">
        <v>2.9549081023580115E-2</v>
      </c>
      <c r="BE271" s="121">
        <v>2.870099305435958E-2</v>
      </c>
      <c r="BF271" s="121">
        <v>2.7900228781875924E-2</v>
      </c>
      <c r="BG271" s="121">
        <v>2.9911514032897157E-2</v>
      </c>
      <c r="BH271" s="121">
        <v>2.9911514032897157E-2</v>
      </c>
      <c r="BI271" s="121">
        <v>26.234300058988367</v>
      </c>
      <c r="BJ271" s="121">
        <v>1.5156217363396818</v>
      </c>
      <c r="BK271" s="121">
        <v>4.7696457016127569</v>
      </c>
      <c r="BL271" s="121">
        <v>2.747195848435946</v>
      </c>
      <c r="BM271" s="121">
        <v>6.6156303940059615</v>
      </c>
      <c r="BN271" s="121">
        <v>5.7772524249999995</v>
      </c>
      <c r="BO271" s="121">
        <v>6.0013937441400005</v>
      </c>
      <c r="BP271" s="121">
        <v>6.2321722104672004</v>
      </c>
      <c r="BQ271" s="121">
        <v>6.5635569187884775</v>
      </c>
      <c r="BR271" s="121">
        <v>6.9851116317055597</v>
      </c>
      <c r="BS271" s="121">
        <v>7.2928741613396815</v>
      </c>
      <c r="BT271" s="121">
        <v>4.40597868525367</v>
      </c>
      <c r="BU271" s="121">
        <v>0.17731955176502068</v>
      </c>
      <c r="BV271" s="121">
        <v>0</v>
      </c>
      <c r="BW271" s="121">
        <v>0</v>
      </c>
      <c r="BX271" s="121">
        <v>0</v>
      </c>
      <c r="BY271" s="121">
        <v>0</v>
      </c>
      <c r="BZ271" s="121">
        <v>0</v>
      </c>
      <c r="CA271" s="121">
        <v>0</v>
      </c>
      <c r="CB271" s="121">
        <v>0</v>
      </c>
      <c r="CC271" s="121">
        <v>0</v>
      </c>
      <c r="CD271" s="121">
        <v>0</v>
      </c>
      <c r="CE271" s="121">
        <v>0</v>
      </c>
      <c r="CF271" s="121">
        <v>0</v>
      </c>
      <c r="CG271" s="121">
        <v>0</v>
      </c>
      <c r="CH271" s="121">
        <v>0</v>
      </c>
      <c r="CI271" s="121">
        <v>0</v>
      </c>
      <c r="CJ271" s="121">
        <v>2.4387791822222225</v>
      </c>
      <c r="CK271" s="121">
        <v>3.2159536782222222</v>
      </c>
      <c r="CL271" s="121">
        <v>2.6660389323591116</v>
      </c>
      <c r="CM271" s="121">
        <v>2.1057464393548164</v>
      </c>
      <c r="CN271" s="121">
        <v>2.1408138810433877</v>
      </c>
      <c r="CO271" s="121">
        <v>7.1173608401996239E-3</v>
      </c>
      <c r="CP271" s="121">
        <v>5.0901958528663431E-3</v>
      </c>
      <c r="CQ271" s="121">
        <v>5.3987455818203444E-3</v>
      </c>
      <c r="CR271" s="121">
        <v>0</v>
      </c>
      <c r="CS271" s="121">
        <v>0</v>
      </c>
      <c r="CT271" s="121">
        <v>1.6653211912501353</v>
      </c>
      <c r="CU271" s="121">
        <v>2.3822027561889225</v>
      </c>
      <c r="CV271" s="121">
        <v>0</v>
      </c>
      <c r="CW271" s="121">
        <v>11.275565675419074</v>
      </c>
      <c r="CX271" s="121">
        <v>0</v>
      </c>
      <c r="CY271" s="121">
        <v>0</v>
      </c>
      <c r="CZ271" s="121">
        <v>0</v>
      </c>
      <c r="DA271" s="121">
        <v>0</v>
      </c>
      <c r="DB271" s="121">
        <v>0</v>
      </c>
      <c r="DC271" s="121">
        <v>0</v>
      </c>
      <c r="DD271" s="121"/>
      <c r="DE271" s="121"/>
      <c r="DF271" s="121">
        <v>0</v>
      </c>
      <c r="DG271" s="121">
        <v>0</v>
      </c>
      <c r="DH271" s="121">
        <v>0</v>
      </c>
      <c r="DI271" s="121">
        <v>0</v>
      </c>
      <c r="DJ271" s="121">
        <v>4.5875790842471037E-2</v>
      </c>
      <c r="DK271" s="121">
        <v>4.5711149248274428E-2</v>
      </c>
      <c r="DL271" s="121">
        <v>0</v>
      </c>
      <c r="DM271" s="121">
        <v>0</v>
      </c>
      <c r="DN271" s="121">
        <v>0</v>
      </c>
      <c r="DO271" s="121">
        <v>0</v>
      </c>
      <c r="DP271" s="121">
        <v>0</v>
      </c>
      <c r="DQ271" s="121">
        <v>0</v>
      </c>
      <c r="DR271" s="121">
        <v>0</v>
      </c>
      <c r="DS271" s="121">
        <v>0</v>
      </c>
      <c r="DT271" s="121">
        <v>0</v>
      </c>
      <c r="DU271" s="121">
        <v>0</v>
      </c>
      <c r="DV271" s="121">
        <v>0</v>
      </c>
      <c r="DW271" s="121">
        <v>0</v>
      </c>
      <c r="DX271" s="121">
        <v>0</v>
      </c>
      <c r="DY271" s="121">
        <v>0</v>
      </c>
      <c r="DZ271" s="121">
        <v>0</v>
      </c>
      <c r="EA271" s="121">
        <v>0</v>
      </c>
      <c r="EB271" s="121">
        <v>0</v>
      </c>
      <c r="EC271" s="121">
        <v>0</v>
      </c>
      <c r="ED271" s="121">
        <v>0</v>
      </c>
      <c r="EE271" s="121">
        <v>0</v>
      </c>
      <c r="EF271" s="121">
        <v>0</v>
      </c>
      <c r="EG271" s="121">
        <v>12.284662611708255</v>
      </c>
      <c r="EH271" s="121">
        <v>12.664490258597237</v>
      </c>
      <c r="EI271" s="121">
        <v>11.860820172857078</v>
      </c>
      <c r="EJ271" s="121">
        <v>11.315596965323779</v>
      </c>
      <c r="EK271" s="121">
        <v>11.704528882445953</v>
      </c>
      <c r="EL271" s="121">
        <v>12.363523527936485</v>
      </c>
      <c r="EM271" s="121">
        <v>3.091885051258747</v>
      </c>
      <c r="EN271" s="121">
        <v>-6.3458541901802228</v>
      </c>
      <c r="EO271" s="121">
        <v>-4.5968423733547148</v>
      </c>
      <c r="EP271" s="121">
        <v>3.4371312297003742</v>
      </c>
      <c r="EQ271" s="121">
        <v>5.6302534865702247</v>
      </c>
      <c r="ER271" s="121">
        <v>0.64194613007173551</v>
      </c>
      <c r="ES271" s="121">
        <v>7.8860916228229175E-2</v>
      </c>
      <c r="ET271" s="121">
        <v>0</v>
      </c>
      <c r="EU271" s="121">
        <v>0</v>
      </c>
      <c r="EV271" s="121">
        <v>0</v>
      </c>
      <c r="EW271" s="121">
        <v>0</v>
      </c>
      <c r="EX271" s="121"/>
      <c r="EY271" s="121">
        <v>1</v>
      </c>
    </row>
    <row r="272" spans="1:155" x14ac:dyDescent="0.3">
      <c r="A272" s="120" t="s">
        <v>244</v>
      </c>
      <c r="B272" s="120" t="s">
        <v>1033</v>
      </c>
      <c r="C272" s="120" t="s">
        <v>1032</v>
      </c>
      <c r="D272" s="120" t="s">
        <v>243</v>
      </c>
      <c r="E272" s="121">
        <v>3.0047582800000003</v>
      </c>
      <c r="F272" s="121">
        <v>2.4425222310749999</v>
      </c>
      <c r="G272" s="121">
        <v>2.0198364338744708</v>
      </c>
      <c r="H272" s="121">
        <v>1.7934417948476722</v>
      </c>
      <c r="I272" s="121">
        <v>1.8237861459751008</v>
      </c>
      <c r="J272" s="121">
        <v>1.8535016025286666</v>
      </c>
      <c r="K272" s="121">
        <v>2.4533174312500003E-2</v>
      </c>
      <c r="L272" s="121">
        <v>2.45331743427562E-2</v>
      </c>
      <c r="M272" s="121">
        <v>2.6001024484381057E-2</v>
      </c>
      <c r="N272" s="121">
        <v>4.0858752761170222E-2</v>
      </c>
      <c r="O272" s="121">
        <v>5.9430913107131583E-2</v>
      </c>
      <c r="P272" s="121">
        <v>7.42886413839145E-2</v>
      </c>
      <c r="Q272" s="121">
        <v>4.6370302180000005</v>
      </c>
      <c r="R272" s="121">
        <v>4.7973226920000007</v>
      </c>
      <c r="S272" s="121">
        <v>4.8187653889999993</v>
      </c>
      <c r="T272" s="121">
        <v>4.8422612639999993</v>
      </c>
      <c r="U272" s="121">
        <v>4.8307374410000001</v>
      </c>
      <c r="V272" s="121">
        <v>4.8804156411624113</v>
      </c>
      <c r="W272" s="121">
        <v>0</v>
      </c>
      <c r="X272" s="121">
        <v>9.5946453840000015E-2</v>
      </c>
      <c r="Y272" s="121">
        <v>0.19467812171559992</v>
      </c>
      <c r="Z272" s="121">
        <v>0.34676401363756798</v>
      </c>
      <c r="AA272" s="121">
        <v>0.50123905594363927</v>
      </c>
      <c r="AB272" s="121">
        <v>0.61412987037742472</v>
      </c>
      <c r="AC272" s="121">
        <v>0</v>
      </c>
      <c r="AD272" s="121">
        <v>0</v>
      </c>
      <c r="AE272" s="121">
        <v>0</v>
      </c>
      <c r="AF272" s="121">
        <v>0</v>
      </c>
      <c r="AG272" s="121">
        <v>0</v>
      </c>
      <c r="AH272" s="121">
        <v>0</v>
      </c>
      <c r="AI272" s="121">
        <v>0</v>
      </c>
      <c r="AJ272" s="121">
        <v>6.994754616000036E-2</v>
      </c>
      <c r="AK272" s="121">
        <v>0.13859287828440042</v>
      </c>
      <c r="AL272" s="121">
        <v>0.15557998636243195</v>
      </c>
      <c r="AM272" s="121">
        <v>0.16695894405636091</v>
      </c>
      <c r="AN272" s="121">
        <v>0.22970712408319111</v>
      </c>
      <c r="AO272" s="121">
        <v>4.6370302180000005</v>
      </c>
      <c r="AP272" s="121">
        <v>4.9632166920000005</v>
      </c>
      <c r="AQ272" s="121">
        <v>5.1520363889999992</v>
      </c>
      <c r="AR272" s="121">
        <v>5.3446052639999992</v>
      </c>
      <c r="AS272" s="121">
        <v>5.4989354410000004</v>
      </c>
      <c r="AT272" s="121">
        <v>5.7242526356230279</v>
      </c>
      <c r="AU272" s="121">
        <v>5.3446052639999984</v>
      </c>
      <c r="AV272" s="121">
        <v>5.4989354410000013</v>
      </c>
      <c r="AW272" s="121">
        <v>5.6665949414655206</v>
      </c>
      <c r="AX272" s="121">
        <v>5.3446052639999992</v>
      </c>
      <c r="AY272" s="121">
        <v>5.4989354410000004</v>
      </c>
      <c r="AZ272" s="121">
        <v>5.7777046462001396</v>
      </c>
      <c r="BA272" s="121">
        <v>0.02</v>
      </c>
      <c r="BB272" s="121">
        <v>0.02</v>
      </c>
      <c r="BC272" s="121">
        <v>0.03</v>
      </c>
      <c r="BD272" s="121">
        <v>3.4580538073172518E-2</v>
      </c>
      <c r="BE272" s="121">
        <v>3.3424694164048363E-2</v>
      </c>
      <c r="BF272" s="121">
        <v>3.2343618604049329E-2</v>
      </c>
      <c r="BG272" s="121">
        <v>0.03</v>
      </c>
      <c r="BH272" s="121">
        <v>3.1330283852371688E-2</v>
      </c>
      <c r="BI272" s="121">
        <v>18.492769148045177</v>
      </c>
      <c r="BJ272" s="121">
        <v>0.85751529353983602</v>
      </c>
      <c r="BK272" s="121">
        <v>3.4518758108956771</v>
      </c>
      <c r="BL272" s="121">
        <v>1.4548638935270253</v>
      </c>
      <c r="BM272" s="121">
        <v>4.9843013170426902</v>
      </c>
      <c r="BN272" s="121">
        <v>4.6370302180000005</v>
      </c>
      <c r="BO272" s="121">
        <v>4.8932691458400006</v>
      </c>
      <c r="BP272" s="121">
        <v>5.0134435107155992</v>
      </c>
      <c r="BQ272" s="121">
        <v>5.1890252776375672</v>
      </c>
      <c r="BR272" s="121">
        <v>5.3319764969436392</v>
      </c>
      <c r="BS272" s="121">
        <v>5.4945455115398367</v>
      </c>
      <c r="BT272" s="121">
        <v>3.0489446960125117</v>
      </c>
      <c r="BU272" s="121">
        <v>0.22970712408319111</v>
      </c>
      <c r="BV272" s="121">
        <v>0</v>
      </c>
      <c r="BW272" s="121">
        <v>0</v>
      </c>
      <c r="BX272" s="121">
        <v>0</v>
      </c>
      <c r="BY272" s="121">
        <v>0</v>
      </c>
      <c r="BZ272" s="121">
        <v>0</v>
      </c>
      <c r="CA272" s="121">
        <v>0</v>
      </c>
      <c r="CB272" s="121">
        <v>0</v>
      </c>
      <c r="CC272" s="121">
        <v>0</v>
      </c>
      <c r="CD272" s="121">
        <v>0</v>
      </c>
      <c r="CE272" s="121">
        <v>0</v>
      </c>
      <c r="CF272" s="121">
        <v>0</v>
      </c>
      <c r="CG272" s="121">
        <v>0</v>
      </c>
      <c r="CH272" s="121">
        <v>0</v>
      </c>
      <c r="CI272" s="121">
        <v>0</v>
      </c>
      <c r="CJ272" s="121">
        <v>1.5040757359999999</v>
      </c>
      <c r="CK272" s="121">
        <v>2.0109210959999997</v>
      </c>
      <c r="CL272" s="121">
        <v>1.3100993398826668</v>
      </c>
      <c r="CM272" s="121">
        <v>0.79202683227691451</v>
      </c>
      <c r="CN272" s="121">
        <v>1.1456903540660539</v>
      </c>
      <c r="CO272" s="121">
        <v>5.4012033785243623E-3</v>
      </c>
      <c r="CP272" s="121">
        <v>3.8628339429649149E-3</v>
      </c>
      <c r="CQ272" s="121">
        <v>4.0969853195617469E-3</v>
      </c>
      <c r="CR272" s="121">
        <v>0</v>
      </c>
      <c r="CS272" s="121">
        <v>0</v>
      </c>
      <c r="CT272" s="121">
        <v>44.652972270198134</v>
      </c>
      <c r="CU272" s="121">
        <v>1.6579192979903337</v>
      </c>
      <c r="CV272" s="121">
        <v>0</v>
      </c>
      <c r="CW272" s="121">
        <v>44.709195822970841</v>
      </c>
      <c r="CX272" s="121">
        <v>0</v>
      </c>
      <c r="CY272" s="121">
        <v>0</v>
      </c>
      <c r="CZ272" s="121">
        <v>0</v>
      </c>
      <c r="DA272" s="121">
        <v>0</v>
      </c>
      <c r="DB272" s="121">
        <v>0</v>
      </c>
      <c r="DC272" s="121">
        <v>0</v>
      </c>
      <c r="DD272" s="121"/>
      <c r="DE272" s="121"/>
      <c r="DF272" s="121">
        <v>0</v>
      </c>
      <c r="DG272" s="121">
        <v>0</v>
      </c>
      <c r="DH272" s="121">
        <v>0</v>
      </c>
      <c r="DI272" s="121">
        <v>0</v>
      </c>
      <c r="DJ272" s="121">
        <v>3.9827186481796666E-2</v>
      </c>
      <c r="DK272" s="121">
        <v>3.9679398811695757E-2</v>
      </c>
      <c r="DL272" s="121">
        <v>0</v>
      </c>
      <c r="DM272" s="121">
        <v>0</v>
      </c>
      <c r="DN272" s="121">
        <v>0</v>
      </c>
      <c r="DO272" s="121">
        <v>0</v>
      </c>
      <c r="DP272" s="121">
        <v>0</v>
      </c>
      <c r="DQ272" s="121">
        <v>0</v>
      </c>
      <c r="DR272" s="121">
        <v>0</v>
      </c>
      <c r="DS272" s="121">
        <v>0</v>
      </c>
      <c r="DT272" s="121">
        <v>0</v>
      </c>
      <c r="DU272" s="121">
        <v>0</v>
      </c>
      <c r="DV272" s="121">
        <v>0</v>
      </c>
      <c r="DW272" s="121">
        <v>0</v>
      </c>
      <c r="DX272" s="121">
        <v>0</v>
      </c>
      <c r="DY272" s="121">
        <v>0</v>
      </c>
      <c r="DZ272" s="121">
        <v>0</v>
      </c>
      <c r="EA272" s="121">
        <v>0</v>
      </c>
      <c r="EB272" s="121">
        <v>0</v>
      </c>
      <c r="EC272" s="121">
        <v>0</v>
      </c>
      <c r="ED272" s="121">
        <v>0</v>
      </c>
      <c r="EE272" s="121">
        <v>0</v>
      </c>
      <c r="EF272" s="121">
        <v>0</v>
      </c>
      <c r="EG272" s="121">
        <v>9.1757986116910235</v>
      </c>
      <c r="EH272" s="121">
        <v>9.484883213842517</v>
      </c>
      <c r="EI272" s="121">
        <v>8.5517495713727758</v>
      </c>
      <c r="EJ272" s="121">
        <v>7.9709326438857557</v>
      </c>
      <c r="EK272" s="121">
        <v>8.5278428541482878</v>
      </c>
      <c r="EL272" s="121">
        <v>9.3099621775259429</v>
      </c>
      <c r="EM272" s="121">
        <v>3.3684763063313472</v>
      </c>
      <c r="EN272" s="121">
        <v>-9.8381142016371825</v>
      </c>
      <c r="EO272" s="121">
        <v>-6.7917906463411999</v>
      </c>
      <c r="EP272" s="121">
        <v>6.9867634710188975</v>
      </c>
      <c r="EQ272" s="121">
        <v>9.1713618174518849</v>
      </c>
      <c r="ER272" s="121">
        <v>1.462145928791192</v>
      </c>
      <c r="ES272" s="121">
        <v>0.13416356583491898</v>
      </c>
      <c r="ET272" s="121">
        <v>0</v>
      </c>
      <c r="EU272" s="121">
        <v>0</v>
      </c>
      <c r="EV272" s="121">
        <v>1</v>
      </c>
      <c r="EW272" s="121">
        <v>0</v>
      </c>
      <c r="EX272" s="121"/>
      <c r="EY272" s="121">
        <v>1</v>
      </c>
    </row>
    <row r="273" spans="1:155" x14ac:dyDescent="0.3">
      <c r="A273" s="120" t="s">
        <v>242</v>
      </c>
      <c r="B273" s="120" t="s">
        <v>1103</v>
      </c>
      <c r="C273" s="120" t="s">
        <v>1102</v>
      </c>
      <c r="D273" s="120" t="s">
        <v>241</v>
      </c>
      <c r="E273" s="121">
        <v>3.90230598</v>
      </c>
      <c r="F273" s="121">
        <v>3.2158354670100002</v>
      </c>
      <c r="G273" s="121">
        <v>2.6998338972118576</v>
      </c>
      <c r="H273" s="121">
        <v>2.4234778205560175</v>
      </c>
      <c r="I273" s="121">
        <v>2.3460975536801936</v>
      </c>
      <c r="J273" s="121">
        <v>2.3843231757360828</v>
      </c>
      <c r="K273" s="121">
        <v>3.1559193749999999E-2</v>
      </c>
      <c r="L273" s="121">
        <v>3.1559193733642563E-2</v>
      </c>
      <c r="M273" s="121">
        <v>3.3447419298923795E-2</v>
      </c>
      <c r="N273" s="121">
        <v>5.2560230326880238E-2</v>
      </c>
      <c r="O273" s="121">
        <v>7.6451244111778199E-2</v>
      </c>
      <c r="P273" s="121">
        <v>9.5564055139722756E-2</v>
      </c>
      <c r="Q273" s="121">
        <v>5.4279446760000001</v>
      </c>
      <c r="R273" s="121">
        <v>5.5688672160000001</v>
      </c>
      <c r="S273" s="121">
        <v>5.6800009200000003</v>
      </c>
      <c r="T273" s="121">
        <v>5.7932691960000007</v>
      </c>
      <c r="U273" s="121">
        <v>5.8705488600000004</v>
      </c>
      <c r="V273" s="121">
        <v>5.9867280508384573</v>
      </c>
      <c r="W273" s="121">
        <v>0</v>
      </c>
      <c r="X273" s="121">
        <v>0.11137734432</v>
      </c>
      <c r="Y273" s="121">
        <v>0.22947203716799996</v>
      </c>
      <c r="Z273" s="121">
        <v>0.38080303212597411</v>
      </c>
      <c r="AA273" s="121">
        <v>0.57357572626479425</v>
      </c>
      <c r="AB273" s="121">
        <v>0.71635998924013133</v>
      </c>
      <c r="AC273" s="121">
        <v>0</v>
      </c>
      <c r="AD273" s="121">
        <v>0</v>
      </c>
      <c r="AE273" s="121">
        <v>0</v>
      </c>
      <c r="AF273" s="121">
        <v>0</v>
      </c>
      <c r="AG273" s="121">
        <v>0</v>
      </c>
      <c r="AH273" s="121">
        <v>0</v>
      </c>
      <c r="AI273" s="121">
        <v>0</v>
      </c>
      <c r="AJ273" s="121">
        <v>7.2940855679999958E-2</v>
      </c>
      <c r="AK273" s="121">
        <v>0.16448507283199906</v>
      </c>
      <c r="AL273" s="121">
        <v>0.17184996487402593</v>
      </c>
      <c r="AM273" s="121">
        <v>0.20191013373520533</v>
      </c>
      <c r="AN273" s="121">
        <v>0.29463792225774149</v>
      </c>
      <c r="AO273" s="121">
        <v>5.4279446760000001</v>
      </c>
      <c r="AP273" s="121">
        <v>5.753185416</v>
      </c>
      <c r="AQ273" s="121">
        <v>6.0739580299999991</v>
      </c>
      <c r="AR273" s="121">
        <v>6.3459221930000007</v>
      </c>
      <c r="AS273" s="121">
        <v>6.6460347199999994</v>
      </c>
      <c r="AT273" s="121">
        <v>6.9977259623363306</v>
      </c>
      <c r="AU273" s="121">
        <v>6.3459221930000007</v>
      </c>
      <c r="AV273" s="121">
        <v>6.6460347200000003</v>
      </c>
      <c r="AW273" s="121">
        <v>6.9131121301614931</v>
      </c>
      <c r="AX273" s="121">
        <v>6.3459221929999998</v>
      </c>
      <c r="AY273" s="121">
        <v>6.6460347199999994</v>
      </c>
      <c r="AZ273" s="121">
        <v>7.0486633483999519</v>
      </c>
      <c r="BA273" s="121">
        <v>0.02</v>
      </c>
      <c r="BB273" s="121">
        <v>0.02</v>
      </c>
      <c r="BC273" s="121">
        <v>2.4348304560148692E-2</v>
      </c>
      <c r="BD273" s="121">
        <v>3.3097969991173981E-2</v>
      </c>
      <c r="BE273" s="121">
        <v>3.509896055816597E-2</v>
      </c>
      <c r="BF273" s="121">
        <v>2.4348304560148692E-2</v>
      </c>
      <c r="BG273" s="121">
        <v>0.03</v>
      </c>
      <c r="BH273" s="121">
        <v>3.3505673806486058E-2</v>
      </c>
      <c r="BI273" s="121">
        <v>23.492195300307973</v>
      </c>
      <c r="BJ273" s="121">
        <v>1.2751433640785887</v>
      </c>
      <c r="BK273" s="121">
        <v>4.3104699934448654</v>
      </c>
      <c r="BL273" s="121">
        <v>2.2968839656379636</v>
      </c>
      <c r="BM273" s="121">
        <v>6.0806140337262695</v>
      </c>
      <c r="BN273" s="121">
        <v>5.4279446760000001</v>
      </c>
      <c r="BO273" s="121">
        <v>5.6802445603200002</v>
      </c>
      <c r="BP273" s="121">
        <v>5.909472957168</v>
      </c>
      <c r="BQ273" s="121">
        <v>6.1740722281259748</v>
      </c>
      <c r="BR273" s="121">
        <v>6.4441245862647945</v>
      </c>
      <c r="BS273" s="121">
        <v>6.7030880400785886</v>
      </c>
      <c r="BT273" s="121">
        <v>4.0185978769832715</v>
      </c>
      <c r="BU273" s="121">
        <v>0.29463792225774149</v>
      </c>
      <c r="BV273" s="121">
        <v>0</v>
      </c>
      <c r="BW273" s="121">
        <v>0</v>
      </c>
      <c r="BX273" s="121">
        <v>0</v>
      </c>
      <c r="BY273" s="121">
        <v>0</v>
      </c>
      <c r="BZ273" s="121">
        <v>0</v>
      </c>
      <c r="CA273" s="121">
        <v>0</v>
      </c>
      <c r="CB273" s="121">
        <v>0</v>
      </c>
      <c r="CC273" s="121">
        <v>0</v>
      </c>
      <c r="CD273" s="121">
        <v>0</v>
      </c>
      <c r="CE273" s="121">
        <v>0</v>
      </c>
      <c r="CF273" s="121">
        <v>0</v>
      </c>
      <c r="CG273" s="121">
        <v>0</v>
      </c>
      <c r="CH273" s="121">
        <v>0</v>
      </c>
      <c r="CI273" s="121">
        <v>0</v>
      </c>
      <c r="CJ273" s="121">
        <v>1.8637269075555554</v>
      </c>
      <c r="CK273" s="121">
        <v>2.0674733128888887</v>
      </c>
      <c r="CL273" s="121">
        <v>1.8301244937884444</v>
      </c>
      <c r="CM273" s="121">
        <v>1.3644717073904336</v>
      </c>
      <c r="CN273" s="121">
        <v>1.621059159939827</v>
      </c>
      <c r="CO273" s="121">
        <v>6.9480459982944184E-3</v>
      </c>
      <c r="CP273" s="121">
        <v>4.9691052231448886E-3</v>
      </c>
      <c r="CQ273" s="121">
        <v>5.2703148649864487E-3</v>
      </c>
      <c r="CR273" s="121">
        <v>0</v>
      </c>
      <c r="CS273" s="121">
        <v>0</v>
      </c>
      <c r="CT273" s="121">
        <v>18.804893583328266</v>
      </c>
      <c r="CU273" s="121">
        <v>2.3110801603481659</v>
      </c>
      <c r="CV273" s="121">
        <v>0</v>
      </c>
      <c r="CW273" s="121">
        <v>42.566059121121278</v>
      </c>
      <c r="CX273" s="121">
        <v>0</v>
      </c>
      <c r="CY273" s="121">
        <v>0</v>
      </c>
      <c r="CZ273" s="121">
        <v>0</v>
      </c>
      <c r="DA273" s="121">
        <v>0</v>
      </c>
      <c r="DB273" s="121">
        <v>0</v>
      </c>
      <c r="DC273" s="121">
        <v>0</v>
      </c>
      <c r="DD273" s="121"/>
      <c r="DE273" s="121"/>
      <c r="DF273" s="121">
        <v>0</v>
      </c>
      <c r="DG273" s="121">
        <v>0</v>
      </c>
      <c r="DH273" s="121">
        <v>0</v>
      </c>
      <c r="DI273" s="121">
        <v>0</v>
      </c>
      <c r="DJ273" s="121">
        <v>3.3708006652512508E-2</v>
      </c>
      <c r="DK273" s="121">
        <v>3.3587806645839713E-2</v>
      </c>
      <c r="DL273" s="121">
        <v>0</v>
      </c>
      <c r="DM273" s="121">
        <v>0</v>
      </c>
      <c r="DN273" s="121">
        <v>0</v>
      </c>
      <c r="DO273" s="121">
        <v>0</v>
      </c>
      <c r="DP273" s="121">
        <v>0</v>
      </c>
      <c r="DQ273" s="121">
        <v>0</v>
      </c>
      <c r="DR273" s="121">
        <v>0</v>
      </c>
      <c r="DS273" s="121">
        <v>0</v>
      </c>
      <c r="DT273" s="121">
        <v>0</v>
      </c>
      <c r="DU273" s="121">
        <v>0</v>
      </c>
      <c r="DV273" s="121">
        <v>0</v>
      </c>
      <c r="DW273" s="121">
        <v>0</v>
      </c>
      <c r="DX273" s="121">
        <v>0</v>
      </c>
      <c r="DY273" s="121">
        <v>0</v>
      </c>
      <c r="DZ273" s="121">
        <v>0</v>
      </c>
      <c r="EA273" s="121">
        <v>0</v>
      </c>
      <c r="EB273" s="121">
        <v>0</v>
      </c>
      <c r="EC273" s="121">
        <v>0</v>
      </c>
      <c r="ED273" s="121">
        <v>0</v>
      </c>
      <c r="EE273" s="121">
        <v>0</v>
      </c>
      <c r="EF273" s="121">
        <v>0</v>
      </c>
      <c r="EG273" s="121">
        <v>11.232484803303851</v>
      </c>
      <c r="EH273" s="121">
        <v>11.106730501508187</v>
      </c>
      <c r="EI273" s="121">
        <v>10.676221961810052</v>
      </c>
      <c r="EJ273" s="121">
        <v>10.186431951273331</v>
      </c>
      <c r="EK273" s="121">
        <v>10.689642677731799</v>
      </c>
      <c r="EL273" s="121">
        <v>11.788693353560301</v>
      </c>
      <c r="EM273" s="121">
        <v>-1.1195590646040698</v>
      </c>
      <c r="EN273" s="121">
        <v>-3.8761050305459066</v>
      </c>
      <c r="EO273" s="121">
        <v>-4.5876716715777421</v>
      </c>
      <c r="EP273" s="121">
        <v>4.9400096998200027</v>
      </c>
      <c r="EQ273" s="121">
        <v>10.281453823690434</v>
      </c>
      <c r="ER273" s="121">
        <v>4.9517854686333518</v>
      </c>
      <c r="ES273" s="121">
        <v>0.55620855025644977</v>
      </c>
      <c r="ET273" s="121">
        <v>0</v>
      </c>
      <c r="EU273" s="121">
        <v>0</v>
      </c>
      <c r="EV273" s="121">
        <v>0</v>
      </c>
      <c r="EW273" s="121">
        <v>0</v>
      </c>
      <c r="EX273" s="121"/>
      <c r="EY273" s="121">
        <v>1</v>
      </c>
    </row>
    <row r="274" spans="1:155" x14ac:dyDescent="0.3">
      <c r="A274" s="120" t="s">
        <v>240</v>
      </c>
      <c r="B274" s="120" t="s">
        <v>1267</v>
      </c>
      <c r="C274" s="120" t="s">
        <v>1266</v>
      </c>
      <c r="D274" s="120" t="s">
        <v>239</v>
      </c>
      <c r="E274" s="121">
        <v>3.9784459999999999</v>
      </c>
      <c r="F274" s="121">
        <v>3.2828235382590001</v>
      </c>
      <c r="G274" s="121">
        <v>2.7599186197696026</v>
      </c>
      <c r="H274" s="121">
        <v>2.479859673176366</v>
      </c>
      <c r="I274" s="121">
        <v>2.3427649016531817</v>
      </c>
      <c r="J274" s="121">
        <v>2.38093622387971</v>
      </c>
      <c r="K274" s="121">
        <v>3.1514363562500002E-2</v>
      </c>
      <c r="L274" s="121">
        <v>3.1514363623807856E-2</v>
      </c>
      <c r="M274" s="121">
        <v>3.3399906948211863E-2</v>
      </c>
      <c r="N274" s="121">
        <v>5.2485568061475779E-2</v>
      </c>
      <c r="O274" s="121">
        <v>7.6342644453056829E-2</v>
      </c>
      <c r="P274" s="121">
        <v>9.5428305566321023E-2</v>
      </c>
      <c r="Q274" s="121">
        <v>5.4763586049999997</v>
      </c>
      <c r="R274" s="121">
        <v>5.5538888889999996</v>
      </c>
      <c r="S274" s="121">
        <v>5.6001824940000002</v>
      </c>
      <c r="T274" s="121">
        <v>5.7009055980000003</v>
      </c>
      <c r="U274" s="121">
        <v>5.770999454</v>
      </c>
      <c r="V274" s="121">
        <v>5.8471040437065138</v>
      </c>
      <c r="W274" s="121">
        <v>0</v>
      </c>
      <c r="X274" s="121">
        <v>0.11043208199999988</v>
      </c>
      <c r="Y274" s="121">
        <v>0.22558327331999983</v>
      </c>
      <c r="Z274" s="121">
        <v>0.40688303592277086</v>
      </c>
      <c r="AA274" s="121">
        <v>0.59660291090660655</v>
      </c>
      <c r="AB274" s="121">
        <v>0.73350205580877337</v>
      </c>
      <c r="AC274" s="121">
        <v>0</v>
      </c>
      <c r="AD274" s="121">
        <v>0</v>
      </c>
      <c r="AE274" s="121">
        <v>0</v>
      </c>
      <c r="AF274" s="121">
        <v>0</v>
      </c>
      <c r="AG274" s="121">
        <v>0</v>
      </c>
      <c r="AH274" s="121">
        <v>0</v>
      </c>
      <c r="AI274" s="121">
        <v>0</v>
      </c>
      <c r="AJ274" s="121">
        <v>0</v>
      </c>
      <c r="AK274" s="121">
        <v>3.7890298679999677E-2</v>
      </c>
      <c r="AL274" s="121">
        <v>3.9724552077229497E-2</v>
      </c>
      <c r="AM274" s="121">
        <v>4.141435909339277E-2</v>
      </c>
      <c r="AN274" s="121">
        <v>7.175728850567227E-2</v>
      </c>
      <c r="AO274" s="121">
        <v>5.4763586049999997</v>
      </c>
      <c r="AP274" s="121">
        <v>5.6643209709999987</v>
      </c>
      <c r="AQ274" s="121">
        <v>5.8636560659999999</v>
      </c>
      <c r="AR274" s="121">
        <v>6.1475131859999994</v>
      </c>
      <c r="AS274" s="121">
        <v>6.4090167239999998</v>
      </c>
      <c r="AT274" s="121">
        <v>6.6523633880209596</v>
      </c>
      <c r="AU274" s="121">
        <v>6.1475131860000003</v>
      </c>
      <c r="AV274" s="121">
        <v>6.4090167240000007</v>
      </c>
      <c r="AW274" s="121">
        <v>6.623405817280247</v>
      </c>
      <c r="AX274" s="121">
        <v>6.1475131860000003</v>
      </c>
      <c r="AY274" s="121">
        <v>6.4090167239999998</v>
      </c>
      <c r="AZ274" s="121">
        <v>6.7532765195798614</v>
      </c>
      <c r="BA274" s="121">
        <v>1.9883739881566775E-2</v>
      </c>
      <c r="BB274" s="121">
        <v>0.02</v>
      </c>
      <c r="BC274" s="121">
        <v>2.9886369532506674E-2</v>
      </c>
      <c r="BD274" s="121">
        <v>1.9883739881566775E-2</v>
      </c>
      <c r="BE274" s="121">
        <v>2.6633995632024732E-2</v>
      </c>
      <c r="BF274" s="121">
        <v>2.9886369532506674E-2</v>
      </c>
      <c r="BG274" s="121">
        <v>2.987556048163631E-2</v>
      </c>
      <c r="BH274" s="121">
        <v>2.987556048163631E-2</v>
      </c>
      <c r="BI274" s="121">
        <v>20.163900397375233</v>
      </c>
      <c r="BJ274" s="121">
        <v>1.1042474945152876</v>
      </c>
      <c r="BK274" s="121">
        <v>3.742044670328637</v>
      </c>
      <c r="BL274" s="121">
        <v>1.7394313980711118</v>
      </c>
      <c r="BM274" s="121">
        <v>5.9695062275607835</v>
      </c>
      <c r="BN274" s="121">
        <v>5.4763586049999997</v>
      </c>
      <c r="BO274" s="121">
        <v>5.6643209709999987</v>
      </c>
      <c r="BP274" s="121">
        <v>5.8257657673200001</v>
      </c>
      <c r="BQ274" s="121">
        <v>6.1077886339227705</v>
      </c>
      <c r="BR274" s="121">
        <v>6.367602364906606</v>
      </c>
      <c r="BS274" s="121">
        <v>6.5806060995152871</v>
      </c>
      <c r="BT274" s="121">
        <v>3.3451167708366327</v>
      </c>
      <c r="BU274" s="121">
        <v>7.175728850567227E-2</v>
      </c>
      <c r="BV274" s="121">
        <v>0</v>
      </c>
      <c r="BW274" s="121">
        <v>0</v>
      </c>
      <c r="BX274" s="121">
        <v>0</v>
      </c>
      <c r="BY274" s="121">
        <v>0</v>
      </c>
      <c r="BZ274" s="121">
        <v>0</v>
      </c>
      <c r="CA274" s="121">
        <v>0</v>
      </c>
      <c r="CB274" s="121">
        <v>0</v>
      </c>
      <c r="CC274" s="121">
        <v>0</v>
      </c>
      <c r="CD274" s="121">
        <v>0</v>
      </c>
      <c r="CE274" s="121">
        <v>0</v>
      </c>
      <c r="CF274" s="121">
        <v>0</v>
      </c>
      <c r="CG274" s="121">
        <v>0</v>
      </c>
      <c r="CH274" s="121">
        <v>0</v>
      </c>
      <c r="CI274" s="121">
        <v>0</v>
      </c>
      <c r="CJ274" s="121">
        <v>1.6961721999999999</v>
      </c>
      <c r="CK274" s="121">
        <v>1.9944354551111112</v>
      </c>
      <c r="CL274" s="121">
        <v>1.4502551856355557</v>
      </c>
      <c r="CM274" s="121">
        <v>1.0947560595816839</v>
      </c>
      <c r="CN274" s="121">
        <v>1.0104678661946394</v>
      </c>
      <c r="CO274" s="121">
        <v>7.0168689341010655E-3</v>
      </c>
      <c r="CP274" s="121">
        <v>5.0183260270763716E-3</v>
      </c>
      <c r="CQ274" s="121">
        <v>5.3225192605420935E-3</v>
      </c>
      <c r="CR274" s="121">
        <v>0</v>
      </c>
      <c r="CS274" s="121">
        <v>0</v>
      </c>
      <c r="CT274" s="121">
        <v>-7.6992671243356181</v>
      </c>
      <c r="CU274" s="121">
        <v>1.1685475573382673</v>
      </c>
      <c r="CV274" s="121">
        <v>0</v>
      </c>
      <c r="CW274" s="121">
        <v>15.644207642044726</v>
      </c>
      <c r="CX274" s="121">
        <v>0</v>
      </c>
      <c r="CY274" s="121">
        <v>0</v>
      </c>
      <c r="CZ274" s="121">
        <v>0</v>
      </c>
      <c r="DA274" s="121">
        <v>0</v>
      </c>
      <c r="DB274" s="121">
        <v>0</v>
      </c>
      <c r="DC274" s="121">
        <v>0</v>
      </c>
      <c r="DD274" s="121"/>
      <c r="DE274" s="121"/>
      <c r="DF274" s="121">
        <v>0</v>
      </c>
      <c r="DG274" s="121">
        <v>0</v>
      </c>
      <c r="DH274" s="121">
        <v>0</v>
      </c>
      <c r="DI274" s="121">
        <v>0</v>
      </c>
      <c r="DJ274" s="121">
        <v>4.0327195988790636E-2</v>
      </c>
      <c r="DK274" s="121">
        <v>4.0179178688677389E-2</v>
      </c>
      <c r="DL274" s="121">
        <v>0</v>
      </c>
      <c r="DM274" s="121">
        <v>0</v>
      </c>
      <c r="DN274" s="121">
        <v>0</v>
      </c>
      <c r="DO274" s="121">
        <v>0</v>
      </c>
      <c r="DP274" s="121">
        <v>0</v>
      </c>
      <c r="DQ274" s="121">
        <v>0</v>
      </c>
      <c r="DR274" s="121">
        <v>0</v>
      </c>
      <c r="DS274" s="121">
        <v>0</v>
      </c>
      <c r="DT274" s="121">
        <v>0</v>
      </c>
      <c r="DU274" s="121">
        <v>0</v>
      </c>
      <c r="DV274" s="121">
        <v>0</v>
      </c>
      <c r="DW274" s="121">
        <v>0</v>
      </c>
      <c r="DX274" s="121">
        <v>0</v>
      </c>
      <c r="DY274" s="121">
        <v>0</v>
      </c>
      <c r="DZ274" s="121">
        <v>0</v>
      </c>
      <c r="EA274" s="121">
        <v>0</v>
      </c>
      <c r="EB274" s="121">
        <v>0</v>
      </c>
      <c r="EC274" s="121">
        <v>0</v>
      </c>
      <c r="ED274" s="121">
        <v>0</v>
      </c>
      <c r="EE274" s="121">
        <v>0</v>
      </c>
      <c r="EF274" s="121">
        <v>0</v>
      </c>
      <c r="EG274" s="121">
        <v>11.189508037496598</v>
      </c>
      <c r="EH274" s="121">
        <v>11.018439850009786</v>
      </c>
      <c r="EI274" s="121">
        <v>10.15273147630259</v>
      </c>
      <c r="EJ274" s="121">
        <v>9.7746144868195266</v>
      </c>
      <c r="EK274" s="121">
        <v>9.8385921363008766</v>
      </c>
      <c r="EL274" s="121">
        <v>10.297275474805259</v>
      </c>
      <c r="EM274" s="121">
        <v>-1.5288267090345253</v>
      </c>
      <c r="EN274" s="121">
        <v>-7.8569052015692309</v>
      </c>
      <c r="EO274" s="121">
        <v>-3.7242882899604313</v>
      </c>
      <c r="EP274" s="121">
        <v>0.65452862174379955</v>
      </c>
      <c r="EQ274" s="121">
        <v>4.6620830719468875</v>
      </c>
      <c r="ER274" s="121">
        <v>-7.9738319120145835</v>
      </c>
      <c r="ES274" s="121">
        <v>-0.89223256269134021</v>
      </c>
      <c r="ET274" s="121">
        <v>0</v>
      </c>
      <c r="EU274" s="121">
        <v>0</v>
      </c>
      <c r="EV274" s="121">
        <v>0</v>
      </c>
      <c r="EW274" s="121">
        <v>0</v>
      </c>
      <c r="EX274" s="121"/>
      <c r="EY274" s="121">
        <v>1</v>
      </c>
    </row>
    <row r="275" spans="1:155" x14ac:dyDescent="0.3">
      <c r="A275" s="120" t="s">
        <v>238</v>
      </c>
      <c r="B275" s="120" t="s">
        <v>1668</v>
      </c>
      <c r="C275" s="120" t="s">
        <v>1667</v>
      </c>
      <c r="D275" s="120" t="s">
        <v>237</v>
      </c>
      <c r="E275" s="121">
        <v>8.3926347400000001</v>
      </c>
      <c r="F275" s="121">
        <v>6.4685605231469996</v>
      </c>
      <c r="G275" s="121">
        <v>5.0485867050874838</v>
      </c>
      <c r="H275" s="121">
        <v>4.2848449384874199</v>
      </c>
      <c r="I275" s="121">
        <v>4.3830393016609746</v>
      </c>
      <c r="J275" s="121">
        <v>4.4544533839690965</v>
      </c>
      <c r="K275" s="121">
        <v>5.895969085416667E-2</v>
      </c>
      <c r="L275" s="121">
        <v>5.8959690847561988E-2</v>
      </c>
      <c r="M275" s="121">
        <v>6.2487322019608216E-2</v>
      </c>
      <c r="N275" s="121">
        <v>9.819436317367003E-2</v>
      </c>
      <c r="O275" s="121">
        <v>0.14282816461624356</v>
      </c>
      <c r="P275" s="121">
        <v>0.17853520577030446</v>
      </c>
      <c r="Q275" s="121">
        <v>20.6851746</v>
      </c>
      <c r="R275" s="121">
        <v>21.083142482</v>
      </c>
      <c r="S275" s="121">
        <v>21.492840546</v>
      </c>
      <c r="T275" s="121">
        <v>21.905256579</v>
      </c>
      <c r="U275" s="121">
        <v>22.173334152999995</v>
      </c>
      <c r="V275" s="121">
        <v>22.561810883891006</v>
      </c>
      <c r="W275" s="121">
        <v>0</v>
      </c>
      <c r="X275" s="121">
        <v>0.41955645599999786</v>
      </c>
      <c r="Y275" s="121">
        <v>0.86388347229570006</v>
      </c>
      <c r="Z275" s="121">
        <v>1.5618488312681245</v>
      </c>
      <c r="AA275" s="121">
        <v>2.2911901760173299</v>
      </c>
      <c r="AB275" s="121">
        <v>2.8291946733395172</v>
      </c>
      <c r="AC275" s="121">
        <v>0</v>
      </c>
      <c r="AD275" s="121">
        <v>0.42170000000000002</v>
      </c>
      <c r="AE275" s="121">
        <v>0.88543070570429783</v>
      </c>
      <c r="AF275" s="121">
        <v>1.4031879957318754</v>
      </c>
      <c r="AG275" s="121">
        <v>1.9662772249826752</v>
      </c>
      <c r="AH275" s="121">
        <v>2.5786183044083377</v>
      </c>
      <c r="AI275" s="121">
        <v>0</v>
      </c>
      <c r="AJ275" s="121">
        <v>0</v>
      </c>
      <c r="AK275" s="121">
        <v>0</v>
      </c>
      <c r="AL275" s="121">
        <v>0</v>
      </c>
      <c r="AM275" s="121">
        <v>0</v>
      </c>
      <c r="AN275" s="121">
        <v>0</v>
      </c>
      <c r="AO275" s="121">
        <v>20.6851746</v>
      </c>
      <c r="AP275" s="121">
        <v>21.924398937999996</v>
      </c>
      <c r="AQ275" s="121">
        <v>23.242154723999999</v>
      </c>
      <c r="AR275" s="121">
        <v>24.870293405999998</v>
      </c>
      <c r="AS275" s="121">
        <v>26.430801554000002</v>
      </c>
      <c r="AT275" s="121">
        <v>27.969623861638858</v>
      </c>
      <c r="AU275" s="121">
        <v>23.467105410268125</v>
      </c>
      <c r="AV275" s="121">
        <v>24.464524329017326</v>
      </c>
      <c r="AW275" s="121">
        <v>25.391005557230518</v>
      </c>
      <c r="AX275" s="121">
        <v>24.870293405999998</v>
      </c>
      <c r="AY275" s="121">
        <v>26.430801554000002</v>
      </c>
      <c r="AZ275" s="121">
        <v>27.969623861638855</v>
      </c>
      <c r="BA275" s="121">
        <v>1.9900091096865635E-2</v>
      </c>
      <c r="BB275" s="121">
        <v>1.9897949042661844E-2</v>
      </c>
      <c r="BC275" s="121">
        <v>2.9904203284133013E-2</v>
      </c>
      <c r="BD275" s="121">
        <v>1.9900091096865632E-2</v>
      </c>
      <c r="BE275" s="121">
        <v>1.9897949042661765E-2</v>
      </c>
      <c r="BF275" s="121">
        <v>2.9904203284132774E-2</v>
      </c>
      <c r="BG275" s="121">
        <v>2.9898900622953528E-2</v>
      </c>
      <c r="BH275" s="121">
        <v>2.9898900622953514E-2</v>
      </c>
      <c r="BI275" s="121">
        <v>22.749776340928342</v>
      </c>
      <c r="BJ275" s="121">
        <v>4.7058309572305195</v>
      </c>
      <c r="BK275" s="121">
        <v>4.1847471109038858</v>
      </c>
      <c r="BL275" s="121">
        <v>2.1735880095567595</v>
      </c>
      <c r="BM275" s="121">
        <v>23.033101131684891</v>
      </c>
      <c r="BN275" s="121">
        <v>20.6851746</v>
      </c>
      <c r="BO275" s="121">
        <v>21.502698937999998</v>
      </c>
      <c r="BP275" s="121">
        <v>22.356724018295701</v>
      </c>
      <c r="BQ275" s="121">
        <v>23.467105410268125</v>
      </c>
      <c r="BR275" s="121">
        <v>24.464524329017326</v>
      </c>
      <c r="BS275" s="121">
        <v>25.391005557230521</v>
      </c>
      <c r="BT275" s="121">
        <v>3.7870396160300452</v>
      </c>
      <c r="BU275" s="121">
        <v>0</v>
      </c>
      <c r="BV275" s="121">
        <v>2.5786183044083377</v>
      </c>
      <c r="BW275" s="121">
        <v>0</v>
      </c>
      <c r="BX275" s="121">
        <v>0</v>
      </c>
      <c r="BY275" s="121">
        <v>0.20309238864615681</v>
      </c>
      <c r="BZ275" s="121">
        <v>0.16786984757741319</v>
      </c>
      <c r="CA275" s="121">
        <v>7.667110977507853E-2</v>
      </c>
      <c r="CB275" s="121">
        <v>0.21239110977507855</v>
      </c>
      <c r="CC275" s="121">
        <v>0.21239110977507855</v>
      </c>
      <c r="CD275" s="121">
        <v>0</v>
      </c>
      <c r="CE275" s="121">
        <v>0</v>
      </c>
      <c r="CF275" s="121">
        <v>0.136327</v>
      </c>
      <c r="CG275" s="121">
        <v>8.4825150000000002E-2</v>
      </c>
      <c r="CH275" s="121">
        <v>0</v>
      </c>
      <c r="CI275" s="121">
        <v>0</v>
      </c>
      <c r="CJ275" s="121">
        <v>0.8086058599999999</v>
      </c>
      <c r="CK275" s="121">
        <v>1.2300232977777776</v>
      </c>
      <c r="CL275" s="121">
        <v>1.2142958958577776</v>
      </c>
      <c r="CM275" s="121">
        <v>1.2312227389146941</v>
      </c>
      <c r="CN275" s="121">
        <v>1.1483077877877652</v>
      </c>
      <c r="CO275" s="121">
        <v>1.3387297163337527E-2</v>
      </c>
      <c r="CP275" s="121">
        <v>9.5743304339756911E-3</v>
      </c>
      <c r="CQ275" s="121">
        <v>1.0154692594039871E-2</v>
      </c>
      <c r="CR275" s="121">
        <v>0</v>
      </c>
      <c r="CS275" s="121">
        <v>0</v>
      </c>
      <c r="CT275" s="121">
        <v>-6.7343583338963731</v>
      </c>
      <c r="CU275" s="121">
        <v>0.96667493866042864</v>
      </c>
      <c r="CV275" s="121">
        <v>0</v>
      </c>
      <c r="CW275" s="121">
        <v>-15.817435974831751</v>
      </c>
      <c r="CX275" s="121">
        <v>0.16236641588422043</v>
      </c>
      <c r="CY275" s="121">
        <v>0.84325783733417714</v>
      </c>
      <c r="CZ275" s="121">
        <v>0.68089142144995674</v>
      </c>
      <c r="DA275" s="121">
        <v>0.84849546365302297</v>
      </c>
      <c r="DB275" s="121">
        <v>0.84849546365302264</v>
      </c>
      <c r="DC275" s="121">
        <v>0.84849546365302264</v>
      </c>
      <c r="DD275" s="121">
        <v>0.39197252808930028</v>
      </c>
      <c r="DE275" s="121">
        <v>0.36510220113336</v>
      </c>
      <c r="DF275" s="121">
        <v>783879.69144335506</v>
      </c>
      <c r="DG275" s="121">
        <v>0.769700978562883</v>
      </c>
      <c r="DH275" s="121">
        <v>0.68612904776880224</v>
      </c>
      <c r="DI275" s="121">
        <v>0</v>
      </c>
      <c r="DJ275" s="121">
        <v>0.33993166985430562</v>
      </c>
      <c r="DK275" s="121">
        <v>0.33657278323276124</v>
      </c>
      <c r="DL275" s="121">
        <v>0</v>
      </c>
      <c r="DM275" s="121">
        <v>0</v>
      </c>
      <c r="DN275" s="121">
        <v>0</v>
      </c>
      <c r="DO275" s="121">
        <v>0</v>
      </c>
      <c r="DP275" s="121">
        <v>0</v>
      </c>
      <c r="DQ275" s="121">
        <v>0</v>
      </c>
      <c r="DR275" s="121">
        <v>0.13572000000000001</v>
      </c>
      <c r="DS275" s="121">
        <v>0.13572000000000001</v>
      </c>
      <c r="DT275" s="121">
        <v>0</v>
      </c>
      <c r="DU275" s="121">
        <v>0</v>
      </c>
      <c r="DV275" s="121">
        <v>0</v>
      </c>
      <c r="DW275" s="121">
        <v>0</v>
      </c>
      <c r="DX275" s="121">
        <v>0</v>
      </c>
      <c r="DY275" s="121">
        <v>0.23185500000000001</v>
      </c>
      <c r="DZ275" s="121">
        <v>0</v>
      </c>
      <c r="EA275" s="121">
        <v>0.71253100000000003</v>
      </c>
      <c r="EB275" s="121">
        <v>0</v>
      </c>
      <c r="EC275" s="121">
        <v>0</v>
      </c>
      <c r="ED275" s="121">
        <v>0</v>
      </c>
      <c r="EE275" s="121">
        <v>0</v>
      </c>
      <c r="EF275" s="121">
        <v>0</v>
      </c>
      <c r="EG275" s="121">
        <v>30.121128603901724</v>
      </c>
      <c r="EH275" s="121">
        <v>30.874706287394794</v>
      </c>
      <c r="EI275" s="121">
        <v>30.934562932887783</v>
      </c>
      <c r="EJ275" s="121">
        <v>31.721465907806216</v>
      </c>
      <c r="EK275" s="121">
        <v>33.397718381493085</v>
      </c>
      <c r="EL275" s="121">
        <v>35.342704963466787</v>
      </c>
      <c r="EM275" s="121">
        <v>2.5018241959082976</v>
      </c>
      <c r="EN275" s="121">
        <v>0.19386952198285901</v>
      </c>
      <c r="EO275" s="121">
        <v>2.5437662611416778</v>
      </c>
      <c r="EP275" s="121">
        <v>5.2842843976966591</v>
      </c>
      <c r="EQ275" s="121">
        <v>5.8237109486242167</v>
      </c>
      <c r="ER275" s="121">
        <v>17.335261331770567</v>
      </c>
      <c r="ES275" s="121">
        <v>5.2215763595650602</v>
      </c>
      <c r="ET275" s="121">
        <v>0</v>
      </c>
      <c r="EU275" s="121">
        <v>0</v>
      </c>
      <c r="EV275" s="121">
        <v>0</v>
      </c>
      <c r="EW275" s="121">
        <v>0</v>
      </c>
      <c r="EX275" s="121"/>
      <c r="EY275" s="121">
        <v>1</v>
      </c>
    </row>
    <row r="276" spans="1:155" x14ac:dyDescent="0.3">
      <c r="A276" s="120" t="s">
        <v>236</v>
      </c>
      <c r="B276" s="120" t="s">
        <v>1125</v>
      </c>
      <c r="C276" s="120" t="s">
        <v>1124</v>
      </c>
      <c r="D276" s="120" t="s">
        <v>235</v>
      </c>
      <c r="E276" s="121">
        <v>2.7332668999999998</v>
      </c>
      <c r="F276" s="121">
        <v>2.2625665924480001</v>
      </c>
      <c r="G276" s="121">
        <v>1.9087562914750764</v>
      </c>
      <c r="H276" s="121">
        <v>1.7192659432313933</v>
      </c>
      <c r="I276" s="121">
        <v>1.6123645937265718</v>
      </c>
      <c r="J276" s="121">
        <v>1.6386352999380029</v>
      </c>
      <c r="K276" s="121">
        <v>2.1689177562499998E-2</v>
      </c>
      <c r="L276" s="121">
        <v>2.1689177631545455E-2</v>
      </c>
      <c r="M276" s="121">
        <v>2.2986867935025933E-2</v>
      </c>
      <c r="N276" s="121">
        <v>3.6122221040755027E-2</v>
      </c>
      <c r="O276" s="121">
        <v>5.2541412422861811E-2</v>
      </c>
      <c r="P276" s="121">
        <v>6.5676765528577263E-2</v>
      </c>
      <c r="Q276" s="121">
        <v>3.6644347530000001</v>
      </c>
      <c r="R276" s="121">
        <v>3.7369130189999997</v>
      </c>
      <c r="S276" s="121">
        <v>3.7964729529999999</v>
      </c>
      <c r="T276" s="121">
        <v>3.8507692020000004</v>
      </c>
      <c r="U276" s="121">
        <v>3.891879474</v>
      </c>
      <c r="V276" s="121">
        <v>3.9509131187685846</v>
      </c>
      <c r="W276" s="121">
        <v>0</v>
      </c>
      <c r="X276" s="121">
        <v>7.4738260379999991E-2</v>
      </c>
      <c r="Y276" s="121">
        <v>0.15337750730119995</v>
      </c>
      <c r="Z276" s="121">
        <v>0.26190774307582326</v>
      </c>
      <c r="AA276" s="121">
        <v>0.36637225333274998</v>
      </c>
      <c r="AB276" s="121">
        <v>0.4583863930560988</v>
      </c>
      <c r="AC276" s="121">
        <v>0</v>
      </c>
      <c r="AD276" s="121">
        <v>0</v>
      </c>
      <c r="AE276" s="121">
        <v>0</v>
      </c>
      <c r="AF276" s="121">
        <v>0</v>
      </c>
      <c r="AG276" s="121">
        <v>0</v>
      </c>
      <c r="AH276" s="121">
        <v>0</v>
      </c>
      <c r="AI276" s="121">
        <v>0</v>
      </c>
      <c r="AJ276" s="121">
        <v>2.9140507619999496E-2</v>
      </c>
      <c r="AK276" s="121">
        <v>5.8329637698799675E-2</v>
      </c>
      <c r="AL276" s="121">
        <v>6.0734186924176703E-2</v>
      </c>
      <c r="AM276" s="121">
        <v>6.2883970667250641E-2</v>
      </c>
      <c r="AN276" s="121">
        <v>8.8094219908137539E-2</v>
      </c>
      <c r="AO276" s="121">
        <v>3.6644347530000001</v>
      </c>
      <c r="AP276" s="121">
        <v>3.8407917869999992</v>
      </c>
      <c r="AQ276" s="121">
        <v>4.0081800979999995</v>
      </c>
      <c r="AR276" s="121">
        <v>4.1734111320000009</v>
      </c>
      <c r="AS276" s="121">
        <v>4.3211356980000009</v>
      </c>
      <c r="AT276" s="121">
        <v>4.4973937317328208</v>
      </c>
      <c r="AU276" s="121">
        <v>4.173411132</v>
      </c>
      <c r="AV276" s="121">
        <v>4.321135698</v>
      </c>
      <c r="AW276" s="121">
        <v>4.4744140891017716</v>
      </c>
      <c r="AX276" s="121">
        <v>4.173411132</v>
      </c>
      <c r="AY276" s="121">
        <v>4.321135698</v>
      </c>
      <c r="AZ276" s="121">
        <v>4.5621476986920033</v>
      </c>
      <c r="BA276" s="121">
        <v>0.02</v>
      </c>
      <c r="BB276" s="121">
        <v>0.02</v>
      </c>
      <c r="BC276" s="121">
        <v>2.6542095763881557E-2</v>
      </c>
      <c r="BD276" s="121">
        <v>2.7798016028694583E-2</v>
      </c>
      <c r="BE276" s="121">
        <v>2.7209771525164905E-2</v>
      </c>
      <c r="BF276" s="121">
        <v>2.6542095763881557E-2</v>
      </c>
      <c r="BG276" s="121">
        <v>2.4459613196814667E-2</v>
      </c>
      <c r="BH276" s="121">
        <v>2.4459613196814667E-2</v>
      </c>
      <c r="BI276" s="121">
        <v>20.326866461870477</v>
      </c>
      <c r="BJ276" s="121">
        <v>0.74486475882468328</v>
      </c>
      <c r="BK276" s="121">
        <v>3.770168372627225</v>
      </c>
      <c r="BL276" s="121">
        <v>1.7670122066985039</v>
      </c>
      <c r="BM276" s="121">
        <v>3.9998353490504379</v>
      </c>
      <c r="BN276" s="121">
        <v>3.6644347530000001</v>
      </c>
      <c r="BO276" s="121">
        <v>3.8116512793799999</v>
      </c>
      <c r="BP276" s="121">
        <v>3.9498504603011999</v>
      </c>
      <c r="BQ276" s="121">
        <v>4.1126769450758243</v>
      </c>
      <c r="BR276" s="121">
        <v>4.25825172733275</v>
      </c>
      <c r="BS276" s="121">
        <v>4.4092995118246829</v>
      </c>
      <c r="BT276" s="121">
        <v>3.5471783765715763</v>
      </c>
      <c r="BU276" s="121">
        <v>8.8094219908137539E-2</v>
      </c>
      <c r="BV276" s="121">
        <v>0</v>
      </c>
      <c r="BW276" s="121">
        <v>0</v>
      </c>
      <c r="BX276" s="121">
        <v>0</v>
      </c>
      <c r="BY276" s="121">
        <v>0</v>
      </c>
      <c r="BZ276" s="121">
        <v>0</v>
      </c>
      <c r="CA276" s="121">
        <v>0</v>
      </c>
      <c r="CB276" s="121">
        <v>0</v>
      </c>
      <c r="CC276" s="121">
        <v>0</v>
      </c>
      <c r="CD276" s="121">
        <v>0</v>
      </c>
      <c r="CE276" s="121">
        <v>0</v>
      </c>
      <c r="CF276" s="121">
        <v>0</v>
      </c>
      <c r="CG276" s="121">
        <v>0</v>
      </c>
      <c r="CH276" s="121">
        <v>0</v>
      </c>
      <c r="CI276" s="121">
        <v>0</v>
      </c>
      <c r="CJ276" s="121">
        <v>1.3874260400000002</v>
      </c>
      <c r="CK276" s="121">
        <v>1.6727029448888893</v>
      </c>
      <c r="CL276" s="121">
        <v>1.4166788301084448</v>
      </c>
      <c r="CM276" s="121">
        <v>0.96421115020651205</v>
      </c>
      <c r="CN276" s="121">
        <v>0.86097965617269723</v>
      </c>
      <c r="CO276" s="121">
        <v>4.90783793606509E-3</v>
      </c>
      <c r="CP276" s="121">
        <v>3.5099887261017329E-3</v>
      </c>
      <c r="CQ276" s="121">
        <v>3.7227518694806731E-3</v>
      </c>
      <c r="CR276" s="121">
        <v>0</v>
      </c>
      <c r="CS276" s="121">
        <v>0</v>
      </c>
      <c r="CT276" s="121">
        <v>-10.706316143689588</v>
      </c>
      <c r="CU276" s="121">
        <v>0.83508309150896687</v>
      </c>
      <c r="CV276" s="121">
        <v>0</v>
      </c>
      <c r="CW276" s="121">
        <v>-3.0078021563073931</v>
      </c>
      <c r="CX276" s="121">
        <v>0.10949697206142689</v>
      </c>
      <c r="CY276" s="121">
        <v>0.56867782264160427</v>
      </c>
      <c r="CZ276" s="121">
        <v>0.45918085058017732</v>
      </c>
      <c r="DA276" s="121">
        <v>0.5722099830306826</v>
      </c>
      <c r="DB276" s="121">
        <v>0.57220998303068227</v>
      </c>
      <c r="DC276" s="121">
        <v>0.57220998303068227</v>
      </c>
      <c r="DD276" s="121">
        <v>0.39197252808930028</v>
      </c>
      <c r="DE276" s="121">
        <v>0.36510220113336</v>
      </c>
      <c r="DF276" s="121">
        <v>528634.27578950836</v>
      </c>
      <c r="DG276" s="121">
        <v>0.51907240845576663</v>
      </c>
      <c r="DH276" s="121">
        <v>0.46271301096925543</v>
      </c>
      <c r="DI276" s="121">
        <v>0</v>
      </c>
      <c r="DJ276" s="121">
        <v>2.517269314389944E-2</v>
      </c>
      <c r="DK276" s="121">
        <v>2.5075060583537721E-2</v>
      </c>
      <c r="DL276" s="121">
        <v>0</v>
      </c>
      <c r="DM276" s="121">
        <v>0</v>
      </c>
      <c r="DN276" s="121">
        <v>0</v>
      </c>
      <c r="DO276" s="121">
        <v>0</v>
      </c>
      <c r="DP276" s="121">
        <v>0</v>
      </c>
      <c r="DQ276" s="121">
        <v>0</v>
      </c>
      <c r="DR276" s="121">
        <v>0</v>
      </c>
      <c r="DS276" s="121">
        <v>0</v>
      </c>
      <c r="DT276" s="121">
        <v>0</v>
      </c>
      <c r="DU276" s="121">
        <v>0</v>
      </c>
      <c r="DV276" s="121">
        <v>0</v>
      </c>
      <c r="DW276" s="121">
        <v>0</v>
      </c>
      <c r="DX276" s="121">
        <v>0</v>
      </c>
      <c r="DY276" s="121">
        <v>0</v>
      </c>
      <c r="DZ276" s="121">
        <v>0</v>
      </c>
      <c r="EA276" s="121">
        <v>0</v>
      </c>
      <c r="EB276" s="121">
        <v>0</v>
      </c>
      <c r="EC276" s="121">
        <v>0</v>
      </c>
      <c r="ED276" s="121">
        <v>0</v>
      </c>
      <c r="EE276" s="121">
        <v>0</v>
      </c>
      <c r="EF276" s="121">
        <v>0</v>
      </c>
      <c r="EG276" s="121">
        <v>7.9212216805599924</v>
      </c>
      <c r="EH276" s="121">
        <v>8.3951110064800378</v>
      </c>
      <c r="EI276" s="121">
        <v>7.8445807505517413</v>
      </c>
      <c r="EJ276" s="121">
        <v>7.4652204295093423</v>
      </c>
      <c r="EK276" s="121">
        <v>7.4192313433528145</v>
      </c>
      <c r="EL276" s="121">
        <v>7.6089988717390504</v>
      </c>
      <c r="EM276" s="121">
        <v>5.9825282643338973</v>
      </c>
      <c r="EN276" s="121">
        <v>-6.5577483788284869</v>
      </c>
      <c r="EO276" s="121">
        <v>-4.8359540567635477</v>
      </c>
      <c r="EP276" s="121">
        <v>-0.61604458422603869</v>
      </c>
      <c r="EQ276" s="121">
        <v>2.5577788264583123</v>
      </c>
      <c r="ER276" s="121">
        <v>-3.9415991801768357</v>
      </c>
      <c r="ES276" s="121">
        <v>-0.31222280882094244</v>
      </c>
      <c r="ET276" s="121">
        <v>0</v>
      </c>
      <c r="EU276" s="121">
        <v>0</v>
      </c>
      <c r="EV276" s="121">
        <v>0</v>
      </c>
      <c r="EW276" s="121">
        <v>1</v>
      </c>
      <c r="EX276" s="121"/>
      <c r="EY276" s="121">
        <v>1</v>
      </c>
    </row>
    <row r="277" spans="1:155" x14ac:dyDescent="0.3">
      <c r="A277" s="120" t="s">
        <v>234</v>
      </c>
      <c r="B277" s="120" t="s">
        <v>1452</v>
      </c>
      <c r="C277" s="120" t="s">
        <v>1451</v>
      </c>
      <c r="D277" s="120" t="s">
        <v>233</v>
      </c>
      <c r="E277" s="121">
        <v>126.54947729999999</v>
      </c>
      <c r="F277" s="121">
        <v>113.227516790298</v>
      </c>
      <c r="G277" s="121">
        <v>103.45734702919729</v>
      </c>
      <c r="H277" s="121">
        <v>97.956753392126004</v>
      </c>
      <c r="I277" s="121">
        <v>91.944869537168714</v>
      </c>
      <c r="J277" s="121">
        <v>93.44295295121627</v>
      </c>
      <c r="K277" s="121">
        <v>0.96137305570833342</v>
      </c>
      <c r="L277" s="121">
        <v>0.96137305574169418</v>
      </c>
      <c r="M277" s="121">
        <v>1.0188931938334627</v>
      </c>
      <c r="N277" s="121">
        <v>1.6011178760240128</v>
      </c>
      <c r="O277" s="121">
        <v>2.3288987287621437</v>
      </c>
      <c r="P277" s="121">
        <v>2.9111234109526798</v>
      </c>
      <c r="Q277" s="121">
        <v>78.239026899999985</v>
      </c>
      <c r="R277" s="121">
        <v>82.00309467999999</v>
      </c>
      <c r="S277" s="121">
        <v>84.317505629999999</v>
      </c>
      <c r="T277" s="121">
        <v>86.45816997</v>
      </c>
      <c r="U277" s="121">
        <v>90.736846029999995</v>
      </c>
      <c r="V277" s="121">
        <v>94.161580405794211</v>
      </c>
      <c r="W277" s="121">
        <v>0</v>
      </c>
      <c r="X277" s="121">
        <v>1.4350277200000043</v>
      </c>
      <c r="Y277" s="121">
        <v>3.1825993202672489</v>
      </c>
      <c r="Z277" s="121">
        <v>5.946271446124971</v>
      </c>
      <c r="AA277" s="121">
        <v>9.1400184687948602</v>
      </c>
      <c r="AB277" s="121">
        <v>11.557927104461756</v>
      </c>
      <c r="AC277" s="121">
        <v>0</v>
      </c>
      <c r="AD277" s="121">
        <v>1.6402969999999999</v>
      </c>
      <c r="AE277" s="121">
        <v>4.3444438797327578</v>
      </c>
      <c r="AF277" s="121">
        <v>6.4712001838750091</v>
      </c>
      <c r="AG277" s="121">
        <v>8.0323286612050975</v>
      </c>
      <c r="AH277" s="121">
        <v>10.741849009633034</v>
      </c>
      <c r="AI277" s="121">
        <v>0</v>
      </c>
      <c r="AJ277" s="121">
        <v>0</v>
      </c>
      <c r="AK277" s="121">
        <v>0</v>
      </c>
      <c r="AL277" s="121">
        <v>0</v>
      </c>
      <c r="AM277" s="121">
        <v>0</v>
      </c>
      <c r="AN277" s="121">
        <v>0</v>
      </c>
      <c r="AO277" s="121">
        <v>78.239026899999985</v>
      </c>
      <c r="AP277" s="121">
        <v>85.078419399999987</v>
      </c>
      <c r="AQ277" s="121">
        <v>91.844548829999994</v>
      </c>
      <c r="AR277" s="121">
        <v>98.87564159999998</v>
      </c>
      <c r="AS277" s="121">
        <v>107.90919315999996</v>
      </c>
      <c r="AT277" s="121">
        <v>116.46135651988901</v>
      </c>
      <c r="AU277" s="121">
        <v>92.404441416124982</v>
      </c>
      <c r="AV277" s="121">
        <v>99.876864498794902</v>
      </c>
      <c r="AW277" s="121">
        <v>105.71950751025602</v>
      </c>
      <c r="AX277" s="121">
        <v>98.875641599999994</v>
      </c>
      <c r="AY277" s="121">
        <v>107.90919316</v>
      </c>
      <c r="AZ277" s="121">
        <v>116.46135651988905</v>
      </c>
      <c r="BA277" s="121">
        <v>1.7499677610947506E-2</v>
      </c>
      <c r="BB277" s="121">
        <v>1.9897537822882283E-2</v>
      </c>
      <c r="BC277" s="121">
        <v>2.9902194904167567E-2</v>
      </c>
      <c r="BD277" s="121">
        <v>1.749967761094743E-2</v>
      </c>
      <c r="BE277" s="121">
        <v>1.989753782288247E-2</v>
      </c>
      <c r="BF277" s="121">
        <v>2.9902194904167474E-2</v>
      </c>
      <c r="BG277" s="121">
        <v>2.9898470413835643E-2</v>
      </c>
      <c r="BH277" s="121">
        <v>2.9898470413835712E-2</v>
      </c>
      <c r="BI277" s="121">
        <v>35.123750510572869</v>
      </c>
      <c r="BJ277" s="121">
        <v>27.480480610255988</v>
      </c>
      <c r="BK277" s="121">
        <v>6.2053362362048281</v>
      </c>
      <c r="BL277" s="121">
        <v>4.1551721334335934</v>
      </c>
      <c r="BM277" s="121">
        <v>95.901995790876612</v>
      </c>
      <c r="BN277" s="121">
        <v>78.239026899999985</v>
      </c>
      <c r="BO277" s="121">
        <v>83.438122399999997</v>
      </c>
      <c r="BP277" s="121">
        <v>87.500104950267243</v>
      </c>
      <c r="BQ277" s="121">
        <v>92.404441416124968</v>
      </c>
      <c r="BR277" s="121">
        <v>99.876864498794859</v>
      </c>
      <c r="BS277" s="121">
        <v>105.71950751025598</v>
      </c>
      <c r="BT277" s="121">
        <v>5.8498462489595111</v>
      </c>
      <c r="BU277" s="121">
        <v>0</v>
      </c>
      <c r="BV277" s="121">
        <v>10.741849009633034</v>
      </c>
      <c r="BW277" s="121">
        <v>0</v>
      </c>
      <c r="BX277" s="121">
        <v>0</v>
      </c>
      <c r="BY277" s="121">
        <v>7.2255119991898127</v>
      </c>
      <c r="BZ277" s="121">
        <v>9.9089009587450736</v>
      </c>
      <c r="CA277" s="121">
        <v>12.355392678271366</v>
      </c>
      <c r="CB277" s="121">
        <v>13.673060678271366</v>
      </c>
      <c r="CC277" s="121">
        <v>13.673060678271366</v>
      </c>
      <c r="CD277" s="121">
        <v>0</v>
      </c>
      <c r="CE277" s="121">
        <v>0</v>
      </c>
      <c r="CF277" s="121">
        <v>1.323556</v>
      </c>
      <c r="CG277" s="121">
        <v>0.82354245000000004</v>
      </c>
      <c r="CH277" s="121">
        <v>0</v>
      </c>
      <c r="CI277" s="121">
        <v>0</v>
      </c>
      <c r="CJ277" s="121">
        <v>9.2849506311111121</v>
      </c>
      <c r="CK277" s="121">
        <v>10.940273873333336</v>
      </c>
      <c r="CL277" s="121">
        <v>7.3787533241244443</v>
      </c>
      <c r="CM277" s="121">
        <v>5.9340305799599289</v>
      </c>
      <c r="CN277" s="121">
        <v>6.0461743247375379</v>
      </c>
      <c r="CO277" s="121">
        <v>0.21291236782438147</v>
      </c>
      <c r="CP277" s="121">
        <v>0.15227071888815788</v>
      </c>
      <c r="CQ277" s="121">
        <v>0.16150083309174307</v>
      </c>
      <c r="CR277" s="121">
        <v>0</v>
      </c>
      <c r="CS277" s="121">
        <v>0</v>
      </c>
      <c r="CT277" s="121">
        <v>1.8898410324398096</v>
      </c>
      <c r="CU277" s="121">
        <v>8.6911704998281039</v>
      </c>
      <c r="CV277" s="121">
        <v>0</v>
      </c>
      <c r="CW277" s="121">
        <v>43.746607904914889</v>
      </c>
      <c r="CX277" s="121">
        <v>0</v>
      </c>
      <c r="CY277" s="121">
        <v>0</v>
      </c>
      <c r="CZ277" s="121">
        <v>0</v>
      </c>
      <c r="DA277" s="121">
        <v>0</v>
      </c>
      <c r="DB277" s="121">
        <v>0</v>
      </c>
      <c r="DC277" s="121">
        <v>0</v>
      </c>
      <c r="DD277" s="121"/>
      <c r="DE277" s="121"/>
      <c r="DF277" s="121">
        <v>0</v>
      </c>
      <c r="DG277" s="121">
        <v>0</v>
      </c>
      <c r="DH277" s="121">
        <v>0</v>
      </c>
      <c r="DI277" s="121">
        <v>0</v>
      </c>
      <c r="DJ277" s="121">
        <v>0</v>
      </c>
      <c r="DK277" s="121">
        <v>0</v>
      </c>
      <c r="DL277" s="121">
        <v>0</v>
      </c>
      <c r="DM277" s="121">
        <v>0</v>
      </c>
      <c r="DN277" s="121">
        <v>0</v>
      </c>
      <c r="DO277" s="121">
        <v>0</v>
      </c>
      <c r="DP277" s="121">
        <v>0</v>
      </c>
      <c r="DQ277" s="121">
        <v>0</v>
      </c>
      <c r="DR277" s="121">
        <v>1.3176680000000001</v>
      </c>
      <c r="DS277" s="121">
        <v>1.3176680000000001</v>
      </c>
      <c r="DT277" s="121">
        <v>0</v>
      </c>
      <c r="DU277" s="121">
        <v>0</v>
      </c>
      <c r="DV277" s="121">
        <v>0</v>
      </c>
      <c r="DW277" s="121">
        <v>0</v>
      </c>
      <c r="DX277" s="121">
        <v>0</v>
      </c>
      <c r="DY277" s="121">
        <v>2.2510159999999999</v>
      </c>
      <c r="DZ277" s="121">
        <v>0</v>
      </c>
      <c r="EA277" s="121">
        <v>8.1242610000000006</v>
      </c>
      <c r="EB277" s="121">
        <v>0</v>
      </c>
      <c r="EC277" s="121">
        <v>0</v>
      </c>
      <c r="ED277" s="121">
        <v>0</v>
      </c>
      <c r="EE277" s="121">
        <v>0</v>
      </c>
      <c r="EF277" s="121">
        <v>0</v>
      </c>
      <c r="EG277" s="121">
        <v>215.24774025464382</v>
      </c>
      <c r="EH277" s="121">
        <v>210.35985383826119</v>
      </c>
      <c r="EI277" s="121">
        <v>212.41011120943676</v>
      </c>
      <c r="EJ277" s="121">
        <v>216.41765485685497</v>
      </c>
      <c r="EK277" s="121">
        <v>224.1532124289397</v>
      </c>
      <c r="EL277" s="121">
        <v>243.30392506015741</v>
      </c>
      <c r="EM277" s="121">
        <v>-2.270818922698159</v>
      </c>
      <c r="EN277" s="121">
        <v>0.97464289585975639</v>
      </c>
      <c r="EO277" s="121">
        <v>1.8867009788751332</v>
      </c>
      <c r="EP277" s="121">
        <v>3.5743653063800451</v>
      </c>
      <c r="EQ277" s="121">
        <v>8.5435816081774085</v>
      </c>
      <c r="ER277" s="121">
        <v>13.034369035569139</v>
      </c>
      <c r="ES277" s="121">
        <v>28.056184805513592</v>
      </c>
      <c r="ET277" s="121">
        <v>1</v>
      </c>
      <c r="EU277" s="121">
        <v>1</v>
      </c>
      <c r="EV277" s="121">
        <v>0</v>
      </c>
      <c r="EW277" s="121">
        <v>0</v>
      </c>
      <c r="EX277" s="121">
        <v>1</v>
      </c>
      <c r="EY277" s="121">
        <v>1</v>
      </c>
    </row>
    <row r="278" spans="1:155" x14ac:dyDescent="0.3">
      <c r="A278" s="120" t="s">
        <v>232</v>
      </c>
      <c r="B278" s="120" t="s">
        <v>1484</v>
      </c>
      <c r="C278" s="120" t="s">
        <v>1483</v>
      </c>
      <c r="D278" s="120" t="s">
        <v>231</v>
      </c>
      <c r="E278" s="121">
        <v>177.26924682999999</v>
      </c>
      <c r="F278" s="121">
        <v>160.554771584772</v>
      </c>
      <c r="G278" s="121">
        <v>148.30766287922265</v>
      </c>
      <c r="H278" s="121">
        <v>141.40934751271485</v>
      </c>
      <c r="I278" s="121">
        <v>133.78519197858935</v>
      </c>
      <c r="J278" s="121">
        <v>135.9649914405623</v>
      </c>
      <c r="K278" s="121">
        <v>1.3469206671666667</v>
      </c>
      <c r="L278" s="121">
        <v>1.3469206671092395</v>
      </c>
      <c r="M278" s="121">
        <v>1.4275085952897406</v>
      </c>
      <c r="N278" s="121">
        <v>2.2432277925981636</v>
      </c>
      <c r="O278" s="121">
        <v>3.262876789233724</v>
      </c>
      <c r="P278" s="121">
        <v>4.0785959865421546</v>
      </c>
      <c r="Q278" s="121">
        <v>80.071092909000015</v>
      </c>
      <c r="R278" s="121">
        <v>82.199987219999997</v>
      </c>
      <c r="S278" s="121">
        <v>83.732316129000012</v>
      </c>
      <c r="T278" s="121">
        <v>84.894877953000005</v>
      </c>
      <c r="U278" s="121">
        <v>87.181320084000006</v>
      </c>
      <c r="V278" s="121">
        <v>89.055421158989901</v>
      </c>
      <c r="W278" s="121">
        <v>0</v>
      </c>
      <c r="X278" s="121">
        <v>1.6356657400000121</v>
      </c>
      <c r="Y278" s="121">
        <v>3.3649050993161058</v>
      </c>
      <c r="Z278" s="121">
        <v>6.0531157238184949</v>
      </c>
      <c r="AA278" s="121">
        <v>9.0082737190557918</v>
      </c>
      <c r="AB278" s="121">
        <v>11.167067724746605</v>
      </c>
      <c r="AC278" s="121">
        <v>0</v>
      </c>
      <c r="AD278" s="121">
        <v>1.6439999999999999</v>
      </c>
      <c r="AE278" s="121">
        <v>4.3201537436838899</v>
      </c>
      <c r="AF278" s="121">
        <v>6.3648893541815426</v>
      </c>
      <c r="AG278" s="121">
        <v>7.7312693809442523</v>
      </c>
      <c r="AH278" s="121">
        <v>10.178510760516197</v>
      </c>
      <c r="AI278" s="121">
        <v>0</v>
      </c>
      <c r="AJ278" s="121">
        <v>0</v>
      </c>
      <c r="AK278" s="121">
        <v>0</v>
      </c>
      <c r="AL278" s="121">
        <v>0</v>
      </c>
      <c r="AM278" s="121">
        <v>0</v>
      </c>
      <c r="AN278" s="121">
        <v>0</v>
      </c>
      <c r="AO278" s="121">
        <v>80.071092909000015</v>
      </c>
      <c r="AP278" s="121">
        <v>85.47965296000001</v>
      </c>
      <c r="AQ278" s="121">
        <v>91.417374972000005</v>
      </c>
      <c r="AR278" s="121">
        <v>97.312883031000041</v>
      </c>
      <c r="AS278" s="121">
        <v>103.92086318400004</v>
      </c>
      <c r="AT278" s="121">
        <v>110.40099964425271</v>
      </c>
      <c r="AU278" s="121">
        <v>90.947993676818456</v>
      </c>
      <c r="AV278" s="121">
        <v>96.189593803055743</v>
      </c>
      <c r="AW278" s="121">
        <v>100.22248888373649</v>
      </c>
      <c r="AX278" s="121">
        <v>97.312883030999998</v>
      </c>
      <c r="AY278" s="121">
        <v>103.920863184</v>
      </c>
      <c r="AZ278" s="121">
        <v>110.40099964425269</v>
      </c>
      <c r="BA278" s="121">
        <v>1.9898613069395221E-2</v>
      </c>
      <c r="BB278" s="121">
        <v>1.9892020053910775E-2</v>
      </c>
      <c r="BC278" s="121">
        <v>2.9912761976519153E-2</v>
      </c>
      <c r="BD278" s="121">
        <v>1.9898613069395037E-2</v>
      </c>
      <c r="BE278" s="121">
        <v>1.9892020053910765E-2</v>
      </c>
      <c r="BF278" s="121">
        <v>2.991276197651916E-2</v>
      </c>
      <c r="BG278" s="121">
        <v>2.9895155825632846E-2</v>
      </c>
      <c r="BH278" s="121">
        <v>2.989515582563277E-2</v>
      </c>
      <c r="BI278" s="121">
        <v>25.166880134430482</v>
      </c>
      <c r="BJ278" s="121">
        <v>20.151395974736499</v>
      </c>
      <c r="BK278" s="121">
        <v>4.5918597966783326</v>
      </c>
      <c r="BL278" s="121">
        <v>2.5728418829236821</v>
      </c>
      <c r="BM278" s="121">
        <v>90.915451021627675</v>
      </c>
      <c r="BN278" s="121">
        <v>80.071092909000015</v>
      </c>
      <c r="BO278" s="121">
        <v>83.835652960000004</v>
      </c>
      <c r="BP278" s="121">
        <v>87.097221228316116</v>
      </c>
      <c r="BQ278" s="121">
        <v>90.947993676818498</v>
      </c>
      <c r="BR278" s="121">
        <v>96.1895938030558</v>
      </c>
      <c r="BS278" s="121">
        <v>100.2224888837365</v>
      </c>
      <c r="BT278" s="121">
        <v>4.1926521583383529</v>
      </c>
      <c r="BU278" s="121">
        <v>0</v>
      </c>
      <c r="BV278" s="121">
        <v>10.178510760516197</v>
      </c>
      <c r="BW278" s="121">
        <v>0</v>
      </c>
      <c r="BX278" s="121">
        <v>0</v>
      </c>
      <c r="BY278" s="121">
        <v>11.485161436456032</v>
      </c>
      <c r="BZ278" s="121">
        <v>16.091352666292785</v>
      </c>
      <c r="CA278" s="121">
        <v>20.496588037841896</v>
      </c>
      <c r="CB278" s="121">
        <v>22.344516037841899</v>
      </c>
      <c r="CC278" s="121">
        <v>22.344516037841899</v>
      </c>
      <c r="CD278" s="121">
        <v>0</v>
      </c>
      <c r="CE278" s="121">
        <v>0</v>
      </c>
      <c r="CF278" s="121">
        <v>1.856185</v>
      </c>
      <c r="CG278" s="121">
        <v>1.154955</v>
      </c>
      <c r="CH278" s="121">
        <v>0</v>
      </c>
      <c r="CI278" s="121">
        <v>0</v>
      </c>
      <c r="CJ278" s="121">
        <v>5.0797214755555551</v>
      </c>
      <c r="CK278" s="121">
        <v>6.5755109844444437</v>
      </c>
      <c r="CL278" s="121">
        <v>5.023202514835555</v>
      </c>
      <c r="CM278" s="121">
        <v>3.5981491053273746</v>
      </c>
      <c r="CN278" s="121">
        <v>2.9230460481011922</v>
      </c>
      <c r="CO278" s="121">
        <v>0.29792005737348737</v>
      </c>
      <c r="CP278" s="121">
        <v>0.2130665389287324</v>
      </c>
      <c r="CQ278" s="121">
        <v>0.22598188142947481</v>
      </c>
      <c r="CR278" s="121">
        <v>0</v>
      </c>
      <c r="CS278" s="121">
        <v>0</v>
      </c>
      <c r="CT278" s="121">
        <v>-18.762509208599308</v>
      </c>
      <c r="CU278" s="121">
        <v>1.60577372459322</v>
      </c>
      <c r="CV278" s="121">
        <v>0</v>
      </c>
      <c r="CW278" s="121">
        <v>-45.065055487705067</v>
      </c>
      <c r="CX278" s="121">
        <v>0</v>
      </c>
      <c r="CY278" s="121">
        <v>0</v>
      </c>
      <c r="CZ278" s="121">
        <v>0</v>
      </c>
      <c r="DA278" s="121">
        <v>0</v>
      </c>
      <c r="DB278" s="121">
        <v>0</v>
      </c>
      <c r="DC278" s="121">
        <v>0</v>
      </c>
      <c r="DD278" s="121"/>
      <c r="DE278" s="121"/>
      <c r="DF278" s="121">
        <v>0</v>
      </c>
      <c r="DG278" s="121">
        <v>0</v>
      </c>
      <c r="DH278" s="121">
        <v>0</v>
      </c>
      <c r="DI278" s="121">
        <v>0</v>
      </c>
      <c r="DJ278" s="121">
        <v>0</v>
      </c>
      <c r="DK278" s="121">
        <v>0</v>
      </c>
      <c r="DL278" s="121">
        <v>0</v>
      </c>
      <c r="DM278" s="121">
        <v>0</v>
      </c>
      <c r="DN278" s="121">
        <v>0</v>
      </c>
      <c r="DO278" s="121">
        <v>0</v>
      </c>
      <c r="DP278" s="121">
        <v>0</v>
      </c>
      <c r="DQ278" s="121">
        <v>0</v>
      </c>
      <c r="DR278" s="121">
        <v>1.847928</v>
      </c>
      <c r="DS278" s="121">
        <v>1.847928</v>
      </c>
      <c r="DT278" s="121">
        <v>0</v>
      </c>
      <c r="DU278" s="121">
        <v>0</v>
      </c>
      <c r="DV278" s="121">
        <v>0</v>
      </c>
      <c r="DW278" s="121">
        <v>0</v>
      </c>
      <c r="DX278" s="121">
        <v>0</v>
      </c>
      <c r="DY278" s="121">
        <v>3.1568770000000002</v>
      </c>
      <c r="DZ278" s="121">
        <v>0</v>
      </c>
      <c r="EA278" s="121">
        <v>12.316675999999999</v>
      </c>
      <c r="EB278" s="121">
        <v>0</v>
      </c>
      <c r="EC278" s="121">
        <v>0</v>
      </c>
      <c r="ED278" s="121">
        <v>0</v>
      </c>
      <c r="EE278" s="121">
        <v>0</v>
      </c>
      <c r="EF278" s="121">
        <v>0</v>
      </c>
      <c r="EG278" s="121">
        <v>264.06490193909576</v>
      </c>
      <c r="EH278" s="121">
        <v>254.16992273525443</v>
      </c>
      <c r="EI278" s="121">
        <v>259.74307727923343</v>
      </c>
      <c r="EJ278" s="121">
        <v>263.65784310793316</v>
      </c>
      <c r="EK278" s="121">
        <v>269.3933710377662</v>
      </c>
      <c r="EL278" s="121">
        <v>286.71155283379233</v>
      </c>
      <c r="EM278" s="121">
        <v>-3.7471769747436934</v>
      </c>
      <c r="EN278" s="121">
        <v>2.1926884518842504</v>
      </c>
      <c r="EO278" s="121">
        <v>1.5071684950013875</v>
      </c>
      <c r="EP278" s="121">
        <v>2.1753678412233413</v>
      </c>
      <c r="EQ278" s="121">
        <v>6.4285849831094311</v>
      </c>
      <c r="ER278" s="121">
        <v>8.5761684829738662</v>
      </c>
      <c r="ES278" s="121">
        <v>22.646650894696592</v>
      </c>
      <c r="ET278" s="121">
        <v>1</v>
      </c>
      <c r="EU278" s="121">
        <v>1</v>
      </c>
      <c r="EV278" s="121">
        <v>0</v>
      </c>
      <c r="EW278" s="121">
        <v>0</v>
      </c>
      <c r="EX278" s="121">
        <v>1</v>
      </c>
      <c r="EY278" s="121">
        <v>1</v>
      </c>
    </row>
    <row r="279" spans="1:155" x14ac:dyDescent="0.3">
      <c r="A279" s="120" t="s">
        <v>230</v>
      </c>
      <c r="B279" s="120" t="s">
        <v>1123</v>
      </c>
      <c r="C279" s="120" t="s">
        <v>1122</v>
      </c>
      <c r="D279" s="120" t="s">
        <v>229</v>
      </c>
      <c r="E279" s="121">
        <v>7.1395150799999998</v>
      </c>
      <c r="F279" s="121">
        <v>6.0510439217809999</v>
      </c>
      <c r="G279" s="121">
        <v>5.2332150712853807</v>
      </c>
      <c r="H279" s="121">
        <v>4.7952895899781005</v>
      </c>
      <c r="I279" s="121">
        <v>4.2662845480931821</v>
      </c>
      <c r="J279" s="121">
        <v>4.3357963126242325</v>
      </c>
      <c r="K279" s="121">
        <v>5.6730929499999999E-2</v>
      </c>
      <c r="L279" s="121">
        <v>5.6730929443826447E-2</v>
      </c>
      <c r="M279" s="121">
        <v>6.0125211066547571E-2</v>
      </c>
      <c r="N279" s="121">
        <v>9.4482474533146177E-2</v>
      </c>
      <c r="O279" s="121">
        <v>0.13742905386642623</v>
      </c>
      <c r="P279" s="121">
        <v>0.17178631733303282</v>
      </c>
      <c r="Q279" s="121">
        <v>7.6548315359999997</v>
      </c>
      <c r="R279" s="121">
        <v>7.8049461600000001</v>
      </c>
      <c r="S279" s="121">
        <v>7.9502640469999992</v>
      </c>
      <c r="T279" s="121">
        <v>8.0312380390000015</v>
      </c>
      <c r="U279" s="121">
        <v>8.1136700699999995</v>
      </c>
      <c r="V279" s="121">
        <v>8.2326143251210286</v>
      </c>
      <c r="W279" s="121">
        <v>0</v>
      </c>
      <c r="X279" s="121">
        <v>0.15609892320000002</v>
      </c>
      <c r="Y279" s="121">
        <v>0.32119066749879993</v>
      </c>
      <c r="Z279" s="121">
        <v>0.57440433465203833</v>
      </c>
      <c r="AA279" s="121">
        <v>0.84043631701085764</v>
      </c>
      <c r="AB279" s="121">
        <v>1.0344643152322324</v>
      </c>
      <c r="AC279" s="121">
        <v>0</v>
      </c>
      <c r="AD279" s="121">
        <v>0</v>
      </c>
      <c r="AE279" s="121">
        <v>0</v>
      </c>
      <c r="AF279" s="121">
        <v>0</v>
      </c>
      <c r="AG279" s="121">
        <v>0</v>
      </c>
      <c r="AH279" s="121">
        <v>0</v>
      </c>
      <c r="AI279" s="121">
        <v>0</v>
      </c>
      <c r="AJ279" s="121">
        <v>2.8581076799999789E-2</v>
      </c>
      <c r="AK279" s="121">
        <v>5.5046332501200029E-2</v>
      </c>
      <c r="AL279" s="121">
        <v>5.7270343347961286E-2</v>
      </c>
      <c r="AM279" s="121">
        <v>5.9589362989140818E-2</v>
      </c>
      <c r="AN279" s="121">
        <v>7.3554952225254669E-2</v>
      </c>
      <c r="AO279" s="121">
        <v>7.6548315359999997</v>
      </c>
      <c r="AP279" s="121">
        <v>7.9896261600000003</v>
      </c>
      <c r="AQ279" s="121">
        <v>8.3265010469999989</v>
      </c>
      <c r="AR279" s="121">
        <v>8.6629127169999993</v>
      </c>
      <c r="AS279" s="121">
        <v>9.0136957499999983</v>
      </c>
      <c r="AT279" s="121">
        <v>9.3406335925785164</v>
      </c>
      <c r="AU279" s="121">
        <v>8.6629127170000029</v>
      </c>
      <c r="AV279" s="121">
        <v>9.0136957500000001</v>
      </c>
      <c r="AW279" s="121">
        <v>9.3287508261729428</v>
      </c>
      <c r="AX279" s="121">
        <v>8.6629127169999993</v>
      </c>
      <c r="AY279" s="121">
        <v>9.0136957500000001</v>
      </c>
      <c r="AZ279" s="121">
        <v>9.5116675090390821</v>
      </c>
      <c r="BA279" s="121">
        <v>0.02</v>
      </c>
      <c r="BB279" s="121">
        <v>0.02</v>
      </c>
      <c r="BC279" s="121">
        <v>2.9912792011206113E-2</v>
      </c>
      <c r="BD279" s="121">
        <v>2.3661918508352642E-2</v>
      </c>
      <c r="BE279" s="121">
        <v>2.3114973880079548E-2</v>
      </c>
      <c r="BF279" s="121">
        <v>2.9912792011206113E-2</v>
      </c>
      <c r="BG279" s="121">
        <v>2.9921467117097311E-2</v>
      </c>
      <c r="BH279" s="121">
        <v>2.9921467117097311E-2</v>
      </c>
      <c r="BI279" s="121">
        <v>21.061823461052104</v>
      </c>
      <c r="BJ279" s="121">
        <v>1.6122471043532631</v>
      </c>
      <c r="BK279" s="121">
        <v>3.8966255123345839</v>
      </c>
      <c r="BL279" s="121">
        <v>1.8910282460096406</v>
      </c>
      <c r="BM279" s="121">
        <v>8.4065028081469659</v>
      </c>
      <c r="BN279" s="121">
        <v>7.6548315359999997</v>
      </c>
      <c r="BO279" s="121">
        <v>7.9610450832000001</v>
      </c>
      <c r="BP279" s="121">
        <v>8.2714547144988</v>
      </c>
      <c r="BQ279" s="121">
        <v>8.6056423736520387</v>
      </c>
      <c r="BR279" s="121">
        <v>8.9541063870108566</v>
      </c>
      <c r="BS279" s="121">
        <v>9.2670786403532617</v>
      </c>
      <c r="BT279" s="121">
        <v>3.4952929953614751</v>
      </c>
      <c r="BU279" s="121">
        <v>7.3554952225254669E-2</v>
      </c>
      <c r="BV279" s="121">
        <v>0</v>
      </c>
      <c r="BW279" s="121">
        <v>0</v>
      </c>
      <c r="BX279" s="121">
        <v>0</v>
      </c>
      <c r="BY279" s="121">
        <v>0</v>
      </c>
      <c r="BZ279" s="121">
        <v>0</v>
      </c>
      <c r="CA279" s="121">
        <v>0</v>
      </c>
      <c r="CB279" s="121">
        <v>0</v>
      </c>
      <c r="CC279" s="121">
        <v>0</v>
      </c>
      <c r="CD279" s="121">
        <v>0</v>
      </c>
      <c r="CE279" s="121">
        <v>0</v>
      </c>
      <c r="CF279" s="121">
        <v>0</v>
      </c>
      <c r="CG279" s="121">
        <v>0</v>
      </c>
      <c r="CH279" s="121">
        <v>0</v>
      </c>
      <c r="CI279" s="121">
        <v>0</v>
      </c>
      <c r="CJ279" s="121">
        <v>0.95305955022222222</v>
      </c>
      <c r="CK279" s="121">
        <v>1.2880390186666666</v>
      </c>
      <c r="CL279" s="121">
        <v>1.1123776895502222</v>
      </c>
      <c r="CM279" s="121">
        <v>0.70174224737951996</v>
      </c>
      <c r="CN279" s="121">
        <v>0.60885410515729754</v>
      </c>
      <c r="CO279" s="121">
        <v>1.2614574655697252E-2</v>
      </c>
      <c r="CP279" s="121">
        <v>9.0216945634446852E-3</v>
      </c>
      <c r="CQ279" s="121">
        <v>9.5685578851554091E-3</v>
      </c>
      <c r="CR279" s="121">
        <v>0</v>
      </c>
      <c r="CS279" s="121">
        <v>0</v>
      </c>
      <c r="CT279" s="121">
        <v>-13.236789229819045</v>
      </c>
      <c r="CU279" s="121">
        <v>0.39662367699752782</v>
      </c>
      <c r="CV279" s="121">
        <v>0</v>
      </c>
      <c r="CW279" s="121">
        <v>-34.857353569939384</v>
      </c>
      <c r="CX279" s="121">
        <v>3.9664136258478E-3</v>
      </c>
      <c r="CY279" s="121">
        <v>2.0599761089080511E-2</v>
      </c>
      <c r="CZ279" s="121">
        <v>1.6633347463232712E-2</v>
      </c>
      <c r="DA279" s="121">
        <v>2.0727709915720764E-2</v>
      </c>
      <c r="DB279" s="121">
        <v>2.0727709915720757E-2</v>
      </c>
      <c r="DC279" s="121">
        <v>2.0727709915720757E-2</v>
      </c>
      <c r="DD279" s="121">
        <v>0.39197252808930005</v>
      </c>
      <c r="DE279" s="121">
        <v>0.36510220113336</v>
      </c>
      <c r="DF279" s="121">
        <v>19149.225363103302</v>
      </c>
      <c r="DG279" s="121">
        <v>1.8802856690371187E-2</v>
      </c>
      <c r="DH279" s="121">
        <v>1.6761296289872957E-2</v>
      </c>
      <c r="DI279" s="121">
        <v>0</v>
      </c>
      <c r="DJ279" s="121">
        <v>2.2757508235695264E-3</v>
      </c>
      <c r="DK279" s="121">
        <v>2.2743727119064021E-3</v>
      </c>
      <c r="DL279" s="121">
        <v>0</v>
      </c>
      <c r="DM279" s="121">
        <v>0</v>
      </c>
      <c r="DN279" s="121">
        <v>0</v>
      </c>
      <c r="DO279" s="121">
        <v>0</v>
      </c>
      <c r="DP279" s="121">
        <v>0</v>
      </c>
      <c r="DQ279" s="121">
        <v>0</v>
      </c>
      <c r="DR279" s="121">
        <v>0</v>
      </c>
      <c r="DS279" s="121">
        <v>0</v>
      </c>
      <c r="DT279" s="121">
        <v>0</v>
      </c>
      <c r="DU279" s="121">
        <v>0</v>
      </c>
      <c r="DV279" s="121">
        <v>0</v>
      </c>
      <c r="DW279" s="121">
        <v>0</v>
      </c>
      <c r="DX279" s="121">
        <v>0</v>
      </c>
      <c r="DY279" s="121">
        <v>0</v>
      </c>
      <c r="DZ279" s="121">
        <v>0</v>
      </c>
      <c r="EA279" s="121">
        <v>0</v>
      </c>
      <c r="EB279" s="121">
        <v>0</v>
      </c>
      <c r="EC279" s="121">
        <v>0</v>
      </c>
      <c r="ED279" s="121">
        <v>0</v>
      </c>
      <c r="EE279" s="121">
        <v>0</v>
      </c>
      <c r="EF279" s="121">
        <v>0</v>
      </c>
      <c r="EG279" s="121">
        <v>15.820718084003765</v>
      </c>
      <c r="EH279" s="121">
        <v>15.417337236367588</v>
      </c>
      <c r="EI279" s="121">
        <v>14.760695296962446</v>
      </c>
      <c r="EJ279" s="121">
        <v>14.275154738806487</v>
      </c>
      <c r="EK279" s="121">
        <v>14.046991167032624</v>
      </c>
      <c r="EL279" s="121">
        <v>14.265567609449029</v>
      </c>
      <c r="EM279" s="121">
        <v>-2.5496999914563445</v>
      </c>
      <c r="EN279" s="121">
        <v>-4.2591138102382908</v>
      </c>
      <c r="EO279" s="121">
        <v>-3.28941522325088</v>
      </c>
      <c r="EP279" s="121">
        <v>-1.5983264346242643</v>
      </c>
      <c r="EQ279" s="121">
        <v>1.556037444726166</v>
      </c>
      <c r="ER279" s="121">
        <v>-9.8298349436309103</v>
      </c>
      <c r="ES279" s="121">
        <v>-1.5551504745547362</v>
      </c>
      <c r="ET279" s="121">
        <v>0</v>
      </c>
      <c r="EU279" s="121">
        <v>0</v>
      </c>
      <c r="EV279" s="121">
        <v>0</v>
      </c>
      <c r="EW279" s="121">
        <v>1</v>
      </c>
      <c r="EX279" s="121"/>
      <c r="EY279" s="121">
        <v>1</v>
      </c>
    </row>
    <row r="280" spans="1:155" x14ac:dyDescent="0.3">
      <c r="A280" s="120" t="s">
        <v>228</v>
      </c>
      <c r="B280" s="120" t="s">
        <v>1079</v>
      </c>
      <c r="C280" s="120" t="s">
        <v>1078</v>
      </c>
      <c r="D280" s="120" t="s">
        <v>227</v>
      </c>
      <c r="E280" s="121">
        <v>5.63371624</v>
      </c>
      <c r="F280" s="121">
        <v>4.8325643018819999</v>
      </c>
      <c r="G280" s="121">
        <v>4.2308867966064181</v>
      </c>
      <c r="H280" s="121">
        <v>3.9087683223450918</v>
      </c>
      <c r="I280" s="121">
        <v>3.5159535808096392</v>
      </c>
      <c r="J280" s="121">
        <v>3.5732399935315886</v>
      </c>
      <c r="K280" s="121">
        <v>4.7026139854166663E-2</v>
      </c>
      <c r="L280" s="121">
        <v>4.7026139857309919E-2</v>
      </c>
      <c r="M280" s="121">
        <v>4.9839771924861928E-2</v>
      </c>
      <c r="N280" s="121">
        <v>7.8319641596211589E-2</v>
      </c>
      <c r="O280" s="121">
        <v>0.11391947868537967</v>
      </c>
      <c r="P280" s="121">
        <v>0.14239934835672463</v>
      </c>
      <c r="Q280" s="121">
        <v>5.2554198960000003</v>
      </c>
      <c r="R280" s="121">
        <v>5.4376462319999996</v>
      </c>
      <c r="S280" s="121">
        <v>5.5365301560000004</v>
      </c>
      <c r="T280" s="121">
        <v>5.6317605600000009</v>
      </c>
      <c r="U280" s="121">
        <v>5.7625706280000006</v>
      </c>
      <c r="V280" s="121">
        <v>5.8968281497214816</v>
      </c>
      <c r="W280" s="121">
        <v>0</v>
      </c>
      <c r="X280" s="121">
        <v>0.10875292464</v>
      </c>
      <c r="Y280" s="121">
        <v>0.22367581830239996</v>
      </c>
      <c r="Z280" s="121">
        <v>0.40330163722272006</v>
      </c>
      <c r="AA280" s="121">
        <v>0.59792640288670673</v>
      </c>
      <c r="AB280" s="121">
        <v>0.74203071490113048</v>
      </c>
      <c r="AC280" s="121">
        <v>0</v>
      </c>
      <c r="AD280" s="121">
        <v>0</v>
      </c>
      <c r="AE280" s="121">
        <v>0</v>
      </c>
      <c r="AF280" s="121">
        <v>0</v>
      </c>
      <c r="AG280" s="121">
        <v>0</v>
      </c>
      <c r="AH280" s="121">
        <v>0</v>
      </c>
      <c r="AI280" s="121">
        <v>0</v>
      </c>
      <c r="AJ280" s="121">
        <v>8.4730075359999393E-2</v>
      </c>
      <c r="AK280" s="121">
        <v>0.2412477216975982</v>
      </c>
      <c r="AL280" s="121">
        <v>0.27000876277727753</v>
      </c>
      <c r="AM280" s="121">
        <v>0.29606761711329116</v>
      </c>
      <c r="AN280" s="121">
        <v>0.38261342410068722</v>
      </c>
      <c r="AO280" s="121">
        <v>5.2554198960000003</v>
      </c>
      <c r="AP280" s="121">
        <v>5.6311292319999993</v>
      </c>
      <c r="AQ280" s="121">
        <v>6.0014536959999987</v>
      </c>
      <c r="AR280" s="121">
        <v>6.3050709599999983</v>
      </c>
      <c r="AS280" s="121">
        <v>6.656564647999998</v>
      </c>
      <c r="AT280" s="121">
        <v>7.0214722887232996</v>
      </c>
      <c r="AU280" s="121">
        <v>6.3050709600000001</v>
      </c>
      <c r="AV280" s="121">
        <v>6.6565646480000007</v>
      </c>
      <c r="AW280" s="121">
        <v>6.9478836334190639</v>
      </c>
      <c r="AX280" s="121">
        <v>6.3050709600000001</v>
      </c>
      <c r="AY280" s="121">
        <v>6.6565646479999998</v>
      </c>
      <c r="AZ280" s="121">
        <v>7.0841166458390452</v>
      </c>
      <c r="BA280" s="121">
        <v>0.02</v>
      </c>
      <c r="BB280" s="121">
        <v>0.02</v>
      </c>
      <c r="BC280" s="121">
        <v>0.03</v>
      </c>
      <c r="BD280" s="121">
        <v>3.5582123541132882E-2</v>
      </c>
      <c r="BE280" s="121">
        <v>4.6728971962616717E-2</v>
      </c>
      <c r="BF280" s="121">
        <v>3.2825630252100835E-2</v>
      </c>
      <c r="BG280" s="121">
        <v>0.03</v>
      </c>
      <c r="BH280" s="121">
        <v>3.1782354436816762E-2</v>
      </c>
      <c r="BI280" s="121">
        <v>26.324042531322249</v>
      </c>
      <c r="BJ280" s="121">
        <v>1.3834389686226118</v>
      </c>
      <c r="BK280" s="121">
        <v>4.7845380319180064</v>
      </c>
      <c r="BL280" s="121">
        <v>2.7618007005213441</v>
      </c>
      <c r="BM280" s="121">
        <v>6.0223494214584434</v>
      </c>
      <c r="BN280" s="121">
        <v>5.2554198960000003</v>
      </c>
      <c r="BO280" s="121">
        <v>5.5463991566399997</v>
      </c>
      <c r="BP280" s="121">
        <v>5.7602059743024006</v>
      </c>
      <c r="BQ280" s="121">
        <v>6.0350621972227207</v>
      </c>
      <c r="BR280" s="121">
        <v>6.360497030886707</v>
      </c>
      <c r="BS280" s="121">
        <v>6.6388588646226125</v>
      </c>
      <c r="BT280" s="121">
        <v>4.3764163772764091</v>
      </c>
      <c r="BU280" s="121">
        <v>0.38261342410068722</v>
      </c>
      <c r="BV280" s="121">
        <v>0</v>
      </c>
      <c r="BW280" s="121">
        <v>0</v>
      </c>
      <c r="BX280" s="121">
        <v>0</v>
      </c>
      <c r="BY280" s="121">
        <v>0</v>
      </c>
      <c r="BZ280" s="121">
        <v>0</v>
      </c>
      <c r="CA280" s="121">
        <v>0</v>
      </c>
      <c r="CB280" s="121">
        <v>0</v>
      </c>
      <c r="CC280" s="121">
        <v>0</v>
      </c>
      <c r="CD280" s="121">
        <v>0</v>
      </c>
      <c r="CE280" s="121">
        <v>0</v>
      </c>
      <c r="CF280" s="121">
        <v>0</v>
      </c>
      <c r="CG280" s="121">
        <v>0</v>
      </c>
      <c r="CH280" s="121">
        <v>0</v>
      </c>
      <c r="CI280" s="121">
        <v>0</v>
      </c>
      <c r="CJ280" s="121">
        <v>3.642648311111111</v>
      </c>
      <c r="CK280" s="121">
        <v>4.3742594897777778</v>
      </c>
      <c r="CL280" s="121">
        <v>3.3108066896853332</v>
      </c>
      <c r="CM280" s="121">
        <v>2.0533970964108774</v>
      </c>
      <c r="CN280" s="121">
        <v>1.7691264760751584</v>
      </c>
      <c r="CO280" s="121">
        <v>1.0355654778313282E-2</v>
      </c>
      <c r="CP280" s="121">
        <v>7.4061596973643614E-3</v>
      </c>
      <c r="CQ280" s="121">
        <v>7.8550949904778906E-3</v>
      </c>
      <c r="CR280" s="121">
        <v>0</v>
      </c>
      <c r="CS280" s="121">
        <v>0</v>
      </c>
      <c r="CT280" s="121">
        <v>-13.843918491586161</v>
      </c>
      <c r="CU280" s="121">
        <v>1.536482681887418</v>
      </c>
      <c r="CV280" s="121">
        <v>0</v>
      </c>
      <c r="CW280" s="121">
        <v>-13.150207027813254</v>
      </c>
      <c r="CX280" s="121">
        <v>0</v>
      </c>
      <c r="CY280" s="121">
        <v>0</v>
      </c>
      <c r="CZ280" s="121">
        <v>0</v>
      </c>
      <c r="DA280" s="121">
        <v>0</v>
      </c>
      <c r="DB280" s="121">
        <v>0</v>
      </c>
      <c r="DC280" s="121">
        <v>0</v>
      </c>
      <c r="DD280" s="121"/>
      <c r="DE280" s="121"/>
      <c r="DF280" s="121">
        <v>0</v>
      </c>
      <c r="DG280" s="121">
        <v>0</v>
      </c>
      <c r="DH280" s="121">
        <v>0</v>
      </c>
      <c r="DI280" s="121">
        <v>0</v>
      </c>
      <c r="DJ280" s="121">
        <v>0</v>
      </c>
      <c r="DK280" s="121">
        <v>0</v>
      </c>
      <c r="DL280" s="121">
        <v>0</v>
      </c>
      <c r="DM280" s="121">
        <v>0</v>
      </c>
      <c r="DN280" s="121">
        <v>0</v>
      </c>
      <c r="DO280" s="121">
        <v>0</v>
      </c>
      <c r="DP280" s="121">
        <v>0</v>
      </c>
      <c r="DQ280" s="121">
        <v>0</v>
      </c>
      <c r="DR280" s="121">
        <v>0</v>
      </c>
      <c r="DS280" s="121">
        <v>0</v>
      </c>
      <c r="DT280" s="121">
        <v>0</v>
      </c>
      <c r="DU280" s="121">
        <v>0</v>
      </c>
      <c r="DV280" s="121">
        <v>0</v>
      </c>
      <c r="DW280" s="121">
        <v>0</v>
      </c>
      <c r="DX280" s="121">
        <v>0</v>
      </c>
      <c r="DY280" s="121">
        <v>0</v>
      </c>
      <c r="DZ280" s="121">
        <v>0</v>
      </c>
      <c r="EA280" s="121">
        <v>0</v>
      </c>
      <c r="EB280" s="121">
        <v>0</v>
      </c>
      <c r="EC280" s="121">
        <v>0</v>
      </c>
      <c r="ED280" s="121">
        <v>0</v>
      </c>
      <c r="EE280" s="121">
        <v>0</v>
      </c>
      <c r="EF280" s="121">
        <v>0</v>
      </c>
      <c r="EG280" s="121">
        <v>14.589166241743591</v>
      </c>
      <c r="EH280" s="121">
        <v>14.892385323214453</v>
      </c>
      <c r="EI280" s="121">
        <v>13.60084204920709</v>
      </c>
      <c r="EJ280" s="121">
        <v>12.345556020352181</v>
      </c>
      <c r="EK280" s="121">
        <v>12.055564183570176</v>
      </c>
      <c r="EL280" s="121">
        <v>12.273594312499032</v>
      </c>
      <c r="EM280" s="121">
        <v>2.0783852651104162</v>
      </c>
      <c r="EN280" s="121">
        <v>-8.6725077680745226</v>
      </c>
      <c r="EO280" s="121">
        <v>-9.2294728834681923</v>
      </c>
      <c r="EP280" s="121">
        <v>-2.3489572790722502</v>
      </c>
      <c r="EQ280" s="121">
        <v>1.8085435539051398</v>
      </c>
      <c r="ER280" s="121">
        <v>-15.871859233593998</v>
      </c>
      <c r="ES280" s="121">
        <v>-2.3155719292445593</v>
      </c>
      <c r="ET280" s="121">
        <v>0</v>
      </c>
      <c r="EU280" s="121">
        <v>0</v>
      </c>
      <c r="EV280" s="121">
        <v>0</v>
      </c>
      <c r="EW280" s="121">
        <v>1</v>
      </c>
      <c r="EX280" s="121"/>
      <c r="EY280" s="121">
        <v>1</v>
      </c>
    </row>
    <row r="281" spans="1:155" x14ac:dyDescent="0.3">
      <c r="A281" s="120" t="s">
        <v>226</v>
      </c>
      <c r="B281" s="120" t="s">
        <v>1401</v>
      </c>
      <c r="C281" s="120" t="s">
        <v>1400</v>
      </c>
      <c r="D281" s="120" t="s">
        <v>225</v>
      </c>
      <c r="E281" s="121">
        <v>112.04170792000001</v>
      </c>
      <c r="F281" s="121">
        <v>98.008397135701003</v>
      </c>
      <c r="G281" s="121">
        <v>87.703965806940133</v>
      </c>
      <c r="H281" s="121">
        <v>81.906685098731316</v>
      </c>
      <c r="I281" s="121">
        <v>75.660881305494996</v>
      </c>
      <c r="J281" s="121">
        <v>76.893645155686357</v>
      </c>
      <c r="K281" s="121">
        <v>0.85954871129166677</v>
      </c>
      <c r="L281" s="121">
        <v>0.85954871137111577</v>
      </c>
      <c r="M281" s="121">
        <v>0.91097657309387292</v>
      </c>
      <c r="N281" s="121">
        <v>1.4315346148618</v>
      </c>
      <c r="O281" s="121">
        <v>2.0822321670717465</v>
      </c>
      <c r="P281" s="121">
        <v>2.6027902088396835</v>
      </c>
      <c r="Q281" s="121">
        <v>103.19311439999998</v>
      </c>
      <c r="R281" s="121">
        <v>106.4706444</v>
      </c>
      <c r="S281" s="121">
        <v>107.92039967999999</v>
      </c>
      <c r="T281" s="121">
        <v>109.28108519999999</v>
      </c>
      <c r="U281" s="121">
        <v>110.78025047999999</v>
      </c>
      <c r="V281" s="121">
        <v>112.76264350388867</v>
      </c>
      <c r="W281" s="121">
        <v>0</v>
      </c>
      <c r="X281" s="121">
        <v>2.1185847050000235</v>
      </c>
      <c r="Y281" s="121">
        <v>4.3380732565060178</v>
      </c>
      <c r="Z281" s="121">
        <v>7.7922221515815764</v>
      </c>
      <c r="AA281" s="121">
        <v>11.447723533450091</v>
      </c>
      <c r="AB281" s="121">
        <v>14.140882965542245</v>
      </c>
      <c r="AC281" s="121">
        <v>0</v>
      </c>
      <c r="AD281" s="121">
        <v>2.129413</v>
      </c>
      <c r="AE281" s="121">
        <v>5.5677351354939937</v>
      </c>
      <c r="AF281" s="121">
        <v>9.3853776934184125</v>
      </c>
      <c r="AG281" s="121">
        <v>9.7986101765499107</v>
      </c>
      <c r="AH281" s="121">
        <v>12.861217199302121</v>
      </c>
      <c r="AI281" s="121">
        <v>0</v>
      </c>
      <c r="AJ281" s="121">
        <v>0</v>
      </c>
      <c r="AK281" s="121">
        <v>0</v>
      </c>
      <c r="AL281" s="121">
        <v>0</v>
      </c>
      <c r="AM281" s="121">
        <v>0</v>
      </c>
      <c r="AN281" s="121">
        <v>0</v>
      </c>
      <c r="AO281" s="121">
        <v>103.19311439999998</v>
      </c>
      <c r="AP281" s="121">
        <v>110.71864210500001</v>
      </c>
      <c r="AQ281" s="121">
        <v>117.826208072</v>
      </c>
      <c r="AR281" s="121">
        <v>126.45868504499997</v>
      </c>
      <c r="AS281" s="121">
        <v>132.02658418999999</v>
      </c>
      <c r="AT281" s="121">
        <v>139.76474366873302</v>
      </c>
      <c r="AU281" s="121">
        <v>117.07330735158159</v>
      </c>
      <c r="AV281" s="121">
        <v>122.22797401345008</v>
      </c>
      <c r="AW281" s="121">
        <v>126.90352646943091</v>
      </c>
      <c r="AX281" s="121">
        <v>126.458685045</v>
      </c>
      <c r="AY281" s="121">
        <v>132.02658418999999</v>
      </c>
      <c r="AZ281" s="121">
        <v>139.76474366873302</v>
      </c>
      <c r="BA281" s="121">
        <v>1.9898298887350618E-2</v>
      </c>
      <c r="BB281" s="121">
        <v>1.9902644095491029E-2</v>
      </c>
      <c r="BC281" s="121">
        <v>2.9905324234444031E-2</v>
      </c>
      <c r="BD281" s="121">
        <v>1.9898298887350473E-2</v>
      </c>
      <c r="BE281" s="121">
        <v>1.9902644095491164E-2</v>
      </c>
      <c r="BF281" s="121">
        <v>2.990532423444409E-2</v>
      </c>
      <c r="BG281" s="121">
        <v>2.9900768014901047E-2</v>
      </c>
      <c r="BH281" s="121">
        <v>2.9900768014901047E-2</v>
      </c>
      <c r="BI281" s="121">
        <v>22.976738523002577</v>
      </c>
      <c r="BJ281" s="121">
        <v>23.710412069430916</v>
      </c>
      <c r="BK281" s="121">
        <v>4.2232458018344854</v>
      </c>
      <c r="BL281" s="121">
        <v>2.2113435303515949</v>
      </c>
      <c r="BM281" s="121">
        <v>115.1187869479822</v>
      </c>
      <c r="BN281" s="121">
        <v>103.19311439999998</v>
      </c>
      <c r="BO281" s="121">
        <v>108.58922910500002</v>
      </c>
      <c r="BP281" s="121">
        <v>112.25847293650601</v>
      </c>
      <c r="BQ281" s="121">
        <v>117.07330735158156</v>
      </c>
      <c r="BR281" s="121">
        <v>122.22797401345008</v>
      </c>
      <c r="BS281" s="121">
        <v>126.90352646943091</v>
      </c>
      <c r="BT281" s="121">
        <v>3.8252719917179676</v>
      </c>
      <c r="BU281" s="121">
        <v>0</v>
      </c>
      <c r="BV281" s="121">
        <v>12.861217199302121</v>
      </c>
      <c r="BW281" s="121">
        <v>0</v>
      </c>
      <c r="BX281" s="121">
        <v>0</v>
      </c>
      <c r="BY281" s="121">
        <v>7.9646633800622819</v>
      </c>
      <c r="BZ281" s="121">
        <v>10.954918232249593</v>
      </c>
      <c r="CA281" s="121">
        <v>13.738635318375822</v>
      </c>
      <c r="CB281" s="121">
        <v>15.263520318375821</v>
      </c>
      <c r="CC281" s="121">
        <v>15.263520318375821</v>
      </c>
      <c r="CD281" s="121">
        <v>0</v>
      </c>
      <c r="CE281" s="121">
        <v>0</v>
      </c>
      <c r="CF281" s="121">
        <v>1.5316989999999999</v>
      </c>
      <c r="CG281" s="121">
        <v>0.95305319999999993</v>
      </c>
      <c r="CH281" s="121">
        <v>0</v>
      </c>
      <c r="CI281" s="121">
        <v>0</v>
      </c>
      <c r="CJ281" s="121">
        <v>3.2487737144444444</v>
      </c>
      <c r="CK281" s="121">
        <v>3.9986625277777779</v>
      </c>
      <c r="CL281" s="121">
        <v>2.4381492811111114</v>
      </c>
      <c r="CM281" s="121">
        <v>1.4373816022222221</v>
      </c>
      <c r="CN281" s="121">
        <v>0.8643388133333334</v>
      </c>
      <c r="CO281" s="121">
        <v>0.19080041869239808</v>
      </c>
      <c r="CP281" s="121">
        <v>0.13645668974203179</v>
      </c>
      <c r="CQ281" s="121">
        <v>0.14472821324542609</v>
      </c>
      <c r="CR281" s="121">
        <v>0</v>
      </c>
      <c r="CS281" s="121">
        <v>0</v>
      </c>
      <c r="CT281" s="121">
        <v>-39.86712978675618</v>
      </c>
      <c r="CU281" s="121">
        <v>0.42153446188275145</v>
      </c>
      <c r="CV281" s="121">
        <v>0</v>
      </c>
      <c r="CW281" s="121">
        <v>-51.230413886297832</v>
      </c>
      <c r="CX281" s="121">
        <v>0</v>
      </c>
      <c r="CY281" s="121">
        <v>0</v>
      </c>
      <c r="CZ281" s="121">
        <v>0</v>
      </c>
      <c r="DA281" s="121">
        <v>0</v>
      </c>
      <c r="DB281" s="121">
        <v>0</v>
      </c>
      <c r="DC281" s="121">
        <v>0</v>
      </c>
      <c r="DD281" s="121"/>
      <c r="DE281" s="121"/>
      <c r="DF281" s="121">
        <v>0</v>
      </c>
      <c r="DG281" s="121">
        <v>0</v>
      </c>
      <c r="DH281" s="121">
        <v>0</v>
      </c>
      <c r="DI281" s="121">
        <v>0</v>
      </c>
      <c r="DJ281" s="121">
        <v>0</v>
      </c>
      <c r="DK281" s="121">
        <v>0</v>
      </c>
      <c r="DL281" s="121">
        <v>0</v>
      </c>
      <c r="DM281" s="121">
        <v>0</v>
      </c>
      <c r="DN281" s="121">
        <v>0</v>
      </c>
      <c r="DO281" s="121">
        <v>0</v>
      </c>
      <c r="DP281" s="121">
        <v>0</v>
      </c>
      <c r="DQ281" s="121">
        <v>0</v>
      </c>
      <c r="DR281" s="121">
        <v>1.524885</v>
      </c>
      <c r="DS281" s="121">
        <v>1.524885</v>
      </c>
      <c r="DT281" s="121">
        <v>0</v>
      </c>
      <c r="DU281" s="121">
        <v>0</v>
      </c>
      <c r="DV281" s="121">
        <v>0</v>
      </c>
      <c r="DW281" s="121">
        <v>0</v>
      </c>
      <c r="DX281" s="121">
        <v>0</v>
      </c>
      <c r="DY281" s="121">
        <v>2.6050119999999999</v>
      </c>
      <c r="DZ281" s="121">
        <v>0</v>
      </c>
      <c r="EA281" s="121">
        <v>9.3148870000000006</v>
      </c>
      <c r="EB281" s="121">
        <v>0</v>
      </c>
      <c r="EC281" s="121">
        <v>0</v>
      </c>
      <c r="ED281" s="121">
        <v>0</v>
      </c>
      <c r="EE281" s="121">
        <v>0</v>
      </c>
      <c r="EF281" s="121">
        <v>0</v>
      </c>
      <c r="EG281" s="121">
        <v>219.53394516442853</v>
      </c>
      <c r="EH281" s="121">
        <v>213.72170716959192</v>
      </c>
      <c r="EI281" s="121">
        <v>218.52039032645285</v>
      </c>
      <c r="EJ281" s="121">
        <v>224.66714279306493</v>
      </c>
      <c r="EK281" s="121">
        <v>228.5025687942759</v>
      </c>
      <c r="EL281" s="121">
        <v>244.26112081351766</v>
      </c>
      <c r="EM281" s="121">
        <v>-2.647534981655475</v>
      </c>
      <c r="EN281" s="121">
        <v>2.2452951646381392</v>
      </c>
      <c r="EO281" s="121">
        <v>2.8128965253216398</v>
      </c>
      <c r="EP281" s="121">
        <v>1.7071592906416688</v>
      </c>
      <c r="EQ281" s="121">
        <v>6.8964441416977662</v>
      </c>
      <c r="ER281" s="121">
        <v>11.263486214201968</v>
      </c>
      <c r="ES281" s="121">
        <v>24.727175649089126</v>
      </c>
      <c r="ET281" s="121">
        <v>1</v>
      </c>
      <c r="EU281" s="121">
        <v>1</v>
      </c>
      <c r="EV281" s="121">
        <v>0</v>
      </c>
      <c r="EW281" s="121">
        <v>0</v>
      </c>
      <c r="EX281" s="121">
        <v>1</v>
      </c>
      <c r="EY281" s="121">
        <v>1</v>
      </c>
    </row>
    <row r="282" spans="1:155" x14ac:dyDescent="0.3">
      <c r="A282" s="120" t="s">
        <v>224</v>
      </c>
      <c r="B282" s="120" t="s">
        <v>1121</v>
      </c>
      <c r="C282" s="120" t="s">
        <v>1120</v>
      </c>
      <c r="D282" s="120" t="s">
        <v>223</v>
      </c>
      <c r="E282" s="121">
        <v>4.0138467100000002</v>
      </c>
      <c r="F282" s="121">
        <v>3.3714915411700002</v>
      </c>
      <c r="G282" s="121">
        <v>2.8888060623080958</v>
      </c>
      <c r="H282" s="121">
        <v>2.6303295827968132</v>
      </c>
      <c r="I282" s="121">
        <v>2.419317179918302</v>
      </c>
      <c r="J282" s="121">
        <v>2.4587357897744049</v>
      </c>
      <c r="K282" s="121">
        <v>3.2544128166666665E-2</v>
      </c>
      <c r="L282" s="121">
        <v>3.2544128211708677E-2</v>
      </c>
      <c r="M282" s="121">
        <v>3.4491283624099041E-2</v>
      </c>
      <c r="N282" s="121">
        <v>5.4200588552155628E-2</v>
      </c>
      <c r="O282" s="121">
        <v>7.883721971220535E-2</v>
      </c>
      <c r="P282" s="121">
        <v>9.8546524640256705E-2</v>
      </c>
      <c r="Q282" s="121">
        <v>4.7169540000000003</v>
      </c>
      <c r="R282" s="121">
        <v>4.8849804000000008</v>
      </c>
      <c r="S282" s="121">
        <v>4.9519835999999993</v>
      </c>
      <c r="T282" s="121">
        <v>4.9955939999999996</v>
      </c>
      <c r="U282" s="121">
        <v>5.0860224000000001</v>
      </c>
      <c r="V282" s="121">
        <v>5.1827161699274464</v>
      </c>
      <c r="W282" s="121">
        <v>0</v>
      </c>
      <c r="X282" s="121">
        <v>9.7096524000000489E-2</v>
      </c>
      <c r="Y282" s="121">
        <v>0.19943655432000026</v>
      </c>
      <c r="Z282" s="121">
        <v>0.35384205106929889</v>
      </c>
      <c r="AA282" s="121">
        <v>0.45349456525715998</v>
      </c>
      <c r="AB282" s="121">
        <v>0.5750129018938287</v>
      </c>
      <c r="AC282" s="121">
        <v>0</v>
      </c>
      <c r="AD282" s="121">
        <v>0</v>
      </c>
      <c r="AE282" s="121">
        <v>0</v>
      </c>
      <c r="AF282" s="121">
        <v>0</v>
      </c>
      <c r="AG282" s="121">
        <v>0</v>
      </c>
      <c r="AH282" s="121">
        <v>0</v>
      </c>
      <c r="AI282" s="121">
        <v>0</v>
      </c>
      <c r="AJ282" s="121">
        <v>-8.5703391050628849E-16</v>
      </c>
      <c r="AK282" s="121">
        <v>5.1830761679998665E-2</v>
      </c>
      <c r="AL282" s="121">
        <v>5.3823088930700279E-2</v>
      </c>
      <c r="AM282" s="121">
        <v>5.5735578742839596E-2</v>
      </c>
      <c r="AN282" s="121">
        <v>0.10385893221642042</v>
      </c>
      <c r="AO282" s="121">
        <v>4.7169540000000003</v>
      </c>
      <c r="AP282" s="121">
        <v>4.9820769239999994</v>
      </c>
      <c r="AQ282" s="121">
        <v>5.2032509159999982</v>
      </c>
      <c r="AR282" s="121">
        <v>5.4032591399999985</v>
      </c>
      <c r="AS282" s="121">
        <v>5.5952525440000001</v>
      </c>
      <c r="AT282" s="121">
        <v>5.8615880040376958</v>
      </c>
      <c r="AU282" s="121">
        <v>5.4032591400000003</v>
      </c>
      <c r="AV282" s="121">
        <v>5.5952525440000018</v>
      </c>
      <c r="AW282" s="121">
        <v>5.815660180991105</v>
      </c>
      <c r="AX282" s="121">
        <v>5.4032591399999994</v>
      </c>
      <c r="AY282" s="121">
        <v>5.5952525440000001</v>
      </c>
      <c r="AZ282" s="121">
        <v>5.9296927335595564</v>
      </c>
      <c r="BA282" s="121">
        <v>1.987654320987664E-2</v>
      </c>
      <c r="BB282" s="121">
        <v>0.02</v>
      </c>
      <c r="BC282" s="121">
        <v>2.9373751615556332E-2</v>
      </c>
      <c r="BD282" s="121">
        <v>1.987654320987664E-2</v>
      </c>
      <c r="BE282" s="121">
        <v>3.0262680062946412E-2</v>
      </c>
      <c r="BF282" s="121">
        <v>2.9373751615556332E-2</v>
      </c>
      <c r="BG282" s="121">
        <v>1.7121333181143727E-2</v>
      </c>
      <c r="BH282" s="121">
        <v>1.7121333181143727E-2</v>
      </c>
      <c r="BI282" s="121">
        <v>22.064558437951167</v>
      </c>
      <c r="BJ282" s="121">
        <v>1.0407750718212752</v>
      </c>
      <c r="BK282" s="121">
        <v>4.0681697994705557</v>
      </c>
      <c r="BL282" s="121">
        <v>2.0592610805201028</v>
      </c>
      <c r="BM282" s="121">
        <v>5.2230446604875116</v>
      </c>
      <c r="BN282" s="121">
        <v>4.7169540000000003</v>
      </c>
      <c r="BO282" s="121">
        <v>4.9820769240000002</v>
      </c>
      <c r="BP282" s="121">
        <v>5.1514201543199993</v>
      </c>
      <c r="BQ282" s="121">
        <v>5.3494360510692989</v>
      </c>
      <c r="BR282" s="121">
        <v>5.5395169652571603</v>
      </c>
      <c r="BS282" s="121">
        <v>5.7577290718212755</v>
      </c>
      <c r="BT282" s="121">
        <v>3.9391901483956335</v>
      </c>
      <c r="BU282" s="121">
        <v>0.10385893221642042</v>
      </c>
      <c r="BV282" s="121">
        <v>0</v>
      </c>
      <c r="BW282" s="121">
        <v>0</v>
      </c>
      <c r="BX282" s="121">
        <v>0</v>
      </c>
      <c r="BY282" s="121">
        <v>0</v>
      </c>
      <c r="BZ282" s="121">
        <v>0</v>
      </c>
      <c r="CA282" s="121">
        <v>0</v>
      </c>
      <c r="CB282" s="121">
        <v>0</v>
      </c>
      <c r="CC282" s="121">
        <v>0</v>
      </c>
      <c r="CD282" s="121">
        <v>0</v>
      </c>
      <c r="CE282" s="121">
        <v>0</v>
      </c>
      <c r="CF282" s="121">
        <v>0</v>
      </c>
      <c r="CG282" s="121">
        <v>0</v>
      </c>
      <c r="CH282" s="121">
        <v>0</v>
      </c>
      <c r="CI282" s="121">
        <v>0</v>
      </c>
      <c r="CJ282" s="121">
        <v>2.0783681004444445</v>
      </c>
      <c r="CK282" s="121">
        <v>2.4466497857777778</v>
      </c>
      <c r="CL282" s="121">
        <v>1.9705933789226666</v>
      </c>
      <c r="CM282" s="121">
        <v>1.5411825391508491</v>
      </c>
      <c r="CN282" s="121">
        <v>1.9547608506754972</v>
      </c>
      <c r="CO282" s="121">
        <v>7.2467633570440218E-3</v>
      </c>
      <c r="CP282" s="121">
        <v>5.1827419762652729E-3</v>
      </c>
      <c r="CQ282" s="121">
        <v>5.4969015249817892E-3</v>
      </c>
      <c r="CR282" s="121">
        <v>0</v>
      </c>
      <c r="CS282" s="121">
        <v>0</v>
      </c>
      <c r="CT282" s="121">
        <v>26.835128287433019</v>
      </c>
      <c r="CU282" s="121">
        <v>2.5339689311506977</v>
      </c>
      <c r="CV282" s="121">
        <v>0</v>
      </c>
      <c r="CW282" s="121">
        <v>29.630636416472456</v>
      </c>
      <c r="CX282" s="121">
        <v>2.5849780423321238E-2</v>
      </c>
      <c r="CY282" s="121">
        <v>0.1342520854243458</v>
      </c>
      <c r="CZ282" s="121">
        <v>0.10840230500102456</v>
      </c>
      <c r="DA282" s="121">
        <v>0.13508594930896908</v>
      </c>
      <c r="DB282" s="121">
        <v>0.13508594930896903</v>
      </c>
      <c r="DC282" s="121">
        <v>0.13508594930896903</v>
      </c>
      <c r="DD282" s="121">
        <v>0.39197252808930028</v>
      </c>
      <c r="DE282" s="121">
        <v>0.36510220113336</v>
      </c>
      <c r="DF282" s="121">
        <v>124798.70170048389</v>
      </c>
      <c r="DG282" s="121">
        <v>0.12254135917894375</v>
      </c>
      <c r="DH282" s="121">
        <v>0.10923616888564779</v>
      </c>
      <c r="DI282" s="121">
        <v>0</v>
      </c>
      <c r="DJ282" s="121">
        <v>1.143471744769833E-2</v>
      </c>
      <c r="DK282" s="121">
        <v>1.1387001737637344E-2</v>
      </c>
      <c r="DL282" s="121">
        <v>0</v>
      </c>
      <c r="DM282" s="121">
        <v>0</v>
      </c>
      <c r="DN282" s="121">
        <v>0</v>
      </c>
      <c r="DO282" s="121">
        <v>0</v>
      </c>
      <c r="DP282" s="121">
        <v>0</v>
      </c>
      <c r="DQ282" s="121">
        <v>0</v>
      </c>
      <c r="DR282" s="121">
        <v>0</v>
      </c>
      <c r="DS282" s="121">
        <v>0</v>
      </c>
      <c r="DT282" s="121">
        <v>0</v>
      </c>
      <c r="DU282" s="121">
        <v>0</v>
      </c>
      <c r="DV282" s="121">
        <v>0</v>
      </c>
      <c r="DW282" s="121">
        <v>0</v>
      </c>
      <c r="DX282" s="121">
        <v>0</v>
      </c>
      <c r="DY282" s="121">
        <v>0</v>
      </c>
      <c r="DZ282" s="121">
        <v>0</v>
      </c>
      <c r="EA282" s="121">
        <v>0</v>
      </c>
      <c r="EB282" s="121">
        <v>0</v>
      </c>
      <c r="EC282" s="121">
        <v>0</v>
      </c>
      <c r="ED282" s="121">
        <v>0</v>
      </c>
      <c r="EE282" s="121">
        <v>0</v>
      </c>
      <c r="EF282" s="121">
        <v>0</v>
      </c>
      <c r="EG282" s="121">
        <v>10.874809482391477</v>
      </c>
      <c r="EH282" s="121">
        <v>10.983631924007794</v>
      </c>
      <c r="EI282" s="121">
        <v>10.222427849118503</v>
      </c>
      <c r="EJ282" s="121">
        <v>9.7640577998087856</v>
      </c>
      <c r="EK282" s="121">
        <v>10.183253743614973</v>
      </c>
      <c r="EL282" s="121">
        <v>11.087925198912023</v>
      </c>
      <c r="EM282" s="121">
        <v>1.0006836606427205</v>
      </c>
      <c r="EN282" s="121">
        <v>-6.9303494523106473</v>
      </c>
      <c r="EO282" s="121">
        <v>-4.4839646322301308</v>
      </c>
      <c r="EP282" s="121">
        <v>4.2932554517896904</v>
      </c>
      <c r="EQ282" s="121">
        <v>8.8839135120666981</v>
      </c>
      <c r="ER282" s="121">
        <v>1.9597190816595278</v>
      </c>
      <c r="ES282" s="121">
        <v>0.21311571652054601</v>
      </c>
      <c r="ET282" s="121">
        <v>0</v>
      </c>
      <c r="EU282" s="121">
        <v>0</v>
      </c>
      <c r="EV282" s="121">
        <v>0</v>
      </c>
      <c r="EW282" s="121">
        <v>1</v>
      </c>
      <c r="EX282" s="121"/>
      <c r="EY282" s="121">
        <v>1</v>
      </c>
    </row>
    <row r="283" spans="1:155" x14ac:dyDescent="0.3">
      <c r="A283" s="120" t="s">
        <v>222</v>
      </c>
      <c r="B283" s="120" t="s">
        <v>1215</v>
      </c>
      <c r="C283" s="120" t="s">
        <v>1214</v>
      </c>
      <c r="D283" s="120" t="s">
        <v>221</v>
      </c>
      <c r="E283" s="121">
        <v>3.6977461900000002</v>
      </c>
      <c r="F283" s="121">
        <v>2.7415981106230003</v>
      </c>
      <c r="G283" s="121">
        <v>2.1518602799303368</v>
      </c>
      <c r="H283" s="121">
        <v>2.2165084428466986</v>
      </c>
      <c r="I283" s="121">
        <v>2.2673034279954929</v>
      </c>
      <c r="J283" s="121">
        <v>2.3042452353762748</v>
      </c>
      <c r="K283" s="121">
        <v>3.0499272270833332E-2</v>
      </c>
      <c r="L283" s="121">
        <v>3.0499272302111573E-2</v>
      </c>
      <c r="M283" s="121">
        <v>3.2324081458181025E-2</v>
      </c>
      <c r="N283" s="121">
        <v>5.0794985148570171E-2</v>
      </c>
      <c r="O283" s="121">
        <v>7.3883614761563909E-2</v>
      </c>
      <c r="P283" s="121">
        <v>9.2354518451954887E-2</v>
      </c>
      <c r="Q283" s="121">
        <v>9.298089117</v>
      </c>
      <c r="R283" s="121">
        <v>9.4305136590000007</v>
      </c>
      <c r="S283" s="121">
        <v>9.5243834879999998</v>
      </c>
      <c r="T283" s="121">
        <v>9.6247723230000002</v>
      </c>
      <c r="U283" s="121">
        <v>9.7924535010000007</v>
      </c>
      <c r="V283" s="121">
        <v>9.9200982026317313</v>
      </c>
      <c r="W283" s="121">
        <v>0</v>
      </c>
      <c r="X283" s="121">
        <v>0.18861027317999998</v>
      </c>
      <c r="Y283" s="121">
        <v>0.38478509291519991</v>
      </c>
      <c r="Z283" s="121">
        <v>0.68662690010259364</v>
      </c>
      <c r="AA283" s="121">
        <v>1.0106072797412835</v>
      </c>
      <c r="AB283" s="121">
        <v>1.2426581279925857</v>
      </c>
      <c r="AC283" s="121">
        <v>0</v>
      </c>
      <c r="AD283" s="121">
        <v>0</v>
      </c>
      <c r="AE283" s="121">
        <v>0</v>
      </c>
      <c r="AF283" s="121">
        <v>0</v>
      </c>
      <c r="AG283" s="121">
        <v>0</v>
      </c>
      <c r="AH283" s="121">
        <v>0</v>
      </c>
      <c r="AI283" s="121">
        <v>0</v>
      </c>
      <c r="AJ283" s="121">
        <v>5.3423441819998828E-2</v>
      </c>
      <c r="AK283" s="121">
        <v>0.10410066708479934</v>
      </c>
      <c r="AL283" s="121">
        <v>0.10832629689740514</v>
      </c>
      <c r="AM283" s="121">
        <v>0.1134914422587142</v>
      </c>
      <c r="AN283" s="121">
        <v>0.15326381538598324</v>
      </c>
      <c r="AO283" s="121">
        <v>9.298089117</v>
      </c>
      <c r="AP283" s="121">
        <v>9.6725473740000005</v>
      </c>
      <c r="AQ283" s="121">
        <v>10.013269248</v>
      </c>
      <c r="AR283" s="121">
        <v>10.41972552</v>
      </c>
      <c r="AS283" s="121">
        <v>10.916552222999998</v>
      </c>
      <c r="AT283" s="121">
        <v>11.316020146010299</v>
      </c>
      <c r="AU283" s="121">
        <v>10.419725520000002</v>
      </c>
      <c r="AV283" s="121">
        <v>10.916552223000002</v>
      </c>
      <c r="AW283" s="121">
        <v>11.280026550727461</v>
      </c>
      <c r="AX283" s="121">
        <v>10.419725520000002</v>
      </c>
      <c r="AY283" s="121">
        <v>10.916552223</v>
      </c>
      <c r="AZ283" s="121">
        <v>11.501203541918194</v>
      </c>
      <c r="BA283" s="121">
        <v>0.02</v>
      </c>
      <c r="BB283" s="121">
        <v>0.02</v>
      </c>
      <c r="BC283" s="121">
        <v>2.9738126941855292E-2</v>
      </c>
      <c r="BD283" s="121">
        <v>2.5664955669622014E-2</v>
      </c>
      <c r="BE283" s="121">
        <v>2.5022747952684332E-2</v>
      </c>
      <c r="BF283" s="121">
        <v>2.9738126941855292E-2</v>
      </c>
      <c r="BG283" s="121">
        <v>2.9741379310344707E-2</v>
      </c>
      <c r="BH283" s="121">
        <v>2.9741379310344707E-2</v>
      </c>
      <c r="BI283" s="121">
        <v>20.05430567679851</v>
      </c>
      <c r="BJ283" s="121">
        <v>1.8646672136243154</v>
      </c>
      <c r="BK283" s="121">
        <v>3.7231143086264851</v>
      </c>
      <c r="BL283" s="121">
        <v>1.7208664638454829</v>
      </c>
      <c r="BM283" s="121">
        <v>10.126140726963385</v>
      </c>
      <c r="BN283" s="121">
        <v>9.298089117</v>
      </c>
      <c r="BO283" s="121">
        <v>9.6191239321800008</v>
      </c>
      <c r="BP283" s="121">
        <v>9.9091685809151997</v>
      </c>
      <c r="BQ283" s="121">
        <v>10.311399223102594</v>
      </c>
      <c r="BR283" s="121">
        <v>10.803060780741284</v>
      </c>
      <c r="BS283" s="121">
        <v>11.162756330624315</v>
      </c>
      <c r="BT283" s="121">
        <v>3.3295707316973058</v>
      </c>
      <c r="BU283" s="121">
        <v>0.15326381538598324</v>
      </c>
      <c r="BV283" s="121">
        <v>0</v>
      </c>
      <c r="BW283" s="121">
        <v>0</v>
      </c>
      <c r="BX283" s="121">
        <v>0</v>
      </c>
      <c r="BY283" s="121">
        <v>0</v>
      </c>
      <c r="BZ283" s="121">
        <v>0</v>
      </c>
      <c r="CA283" s="121">
        <v>0</v>
      </c>
      <c r="CB283" s="121">
        <v>0</v>
      </c>
      <c r="CC283" s="121">
        <v>0</v>
      </c>
      <c r="CD283" s="121">
        <v>0</v>
      </c>
      <c r="CE283" s="121">
        <v>0</v>
      </c>
      <c r="CF283" s="121">
        <v>0</v>
      </c>
      <c r="CG283" s="121">
        <v>0</v>
      </c>
      <c r="CH283" s="121">
        <v>0</v>
      </c>
      <c r="CI283" s="121">
        <v>0</v>
      </c>
      <c r="CJ283" s="121">
        <v>1.8184337031111111</v>
      </c>
      <c r="CK283" s="121">
        <v>2.2025132995555556</v>
      </c>
      <c r="CL283" s="121">
        <v>1.7508595898026671</v>
      </c>
      <c r="CM283" s="121">
        <v>1.3199629432937872</v>
      </c>
      <c r="CN283" s="121">
        <v>1.2198181208112346</v>
      </c>
      <c r="CO283" s="121">
        <v>6.7146945723059702E-3</v>
      </c>
      <c r="CP283" s="121">
        <v>4.8022168936790004E-3</v>
      </c>
      <c r="CQ283" s="121">
        <v>5.0933103532928587E-3</v>
      </c>
      <c r="CR283" s="121">
        <v>0</v>
      </c>
      <c r="CS283" s="121">
        <v>0</v>
      </c>
      <c r="CT283" s="121">
        <v>-7.5869419661626747</v>
      </c>
      <c r="CU283" s="121">
        <v>1.2496332838396274</v>
      </c>
      <c r="CV283" s="121">
        <v>0</v>
      </c>
      <c r="CW283" s="121">
        <v>2.4442302110222913</v>
      </c>
      <c r="CX283" s="121">
        <v>0</v>
      </c>
      <c r="CY283" s="121">
        <v>0</v>
      </c>
      <c r="CZ283" s="121">
        <v>0</v>
      </c>
      <c r="DA283" s="121">
        <v>0</v>
      </c>
      <c r="DB283" s="121">
        <v>0</v>
      </c>
      <c r="DC283" s="121">
        <v>0</v>
      </c>
      <c r="DD283" s="121"/>
      <c r="DE283" s="121"/>
      <c r="DF283" s="121">
        <v>0</v>
      </c>
      <c r="DG283" s="121">
        <v>0</v>
      </c>
      <c r="DH283" s="121">
        <v>0</v>
      </c>
      <c r="DI283" s="121">
        <v>0</v>
      </c>
      <c r="DJ283" s="121">
        <v>0.1518916504371759</v>
      </c>
      <c r="DK283" s="121">
        <v>0.12298367379974359</v>
      </c>
      <c r="DL283" s="121">
        <v>0</v>
      </c>
      <c r="DM283" s="121">
        <v>0</v>
      </c>
      <c r="DN283" s="121">
        <v>0</v>
      </c>
      <c r="DO283" s="121">
        <v>0</v>
      </c>
      <c r="DP283" s="121">
        <v>0</v>
      </c>
      <c r="DQ283" s="121">
        <v>0</v>
      </c>
      <c r="DR283" s="121">
        <v>0</v>
      </c>
      <c r="DS283" s="121">
        <v>0</v>
      </c>
      <c r="DT283" s="121">
        <v>0</v>
      </c>
      <c r="DU283" s="121">
        <v>0</v>
      </c>
      <c r="DV283" s="121">
        <v>0</v>
      </c>
      <c r="DW283" s="121">
        <v>0</v>
      </c>
      <c r="DX283" s="121">
        <v>0</v>
      </c>
      <c r="DY283" s="121">
        <v>0</v>
      </c>
      <c r="DZ283" s="121">
        <v>0</v>
      </c>
      <c r="EA283" s="121">
        <v>0</v>
      </c>
      <c r="EB283" s="121">
        <v>0</v>
      </c>
      <c r="EC283" s="121">
        <v>0</v>
      </c>
      <c r="ED283" s="121">
        <v>0</v>
      </c>
      <c r="EE283" s="121">
        <v>0</v>
      </c>
      <c r="EF283" s="121">
        <v>0</v>
      </c>
      <c r="EG283" s="121">
        <v>14.85148297695425</v>
      </c>
      <c r="EH283" s="121">
        <v>14.803851923811521</v>
      </c>
      <c r="EI283" s="121">
        <v>14.076390183344222</v>
      </c>
      <c r="EJ283" s="121">
        <v>14.006991891289056</v>
      </c>
      <c r="EK283" s="121">
        <v>14.477557386568289</v>
      </c>
      <c r="EL283" s="121">
        <v>14.962253183678156</v>
      </c>
      <c r="EM283" s="121">
        <v>-0.32071580472226024</v>
      </c>
      <c r="EN283" s="121">
        <v>-4.9140030865696627</v>
      </c>
      <c r="EO283" s="121">
        <v>-0.49301199491671444</v>
      </c>
      <c r="EP283" s="121">
        <v>3.3595043027895066</v>
      </c>
      <c r="EQ283" s="121">
        <v>3.3479114201926619</v>
      </c>
      <c r="ER283" s="121">
        <v>0.74585283433172833</v>
      </c>
      <c r="ES283" s="121">
        <v>0.1107702067239061</v>
      </c>
      <c r="ET283" s="121">
        <v>0</v>
      </c>
      <c r="EU283" s="121">
        <v>0</v>
      </c>
      <c r="EV283" s="121">
        <v>1</v>
      </c>
      <c r="EW283" s="121">
        <v>0</v>
      </c>
      <c r="EX283" s="121"/>
      <c r="EY283" s="121">
        <v>1</v>
      </c>
    </row>
    <row r="284" spans="1:155" x14ac:dyDescent="0.3">
      <c r="A284" s="120" t="s">
        <v>220</v>
      </c>
      <c r="B284" s="120" t="s">
        <v>1499</v>
      </c>
      <c r="C284" s="120" t="s">
        <v>1498</v>
      </c>
      <c r="D284" s="120" t="s">
        <v>219</v>
      </c>
      <c r="E284" s="121">
        <v>250.48303969999998</v>
      </c>
      <c r="F284" s="121">
        <v>223.08674128557101</v>
      </c>
      <c r="G284" s="121">
        <v>202.98880024031334</v>
      </c>
      <c r="H284" s="121">
        <v>191.67633467847401</v>
      </c>
      <c r="I284" s="121">
        <v>179.34527117259501</v>
      </c>
      <c r="J284" s="121">
        <v>182.26739371715868</v>
      </c>
      <c r="K284" s="121">
        <v>1.91623957175</v>
      </c>
      <c r="L284" s="121">
        <v>1.9162395716914979</v>
      </c>
      <c r="M284" s="121">
        <v>2.0308905535578141</v>
      </c>
      <c r="N284" s="121">
        <v>3.191399441305137</v>
      </c>
      <c r="O284" s="121">
        <v>4.6420355509892746</v>
      </c>
      <c r="P284" s="121">
        <v>5.802544438736593</v>
      </c>
      <c r="Q284" s="121">
        <v>170.37913599199999</v>
      </c>
      <c r="R284" s="121">
        <v>173.024870636</v>
      </c>
      <c r="S284" s="121">
        <v>174.974469492</v>
      </c>
      <c r="T284" s="121">
        <v>177.78321582399997</v>
      </c>
      <c r="U284" s="121">
        <v>181.516523632</v>
      </c>
      <c r="V284" s="121">
        <v>184.4128178244909</v>
      </c>
      <c r="W284" s="121">
        <v>0</v>
      </c>
      <c r="X284" s="121">
        <v>3.4431581400000257</v>
      </c>
      <c r="Y284" s="121">
        <v>7.0322131740725</v>
      </c>
      <c r="Z284" s="121">
        <v>12.674613548515905</v>
      </c>
      <c r="AA284" s="121">
        <v>18.754246171334771</v>
      </c>
      <c r="AB284" s="121">
        <v>23.122816801436059</v>
      </c>
      <c r="AC284" s="121">
        <v>0</v>
      </c>
      <c r="AD284" s="121">
        <v>3.4604849999999998</v>
      </c>
      <c r="AE284" s="121">
        <v>9.0277543379274601</v>
      </c>
      <c r="AF284" s="121">
        <v>15.269970563484133</v>
      </c>
      <c r="AG284" s="121">
        <v>16.056723788665323</v>
      </c>
      <c r="AH284" s="121">
        <v>21.034769559273006</v>
      </c>
      <c r="AI284" s="121">
        <v>0</v>
      </c>
      <c r="AJ284" s="121">
        <v>0</v>
      </c>
      <c r="AK284" s="121">
        <v>0</v>
      </c>
      <c r="AL284" s="121">
        <v>0</v>
      </c>
      <c r="AM284" s="121">
        <v>0</v>
      </c>
      <c r="AN284" s="121">
        <v>0</v>
      </c>
      <c r="AO284" s="121">
        <v>170.37913599199999</v>
      </c>
      <c r="AP284" s="121">
        <v>179.92851377600002</v>
      </c>
      <c r="AQ284" s="121">
        <v>191.03443700399995</v>
      </c>
      <c r="AR284" s="121">
        <v>205.72779993600003</v>
      </c>
      <c r="AS284" s="121">
        <v>216.32749359200011</v>
      </c>
      <c r="AT284" s="121">
        <v>228.57040418519998</v>
      </c>
      <c r="AU284" s="121">
        <v>190.45782937251585</v>
      </c>
      <c r="AV284" s="121">
        <v>200.27076980333467</v>
      </c>
      <c r="AW284" s="121">
        <v>207.53563462592692</v>
      </c>
      <c r="AX284" s="121">
        <v>205.727799936</v>
      </c>
      <c r="AY284" s="121">
        <v>216.327493592</v>
      </c>
      <c r="AZ284" s="121">
        <v>228.57040418519992</v>
      </c>
      <c r="BA284" s="121">
        <v>1.9899787396712165E-2</v>
      </c>
      <c r="BB284" s="121">
        <v>1.9894259601767939E-2</v>
      </c>
      <c r="BC284" s="121">
        <v>2.9900867866128999E-2</v>
      </c>
      <c r="BD284" s="121">
        <v>1.9899787396711995E-2</v>
      </c>
      <c r="BE284" s="121">
        <v>1.989425960176798E-2</v>
      </c>
      <c r="BF284" s="121">
        <v>2.9900867866128895E-2</v>
      </c>
      <c r="BG284" s="121">
        <v>2.9895899387021752E-2</v>
      </c>
      <c r="BH284" s="121">
        <v>2.9895899387021752E-2</v>
      </c>
      <c r="BI284" s="121">
        <v>21.808127161574316</v>
      </c>
      <c r="BJ284" s="121">
        <v>37.156498633926986</v>
      </c>
      <c r="BK284" s="121">
        <v>4.0244080603536014</v>
      </c>
      <c r="BL284" s="121">
        <v>2.0163441082462707</v>
      </c>
      <c r="BM284" s="121">
        <v>188.26309379488677</v>
      </c>
      <c r="BN284" s="121">
        <v>170.37913599199999</v>
      </c>
      <c r="BO284" s="121">
        <v>176.46802877600001</v>
      </c>
      <c r="BP284" s="121">
        <v>182.00668266607249</v>
      </c>
      <c r="BQ284" s="121">
        <v>190.45782937251587</v>
      </c>
      <c r="BR284" s="121">
        <v>200.27076980333479</v>
      </c>
      <c r="BS284" s="121">
        <v>207.53563462592697</v>
      </c>
      <c r="BT284" s="121">
        <v>3.6275212951576865</v>
      </c>
      <c r="BU284" s="121">
        <v>0</v>
      </c>
      <c r="BV284" s="121">
        <v>21.034769559273006</v>
      </c>
      <c r="BW284" s="121">
        <v>0</v>
      </c>
      <c r="BX284" s="121">
        <v>0</v>
      </c>
      <c r="BY284" s="121">
        <v>14.708281755895603</v>
      </c>
      <c r="BZ284" s="121">
        <v>20.372211381348919</v>
      </c>
      <c r="CA284" s="121">
        <v>25.723333962720819</v>
      </c>
      <c r="CB284" s="121">
        <v>28.428596962720817</v>
      </c>
      <c r="CC284" s="121">
        <v>28.428596962720817</v>
      </c>
      <c r="CD284" s="121">
        <v>0</v>
      </c>
      <c r="CE284" s="121">
        <v>0</v>
      </c>
      <c r="CF284" s="121">
        <v>2.717352</v>
      </c>
      <c r="CG284" s="121">
        <v>1.6907896500000001</v>
      </c>
      <c r="CH284" s="121">
        <v>0</v>
      </c>
      <c r="CI284" s="121">
        <v>0</v>
      </c>
      <c r="CJ284" s="121">
        <v>7.3087270222222216</v>
      </c>
      <c r="CK284" s="121">
        <v>9.3233703133333314</v>
      </c>
      <c r="CL284" s="121">
        <v>7.0285389893244439</v>
      </c>
      <c r="CM284" s="121">
        <v>5.7223096304191934</v>
      </c>
      <c r="CN284" s="121">
        <v>5.9608456097164222</v>
      </c>
      <c r="CO284" s="121">
        <v>0.42442786623796624</v>
      </c>
      <c r="CP284" s="121">
        <v>0.30354242437212342</v>
      </c>
      <c r="CQ284" s="121">
        <v>0.32194209610839247</v>
      </c>
      <c r="CR284" s="121">
        <v>0</v>
      </c>
      <c r="CS284" s="121">
        <v>0</v>
      </c>
      <c r="CT284" s="121">
        <v>4.1685262543151413</v>
      </c>
      <c r="CU284" s="121">
        <v>5.9287522071311853</v>
      </c>
      <c r="CV284" s="121">
        <v>0</v>
      </c>
      <c r="CW284" s="121">
        <v>-0.53840352001270908</v>
      </c>
      <c r="CX284" s="121">
        <v>0</v>
      </c>
      <c r="CY284" s="121">
        <v>0</v>
      </c>
      <c r="CZ284" s="121">
        <v>0</v>
      </c>
      <c r="DA284" s="121">
        <v>0</v>
      </c>
      <c r="DB284" s="121">
        <v>0</v>
      </c>
      <c r="DC284" s="121">
        <v>0</v>
      </c>
      <c r="DD284" s="121"/>
      <c r="DE284" s="121"/>
      <c r="DF284" s="121">
        <v>0</v>
      </c>
      <c r="DG284" s="121">
        <v>0</v>
      </c>
      <c r="DH284" s="121">
        <v>0</v>
      </c>
      <c r="DI284" s="121">
        <v>0</v>
      </c>
      <c r="DJ284" s="121">
        <v>0</v>
      </c>
      <c r="DK284" s="121">
        <v>0</v>
      </c>
      <c r="DL284" s="121">
        <v>0</v>
      </c>
      <c r="DM284" s="121">
        <v>0</v>
      </c>
      <c r="DN284" s="121">
        <v>0</v>
      </c>
      <c r="DO284" s="121">
        <v>0</v>
      </c>
      <c r="DP284" s="121">
        <v>0</v>
      </c>
      <c r="DQ284" s="121">
        <v>0</v>
      </c>
      <c r="DR284" s="121">
        <v>2.705263</v>
      </c>
      <c r="DS284" s="121">
        <v>2.705263</v>
      </c>
      <c r="DT284" s="121">
        <v>0</v>
      </c>
      <c r="DU284" s="121">
        <v>0</v>
      </c>
      <c r="DV284" s="121">
        <v>0</v>
      </c>
      <c r="DW284" s="121">
        <v>0</v>
      </c>
      <c r="DX284" s="121">
        <v>0</v>
      </c>
      <c r="DY284" s="121">
        <v>4.6214919999999999</v>
      </c>
      <c r="DZ284" s="121">
        <v>0</v>
      </c>
      <c r="EA284" s="121">
        <v>16.863357000000001</v>
      </c>
      <c r="EB284" s="121">
        <v>0</v>
      </c>
      <c r="EC284" s="121">
        <v>0</v>
      </c>
      <c r="ED284" s="121">
        <v>0</v>
      </c>
      <c r="EE284" s="121">
        <v>0</v>
      </c>
      <c r="EF284" s="121">
        <v>0</v>
      </c>
      <c r="EG284" s="121">
        <v>430.51157015221014</v>
      </c>
      <c r="EH284" s="121">
        <v>414.55840737096804</v>
      </c>
      <c r="EI284" s="121">
        <v>420.83024263919958</v>
      </c>
      <c r="EJ284" s="121">
        <v>431.08610771754724</v>
      </c>
      <c r="EK284" s="121">
        <v>439.32573488802154</v>
      </c>
      <c r="EL284" s="121">
        <v>467.86104851094723</v>
      </c>
      <c r="EM284" s="121">
        <v>-3.7056292762588816</v>
      </c>
      <c r="EN284" s="121">
        <v>1.5128954465080113</v>
      </c>
      <c r="EO284" s="121">
        <v>2.437055144618161</v>
      </c>
      <c r="EP284" s="121">
        <v>1.911364579596464</v>
      </c>
      <c r="EQ284" s="121">
        <v>6.4952520093545019</v>
      </c>
      <c r="ER284" s="121">
        <v>8.6756038509097309</v>
      </c>
      <c r="ES284" s="121">
        <v>37.349478358737109</v>
      </c>
      <c r="ET284" s="121">
        <v>0</v>
      </c>
      <c r="EU284" s="121">
        <v>0</v>
      </c>
      <c r="EV284" s="121">
        <v>0</v>
      </c>
      <c r="EW284" s="121">
        <v>0</v>
      </c>
      <c r="EX284" s="121"/>
      <c r="EY284" s="121">
        <v>1</v>
      </c>
    </row>
    <row r="285" spans="1:155" x14ac:dyDescent="0.3">
      <c r="A285" s="120" t="s">
        <v>218</v>
      </c>
      <c r="B285" s="120" t="s">
        <v>1603</v>
      </c>
      <c r="C285" s="120" t="s">
        <v>1602</v>
      </c>
      <c r="D285" s="120" t="s">
        <v>217</v>
      </c>
      <c r="E285" s="121">
        <v>92.135819159999997</v>
      </c>
      <c r="F285" s="121">
        <v>78.313310796324998</v>
      </c>
      <c r="G285" s="121">
        <v>68.149285746226525</v>
      </c>
      <c r="H285" s="121">
        <v>62.436041510557025</v>
      </c>
      <c r="I285" s="121">
        <v>56.379933305412052</v>
      </c>
      <c r="J285" s="121">
        <v>57.298547290021617</v>
      </c>
      <c r="K285" s="121">
        <v>0.67609846252083339</v>
      </c>
      <c r="L285" s="121">
        <v>0.67609846250351646</v>
      </c>
      <c r="M285" s="121">
        <v>0.71655026910925901</v>
      </c>
      <c r="N285" s="121">
        <v>1.126007565743121</v>
      </c>
      <c r="O285" s="121">
        <v>1.6378291865354291</v>
      </c>
      <c r="P285" s="121">
        <v>2.0472864831692861</v>
      </c>
      <c r="Q285" s="121">
        <v>119.28052427760001</v>
      </c>
      <c r="R285" s="121">
        <v>122.193687</v>
      </c>
      <c r="S285" s="121">
        <v>124.119435048</v>
      </c>
      <c r="T285" s="121">
        <v>127.065827232</v>
      </c>
      <c r="U285" s="121">
        <v>129.56356927200002</v>
      </c>
      <c r="V285" s="121">
        <v>132.26996685237353</v>
      </c>
      <c r="W285" s="121">
        <v>0</v>
      </c>
      <c r="X285" s="121">
        <v>2.4318718749999846</v>
      </c>
      <c r="Y285" s="121">
        <v>4.9890512671658982</v>
      </c>
      <c r="Z285" s="121">
        <v>9.0595332081797242</v>
      </c>
      <c r="AA285" s="121">
        <v>13.388260794358771</v>
      </c>
      <c r="AB285" s="121">
        <v>16.586680191377397</v>
      </c>
      <c r="AC285" s="121">
        <v>0</v>
      </c>
      <c r="AD285" s="121">
        <v>2.4434119999999999</v>
      </c>
      <c r="AE285" s="121">
        <v>5.1123303938340694</v>
      </c>
      <c r="AF285" s="121">
        <v>9.5129017358202628</v>
      </c>
      <c r="AG285" s="121">
        <v>11.475013956641167</v>
      </c>
      <c r="AH285" s="121">
        <v>15.102056787907541</v>
      </c>
      <c r="AI285" s="121">
        <v>0</v>
      </c>
      <c r="AJ285" s="121">
        <v>0</v>
      </c>
      <c r="AK285" s="121">
        <v>0</v>
      </c>
      <c r="AL285" s="121">
        <v>0</v>
      </c>
      <c r="AM285" s="121">
        <v>0</v>
      </c>
      <c r="AN285" s="121">
        <v>0</v>
      </c>
      <c r="AO285" s="121">
        <v>119.28052427760001</v>
      </c>
      <c r="AP285" s="121">
        <v>127.06897087499999</v>
      </c>
      <c r="AQ285" s="121">
        <v>134.22081670899996</v>
      </c>
      <c r="AR285" s="121">
        <v>145.63826217600001</v>
      </c>
      <c r="AS285" s="121">
        <v>154.42684402299994</v>
      </c>
      <c r="AT285" s="121">
        <v>163.95870383165845</v>
      </c>
      <c r="AU285" s="121">
        <v>136.12536044017975</v>
      </c>
      <c r="AV285" s="121">
        <v>142.95183006635884</v>
      </c>
      <c r="AW285" s="121">
        <v>148.85664704375097</v>
      </c>
      <c r="AX285" s="121">
        <v>145.63826217600001</v>
      </c>
      <c r="AY285" s="121">
        <v>154.426844023</v>
      </c>
      <c r="AZ285" s="121">
        <v>163.95870383165851</v>
      </c>
      <c r="BA285" s="121">
        <v>1.9901779991301716E-2</v>
      </c>
      <c r="BB285" s="121">
        <v>1.9897787233727593E-2</v>
      </c>
      <c r="BC285" s="121">
        <v>2.9900514859039662E-2</v>
      </c>
      <c r="BD285" s="121">
        <v>1.9901779991301761E-2</v>
      </c>
      <c r="BE285" s="121">
        <v>1.9897787233727669E-2</v>
      </c>
      <c r="BF285" s="121">
        <v>2.9900514859039596E-2</v>
      </c>
      <c r="BG285" s="121">
        <v>2.9903517422642079E-2</v>
      </c>
      <c r="BH285" s="121">
        <v>2.9903517422642002E-2</v>
      </c>
      <c r="BI285" s="121">
        <v>24.795433240483401</v>
      </c>
      <c r="BJ285" s="121">
        <v>29.576122766150906</v>
      </c>
      <c r="BK285" s="121">
        <v>4.5297083380989145</v>
      </c>
      <c r="BL285" s="121">
        <v>2.5118901822267947</v>
      </c>
      <c r="BM285" s="121">
        <v>135.03325804699674</v>
      </c>
      <c r="BN285" s="121">
        <v>119.28052427760001</v>
      </c>
      <c r="BO285" s="121">
        <v>124.62555887499998</v>
      </c>
      <c r="BP285" s="121">
        <v>129.10848631516589</v>
      </c>
      <c r="BQ285" s="121">
        <v>136.12536044017975</v>
      </c>
      <c r="BR285" s="121">
        <v>142.95183006635878</v>
      </c>
      <c r="BS285" s="121">
        <v>148.85664704375091</v>
      </c>
      <c r="BT285" s="121">
        <v>4.1306340566966497</v>
      </c>
      <c r="BU285" s="121">
        <v>0</v>
      </c>
      <c r="BV285" s="121">
        <v>15.102056787907541</v>
      </c>
      <c r="BW285" s="121">
        <v>0</v>
      </c>
      <c r="BX285" s="121">
        <v>0</v>
      </c>
      <c r="BY285" s="121">
        <v>6.1935800446744187</v>
      </c>
      <c r="BZ285" s="121">
        <v>8.2882528053895097</v>
      </c>
      <c r="CA285" s="121">
        <v>10.12077884723143</v>
      </c>
      <c r="CB285" s="121">
        <v>11.514601847231429</v>
      </c>
      <c r="CC285" s="121">
        <v>11.514601847231429</v>
      </c>
      <c r="CD285" s="121">
        <v>0</v>
      </c>
      <c r="CE285" s="121">
        <v>0</v>
      </c>
      <c r="CF285" s="121">
        <v>1.4000509999999999</v>
      </c>
      <c r="CG285" s="121">
        <v>0.8711395500000001</v>
      </c>
      <c r="CH285" s="121">
        <v>0</v>
      </c>
      <c r="CI285" s="121">
        <v>0</v>
      </c>
      <c r="CJ285" s="121">
        <v>7.3531788566666672</v>
      </c>
      <c r="CK285" s="121">
        <v>9.2192852588888918</v>
      </c>
      <c r="CL285" s="121">
        <v>7.6943536308711113</v>
      </c>
      <c r="CM285" s="121">
        <v>7.1219656141725896</v>
      </c>
      <c r="CN285" s="121">
        <v>7.7538734785932686</v>
      </c>
      <c r="CO285" s="121">
        <v>0.15144810439568884</v>
      </c>
      <c r="CP285" s="121">
        <v>0.10831269205367178</v>
      </c>
      <c r="CQ285" s="121">
        <v>0.11487822562869512</v>
      </c>
      <c r="CR285" s="121">
        <v>0</v>
      </c>
      <c r="CS285" s="121">
        <v>0</v>
      </c>
      <c r="CT285" s="121">
        <v>8.8726609850964913</v>
      </c>
      <c r="CU285" s="121">
        <v>8.3666994089196027</v>
      </c>
      <c r="CV285" s="121">
        <v>0</v>
      </c>
      <c r="CW285" s="121">
        <v>7.9034811700011698</v>
      </c>
      <c r="CX285" s="121">
        <v>1.2656670331006203</v>
      </c>
      <c r="CY285" s="121">
        <v>6.5733029783612871</v>
      </c>
      <c r="CZ285" s="121">
        <v>5.3076359452606665</v>
      </c>
      <c r="DA285" s="121">
        <v>6.6141309471709837</v>
      </c>
      <c r="DB285" s="121">
        <v>6.6141309471709819</v>
      </c>
      <c r="DC285" s="121">
        <v>6.6141309471709819</v>
      </c>
      <c r="DD285" s="121">
        <v>0.39197252808930028</v>
      </c>
      <c r="DE285" s="121">
        <v>0.36510220113336</v>
      </c>
      <c r="DF285" s="121">
        <v>6110442.7167032221</v>
      </c>
      <c r="DG285" s="121">
        <v>5.9999178315729784</v>
      </c>
      <c r="DH285" s="121">
        <v>5.3484639140703623</v>
      </c>
      <c r="DI285" s="121">
        <v>0</v>
      </c>
      <c r="DJ285" s="121">
        <v>0.57565168077401685</v>
      </c>
      <c r="DK285" s="121">
        <v>0.5856857933277978</v>
      </c>
      <c r="DL285" s="121">
        <v>0</v>
      </c>
      <c r="DM285" s="121">
        <v>0</v>
      </c>
      <c r="DN285" s="121">
        <v>0</v>
      </c>
      <c r="DO285" s="121">
        <v>0</v>
      </c>
      <c r="DP285" s="121">
        <v>0</v>
      </c>
      <c r="DQ285" s="121">
        <v>0</v>
      </c>
      <c r="DR285" s="121">
        <v>1.393823</v>
      </c>
      <c r="DS285" s="121">
        <v>1.393823</v>
      </c>
      <c r="DT285" s="121">
        <v>0</v>
      </c>
      <c r="DU285" s="121">
        <v>0</v>
      </c>
      <c r="DV285" s="121">
        <v>0</v>
      </c>
      <c r="DW285" s="121">
        <v>0</v>
      </c>
      <c r="DX285" s="121">
        <v>0</v>
      </c>
      <c r="DY285" s="121">
        <v>2.3811149999999999</v>
      </c>
      <c r="DZ285" s="121">
        <v>0</v>
      </c>
      <c r="EA285" s="121">
        <v>7.8828589999999998</v>
      </c>
      <c r="EB285" s="121">
        <v>0</v>
      </c>
      <c r="EC285" s="121">
        <v>0</v>
      </c>
      <c r="ED285" s="121">
        <v>0</v>
      </c>
      <c r="EE285" s="121">
        <v>0</v>
      </c>
      <c r="EF285" s="121">
        <v>0</v>
      </c>
      <c r="EG285" s="121">
        <v>220.86273589428384</v>
      </c>
      <c r="EH285" s="121">
        <v>222.53493274390635</v>
      </c>
      <c r="EI285" s="121">
        <v>224.38283736409846</v>
      </c>
      <c r="EJ285" s="121">
        <v>233.48962316903319</v>
      </c>
      <c r="EK285" s="121">
        <v>240.70832778794306</v>
      </c>
      <c r="EL285" s="121">
        <v>257.68282880817134</v>
      </c>
      <c r="EM285" s="121">
        <v>0.75712040913180623</v>
      </c>
      <c r="EN285" s="121">
        <v>0.83038855850945392</v>
      </c>
      <c r="EO285" s="121">
        <v>4.0585928549238703</v>
      </c>
      <c r="EP285" s="121">
        <v>3.0916597152944814</v>
      </c>
      <c r="EQ285" s="121">
        <v>7.0518960337684344</v>
      </c>
      <c r="ER285" s="121">
        <v>16.671029979231754</v>
      </c>
      <c r="ES285" s="121">
        <v>36.820092913887528</v>
      </c>
      <c r="ET285" s="121">
        <v>0</v>
      </c>
      <c r="EU285" s="121">
        <v>0</v>
      </c>
      <c r="EV285" s="121">
        <v>0</v>
      </c>
      <c r="EW285" s="121">
        <v>0</v>
      </c>
      <c r="EX285" s="121"/>
      <c r="EY285" s="121">
        <v>1</v>
      </c>
    </row>
    <row r="286" spans="1:155" x14ac:dyDescent="0.3">
      <c r="A286" s="120" t="s">
        <v>216</v>
      </c>
      <c r="B286" s="120" t="s">
        <v>1468</v>
      </c>
      <c r="C286" s="120" t="s">
        <v>1467</v>
      </c>
      <c r="D286" s="120" t="s">
        <v>215</v>
      </c>
      <c r="E286" s="121">
        <v>7.2292282099999996</v>
      </c>
      <c r="F286" s="121">
        <v>6.5332059855409996</v>
      </c>
      <c r="G286" s="121">
        <v>5.6896947531937512</v>
      </c>
      <c r="H286" s="121">
        <v>5.3327007749276625</v>
      </c>
      <c r="I286" s="121">
        <v>5.1522693720442474</v>
      </c>
      <c r="J286" s="121">
        <v>5.2362167345215473</v>
      </c>
      <c r="K286" s="121">
        <v>5.1904941958333339E-2</v>
      </c>
      <c r="L286" s="121">
        <v>5.1904941942318185E-2</v>
      </c>
      <c r="M286" s="121">
        <v>5.5010478768357067E-2</v>
      </c>
      <c r="N286" s="121">
        <v>8.6445038064561094E-2</v>
      </c>
      <c r="O286" s="121">
        <v>0.12573823718478724</v>
      </c>
      <c r="P286" s="121">
        <v>0.15717279648098409</v>
      </c>
      <c r="Q286" s="121">
        <v>13.611951426599999</v>
      </c>
      <c r="R286" s="121">
        <v>14.008015115999999</v>
      </c>
      <c r="S286" s="121">
        <v>14.310579714000001</v>
      </c>
      <c r="T286" s="121">
        <v>14.633045388000003</v>
      </c>
      <c r="U286" s="121">
        <v>14.928610488000002</v>
      </c>
      <c r="V286" s="121">
        <v>15.277709229144785</v>
      </c>
      <c r="W286" s="121">
        <v>0</v>
      </c>
      <c r="X286" s="121">
        <v>0.27797297400000115</v>
      </c>
      <c r="Y286" s="121">
        <v>0.35691101000000214</v>
      </c>
      <c r="Z286" s="121">
        <v>0.81241804800000461</v>
      </c>
      <c r="AA286" s="121">
        <v>1.299899612000005</v>
      </c>
      <c r="AB286" s="121">
        <v>1.6624572990074669</v>
      </c>
      <c r="AC286" s="121">
        <v>0</v>
      </c>
      <c r="AD286" s="121">
        <v>0</v>
      </c>
      <c r="AE286" s="121">
        <v>0</v>
      </c>
      <c r="AF286" s="121">
        <v>0</v>
      </c>
      <c r="AG286" s="121">
        <v>0</v>
      </c>
      <c r="AH286" s="121">
        <v>0</v>
      </c>
      <c r="AI286" s="121">
        <v>0</v>
      </c>
      <c r="AJ286" s="121">
        <v>0</v>
      </c>
      <c r="AK286" s="121">
        <v>0</v>
      </c>
      <c r="AL286" s="121">
        <v>0</v>
      </c>
      <c r="AM286" s="121">
        <v>0</v>
      </c>
      <c r="AN286" s="121">
        <v>0</v>
      </c>
      <c r="AO286" s="121">
        <v>13.611951426599999</v>
      </c>
      <c r="AP286" s="121">
        <v>14.28598809</v>
      </c>
      <c r="AQ286" s="121">
        <v>14.667490724000004</v>
      </c>
      <c r="AR286" s="121">
        <v>15.445463436000006</v>
      </c>
      <c r="AS286" s="121">
        <v>16.228510100000008</v>
      </c>
      <c r="AT286" s="121">
        <v>16.940166528152254</v>
      </c>
      <c r="AU286" s="121">
        <v>15.445463436000006</v>
      </c>
      <c r="AV286" s="121">
        <v>16.228510100000008</v>
      </c>
      <c r="AW286" s="121">
        <v>16.94016652815225</v>
      </c>
      <c r="AX286" s="121">
        <v>15.445463436000002</v>
      </c>
      <c r="AY286" s="121">
        <v>16.228510100000001</v>
      </c>
      <c r="AZ286" s="121">
        <v>17.272326656155233</v>
      </c>
      <c r="BA286" s="121">
        <v>1.9843851659076206E-2</v>
      </c>
      <c r="BB286" s="121">
        <v>4.9973418394471114E-3</v>
      </c>
      <c r="BC286" s="121">
        <v>2.9834955564959964E-2</v>
      </c>
      <c r="BD286" s="121">
        <v>1.9843851659076206E-2</v>
      </c>
      <c r="BE286" s="121">
        <v>4.9973418394471114E-3</v>
      </c>
      <c r="BF286" s="121">
        <v>2.9834955564959964E-2</v>
      </c>
      <c r="BG286" s="121">
        <v>2.9895212656667391E-2</v>
      </c>
      <c r="BH286" s="121">
        <v>2.9895212656667391E-2</v>
      </c>
      <c r="BI286" s="121">
        <v>24.450683059655738</v>
      </c>
      <c r="BJ286" s="121">
        <v>3.3282151015522534</v>
      </c>
      <c r="BK286" s="121">
        <v>4.4718912820549628</v>
      </c>
      <c r="BL286" s="121">
        <v>2.4551892137263609</v>
      </c>
      <c r="BM286" s="121">
        <v>15.367038849684409</v>
      </c>
      <c r="BN286" s="121">
        <v>13.611951426599999</v>
      </c>
      <c r="BO286" s="121">
        <v>14.28598809</v>
      </c>
      <c r="BP286" s="121">
        <v>14.667490724000004</v>
      </c>
      <c r="BQ286" s="121">
        <v>15.445463436000006</v>
      </c>
      <c r="BR286" s="121">
        <v>16.228510100000008</v>
      </c>
      <c r="BS286" s="121">
        <v>16.940166528152254</v>
      </c>
      <c r="BT286" s="121">
        <v>4.3852234355897286</v>
      </c>
      <c r="BU286" s="121">
        <v>0</v>
      </c>
      <c r="BV286" s="121">
        <v>0</v>
      </c>
      <c r="BW286" s="121">
        <v>0</v>
      </c>
      <c r="BX286" s="121">
        <v>0</v>
      </c>
      <c r="BY286" s="121">
        <v>0</v>
      </c>
      <c r="BZ286" s="121">
        <v>0</v>
      </c>
      <c r="CA286" s="121">
        <v>0</v>
      </c>
      <c r="CB286" s="121">
        <v>0</v>
      </c>
      <c r="CC286" s="121">
        <v>0</v>
      </c>
      <c r="CD286" s="121">
        <v>0</v>
      </c>
      <c r="CE286" s="121">
        <v>0</v>
      </c>
      <c r="CF286" s="121">
        <v>0</v>
      </c>
      <c r="CG286" s="121">
        <v>0</v>
      </c>
      <c r="CH286" s="121">
        <v>0</v>
      </c>
      <c r="CI286" s="121">
        <v>0</v>
      </c>
      <c r="CJ286" s="121">
        <v>0</v>
      </c>
      <c r="CK286" s="121">
        <v>0</v>
      </c>
      <c r="CL286" s="121">
        <v>0</v>
      </c>
      <c r="CM286" s="121">
        <v>0</v>
      </c>
      <c r="CN286" s="121">
        <v>0</v>
      </c>
      <c r="CO286" s="121">
        <v>0</v>
      </c>
      <c r="CP286" s="121">
        <v>0</v>
      </c>
      <c r="CQ286" s="121">
        <v>0</v>
      </c>
      <c r="CR286" s="121">
        <v>0</v>
      </c>
      <c r="CS286" s="121">
        <v>0</v>
      </c>
      <c r="CT286" s="121">
        <v>0</v>
      </c>
      <c r="CU286" s="121">
        <v>0</v>
      </c>
      <c r="CV286" s="121">
        <v>0</v>
      </c>
      <c r="CW286" s="121"/>
      <c r="CX286" s="121">
        <v>6.1201270461876962E-2</v>
      </c>
      <c r="CY286" s="121">
        <v>0.31785175949555461</v>
      </c>
      <c r="CZ286" s="121">
        <v>0.2566504890336776</v>
      </c>
      <c r="DA286" s="121">
        <v>0.31982599402658285</v>
      </c>
      <c r="DB286" s="121">
        <v>0.31982599402658274</v>
      </c>
      <c r="DC286" s="121">
        <v>0.31982599402658274</v>
      </c>
      <c r="DD286" s="121">
        <v>0.39197252808930005</v>
      </c>
      <c r="DE286" s="121">
        <v>0.36510220113335978</v>
      </c>
      <c r="DF286" s="121">
        <v>295470.1730917485</v>
      </c>
      <c r="DG286" s="121">
        <v>0.2901257474168118</v>
      </c>
      <c r="DH286" s="121">
        <v>0.25862472356470578</v>
      </c>
      <c r="DI286" s="121">
        <v>0</v>
      </c>
      <c r="DJ286" s="121">
        <v>7.2602348664026858E-2</v>
      </c>
      <c r="DK286" s="121">
        <v>9.1402705631634856E-2</v>
      </c>
      <c r="DL286" s="121">
        <v>0</v>
      </c>
      <c r="DM286" s="121">
        <v>0</v>
      </c>
      <c r="DN286" s="121">
        <v>0</v>
      </c>
      <c r="DO286" s="121">
        <v>0</v>
      </c>
      <c r="DP286" s="121">
        <v>0</v>
      </c>
      <c r="DQ286" s="121">
        <v>0</v>
      </c>
      <c r="DR286" s="121">
        <v>0</v>
      </c>
      <c r="DS286" s="121">
        <v>0</v>
      </c>
      <c r="DT286" s="121">
        <v>0</v>
      </c>
      <c r="DU286" s="121">
        <v>0</v>
      </c>
      <c r="DV286" s="121">
        <v>0</v>
      </c>
      <c r="DW286" s="121">
        <v>0</v>
      </c>
      <c r="DX286" s="121">
        <v>0</v>
      </c>
      <c r="DY286" s="121">
        <v>0</v>
      </c>
      <c r="DZ286" s="121">
        <v>0</v>
      </c>
      <c r="EA286" s="121">
        <v>0</v>
      </c>
      <c r="EB286" s="121">
        <v>0</v>
      </c>
      <c r="EC286" s="121">
        <v>0</v>
      </c>
      <c r="ED286" s="121">
        <v>0</v>
      </c>
      <c r="EE286" s="121">
        <v>0</v>
      </c>
      <c r="EF286" s="121">
        <v>0</v>
      </c>
      <c r="EG286" s="121">
        <v>20.954285849020209</v>
      </c>
      <c r="EH286" s="121">
        <v>21.261553125642898</v>
      </c>
      <c r="EI286" s="121">
        <v>20.760249150627423</v>
      </c>
      <c r="EJ286" s="121">
        <v>21.184435243018815</v>
      </c>
      <c r="EK286" s="121">
        <v>21.826343703255624</v>
      </c>
      <c r="EL286" s="121">
        <v>22.653382053181367</v>
      </c>
      <c r="EM286" s="121">
        <v>1.4663695953973876</v>
      </c>
      <c r="EN286" s="121">
        <v>-2.3577956513951448</v>
      </c>
      <c r="EO286" s="121">
        <v>2.0432610866742529</v>
      </c>
      <c r="EP286" s="121">
        <v>3.0300947505709219</v>
      </c>
      <c r="EQ286" s="121">
        <v>3.7891749583434997</v>
      </c>
      <c r="ER286" s="121">
        <v>8.1085855962998998</v>
      </c>
      <c r="ES286" s="121">
        <v>1.6990962041611597</v>
      </c>
      <c r="ET286" s="121">
        <v>0</v>
      </c>
      <c r="EU286" s="121">
        <v>0</v>
      </c>
      <c r="EV286" s="121">
        <v>0</v>
      </c>
      <c r="EW286" s="121">
        <v>0</v>
      </c>
      <c r="EX286" s="121"/>
      <c r="EY286" s="121">
        <v>1</v>
      </c>
    </row>
    <row r="287" spans="1:155" x14ac:dyDescent="0.3">
      <c r="A287" s="120" t="s">
        <v>214</v>
      </c>
      <c r="B287" s="120" t="s">
        <v>1633</v>
      </c>
      <c r="C287" s="120" t="s">
        <v>1632</v>
      </c>
      <c r="D287" s="120" t="s">
        <v>213</v>
      </c>
      <c r="E287" s="121">
        <v>52.620508180000002</v>
      </c>
      <c r="F287" s="121">
        <v>46.189676508402002</v>
      </c>
      <c r="G287" s="121">
        <v>41.459562987768535</v>
      </c>
      <c r="H287" s="121">
        <v>38.808855089167025</v>
      </c>
      <c r="I287" s="121">
        <v>35.918374009995517</v>
      </c>
      <c r="J287" s="121">
        <v>36.503602099771413</v>
      </c>
      <c r="K287" s="121">
        <v>0.40080901670833335</v>
      </c>
      <c r="L287" s="121">
        <v>0.40080901680368186</v>
      </c>
      <c r="M287" s="121">
        <v>0.42478991564132118</v>
      </c>
      <c r="N287" s="121">
        <v>0.66752701029350459</v>
      </c>
      <c r="O287" s="121">
        <v>0.97094837860876282</v>
      </c>
      <c r="P287" s="121">
        <v>1.2136854732609539</v>
      </c>
      <c r="Q287" s="121">
        <v>45.127014701999997</v>
      </c>
      <c r="R287" s="121">
        <v>46.932911885999999</v>
      </c>
      <c r="S287" s="121">
        <v>48.309040268999993</v>
      </c>
      <c r="T287" s="121">
        <v>48.952813517999999</v>
      </c>
      <c r="U287" s="121">
        <v>50.203988646000006</v>
      </c>
      <c r="V287" s="121">
        <v>51.560085307745744</v>
      </c>
      <c r="W287" s="121">
        <v>0</v>
      </c>
      <c r="X287" s="121">
        <v>0.81883709199999988</v>
      </c>
      <c r="Y287" s="121">
        <v>1.6835744487409179</v>
      </c>
      <c r="Z287" s="121">
        <v>2.4655711865494774</v>
      </c>
      <c r="AA287" s="121">
        <v>3.917881727295216</v>
      </c>
      <c r="AB287" s="121">
        <v>5.1353864126646078</v>
      </c>
      <c r="AC287" s="121">
        <v>0</v>
      </c>
      <c r="AD287" s="121">
        <v>0.93884199999999995</v>
      </c>
      <c r="AE287" s="121">
        <v>2.486187420259081</v>
      </c>
      <c r="AF287" s="121">
        <v>4.1525945214505269</v>
      </c>
      <c r="AG287" s="121">
        <v>4.3709304307047949</v>
      </c>
      <c r="AH287" s="121">
        <v>5.7802326192059068</v>
      </c>
      <c r="AI287" s="121">
        <v>0</v>
      </c>
      <c r="AJ287" s="121">
        <v>0</v>
      </c>
      <c r="AK287" s="121">
        <v>0</v>
      </c>
      <c r="AL287" s="121">
        <v>0</v>
      </c>
      <c r="AM287" s="121">
        <v>0</v>
      </c>
      <c r="AN287" s="121">
        <v>0</v>
      </c>
      <c r="AO287" s="121">
        <v>45.127014701999997</v>
      </c>
      <c r="AP287" s="121">
        <v>48.690590978000003</v>
      </c>
      <c r="AQ287" s="121">
        <v>52.478802137999992</v>
      </c>
      <c r="AR287" s="121">
        <v>55.570979226000006</v>
      </c>
      <c r="AS287" s="121">
        <v>58.492800804000012</v>
      </c>
      <c r="AT287" s="121">
        <v>62.475704339616264</v>
      </c>
      <c r="AU287" s="121">
        <v>51.418384704549474</v>
      </c>
      <c r="AV287" s="121">
        <v>54.121870373295209</v>
      </c>
      <c r="AW287" s="121">
        <v>56.69547172041036</v>
      </c>
      <c r="AX287" s="121">
        <v>55.570979226000006</v>
      </c>
      <c r="AY287" s="121">
        <v>58.492800804000005</v>
      </c>
      <c r="AZ287" s="121">
        <v>62.475704339616271</v>
      </c>
      <c r="BA287" s="121">
        <v>1.7446969708356352E-2</v>
      </c>
      <c r="BB287" s="121">
        <v>1.7104696160208377E-2</v>
      </c>
      <c r="BC287" s="121">
        <v>1.4993660110605322E-2</v>
      </c>
      <c r="BD287" s="121">
        <v>1.744696970835645E-2</v>
      </c>
      <c r="BE287" s="121">
        <v>1.7104696160208301E-2</v>
      </c>
      <c r="BF287" s="121">
        <v>1.4993660110605329E-2</v>
      </c>
      <c r="BG287" s="121">
        <v>2.6346019566180434E-2</v>
      </c>
      <c r="BH287" s="121">
        <v>2.6346019566180434E-2</v>
      </c>
      <c r="BI287" s="121">
        <v>25.635325303044361</v>
      </c>
      <c r="BJ287" s="121">
        <v>11.568457018410355</v>
      </c>
      <c r="BK287" s="121">
        <v>4.6700312235100849</v>
      </c>
      <c r="BL287" s="121">
        <v>2.6495043059818979</v>
      </c>
      <c r="BM287" s="121">
        <v>51.430516641075798</v>
      </c>
      <c r="BN287" s="121">
        <v>45.127014701999997</v>
      </c>
      <c r="BO287" s="121">
        <v>47.751748978000002</v>
      </c>
      <c r="BP287" s="121">
        <v>49.992614717740906</v>
      </c>
      <c r="BQ287" s="121">
        <v>51.418384704549474</v>
      </c>
      <c r="BR287" s="121">
        <v>54.121870373295216</v>
      </c>
      <c r="BS287" s="121">
        <v>56.695471720410353</v>
      </c>
      <c r="BT287" s="121">
        <v>4.7551966134285735</v>
      </c>
      <c r="BU287" s="121">
        <v>0</v>
      </c>
      <c r="BV287" s="121">
        <v>5.7802326192059068</v>
      </c>
      <c r="BW287" s="121">
        <v>0</v>
      </c>
      <c r="BX287" s="121">
        <v>0</v>
      </c>
      <c r="BY287" s="121">
        <v>2.1816184684147015</v>
      </c>
      <c r="BZ287" s="121">
        <v>2.8417904010498072</v>
      </c>
      <c r="CA287" s="121">
        <v>3.3566694676466682</v>
      </c>
      <c r="CB287" s="121">
        <v>3.8721224676466681</v>
      </c>
      <c r="CC287" s="121">
        <v>3.8721224676466681</v>
      </c>
      <c r="CD287" s="121">
        <v>0</v>
      </c>
      <c r="CE287" s="121">
        <v>0</v>
      </c>
      <c r="CF287" s="121">
        <v>0.51775599999999999</v>
      </c>
      <c r="CG287" s="121">
        <v>0.32215815000000003</v>
      </c>
      <c r="CH287" s="121">
        <v>0</v>
      </c>
      <c r="CI287" s="121">
        <v>0</v>
      </c>
      <c r="CJ287" s="121">
        <v>2.5905903333333331</v>
      </c>
      <c r="CK287" s="121">
        <v>3.6406434711111109</v>
      </c>
      <c r="CL287" s="121">
        <v>3.1281396756977777</v>
      </c>
      <c r="CM287" s="121">
        <v>2.749438049831781</v>
      </c>
      <c r="CN287" s="121">
        <v>2.7172639478800873</v>
      </c>
      <c r="CO287" s="121">
        <v>8.8241781738384747E-2</v>
      </c>
      <c r="CP287" s="121">
        <v>6.3108778877321206E-2</v>
      </c>
      <c r="CQ287" s="121">
        <v>6.6934210585661166E-2</v>
      </c>
      <c r="CR287" s="121">
        <v>0</v>
      </c>
      <c r="CS287" s="121">
        <v>0</v>
      </c>
      <c r="CT287" s="121">
        <v>-1.1702064701425874</v>
      </c>
      <c r="CU287" s="121">
        <v>2.2485864692373694</v>
      </c>
      <c r="CV287" s="121">
        <v>0</v>
      </c>
      <c r="CW287" s="121">
        <v>-17.248139585716849</v>
      </c>
      <c r="CX287" s="121">
        <v>0</v>
      </c>
      <c r="CY287" s="121">
        <v>0</v>
      </c>
      <c r="CZ287" s="121">
        <v>0</v>
      </c>
      <c r="DA287" s="121">
        <v>0</v>
      </c>
      <c r="DB287" s="121">
        <v>0</v>
      </c>
      <c r="DC287" s="121">
        <v>0</v>
      </c>
      <c r="DD287" s="121"/>
      <c r="DE287" s="121"/>
      <c r="DF287" s="121">
        <v>0</v>
      </c>
      <c r="DG287" s="121">
        <v>0</v>
      </c>
      <c r="DH287" s="121">
        <v>0</v>
      </c>
      <c r="DI287" s="121">
        <v>0</v>
      </c>
      <c r="DJ287" s="121">
        <v>0</v>
      </c>
      <c r="DK287" s="121">
        <v>0</v>
      </c>
      <c r="DL287" s="121">
        <v>0</v>
      </c>
      <c r="DM287" s="121">
        <v>0</v>
      </c>
      <c r="DN287" s="121">
        <v>0</v>
      </c>
      <c r="DO287" s="121">
        <v>0</v>
      </c>
      <c r="DP287" s="121">
        <v>0</v>
      </c>
      <c r="DQ287" s="121">
        <v>0</v>
      </c>
      <c r="DR287" s="121">
        <v>0.51545300000000005</v>
      </c>
      <c r="DS287" s="121">
        <v>0.51545300000000005</v>
      </c>
      <c r="DT287" s="121">
        <v>0</v>
      </c>
      <c r="DU287" s="121">
        <v>0</v>
      </c>
      <c r="DV287" s="121">
        <v>0</v>
      </c>
      <c r="DW287" s="121">
        <v>0</v>
      </c>
      <c r="DX287" s="121">
        <v>0</v>
      </c>
      <c r="DY287" s="121">
        <v>0.88056500000000004</v>
      </c>
      <c r="DZ287" s="121">
        <v>0</v>
      </c>
      <c r="EA287" s="121">
        <v>2.8830580000000001</v>
      </c>
      <c r="EB287" s="121">
        <v>0</v>
      </c>
      <c r="EC287" s="121">
        <v>0</v>
      </c>
      <c r="ED287" s="121">
        <v>0</v>
      </c>
      <c r="EE287" s="121">
        <v>0</v>
      </c>
      <c r="EF287" s="121">
        <v>0</v>
      </c>
      <c r="EG287" s="121">
        <v>100.82716401378006</v>
      </c>
      <c r="EH287" s="121">
        <v>98.984828753194094</v>
      </c>
      <c r="EI287" s="121">
        <v>100.25760339610797</v>
      </c>
      <c r="EJ287" s="121">
        <v>101.47620092634212</v>
      </c>
      <c r="EK287" s="121">
        <v>102.85207460813106</v>
      </c>
      <c r="EL287" s="121">
        <v>109.19675884953267</v>
      </c>
      <c r="EM287" s="121">
        <v>-1.8272211448237985</v>
      </c>
      <c r="EN287" s="121">
        <v>1.2858279990435539</v>
      </c>
      <c r="EO287" s="121">
        <v>1.2154664473871257</v>
      </c>
      <c r="EP287" s="121">
        <v>1.3558584862549683</v>
      </c>
      <c r="EQ287" s="121">
        <v>6.1687469752797819</v>
      </c>
      <c r="ER287" s="121">
        <v>8.3009325092280974</v>
      </c>
      <c r="ES287" s="121">
        <v>8.369594835752606</v>
      </c>
      <c r="ET287" s="121">
        <v>0</v>
      </c>
      <c r="EU287" s="121">
        <v>0</v>
      </c>
      <c r="EV287" s="121">
        <v>1</v>
      </c>
      <c r="EW287" s="121">
        <v>0</v>
      </c>
      <c r="EX287" s="121"/>
      <c r="EY287" s="121">
        <v>1</v>
      </c>
    </row>
    <row r="288" spans="1:155" x14ac:dyDescent="0.3">
      <c r="A288" s="120" t="s">
        <v>212</v>
      </c>
      <c r="B288" s="120" t="s">
        <v>1478</v>
      </c>
      <c r="C288" s="120" t="s">
        <v>1477</v>
      </c>
      <c r="D288" s="120" t="s">
        <v>211</v>
      </c>
      <c r="E288" s="121">
        <v>56.050157729999995</v>
      </c>
      <c r="F288" s="121">
        <v>46.850392703889995</v>
      </c>
      <c r="G288" s="121">
        <v>40.087171206810446</v>
      </c>
      <c r="H288" s="121">
        <v>36.279845343847171</v>
      </c>
      <c r="I288" s="121">
        <v>32.293696854119631</v>
      </c>
      <c r="J288" s="121">
        <v>32.819867067628707</v>
      </c>
      <c r="K288" s="121">
        <v>0.39990668141666663</v>
      </c>
      <c r="L288" s="121">
        <v>0.39990668138115087</v>
      </c>
      <c r="M288" s="121">
        <v>0.42383359237525831</v>
      </c>
      <c r="N288" s="121">
        <v>0.66602421658969158</v>
      </c>
      <c r="O288" s="121">
        <v>0.9687624968577464</v>
      </c>
      <c r="P288" s="121">
        <v>1.2109531210721831</v>
      </c>
      <c r="Q288" s="121">
        <v>85.100568600000003</v>
      </c>
      <c r="R288" s="121">
        <v>86.216776320000008</v>
      </c>
      <c r="S288" s="121">
        <v>87.994962120000011</v>
      </c>
      <c r="T288" s="121">
        <v>89.169855839999997</v>
      </c>
      <c r="U288" s="121">
        <v>90.313059120000005</v>
      </c>
      <c r="V288" s="121">
        <v>91.665323601174507</v>
      </c>
      <c r="W288" s="121">
        <v>0</v>
      </c>
      <c r="X288" s="121">
        <v>0.85356103999999833</v>
      </c>
      <c r="Y288" s="121">
        <v>2.6399459018216898</v>
      </c>
      <c r="Z288" s="121">
        <v>4.5032229693732662</v>
      </c>
      <c r="AA288" s="121">
        <v>6.3631581869518516</v>
      </c>
      <c r="AB288" s="121">
        <v>8.420909408034559</v>
      </c>
      <c r="AC288" s="121">
        <v>0</v>
      </c>
      <c r="AD288" s="121">
        <v>1.72401</v>
      </c>
      <c r="AE288" s="121">
        <v>4.5130372081783268</v>
      </c>
      <c r="AF288" s="121">
        <v>6.5924876306266933</v>
      </c>
      <c r="AG288" s="121">
        <v>7.8195285330480937</v>
      </c>
      <c r="AH288" s="121">
        <v>10.216550538717627</v>
      </c>
      <c r="AI288" s="121">
        <v>0</v>
      </c>
      <c r="AJ288" s="121">
        <v>0</v>
      </c>
      <c r="AK288" s="121">
        <v>0</v>
      </c>
      <c r="AL288" s="121">
        <v>0</v>
      </c>
      <c r="AM288" s="121">
        <v>0</v>
      </c>
      <c r="AN288" s="121">
        <v>0</v>
      </c>
      <c r="AO288" s="121">
        <v>85.100568600000003</v>
      </c>
      <c r="AP288" s="121">
        <v>88.794347360000003</v>
      </c>
      <c r="AQ288" s="121">
        <v>95.147945230000019</v>
      </c>
      <c r="AR288" s="121">
        <v>100.26556643999997</v>
      </c>
      <c r="AS288" s="121">
        <v>104.49574583999994</v>
      </c>
      <c r="AT288" s="121">
        <v>110.30278354792669</v>
      </c>
      <c r="AU288" s="121">
        <v>93.673078809373308</v>
      </c>
      <c r="AV288" s="121">
        <v>96.676217306951912</v>
      </c>
      <c r="AW288" s="121">
        <v>100.08623300920911</v>
      </c>
      <c r="AX288" s="121">
        <v>100.26556644</v>
      </c>
      <c r="AY288" s="121">
        <v>104.49574584</v>
      </c>
      <c r="AZ288" s="121">
        <v>110.30278354792674</v>
      </c>
      <c r="BA288" s="121">
        <v>9.9001734515327122E-3</v>
      </c>
      <c r="BB288" s="121">
        <v>1.9903877479261256E-2</v>
      </c>
      <c r="BC288" s="121">
        <v>1.9903402124752834E-2</v>
      </c>
      <c r="BD288" s="121">
        <v>9.9001734515326602E-3</v>
      </c>
      <c r="BE288" s="121">
        <v>1.9903877479261447E-2</v>
      </c>
      <c r="BF288" s="121">
        <v>1.9903402124753004E-2</v>
      </c>
      <c r="BG288" s="121">
        <v>1.8995734249706242E-2</v>
      </c>
      <c r="BH288" s="121">
        <v>1.8995734249706242E-2</v>
      </c>
      <c r="BI288" s="121">
        <v>17.609358733719503</v>
      </c>
      <c r="BJ288" s="121">
        <v>14.985664409209058</v>
      </c>
      <c r="BK288" s="121">
        <v>3.2971588075209501</v>
      </c>
      <c r="BL288" s="121">
        <v>1.3031335126483912</v>
      </c>
      <c r="BM288" s="121">
        <v>90.791848380893228</v>
      </c>
      <c r="BN288" s="121">
        <v>85.100568600000003</v>
      </c>
      <c r="BO288" s="121">
        <v>87.070337359999996</v>
      </c>
      <c r="BP288" s="121">
        <v>90.634908021821687</v>
      </c>
      <c r="BQ288" s="121">
        <v>93.67307880937328</v>
      </c>
      <c r="BR288" s="121">
        <v>96.676217306951855</v>
      </c>
      <c r="BS288" s="121">
        <v>100.08623300920907</v>
      </c>
      <c r="BT288" s="121">
        <v>3.527253958882405</v>
      </c>
      <c r="BU288" s="121">
        <v>0</v>
      </c>
      <c r="BV288" s="121">
        <v>10.216550538717627</v>
      </c>
      <c r="BW288" s="121">
        <v>0</v>
      </c>
      <c r="BX288" s="121">
        <v>0</v>
      </c>
      <c r="BY288" s="121">
        <v>3.4291864303708079</v>
      </c>
      <c r="BZ288" s="121">
        <v>4.4976882837882561</v>
      </c>
      <c r="CA288" s="121">
        <v>5.3870842121950631</v>
      </c>
      <c r="CB288" s="121">
        <v>6.2574402121950632</v>
      </c>
      <c r="CC288" s="121">
        <v>6.2574402121950632</v>
      </c>
      <c r="CD288" s="121">
        <v>0</v>
      </c>
      <c r="CE288" s="121">
        <v>0</v>
      </c>
      <c r="CF288" s="121">
        <v>0.87424500000000005</v>
      </c>
      <c r="CG288" s="121">
        <v>0.54397260000000003</v>
      </c>
      <c r="CH288" s="121">
        <v>0</v>
      </c>
      <c r="CI288" s="121">
        <v>0</v>
      </c>
      <c r="CJ288" s="121">
        <v>2.9643757855555557</v>
      </c>
      <c r="CK288" s="121">
        <v>3.9873618055555555</v>
      </c>
      <c r="CL288" s="121">
        <v>3.1556341665244441</v>
      </c>
      <c r="CM288" s="121">
        <v>3.0716559409092881</v>
      </c>
      <c r="CN288" s="121">
        <v>2.7938135521780194</v>
      </c>
      <c r="CO288" s="121">
        <v>8.9306291937579219E-2</v>
      </c>
      <c r="CP288" s="121">
        <v>6.3870095539906149E-2</v>
      </c>
      <c r="CQ288" s="121">
        <v>6.7741675580585109E-2</v>
      </c>
      <c r="CR288" s="121">
        <v>0</v>
      </c>
      <c r="CS288" s="121">
        <v>0</v>
      </c>
      <c r="CT288" s="121">
        <v>-9.0453616575631344</v>
      </c>
      <c r="CU288" s="121">
        <v>2.3099660588111961</v>
      </c>
      <c r="CV288" s="121">
        <v>0</v>
      </c>
      <c r="CW288" s="121">
        <v>-17.318531975393348</v>
      </c>
      <c r="CX288" s="121">
        <v>0</v>
      </c>
      <c r="CY288" s="121">
        <v>0</v>
      </c>
      <c r="CZ288" s="121">
        <v>0</v>
      </c>
      <c r="DA288" s="121">
        <v>0</v>
      </c>
      <c r="DB288" s="121">
        <v>0</v>
      </c>
      <c r="DC288" s="121">
        <v>0</v>
      </c>
      <c r="DD288" s="121"/>
      <c r="DE288" s="121"/>
      <c r="DF288" s="121">
        <v>0</v>
      </c>
      <c r="DG288" s="121">
        <v>0</v>
      </c>
      <c r="DH288" s="121">
        <v>0</v>
      </c>
      <c r="DI288" s="121">
        <v>0</v>
      </c>
      <c r="DJ288" s="121">
        <v>0.96000401760302845</v>
      </c>
      <c r="DK288" s="121">
        <v>0.96092313204921842</v>
      </c>
      <c r="DL288" s="121">
        <v>0</v>
      </c>
      <c r="DM288" s="121">
        <v>0</v>
      </c>
      <c r="DN288" s="121">
        <v>0</v>
      </c>
      <c r="DO288" s="121">
        <v>0</v>
      </c>
      <c r="DP288" s="121">
        <v>0</v>
      </c>
      <c r="DQ288" s="121">
        <v>0</v>
      </c>
      <c r="DR288" s="121">
        <v>0.87035600000000002</v>
      </c>
      <c r="DS288" s="121">
        <v>0.87035600000000002</v>
      </c>
      <c r="DT288" s="121">
        <v>0</v>
      </c>
      <c r="DU288" s="121">
        <v>0</v>
      </c>
      <c r="DV288" s="121">
        <v>0</v>
      </c>
      <c r="DW288" s="121">
        <v>0</v>
      </c>
      <c r="DX288" s="121">
        <v>0</v>
      </c>
      <c r="DY288" s="121">
        <v>1.486858</v>
      </c>
      <c r="DZ288" s="121">
        <v>0</v>
      </c>
      <c r="EA288" s="121">
        <v>4.7842209999999996</v>
      </c>
      <c r="EB288" s="121">
        <v>0</v>
      </c>
      <c r="EC288" s="121">
        <v>0</v>
      </c>
      <c r="ED288" s="121">
        <v>0</v>
      </c>
      <c r="EE288" s="121">
        <v>0</v>
      </c>
      <c r="EF288" s="121">
        <v>0</v>
      </c>
      <c r="EG288" s="121">
        <v>144.6043150889098</v>
      </c>
      <c r="EH288" s="121">
        <v>141.05588266396964</v>
      </c>
      <c r="EI288" s="121">
        <v>144.14668043371077</v>
      </c>
      <c r="EJ288" s="121">
        <v>146.19510882513438</v>
      </c>
      <c r="EK288" s="121">
        <v>148.29631695535042</v>
      </c>
      <c r="EL288" s="121">
        <v>157.68523100763383</v>
      </c>
      <c r="EM288" s="121">
        <v>-2.4538911046730671</v>
      </c>
      <c r="EN288" s="121">
        <v>2.1911867207298208</v>
      </c>
      <c r="EO288" s="121">
        <v>1.4210721920617786</v>
      </c>
      <c r="EP288" s="121">
        <v>1.4372629475103205</v>
      </c>
      <c r="EQ288" s="121">
        <v>6.3311849174988222</v>
      </c>
      <c r="ER288" s="121">
        <v>9.046006622057746</v>
      </c>
      <c r="ES288" s="121">
        <v>13.080915918724031</v>
      </c>
      <c r="ET288" s="121">
        <v>1</v>
      </c>
      <c r="EU288" s="121">
        <v>1</v>
      </c>
      <c r="EV288" s="121">
        <v>0</v>
      </c>
      <c r="EW288" s="121">
        <v>0</v>
      </c>
      <c r="EX288" s="121">
        <v>1</v>
      </c>
      <c r="EY288" s="121">
        <v>1</v>
      </c>
    </row>
    <row r="289" spans="1:155" x14ac:dyDescent="0.3">
      <c r="A289" s="120" t="s">
        <v>210</v>
      </c>
      <c r="B289" s="120" t="s">
        <v>1431</v>
      </c>
      <c r="C289" s="120" t="s">
        <v>1430</v>
      </c>
      <c r="D289" s="120" t="s">
        <v>209</v>
      </c>
      <c r="E289" s="121">
        <v>124.76055393</v>
      </c>
      <c r="F289" s="121">
        <v>104.75017977467502</v>
      </c>
      <c r="G289" s="121">
        <v>90.109138666608473</v>
      </c>
      <c r="H289" s="121">
        <v>81.783664276857095</v>
      </c>
      <c r="I289" s="121">
        <v>73.28275582433362</v>
      </c>
      <c r="J289" s="121">
        <v>74.476772212510141</v>
      </c>
      <c r="K289" s="121">
        <v>0.90405753200000005</v>
      </c>
      <c r="L289" s="121">
        <v>0.90405753197875416</v>
      </c>
      <c r="M289" s="121">
        <v>0.95814841144718543</v>
      </c>
      <c r="N289" s="121">
        <v>1.5056617894170055</v>
      </c>
      <c r="O289" s="121">
        <v>2.1900535118792757</v>
      </c>
      <c r="P289" s="121">
        <v>2.7375668898490946</v>
      </c>
      <c r="Q289" s="121">
        <v>189.38974064000001</v>
      </c>
      <c r="R289" s="121">
        <v>193.48168200000001</v>
      </c>
      <c r="S289" s="121">
        <v>198.00149381</v>
      </c>
      <c r="T289" s="121">
        <v>200.56974380999998</v>
      </c>
      <c r="U289" s="121">
        <v>203.81005346999999</v>
      </c>
      <c r="V289" s="121">
        <v>207.59318424208129</v>
      </c>
      <c r="W289" s="121">
        <v>0</v>
      </c>
      <c r="X289" s="121">
        <v>6.3168933119823345</v>
      </c>
      <c r="Y289" s="121">
        <v>10.532415121754864</v>
      </c>
      <c r="Z289" s="121">
        <v>16.984839639237777</v>
      </c>
      <c r="AA289" s="121">
        <v>23.870029358705587</v>
      </c>
      <c r="AB289" s="121">
        <v>28.951231647914902</v>
      </c>
      <c r="AC289" s="121">
        <v>0</v>
      </c>
      <c r="AD289" s="121">
        <v>3.9175022880176891</v>
      </c>
      <c r="AE289" s="121">
        <v>8.25777823124516</v>
      </c>
      <c r="AF289" s="121">
        <v>15.20237730276218</v>
      </c>
      <c r="AG289" s="121">
        <v>18.274786818294317</v>
      </c>
      <c r="AH289" s="121">
        <v>23.996690147629408</v>
      </c>
      <c r="AI289" s="121">
        <v>0</v>
      </c>
      <c r="AJ289" s="121">
        <v>0</v>
      </c>
      <c r="AK289" s="121">
        <v>0</v>
      </c>
      <c r="AL289" s="121">
        <v>0</v>
      </c>
      <c r="AM289" s="121">
        <v>0</v>
      </c>
      <c r="AN289" s="121">
        <v>0</v>
      </c>
      <c r="AO289" s="121">
        <v>189.38974064000001</v>
      </c>
      <c r="AP289" s="121">
        <v>203.71607760000003</v>
      </c>
      <c r="AQ289" s="121">
        <v>216.79168716300001</v>
      </c>
      <c r="AR289" s="121">
        <v>232.75696075199994</v>
      </c>
      <c r="AS289" s="121">
        <v>245.9548696469999</v>
      </c>
      <c r="AT289" s="121">
        <v>260.54110603762558</v>
      </c>
      <c r="AU289" s="121">
        <v>217.55458344923781</v>
      </c>
      <c r="AV289" s="121">
        <v>227.68008282870568</v>
      </c>
      <c r="AW289" s="121">
        <v>236.54441588999629</v>
      </c>
      <c r="AX289" s="121">
        <v>232.756960752</v>
      </c>
      <c r="AY289" s="121">
        <v>245.95486964699998</v>
      </c>
      <c r="AZ289" s="121">
        <v>260.5411060376257</v>
      </c>
      <c r="BA289" s="121">
        <v>3.2648534200681256E-2</v>
      </c>
      <c r="BB289" s="121">
        <v>1.9895520660090593E-2</v>
      </c>
      <c r="BC289" s="121">
        <v>2.9898914458568848E-2</v>
      </c>
      <c r="BD289" s="121">
        <v>3.2648534200681367E-2</v>
      </c>
      <c r="BE289" s="121">
        <v>1.98955206600906E-2</v>
      </c>
      <c r="BF289" s="121">
        <v>2.9898914458569046E-2</v>
      </c>
      <c r="BG289" s="121">
        <v>2.9903704136782006E-2</v>
      </c>
      <c r="BH289" s="121">
        <v>2.9903704136781985E-2</v>
      </c>
      <c r="BI289" s="121">
        <v>24.89822051112565</v>
      </c>
      <c r="BJ289" s="121">
        <v>47.154675249996153</v>
      </c>
      <c r="BK289" s="121">
        <v>4.5469217650369709</v>
      </c>
      <c r="BL289" s="121">
        <v>2.5287713250137456</v>
      </c>
      <c r="BM289" s="121">
        <v>214.57801035288662</v>
      </c>
      <c r="BN289" s="121">
        <v>189.38974064000001</v>
      </c>
      <c r="BO289" s="121">
        <v>199.79857531198235</v>
      </c>
      <c r="BP289" s="121">
        <v>208.53390893175487</v>
      </c>
      <c r="BQ289" s="121">
        <v>217.55458344923775</v>
      </c>
      <c r="BR289" s="121">
        <v>227.68008282870557</v>
      </c>
      <c r="BS289" s="121">
        <v>236.54441588999617</v>
      </c>
      <c r="BT289" s="121">
        <v>3.893328283774232</v>
      </c>
      <c r="BU289" s="121">
        <v>0</v>
      </c>
      <c r="BV289" s="121">
        <v>23.996690147629408</v>
      </c>
      <c r="BW289" s="121">
        <v>0</v>
      </c>
      <c r="BX289" s="121">
        <v>0</v>
      </c>
      <c r="BY289" s="121">
        <v>12.083686547724611</v>
      </c>
      <c r="BZ289" s="121">
        <v>16.359652629239964</v>
      </c>
      <c r="CA289" s="121">
        <v>20.187840571283534</v>
      </c>
      <c r="CB289" s="121">
        <v>22.685407571283534</v>
      </c>
      <c r="CC289" s="121">
        <v>22.685407571283534</v>
      </c>
      <c r="CD289" s="121">
        <v>0</v>
      </c>
      <c r="CE289" s="121">
        <v>0</v>
      </c>
      <c r="CF289" s="121">
        <v>2.5087269999999999</v>
      </c>
      <c r="CG289" s="121">
        <v>1.5609795</v>
      </c>
      <c r="CH289" s="121">
        <v>0</v>
      </c>
      <c r="CI289" s="121">
        <v>0</v>
      </c>
      <c r="CJ289" s="121">
        <v>3.4697786728888893</v>
      </c>
      <c r="CK289" s="121">
        <v>4.2201608680000007</v>
      </c>
      <c r="CL289" s="121">
        <v>3.615311287806223</v>
      </c>
      <c r="CM289" s="121">
        <v>2.4749859551107316</v>
      </c>
      <c r="CN289" s="121">
        <v>2.3900387077298713</v>
      </c>
      <c r="CO289" s="121">
        <v>0.20207062850945304</v>
      </c>
      <c r="CP289" s="121">
        <v>0.1445169211339388</v>
      </c>
      <c r="CQ289" s="121">
        <v>0.15327702745087629</v>
      </c>
      <c r="CR289" s="121">
        <v>0</v>
      </c>
      <c r="CS289" s="121">
        <v>0</v>
      </c>
      <c r="CT289" s="121">
        <v>-3.4322314922817232</v>
      </c>
      <c r="CU289" s="121">
        <v>2.0394282473983689</v>
      </c>
      <c r="CV289" s="121">
        <v>0</v>
      </c>
      <c r="CW289" s="121">
        <v>-14.669656152327438</v>
      </c>
      <c r="CX289" s="121">
        <v>0.45976448631010541</v>
      </c>
      <c r="CY289" s="121">
        <v>2.3878091063202254</v>
      </c>
      <c r="CZ289" s="121">
        <v>1.9280446200101198</v>
      </c>
      <c r="DA289" s="121">
        <v>2.4026402187818414</v>
      </c>
      <c r="DB289" s="121">
        <v>2.4026402187818405</v>
      </c>
      <c r="DC289" s="121">
        <v>2.4026402187818405</v>
      </c>
      <c r="DD289" s="121">
        <v>0.39197252808930005</v>
      </c>
      <c r="DE289" s="121">
        <v>0.36510220113336</v>
      </c>
      <c r="DF289" s="121">
        <v>2219671.1167312497</v>
      </c>
      <c r="DG289" s="121">
        <v>2.1795219971702369</v>
      </c>
      <c r="DH289" s="121">
        <v>1.9428757324717352</v>
      </c>
      <c r="DI289" s="121">
        <v>0</v>
      </c>
      <c r="DJ289" s="121">
        <v>1.0904696236562856</v>
      </c>
      <c r="DK289" s="121">
        <v>1.0850093987232274</v>
      </c>
      <c r="DL289" s="121">
        <v>0</v>
      </c>
      <c r="DM289" s="121">
        <v>0</v>
      </c>
      <c r="DN289" s="121">
        <v>0</v>
      </c>
      <c r="DO289" s="121">
        <v>0</v>
      </c>
      <c r="DP289" s="121">
        <v>0</v>
      </c>
      <c r="DQ289" s="121">
        <v>0</v>
      </c>
      <c r="DR289" s="121">
        <v>2.4975670000000001</v>
      </c>
      <c r="DS289" s="121">
        <v>2.4975670000000001</v>
      </c>
      <c r="DT289" s="121">
        <v>0</v>
      </c>
      <c r="DU289" s="121">
        <v>0</v>
      </c>
      <c r="DV289" s="121">
        <v>0</v>
      </c>
      <c r="DW289" s="121">
        <v>0</v>
      </c>
      <c r="DX289" s="121">
        <v>0</v>
      </c>
      <c r="DY289" s="121">
        <v>4.2666769999999996</v>
      </c>
      <c r="DZ289" s="121">
        <v>0</v>
      </c>
      <c r="EA289" s="121">
        <v>14.705081</v>
      </c>
      <c r="EB289" s="121">
        <v>0</v>
      </c>
      <c r="EC289" s="121">
        <v>0</v>
      </c>
      <c r="ED289" s="121">
        <v>0</v>
      </c>
      <c r="EE289" s="121">
        <v>0</v>
      </c>
      <c r="EF289" s="121">
        <v>0</v>
      </c>
      <c r="EG289" s="121">
        <v>319.18596588970848</v>
      </c>
      <c r="EH289" s="121">
        <v>317.21327142576416</v>
      </c>
      <c r="EI289" s="121">
        <v>329.2330301227708</v>
      </c>
      <c r="EJ289" s="121">
        <v>341.34211212140656</v>
      </c>
      <c r="EK289" s="121">
        <v>353.17244248100803</v>
      </c>
      <c r="EL289" s="121">
        <v>379.58800217744857</v>
      </c>
      <c r="EM289" s="121">
        <v>-0.61803922313613535</v>
      </c>
      <c r="EN289" s="121">
        <v>3.7891727048436463</v>
      </c>
      <c r="EO289" s="121">
        <v>3.6779669385299307</v>
      </c>
      <c r="EP289" s="121">
        <v>3.4658279595439323</v>
      </c>
      <c r="EQ289" s="121">
        <v>7.4795076056538567</v>
      </c>
      <c r="ER289" s="121">
        <v>18.92377571155852</v>
      </c>
      <c r="ES289" s="121">
        <v>60.40203628774011</v>
      </c>
      <c r="ET289" s="121">
        <v>0</v>
      </c>
      <c r="EU289" s="121">
        <v>0</v>
      </c>
      <c r="EV289" s="121">
        <v>0</v>
      </c>
      <c r="EW289" s="121">
        <v>1</v>
      </c>
      <c r="EX289" s="121"/>
      <c r="EY289" s="121">
        <v>1</v>
      </c>
    </row>
    <row r="290" spans="1:155" x14ac:dyDescent="0.3">
      <c r="A290" s="120" t="s">
        <v>208</v>
      </c>
      <c r="B290" s="120" t="s">
        <v>1073</v>
      </c>
      <c r="C290" s="120" t="s">
        <v>1072</v>
      </c>
      <c r="D290" s="120" t="s">
        <v>207</v>
      </c>
      <c r="E290" s="121">
        <v>0</v>
      </c>
      <c r="F290" s="121">
        <v>0</v>
      </c>
      <c r="G290" s="121">
        <v>0</v>
      </c>
      <c r="H290" s="121">
        <v>0</v>
      </c>
      <c r="I290" s="121">
        <v>3.8544743795764327</v>
      </c>
      <c r="J290" s="121">
        <v>3.9172764061275762</v>
      </c>
      <c r="K290" s="121">
        <v>0</v>
      </c>
      <c r="L290" s="121">
        <v>0</v>
      </c>
      <c r="M290" s="121">
        <v>0</v>
      </c>
      <c r="N290" s="121">
        <v>0</v>
      </c>
      <c r="O290" s="121">
        <v>0.12539744019444304</v>
      </c>
      <c r="P290" s="121">
        <v>0.15674680024305382</v>
      </c>
      <c r="Q290" s="121">
        <v>0</v>
      </c>
      <c r="R290" s="121">
        <v>0</v>
      </c>
      <c r="S290" s="121">
        <v>0</v>
      </c>
      <c r="T290" s="121">
        <v>0</v>
      </c>
      <c r="U290" s="121">
        <v>7.8932183199999999</v>
      </c>
      <c r="V290" s="121">
        <v>8.0722806362388297</v>
      </c>
      <c r="W290" s="121">
        <v>0</v>
      </c>
      <c r="X290" s="121">
        <v>0</v>
      </c>
      <c r="Y290" s="121">
        <v>0</v>
      </c>
      <c r="Z290" s="121">
        <v>0</v>
      </c>
      <c r="AA290" s="121">
        <v>0.79928860124988044</v>
      </c>
      <c r="AB290" s="121">
        <v>0.97826109484851942</v>
      </c>
      <c r="AC290" s="121">
        <v>0</v>
      </c>
      <c r="AD290" s="121">
        <v>0</v>
      </c>
      <c r="AE290" s="121">
        <v>0</v>
      </c>
      <c r="AF290" s="121">
        <v>0</v>
      </c>
      <c r="AG290" s="121">
        <v>0</v>
      </c>
      <c r="AH290" s="121">
        <v>0</v>
      </c>
      <c r="AI290" s="121">
        <v>0</v>
      </c>
      <c r="AJ290" s="121">
        <v>0</v>
      </c>
      <c r="AK290" s="121">
        <v>0</v>
      </c>
      <c r="AL290" s="121">
        <v>0</v>
      </c>
      <c r="AM290" s="121">
        <v>0.39262133875011701</v>
      </c>
      <c r="AN290" s="121">
        <v>0.51285243731180641</v>
      </c>
      <c r="AO290" s="121">
        <v>0</v>
      </c>
      <c r="AP290" s="121">
        <v>0</v>
      </c>
      <c r="AQ290" s="121">
        <v>0</v>
      </c>
      <c r="AR290" s="121">
        <v>0</v>
      </c>
      <c r="AS290" s="121">
        <v>9.0851282599999976</v>
      </c>
      <c r="AT290" s="121">
        <v>9.5633941683991548</v>
      </c>
      <c r="AU290" s="121">
        <v>0</v>
      </c>
      <c r="AV290" s="121">
        <v>9.0681414199999981</v>
      </c>
      <c r="AW290" s="121">
        <v>9.4593347114169379</v>
      </c>
      <c r="AX290" s="121">
        <v>0</v>
      </c>
      <c r="AY290" s="121">
        <v>9.0681414199999999</v>
      </c>
      <c r="AZ290" s="121">
        <v>9.6448118626211929</v>
      </c>
      <c r="BA290" s="121">
        <v>0</v>
      </c>
      <c r="BB290" s="121">
        <v>0</v>
      </c>
      <c r="BC290" s="121">
        <v>0</v>
      </c>
      <c r="BD290" s="121">
        <v>0</v>
      </c>
      <c r="BE290" s="121">
        <v>0</v>
      </c>
      <c r="BF290" s="121">
        <v>0</v>
      </c>
      <c r="BG290" s="121">
        <v>2.5747774290655334E-2</v>
      </c>
      <c r="BH290" s="121">
        <v>2.5747774290655334E-2</v>
      </c>
      <c r="BI290" s="121">
        <v>0</v>
      </c>
      <c r="BJ290" s="121">
        <v>0</v>
      </c>
      <c r="BK290" s="121">
        <v>0</v>
      </c>
      <c r="BL290" s="121">
        <v>0</v>
      </c>
      <c r="BM290" s="121">
        <v>8.2100743319835257</v>
      </c>
      <c r="BN290" s="121">
        <v>0</v>
      </c>
      <c r="BO290" s="121">
        <v>0</v>
      </c>
      <c r="BP290" s="121">
        <v>0</v>
      </c>
      <c r="BQ290" s="121">
        <v>0</v>
      </c>
      <c r="BR290" s="121">
        <v>8.6925069212498816</v>
      </c>
      <c r="BS290" s="121">
        <v>9.0505417310873497</v>
      </c>
      <c r="BT290" s="121">
        <v>4.1188901323990743</v>
      </c>
      <c r="BU290" s="121">
        <v>0</v>
      </c>
      <c r="BV290" s="121">
        <v>0</v>
      </c>
      <c r="BW290" s="121">
        <v>0</v>
      </c>
      <c r="BX290" s="121">
        <v>0</v>
      </c>
      <c r="BY290" s="121">
        <v>0</v>
      </c>
      <c r="BZ290" s="121">
        <v>0</v>
      </c>
      <c r="CA290" s="121">
        <v>0</v>
      </c>
      <c r="CB290" s="121">
        <v>0</v>
      </c>
      <c r="CC290" s="121">
        <v>0</v>
      </c>
      <c r="CD290" s="121">
        <v>0</v>
      </c>
      <c r="CE290" s="121">
        <v>0</v>
      </c>
      <c r="CF290" s="121">
        <v>0</v>
      </c>
      <c r="CG290" s="121">
        <v>0</v>
      </c>
      <c r="CH290" s="121">
        <v>0</v>
      </c>
      <c r="CI290" s="121">
        <v>0</v>
      </c>
      <c r="CJ290" s="121">
        <v>0</v>
      </c>
      <c r="CK290" s="121">
        <v>0</v>
      </c>
      <c r="CL290" s="121">
        <v>0</v>
      </c>
      <c r="CM290" s="121">
        <v>0</v>
      </c>
      <c r="CN290" s="121">
        <v>3.8092087848561982</v>
      </c>
      <c r="CO290" s="121">
        <v>0</v>
      </c>
      <c r="CP290" s="121">
        <v>0</v>
      </c>
      <c r="CQ290" s="121">
        <v>0</v>
      </c>
      <c r="CR290" s="121">
        <v>0</v>
      </c>
      <c r="CS290" s="121">
        <v>0</v>
      </c>
      <c r="CT290" s="121">
        <v>0</v>
      </c>
      <c r="CU290" s="121">
        <v>3.2532887947921401</v>
      </c>
      <c r="CV290" s="121">
        <v>0</v>
      </c>
      <c r="CW290" s="121">
        <v>-14.594106583870147</v>
      </c>
      <c r="CX290" s="121">
        <v>0</v>
      </c>
      <c r="CY290" s="121">
        <v>0</v>
      </c>
      <c r="CZ290" s="121">
        <v>0</v>
      </c>
      <c r="DA290" s="121">
        <v>0</v>
      </c>
      <c r="DB290" s="121">
        <v>0.24150591832051621</v>
      </c>
      <c r="DC290" s="121">
        <v>0.24150591832051621</v>
      </c>
      <c r="DD290" s="121">
        <v>0</v>
      </c>
      <c r="DE290" s="121">
        <v>0</v>
      </c>
      <c r="DF290" s="121">
        <v>223114.43354073842</v>
      </c>
      <c r="DG290" s="121">
        <v>0.21907876897741954</v>
      </c>
      <c r="DH290" s="121">
        <v>0</v>
      </c>
      <c r="DI290" s="121">
        <v>0</v>
      </c>
      <c r="DJ290" s="121">
        <v>0</v>
      </c>
      <c r="DK290" s="121">
        <v>0</v>
      </c>
      <c r="DL290" s="121">
        <v>0</v>
      </c>
      <c r="DM290" s="121">
        <v>0</v>
      </c>
      <c r="DN290" s="121">
        <v>0</v>
      </c>
      <c r="DO290" s="121">
        <v>0</v>
      </c>
      <c r="DP290" s="121">
        <v>0</v>
      </c>
      <c r="DQ290" s="121">
        <v>0</v>
      </c>
      <c r="DR290" s="121">
        <v>0</v>
      </c>
      <c r="DS290" s="121">
        <v>0</v>
      </c>
      <c r="DT290" s="121">
        <v>0</v>
      </c>
      <c r="DU290" s="121">
        <v>0</v>
      </c>
      <c r="DV290" s="121">
        <v>0</v>
      </c>
      <c r="DW290" s="121">
        <v>0</v>
      </c>
      <c r="DX290" s="121">
        <v>0</v>
      </c>
      <c r="DY290" s="121">
        <v>0</v>
      </c>
      <c r="DZ290" s="121">
        <v>0</v>
      </c>
      <c r="EA290" s="121">
        <v>0</v>
      </c>
      <c r="EB290" s="121">
        <v>0</v>
      </c>
      <c r="EC290" s="121">
        <v>0</v>
      </c>
      <c r="ED290" s="121">
        <v>0</v>
      </c>
      <c r="EE290" s="121">
        <v>0</v>
      </c>
      <c r="EF290" s="121">
        <v>0</v>
      </c>
      <c r="EG290" s="121">
        <v>0</v>
      </c>
      <c r="EH290" s="121">
        <v>0</v>
      </c>
      <c r="EI290" s="121">
        <v>0</v>
      </c>
      <c r="EJ290" s="121">
        <v>0</v>
      </c>
      <c r="EK290" s="121">
        <v>17.115714782947588</v>
      </c>
      <c r="EL290" s="121">
        <v>17.13221208788244</v>
      </c>
      <c r="EM290" s="121">
        <v>0</v>
      </c>
      <c r="EN290" s="121">
        <v>0</v>
      </c>
      <c r="EO290" s="121">
        <v>0</v>
      </c>
      <c r="EP290" s="121"/>
      <c r="EQ290" s="121">
        <v>9.6386888564459205E-2</v>
      </c>
      <c r="ER290" s="121"/>
      <c r="ES290" s="121">
        <v>0</v>
      </c>
      <c r="ET290" s="121"/>
      <c r="EU290" s="121">
        <v>0</v>
      </c>
      <c r="EV290" s="121">
        <v>0</v>
      </c>
      <c r="EW290" s="121">
        <v>1</v>
      </c>
      <c r="EX290" s="121"/>
      <c r="EY290" s="121">
        <v>4</v>
      </c>
    </row>
    <row r="291" spans="1:155" x14ac:dyDescent="0.3">
      <c r="A291" s="120" t="s">
        <v>206</v>
      </c>
      <c r="B291" s="120" t="s">
        <v>1391</v>
      </c>
      <c r="C291" s="120" t="s">
        <v>1390</v>
      </c>
      <c r="D291" s="120" t="s">
        <v>205</v>
      </c>
      <c r="E291" s="121">
        <v>1.9232838399999999</v>
      </c>
      <c r="F291" s="121">
        <v>1.4477181226329998</v>
      </c>
      <c r="G291" s="121">
        <v>1.0898743773375521</v>
      </c>
      <c r="H291" s="121">
        <v>1.0635849763848153</v>
      </c>
      <c r="I291" s="121">
        <v>1.0879587987590553</v>
      </c>
      <c r="J291" s="121">
        <v>0</v>
      </c>
      <c r="K291" s="121">
        <v>1.4634985020833333E-2</v>
      </c>
      <c r="L291" s="121">
        <v>1.4634984998989671E-2</v>
      </c>
      <c r="M291" s="121">
        <v>1.5510614238945222E-2</v>
      </c>
      <c r="N291" s="121">
        <v>2.4373822375485351E-2</v>
      </c>
      <c r="O291" s="121">
        <v>3.5452832546119931E-2</v>
      </c>
      <c r="P291" s="121">
        <v>0</v>
      </c>
      <c r="Q291" s="121">
        <v>4.5405360000000003</v>
      </c>
      <c r="R291" s="121">
        <v>4.5742411000000009</v>
      </c>
      <c r="S291" s="121">
        <v>4.6424521000000007</v>
      </c>
      <c r="T291" s="121">
        <v>4.6765862</v>
      </c>
      <c r="U291" s="121">
        <v>4.7455693999999999</v>
      </c>
      <c r="V291" s="121">
        <v>0</v>
      </c>
      <c r="W291" s="121">
        <v>0</v>
      </c>
      <c r="X291" s="121">
        <v>9.1484822000000021E-2</v>
      </c>
      <c r="Y291" s="121">
        <v>0.18755506483999998</v>
      </c>
      <c r="Z291" s="121">
        <v>0.33489969095440003</v>
      </c>
      <c r="AA291" s="121">
        <v>0.49240198934898455</v>
      </c>
      <c r="AB291" s="121">
        <v>0</v>
      </c>
      <c r="AC291" s="121">
        <v>0</v>
      </c>
      <c r="AD291" s="121">
        <v>0</v>
      </c>
      <c r="AE291" s="121">
        <v>0</v>
      </c>
      <c r="AF291" s="121">
        <v>0</v>
      </c>
      <c r="AG291" s="121">
        <v>0</v>
      </c>
      <c r="AH291" s="121">
        <v>0</v>
      </c>
      <c r="AI291" s="121">
        <v>0</v>
      </c>
      <c r="AJ291" s="121">
        <v>6.845367799999956E-2</v>
      </c>
      <c r="AK291" s="121">
        <v>0.13709193515999929</v>
      </c>
      <c r="AL291" s="121">
        <v>0.15565130904559957</v>
      </c>
      <c r="AM291" s="121">
        <v>0.17131401065101501</v>
      </c>
      <c r="AN291" s="121">
        <v>0</v>
      </c>
      <c r="AO291" s="121">
        <v>4.5405360000000003</v>
      </c>
      <c r="AP291" s="121">
        <v>4.7341796</v>
      </c>
      <c r="AQ291" s="121">
        <v>4.9670990999999995</v>
      </c>
      <c r="AR291" s="121">
        <v>5.1671372</v>
      </c>
      <c r="AS291" s="121">
        <v>5.409285399999999</v>
      </c>
      <c r="AT291" s="121">
        <v>0</v>
      </c>
      <c r="AU291" s="121">
        <v>5.1671372000000009</v>
      </c>
      <c r="AV291" s="121">
        <v>5.4092854000000017</v>
      </c>
      <c r="AW291" s="121">
        <v>0</v>
      </c>
      <c r="AX291" s="121">
        <v>5.1671372</v>
      </c>
      <c r="AY291" s="121">
        <v>5.4092854000000008</v>
      </c>
      <c r="AZ291" s="121">
        <v>0</v>
      </c>
      <c r="BA291" s="121">
        <v>0.02</v>
      </c>
      <c r="BB291" s="121">
        <v>0.02</v>
      </c>
      <c r="BC291" s="121">
        <v>0.03</v>
      </c>
      <c r="BD291" s="121">
        <v>3.4965034965035002E-2</v>
      </c>
      <c r="BE291" s="121">
        <v>3.3783783783783772E-2</v>
      </c>
      <c r="BF291" s="121">
        <v>3.2679738562091609E-2</v>
      </c>
      <c r="BG291" s="121">
        <v>0.03</v>
      </c>
      <c r="BH291" s="121">
        <v>3.1645569620253111E-2</v>
      </c>
      <c r="BI291" s="121">
        <v>0</v>
      </c>
      <c r="BJ291" s="121">
        <v>0</v>
      </c>
      <c r="BK291" s="121">
        <v>0</v>
      </c>
      <c r="BL291" s="121">
        <v>0</v>
      </c>
      <c r="BM291" s="121">
        <v>0</v>
      </c>
      <c r="BN291" s="121">
        <v>4.5405360000000003</v>
      </c>
      <c r="BO291" s="121">
        <v>4.665725922</v>
      </c>
      <c r="BP291" s="121">
        <v>4.8300071648400005</v>
      </c>
      <c r="BQ291" s="121">
        <v>5.0114858909544004</v>
      </c>
      <c r="BR291" s="121">
        <v>5.237971389348985</v>
      </c>
      <c r="BS291" s="121">
        <v>0</v>
      </c>
      <c r="BT291" s="121">
        <v>-100</v>
      </c>
      <c r="BU291" s="121">
        <v>0</v>
      </c>
      <c r="BV291" s="121">
        <v>0</v>
      </c>
      <c r="BW291" s="121">
        <v>0</v>
      </c>
      <c r="BX291" s="121">
        <v>0</v>
      </c>
      <c r="BY291" s="121">
        <v>0</v>
      </c>
      <c r="BZ291" s="121">
        <v>0</v>
      </c>
      <c r="CA291" s="121">
        <v>0</v>
      </c>
      <c r="CB291" s="121">
        <v>0</v>
      </c>
      <c r="CC291" s="121">
        <v>0</v>
      </c>
      <c r="CD291" s="121">
        <v>0</v>
      </c>
      <c r="CE291" s="121">
        <v>0</v>
      </c>
      <c r="CF291" s="121">
        <v>0</v>
      </c>
      <c r="CG291" s="121">
        <v>0</v>
      </c>
      <c r="CH291" s="121">
        <v>0</v>
      </c>
      <c r="CI291" s="121">
        <v>0</v>
      </c>
      <c r="CJ291" s="121">
        <v>1.3303455937777779</v>
      </c>
      <c r="CK291" s="121">
        <v>1.4793286035555557</v>
      </c>
      <c r="CL291" s="121">
        <v>1.1025513188266669</v>
      </c>
      <c r="CM291" s="121">
        <v>0.55607230193777779</v>
      </c>
      <c r="CN291" s="121">
        <v>0.4287984876193055</v>
      </c>
      <c r="CO291" s="121">
        <v>3.285005939655433E-3</v>
      </c>
      <c r="CP291" s="121">
        <v>2.3493713450962817E-3</v>
      </c>
      <c r="CQ291" s="121">
        <v>2.4917819541760006E-3</v>
      </c>
      <c r="CR291" s="121">
        <v>0</v>
      </c>
      <c r="CS291" s="121">
        <v>0</v>
      </c>
      <c r="CT291" s="121">
        <v>-22.887997455538379</v>
      </c>
      <c r="CU291" s="121">
        <v>0</v>
      </c>
      <c r="CV291" s="121">
        <v>0</v>
      </c>
      <c r="CW291" s="121">
        <v>0</v>
      </c>
      <c r="CX291" s="121">
        <v>0</v>
      </c>
      <c r="CY291" s="121">
        <v>0</v>
      </c>
      <c r="CZ291" s="121">
        <v>0</v>
      </c>
      <c r="DA291" s="121">
        <v>0</v>
      </c>
      <c r="DB291" s="121">
        <v>0</v>
      </c>
      <c r="DC291" s="121">
        <v>0</v>
      </c>
      <c r="DD291" s="121">
        <v>0</v>
      </c>
      <c r="DE291" s="121">
        <v>0</v>
      </c>
      <c r="DF291" s="121">
        <v>0</v>
      </c>
      <c r="DG291" s="121">
        <v>0</v>
      </c>
      <c r="DH291" s="121">
        <v>0</v>
      </c>
      <c r="DI291" s="121">
        <v>0</v>
      </c>
      <c r="DJ291" s="121">
        <v>8.0281726981575666E-2</v>
      </c>
      <c r="DK291" s="121">
        <v>7.9990851382052877E-2</v>
      </c>
      <c r="DL291" s="121">
        <v>0</v>
      </c>
      <c r="DM291" s="121">
        <v>0</v>
      </c>
      <c r="DN291" s="121">
        <v>0</v>
      </c>
      <c r="DO291" s="121">
        <v>0</v>
      </c>
      <c r="DP291" s="121">
        <v>0</v>
      </c>
      <c r="DQ291" s="121">
        <v>0</v>
      </c>
      <c r="DR291" s="121">
        <v>0</v>
      </c>
      <c r="DS291" s="121">
        <v>0</v>
      </c>
      <c r="DT291" s="121">
        <v>0</v>
      </c>
      <c r="DU291" s="121">
        <v>0</v>
      </c>
      <c r="DV291" s="121">
        <v>0</v>
      </c>
      <c r="DW291" s="121">
        <v>0</v>
      </c>
      <c r="DX291" s="121">
        <v>0</v>
      </c>
      <c r="DY291" s="121">
        <v>0</v>
      </c>
      <c r="DZ291" s="121">
        <v>0</v>
      </c>
      <c r="EA291" s="121">
        <v>0</v>
      </c>
      <c r="EB291" s="121">
        <v>0</v>
      </c>
      <c r="EC291" s="121">
        <v>0</v>
      </c>
      <c r="ED291" s="121">
        <v>0</v>
      </c>
      <c r="EE291" s="121">
        <v>0</v>
      </c>
      <c r="EF291" s="121">
        <v>0</v>
      </c>
      <c r="EG291" s="121">
        <v>7.8120854247382656</v>
      </c>
      <c r="EH291" s="121">
        <v>7.7584924095142167</v>
      </c>
      <c r="EI291" s="121">
        <v>7.2575180437393927</v>
      </c>
      <c r="EJ291" s="121">
        <v>6.8111683006980783</v>
      </c>
      <c r="EK291" s="121">
        <v>6.9614955189244805</v>
      </c>
      <c r="EL291" s="121">
        <v>0</v>
      </c>
      <c r="EM291" s="121">
        <v>-0.68602699932514</v>
      </c>
      <c r="EN291" s="121">
        <v>-6.457109697761398</v>
      </c>
      <c r="EO291" s="121">
        <v>-6.1501706279098016</v>
      </c>
      <c r="EP291" s="121">
        <v>2.2070695009987595</v>
      </c>
      <c r="EQ291" s="121">
        <v>-100</v>
      </c>
      <c r="ER291" s="121">
        <v>-100</v>
      </c>
      <c r="ES291" s="121">
        <v>0</v>
      </c>
      <c r="ET291" s="121">
        <v>0</v>
      </c>
      <c r="EU291" s="121">
        <v>0</v>
      </c>
      <c r="EV291" s="121">
        <v>0</v>
      </c>
      <c r="EW291" s="121">
        <v>1</v>
      </c>
      <c r="EX291" s="121"/>
      <c r="EY291" s="121">
        <v>0</v>
      </c>
    </row>
    <row r="292" spans="1:155" x14ac:dyDescent="0.3">
      <c r="A292" s="120" t="s">
        <v>204</v>
      </c>
      <c r="B292" s="120" t="s">
        <v>1389</v>
      </c>
      <c r="C292" s="120" t="s">
        <v>1388</v>
      </c>
      <c r="D292" s="120" t="s">
        <v>203</v>
      </c>
      <c r="E292" s="121">
        <v>4.2082262199999994</v>
      </c>
      <c r="F292" s="121">
        <v>3.3483894219030002</v>
      </c>
      <c r="G292" s="121">
        <v>2.701840854697422</v>
      </c>
      <c r="H292" s="121">
        <v>2.5463651378764598</v>
      </c>
      <c r="I292" s="121">
        <v>2.6047193389531089</v>
      </c>
      <c r="J292" s="121">
        <v>2.6471587579177216</v>
      </c>
      <c r="K292" s="121">
        <v>3.5038117770833335E-2</v>
      </c>
      <c r="L292" s="121">
        <v>3.5038117707756201E-2</v>
      </c>
      <c r="M292" s="121">
        <v>3.7134491594031704E-2</v>
      </c>
      <c r="N292" s="121">
        <v>5.8354201076335536E-2</v>
      </c>
      <c r="O292" s="121">
        <v>8.4878837929225542E-2</v>
      </c>
      <c r="P292" s="121">
        <v>0.10609854741153192</v>
      </c>
      <c r="Q292" s="121">
        <v>7.4785509240000003</v>
      </c>
      <c r="R292" s="121">
        <v>7.5508046699999998</v>
      </c>
      <c r="S292" s="121">
        <v>7.6257901740000005</v>
      </c>
      <c r="T292" s="121">
        <v>7.6953121619999996</v>
      </c>
      <c r="U292" s="121">
        <v>7.841436153000001</v>
      </c>
      <c r="V292" s="121">
        <v>7.934876094832692</v>
      </c>
      <c r="W292" s="121">
        <v>0</v>
      </c>
      <c r="X292" s="121">
        <v>0.15101609340000002</v>
      </c>
      <c r="Y292" s="121">
        <v>0.30808192302959997</v>
      </c>
      <c r="Z292" s="121">
        <v>0.55107669454514396</v>
      </c>
      <c r="AA292" s="121">
        <v>0.81363023815229607</v>
      </c>
      <c r="AB292" s="121">
        <v>0.99848963405499458</v>
      </c>
      <c r="AC292" s="121">
        <v>0</v>
      </c>
      <c r="AD292" s="121">
        <v>0</v>
      </c>
      <c r="AE292" s="121">
        <v>0</v>
      </c>
      <c r="AF292" s="121">
        <v>0</v>
      </c>
      <c r="AG292" s="121">
        <v>0</v>
      </c>
      <c r="AH292" s="121">
        <v>0</v>
      </c>
      <c r="AI292" s="121">
        <v>0</v>
      </c>
      <c r="AJ292" s="121">
        <v>0.15026890659999959</v>
      </c>
      <c r="AK292" s="121">
        <v>0.30047207697040024</v>
      </c>
      <c r="AL292" s="121">
        <v>0.37007630545485515</v>
      </c>
      <c r="AM292" s="121">
        <v>0.43789576184770407</v>
      </c>
      <c r="AN292" s="121">
        <v>0.58455962275465745</v>
      </c>
      <c r="AO292" s="121">
        <v>7.4785509240000003</v>
      </c>
      <c r="AP292" s="121">
        <v>7.8520896699999989</v>
      </c>
      <c r="AQ292" s="121">
        <v>8.2343441740000003</v>
      </c>
      <c r="AR292" s="121">
        <v>8.616465161999999</v>
      </c>
      <c r="AS292" s="121">
        <v>9.0929621530000002</v>
      </c>
      <c r="AT292" s="121">
        <v>9.5179253516423437</v>
      </c>
      <c r="AU292" s="121">
        <v>8.616465161999999</v>
      </c>
      <c r="AV292" s="121">
        <v>9.0929621530000002</v>
      </c>
      <c r="AW292" s="121">
        <v>9.38534181028602</v>
      </c>
      <c r="AX292" s="121">
        <v>8.6164651620000008</v>
      </c>
      <c r="AY292" s="121">
        <v>9.0929621530000002</v>
      </c>
      <c r="AZ292" s="121">
        <v>9.5693681202916281</v>
      </c>
      <c r="BA292" s="121">
        <v>0.02</v>
      </c>
      <c r="BB292" s="121">
        <v>0.02</v>
      </c>
      <c r="BC292" s="121">
        <v>0.03</v>
      </c>
      <c r="BD292" s="121">
        <v>3.990104540738959E-2</v>
      </c>
      <c r="BE292" s="121">
        <v>3.8370040672243144E-2</v>
      </c>
      <c r="BF292" s="121">
        <v>3.6952183874066957E-2</v>
      </c>
      <c r="BG292" s="121">
        <v>0.03</v>
      </c>
      <c r="BH292" s="121">
        <v>3.5635378804076634E-2</v>
      </c>
      <c r="BI292" s="121">
        <v>19.453164385348053</v>
      </c>
      <c r="BJ292" s="121">
        <v>1.4548148048876859</v>
      </c>
      <c r="BK292" s="121">
        <v>3.6190322297050326</v>
      </c>
      <c r="BL292" s="121">
        <v>1.6187935621415628</v>
      </c>
      <c r="BM292" s="121">
        <v>8.1037797347574294</v>
      </c>
      <c r="BN292" s="121">
        <v>7.4785509240000003</v>
      </c>
      <c r="BO292" s="121">
        <v>7.7018207633999998</v>
      </c>
      <c r="BP292" s="121">
        <v>7.9338720970296004</v>
      </c>
      <c r="BQ292" s="121">
        <v>8.2463888565451438</v>
      </c>
      <c r="BR292" s="121">
        <v>8.655066391152296</v>
      </c>
      <c r="BS292" s="121">
        <v>8.9333657288876864</v>
      </c>
      <c r="BT292" s="121">
        <v>3.2154500630969598</v>
      </c>
      <c r="BU292" s="121">
        <v>0.58455962275465745</v>
      </c>
      <c r="BV292" s="121">
        <v>0</v>
      </c>
      <c r="BW292" s="121">
        <v>0</v>
      </c>
      <c r="BX292" s="121">
        <v>0</v>
      </c>
      <c r="BY292" s="121">
        <v>0</v>
      </c>
      <c r="BZ292" s="121">
        <v>0</v>
      </c>
      <c r="CA292" s="121">
        <v>0</v>
      </c>
      <c r="CB292" s="121">
        <v>0</v>
      </c>
      <c r="CC292" s="121">
        <v>0</v>
      </c>
      <c r="CD292" s="121">
        <v>0</v>
      </c>
      <c r="CE292" s="121">
        <v>0</v>
      </c>
      <c r="CF292" s="121">
        <v>0</v>
      </c>
      <c r="CG292" s="121">
        <v>0</v>
      </c>
      <c r="CH292" s="121">
        <v>0</v>
      </c>
      <c r="CI292" s="121">
        <v>0</v>
      </c>
      <c r="CJ292" s="121">
        <v>4.2081621040000003</v>
      </c>
      <c r="CK292" s="121">
        <v>5.2595036026666673</v>
      </c>
      <c r="CL292" s="121">
        <v>3.9261827676586676</v>
      </c>
      <c r="CM292" s="121">
        <v>3.0095115365503973</v>
      </c>
      <c r="CN292" s="121">
        <v>2.4728416384603382</v>
      </c>
      <c r="CO292" s="121">
        <v>7.7338550811452541E-3</v>
      </c>
      <c r="CP292" s="121">
        <v>5.5311003537107063E-3</v>
      </c>
      <c r="CQ292" s="121">
        <v>5.866376159256342E-3</v>
      </c>
      <c r="CR292" s="121">
        <v>0</v>
      </c>
      <c r="CS292" s="121">
        <v>0</v>
      </c>
      <c r="CT292" s="121">
        <v>-17.832458575826159</v>
      </c>
      <c r="CU292" s="121">
        <v>2.7675121587646405</v>
      </c>
      <c r="CV292" s="121">
        <v>0</v>
      </c>
      <c r="CW292" s="121">
        <v>11.916271374651078</v>
      </c>
      <c r="CX292" s="121">
        <v>2.5002269084747255E-2</v>
      </c>
      <c r="CY292" s="121">
        <v>0.12985049427884868</v>
      </c>
      <c r="CZ292" s="121">
        <v>0.10484822519410139</v>
      </c>
      <c r="DA292" s="121">
        <v>0.13065701908803404</v>
      </c>
      <c r="DB292" s="121">
        <v>0.13065701908803398</v>
      </c>
      <c r="DC292" s="121">
        <v>0.13065701908803398</v>
      </c>
      <c r="DD292" s="121">
        <v>0.39197252808930005</v>
      </c>
      <c r="DE292" s="121">
        <v>0.36510220113335978</v>
      </c>
      <c r="DF292" s="121">
        <v>120707.04935379508</v>
      </c>
      <c r="DG292" s="121">
        <v>0.11852371610238106</v>
      </c>
      <c r="DH292" s="121">
        <v>0.10565475000328674</v>
      </c>
      <c r="DI292" s="121">
        <v>0</v>
      </c>
      <c r="DJ292" s="121">
        <v>7.5841674233694312E-2</v>
      </c>
      <c r="DK292" s="121">
        <v>7.5575353462110167E-2</v>
      </c>
      <c r="DL292" s="121">
        <v>0</v>
      </c>
      <c r="DM292" s="121">
        <v>0</v>
      </c>
      <c r="DN292" s="121">
        <v>0</v>
      </c>
      <c r="DO292" s="121">
        <v>0</v>
      </c>
      <c r="DP292" s="121">
        <v>0</v>
      </c>
      <c r="DQ292" s="121">
        <v>0</v>
      </c>
      <c r="DR292" s="121">
        <v>0</v>
      </c>
      <c r="DS292" s="121">
        <v>0</v>
      </c>
      <c r="DT292" s="121">
        <v>0</v>
      </c>
      <c r="DU292" s="121">
        <v>0</v>
      </c>
      <c r="DV292" s="121">
        <v>0</v>
      </c>
      <c r="DW292" s="121">
        <v>0</v>
      </c>
      <c r="DX292" s="121">
        <v>0</v>
      </c>
      <c r="DY292" s="121">
        <v>0</v>
      </c>
      <c r="DZ292" s="121">
        <v>0</v>
      </c>
      <c r="EA292" s="121">
        <v>0</v>
      </c>
      <c r="EB292" s="121">
        <v>0</v>
      </c>
      <c r="EC292" s="121">
        <v>0</v>
      </c>
      <c r="ED292" s="121">
        <v>0</v>
      </c>
      <c r="EE292" s="121">
        <v>0</v>
      </c>
      <c r="EF292" s="121">
        <v>0</v>
      </c>
      <c r="EG292" s="121">
        <v>15.962713489936727</v>
      </c>
      <c r="EH292" s="121">
        <v>16.706244081143677</v>
      </c>
      <c r="EI292" s="121">
        <v>15.08579224276559</v>
      </c>
      <c r="EJ292" s="121">
        <v>14.361353056591225</v>
      </c>
      <c r="EK292" s="121">
        <v>14.386058987430706</v>
      </c>
      <c r="EL292" s="121">
        <v>15.169351834824271</v>
      </c>
      <c r="EM292" s="121">
        <v>4.6579210462913467</v>
      </c>
      <c r="EN292" s="121">
        <v>-9.6996777402952539</v>
      </c>
      <c r="EO292" s="121">
        <v>-4.8021288807140401</v>
      </c>
      <c r="EP292" s="121">
        <v>0.17203066272464262</v>
      </c>
      <c r="EQ292" s="121">
        <v>5.4448049189700809</v>
      </c>
      <c r="ER292" s="121">
        <v>-4.9700926826294793</v>
      </c>
      <c r="ES292" s="121">
        <v>-0.79336165511245471</v>
      </c>
      <c r="ET292" s="121">
        <v>0</v>
      </c>
      <c r="EU292" s="121">
        <v>0</v>
      </c>
      <c r="EV292" s="121">
        <v>0</v>
      </c>
      <c r="EW292" s="121">
        <v>0</v>
      </c>
      <c r="EX292" s="121"/>
      <c r="EY292" s="121">
        <v>1</v>
      </c>
    </row>
    <row r="293" spans="1:155" x14ac:dyDescent="0.3">
      <c r="A293" s="120" t="s">
        <v>202</v>
      </c>
      <c r="B293" s="120" t="s">
        <v>1363</v>
      </c>
      <c r="C293" s="120" t="s">
        <v>1362</v>
      </c>
      <c r="D293" s="120" t="s">
        <v>201</v>
      </c>
      <c r="E293" s="121">
        <v>4.1528288100000008</v>
      </c>
      <c r="F293" s="121">
        <v>3.5089371922729997</v>
      </c>
      <c r="G293" s="121">
        <v>3.0251376834356165</v>
      </c>
      <c r="H293" s="121">
        <v>2.7660741185534854</v>
      </c>
      <c r="I293" s="121">
        <v>2.4833418201954407</v>
      </c>
      <c r="J293" s="121">
        <v>2.5238036013798877</v>
      </c>
      <c r="K293" s="121">
        <v>3.3405373750000009E-2</v>
      </c>
      <c r="L293" s="121">
        <v>3.3405373739659086E-2</v>
      </c>
      <c r="M293" s="121">
        <v>3.5404058536405256E-2</v>
      </c>
      <c r="N293" s="121">
        <v>5.5634949128636826E-2</v>
      </c>
      <c r="O293" s="121">
        <v>8.0923562368894184E-2</v>
      </c>
      <c r="P293" s="121">
        <v>0.10115445296111775</v>
      </c>
      <c r="Q293" s="121">
        <v>4.5988519999999999</v>
      </c>
      <c r="R293" s="121">
        <v>4.6562475000000001</v>
      </c>
      <c r="S293" s="121">
        <v>4.7550068250000006</v>
      </c>
      <c r="T293" s="121">
        <v>4.8781667500000001</v>
      </c>
      <c r="U293" s="121">
        <v>5.0036255000000001</v>
      </c>
      <c r="V293" s="121">
        <v>5.1102675466581751</v>
      </c>
      <c r="W293" s="121">
        <v>0</v>
      </c>
      <c r="X293" s="121">
        <v>9.0800700000000706E-2</v>
      </c>
      <c r="Y293" s="121">
        <v>0.18735201600000029</v>
      </c>
      <c r="Z293" s="121">
        <v>0.29090432000000055</v>
      </c>
      <c r="AA293" s="121">
        <v>0.40162212000000069</v>
      </c>
      <c r="AB293" s="121">
        <v>0.52059086271320809</v>
      </c>
      <c r="AC293" s="121">
        <v>0</v>
      </c>
      <c r="AD293" s="121">
        <v>0</v>
      </c>
      <c r="AE293" s="121">
        <v>0</v>
      </c>
      <c r="AF293" s="121">
        <v>0</v>
      </c>
      <c r="AG293" s="121">
        <v>0</v>
      </c>
      <c r="AH293" s="121">
        <v>0</v>
      </c>
      <c r="AI293" s="121">
        <v>0</v>
      </c>
      <c r="AJ293" s="121">
        <v>-8.807887752482202E-16</v>
      </c>
      <c r="AK293" s="121">
        <v>-8.9947036485682464E-16</v>
      </c>
      <c r="AL293" s="121">
        <v>-9.2276764007692699E-16</v>
      </c>
      <c r="AM293" s="121">
        <v>-9.4649976745131421E-16</v>
      </c>
      <c r="AN293" s="121">
        <v>5.9649831769243801E-2</v>
      </c>
      <c r="AO293" s="121">
        <v>4.5988519999999999</v>
      </c>
      <c r="AP293" s="121">
        <v>4.7470482000000001</v>
      </c>
      <c r="AQ293" s="121">
        <v>4.942358840999999</v>
      </c>
      <c r="AR293" s="121">
        <v>5.1690710699999993</v>
      </c>
      <c r="AS293" s="121">
        <v>5.4052476199999999</v>
      </c>
      <c r="AT293" s="121">
        <v>5.6905082411406269</v>
      </c>
      <c r="AU293" s="121">
        <v>5.1690710700000011</v>
      </c>
      <c r="AV293" s="121">
        <v>5.4052476199999999</v>
      </c>
      <c r="AW293" s="121">
        <v>5.6308584093713829</v>
      </c>
      <c r="AX293" s="121">
        <v>5.1690710700000002</v>
      </c>
      <c r="AY293" s="121">
        <v>5.4052476199999999</v>
      </c>
      <c r="AZ293" s="121">
        <v>5.7412673977904278</v>
      </c>
      <c r="BA293" s="121">
        <v>1.9500831946755559E-2</v>
      </c>
      <c r="BB293" s="121">
        <v>1.9519519519519468E-2</v>
      </c>
      <c r="BC293" s="121">
        <v>1.9465966574886417E-2</v>
      </c>
      <c r="BD293" s="121">
        <v>1.9500831946755559E-2</v>
      </c>
      <c r="BE293" s="121">
        <v>1.9519519519519468E-2</v>
      </c>
      <c r="BF293" s="121">
        <v>1.9465966574886417E-2</v>
      </c>
      <c r="BG293" s="121">
        <v>1.9471138747566119E-2</v>
      </c>
      <c r="BH293" s="121">
        <v>1.9471138747566119E-2</v>
      </c>
      <c r="BI293" s="121">
        <v>22.440522316686501</v>
      </c>
      <c r="BJ293" s="121">
        <v>1.0320064093713834</v>
      </c>
      <c r="BK293" s="121">
        <v>4.1321978161848794</v>
      </c>
      <c r="BL293" s="121">
        <v>2.1220531146925792</v>
      </c>
      <c r="BM293" s="121">
        <v>5.1079556856824135</v>
      </c>
      <c r="BN293" s="121">
        <v>4.5988519999999999</v>
      </c>
      <c r="BO293" s="121">
        <v>4.7470482000000009</v>
      </c>
      <c r="BP293" s="121">
        <v>4.9423588409999999</v>
      </c>
      <c r="BQ293" s="121">
        <v>5.1690710700000002</v>
      </c>
      <c r="BR293" s="121">
        <v>5.4052476200000008</v>
      </c>
      <c r="BS293" s="121">
        <v>5.6308584093713838</v>
      </c>
      <c r="BT293" s="121">
        <v>4.1739214413896244</v>
      </c>
      <c r="BU293" s="121">
        <v>5.9649831769243801E-2</v>
      </c>
      <c r="BV293" s="121">
        <v>0</v>
      </c>
      <c r="BW293" s="121">
        <v>0</v>
      </c>
      <c r="BX293" s="121">
        <v>0</v>
      </c>
      <c r="BY293" s="121">
        <v>0</v>
      </c>
      <c r="BZ293" s="121">
        <v>0</v>
      </c>
      <c r="CA293" s="121">
        <v>0</v>
      </c>
      <c r="CB293" s="121">
        <v>0</v>
      </c>
      <c r="CC293" s="121">
        <v>0</v>
      </c>
      <c r="CD293" s="121">
        <v>0</v>
      </c>
      <c r="CE293" s="121">
        <v>0</v>
      </c>
      <c r="CF293" s="121">
        <v>0</v>
      </c>
      <c r="CG293" s="121">
        <v>0</v>
      </c>
      <c r="CH293" s="121">
        <v>0</v>
      </c>
      <c r="CI293" s="121">
        <v>0</v>
      </c>
      <c r="CJ293" s="121">
        <v>2.3224039795555558</v>
      </c>
      <c r="CK293" s="121">
        <v>2.8498768400000003</v>
      </c>
      <c r="CL293" s="121">
        <v>2.6136395566151114</v>
      </c>
      <c r="CM293" s="121">
        <v>2.7019728332585666</v>
      </c>
      <c r="CN293" s="121">
        <v>3.2819507805326977</v>
      </c>
      <c r="CO293" s="121">
        <v>7.4197233412888258E-3</v>
      </c>
      <c r="CP293" s="121">
        <v>5.3064395397697302E-3</v>
      </c>
      <c r="CQ293" s="121">
        <v>5.6280971987348093E-3</v>
      </c>
      <c r="CR293" s="121">
        <v>0</v>
      </c>
      <c r="CS293" s="121">
        <v>0</v>
      </c>
      <c r="CT293" s="121">
        <v>21.46498070355063</v>
      </c>
      <c r="CU293" s="121">
        <v>4.2621704224133152</v>
      </c>
      <c r="CV293" s="121">
        <v>0</v>
      </c>
      <c r="CW293" s="121">
        <v>29.866981787018677</v>
      </c>
      <c r="CX293" s="121">
        <v>0</v>
      </c>
      <c r="CY293" s="121">
        <v>0</v>
      </c>
      <c r="CZ293" s="121">
        <v>0</v>
      </c>
      <c r="DA293" s="121">
        <v>0</v>
      </c>
      <c r="DB293" s="121">
        <v>0</v>
      </c>
      <c r="DC293" s="121">
        <v>0</v>
      </c>
      <c r="DD293" s="121"/>
      <c r="DE293" s="121"/>
      <c r="DF293" s="121">
        <v>0</v>
      </c>
      <c r="DG293" s="121">
        <v>0</v>
      </c>
      <c r="DH293" s="121">
        <v>0</v>
      </c>
      <c r="DI293" s="121">
        <v>0</v>
      </c>
      <c r="DJ293" s="121">
        <v>3.2444349110133564E-3</v>
      </c>
      <c r="DK293" s="121">
        <v>3.2303305806619638E-3</v>
      </c>
      <c r="DL293" s="121">
        <v>0</v>
      </c>
      <c r="DM293" s="121">
        <v>0</v>
      </c>
      <c r="DN293" s="121">
        <v>0</v>
      </c>
      <c r="DO293" s="121">
        <v>0</v>
      </c>
      <c r="DP293" s="121">
        <v>0</v>
      </c>
      <c r="DQ293" s="121">
        <v>0</v>
      </c>
      <c r="DR293" s="121">
        <v>0</v>
      </c>
      <c r="DS293" s="121">
        <v>0</v>
      </c>
      <c r="DT293" s="121">
        <v>0</v>
      </c>
      <c r="DU293" s="121">
        <v>0</v>
      </c>
      <c r="DV293" s="121">
        <v>0</v>
      </c>
      <c r="DW293" s="121">
        <v>0</v>
      </c>
      <c r="DX293" s="121">
        <v>0</v>
      </c>
      <c r="DY293" s="121">
        <v>0</v>
      </c>
      <c r="DZ293" s="121">
        <v>0</v>
      </c>
      <c r="EA293" s="121">
        <v>0</v>
      </c>
      <c r="EB293" s="121">
        <v>0</v>
      </c>
      <c r="EC293" s="121">
        <v>0</v>
      </c>
      <c r="ED293" s="121">
        <v>0</v>
      </c>
      <c r="EE293" s="121">
        <v>0</v>
      </c>
      <c r="EF293" s="121">
        <v>0</v>
      </c>
      <c r="EG293" s="121">
        <v>11.114909886646842</v>
      </c>
      <c r="EH293" s="121">
        <v>11.147818480463441</v>
      </c>
      <c r="EI293" s="121">
        <v>10.625398567366528</v>
      </c>
      <c r="EJ293" s="121">
        <v>10.692752970940687</v>
      </c>
      <c r="EK293" s="121">
        <v>11.251463783097032</v>
      </c>
      <c r="EL293" s="121">
        <v>12.577636717894949</v>
      </c>
      <c r="EM293" s="121">
        <v>0.29607611894482133</v>
      </c>
      <c r="EN293" s="121">
        <v>-4.6862972698421217</v>
      </c>
      <c r="EO293" s="121">
        <v>0.63390001934631179</v>
      </c>
      <c r="EP293" s="121">
        <v>5.2251353199193273</v>
      </c>
      <c r="EQ293" s="121">
        <v>11.786670253431497</v>
      </c>
      <c r="ER293" s="121">
        <v>13.160042197061683</v>
      </c>
      <c r="ES293" s="121">
        <v>1.4627268312481065</v>
      </c>
      <c r="ET293" s="121">
        <v>0</v>
      </c>
      <c r="EU293" s="121">
        <v>0</v>
      </c>
      <c r="EV293" s="121">
        <v>1</v>
      </c>
      <c r="EW293" s="121">
        <v>0</v>
      </c>
      <c r="EX293" s="121"/>
      <c r="EY293" s="121">
        <v>1</v>
      </c>
    </row>
    <row r="294" spans="1:155" x14ac:dyDescent="0.3">
      <c r="A294" s="120" t="s">
        <v>200</v>
      </c>
      <c r="B294" s="120" t="s">
        <v>1639</v>
      </c>
      <c r="C294" s="120" t="s">
        <v>1638</v>
      </c>
      <c r="D294" s="120" t="s">
        <v>199</v>
      </c>
      <c r="E294" s="121">
        <v>71.609036259999996</v>
      </c>
      <c r="F294" s="121">
        <v>59.755310532282991</v>
      </c>
      <c r="G294" s="121">
        <v>51.03029109417249</v>
      </c>
      <c r="H294" s="121">
        <v>46.130582031607361</v>
      </c>
      <c r="I294" s="121">
        <v>40.97755135920012</v>
      </c>
      <c r="J294" s="121">
        <v>41.645210037150427</v>
      </c>
      <c r="K294" s="121">
        <v>0.49855259314583333</v>
      </c>
      <c r="L294" s="121">
        <v>0.49855259322485329</v>
      </c>
      <c r="M294" s="121">
        <v>0.52838161104164538</v>
      </c>
      <c r="N294" s="121">
        <v>0.83031396020829995</v>
      </c>
      <c r="O294" s="121">
        <v>1.2077293966665994</v>
      </c>
      <c r="P294" s="121">
        <v>1.5096617458332495</v>
      </c>
      <c r="Q294" s="121">
        <v>109.222718</v>
      </c>
      <c r="R294" s="121">
        <v>112.323266</v>
      </c>
      <c r="S294" s="121">
        <v>113.03552040000001</v>
      </c>
      <c r="T294" s="121">
        <v>115.34399667999999</v>
      </c>
      <c r="U294" s="121">
        <v>117.80911912000001</v>
      </c>
      <c r="V294" s="121">
        <v>120.0591850135213</v>
      </c>
      <c r="W294" s="121">
        <v>0</v>
      </c>
      <c r="X294" s="121">
        <v>2.245743999999998</v>
      </c>
      <c r="Y294" s="121">
        <v>4.5543209875254504</v>
      </c>
      <c r="Z294" s="121">
        <v>8.2357227852112214</v>
      </c>
      <c r="AA294" s="121">
        <v>12.185039451549697</v>
      </c>
      <c r="AB294" s="121">
        <v>15.067303565821231</v>
      </c>
      <c r="AC294" s="121">
        <v>0</v>
      </c>
      <c r="AD294" s="121">
        <v>2.2464650000000002</v>
      </c>
      <c r="AE294" s="121">
        <v>5.8323833524745403</v>
      </c>
      <c r="AF294" s="121">
        <v>9.9078915977887654</v>
      </c>
      <c r="AG294" s="121">
        <v>10.42216341845031</v>
      </c>
      <c r="AH294" s="121">
        <v>13.695606678712666</v>
      </c>
      <c r="AI294" s="121">
        <v>0</v>
      </c>
      <c r="AJ294" s="121">
        <v>0</v>
      </c>
      <c r="AK294" s="121">
        <v>0</v>
      </c>
      <c r="AL294" s="121">
        <v>0</v>
      </c>
      <c r="AM294" s="121">
        <v>0</v>
      </c>
      <c r="AN294" s="121">
        <v>0</v>
      </c>
      <c r="AO294" s="121">
        <v>109.222718</v>
      </c>
      <c r="AP294" s="121">
        <v>116.81547500000001</v>
      </c>
      <c r="AQ294" s="121">
        <v>123.42222473999999</v>
      </c>
      <c r="AR294" s="121">
        <v>133.48761106299997</v>
      </c>
      <c r="AS294" s="121">
        <v>140.41632199</v>
      </c>
      <c r="AT294" s="121">
        <v>148.82209525805521</v>
      </c>
      <c r="AU294" s="121">
        <v>123.57971946521121</v>
      </c>
      <c r="AV294" s="121">
        <v>129.99415857154969</v>
      </c>
      <c r="AW294" s="121">
        <v>135.12648857934255</v>
      </c>
      <c r="AX294" s="121">
        <v>133.48761106299997</v>
      </c>
      <c r="AY294" s="121">
        <v>140.41632199</v>
      </c>
      <c r="AZ294" s="121">
        <v>148.82209525805521</v>
      </c>
      <c r="BA294" s="121">
        <v>1.9993578178184368E-2</v>
      </c>
      <c r="BB294" s="121">
        <v>1.9899617727569652E-2</v>
      </c>
      <c r="BC294" s="121">
        <v>2.9905418011624052E-2</v>
      </c>
      <c r="BD294" s="121">
        <v>1.9993578178184406E-2</v>
      </c>
      <c r="BE294" s="121">
        <v>1.9899617727569568E-2</v>
      </c>
      <c r="BF294" s="121">
        <v>2.9905418011624066E-2</v>
      </c>
      <c r="BG294" s="121">
        <v>2.9894453426967615E-2</v>
      </c>
      <c r="BH294" s="121">
        <v>2.9894453426967615E-2</v>
      </c>
      <c r="BI294" s="121">
        <v>23.716467648555078</v>
      </c>
      <c r="BJ294" s="121">
        <v>25.903770579342545</v>
      </c>
      <c r="BK294" s="121">
        <v>4.3483298409016991</v>
      </c>
      <c r="BL294" s="121">
        <v>2.3340129750508476</v>
      </c>
      <c r="BM294" s="121">
        <v>122.57813381995643</v>
      </c>
      <c r="BN294" s="121">
        <v>109.222718</v>
      </c>
      <c r="BO294" s="121">
        <v>114.56901000000001</v>
      </c>
      <c r="BP294" s="121">
        <v>117.58984138752545</v>
      </c>
      <c r="BQ294" s="121">
        <v>123.57971946521121</v>
      </c>
      <c r="BR294" s="121">
        <v>129.99415857154969</v>
      </c>
      <c r="BS294" s="121">
        <v>135.12648857934255</v>
      </c>
      <c r="BT294" s="121">
        <v>3.9481235650815605</v>
      </c>
      <c r="BU294" s="121">
        <v>0</v>
      </c>
      <c r="BV294" s="121">
        <v>13.695606678712666</v>
      </c>
      <c r="BW294" s="121">
        <v>0</v>
      </c>
      <c r="BX294" s="121">
        <v>0</v>
      </c>
      <c r="BY294" s="121">
        <v>2.7989883476363158</v>
      </c>
      <c r="BZ294" s="121">
        <v>3.3409456299998963</v>
      </c>
      <c r="CA294" s="121">
        <v>3.5614076150069831</v>
      </c>
      <c r="CB294" s="121">
        <v>4.4964536150069829</v>
      </c>
      <c r="CC294" s="121">
        <v>4.4964536150069829</v>
      </c>
      <c r="CD294" s="121">
        <v>0</v>
      </c>
      <c r="CE294" s="121">
        <v>0</v>
      </c>
      <c r="CF294" s="121">
        <v>0.93922399999999995</v>
      </c>
      <c r="CG294" s="121">
        <v>0.58440345000000005</v>
      </c>
      <c r="CH294" s="121">
        <v>0</v>
      </c>
      <c r="CI294" s="121">
        <v>0</v>
      </c>
      <c r="CJ294" s="121">
        <v>6.28099557</v>
      </c>
      <c r="CK294" s="121">
        <v>8.1847446277777767</v>
      </c>
      <c r="CL294" s="121">
        <v>7.1512122565155547</v>
      </c>
      <c r="CM294" s="121">
        <v>6.2277200916107072</v>
      </c>
      <c r="CN294" s="121">
        <v>6.4311499757102579</v>
      </c>
      <c r="CO294" s="121">
        <v>0.11130780833939929</v>
      </c>
      <c r="CP294" s="121">
        <v>7.9605145379275308E-2</v>
      </c>
      <c r="CQ294" s="121">
        <v>8.4430528672982563E-2</v>
      </c>
      <c r="CR294" s="121">
        <v>0</v>
      </c>
      <c r="CS294" s="121">
        <v>0</v>
      </c>
      <c r="CT294" s="121">
        <v>3.266522597468513</v>
      </c>
      <c r="CU294" s="121">
        <v>7.1745082980679173</v>
      </c>
      <c r="CV294" s="121">
        <v>0</v>
      </c>
      <c r="CW294" s="121">
        <v>11.558715395617281</v>
      </c>
      <c r="CX294" s="121">
        <v>0</v>
      </c>
      <c r="CY294" s="121">
        <v>0</v>
      </c>
      <c r="CZ294" s="121">
        <v>0</v>
      </c>
      <c r="DA294" s="121">
        <v>0</v>
      </c>
      <c r="DB294" s="121">
        <v>0</v>
      </c>
      <c r="DC294" s="121">
        <v>0</v>
      </c>
      <c r="DD294" s="121"/>
      <c r="DE294" s="121"/>
      <c r="DF294" s="121">
        <v>0</v>
      </c>
      <c r="DG294" s="121">
        <v>0</v>
      </c>
      <c r="DH294" s="121">
        <v>0</v>
      </c>
      <c r="DI294" s="121">
        <v>0</v>
      </c>
      <c r="DJ294" s="121">
        <v>1.8281458826084835</v>
      </c>
      <c r="DK294" s="121">
        <v>1.8190677598020641</v>
      </c>
      <c r="DL294" s="121">
        <v>0</v>
      </c>
      <c r="DM294" s="121">
        <v>0</v>
      </c>
      <c r="DN294" s="121">
        <v>0</v>
      </c>
      <c r="DO294" s="121">
        <v>0</v>
      </c>
      <c r="DP294" s="121">
        <v>0</v>
      </c>
      <c r="DQ294" s="121">
        <v>0</v>
      </c>
      <c r="DR294" s="121">
        <v>0.93504600000000004</v>
      </c>
      <c r="DS294" s="121">
        <v>0.93504600000000004</v>
      </c>
      <c r="DT294" s="121">
        <v>0</v>
      </c>
      <c r="DU294" s="121">
        <v>0</v>
      </c>
      <c r="DV294" s="121">
        <v>0</v>
      </c>
      <c r="DW294" s="121">
        <v>0</v>
      </c>
      <c r="DX294" s="121">
        <v>0</v>
      </c>
      <c r="DY294" s="121">
        <v>1.597369</v>
      </c>
      <c r="DZ294" s="121">
        <v>0</v>
      </c>
      <c r="EA294" s="121">
        <v>4.908989</v>
      </c>
      <c r="EB294" s="121">
        <v>0</v>
      </c>
      <c r="EC294" s="121">
        <v>0</v>
      </c>
      <c r="ED294" s="121">
        <v>0</v>
      </c>
      <c r="EE294" s="121">
        <v>0</v>
      </c>
      <c r="EF294" s="121">
        <v>0</v>
      </c>
      <c r="EG294" s="121">
        <v>187.72261023148522</v>
      </c>
      <c r="EH294" s="121">
        <v>187.16183378127337</v>
      </c>
      <c r="EI294" s="121">
        <v>187.7738203378411</v>
      </c>
      <c r="EJ294" s="121">
        <v>191.53662222642623</v>
      </c>
      <c r="EK294" s="121">
        <v>195.12657533658398</v>
      </c>
      <c r="EL294" s="121">
        <v>208.55691795411377</v>
      </c>
      <c r="EM294" s="121">
        <v>-0.29872610950825162</v>
      </c>
      <c r="EN294" s="121">
        <v>0.32698256060204045</v>
      </c>
      <c r="EO294" s="121">
        <v>2.0039012263877609</v>
      </c>
      <c r="EP294" s="121">
        <v>1.8742907066168435</v>
      </c>
      <c r="EQ294" s="121">
        <v>6.8828874766869275</v>
      </c>
      <c r="ER294" s="121">
        <v>11.098454095080657</v>
      </c>
      <c r="ES294" s="121">
        <v>20.834307722628562</v>
      </c>
      <c r="ET294" s="121">
        <v>1</v>
      </c>
      <c r="EU294" s="121">
        <v>1</v>
      </c>
      <c r="EV294" s="121">
        <v>0</v>
      </c>
      <c r="EW294" s="121">
        <v>0</v>
      </c>
      <c r="EX294" s="121">
        <v>1</v>
      </c>
      <c r="EY294" s="121">
        <v>1</v>
      </c>
    </row>
    <row r="295" spans="1:155" x14ac:dyDescent="0.3">
      <c r="A295" s="120" t="s">
        <v>198</v>
      </c>
      <c r="B295" s="120" t="s">
        <v>1351</v>
      </c>
      <c r="C295" s="120" t="s">
        <v>1350</v>
      </c>
      <c r="D295" s="120" t="s">
        <v>197</v>
      </c>
      <c r="E295" s="121">
        <v>3.13668703</v>
      </c>
      <c r="F295" s="121">
        <v>2.5142510415719999</v>
      </c>
      <c r="G295" s="121">
        <v>2.0462227027020936</v>
      </c>
      <c r="H295" s="121">
        <v>1.8549315152872594</v>
      </c>
      <c r="I295" s="121">
        <v>1.8974403625110154</v>
      </c>
      <c r="J295" s="121">
        <v>1.9283558877657774</v>
      </c>
      <c r="K295" s="121">
        <v>2.5523954895833336E-2</v>
      </c>
      <c r="L295" s="121">
        <v>2.5523954834954544E-2</v>
      </c>
      <c r="M295" s="121">
        <v>2.7051084597939201E-2</v>
      </c>
      <c r="N295" s="121">
        <v>4.2508847225333025E-2</v>
      </c>
      <c r="O295" s="121">
        <v>6.1831050509523922E-2</v>
      </c>
      <c r="P295" s="121">
        <v>7.7288813136904888E-2</v>
      </c>
      <c r="Q295" s="121">
        <v>5.3233753980000005</v>
      </c>
      <c r="R295" s="121">
        <v>5.3811216799999997</v>
      </c>
      <c r="S295" s="121">
        <v>5.4357414319999995</v>
      </c>
      <c r="T295" s="121">
        <v>5.5044232979999999</v>
      </c>
      <c r="U295" s="121">
        <v>5.5520919739999997</v>
      </c>
      <c r="V295" s="121">
        <v>5.610790352272975</v>
      </c>
      <c r="W295" s="121">
        <v>0</v>
      </c>
      <c r="X295" s="121">
        <v>0.10762243359999998</v>
      </c>
      <c r="Y295" s="121">
        <v>0.21960395385279993</v>
      </c>
      <c r="Z295" s="121">
        <v>0.39418276121637602</v>
      </c>
      <c r="AA295" s="121">
        <v>0.5760870619753512</v>
      </c>
      <c r="AB295" s="121">
        <v>0.70603698641855883</v>
      </c>
      <c r="AC295" s="121">
        <v>0</v>
      </c>
      <c r="AD295" s="121">
        <v>0</v>
      </c>
      <c r="AE295" s="121">
        <v>0</v>
      </c>
      <c r="AF295" s="121">
        <v>0</v>
      </c>
      <c r="AG295" s="121">
        <v>0</v>
      </c>
      <c r="AH295" s="121">
        <v>0</v>
      </c>
      <c r="AI295" s="121">
        <v>0</v>
      </c>
      <c r="AJ295" s="121">
        <v>7.7397566399999979E-2</v>
      </c>
      <c r="AK295" s="121">
        <v>0.15419204614720017</v>
      </c>
      <c r="AL295" s="121">
        <v>0.17359573878362408</v>
      </c>
      <c r="AM295" s="121">
        <v>0.18750693802464927</v>
      </c>
      <c r="AN295" s="121">
        <v>0.25854669400245944</v>
      </c>
      <c r="AO295" s="121">
        <v>5.3233753980000005</v>
      </c>
      <c r="AP295" s="121">
        <v>5.5661416799999994</v>
      </c>
      <c r="AQ295" s="121">
        <v>5.8095374319999991</v>
      </c>
      <c r="AR295" s="121">
        <v>6.0722017979999992</v>
      </c>
      <c r="AS295" s="121">
        <v>6.315685974</v>
      </c>
      <c r="AT295" s="121">
        <v>6.5753740326939942</v>
      </c>
      <c r="AU295" s="121">
        <v>6.0722017979999965</v>
      </c>
      <c r="AV295" s="121">
        <v>6.3156859739999955</v>
      </c>
      <c r="AW295" s="121">
        <v>6.5101064425419839</v>
      </c>
      <c r="AX295" s="121">
        <v>6.0722017979999992</v>
      </c>
      <c r="AY295" s="121">
        <v>6.3156859739999991</v>
      </c>
      <c r="AZ295" s="121">
        <v>6.6377555884741817</v>
      </c>
      <c r="BA295" s="121">
        <v>0.02</v>
      </c>
      <c r="BB295" s="121">
        <v>0.02</v>
      </c>
      <c r="BC295" s="121">
        <v>0.03</v>
      </c>
      <c r="BD295" s="121">
        <v>3.4383166001925369E-2</v>
      </c>
      <c r="BE295" s="121">
        <v>3.3240260603643046E-2</v>
      </c>
      <c r="BF295" s="121">
        <v>3.2170891777119959E-2</v>
      </c>
      <c r="BG295" s="121">
        <v>0.03</v>
      </c>
      <c r="BH295" s="121">
        <v>3.1168183518264447E-2</v>
      </c>
      <c r="BI295" s="121">
        <v>18.662068075544244</v>
      </c>
      <c r="BJ295" s="121">
        <v>0.99345194069153442</v>
      </c>
      <c r="BK295" s="121">
        <v>3.4814207202805481</v>
      </c>
      <c r="BL295" s="121">
        <v>1.4838384745763822</v>
      </c>
      <c r="BM295" s="121">
        <v>5.7302229561381646</v>
      </c>
      <c r="BN295" s="121">
        <v>5.3233753980000005</v>
      </c>
      <c r="BO295" s="121">
        <v>5.4887441136000001</v>
      </c>
      <c r="BP295" s="121">
        <v>5.6553453858527991</v>
      </c>
      <c r="BQ295" s="121">
        <v>5.8986060592163758</v>
      </c>
      <c r="BR295" s="121">
        <v>6.128179035975351</v>
      </c>
      <c r="BS295" s="121">
        <v>6.3168273386915343</v>
      </c>
      <c r="BT295" s="121">
        <v>3.078374531956841</v>
      </c>
      <c r="BU295" s="121">
        <v>0.25854669400245944</v>
      </c>
      <c r="BV295" s="121">
        <v>0</v>
      </c>
      <c r="BW295" s="121">
        <v>0</v>
      </c>
      <c r="BX295" s="121">
        <v>0</v>
      </c>
      <c r="BY295" s="121">
        <v>0</v>
      </c>
      <c r="BZ295" s="121">
        <v>0</v>
      </c>
      <c r="CA295" s="121">
        <v>0</v>
      </c>
      <c r="CB295" s="121">
        <v>0</v>
      </c>
      <c r="CC295" s="121">
        <v>0</v>
      </c>
      <c r="CD295" s="121">
        <v>0</v>
      </c>
      <c r="CE295" s="121">
        <v>0</v>
      </c>
      <c r="CF295" s="121">
        <v>0</v>
      </c>
      <c r="CG295" s="121">
        <v>0</v>
      </c>
      <c r="CH295" s="121">
        <v>0</v>
      </c>
      <c r="CI295" s="121">
        <v>0</v>
      </c>
      <c r="CJ295" s="121">
        <v>1.6935327884444449</v>
      </c>
      <c r="CK295" s="121">
        <v>2.0799081235555561</v>
      </c>
      <c r="CL295" s="121">
        <v>1.4483248443519998</v>
      </c>
      <c r="CM295" s="121">
        <v>1.1090654190407885</v>
      </c>
      <c r="CN295" s="121">
        <v>1.2268620752659827</v>
      </c>
      <c r="CO295" s="121">
        <v>5.6690955847031044E-3</v>
      </c>
      <c r="CP295" s="121">
        <v>4.0544251559893199E-3</v>
      </c>
      <c r="CQ295" s="121">
        <v>4.3001901165340781E-3</v>
      </c>
      <c r="CR295" s="121">
        <v>0</v>
      </c>
      <c r="CS295" s="121">
        <v>0</v>
      </c>
      <c r="CT295" s="121">
        <v>10.621254094016797</v>
      </c>
      <c r="CU295" s="121">
        <v>1.1991586809759345</v>
      </c>
      <c r="CV295" s="121">
        <v>0</v>
      </c>
      <c r="CW295" s="121">
        <v>-2.2580691708187439</v>
      </c>
      <c r="CX295" s="121">
        <v>7.8084555401016997E-2</v>
      </c>
      <c r="CY295" s="121">
        <v>0.40553591676012057</v>
      </c>
      <c r="CZ295" s="121">
        <v>0.32745136135910358</v>
      </c>
      <c r="DA295" s="121">
        <v>0.40805477338595986</v>
      </c>
      <c r="DB295" s="121">
        <v>0.40805477338595975</v>
      </c>
      <c r="DC295" s="121">
        <v>0.40805477338595975</v>
      </c>
      <c r="DD295" s="121">
        <v>0.39197252808930028</v>
      </c>
      <c r="DE295" s="121">
        <v>0.36510220113336</v>
      </c>
      <c r="DF295" s="121">
        <v>376980.03531646205</v>
      </c>
      <c r="DG295" s="121">
        <v>0.37016126996156368</v>
      </c>
      <c r="DH295" s="121">
        <v>0.32997021798494269</v>
      </c>
      <c r="DI295" s="121">
        <v>0</v>
      </c>
      <c r="DJ295" s="121">
        <v>5.6094617106706816E-2</v>
      </c>
      <c r="DK295" s="121">
        <v>5.5890277502821273E-2</v>
      </c>
      <c r="DL295" s="121">
        <v>0</v>
      </c>
      <c r="DM295" s="121">
        <v>0</v>
      </c>
      <c r="DN295" s="121">
        <v>0</v>
      </c>
      <c r="DO295" s="121">
        <v>0</v>
      </c>
      <c r="DP295" s="121">
        <v>0</v>
      </c>
      <c r="DQ295" s="121">
        <v>0</v>
      </c>
      <c r="DR295" s="121">
        <v>0</v>
      </c>
      <c r="DS295" s="121">
        <v>0</v>
      </c>
      <c r="DT295" s="121">
        <v>0</v>
      </c>
      <c r="DU295" s="121">
        <v>0</v>
      </c>
      <c r="DV295" s="121">
        <v>0</v>
      </c>
      <c r="DW295" s="121">
        <v>0</v>
      </c>
      <c r="DX295" s="121">
        <v>0</v>
      </c>
      <c r="DY295" s="121">
        <v>0</v>
      </c>
      <c r="DZ295" s="121">
        <v>0</v>
      </c>
      <c r="EA295" s="121">
        <v>0</v>
      </c>
      <c r="EB295" s="121">
        <v>0</v>
      </c>
      <c r="EC295" s="121">
        <v>0</v>
      </c>
      <c r="ED295" s="121">
        <v>0</v>
      </c>
      <c r="EE295" s="121">
        <v>0</v>
      </c>
      <c r="EF295" s="121">
        <v>0</v>
      </c>
      <c r="EG295" s="121">
        <v>10.262872822326001</v>
      </c>
      <c r="EH295" s="121">
        <v>10.651509758985325</v>
      </c>
      <c r="EI295" s="121">
        <v>9.7187778926304915</v>
      </c>
      <c r="EJ295" s="121">
        <v>9.4867623529393388</v>
      </c>
      <c r="EK295" s="121">
        <v>9.9098742356724827</v>
      </c>
      <c r="EL295" s="121">
        <v>10.188232187958572</v>
      </c>
      <c r="EM295" s="121">
        <v>3.7868240539225884</v>
      </c>
      <c r="EN295" s="121">
        <v>-8.7568043165712428</v>
      </c>
      <c r="EO295" s="121">
        <v>-2.3872913061125045</v>
      </c>
      <c r="EP295" s="121">
        <v>4.4600240523791301</v>
      </c>
      <c r="EQ295" s="121">
        <v>2.8088949028645116</v>
      </c>
      <c r="ER295" s="121">
        <v>-0.72728792083494032</v>
      </c>
      <c r="ES295" s="121">
        <v>-7.4640634367428724E-2</v>
      </c>
      <c r="ET295" s="121">
        <v>0</v>
      </c>
      <c r="EU295" s="121">
        <v>0</v>
      </c>
      <c r="EV295" s="121">
        <v>1</v>
      </c>
      <c r="EW295" s="121">
        <v>0</v>
      </c>
      <c r="EX295" s="121"/>
      <c r="EY295" s="121">
        <v>1</v>
      </c>
    </row>
    <row r="296" spans="1:155" x14ac:dyDescent="0.3">
      <c r="A296" s="120" t="s">
        <v>196</v>
      </c>
      <c r="B296" s="120" t="s">
        <v>1159</v>
      </c>
      <c r="C296" s="120" t="s">
        <v>1158</v>
      </c>
      <c r="D296" s="120" t="s">
        <v>195</v>
      </c>
      <c r="E296" s="121">
        <v>5.4353029800000003</v>
      </c>
      <c r="F296" s="121">
        <v>4.7275213174870006</v>
      </c>
      <c r="G296" s="121">
        <v>4.1961079450513896</v>
      </c>
      <c r="H296" s="121">
        <v>3.9116397349252643</v>
      </c>
      <c r="I296" s="121">
        <v>3.5628130589141507</v>
      </c>
      <c r="J296" s="121">
        <v>3.6208629661877012</v>
      </c>
      <c r="K296" s="121">
        <v>4.4284597000000002E-2</v>
      </c>
      <c r="L296" s="121">
        <v>4.428459693170661E-2</v>
      </c>
      <c r="M296" s="121">
        <v>4.6934199097730375E-2</v>
      </c>
      <c r="N296" s="121">
        <v>7.3753741439290574E-2</v>
      </c>
      <c r="O296" s="121">
        <v>0.10727816936623996</v>
      </c>
      <c r="P296" s="121">
        <v>0.13409771170779997</v>
      </c>
      <c r="Q296" s="121">
        <v>4.1848184699999997</v>
      </c>
      <c r="R296" s="121">
        <v>4.3088997100000004</v>
      </c>
      <c r="S296" s="121">
        <v>4.3675297199999994</v>
      </c>
      <c r="T296" s="121">
        <v>4.4341827839999999</v>
      </c>
      <c r="U296" s="121">
        <v>4.5362737099999997</v>
      </c>
      <c r="V296" s="121">
        <v>4.6286560280011662</v>
      </c>
      <c r="W296" s="121">
        <v>0</v>
      </c>
      <c r="X296" s="121">
        <v>8.6177994199999997E-2</v>
      </c>
      <c r="Y296" s="121">
        <v>0.17644820068799996</v>
      </c>
      <c r="Z296" s="121">
        <v>0.31721157576948572</v>
      </c>
      <c r="AA296" s="121">
        <v>0.46138458058976739</v>
      </c>
      <c r="AB296" s="121">
        <v>0.57276952620792931</v>
      </c>
      <c r="AC296" s="121">
        <v>0</v>
      </c>
      <c r="AD296" s="121">
        <v>0</v>
      </c>
      <c r="AE296" s="121">
        <v>0</v>
      </c>
      <c r="AF296" s="121">
        <v>0</v>
      </c>
      <c r="AG296" s="121">
        <v>0</v>
      </c>
      <c r="AH296" s="121">
        <v>0</v>
      </c>
      <c r="AI296" s="121">
        <v>0</v>
      </c>
      <c r="AJ296" s="121">
        <v>4.6477005800000082E-2</v>
      </c>
      <c r="AK296" s="121">
        <v>9.2471799312000058E-2</v>
      </c>
      <c r="AL296" s="121">
        <v>9.6692808230513835E-2</v>
      </c>
      <c r="AM296" s="121">
        <v>0.10170437941023214</v>
      </c>
      <c r="AN296" s="121">
        <v>0.14428598554940947</v>
      </c>
      <c r="AO296" s="121">
        <v>4.1848184699999997</v>
      </c>
      <c r="AP296" s="121">
        <v>4.4415547100000001</v>
      </c>
      <c r="AQ296" s="121">
        <v>4.6364497199999999</v>
      </c>
      <c r="AR296" s="121">
        <v>4.8480871679999993</v>
      </c>
      <c r="AS296" s="121">
        <v>5.0993626699999997</v>
      </c>
      <c r="AT296" s="121">
        <v>5.3457115397585051</v>
      </c>
      <c r="AU296" s="121">
        <v>4.8480871679999993</v>
      </c>
      <c r="AV296" s="121">
        <v>5.0993626699999997</v>
      </c>
      <c r="AW296" s="121">
        <v>5.3072766803325919</v>
      </c>
      <c r="AX296" s="121">
        <v>4.8480871680000002</v>
      </c>
      <c r="AY296" s="121">
        <v>5.0993626699999997</v>
      </c>
      <c r="AZ296" s="121">
        <v>5.4113409289665642</v>
      </c>
      <c r="BA296" s="121">
        <v>0.02</v>
      </c>
      <c r="BB296" s="121">
        <v>0.02</v>
      </c>
      <c r="BC296" s="121">
        <v>2.9928658430485422E-2</v>
      </c>
      <c r="BD296" s="121">
        <v>3.0786281632904311E-2</v>
      </c>
      <c r="BE296" s="121">
        <v>2.9866794098321492E-2</v>
      </c>
      <c r="BF296" s="121">
        <v>2.9928658430485422E-2</v>
      </c>
      <c r="BG296" s="121">
        <v>2.8157909556794536E-2</v>
      </c>
      <c r="BH296" s="121">
        <v>2.8157909556794536E-2</v>
      </c>
      <c r="BI296" s="121">
        <v>24.292740330241749</v>
      </c>
      <c r="BJ296" s="121">
        <v>1.0166070842090957</v>
      </c>
      <c r="BK296" s="121">
        <v>4.4453603573349598</v>
      </c>
      <c r="BL296" s="121">
        <v>2.4291704360547506</v>
      </c>
      <c r="BM296" s="121">
        <v>4.7184015831508388</v>
      </c>
      <c r="BN296" s="121">
        <v>4.1848184699999997</v>
      </c>
      <c r="BO296" s="121">
        <v>4.3950777041999993</v>
      </c>
      <c r="BP296" s="121">
        <v>4.5439779206879995</v>
      </c>
      <c r="BQ296" s="121">
        <v>4.7513943597694857</v>
      </c>
      <c r="BR296" s="121">
        <v>4.9976582905897677</v>
      </c>
      <c r="BS296" s="121">
        <v>5.201425554209095</v>
      </c>
      <c r="BT296" s="121">
        <v>4.0772548215832813</v>
      </c>
      <c r="BU296" s="121">
        <v>0.14428598554940947</v>
      </c>
      <c r="BV296" s="121">
        <v>0</v>
      </c>
      <c r="BW296" s="121">
        <v>0</v>
      </c>
      <c r="BX296" s="121">
        <v>0</v>
      </c>
      <c r="BY296" s="121">
        <v>0</v>
      </c>
      <c r="BZ296" s="121">
        <v>0</v>
      </c>
      <c r="CA296" s="121">
        <v>0</v>
      </c>
      <c r="CB296" s="121">
        <v>0</v>
      </c>
      <c r="CC296" s="121">
        <v>0</v>
      </c>
      <c r="CD296" s="121">
        <v>0</v>
      </c>
      <c r="CE296" s="121">
        <v>0</v>
      </c>
      <c r="CF296" s="121">
        <v>0</v>
      </c>
      <c r="CG296" s="121">
        <v>0</v>
      </c>
      <c r="CH296" s="121">
        <v>0</v>
      </c>
      <c r="CI296" s="121">
        <v>0</v>
      </c>
      <c r="CJ296" s="121">
        <v>1.3618763742222222</v>
      </c>
      <c r="CK296" s="121">
        <v>1.7267145075555554</v>
      </c>
      <c r="CL296" s="121">
        <v>1.3769057334328891</v>
      </c>
      <c r="CM296" s="121">
        <v>1.0065037743217349</v>
      </c>
      <c r="CN296" s="121">
        <v>1.0023250911147277</v>
      </c>
      <c r="CO296" s="121">
        <v>9.8333396140294974E-3</v>
      </c>
      <c r="CP296" s="121">
        <v>7.0326102114214861E-3</v>
      </c>
      <c r="CQ296" s="121">
        <v>7.4589022515109335E-3</v>
      </c>
      <c r="CR296" s="121">
        <v>0</v>
      </c>
      <c r="CS296" s="121">
        <v>0</v>
      </c>
      <c r="CT296" s="121">
        <v>-0.41516816067809215</v>
      </c>
      <c r="CU296" s="121">
        <v>1.0671918026564577</v>
      </c>
      <c r="CV296" s="121">
        <v>0</v>
      </c>
      <c r="CW296" s="121">
        <v>6.4716240386229362</v>
      </c>
      <c r="CX296" s="121">
        <v>3.0461949469379124E-2</v>
      </c>
      <c r="CY296" s="121">
        <v>0.1582056085345174</v>
      </c>
      <c r="CZ296" s="121">
        <v>0.12774365906513827</v>
      </c>
      <c r="DA296" s="121">
        <v>0.15918825206578768</v>
      </c>
      <c r="DB296" s="121">
        <v>0.15918825206578763</v>
      </c>
      <c r="DC296" s="121">
        <v>0.15918825206578763</v>
      </c>
      <c r="DD296" s="121">
        <v>0.39197252808930005</v>
      </c>
      <c r="DE296" s="121">
        <v>0.36510220113335978</v>
      </c>
      <c r="DF296" s="121">
        <v>147065.53335418308</v>
      </c>
      <c r="DG296" s="121">
        <v>0.14440543130688677</v>
      </c>
      <c r="DH296" s="121">
        <v>0.12872630259640849</v>
      </c>
      <c r="DI296" s="121">
        <v>0</v>
      </c>
      <c r="DJ296" s="121">
        <v>0</v>
      </c>
      <c r="DK296" s="121">
        <v>0</v>
      </c>
      <c r="DL296" s="121">
        <v>0</v>
      </c>
      <c r="DM296" s="121">
        <v>0</v>
      </c>
      <c r="DN296" s="121">
        <v>0</v>
      </c>
      <c r="DO296" s="121">
        <v>0</v>
      </c>
      <c r="DP296" s="121">
        <v>0</v>
      </c>
      <c r="DQ296" s="121">
        <v>0</v>
      </c>
      <c r="DR296" s="121">
        <v>0</v>
      </c>
      <c r="DS296" s="121">
        <v>0</v>
      </c>
      <c r="DT296" s="121">
        <v>0</v>
      </c>
      <c r="DU296" s="121">
        <v>0</v>
      </c>
      <c r="DV296" s="121">
        <v>0</v>
      </c>
      <c r="DW296" s="121">
        <v>0</v>
      </c>
      <c r="DX296" s="121">
        <v>0</v>
      </c>
      <c r="DY296" s="121">
        <v>0</v>
      </c>
      <c r="DZ296" s="121">
        <v>0</v>
      </c>
      <c r="EA296" s="121">
        <v>0</v>
      </c>
      <c r="EB296" s="121">
        <v>0</v>
      </c>
      <c r="EC296" s="121">
        <v>0</v>
      </c>
      <c r="ED296" s="121">
        <v>0</v>
      </c>
      <c r="EE296" s="121">
        <v>0</v>
      </c>
      <c r="EF296" s="121">
        <v>0</v>
      </c>
      <c r="EG296" s="121">
        <v>11.066577710305632</v>
      </c>
      <c r="EH296" s="121">
        <v>11.105313350720198</v>
      </c>
      <c r="EI296" s="121">
        <v>10.391600158898658</v>
      </c>
      <c r="EJ296" s="121">
        <v>9.9991726707520758</v>
      </c>
      <c r="EK296" s="121">
        <v>9.9309672414609036</v>
      </c>
      <c r="EL296" s="121">
        <v>10.32705227237625</v>
      </c>
      <c r="EM296" s="121">
        <v>0.35002366068865864</v>
      </c>
      <c r="EN296" s="121">
        <v>-6.4267722060742605</v>
      </c>
      <c r="EO296" s="121">
        <v>-3.776391336713758</v>
      </c>
      <c r="EP296" s="121">
        <v>-0.68211072592710975</v>
      </c>
      <c r="EQ296" s="121">
        <v>3.9883832187234125</v>
      </c>
      <c r="ER296" s="121">
        <v>-6.6825124920119165</v>
      </c>
      <c r="ES296" s="121">
        <v>-0.73952543792938064</v>
      </c>
      <c r="ET296" s="121">
        <v>0</v>
      </c>
      <c r="EU296" s="121">
        <v>0</v>
      </c>
      <c r="EV296" s="121">
        <v>1</v>
      </c>
      <c r="EW296" s="121">
        <v>0</v>
      </c>
      <c r="EX296" s="121"/>
      <c r="EY296" s="121">
        <v>1</v>
      </c>
    </row>
    <row r="297" spans="1:155" x14ac:dyDescent="0.3">
      <c r="A297" s="120" t="s">
        <v>194</v>
      </c>
      <c r="B297" s="120" t="s">
        <v>1155</v>
      </c>
      <c r="C297" s="120" t="s">
        <v>1154</v>
      </c>
      <c r="D297" s="120" t="s">
        <v>193</v>
      </c>
      <c r="E297" s="121">
        <v>5.95563764</v>
      </c>
      <c r="F297" s="121">
        <v>5.0577410276389996</v>
      </c>
      <c r="G297" s="121">
        <v>4.3831928507078475</v>
      </c>
      <c r="H297" s="121">
        <v>4.022011728514685</v>
      </c>
      <c r="I297" s="121">
        <v>3.6104319820800455</v>
      </c>
      <c r="J297" s="121">
        <v>3.6692577577554841</v>
      </c>
      <c r="K297" s="121">
        <v>4.856674535416667E-2</v>
      </c>
      <c r="L297" s="121">
        <v>4.8566745319605371E-2</v>
      </c>
      <c r="M297" s="121">
        <v>5.1472553716010075E-2</v>
      </c>
      <c r="N297" s="121">
        <v>8.0885441553730092E-2</v>
      </c>
      <c r="O297" s="121">
        <v>0.11765155135087724</v>
      </c>
      <c r="P297" s="121">
        <v>0.14706443918859655</v>
      </c>
      <c r="Q297" s="121">
        <v>6.2484417839999997</v>
      </c>
      <c r="R297" s="121">
        <v>6.3443886479999998</v>
      </c>
      <c r="S297" s="121">
        <v>6.4391906280000004</v>
      </c>
      <c r="T297" s="121">
        <v>6.4950246659999999</v>
      </c>
      <c r="U297" s="121">
        <v>6.5796902340000001</v>
      </c>
      <c r="V297" s="121">
        <v>6.6652106240261606</v>
      </c>
      <c r="W297" s="121">
        <v>0</v>
      </c>
      <c r="X297" s="121">
        <v>0.12688777296000001</v>
      </c>
      <c r="Y297" s="121">
        <v>0.26014330137119995</v>
      </c>
      <c r="Z297" s="121">
        <v>0.46512170638159206</v>
      </c>
      <c r="AA297" s="121">
        <v>0.6827110273683249</v>
      </c>
      <c r="AB297" s="121">
        <v>0.83872055938179935</v>
      </c>
      <c r="AC297" s="121">
        <v>0</v>
      </c>
      <c r="AD297" s="121">
        <v>0</v>
      </c>
      <c r="AE297" s="121">
        <v>0</v>
      </c>
      <c r="AF297" s="121">
        <v>0</v>
      </c>
      <c r="AG297" s="121">
        <v>0</v>
      </c>
      <c r="AH297" s="121">
        <v>0</v>
      </c>
      <c r="AI297" s="121">
        <v>0</v>
      </c>
      <c r="AJ297" s="121">
        <v>0.10031422703999933</v>
      </c>
      <c r="AK297" s="121">
        <v>0.15493129862879873</v>
      </c>
      <c r="AL297" s="121">
        <v>0.1861484936184061</v>
      </c>
      <c r="AM297" s="121">
        <v>0.21267727263167335</v>
      </c>
      <c r="AN297" s="121">
        <v>0.30699678037344857</v>
      </c>
      <c r="AO297" s="121">
        <v>6.2484417839999997</v>
      </c>
      <c r="AP297" s="121">
        <v>6.571590647999999</v>
      </c>
      <c r="AQ297" s="121">
        <v>6.8542652279999992</v>
      </c>
      <c r="AR297" s="121">
        <v>7.146294865999999</v>
      </c>
      <c r="AS297" s="121">
        <v>7.4750785339999979</v>
      </c>
      <c r="AT297" s="121">
        <v>7.8109279637814089</v>
      </c>
      <c r="AU297" s="121">
        <v>7.1462948660000007</v>
      </c>
      <c r="AV297" s="121">
        <v>7.4750785339999997</v>
      </c>
      <c r="AW297" s="121">
        <v>7.7236815883590468</v>
      </c>
      <c r="AX297" s="121">
        <v>7.1462948660000007</v>
      </c>
      <c r="AY297" s="121">
        <v>7.4750785339999997</v>
      </c>
      <c r="AZ297" s="121">
        <v>7.8751263253856951</v>
      </c>
      <c r="BA297" s="121">
        <v>0.02</v>
      </c>
      <c r="BB297" s="121">
        <v>0.02</v>
      </c>
      <c r="BC297" s="121">
        <v>0.03</v>
      </c>
      <c r="BD297" s="121">
        <v>3.5811488325454777E-2</v>
      </c>
      <c r="BE297" s="121">
        <v>2.7658691743880581E-2</v>
      </c>
      <c r="BF297" s="121">
        <v>3.3642847530614972E-2</v>
      </c>
      <c r="BG297" s="121">
        <v>0.03</v>
      </c>
      <c r="BH297" s="121">
        <v>3.2547845332638881E-2</v>
      </c>
      <c r="BI297" s="121">
        <v>20.092839828048248</v>
      </c>
      <c r="BJ297" s="121">
        <v>1.2554893994079606</v>
      </c>
      <c r="BK297" s="121">
        <v>3.7297719109426364</v>
      </c>
      <c r="BL297" s="121">
        <v>1.7273955492926651</v>
      </c>
      <c r="BM297" s="121">
        <v>6.8070878659400176</v>
      </c>
      <c r="BN297" s="121">
        <v>6.2484417839999997</v>
      </c>
      <c r="BO297" s="121">
        <v>6.4712764209599998</v>
      </c>
      <c r="BP297" s="121">
        <v>6.6993339293712006</v>
      </c>
      <c r="BQ297" s="121">
        <v>6.9601463723815922</v>
      </c>
      <c r="BR297" s="121">
        <v>7.2624012613683249</v>
      </c>
      <c r="BS297" s="121">
        <v>7.5039311834079605</v>
      </c>
      <c r="BT297" s="121">
        <v>3.3257584281996602</v>
      </c>
      <c r="BU297" s="121">
        <v>0.30699678037344857</v>
      </c>
      <c r="BV297" s="121">
        <v>0</v>
      </c>
      <c r="BW297" s="121">
        <v>0</v>
      </c>
      <c r="BX297" s="121">
        <v>0</v>
      </c>
      <c r="BY297" s="121">
        <v>0</v>
      </c>
      <c r="BZ297" s="121">
        <v>0</v>
      </c>
      <c r="CA297" s="121">
        <v>0</v>
      </c>
      <c r="CB297" s="121">
        <v>0</v>
      </c>
      <c r="CC297" s="121">
        <v>0</v>
      </c>
      <c r="CD297" s="121">
        <v>0</v>
      </c>
      <c r="CE297" s="121">
        <v>0</v>
      </c>
      <c r="CF297" s="121">
        <v>0</v>
      </c>
      <c r="CG297" s="121">
        <v>0</v>
      </c>
      <c r="CH297" s="121">
        <v>0</v>
      </c>
      <c r="CI297" s="121">
        <v>0</v>
      </c>
      <c r="CJ297" s="121">
        <v>3.332575525333334</v>
      </c>
      <c r="CK297" s="121">
        <v>3.9776454364444449</v>
      </c>
      <c r="CL297" s="121">
        <v>3.1681270708053333</v>
      </c>
      <c r="CM297" s="121">
        <v>2.0862028427673813</v>
      </c>
      <c r="CN297" s="121">
        <v>1.9568343445163339</v>
      </c>
      <c r="CO297" s="121">
        <v>1.0729273500920809E-2</v>
      </c>
      <c r="CP297" s="121">
        <v>7.6733644260649951E-3</v>
      </c>
      <c r="CQ297" s="121">
        <v>8.138496727898608E-3</v>
      </c>
      <c r="CR297" s="121">
        <v>0</v>
      </c>
      <c r="CS297" s="121">
        <v>0</v>
      </c>
      <c r="CT297" s="121">
        <v>-6.2011466765829031</v>
      </c>
      <c r="CU297" s="121">
        <v>1.8137685906335419</v>
      </c>
      <c r="CV297" s="121">
        <v>0</v>
      </c>
      <c r="CW297" s="121">
        <v>-7.3110815069097335</v>
      </c>
      <c r="CX297" s="121">
        <v>5.6376612623978056E-2</v>
      </c>
      <c r="CY297" s="121">
        <v>0.29279466556324096</v>
      </c>
      <c r="CZ297" s="121">
        <v>0.23641805293926285</v>
      </c>
      <c r="DA297" s="121">
        <v>0.294613265970466</v>
      </c>
      <c r="DB297" s="121">
        <v>0.29461326597046589</v>
      </c>
      <c r="DC297" s="121">
        <v>0.29461326597046589</v>
      </c>
      <c r="DD297" s="121">
        <v>0.39197252808930028</v>
      </c>
      <c r="DE297" s="121">
        <v>0.36510220113336</v>
      </c>
      <c r="DF297" s="121">
        <v>272177.47874546959</v>
      </c>
      <c r="DG297" s="121">
        <v>0.26725436826590476</v>
      </c>
      <c r="DH297" s="121">
        <v>0.23823665334648783</v>
      </c>
      <c r="DI297" s="121">
        <v>0</v>
      </c>
      <c r="DJ297" s="121">
        <v>0</v>
      </c>
      <c r="DK297" s="121">
        <v>0</v>
      </c>
      <c r="DL297" s="121">
        <v>0</v>
      </c>
      <c r="DM297" s="121">
        <v>0</v>
      </c>
      <c r="DN297" s="121">
        <v>0</v>
      </c>
      <c r="DO297" s="121">
        <v>0</v>
      </c>
      <c r="DP297" s="121">
        <v>0</v>
      </c>
      <c r="DQ297" s="121">
        <v>0</v>
      </c>
      <c r="DR297" s="121">
        <v>0</v>
      </c>
      <c r="DS297" s="121">
        <v>0</v>
      </c>
      <c r="DT297" s="121">
        <v>0</v>
      </c>
      <c r="DU297" s="121">
        <v>0</v>
      </c>
      <c r="DV297" s="121">
        <v>0</v>
      </c>
      <c r="DW297" s="121">
        <v>0</v>
      </c>
      <c r="DX297" s="121">
        <v>0</v>
      </c>
      <c r="DY297" s="121">
        <v>0</v>
      </c>
      <c r="DZ297" s="121">
        <v>0</v>
      </c>
      <c r="EA297" s="121">
        <v>0</v>
      </c>
      <c r="EB297" s="121">
        <v>0</v>
      </c>
      <c r="EC297" s="121">
        <v>0</v>
      </c>
      <c r="ED297" s="121">
        <v>0</v>
      </c>
      <c r="EE297" s="121">
        <v>0</v>
      </c>
      <c r="EF297" s="121">
        <v>0</v>
      </c>
      <c r="EG297" s="121">
        <v>15.6523275808124</v>
      </c>
      <c r="EH297" s="121">
        <v>15.956011887392355</v>
      </c>
      <c r="EI297" s="121">
        <v>14.701614252896352</v>
      </c>
      <c r="EJ297" s="121">
        <v>13.630008144806261</v>
      </c>
      <c r="EK297" s="121">
        <v>13.454609677917723</v>
      </c>
      <c r="EL297" s="121">
        <v>13.735632017329497</v>
      </c>
      <c r="EM297" s="121">
        <v>1.9401862439438755</v>
      </c>
      <c r="EN297" s="121">
        <v>-7.8615987713519182</v>
      </c>
      <c r="EO297" s="121">
        <v>-7.2890370380856222</v>
      </c>
      <c r="EP297" s="121">
        <v>-1.2868551876498713</v>
      </c>
      <c r="EQ297" s="121">
        <v>2.0886695797128985</v>
      </c>
      <c r="ER297" s="121">
        <v>-12.245434767366536</v>
      </c>
      <c r="ES297" s="121">
        <v>-1.916695563482903</v>
      </c>
      <c r="ET297" s="121">
        <v>0</v>
      </c>
      <c r="EU297" s="121">
        <v>0</v>
      </c>
      <c r="EV297" s="121">
        <v>1</v>
      </c>
      <c r="EW297" s="121">
        <v>0</v>
      </c>
      <c r="EX297" s="121"/>
      <c r="EY297" s="121">
        <v>1</v>
      </c>
    </row>
    <row r="298" spans="1:155" x14ac:dyDescent="0.3">
      <c r="A298" s="120" t="s">
        <v>192</v>
      </c>
      <c r="B298" s="120" t="s">
        <v>1371</v>
      </c>
      <c r="C298" s="120" t="s">
        <v>1370</v>
      </c>
      <c r="D298" s="120" t="s">
        <v>191</v>
      </c>
      <c r="E298" s="121">
        <v>3.8465535600000003</v>
      </c>
      <c r="F298" s="121">
        <v>2.9923754962219999</v>
      </c>
      <c r="G298" s="121">
        <v>2.3498215466040806</v>
      </c>
      <c r="H298" s="121">
        <v>2.1635060361259448</v>
      </c>
      <c r="I298" s="121">
        <v>2.21308638278729</v>
      </c>
      <c r="J298" s="121">
        <v>2.2491448167227244</v>
      </c>
      <c r="K298" s="121">
        <v>2.9769956416666667E-2</v>
      </c>
      <c r="L298" s="121">
        <v>2.9769956408702482E-2</v>
      </c>
      <c r="M298" s="121">
        <v>3.155112969350337E-2</v>
      </c>
      <c r="N298" s="121">
        <v>4.958034666121957E-2</v>
      </c>
      <c r="O298" s="121">
        <v>7.2116867870868906E-2</v>
      </c>
      <c r="P298" s="121">
        <v>9.0146084838586146E-2</v>
      </c>
      <c r="Q298" s="121">
        <v>7.763302637999999</v>
      </c>
      <c r="R298" s="121">
        <v>7.817449367</v>
      </c>
      <c r="S298" s="121">
        <v>7.8803775959999989</v>
      </c>
      <c r="T298" s="121">
        <v>7.9500675799999998</v>
      </c>
      <c r="U298" s="121">
        <v>7.9935360050000002</v>
      </c>
      <c r="V298" s="121">
        <v>8.0521534042243719</v>
      </c>
      <c r="W298" s="121">
        <v>0</v>
      </c>
      <c r="X298" s="121">
        <v>0.15634898734</v>
      </c>
      <c r="Y298" s="121">
        <v>0.3183672548783999</v>
      </c>
      <c r="Z298" s="121">
        <v>0.54397135034275768</v>
      </c>
      <c r="AA298" s="121">
        <v>0.77095236855998039</v>
      </c>
      <c r="AB298" s="121">
        <v>0.95318102427988138</v>
      </c>
      <c r="AC298" s="121">
        <v>0</v>
      </c>
      <c r="AD298" s="121">
        <v>0</v>
      </c>
      <c r="AE298" s="121">
        <v>0</v>
      </c>
      <c r="AF298" s="121">
        <v>0</v>
      </c>
      <c r="AG298" s="121">
        <v>0</v>
      </c>
      <c r="AH298" s="121">
        <v>0</v>
      </c>
      <c r="AI298" s="121">
        <v>0</v>
      </c>
      <c r="AJ298" s="121">
        <v>6.6205512660000354E-2</v>
      </c>
      <c r="AK298" s="121">
        <v>0.13032474512160025</v>
      </c>
      <c r="AL298" s="121">
        <v>0.13501864965724217</v>
      </c>
      <c r="AM298" s="121">
        <v>0.1393176314400191</v>
      </c>
      <c r="AN298" s="121">
        <v>0.19300035194063503</v>
      </c>
      <c r="AO298" s="121">
        <v>7.763302637999999</v>
      </c>
      <c r="AP298" s="121">
        <v>8.0400038670000011</v>
      </c>
      <c r="AQ298" s="121">
        <v>8.3290695959999983</v>
      </c>
      <c r="AR298" s="121">
        <v>8.6290575799999996</v>
      </c>
      <c r="AS298" s="121">
        <v>8.9038060049999981</v>
      </c>
      <c r="AT298" s="121">
        <v>9.1983347804448901</v>
      </c>
      <c r="AU298" s="121">
        <v>8.6290575799999996</v>
      </c>
      <c r="AV298" s="121">
        <v>8.9038060049999981</v>
      </c>
      <c r="AW298" s="121">
        <v>9.1484804753048028</v>
      </c>
      <c r="AX298" s="121">
        <v>8.6290575799999996</v>
      </c>
      <c r="AY298" s="121">
        <v>8.9038060049999981</v>
      </c>
      <c r="AZ298" s="121">
        <v>9.327862445408817</v>
      </c>
      <c r="BA298" s="121">
        <v>0.02</v>
      </c>
      <c r="BB298" s="121">
        <v>0.02</v>
      </c>
      <c r="BC298" s="121">
        <v>2.6935301406022738E-2</v>
      </c>
      <c r="BD298" s="121">
        <v>2.8468940386038755E-2</v>
      </c>
      <c r="BE298" s="121">
        <v>2.768089464651502E-2</v>
      </c>
      <c r="BF298" s="121">
        <v>2.6935301406022738E-2</v>
      </c>
      <c r="BG298" s="121">
        <v>2.622882022766615E-2</v>
      </c>
      <c r="BH298" s="121">
        <v>2.622882022766615E-2</v>
      </c>
      <c r="BI298" s="121">
        <v>15.998755277486264</v>
      </c>
      <c r="BJ298" s="121">
        <v>1.2420317905042553</v>
      </c>
      <c r="BK298" s="121">
        <v>3.0126752076647945</v>
      </c>
      <c r="BL298" s="121">
        <v>1.0241415206993398</v>
      </c>
      <c r="BM298" s="121">
        <v>8.1690651498170244</v>
      </c>
      <c r="BN298" s="121">
        <v>7.763302637999999</v>
      </c>
      <c r="BO298" s="121">
        <v>7.9737983543400004</v>
      </c>
      <c r="BP298" s="121">
        <v>8.1987448508783984</v>
      </c>
      <c r="BQ298" s="121">
        <v>8.4940389303427573</v>
      </c>
      <c r="BR298" s="121">
        <v>8.7644883735599795</v>
      </c>
      <c r="BS298" s="121">
        <v>9.0053344285042538</v>
      </c>
      <c r="BT298" s="121">
        <v>2.747976204416454</v>
      </c>
      <c r="BU298" s="121">
        <v>0.19300035194063503</v>
      </c>
      <c r="BV298" s="121">
        <v>0</v>
      </c>
      <c r="BW298" s="121">
        <v>0</v>
      </c>
      <c r="BX298" s="121">
        <v>0</v>
      </c>
      <c r="BY298" s="121">
        <v>0</v>
      </c>
      <c r="BZ298" s="121">
        <v>0</v>
      </c>
      <c r="CA298" s="121">
        <v>0</v>
      </c>
      <c r="CB298" s="121">
        <v>0</v>
      </c>
      <c r="CC298" s="121">
        <v>0</v>
      </c>
      <c r="CD298" s="121">
        <v>0</v>
      </c>
      <c r="CE298" s="121">
        <v>0</v>
      </c>
      <c r="CF298" s="121">
        <v>0</v>
      </c>
      <c r="CG298" s="121">
        <v>0</v>
      </c>
      <c r="CH298" s="121">
        <v>0</v>
      </c>
      <c r="CI298" s="121">
        <v>0</v>
      </c>
      <c r="CJ298" s="121">
        <v>0.73765431377777779</v>
      </c>
      <c r="CK298" s="121">
        <v>0.93913803288888897</v>
      </c>
      <c r="CL298" s="121">
        <v>1.1302351264853334</v>
      </c>
      <c r="CM298" s="121">
        <v>0.87504732559644449</v>
      </c>
      <c r="CN298" s="121">
        <v>0.51672702515199997</v>
      </c>
      <c r="CO298" s="121">
        <v>6.7230215756167054E-3</v>
      </c>
      <c r="CP298" s="121">
        <v>4.8081722019274881E-3</v>
      </c>
      <c r="CQ298" s="121">
        <v>5.0996266513340825E-3</v>
      </c>
      <c r="CR298" s="121">
        <v>0</v>
      </c>
      <c r="CS298" s="121">
        <v>0</v>
      </c>
      <c r="CT298" s="121">
        <v>-40.948676713023303</v>
      </c>
      <c r="CU298" s="121">
        <v>0.3931056173442154</v>
      </c>
      <c r="CV298" s="121">
        <v>0</v>
      </c>
      <c r="CW298" s="121">
        <v>-23.923929229639242</v>
      </c>
      <c r="CX298" s="121">
        <v>8.2962266141676289E-2</v>
      </c>
      <c r="CY298" s="121">
        <v>0.43086854350999626</v>
      </c>
      <c r="CZ298" s="121">
        <v>0.34790627736832003</v>
      </c>
      <c r="DA298" s="121">
        <v>0.43354474564359885</v>
      </c>
      <c r="DB298" s="121">
        <v>0.43354474564359868</v>
      </c>
      <c r="DC298" s="121">
        <v>0.43354474564359868</v>
      </c>
      <c r="DD298" s="121">
        <v>0.39197252808930028</v>
      </c>
      <c r="DE298" s="121">
        <v>0.36510220113336</v>
      </c>
      <c r="DF298" s="121">
        <v>400528.86078948615</v>
      </c>
      <c r="DG298" s="121">
        <v>0.39328414737304335</v>
      </c>
      <c r="DH298" s="121">
        <v>0.35058247950192239</v>
      </c>
      <c r="DI298" s="121">
        <v>0</v>
      </c>
      <c r="DJ298" s="121">
        <v>0.11576417330836689</v>
      </c>
      <c r="DK298" s="121">
        <v>0.11535431599638557</v>
      </c>
      <c r="DL298" s="121">
        <v>0</v>
      </c>
      <c r="DM298" s="121">
        <v>0</v>
      </c>
      <c r="DN298" s="121">
        <v>0</v>
      </c>
      <c r="DO298" s="121">
        <v>0</v>
      </c>
      <c r="DP298" s="121">
        <v>0</v>
      </c>
      <c r="DQ298" s="121">
        <v>0</v>
      </c>
      <c r="DR298" s="121">
        <v>0</v>
      </c>
      <c r="DS298" s="121">
        <v>0</v>
      </c>
      <c r="DT298" s="121">
        <v>0</v>
      </c>
      <c r="DU298" s="121">
        <v>0</v>
      </c>
      <c r="DV298" s="121">
        <v>0</v>
      </c>
      <c r="DW298" s="121">
        <v>0</v>
      </c>
      <c r="DX298" s="121">
        <v>0</v>
      </c>
      <c r="DY298" s="121">
        <v>0</v>
      </c>
      <c r="DZ298" s="121">
        <v>0</v>
      </c>
      <c r="EA298" s="121">
        <v>0</v>
      </c>
      <c r="EB298" s="121">
        <v>0</v>
      </c>
      <c r="EC298" s="121">
        <v>0</v>
      </c>
      <c r="ED298" s="121">
        <v>0</v>
      </c>
      <c r="EE298" s="121">
        <v>0</v>
      </c>
      <c r="EF298" s="121">
        <v>0</v>
      </c>
      <c r="EG298" s="121">
        <v>12.466965755911735</v>
      </c>
      <c r="EH298" s="121">
        <v>12.55272824153988</v>
      </c>
      <c r="EI298" s="121">
        <v>12.309037618798957</v>
      </c>
      <c r="EJ298" s="121">
        <v>12.150736034027208</v>
      </c>
      <c r="EK298" s="121">
        <v>12.139281026453757</v>
      </c>
      <c r="EL298" s="121">
        <v>12.364276044994014</v>
      </c>
      <c r="EM298" s="121">
        <v>0.68791787277893146</v>
      </c>
      <c r="EN298" s="121">
        <v>-1.9413359235683547</v>
      </c>
      <c r="EO298" s="121">
        <v>-1.2860598015395075</v>
      </c>
      <c r="EP298" s="121">
        <v>-9.4274186694298656E-2</v>
      </c>
      <c r="EQ298" s="121">
        <v>1.8534459993960972</v>
      </c>
      <c r="ER298" s="121">
        <v>-0.82369449734814859</v>
      </c>
      <c r="ES298" s="121">
        <v>-0.10268971091772243</v>
      </c>
      <c r="ET298" s="121">
        <v>0</v>
      </c>
      <c r="EU298" s="121">
        <v>0</v>
      </c>
      <c r="EV298" s="121">
        <v>0</v>
      </c>
      <c r="EW298" s="121">
        <v>0</v>
      </c>
      <c r="EX298" s="121"/>
      <c r="EY298" s="121">
        <v>1</v>
      </c>
    </row>
    <row r="299" spans="1:155" x14ac:dyDescent="0.3">
      <c r="A299" s="120" t="s">
        <v>190</v>
      </c>
      <c r="B299" s="120" t="s">
        <v>1135</v>
      </c>
      <c r="C299" s="120" t="s">
        <v>1134</v>
      </c>
      <c r="D299" s="120" t="s">
        <v>189</v>
      </c>
      <c r="E299" s="121">
        <v>5.1728815800000003</v>
      </c>
      <c r="F299" s="121">
        <v>4.3587391849900001</v>
      </c>
      <c r="G299" s="121">
        <v>3.746971020484827</v>
      </c>
      <c r="H299" s="121">
        <v>3.4193720150515547</v>
      </c>
      <c r="I299" s="121">
        <v>3.0713999957921487</v>
      </c>
      <c r="J299" s="121">
        <v>3.1214431729129983</v>
      </c>
      <c r="K299" s="121">
        <v>4.1315804395833336E-2</v>
      </c>
      <c r="L299" s="121">
        <v>4.1315804344369836E-2</v>
      </c>
      <c r="M299" s="121">
        <v>4.3787779980744616E-2</v>
      </c>
      <c r="N299" s="121">
        <v>6.8809368541170091E-2</v>
      </c>
      <c r="O299" s="121">
        <v>0.10008635424169933</v>
      </c>
      <c r="P299" s="121">
        <v>0.12510794280212417</v>
      </c>
      <c r="Q299" s="121">
        <v>5.8928227800000004</v>
      </c>
      <c r="R299" s="121">
        <v>6.0006554300000001</v>
      </c>
      <c r="S299" s="121">
        <v>6.2344472</v>
      </c>
      <c r="T299" s="121">
        <v>6.3851482900000001</v>
      </c>
      <c r="U299" s="121">
        <v>6.5014487800000005</v>
      </c>
      <c r="V299" s="121">
        <v>6.6631844672486968</v>
      </c>
      <c r="W299" s="121">
        <v>0</v>
      </c>
      <c r="X299" s="121">
        <v>0.12001310859999999</v>
      </c>
      <c r="Y299" s="121">
        <v>0.25187166687999996</v>
      </c>
      <c r="Z299" s="121">
        <v>0.45725323934348006</v>
      </c>
      <c r="AA299" s="121">
        <v>0.63615830055385236</v>
      </c>
      <c r="AB299" s="121">
        <v>0.79828729491446859</v>
      </c>
      <c r="AC299" s="121">
        <v>0</v>
      </c>
      <c r="AD299" s="121">
        <v>0</v>
      </c>
      <c r="AE299" s="121">
        <v>0</v>
      </c>
      <c r="AF299" s="121">
        <v>0</v>
      </c>
      <c r="AG299" s="121">
        <v>0</v>
      </c>
      <c r="AH299" s="121">
        <v>0</v>
      </c>
      <c r="AI299" s="121">
        <v>0</v>
      </c>
      <c r="AJ299" s="121">
        <v>7.5911851399999994E-2</v>
      </c>
      <c r="AK299" s="121">
        <v>0.18728673311999944</v>
      </c>
      <c r="AL299" s="121">
        <v>0.23381564065651911</v>
      </c>
      <c r="AM299" s="121">
        <v>0.24390327944614698</v>
      </c>
      <c r="AN299" s="121">
        <v>0.3554694592588184</v>
      </c>
      <c r="AO299" s="121">
        <v>5.8928227800000004</v>
      </c>
      <c r="AP299" s="121">
        <v>6.1965803899999994</v>
      </c>
      <c r="AQ299" s="121">
        <v>6.6736055999999992</v>
      </c>
      <c r="AR299" s="121">
        <v>7.0762171699999987</v>
      </c>
      <c r="AS299" s="121">
        <v>7.38151036</v>
      </c>
      <c r="AT299" s="121">
        <v>7.8169412214219829</v>
      </c>
      <c r="AU299" s="121">
        <v>7.0762171699999996</v>
      </c>
      <c r="AV299" s="121">
        <v>7.3815103600000009</v>
      </c>
      <c r="AW299" s="121">
        <v>7.7164420080379506</v>
      </c>
      <c r="AX299" s="121">
        <v>7.0762171699999996</v>
      </c>
      <c r="AY299" s="121">
        <v>7.38151036</v>
      </c>
      <c r="AZ299" s="121">
        <v>7.8677447925092832</v>
      </c>
      <c r="BA299" s="121">
        <v>0.02</v>
      </c>
      <c r="BB299" s="121">
        <v>0.02</v>
      </c>
      <c r="BC299" s="121">
        <v>0.03</v>
      </c>
      <c r="BD299" s="121">
        <v>3.2650593303605202E-2</v>
      </c>
      <c r="BE299" s="121">
        <v>3.6595184073775933E-2</v>
      </c>
      <c r="BF299" s="121">
        <v>3.5303254960107333E-2</v>
      </c>
      <c r="BG299" s="121">
        <v>2.4483393575666756E-2</v>
      </c>
      <c r="BH299" s="121">
        <v>2.4483393575666756E-2</v>
      </c>
      <c r="BI299" s="121">
        <v>26.619653105589659</v>
      </c>
      <c r="BJ299" s="121">
        <v>1.5686489821631648</v>
      </c>
      <c r="BK299" s="121">
        <v>4.8335333985738194</v>
      </c>
      <c r="BL299" s="121">
        <v>2.8098502715563578</v>
      </c>
      <c r="BM299" s="121">
        <v>6.7685713864993016</v>
      </c>
      <c r="BN299" s="121">
        <v>5.8928227800000004</v>
      </c>
      <c r="BO299" s="121">
        <v>6.1206685385999995</v>
      </c>
      <c r="BP299" s="121">
        <v>6.4863188668800005</v>
      </c>
      <c r="BQ299" s="121">
        <v>6.8424015293434799</v>
      </c>
      <c r="BR299" s="121">
        <v>7.1376070805538525</v>
      </c>
      <c r="BS299" s="121">
        <v>7.461471762163165</v>
      </c>
      <c r="BT299" s="121">
        <v>4.5374406009497141</v>
      </c>
      <c r="BU299" s="121">
        <v>0.3554694592588184</v>
      </c>
      <c r="BV299" s="121">
        <v>0</v>
      </c>
      <c r="BW299" s="121">
        <v>0</v>
      </c>
      <c r="BX299" s="121">
        <v>0</v>
      </c>
      <c r="BY299" s="121">
        <v>0</v>
      </c>
      <c r="BZ299" s="121">
        <v>0</v>
      </c>
      <c r="CA299" s="121">
        <v>0</v>
      </c>
      <c r="CB299" s="121">
        <v>0</v>
      </c>
      <c r="CC299" s="121">
        <v>0</v>
      </c>
      <c r="CD299" s="121">
        <v>0</v>
      </c>
      <c r="CE299" s="121">
        <v>0</v>
      </c>
      <c r="CF299" s="121">
        <v>0</v>
      </c>
      <c r="CG299" s="121">
        <v>0</v>
      </c>
      <c r="CH299" s="121">
        <v>0</v>
      </c>
      <c r="CI299" s="121">
        <v>0</v>
      </c>
      <c r="CJ299" s="121">
        <v>4.5337080666666676</v>
      </c>
      <c r="CK299" s="121">
        <v>5.3336015013333338</v>
      </c>
      <c r="CL299" s="121">
        <v>4.3897801131804446</v>
      </c>
      <c r="CM299" s="121">
        <v>3.8379564667397457</v>
      </c>
      <c r="CN299" s="121">
        <v>3.9413833929743753</v>
      </c>
      <c r="CO299" s="121">
        <v>9.2144475107883549E-3</v>
      </c>
      <c r="CP299" s="121">
        <v>6.5899908068387282E-3</v>
      </c>
      <c r="CQ299" s="121">
        <v>6.9894528189171929E-3</v>
      </c>
      <c r="CR299" s="121">
        <v>0</v>
      </c>
      <c r="CS299" s="121">
        <v>0</v>
      </c>
      <c r="CT299" s="121">
        <v>2.6948436526297526</v>
      </c>
      <c r="CU299" s="121">
        <v>4.5221434342373339</v>
      </c>
      <c r="CV299" s="121">
        <v>0</v>
      </c>
      <c r="CW299" s="121">
        <v>14.734928916029322</v>
      </c>
      <c r="CX299" s="121">
        <v>5.4575949557038837E-2</v>
      </c>
      <c r="CY299" s="121">
        <v>0.283442834796234</v>
      </c>
      <c r="CZ299" s="121">
        <v>0.22886688523919516</v>
      </c>
      <c r="DA299" s="121">
        <v>0.28520334929807395</v>
      </c>
      <c r="DB299" s="121">
        <v>0.28520334929807384</v>
      </c>
      <c r="DC299" s="121">
        <v>0.28520334929807384</v>
      </c>
      <c r="DD299" s="121">
        <v>0.39197252808930028</v>
      </c>
      <c r="DE299" s="121">
        <v>0.36510220113336</v>
      </c>
      <c r="DF299" s="121">
        <v>263484.15875303792</v>
      </c>
      <c r="DG299" s="121">
        <v>0.25871829190345391</v>
      </c>
      <c r="DH299" s="121">
        <v>0.23062739974103502</v>
      </c>
      <c r="DI299" s="121">
        <v>0</v>
      </c>
      <c r="DJ299" s="121">
        <v>1.6509420903672606E-2</v>
      </c>
      <c r="DK299" s="121">
        <v>1.6439648568708578E-2</v>
      </c>
      <c r="DL299" s="121">
        <v>0</v>
      </c>
      <c r="DM299" s="121">
        <v>0</v>
      </c>
      <c r="DN299" s="121">
        <v>0</v>
      </c>
      <c r="DO299" s="121">
        <v>0</v>
      </c>
      <c r="DP299" s="121">
        <v>0</v>
      </c>
      <c r="DQ299" s="121">
        <v>0</v>
      </c>
      <c r="DR299" s="121">
        <v>0</v>
      </c>
      <c r="DS299" s="121">
        <v>0</v>
      </c>
      <c r="DT299" s="121">
        <v>0</v>
      </c>
      <c r="DU299" s="121">
        <v>0</v>
      </c>
      <c r="DV299" s="121">
        <v>0</v>
      </c>
      <c r="DW299" s="121">
        <v>0</v>
      </c>
      <c r="DX299" s="121">
        <v>0</v>
      </c>
      <c r="DY299" s="121">
        <v>0</v>
      </c>
      <c r="DZ299" s="121">
        <v>0</v>
      </c>
      <c r="EA299" s="121">
        <v>0</v>
      </c>
      <c r="EB299" s="121">
        <v>0</v>
      </c>
      <c r="EC299" s="121">
        <v>0</v>
      </c>
      <c r="ED299" s="121">
        <v>0</v>
      </c>
      <c r="EE299" s="121">
        <v>0</v>
      </c>
      <c r="EF299" s="121">
        <v>0</v>
      </c>
      <c r="EG299" s="121">
        <v>15.704518628130327</v>
      </c>
      <c r="EH299" s="121">
        <v>16.236779127174447</v>
      </c>
      <c r="EI299" s="121">
        <v>15.106440500272839</v>
      </c>
      <c r="EJ299" s="121">
        <v>14.687558369630544</v>
      </c>
      <c r="EK299" s="121">
        <v>14.779583452306296</v>
      </c>
      <c r="EL299" s="121">
        <v>15.870839120672512</v>
      </c>
      <c r="EM299" s="121">
        <v>3.3892188079596597</v>
      </c>
      <c r="EN299" s="121">
        <v>-6.9615939100251438</v>
      </c>
      <c r="EO299" s="121">
        <v>-2.7728711514451665</v>
      </c>
      <c r="EP299" s="121">
        <v>0.62655126440915865</v>
      </c>
      <c r="EQ299" s="121">
        <v>7.383534670565628</v>
      </c>
      <c r="ER299" s="121">
        <v>1.0590613853280972</v>
      </c>
      <c r="ES299" s="121">
        <v>0.16632049254218675</v>
      </c>
      <c r="ET299" s="121">
        <v>0</v>
      </c>
      <c r="EU299" s="121">
        <v>0</v>
      </c>
      <c r="EV299" s="121">
        <v>0</v>
      </c>
      <c r="EW299" s="121">
        <v>1</v>
      </c>
      <c r="EX299" s="121"/>
      <c r="EY299" s="121">
        <v>1</v>
      </c>
    </row>
    <row r="300" spans="1:155" x14ac:dyDescent="0.3">
      <c r="A300" s="120" t="s">
        <v>188</v>
      </c>
      <c r="B300" s="120" t="s">
        <v>1119</v>
      </c>
      <c r="C300" s="120" t="s">
        <v>1118</v>
      </c>
      <c r="D300" s="120" t="s">
        <v>187</v>
      </c>
      <c r="E300" s="121">
        <v>3.18816327</v>
      </c>
      <c r="F300" s="121">
        <v>2.5375317723489998</v>
      </c>
      <c r="G300" s="121">
        <v>2.0482134989021734</v>
      </c>
      <c r="H300" s="121">
        <v>1.8140082017778134</v>
      </c>
      <c r="I300" s="121">
        <v>1.855579223070096</v>
      </c>
      <c r="J300" s="121">
        <v>1.8858126930997514</v>
      </c>
      <c r="K300" s="121">
        <v>2.4960847916666664E-2</v>
      </c>
      <c r="L300" s="121">
        <v>2.4960847896987604E-2</v>
      </c>
      <c r="M300" s="121">
        <v>2.6454286275926449E-2</v>
      </c>
      <c r="N300" s="121">
        <v>4.1571021290741555E-2</v>
      </c>
      <c r="O300" s="121">
        <v>6.0466940059310657E-2</v>
      </c>
      <c r="P300" s="121">
        <v>7.5583675074138323E-2</v>
      </c>
      <c r="Q300" s="121">
        <v>5.6551254839999991</v>
      </c>
      <c r="R300" s="121">
        <v>5.7669733889999995</v>
      </c>
      <c r="S300" s="121">
        <v>5.8733353800000003</v>
      </c>
      <c r="T300" s="121">
        <v>5.9783684850000007</v>
      </c>
      <c r="U300" s="121">
        <v>6.1447518269999994</v>
      </c>
      <c r="V300" s="121">
        <v>6.2736440262531561</v>
      </c>
      <c r="W300" s="121">
        <v>0</v>
      </c>
      <c r="X300" s="121">
        <v>0.11533946778</v>
      </c>
      <c r="Y300" s="121">
        <v>0.23728274935199994</v>
      </c>
      <c r="Z300" s="121">
        <v>0.42808499145334261</v>
      </c>
      <c r="AA300" s="121">
        <v>0.63671211871786171</v>
      </c>
      <c r="AB300" s="121">
        <v>0.78854201632566334</v>
      </c>
      <c r="AC300" s="121">
        <v>0</v>
      </c>
      <c r="AD300" s="121">
        <v>0</v>
      </c>
      <c r="AE300" s="121">
        <v>0</v>
      </c>
      <c r="AF300" s="121">
        <v>0</v>
      </c>
      <c r="AG300" s="121">
        <v>0</v>
      </c>
      <c r="AH300" s="121">
        <v>0</v>
      </c>
      <c r="AI300" s="121">
        <v>0</v>
      </c>
      <c r="AJ300" s="121">
        <v>5.3909032220000146E-2</v>
      </c>
      <c r="AK300" s="121">
        <v>0.10745725064800003</v>
      </c>
      <c r="AL300" s="121">
        <v>0.11265961354665749</v>
      </c>
      <c r="AM300" s="121">
        <v>0.11925429728213979</v>
      </c>
      <c r="AN300" s="121">
        <v>0.16739975113065053</v>
      </c>
      <c r="AO300" s="121">
        <v>5.6551254839999991</v>
      </c>
      <c r="AP300" s="121">
        <v>5.9362218889999996</v>
      </c>
      <c r="AQ300" s="121">
        <v>6.2180753800000002</v>
      </c>
      <c r="AR300" s="121">
        <v>6.5191130900000012</v>
      </c>
      <c r="AS300" s="121">
        <v>6.9007182430000009</v>
      </c>
      <c r="AT300" s="121">
        <v>7.2295857937094707</v>
      </c>
      <c r="AU300" s="121">
        <v>6.5191130900000003</v>
      </c>
      <c r="AV300" s="121">
        <v>6.900718243</v>
      </c>
      <c r="AW300" s="121">
        <v>7.1863769312313011</v>
      </c>
      <c r="AX300" s="121">
        <v>6.5191130900000003</v>
      </c>
      <c r="AY300" s="121">
        <v>6.900718243</v>
      </c>
      <c r="AZ300" s="121">
        <v>7.3272862828240726</v>
      </c>
      <c r="BA300" s="121">
        <v>0.02</v>
      </c>
      <c r="BB300" s="121">
        <v>0.02</v>
      </c>
      <c r="BC300" s="121">
        <v>2.9993901424848923E-2</v>
      </c>
      <c r="BD300" s="121">
        <v>2.9347889886717216E-2</v>
      </c>
      <c r="BE300" s="121">
        <v>2.8511147858812702E-2</v>
      </c>
      <c r="BF300" s="121">
        <v>2.9993901424848923E-2</v>
      </c>
      <c r="BG300" s="121">
        <v>2.9874044568845015E-2</v>
      </c>
      <c r="BH300" s="121">
        <v>2.9874044568845015E-2</v>
      </c>
      <c r="BI300" s="121">
        <v>24.881155379483726</v>
      </c>
      <c r="BJ300" s="121">
        <v>1.407060558578821</v>
      </c>
      <c r="BK300" s="121">
        <v>4.5440647115256638</v>
      </c>
      <c r="BL300" s="121">
        <v>2.5259694234256669</v>
      </c>
      <c r="BM300" s="121">
        <v>6.4063648429697624</v>
      </c>
      <c r="BN300" s="121">
        <v>5.6551254839999991</v>
      </c>
      <c r="BO300" s="121">
        <v>5.8823128567799987</v>
      </c>
      <c r="BP300" s="121">
        <v>6.1106181293519999</v>
      </c>
      <c r="BQ300" s="121">
        <v>6.4064534764533434</v>
      </c>
      <c r="BR300" s="121">
        <v>6.7814639457178609</v>
      </c>
      <c r="BS300" s="121">
        <v>7.0621860425788201</v>
      </c>
      <c r="BT300" s="121">
        <v>4.1395500898920279</v>
      </c>
      <c r="BU300" s="121">
        <v>0.16739975113065053</v>
      </c>
      <c r="BV300" s="121">
        <v>0</v>
      </c>
      <c r="BW300" s="121">
        <v>0</v>
      </c>
      <c r="BX300" s="121">
        <v>0</v>
      </c>
      <c r="BY300" s="121">
        <v>0</v>
      </c>
      <c r="BZ300" s="121">
        <v>0</v>
      </c>
      <c r="CA300" s="121">
        <v>0</v>
      </c>
      <c r="CB300" s="121">
        <v>0</v>
      </c>
      <c r="CC300" s="121">
        <v>0</v>
      </c>
      <c r="CD300" s="121">
        <v>0</v>
      </c>
      <c r="CE300" s="121">
        <v>0</v>
      </c>
      <c r="CF300" s="121">
        <v>0</v>
      </c>
      <c r="CG300" s="121">
        <v>0</v>
      </c>
      <c r="CH300" s="121">
        <v>0</v>
      </c>
      <c r="CI300" s="121">
        <v>0</v>
      </c>
      <c r="CJ300" s="121">
        <v>1.9302126631111114</v>
      </c>
      <c r="CK300" s="121">
        <v>2.4893459200000003</v>
      </c>
      <c r="CL300" s="121">
        <v>2.5318739694648889</v>
      </c>
      <c r="CM300" s="121">
        <v>2.4447950414054933</v>
      </c>
      <c r="CN300" s="121">
        <v>2.7570406298596639</v>
      </c>
      <c r="CO300" s="121">
        <v>5.6009446539115786E-3</v>
      </c>
      <c r="CP300" s="121">
        <v>4.0056849567676276E-3</v>
      </c>
      <c r="CQ300" s="121">
        <v>4.2484954582515328E-3</v>
      </c>
      <c r="CR300" s="121">
        <v>0</v>
      </c>
      <c r="CS300" s="121">
        <v>0</v>
      </c>
      <c r="CT300" s="121">
        <v>12.771851348105766</v>
      </c>
      <c r="CU300" s="121">
        <v>3.1873910632175679</v>
      </c>
      <c r="CV300" s="121">
        <v>0</v>
      </c>
      <c r="CW300" s="121">
        <v>15.609143684611171</v>
      </c>
      <c r="CX300" s="121">
        <v>3.6093004606066487E-2</v>
      </c>
      <c r="CY300" s="121">
        <v>0.18745076585731307</v>
      </c>
      <c r="CZ300" s="121">
        <v>0.15135776125124659</v>
      </c>
      <c r="DA300" s="121">
        <v>0.1886150563284765</v>
      </c>
      <c r="DB300" s="121">
        <v>0.18861505632847644</v>
      </c>
      <c r="DC300" s="121">
        <v>0.18861505632847644</v>
      </c>
      <c r="DD300" s="121">
        <v>0.39197252808930005</v>
      </c>
      <c r="DE300" s="121">
        <v>0.36510220113335978</v>
      </c>
      <c r="DF300" s="121">
        <v>174251.38788579125</v>
      </c>
      <c r="DG300" s="121">
        <v>0.17109955167313573</v>
      </c>
      <c r="DH300" s="121">
        <v>0.15252205172240996</v>
      </c>
      <c r="DI300" s="121">
        <v>0</v>
      </c>
      <c r="DJ300" s="121">
        <v>7.0986788815143684E-2</v>
      </c>
      <c r="DK300" s="121">
        <v>7.0731894415994243E-2</v>
      </c>
      <c r="DL300" s="121">
        <v>0</v>
      </c>
      <c r="DM300" s="121">
        <v>0</v>
      </c>
      <c r="DN300" s="121">
        <v>0</v>
      </c>
      <c r="DO300" s="121">
        <v>0</v>
      </c>
      <c r="DP300" s="121">
        <v>0</v>
      </c>
      <c r="DQ300" s="121">
        <v>0</v>
      </c>
      <c r="DR300" s="121">
        <v>0</v>
      </c>
      <c r="DS300" s="121">
        <v>0</v>
      </c>
      <c r="DT300" s="121">
        <v>0</v>
      </c>
      <c r="DU300" s="121">
        <v>0</v>
      </c>
      <c r="DV300" s="121">
        <v>0</v>
      </c>
      <c r="DW300" s="121">
        <v>0</v>
      </c>
      <c r="DX300" s="121">
        <v>0</v>
      </c>
      <c r="DY300" s="121">
        <v>0</v>
      </c>
      <c r="DZ300" s="121">
        <v>0</v>
      </c>
      <c r="EA300" s="121">
        <v>0</v>
      </c>
      <c r="EB300" s="121">
        <v>0</v>
      </c>
      <c r="EC300" s="121">
        <v>0</v>
      </c>
      <c r="ED300" s="121">
        <v>0</v>
      </c>
      <c r="EE300" s="121">
        <v>0</v>
      </c>
      <c r="EF300" s="121">
        <v>0</v>
      </c>
      <c r="EG300" s="121">
        <v>10.840156214287756</v>
      </c>
      <c r="EH300" s="121">
        <v>11.250503668875213</v>
      </c>
      <c r="EI300" s="121">
        <v>11.050955285768481</v>
      </c>
      <c r="EJ300" s="121">
        <v>11.008102410802525</v>
      </c>
      <c r="EK300" s="121">
        <v>11.76242009231755</v>
      </c>
      <c r="EL300" s="121">
        <v>12.566988281429404</v>
      </c>
      <c r="EM300" s="121">
        <v>3.7854385718778083</v>
      </c>
      <c r="EN300" s="121">
        <v>-1.7736839965555307</v>
      </c>
      <c r="EO300" s="121">
        <v>-0.38777529958105017</v>
      </c>
      <c r="EP300" s="121">
        <v>6.8523861185629364</v>
      </c>
      <c r="EQ300" s="121">
        <v>6.8401585965914169</v>
      </c>
      <c r="ER300" s="121">
        <v>15.929955556042774</v>
      </c>
      <c r="ES300" s="121">
        <v>1.7268320671416484</v>
      </c>
      <c r="ET300" s="121">
        <v>0</v>
      </c>
      <c r="EU300" s="121">
        <v>0</v>
      </c>
      <c r="EV300" s="121">
        <v>0</v>
      </c>
      <c r="EW300" s="121">
        <v>1</v>
      </c>
      <c r="EX300" s="121"/>
      <c r="EY300" s="121">
        <v>1</v>
      </c>
    </row>
    <row r="301" spans="1:155" x14ac:dyDescent="0.3">
      <c r="A301" s="120" t="s">
        <v>186</v>
      </c>
      <c r="B301" s="120" t="s">
        <v>1087</v>
      </c>
      <c r="C301" s="120" t="s">
        <v>1086</v>
      </c>
      <c r="D301" s="120" t="s">
        <v>185</v>
      </c>
      <c r="E301" s="121">
        <v>4.3421501099999995</v>
      </c>
      <c r="F301" s="121">
        <v>3.5788181810790003</v>
      </c>
      <c r="G301" s="121">
        <v>3.005010189720688</v>
      </c>
      <c r="H301" s="121">
        <v>2.697687178856929</v>
      </c>
      <c r="I301" s="121">
        <v>2.5631299033848438</v>
      </c>
      <c r="J301" s="121">
        <v>2.6048916940713585</v>
      </c>
      <c r="K301" s="121">
        <v>3.4478665666666665E-2</v>
      </c>
      <c r="L301" s="121">
        <v>3.4478665671198346E-2</v>
      </c>
      <c r="M301" s="121">
        <v>3.6541566850696455E-2</v>
      </c>
      <c r="N301" s="121">
        <v>5.7422462193951578E-2</v>
      </c>
      <c r="O301" s="121">
        <v>8.3523581373029523E-2</v>
      </c>
      <c r="P301" s="121">
        <v>0.10440447671628691</v>
      </c>
      <c r="Q301" s="121">
        <v>6.0329456639999997</v>
      </c>
      <c r="R301" s="121">
        <v>6.1143065999999999</v>
      </c>
      <c r="S301" s="121">
        <v>6.1801829279999998</v>
      </c>
      <c r="T301" s="121">
        <v>6.2476054919999999</v>
      </c>
      <c r="U301" s="121">
        <v>6.3176866919999997</v>
      </c>
      <c r="V301" s="121">
        <v>6.3909475323538194</v>
      </c>
      <c r="W301" s="121">
        <v>0</v>
      </c>
      <c r="X301" s="121">
        <v>0</v>
      </c>
      <c r="Y301" s="121">
        <v>0</v>
      </c>
      <c r="Z301" s="121">
        <v>0.18742816476000015</v>
      </c>
      <c r="AA301" s="121">
        <v>0.38474711954279972</v>
      </c>
      <c r="AB301" s="121">
        <v>0.52481182946183047</v>
      </c>
      <c r="AC301" s="121">
        <v>0</v>
      </c>
      <c r="AD301" s="121">
        <v>0</v>
      </c>
      <c r="AE301" s="121">
        <v>0</v>
      </c>
      <c r="AF301" s="121">
        <v>0</v>
      </c>
      <c r="AG301" s="121">
        <v>0</v>
      </c>
      <c r="AH301" s="121">
        <v>0</v>
      </c>
      <c r="AI301" s="121">
        <v>0</v>
      </c>
      <c r="AJ301" s="121">
        <v>0</v>
      </c>
      <c r="AK301" s="121">
        <v>0</v>
      </c>
      <c r="AL301" s="121">
        <v>9.3388335240000245E-2</v>
      </c>
      <c r="AM301" s="121">
        <v>0.18318588045719969</v>
      </c>
      <c r="AN301" s="121">
        <v>0.33696642463118626</v>
      </c>
      <c r="AO301" s="121">
        <v>6.0329456639999997</v>
      </c>
      <c r="AP301" s="121">
        <v>6.1143065999999999</v>
      </c>
      <c r="AQ301" s="121">
        <v>6.1801829279999998</v>
      </c>
      <c r="AR301" s="121">
        <v>6.5284219919999993</v>
      </c>
      <c r="AS301" s="121">
        <v>6.8856196919999997</v>
      </c>
      <c r="AT301" s="121">
        <v>7.2527257864468355</v>
      </c>
      <c r="AU301" s="121">
        <v>6.5284219919999984</v>
      </c>
      <c r="AV301" s="121">
        <v>6.8856196919999979</v>
      </c>
      <c r="AW301" s="121">
        <v>7.1047756957841468</v>
      </c>
      <c r="AX301" s="121">
        <v>6.5284219919999993</v>
      </c>
      <c r="AY301" s="121">
        <v>6.8856196919999997</v>
      </c>
      <c r="AZ301" s="121">
        <v>7.2440850231524649</v>
      </c>
      <c r="BA301" s="121">
        <v>0</v>
      </c>
      <c r="BB301" s="121">
        <v>0</v>
      </c>
      <c r="BC301" s="121">
        <v>0.03</v>
      </c>
      <c r="BD301" s="121">
        <v>0</v>
      </c>
      <c r="BE301" s="121">
        <v>0</v>
      </c>
      <c r="BF301" s="121">
        <v>4.4947860481840962E-2</v>
      </c>
      <c r="BG301" s="121">
        <v>0.03</v>
      </c>
      <c r="BH301" s="121">
        <v>4.3014452856159568E-2</v>
      </c>
      <c r="BI301" s="121">
        <v>14.633211485454051</v>
      </c>
      <c r="BJ301" s="121">
        <v>0.88281369781565011</v>
      </c>
      <c r="BK301" s="121">
        <v>2.7689908364650018</v>
      </c>
      <c r="BL301" s="121">
        <v>0.78516117820417453</v>
      </c>
      <c r="BM301" s="121">
        <v>6.2735358953806974</v>
      </c>
      <c r="BN301" s="121">
        <v>6.0329456639999997</v>
      </c>
      <c r="BO301" s="121">
        <v>6.1143065999999999</v>
      </c>
      <c r="BP301" s="121">
        <v>6.1801829279999998</v>
      </c>
      <c r="BQ301" s="121">
        <v>6.4350336567599999</v>
      </c>
      <c r="BR301" s="121">
        <v>6.7024338115427993</v>
      </c>
      <c r="BS301" s="121">
        <v>6.9157593618156499</v>
      </c>
      <c r="BT301" s="121">
        <v>3.1828072648097656</v>
      </c>
      <c r="BU301" s="121">
        <v>0.33696642463118626</v>
      </c>
      <c r="BV301" s="121">
        <v>0</v>
      </c>
      <c r="BW301" s="121">
        <v>0</v>
      </c>
      <c r="BX301" s="121">
        <v>0</v>
      </c>
      <c r="BY301" s="121">
        <v>0</v>
      </c>
      <c r="BZ301" s="121">
        <v>0</v>
      </c>
      <c r="CA301" s="121">
        <v>0</v>
      </c>
      <c r="CB301" s="121">
        <v>0</v>
      </c>
      <c r="CC301" s="121">
        <v>0</v>
      </c>
      <c r="CD301" s="121">
        <v>0</v>
      </c>
      <c r="CE301" s="121">
        <v>0</v>
      </c>
      <c r="CF301" s="121">
        <v>0</v>
      </c>
      <c r="CG301" s="121">
        <v>0</v>
      </c>
      <c r="CH301" s="121">
        <v>0</v>
      </c>
      <c r="CI301" s="121">
        <v>0</v>
      </c>
      <c r="CJ301" s="121">
        <v>2.8778787964444446</v>
      </c>
      <c r="CK301" s="121">
        <v>3.5531817262222223</v>
      </c>
      <c r="CL301" s="121">
        <v>3.5276730292124445</v>
      </c>
      <c r="CM301" s="121">
        <v>2.482170890107354</v>
      </c>
      <c r="CN301" s="121">
        <v>1.939309858275643</v>
      </c>
      <c r="CO301" s="121">
        <v>7.6807945244358371E-3</v>
      </c>
      <c r="CP301" s="121">
        <v>5.4931524918870418E-3</v>
      </c>
      <c r="CQ301" s="121">
        <v>5.8261280318204064E-3</v>
      </c>
      <c r="CR301" s="121">
        <v>0</v>
      </c>
      <c r="CS301" s="121">
        <v>0</v>
      </c>
      <c r="CT301" s="121">
        <v>-21.870413273931856</v>
      </c>
      <c r="CU301" s="121">
        <v>2.7472782111973997</v>
      </c>
      <c r="CV301" s="121">
        <v>0</v>
      </c>
      <c r="CW301" s="121">
        <v>41.662674454724311</v>
      </c>
      <c r="CX301" s="121">
        <v>8.0808349102302335E-3</v>
      </c>
      <c r="CY301" s="121">
        <v>4.1968207114421542E-2</v>
      </c>
      <c r="CZ301" s="121">
        <v>3.3887372204191309E-2</v>
      </c>
      <c r="DA301" s="121">
        <v>4.2228879208299937E-2</v>
      </c>
      <c r="DB301" s="121">
        <v>4.2228879208299923E-2</v>
      </c>
      <c r="DC301" s="121">
        <v>4.2228879208299923E-2</v>
      </c>
      <c r="DD301" s="121">
        <v>0.39197252808930028</v>
      </c>
      <c r="DE301" s="121">
        <v>0.36510220113336</v>
      </c>
      <c r="DF301" s="121">
        <v>39013.008580252688</v>
      </c>
      <c r="DG301" s="121">
        <v>3.8307346406196006E-2</v>
      </c>
      <c r="DH301" s="121">
        <v>3.4148044298069689E-2</v>
      </c>
      <c r="DI301" s="121">
        <v>0</v>
      </c>
      <c r="DJ301" s="121">
        <v>4.2812406638766183E-2</v>
      </c>
      <c r="DK301" s="121">
        <v>4.2661469945840066E-2</v>
      </c>
      <c r="DL301" s="121">
        <v>0</v>
      </c>
      <c r="DM301" s="121">
        <v>0</v>
      </c>
      <c r="DN301" s="121">
        <v>0</v>
      </c>
      <c r="DO301" s="121">
        <v>0</v>
      </c>
      <c r="DP301" s="121">
        <v>0</v>
      </c>
      <c r="DQ301" s="121">
        <v>0</v>
      </c>
      <c r="DR301" s="121">
        <v>0</v>
      </c>
      <c r="DS301" s="121">
        <v>0</v>
      </c>
      <c r="DT301" s="121">
        <v>0</v>
      </c>
      <c r="DU301" s="121">
        <v>0</v>
      </c>
      <c r="DV301" s="121">
        <v>0</v>
      </c>
      <c r="DW301" s="121">
        <v>0</v>
      </c>
      <c r="DX301" s="121">
        <v>0</v>
      </c>
      <c r="DY301" s="121">
        <v>0</v>
      </c>
      <c r="DZ301" s="121">
        <v>0</v>
      </c>
      <c r="EA301" s="121">
        <v>0</v>
      </c>
      <c r="EB301" s="121">
        <v>0</v>
      </c>
      <c r="EC301" s="121">
        <v>0</v>
      </c>
      <c r="ED301" s="121">
        <v>0</v>
      </c>
      <c r="EE301" s="121">
        <v>0</v>
      </c>
      <c r="EF301" s="121">
        <v>0</v>
      </c>
      <c r="EG301" s="121">
        <v>13.303214865545776</v>
      </c>
      <c r="EH301" s="121">
        <v>13.371058939217493</v>
      </c>
      <c r="EI301" s="121">
        <v>12.831782683965681</v>
      </c>
      <c r="EJ301" s="121">
        <v>11.807931402366536</v>
      </c>
      <c r="EK301" s="121">
        <v>11.513811914241815</v>
      </c>
      <c r="EL301" s="121">
        <v>12.751529047640181</v>
      </c>
      <c r="EM301" s="121">
        <v>0.50998254450078662</v>
      </c>
      <c r="EN301" s="121">
        <v>-4.0331604078874257</v>
      </c>
      <c r="EO301" s="121">
        <v>-7.9790260388256762</v>
      </c>
      <c r="EP301" s="121">
        <v>-2.4908637940238454</v>
      </c>
      <c r="EQ301" s="121">
        <v>10.749846728583389</v>
      </c>
      <c r="ER301" s="121">
        <v>-4.1470112561619583</v>
      </c>
      <c r="ES301" s="121">
        <v>-0.55168581790559368</v>
      </c>
      <c r="ET301" s="121">
        <v>0</v>
      </c>
      <c r="EU301" s="121">
        <v>0</v>
      </c>
      <c r="EV301" s="121">
        <v>0</v>
      </c>
      <c r="EW301" s="121">
        <v>0</v>
      </c>
      <c r="EX301" s="121"/>
      <c r="EY301" s="121">
        <v>1</v>
      </c>
    </row>
    <row r="302" spans="1:155" x14ac:dyDescent="0.3">
      <c r="A302" s="120" t="s">
        <v>184</v>
      </c>
      <c r="B302" s="120" t="s">
        <v>1189</v>
      </c>
      <c r="C302" s="120" t="s">
        <v>1188</v>
      </c>
      <c r="D302" s="120" t="s">
        <v>183</v>
      </c>
      <c r="E302" s="121">
        <v>3.9747572899999999</v>
      </c>
      <c r="F302" s="121">
        <v>3.1540815201469998</v>
      </c>
      <c r="G302" s="121">
        <v>2.5368565560992091</v>
      </c>
      <c r="H302" s="121">
        <v>2.2571044276313406</v>
      </c>
      <c r="I302" s="121">
        <v>2.3088297374317994</v>
      </c>
      <c r="J302" s="121">
        <v>2.3464481445589978</v>
      </c>
      <c r="K302" s="121">
        <v>3.10578751875E-2</v>
      </c>
      <c r="L302" s="121">
        <v>3.105787517967562E-2</v>
      </c>
      <c r="M302" s="121">
        <v>3.2916106236290384E-2</v>
      </c>
      <c r="N302" s="121">
        <v>5.1725309799884885E-2</v>
      </c>
      <c r="O302" s="121">
        <v>7.5236814254396725E-2</v>
      </c>
      <c r="P302" s="121">
        <v>9.4046017817995903E-2</v>
      </c>
      <c r="Q302" s="121">
        <v>7.1796287100000002</v>
      </c>
      <c r="R302" s="121">
        <v>7.254874727999999</v>
      </c>
      <c r="S302" s="121">
        <v>7.3532300879999992</v>
      </c>
      <c r="T302" s="121">
        <v>7.4059919040000004</v>
      </c>
      <c r="U302" s="121">
        <v>7.4573784120000006</v>
      </c>
      <c r="V302" s="121">
        <v>7.5284787707980882</v>
      </c>
      <c r="W302" s="121">
        <v>0</v>
      </c>
      <c r="X302" s="121">
        <v>0</v>
      </c>
      <c r="Y302" s="121">
        <v>0</v>
      </c>
      <c r="Z302" s="121">
        <v>0.22141918400000082</v>
      </c>
      <c r="AA302" s="121">
        <v>0.37576769999999993</v>
      </c>
      <c r="AB302" s="121">
        <v>0.53750693809590999</v>
      </c>
      <c r="AC302" s="121">
        <v>0</v>
      </c>
      <c r="AD302" s="121">
        <v>0</v>
      </c>
      <c r="AE302" s="121">
        <v>0</v>
      </c>
      <c r="AF302" s="121">
        <v>0</v>
      </c>
      <c r="AG302" s="121">
        <v>0</v>
      </c>
      <c r="AH302" s="121">
        <v>0</v>
      </c>
      <c r="AI302" s="121">
        <v>0</v>
      </c>
      <c r="AJ302" s="121">
        <v>0</v>
      </c>
      <c r="AK302" s="121">
        <v>0</v>
      </c>
      <c r="AL302" s="121">
        <v>0</v>
      </c>
      <c r="AM302" s="121">
        <v>0</v>
      </c>
      <c r="AN302" s="121">
        <v>2.2486443933893475E-2</v>
      </c>
      <c r="AO302" s="121">
        <v>7.1796287100000002</v>
      </c>
      <c r="AP302" s="121">
        <v>7.254874727999999</v>
      </c>
      <c r="AQ302" s="121">
        <v>7.3532300879999992</v>
      </c>
      <c r="AR302" s="121">
        <v>7.6274110880000014</v>
      </c>
      <c r="AS302" s="121">
        <v>7.8331461120000005</v>
      </c>
      <c r="AT302" s="121">
        <v>8.088472152827892</v>
      </c>
      <c r="AU302" s="121">
        <v>7.6274110880000006</v>
      </c>
      <c r="AV302" s="121">
        <v>7.8331461120000005</v>
      </c>
      <c r="AW302" s="121">
        <v>8.065985708893999</v>
      </c>
      <c r="AX302" s="121">
        <v>7.6274110880000014</v>
      </c>
      <c r="AY302" s="121">
        <v>7.8331461119999997</v>
      </c>
      <c r="AZ302" s="121">
        <v>8.224142291421332</v>
      </c>
      <c r="BA302" s="121">
        <v>0</v>
      </c>
      <c r="BB302" s="121">
        <v>0</v>
      </c>
      <c r="BC302" s="121">
        <v>2.9897303004127185E-2</v>
      </c>
      <c r="BD302" s="121">
        <v>0</v>
      </c>
      <c r="BE302" s="121">
        <v>0</v>
      </c>
      <c r="BF302" s="121">
        <v>2.9897303004127185E-2</v>
      </c>
      <c r="BG302" s="121">
        <v>1.9896556544429345E-2</v>
      </c>
      <c r="BH302" s="121">
        <v>1.9896556544429345E-2</v>
      </c>
      <c r="BI302" s="121">
        <v>12.345443402378917</v>
      </c>
      <c r="BJ302" s="121">
        <v>0.88635699889399766</v>
      </c>
      <c r="BK302" s="121">
        <v>2.3554784110928706</v>
      </c>
      <c r="BL302" s="121">
        <v>0.37963110438417047</v>
      </c>
      <c r="BM302" s="121">
        <v>7.3169478908949763</v>
      </c>
      <c r="BN302" s="121">
        <v>7.1796287100000002</v>
      </c>
      <c r="BO302" s="121">
        <v>7.254874727999999</v>
      </c>
      <c r="BP302" s="121">
        <v>7.3532300879999992</v>
      </c>
      <c r="BQ302" s="121">
        <v>7.6274110880000014</v>
      </c>
      <c r="BR302" s="121">
        <v>7.8331461120000005</v>
      </c>
      <c r="BS302" s="121">
        <v>8.0659857088939972</v>
      </c>
      <c r="BT302" s="121">
        <v>2.9724914301968393</v>
      </c>
      <c r="BU302" s="121">
        <v>2.2486443933893475E-2</v>
      </c>
      <c r="BV302" s="121">
        <v>0</v>
      </c>
      <c r="BW302" s="121">
        <v>0</v>
      </c>
      <c r="BX302" s="121">
        <v>0</v>
      </c>
      <c r="BY302" s="121">
        <v>0</v>
      </c>
      <c r="BZ302" s="121">
        <v>0</v>
      </c>
      <c r="CA302" s="121">
        <v>0</v>
      </c>
      <c r="CB302" s="121">
        <v>0</v>
      </c>
      <c r="CC302" s="121">
        <v>0</v>
      </c>
      <c r="CD302" s="121">
        <v>0</v>
      </c>
      <c r="CE302" s="121">
        <v>0</v>
      </c>
      <c r="CF302" s="121">
        <v>0</v>
      </c>
      <c r="CG302" s="121">
        <v>0</v>
      </c>
      <c r="CH302" s="121">
        <v>0</v>
      </c>
      <c r="CI302" s="121">
        <v>0</v>
      </c>
      <c r="CJ302" s="121">
        <v>1.0961122951111113</v>
      </c>
      <c r="CK302" s="121">
        <v>1.7436915164444446</v>
      </c>
      <c r="CL302" s="121">
        <v>1.6636994388622222</v>
      </c>
      <c r="CM302" s="121">
        <v>1.3913945161955557</v>
      </c>
      <c r="CN302" s="121">
        <v>1.0137195508132573</v>
      </c>
      <c r="CO302" s="121">
        <v>6.9402600732195929E-3</v>
      </c>
      <c r="CP302" s="121">
        <v>4.9635368833604622E-3</v>
      </c>
      <c r="CQ302" s="121">
        <v>5.2644089920734606E-3</v>
      </c>
      <c r="CR302" s="121">
        <v>0</v>
      </c>
      <c r="CS302" s="121">
        <v>0</v>
      </c>
      <c r="CT302" s="121">
        <v>-27.143628998550518</v>
      </c>
      <c r="CU302" s="121">
        <v>0.66000458958674391</v>
      </c>
      <c r="CV302" s="121">
        <v>0</v>
      </c>
      <c r="CW302" s="121">
        <v>-34.892782815794099</v>
      </c>
      <c r="CX302" s="121">
        <v>0</v>
      </c>
      <c r="CY302" s="121">
        <v>0</v>
      </c>
      <c r="CZ302" s="121">
        <v>0</v>
      </c>
      <c r="DA302" s="121">
        <v>0</v>
      </c>
      <c r="DB302" s="121">
        <v>0</v>
      </c>
      <c r="DC302" s="121">
        <v>0</v>
      </c>
      <c r="DD302" s="121"/>
      <c r="DE302" s="121"/>
      <c r="DF302" s="121">
        <v>0</v>
      </c>
      <c r="DG302" s="121">
        <v>0</v>
      </c>
      <c r="DH302" s="121">
        <v>0</v>
      </c>
      <c r="DI302" s="121">
        <v>0</v>
      </c>
      <c r="DJ302" s="121">
        <v>9.2011920462457056E-2</v>
      </c>
      <c r="DK302" s="121">
        <v>9.1686652204950453E-2</v>
      </c>
      <c r="DL302" s="121">
        <v>0</v>
      </c>
      <c r="DM302" s="121">
        <v>0</v>
      </c>
      <c r="DN302" s="121">
        <v>0</v>
      </c>
      <c r="DO302" s="121">
        <v>0</v>
      </c>
      <c r="DP302" s="121">
        <v>0</v>
      </c>
      <c r="DQ302" s="121">
        <v>0</v>
      </c>
      <c r="DR302" s="121">
        <v>0</v>
      </c>
      <c r="DS302" s="121">
        <v>0</v>
      </c>
      <c r="DT302" s="121">
        <v>0</v>
      </c>
      <c r="DU302" s="121">
        <v>0</v>
      </c>
      <c r="DV302" s="121">
        <v>0</v>
      </c>
      <c r="DW302" s="121">
        <v>0</v>
      </c>
      <c r="DX302" s="121">
        <v>0</v>
      </c>
      <c r="DY302" s="121">
        <v>0</v>
      </c>
      <c r="DZ302" s="121">
        <v>0</v>
      </c>
      <c r="EA302" s="121">
        <v>0</v>
      </c>
      <c r="EB302" s="121">
        <v>0</v>
      </c>
      <c r="EC302" s="121">
        <v>0</v>
      </c>
      <c r="ED302" s="121">
        <v>0</v>
      </c>
      <c r="EE302" s="121">
        <v>0</v>
      </c>
      <c r="EF302" s="121">
        <v>0</v>
      </c>
      <c r="EG302" s="121">
        <v>12.288496430371831</v>
      </c>
      <c r="EH302" s="121">
        <v>12.280681097116936</v>
      </c>
      <c r="EI302" s="121">
        <v>11.683653250394746</v>
      </c>
      <c r="EJ302" s="121">
        <v>11.327635341626783</v>
      </c>
      <c r="EK302" s="121">
        <v>11.230932214499454</v>
      </c>
      <c r="EL302" s="121">
        <v>11.188970904791629</v>
      </c>
      <c r="EM302" s="121">
        <v>-6.3598775482232028E-2</v>
      </c>
      <c r="EN302" s="121">
        <v>-4.8615206436909304</v>
      </c>
      <c r="EO302" s="121">
        <v>-3.0471454530365816</v>
      </c>
      <c r="EP302" s="121">
        <v>-0.85369209204646523</v>
      </c>
      <c r="EQ302" s="121">
        <v>-0.37362267803247029</v>
      </c>
      <c r="ER302" s="121">
        <v>-8.9476001544228865</v>
      </c>
      <c r="ES302" s="121">
        <v>-1.0995255255802012</v>
      </c>
      <c r="ET302" s="121">
        <v>0</v>
      </c>
      <c r="EU302" s="121">
        <v>0</v>
      </c>
      <c r="EV302" s="121">
        <v>0</v>
      </c>
      <c r="EW302" s="121">
        <v>1</v>
      </c>
      <c r="EX302" s="121"/>
      <c r="EY302" s="121">
        <v>1</v>
      </c>
    </row>
    <row r="303" spans="1:155" x14ac:dyDescent="0.3">
      <c r="A303" s="120" t="s">
        <v>182</v>
      </c>
      <c r="B303" s="120" t="s">
        <v>1077</v>
      </c>
      <c r="C303" s="120" t="s">
        <v>1076</v>
      </c>
      <c r="D303" s="120" t="s">
        <v>181</v>
      </c>
      <c r="E303" s="121">
        <v>6.1018469700000004</v>
      </c>
      <c r="F303" s="121">
        <v>5.0317335073600002</v>
      </c>
      <c r="G303" s="121">
        <v>4.2273238209134307</v>
      </c>
      <c r="H303" s="121">
        <v>3.7964964474523075</v>
      </c>
      <c r="I303" s="121">
        <v>3.6084326318838804</v>
      </c>
      <c r="J303" s="121">
        <v>3.6672258315887096</v>
      </c>
      <c r="K303" s="121">
        <v>4.8539850479166674E-2</v>
      </c>
      <c r="L303" s="121">
        <v>4.853985049586157E-2</v>
      </c>
      <c r="M303" s="121">
        <v>5.1444049741722189E-2</v>
      </c>
      <c r="N303" s="121">
        <v>8.0840649594134867E-2</v>
      </c>
      <c r="O303" s="121">
        <v>0.11758639940965801</v>
      </c>
      <c r="P303" s="121">
        <v>0.14698299926207253</v>
      </c>
      <c r="Q303" s="121">
        <v>8.4429816749999986</v>
      </c>
      <c r="R303" s="121">
        <v>8.6497282500000008</v>
      </c>
      <c r="S303" s="121">
        <v>8.7634957500000006</v>
      </c>
      <c r="T303" s="121">
        <v>8.8632713250000013</v>
      </c>
      <c r="U303" s="121">
        <v>8.9043162750000011</v>
      </c>
      <c r="V303" s="121">
        <v>9.0235360998246925</v>
      </c>
      <c r="W303" s="121">
        <v>0</v>
      </c>
      <c r="X303" s="121">
        <v>0.17299456499999999</v>
      </c>
      <c r="Y303" s="121">
        <v>0.3540452282999999</v>
      </c>
      <c r="Z303" s="121">
        <v>0.63471658612590021</v>
      </c>
      <c r="AA303" s="121">
        <v>0.90956216959117886</v>
      </c>
      <c r="AB303" s="121">
        <v>1.1206458185720811</v>
      </c>
      <c r="AC303" s="121">
        <v>0</v>
      </c>
      <c r="AD303" s="121">
        <v>0</v>
      </c>
      <c r="AE303" s="121">
        <v>0</v>
      </c>
      <c r="AF303" s="121">
        <v>0</v>
      </c>
      <c r="AG303" s="121">
        <v>0</v>
      </c>
      <c r="AH303" s="121">
        <v>0</v>
      </c>
      <c r="AI303" s="121">
        <v>0</v>
      </c>
      <c r="AJ303" s="121">
        <v>0.10391382499999867</v>
      </c>
      <c r="AK303" s="121">
        <v>0.22307026169999786</v>
      </c>
      <c r="AL303" s="121">
        <v>0.24891107287409828</v>
      </c>
      <c r="AM303" s="121">
        <v>0.25718952640882142</v>
      </c>
      <c r="AN303" s="121">
        <v>0.36709251910460056</v>
      </c>
      <c r="AO303" s="121">
        <v>8.4429816749999986</v>
      </c>
      <c r="AP303" s="121">
        <v>8.9266366399999981</v>
      </c>
      <c r="AQ303" s="121">
        <v>9.3406112399999977</v>
      </c>
      <c r="AR303" s="121">
        <v>9.7468989840000013</v>
      </c>
      <c r="AS303" s="121">
        <v>10.071067971000002</v>
      </c>
      <c r="AT303" s="121">
        <v>10.511274437501374</v>
      </c>
      <c r="AU303" s="121">
        <v>9.7468989840000031</v>
      </c>
      <c r="AV303" s="121">
        <v>10.071067971000003</v>
      </c>
      <c r="AW303" s="121">
        <v>10.410027614176236</v>
      </c>
      <c r="AX303" s="121">
        <v>9.7468989839999995</v>
      </c>
      <c r="AY303" s="121">
        <v>10.071067971000002</v>
      </c>
      <c r="AZ303" s="121">
        <v>10.614145802689492</v>
      </c>
      <c r="BA303" s="121">
        <v>0.02</v>
      </c>
      <c r="BB303" s="121">
        <v>0.02</v>
      </c>
      <c r="BC303" s="121">
        <v>0.03</v>
      </c>
      <c r="BD303" s="121">
        <v>3.2013536379018603E-2</v>
      </c>
      <c r="BE303" s="121">
        <v>3.2791185729275973E-2</v>
      </c>
      <c r="BF303" s="121">
        <v>3.1750063500127101E-2</v>
      </c>
      <c r="BG303" s="121">
        <v>2.8495814869522462E-2</v>
      </c>
      <c r="BH303" s="121">
        <v>2.8495814869522462E-2</v>
      </c>
      <c r="BI303" s="121">
        <v>20.149282669108434</v>
      </c>
      <c r="BJ303" s="121">
        <v>1.7012002433967759</v>
      </c>
      <c r="BK303" s="121">
        <v>3.7395205398539799</v>
      </c>
      <c r="BL303" s="121">
        <v>1.7369559928476885</v>
      </c>
      <c r="BM303" s="121">
        <v>9.2021549716886177</v>
      </c>
      <c r="BN303" s="121">
        <v>8.4429816749999986</v>
      </c>
      <c r="BO303" s="121">
        <v>8.8227228149999988</v>
      </c>
      <c r="BP303" s="121">
        <v>9.1175409782999992</v>
      </c>
      <c r="BQ303" s="121">
        <v>9.497987911125902</v>
      </c>
      <c r="BR303" s="121">
        <v>9.8138784445911789</v>
      </c>
      <c r="BS303" s="121">
        <v>10.144181918396775</v>
      </c>
      <c r="BT303" s="121">
        <v>3.3656772464676146</v>
      </c>
      <c r="BU303" s="121">
        <v>0.36709251910460056</v>
      </c>
      <c r="BV303" s="121">
        <v>0</v>
      </c>
      <c r="BW303" s="121">
        <v>0</v>
      </c>
      <c r="BX303" s="121">
        <v>0</v>
      </c>
      <c r="BY303" s="121">
        <v>0</v>
      </c>
      <c r="BZ303" s="121">
        <v>0</v>
      </c>
      <c r="CA303" s="121">
        <v>0</v>
      </c>
      <c r="CB303" s="121">
        <v>0</v>
      </c>
      <c r="CC303" s="121">
        <v>0</v>
      </c>
      <c r="CD303" s="121">
        <v>0</v>
      </c>
      <c r="CE303" s="121">
        <v>0</v>
      </c>
      <c r="CF303" s="121">
        <v>0</v>
      </c>
      <c r="CG303" s="121">
        <v>0</v>
      </c>
      <c r="CH303" s="121">
        <v>0</v>
      </c>
      <c r="CI303" s="121">
        <v>0</v>
      </c>
      <c r="CJ303" s="121">
        <v>3.9910925119999998</v>
      </c>
      <c r="CK303" s="121">
        <v>4.6582225404444442</v>
      </c>
      <c r="CL303" s="121">
        <v>3.8878823604124442</v>
      </c>
      <c r="CM303" s="121">
        <v>2.0072019620900892</v>
      </c>
      <c r="CN303" s="121">
        <v>2.0081908576841596</v>
      </c>
      <c r="CO303" s="121">
        <v>1.0830681781015684E-2</v>
      </c>
      <c r="CP303" s="121">
        <v>7.7458896244320301E-3</v>
      </c>
      <c r="CQ303" s="121">
        <v>8.2154181481292627E-3</v>
      </c>
      <c r="CR303" s="121">
        <v>0</v>
      </c>
      <c r="CS303" s="121">
        <v>0</v>
      </c>
      <c r="CT303" s="121">
        <v>4.9267368842187409E-2</v>
      </c>
      <c r="CU303" s="121">
        <v>1.6028402196934624</v>
      </c>
      <c r="CV303" s="121">
        <v>0</v>
      </c>
      <c r="CW303" s="121">
        <v>-20.18486621625928</v>
      </c>
      <c r="CX303" s="121">
        <v>3.1819827316594211E-2</v>
      </c>
      <c r="CY303" s="121">
        <v>0.16525781283779575</v>
      </c>
      <c r="CZ303" s="121">
        <v>0.13343798552120154</v>
      </c>
      <c r="DA303" s="121">
        <v>0.16628425888026654</v>
      </c>
      <c r="DB303" s="121">
        <v>0.16628425888026646</v>
      </c>
      <c r="DC303" s="121">
        <v>0.16628425888026646</v>
      </c>
      <c r="DD303" s="121">
        <v>0.39197252808930005</v>
      </c>
      <c r="DE303" s="121">
        <v>0.36510220113335978</v>
      </c>
      <c r="DF303" s="121">
        <v>153621.15547650508</v>
      </c>
      <c r="DG303" s="121">
        <v>0.15084247619747296</v>
      </c>
      <c r="DH303" s="121">
        <v>0.13446443156367224</v>
      </c>
      <c r="DI303" s="121">
        <v>0</v>
      </c>
      <c r="DJ303" s="121">
        <v>5.7216291745472311E-2</v>
      </c>
      <c r="DK303" s="121">
        <v>5.7020147017056946E-2</v>
      </c>
      <c r="DL303" s="121">
        <v>0</v>
      </c>
      <c r="DM303" s="121">
        <v>0</v>
      </c>
      <c r="DN303" s="121">
        <v>0</v>
      </c>
      <c r="DO303" s="121">
        <v>0</v>
      </c>
      <c r="DP303" s="121">
        <v>0</v>
      </c>
      <c r="DQ303" s="121">
        <v>0</v>
      </c>
      <c r="DR303" s="121">
        <v>0</v>
      </c>
      <c r="DS303" s="121">
        <v>0</v>
      </c>
      <c r="DT303" s="121">
        <v>0</v>
      </c>
      <c r="DU303" s="121">
        <v>0</v>
      </c>
      <c r="DV303" s="121">
        <v>0</v>
      </c>
      <c r="DW303" s="121">
        <v>0</v>
      </c>
      <c r="DX303" s="121">
        <v>0</v>
      </c>
      <c r="DY303" s="121">
        <v>0</v>
      </c>
      <c r="DZ303" s="121">
        <v>0</v>
      </c>
      <c r="EA303" s="121">
        <v>0</v>
      </c>
      <c r="EB303" s="121">
        <v>0</v>
      </c>
      <c r="EC303" s="121">
        <v>0</v>
      </c>
      <c r="ED303" s="121">
        <v>0</v>
      </c>
      <c r="EE303" s="121">
        <v>0</v>
      </c>
      <c r="EF303" s="121">
        <v>0</v>
      </c>
      <c r="EG303" s="121">
        <v>18.627111516576775</v>
      </c>
      <c r="EH303" s="121">
        <v>18.895352532508003</v>
      </c>
      <c r="EI303" s="121">
        <v>17.705935021753984</v>
      </c>
      <c r="EJ303" s="121">
        <v>15.797722302016799</v>
      </c>
      <c r="EK303" s="121">
        <v>15.971562118857968</v>
      </c>
      <c r="EL303" s="121">
        <v>16.094607746925888</v>
      </c>
      <c r="EM303" s="121">
        <v>1.4400569604821278</v>
      </c>
      <c r="EN303" s="121">
        <v>-6.2947622104838619</v>
      </c>
      <c r="EO303" s="121">
        <v>-10.777249082822815</v>
      </c>
      <c r="EP303" s="121">
        <v>1.1004106384309154</v>
      </c>
      <c r="EQ303" s="121">
        <v>0.77040446734160106</v>
      </c>
      <c r="ER303" s="121">
        <v>-13.595794320537269</v>
      </c>
      <c r="ES303" s="121">
        <v>-2.5325037696508876</v>
      </c>
      <c r="ET303" s="121">
        <v>0</v>
      </c>
      <c r="EU303" s="121">
        <v>0</v>
      </c>
      <c r="EV303" s="121">
        <v>0</v>
      </c>
      <c r="EW303" s="121">
        <v>1</v>
      </c>
      <c r="EX303" s="121"/>
      <c r="EY303" s="121">
        <v>1</v>
      </c>
    </row>
    <row r="304" spans="1:155" x14ac:dyDescent="0.3">
      <c r="A304" s="120" t="s">
        <v>180</v>
      </c>
      <c r="B304" s="120" t="s">
        <v>1065</v>
      </c>
      <c r="C304" s="120" t="s">
        <v>1064</v>
      </c>
      <c r="D304" s="120" t="s">
        <v>179</v>
      </c>
      <c r="E304" s="121">
        <v>3.8333824399999998</v>
      </c>
      <c r="F304" s="121">
        <v>3.2922167179939996</v>
      </c>
      <c r="G304" s="121">
        <v>2.8857572642267635</v>
      </c>
      <c r="H304" s="121">
        <v>2.6681438167812646</v>
      </c>
      <c r="I304" s="121">
        <v>2.4032545284676772</v>
      </c>
      <c r="J304" s="121">
        <v>2.4424114250618554</v>
      </c>
      <c r="K304" s="121">
        <v>3.1076301958333333E-2</v>
      </c>
      <c r="L304" s="121">
        <v>3.1076301933524796E-2</v>
      </c>
      <c r="M304" s="121">
        <v>3.2935635485596096E-2</v>
      </c>
      <c r="N304" s="121">
        <v>5.1755998620222426E-2</v>
      </c>
      <c r="O304" s="121">
        <v>7.5281452538510887E-2</v>
      </c>
      <c r="P304" s="121">
        <v>9.4101815673138592E-2</v>
      </c>
      <c r="Q304" s="121">
        <v>3.5220598139999999</v>
      </c>
      <c r="R304" s="121">
        <v>3.5415854460000005</v>
      </c>
      <c r="S304" s="121">
        <v>3.582553044</v>
      </c>
      <c r="T304" s="121">
        <v>3.6024314340000001</v>
      </c>
      <c r="U304" s="121">
        <v>3.631510134</v>
      </c>
      <c r="V304" s="121">
        <v>3.6594000842811387</v>
      </c>
      <c r="W304" s="121">
        <v>0</v>
      </c>
      <c r="X304" s="121">
        <v>7.0831708920000014E-2</v>
      </c>
      <c r="Y304" s="121">
        <v>0.14473514297759996</v>
      </c>
      <c r="Z304" s="121">
        <v>0.25797731985160799</v>
      </c>
      <c r="AA304" s="121">
        <v>0.37680679884748863</v>
      </c>
      <c r="AB304" s="121">
        <v>0.46048268521724572</v>
      </c>
      <c r="AC304" s="121">
        <v>0</v>
      </c>
      <c r="AD304" s="121">
        <v>0</v>
      </c>
      <c r="AE304" s="121">
        <v>0</v>
      </c>
      <c r="AF304" s="121">
        <v>0</v>
      </c>
      <c r="AG304" s="121">
        <v>0</v>
      </c>
      <c r="AH304" s="121">
        <v>0</v>
      </c>
      <c r="AI304" s="121">
        <v>0</v>
      </c>
      <c r="AJ304" s="121">
        <v>0.11490279107999984</v>
      </c>
      <c r="AK304" s="121">
        <v>0.23103085702239989</v>
      </c>
      <c r="AL304" s="121">
        <v>0.30879918014839164</v>
      </c>
      <c r="AM304" s="121">
        <v>0.38499520115251123</v>
      </c>
      <c r="AN304" s="121">
        <v>0.4990831015147501</v>
      </c>
      <c r="AO304" s="121">
        <v>3.5220598139999999</v>
      </c>
      <c r="AP304" s="121">
        <v>3.7273199460000006</v>
      </c>
      <c r="AQ304" s="121">
        <v>3.9583190439999996</v>
      </c>
      <c r="AR304" s="121">
        <v>4.1692079339999992</v>
      </c>
      <c r="AS304" s="121">
        <v>4.3933121339999994</v>
      </c>
      <c r="AT304" s="121">
        <v>4.6189658710131347</v>
      </c>
      <c r="AU304" s="121">
        <v>4.1692079340000001</v>
      </c>
      <c r="AV304" s="121">
        <v>4.3933121340000003</v>
      </c>
      <c r="AW304" s="121">
        <v>4.5155937679400697</v>
      </c>
      <c r="AX304" s="121">
        <v>4.1692079340000001</v>
      </c>
      <c r="AY304" s="121">
        <v>4.3933121339999994</v>
      </c>
      <c r="AZ304" s="121">
        <v>4.6041348222134051</v>
      </c>
      <c r="BA304" s="121">
        <v>0.02</v>
      </c>
      <c r="BB304" s="121">
        <v>0.02</v>
      </c>
      <c r="BC304" s="121">
        <v>0.03</v>
      </c>
      <c r="BD304" s="121">
        <v>5.2443885043004013E-2</v>
      </c>
      <c r="BE304" s="121">
        <v>4.9830576041459018E-2</v>
      </c>
      <c r="BF304" s="121">
        <v>4.7465350294285225E-2</v>
      </c>
      <c r="BG304" s="121">
        <v>0.03</v>
      </c>
      <c r="BH304" s="121">
        <v>4.531448250860981E-2</v>
      </c>
      <c r="BI304" s="121">
        <v>16.973674130180029</v>
      </c>
      <c r="BJ304" s="121">
        <v>0.59782295549838482</v>
      </c>
      <c r="BK304" s="121">
        <v>3.1852513128909798</v>
      </c>
      <c r="BL304" s="121">
        <v>1.1933862553139329</v>
      </c>
      <c r="BM304" s="121">
        <v>3.7372949356674745</v>
      </c>
      <c r="BN304" s="121">
        <v>3.5220598139999999</v>
      </c>
      <c r="BO304" s="121">
        <v>3.6124171549200006</v>
      </c>
      <c r="BP304" s="121">
        <v>3.7272881869775998</v>
      </c>
      <c r="BQ304" s="121">
        <v>3.8604087538516079</v>
      </c>
      <c r="BR304" s="121">
        <v>4.0083169328474888</v>
      </c>
      <c r="BS304" s="121">
        <v>4.1198827694983846</v>
      </c>
      <c r="BT304" s="121">
        <v>2.7833586644966237</v>
      </c>
      <c r="BU304" s="121">
        <v>0.4990831015147501</v>
      </c>
      <c r="BV304" s="121">
        <v>0</v>
      </c>
      <c r="BW304" s="121">
        <v>0</v>
      </c>
      <c r="BX304" s="121">
        <v>0</v>
      </c>
      <c r="BY304" s="121">
        <v>0</v>
      </c>
      <c r="BZ304" s="121">
        <v>0</v>
      </c>
      <c r="CA304" s="121">
        <v>0</v>
      </c>
      <c r="CB304" s="121">
        <v>0</v>
      </c>
      <c r="CC304" s="121">
        <v>0</v>
      </c>
      <c r="CD304" s="121">
        <v>0</v>
      </c>
      <c r="CE304" s="121">
        <v>0</v>
      </c>
      <c r="CF304" s="121">
        <v>0</v>
      </c>
      <c r="CG304" s="121">
        <v>0</v>
      </c>
      <c r="CH304" s="121">
        <v>0</v>
      </c>
      <c r="CI304" s="121">
        <v>0</v>
      </c>
      <c r="CJ304" s="121">
        <v>1.4581280995555557</v>
      </c>
      <c r="CK304" s="121">
        <v>1.7378784142222223</v>
      </c>
      <c r="CL304" s="121">
        <v>1.275860859342222</v>
      </c>
      <c r="CM304" s="121">
        <v>0.73504098178391619</v>
      </c>
      <c r="CN304" s="121">
        <v>0.51302417609630824</v>
      </c>
      <c r="CO304" s="121">
        <v>6.8921327246660022E-3</v>
      </c>
      <c r="CP304" s="121">
        <v>4.9291171545428241E-3</v>
      </c>
      <c r="CQ304" s="121">
        <v>5.2279028606292185E-3</v>
      </c>
      <c r="CR304" s="121">
        <v>0</v>
      </c>
      <c r="CS304" s="121">
        <v>0</v>
      </c>
      <c r="CT304" s="121">
        <v>-30.204683982215752</v>
      </c>
      <c r="CU304" s="121">
        <v>0.34821973378243154</v>
      </c>
      <c r="CV304" s="121">
        <v>0</v>
      </c>
      <c r="CW304" s="121">
        <v>-32.124108373976235</v>
      </c>
      <c r="CX304" s="121">
        <v>0</v>
      </c>
      <c r="CY304" s="121">
        <v>0</v>
      </c>
      <c r="CZ304" s="121">
        <v>0</v>
      </c>
      <c r="DA304" s="121">
        <v>0</v>
      </c>
      <c r="DB304" s="121">
        <v>0</v>
      </c>
      <c r="DC304" s="121">
        <v>0</v>
      </c>
      <c r="DD304" s="121"/>
      <c r="DE304" s="121"/>
      <c r="DF304" s="121">
        <v>0</v>
      </c>
      <c r="DG304" s="121">
        <v>0</v>
      </c>
      <c r="DH304" s="121">
        <v>0</v>
      </c>
      <c r="DI304" s="121">
        <v>0</v>
      </c>
      <c r="DJ304" s="121">
        <v>0</v>
      </c>
      <c r="DK304" s="121">
        <v>0</v>
      </c>
      <c r="DL304" s="121">
        <v>0</v>
      </c>
      <c r="DM304" s="121">
        <v>0</v>
      </c>
      <c r="DN304" s="121">
        <v>0</v>
      </c>
      <c r="DO304" s="121">
        <v>0</v>
      </c>
      <c r="DP304" s="121">
        <v>0</v>
      </c>
      <c r="DQ304" s="121">
        <v>0</v>
      </c>
      <c r="DR304" s="121">
        <v>0</v>
      </c>
      <c r="DS304" s="121">
        <v>0</v>
      </c>
      <c r="DT304" s="121">
        <v>0</v>
      </c>
      <c r="DU304" s="121">
        <v>0</v>
      </c>
      <c r="DV304" s="121">
        <v>0</v>
      </c>
      <c r="DW304" s="121">
        <v>0</v>
      </c>
      <c r="DX304" s="121">
        <v>0</v>
      </c>
      <c r="DY304" s="121">
        <v>0</v>
      </c>
      <c r="DZ304" s="121">
        <v>0</v>
      </c>
      <c r="EA304" s="121">
        <v>0</v>
      </c>
      <c r="EB304" s="121">
        <v>0</v>
      </c>
      <c r="EC304" s="121">
        <v>0</v>
      </c>
      <c r="ED304" s="121">
        <v>0</v>
      </c>
      <c r="EE304" s="121">
        <v>0</v>
      </c>
      <c r="EF304" s="121">
        <v>0</v>
      </c>
      <c r="EG304" s="121">
        <v>8.8515387882385532</v>
      </c>
      <c r="EH304" s="121">
        <v>8.7934204973042895</v>
      </c>
      <c r="EI304" s="121">
        <v>8.15810070591521</v>
      </c>
      <c r="EJ304" s="121">
        <v>7.6241487311854037</v>
      </c>
      <c r="EK304" s="121">
        <v>7.3848722911024955</v>
      </c>
      <c r="EL304" s="121">
        <v>7.5036988455305593</v>
      </c>
      <c r="EM304" s="121">
        <v>-0.65658968824142683</v>
      </c>
      <c r="EN304" s="121">
        <v>-7.2249449640653722</v>
      </c>
      <c r="EO304" s="121">
        <v>-6.5450525064327021</v>
      </c>
      <c r="EP304" s="121">
        <v>-3.1384020501093346</v>
      </c>
      <c r="EQ304" s="121">
        <v>1.6090536131712074</v>
      </c>
      <c r="ER304" s="121">
        <v>-15.22718224427747</v>
      </c>
      <c r="ES304" s="121">
        <v>-1.3478399427079941</v>
      </c>
      <c r="ET304" s="121">
        <v>0</v>
      </c>
      <c r="EU304" s="121">
        <v>0</v>
      </c>
      <c r="EV304" s="121">
        <v>0</v>
      </c>
      <c r="EW304" s="121">
        <v>1</v>
      </c>
      <c r="EX304" s="121"/>
      <c r="EY304" s="121">
        <v>1</v>
      </c>
    </row>
    <row r="305" spans="1:155" x14ac:dyDescent="0.3">
      <c r="A305" s="120" t="s">
        <v>178</v>
      </c>
      <c r="B305" s="120" t="s">
        <v>1710</v>
      </c>
      <c r="C305" s="120" t="s">
        <v>1709</v>
      </c>
      <c r="D305" s="120" t="s">
        <v>177</v>
      </c>
      <c r="E305" s="121">
        <v>85.949214460000007</v>
      </c>
      <c r="F305" s="121">
        <v>77.246170329407988</v>
      </c>
      <c r="G305" s="121">
        <v>70.866874673082236</v>
      </c>
      <c r="H305" s="121">
        <v>67.273106626512643</v>
      </c>
      <c r="I305" s="121">
        <v>63.33397435681416</v>
      </c>
      <c r="J305" s="121">
        <v>64.36589247260747</v>
      </c>
      <c r="K305" s="121">
        <v>0.65466679352083335</v>
      </c>
      <c r="L305" s="121">
        <v>0.6546667935872128</v>
      </c>
      <c r="M305" s="121">
        <v>0.69383631695416415</v>
      </c>
      <c r="N305" s="121">
        <v>1.0903142123565439</v>
      </c>
      <c r="O305" s="121">
        <v>1.5859115816094571</v>
      </c>
      <c r="P305" s="121">
        <v>1.9823894770118218</v>
      </c>
      <c r="Q305" s="121">
        <v>48.050566359000008</v>
      </c>
      <c r="R305" s="121">
        <v>48.695095904000006</v>
      </c>
      <c r="S305" s="121">
        <v>49.686973547000001</v>
      </c>
      <c r="T305" s="121">
        <v>50.424989501999995</v>
      </c>
      <c r="U305" s="121">
        <v>50.850023490000005</v>
      </c>
      <c r="V305" s="121">
        <v>51.575009852926065</v>
      </c>
      <c r="W305" s="121">
        <v>0</v>
      </c>
      <c r="X305" s="121">
        <v>0.94955162399999926</v>
      </c>
      <c r="Y305" s="121">
        <v>1.9566191600956804</v>
      </c>
      <c r="Z305" s="121">
        <v>3.5319669308608947</v>
      </c>
      <c r="AA305" s="121">
        <v>5.1667546770326487</v>
      </c>
      <c r="AB305" s="121">
        <v>6.3767274592755232</v>
      </c>
      <c r="AC305" s="121">
        <v>0</v>
      </c>
      <c r="AD305" s="121">
        <v>0.97390299999999996</v>
      </c>
      <c r="AE305" s="121">
        <v>2.5626082719043271</v>
      </c>
      <c r="AF305" s="121">
        <v>3.7776287631390915</v>
      </c>
      <c r="AG305" s="121">
        <v>4.5042153029673324</v>
      </c>
      <c r="AH305" s="121">
        <v>5.8874793706280659</v>
      </c>
      <c r="AI305" s="121">
        <v>0</v>
      </c>
      <c r="AJ305" s="121">
        <v>0</v>
      </c>
      <c r="AK305" s="121">
        <v>0</v>
      </c>
      <c r="AL305" s="121">
        <v>0</v>
      </c>
      <c r="AM305" s="121">
        <v>0</v>
      </c>
      <c r="AN305" s="121">
        <v>0</v>
      </c>
      <c r="AO305" s="121">
        <v>48.050566359000008</v>
      </c>
      <c r="AP305" s="121">
        <v>50.618550528000007</v>
      </c>
      <c r="AQ305" s="121">
        <v>54.206200979000002</v>
      </c>
      <c r="AR305" s="121">
        <v>57.734585195999983</v>
      </c>
      <c r="AS305" s="121">
        <v>60.520993469999986</v>
      </c>
      <c r="AT305" s="121">
        <v>63.839216682829658</v>
      </c>
      <c r="AU305" s="121">
        <v>53.956956432860906</v>
      </c>
      <c r="AV305" s="121">
        <v>56.016778167032676</v>
      </c>
      <c r="AW305" s="121">
        <v>57.951737312201608</v>
      </c>
      <c r="AX305" s="121">
        <v>57.734585195999998</v>
      </c>
      <c r="AY305" s="121">
        <v>60.520993470000008</v>
      </c>
      <c r="AZ305" s="121">
        <v>63.839216682829679</v>
      </c>
      <c r="BA305" s="121">
        <v>1.9499943605655767E-2</v>
      </c>
      <c r="BB305" s="121">
        <v>1.9498747958960783E-2</v>
      </c>
      <c r="BC305" s="121">
        <v>2.9503257160780505E-2</v>
      </c>
      <c r="BD305" s="121">
        <v>1.9499943605655882E-2</v>
      </c>
      <c r="BE305" s="121">
        <v>1.9498747958960793E-2</v>
      </c>
      <c r="BF305" s="121">
        <v>2.9503257160780543E-2</v>
      </c>
      <c r="BG305" s="121">
        <v>2.9497605484481104E-2</v>
      </c>
      <c r="BH305" s="121">
        <v>2.9497605484481274E-2</v>
      </c>
      <c r="BI305" s="121">
        <v>20.605732051578759</v>
      </c>
      <c r="BJ305" s="121">
        <v>9.9011709532015839</v>
      </c>
      <c r="BK305" s="121">
        <v>3.818222711699959</v>
      </c>
      <c r="BL305" s="121">
        <v>1.8141389155368115</v>
      </c>
      <c r="BM305" s="121">
        <v>52.57012067758248</v>
      </c>
      <c r="BN305" s="121">
        <v>48.050566359000008</v>
      </c>
      <c r="BO305" s="121">
        <v>49.644647528000007</v>
      </c>
      <c r="BP305" s="121">
        <v>51.643592707095678</v>
      </c>
      <c r="BQ305" s="121">
        <v>53.956956432860892</v>
      </c>
      <c r="BR305" s="121">
        <v>56.016778167032655</v>
      </c>
      <c r="BS305" s="121">
        <v>57.951737312201587</v>
      </c>
      <c r="BT305" s="121">
        <v>3.4542492597471663</v>
      </c>
      <c r="BU305" s="121">
        <v>0</v>
      </c>
      <c r="BV305" s="121">
        <v>5.8874793706280659</v>
      </c>
      <c r="BW305" s="121">
        <v>0</v>
      </c>
      <c r="BX305" s="121">
        <v>0</v>
      </c>
      <c r="BY305" s="121">
        <v>5.3072787860000163</v>
      </c>
      <c r="BZ305" s="121">
        <v>7.3521394536445941</v>
      </c>
      <c r="CA305" s="121">
        <v>9.2614760399722513</v>
      </c>
      <c r="CB305" s="121">
        <v>10.176736039972251</v>
      </c>
      <c r="CC305" s="121">
        <v>10.176736039972251</v>
      </c>
      <c r="CD305" s="121">
        <v>0</v>
      </c>
      <c r="CE305" s="121">
        <v>0</v>
      </c>
      <c r="CF305" s="121">
        <v>0.91935</v>
      </c>
      <c r="CG305" s="121">
        <v>0.57203775000000001</v>
      </c>
      <c r="CH305" s="121">
        <v>0</v>
      </c>
      <c r="CI305" s="121">
        <v>0</v>
      </c>
      <c r="CJ305" s="121">
        <v>2.0399752488888891</v>
      </c>
      <c r="CK305" s="121">
        <v>2.6589258888888891</v>
      </c>
      <c r="CL305" s="121">
        <v>2.2961570540355556</v>
      </c>
      <c r="CM305" s="121">
        <v>1.6366129018901441</v>
      </c>
      <c r="CN305" s="121">
        <v>1.4961598893307106</v>
      </c>
      <c r="CO305" s="121">
        <v>0.14490287357698964</v>
      </c>
      <c r="CP305" s="121">
        <v>0.10363167228842109</v>
      </c>
      <c r="CQ305" s="121">
        <v>0.1099134589465192</v>
      </c>
      <c r="CR305" s="121">
        <v>0</v>
      </c>
      <c r="CS305" s="121">
        <v>0</v>
      </c>
      <c r="CT305" s="121">
        <v>-8.5819323798084657</v>
      </c>
      <c r="CU305" s="121">
        <v>1.0644279947167508</v>
      </c>
      <c r="CV305" s="121">
        <v>0</v>
      </c>
      <c r="CW305" s="121">
        <v>-28.85599979605724</v>
      </c>
      <c r="CX305" s="121">
        <v>0</v>
      </c>
      <c r="CY305" s="121">
        <v>0</v>
      </c>
      <c r="CZ305" s="121">
        <v>0</v>
      </c>
      <c r="DA305" s="121">
        <v>0</v>
      </c>
      <c r="DB305" s="121">
        <v>0</v>
      </c>
      <c r="DC305" s="121">
        <v>0</v>
      </c>
      <c r="DD305" s="121"/>
      <c r="DE305" s="121"/>
      <c r="DF305" s="121">
        <v>0</v>
      </c>
      <c r="DG305" s="121">
        <v>0</v>
      </c>
      <c r="DH305" s="121">
        <v>0</v>
      </c>
      <c r="DI305" s="121">
        <v>0</v>
      </c>
      <c r="DJ305" s="121">
        <v>0</v>
      </c>
      <c r="DK305" s="121">
        <v>0</v>
      </c>
      <c r="DL305" s="121">
        <v>0</v>
      </c>
      <c r="DM305" s="121">
        <v>0</v>
      </c>
      <c r="DN305" s="121">
        <v>0</v>
      </c>
      <c r="DO305" s="121">
        <v>0</v>
      </c>
      <c r="DP305" s="121">
        <v>0</v>
      </c>
      <c r="DQ305" s="121">
        <v>0</v>
      </c>
      <c r="DR305" s="121">
        <v>0.91525999999999996</v>
      </c>
      <c r="DS305" s="121">
        <v>0.91525999999999996</v>
      </c>
      <c r="DT305" s="121">
        <v>0</v>
      </c>
      <c r="DU305" s="121">
        <v>0</v>
      </c>
      <c r="DV305" s="121">
        <v>0</v>
      </c>
      <c r="DW305" s="121">
        <v>0</v>
      </c>
      <c r="DX305" s="121">
        <v>0</v>
      </c>
      <c r="DY305" s="121">
        <v>1.5635699999999999</v>
      </c>
      <c r="DZ305" s="121">
        <v>0</v>
      </c>
      <c r="EA305" s="121">
        <v>5.9406040000000004</v>
      </c>
      <c r="EB305" s="121">
        <v>0</v>
      </c>
      <c r="EC305" s="121">
        <v>0</v>
      </c>
      <c r="ED305" s="121">
        <v>0</v>
      </c>
      <c r="EE305" s="121">
        <v>0</v>
      </c>
      <c r="EF305" s="121">
        <v>0</v>
      </c>
      <c r="EG305" s="121">
        <v>136.83932573498672</v>
      </c>
      <c r="EH305" s="121">
        <v>131.28194521217253</v>
      </c>
      <c r="EI305" s="121">
        <v>134.39961126801848</v>
      </c>
      <c r="EJ305" s="121">
        <v>136.57405614040388</v>
      </c>
      <c r="EK305" s="121">
        <v>138.67734533772656</v>
      </c>
      <c r="EL305" s="121">
        <v>147.36926666713799</v>
      </c>
      <c r="EM305" s="121">
        <v>-4.0612451815036259</v>
      </c>
      <c r="EN305" s="121">
        <v>2.3747866096951231</v>
      </c>
      <c r="EO305" s="121">
        <v>1.6178952095695864</v>
      </c>
      <c r="EP305" s="121">
        <v>1.5400356822970807</v>
      </c>
      <c r="EQ305" s="121">
        <v>6.2677298215102262</v>
      </c>
      <c r="ER305" s="121">
        <v>7.6951131376840731</v>
      </c>
      <c r="ES305" s="121">
        <v>10.529940932151257</v>
      </c>
      <c r="ET305" s="121">
        <v>0</v>
      </c>
      <c r="EU305" s="121">
        <v>0</v>
      </c>
      <c r="EV305" s="121">
        <v>0</v>
      </c>
      <c r="EW305" s="121">
        <v>0</v>
      </c>
      <c r="EX305" s="121"/>
      <c r="EY305" s="121">
        <v>1</v>
      </c>
    </row>
    <row r="306" spans="1:155" x14ac:dyDescent="0.3">
      <c r="A306" s="120" t="s">
        <v>176</v>
      </c>
      <c r="B306" s="120" t="s">
        <v>1494</v>
      </c>
      <c r="C306" s="120" t="s">
        <v>1493</v>
      </c>
      <c r="D306" s="120" t="s">
        <v>175</v>
      </c>
      <c r="E306" s="121">
        <v>28.808235310000004</v>
      </c>
      <c r="F306" s="121">
        <v>27.111483523791001</v>
      </c>
      <c r="G306" s="121">
        <v>25.059369537313863</v>
      </c>
      <c r="H306" s="121">
        <v>24.192314733632102</v>
      </c>
      <c r="I306" s="121">
        <v>23.699495814758837</v>
      </c>
      <c r="J306" s="121">
        <v>24.085638312758981</v>
      </c>
      <c r="K306" s="121">
        <v>0.20746866</v>
      </c>
      <c r="L306" s="121">
        <v>0.20746866005336778</v>
      </c>
      <c r="M306" s="121">
        <v>0.21988176639612581</v>
      </c>
      <c r="N306" s="121">
        <v>0.34552849005105479</v>
      </c>
      <c r="O306" s="121">
        <v>0.50258689461973372</v>
      </c>
      <c r="P306" s="121">
        <v>0.62823361827466706</v>
      </c>
      <c r="Q306" s="121">
        <v>21.998058823999997</v>
      </c>
      <c r="R306" s="121">
        <v>22.330169487999999</v>
      </c>
      <c r="S306" s="121">
        <v>22.775674087999999</v>
      </c>
      <c r="T306" s="121">
        <v>23.126460463999994</v>
      </c>
      <c r="U306" s="121">
        <v>23.602085618399997</v>
      </c>
      <c r="V306" s="121">
        <v>24.021471263250994</v>
      </c>
      <c r="W306" s="121">
        <v>0</v>
      </c>
      <c r="X306" s="121">
        <v>0.44108145400000265</v>
      </c>
      <c r="Y306" s="121">
        <v>0.90663117600000198</v>
      </c>
      <c r="Z306" s="121">
        <v>1.6354508380000075</v>
      </c>
      <c r="AA306" s="121">
        <v>2.4235555347000037</v>
      </c>
      <c r="AB306" s="121">
        <v>2.9963815315496172</v>
      </c>
      <c r="AC306" s="121">
        <v>0</v>
      </c>
      <c r="AD306" s="121">
        <v>0</v>
      </c>
      <c r="AE306" s="121">
        <v>0</v>
      </c>
      <c r="AF306" s="121">
        <v>0</v>
      </c>
      <c r="AG306" s="121">
        <v>0</v>
      </c>
      <c r="AH306" s="121">
        <v>0</v>
      </c>
      <c r="AI306" s="121">
        <v>0</v>
      </c>
      <c r="AJ306" s="121">
        <v>0</v>
      </c>
      <c r="AK306" s="121">
        <v>0</v>
      </c>
      <c r="AL306" s="121">
        <v>0</v>
      </c>
      <c r="AM306" s="121">
        <v>0</v>
      </c>
      <c r="AN306" s="121">
        <v>0</v>
      </c>
      <c r="AO306" s="121">
        <v>21.998058823999997</v>
      </c>
      <c r="AP306" s="121">
        <v>22.771250942000002</v>
      </c>
      <c r="AQ306" s="121">
        <v>23.682305264000004</v>
      </c>
      <c r="AR306" s="121">
        <v>24.761911302000001</v>
      </c>
      <c r="AS306" s="121">
        <v>26.0256411531</v>
      </c>
      <c r="AT306" s="121">
        <v>27.017852794800614</v>
      </c>
      <c r="AU306" s="121">
        <v>24.761911302000001</v>
      </c>
      <c r="AV306" s="121">
        <v>26.0256411531</v>
      </c>
      <c r="AW306" s="121">
        <v>27.017852794800614</v>
      </c>
      <c r="AX306" s="121">
        <v>24.761911301999998</v>
      </c>
      <c r="AY306" s="121">
        <v>26.0256411531</v>
      </c>
      <c r="AZ306" s="121">
        <v>27.547614614306504</v>
      </c>
      <c r="BA306" s="121">
        <v>1.9752714113389747E-2</v>
      </c>
      <c r="BB306" s="121">
        <v>1.9665828774212635E-2</v>
      </c>
      <c r="BC306" s="121">
        <v>2.9727378190255394E-2</v>
      </c>
      <c r="BD306" s="121">
        <v>1.9752714113389747E-2</v>
      </c>
      <c r="BE306" s="121">
        <v>1.9665828774212635E-2</v>
      </c>
      <c r="BF306" s="121">
        <v>2.9727378190255394E-2</v>
      </c>
      <c r="BG306" s="121">
        <v>2.9854950007041081E-2</v>
      </c>
      <c r="BH306" s="121">
        <v>2.9854950007041081E-2</v>
      </c>
      <c r="BI306" s="121">
        <v>22.819258785343344</v>
      </c>
      <c r="BJ306" s="121">
        <v>5.0197939708006158</v>
      </c>
      <c r="BK306" s="121">
        <v>4.1965391851820355</v>
      </c>
      <c r="BL306" s="121">
        <v>2.1851524522653598</v>
      </c>
      <c r="BM306" s="121">
        <v>24.508873206339235</v>
      </c>
      <c r="BN306" s="121">
        <v>21.998058823999997</v>
      </c>
      <c r="BO306" s="121">
        <v>22.771250942000002</v>
      </c>
      <c r="BP306" s="121">
        <v>23.682305264000004</v>
      </c>
      <c r="BQ306" s="121">
        <v>24.761911302000001</v>
      </c>
      <c r="BR306" s="121">
        <v>26.0256411531</v>
      </c>
      <c r="BS306" s="121">
        <v>27.017852794800614</v>
      </c>
      <c r="BT306" s="121">
        <v>3.8124388016562989</v>
      </c>
      <c r="BU306" s="121">
        <v>0</v>
      </c>
      <c r="BV306" s="121">
        <v>0</v>
      </c>
      <c r="BW306" s="121">
        <v>0</v>
      </c>
      <c r="BX306" s="121">
        <v>0</v>
      </c>
      <c r="BY306" s="121">
        <v>0</v>
      </c>
      <c r="BZ306" s="121">
        <v>0</v>
      </c>
      <c r="CA306" s="121">
        <v>0</v>
      </c>
      <c r="CB306" s="121">
        <v>0</v>
      </c>
      <c r="CC306" s="121">
        <v>0</v>
      </c>
      <c r="CD306" s="121">
        <v>0</v>
      </c>
      <c r="CE306" s="121">
        <v>0</v>
      </c>
      <c r="CF306" s="121">
        <v>0</v>
      </c>
      <c r="CG306" s="121">
        <v>0</v>
      </c>
      <c r="CH306" s="121">
        <v>0</v>
      </c>
      <c r="CI306" s="121">
        <v>0</v>
      </c>
      <c r="CJ306" s="121">
        <v>0</v>
      </c>
      <c r="CK306" s="121">
        <v>0</v>
      </c>
      <c r="CL306" s="121">
        <v>0</v>
      </c>
      <c r="CM306" s="121">
        <v>0</v>
      </c>
      <c r="CN306" s="121">
        <v>0</v>
      </c>
      <c r="CO306" s="121">
        <v>0</v>
      </c>
      <c r="CP306" s="121">
        <v>0</v>
      </c>
      <c r="CQ306" s="121">
        <v>0</v>
      </c>
      <c r="CR306" s="121">
        <v>0</v>
      </c>
      <c r="CS306" s="121">
        <v>0</v>
      </c>
      <c r="CT306" s="121">
        <v>0</v>
      </c>
      <c r="CU306" s="121">
        <v>0</v>
      </c>
      <c r="CV306" s="121">
        <v>0</v>
      </c>
      <c r="CW306" s="121"/>
      <c r="CX306" s="121">
        <v>0</v>
      </c>
      <c r="CY306" s="121">
        <v>0</v>
      </c>
      <c r="CZ306" s="121">
        <v>0</v>
      </c>
      <c r="DA306" s="121">
        <v>0</v>
      </c>
      <c r="DB306" s="121">
        <v>0</v>
      </c>
      <c r="DC306" s="121">
        <v>0</v>
      </c>
      <c r="DD306" s="121"/>
      <c r="DE306" s="121"/>
      <c r="DF306" s="121">
        <v>0</v>
      </c>
      <c r="DG306" s="121">
        <v>0</v>
      </c>
      <c r="DH306" s="121">
        <v>0</v>
      </c>
      <c r="DI306" s="121">
        <v>0</v>
      </c>
      <c r="DJ306" s="121">
        <v>0</v>
      </c>
      <c r="DK306" s="121">
        <v>0</v>
      </c>
      <c r="DL306" s="121">
        <v>0</v>
      </c>
      <c r="DM306" s="121">
        <v>0</v>
      </c>
      <c r="DN306" s="121">
        <v>0</v>
      </c>
      <c r="DO306" s="121">
        <v>0</v>
      </c>
      <c r="DP306" s="121">
        <v>0</v>
      </c>
      <c r="DQ306" s="121">
        <v>0</v>
      </c>
      <c r="DR306" s="121">
        <v>0</v>
      </c>
      <c r="DS306" s="121">
        <v>0</v>
      </c>
      <c r="DT306" s="121">
        <v>0</v>
      </c>
      <c r="DU306" s="121">
        <v>0</v>
      </c>
      <c r="DV306" s="121">
        <v>0</v>
      </c>
      <c r="DW306" s="121">
        <v>0</v>
      </c>
      <c r="DX306" s="121">
        <v>0</v>
      </c>
      <c r="DY306" s="121">
        <v>0</v>
      </c>
      <c r="DZ306" s="121">
        <v>0</v>
      </c>
      <c r="EA306" s="121">
        <v>0</v>
      </c>
      <c r="EB306" s="121">
        <v>0</v>
      </c>
      <c r="EC306" s="121">
        <v>0</v>
      </c>
      <c r="ED306" s="121">
        <v>0</v>
      </c>
      <c r="EE306" s="121">
        <v>0</v>
      </c>
      <c r="EF306" s="121">
        <v>0</v>
      </c>
      <c r="EG306" s="121">
        <v>51.013762794000002</v>
      </c>
      <c r="EH306" s="121">
        <v>50.090203125844369</v>
      </c>
      <c r="EI306" s="121">
        <v>48.961556567709991</v>
      </c>
      <c r="EJ306" s="121">
        <v>49.299754525683156</v>
      </c>
      <c r="EK306" s="121">
        <v>50.22772386247857</v>
      </c>
      <c r="EL306" s="121">
        <v>51.731724725834262</v>
      </c>
      <c r="EM306" s="121">
        <v>-1.8104127544660509</v>
      </c>
      <c r="EN306" s="121">
        <v>-2.2532281518180652</v>
      </c>
      <c r="EO306" s="121">
        <v>0.6907418425422529</v>
      </c>
      <c r="EP306" s="121">
        <v>1.8823001163463804</v>
      </c>
      <c r="EQ306" s="121">
        <v>2.9943639641596853</v>
      </c>
      <c r="ER306" s="121">
        <v>1.4073886977000516</v>
      </c>
      <c r="ES306" s="121">
        <v>0.7179619318342656</v>
      </c>
      <c r="ET306" s="121">
        <v>0</v>
      </c>
      <c r="EU306" s="121">
        <v>0</v>
      </c>
      <c r="EV306" s="121">
        <v>0</v>
      </c>
      <c r="EW306" s="121">
        <v>0</v>
      </c>
      <c r="EX306" s="121"/>
      <c r="EY306" s="121">
        <v>1</v>
      </c>
    </row>
    <row r="307" spans="1:155" x14ac:dyDescent="0.3">
      <c r="A307" s="120" t="s">
        <v>174</v>
      </c>
      <c r="B307" s="120" t="s">
        <v>1618</v>
      </c>
      <c r="C307" s="120" t="s">
        <v>1617</v>
      </c>
      <c r="D307" s="120" t="s">
        <v>173</v>
      </c>
      <c r="E307" s="121">
        <v>94.437834740000014</v>
      </c>
      <c r="F307" s="121">
        <v>83.198542708815012</v>
      </c>
      <c r="G307" s="121">
        <v>74.941589521872885</v>
      </c>
      <c r="H307" s="121">
        <v>70.304606584636929</v>
      </c>
      <c r="I307" s="121">
        <v>65.255243902498464</v>
      </c>
      <c r="J307" s="121">
        <v>66.318465799076847</v>
      </c>
      <c r="K307" s="121">
        <v>0.73268028064583335</v>
      </c>
      <c r="L307" s="121">
        <v>0.73268028057179346</v>
      </c>
      <c r="M307" s="121">
        <v>0.77651744728237015</v>
      </c>
      <c r="N307" s="121">
        <v>1.2202417028722956</v>
      </c>
      <c r="O307" s="121">
        <v>1.7748970223596683</v>
      </c>
      <c r="P307" s="121">
        <v>2.2186212779495857</v>
      </c>
      <c r="Q307" s="121">
        <v>77.269578749999994</v>
      </c>
      <c r="R307" s="121">
        <v>79.422487200000006</v>
      </c>
      <c r="S307" s="121">
        <v>82.622294999999994</v>
      </c>
      <c r="T307" s="121">
        <v>84.520374750000002</v>
      </c>
      <c r="U307" s="121">
        <v>85.326894449999998</v>
      </c>
      <c r="V307" s="121">
        <v>87.469226910922586</v>
      </c>
      <c r="W307" s="121">
        <v>0</v>
      </c>
      <c r="X307" s="121">
        <v>2.8000000209730214E-7</v>
      </c>
      <c r="Y307" s="121">
        <v>1.6446515245945352</v>
      </c>
      <c r="Z307" s="121">
        <v>4.2599144663444592</v>
      </c>
      <c r="AA307" s="121">
        <v>6.9804786420136864</v>
      </c>
      <c r="AB307" s="121">
        <v>9.0482393214051253</v>
      </c>
      <c r="AC307" s="121">
        <v>0</v>
      </c>
      <c r="AD307" s="121">
        <v>1.5883890000000001</v>
      </c>
      <c r="AE307" s="121">
        <v>4.2132254754054843</v>
      </c>
      <c r="AF307" s="121">
        <v>7.1542450836555211</v>
      </c>
      <c r="AG307" s="121">
        <v>7.4384705879862754</v>
      </c>
      <c r="AH307" s="121">
        <v>9.8227394686431282</v>
      </c>
      <c r="AI307" s="121">
        <v>0</v>
      </c>
      <c r="AJ307" s="121">
        <v>0</v>
      </c>
      <c r="AK307" s="121">
        <v>0</v>
      </c>
      <c r="AL307" s="121">
        <v>0</v>
      </c>
      <c r="AM307" s="121">
        <v>0</v>
      </c>
      <c r="AN307" s="121">
        <v>0</v>
      </c>
      <c r="AO307" s="121">
        <v>77.269578749999994</v>
      </c>
      <c r="AP307" s="121">
        <v>81.010876480000007</v>
      </c>
      <c r="AQ307" s="121">
        <v>88.48017200000001</v>
      </c>
      <c r="AR307" s="121">
        <v>95.934534299999981</v>
      </c>
      <c r="AS307" s="121">
        <v>99.745843679999965</v>
      </c>
      <c r="AT307" s="121">
        <v>106.34020570097084</v>
      </c>
      <c r="AU307" s="121">
        <v>88.780289216344471</v>
      </c>
      <c r="AV307" s="121">
        <v>92.307373092013719</v>
      </c>
      <c r="AW307" s="121">
        <v>96.517466232327735</v>
      </c>
      <c r="AX307" s="121">
        <v>95.934534299999996</v>
      </c>
      <c r="AY307" s="121">
        <v>99.745843679999993</v>
      </c>
      <c r="AZ307" s="121">
        <v>106.34020570097086</v>
      </c>
      <c r="BA307" s="121">
        <v>3.525449931984781E-9</v>
      </c>
      <c r="BB307" s="121">
        <v>1.9905658969115336E-2</v>
      </c>
      <c r="BC307" s="121">
        <v>2.9900190519521086E-2</v>
      </c>
      <c r="BD307" s="121">
        <v>3.5254498972903114E-9</v>
      </c>
      <c r="BE307" s="121">
        <v>1.9905658969115385E-2</v>
      </c>
      <c r="BF307" s="121">
        <v>2.9900190519521135E-2</v>
      </c>
      <c r="BG307" s="121">
        <v>2.9900599621715207E-2</v>
      </c>
      <c r="BH307" s="121">
        <v>2.9900599621715207E-2</v>
      </c>
      <c r="BI307" s="121">
        <v>24.910045833953397</v>
      </c>
      <c r="BJ307" s="121">
        <v>19.247887482327716</v>
      </c>
      <c r="BK307" s="121">
        <v>4.5489013837650472</v>
      </c>
      <c r="BL307" s="121">
        <v>2.5307127296238185</v>
      </c>
      <c r="BM307" s="121">
        <v>87.554490730680058</v>
      </c>
      <c r="BN307" s="121">
        <v>77.269578749999994</v>
      </c>
      <c r="BO307" s="121">
        <v>79.422487480000001</v>
      </c>
      <c r="BP307" s="121">
        <v>84.26694652459453</v>
      </c>
      <c r="BQ307" s="121">
        <v>88.780289216344457</v>
      </c>
      <c r="BR307" s="121">
        <v>92.307373092013691</v>
      </c>
      <c r="BS307" s="121">
        <v>96.51746623232772</v>
      </c>
      <c r="BT307" s="121">
        <v>4.5609500078800087</v>
      </c>
      <c r="BU307" s="121">
        <v>0</v>
      </c>
      <c r="BV307" s="121">
        <v>9.8227394686431282</v>
      </c>
      <c r="BW307" s="121">
        <v>0</v>
      </c>
      <c r="BX307" s="121">
        <v>0</v>
      </c>
      <c r="BY307" s="121">
        <v>5.5854719874562626</v>
      </c>
      <c r="BZ307" s="121">
        <v>7.5504183605346986</v>
      </c>
      <c r="CA307" s="121">
        <v>9.2806577073379923</v>
      </c>
      <c r="CB307" s="121">
        <v>10.390043707337993</v>
      </c>
      <c r="CC307" s="121">
        <v>10.390043707337993</v>
      </c>
      <c r="CD307" s="121">
        <v>0</v>
      </c>
      <c r="CE307" s="121">
        <v>0</v>
      </c>
      <c r="CF307" s="121">
        <v>1.1143430000000001</v>
      </c>
      <c r="CG307" s="121">
        <v>0.6933663000000001</v>
      </c>
      <c r="CH307" s="121">
        <v>0</v>
      </c>
      <c r="CI307" s="121">
        <v>0</v>
      </c>
      <c r="CJ307" s="121">
        <v>4.3417866555555555</v>
      </c>
      <c r="CK307" s="121">
        <v>5.9581652733333348</v>
      </c>
      <c r="CL307" s="121">
        <v>5.7763000808177782</v>
      </c>
      <c r="CM307" s="121">
        <v>5.2653530457434154</v>
      </c>
      <c r="CN307" s="121">
        <v>4.7682983516166795</v>
      </c>
      <c r="CO307" s="121">
        <v>0.16130628476829265</v>
      </c>
      <c r="CP307" s="121">
        <v>0.11536306788483854</v>
      </c>
      <c r="CQ307" s="121">
        <v>0.12235597038919402</v>
      </c>
      <c r="CR307" s="121">
        <v>0</v>
      </c>
      <c r="CS307" s="121">
        <v>0</v>
      </c>
      <c r="CT307" s="121">
        <v>-9.4401019230526462</v>
      </c>
      <c r="CU307" s="121">
        <v>4.0978979331645311</v>
      </c>
      <c r="CV307" s="121">
        <v>0</v>
      </c>
      <c r="CW307" s="121">
        <v>-14.059531703272121</v>
      </c>
      <c r="CX307" s="121">
        <v>0</v>
      </c>
      <c r="CY307" s="121">
        <v>0</v>
      </c>
      <c r="CZ307" s="121">
        <v>0</v>
      </c>
      <c r="DA307" s="121">
        <v>0</v>
      </c>
      <c r="DB307" s="121">
        <v>0</v>
      </c>
      <c r="DC307" s="121">
        <v>0</v>
      </c>
      <c r="DD307" s="121"/>
      <c r="DE307" s="121"/>
      <c r="DF307" s="121">
        <v>0</v>
      </c>
      <c r="DG307" s="121">
        <v>0</v>
      </c>
      <c r="DH307" s="121">
        <v>0</v>
      </c>
      <c r="DI307" s="121">
        <v>0</v>
      </c>
      <c r="DJ307" s="121">
        <v>0</v>
      </c>
      <c r="DK307" s="121">
        <v>0</v>
      </c>
      <c r="DL307" s="121">
        <v>0</v>
      </c>
      <c r="DM307" s="121">
        <v>0</v>
      </c>
      <c r="DN307" s="121">
        <v>0</v>
      </c>
      <c r="DO307" s="121">
        <v>0</v>
      </c>
      <c r="DP307" s="121">
        <v>0</v>
      </c>
      <c r="DQ307" s="121">
        <v>0</v>
      </c>
      <c r="DR307" s="121">
        <v>1.109386</v>
      </c>
      <c r="DS307" s="121">
        <v>1.109386</v>
      </c>
      <c r="DT307" s="121">
        <v>0</v>
      </c>
      <c r="DU307" s="121">
        <v>0</v>
      </c>
      <c r="DV307" s="121">
        <v>0</v>
      </c>
      <c r="DW307" s="121">
        <v>0</v>
      </c>
      <c r="DX307" s="121">
        <v>0</v>
      </c>
      <c r="DY307" s="121">
        <v>1.8952009999999999</v>
      </c>
      <c r="DZ307" s="121">
        <v>0</v>
      </c>
      <c r="EA307" s="121">
        <v>6.6955349999999996</v>
      </c>
      <c r="EB307" s="121">
        <v>0</v>
      </c>
      <c r="EC307" s="121">
        <v>0</v>
      </c>
      <c r="ED307" s="121">
        <v>0</v>
      </c>
      <c r="EE307" s="121">
        <v>0</v>
      </c>
      <c r="EF307" s="121">
        <v>0</v>
      </c>
      <c r="EG307" s="121">
        <v>176.94318671096968</v>
      </c>
      <c r="EH307" s="121">
        <v>171.01562781060497</v>
      </c>
      <c r="EI307" s="121">
        <v>176.79675000781853</v>
      </c>
      <c r="EJ307" s="121">
        <v>182.07790629378727</v>
      </c>
      <c r="EK307" s="121">
        <v>183.8295276638128</v>
      </c>
      <c r="EL307" s="121">
        <v>196.0607694184998</v>
      </c>
      <c r="EM307" s="121">
        <v>-3.3499786064366432</v>
      </c>
      <c r="EN307" s="121">
        <v>3.3804642717307543</v>
      </c>
      <c r="EO307" s="121">
        <v>2.9871342576915039</v>
      </c>
      <c r="EP307" s="121">
        <v>0.96201752627758097</v>
      </c>
      <c r="EQ307" s="121">
        <v>6.6535784050185232</v>
      </c>
      <c r="ER307" s="121">
        <v>10.804362158774715</v>
      </c>
      <c r="ES307" s="121">
        <v>19.117582707530111</v>
      </c>
      <c r="ET307" s="121">
        <v>0</v>
      </c>
      <c r="EU307" s="121">
        <v>0</v>
      </c>
      <c r="EV307" s="121">
        <v>1</v>
      </c>
      <c r="EW307" s="121">
        <v>1</v>
      </c>
      <c r="EX307" s="121"/>
      <c r="EY307" s="121">
        <v>1</v>
      </c>
    </row>
    <row r="308" spans="1:155" x14ac:dyDescent="0.3">
      <c r="A308" s="120" t="s">
        <v>172</v>
      </c>
      <c r="B308" s="120" t="s">
        <v>1520</v>
      </c>
      <c r="C308" s="120" t="s">
        <v>1519</v>
      </c>
      <c r="D308" s="120" t="s">
        <v>171</v>
      </c>
      <c r="E308" s="121">
        <v>61.802614760000004</v>
      </c>
      <c r="F308" s="121">
        <v>53.638942116861003</v>
      </c>
      <c r="G308" s="121">
        <v>47.64178888407335</v>
      </c>
      <c r="H308" s="121">
        <v>44.268671285056257</v>
      </c>
      <c r="I308" s="121">
        <v>40.65394274720402</v>
      </c>
      <c r="J308" s="121">
        <v>41.316328779745021</v>
      </c>
      <c r="K308" s="121">
        <v>0.46716274777083339</v>
      </c>
      <c r="L308" s="121">
        <v>0.46716274773250205</v>
      </c>
      <c r="M308" s="121">
        <v>0.49511367229858794</v>
      </c>
      <c r="N308" s="121">
        <v>0.77803577075492381</v>
      </c>
      <c r="O308" s="121">
        <v>1.1316883938252884</v>
      </c>
      <c r="P308" s="121">
        <v>1.4146104922816105</v>
      </c>
      <c r="Q308" s="121">
        <v>63.301679107199995</v>
      </c>
      <c r="R308" s="121">
        <v>64.588999428000008</v>
      </c>
      <c r="S308" s="121">
        <v>65.999372256000001</v>
      </c>
      <c r="T308" s="121">
        <v>66.803990939999991</v>
      </c>
      <c r="U308" s="121">
        <v>67.746713220000004</v>
      </c>
      <c r="V308" s="121">
        <v>68.905911168509562</v>
      </c>
      <c r="W308" s="121">
        <v>0</v>
      </c>
      <c r="X308" s="121">
        <v>1.2855871380000015</v>
      </c>
      <c r="Y308" s="121">
        <v>2.6534218672564003</v>
      </c>
      <c r="Z308" s="121">
        <v>4.7656213503327267</v>
      </c>
      <c r="AA308" s="121">
        <v>7.0034237839710256</v>
      </c>
      <c r="AB308" s="121">
        <v>8.6438410854956249</v>
      </c>
      <c r="AC308" s="121">
        <v>0</v>
      </c>
      <c r="AD308" s="121">
        <v>1.2911550000000001</v>
      </c>
      <c r="AE308" s="121">
        <v>3.4014724207435996</v>
      </c>
      <c r="AF308" s="121">
        <v>4.6400321396672579</v>
      </c>
      <c r="AG308" s="121">
        <v>6.0053753860289749</v>
      </c>
      <c r="AH308" s="121">
        <v>7.8730405956539657</v>
      </c>
      <c r="AI308" s="121">
        <v>0</v>
      </c>
      <c r="AJ308" s="121">
        <v>0</v>
      </c>
      <c r="AK308" s="121">
        <v>0</v>
      </c>
      <c r="AL308" s="121">
        <v>0</v>
      </c>
      <c r="AM308" s="121">
        <v>0</v>
      </c>
      <c r="AN308" s="121">
        <v>0</v>
      </c>
      <c r="AO308" s="121">
        <v>63.301679107199995</v>
      </c>
      <c r="AP308" s="121">
        <v>67.165741566000008</v>
      </c>
      <c r="AQ308" s="121">
        <v>72.054266544000001</v>
      </c>
      <c r="AR308" s="121">
        <v>76.209644429999983</v>
      </c>
      <c r="AS308" s="121">
        <v>80.755512390000007</v>
      </c>
      <c r="AT308" s="121">
        <v>85.422792849659146</v>
      </c>
      <c r="AU308" s="121">
        <v>71.569612290332728</v>
      </c>
      <c r="AV308" s="121">
        <v>74.75013700397102</v>
      </c>
      <c r="AW308" s="121">
        <v>77.549752254005213</v>
      </c>
      <c r="AX308" s="121">
        <v>76.209644429999997</v>
      </c>
      <c r="AY308" s="121">
        <v>80.755512390000007</v>
      </c>
      <c r="AZ308" s="121">
        <v>85.422792849659174</v>
      </c>
      <c r="BA308" s="121">
        <v>1.9904119112931884E-2</v>
      </c>
      <c r="BB308" s="121">
        <v>1.9903463983060199E-2</v>
      </c>
      <c r="BC308" s="121">
        <v>2.9930320019153855E-2</v>
      </c>
      <c r="BD308" s="121">
        <v>1.990411911293195E-2</v>
      </c>
      <c r="BE308" s="121">
        <v>1.9903463983060313E-2</v>
      </c>
      <c r="BF308" s="121">
        <v>2.9930320019153942E-2</v>
      </c>
      <c r="BG308" s="121">
        <v>2.9905807175135024E-2</v>
      </c>
      <c r="BH308" s="121">
        <v>2.9905807175135083E-2</v>
      </c>
      <c r="BI308" s="121">
        <v>22.508207282584692</v>
      </c>
      <c r="BJ308" s="121">
        <v>14.248073146805183</v>
      </c>
      <c r="BK308" s="121">
        <v>4.1437081007712928</v>
      </c>
      <c r="BL308" s="121">
        <v>2.1333412073147651</v>
      </c>
      <c r="BM308" s="121">
        <v>70.348190124945859</v>
      </c>
      <c r="BN308" s="121">
        <v>63.301679107199995</v>
      </c>
      <c r="BO308" s="121">
        <v>65.874586566000005</v>
      </c>
      <c r="BP308" s="121">
        <v>68.652794123256399</v>
      </c>
      <c r="BQ308" s="121">
        <v>71.569612290332714</v>
      </c>
      <c r="BR308" s="121">
        <v>74.75013700397102</v>
      </c>
      <c r="BS308" s="121">
        <v>77.549752254005185</v>
      </c>
      <c r="BT308" s="121">
        <v>3.7452978178293197</v>
      </c>
      <c r="BU308" s="121">
        <v>0</v>
      </c>
      <c r="BV308" s="121">
        <v>7.8730405956539657</v>
      </c>
      <c r="BW308" s="121">
        <v>0</v>
      </c>
      <c r="BX308" s="121">
        <v>0</v>
      </c>
      <c r="BY308" s="121">
        <v>3.9886300004556929</v>
      </c>
      <c r="BZ308" s="121">
        <v>5.4290390706591038</v>
      </c>
      <c r="CA308" s="121">
        <v>6.7442348134606229</v>
      </c>
      <c r="CB308" s="121">
        <v>7.5682348134606228</v>
      </c>
      <c r="CC308" s="121">
        <v>7.5682348134606228</v>
      </c>
      <c r="CD308" s="121">
        <v>0</v>
      </c>
      <c r="CE308" s="121">
        <v>0</v>
      </c>
      <c r="CF308" s="121">
        <v>0.82768200000000003</v>
      </c>
      <c r="CG308" s="121">
        <v>0.51500025000000005</v>
      </c>
      <c r="CH308" s="121">
        <v>0</v>
      </c>
      <c r="CI308" s="121">
        <v>0</v>
      </c>
      <c r="CJ308" s="121">
        <v>1.9729119777777777</v>
      </c>
      <c r="CK308" s="121">
        <v>2.6335653822222218</v>
      </c>
      <c r="CL308" s="121">
        <v>2.0325130033333334</v>
      </c>
      <c r="CM308" s="121">
        <v>1.4450893494362314</v>
      </c>
      <c r="CN308" s="121">
        <v>2.03060378796792</v>
      </c>
      <c r="CO308" s="121">
        <v>0.10285016427638406</v>
      </c>
      <c r="CP308" s="121">
        <v>7.3556405445868708E-2</v>
      </c>
      <c r="CQ308" s="121">
        <v>7.8015135447460526E-2</v>
      </c>
      <c r="CR308" s="121">
        <v>0</v>
      </c>
      <c r="CS308" s="121">
        <v>0</v>
      </c>
      <c r="CT308" s="121">
        <v>40.51752500702559</v>
      </c>
      <c r="CU308" s="121">
        <v>1.4189503835234754</v>
      </c>
      <c r="CV308" s="121">
        <v>0</v>
      </c>
      <c r="CW308" s="121">
        <v>-30.121750391125911</v>
      </c>
      <c r="CX308" s="121">
        <v>0</v>
      </c>
      <c r="CY308" s="121">
        <v>0</v>
      </c>
      <c r="CZ308" s="121">
        <v>0</v>
      </c>
      <c r="DA308" s="121">
        <v>0</v>
      </c>
      <c r="DB308" s="121">
        <v>0</v>
      </c>
      <c r="DC308" s="121">
        <v>0</v>
      </c>
      <c r="DD308" s="121"/>
      <c r="DE308" s="121"/>
      <c r="DF308" s="121">
        <v>0</v>
      </c>
      <c r="DG308" s="121">
        <v>0</v>
      </c>
      <c r="DH308" s="121">
        <v>0</v>
      </c>
      <c r="DI308" s="121">
        <v>0</v>
      </c>
      <c r="DJ308" s="121">
        <v>0</v>
      </c>
      <c r="DK308" s="121">
        <v>0</v>
      </c>
      <c r="DL308" s="121">
        <v>0</v>
      </c>
      <c r="DM308" s="121">
        <v>0</v>
      </c>
      <c r="DN308" s="121">
        <v>0</v>
      </c>
      <c r="DO308" s="121">
        <v>0</v>
      </c>
      <c r="DP308" s="121">
        <v>0</v>
      </c>
      <c r="DQ308" s="121">
        <v>0</v>
      </c>
      <c r="DR308" s="121">
        <v>0.82399999999999995</v>
      </c>
      <c r="DS308" s="121">
        <v>0.82399999999999995</v>
      </c>
      <c r="DT308" s="121">
        <v>0</v>
      </c>
      <c r="DU308" s="121">
        <v>0</v>
      </c>
      <c r="DV308" s="121">
        <v>0</v>
      </c>
      <c r="DW308" s="121">
        <v>0</v>
      </c>
      <c r="DX308" s="121">
        <v>0</v>
      </c>
      <c r="DY308" s="121">
        <v>1.407667</v>
      </c>
      <c r="DZ308" s="121">
        <v>0</v>
      </c>
      <c r="EA308" s="121">
        <v>4.8608520000000004</v>
      </c>
      <c r="EB308" s="121">
        <v>0</v>
      </c>
      <c r="EC308" s="121">
        <v>0</v>
      </c>
      <c r="ED308" s="121">
        <v>0</v>
      </c>
      <c r="EE308" s="121">
        <v>0</v>
      </c>
      <c r="EF308" s="121">
        <v>0</v>
      </c>
      <c r="EG308" s="121">
        <v>127.647218757025</v>
      </c>
      <c r="EH308" s="121">
        <v>123.9789682182616</v>
      </c>
      <c r="EI308" s="121">
        <v>127.11800923960843</v>
      </c>
      <c r="EJ308" s="121">
        <v>129.4694801559065</v>
      </c>
      <c r="EK308" s="121">
        <v>133.54764913245785</v>
      </c>
      <c r="EL308" s="121">
        <v>142.00176931866986</v>
      </c>
      <c r="EM308" s="121">
        <v>-2.8737410610926606</v>
      </c>
      <c r="EN308" s="121">
        <v>2.5319141354851693</v>
      </c>
      <c r="EO308" s="121">
        <v>1.8498330255201756</v>
      </c>
      <c r="EP308" s="121">
        <v>3.1499075856645353</v>
      </c>
      <c r="EQ308" s="121">
        <v>6.3304148303104046</v>
      </c>
      <c r="ER308" s="121">
        <v>11.24548635013236</v>
      </c>
      <c r="ES308" s="121">
        <v>14.354550561644853</v>
      </c>
      <c r="ET308" s="121">
        <v>0</v>
      </c>
      <c r="EU308" s="121">
        <v>0</v>
      </c>
      <c r="EV308" s="121">
        <v>0</v>
      </c>
      <c r="EW308" s="121">
        <v>0</v>
      </c>
      <c r="EX308" s="121"/>
      <c r="EY308" s="121">
        <v>1</v>
      </c>
    </row>
    <row r="309" spans="1:155" x14ac:dyDescent="0.3">
      <c r="A309" s="120" t="s">
        <v>170</v>
      </c>
      <c r="B309" s="120" t="s">
        <v>939</v>
      </c>
      <c r="C309" s="120" t="s">
        <v>938</v>
      </c>
      <c r="D309" s="120" t="s">
        <v>169</v>
      </c>
      <c r="E309" s="121">
        <v>197.91517382000001</v>
      </c>
      <c r="F309" s="121">
        <v>179.52125418562002</v>
      </c>
      <c r="G309" s="121">
        <v>165.99618451367314</v>
      </c>
      <c r="H309" s="121">
        <v>158.44037126415043</v>
      </c>
      <c r="I309" s="121">
        <v>149.87507403209793</v>
      </c>
      <c r="J309" s="121">
        <v>152.31703043180624</v>
      </c>
      <c r="K309" s="121">
        <v>1.5336577016249999</v>
      </c>
      <c r="L309" s="121">
        <v>1.5336577016748387</v>
      </c>
      <c r="M309" s="121">
        <v>1.6254183374228239</v>
      </c>
      <c r="N309" s="121">
        <v>2.5542288159501521</v>
      </c>
      <c r="O309" s="121">
        <v>3.7152419141092943</v>
      </c>
      <c r="P309" s="121">
        <v>4.6440523926366177</v>
      </c>
      <c r="Q309" s="121">
        <v>80.019579422000007</v>
      </c>
      <c r="R309" s="121">
        <v>83.215444340000005</v>
      </c>
      <c r="S309" s="121">
        <v>87.511897382000001</v>
      </c>
      <c r="T309" s="121">
        <v>92.020331760000005</v>
      </c>
      <c r="U309" s="121">
        <v>94.554256679999995</v>
      </c>
      <c r="V309" s="121">
        <v>98.583058982508945</v>
      </c>
      <c r="W309" s="121">
        <v>0</v>
      </c>
      <c r="X309" s="121">
        <v>4.3999999841992825E-7</v>
      </c>
      <c r="Y309" s="121">
        <v>1.7410666391371135</v>
      </c>
      <c r="Z309" s="121">
        <v>4.6372641430931854</v>
      </c>
      <c r="AA309" s="121">
        <v>7.7350089449374204</v>
      </c>
      <c r="AB309" s="121">
        <v>10.197537911379577</v>
      </c>
      <c r="AC309" s="121">
        <v>0</v>
      </c>
      <c r="AD309" s="121">
        <v>1.6640530000000002</v>
      </c>
      <c r="AE309" s="121">
        <v>4.4624978188628699</v>
      </c>
      <c r="AF309" s="121">
        <v>7.7886181369067877</v>
      </c>
      <c r="AG309" s="121">
        <v>8.2424151150625651</v>
      </c>
      <c r="AH309" s="121">
        <v>11.070308266866402</v>
      </c>
      <c r="AI309" s="121">
        <v>0</v>
      </c>
      <c r="AJ309" s="121">
        <v>0</v>
      </c>
      <c r="AK309" s="121">
        <v>0</v>
      </c>
      <c r="AL309" s="121">
        <v>0</v>
      </c>
      <c r="AM309" s="121">
        <v>0</v>
      </c>
      <c r="AN309" s="121">
        <v>0</v>
      </c>
      <c r="AO309" s="121">
        <v>80.019579422000007</v>
      </c>
      <c r="AP309" s="121">
        <v>84.879497779999994</v>
      </c>
      <c r="AQ309" s="121">
        <v>93.715461839999989</v>
      </c>
      <c r="AR309" s="121">
        <v>104.44621403999997</v>
      </c>
      <c r="AS309" s="121">
        <v>110.53168073999998</v>
      </c>
      <c r="AT309" s="121">
        <v>119.85090516075492</v>
      </c>
      <c r="AU309" s="121">
        <v>96.65759590309321</v>
      </c>
      <c r="AV309" s="121">
        <v>102.28926562493743</v>
      </c>
      <c r="AW309" s="121">
        <v>108.78059689388853</v>
      </c>
      <c r="AX309" s="121">
        <v>104.44621403999999</v>
      </c>
      <c r="AY309" s="121">
        <v>110.53168074</v>
      </c>
      <c r="AZ309" s="121">
        <v>119.85090516075493</v>
      </c>
      <c r="BA309" s="121">
        <v>5.2874800093860586E-9</v>
      </c>
      <c r="BB309" s="121">
        <v>1.9895193902766062E-2</v>
      </c>
      <c r="BC309" s="121">
        <v>2.9903767403767434E-2</v>
      </c>
      <c r="BD309" s="121">
        <v>5.2874799608138012E-9</v>
      </c>
      <c r="BE309" s="121">
        <v>1.9895193902766246E-2</v>
      </c>
      <c r="BF309" s="121">
        <v>2.9903767403767312E-2</v>
      </c>
      <c r="BG309" s="121">
        <v>2.9904086698669952E-2</v>
      </c>
      <c r="BH309" s="121">
        <v>2.9904086698669952E-2</v>
      </c>
      <c r="BI309" s="121">
        <v>35.942475178745028</v>
      </c>
      <c r="BJ309" s="121">
        <v>28.761017471888511</v>
      </c>
      <c r="BK309" s="121">
        <v>6.3337266184852359</v>
      </c>
      <c r="BL309" s="121">
        <v>4.2810840964347063</v>
      </c>
      <c r="BM309" s="121">
        <v>98.678820883030454</v>
      </c>
      <c r="BN309" s="121">
        <v>80.019579422000007</v>
      </c>
      <c r="BO309" s="121">
        <v>83.215444779999999</v>
      </c>
      <c r="BP309" s="121">
        <v>89.252964021137117</v>
      </c>
      <c r="BQ309" s="121">
        <v>96.657595903093195</v>
      </c>
      <c r="BR309" s="121">
        <v>102.28926562493741</v>
      </c>
      <c r="BS309" s="121">
        <v>108.78059689388851</v>
      </c>
      <c r="BT309" s="121">
        <v>6.3460532532834621</v>
      </c>
      <c r="BU309" s="121">
        <v>0</v>
      </c>
      <c r="BV309" s="121">
        <v>11.070308266866402</v>
      </c>
      <c r="BW309" s="121">
        <v>0</v>
      </c>
      <c r="BX309" s="121">
        <v>0</v>
      </c>
      <c r="BY309" s="121">
        <v>9.1294726417246199</v>
      </c>
      <c r="BZ309" s="121">
        <v>12.584184388840585</v>
      </c>
      <c r="CA309" s="121">
        <v>15.751932730040084</v>
      </c>
      <c r="CB309" s="121">
        <v>17.32258073004008</v>
      </c>
      <c r="CC309" s="121">
        <v>17.32258073004008</v>
      </c>
      <c r="CD309" s="121">
        <v>0</v>
      </c>
      <c r="CE309" s="121">
        <v>0</v>
      </c>
      <c r="CF309" s="121">
        <v>1.577666</v>
      </c>
      <c r="CG309" s="121">
        <v>0.98165475000000002</v>
      </c>
      <c r="CH309" s="121">
        <v>0</v>
      </c>
      <c r="CI309" s="121">
        <v>0</v>
      </c>
      <c r="CJ309" s="121">
        <v>13.110053095555553</v>
      </c>
      <c r="CK309" s="121">
        <v>16.326874768888885</v>
      </c>
      <c r="CL309" s="121">
        <v>12.791120742088887</v>
      </c>
      <c r="CM309" s="121">
        <v>11.398174426263825</v>
      </c>
      <c r="CN309" s="121">
        <v>12.830197143485384</v>
      </c>
      <c r="CO309" s="121">
        <v>0.33888671795198338</v>
      </c>
      <c r="CP309" s="121">
        <v>0.24236508518265459</v>
      </c>
      <c r="CQ309" s="121">
        <v>0.25705640227586846</v>
      </c>
      <c r="CR309" s="121">
        <v>0</v>
      </c>
      <c r="CS309" s="121">
        <v>0</v>
      </c>
      <c r="CT309" s="121">
        <v>12.563614695366244</v>
      </c>
      <c r="CU309" s="121">
        <v>14.358524576711069</v>
      </c>
      <c r="CV309" s="121">
        <v>0</v>
      </c>
      <c r="CW309" s="121">
        <v>11.911955959318243</v>
      </c>
      <c r="CX309" s="121">
        <v>0</v>
      </c>
      <c r="CY309" s="121">
        <v>0</v>
      </c>
      <c r="CZ309" s="121">
        <v>0</v>
      </c>
      <c r="DA309" s="121">
        <v>0</v>
      </c>
      <c r="DB309" s="121">
        <v>0</v>
      </c>
      <c r="DC309" s="121">
        <v>0</v>
      </c>
      <c r="DD309" s="121"/>
      <c r="DE309" s="121"/>
      <c r="DF309" s="121">
        <v>0</v>
      </c>
      <c r="DG309" s="121">
        <v>0</v>
      </c>
      <c r="DH309" s="121">
        <v>0</v>
      </c>
      <c r="DI309" s="121">
        <v>0</v>
      </c>
      <c r="DJ309" s="121">
        <v>0</v>
      </c>
      <c r="DK309" s="121">
        <v>0</v>
      </c>
      <c r="DL309" s="121">
        <v>0</v>
      </c>
      <c r="DM309" s="121">
        <v>0</v>
      </c>
      <c r="DN309" s="121">
        <v>0</v>
      </c>
      <c r="DO309" s="121">
        <v>0</v>
      </c>
      <c r="DP309" s="121">
        <v>0</v>
      </c>
      <c r="DQ309" s="121">
        <v>0</v>
      </c>
      <c r="DR309" s="121">
        <v>1.570648</v>
      </c>
      <c r="DS309" s="121">
        <v>1.570648</v>
      </c>
      <c r="DT309" s="121">
        <v>0</v>
      </c>
      <c r="DU309" s="121">
        <v>0</v>
      </c>
      <c r="DV309" s="121">
        <v>0</v>
      </c>
      <c r="DW309" s="121">
        <v>0</v>
      </c>
      <c r="DX309" s="121">
        <v>0</v>
      </c>
      <c r="DY309" s="121">
        <v>2.6831900000000002</v>
      </c>
      <c r="DZ309" s="121">
        <v>0</v>
      </c>
      <c r="EA309" s="121">
        <v>10.014868</v>
      </c>
      <c r="EB309" s="121">
        <v>0</v>
      </c>
      <c r="EC309" s="121">
        <v>0</v>
      </c>
      <c r="ED309" s="121">
        <v>0</v>
      </c>
      <c r="EE309" s="121">
        <v>0</v>
      </c>
      <c r="EF309" s="121">
        <v>0</v>
      </c>
      <c r="EG309" s="121">
        <v>292.91735075713251</v>
      </c>
      <c r="EH309" s="121">
        <v>282.50364952136641</v>
      </c>
      <c r="EI309" s="121">
        <v>285.09238047718537</v>
      </c>
      <c r="EJ309" s="121">
        <v>291.97547568520497</v>
      </c>
      <c r="EK309" s="121">
        <v>296.95796455973266</v>
      </c>
      <c r="EL309" s="121">
        <v>318.5079612919489</v>
      </c>
      <c r="EM309" s="121">
        <v>-3.5551670834277238</v>
      </c>
      <c r="EN309" s="121">
        <v>0.91635310205899767</v>
      </c>
      <c r="EO309" s="121">
        <v>2.4143385370379855</v>
      </c>
      <c r="EP309" s="121">
        <v>1.7064751287192426</v>
      </c>
      <c r="EQ309" s="121">
        <v>7.2569182524422571</v>
      </c>
      <c r="ER309" s="121">
        <v>8.7364611446436378</v>
      </c>
      <c r="ES309" s="121">
        <v>25.590610534816385</v>
      </c>
      <c r="ET309" s="121">
        <v>0</v>
      </c>
      <c r="EU309" s="121">
        <v>0</v>
      </c>
      <c r="EV309" s="121">
        <v>1</v>
      </c>
      <c r="EW309" s="121">
        <v>1</v>
      </c>
      <c r="EX309" s="121"/>
      <c r="EY309" s="121">
        <v>1</v>
      </c>
    </row>
    <row r="310" spans="1:155" x14ac:dyDescent="0.3">
      <c r="A310" s="120" t="s">
        <v>168</v>
      </c>
      <c r="B310" s="120" t="s">
        <v>1031</v>
      </c>
      <c r="C310" s="120" t="s">
        <v>1030</v>
      </c>
      <c r="D310" s="120" t="s">
        <v>167</v>
      </c>
      <c r="E310" s="121">
        <v>3.0819486700000001</v>
      </c>
      <c r="F310" s="121">
        <v>2.3455169275299999</v>
      </c>
      <c r="G310" s="121">
        <v>1.8013089560149158</v>
      </c>
      <c r="H310" s="121">
        <v>1.8554255340926169</v>
      </c>
      <c r="I310" s="121">
        <v>1.8979457025818365</v>
      </c>
      <c r="J310" s="121">
        <v>1.9288694614833737</v>
      </c>
      <c r="K310" s="121">
        <v>2.5530752625E-2</v>
      </c>
      <c r="L310" s="121">
        <v>2.5530752559599176E-2</v>
      </c>
      <c r="M310" s="121">
        <v>2.7058289038850668E-2</v>
      </c>
      <c r="N310" s="121">
        <v>4.2520168489622472E-2</v>
      </c>
      <c r="O310" s="121">
        <v>6.1847517803074091E-2</v>
      </c>
      <c r="P310" s="121">
        <v>7.7309397253842629E-2</v>
      </c>
      <c r="Q310" s="121">
        <v>6.9274474839999991</v>
      </c>
      <c r="R310" s="121">
        <v>6.9889844960000005</v>
      </c>
      <c r="S310" s="121">
        <v>7.0984849839999988</v>
      </c>
      <c r="T310" s="121">
        <v>7.1662432000000003</v>
      </c>
      <c r="U310" s="121">
        <v>7.24067872</v>
      </c>
      <c r="V310" s="121">
        <v>7.321174973473731</v>
      </c>
      <c r="W310" s="121">
        <v>0</v>
      </c>
      <c r="X310" s="121">
        <v>0.13977968992000001</v>
      </c>
      <c r="Y310" s="121">
        <v>0.2867787933535999</v>
      </c>
      <c r="Z310" s="121">
        <v>0.48323269340720754</v>
      </c>
      <c r="AA310" s="121">
        <v>0.68398060903711644</v>
      </c>
      <c r="AB310" s="121">
        <v>0.85183976624292057</v>
      </c>
      <c r="AC310" s="121">
        <v>0</v>
      </c>
      <c r="AD310" s="121">
        <v>0</v>
      </c>
      <c r="AE310" s="121">
        <v>0</v>
      </c>
      <c r="AF310" s="121">
        <v>0</v>
      </c>
      <c r="AG310" s="121">
        <v>0</v>
      </c>
      <c r="AH310" s="121">
        <v>0</v>
      </c>
      <c r="AI310" s="121">
        <v>0</v>
      </c>
      <c r="AJ310" s="121">
        <v>5.1762310080000221E-2</v>
      </c>
      <c r="AK310" s="121">
        <v>0.10230720664640001</v>
      </c>
      <c r="AL310" s="121">
        <v>0.10596730659279237</v>
      </c>
      <c r="AM310" s="121">
        <v>0.10977939096288397</v>
      </c>
      <c r="AN310" s="121">
        <v>0.15139074426378474</v>
      </c>
      <c r="AO310" s="121">
        <v>6.9274474839999991</v>
      </c>
      <c r="AP310" s="121">
        <v>7.1805264960000006</v>
      </c>
      <c r="AQ310" s="121">
        <v>7.4875709839999987</v>
      </c>
      <c r="AR310" s="121">
        <v>7.7554432000000002</v>
      </c>
      <c r="AS310" s="121">
        <v>8.0344387199999989</v>
      </c>
      <c r="AT310" s="121">
        <v>8.3244054839804367</v>
      </c>
      <c r="AU310" s="121">
        <v>7.7554431999999984</v>
      </c>
      <c r="AV310" s="121">
        <v>8.0344387199999989</v>
      </c>
      <c r="AW310" s="121">
        <v>8.2862345695166759</v>
      </c>
      <c r="AX310" s="121">
        <v>7.7554432000000002</v>
      </c>
      <c r="AY310" s="121">
        <v>8.0344387199999989</v>
      </c>
      <c r="AZ310" s="121">
        <v>8.4487097571542602</v>
      </c>
      <c r="BA310" s="121">
        <v>0.02</v>
      </c>
      <c r="BB310" s="121">
        <v>0.02</v>
      </c>
      <c r="BC310" s="121">
        <v>2.5982124298482567E-2</v>
      </c>
      <c r="BD310" s="121">
        <v>2.7406270554702905E-2</v>
      </c>
      <c r="BE310" s="121">
        <v>2.667520273154067E-2</v>
      </c>
      <c r="BF310" s="121">
        <v>2.5982124298482567E-2</v>
      </c>
      <c r="BG310" s="121">
        <v>2.5324149108590044E-2</v>
      </c>
      <c r="BH310" s="121">
        <v>2.5324149108590044E-2</v>
      </c>
      <c r="BI310" s="121">
        <v>17.980176083521108</v>
      </c>
      <c r="BJ310" s="121">
        <v>1.2455672557166526</v>
      </c>
      <c r="BK310" s="121">
        <v>3.3622151286075042</v>
      </c>
      <c r="BL310" s="121">
        <v>1.366934001035025</v>
      </c>
      <c r="BM310" s="121">
        <v>7.414037802730407</v>
      </c>
      <c r="BN310" s="121">
        <v>6.9274474839999991</v>
      </c>
      <c r="BO310" s="121">
        <v>7.1287641859199997</v>
      </c>
      <c r="BP310" s="121">
        <v>7.3852637773535985</v>
      </c>
      <c r="BQ310" s="121">
        <v>7.6494758934072076</v>
      </c>
      <c r="BR310" s="121">
        <v>7.9246593290371159</v>
      </c>
      <c r="BS310" s="121">
        <v>8.1730147397166526</v>
      </c>
      <c r="BT310" s="121">
        <v>3.1339569357830341</v>
      </c>
      <c r="BU310" s="121">
        <v>0.15139074426378474</v>
      </c>
      <c r="BV310" s="121">
        <v>0</v>
      </c>
      <c r="BW310" s="121">
        <v>0</v>
      </c>
      <c r="BX310" s="121">
        <v>0</v>
      </c>
      <c r="BY310" s="121">
        <v>0</v>
      </c>
      <c r="BZ310" s="121">
        <v>0</v>
      </c>
      <c r="CA310" s="121">
        <v>0</v>
      </c>
      <c r="CB310" s="121">
        <v>0</v>
      </c>
      <c r="CC310" s="121">
        <v>0</v>
      </c>
      <c r="CD310" s="121">
        <v>0</v>
      </c>
      <c r="CE310" s="121">
        <v>0</v>
      </c>
      <c r="CF310" s="121">
        <v>0</v>
      </c>
      <c r="CG310" s="121">
        <v>0</v>
      </c>
      <c r="CH310" s="121">
        <v>0</v>
      </c>
      <c r="CI310" s="121">
        <v>0</v>
      </c>
      <c r="CJ310" s="121">
        <v>1.5644053120000001</v>
      </c>
      <c r="CK310" s="121">
        <v>1.8956304657777778</v>
      </c>
      <c r="CL310" s="121">
        <v>1.5308944966968887</v>
      </c>
      <c r="CM310" s="121">
        <v>0.95693817178471163</v>
      </c>
      <c r="CN310" s="121">
        <v>0.75463444645713451</v>
      </c>
      <c r="CO310" s="121">
        <v>5.6208293739146977E-3</v>
      </c>
      <c r="CP310" s="121">
        <v>4.0199061156448905E-3</v>
      </c>
      <c r="CQ310" s="121">
        <v>4.2635786536483764E-3</v>
      </c>
      <c r="CR310" s="121">
        <v>0</v>
      </c>
      <c r="CS310" s="121">
        <v>0</v>
      </c>
      <c r="CT310" s="121">
        <v>-21.140731062099448</v>
      </c>
      <c r="CU310" s="121">
        <v>0.55105573608353253</v>
      </c>
      <c r="CV310" s="121">
        <v>0</v>
      </c>
      <c r="CW310" s="121">
        <v>-26.977129301394253</v>
      </c>
      <c r="CX310" s="121">
        <v>0</v>
      </c>
      <c r="CY310" s="121">
        <v>0</v>
      </c>
      <c r="CZ310" s="121">
        <v>0</v>
      </c>
      <c r="DA310" s="121">
        <v>0</v>
      </c>
      <c r="DB310" s="121">
        <v>0</v>
      </c>
      <c r="DC310" s="121">
        <v>0</v>
      </c>
      <c r="DD310" s="121"/>
      <c r="DE310" s="121"/>
      <c r="DF310" s="121">
        <v>0</v>
      </c>
      <c r="DG310" s="121">
        <v>0</v>
      </c>
      <c r="DH310" s="121">
        <v>0</v>
      </c>
      <c r="DI310" s="121">
        <v>0</v>
      </c>
      <c r="DJ310" s="121">
        <v>0.10019753740370699</v>
      </c>
      <c r="DK310" s="121">
        <v>9.7702657166132606E-2</v>
      </c>
      <c r="DL310" s="121">
        <v>0</v>
      </c>
      <c r="DM310" s="121">
        <v>0</v>
      </c>
      <c r="DN310" s="121">
        <v>0</v>
      </c>
      <c r="DO310" s="121">
        <v>0</v>
      </c>
      <c r="DP310" s="121">
        <v>0</v>
      </c>
      <c r="DQ310" s="121">
        <v>0</v>
      </c>
      <c r="DR310" s="121">
        <v>0</v>
      </c>
      <c r="DS310" s="121">
        <v>0</v>
      </c>
      <c r="DT310" s="121">
        <v>0</v>
      </c>
      <c r="DU310" s="121">
        <v>0</v>
      </c>
      <c r="DV310" s="121">
        <v>0</v>
      </c>
      <c r="DW310" s="121">
        <v>0</v>
      </c>
      <c r="DX310" s="121">
        <v>0</v>
      </c>
      <c r="DY310" s="121">
        <v>0</v>
      </c>
      <c r="DZ310" s="121">
        <v>0</v>
      </c>
      <c r="EA310" s="121">
        <v>0</v>
      </c>
      <c r="EB310" s="121">
        <v>0</v>
      </c>
      <c r="EC310" s="121">
        <v>0</v>
      </c>
      <c r="ED310" s="121">
        <v>0</v>
      </c>
      <c r="EE310" s="121">
        <v>0</v>
      </c>
      <c r="EF310" s="121">
        <v>0</v>
      </c>
      <c r="EG310" s="121">
        <v>11.604953047998915</v>
      </c>
      <c r="EH310" s="121">
        <v>11.551422085386731</v>
      </c>
      <c r="EI310" s="121">
        <v>10.948798961570436</v>
      </c>
      <c r="EJ310" s="121">
        <v>10.610327074366952</v>
      </c>
      <c r="EK310" s="121">
        <v>10.748866386842044</v>
      </c>
      <c r="EL310" s="121">
        <v>10.881640078801185</v>
      </c>
      <c r="EM310" s="121">
        <v>-0.46127685644893335</v>
      </c>
      <c r="EN310" s="121">
        <v>-5.2168738996963064</v>
      </c>
      <c r="EO310" s="121">
        <v>-3.0914065404936131</v>
      </c>
      <c r="EP310" s="121">
        <v>1.3057025622686513</v>
      </c>
      <c r="EQ310" s="121">
        <v>1.235234369660354</v>
      </c>
      <c r="ER310" s="121">
        <v>-6.2327953090896226</v>
      </c>
      <c r="ES310" s="121">
        <v>-0.72331296919772958</v>
      </c>
      <c r="ET310" s="121">
        <v>0</v>
      </c>
      <c r="EU310" s="121">
        <v>0</v>
      </c>
      <c r="EV310" s="121">
        <v>1</v>
      </c>
      <c r="EW310" s="121">
        <v>0</v>
      </c>
      <c r="EX310" s="121"/>
      <c r="EY310" s="121">
        <v>1</v>
      </c>
    </row>
    <row r="311" spans="1:155" x14ac:dyDescent="0.3">
      <c r="A311" s="120" t="s">
        <v>166</v>
      </c>
      <c r="B311" s="120" t="s">
        <v>1229</v>
      </c>
      <c r="C311" s="120" t="s">
        <v>1228</v>
      </c>
      <c r="D311" s="120" t="s">
        <v>165</v>
      </c>
      <c r="E311" s="121">
        <v>4.3672267500000004</v>
      </c>
      <c r="F311" s="121">
        <v>3.3092602106029996</v>
      </c>
      <c r="G311" s="121">
        <v>2.5132283602568135</v>
      </c>
      <c r="H311" s="121">
        <v>2.4289129459679901</v>
      </c>
      <c r="I311" s="121">
        <v>2.4845755343129192</v>
      </c>
      <c r="J311" s="121">
        <v>2.5250574167457165</v>
      </c>
      <c r="K311" s="121">
        <v>3.3421969437499997E-2</v>
      </c>
      <c r="L311" s="121">
        <v>3.3421969393475207E-2</v>
      </c>
      <c r="M311" s="121">
        <v>3.5421647128699857E-2</v>
      </c>
      <c r="N311" s="121">
        <v>5.5662588345099767E-2</v>
      </c>
      <c r="O311" s="121">
        <v>8.0963764865594104E-2</v>
      </c>
      <c r="P311" s="121">
        <v>0.10120470608199265</v>
      </c>
      <c r="Q311" s="121">
        <v>10.012508548</v>
      </c>
      <c r="R311" s="121">
        <v>10.231104267999999</v>
      </c>
      <c r="S311" s="121">
        <v>10.294057816</v>
      </c>
      <c r="T311" s="121">
        <v>10.372122908</v>
      </c>
      <c r="U311" s="121">
        <v>10.451416443999999</v>
      </c>
      <c r="V311" s="121">
        <v>10.564117331467605</v>
      </c>
      <c r="W311" s="121">
        <v>0</v>
      </c>
      <c r="X311" s="121">
        <v>0</v>
      </c>
      <c r="Y311" s="121">
        <v>0.1027692959999999</v>
      </c>
      <c r="Z311" s="121">
        <v>0.27674608900000075</v>
      </c>
      <c r="AA311" s="121">
        <v>0.53474385299999949</v>
      </c>
      <c r="AB311" s="121">
        <v>0.76260271285477943</v>
      </c>
      <c r="AC311" s="121">
        <v>0</v>
      </c>
      <c r="AD311" s="121">
        <v>0</v>
      </c>
      <c r="AE311" s="121">
        <v>0</v>
      </c>
      <c r="AF311" s="121">
        <v>0</v>
      </c>
      <c r="AG311" s="121">
        <v>0</v>
      </c>
      <c r="AH311" s="121">
        <v>0</v>
      </c>
      <c r="AI311" s="121">
        <v>0</v>
      </c>
      <c r="AJ311" s="121">
        <v>0</v>
      </c>
      <c r="AK311" s="121">
        <v>0</v>
      </c>
      <c r="AL311" s="121">
        <v>0</v>
      </c>
      <c r="AM311" s="121">
        <v>0</v>
      </c>
      <c r="AN311" s="121">
        <v>9.1792562170619707E-2</v>
      </c>
      <c r="AO311" s="121">
        <v>10.012508548</v>
      </c>
      <c r="AP311" s="121">
        <v>10.231104267999999</v>
      </c>
      <c r="AQ311" s="121">
        <v>10.396827112</v>
      </c>
      <c r="AR311" s="121">
        <v>10.648868997000001</v>
      </c>
      <c r="AS311" s="121">
        <v>10.986160297</v>
      </c>
      <c r="AT311" s="121">
        <v>11.418512606493003</v>
      </c>
      <c r="AU311" s="121">
        <v>10.648868997000001</v>
      </c>
      <c r="AV311" s="121">
        <v>10.986160296999998</v>
      </c>
      <c r="AW311" s="121">
        <v>11.32672004432238</v>
      </c>
      <c r="AX311" s="121">
        <v>10.648868996999999</v>
      </c>
      <c r="AY311" s="121">
        <v>10.986160297</v>
      </c>
      <c r="AZ311" s="121">
        <v>11.548812594211057</v>
      </c>
      <c r="BA311" s="121">
        <v>0</v>
      </c>
      <c r="BB311" s="121">
        <v>9.9833610648918381E-3</v>
      </c>
      <c r="BC311" s="121">
        <v>1.6533301953400859E-2</v>
      </c>
      <c r="BD311" s="121">
        <v>0</v>
      </c>
      <c r="BE311" s="121">
        <v>9.9833610648918381E-3</v>
      </c>
      <c r="BF311" s="121">
        <v>1.6533301953400859E-2</v>
      </c>
      <c r="BG311" s="121">
        <v>2.3846732650344205E-2</v>
      </c>
      <c r="BH311" s="121">
        <v>2.3846732650344205E-2</v>
      </c>
      <c r="BI311" s="121">
        <v>13.125696622600117</v>
      </c>
      <c r="BJ311" s="121">
        <v>1.3142114963223841</v>
      </c>
      <c r="BK311" s="121">
        <v>2.497259413184616</v>
      </c>
      <c r="BL311" s="121">
        <v>0.51867519766091164</v>
      </c>
      <c r="BM311" s="121">
        <v>10.274878152545918</v>
      </c>
      <c r="BN311" s="121">
        <v>10.012508548</v>
      </c>
      <c r="BO311" s="121">
        <v>10.231104267999999</v>
      </c>
      <c r="BP311" s="121">
        <v>10.396827112</v>
      </c>
      <c r="BQ311" s="121">
        <v>10.648868997000001</v>
      </c>
      <c r="BR311" s="121">
        <v>10.986160297</v>
      </c>
      <c r="BS311" s="121">
        <v>11.326720044322384</v>
      </c>
      <c r="BT311" s="121">
        <v>3.0998978543520908</v>
      </c>
      <c r="BU311" s="121">
        <v>9.1792562170619707E-2</v>
      </c>
      <c r="BV311" s="121">
        <v>0</v>
      </c>
      <c r="BW311" s="121">
        <v>0</v>
      </c>
      <c r="BX311" s="121">
        <v>0</v>
      </c>
      <c r="BY311" s="121">
        <v>0</v>
      </c>
      <c r="BZ311" s="121">
        <v>0</v>
      </c>
      <c r="CA311" s="121">
        <v>0</v>
      </c>
      <c r="CB311" s="121">
        <v>0</v>
      </c>
      <c r="CC311" s="121">
        <v>0</v>
      </c>
      <c r="CD311" s="121">
        <v>0</v>
      </c>
      <c r="CE311" s="121">
        <v>0</v>
      </c>
      <c r="CF311" s="121">
        <v>0</v>
      </c>
      <c r="CG311" s="121">
        <v>0</v>
      </c>
      <c r="CH311" s="121">
        <v>0</v>
      </c>
      <c r="CI311" s="121">
        <v>0</v>
      </c>
      <c r="CJ311" s="121">
        <v>2.9937887226666668</v>
      </c>
      <c r="CK311" s="121">
        <v>3.5269409911111111</v>
      </c>
      <c r="CL311" s="121">
        <v>2.7244538751644445</v>
      </c>
      <c r="CM311" s="121">
        <v>1.3368519151644445</v>
      </c>
      <c r="CN311" s="121">
        <v>1.0773379492946054</v>
      </c>
      <c r="CO311" s="121">
        <v>7.4977693493829232E-3</v>
      </c>
      <c r="CP311" s="121">
        <v>5.3622565027779175E-3</v>
      </c>
      <c r="CQ311" s="121">
        <v>5.6872975892780136E-3</v>
      </c>
      <c r="CR311" s="121">
        <v>0</v>
      </c>
      <c r="CS311" s="121">
        <v>0</v>
      </c>
      <c r="CT311" s="121">
        <v>-19.412319564049596</v>
      </c>
      <c r="CU311" s="121">
        <v>0.73686284427204285</v>
      </c>
      <c r="CV311" s="121">
        <v>0</v>
      </c>
      <c r="CW311" s="121">
        <v>-31.603370627154735</v>
      </c>
      <c r="CX311" s="121">
        <v>0</v>
      </c>
      <c r="CY311" s="121">
        <v>0</v>
      </c>
      <c r="CZ311" s="121">
        <v>0</v>
      </c>
      <c r="DA311" s="121">
        <v>0</v>
      </c>
      <c r="DB311" s="121">
        <v>0</v>
      </c>
      <c r="DC311" s="121">
        <v>0</v>
      </c>
      <c r="DD311" s="121"/>
      <c r="DE311" s="121"/>
      <c r="DF311" s="121">
        <v>0</v>
      </c>
      <c r="DG311" s="121">
        <v>0</v>
      </c>
      <c r="DH311" s="121">
        <v>0</v>
      </c>
      <c r="DI311" s="121">
        <v>0</v>
      </c>
      <c r="DJ311" s="121">
        <v>0.16972770512089561</v>
      </c>
      <c r="DK311" s="121">
        <v>0.16912928825580495</v>
      </c>
      <c r="DL311" s="121">
        <v>0</v>
      </c>
      <c r="DM311" s="121">
        <v>0</v>
      </c>
      <c r="DN311" s="121">
        <v>0</v>
      </c>
      <c r="DO311" s="121">
        <v>0</v>
      </c>
      <c r="DP311" s="121">
        <v>0</v>
      </c>
      <c r="DQ311" s="121">
        <v>0</v>
      </c>
      <c r="DR311" s="121">
        <v>0</v>
      </c>
      <c r="DS311" s="121">
        <v>0</v>
      </c>
      <c r="DT311" s="121">
        <v>0</v>
      </c>
      <c r="DU311" s="121">
        <v>0</v>
      </c>
      <c r="DV311" s="121">
        <v>0</v>
      </c>
      <c r="DW311" s="121">
        <v>0</v>
      </c>
      <c r="DX311" s="121">
        <v>0</v>
      </c>
      <c r="DY311" s="121">
        <v>0</v>
      </c>
      <c r="DZ311" s="121">
        <v>0</v>
      </c>
      <c r="EA311" s="121">
        <v>0</v>
      </c>
      <c r="EB311" s="121">
        <v>0</v>
      </c>
      <c r="EC311" s="121">
        <v>0</v>
      </c>
      <c r="ED311" s="121">
        <v>0</v>
      </c>
      <c r="EE311" s="121">
        <v>0</v>
      </c>
      <c r="EF311" s="121">
        <v>0</v>
      </c>
      <c r="EG311" s="121">
        <v>17.414443759453551</v>
      </c>
      <c r="EH311" s="121">
        <v>17.27581740073126</v>
      </c>
      <c r="EI311" s="121">
        <v>15.844747580395039</v>
      </c>
      <c r="EJ311" s="121">
        <v>14.470296446477537</v>
      </c>
      <c r="EK311" s="121">
        <v>14.629037545473118</v>
      </c>
      <c r="EL311" s="121">
        <v>14.781637573592755</v>
      </c>
      <c r="EM311" s="121">
        <v>-0.79604241534868558</v>
      </c>
      <c r="EN311" s="121">
        <v>-8.2836591007013354</v>
      </c>
      <c r="EO311" s="121">
        <v>-8.6744905650509292</v>
      </c>
      <c r="EP311" s="121">
        <v>1.0970134549953992</v>
      </c>
      <c r="EQ311" s="121">
        <v>1.0431310169605856</v>
      </c>
      <c r="ER311" s="121">
        <v>-15.118520133217327</v>
      </c>
      <c r="ES311" s="121">
        <v>-2.6328061858607938</v>
      </c>
      <c r="ET311" s="121">
        <v>0</v>
      </c>
      <c r="EU311" s="121">
        <v>0</v>
      </c>
      <c r="EV311" s="121">
        <v>0</v>
      </c>
      <c r="EW311" s="121">
        <v>1</v>
      </c>
      <c r="EX311" s="121"/>
      <c r="EY311" s="121">
        <v>1</v>
      </c>
    </row>
    <row r="312" spans="1:155" x14ac:dyDescent="0.3">
      <c r="A312" s="120" t="s">
        <v>164</v>
      </c>
      <c r="B312" s="120" t="s">
        <v>1041</v>
      </c>
      <c r="C312" s="120" t="s">
        <v>1040</v>
      </c>
      <c r="D312" s="120" t="s">
        <v>163</v>
      </c>
      <c r="E312" s="121">
        <v>4.2082936099999992</v>
      </c>
      <c r="F312" s="121">
        <v>3.4466774522529997</v>
      </c>
      <c r="G312" s="121">
        <v>2.8741049033831101</v>
      </c>
      <c r="H312" s="121">
        <v>2.5674308732028663</v>
      </c>
      <c r="I312" s="121">
        <v>0</v>
      </c>
      <c r="J312" s="121">
        <v>0</v>
      </c>
      <c r="K312" s="121">
        <v>3.3350285645833332E-2</v>
      </c>
      <c r="L312" s="121">
        <v>3.3350285593646695E-2</v>
      </c>
      <c r="M312" s="121">
        <v>3.5345674398533165E-2</v>
      </c>
      <c r="N312" s="121">
        <v>5.5543202626266393E-2</v>
      </c>
      <c r="O312" s="121">
        <v>0</v>
      </c>
      <c r="P312" s="121">
        <v>0</v>
      </c>
      <c r="Q312" s="121">
        <v>6.1432273583999999</v>
      </c>
      <c r="R312" s="121">
        <v>6.262212033</v>
      </c>
      <c r="S312" s="121">
        <v>6.3533666790000005</v>
      </c>
      <c r="T312" s="121">
        <v>6.3943179299999997</v>
      </c>
      <c r="U312" s="121">
        <v>0</v>
      </c>
      <c r="V312" s="121">
        <v>0</v>
      </c>
      <c r="W312" s="121">
        <v>0</v>
      </c>
      <c r="X312" s="121">
        <v>0.12222088200000102</v>
      </c>
      <c r="Y312" s="121">
        <v>0.25126308900000122</v>
      </c>
      <c r="Z312" s="121">
        <v>0.25288263000000122</v>
      </c>
      <c r="AA312" s="121">
        <v>0</v>
      </c>
      <c r="AB312" s="121">
        <v>0</v>
      </c>
      <c r="AC312" s="121">
        <v>0</v>
      </c>
      <c r="AD312" s="121">
        <v>0</v>
      </c>
      <c r="AE312" s="121">
        <v>0</v>
      </c>
      <c r="AF312" s="121">
        <v>0</v>
      </c>
      <c r="AG312" s="121">
        <v>0</v>
      </c>
      <c r="AH312" s="121">
        <v>0</v>
      </c>
      <c r="AI312" s="121">
        <v>0</v>
      </c>
      <c r="AJ312" s="121">
        <v>0</v>
      </c>
      <c r="AK312" s="121">
        <v>0</v>
      </c>
      <c r="AL312" s="121">
        <v>0</v>
      </c>
      <c r="AM312" s="121">
        <v>0</v>
      </c>
      <c r="AN312" s="121">
        <v>0</v>
      </c>
      <c r="AO312" s="121">
        <v>6.1432273583999999</v>
      </c>
      <c r="AP312" s="121">
        <v>6.3844329150000005</v>
      </c>
      <c r="AQ312" s="121">
        <v>6.6046297680000023</v>
      </c>
      <c r="AR312" s="121">
        <v>6.6472005600000008</v>
      </c>
      <c r="AS312" s="121">
        <v>0</v>
      </c>
      <c r="AT312" s="121">
        <v>0</v>
      </c>
      <c r="AU312" s="121">
        <v>6.6472005600000008</v>
      </c>
      <c r="AV312" s="121">
        <v>0</v>
      </c>
      <c r="AW312" s="121">
        <v>0</v>
      </c>
      <c r="AX312" s="121">
        <v>6.6472005599999999</v>
      </c>
      <c r="AY312" s="121">
        <v>0</v>
      </c>
      <c r="AZ312" s="121">
        <v>0</v>
      </c>
      <c r="BA312" s="121">
        <v>1.9517205957884087E-2</v>
      </c>
      <c r="BB312" s="121">
        <v>1.9647355163727953E-2</v>
      </c>
      <c r="BC312" s="121">
        <v>0</v>
      </c>
      <c r="BD312" s="121">
        <v>1.9517205957884087E-2</v>
      </c>
      <c r="BE312" s="121">
        <v>1.9647355163727953E-2</v>
      </c>
      <c r="BF312" s="121">
        <v>0</v>
      </c>
      <c r="BG312" s="121">
        <v>0</v>
      </c>
      <c r="BH312" s="121">
        <v>0</v>
      </c>
      <c r="BI312" s="121">
        <v>0</v>
      </c>
      <c r="BJ312" s="121">
        <v>0</v>
      </c>
      <c r="BK312" s="121">
        <v>0</v>
      </c>
      <c r="BL312" s="121">
        <v>0</v>
      </c>
      <c r="BM312" s="121">
        <v>0</v>
      </c>
      <c r="BN312" s="121">
        <v>6.1432273583999999</v>
      </c>
      <c r="BO312" s="121">
        <v>6.3844329150000005</v>
      </c>
      <c r="BP312" s="121">
        <v>6.6046297680000023</v>
      </c>
      <c r="BQ312" s="121">
        <v>6.6472005600000008</v>
      </c>
      <c r="BR312" s="121">
        <v>0</v>
      </c>
      <c r="BS312" s="121">
        <v>0</v>
      </c>
      <c r="BT312" s="121"/>
      <c r="BU312" s="121">
        <v>0</v>
      </c>
      <c r="BV312" s="121">
        <v>0</v>
      </c>
      <c r="BW312" s="121">
        <v>0</v>
      </c>
      <c r="BX312" s="121">
        <v>0</v>
      </c>
      <c r="BY312" s="121">
        <v>0</v>
      </c>
      <c r="BZ312" s="121">
        <v>0</v>
      </c>
      <c r="CA312" s="121">
        <v>0</v>
      </c>
      <c r="CB312" s="121">
        <v>0</v>
      </c>
      <c r="CC312" s="121">
        <v>0</v>
      </c>
      <c r="CD312" s="121">
        <v>0</v>
      </c>
      <c r="CE312" s="121">
        <v>0</v>
      </c>
      <c r="CF312" s="121">
        <v>0</v>
      </c>
      <c r="CG312" s="121">
        <v>0</v>
      </c>
      <c r="CH312" s="121">
        <v>0</v>
      </c>
      <c r="CI312" s="121">
        <v>0</v>
      </c>
      <c r="CJ312" s="121">
        <v>1.2190853617777779</v>
      </c>
      <c r="CK312" s="121">
        <v>1.7540207075555556</v>
      </c>
      <c r="CL312" s="121">
        <v>1.553046591729778</v>
      </c>
      <c r="CM312" s="121">
        <v>1.2724487375075557</v>
      </c>
      <c r="CN312" s="121">
        <v>0</v>
      </c>
      <c r="CO312" s="121">
        <v>7.4536266296243176E-3</v>
      </c>
      <c r="CP312" s="121">
        <v>5.3306865017488303E-3</v>
      </c>
      <c r="CQ312" s="121">
        <v>5.6538139260751763E-3</v>
      </c>
      <c r="CR312" s="121">
        <v>0</v>
      </c>
      <c r="CS312" s="121">
        <v>0</v>
      </c>
      <c r="CT312" s="121">
        <v>0</v>
      </c>
      <c r="CU312" s="121">
        <v>0</v>
      </c>
      <c r="CV312" s="121">
        <v>0</v>
      </c>
      <c r="CW312" s="121"/>
      <c r="CX312" s="121">
        <v>2.8901184049027029E-2</v>
      </c>
      <c r="CY312" s="121">
        <v>0.15009969780301133</v>
      </c>
      <c r="CZ312" s="121">
        <v>0.12119851375398433</v>
      </c>
      <c r="DA312" s="121">
        <v>0.15103199406265738</v>
      </c>
      <c r="DB312" s="121">
        <v>0</v>
      </c>
      <c r="DC312" s="121">
        <v>0</v>
      </c>
      <c r="DD312" s="121">
        <v>0</v>
      </c>
      <c r="DE312" s="121">
        <v>0</v>
      </c>
      <c r="DF312" s="121">
        <v>0</v>
      </c>
      <c r="DG312" s="121">
        <v>0</v>
      </c>
      <c r="DH312" s="121">
        <v>0</v>
      </c>
      <c r="DI312" s="121">
        <v>0</v>
      </c>
      <c r="DJ312" s="121">
        <v>5.0524420744159956E-2</v>
      </c>
      <c r="DK312" s="121">
        <v>5.0346033674523019E-2</v>
      </c>
      <c r="DL312" s="121">
        <v>0</v>
      </c>
      <c r="DM312" s="121">
        <v>0</v>
      </c>
      <c r="DN312" s="121">
        <v>0</v>
      </c>
      <c r="DO312" s="121">
        <v>0</v>
      </c>
      <c r="DP312" s="121">
        <v>0</v>
      </c>
      <c r="DQ312" s="121">
        <v>0</v>
      </c>
      <c r="DR312" s="121">
        <v>0</v>
      </c>
      <c r="DS312" s="121">
        <v>0</v>
      </c>
      <c r="DT312" s="121">
        <v>0</v>
      </c>
      <c r="DU312" s="121">
        <v>0</v>
      </c>
      <c r="DV312" s="121">
        <v>0</v>
      </c>
      <c r="DW312" s="121">
        <v>0</v>
      </c>
      <c r="DX312" s="121">
        <v>0</v>
      </c>
      <c r="DY312" s="121">
        <v>0</v>
      </c>
      <c r="DZ312" s="121">
        <v>0</v>
      </c>
      <c r="EA312" s="121">
        <v>0</v>
      </c>
      <c r="EB312" s="121">
        <v>0</v>
      </c>
      <c r="EC312" s="121">
        <v>0</v>
      </c>
      <c r="ED312" s="121">
        <v>0</v>
      </c>
      <c r="EE312" s="121">
        <v>0</v>
      </c>
      <c r="EF312" s="121">
        <v>0</v>
      </c>
      <c r="EG312" s="121">
        <v>11.640311426502263</v>
      </c>
      <c r="EH312" s="121">
        <v>11.824436165451122</v>
      </c>
      <c r="EI312" s="121">
        <v>11.244325298866006</v>
      </c>
      <c r="EJ312" s="121">
        <v>10.693655367399346</v>
      </c>
      <c r="EK312" s="121">
        <v>0</v>
      </c>
      <c r="EL312" s="121">
        <v>0</v>
      </c>
      <c r="EM312" s="121">
        <v>1.5817853337639187</v>
      </c>
      <c r="EN312" s="121">
        <v>-4.9060340676547192</v>
      </c>
      <c r="EO312" s="121">
        <v>-4.8973141280624022</v>
      </c>
      <c r="EP312" s="121">
        <v>-100</v>
      </c>
      <c r="EQ312" s="121"/>
      <c r="ER312" s="121">
        <v>-100</v>
      </c>
      <c r="ES312" s="121">
        <v>0</v>
      </c>
      <c r="ET312" s="121">
        <v>0</v>
      </c>
      <c r="EU312" s="121">
        <v>0</v>
      </c>
      <c r="EV312" s="121">
        <v>1</v>
      </c>
      <c r="EW312" s="121">
        <v>0</v>
      </c>
      <c r="EX312" s="121"/>
      <c r="EY312" s="121">
        <v>3</v>
      </c>
    </row>
    <row r="313" spans="1:155" x14ac:dyDescent="0.3">
      <c r="A313" s="120" t="s">
        <v>162</v>
      </c>
      <c r="B313" s="120" t="s">
        <v>1548</v>
      </c>
      <c r="C313" s="120" t="s">
        <v>1547</v>
      </c>
      <c r="D313" s="120" t="s">
        <v>161</v>
      </c>
      <c r="E313" s="121">
        <v>79.285846050000018</v>
      </c>
      <c r="F313" s="121">
        <v>70.357749376095001</v>
      </c>
      <c r="G313" s="121">
        <v>63.808770726107625</v>
      </c>
      <c r="H313" s="121">
        <v>60.120784640434472</v>
      </c>
      <c r="I313" s="121">
        <v>56.114333449424791</v>
      </c>
      <c r="J313" s="121">
        <v>57.028619941472449</v>
      </c>
      <c r="K313" s="121">
        <v>0.61178047831250004</v>
      </c>
      <c r="L313" s="121">
        <v>0.61178047839399796</v>
      </c>
      <c r="M313" s="121">
        <v>0.64838406051948438</v>
      </c>
      <c r="N313" s="121">
        <v>1.0188892379591896</v>
      </c>
      <c r="O313" s="121">
        <v>1.4820207097588063</v>
      </c>
      <c r="P313" s="121">
        <v>1.852525887198508</v>
      </c>
      <c r="Q313" s="121">
        <v>58.0078368</v>
      </c>
      <c r="R313" s="121">
        <v>59.337668399999998</v>
      </c>
      <c r="S313" s="121">
        <v>60.521897999999993</v>
      </c>
      <c r="T313" s="121">
        <v>61.350616049999999</v>
      </c>
      <c r="U313" s="121">
        <v>62.265481949999995</v>
      </c>
      <c r="V313" s="121">
        <v>63.377853300648169</v>
      </c>
      <c r="W313" s="121">
        <v>0</v>
      </c>
      <c r="X313" s="121">
        <v>1.1806896399999935</v>
      </c>
      <c r="Y313" s="121">
        <v>2.4326513711087605</v>
      </c>
      <c r="Z313" s="121">
        <v>4.3741186418566018</v>
      </c>
      <c r="AA313" s="121">
        <v>6.4337398132476418</v>
      </c>
      <c r="AB313" s="121">
        <v>7.9472090560786972</v>
      </c>
      <c r="AC313" s="121">
        <v>0</v>
      </c>
      <c r="AD313" s="121">
        <v>1.1867529999999999</v>
      </c>
      <c r="AE313" s="121">
        <v>3.1224842288912313</v>
      </c>
      <c r="AF313" s="121">
        <v>5.2692567181434109</v>
      </c>
      <c r="AG313" s="121">
        <v>5.5077260867523696</v>
      </c>
      <c r="AH313" s="121">
        <v>7.2288969757150561</v>
      </c>
      <c r="AI313" s="121">
        <v>0</v>
      </c>
      <c r="AJ313" s="121">
        <v>0</v>
      </c>
      <c r="AK313" s="121">
        <v>0</v>
      </c>
      <c r="AL313" s="121">
        <v>0</v>
      </c>
      <c r="AM313" s="121">
        <v>0</v>
      </c>
      <c r="AN313" s="121">
        <v>0</v>
      </c>
      <c r="AO313" s="121">
        <v>58.0078368</v>
      </c>
      <c r="AP313" s="121">
        <v>61.705111039999991</v>
      </c>
      <c r="AQ313" s="121">
        <v>66.077033599999993</v>
      </c>
      <c r="AR313" s="121">
        <v>70.993991410000007</v>
      </c>
      <c r="AS313" s="121">
        <v>74.206947850000006</v>
      </c>
      <c r="AT313" s="121">
        <v>78.55395933244192</v>
      </c>
      <c r="AU313" s="121">
        <v>65.724734691856582</v>
      </c>
      <c r="AV313" s="121">
        <v>68.699221763247621</v>
      </c>
      <c r="AW313" s="121">
        <v>71.325062356726846</v>
      </c>
      <c r="AX313" s="121">
        <v>70.993991409999992</v>
      </c>
      <c r="AY313" s="121">
        <v>74.206947849999992</v>
      </c>
      <c r="AZ313" s="121">
        <v>78.553959332441892</v>
      </c>
      <c r="BA313" s="121">
        <v>1.9897809803392841E-2</v>
      </c>
      <c r="BB313" s="121">
        <v>1.9900773522698589E-2</v>
      </c>
      <c r="BC313" s="121">
        <v>2.990065257912855E-2</v>
      </c>
      <c r="BD313" s="121">
        <v>1.9897809803392959E-2</v>
      </c>
      <c r="BE313" s="121">
        <v>1.9900773522698416E-2</v>
      </c>
      <c r="BF313" s="121">
        <v>2.990065257912854E-2</v>
      </c>
      <c r="BG313" s="121">
        <v>2.9898794219661351E-2</v>
      </c>
      <c r="BH313" s="121">
        <v>2.9898794219661351E-2</v>
      </c>
      <c r="BI313" s="121">
        <v>22.957631746624404</v>
      </c>
      <c r="BJ313" s="121">
        <v>13.317225556726873</v>
      </c>
      <c r="BK313" s="121">
        <v>4.2200069876566104</v>
      </c>
      <c r="BL313" s="121">
        <v>2.2081672375196204</v>
      </c>
      <c r="BM313" s="121">
        <v>64.7015483803238</v>
      </c>
      <c r="BN313" s="121">
        <v>58.0078368</v>
      </c>
      <c r="BO313" s="121">
        <v>60.518358039999988</v>
      </c>
      <c r="BP313" s="121">
        <v>62.954549371108754</v>
      </c>
      <c r="BQ313" s="121">
        <v>65.724734691856597</v>
      </c>
      <c r="BR313" s="121">
        <v>68.699221763247635</v>
      </c>
      <c r="BS313" s="121">
        <v>71.325062356726875</v>
      </c>
      <c r="BT313" s="121">
        <v>3.8222275683536053</v>
      </c>
      <c r="BU313" s="121">
        <v>0</v>
      </c>
      <c r="BV313" s="121">
        <v>7.2288969757150561</v>
      </c>
      <c r="BW313" s="121">
        <v>0</v>
      </c>
      <c r="BX313" s="121">
        <v>0</v>
      </c>
      <c r="BY313" s="121">
        <v>5.3046467708532026</v>
      </c>
      <c r="BZ313" s="121">
        <v>7.327606729954252</v>
      </c>
      <c r="CA313" s="121">
        <v>9.2175463844650629</v>
      </c>
      <c r="CB313" s="121">
        <v>10.180402384465063</v>
      </c>
      <c r="CC313" s="121">
        <v>10.180402384465063</v>
      </c>
      <c r="CD313" s="121">
        <v>0</v>
      </c>
      <c r="CE313" s="121">
        <v>0</v>
      </c>
      <c r="CF313" s="121">
        <v>0.96715799999999996</v>
      </c>
      <c r="CG313" s="121">
        <v>0.60178469999999995</v>
      </c>
      <c r="CH313" s="121">
        <v>0</v>
      </c>
      <c r="CI313" s="121">
        <v>0</v>
      </c>
      <c r="CJ313" s="121">
        <v>2.5865655688888891</v>
      </c>
      <c r="CK313" s="121">
        <v>3.4294050800000004</v>
      </c>
      <c r="CL313" s="121">
        <v>3.2042297394311108</v>
      </c>
      <c r="CM313" s="121">
        <v>2.4146103278970052</v>
      </c>
      <c r="CN313" s="121">
        <v>1.8254863272492741</v>
      </c>
      <c r="CO313" s="121">
        <v>0.13556362184768572</v>
      </c>
      <c r="CP313" s="121">
        <v>9.6952423970298116E-2</v>
      </c>
      <c r="CQ313" s="121">
        <v>0.10282933814062883</v>
      </c>
      <c r="CR313" s="121">
        <v>0</v>
      </c>
      <c r="CS313" s="121">
        <v>0</v>
      </c>
      <c r="CT313" s="121">
        <v>-24.398305343157634</v>
      </c>
      <c r="CU313" s="121">
        <v>1.7033049307153458</v>
      </c>
      <c r="CV313" s="121">
        <v>0</v>
      </c>
      <c r="CW313" s="121">
        <v>-6.6930874644258171</v>
      </c>
      <c r="CX313" s="121">
        <v>0</v>
      </c>
      <c r="CY313" s="121">
        <v>0</v>
      </c>
      <c r="CZ313" s="121">
        <v>0</v>
      </c>
      <c r="DA313" s="121">
        <v>0</v>
      </c>
      <c r="DB313" s="121">
        <v>0</v>
      </c>
      <c r="DC313" s="121">
        <v>0</v>
      </c>
      <c r="DD313" s="121"/>
      <c r="DE313" s="121"/>
      <c r="DF313" s="121">
        <v>0</v>
      </c>
      <c r="DG313" s="121">
        <v>0</v>
      </c>
      <c r="DH313" s="121">
        <v>0</v>
      </c>
      <c r="DI313" s="121">
        <v>0</v>
      </c>
      <c r="DJ313" s="121">
        <v>0</v>
      </c>
      <c r="DK313" s="121">
        <v>0</v>
      </c>
      <c r="DL313" s="121">
        <v>0</v>
      </c>
      <c r="DM313" s="121">
        <v>0</v>
      </c>
      <c r="DN313" s="121">
        <v>0</v>
      </c>
      <c r="DO313" s="121">
        <v>0</v>
      </c>
      <c r="DP313" s="121">
        <v>0</v>
      </c>
      <c r="DQ313" s="121">
        <v>0</v>
      </c>
      <c r="DR313" s="121">
        <v>0.96285600000000005</v>
      </c>
      <c r="DS313" s="121">
        <v>0.96285600000000005</v>
      </c>
      <c r="DT313" s="121">
        <v>0</v>
      </c>
      <c r="DU313" s="121">
        <v>0</v>
      </c>
      <c r="DV313" s="121">
        <v>0</v>
      </c>
      <c r="DW313" s="121">
        <v>0</v>
      </c>
      <c r="DX313" s="121">
        <v>0</v>
      </c>
      <c r="DY313" s="121">
        <v>1.6448780000000001</v>
      </c>
      <c r="DZ313" s="121">
        <v>0</v>
      </c>
      <c r="EA313" s="121">
        <v>6.050802</v>
      </c>
      <c r="EB313" s="121">
        <v>0</v>
      </c>
      <c r="EC313" s="121">
        <v>0</v>
      </c>
      <c r="ED313" s="121">
        <v>0</v>
      </c>
      <c r="EE313" s="121">
        <v>0</v>
      </c>
      <c r="EF313" s="121">
        <v>0</v>
      </c>
      <c r="EG313" s="121">
        <v>140.6275925190491</v>
      </c>
      <c r="EH313" s="121">
        <v>136.20099839845932</v>
      </c>
      <c r="EI313" s="121">
        <v>140.11305223505204</v>
      </c>
      <c r="EJ313" s="121">
        <v>143.44052304624492</v>
      </c>
      <c r="EK313" s="121">
        <v>145.45406872089794</v>
      </c>
      <c r="EL313" s="121">
        <v>155.36961447629332</v>
      </c>
      <c r="EM313" s="121">
        <v>-3.1477422327273241</v>
      </c>
      <c r="EN313" s="121">
        <v>2.8722651688263934</v>
      </c>
      <c r="EO313" s="121">
        <v>2.3748471381600744</v>
      </c>
      <c r="EP313" s="121">
        <v>1.4037495345745832</v>
      </c>
      <c r="EQ313" s="121">
        <v>6.8169600497196559</v>
      </c>
      <c r="ER313" s="121">
        <v>10.483022352279336</v>
      </c>
      <c r="ES313" s="121">
        <v>14.742021957244217</v>
      </c>
      <c r="ET313" s="121">
        <v>1</v>
      </c>
      <c r="EU313" s="121">
        <v>1</v>
      </c>
      <c r="EV313" s="121">
        <v>0</v>
      </c>
      <c r="EW313" s="121">
        <v>0</v>
      </c>
      <c r="EX313" s="121">
        <v>1</v>
      </c>
      <c r="EY313" s="121">
        <v>1</v>
      </c>
    </row>
    <row r="314" spans="1:155" x14ac:dyDescent="0.3">
      <c r="A314" s="120" t="s">
        <v>160</v>
      </c>
      <c r="B314" s="120" t="s">
        <v>1057</v>
      </c>
      <c r="C314" s="120" t="s">
        <v>1056</v>
      </c>
      <c r="D314" s="120" t="s">
        <v>159</v>
      </c>
      <c r="E314" s="121">
        <v>4.6946180500000008</v>
      </c>
      <c r="F314" s="121">
        <v>3.8732740989259997</v>
      </c>
      <c r="G314" s="121">
        <v>3.2558723605328086</v>
      </c>
      <c r="H314" s="121">
        <v>2.9252046386298391</v>
      </c>
      <c r="I314" s="121">
        <v>2.7791415501437835</v>
      </c>
      <c r="J314" s="121">
        <v>2.8244228788630306</v>
      </c>
      <c r="K314" s="121">
        <v>3.7384407375000005E-2</v>
      </c>
      <c r="L314" s="121">
        <v>3.738440733488016E-2</v>
      </c>
      <c r="M314" s="121">
        <v>3.9621162629339964E-2</v>
      </c>
      <c r="N314" s="121">
        <v>6.2261826988962786E-2</v>
      </c>
      <c r="O314" s="121">
        <v>9.0562657438493954E-2</v>
      </c>
      <c r="P314" s="121">
        <v>0.11320332179811746</v>
      </c>
      <c r="Q314" s="121">
        <v>6.4689690120000005</v>
      </c>
      <c r="R314" s="121">
        <v>6.5643813600000005</v>
      </c>
      <c r="S314" s="121">
        <v>6.7067538960000004</v>
      </c>
      <c r="T314" s="121">
        <v>6.8827622760000002</v>
      </c>
      <c r="U314" s="121">
        <v>7.0154443799999999</v>
      </c>
      <c r="V314" s="121">
        <v>7.1591294373770626</v>
      </c>
      <c r="W314" s="121">
        <v>0</v>
      </c>
      <c r="X314" s="121">
        <v>0</v>
      </c>
      <c r="Y314" s="121">
        <v>0.12757905800000041</v>
      </c>
      <c r="Z314" s="121">
        <v>0.26418401099999883</v>
      </c>
      <c r="AA314" s="121">
        <v>0.40747706999999977</v>
      </c>
      <c r="AB314" s="121">
        <v>0.56732175192212186</v>
      </c>
      <c r="AC314" s="121">
        <v>0</v>
      </c>
      <c r="AD314" s="121">
        <v>0</v>
      </c>
      <c r="AE314" s="121">
        <v>0</v>
      </c>
      <c r="AF314" s="121">
        <v>0</v>
      </c>
      <c r="AG314" s="121">
        <v>0</v>
      </c>
      <c r="AH314" s="121">
        <v>0</v>
      </c>
      <c r="AI314" s="121">
        <v>0</v>
      </c>
      <c r="AJ314" s="121">
        <v>0</v>
      </c>
      <c r="AK314" s="121">
        <v>0</v>
      </c>
      <c r="AL314" s="121">
        <v>0</v>
      </c>
      <c r="AM314" s="121">
        <v>0</v>
      </c>
      <c r="AN314" s="121">
        <v>9.0821883060144742E-2</v>
      </c>
      <c r="AO314" s="121">
        <v>6.4689690120000005</v>
      </c>
      <c r="AP314" s="121">
        <v>6.5643813600000005</v>
      </c>
      <c r="AQ314" s="121">
        <v>6.8343329540000006</v>
      </c>
      <c r="AR314" s="121">
        <v>7.1469462869999996</v>
      </c>
      <c r="AS314" s="121">
        <v>7.4229214499999996</v>
      </c>
      <c r="AT314" s="121">
        <v>7.8172730723593302</v>
      </c>
      <c r="AU314" s="121">
        <v>7.1469462869999996</v>
      </c>
      <c r="AV314" s="121">
        <v>7.4229214499999996</v>
      </c>
      <c r="AW314" s="121">
        <v>7.7264511892991861</v>
      </c>
      <c r="AX314" s="121">
        <v>7.1469462869999996</v>
      </c>
      <c r="AY314" s="121">
        <v>7.4229214500000005</v>
      </c>
      <c r="AZ314" s="121">
        <v>7.8779502322266204</v>
      </c>
      <c r="BA314" s="121">
        <v>0</v>
      </c>
      <c r="BB314" s="121">
        <v>1.9022474952613111E-2</v>
      </c>
      <c r="BC314" s="121">
        <v>1.8999534976416488E-2</v>
      </c>
      <c r="BD314" s="121">
        <v>0</v>
      </c>
      <c r="BE314" s="121">
        <v>1.9022474952613111E-2</v>
      </c>
      <c r="BF314" s="121">
        <v>1.8999534976416488E-2</v>
      </c>
      <c r="BG314" s="121">
        <v>1.8971249755525221E-2</v>
      </c>
      <c r="BH314" s="121">
        <v>1.8971249755525221E-2</v>
      </c>
      <c r="BI314" s="121">
        <v>19.438679872581599</v>
      </c>
      <c r="BJ314" s="121">
        <v>1.2574821772991847</v>
      </c>
      <c r="BK314" s="121">
        <v>3.6165192046134775</v>
      </c>
      <c r="BL314" s="121">
        <v>1.6163290479253911</v>
      </c>
      <c r="BM314" s="121">
        <v>7.008943825837445</v>
      </c>
      <c r="BN314" s="121">
        <v>6.4689690120000005</v>
      </c>
      <c r="BO314" s="121">
        <v>6.5643813600000005</v>
      </c>
      <c r="BP314" s="121">
        <v>6.8343329540000006</v>
      </c>
      <c r="BQ314" s="121">
        <v>7.1469462869999996</v>
      </c>
      <c r="BR314" s="121">
        <v>7.4229214499999996</v>
      </c>
      <c r="BS314" s="121">
        <v>7.7264511892991852</v>
      </c>
      <c r="BT314" s="121">
        <v>4.0890873134483403</v>
      </c>
      <c r="BU314" s="121">
        <v>9.0821883060144742E-2</v>
      </c>
      <c r="BV314" s="121">
        <v>0</v>
      </c>
      <c r="BW314" s="121">
        <v>0</v>
      </c>
      <c r="BX314" s="121">
        <v>0</v>
      </c>
      <c r="BY314" s="121">
        <v>0</v>
      </c>
      <c r="BZ314" s="121">
        <v>0</v>
      </c>
      <c r="CA314" s="121">
        <v>0</v>
      </c>
      <c r="CB314" s="121">
        <v>0</v>
      </c>
      <c r="CC314" s="121">
        <v>0</v>
      </c>
      <c r="CD314" s="121">
        <v>0</v>
      </c>
      <c r="CE314" s="121">
        <v>0</v>
      </c>
      <c r="CF314" s="121">
        <v>0</v>
      </c>
      <c r="CG314" s="121">
        <v>0</v>
      </c>
      <c r="CH314" s="121">
        <v>0</v>
      </c>
      <c r="CI314" s="121">
        <v>0</v>
      </c>
      <c r="CJ314" s="121">
        <v>1.6855600755555555</v>
      </c>
      <c r="CK314" s="121">
        <v>2.5634007315555554</v>
      </c>
      <c r="CL314" s="121">
        <v>2.7720607545813332</v>
      </c>
      <c r="CM314" s="121">
        <v>2.6510280770913317</v>
      </c>
      <c r="CN314" s="121">
        <v>3.2648780046459303</v>
      </c>
      <c r="CO314" s="121">
        <v>8.3230841723929676E-3</v>
      </c>
      <c r="CP314" s="121">
        <v>5.9525053581776701E-3</v>
      </c>
      <c r="CQ314" s="121">
        <v>6.3133252495829731E-3</v>
      </c>
      <c r="CR314" s="121">
        <v>0</v>
      </c>
      <c r="CS314" s="121">
        <v>0</v>
      </c>
      <c r="CT314" s="121">
        <v>23.155165079507768</v>
      </c>
      <c r="CU314" s="121">
        <v>3.230339774529587</v>
      </c>
      <c r="CV314" s="121">
        <v>0</v>
      </c>
      <c r="CW314" s="121">
        <v>-1.0578719960499305</v>
      </c>
      <c r="CX314" s="121">
        <v>4.8112941240899066E-3</v>
      </c>
      <c r="CY314" s="121">
        <v>2.4987688838015325E-2</v>
      </c>
      <c r="CZ314" s="121">
        <v>2.0176394713925419E-2</v>
      </c>
      <c r="DA314" s="121">
        <v>2.5142891874276294E-2</v>
      </c>
      <c r="DB314" s="121">
        <v>2.5142891874276284E-2</v>
      </c>
      <c r="DC314" s="121">
        <v>2.5142891874276284E-2</v>
      </c>
      <c r="DD314" s="121">
        <v>0.39197252808930028</v>
      </c>
      <c r="DE314" s="121">
        <v>0.36510220113336</v>
      </c>
      <c r="DF314" s="121">
        <v>23228.176423652614</v>
      </c>
      <c r="DG314" s="121">
        <v>2.2808028219989496E-2</v>
      </c>
      <c r="DH314" s="121">
        <v>2.0331597750186378E-2</v>
      </c>
      <c r="DI314" s="121">
        <v>0</v>
      </c>
      <c r="DJ314" s="121">
        <v>4.3178187439948931E-2</v>
      </c>
      <c r="DK314" s="121">
        <v>4.3027161481155117E-2</v>
      </c>
      <c r="DL314" s="121">
        <v>0</v>
      </c>
      <c r="DM314" s="121">
        <v>0</v>
      </c>
      <c r="DN314" s="121">
        <v>0</v>
      </c>
      <c r="DO314" s="121">
        <v>0</v>
      </c>
      <c r="DP314" s="121">
        <v>0</v>
      </c>
      <c r="DQ314" s="121">
        <v>0</v>
      </c>
      <c r="DR314" s="121">
        <v>0</v>
      </c>
      <c r="DS314" s="121">
        <v>0</v>
      </c>
      <c r="DT314" s="121">
        <v>0</v>
      </c>
      <c r="DU314" s="121">
        <v>0</v>
      </c>
      <c r="DV314" s="121">
        <v>0</v>
      </c>
      <c r="DW314" s="121">
        <v>0</v>
      </c>
      <c r="DX314" s="121">
        <v>0</v>
      </c>
      <c r="DY314" s="121">
        <v>0</v>
      </c>
      <c r="DZ314" s="121">
        <v>0</v>
      </c>
      <c r="EA314" s="121">
        <v>0</v>
      </c>
      <c r="EB314" s="121">
        <v>0</v>
      </c>
      <c r="EC314" s="121">
        <v>0</v>
      </c>
      <c r="ED314" s="121">
        <v>0</v>
      </c>
      <c r="EE314" s="121">
        <v>0</v>
      </c>
      <c r="EF314" s="121">
        <v>0</v>
      </c>
      <c r="EG314" s="121">
        <v>12.899665923227039</v>
      </c>
      <c r="EH314" s="121">
        <v>13.112558979452578</v>
      </c>
      <c r="EI314" s="121">
        <v>12.971404113188147</v>
      </c>
      <c r="EJ314" s="121">
        <v>12.810583721584409</v>
      </c>
      <c r="EK314" s="121">
        <v>13.582646554102483</v>
      </c>
      <c r="EL314" s="121">
        <v>14.01038193942434</v>
      </c>
      <c r="EM314" s="121">
        <v>1.6503765096908873</v>
      </c>
      <c r="EN314" s="121">
        <v>-1.0764860351486161</v>
      </c>
      <c r="EO314" s="121">
        <v>-1.239807118800873</v>
      </c>
      <c r="EP314" s="121">
        <v>6.0267576349174012</v>
      </c>
      <c r="EQ314" s="121">
        <v>3.1491313833287071</v>
      </c>
      <c r="ER314" s="121">
        <v>8.6104246637686455</v>
      </c>
      <c r="ES314" s="121">
        <v>1.1107160161973015</v>
      </c>
      <c r="ET314" s="121">
        <v>0</v>
      </c>
      <c r="EU314" s="121">
        <v>0</v>
      </c>
      <c r="EV314" s="121">
        <v>0</v>
      </c>
      <c r="EW314" s="121">
        <v>1</v>
      </c>
      <c r="EX314" s="121"/>
      <c r="EY314" s="121">
        <v>1</v>
      </c>
    </row>
    <row r="315" spans="1:155" x14ac:dyDescent="0.3">
      <c r="A315" s="120" t="s">
        <v>158</v>
      </c>
      <c r="B315" s="120" t="s">
        <v>1405</v>
      </c>
      <c r="C315" s="120" t="s">
        <v>1404</v>
      </c>
      <c r="D315" s="120" t="s">
        <v>157</v>
      </c>
      <c r="E315" s="121">
        <v>186.51897087</v>
      </c>
      <c r="F315" s="121">
        <v>156.87606218771899</v>
      </c>
      <c r="G315" s="121">
        <v>135.18716740030374</v>
      </c>
      <c r="H315" s="121">
        <v>122.85400642627101</v>
      </c>
      <c r="I315" s="121">
        <v>110.26086424975345</v>
      </c>
      <c r="J315" s="121">
        <v>112.05737527622603</v>
      </c>
      <c r="K315" s="121">
        <v>1.3393900972083332</v>
      </c>
      <c r="L315" s="121">
        <v>1.3393900971648531</v>
      </c>
      <c r="M315" s="121">
        <v>1.4195274620385052</v>
      </c>
      <c r="N315" s="121">
        <v>2.2306860117747931</v>
      </c>
      <c r="O315" s="121">
        <v>3.2446341989451706</v>
      </c>
      <c r="P315" s="121">
        <v>4.0557927486814647</v>
      </c>
      <c r="Q315" s="121">
        <v>278.85631321600005</v>
      </c>
      <c r="R315" s="121">
        <v>282.70642867999999</v>
      </c>
      <c r="S315" s="121">
        <v>286.74379780800001</v>
      </c>
      <c r="T315" s="121">
        <v>291.15232296800008</v>
      </c>
      <c r="U315" s="121">
        <v>295.03144808799993</v>
      </c>
      <c r="V315" s="121">
        <v>299.23709134772253</v>
      </c>
      <c r="W315" s="121">
        <v>0</v>
      </c>
      <c r="X315" s="121">
        <v>5.5122456400002804</v>
      </c>
      <c r="Y315" s="121">
        <v>11.291850483483218</v>
      </c>
      <c r="Z315" s="121">
        <v>20.392382527437878</v>
      </c>
      <c r="AA315" s="121">
        <v>29.97700676764768</v>
      </c>
      <c r="AB315" s="121">
        <v>36.997154293513049</v>
      </c>
      <c r="AC315" s="121">
        <v>0</v>
      </c>
      <c r="AD315" s="121">
        <v>5.6553169549997673</v>
      </c>
      <c r="AE315" s="121">
        <v>14.790204152516782</v>
      </c>
      <c r="AF315" s="121">
        <v>24.989659716562151</v>
      </c>
      <c r="AG315" s="121">
        <v>26.069615527352454</v>
      </c>
      <c r="AH315" s="121">
        <v>34.091712998558286</v>
      </c>
      <c r="AI315" s="121">
        <v>0</v>
      </c>
      <c r="AJ315" s="121">
        <v>0</v>
      </c>
      <c r="AK315" s="121">
        <v>0</v>
      </c>
      <c r="AL315" s="121">
        <v>0</v>
      </c>
      <c r="AM315" s="121">
        <v>0</v>
      </c>
      <c r="AN315" s="121">
        <v>0</v>
      </c>
      <c r="AO315" s="121">
        <v>278.85631321600005</v>
      </c>
      <c r="AP315" s="121">
        <v>293.87399127500004</v>
      </c>
      <c r="AQ315" s="121">
        <v>312.82585244400002</v>
      </c>
      <c r="AR315" s="121">
        <v>336.53436521200007</v>
      </c>
      <c r="AS315" s="121">
        <v>351.07807038300007</v>
      </c>
      <c r="AT315" s="121">
        <v>370.3259586397939</v>
      </c>
      <c r="AU315" s="121">
        <v>311.54470549543788</v>
      </c>
      <c r="AV315" s="121">
        <v>325.00845485564753</v>
      </c>
      <c r="AW315" s="121">
        <v>336.23424564123547</v>
      </c>
      <c r="AX315" s="121">
        <v>336.53436521200001</v>
      </c>
      <c r="AY315" s="121">
        <v>351.07807038299995</v>
      </c>
      <c r="AZ315" s="121">
        <v>370.32595863979373</v>
      </c>
      <c r="BA315" s="121">
        <v>1.9498126256759729E-2</v>
      </c>
      <c r="BB315" s="121">
        <v>1.9501217101739465E-2</v>
      </c>
      <c r="BC315" s="121">
        <v>2.9499014209505514E-2</v>
      </c>
      <c r="BD315" s="121">
        <v>1.949812625675967E-2</v>
      </c>
      <c r="BE315" s="121">
        <v>1.9501217101739243E-2</v>
      </c>
      <c r="BF315" s="121">
        <v>2.9499014209505466E-2</v>
      </c>
      <c r="BG315" s="121">
        <v>2.9499719128969426E-2</v>
      </c>
      <c r="BH315" s="121">
        <v>2.9499719128969426E-2</v>
      </c>
      <c r="BI315" s="121">
        <v>20.576164033550516</v>
      </c>
      <c r="BJ315" s="121">
        <v>57.377932425235571</v>
      </c>
      <c r="BK315" s="121">
        <v>3.8131317427997802</v>
      </c>
      <c r="BL315" s="121">
        <v>1.809146221563851</v>
      </c>
      <c r="BM315" s="121">
        <v>305.01026697562105</v>
      </c>
      <c r="BN315" s="121">
        <v>278.85631321600005</v>
      </c>
      <c r="BO315" s="121">
        <v>288.21867432000028</v>
      </c>
      <c r="BP315" s="121">
        <v>298.0356482914832</v>
      </c>
      <c r="BQ315" s="121">
        <v>311.54470549543794</v>
      </c>
      <c r="BR315" s="121">
        <v>325.00845485564764</v>
      </c>
      <c r="BS315" s="121">
        <v>336.23424564123559</v>
      </c>
      <c r="BT315" s="121">
        <v>3.4539996168942424</v>
      </c>
      <c r="BU315" s="121">
        <v>0</v>
      </c>
      <c r="BV315" s="121">
        <v>34.091712998558286</v>
      </c>
      <c r="BW315" s="121">
        <v>0</v>
      </c>
      <c r="BX315" s="121">
        <v>0</v>
      </c>
      <c r="BY315" s="121">
        <v>16.822168057198272</v>
      </c>
      <c r="BZ315" s="121">
        <v>22.80223268608832</v>
      </c>
      <c r="CA315" s="121">
        <v>28.205400851957734</v>
      </c>
      <c r="CB315" s="121">
        <v>31.747364851957734</v>
      </c>
      <c r="CC315" s="121">
        <v>31.747364851957734</v>
      </c>
      <c r="CD315" s="121">
        <v>0</v>
      </c>
      <c r="CE315" s="121">
        <v>0</v>
      </c>
      <c r="CF315" s="121">
        <v>3.5577909999999999</v>
      </c>
      <c r="CG315" s="121">
        <v>2.2137275999999999</v>
      </c>
      <c r="CH315" s="121">
        <v>0</v>
      </c>
      <c r="CI315" s="121">
        <v>0</v>
      </c>
      <c r="CJ315" s="121">
        <v>2.7900438104444447</v>
      </c>
      <c r="CK315" s="121">
        <v>3.4592448246666669</v>
      </c>
      <c r="CL315" s="121">
        <v>2.8680440184195555</v>
      </c>
      <c r="CM315" s="121">
        <v>2.2748457009158578</v>
      </c>
      <c r="CN315" s="121">
        <v>2.5095308751387595</v>
      </c>
      <c r="CO315" s="121">
        <v>0.29885845123508292</v>
      </c>
      <c r="CP315" s="121">
        <v>0.21373765967838865</v>
      </c>
      <c r="CQ315" s="121">
        <v>0.22669368315318145</v>
      </c>
      <c r="CR315" s="121">
        <v>0</v>
      </c>
      <c r="CS315" s="121">
        <v>0</v>
      </c>
      <c r="CT315" s="121">
        <v>10.316531540069596</v>
      </c>
      <c r="CU315" s="121">
        <v>2.6816107148001005</v>
      </c>
      <c r="CV315" s="121">
        <v>0</v>
      </c>
      <c r="CW315" s="121">
        <v>6.8570521034863052</v>
      </c>
      <c r="CX315" s="121">
        <v>0</v>
      </c>
      <c r="CY315" s="121">
        <v>0</v>
      </c>
      <c r="CZ315" s="121">
        <v>0</v>
      </c>
      <c r="DA315" s="121">
        <v>0</v>
      </c>
      <c r="DB315" s="121">
        <v>0</v>
      </c>
      <c r="DC315" s="121">
        <v>0</v>
      </c>
      <c r="DD315" s="121"/>
      <c r="DE315" s="121"/>
      <c r="DF315" s="121">
        <v>0</v>
      </c>
      <c r="DG315" s="121">
        <v>0</v>
      </c>
      <c r="DH315" s="121">
        <v>0</v>
      </c>
      <c r="DI315" s="121">
        <v>0</v>
      </c>
      <c r="DJ315" s="121">
        <v>2.7736711914349925</v>
      </c>
      <c r="DK315" s="121">
        <v>2.7923234826973289</v>
      </c>
      <c r="DL315" s="121">
        <v>0</v>
      </c>
      <c r="DM315" s="121">
        <v>0</v>
      </c>
      <c r="DN315" s="121">
        <v>0</v>
      </c>
      <c r="DO315" s="121">
        <v>0</v>
      </c>
      <c r="DP315" s="121">
        <v>0</v>
      </c>
      <c r="DQ315" s="121">
        <v>0</v>
      </c>
      <c r="DR315" s="121">
        <v>3.5419640000000001</v>
      </c>
      <c r="DS315" s="121">
        <v>3.5419640000000001</v>
      </c>
      <c r="DT315" s="121">
        <v>0</v>
      </c>
      <c r="DU315" s="121">
        <v>0</v>
      </c>
      <c r="DV315" s="121">
        <v>0</v>
      </c>
      <c r="DW315" s="121">
        <v>0</v>
      </c>
      <c r="DX315" s="121">
        <v>0</v>
      </c>
      <c r="DY315" s="121">
        <v>6.0508559999999996</v>
      </c>
      <c r="DZ315" s="121">
        <v>0</v>
      </c>
      <c r="EA315" s="121">
        <v>20.839673000000001</v>
      </c>
      <c r="EB315" s="121">
        <v>0</v>
      </c>
      <c r="EC315" s="121">
        <v>0</v>
      </c>
      <c r="ED315" s="121">
        <v>0</v>
      </c>
      <c r="EE315" s="121">
        <v>0</v>
      </c>
      <c r="EF315" s="121">
        <v>0</v>
      </c>
      <c r="EG315" s="121">
        <v>469.80357644488788</v>
      </c>
      <c r="EH315" s="121">
        <v>458.53609723566387</v>
      </c>
      <c r="EI315" s="121">
        <v>475.69956754781055</v>
      </c>
      <c r="EJ315" s="121">
        <v>492.45182763705009</v>
      </c>
      <c r="EK315" s="121">
        <v>504.8913205587952</v>
      </c>
      <c r="EL315" s="121">
        <v>541.7077752314591</v>
      </c>
      <c r="EM315" s="121">
        <v>-2.3983383214081888</v>
      </c>
      <c r="EN315" s="121">
        <v>3.7431012336037517</v>
      </c>
      <c r="EO315" s="121">
        <v>3.5216050701067481</v>
      </c>
      <c r="EP315" s="121">
        <v>2.5260324408651336</v>
      </c>
      <c r="EQ315" s="121">
        <v>7.2919563425881018</v>
      </c>
      <c r="ER315" s="121">
        <v>15.305162070218149</v>
      </c>
      <c r="ES315" s="121">
        <v>71.904198786571271</v>
      </c>
      <c r="ET315" s="121">
        <v>0</v>
      </c>
      <c r="EU315" s="121">
        <v>0</v>
      </c>
      <c r="EV315" s="121">
        <v>0</v>
      </c>
      <c r="EW315" s="121">
        <v>1</v>
      </c>
      <c r="EX315" s="121"/>
      <c r="EY315" s="121">
        <v>1</v>
      </c>
    </row>
    <row r="316" spans="1:155" x14ac:dyDescent="0.3">
      <c r="A316" s="120" t="s">
        <v>155</v>
      </c>
      <c r="B316" s="120" t="s">
        <v>1425</v>
      </c>
      <c r="C316" s="120" t="s">
        <v>1424</v>
      </c>
      <c r="D316" s="120" t="s">
        <v>154</v>
      </c>
      <c r="E316" s="121">
        <v>18.20231592</v>
      </c>
      <c r="F316" s="121">
        <v>16.845596251810001</v>
      </c>
      <c r="G316" s="121">
        <v>15.202735341324363</v>
      </c>
      <c r="H316" s="121">
        <v>14.507905441038552</v>
      </c>
      <c r="I316" s="121">
        <v>0</v>
      </c>
      <c r="J316" s="121">
        <v>0</v>
      </c>
      <c r="K316" s="121">
        <v>0.12731532289583333</v>
      </c>
      <c r="L316" s="121">
        <v>0.12731532283120869</v>
      </c>
      <c r="M316" s="121">
        <v>0.13493275594597326</v>
      </c>
      <c r="N316" s="121">
        <v>0.21203718791510087</v>
      </c>
      <c r="O316" s="121">
        <v>0</v>
      </c>
      <c r="P316" s="121">
        <v>0</v>
      </c>
      <c r="Q316" s="121">
        <v>22.422309519999999</v>
      </c>
      <c r="R316" s="121">
        <v>22.752179680000005</v>
      </c>
      <c r="S316" s="121">
        <v>23.156271487999998</v>
      </c>
      <c r="T316" s="121">
        <v>23.548840079999998</v>
      </c>
      <c r="U316" s="121">
        <v>0</v>
      </c>
      <c r="V316" s="121">
        <v>0</v>
      </c>
      <c r="W316" s="121">
        <v>0</v>
      </c>
      <c r="X316" s="121">
        <v>0.45200820999999919</v>
      </c>
      <c r="Y316" s="121">
        <v>0.87306128000000349</v>
      </c>
      <c r="Z316" s="121">
        <v>1.5605887350000054</v>
      </c>
      <c r="AA316" s="121">
        <v>0</v>
      </c>
      <c r="AB316" s="121">
        <v>0</v>
      </c>
      <c r="AC316" s="121">
        <v>0</v>
      </c>
      <c r="AD316" s="121">
        <v>0</v>
      </c>
      <c r="AE316" s="121">
        <v>0</v>
      </c>
      <c r="AF316" s="121">
        <v>0</v>
      </c>
      <c r="AG316" s="121">
        <v>0</v>
      </c>
      <c r="AH316" s="121">
        <v>0</v>
      </c>
      <c r="AI316" s="121">
        <v>0</v>
      </c>
      <c r="AJ316" s="121">
        <v>0</v>
      </c>
      <c r="AK316" s="121">
        <v>0</v>
      </c>
      <c r="AL316" s="121">
        <v>0</v>
      </c>
      <c r="AM316" s="121">
        <v>0</v>
      </c>
      <c r="AN316" s="121">
        <v>0</v>
      </c>
      <c r="AO316" s="121">
        <v>22.422309519999999</v>
      </c>
      <c r="AP316" s="121">
        <v>23.204187890000004</v>
      </c>
      <c r="AQ316" s="121">
        <v>24.029332768000003</v>
      </c>
      <c r="AR316" s="121">
        <v>25.109428815000005</v>
      </c>
      <c r="AS316" s="121">
        <v>0</v>
      </c>
      <c r="AT316" s="121">
        <v>0</v>
      </c>
      <c r="AU316" s="121">
        <v>25.109428815000001</v>
      </c>
      <c r="AV316" s="121">
        <v>0</v>
      </c>
      <c r="AW316" s="121">
        <v>0</v>
      </c>
      <c r="AX316" s="121">
        <v>25.109428815000001</v>
      </c>
      <c r="AY316" s="121">
        <v>0</v>
      </c>
      <c r="AZ316" s="121">
        <v>0</v>
      </c>
      <c r="BA316" s="121">
        <v>1.9866589327146134E-2</v>
      </c>
      <c r="BB316" s="121">
        <v>1.7488980520403929E-2</v>
      </c>
      <c r="BC316" s="121">
        <v>2.7529346003353883E-2</v>
      </c>
      <c r="BD316" s="121">
        <v>1.9866589327146134E-2</v>
      </c>
      <c r="BE316" s="121">
        <v>1.7488980520403929E-2</v>
      </c>
      <c r="BF316" s="121">
        <v>2.7529346003353883E-2</v>
      </c>
      <c r="BG316" s="121">
        <v>0</v>
      </c>
      <c r="BH316" s="121">
        <v>0</v>
      </c>
      <c r="BI316" s="121">
        <v>0</v>
      </c>
      <c r="BJ316" s="121">
        <v>0</v>
      </c>
      <c r="BK316" s="121">
        <v>0</v>
      </c>
      <c r="BL316" s="121">
        <v>0</v>
      </c>
      <c r="BM316" s="121">
        <v>0</v>
      </c>
      <c r="BN316" s="121">
        <v>22.422309519999999</v>
      </c>
      <c r="BO316" s="121">
        <v>23.204187890000004</v>
      </c>
      <c r="BP316" s="121">
        <v>24.029332768000003</v>
      </c>
      <c r="BQ316" s="121">
        <v>25.109428815000005</v>
      </c>
      <c r="BR316" s="121">
        <v>0</v>
      </c>
      <c r="BS316" s="121">
        <v>0</v>
      </c>
      <c r="BT316" s="121"/>
      <c r="BU316" s="121">
        <v>0</v>
      </c>
      <c r="BV316" s="121">
        <v>0</v>
      </c>
      <c r="BW316" s="121">
        <v>0</v>
      </c>
      <c r="BX316" s="121">
        <v>0</v>
      </c>
      <c r="BY316" s="121">
        <v>0</v>
      </c>
      <c r="BZ316" s="121">
        <v>0</v>
      </c>
      <c r="CA316" s="121">
        <v>0</v>
      </c>
      <c r="CB316" s="121">
        <v>0</v>
      </c>
      <c r="CC316" s="121">
        <v>0</v>
      </c>
      <c r="CD316" s="121">
        <v>0</v>
      </c>
      <c r="CE316" s="121">
        <v>0</v>
      </c>
      <c r="CF316" s="121">
        <v>0</v>
      </c>
      <c r="CG316" s="121">
        <v>0</v>
      </c>
      <c r="CH316" s="121">
        <v>0</v>
      </c>
      <c r="CI316" s="121">
        <v>0</v>
      </c>
      <c r="CJ316" s="121">
        <v>0</v>
      </c>
      <c r="CK316" s="121">
        <v>0</v>
      </c>
      <c r="CL316" s="121">
        <v>0</v>
      </c>
      <c r="CM316" s="121">
        <v>0</v>
      </c>
      <c r="CN316" s="121">
        <v>0</v>
      </c>
      <c r="CO316" s="121">
        <v>0</v>
      </c>
      <c r="CP316" s="121">
        <v>0</v>
      </c>
      <c r="CQ316" s="121">
        <v>0</v>
      </c>
      <c r="CR316" s="121">
        <v>0</v>
      </c>
      <c r="CS316" s="121">
        <v>0</v>
      </c>
      <c r="CT316" s="121">
        <v>0</v>
      </c>
      <c r="CU316" s="121">
        <v>0</v>
      </c>
      <c r="CV316" s="121">
        <v>0</v>
      </c>
      <c r="CW316" s="121"/>
      <c r="CX316" s="121">
        <v>0</v>
      </c>
      <c r="CY316" s="121">
        <v>0</v>
      </c>
      <c r="CZ316" s="121">
        <v>0</v>
      </c>
      <c r="DA316" s="121">
        <v>0</v>
      </c>
      <c r="DB316" s="121">
        <v>0</v>
      </c>
      <c r="DC316" s="121">
        <v>0</v>
      </c>
      <c r="DD316" s="121">
        <v>0</v>
      </c>
      <c r="DE316" s="121">
        <v>0</v>
      </c>
      <c r="DF316" s="121">
        <v>0</v>
      </c>
      <c r="DG316" s="121">
        <v>0</v>
      </c>
      <c r="DH316" s="121">
        <v>0</v>
      </c>
      <c r="DI316" s="121">
        <v>0</v>
      </c>
      <c r="DJ316" s="121">
        <v>3.7215719972271126E-2</v>
      </c>
      <c r="DK316" s="121">
        <v>4.6847644130742237E-2</v>
      </c>
      <c r="DL316" s="121">
        <v>0</v>
      </c>
      <c r="DM316" s="121">
        <v>0</v>
      </c>
      <c r="DN316" s="121">
        <v>0</v>
      </c>
      <c r="DO316" s="121">
        <v>0</v>
      </c>
      <c r="DP316" s="121">
        <v>0</v>
      </c>
      <c r="DQ316" s="121">
        <v>0</v>
      </c>
      <c r="DR316" s="121">
        <v>0</v>
      </c>
      <c r="DS316" s="121">
        <v>0</v>
      </c>
      <c r="DT316" s="121">
        <v>0</v>
      </c>
      <c r="DU316" s="121">
        <v>0</v>
      </c>
      <c r="DV316" s="121">
        <v>0</v>
      </c>
      <c r="DW316" s="121">
        <v>0</v>
      </c>
      <c r="DX316" s="121">
        <v>0</v>
      </c>
      <c r="DY316" s="121">
        <v>0</v>
      </c>
      <c r="DZ316" s="121">
        <v>0</v>
      </c>
      <c r="EA316" s="121">
        <v>0</v>
      </c>
      <c r="EB316" s="121">
        <v>0</v>
      </c>
      <c r="EC316" s="121">
        <v>0</v>
      </c>
      <c r="ED316" s="121">
        <v>0</v>
      </c>
      <c r="EE316" s="121">
        <v>0</v>
      </c>
      <c r="EF316" s="121">
        <v>0</v>
      </c>
      <c r="EG316" s="121">
        <v>40.751940762895835</v>
      </c>
      <c r="EH316" s="121">
        <v>40.214315184613483</v>
      </c>
      <c r="EI316" s="121">
        <v>39.413848509401078</v>
      </c>
      <c r="EJ316" s="121">
        <v>39.829371443953654</v>
      </c>
      <c r="EK316" s="121">
        <v>0</v>
      </c>
      <c r="EL316" s="121">
        <v>0</v>
      </c>
      <c r="EM316" s="121">
        <v>-1.3192637411071684</v>
      </c>
      <c r="EN316" s="121">
        <v>-1.9905018189111834</v>
      </c>
      <c r="EO316" s="121">
        <v>1.0542561821981655</v>
      </c>
      <c r="EP316" s="121">
        <v>-100</v>
      </c>
      <c r="EQ316" s="121"/>
      <c r="ER316" s="121">
        <v>-100</v>
      </c>
      <c r="ES316" s="121">
        <v>0</v>
      </c>
      <c r="ET316" s="121">
        <v>0</v>
      </c>
      <c r="EU316" s="121">
        <v>0</v>
      </c>
      <c r="EV316" s="121">
        <v>0</v>
      </c>
      <c r="EW316" s="121">
        <v>1</v>
      </c>
      <c r="EX316" s="121"/>
      <c r="EY316" s="121">
        <v>3</v>
      </c>
    </row>
    <row r="317" spans="1:155" x14ac:dyDescent="0.3">
      <c r="A317" s="120" t="s">
        <v>153</v>
      </c>
      <c r="B317" s="120" t="s">
        <v>1061</v>
      </c>
      <c r="C317" s="120" t="s">
        <v>1060</v>
      </c>
      <c r="D317" s="120" t="s">
        <v>152</v>
      </c>
      <c r="E317" s="121">
        <v>4.3195075300000001</v>
      </c>
      <c r="F317" s="121">
        <v>3.6462912427590002</v>
      </c>
      <c r="G317" s="121">
        <v>3.1404469457299187</v>
      </c>
      <c r="H317" s="121">
        <v>2.8695762889390202</v>
      </c>
      <c r="I317" s="121">
        <v>2.5803832884891014</v>
      </c>
      <c r="J317" s="121">
        <v>2.6224261933932009</v>
      </c>
      <c r="K317" s="121">
        <v>3.471075445833334E-2</v>
      </c>
      <c r="L317" s="121">
        <v>3.4710754452948349E-2</v>
      </c>
      <c r="M317" s="121">
        <v>3.6787541791098485E-2</v>
      </c>
      <c r="N317" s="121">
        <v>5.7808994243154763E-2</v>
      </c>
      <c r="O317" s="121">
        <v>8.4085809808198811E-2</v>
      </c>
      <c r="P317" s="121">
        <v>0.10510726226024854</v>
      </c>
      <c r="Q317" s="121">
        <v>4.8308007999999996</v>
      </c>
      <c r="R317" s="121">
        <v>4.89077144</v>
      </c>
      <c r="S317" s="121">
        <v>4.9317564000000003</v>
      </c>
      <c r="T317" s="121">
        <v>4.95541316</v>
      </c>
      <c r="U317" s="121">
        <v>4.9858505200000005</v>
      </c>
      <c r="V317" s="121">
        <v>5.0253843728507412</v>
      </c>
      <c r="W317" s="121">
        <v>0</v>
      </c>
      <c r="X317" s="121">
        <v>-3.2458000000042944E-4</v>
      </c>
      <c r="Y317" s="121">
        <v>9.6226200000000275E-2</v>
      </c>
      <c r="Z317" s="121">
        <v>0.24402153999999934</v>
      </c>
      <c r="AA317" s="121">
        <v>0.3977297799999992</v>
      </c>
      <c r="AB317" s="121">
        <v>0.50940881942475502</v>
      </c>
      <c r="AC317" s="121">
        <v>0</v>
      </c>
      <c r="AD317" s="121">
        <v>0</v>
      </c>
      <c r="AE317" s="121">
        <v>0</v>
      </c>
      <c r="AF317" s="121">
        <v>0</v>
      </c>
      <c r="AG317" s="121">
        <v>0</v>
      </c>
      <c r="AH317" s="121">
        <v>0</v>
      </c>
      <c r="AI317" s="121">
        <v>0</v>
      </c>
      <c r="AJ317" s="121">
        <v>0</v>
      </c>
      <c r="AK317" s="121">
        <v>0</v>
      </c>
      <c r="AL317" s="121">
        <v>9.3470475803769658E-16</v>
      </c>
      <c r="AM317" s="121">
        <v>9.4044594334263821E-16</v>
      </c>
      <c r="AN317" s="121">
        <v>5.8231491339245982E-2</v>
      </c>
      <c r="AO317" s="121">
        <v>4.8308007999999996</v>
      </c>
      <c r="AP317" s="121">
        <v>4.89044686</v>
      </c>
      <c r="AQ317" s="121">
        <v>5.0279826000000005</v>
      </c>
      <c r="AR317" s="121">
        <v>5.1994347000000003</v>
      </c>
      <c r="AS317" s="121">
        <v>5.3835803000000011</v>
      </c>
      <c r="AT317" s="121">
        <v>5.5930246836147424</v>
      </c>
      <c r="AU317" s="121">
        <v>5.1994346999999994</v>
      </c>
      <c r="AV317" s="121">
        <v>5.3835802999999993</v>
      </c>
      <c r="AW317" s="121">
        <v>5.5347931922754956</v>
      </c>
      <c r="AX317" s="121">
        <v>5.1994347000000003</v>
      </c>
      <c r="AY317" s="121">
        <v>5.3835803000000002</v>
      </c>
      <c r="AZ317" s="121">
        <v>5.6433185489867803</v>
      </c>
      <c r="BA317" s="121">
        <v>-6.6365808335633325E-5</v>
      </c>
      <c r="BB317" s="121">
        <v>1.9579212849273331E-2</v>
      </c>
      <c r="BC317" s="121">
        <v>2.9162869418044357E-2</v>
      </c>
      <c r="BD317" s="121">
        <v>-6.6365808335633325E-5</v>
      </c>
      <c r="BE317" s="121">
        <v>1.9579212849273331E-2</v>
      </c>
      <c r="BF317" s="121">
        <v>2.9162869418044357E-2</v>
      </c>
      <c r="BG317" s="121">
        <v>2.9095509171410461E-2</v>
      </c>
      <c r="BH317" s="121">
        <v>2.9095509171410461E-2</v>
      </c>
      <c r="BI317" s="121">
        <v>14.572995687909474</v>
      </c>
      <c r="BJ317" s="121">
        <v>0.70399239227549637</v>
      </c>
      <c r="BK317" s="121">
        <v>2.7581918414046003</v>
      </c>
      <c r="BL317" s="121">
        <v>0.77457064453378965</v>
      </c>
      <c r="BM317" s="121">
        <v>5.0208114465297138</v>
      </c>
      <c r="BN317" s="121">
        <v>4.8308007999999996</v>
      </c>
      <c r="BO317" s="121">
        <v>4.89044686</v>
      </c>
      <c r="BP317" s="121">
        <v>5.0279826000000005</v>
      </c>
      <c r="BQ317" s="121">
        <v>5.1994346999999994</v>
      </c>
      <c r="BR317" s="121">
        <v>5.3835803000000002</v>
      </c>
      <c r="BS317" s="121">
        <v>5.5347931922754965</v>
      </c>
      <c r="BT317" s="121">
        <v>2.8087793596298058</v>
      </c>
      <c r="BU317" s="121">
        <v>5.8231491339245982E-2</v>
      </c>
      <c r="BV317" s="121">
        <v>0</v>
      </c>
      <c r="BW317" s="121">
        <v>0</v>
      </c>
      <c r="BX317" s="121">
        <v>0</v>
      </c>
      <c r="BY317" s="121">
        <v>0</v>
      </c>
      <c r="BZ317" s="121">
        <v>0</v>
      </c>
      <c r="CA317" s="121">
        <v>0</v>
      </c>
      <c r="CB317" s="121">
        <v>0</v>
      </c>
      <c r="CC317" s="121">
        <v>0</v>
      </c>
      <c r="CD317" s="121">
        <v>0</v>
      </c>
      <c r="CE317" s="121">
        <v>0</v>
      </c>
      <c r="CF317" s="121">
        <v>0</v>
      </c>
      <c r="CG317" s="121">
        <v>0</v>
      </c>
      <c r="CH317" s="121">
        <v>0</v>
      </c>
      <c r="CI317" s="121">
        <v>0</v>
      </c>
      <c r="CJ317" s="121">
        <v>0.98112464977777791</v>
      </c>
      <c r="CK317" s="121">
        <v>1.2643863635555557</v>
      </c>
      <c r="CL317" s="121">
        <v>0.94557088364088904</v>
      </c>
      <c r="CM317" s="121">
        <v>0.68208810819242227</v>
      </c>
      <c r="CN317" s="121">
        <v>0.44375617930353328</v>
      </c>
      <c r="CO317" s="121">
        <v>7.7206689840176252E-3</v>
      </c>
      <c r="CP317" s="121">
        <v>5.5216699175670951E-3</v>
      </c>
      <c r="CQ317" s="121">
        <v>5.8563740833173002E-3</v>
      </c>
      <c r="CR317" s="121">
        <v>0</v>
      </c>
      <c r="CS317" s="121">
        <v>0</v>
      </c>
      <c r="CT317" s="121">
        <v>-34.941516502975553</v>
      </c>
      <c r="CU317" s="121">
        <v>0.19489108415213743</v>
      </c>
      <c r="CV317" s="121">
        <v>0</v>
      </c>
      <c r="CW317" s="121">
        <v>-56.081494018175661</v>
      </c>
      <c r="CX317" s="121">
        <v>1.1567986139604303E-2</v>
      </c>
      <c r="CY317" s="121">
        <v>6.0078895757299772E-2</v>
      </c>
      <c r="CZ317" s="121">
        <v>4.8510909617695469E-2</v>
      </c>
      <c r="DA317" s="121">
        <v>6.045205660051281E-2</v>
      </c>
      <c r="DB317" s="121">
        <v>6.0452056600512789E-2</v>
      </c>
      <c r="DC317" s="121">
        <v>6.0452056600512789E-2</v>
      </c>
      <c r="DD317" s="121">
        <v>0.39197252808930005</v>
      </c>
      <c r="DE317" s="121">
        <v>0.36510220113335978</v>
      </c>
      <c r="DF317" s="121">
        <v>55848.429962265946</v>
      </c>
      <c r="DG317" s="121">
        <v>5.4838250897922436E-2</v>
      </c>
      <c r="DH317" s="121">
        <v>4.8884070460908487E-2</v>
      </c>
      <c r="DI317" s="121">
        <v>0</v>
      </c>
      <c r="DJ317" s="121">
        <v>4.7964676905202942E-3</v>
      </c>
      <c r="DK317" s="121">
        <v>4.7781047887637384E-3</v>
      </c>
      <c r="DL317" s="121">
        <v>0</v>
      </c>
      <c r="DM317" s="121">
        <v>0</v>
      </c>
      <c r="DN317" s="121">
        <v>0</v>
      </c>
      <c r="DO317" s="121">
        <v>0</v>
      </c>
      <c r="DP317" s="121">
        <v>0</v>
      </c>
      <c r="DQ317" s="121">
        <v>0</v>
      </c>
      <c r="DR317" s="121">
        <v>0</v>
      </c>
      <c r="DS317" s="121">
        <v>0</v>
      </c>
      <c r="DT317" s="121">
        <v>0</v>
      </c>
      <c r="DU317" s="121">
        <v>0</v>
      </c>
      <c r="DV317" s="121">
        <v>0</v>
      </c>
      <c r="DW317" s="121">
        <v>0</v>
      </c>
      <c r="DX317" s="121">
        <v>0</v>
      </c>
      <c r="DY317" s="121">
        <v>0</v>
      </c>
      <c r="DZ317" s="121">
        <v>0</v>
      </c>
      <c r="EA317" s="121">
        <v>0</v>
      </c>
      <c r="EB317" s="121">
        <v>0</v>
      </c>
      <c r="EC317" s="121">
        <v>0</v>
      </c>
      <c r="ED317" s="121">
        <v>0</v>
      </c>
      <c r="EE317" s="121">
        <v>0</v>
      </c>
      <c r="EF317" s="121">
        <v>0</v>
      </c>
      <c r="EG317" s="121">
        <v>10.185432389359732</v>
      </c>
      <c r="EH317" s="121">
        <v>9.9062322541328918</v>
      </c>
      <c r="EI317" s="121">
        <v>9.2099333596516821</v>
      </c>
      <c r="EJ317" s="121">
        <v>8.8693601479751099</v>
      </c>
      <c r="EK317" s="121">
        <v>8.5522576342013483</v>
      </c>
      <c r="EL317" s="121">
        <v>8.5759012800208421</v>
      </c>
      <c r="EM317" s="121">
        <v>-2.7411711604753308</v>
      </c>
      <c r="EN317" s="121">
        <v>-7.0288973306749547</v>
      </c>
      <c r="EO317" s="121">
        <v>-3.6978900756069466</v>
      </c>
      <c r="EP317" s="121">
        <v>-3.5752580623998775</v>
      </c>
      <c r="EQ317" s="121">
        <v>0.27646086952457516</v>
      </c>
      <c r="ER317" s="121">
        <v>-15.802285536942895</v>
      </c>
      <c r="ES317" s="121">
        <v>-1.6095311093388907</v>
      </c>
      <c r="ET317" s="121">
        <v>0</v>
      </c>
      <c r="EU317" s="121">
        <v>0</v>
      </c>
      <c r="EV317" s="121">
        <v>0</v>
      </c>
      <c r="EW317" s="121">
        <v>1</v>
      </c>
      <c r="EX317" s="121"/>
      <c r="EY317" s="121">
        <v>1</v>
      </c>
    </row>
    <row r="318" spans="1:155" x14ac:dyDescent="0.3">
      <c r="A318" s="120" t="s">
        <v>156</v>
      </c>
      <c r="B318" s="120" t="s">
        <v>1616</v>
      </c>
      <c r="C318" s="120" t="s">
        <v>1424</v>
      </c>
      <c r="D318" s="120" t="s">
        <v>1797</v>
      </c>
      <c r="E318" s="121">
        <v>0</v>
      </c>
      <c r="F318" s="121">
        <v>0</v>
      </c>
      <c r="G318" s="121">
        <v>0</v>
      </c>
      <c r="H318" s="121">
        <v>0</v>
      </c>
      <c r="I318" s="121">
        <v>14.139093509922223</v>
      </c>
      <c r="J318" s="121">
        <v>14.369465705603236</v>
      </c>
      <c r="K318" s="121">
        <v>0</v>
      </c>
      <c r="L318" s="121">
        <v>0</v>
      </c>
      <c r="M318" s="121">
        <v>0</v>
      </c>
      <c r="N318" s="121">
        <v>0</v>
      </c>
      <c r="O318" s="121">
        <v>0.30841772787652461</v>
      </c>
      <c r="P318" s="121">
        <v>0.38552215984565574</v>
      </c>
      <c r="Q318" s="121">
        <v>0</v>
      </c>
      <c r="R318" s="121">
        <v>0</v>
      </c>
      <c r="S318" s="121">
        <v>0</v>
      </c>
      <c r="T318" s="121">
        <v>0</v>
      </c>
      <c r="U318" s="121">
        <v>23.900170591999998</v>
      </c>
      <c r="V318" s="121">
        <v>24.28669075115647</v>
      </c>
      <c r="W318" s="121">
        <v>0</v>
      </c>
      <c r="X318" s="121">
        <v>0</v>
      </c>
      <c r="Y318" s="121">
        <v>0</v>
      </c>
      <c r="Z318" s="121">
        <v>0</v>
      </c>
      <c r="AA318" s="121">
        <v>2.3463479540000041</v>
      </c>
      <c r="AB318" s="121">
        <v>2.9177134309314261</v>
      </c>
      <c r="AC318" s="121">
        <v>0</v>
      </c>
      <c r="AD318" s="121">
        <v>0</v>
      </c>
      <c r="AE318" s="121">
        <v>0</v>
      </c>
      <c r="AF318" s="121">
        <v>0</v>
      </c>
      <c r="AG318" s="121">
        <v>0</v>
      </c>
      <c r="AH318" s="121">
        <v>0</v>
      </c>
      <c r="AI318" s="121">
        <v>0</v>
      </c>
      <c r="AJ318" s="121">
        <v>0</v>
      </c>
      <c r="AK318" s="121">
        <v>0</v>
      </c>
      <c r="AL318" s="121">
        <v>0</v>
      </c>
      <c r="AM318" s="121">
        <v>0</v>
      </c>
      <c r="AN318" s="121">
        <v>0</v>
      </c>
      <c r="AO318" s="121">
        <v>0</v>
      </c>
      <c r="AP318" s="121">
        <v>0</v>
      </c>
      <c r="AQ318" s="121">
        <v>0</v>
      </c>
      <c r="AR318" s="121">
        <v>0</v>
      </c>
      <c r="AS318" s="121">
        <v>26.246518546000004</v>
      </c>
      <c r="AT318" s="121">
        <v>27.204404182087899</v>
      </c>
      <c r="AU318" s="121">
        <v>0</v>
      </c>
      <c r="AV318" s="121">
        <v>26.246518546000001</v>
      </c>
      <c r="AW318" s="121">
        <v>27.204404182087895</v>
      </c>
      <c r="AX318" s="121">
        <v>0</v>
      </c>
      <c r="AY318" s="121">
        <v>26.246518546000004</v>
      </c>
      <c r="AZ318" s="121">
        <v>27.737823871932761</v>
      </c>
      <c r="BA318" s="121">
        <v>0</v>
      </c>
      <c r="BB318" s="121">
        <v>0</v>
      </c>
      <c r="BC318" s="121">
        <v>0</v>
      </c>
      <c r="BD318" s="121">
        <v>0</v>
      </c>
      <c r="BE318" s="121">
        <v>0</v>
      </c>
      <c r="BF318" s="121">
        <v>0</v>
      </c>
      <c r="BG318" s="121">
        <v>2.9919760641914817E-2</v>
      </c>
      <c r="BH318" s="121">
        <v>2.9919760641914817E-2</v>
      </c>
      <c r="BI318" s="121">
        <v>0</v>
      </c>
      <c r="BJ318" s="121">
        <v>0</v>
      </c>
      <c r="BK318" s="121">
        <v>0</v>
      </c>
      <c r="BL318" s="121">
        <v>0</v>
      </c>
      <c r="BM318" s="121">
        <v>24.678100729052318</v>
      </c>
      <c r="BN318" s="121">
        <v>0</v>
      </c>
      <c r="BO318" s="121">
        <v>0</v>
      </c>
      <c r="BP318" s="121">
        <v>0</v>
      </c>
      <c r="BQ318" s="121">
        <v>0</v>
      </c>
      <c r="BR318" s="121">
        <v>26.246518546000004</v>
      </c>
      <c r="BS318" s="121">
        <v>27.204404182087899</v>
      </c>
      <c r="BT318" s="121">
        <v>3.6495721686253022</v>
      </c>
      <c r="BU318" s="121">
        <v>0</v>
      </c>
      <c r="BV318" s="121">
        <v>0</v>
      </c>
      <c r="BW318" s="121">
        <v>0</v>
      </c>
      <c r="BX318" s="121">
        <v>0</v>
      </c>
      <c r="BY318" s="121">
        <v>0</v>
      </c>
      <c r="BZ318" s="121">
        <v>0</v>
      </c>
      <c r="CA318" s="121">
        <v>0</v>
      </c>
      <c r="CB318" s="121">
        <v>0</v>
      </c>
      <c r="CC318" s="121">
        <v>0</v>
      </c>
      <c r="CD318" s="121">
        <v>0</v>
      </c>
      <c r="CE318" s="121">
        <v>0</v>
      </c>
      <c r="CF318" s="121">
        <v>0</v>
      </c>
      <c r="CG318" s="121">
        <v>0</v>
      </c>
      <c r="CH318" s="121">
        <v>0</v>
      </c>
      <c r="CI318" s="121">
        <v>0</v>
      </c>
      <c r="CJ318" s="121">
        <v>0</v>
      </c>
      <c r="CK318" s="121">
        <v>0</v>
      </c>
      <c r="CL318" s="121">
        <v>0</v>
      </c>
      <c r="CM318" s="121">
        <v>0</v>
      </c>
      <c r="CN318" s="121">
        <v>0</v>
      </c>
      <c r="CO318" s="121">
        <v>0</v>
      </c>
      <c r="CP318" s="121">
        <v>0</v>
      </c>
      <c r="CQ318" s="121">
        <v>0</v>
      </c>
      <c r="CR318" s="121">
        <v>0</v>
      </c>
      <c r="CS318" s="121">
        <v>0</v>
      </c>
      <c r="CT318" s="121">
        <v>0</v>
      </c>
      <c r="CU318" s="121">
        <v>0</v>
      </c>
      <c r="CV318" s="121">
        <v>0</v>
      </c>
      <c r="CW318" s="121"/>
      <c r="CX318" s="121">
        <v>0</v>
      </c>
      <c r="CY318" s="121">
        <v>0</v>
      </c>
      <c r="CZ318" s="121">
        <v>0</v>
      </c>
      <c r="DA318" s="121">
        <v>0</v>
      </c>
      <c r="DB318" s="121">
        <v>0</v>
      </c>
      <c r="DC318" s="121">
        <v>0</v>
      </c>
      <c r="DD318" s="121">
        <v>0</v>
      </c>
      <c r="DE318" s="121">
        <v>0</v>
      </c>
      <c r="DF318" s="121">
        <v>0</v>
      </c>
      <c r="DG318" s="121">
        <v>0</v>
      </c>
      <c r="DH318" s="121">
        <v>0</v>
      </c>
      <c r="DI318" s="121">
        <v>0</v>
      </c>
      <c r="DJ318" s="121">
        <v>0</v>
      </c>
      <c r="DK318" s="121">
        <v>0</v>
      </c>
      <c r="DL318" s="121">
        <v>0</v>
      </c>
      <c r="DM318" s="121">
        <v>0</v>
      </c>
      <c r="DN318" s="121">
        <v>0</v>
      </c>
      <c r="DO318" s="121">
        <v>0</v>
      </c>
      <c r="DP318" s="121">
        <v>0</v>
      </c>
      <c r="DQ318" s="121">
        <v>0</v>
      </c>
      <c r="DR318" s="121">
        <v>0</v>
      </c>
      <c r="DS318" s="121">
        <v>0</v>
      </c>
      <c r="DT318" s="121">
        <v>0</v>
      </c>
      <c r="DU318" s="121">
        <v>0</v>
      </c>
      <c r="DV318" s="121">
        <v>0</v>
      </c>
      <c r="DW318" s="121">
        <v>0</v>
      </c>
      <c r="DX318" s="121">
        <v>0</v>
      </c>
      <c r="DY318" s="121">
        <v>0</v>
      </c>
      <c r="DZ318" s="121">
        <v>0</v>
      </c>
      <c r="EA318" s="121">
        <v>0</v>
      </c>
      <c r="EB318" s="121">
        <v>0</v>
      </c>
      <c r="EC318" s="121">
        <v>0</v>
      </c>
      <c r="ED318" s="121">
        <v>0</v>
      </c>
      <c r="EE318" s="121">
        <v>0</v>
      </c>
      <c r="EF318" s="121">
        <v>0</v>
      </c>
      <c r="EG318" s="121">
        <v>0</v>
      </c>
      <c r="EH318" s="121">
        <v>0</v>
      </c>
      <c r="EI318" s="121">
        <v>0</v>
      </c>
      <c r="EJ318" s="121">
        <v>0</v>
      </c>
      <c r="EK318" s="121">
        <v>40.694029783798754</v>
      </c>
      <c r="EL318" s="121">
        <v>41.959392047536788</v>
      </c>
      <c r="EM318" s="121">
        <v>0</v>
      </c>
      <c r="EN318" s="121">
        <v>0</v>
      </c>
      <c r="EO318" s="121">
        <v>0</v>
      </c>
      <c r="EP318" s="121"/>
      <c r="EQ318" s="121">
        <v>3.1094543117521578</v>
      </c>
      <c r="ER318" s="121"/>
      <c r="ES318" s="121">
        <v>0</v>
      </c>
      <c r="ET318" s="121"/>
      <c r="EU318" s="121">
        <v>0</v>
      </c>
      <c r="EV318" s="121">
        <v>0</v>
      </c>
      <c r="EW318" s="121">
        <v>0</v>
      </c>
      <c r="EX318" s="121"/>
      <c r="EY318" s="121">
        <v>4</v>
      </c>
    </row>
    <row r="319" spans="1:155" x14ac:dyDescent="0.3">
      <c r="A319" s="120" t="s">
        <v>151</v>
      </c>
      <c r="B319" s="120" t="s">
        <v>1237</v>
      </c>
      <c r="C319" s="120" t="s">
        <v>1236</v>
      </c>
      <c r="D319" s="120" t="s">
        <v>150</v>
      </c>
      <c r="E319" s="121">
        <v>4.25259579</v>
      </c>
      <c r="F319" s="121">
        <v>3.5900890565320003</v>
      </c>
      <c r="G319" s="121">
        <v>3.0922860965481442</v>
      </c>
      <c r="H319" s="121">
        <v>2.8257201094251125</v>
      </c>
      <c r="I319" s="121">
        <v>2.5311972586330986</v>
      </c>
      <c r="J319" s="121">
        <v>2.5724387618287499</v>
      </c>
      <c r="K319" s="121">
        <v>3.4049114749999998E-2</v>
      </c>
      <c r="L319" s="121">
        <v>3.4049114683196283E-2</v>
      </c>
      <c r="M319" s="121">
        <v>3.6086315296197588E-2</v>
      </c>
      <c r="N319" s="121">
        <v>5.6707066894024771E-2</v>
      </c>
      <c r="O319" s="121">
        <v>8.2483006391302599E-2</v>
      </c>
      <c r="P319" s="121">
        <v>0.10310375798912826</v>
      </c>
      <c r="Q319" s="121">
        <v>4.7520990480000007</v>
      </c>
      <c r="R319" s="121">
        <v>4.8805000200000004</v>
      </c>
      <c r="S319" s="121">
        <v>5.0325602520000006</v>
      </c>
      <c r="T319" s="121">
        <v>5.1010684199999998</v>
      </c>
      <c r="U319" s="121">
        <v>5.1522327480000003</v>
      </c>
      <c r="V319" s="121">
        <v>5.2574236096885647</v>
      </c>
      <c r="W319" s="121">
        <v>0</v>
      </c>
      <c r="X319" s="121">
        <v>9.7610000400000008E-2</v>
      </c>
      <c r="Y319" s="121">
        <v>0.20331543418079995</v>
      </c>
      <c r="Z319" s="121">
        <v>0.36488066774425287</v>
      </c>
      <c r="AA319" s="121">
        <v>0.53352101986274736</v>
      </c>
      <c r="AB319" s="121">
        <v>0.66045042886953731</v>
      </c>
      <c r="AC319" s="121">
        <v>0</v>
      </c>
      <c r="AD319" s="121">
        <v>0</v>
      </c>
      <c r="AE319" s="121">
        <v>0</v>
      </c>
      <c r="AF319" s="121">
        <v>0</v>
      </c>
      <c r="AG319" s="121">
        <v>0</v>
      </c>
      <c r="AH319" s="121">
        <v>0</v>
      </c>
      <c r="AI319" s="121">
        <v>0</v>
      </c>
      <c r="AJ319" s="121">
        <v>3.1832499600000126E-2</v>
      </c>
      <c r="AK319" s="121">
        <v>6.3635565819199991E-2</v>
      </c>
      <c r="AL319" s="121">
        <v>6.6431822255746564E-2</v>
      </c>
      <c r="AM319" s="121">
        <v>6.9103275137251702E-2</v>
      </c>
      <c r="AN319" s="121">
        <v>9.3916792868609641E-2</v>
      </c>
      <c r="AO319" s="121">
        <v>4.7520990480000007</v>
      </c>
      <c r="AP319" s="121">
        <v>5.0099425200000001</v>
      </c>
      <c r="AQ319" s="121">
        <v>5.2995112520000003</v>
      </c>
      <c r="AR319" s="121">
        <v>5.5323809099999997</v>
      </c>
      <c r="AS319" s="121">
        <v>5.7548570429999995</v>
      </c>
      <c r="AT319" s="121">
        <v>6.0117908314267119</v>
      </c>
      <c r="AU319" s="121">
        <v>5.5323809099999997</v>
      </c>
      <c r="AV319" s="121">
        <v>5.7548570429999995</v>
      </c>
      <c r="AW319" s="121">
        <v>5.9897984472839125</v>
      </c>
      <c r="AX319" s="121">
        <v>5.5323809100000005</v>
      </c>
      <c r="AY319" s="121">
        <v>5.7548570430000003</v>
      </c>
      <c r="AZ319" s="121">
        <v>6.1072454756620296</v>
      </c>
      <c r="BA319" s="121">
        <v>0.02</v>
      </c>
      <c r="BB319" s="121">
        <v>0.02</v>
      </c>
      <c r="BC319" s="121">
        <v>2.9921418496876795E-2</v>
      </c>
      <c r="BD319" s="121">
        <v>2.6522384892849526E-2</v>
      </c>
      <c r="BE319" s="121">
        <v>2.5837122778007426E-2</v>
      </c>
      <c r="BF319" s="121">
        <v>2.9921418496876795E-2</v>
      </c>
      <c r="BG319" s="121">
        <v>2.9883595813361863E-2</v>
      </c>
      <c r="BH319" s="121">
        <v>2.9883595813361863E-2</v>
      </c>
      <c r="BI319" s="121">
        <v>24.53179066309103</v>
      </c>
      <c r="BJ319" s="121">
        <v>1.1657749905581019</v>
      </c>
      <c r="BK319" s="121">
        <v>4.4855051191771356</v>
      </c>
      <c r="BL319" s="121">
        <v>2.4685402523757283</v>
      </c>
      <c r="BM319" s="121">
        <v>5.3683179623370814</v>
      </c>
      <c r="BN319" s="121">
        <v>4.7520990480000007</v>
      </c>
      <c r="BO319" s="121">
        <v>4.9781100204000008</v>
      </c>
      <c r="BP319" s="121">
        <v>5.2358756861808002</v>
      </c>
      <c r="BQ319" s="121">
        <v>5.4659490877442529</v>
      </c>
      <c r="BR319" s="121">
        <v>5.6857537678627486</v>
      </c>
      <c r="BS319" s="121">
        <v>5.9178740385581019</v>
      </c>
      <c r="BT319" s="121">
        <v>4.0824889745903805</v>
      </c>
      <c r="BU319" s="121">
        <v>9.3916792868609641E-2</v>
      </c>
      <c r="BV319" s="121">
        <v>0</v>
      </c>
      <c r="BW319" s="121">
        <v>0</v>
      </c>
      <c r="BX319" s="121">
        <v>0</v>
      </c>
      <c r="BY319" s="121">
        <v>0</v>
      </c>
      <c r="BZ319" s="121">
        <v>0</v>
      </c>
      <c r="CA319" s="121">
        <v>0</v>
      </c>
      <c r="CB319" s="121">
        <v>0</v>
      </c>
      <c r="CC319" s="121">
        <v>0</v>
      </c>
      <c r="CD319" s="121">
        <v>0</v>
      </c>
      <c r="CE319" s="121">
        <v>0</v>
      </c>
      <c r="CF319" s="121">
        <v>0</v>
      </c>
      <c r="CG319" s="121">
        <v>0</v>
      </c>
      <c r="CH319" s="121">
        <v>0</v>
      </c>
      <c r="CI319" s="121">
        <v>0</v>
      </c>
      <c r="CJ319" s="121">
        <v>1.26129172</v>
      </c>
      <c r="CK319" s="121">
        <v>1.5369525288888888</v>
      </c>
      <c r="CL319" s="121">
        <v>1.2479930135537778</v>
      </c>
      <c r="CM319" s="121">
        <v>1.0964540990230043</v>
      </c>
      <c r="CN319" s="121">
        <v>0.86462767235633753</v>
      </c>
      <c r="CO319" s="121">
        <v>7.5692926316344089E-3</v>
      </c>
      <c r="CP319" s="121">
        <v>5.4134085411351156E-3</v>
      </c>
      <c r="CQ319" s="121">
        <v>5.7415502838823896E-3</v>
      </c>
      <c r="CR319" s="121">
        <v>0</v>
      </c>
      <c r="CS319" s="121">
        <v>0</v>
      </c>
      <c r="CT319" s="121">
        <v>-21.143286059419697</v>
      </c>
      <c r="CU319" s="121">
        <v>0.78437846117937082</v>
      </c>
      <c r="CV319" s="121">
        <v>0</v>
      </c>
      <c r="CW319" s="121">
        <v>-9.2813604910731655</v>
      </c>
      <c r="CX319" s="121">
        <v>0</v>
      </c>
      <c r="CY319" s="121">
        <v>0</v>
      </c>
      <c r="CZ319" s="121">
        <v>0</v>
      </c>
      <c r="DA319" s="121">
        <v>0</v>
      </c>
      <c r="DB319" s="121">
        <v>0</v>
      </c>
      <c r="DC319" s="121">
        <v>0</v>
      </c>
      <c r="DD319" s="121"/>
      <c r="DE319" s="121"/>
      <c r="DF319" s="121">
        <v>0</v>
      </c>
      <c r="DG319" s="121">
        <v>0</v>
      </c>
      <c r="DH319" s="121">
        <v>0</v>
      </c>
      <c r="DI319" s="121">
        <v>0</v>
      </c>
      <c r="DJ319" s="121">
        <v>6.5961830197016885E-3</v>
      </c>
      <c r="DK319" s="121">
        <v>6.5699203311817026E-3</v>
      </c>
      <c r="DL319" s="121">
        <v>0</v>
      </c>
      <c r="DM319" s="121">
        <v>0</v>
      </c>
      <c r="DN319" s="121">
        <v>0</v>
      </c>
      <c r="DO319" s="121">
        <v>0</v>
      </c>
      <c r="DP319" s="121">
        <v>0</v>
      </c>
      <c r="DQ319" s="121">
        <v>0</v>
      </c>
      <c r="DR319" s="121">
        <v>0</v>
      </c>
      <c r="DS319" s="121">
        <v>0</v>
      </c>
      <c r="DT319" s="121">
        <v>0</v>
      </c>
      <c r="DU319" s="121">
        <v>0</v>
      </c>
      <c r="DV319" s="121">
        <v>0</v>
      </c>
      <c r="DW319" s="121">
        <v>0</v>
      </c>
      <c r="DX319" s="121">
        <v>0</v>
      </c>
      <c r="DY319" s="121">
        <v>0</v>
      </c>
      <c r="DZ319" s="121">
        <v>0</v>
      </c>
      <c r="EA319" s="121">
        <v>0</v>
      </c>
      <c r="EB319" s="121">
        <v>0</v>
      </c>
      <c r="EC319" s="121">
        <v>0</v>
      </c>
      <c r="ED319" s="121">
        <v>0</v>
      </c>
      <c r="EE319" s="121">
        <v>0</v>
      </c>
      <c r="EF319" s="121">
        <v>0</v>
      </c>
      <c r="EG319" s="121">
        <v>10.307604965381636</v>
      </c>
      <c r="EH319" s="121">
        <v>10.183042811664922</v>
      </c>
      <c r="EI319" s="121">
        <v>9.6881881480131842</v>
      </c>
      <c r="EJ319" s="121">
        <v>9.511262185342142</v>
      </c>
      <c r="EK319" s="121">
        <v>9.2331649803807387</v>
      </c>
      <c r="EL319" s="121">
        <v>9.4717118124239619</v>
      </c>
      <c r="EM319" s="121">
        <v>-1.208449044516724</v>
      </c>
      <c r="EN319" s="121">
        <v>-4.8595952389090424</v>
      </c>
      <c r="EO319" s="121">
        <v>-1.8262027942482217</v>
      </c>
      <c r="EP319" s="121">
        <v>-2.9238727683270183</v>
      </c>
      <c r="EQ319" s="121">
        <v>2.583586804200988</v>
      </c>
      <c r="ER319" s="121">
        <v>-8.1094799011510723</v>
      </c>
      <c r="ES319" s="121">
        <v>-0.83589315295767408</v>
      </c>
      <c r="ET319" s="121">
        <v>0</v>
      </c>
      <c r="EU319" s="121">
        <v>0</v>
      </c>
      <c r="EV319" s="121">
        <v>0</v>
      </c>
      <c r="EW319" s="121">
        <v>1</v>
      </c>
      <c r="EX319" s="121"/>
      <c r="EY319" s="121">
        <v>1</v>
      </c>
    </row>
    <row r="320" spans="1:155" x14ac:dyDescent="0.3">
      <c r="A320" s="120" t="s">
        <v>149</v>
      </c>
      <c r="B320" s="120" t="s">
        <v>1460</v>
      </c>
      <c r="C320" s="120" t="s">
        <v>1459</v>
      </c>
      <c r="D320" s="120" t="s">
        <v>148</v>
      </c>
      <c r="E320" s="121">
        <v>85.9033826</v>
      </c>
      <c r="F320" s="121">
        <v>72.141057959439991</v>
      </c>
      <c r="G320" s="121">
        <v>62.023498964981897</v>
      </c>
      <c r="H320" s="121">
        <v>56.330746337033553</v>
      </c>
      <c r="I320" s="121">
        <v>50.338427222667889</v>
      </c>
      <c r="J320" s="121">
        <v>51.15860526295576</v>
      </c>
      <c r="K320" s="121">
        <v>0.63421699381250007</v>
      </c>
      <c r="L320" s="121">
        <v>0.63421699379498553</v>
      </c>
      <c r="M320" s="121">
        <v>0.67216298036633748</v>
      </c>
      <c r="N320" s="121">
        <v>1.0562561120042444</v>
      </c>
      <c r="O320" s="121">
        <v>1.5363725265515926</v>
      </c>
      <c r="P320" s="121">
        <v>1.9204656581894912</v>
      </c>
      <c r="Q320" s="121">
        <v>125.036673525</v>
      </c>
      <c r="R320" s="121">
        <v>126.709221785</v>
      </c>
      <c r="S320" s="121">
        <v>129.349087465</v>
      </c>
      <c r="T320" s="121">
        <v>130.43026445999999</v>
      </c>
      <c r="U320" s="121">
        <v>132.86057263999999</v>
      </c>
      <c r="V320" s="121">
        <v>134.89187677959612</v>
      </c>
      <c r="W320" s="121">
        <v>0</v>
      </c>
      <c r="X320" s="121">
        <v>2.2176525030000311</v>
      </c>
      <c r="Y320" s="121">
        <v>4.8835104335426074</v>
      </c>
      <c r="Z320" s="121">
        <v>8.971349934077713</v>
      </c>
      <c r="AA320" s="121">
        <v>11.623503878583611</v>
      </c>
      <c r="AB320" s="121">
        <v>14.735077374450711</v>
      </c>
      <c r="AC320" s="121">
        <v>0</v>
      </c>
      <c r="AD320" s="121">
        <v>2.5339999999999998</v>
      </c>
      <c r="AE320" s="121">
        <v>6.6639776224573852</v>
      </c>
      <c r="AF320" s="121">
        <v>9.7625084579222801</v>
      </c>
      <c r="AG320" s="121">
        <v>11.638151801416397</v>
      </c>
      <c r="AH320" s="121">
        <v>15.222592745371909</v>
      </c>
      <c r="AI320" s="121">
        <v>0</v>
      </c>
      <c r="AJ320" s="121">
        <v>0</v>
      </c>
      <c r="AK320" s="121">
        <v>0</v>
      </c>
      <c r="AL320" s="121">
        <v>0</v>
      </c>
      <c r="AM320" s="121">
        <v>0</v>
      </c>
      <c r="AN320" s="121">
        <v>0</v>
      </c>
      <c r="AO320" s="121">
        <v>125.036673525</v>
      </c>
      <c r="AP320" s="121">
        <v>131.46087428800004</v>
      </c>
      <c r="AQ320" s="121">
        <v>140.89657552099999</v>
      </c>
      <c r="AR320" s="121">
        <v>149.16412285199999</v>
      </c>
      <c r="AS320" s="121">
        <v>156.12222832</v>
      </c>
      <c r="AT320" s="121">
        <v>164.84954689941875</v>
      </c>
      <c r="AU320" s="121">
        <v>139.40161439407771</v>
      </c>
      <c r="AV320" s="121">
        <v>144.48407651858363</v>
      </c>
      <c r="AW320" s="121">
        <v>149.62695415404687</v>
      </c>
      <c r="AX320" s="121">
        <v>149.16412285199999</v>
      </c>
      <c r="AY320" s="121">
        <v>156.12222832000003</v>
      </c>
      <c r="AZ320" s="121">
        <v>164.84954689941878</v>
      </c>
      <c r="BA320" s="121">
        <v>1.7501902953543036E-2</v>
      </c>
      <c r="BB320" s="121">
        <v>1.9904237417953663E-2</v>
      </c>
      <c r="BC320" s="121">
        <v>2.9899392962669635E-2</v>
      </c>
      <c r="BD320" s="121">
        <v>1.7501902953542817E-2</v>
      </c>
      <c r="BE320" s="121">
        <v>1.990423741795384E-2</v>
      </c>
      <c r="BF320" s="121">
        <v>2.9899392962669677E-2</v>
      </c>
      <c r="BG320" s="121">
        <v>1.7500047228698357E-2</v>
      </c>
      <c r="BH320" s="121">
        <v>1.7500047228698454E-2</v>
      </c>
      <c r="BI320" s="121">
        <v>19.666454597522726</v>
      </c>
      <c r="BJ320" s="121">
        <v>24.590280629046841</v>
      </c>
      <c r="BK320" s="121">
        <v>3.6560093284779382</v>
      </c>
      <c r="BL320" s="121">
        <v>1.6550568632540452</v>
      </c>
      <c r="BM320" s="121">
        <v>135.73203153723568</v>
      </c>
      <c r="BN320" s="121">
        <v>125.036673525</v>
      </c>
      <c r="BO320" s="121">
        <v>128.92687428800002</v>
      </c>
      <c r="BP320" s="121">
        <v>134.23259789854262</v>
      </c>
      <c r="BQ320" s="121">
        <v>139.40161439407771</v>
      </c>
      <c r="BR320" s="121">
        <v>144.48407651858361</v>
      </c>
      <c r="BS320" s="121">
        <v>149.62695415404684</v>
      </c>
      <c r="BT320" s="121">
        <v>3.5594771128995375</v>
      </c>
      <c r="BU320" s="121">
        <v>0</v>
      </c>
      <c r="BV320" s="121">
        <v>15.222592745371909</v>
      </c>
      <c r="BW320" s="121">
        <v>0</v>
      </c>
      <c r="BX320" s="121">
        <v>0</v>
      </c>
      <c r="BY320" s="121">
        <v>5.1110756951424818</v>
      </c>
      <c r="BZ320" s="121">
        <v>6.7463185631730509</v>
      </c>
      <c r="CA320" s="121">
        <v>8.1425493874090229</v>
      </c>
      <c r="CB320" s="121">
        <v>9.4257643874090213</v>
      </c>
      <c r="CC320" s="121">
        <v>9.4257643874090213</v>
      </c>
      <c r="CD320" s="121">
        <v>0</v>
      </c>
      <c r="CE320" s="121">
        <v>0</v>
      </c>
      <c r="CF320" s="121">
        <v>1.2889489999999999</v>
      </c>
      <c r="CG320" s="121">
        <v>0.80200965000000002</v>
      </c>
      <c r="CH320" s="121">
        <v>0</v>
      </c>
      <c r="CI320" s="121">
        <v>0</v>
      </c>
      <c r="CJ320" s="121">
        <v>2.3257382755555556</v>
      </c>
      <c r="CK320" s="121">
        <v>3.2622256222222221</v>
      </c>
      <c r="CL320" s="121">
        <v>2.6433868611111109</v>
      </c>
      <c r="CM320" s="121">
        <v>1.5543153163965313</v>
      </c>
      <c r="CN320" s="121">
        <v>1.7918798813868111</v>
      </c>
      <c r="CO320" s="121">
        <v>0.13962868896395739</v>
      </c>
      <c r="CP320" s="121">
        <v>9.9859679656984501E-2</v>
      </c>
      <c r="CQ320" s="121">
        <v>0.10591282141856241</v>
      </c>
      <c r="CR320" s="121">
        <v>0</v>
      </c>
      <c r="CS320" s="121">
        <v>0</v>
      </c>
      <c r="CT320" s="121">
        <v>15.284193785147849</v>
      </c>
      <c r="CU320" s="121">
        <v>1.3900634251259123</v>
      </c>
      <c r="CV320" s="121">
        <v>0</v>
      </c>
      <c r="CW320" s="121">
        <v>-22.424296429396605</v>
      </c>
      <c r="CX320" s="121">
        <v>0</v>
      </c>
      <c r="CY320" s="121">
        <v>0</v>
      </c>
      <c r="CZ320" s="121">
        <v>0</v>
      </c>
      <c r="DA320" s="121">
        <v>0</v>
      </c>
      <c r="DB320" s="121">
        <v>0</v>
      </c>
      <c r="DC320" s="121">
        <v>0</v>
      </c>
      <c r="DD320" s="121"/>
      <c r="DE320" s="121"/>
      <c r="DF320" s="121">
        <v>0</v>
      </c>
      <c r="DG320" s="121">
        <v>0</v>
      </c>
      <c r="DH320" s="121">
        <v>0</v>
      </c>
      <c r="DI320" s="121">
        <v>0</v>
      </c>
      <c r="DJ320" s="121">
        <v>1.0215583128583945</v>
      </c>
      <c r="DK320" s="121">
        <v>1.0094438819179563</v>
      </c>
      <c r="DL320" s="121">
        <v>0</v>
      </c>
      <c r="DM320" s="121">
        <v>0</v>
      </c>
      <c r="DN320" s="121">
        <v>0</v>
      </c>
      <c r="DO320" s="121">
        <v>0</v>
      </c>
      <c r="DP320" s="121">
        <v>0</v>
      </c>
      <c r="DQ320" s="121">
        <v>0</v>
      </c>
      <c r="DR320" s="121">
        <v>1.283215</v>
      </c>
      <c r="DS320" s="121">
        <v>1.283215</v>
      </c>
      <c r="DT320" s="121">
        <v>0</v>
      </c>
      <c r="DU320" s="121">
        <v>0</v>
      </c>
      <c r="DV320" s="121">
        <v>0</v>
      </c>
      <c r="DW320" s="121">
        <v>0</v>
      </c>
      <c r="DX320" s="121">
        <v>0</v>
      </c>
      <c r="DY320" s="121">
        <v>2.1921599999999999</v>
      </c>
      <c r="DZ320" s="121">
        <v>0</v>
      </c>
      <c r="EA320" s="121">
        <v>7.0148650000000004</v>
      </c>
      <c r="EB320" s="121">
        <v>0</v>
      </c>
      <c r="EC320" s="121">
        <v>0</v>
      </c>
      <c r="ED320" s="121">
        <v>0</v>
      </c>
      <c r="EE320" s="121">
        <v>0</v>
      </c>
      <c r="EF320" s="121">
        <v>0</v>
      </c>
      <c r="EG320" s="121">
        <v>214.03964008333199</v>
      </c>
      <c r="EH320" s="121">
        <v>208.61979285597261</v>
      </c>
      <c r="EI320" s="121">
        <v>213.75100572593831</v>
      </c>
      <c r="EJ320" s="121">
        <v>216.93698383060737</v>
      </c>
      <c r="EK320" s="121">
        <v>221.40683233801531</v>
      </c>
      <c r="EL320" s="121">
        <v>235.75931063309895</v>
      </c>
      <c r="EM320" s="121">
        <v>-2.5321698472531851</v>
      </c>
      <c r="EN320" s="121">
        <v>2.4596002132492689</v>
      </c>
      <c r="EO320" s="121">
        <v>1.4905090592902237</v>
      </c>
      <c r="EP320" s="121">
        <v>2.0604363665801539</v>
      </c>
      <c r="EQ320" s="121">
        <v>6.4824008109976239</v>
      </c>
      <c r="ER320" s="121">
        <v>10.14749909937751</v>
      </c>
      <c r="ES320" s="121">
        <v>21.719670549766956</v>
      </c>
      <c r="ET320" s="121">
        <v>1</v>
      </c>
      <c r="EU320" s="121">
        <v>1</v>
      </c>
      <c r="EV320" s="121">
        <v>0</v>
      </c>
      <c r="EW320" s="121">
        <v>0</v>
      </c>
      <c r="EX320" s="121">
        <v>1</v>
      </c>
      <c r="EY320" s="121">
        <v>1</v>
      </c>
    </row>
    <row r="321" spans="1:155" x14ac:dyDescent="0.3">
      <c r="A321" s="120" t="s">
        <v>147</v>
      </c>
      <c r="B321" s="120" t="s">
        <v>1654</v>
      </c>
      <c r="C321" s="120" t="s">
        <v>1653</v>
      </c>
      <c r="D321" s="120" t="s">
        <v>146</v>
      </c>
      <c r="E321" s="121">
        <v>67.210548760000009</v>
      </c>
      <c r="F321" s="121">
        <v>58.265333041222995</v>
      </c>
      <c r="G321" s="121">
        <v>51.694547846055684</v>
      </c>
      <c r="H321" s="121">
        <v>47.999153587870119</v>
      </c>
      <c r="I321" s="121">
        <v>44.029226844135472</v>
      </c>
      <c r="J321" s="121">
        <v>44.746607322247662</v>
      </c>
      <c r="K321" s="121">
        <v>0.52507854714583335</v>
      </c>
      <c r="L321" s="121">
        <v>0.52507854715787594</v>
      </c>
      <c r="M321" s="121">
        <v>0.55649464558206696</v>
      </c>
      <c r="N321" s="121">
        <v>0.87449158591467657</v>
      </c>
      <c r="O321" s="121">
        <v>1.2719877613304109</v>
      </c>
      <c r="P321" s="121">
        <v>1.5899847016630138</v>
      </c>
      <c r="Q321" s="121">
        <v>69.851478399999991</v>
      </c>
      <c r="R321" s="121">
        <v>71.4351968</v>
      </c>
      <c r="S321" s="121">
        <v>72.676088319999991</v>
      </c>
      <c r="T321" s="121">
        <v>73.896113279999994</v>
      </c>
      <c r="U321" s="121">
        <v>75.056347520000003</v>
      </c>
      <c r="V321" s="121">
        <v>76.417070107304795</v>
      </c>
      <c r="W321" s="121">
        <v>0</v>
      </c>
      <c r="X321" s="121">
        <v>1.3575679350000038</v>
      </c>
      <c r="Y321" s="121">
        <v>2.7884705724895671</v>
      </c>
      <c r="Z321" s="121">
        <v>5.060058740263691</v>
      </c>
      <c r="AA321" s="121">
        <v>7.4650549873951508</v>
      </c>
      <c r="AB321" s="121">
        <v>9.2807407948576248</v>
      </c>
      <c r="AC321" s="121">
        <v>0</v>
      </c>
      <c r="AD321" s="121">
        <v>1.4285969999999999</v>
      </c>
      <c r="AE321" s="121">
        <v>3.746183391510427</v>
      </c>
      <c r="AF321" s="121">
        <v>6.3359417437363561</v>
      </c>
      <c r="AG321" s="121">
        <v>6.622038347604871</v>
      </c>
      <c r="AH321" s="121">
        <v>8.6921244768810872</v>
      </c>
      <c r="AI321" s="121">
        <v>0</v>
      </c>
      <c r="AJ321" s="121">
        <v>0</v>
      </c>
      <c r="AK321" s="121">
        <v>0</v>
      </c>
      <c r="AL321" s="121">
        <v>0</v>
      </c>
      <c r="AM321" s="121">
        <v>0</v>
      </c>
      <c r="AN321" s="121">
        <v>0</v>
      </c>
      <c r="AO321" s="121">
        <v>69.851478399999991</v>
      </c>
      <c r="AP321" s="121">
        <v>74.221361735000002</v>
      </c>
      <c r="AQ321" s="121">
        <v>79.210742283999977</v>
      </c>
      <c r="AR321" s="121">
        <v>85.29211376400005</v>
      </c>
      <c r="AS321" s="121">
        <v>89.143440855000023</v>
      </c>
      <c r="AT321" s="121">
        <v>94.389935379043507</v>
      </c>
      <c r="AU321" s="121">
        <v>78.956172020263651</v>
      </c>
      <c r="AV321" s="121">
        <v>82.521402507395138</v>
      </c>
      <c r="AW321" s="121">
        <v>85.697810902162402</v>
      </c>
      <c r="AX321" s="121">
        <v>85.292113764000007</v>
      </c>
      <c r="AY321" s="121">
        <v>89.143440855000009</v>
      </c>
      <c r="AZ321" s="121">
        <v>94.389935379043493</v>
      </c>
      <c r="BA321" s="121">
        <v>1.9004188352708562E-2</v>
      </c>
      <c r="BB321" s="121">
        <v>1.9003145835451152E-2</v>
      </c>
      <c r="BC321" s="121">
        <v>2.8994360017463139E-2</v>
      </c>
      <c r="BD321" s="121">
        <v>1.9004188352708548E-2</v>
      </c>
      <c r="BE321" s="121">
        <v>1.9003145835450999E-2</v>
      </c>
      <c r="BF321" s="121">
        <v>2.899436001746318E-2</v>
      </c>
      <c r="BG321" s="121">
        <v>2.8998367748788834E-2</v>
      </c>
      <c r="BH321" s="121">
        <v>2.8998367748788834E-2</v>
      </c>
      <c r="BI321" s="121">
        <v>22.685751060871503</v>
      </c>
      <c r="BJ321" s="121">
        <v>15.846332502162428</v>
      </c>
      <c r="BK321" s="121">
        <v>4.1738764601402245</v>
      </c>
      <c r="BL321" s="121">
        <v>2.1629272034088265</v>
      </c>
      <c r="BM321" s="121">
        <v>77.739589352790205</v>
      </c>
      <c r="BN321" s="121">
        <v>69.851478399999991</v>
      </c>
      <c r="BO321" s="121">
        <v>72.792764735000006</v>
      </c>
      <c r="BP321" s="121">
        <v>75.464558892489549</v>
      </c>
      <c r="BQ321" s="121">
        <v>78.956172020263693</v>
      </c>
      <c r="BR321" s="121">
        <v>82.521402507395152</v>
      </c>
      <c r="BS321" s="121">
        <v>85.697810902162416</v>
      </c>
      <c r="BT321" s="121">
        <v>3.8491934192255348</v>
      </c>
      <c r="BU321" s="121">
        <v>0</v>
      </c>
      <c r="BV321" s="121">
        <v>8.6921244768810872</v>
      </c>
      <c r="BW321" s="121">
        <v>0</v>
      </c>
      <c r="BX321" s="121">
        <v>0</v>
      </c>
      <c r="BY321" s="121">
        <v>3.8039880429568833</v>
      </c>
      <c r="BZ321" s="121">
        <v>5.0562493430323157</v>
      </c>
      <c r="CA321" s="121">
        <v>6.1158043421210699</v>
      </c>
      <c r="CB321" s="121">
        <v>6.9610433421210702</v>
      </c>
      <c r="CC321" s="121">
        <v>6.9610433421210702</v>
      </c>
      <c r="CD321" s="121">
        <v>0</v>
      </c>
      <c r="CE321" s="121">
        <v>0</v>
      </c>
      <c r="CF321" s="121">
        <v>0.84901499999999996</v>
      </c>
      <c r="CG321" s="121">
        <v>0.52827405000000005</v>
      </c>
      <c r="CH321" s="121">
        <v>0</v>
      </c>
      <c r="CI321" s="121">
        <v>0</v>
      </c>
      <c r="CJ321" s="121">
        <v>3.8710963677777781</v>
      </c>
      <c r="CK321" s="121">
        <v>4.6604956388888894</v>
      </c>
      <c r="CL321" s="121">
        <v>3.6510322002488889</v>
      </c>
      <c r="CM321" s="121">
        <v>2.6464869410192362</v>
      </c>
      <c r="CN321" s="121">
        <v>3.0012881735069326</v>
      </c>
      <c r="CO321" s="121">
        <v>0.1156008587913251</v>
      </c>
      <c r="CP321" s="121">
        <v>8.267545024327963E-2</v>
      </c>
      <c r="CQ321" s="121">
        <v>8.7686944594592114E-2</v>
      </c>
      <c r="CR321" s="121">
        <v>0</v>
      </c>
      <c r="CS321" s="121">
        <v>0</v>
      </c>
      <c r="CT321" s="121">
        <v>13.406498516522136</v>
      </c>
      <c r="CU321" s="121">
        <v>2.9331086258625643</v>
      </c>
      <c r="CV321" s="121">
        <v>0</v>
      </c>
      <c r="CW321" s="121">
        <v>-2.2716761504678051</v>
      </c>
      <c r="CX321" s="121">
        <v>0</v>
      </c>
      <c r="CY321" s="121">
        <v>0</v>
      </c>
      <c r="CZ321" s="121">
        <v>0</v>
      </c>
      <c r="DA321" s="121">
        <v>0</v>
      </c>
      <c r="DB321" s="121">
        <v>0</v>
      </c>
      <c r="DC321" s="121">
        <v>0</v>
      </c>
      <c r="DD321" s="121"/>
      <c r="DE321" s="121"/>
      <c r="DF321" s="121">
        <v>0</v>
      </c>
      <c r="DG321" s="121">
        <v>0</v>
      </c>
      <c r="DH321" s="121">
        <v>0</v>
      </c>
      <c r="DI321" s="121">
        <v>0</v>
      </c>
      <c r="DJ321" s="121">
        <v>0</v>
      </c>
      <c r="DK321" s="121">
        <v>0</v>
      </c>
      <c r="DL321" s="121">
        <v>0</v>
      </c>
      <c r="DM321" s="121">
        <v>0</v>
      </c>
      <c r="DN321" s="121">
        <v>0</v>
      </c>
      <c r="DO321" s="121">
        <v>0</v>
      </c>
      <c r="DP321" s="121">
        <v>0</v>
      </c>
      <c r="DQ321" s="121">
        <v>0</v>
      </c>
      <c r="DR321" s="121">
        <v>0.84523899999999996</v>
      </c>
      <c r="DS321" s="121">
        <v>0.84523899999999996</v>
      </c>
      <c r="DT321" s="121">
        <v>0</v>
      </c>
      <c r="DU321" s="121">
        <v>0</v>
      </c>
      <c r="DV321" s="121">
        <v>0</v>
      </c>
      <c r="DW321" s="121">
        <v>0</v>
      </c>
      <c r="DX321" s="121">
        <v>0</v>
      </c>
      <c r="DY321" s="121">
        <v>1.4439489999999999</v>
      </c>
      <c r="DZ321" s="121">
        <v>0</v>
      </c>
      <c r="EA321" s="121">
        <v>4.8681530000000004</v>
      </c>
      <c r="EB321" s="121">
        <v>0</v>
      </c>
      <c r="EC321" s="121">
        <v>0</v>
      </c>
      <c r="ED321" s="121">
        <v>0</v>
      </c>
      <c r="EE321" s="121">
        <v>0</v>
      </c>
      <c r="EF321" s="121">
        <v>0</v>
      </c>
      <c r="EG321" s="121">
        <v>141.57380293371489</v>
      </c>
      <c r="EH321" s="121">
        <v>137.75494441251305</v>
      </c>
      <c r="EI321" s="121">
        <v>139.85350696343812</v>
      </c>
      <c r="EJ321" s="121">
        <v>143.2420082718364</v>
      </c>
      <c r="EK321" s="121">
        <v>145.85093597609392</v>
      </c>
      <c r="EL321" s="121">
        <v>155.48883237093781</v>
      </c>
      <c r="EM321" s="121">
        <v>-2.6974330293224158</v>
      </c>
      <c r="EN321" s="121">
        <v>1.5234027060697208</v>
      </c>
      <c r="EO321" s="121">
        <v>2.4228933417337339</v>
      </c>
      <c r="EP321" s="121">
        <v>1.8213425905803104</v>
      </c>
      <c r="EQ321" s="121">
        <v>6.6080456257227027</v>
      </c>
      <c r="ER321" s="121">
        <v>9.8288165952128637</v>
      </c>
      <c r="ES321" s="121">
        <v>13.915029437222929</v>
      </c>
      <c r="ET321" s="121">
        <v>0</v>
      </c>
      <c r="EU321" s="121">
        <v>0</v>
      </c>
      <c r="EV321" s="121">
        <v>0</v>
      </c>
      <c r="EW321" s="121">
        <v>0</v>
      </c>
      <c r="EX321" s="121"/>
      <c r="EY321" s="121">
        <v>1</v>
      </c>
    </row>
    <row r="322" spans="1:155" x14ac:dyDescent="0.3">
      <c r="A322" s="120" t="s">
        <v>145</v>
      </c>
      <c r="B322" s="120" t="s">
        <v>1558</v>
      </c>
      <c r="C322" s="120" t="s">
        <v>1557</v>
      </c>
      <c r="D322" s="120" t="s">
        <v>144</v>
      </c>
      <c r="E322" s="121">
        <v>128.08682765</v>
      </c>
      <c r="F322" s="121">
        <v>115.23234259917</v>
      </c>
      <c r="G322" s="121">
        <v>105.80852906571275</v>
      </c>
      <c r="H322" s="121">
        <v>100.50133960287538</v>
      </c>
      <c r="I322" s="121">
        <v>94.68085176783805</v>
      </c>
      <c r="J322" s="121">
        <v>96.223513303770247</v>
      </c>
      <c r="K322" s="121">
        <v>0.96448729533333333</v>
      </c>
      <c r="L322" s="121">
        <v>0.96448729528593402</v>
      </c>
      <c r="M322" s="121">
        <v>1.0221937621785415</v>
      </c>
      <c r="N322" s="121">
        <v>1.6063044834234226</v>
      </c>
      <c r="O322" s="121">
        <v>2.3364428849794963</v>
      </c>
      <c r="P322" s="121">
        <v>2.9205536062243707</v>
      </c>
      <c r="Q322" s="121">
        <v>69.684846758000006</v>
      </c>
      <c r="R322" s="121">
        <v>70.99517367</v>
      </c>
      <c r="S322" s="121">
        <v>73.367655931999991</v>
      </c>
      <c r="T322" s="121">
        <v>75.122963804000008</v>
      </c>
      <c r="U322" s="121">
        <v>76.768801625999998</v>
      </c>
      <c r="V322" s="121">
        <v>78.649572114532177</v>
      </c>
      <c r="W322" s="121">
        <v>0</v>
      </c>
      <c r="X322" s="121">
        <v>0</v>
      </c>
      <c r="Y322" s="121">
        <v>0.73339110000000174</v>
      </c>
      <c r="Z322" s="121">
        <v>1.5097762907608876</v>
      </c>
      <c r="AA322" s="121">
        <v>3.1007840586784998</v>
      </c>
      <c r="AB322" s="121">
        <v>4.8132770915988861</v>
      </c>
      <c r="AC322" s="121">
        <v>0</v>
      </c>
      <c r="AD322" s="121">
        <v>0</v>
      </c>
      <c r="AE322" s="121">
        <v>1.4674029999999851</v>
      </c>
      <c r="AF322" s="121">
        <v>3.8388294332391024</v>
      </c>
      <c r="AG322" s="121">
        <v>4.8235030373214629</v>
      </c>
      <c r="AH322" s="121">
        <v>6.7758682139274624</v>
      </c>
      <c r="AI322" s="121">
        <v>0</v>
      </c>
      <c r="AJ322" s="121">
        <v>0</v>
      </c>
      <c r="AK322" s="121">
        <v>0</v>
      </c>
      <c r="AL322" s="121">
        <v>0</v>
      </c>
      <c r="AM322" s="121">
        <v>0</v>
      </c>
      <c r="AN322" s="121">
        <v>0</v>
      </c>
      <c r="AO322" s="121">
        <v>69.684846758000006</v>
      </c>
      <c r="AP322" s="121">
        <v>70.99517367</v>
      </c>
      <c r="AQ322" s="121">
        <v>75.568450031999987</v>
      </c>
      <c r="AR322" s="121">
        <v>80.471569528000003</v>
      </c>
      <c r="AS322" s="121">
        <v>84.693088721999956</v>
      </c>
      <c r="AT322" s="121">
        <v>90.238717420058521</v>
      </c>
      <c r="AU322" s="121">
        <v>76.632740094760891</v>
      </c>
      <c r="AV322" s="121">
        <v>79.869585684678526</v>
      </c>
      <c r="AW322" s="121">
        <v>83.462849206131096</v>
      </c>
      <c r="AX322" s="121">
        <v>80.471569528000003</v>
      </c>
      <c r="AY322" s="121">
        <v>84.693088721999985</v>
      </c>
      <c r="AZ322" s="121">
        <v>90.238717420058563</v>
      </c>
      <c r="BA322" s="121">
        <v>0</v>
      </c>
      <c r="BB322" s="121">
        <v>9.9961091939442248E-3</v>
      </c>
      <c r="BC322" s="121">
        <v>1.000131705461671E-2</v>
      </c>
      <c r="BD322" s="121">
        <v>0</v>
      </c>
      <c r="BE322" s="121">
        <v>9.9961091939441207E-3</v>
      </c>
      <c r="BF322" s="121">
        <v>1.0001317054616855E-2</v>
      </c>
      <c r="BG322" s="121">
        <v>1.9893982657703591E-2</v>
      </c>
      <c r="BH322" s="121">
        <v>1.9893982657703726E-2</v>
      </c>
      <c r="BI322" s="121">
        <v>19.771877372392019</v>
      </c>
      <c r="BJ322" s="121">
        <v>13.778002448131055</v>
      </c>
      <c r="BK322" s="121">
        <v>3.6742665007263531</v>
      </c>
      <c r="BL322" s="121">
        <v>1.6729616031248895</v>
      </c>
      <c r="BM322" s="121">
        <v>75.712174619092394</v>
      </c>
      <c r="BN322" s="121">
        <v>69.684846758000006</v>
      </c>
      <c r="BO322" s="121">
        <v>70.99517367</v>
      </c>
      <c r="BP322" s="121">
        <v>74.101047032000011</v>
      </c>
      <c r="BQ322" s="121">
        <v>76.632740094760891</v>
      </c>
      <c r="BR322" s="121">
        <v>79.869585684678498</v>
      </c>
      <c r="BS322" s="121">
        <v>83.462849206131054</v>
      </c>
      <c r="BT322" s="121">
        <v>4.4989134357583911</v>
      </c>
      <c r="BU322" s="121">
        <v>0</v>
      </c>
      <c r="BV322" s="121">
        <v>6.7758682139274624</v>
      </c>
      <c r="BW322" s="121">
        <v>0</v>
      </c>
      <c r="BX322" s="121">
        <v>0</v>
      </c>
      <c r="BY322" s="121">
        <v>7.7589639967175055</v>
      </c>
      <c r="BZ322" s="121">
        <v>10.775444340691109</v>
      </c>
      <c r="CA322" s="121">
        <v>13.613113912945813</v>
      </c>
      <c r="CB322" s="121">
        <v>14.945009912945812</v>
      </c>
      <c r="CC322" s="121">
        <v>14.945009912945812</v>
      </c>
      <c r="CD322" s="121">
        <v>0</v>
      </c>
      <c r="CE322" s="121">
        <v>0</v>
      </c>
      <c r="CF322" s="121">
        <v>1.337847</v>
      </c>
      <c r="CG322" s="121">
        <v>0.83243475</v>
      </c>
      <c r="CH322" s="121">
        <v>0</v>
      </c>
      <c r="CI322" s="121">
        <v>0</v>
      </c>
      <c r="CJ322" s="121">
        <v>3.1373325666666667</v>
      </c>
      <c r="CK322" s="121">
        <v>3.7542646088888887</v>
      </c>
      <c r="CL322" s="121">
        <v>2.3265320482666665</v>
      </c>
      <c r="CM322" s="121">
        <v>1.792613172024013</v>
      </c>
      <c r="CN322" s="121">
        <v>1.1718571275795684</v>
      </c>
      <c r="CO322" s="121">
        <v>0.21346883578220791</v>
      </c>
      <c r="CP322" s="121">
        <v>0.15266869377727446</v>
      </c>
      <c r="CQ322" s="121">
        <v>0.16192293181572115</v>
      </c>
      <c r="CR322" s="121">
        <v>0</v>
      </c>
      <c r="CS322" s="121">
        <v>0</v>
      </c>
      <c r="CT322" s="121">
        <v>-34.62855534769713</v>
      </c>
      <c r="CU322" s="121">
        <v>1.8191936257075232</v>
      </c>
      <c r="CV322" s="121">
        <v>0</v>
      </c>
      <c r="CW322" s="121">
        <v>55.240223649533668</v>
      </c>
      <c r="CX322" s="121">
        <v>0</v>
      </c>
      <c r="CY322" s="121">
        <v>0</v>
      </c>
      <c r="CZ322" s="121">
        <v>0</v>
      </c>
      <c r="DA322" s="121">
        <v>0</v>
      </c>
      <c r="DB322" s="121">
        <v>0</v>
      </c>
      <c r="DC322" s="121">
        <v>0</v>
      </c>
      <c r="DD322" s="121"/>
      <c r="DE322" s="121"/>
      <c r="DF322" s="121">
        <v>0</v>
      </c>
      <c r="DG322" s="121">
        <v>0</v>
      </c>
      <c r="DH322" s="121">
        <v>0</v>
      </c>
      <c r="DI322" s="121">
        <v>0</v>
      </c>
      <c r="DJ322" s="121">
        <v>0</v>
      </c>
      <c r="DK322" s="121">
        <v>0</v>
      </c>
      <c r="DL322" s="121">
        <v>0</v>
      </c>
      <c r="DM322" s="121">
        <v>0</v>
      </c>
      <c r="DN322" s="121">
        <v>0</v>
      </c>
      <c r="DO322" s="121">
        <v>0</v>
      </c>
      <c r="DP322" s="121">
        <v>0</v>
      </c>
      <c r="DQ322" s="121">
        <v>0</v>
      </c>
      <c r="DR322" s="121">
        <v>1.331896</v>
      </c>
      <c r="DS322" s="121">
        <v>1.331896</v>
      </c>
      <c r="DT322" s="121">
        <v>0</v>
      </c>
      <c r="DU322" s="121">
        <v>0</v>
      </c>
      <c r="DV322" s="121">
        <v>0</v>
      </c>
      <c r="DW322" s="121">
        <v>0</v>
      </c>
      <c r="DX322" s="121">
        <v>0</v>
      </c>
      <c r="DY322" s="121">
        <v>2.2753220000000001</v>
      </c>
      <c r="DZ322" s="121">
        <v>0</v>
      </c>
      <c r="EA322" s="121">
        <v>8.6912249999999993</v>
      </c>
      <c r="EB322" s="121">
        <v>0</v>
      </c>
      <c r="EC322" s="121">
        <v>0</v>
      </c>
      <c r="ED322" s="121">
        <v>0</v>
      </c>
      <c r="EE322" s="121">
        <v>0</v>
      </c>
      <c r="EF322" s="121">
        <v>0</v>
      </c>
      <c r="EG322" s="121">
        <v>202.08696310578219</v>
      </c>
      <c r="EH322" s="121">
        <v>191.09893686712209</v>
      </c>
      <c r="EI322" s="121">
        <v>193.98443883669114</v>
      </c>
      <c r="EJ322" s="121">
        <v>197.31160187701391</v>
      </c>
      <c r="EK322" s="121">
        <v>200.10257241534288</v>
      </c>
      <c r="EL322" s="121">
        <v>214.83821286870651</v>
      </c>
      <c r="EM322" s="121">
        <v>-5.4372761457691983</v>
      </c>
      <c r="EN322" s="121">
        <v>1.5099518693688196</v>
      </c>
      <c r="EO322" s="121">
        <v>1.7151700725457797</v>
      </c>
      <c r="EP322" s="121">
        <v>1.4144989507857586</v>
      </c>
      <c r="EQ322" s="121">
        <v>7.364043488045513</v>
      </c>
      <c r="ER322" s="121">
        <v>6.3097834550810195</v>
      </c>
      <c r="ES322" s="121">
        <v>12.751249762924314</v>
      </c>
      <c r="ET322" s="121">
        <v>0</v>
      </c>
      <c r="EU322" s="121">
        <v>0</v>
      </c>
      <c r="EV322" s="121">
        <v>0</v>
      </c>
      <c r="EW322" s="121">
        <v>1</v>
      </c>
      <c r="EX322" s="121"/>
      <c r="EY322" s="121">
        <v>1</v>
      </c>
    </row>
    <row r="323" spans="1:155" x14ac:dyDescent="0.3">
      <c r="A323" s="120" t="s">
        <v>143</v>
      </c>
      <c r="B323" s="120" t="s">
        <v>1007</v>
      </c>
      <c r="C323" s="120" t="s">
        <v>1006</v>
      </c>
      <c r="D323" s="120" t="s">
        <v>142</v>
      </c>
      <c r="E323" s="121">
        <v>4.1493361200000001</v>
      </c>
      <c r="F323" s="121">
        <v>3.3782125454330001</v>
      </c>
      <c r="G323" s="121">
        <v>2.7984372364617118</v>
      </c>
      <c r="H323" s="121">
        <v>2.487892446542499</v>
      </c>
      <c r="I323" s="121">
        <v>2.4308051674609432</v>
      </c>
      <c r="J323" s="121">
        <v>2.470410954303484</v>
      </c>
      <c r="K323" s="121">
        <v>3.2698662062500002E-2</v>
      </c>
      <c r="L323" s="121">
        <v>3.2698662120105373E-2</v>
      </c>
      <c r="M323" s="121">
        <v>3.4655063487224497E-2</v>
      </c>
      <c r="N323" s="121">
        <v>5.4457956908495649E-2</v>
      </c>
      <c r="O323" s="121">
        <v>7.9211573685081652E-2</v>
      </c>
      <c r="P323" s="121">
        <v>9.9014467106352047E-2</v>
      </c>
      <c r="Q323" s="121">
        <v>6.3316627400000014</v>
      </c>
      <c r="R323" s="121">
        <v>6.5024558299999997</v>
      </c>
      <c r="S323" s="121">
        <v>6.7179127599999999</v>
      </c>
      <c r="T323" s="121">
        <v>6.9758310700000008</v>
      </c>
      <c r="U323" s="121">
        <v>7.150030290000001</v>
      </c>
      <c r="V323" s="121">
        <v>7.3706435446013687</v>
      </c>
      <c r="W323" s="121">
        <v>0</v>
      </c>
      <c r="X323" s="121">
        <v>0.13004911660000001</v>
      </c>
      <c r="Y323" s="121">
        <v>0.27135217403075507</v>
      </c>
      <c r="Z323" s="121">
        <v>0.35450119651783435</v>
      </c>
      <c r="AA323" s="121">
        <v>0.47572287214728259</v>
      </c>
      <c r="AB323" s="121">
        <v>0.64762213517247669</v>
      </c>
      <c r="AC323" s="121">
        <v>0</v>
      </c>
      <c r="AD323" s="121">
        <v>0</v>
      </c>
      <c r="AE323" s="121">
        <v>0</v>
      </c>
      <c r="AF323" s="121">
        <v>0</v>
      </c>
      <c r="AG323" s="121">
        <v>0</v>
      </c>
      <c r="AH323" s="121">
        <v>0</v>
      </c>
      <c r="AI323" s="121">
        <v>0</v>
      </c>
      <c r="AJ323" s="121">
        <v>0.12385388339999964</v>
      </c>
      <c r="AK323" s="121">
        <v>0.1305159379692446</v>
      </c>
      <c r="AL323" s="121">
        <v>0.13688495148216343</v>
      </c>
      <c r="AM323" s="121">
        <v>0.14240157385271657</v>
      </c>
      <c r="AN323" s="121">
        <v>0.27737780049127936</v>
      </c>
      <c r="AO323" s="121">
        <v>6.3316627400000014</v>
      </c>
      <c r="AP323" s="121">
        <v>6.7563588299999999</v>
      </c>
      <c r="AQ323" s="121">
        <v>7.1197808719999998</v>
      </c>
      <c r="AR323" s="121">
        <v>7.4672172179999992</v>
      </c>
      <c r="AS323" s="121">
        <v>7.7681547360000005</v>
      </c>
      <c r="AT323" s="121">
        <v>8.2956434802651255</v>
      </c>
      <c r="AU323" s="121">
        <v>7.467217218</v>
      </c>
      <c r="AV323" s="121">
        <v>7.7681547360000005</v>
      </c>
      <c r="AW323" s="121">
        <v>8.1679969427836099</v>
      </c>
      <c r="AX323" s="121">
        <v>7.4672172179999992</v>
      </c>
      <c r="AY323" s="121">
        <v>7.7681547360000005</v>
      </c>
      <c r="AZ323" s="121">
        <v>8.3281537455832879</v>
      </c>
      <c r="BA323" s="121">
        <v>0.02</v>
      </c>
      <c r="BB323" s="121">
        <v>1.9992484028560575E-2</v>
      </c>
      <c r="BC323" s="121">
        <v>1.0021369095866151E-2</v>
      </c>
      <c r="BD323" s="121">
        <v>3.9047247169074595E-2</v>
      </c>
      <c r="BE323" s="121">
        <v>1.9992484028560575E-2</v>
      </c>
      <c r="BF323" s="121">
        <v>1.0021369095866151E-2</v>
      </c>
      <c r="BG323" s="121">
        <v>1.4955861968337425E-2</v>
      </c>
      <c r="BH323" s="121">
        <v>1.4955861968337425E-2</v>
      </c>
      <c r="BI323" s="121">
        <v>26.637599143094032</v>
      </c>
      <c r="BJ323" s="121">
        <v>1.6866029397738445</v>
      </c>
      <c r="BK323" s="121">
        <v>4.836504880214032</v>
      </c>
      <c r="BL323" s="121">
        <v>2.8127643923782975</v>
      </c>
      <c r="BM323" s="121">
        <v>7.2736593234432467</v>
      </c>
      <c r="BN323" s="121">
        <v>6.3316627400000014</v>
      </c>
      <c r="BO323" s="121">
        <v>6.6325049466000001</v>
      </c>
      <c r="BP323" s="121">
        <v>6.9892649340307544</v>
      </c>
      <c r="BQ323" s="121">
        <v>7.3303322665178356</v>
      </c>
      <c r="BR323" s="121">
        <v>7.6257531621472836</v>
      </c>
      <c r="BS323" s="121">
        <v>8.0182656797738456</v>
      </c>
      <c r="BT323" s="121">
        <v>5.147196732972108</v>
      </c>
      <c r="BU323" s="121">
        <v>0.27737780049127936</v>
      </c>
      <c r="BV323" s="121">
        <v>0</v>
      </c>
      <c r="BW323" s="121">
        <v>0</v>
      </c>
      <c r="BX323" s="121">
        <v>0</v>
      </c>
      <c r="BY323" s="121">
        <v>0</v>
      </c>
      <c r="BZ323" s="121">
        <v>0</v>
      </c>
      <c r="CA323" s="121">
        <v>0</v>
      </c>
      <c r="CB323" s="121">
        <v>0</v>
      </c>
      <c r="CC323" s="121">
        <v>0</v>
      </c>
      <c r="CD323" s="121">
        <v>0</v>
      </c>
      <c r="CE323" s="121">
        <v>0</v>
      </c>
      <c r="CF323" s="121">
        <v>0</v>
      </c>
      <c r="CG323" s="121">
        <v>0</v>
      </c>
      <c r="CH323" s="121">
        <v>0</v>
      </c>
      <c r="CI323" s="121">
        <v>0</v>
      </c>
      <c r="CJ323" s="121">
        <v>2.2474102133333336</v>
      </c>
      <c r="CK323" s="121">
        <v>3.0356853404444446</v>
      </c>
      <c r="CL323" s="121">
        <v>3.3233811456995555</v>
      </c>
      <c r="CM323" s="121">
        <v>3.799289449725336</v>
      </c>
      <c r="CN323" s="121">
        <v>4.4781731068832986</v>
      </c>
      <c r="CO323" s="121">
        <v>7.3309706481238445E-3</v>
      </c>
      <c r="CP323" s="121">
        <v>5.2429653671343529E-3</v>
      </c>
      <c r="CQ323" s="121">
        <v>5.5607754455095429E-3</v>
      </c>
      <c r="CR323" s="121">
        <v>0</v>
      </c>
      <c r="CS323" s="121">
        <v>0</v>
      </c>
      <c r="CT323" s="121">
        <v>17.868700612085277</v>
      </c>
      <c r="CU323" s="121">
        <v>5.3280124144611039</v>
      </c>
      <c r="CV323" s="121">
        <v>0</v>
      </c>
      <c r="CW323" s="121">
        <v>18.977366155665941</v>
      </c>
      <c r="CX323" s="121">
        <v>5.7238063412495502E-2</v>
      </c>
      <c r="CY323" s="121">
        <v>0.29726865191650892</v>
      </c>
      <c r="CZ323" s="121">
        <v>0.24003058850401343</v>
      </c>
      <c r="DA323" s="121">
        <v>0.29911504105884751</v>
      </c>
      <c r="DB323" s="121">
        <v>0.2991150410588474</v>
      </c>
      <c r="DC323" s="121">
        <v>0.2991150410588474</v>
      </c>
      <c r="DD323" s="121">
        <v>0.39197252808930028</v>
      </c>
      <c r="DE323" s="121">
        <v>0.36510220113336</v>
      </c>
      <c r="DF323" s="121">
        <v>276336.42857890192</v>
      </c>
      <c r="DG323" s="121">
        <v>0.27133809156111166</v>
      </c>
      <c r="DH323" s="121">
        <v>0.24187697764635188</v>
      </c>
      <c r="DI323" s="121">
        <v>0</v>
      </c>
      <c r="DJ323" s="121">
        <v>6.1449056034947144E-2</v>
      </c>
      <c r="DK323" s="121">
        <v>6.1227554536398394E-2</v>
      </c>
      <c r="DL323" s="121">
        <v>0</v>
      </c>
      <c r="DM323" s="121">
        <v>0</v>
      </c>
      <c r="DN323" s="121">
        <v>0</v>
      </c>
      <c r="DO323" s="121">
        <v>0</v>
      </c>
      <c r="DP323" s="121">
        <v>0</v>
      </c>
      <c r="DQ323" s="121">
        <v>0</v>
      </c>
      <c r="DR323" s="121">
        <v>0</v>
      </c>
      <c r="DS323" s="121">
        <v>0</v>
      </c>
      <c r="DT323" s="121">
        <v>0</v>
      </c>
      <c r="DU323" s="121">
        <v>0</v>
      </c>
      <c r="DV323" s="121">
        <v>0</v>
      </c>
      <c r="DW323" s="121">
        <v>0</v>
      </c>
      <c r="DX323" s="121">
        <v>0</v>
      </c>
      <c r="DY323" s="121">
        <v>0</v>
      </c>
      <c r="DZ323" s="121">
        <v>0</v>
      </c>
      <c r="EA323" s="121">
        <v>0</v>
      </c>
      <c r="EB323" s="121">
        <v>0</v>
      </c>
      <c r="EC323" s="121">
        <v>0</v>
      </c>
      <c r="ED323" s="121">
        <v>0</v>
      </c>
      <c r="EE323" s="121">
        <v>0</v>
      </c>
      <c r="EF323" s="121">
        <v>0</v>
      </c>
      <c r="EG323" s="121">
        <v>12.825676769456452</v>
      </c>
      <c r="EH323" s="121">
        <v>13.56691605131614</v>
      </c>
      <c r="EI323" s="121">
        <v>13.583073236134412</v>
      </c>
      <c r="EJ323" s="121">
        <v>14.107972112235178</v>
      </c>
      <c r="EK323" s="121">
        <v>15.05545962508817</v>
      </c>
      <c r="EL323" s="121">
        <v>16.49219635719491</v>
      </c>
      <c r="EM323" s="121">
        <v>5.7793385501878847</v>
      </c>
      <c r="EN323" s="121">
        <v>0.11909253921198459</v>
      </c>
      <c r="EO323" s="121">
        <v>3.8643602001968258</v>
      </c>
      <c r="EP323" s="121">
        <v>6.7159723971333962</v>
      </c>
      <c r="EQ323" s="121">
        <v>9.5429616091732505</v>
      </c>
      <c r="ER323" s="121">
        <v>28.587338147099175</v>
      </c>
      <c r="ES323" s="121">
        <v>3.6665195877384598</v>
      </c>
      <c r="ET323" s="121">
        <v>0</v>
      </c>
      <c r="EU323" s="121">
        <v>0</v>
      </c>
      <c r="EV323" s="121">
        <v>0</v>
      </c>
      <c r="EW323" s="121">
        <v>0</v>
      </c>
      <c r="EX323" s="121"/>
      <c r="EY323" s="121">
        <v>1</v>
      </c>
    </row>
    <row r="324" spans="1:155" x14ac:dyDescent="0.3">
      <c r="A324" s="120" t="s">
        <v>141</v>
      </c>
      <c r="B324" s="120" t="s">
        <v>1283</v>
      </c>
      <c r="C324" s="120" t="s">
        <v>1282</v>
      </c>
      <c r="D324" s="120" t="s">
        <v>140</v>
      </c>
      <c r="E324" s="121">
        <v>4.1921448999999997</v>
      </c>
      <c r="F324" s="121">
        <v>3.3139378571910001</v>
      </c>
      <c r="G324" s="121">
        <v>2.6534160947982692</v>
      </c>
      <c r="H324" s="121">
        <v>2.3761095772855074</v>
      </c>
      <c r="I324" s="121">
        <v>2.430562088430952</v>
      </c>
      <c r="J324" s="121">
        <v>2.4701639147190328</v>
      </c>
      <c r="K324" s="121">
        <v>3.269539233333333E-2</v>
      </c>
      <c r="L324" s="121">
        <v>3.2695392273900829E-2</v>
      </c>
      <c r="M324" s="121">
        <v>3.4651598002080314E-2</v>
      </c>
      <c r="N324" s="121">
        <v>5.4452511146126203E-2</v>
      </c>
      <c r="O324" s="121">
        <v>7.9203652576161354E-2</v>
      </c>
      <c r="P324" s="121">
        <v>9.900456572020172E-2</v>
      </c>
      <c r="Q324" s="121">
        <v>7.7443229700000007</v>
      </c>
      <c r="R324" s="121">
        <v>7.8788191050000007</v>
      </c>
      <c r="S324" s="121">
        <v>7.9817801490000013</v>
      </c>
      <c r="T324" s="121">
        <v>8.1388013489999995</v>
      </c>
      <c r="U324" s="121">
        <v>8.2775781809999991</v>
      </c>
      <c r="V324" s="121">
        <v>8.4165333768152042</v>
      </c>
      <c r="W324" s="121">
        <v>0</v>
      </c>
      <c r="X324" s="121">
        <v>0.15679241999999929</v>
      </c>
      <c r="Y324" s="121">
        <v>0.32165382689999938</v>
      </c>
      <c r="Z324" s="121">
        <v>0.58114116837209184</v>
      </c>
      <c r="AA324" s="121">
        <v>0.85600888860281987</v>
      </c>
      <c r="AB324" s="121">
        <v>1.0561168978469497</v>
      </c>
      <c r="AC324" s="121">
        <v>0</v>
      </c>
      <c r="AD324" s="121">
        <v>0</v>
      </c>
      <c r="AE324" s="121">
        <v>0</v>
      </c>
      <c r="AF324" s="121">
        <v>0</v>
      </c>
      <c r="AG324" s="121">
        <v>0</v>
      </c>
      <c r="AH324" s="121">
        <v>0</v>
      </c>
      <c r="AI324" s="121">
        <v>0</v>
      </c>
      <c r="AJ324" s="121">
        <v>1.1979324199273833E-15</v>
      </c>
      <c r="AK324" s="121">
        <v>5.0684069100000513E-2</v>
      </c>
      <c r="AL324" s="121">
        <v>5.3226432627908146E-2</v>
      </c>
      <c r="AM324" s="121">
        <v>5.5751314397180354E-2</v>
      </c>
      <c r="AN324" s="121">
        <v>9.6074238475208143E-2</v>
      </c>
      <c r="AO324" s="121">
        <v>7.7443229700000007</v>
      </c>
      <c r="AP324" s="121">
        <v>8.0356115250000002</v>
      </c>
      <c r="AQ324" s="121">
        <v>8.3541180450000017</v>
      </c>
      <c r="AR324" s="121">
        <v>8.7731689500000005</v>
      </c>
      <c r="AS324" s="121">
        <v>9.1893383839999991</v>
      </c>
      <c r="AT324" s="121">
        <v>9.5687245131373615</v>
      </c>
      <c r="AU324" s="121">
        <v>8.7731689499999987</v>
      </c>
      <c r="AV324" s="121">
        <v>9.1893383839999974</v>
      </c>
      <c r="AW324" s="121">
        <v>9.5304712271108123</v>
      </c>
      <c r="AX324" s="121">
        <v>8.7731689500000005</v>
      </c>
      <c r="AY324" s="121">
        <v>9.1893383839999991</v>
      </c>
      <c r="AZ324" s="121">
        <v>9.7173432119561269</v>
      </c>
      <c r="BA324" s="121">
        <v>1.990049751243772E-2</v>
      </c>
      <c r="BB324" s="121">
        <v>0.02</v>
      </c>
      <c r="BC324" s="121">
        <v>2.9900332225913484E-2</v>
      </c>
      <c r="BD324" s="121">
        <v>1.990049751243772E-2</v>
      </c>
      <c r="BE324" s="121">
        <v>2.6226068712299933E-2</v>
      </c>
      <c r="BF324" s="121">
        <v>2.9900332225913484E-2</v>
      </c>
      <c r="BG324" s="121">
        <v>2.9875930521091831E-2</v>
      </c>
      <c r="BH324" s="121">
        <v>2.9875930521091831E-2</v>
      </c>
      <c r="BI324" s="121">
        <v>22.3173453813504</v>
      </c>
      <c r="BJ324" s="121">
        <v>1.7283273046621532</v>
      </c>
      <c r="BK324" s="121">
        <v>4.1112376807591833</v>
      </c>
      <c r="BL324" s="121">
        <v>2.1014975890422782</v>
      </c>
      <c r="BM324" s="121">
        <v>8.5929842860927685</v>
      </c>
      <c r="BN324" s="121">
        <v>7.7443229700000007</v>
      </c>
      <c r="BO324" s="121">
        <v>8.0356115250000002</v>
      </c>
      <c r="BP324" s="121">
        <v>8.3034339759000009</v>
      </c>
      <c r="BQ324" s="121">
        <v>8.7199425173720915</v>
      </c>
      <c r="BR324" s="121">
        <v>9.1335870696028199</v>
      </c>
      <c r="BS324" s="121">
        <v>9.4726502746621541</v>
      </c>
      <c r="BT324" s="121">
        <v>3.7122677265294746</v>
      </c>
      <c r="BU324" s="121">
        <v>9.6074238475208143E-2</v>
      </c>
      <c r="BV324" s="121">
        <v>0</v>
      </c>
      <c r="BW324" s="121">
        <v>0</v>
      </c>
      <c r="BX324" s="121">
        <v>0</v>
      </c>
      <c r="BY324" s="121">
        <v>0</v>
      </c>
      <c r="BZ324" s="121">
        <v>0</v>
      </c>
      <c r="CA324" s="121">
        <v>0</v>
      </c>
      <c r="CB324" s="121">
        <v>0</v>
      </c>
      <c r="CC324" s="121">
        <v>0</v>
      </c>
      <c r="CD324" s="121">
        <v>0</v>
      </c>
      <c r="CE324" s="121">
        <v>0</v>
      </c>
      <c r="CF324" s="121">
        <v>0</v>
      </c>
      <c r="CG324" s="121">
        <v>0</v>
      </c>
      <c r="CH324" s="121">
        <v>0</v>
      </c>
      <c r="CI324" s="121">
        <v>0</v>
      </c>
      <c r="CJ324" s="121">
        <v>2.2769809011187743</v>
      </c>
      <c r="CK324" s="121">
        <v>3.2100557260076634</v>
      </c>
      <c r="CL324" s="121">
        <v>2.7183459268053332</v>
      </c>
      <c r="CM324" s="121">
        <v>2.1740498840446874</v>
      </c>
      <c r="CN324" s="121">
        <v>1.7258688624144876</v>
      </c>
      <c r="CO324" s="121">
        <v>7.3066993227076348E-3</v>
      </c>
      <c r="CP324" s="121">
        <v>5.2256069947332565E-3</v>
      </c>
      <c r="CQ324" s="121">
        <v>5.5423648697641636E-3</v>
      </c>
      <c r="CR324" s="121">
        <v>0</v>
      </c>
      <c r="CS324" s="121">
        <v>0</v>
      </c>
      <c r="CT324" s="121">
        <v>-20.615029347734481</v>
      </c>
      <c r="CU324" s="121">
        <v>1.3307923196559908</v>
      </c>
      <c r="CV324" s="121">
        <v>0</v>
      </c>
      <c r="CW324" s="121">
        <v>-22.891457825236238</v>
      </c>
      <c r="CX324" s="121">
        <v>0</v>
      </c>
      <c r="CY324" s="121">
        <v>0</v>
      </c>
      <c r="CZ324" s="121">
        <v>0</v>
      </c>
      <c r="DA324" s="121">
        <v>0</v>
      </c>
      <c r="DB324" s="121">
        <v>0</v>
      </c>
      <c r="DC324" s="121">
        <v>0</v>
      </c>
      <c r="DD324" s="121"/>
      <c r="DE324" s="121"/>
      <c r="DF324" s="121">
        <v>0</v>
      </c>
      <c r="DG324" s="121">
        <v>0</v>
      </c>
      <c r="DH324" s="121">
        <v>0</v>
      </c>
      <c r="DI324" s="121">
        <v>0</v>
      </c>
      <c r="DJ324" s="121">
        <v>0.10296604591137942</v>
      </c>
      <c r="DK324" s="121">
        <v>0.10260178093890843</v>
      </c>
      <c r="DL324" s="121">
        <v>0</v>
      </c>
      <c r="DM324" s="121">
        <v>0</v>
      </c>
      <c r="DN324" s="121">
        <v>0</v>
      </c>
      <c r="DO324" s="121">
        <v>0</v>
      </c>
      <c r="DP324" s="121">
        <v>0</v>
      </c>
      <c r="DQ324" s="121">
        <v>0</v>
      </c>
      <c r="DR324" s="121">
        <v>0</v>
      </c>
      <c r="DS324" s="121">
        <v>0</v>
      </c>
      <c r="DT324" s="121">
        <v>0</v>
      </c>
      <c r="DU324" s="121">
        <v>0</v>
      </c>
      <c r="DV324" s="121">
        <v>0</v>
      </c>
      <c r="DW324" s="121">
        <v>0</v>
      </c>
      <c r="DX324" s="121">
        <v>0</v>
      </c>
      <c r="DY324" s="121">
        <v>0</v>
      </c>
      <c r="DZ324" s="121">
        <v>0</v>
      </c>
      <c r="EA324" s="121">
        <v>0</v>
      </c>
      <c r="EB324" s="121">
        <v>0</v>
      </c>
      <c r="EC324" s="121">
        <v>0</v>
      </c>
      <c r="ED324" s="121">
        <v>0</v>
      </c>
      <c r="EE324" s="121">
        <v>0</v>
      </c>
      <c r="EF324" s="121">
        <v>0</v>
      </c>
      <c r="EG324" s="121">
        <v>14.253450862774816</v>
      </c>
      <c r="EH324" s="121">
        <v>14.700492153378681</v>
      </c>
      <c r="EI324" s="121">
        <v>13.868675810414357</v>
      </c>
      <c r="EJ324" s="121">
        <v>13.377780922476321</v>
      </c>
      <c r="EK324" s="121">
        <v>13.424972987421603</v>
      </c>
      <c r="EL324" s="121">
        <v>13.468685313232585</v>
      </c>
      <c r="EM324" s="121">
        <v>3.1363723417420664</v>
      </c>
      <c r="EN324" s="121">
        <v>-5.6584251349240944</v>
      </c>
      <c r="EO324" s="121">
        <v>-3.5395945124725547</v>
      </c>
      <c r="EP324" s="121">
        <v>0.35276452214876297</v>
      </c>
      <c r="EQ324" s="121">
        <v>0.32560457180763613</v>
      </c>
      <c r="ER324" s="121">
        <v>-5.505793348555132</v>
      </c>
      <c r="ES324" s="121">
        <v>-0.78476554954222966</v>
      </c>
      <c r="ET324" s="121">
        <v>0</v>
      </c>
      <c r="EU324" s="121">
        <v>0</v>
      </c>
      <c r="EV324" s="121">
        <v>1</v>
      </c>
      <c r="EW324" s="121">
        <v>0</v>
      </c>
      <c r="EX324" s="121"/>
      <c r="EY324" s="121">
        <v>1</v>
      </c>
    </row>
    <row r="325" spans="1:155" x14ac:dyDescent="0.3">
      <c r="A325" s="120" t="s">
        <v>139</v>
      </c>
      <c r="B325" s="120" t="s">
        <v>1597</v>
      </c>
      <c r="C325" s="120" t="s">
        <v>1596</v>
      </c>
      <c r="D325" s="120" t="s">
        <v>138</v>
      </c>
      <c r="E325" s="121">
        <v>190.51867459000002</v>
      </c>
      <c r="F325" s="121">
        <v>162.22399896265799</v>
      </c>
      <c r="G325" s="121">
        <v>141.10363434599998</v>
      </c>
      <c r="H325" s="121">
        <v>129.24875098211592</v>
      </c>
      <c r="I325" s="121">
        <v>117.33735706838229</v>
      </c>
      <c r="J325" s="121">
        <v>119.24916736684881</v>
      </c>
      <c r="K325" s="121">
        <v>1.3594130307916668</v>
      </c>
      <c r="L325" s="121">
        <v>1.3594130308605867</v>
      </c>
      <c r="M325" s="121">
        <v>1.4407483926037188</v>
      </c>
      <c r="N325" s="121">
        <v>2.264033188377272</v>
      </c>
      <c r="O325" s="121">
        <v>3.2931391830942149</v>
      </c>
      <c r="P325" s="121">
        <v>4.1164239788677683</v>
      </c>
      <c r="Q325" s="121">
        <v>266.17065044400005</v>
      </c>
      <c r="R325" s="121">
        <v>271.13121264599999</v>
      </c>
      <c r="S325" s="121">
        <v>275.232232458</v>
      </c>
      <c r="T325" s="121">
        <v>278.63604285299999</v>
      </c>
      <c r="U325" s="121">
        <v>282.00943693800002</v>
      </c>
      <c r="V325" s="121">
        <v>286.11550854888549</v>
      </c>
      <c r="W325" s="121">
        <v>0</v>
      </c>
      <c r="X325" s="121">
        <v>-3.7499991591569287E-7</v>
      </c>
      <c r="Y325" s="121">
        <v>2.9718911067864045E-7</v>
      </c>
      <c r="Z325" s="121">
        <v>8.3272980164134118</v>
      </c>
      <c r="AA325" s="121">
        <v>17.114080360353402</v>
      </c>
      <c r="AB325" s="121">
        <v>23.432837648326053</v>
      </c>
      <c r="AC325" s="121">
        <v>0</v>
      </c>
      <c r="AD325" s="121">
        <v>5.4152598749999221</v>
      </c>
      <c r="AE325" s="121">
        <v>13.918830344810903</v>
      </c>
      <c r="AF325" s="121">
        <v>20.366626984586595</v>
      </c>
      <c r="AG325" s="121">
        <v>24.341329399646579</v>
      </c>
      <c r="AH325" s="121">
        <v>31.753145413062693</v>
      </c>
      <c r="AI325" s="121">
        <v>0</v>
      </c>
      <c r="AJ325" s="121">
        <v>0</v>
      </c>
      <c r="AK325" s="121">
        <v>0</v>
      </c>
      <c r="AL325" s="121">
        <v>0</v>
      </c>
      <c r="AM325" s="121">
        <v>0</v>
      </c>
      <c r="AN325" s="121">
        <v>0</v>
      </c>
      <c r="AO325" s="121">
        <v>266.17065044400005</v>
      </c>
      <c r="AP325" s="121">
        <v>276.54647214599999</v>
      </c>
      <c r="AQ325" s="121">
        <v>289.15106310000004</v>
      </c>
      <c r="AR325" s="121">
        <v>307.32996785399996</v>
      </c>
      <c r="AS325" s="121">
        <v>323.46484669800003</v>
      </c>
      <c r="AT325" s="121">
        <v>341.30149161027418</v>
      </c>
      <c r="AU325" s="121">
        <v>286.9633408694134</v>
      </c>
      <c r="AV325" s="121">
        <v>299.12351729835342</v>
      </c>
      <c r="AW325" s="121">
        <v>309.54834619721157</v>
      </c>
      <c r="AX325" s="121">
        <v>307.32996785399996</v>
      </c>
      <c r="AY325" s="121">
        <v>323.46484669800003</v>
      </c>
      <c r="AZ325" s="121">
        <v>341.30149161027424</v>
      </c>
      <c r="BA325" s="121">
        <v>-1.3830938616621324E-9</v>
      </c>
      <c r="BB325" s="121">
        <v>2.4628696859707588E-9</v>
      </c>
      <c r="BC325" s="121">
        <v>2.9885931558935264E-2</v>
      </c>
      <c r="BD325" s="121">
        <v>-1.3830939830927758E-9</v>
      </c>
      <c r="BE325" s="121">
        <v>2.4628698282180839E-9</v>
      </c>
      <c r="BF325" s="121">
        <v>2.9885931558935281E-2</v>
      </c>
      <c r="BG325" s="121">
        <v>2.9906481638276805E-2</v>
      </c>
      <c r="BH325" s="121">
        <v>2.9906481638276763E-2</v>
      </c>
      <c r="BI325" s="121">
        <v>16.296949224436659</v>
      </c>
      <c r="BJ325" s="121">
        <v>43.377695753211469</v>
      </c>
      <c r="BK325" s="121">
        <v>3.0655830491988389</v>
      </c>
      <c r="BL325" s="121">
        <v>1.0760280410708978</v>
      </c>
      <c r="BM325" s="121">
        <v>280.8025206814163</v>
      </c>
      <c r="BN325" s="121">
        <v>266.17065044400005</v>
      </c>
      <c r="BO325" s="121">
        <v>271.13121227100004</v>
      </c>
      <c r="BP325" s="121">
        <v>275.2322327551891</v>
      </c>
      <c r="BQ325" s="121">
        <v>286.9633408694134</v>
      </c>
      <c r="BR325" s="121">
        <v>299.12351729835342</v>
      </c>
      <c r="BS325" s="121">
        <v>309.54834619721152</v>
      </c>
      <c r="BT325" s="121">
        <v>3.485125139278193</v>
      </c>
      <c r="BU325" s="121">
        <v>0</v>
      </c>
      <c r="BV325" s="121">
        <v>31.753145413062693</v>
      </c>
      <c r="BW325" s="121">
        <v>0</v>
      </c>
      <c r="BX325" s="121">
        <v>0</v>
      </c>
      <c r="BY325" s="121">
        <v>15.043592862985331</v>
      </c>
      <c r="BZ325" s="121">
        <v>20.259994218963939</v>
      </c>
      <c r="CA325" s="121">
        <v>24.893281874804689</v>
      </c>
      <c r="CB325" s="121">
        <v>28.15468087480469</v>
      </c>
      <c r="CC325" s="121">
        <v>28.15468087480469</v>
      </c>
      <c r="CD325" s="121">
        <v>0</v>
      </c>
      <c r="CE325" s="121">
        <v>0</v>
      </c>
      <c r="CF325" s="121">
        <v>3.2759719999999999</v>
      </c>
      <c r="CG325" s="121">
        <v>2.0383746</v>
      </c>
      <c r="CH325" s="121">
        <v>0</v>
      </c>
      <c r="CI325" s="121">
        <v>0</v>
      </c>
      <c r="CJ325" s="121">
        <v>3.071667044222222</v>
      </c>
      <c r="CK325" s="121">
        <v>3.7318894602222219</v>
      </c>
      <c r="CL325" s="121">
        <v>2.7462743824142226</v>
      </c>
      <c r="CM325" s="121">
        <v>1.9799389230809374</v>
      </c>
      <c r="CN325" s="121">
        <v>1.7989403200207936</v>
      </c>
      <c r="CO325" s="121">
        <v>0.30350015923723567</v>
      </c>
      <c r="CP325" s="121">
        <v>0.21705731753377311</v>
      </c>
      <c r="CQ325" s="121">
        <v>0.23021456696550471</v>
      </c>
      <c r="CR325" s="121">
        <v>0</v>
      </c>
      <c r="CS325" s="121">
        <v>0</v>
      </c>
      <c r="CT325" s="121">
        <v>-9.1416255799697144</v>
      </c>
      <c r="CU325" s="121">
        <v>1.7982414355431189</v>
      </c>
      <c r="CV325" s="121">
        <v>0</v>
      </c>
      <c r="CW325" s="121">
        <v>-3.8849786727035429E-2</v>
      </c>
      <c r="CX325" s="121">
        <v>0.41571200089789873</v>
      </c>
      <c r="CY325" s="121">
        <v>2.159020391760055</v>
      </c>
      <c r="CZ325" s="121">
        <v>1.7433083908621563</v>
      </c>
      <c r="DA325" s="121">
        <v>2.1724304563051486</v>
      </c>
      <c r="DB325" s="121">
        <v>2.1724304563051478</v>
      </c>
      <c r="DC325" s="121">
        <v>2.1724304563051478</v>
      </c>
      <c r="DD325" s="121">
        <v>0.39197252808930005</v>
      </c>
      <c r="DE325" s="121">
        <v>0.36510220113336</v>
      </c>
      <c r="DF325" s="121">
        <v>2006992.5989221402</v>
      </c>
      <c r="DG325" s="121">
        <v>1.9706903804516596</v>
      </c>
      <c r="DH325" s="121">
        <v>1.7567184554072488</v>
      </c>
      <c r="DI325" s="121">
        <v>0</v>
      </c>
      <c r="DJ325" s="121">
        <v>1.9443271826373589</v>
      </c>
      <c r="DK325" s="121">
        <v>1.9782247886948789</v>
      </c>
      <c r="DL325" s="121">
        <v>0</v>
      </c>
      <c r="DM325" s="121">
        <v>0</v>
      </c>
      <c r="DN325" s="121">
        <v>0</v>
      </c>
      <c r="DO325" s="121">
        <v>0</v>
      </c>
      <c r="DP325" s="121">
        <v>0</v>
      </c>
      <c r="DQ325" s="121">
        <v>0</v>
      </c>
      <c r="DR325" s="121">
        <v>3.2613989999999999</v>
      </c>
      <c r="DS325" s="121">
        <v>3.2613989999999999</v>
      </c>
      <c r="DT325" s="121">
        <v>0</v>
      </c>
      <c r="DU325" s="121">
        <v>0</v>
      </c>
      <c r="DV325" s="121">
        <v>0</v>
      </c>
      <c r="DW325" s="121">
        <v>0</v>
      </c>
      <c r="DX325" s="121">
        <v>0</v>
      </c>
      <c r="DY325" s="121">
        <v>5.5715570000000003</v>
      </c>
      <c r="DZ325" s="121">
        <v>0</v>
      </c>
      <c r="EA325" s="121">
        <v>19.183526000000001</v>
      </c>
      <c r="EB325" s="121">
        <v>0</v>
      </c>
      <c r="EC325" s="121">
        <v>0</v>
      </c>
      <c r="ED325" s="121">
        <v>0</v>
      </c>
      <c r="EE325" s="121">
        <v>0</v>
      </c>
      <c r="EF325" s="121">
        <v>0</v>
      </c>
      <c r="EG325" s="121">
        <v>461.83961726914902</v>
      </c>
      <c r="EH325" s="121">
        <v>448.18217849167195</v>
      </c>
      <c r="EI325" s="121">
        <v>456.71303283052583</v>
      </c>
      <c r="EJ325" s="121">
        <v>468.55488922284314</v>
      </c>
      <c r="EK325" s="121">
        <v>481.79295160060718</v>
      </c>
      <c r="EL325" s="121">
        <v>515.97596172264377</v>
      </c>
      <c r="EM325" s="121">
        <v>-2.9571821616849014</v>
      </c>
      <c r="EN325" s="121">
        <v>1.9034345291381038</v>
      </c>
      <c r="EO325" s="121">
        <v>2.5928439832177075</v>
      </c>
      <c r="EP325" s="121">
        <v>2.8252959647312448</v>
      </c>
      <c r="EQ325" s="121">
        <v>7.0949585311437469</v>
      </c>
      <c r="ER325" s="121">
        <v>11.721892715398074</v>
      </c>
      <c r="ES325" s="121">
        <v>54.136344453494729</v>
      </c>
      <c r="ET325" s="121">
        <v>0</v>
      </c>
      <c r="EU325" s="121">
        <v>0</v>
      </c>
      <c r="EV325" s="121">
        <v>1</v>
      </c>
      <c r="EW325" s="121">
        <v>0</v>
      </c>
      <c r="EX325" s="121"/>
      <c r="EY325" s="121">
        <v>1</v>
      </c>
    </row>
    <row r="326" spans="1:155" x14ac:dyDescent="0.3">
      <c r="A326" s="120" t="s">
        <v>137</v>
      </c>
      <c r="B326" s="120" t="s">
        <v>1037</v>
      </c>
      <c r="C326" s="120" t="s">
        <v>1036</v>
      </c>
      <c r="D326" s="120" t="s">
        <v>136</v>
      </c>
      <c r="E326" s="121">
        <v>4.8084428000000008</v>
      </c>
      <c r="F326" s="121">
        <v>3.9406330949379997</v>
      </c>
      <c r="G326" s="121">
        <v>3.2882325023619074</v>
      </c>
      <c r="H326" s="121">
        <v>2.938803581098079</v>
      </c>
      <c r="I326" s="121">
        <v>0</v>
      </c>
      <c r="J326" s="121">
        <v>0</v>
      </c>
      <c r="K326" s="121">
        <v>3.8131993083333336E-2</v>
      </c>
      <c r="L326" s="121">
        <v>3.8131993114293383E-2</v>
      </c>
      <c r="M326" s="121">
        <v>4.0413477389881242E-2</v>
      </c>
      <c r="N326" s="121">
        <v>6.3506893041241949E-2</v>
      </c>
      <c r="O326" s="121">
        <v>0</v>
      </c>
      <c r="P326" s="121">
        <v>0</v>
      </c>
      <c r="Q326" s="121">
        <v>6.9866910000000004</v>
      </c>
      <c r="R326" s="121">
        <v>7.1629680600000007</v>
      </c>
      <c r="S326" s="121">
        <v>7.2797689799999992</v>
      </c>
      <c r="T326" s="121">
        <v>7.380255420000001</v>
      </c>
      <c r="U326" s="121">
        <v>0</v>
      </c>
      <c r="V326" s="121">
        <v>0</v>
      </c>
      <c r="W326" s="121">
        <v>0</v>
      </c>
      <c r="X326" s="121">
        <v>0.14239635299999925</v>
      </c>
      <c r="Y326" s="121">
        <v>0.29320804457999877</v>
      </c>
      <c r="Z326" s="121">
        <v>0.52758067085459925</v>
      </c>
      <c r="AA326" s="121">
        <v>0</v>
      </c>
      <c r="AB326" s="121">
        <v>0</v>
      </c>
      <c r="AC326" s="121">
        <v>0</v>
      </c>
      <c r="AD326" s="121">
        <v>0</v>
      </c>
      <c r="AE326" s="121">
        <v>0</v>
      </c>
      <c r="AF326" s="121">
        <v>0</v>
      </c>
      <c r="AG326" s="121">
        <v>0</v>
      </c>
      <c r="AH326" s="121">
        <v>0</v>
      </c>
      <c r="AI326" s="121">
        <v>0</v>
      </c>
      <c r="AJ326" s="121">
        <v>1.3626760164697771E-15</v>
      </c>
      <c r="AK326" s="121">
        <v>9.2707419420000325E-2</v>
      </c>
      <c r="AL326" s="121">
        <v>0.1081883201454014</v>
      </c>
      <c r="AM326" s="121">
        <v>0</v>
      </c>
      <c r="AN326" s="121">
        <v>0</v>
      </c>
      <c r="AO326" s="121">
        <v>6.9866910000000004</v>
      </c>
      <c r="AP326" s="121">
        <v>7.3053644130000004</v>
      </c>
      <c r="AQ326" s="121">
        <v>7.6656844439999983</v>
      </c>
      <c r="AR326" s="121">
        <v>8.0160244110000018</v>
      </c>
      <c r="AS326" s="121">
        <v>0</v>
      </c>
      <c r="AT326" s="121">
        <v>0</v>
      </c>
      <c r="AU326" s="121">
        <v>8.0160244110000001</v>
      </c>
      <c r="AV326" s="121">
        <v>0</v>
      </c>
      <c r="AW326" s="121">
        <v>0</v>
      </c>
      <c r="AX326" s="121">
        <v>8.0160244110000018</v>
      </c>
      <c r="AY326" s="121">
        <v>0</v>
      </c>
      <c r="AZ326" s="121">
        <v>0</v>
      </c>
      <c r="BA326" s="121">
        <v>1.9879518072289049E-2</v>
      </c>
      <c r="BB326" s="121">
        <v>0.02</v>
      </c>
      <c r="BC326" s="121">
        <v>0.03</v>
      </c>
      <c r="BD326" s="121">
        <v>1.9879518072289049E-2</v>
      </c>
      <c r="BE326" s="121">
        <v>3.2486709982279871E-2</v>
      </c>
      <c r="BF326" s="121">
        <v>3.1464530892448606E-2</v>
      </c>
      <c r="BG326" s="121">
        <v>0</v>
      </c>
      <c r="BH326" s="121">
        <v>0</v>
      </c>
      <c r="BI326" s="121">
        <v>0</v>
      </c>
      <c r="BJ326" s="121">
        <v>0</v>
      </c>
      <c r="BK326" s="121">
        <v>0</v>
      </c>
      <c r="BL326" s="121">
        <v>0</v>
      </c>
      <c r="BM326" s="121">
        <v>0</v>
      </c>
      <c r="BN326" s="121">
        <v>6.9866910000000004</v>
      </c>
      <c r="BO326" s="121">
        <v>7.3053644129999995</v>
      </c>
      <c r="BP326" s="121">
        <v>7.5729770245799983</v>
      </c>
      <c r="BQ326" s="121">
        <v>7.9078360908545999</v>
      </c>
      <c r="BR326" s="121">
        <v>0</v>
      </c>
      <c r="BS326" s="121">
        <v>0</v>
      </c>
      <c r="BT326" s="121"/>
      <c r="BU326" s="121">
        <v>0</v>
      </c>
      <c r="BV326" s="121">
        <v>0</v>
      </c>
      <c r="BW326" s="121">
        <v>0</v>
      </c>
      <c r="BX326" s="121">
        <v>0</v>
      </c>
      <c r="BY326" s="121">
        <v>0</v>
      </c>
      <c r="BZ326" s="121">
        <v>0</v>
      </c>
      <c r="CA326" s="121">
        <v>0</v>
      </c>
      <c r="CB326" s="121">
        <v>0</v>
      </c>
      <c r="CC326" s="121">
        <v>0</v>
      </c>
      <c r="CD326" s="121">
        <v>0</v>
      </c>
      <c r="CE326" s="121">
        <v>0</v>
      </c>
      <c r="CF326" s="121">
        <v>0</v>
      </c>
      <c r="CG326" s="121">
        <v>0</v>
      </c>
      <c r="CH326" s="121">
        <v>0</v>
      </c>
      <c r="CI326" s="121">
        <v>0</v>
      </c>
      <c r="CJ326" s="121">
        <v>1.4915207875555554</v>
      </c>
      <c r="CK326" s="121">
        <v>2.0931233991111111</v>
      </c>
      <c r="CL326" s="121">
        <v>2.0708431744640001</v>
      </c>
      <c r="CM326" s="121">
        <v>1.8441734527256681</v>
      </c>
      <c r="CN326" s="121">
        <v>0</v>
      </c>
      <c r="CO326" s="121">
        <v>8.5342831792919131E-3</v>
      </c>
      <c r="CP326" s="121">
        <v>6.1035507151833927E-3</v>
      </c>
      <c r="CQ326" s="121">
        <v>6.4735264436745384E-3</v>
      </c>
      <c r="CR326" s="121">
        <v>0</v>
      </c>
      <c r="CS326" s="121">
        <v>0</v>
      </c>
      <c r="CT326" s="121">
        <v>0</v>
      </c>
      <c r="CU326" s="121">
        <v>0</v>
      </c>
      <c r="CV326" s="121">
        <v>0</v>
      </c>
      <c r="CW326" s="121"/>
      <c r="CX326" s="121">
        <v>4.7475285643394656E-2</v>
      </c>
      <c r="CY326" s="121">
        <v>0.24656519318021097</v>
      </c>
      <c r="CZ326" s="121">
        <v>0.19908990753681632</v>
      </c>
      <c r="DA326" s="121">
        <v>0.24809665400741723</v>
      </c>
      <c r="DB326" s="121">
        <v>0</v>
      </c>
      <c r="DC326" s="121">
        <v>0</v>
      </c>
      <c r="DD326" s="121">
        <v>0</v>
      </c>
      <c r="DE326" s="121">
        <v>0</v>
      </c>
      <c r="DF326" s="121">
        <v>0</v>
      </c>
      <c r="DG326" s="121">
        <v>0</v>
      </c>
      <c r="DH326" s="121">
        <v>0</v>
      </c>
      <c r="DI326" s="121">
        <v>0</v>
      </c>
      <c r="DJ326" s="121">
        <v>5.7010846702980608E-2</v>
      </c>
      <c r="DK326" s="121">
        <v>5.6809719570080915E-2</v>
      </c>
      <c r="DL326" s="121">
        <v>0</v>
      </c>
      <c r="DM326" s="121">
        <v>0</v>
      </c>
      <c r="DN326" s="121">
        <v>0</v>
      </c>
      <c r="DO326" s="121">
        <v>0</v>
      </c>
      <c r="DP326" s="121">
        <v>0</v>
      </c>
      <c r="DQ326" s="121">
        <v>0</v>
      </c>
      <c r="DR326" s="121">
        <v>0</v>
      </c>
      <c r="DS326" s="121">
        <v>0</v>
      </c>
      <c r="DT326" s="121">
        <v>0</v>
      </c>
      <c r="DU326" s="121">
        <v>0</v>
      </c>
      <c r="DV326" s="121">
        <v>0</v>
      </c>
      <c r="DW326" s="121">
        <v>0</v>
      </c>
      <c r="DX326" s="121">
        <v>0</v>
      </c>
      <c r="DY326" s="121">
        <v>0</v>
      </c>
      <c r="DZ326" s="121">
        <v>0</v>
      </c>
      <c r="EA326" s="121">
        <v>0</v>
      </c>
      <c r="EB326" s="121">
        <v>0</v>
      </c>
      <c r="EC326" s="121">
        <v>0</v>
      </c>
      <c r="ED326" s="121">
        <v>0</v>
      </c>
      <c r="EE326" s="121">
        <v>0</v>
      </c>
      <c r="EF326" s="121">
        <v>0</v>
      </c>
      <c r="EG326" s="121">
        <v>13.380796149461577</v>
      </c>
      <c r="EH326" s="121">
        <v>13.686932490761782</v>
      </c>
      <c r="EI326" s="121">
        <v>13.327546751766361</v>
      </c>
      <c r="EJ326" s="121">
        <v>13.110604991872409</v>
      </c>
      <c r="EK326" s="121">
        <v>0</v>
      </c>
      <c r="EL326" s="121">
        <v>0</v>
      </c>
      <c r="EM326" s="121">
        <v>2.2878783734592956</v>
      </c>
      <c r="EN326" s="121">
        <v>-2.6257581034902722</v>
      </c>
      <c r="EO326" s="121">
        <v>-1.6277696408395603</v>
      </c>
      <c r="EP326" s="121">
        <v>-100</v>
      </c>
      <c r="EQ326" s="121"/>
      <c r="ER326" s="121">
        <v>-100</v>
      </c>
      <c r="ES326" s="121">
        <v>0</v>
      </c>
      <c r="ET326" s="121">
        <v>0</v>
      </c>
      <c r="EU326" s="121">
        <v>0</v>
      </c>
      <c r="EV326" s="121">
        <v>1</v>
      </c>
      <c r="EW326" s="121">
        <v>0</v>
      </c>
      <c r="EX326" s="121"/>
      <c r="EY326" s="121">
        <v>3</v>
      </c>
    </row>
    <row r="327" spans="1:155" x14ac:dyDescent="0.3">
      <c r="A327" s="120" t="s">
        <v>135</v>
      </c>
      <c r="B327" s="120" t="s">
        <v>1605</v>
      </c>
      <c r="C327" s="120" t="s">
        <v>1604</v>
      </c>
      <c r="D327" s="120" t="s">
        <v>134</v>
      </c>
      <c r="E327" s="121">
        <v>150.70573286000001</v>
      </c>
      <c r="F327" s="121">
        <v>135.81720705519001</v>
      </c>
      <c r="G327" s="121">
        <v>124.90238603240493</v>
      </c>
      <c r="H327" s="121">
        <v>118.75673968342439</v>
      </c>
      <c r="I327" s="121">
        <v>112.00015482671577</v>
      </c>
      <c r="J327" s="121">
        <v>113.82500459985982</v>
      </c>
      <c r="K327" s="121">
        <v>1.1365783821875</v>
      </c>
      <c r="L327" s="121">
        <v>1.1365783821172974</v>
      </c>
      <c r="M327" s="121">
        <v>1.204581271423435</v>
      </c>
      <c r="N327" s="121">
        <v>1.8929134265225407</v>
      </c>
      <c r="O327" s="121">
        <v>2.7533286203963838</v>
      </c>
      <c r="P327" s="121">
        <v>3.4416607754954804</v>
      </c>
      <c r="Q327" s="121">
        <v>78.273478596000018</v>
      </c>
      <c r="R327" s="121">
        <v>80.118713760000006</v>
      </c>
      <c r="S327" s="121">
        <v>82.307995919999996</v>
      </c>
      <c r="T327" s="121">
        <v>83.006526359999995</v>
      </c>
      <c r="U327" s="121">
        <v>83.478538439999994</v>
      </c>
      <c r="V327" s="121">
        <v>84.833012050758498</v>
      </c>
      <c r="W327" s="121">
        <v>0</v>
      </c>
      <c r="X327" s="121">
        <v>1.5943219200000007</v>
      </c>
      <c r="Y327" s="121">
        <v>3.3082559607565094</v>
      </c>
      <c r="Z327" s="121">
        <v>5.9183094408140757</v>
      </c>
      <c r="AA327" s="121">
        <v>8.6267936223868684</v>
      </c>
      <c r="AB327" s="121">
        <v>10.638762474997449</v>
      </c>
      <c r="AC327" s="121">
        <v>0</v>
      </c>
      <c r="AD327" s="121">
        <v>1.602428</v>
      </c>
      <c r="AE327" s="121">
        <v>4.2468457592434739</v>
      </c>
      <c r="AF327" s="121">
        <v>6.2230293291859624</v>
      </c>
      <c r="AG327" s="121">
        <v>7.4021894576131402</v>
      </c>
      <c r="AH327" s="121">
        <v>9.6951803251268274</v>
      </c>
      <c r="AI327" s="121">
        <v>0</v>
      </c>
      <c r="AJ327" s="121">
        <v>0</v>
      </c>
      <c r="AK327" s="121">
        <v>0</v>
      </c>
      <c r="AL327" s="121">
        <v>0</v>
      </c>
      <c r="AM327" s="121">
        <v>0</v>
      </c>
      <c r="AN327" s="121">
        <v>0</v>
      </c>
      <c r="AO327" s="121">
        <v>78.273478596000018</v>
      </c>
      <c r="AP327" s="121">
        <v>83.315463680000008</v>
      </c>
      <c r="AQ327" s="121">
        <v>89.863097639999992</v>
      </c>
      <c r="AR327" s="121">
        <v>95.147865130000042</v>
      </c>
      <c r="AS327" s="121">
        <v>99.507521520000012</v>
      </c>
      <c r="AT327" s="121">
        <v>105.16695485088277</v>
      </c>
      <c r="AU327" s="121">
        <v>88.924835800814051</v>
      </c>
      <c r="AV327" s="121">
        <v>92.105332062386864</v>
      </c>
      <c r="AW327" s="121">
        <v>95.471774525755947</v>
      </c>
      <c r="AX327" s="121">
        <v>95.147865130000014</v>
      </c>
      <c r="AY327" s="121">
        <v>99.507521520000012</v>
      </c>
      <c r="AZ327" s="121">
        <v>105.16695485088277</v>
      </c>
      <c r="BA327" s="121">
        <v>1.9899494702022791E-2</v>
      </c>
      <c r="BB327" s="121">
        <v>1.9898157758173385E-2</v>
      </c>
      <c r="BC327" s="121">
        <v>2.9903770297898147E-2</v>
      </c>
      <c r="BD327" s="121">
        <v>1.9899494702022669E-2</v>
      </c>
      <c r="BE327" s="121">
        <v>1.9898157758173277E-2</v>
      </c>
      <c r="BF327" s="121">
        <v>2.9903770297898345E-2</v>
      </c>
      <c r="BG327" s="121">
        <v>2.9909594350140845E-2</v>
      </c>
      <c r="BH327" s="121">
        <v>2.9909594350141011E-2</v>
      </c>
      <c r="BI327" s="121">
        <v>21.972060317547719</v>
      </c>
      <c r="BJ327" s="121">
        <v>17.198295929755925</v>
      </c>
      <c r="BK327" s="121">
        <v>4.0523928543170218</v>
      </c>
      <c r="BL327" s="121">
        <v>2.043788689993975</v>
      </c>
      <c r="BM327" s="121">
        <v>86.605905895166416</v>
      </c>
      <c r="BN327" s="121">
        <v>78.273478596000018</v>
      </c>
      <c r="BO327" s="121">
        <v>81.713035680000004</v>
      </c>
      <c r="BP327" s="121">
        <v>85.616251880756508</v>
      </c>
      <c r="BQ327" s="121">
        <v>88.92483580081408</v>
      </c>
      <c r="BR327" s="121">
        <v>92.105332062386864</v>
      </c>
      <c r="BS327" s="121">
        <v>95.471774525755947</v>
      </c>
      <c r="BT327" s="121">
        <v>3.6549919401939039</v>
      </c>
      <c r="BU327" s="121">
        <v>0</v>
      </c>
      <c r="BV327" s="121">
        <v>9.6951803251268274</v>
      </c>
      <c r="BW327" s="121">
        <v>0</v>
      </c>
      <c r="BX327" s="121">
        <v>0</v>
      </c>
      <c r="BY327" s="121">
        <v>9.3366207151479639</v>
      </c>
      <c r="BZ327" s="121">
        <v>13.037752453278559</v>
      </c>
      <c r="CA327" s="121">
        <v>16.566644860712952</v>
      </c>
      <c r="CB327" s="121">
        <v>18.134422860712952</v>
      </c>
      <c r="CC327" s="121">
        <v>18.134422860712952</v>
      </c>
      <c r="CD327" s="121">
        <v>0</v>
      </c>
      <c r="CE327" s="121">
        <v>0</v>
      </c>
      <c r="CF327" s="121">
        <v>1.574783</v>
      </c>
      <c r="CG327" s="121">
        <v>0.97986090000000003</v>
      </c>
      <c r="CH327" s="121">
        <v>0</v>
      </c>
      <c r="CI327" s="121">
        <v>0</v>
      </c>
      <c r="CJ327" s="121">
        <v>3.17144732</v>
      </c>
      <c r="CK327" s="121">
        <v>4.3670551911111115</v>
      </c>
      <c r="CL327" s="121">
        <v>3.537112749591111</v>
      </c>
      <c r="CM327" s="121">
        <v>3.1951988224179062</v>
      </c>
      <c r="CN327" s="121">
        <v>2.9569261172251977</v>
      </c>
      <c r="CO327" s="121">
        <v>0.25153290096077174</v>
      </c>
      <c r="CP327" s="121">
        <v>0.17989136114869939</v>
      </c>
      <c r="CQ327" s="121">
        <v>0.19079574131952165</v>
      </c>
      <c r="CR327" s="121">
        <v>0</v>
      </c>
      <c r="CS327" s="121">
        <v>0</v>
      </c>
      <c r="CT327" s="121">
        <v>-7.4572105973799818</v>
      </c>
      <c r="CU327" s="121">
        <v>2.0698693854112693</v>
      </c>
      <c r="CV327" s="121">
        <v>0</v>
      </c>
      <c r="CW327" s="121">
        <v>-29.999286307712993</v>
      </c>
      <c r="CX327" s="121">
        <v>0</v>
      </c>
      <c r="CY327" s="121">
        <v>0</v>
      </c>
      <c r="CZ327" s="121">
        <v>0</v>
      </c>
      <c r="DA327" s="121">
        <v>0</v>
      </c>
      <c r="DB327" s="121">
        <v>0</v>
      </c>
      <c r="DC327" s="121">
        <v>0</v>
      </c>
      <c r="DD327" s="121"/>
      <c r="DE327" s="121"/>
      <c r="DF327" s="121">
        <v>0</v>
      </c>
      <c r="DG327" s="121">
        <v>0</v>
      </c>
      <c r="DH327" s="121">
        <v>0</v>
      </c>
      <c r="DI327" s="121">
        <v>0</v>
      </c>
      <c r="DJ327" s="121">
        <v>0</v>
      </c>
      <c r="DK327" s="121">
        <v>0</v>
      </c>
      <c r="DL327" s="121">
        <v>0</v>
      </c>
      <c r="DM327" s="121">
        <v>0</v>
      </c>
      <c r="DN327" s="121">
        <v>0</v>
      </c>
      <c r="DO327" s="121">
        <v>0</v>
      </c>
      <c r="DP327" s="121">
        <v>0</v>
      </c>
      <c r="DQ327" s="121">
        <v>0</v>
      </c>
      <c r="DR327" s="121">
        <v>1.5677779999999999</v>
      </c>
      <c r="DS327" s="121">
        <v>1.5677779999999999</v>
      </c>
      <c r="DT327" s="121">
        <v>0</v>
      </c>
      <c r="DU327" s="121">
        <v>0</v>
      </c>
      <c r="DV327" s="121">
        <v>0</v>
      </c>
      <c r="DW327" s="121">
        <v>0</v>
      </c>
      <c r="DX327" s="121">
        <v>0</v>
      </c>
      <c r="DY327" s="121">
        <v>2.6782870000000001</v>
      </c>
      <c r="DZ327" s="121">
        <v>0</v>
      </c>
      <c r="EA327" s="121">
        <v>10.24883</v>
      </c>
      <c r="EB327" s="121">
        <v>0</v>
      </c>
      <c r="EC327" s="121">
        <v>0</v>
      </c>
      <c r="ED327" s="121">
        <v>0</v>
      </c>
      <c r="EE327" s="121">
        <v>0</v>
      </c>
      <c r="EF327" s="121">
        <v>0</v>
      </c>
      <c r="EG327" s="121">
        <v>233.53877005914828</v>
      </c>
      <c r="EH327" s="121">
        <v>224.81619566956707</v>
      </c>
      <c r="EI327" s="121">
        <v>230.60937714988694</v>
      </c>
      <c r="EJ327" s="121">
        <v>234.57810841564344</v>
      </c>
      <c r="EK327" s="121">
        <v>238.03064094505029</v>
      </c>
      <c r="EL327" s="121">
        <v>252.88674247236227</v>
      </c>
      <c r="EM327" s="121">
        <v>-3.7349577491446184</v>
      </c>
      <c r="EN327" s="121">
        <v>2.5768523762561335</v>
      </c>
      <c r="EO327" s="121">
        <v>1.7209756666473286</v>
      </c>
      <c r="EP327" s="121">
        <v>1.471805085617528</v>
      </c>
      <c r="EQ327" s="121">
        <v>6.2412559443309368</v>
      </c>
      <c r="ER327" s="121">
        <v>8.2846939753573814</v>
      </c>
      <c r="ES327" s="121">
        <v>19.347972413213999</v>
      </c>
      <c r="ET327" s="121">
        <v>0</v>
      </c>
      <c r="EU327" s="121">
        <v>0</v>
      </c>
      <c r="EV327" s="121">
        <v>0</v>
      </c>
      <c r="EW327" s="121">
        <v>0</v>
      </c>
      <c r="EX327" s="121"/>
      <c r="EY327" s="121">
        <v>1</v>
      </c>
    </row>
    <row r="328" spans="1:155" x14ac:dyDescent="0.3">
      <c r="A328" s="120" t="s">
        <v>133</v>
      </c>
      <c r="B328" s="120" t="s">
        <v>1546</v>
      </c>
      <c r="C328" s="120" t="s">
        <v>1545</v>
      </c>
      <c r="D328" s="120" t="s">
        <v>132</v>
      </c>
      <c r="E328" s="121">
        <v>220.26746256999999</v>
      </c>
      <c r="F328" s="121">
        <v>172.43563348264598</v>
      </c>
      <c r="G328" s="121">
        <v>135.50394826871485</v>
      </c>
      <c r="H328" s="121">
        <v>115.19090725873042</v>
      </c>
      <c r="I328" s="121">
        <v>113.27598037271126</v>
      </c>
      <c r="J328" s="121">
        <v>115.12161752746012</v>
      </c>
      <c r="K328" s="121">
        <v>1.5237638367291666</v>
      </c>
      <c r="L328" s="121">
        <v>1.5237638368194486</v>
      </c>
      <c r="M328" s="121">
        <v>1.6149325104052483</v>
      </c>
      <c r="N328" s="121">
        <v>2.5377510877796756</v>
      </c>
      <c r="O328" s="121">
        <v>3.6912743094977185</v>
      </c>
      <c r="P328" s="121">
        <v>4.6140928868721494</v>
      </c>
      <c r="Q328" s="121">
        <v>586.8852564959999</v>
      </c>
      <c r="R328" s="121">
        <v>594.18760262400008</v>
      </c>
      <c r="S328" s="121">
        <v>601.63874971200005</v>
      </c>
      <c r="T328" s="121">
        <v>606.80555812799992</v>
      </c>
      <c r="U328" s="121">
        <v>611.05016649599997</v>
      </c>
      <c r="V328" s="121">
        <v>617.24736913540505</v>
      </c>
      <c r="W328" s="121">
        <v>0</v>
      </c>
      <c r="X328" s="121">
        <v>11.794308227999956</v>
      </c>
      <c r="Y328" s="121">
        <v>24.143388924519179</v>
      </c>
      <c r="Z328" s="121">
        <v>43.211237186065723</v>
      </c>
      <c r="AA328" s="121">
        <v>63.09071830307365</v>
      </c>
      <c r="AB328" s="121">
        <v>77.350136261064961</v>
      </c>
      <c r="AC328" s="121">
        <v>0</v>
      </c>
      <c r="AD328" s="121">
        <v>11.881998252000001</v>
      </c>
      <c r="AE328" s="121">
        <v>31.039386008480786</v>
      </c>
      <c r="AF328" s="121">
        <v>52.117056294934152</v>
      </c>
      <c r="AG328" s="121">
        <v>54.05127790092623</v>
      </c>
      <c r="AH328" s="121">
        <v>70.402997259836312</v>
      </c>
      <c r="AI328" s="121">
        <v>0</v>
      </c>
      <c r="AJ328" s="121">
        <v>0</v>
      </c>
      <c r="AK328" s="121">
        <v>0</v>
      </c>
      <c r="AL328" s="121">
        <v>0</v>
      </c>
      <c r="AM328" s="121">
        <v>0</v>
      </c>
      <c r="AN328" s="121">
        <v>0</v>
      </c>
      <c r="AO328" s="121">
        <v>586.8852564959999</v>
      </c>
      <c r="AP328" s="121">
        <v>617.86390910399996</v>
      </c>
      <c r="AQ328" s="121">
        <v>656.82152464499995</v>
      </c>
      <c r="AR328" s="121">
        <v>702.13385160899975</v>
      </c>
      <c r="AS328" s="121">
        <v>728.19216269999981</v>
      </c>
      <c r="AT328" s="121">
        <v>765.00050265630637</v>
      </c>
      <c r="AU328" s="121">
        <v>650.01679531406569</v>
      </c>
      <c r="AV328" s="121">
        <v>674.14088479907366</v>
      </c>
      <c r="AW328" s="121">
        <v>694.59750539647007</v>
      </c>
      <c r="AX328" s="121">
        <v>702.13385160899986</v>
      </c>
      <c r="AY328" s="121">
        <v>728.19216269999993</v>
      </c>
      <c r="AZ328" s="121">
        <v>765.00050265630637</v>
      </c>
      <c r="BA328" s="121">
        <v>1.9849468713105001E-2</v>
      </c>
      <c r="BB328" s="121">
        <v>1.9885198850390085E-2</v>
      </c>
      <c r="BC328" s="121">
        <v>2.9882467805966595E-2</v>
      </c>
      <c r="BD328" s="121">
        <v>1.9849468713105049E-2</v>
      </c>
      <c r="BE328" s="121">
        <v>1.9885198850390064E-2</v>
      </c>
      <c r="BF328" s="121">
        <v>2.9882467805966755E-2</v>
      </c>
      <c r="BG328" s="121">
        <v>2.9908806836298707E-2</v>
      </c>
      <c r="BH328" s="121">
        <v>2.9908806836298707E-2</v>
      </c>
      <c r="BI328" s="121">
        <v>18.35320409027932</v>
      </c>
      <c r="BJ328" s="121">
        <v>107.71224890047014</v>
      </c>
      <c r="BK328" s="121">
        <v>3.4274944510822802</v>
      </c>
      <c r="BL328" s="121">
        <v>1.4309531860408731</v>
      </c>
      <c r="BM328" s="121">
        <v>630.09456445323895</v>
      </c>
      <c r="BN328" s="121">
        <v>586.8852564959999</v>
      </c>
      <c r="BO328" s="121">
        <v>605.98191085199994</v>
      </c>
      <c r="BP328" s="121">
        <v>625.78213863651922</v>
      </c>
      <c r="BQ328" s="121">
        <v>650.01679531406558</v>
      </c>
      <c r="BR328" s="121">
        <v>674.14088479907355</v>
      </c>
      <c r="BS328" s="121">
        <v>694.59750539647007</v>
      </c>
      <c r="BT328" s="121">
        <v>3.0344726241449589</v>
      </c>
      <c r="BU328" s="121">
        <v>0</v>
      </c>
      <c r="BV328" s="121">
        <v>70.402997259836312</v>
      </c>
      <c r="BW328" s="121">
        <v>0</v>
      </c>
      <c r="BX328" s="121">
        <v>0</v>
      </c>
      <c r="BY328" s="121">
        <v>7.5428008174656629</v>
      </c>
      <c r="BZ328" s="121">
        <v>7.8948428736772627</v>
      </c>
      <c r="CA328" s="121">
        <v>7.0784445255540041</v>
      </c>
      <c r="CB328" s="121">
        <v>11.073081525554006</v>
      </c>
      <c r="CC328" s="121">
        <v>11.073081525554006</v>
      </c>
      <c r="CD328" s="121">
        <v>0</v>
      </c>
      <c r="CE328" s="121">
        <v>0</v>
      </c>
      <c r="CF328" s="121">
        <v>4.0124870000000001</v>
      </c>
      <c r="CG328" s="121">
        <v>2.4966482999999999</v>
      </c>
      <c r="CH328" s="121">
        <v>0</v>
      </c>
      <c r="CI328" s="121">
        <v>0</v>
      </c>
      <c r="CJ328" s="121">
        <v>4.8582332904444439</v>
      </c>
      <c r="CK328" s="121">
        <v>5.9811617171111093</v>
      </c>
      <c r="CL328" s="121">
        <v>4.7574685647928883</v>
      </c>
      <c r="CM328" s="121">
        <v>3.10781042639882</v>
      </c>
      <c r="CN328" s="121">
        <v>2.6888870816120236</v>
      </c>
      <c r="CO328" s="121">
        <v>0.33547058641977556</v>
      </c>
      <c r="CP328" s="121">
        <v>0.23992193540445642</v>
      </c>
      <c r="CQ328" s="121">
        <v>0.25446515737055786</v>
      </c>
      <c r="CR328" s="121">
        <v>0</v>
      </c>
      <c r="CS328" s="121">
        <v>0</v>
      </c>
      <c r="CT328" s="121">
        <v>-13.47969429629028</v>
      </c>
      <c r="CU328" s="121">
        <v>2.5047396211050694</v>
      </c>
      <c r="CV328" s="121">
        <v>0</v>
      </c>
      <c r="CW328" s="121">
        <v>-6.8484638780947016</v>
      </c>
      <c r="CX328" s="121">
        <v>0</v>
      </c>
      <c r="CY328" s="121">
        <v>0</v>
      </c>
      <c r="CZ328" s="121">
        <v>0</v>
      </c>
      <c r="DA328" s="121">
        <v>0</v>
      </c>
      <c r="DB328" s="121">
        <v>0</v>
      </c>
      <c r="DC328" s="121">
        <v>0</v>
      </c>
      <c r="DD328" s="121"/>
      <c r="DE328" s="121"/>
      <c r="DF328" s="121">
        <v>0</v>
      </c>
      <c r="DG328" s="121">
        <v>0</v>
      </c>
      <c r="DH328" s="121">
        <v>0</v>
      </c>
      <c r="DI328" s="121">
        <v>0</v>
      </c>
      <c r="DJ328" s="121">
        <v>11.926366057827197</v>
      </c>
      <c r="DK328" s="121">
        <v>12.174696361868333</v>
      </c>
      <c r="DL328" s="121">
        <v>0</v>
      </c>
      <c r="DM328" s="121">
        <v>0</v>
      </c>
      <c r="DN328" s="121">
        <v>0</v>
      </c>
      <c r="DO328" s="121">
        <v>0</v>
      </c>
      <c r="DP328" s="121">
        <v>0</v>
      </c>
      <c r="DQ328" s="121">
        <v>0</v>
      </c>
      <c r="DR328" s="121">
        <v>3.994637</v>
      </c>
      <c r="DS328" s="121">
        <v>3.994637</v>
      </c>
      <c r="DT328" s="121">
        <v>0</v>
      </c>
      <c r="DU328" s="121">
        <v>0</v>
      </c>
      <c r="DV328" s="121">
        <v>0</v>
      </c>
      <c r="DW328" s="121">
        <v>0</v>
      </c>
      <c r="DX328" s="121">
        <v>0</v>
      </c>
      <c r="DY328" s="121">
        <v>6.8241719999999999</v>
      </c>
      <c r="DZ328" s="121">
        <v>0</v>
      </c>
      <c r="EA328" s="121">
        <v>20.971844999999998</v>
      </c>
      <c r="EB328" s="121">
        <v>0</v>
      </c>
      <c r="EC328" s="121">
        <v>0</v>
      </c>
      <c r="ED328" s="121">
        <v>0</v>
      </c>
      <c r="EE328" s="121">
        <v>0</v>
      </c>
      <c r="EF328" s="121">
        <v>0</v>
      </c>
      <c r="EG328" s="121">
        <v>813.87018677959338</v>
      </c>
      <c r="EH328" s="121">
        <v>809.9707561338081</v>
      </c>
      <c r="EI328" s="121">
        <v>822.68232332561752</v>
      </c>
      <c r="EJ328" s="121">
        <v>837.35644855558587</v>
      </c>
      <c r="EK328" s="121">
        <v>865.7455579893749</v>
      </c>
      <c r="EL328" s="121">
        <v>919.28587921729775</v>
      </c>
      <c r="EM328" s="121">
        <v>-0.47912194218772131</v>
      </c>
      <c r="EN328" s="121">
        <v>1.5693859433252744</v>
      </c>
      <c r="EO328" s="121">
        <v>1.7836927832178828</v>
      </c>
      <c r="EP328" s="121">
        <v>3.3903255277677014</v>
      </c>
      <c r="EQ328" s="121">
        <v>6.1843021582768554</v>
      </c>
      <c r="ER328" s="121">
        <v>12.952396358788398</v>
      </c>
      <c r="ES328" s="121">
        <v>105.41569243770445</v>
      </c>
      <c r="ET328" s="121">
        <v>0</v>
      </c>
      <c r="EU328" s="121">
        <v>0</v>
      </c>
      <c r="EV328" s="121">
        <v>1</v>
      </c>
      <c r="EW328" s="121">
        <v>0</v>
      </c>
      <c r="EX328" s="121"/>
      <c r="EY328" s="121">
        <v>1</v>
      </c>
    </row>
    <row r="329" spans="1:155" x14ac:dyDescent="0.3">
      <c r="A329" s="120" t="s">
        <v>131</v>
      </c>
      <c r="B329" s="120" t="s">
        <v>1025</v>
      </c>
      <c r="C329" s="120" t="s">
        <v>1024</v>
      </c>
      <c r="D329" s="120" t="s">
        <v>130</v>
      </c>
      <c r="E329" s="121">
        <v>2.5190623900000002</v>
      </c>
      <c r="F329" s="121">
        <v>1.7921755070059997</v>
      </c>
      <c r="G329" s="121">
        <v>1.46466332518648</v>
      </c>
      <c r="H329" s="121">
        <v>1.5086660860289922</v>
      </c>
      <c r="I329" s="121">
        <v>1.5432396838339042</v>
      </c>
      <c r="J329" s="121">
        <v>1.5683841186010554</v>
      </c>
      <c r="K329" s="121">
        <v>2.0759324395833334E-2</v>
      </c>
      <c r="L329" s="121">
        <v>2.0759324386630165E-2</v>
      </c>
      <c r="M329" s="121">
        <v>2.2001380421256139E-2</v>
      </c>
      <c r="N329" s="121">
        <v>3.4573597804831074E-2</v>
      </c>
      <c r="O329" s="121">
        <v>5.0288869534302373E-2</v>
      </c>
      <c r="P329" s="121">
        <v>6.2861086917877965E-2</v>
      </c>
      <c r="Q329" s="121">
        <v>7.3607265550000003</v>
      </c>
      <c r="R329" s="121">
        <v>7.4189881219999991</v>
      </c>
      <c r="S329" s="121">
        <v>7.5050229800000006</v>
      </c>
      <c r="T329" s="121">
        <v>7.5497900660000008</v>
      </c>
      <c r="U329" s="121">
        <v>7.6531203840000002</v>
      </c>
      <c r="V329" s="121">
        <v>7.7280159541017133</v>
      </c>
      <c r="W329" s="121">
        <v>0</v>
      </c>
      <c r="X329" s="121">
        <v>0.14837976243999998</v>
      </c>
      <c r="Y329" s="121">
        <v>0.30320292839199997</v>
      </c>
      <c r="Z329" s="121">
        <v>0.53579423985364072</v>
      </c>
      <c r="AA329" s="121">
        <v>0.78084197572059366</v>
      </c>
      <c r="AB329" s="121">
        <v>0.95881350237039908</v>
      </c>
      <c r="AC329" s="121">
        <v>0</v>
      </c>
      <c r="AD329" s="121">
        <v>0</v>
      </c>
      <c r="AE329" s="121">
        <v>0</v>
      </c>
      <c r="AF329" s="121">
        <v>0</v>
      </c>
      <c r="AG329" s="121">
        <v>0</v>
      </c>
      <c r="AH329" s="121">
        <v>0</v>
      </c>
      <c r="AI329" s="121">
        <v>0</v>
      </c>
      <c r="AJ329" s="121">
        <v>3.459562955999932E-2</v>
      </c>
      <c r="AK329" s="121">
        <v>6.6618451608000021E-2</v>
      </c>
      <c r="AL329" s="121">
        <v>6.8984826146359243E-2</v>
      </c>
      <c r="AM329" s="121">
        <v>7.1957128279407132E-2</v>
      </c>
      <c r="AN329" s="121">
        <v>9.4465386307081498E-2</v>
      </c>
      <c r="AO329" s="121">
        <v>7.3607265550000003</v>
      </c>
      <c r="AP329" s="121">
        <v>7.6019635139999986</v>
      </c>
      <c r="AQ329" s="121">
        <v>7.87484436</v>
      </c>
      <c r="AR329" s="121">
        <v>8.1545691320000007</v>
      </c>
      <c r="AS329" s="121">
        <v>8.5059194880000017</v>
      </c>
      <c r="AT329" s="121">
        <v>8.781294842779193</v>
      </c>
      <c r="AU329" s="121">
        <v>8.1545691320000007</v>
      </c>
      <c r="AV329" s="121">
        <v>8.505919488</v>
      </c>
      <c r="AW329" s="121">
        <v>8.7609440036896782</v>
      </c>
      <c r="AX329" s="121">
        <v>8.1545691319999989</v>
      </c>
      <c r="AY329" s="121">
        <v>8.505919488</v>
      </c>
      <c r="AZ329" s="121">
        <v>8.9327272194482994</v>
      </c>
      <c r="BA329" s="121">
        <v>0.02</v>
      </c>
      <c r="BB329" s="121">
        <v>0.02</v>
      </c>
      <c r="BC329" s="121">
        <v>2.9381101317410563E-2</v>
      </c>
      <c r="BD329" s="121">
        <v>2.4663119685744084E-2</v>
      </c>
      <c r="BE329" s="121">
        <v>2.4020963750182034E-2</v>
      </c>
      <c r="BF329" s="121">
        <v>2.9381101317410563E-2</v>
      </c>
      <c r="BG329" s="121">
        <v>2.900285424914828E-2</v>
      </c>
      <c r="BH329" s="121">
        <v>2.900285424914828E-2</v>
      </c>
      <c r="BI329" s="121">
        <v>18.015923992874249</v>
      </c>
      <c r="BJ329" s="121">
        <v>1.3261029014721113</v>
      </c>
      <c r="BK329" s="121">
        <v>3.3684781051008361</v>
      </c>
      <c r="BL329" s="121">
        <v>1.3730760784282037</v>
      </c>
      <c r="BM329" s="121">
        <v>7.8801377493158773</v>
      </c>
      <c r="BN329" s="121">
        <v>7.3607265550000003</v>
      </c>
      <c r="BO329" s="121">
        <v>7.5673678844399994</v>
      </c>
      <c r="BP329" s="121">
        <v>7.808225908392</v>
      </c>
      <c r="BQ329" s="121">
        <v>8.0855843058536419</v>
      </c>
      <c r="BR329" s="121">
        <v>8.4339623597205957</v>
      </c>
      <c r="BS329" s="121">
        <v>8.6868294564721111</v>
      </c>
      <c r="BT329" s="121">
        <v>2.9982004420505119</v>
      </c>
      <c r="BU329" s="121">
        <v>9.4465386307081498E-2</v>
      </c>
      <c r="BV329" s="121">
        <v>0</v>
      </c>
      <c r="BW329" s="121">
        <v>0</v>
      </c>
      <c r="BX329" s="121">
        <v>0</v>
      </c>
      <c r="BY329" s="121">
        <v>0</v>
      </c>
      <c r="BZ329" s="121">
        <v>0</v>
      </c>
      <c r="CA329" s="121">
        <v>0</v>
      </c>
      <c r="CB329" s="121">
        <v>0</v>
      </c>
      <c r="CC329" s="121">
        <v>0</v>
      </c>
      <c r="CD329" s="121">
        <v>0</v>
      </c>
      <c r="CE329" s="121">
        <v>0</v>
      </c>
      <c r="CF329" s="121">
        <v>0</v>
      </c>
      <c r="CG329" s="121">
        <v>0</v>
      </c>
      <c r="CH329" s="121">
        <v>0</v>
      </c>
      <c r="CI329" s="121">
        <v>0</v>
      </c>
      <c r="CJ329" s="121">
        <v>1.270866488888889</v>
      </c>
      <c r="CK329" s="121">
        <v>1.4181857511111111</v>
      </c>
      <c r="CL329" s="121">
        <v>1.2227354927786664</v>
      </c>
      <c r="CM329" s="121">
        <v>0.86388605107994842</v>
      </c>
      <c r="CN329" s="121">
        <v>0.52161279952439266</v>
      </c>
      <c r="CO329" s="121">
        <v>4.5703556925192268E-3</v>
      </c>
      <c r="CP329" s="121">
        <v>3.2686280932656712E-3</v>
      </c>
      <c r="CQ329" s="121">
        <v>3.4667608059118144E-3</v>
      </c>
      <c r="CR329" s="121">
        <v>0</v>
      </c>
      <c r="CS329" s="121">
        <v>0</v>
      </c>
      <c r="CT329" s="121">
        <v>-39.620184991721786</v>
      </c>
      <c r="CU329" s="121">
        <v>0.90999468662842597</v>
      </c>
      <c r="CV329" s="121">
        <v>0</v>
      </c>
      <c r="CW329" s="121">
        <v>74.457890500033812</v>
      </c>
      <c r="CX329" s="121">
        <v>0</v>
      </c>
      <c r="CY329" s="121">
        <v>0</v>
      </c>
      <c r="CZ329" s="121">
        <v>0</v>
      </c>
      <c r="DA329" s="121">
        <v>0</v>
      </c>
      <c r="DB329" s="121">
        <v>0</v>
      </c>
      <c r="DC329" s="121">
        <v>0</v>
      </c>
      <c r="DD329" s="121"/>
      <c r="DE329" s="121"/>
      <c r="DF329" s="121">
        <v>0</v>
      </c>
      <c r="DG329" s="121">
        <v>0</v>
      </c>
      <c r="DH329" s="121">
        <v>0</v>
      </c>
      <c r="DI329" s="121">
        <v>0</v>
      </c>
      <c r="DJ329" s="121">
        <v>0.132988456243151</v>
      </c>
      <c r="DK329" s="121">
        <v>8.4487847484409573E-2</v>
      </c>
      <c r="DL329" s="121">
        <v>0</v>
      </c>
      <c r="DM329" s="121">
        <v>0</v>
      </c>
      <c r="DN329" s="121">
        <v>0</v>
      </c>
      <c r="DO329" s="121">
        <v>0</v>
      </c>
      <c r="DP329" s="121">
        <v>0</v>
      </c>
      <c r="DQ329" s="121">
        <v>0</v>
      </c>
      <c r="DR329" s="121">
        <v>0</v>
      </c>
      <c r="DS329" s="121">
        <v>0</v>
      </c>
      <c r="DT329" s="121">
        <v>0</v>
      </c>
      <c r="DU329" s="121">
        <v>0</v>
      </c>
      <c r="DV329" s="121">
        <v>0</v>
      </c>
      <c r="DW329" s="121">
        <v>0</v>
      </c>
      <c r="DX329" s="121">
        <v>0</v>
      </c>
      <c r="DY329" s="121">
        <v>0</v>
      </c>
      <c r="DZ329" s="121">
        <v>0</v>
      </c>
      <c r="EA329" s="121">
        <v>0</v>
      </c>
      <c r="EB329" s="121">
        <v>0</v>
      </c>
      <c r="EC329" s="121">
        <v>0</v>
      </c>
      <c r="ED329" s="121">
        <v>0</v>
      </c>
      <c r="EE329" s="121">
        <v>0</v>
      </c>
      <c r="EF329" s="121">
        <v>0</v>
      </c>
      <c r="EG329" s="121">
        <v>11.175985113977243</v>
      </c>
      <c r="EH329" s="121">
        <v>10.969341180840155</v>
      </c>
      <c r="EI329" s="121">
        <v>10.672199166676727</v>
      </c>
      <c r="EJ329" s="121">
        <v>10.561694866913774</v>
      </c>
      <c r="EK329" s="121">
        <v>10.6210608408926</v>
      </c>
      <c r="EL329" s="121">
        <v>11.322534734926551</v>
      </c>
      <c r="EM329" s="121">
        <v>-1.8489997170687666</v>
      </c>
      <c r="EN329" s="121">
        <v>-2.7088410257713469</v>
      </c>
      <c r="EO329" s="121">
        <v>-1.0354407562781942</v>
      </c>
      <c r="EP329" s="121">
        <v>0.56208756953204375</v>
      </c>
      <c r="EQ329" s="121">
        <v>6.6045558399701276</v>
      </c>
      <c r="ER329" s="121">
        <v>1.3112904093441236</v>
      </c>
      <c r="ES329" s="121">
        <v>0.14654962094930932</v>
      </c>
      <c r="ET329" s="121">
        <v>0</v>
      </c>
      <c r="EU329" s="121">
        <v>0</v>
      </c>
      <c r="EV329" s="121">
        <v>1</v>
      </c>
      <c r="EW329" s="121">
        <v>0</v>
      </c>
      <c r="EX329" s="121"/>
      <c r="EY329" s="121">
        <v>1</v>
      </c>
    </row>
    <row r="330" spans="1:155" x14ac:dyDescent="0.3">
      <c r="A330" s="120" t="s">
        <v>129</v>
      </c>
      <c r="B330" s="120" t="s">
        <v>972</v>
      </c>
      <c r="C330" s="120" t="s">
        <v>971</v>
      </c>
      <c r="D330" s="120" t="s">
        <v>128</v>
      </c>
      <c r="E330" s="121">
        <v>67.90842726999999</v>
      </c>
      <c r="F330" s="121">
        <v>58.079235884077995</v>
      </c>
      <c r="G330" s="121">
        <v>50.83929630987209</v>
      </c>
      <c r="H330" s="121">
        <v>46.784952318826726</v>
      </c>
      <c r="I330" s="121">
        <v>42.44269735550624</v>
      </c>
      <c r="J330" s="121">
        <v>43.134228065982924</v>
      </c>
      <c r="K330" s="121">
        <v>0.48202398722916662</v>
      </c>
      <c r="L330" s="121">
        <v>0.48202398719674588</v>
      </c>
      <c r="M330" s="121">
        <v>0.51086407808707268</v>
      </c>
      <c r="N330" s="121">
        <v>0.80278640842254279</v>
      </c>
      <c r="O330" s="121">
        <v>1.1676893213418504</v>
      </c>
      <c r="P330" s="121">
        <v>1.459611651677313</v>
      </c>
      <c r="Q330" s="121">
        <v>81.129915519999997</v>
      </c>
      <c r="R330" s="121">
        <v>82.114321119999985</v>
      </c>
      <c r="S330" s="121">
        <v>83.159466639999991</v>
      </c>
      <c r="T330" s="121">
        <v>84.63688956</v>
      </c>
      <c r="U330" s="121">
        <v>85.22869652</v>
      </c>
      <c r="V330" s="121">
        <v>86.285347422803056</v>
      </c>
      <c r="W330" s="121">
        <v>0</v>
      </c>
      <c r="X330" s="121">
        <v>1.6343829559999965</v>
      </c>
      <c r="Y330" s="121">
        <v>3.3430251706027438</v>
      </c>
      <c r="Z330" s="121">
        <v>5.154374045455917</v>
      </c>
      <c r="AA330" s="121">
        <v>7.8936183427653237</v>
      </c>
      <c r="AB330" s="121">
        <v>9.8770186722961757</v>
      </c>
      <c r="AC330" s="121">
        <v>0</v>
      </c>
      <c r="AD330" s="121">
        <v>1.642145</v>
      </c>
      <c r="AE330" s="121">
        <v>3.4256522833972571</v>
      </c>
      <c r="AF330" s="121">
        <v>5.3866864865440878</v>
      </c>
      <c r="AG330" s="121">
        <v>7.5033602542346713</v>
      </c>
      <c r="AH330" s="121">
        <v>9.7857776558786771</v>
      </c>
      <c r="AI330" s="121">
        <v>0</v>
      </c>
      <c r="AJ330" s="121">
        <v>0</v>
      </c>
      <c r="AK330" s="121">
        <v>0</v>
      </c>
      <c r="AL330" s="121">
        <v>0</v>
      </c>
      <c r="AM330" s="121">
        <v>0</v>
      </c>
      <c r="AN330" s="121">
        <v>0</v>
      </c>
      <c r="AO330" s="121">
        <v>81.129915519999997</v>
      </c>
      <c r="AP330" s="121">
        <v>85.390849075999995</v>
      </c>
      <c r="AQ330" s="121">
        <v>89.928144093999975</v>
      </c>
      <c r="AR330" s="121">
        <v>95.177950092000003</v>
      </c>
      <c r="AS330" s="121">
        <v>100.62567511699999</v>
      </c>
      <c r="AT330" s="121">
        <v>105.94814375097792</v>
      </c>
      <c r="AU330" s="121">
        <v>89.791263605455924</v>
      </c>
      <c r="AV330" s="121">
        <v>93.122314862765322</v>
      </c>
      <c r="AW330" s="121">
        <v>96.162366095099244</v>
      </c>
      <c r="AX330" s="121">
        <v>95.177950092000003</v>
      </c>
      <c r="AY330" s="121">
        <v>100.625675117</v>
      </c>
      <c r="AZ330" s="121">
        <v>105.94814375097792</v>
      </c>
      <c r="BA330" s="121">
        <v>1.9903750450686264E-2</v>
      </c>
      <c r="BB330" s="121">
        <v>1.9900333974687712E-2</v>
      </c>
      <c r="BC330" s="121">
        <v>1.9899704640834459E-2</v>
      </c>
      <c r="BD330" s="121">
        <v>1.990375045068626E-2</v>
      </c>
      <c r="BE330" s="121">
        <v>1.9900333974687708E-2</v>
      </c>
      <c r="BF330" s="121">
        <v>1.9899704640834553E-2</v>
      </c>
      <c r="BG330" s="121">
        <v>2.9896371414809053E-2</v>
      </c>
      <c r="BH330" s="121">
        <v>2.9896371414809001E-2</v>
      </c>
      <c r="BI330" s="121">
        <v>18.528862601112252</v>
      </c>
      <c r="BJ330" s="121">
        <v>15.032450575099245</v>
      </c>
      <c r="BK330" s="121">
        <v>3.458177428428244</v>
      </c>
      <c r="BL330" s="121">
        <v>1.4610438660414227</v>
      </c>
      <c r="BM330" s="121">
        <v>87.232366529878988</v>
      </c>
      <c r="BN330" s="121">
        <v>81.129915519999997</v>
      </c>
      <c r="BO330" s="121">
        <v>83.748704075999996</v>
      </c>
      <c r="BP330" s="121">
        <v>86.50249181060272</v>
      </c>
      <c r="BQ330" s="121">
        <v>89.791263605455924</v>
      </c>
      <c r="BR330" s="121">
        <v>93.122314862765307</v>
      </c>
      <c r="BS330" s="121">
        <v>96.162366095099244</v>
      </c>
      <c r="BT330" s="121">
        <v>3.2645786746324581</v>
      </c>
      <c r="BU330" s="121">
        <v>0</v>
      </c>
      <c r="BV330" s="121">
        <v>9.7857776558786771</v>
      </c>
      <c r="BW330" s="121">
        <v>0</v>
      </c>
      <c r="BX330" s="121">
        <v>0</v>
      </c>
      <c r="BY330" s="121">
        <v>2.405190439167427</v>
      </c>
      <c r="BZ330" s="121">
        <v>2.9339299302637207</v>
      </c>
      <c r="CA330" s="121">
        <v>3.2102034233938981</v>
      </c>
      <c r="CB330" s="121">
        <v>3.9474854233938981</v>
      </c>
      <c r="CC330" s="121">
        <v>3.9474854233938981</v>
      </c>
      <c r="CD330" s="121">
        <v>0</v>
      </c>
      <c r="CE330" s="121">
        <v>0</v>
      </c>
      <c r="CF330" s="121">
        <v>0.74057700000000004</v>
      </c>
      <c r="CG330" s="121">
        <v>0.46080149999999998</v>
      </c>
      <c r="CH330" s="121">
        <v>0</v>
      </c>
      <c r="CI330" s="121">
        <v>0</v>
      </c>
      <c r="CJ330" s="121">
        <v>3.2518731033333328</v>
      </c>
      <c r="CK330" s="121">
        <v>4.0175404144444435</v>
      </c>
      <c r="CL330" s="121">
        <v>2.6819952414399997</v>
      </c>
      <c r="CM330" s="121">
        <v>2.6687007316109104</v>
      </c>
      <c r="CN330" s="121">
        <v>2.0014014204997985</v>
      </c>
      <c r="CO330" s="121">
        <v>0.10722430388723457</v>
      </c>
      <c r="CP330" s="121">
        <v>7.6684703674230734E-2</v>
      </c>
      <c r="CQ330" s="121">
        <v>8.1333060086740475E-2</v>
      </c>
      <c r="CR330" s="121">
        <v>0</v>
      </c>
      <c r="CS330" s="121">
        <v>0</v>
      </c>
      <c r="CT330" s="121">
        <v>-25.004651259952617</v>
      </c>
      <c r="CU330" s="121">
        <v>1.7797678153226504</v>
      </c>
      <c r="CV330" s="121">
        <v>0</v>
      </c>
      <c r="CW330" s="121">
        <v>-11.073920649151969</v>
      </c>
      <c r="CX330" s="121">
        <v>0</v>
      </c>
      <c r="CY330" s="121">
        <v>0</v>
      </c>
      <c r="CZ330" s="121">
        <v>0</v>
      </c>
      <c r="DA330" s="121">
        <v>0</v>
      </c>
      <c r="DB330" s="121">
        <v>0</v>
      </c>
      <c r="DC330" s="121">
        <v>0</v>
      </c>
      <c r="DD330" s="121"/>
      <c r="DE330" s="121"/>
      <c r="DF330" s="121">
        <v>0</v>
      </c>
      <c r="DG330" s="121">
        <v>0</v>
      </c>
      <c r="DH330" s="121">
        <v>0</v>
      </c>
      <c r="DI330" s="121">
        <v>0</v>
      </c>
      <c r="DJ330" s="121">
        <v>1.3431691937640946</v>
      </c>
      <c r="DK330" s="121">
        <v>1.3329358299644618</v>
      </c>
      <c r="DL330" s="121">
        <v>0</v>
      </c>
      <c r="DM330" s="121">
        <v>0</v>
      </c>
      <c r="DN330" s="121">
        <v>0</v>
      </c>
      <c r="DO330" s="121">
        <v>0</v>
      </c>
      <c r="DP330" s="121">
        <v>0</v>
      </c>
      <c r="DQ330" s="121">
        <v>0</v>
      </c>
      <c r="DR330" s="121">
        <v>0.73728199999999999</v>
      </c>
      <c r="DS330" s="121">
        <v>0.73728199999999999</v>
      </c>
      <c r="DT330" s="121">
        <v>0</v>
      </c>
      <c r="DU330" s="121">
        <v>0</v>
      </c>
      <c r="DV330" s="121">
        <v>0</v>
      </c>
      <c r="DW330" s="121">
        <v>0</v>
      </c>
      <c r="DX330" s="121">
        <v>0</v>
      </c>
      <c r="DY330" s="121">
        <v>1.2595240000000001</v>
      </c>
      <c r="DZ330" s="121">
        <v>0</v>
      </c>
      <c r="EA330" s="121">
        <v>3.8707319999999998</v>
      </c>
      <c r="EB330" s="121">
        <v>0</v>
      </c>
      <c r="EC330" s="121">
        <v>0</v>
      </c>
      <c r="ED330" s="121">
        <v>0</v>
      </c>
      <c r="EE330" s="121">
        <v>0</v>
      </c>
      <c r="EF330" s="121">
        <v>0</v>
      </c>
      <c r="EG330" s="121">
        <v>152.87946418444974</v>
      </c>
      <c r="EH330" s="121">
        <v>149.38950325915746</v>
      </c>
      <c r="EI330" s="121">
        <v>148.52033605261775</v>
      </c>
      <c r="EJ330" s="121">
        <v>149.56640298112393</v>
      </c>
      <c r="EK330" s="121">
        <v>151.4444726377418</v>
      </c>
      <c r="EL330" s="121">
        <v>160.13996870735465</v>
      </c>
      <c r="EM330" s="121">
        <v>-2.2828186531852368</v>
      </c>
      <c r="EN330" s="121">
        <v>-0.58181276969099249</v>
      </c>
      <c r="EO330" s="121">
        <v>0.70432572151974959</v>
      </c>
      <c r="EP330" s="121">
        <v>1.2556761539922245</v>
      </c>
      <c r="EQ330" s="121">
        <v>5.7417058002589894</v>
      </c>
      <c r="ER330" s="121">
        <v>4.7491692632733784</v>
      </c>
      <c r="ES330" s="121">
        <v>7.2605045229049328</v>
      </c>
      <c r="ET330" s="121">
        <v>0</v>
      </c>
      <c r="EU330" s="121">
        <v>0</v>
      </c>
      <c r="EV330" s="121">
        <v>1</v>
      </c>
      <c r="EW330" s="121">
        <v>1</v>
      </c>
      <c r="EX330" s="121"/>
      <c r="EY330" s="121">
        <v>1</v>
      </c>
    </row>
    <row r="331" spans="1:155" x14ac:dyDescent="0.3">
      <c r="A331" s="120" t="s">
        <v>127</v>
      </c>
      <c r="B331" s="120" t="s">
        <v>1219</v>
      </c>
      <c r="C331" s="120" t="s">
        <v>1218</v>
      </c>
      <c r="D331" s="120" t="s">
        <v>126</v>
      </c>
      <c r="E331" s="121">
        <v>7.0343402799999994</v>
      </c>
      <c r="F331" s="121">
        <v>6.0123709303529997</v>
      </c>
      <c r="G331" s="121">
        <v>5.2446906667658935</v>
      </c>
      <c r="H331" s="121">
        <v>4.8336610124393982</v>
      </c>
      <c r="I331" s="121">
        <v>4.3346713278259283</v>
      </c>
      <c r="J331" s="121">
        <v>4.4052973372406079</v>
      </c>
      <c r="K331" s="121">
        <v>5.6787070229166667E-2</v>
      </c>
      <c r="L331" s="121">
        <v>5.678707027364463E-2</v>
      </c>
      <c r="M331" s="121">
        <v>6.018471087159856E-2</v>
      </c>
      <c r="N331" s="121">
        <v>9.4575974226797727E-2</v>
      </c>
      <c r="O331" s="121">
        <v>0.13756505342079961</v>
      </c>
      <c r="P331" s="121">
        <v>0.17195631677599957</v>
      </c>
      <c r="Q331" s="121">
        <v>6.856119135000001</v>
      </c>
      <c r="R331" s="121">
        <v>7.030394856</v>
      </c>
      <c r="S331" s="121">
        <v>7.2448130070000003</v>
      </c>
      <c r="T331" s="121">
        <v>7.4512666440000004</v>
      </c>
      <c r="U331" s="121">
        <v>7.5717419129999994</v>
      </c>
      <c r="V331" s="121">
        <v>7.7620272683420177</v>
      </c>
      <c r="W331" s="121">
        <v>0</v>
      </c>
      <c r="X331" s="121">
        <v>0</v>
      </c>
      <c r="Y331" s="121">
        <v>0.14489626014000015</v>
      </c>
      <c r="Z331" s="121">
        <v>0.37703409218639983</v>
      </c>
      <c r="AA331" s="121">
        <v>0.59812668279233416</v>
      </c>
      <c r="AB331" s="121">
        <v>0.78066190660760293</v>
      </c>
      <c r="AC331" s="121">
        <v>0</v>
      </c>
      <c r="AD331" s="121">
        <v>0</v>
      </c>
      <c r="AE331" s="121">
        <v>0</v>
      </c>
      <c r="AF331" s="121">
        <v>0</v>
      </c>
      <c r="AG331" s="121">
        <v>0</v>
      </c>
      <c r="AH331" s="121">
        <v>0</v>
      </c>
      <c r="AI331" s="121">
        <v>0</v>
      </c>
      <c r="AJ331" s="121">
        <v>0</v>
      </c>
      <c r="AK331" s="121">
        <v>7.9338244859999532E-2</v>
      </c>
      <c r="AL331" s="121">
        <v>8.4214827813600568E-2</v>
      </c>
      <c r="AM331" s="121">
        <v>8.7889326207665208E-2</v>
      </c>
      <c r="AN331" s="121">
        <v>0.16526388255006444</v>
      </c>
      <c r="AO331" s="121">
        <v>6.856119135000001</v>
      </c>
      <c r="AP331" s="121">
        <v>7.030394856</v>
      </c>
      <c r="AQ331" s="121">
        <v>7.4690475120000004</v>
      </c>
      <c r="AR331" s="121">
        <v>7.9125155640000004</v>
      </c>
      <c r="AS331" s="121">
        <v>8.2577579219999979</v>
      </c>
      <c r="AT331" s="121">
        <v>8.7079530574996866</v>
      </c>
      <c r="AU331" s="121">
        <v>7.9125155640000013</v>
      </c>
      <c r="AV331" s="121">
        <v>8.2577579219999997</v>
      </c>
      <c r="AW331" s="121">
        <v>8.6345892081979549</v>
      </c>
      <c r="AX331" s="121">
        <v>7.9125155640000013</v>
      </c>
      <c r="AY331" s="121">
        <v>8.2577579219999997</v>
      </c>
      <c r="AZ331" s="121">
        <v>8.8038948789469345</v>
      </c>
      <c r="BA331" s="121">
        <v>0</v>
      </c>
      <c r="BB331" s="121">
        <v>0.02</v>
      </c>
      <c r="BC331" s="121">
        <v>0.03</v>
      </c>
      <c r="BD331" s="121">
        <v>0</v>
      </c>
      <c r="BE331" s="121">
        <v>3.095104108047253E-2</v>
      </c>
      <c r="BF331" s="121">
        <v>3.0021834061135566E-2</v>
      </c>
      <c r="BG331" s="121">
        <v>2.7027027027026973E-2</v>
      </c>
      <c r="BH331" s="121">
        <v>2.7027027027026973E-2</v>
      </c>
      <c r="BI331" s="121">
        <v>24.599485608991259</v>
      </c>
      <c r="BJ331" s="121">
        <v>1.6865700399496211</v>
      </c>
      <c r="BK331" s="121">
        <v>4.4968622242322454</v>
      </c>
      <c r="BL331" s="121">
        <v>2.4796781224100561</v>
      </c>
      <c r="BM331" s="121">
        <v>7.7493828773209934</v>
      </c>
      <c r="BN331" s="121">
        <v>6.856119135000001</v>
      </c>
      <c r="BO331" s="121">
        <v>7.030394856</v>
      </c>
      <c r="BP331" s="121">
        <v>7.3897092671399998</v>
      </c>
      <c r="BQ331" s="121">
        <v>7.8283007361864003</v>
      </c>
      <c r="BR331" s="121">
        <v>8.1698685957923338</v>
      </c>
      <c r="BS331" s="121">
        <v>8.5426891749496221</v>
      </c>
      <c r="BT331" s="121">
        <v>4.5633607785234043</v>
      </c>
      <c r="BU331" s="121">
        <v>0.16526388255006444</v>
      </c>
      <c r="BV331" s="121">
        <v>0</v>
      </c>
      <c r="BW331" s="121">
        <v>0</v>
      </c>
      <c r="BX331" s="121">
        <v>0</v>
      </c>
      <c r="BY331" s="121">
        <v>0</v>
      </c>
      <c r="BZ331" s="121">
        <v>0</v>
      </c>
      <c r="CA331" s="121">
        <v>0</v>
      </c>
      <c r="CB331" s="121">
        <v>0</v>
      </c>
      <c r="CC331" s="121">
        <v>0</v>
      </c>
      <c r="CD331" s="121">
        <v>0</v>
      </c>
      <c r="CE331" s="121">
        <v>0</v>
      </c>
      <c r="CF331" s="121">
        <v>0</v>
      </c>
      <c r="CG331" s="121">
        <v>0</v>
      </c>
      <c r="CH331" s="121">
        <v>0</v>
      </c>
      <c r="CI331" s="121">
        <v>0</v>
      </c>
      <c r="CJ331" s="121">
        <v>2.8108385688888893</v>
      </c>
      <c r="CK331" s="121">
        <v>3.4722747911111114</v>
      </c>
      <c r="CL331" s="121">
        <v>2.7327806077511112</v>
      </c>
      <c r="CM331" s="121">
        <v>2.0455999241694811</v>
      </c>
      <c r="CN331" s="121">
        <v>1.8747247521904482</v>
      </c>
      <c r="CO331" s="121">
        <v>1.2606244276257851E-2</v>
      </c>
      <c r="CP331" s="121">
        <v>9.0157368406556769E-3</v>
      </c>
      <c r="CQ331" s="121">
        <v>9.5622390262127318E-3</v>
      </c>
      <c r="CR331" s="121">
        <v>0</v>
      </c>
      <c r="CS331" s="121">
        <v>0</v>
      </c>
      <c r="CT331" s="121">
        <v>-8.3533035937322193</v>
      </c>
      <c r="CU331" s="121">
        <v>1.6333213318826649</v>
      </c>
      <c r="CV331" s="121">
        <v>0</v>
      </c>
      <c r="CW331" s="121">
        <v>-12.876739373378676</v>
      </c>
      <c r="CX331" s="121">
        <v>0</v>
      </c>
      <c r="CY331" s="121">
        <v>0</v>
      </c>
      <c r="CZ331" s="121">
        <v>0</v>
      </c>
      <c r="DA331" s="121">
        <v>0</v>
      </c>
      <c r="DB331" s="121">
        <v>0</v>
      </c>
      <c r="DC331" s="121">
        <v>0</v>
      </c>
      <c r="DD331" s="121"/>
      <c r="DE331" s="121"/>
      <c r="DF331" s="121">
        <v>0</v>
      </c>
      <c r="DG331" s="121">
        <v>0</v>
      </c>
      <c r="DH331" s="121">
        <v>0</v>
      </c>
      <c r="DI331" s="121">
        <v>0</v>
      </c>
      <c r="DJ331" s="121">
        <v>0</v>
      </c>
      <c r="DK331" s="121">
        <v>0</v>
      </c>
      <c r="DL331" s="121">
        <v>0</v>
      </c>
      <c r="DM331" s="121">
        <v>0</v>
      </c>
      <c r="DN331" s="121">
        <v>0</v>
      </c>
      <c r="DO331" s="121">
        <v>0</v>
      </c>
      <c r="DP331" s="121">
        <v>0</v>
      </c>
      <c r="DQ331" s="121">
        <v>0</v>
      </c>
      <c r="DR331" s="121">
        <v>0</v>
      </c>
      <c r="DS331" s="121">
        <v>0</v>
      </c>
      <c r="DT331" s="121">
        <v>0</v>
      </c>
      <c r="DU331" s="121">
        <v>0</v>
      </c>
      <c r="DV331" s="121">
        <v>0</v>
      </c>
      <c r="DW331" s="121">
        <v>0</v>
      </c>
      <c r="DX331" s="121">
        <v>0</v>
      </c>
      <c r="DY331" s="121">
        <v>0</v>
      </c>
      <c r="DZ331" s="121">
        <v>0</v>
      </c>
      <c r="EA331" s="121">
        <v>0</v>
      </c>
      <c r="EB331" s="121">
        <v>0</v>
      </c>
      <c r="EC331" s="121">
        <v>0</v>
      </c>
      <c r="ED331" s="121">
        <v>0</v>
      </c>
      <c r="EE331" s="121">
        <v>0</v>
      </c>
      <c r="EF331" s="121">
        <v>0</v>
      </c>
      <c r="EG331" s="121">
        <v>16.770691298394315</v>
      </c>
      <c r="EH331" s="121">
        <v>16.580843384578412</v>
      </c>
      <c r="EI331" s="121">
        <v>15.516265736414816</v>
      </c>
      <c r="EJ331" s="121">
        <v>14.886352474835679</v>
      </c>
      <c r="EK331" s="121">
        <v>14.604719055437176</v>
      </c>
      <c r="EL331" s="121">
        <v>14.918528043398958</v>
      </c>
      <c r="EM331" s="121">
        <v>-1.1320219926418851</v>
      </c>
      <c r="EN331" s="121">
        <v>-6.4205277347577088</v>
      </c>
      <c r="EO331" s="121">
        <v>-4.0596962715120704</v>
      </c>
      <c r="EP331" s="121">
        <v>-1.8918900373653291</v>
      </c>
      <c r="EQ331" s="121">
        <v>2.1486821264456557</v>
      </c>
      <c r="ER331" s="121">
        <v>-11.044048346252067</v>
      </c>
      <c r="ES331" s="121">
        <v>-1.8521632549953573</v>
      </c>
      <c r="ET331" s="121">
        <v>0</v>
      </c>
      <c r="EU331" s="121">
        <v>0</v>
      </c>
      <c r="EV331" s="121">
        <v>1</v>
      </c>
      <c r="EW331" s="121">
        <v>0</v>
      </c>
      <c r="EX331" s="121"/>
      <c r="EY331" s="121">
        <v>1</v>
      </c>
    </row>
    <row r="332" spans="1:155" x14ac:dyDescent="0.3">
      <c r="A332" s="120" t="s">
        <v>125</v>
      </c>
      <c r="B332" s="120" t="s">
        <v>1564</v>
      </c>
      <c r="C332" s="120" t="s">
        <v>1563</v>
      </c>
      <c r="D332" s="120" t="s">
        <v>124</v>
      </c>
      <c r="E332" s="121">
        <v>59.393938329999997</v>
      </c>
      <c r="F332" s="121">
        <v>50.374789124952002</v>
      </c>
      <c r="G332" s="121">
        <v>43.732472760040281</v>
      </c>
      <c r="H332" s="121">
        <v>40.010496961079362</v>
      </c>
      <c r="I332" s="121">
        <v>36.0407520258142</v>
      </c>
      <c r="J332" s="121">
        <v>36.627974054748037</v>
      </c>
      <c r="K332" s="121">
        <v>0.42740155427083332</v>
      </c>
      <c r="L332" s="121">
        <v>0.42740155424590909</v>
      </c>
      <c r="M332" s="121">
        <v>0.45297351746459386</v>
      </c>
      <c r="N332" s="121">
        <v>0.71181552744436183</v>
      </c>
      <c r="O332" s="121">
        <v>1.0353680399190748</v>
      </c>
      <c r="P332" s="121">
        <v>1.2942100498988436</v>
      </c>
      <c r="Q332" s="121">
        <v>77.544449399999991</v>
      </c>
      <c r="R332" s="121">
        <v>79.705745921999991</v>
      </c>
      <c r="S332" s="121">
        <v>82.004344025999998</v>
      </c>
      <c r="T332" s="121">
        <v>83.548356474000002</v>
      </c>
      <c r="U332" s="121">
        <v>85.420379879999999</v>
      </c>
      <c r="V332" s="121">
        <v>87.511311790061512</v>
      </c>
      <c r="W332" s="121">
        <v>0</v>
      </c>
      <c r="X332" s="121">
        <v>1.586339434000005</v>
      </c>
      <c r="Y332" s="121">
        <v>3.2963245606882179</v>
      </c>
      <c r="Z332" s="121">
        <v>5.758250810333271</v>
      </c>
      <c r="AA332" s="121">
        <v>8.617335026376562</v>
      </c>
      <c r="AB332" s="121">
        <v>10.755063011510858</v>
      </c>
      <c r="AC332" s="121">
        <v>0</v>
      </c>
      <c r="AD332" s="121">
        <v>1.59399</v>
      </c>
      <c r="AE332" s="121">
        <v>4.2308827193118033</v>
      </c>
      <c r="AF332" s="121">
        <v>6.4624704936667534</v>
      </c>
      <c r="AG332" s="121">
        <v>7.784176893623501</v>
      </c>
      <c r="AH332" s="121">
        <v>10.220499480615169</v>
      </c>
      <c r="AI332" s="121">
        <v>0</v>
      </c>
      <c r="AJ332" s="121">
        <v>0</v>
      </c>
      <c r="AK332" s="121">
        <v>0</v>
      </c>
      <c r="AL332" s="121">
        <v>0</v>
      </c>
      <c r="AM332" s="121">
        <v>0</v>
      </c>
      <c r="AN332" s="121">
        <v>0</v>
      </c>
      <c r="AO332" s="121">
        <v>77.544449399999991</v>
      </c>
      <c r="AP332" s="121">
        <v>82.886075355999992</v>
      </c>
      <c r="AQ332" s="121">
        <v>89.531551306000011</v>
      </c>
      <c r="AR332" s="121">
        <v>95.769077778000025</v>
      </c>
      <c r="AS332" s="121">
        <v>101.82189180000006</v>
      </c>
      <c r="AT332" s="121">
        <v>108.48687428218756</v>
      </c>
      <c r="AU332" s="121">
        <v>89.306607284333253</v>
      </c>
      <c r="AV332" s="121">
        <v>94.037714906376507</v>
      </c>
      <c r="AW332" s="121">
        <v>98.26637480157234</v>
      </c>
      <c r="AX332" s="121">
        <v>95.76907777800001</v>
      </c>
      <c r="AY332" s="121">
        <v>101.82189180000002</v>
      </c>
      <c r="AZ332" s="121">
        <v>108.4868742821875</v>
      </c>
      <c r="BA332" s="121">
        <v>1.9902447629715381E-2</v>
      </c>
      <c r="BB332" s="121">
        <v>1.9898474560122947E-2</v>
      </c>
      <c r="BC332" s="121">
        <v>2.7614216138662995E-2</v>
      </c>
      <c r="BD332" s="121">
        <v>1.9902447629715433E-2</v>
      </c>
      <c r="BE332" s="121">
        <v>1.9898474560122746E-2</v>
      </c>
      <c r="BF332" s="121">
        <v>2.7614216138662936E-2</v>
      </c>
      <c r="BG332" s="121">
        <v>2.9899598590789056E-2</v>
      </c>
      <c r="BH332" s="121">
        <v>2.9899598590789035E-2</v>
      </c>
      <c r="BI332" s="121">
        <v>26.722641738910063</v>
      </c>
      <c r="BJ332" s="121">
        <v>20.721925401572392</v>
      </c>
      <c r="BK332" s="121">
        <v>4.8505815441131972</v>
      </c>
      <c r="BL332" s="121">
        <v>2.8265693234998501</v>
      </c>
      <c r="BM332" s="121">
        <v>89.140989061937034</v>
      </c>
      <c r="BN332" s="121">
        <v>77.544449399999991</v>
      </c>
      <c r="BO332" s="121">
        <v>81.292085355999987</v>
      </c>
      <c r="BP332" s="121">
        <v>85.300668586688204</v>
      </c>
      <c r="BQ332" s="121">
        <v>89.306607284333268</v>
      </c>
      <c r="BR332" s="121">
        <v>94.03771490637655</v>
      </c>
      <c r="BS332" s="121">
        <v>98.266374801572383</v>
      </c>
      <c r="BT332" s="121">
        <v>4.4967701516416669</v>
      </c>
      <c r="BU332" s="121">
        <v>0</v>
      </c>
      <c r="BV332" s="121">
        <v>10.220499480615169</v>
      </c>
      <c r="BW332" s="121">
        <v>0</v>
      </c>
      <c r="BX332" s="121">
        <v>0</v>
      </c>
      <c r="BY332" s="121">
        <v>2.91426616361974</v>
      </c>
      <c r="BZ332" s="121">
        <v>3.7785741592068405</v>
      </c>
      <c r="CA332" s="121">
        <v>4.4676068962386468</v>
      </c>
      <c r="CB332" s="121">
        <v>5.2368618962386462</v>
      </c>
      <c r="CC332" s="121">
        <v>5.2368618962386462</v>
      </c>
      <c r="CD332" s="121">
        <v>0</v>
      </c>
      <c r="CE332" s="121">
        <v>0</v>
      </c>
      <c r="CF332" s="121">
        <v>0.77269299999999996</v>
      </c>
      <c r="CG332" s="121">
        <v>0.48078464999999998</v>
      </c>
      <c r="CH332" s="121">
        <v>0</v>
      </c>
      <c r="CI332" s="121">
        <v>0</v>
      </c>
      <c r="CJ332" s="121">
        <v>6.1025682933333316</v>
      </c>
      <c r="CK332" s="121">
        <v>7.0076037688888881</v>
      </c>
      <c r="CL332" s="121">
        <v>5.2960198404444432</v>
      </c>
      <c r="CM332" s="121">
        <v>3.8521735878522909</v>
      </c>
      <c r="CN332" s="121">
        <v>4.9229883967131451</v>
      </c>
      <c r="CO332" s="121">
        <v>9.5219921546622774E-2</v>
      </c>
      <c r="CP332" s="121">
        <v>6.8099406598764442E-2</v>
      </c>
      <c r="CQ332" s="121">
        <v>7.2227352566923003E-2</v>
      </c>
      <c r="CR332" s="121">
        <v>0</v>
      </c>
      <c r="CS332" s="121">
        <v>0</v>
      </c>
      <c r="CT332" s="121">
        <v>27.797677971668655</v>
      </c>
      <c r="CU332" s="121">
        <v>5.2297278814638535</v>
      </c>
      <c r="CV332" s="121">
        <v>0</v>
      </c>
      <c r="CW332" s="121">
        <v>6.2307578249728213</v>
      </c>
      <c r="CX332" s="121">
        <v>0</v>
      </c>
      <c r="CY332" s="121">
        <v>0</v>
      </c>
      <c r="CZ332" s="121">
        <v>0</v>
      </c>
      <c r="DA332" s="121">
        <v>0</v>
      </c>
      <c r="DB332" s="121">
        <v>0</v>
      </c>
      <c r="DC332" s="121">
        <v>0</v>
      </c>
      <c r="DD332" s="121"/>
      <c r="DE332" s="121"/>
      <c r="DF332" s="121">
        <v>0</v>
      </c>
      <c r="DG332" s="121">
        <v>0</v>
      </c>
      <c r="DH332" s="121">
        <v>0</v>
      </c>
      <c r="DI332" s="121">
        <v>0</v>
      </c>
      <c r="DJ332" s="121">
        <v>0.82605191210452822</v>
      </c>
      <c r="DK332" s="121">
        <v>0.82670080706579363</v>
      </c>
      <c r="DL332" s="121">
        <v>0</v>
      </c>
      <c r="DM332" s="121">
        <v>0</v>
      </c>
      <c r="DN332" s="121">
        <v>0</v>
      </c>
      <c r="DO332" s="121">
        <v>0</v>
      </c>
      <c r="DP332" s="121">
        <v>0</v>
      </c>
      <c r="DQ332" s="121">
        <v>0</v>
      </c>
      <c r="DR332" s="121">
        <v>0.76925500000000002</v>
      </c>
      <c r="DS332" s="121">
        <v>0.76925500000000002</v>
      </c>
      <c r="DT332" s="121">
        <v>0</v>
      </c>
      <c r="DU332" s="121">
        <v>0</v>
      </c>
      <c r="DV332" s="121">
        <v>0</v>
      </c>
      <c r="DW332" s="121">
        <v>0</v>
      </c>
      <c r="DX332" s="121">
        <v>0</v>
      </c>
      <c r="DY332" s="121">
        <v>1.3141449999999999</v>
      </c>
      <c r="DZ332" s="121">
        <v>0</v>
      </c>
      <c r="EA332" s="121">
        <v>4.0385910000000003</v>
      </c>
      <c r="EB332" s="121">
        <v>0</v>
      </c>
      <c r="EC332" s="121">
        <v>0</v>
      </c>
      <c r="ED332" s="121">
        <v>0</v>
      </c>
      <c r="EE332" s="121">
        <v>0</v>
      </c>
      <c r="EF332" s="121">
        <v>0</v>
      </c>
      <c r="EG332" s="121">
        <v>143.56357749915074</v>
      </c>
      <c r="EH332" s="121">
        <v>141.59002112279006</v>
      </c>
      <c r="EI332" s="121">
        <v>143.59890474720177</v>
      </c>
      <c r="EJ332" s="121">
        <v>145.3721776635829</v>
      </c>
      <c r="EK332" s="121">
        <v>150.37200715868511</v>
      </c>
      <c r="EL332" s="121">
        <v>160.91423916453692</v>
      </c>
      <c r="EM332" s="121">
        <v>-1.3746915552953265</v>
      </c>
      <c r="EN332" s="121">
        <v>1.4188031108983035</v>
      </c>
      <c r="EO332" s="121">
        <v>1.2348791374856782</v>
      </c>
      <c r="EP332" s="121">
        <v>3.4393303969572075</v>
      </c>
      <c r="EQ332" s="121">
        <v>7.0107676322540335</v>
      </c>
      <c r="ER332" s="121">
        <v>12.08569887128148</v>
      </c>
      <c r="ES332" s="121">
        <v>17.35066166538617</v>
      </c>
      <c r="ET332" s="121">
        <v>0</v>
      </c>
      <c r="EU332" s="121">
        <v>0</v>
      </c>
      <c r="EV332" s="121">
        <v>0</v>
      </c>
      <c r="EW332" s="121">
        <v>0</v>
      </c>
      <c r="EX332" s="121"/>
      <c r="EY332" s="121">
        <v>1</v>
      </c>
    </row>
    <row r="333" spans="1:155" x14ac:dyDescent="0.3">
      <c r="A333" s="120" t="s">
        <v>123</v>
      </c>
      <c r="B333" s="120" t="s">
        <v>1540</v>
      </c>
      <c r="C333" s="120" t="s">
        <v>1539</v>
      </c>
      <c r="D333" s="120" t="s">
        <v>122</v>
      </c>
      <c r="E333" s="121">
        <v>96.908502990000017</v>
      </c>
      <c r="F333" s="121">
        <v>86.016048957608021</v>
      </c>
      <c r="G333" s="121">
        <v>78.023972071086433</v>
      </c>
      <c r="H333" s="121">
        <v>73.525938183094254</v>
      </c>
      <c r="I333" s="121">
        <v>68.632761469371957</v>
      </c>
      <c r="J333" s="121">
        <v>69.751014202070479</v>
      </c>
      <c r="K333" s="121">
        <v>0.7451692780000001</v>
      </c>
      <c r="L333" s="121">
        <v>0.74516927792660137</v>
      </c>
      <c r="M333" s="121">
        <v>0.78975367678414321</v>
      </c>
      <c r="N333" s="121">
        <v>1.2410414920893678</v>
      </c>
      <c r="O333" s="121">
        <v>1.8051512612209006</v>
      </c>
      <c r="P333" s="121">
        <v>2.2564390765261253</v>
      </c>
      <c r="Q333" s="121">
        <v>70.368413814999997</v>
      </c>
      <c r="R333" s="121">
        <v>71.456104175000007</v>
      </c>
      <c r="S333" s="121">
        <v>73.695829225000011</v>
      </c>
      <c r="T333" s="121">
        <v>75.085765365000015</v>
      </c>
      <c r="U333" s="121">
        <v>76.802477020000012</v>
      </c>
      <c r="V333" s="121">
        <v>78.50089231957476</v>
      </c>
      <c r="W333" s="121">
        <v>0</v>
      </c>
      <c r="X333" s="121">
        <v>1.4219400099999955</v>
      </c>
      <c r="Y333" s="121">
        <v>2.9623326825528222</v>
      </c>
      <c r="Z333" s="121">
        <v>5.352982515246488</v>
      </c>
      <c r="AA333" s="121">
        <v>7.9350750531433327</v>
      </c>
      <c r="AB333" s="121">
        <v>9.8427807362522639</v>
      </c>
      <c r="AC333" s="121">
        <v>0</v>
      </c>
      <c r="AD333" s="121">
        <v>1.429</v>
      </c>
      <c r="AE333" s="121">
        <v>3.8019119274471702</v>
      </c>
      <c r="AF333" s="121">
        <v>5.6292205737534911</v>
      </c>
      <c r="AG333" s="121">
        <v>6.8104522348566654</v>
      </c>
      <c r="AH333" s="121">
        <v>8.9717302929235245</v>
      </c>
      <c r="AI333" s="121">
        <v>0</v>
      </c>
      <c r="AJ333" s="121">
        <v>0</v>
      </c>
      <c r="AK333" s="121">
        <v>0</v>
      </c>
      <c r="AL333" s="121">
        <v>0</v>
      </c>
      <c r="AM333" s="121">
        <v>0</v>
      </c>
      <c r="AN333" s="121">
        <v>0</v>
      </c>
      <c r="AO333" s="121">
        <v>70.368413814999997</v>
      </c>
      <c r="AP333" s="121">
        <v>74.307044185000009</v>
      </c>
      <c r="AQ333" s="121">
        <v>80.460073835000003</v>
      </c>
      <c r="AR333" s="121">
        <v>86.067968453999981</v>
      </c>
      <c r="AS333" s="121">
        <v>91.548004308000017</v>
      </c>
      <c r="AT333" s="121">
        <v>97.31540334875055</v>
      </c>
      <c r="AU333" s="121">
        <v>80.43874788024651</v>
      </c>
      <c r="AV333" s="121">
        <v>84.737552073143334</v>
      </c>
      <c r="AW333" s="121">
        <v>88.343673055827011</v>
      </c>
      <c r="AX333" s="121">
        <v>86.067968453999995</v>
      </c>
      <c r="AY333" s="121">
        <v>91.548004308000003</v>
      </c>
      <c r="AZ333" s="121">
        <v>97.315403348750536</v>
      </c>
      <c r="BA333" s="121">
        <v>1.9899489713539165E-2</v>
      </c>
      <c r="BB333" s="121">
        <v>1.9901233974502164E-2</v>
      </c>
      <c r="BC333" s="121">
        <v>2.9893217347217949E-2</v>
      </c>
      <c r="BD333" s="121">
        <v>1.9899489713539165E-2</v>
      </c>
      <c r="BE333" s="121">
        <v>1.9901233974502375E-2</v>
      </c>
      <c r="BF333" s="121">
        <v>2.9893217347217914E-2</v>
      </c>
      <c r="BG333" s="121">
        <v>2.9895112237999566E-2</v>
      </c>
      <c r="BH333" s="121">
        <v>2.9895112237999406E-2</v>
      </c>
      <c r="BI333" s="121">
        <v>25.544499678626192</v>
      </c>
      <c r="BJ333" s="121">
        <v>17.975259240827025</v>
      </c>
      <c r="BK333" s="121">
        <v>4.654893011078598</v>
      </c>
      <c r="BL333" s="121">
        <v>2.6346583182239369</v>
      </c>
      <c r="BM333" s="121">
        <v>80.139746779737806</v>
      </c>
      <c r="BN333" s="121">
        <v>70.368413814999997</v>
      </c>
      <c r="BO333" s="121">
        <v>72.878044185000007</v>
      </c>
      <c r="BP333" s="121">
        <v>76.658161907552838</v>
      </c>
      <c r="BQ333" s="121">
        <v>80.438747880246495</v>
      </c>
      <c r="BR333" s="121">
        <v>84.737552073143348</v>
      </c>
      <c r="BS333" s="121">
        <v>88.343673055827026</v>
      </c>
      <c r="BT333" s="121">
        <v>4.2556350690552867</v>
      </c>
      <c r="BU333" s="121">
        <v>0</v>
      </c>
      <c r="BV333" s="121">
        <v>8.9717302929235245</v>
      </c>
      <c r="BW333" s="121">
        <v>0</v>
      </c>
      <c r="BX333" s="121">
        <v>0</v>
      </c>
      <c r="BY333" s="121">
        <v>6.3431806984185473</v>
      </c>
      <c r="BZ333" s="121">
        <v>8.7758181209279353</v>
      </c>
      <c r="CA333" s="121">
        <v>11.061110364911226</v>
      </c>
      <c r="CB333" s="121">
        <v>12.215146364911227</v>
      </c>
      <c r="CC333" s="121">
        <v>12.215146364911227</v>
      </c>
      <c r="CD333" s="121">
        <v>0</v>
      </c>
      <c r="CE333" s="121">
        <v>0</v>
      </c>
      <c r="CF333" s="121">
        <v>1.1591929999999999</v>
      </c>
      <c r="CG333" s="121">
        <v>0.72127259999999993</v>
      </c>
      <c r="CH333" s="121">
        <v>0</v>
      </c>
      <c r="CI333" s="121">
        <v>0</v>
      </c>
      <c r="CJ333" s="121">
        <v>3.5135787577777773</v>
      </c>
      <c r="CK333" s="121">
        <v>4.356559933333334</v>
      </c>
      <c r="CL333" s="121">
        <v>3.1827565333777779</v>
      </c>
      <c r="CM333" s="121">
        <v>1.7208797896319015</v>
      </c>
      <c r="CN333" s="121">
        <v>1.5409298161856728</v>
      </c>
      <c r="CO333" s="121">
        <v>0.1640558520996418</v>
      </c>
      <c r="CP333" s="121">
        <v>0.11732950411611126</v>
      </c>
      <c r="CQ333" s="121">
        <v>0.12444160505284591</v>
      </c>
      <c r="CR333" s="121">
        <v>0</v>
      </c>
      <c r="CS333" s="121">
        <v>0</v>
      </c>
      <c r="CT333" s="121">
        <v>-10.456859016556896</v>
      </c>
      <c r="CU333" s="121">
        <v>1.3836504550104518</v>
      </c>
      <c r="CV333" s="121">
        <v>0</v>
      </c>
      <c r="CW333" s="121">
        <v>-10.206782912705336</v>
      </c>
      <c r="CX333" s="121">
        <v>0</v>
      </c>
      <c r="CY333" s="121">
        <v>0</v>
      </c>
      <c r="CZ333" s="121">
        <v>0</v>
      </c>
      <c r="DA333" s="121">
        <v>0</v>
      </c>
      <c r="DB333" s="121">
        <v>0</v>
      </c>
      <c r="DC333" s="121">
        <v>0</v>
      </c>
      <c r="DD333" s="121"/>
      <c r="DE333" s="121"/>
      <c r="DF333" s="121">
        <v>0</v>
      </c>
      <c r="DG333" s="121">
        <v>0</v>
      </c>
      <c r="DH333" s="121">
        <v>0</v>
      </c>
      <c r="DI333" s="121">
        <v>0</v>
      </c>
      <c r="DJ333" s="121">
        <v>0</v>
      </c>
      <c r="DK333" s="121">
        <v>0</v>
      </c>
      <c r="DL333" s="121">
        <v>0</v>
      </c>
      <c r="DM333" s="121">
        <v>0</v>
      </c>
      <c r="DN333" s="121">
        <v>0</v>
      </c>
      <c r="DO333" s="121">
        <v>0</v>
      </c>
      <c r="DP333" s="121">
        <v>0</v>
      </c>
      <c r="DQ333" s="121">
        <v>0</v>
      </c>
      <c r="DR333" s="121">
        <v>1.1540360000000001</v>
      </c>
      <c r="DS333" s="121">
        <v>1.1540360000000001</v>
      </c>
      <c r="DT333" s="121">
        <v>0</v>
      </c>
      <c r="DU333" s="121">
        <v>0</v>
      </c>
      <c r="DV333" s="121">
        <v>0</v>
      </c>
      <c r="DW333" s="121">
        <v>0</v>
      </c>
      <c r="DX333" s="121">
        <v>0</v>
      </c>
      <c r="DY333" s="121">
        <v>1.9714780000000001</v>
      </c>
      <c r="DZ333" s="121">
        <v>0</v>
      </c>
      <c r="EA333" s="121">
        <v>7.1970429999999999</v>
      </c>
      <c r="EB333" s="121">
        <v>0</v>
      </c>
      <c r="EC333" s="121">
        <v>0</v>
      </c>
      <c r="ED333" s="121">
        <v>0</v>
      </c>
      <c r="EE333" s="121">
        <v>0</v>
      </c>
      <c r="EF333" s="121">
        <v>0</v>
      </c>
      <c r="EG333" s="121">
        <v>171.69972069287741</v>
      </c>
      <c r="EH333" s="121">
        <v>165.54215185798407</v>
      </c>
      <c r="EI333" s="121">
        <v>170.08337141971975</v>
      </c>
      <c r="EJ333" s="121">
        <v>173.20695463974343</v>
      </c>
      <c r="EK333" s="121">
        <v>177.71347121968978</v>
      </c>
      <c r="EL333" s="121">
        <v>190.11869644726877</v>
      </c>
      <c r="EM333" s="121">
        <v>-3.5862427789894347</v>
      </c>
      <c r="EN333" s="121">
        <v>2.7432406252828834</v>
      </c>
      <c r="EO333" s="121">
        <v>1.8365012369818912</v>
      </c>
      <c r="EP333" s="121">
        <v>2.6018104118968877</v>
      </c>
      <c r="EQ333" s="121">
        <v>6.9804641946606516</v>
      </c>
      <c r="ER333" s="121">
        <v>10.727434896261556</v>
      </c>
      <c r="ES333" s="121">
        <v>18.418975754391372</v>
      </c>
      <c r="ET333" s="121">
        <v>1</v>
      </c>
      <c r="EU333" s="121">
        <v>1</v>
      </c>
      <c r="EV333" s="121">
        <v>0</v>
      </c>
      <c r="EW333" s="121">
        <v>0</v>
      </c>
      <c r="EX333" s="121">
        <v>1</v>
      </c>
      <c r="EY333" s="121">
        <v>1</v>
      </c>
    </row>
    <row r="334" spans="1:155" x14ac:dyDescent="0.3">
      <c r="A334" s="120" t="s">
        <v>121</v>
      </c>
      <c r="B334" s="120" t="s">
        <v>1069</v>
      </c>
      <c r="C334" s="120" t="s">
        <v>1068</v>
      </c>
      <c r="D334" s="120" t="s">
        <v>120</v>
      </c>
      <c r="E334" s="121">
        <v>3.8756103799999999</v>
      </c>
      <c r="F334" s="121">
        <v>3.3497651586779997</v>
      </c>
      <c r="G334" s="121">
        <v>2.9548517445092615</v>
      </c>
      <c r="H334" s="121">
        <v>2.7434290558368173</v>
      </c>
      <c r="I334" s="121">
        <v>2.4855439405382591</v>
      </c>
      <c r="J334" s="121">
        <v>2.5260416014838927</v>
      </c>
      <c r="K334" s="121">
        <v>3.0952754291666669E-2</v>
      </c>
      <c r="L334" s="121">
        <v>3.0952754232388434E-2</v>
      </c>
      <c r="M334" s="121">
        <v>3.2804695772807389E-2</v>
      </c>
      <c r="N334" s="121">
        <v>5.1550236214411606E-2</v>
      </c>
      <c r="O334" s="121">
        <v>7.4982161766409566E-2</v>
      </c>
      <c r="P334" s="121">
        <v>9.3727702208011951E-2</v>
      </c>
      <c r="Q334" s="121">
        <v>3.2716007999999999</v>
      </c>
      <c r="R334" s="121">
        <v>3.3153744000000001</v>
      </c>
      <c r="S334" s="121">
        <v>3.3453497999999997</v>
      </c>
      <c r="T334" s="121">
        <v>3.4000667999999998</v>
      </c>
      <c r="U334" s="121">
        <v>3.4512946000000002</v>
      </c>
      <c r="V334" s="121">
        <v>3.4977395157124977</v>
      </c>
      <c r="W334" s="121">
        <v>0</v>
      </c>
      <c r="X334" s="121">
        <v>6.58476000000002E-2</v>
      </c>
      <c r="Y334" s="121">
        <v>0.13467880500000032</v>
      </c>
      <c r="Z334" s="121">
        <v>0.24293705518740663</v>
      </c>
      <c r="AA334" s="121">
        <v>0.35726494003388248</v>
      </c>
      <c r="AB334" s="121">
        <v>0.43926898687743826</v>
      </c>
      <c r="AC334" s="121">
        <v>0</v>
      </c>
      <c r="AD334" s="121">
        <v>0</v>
      </c>
      <c r="AE334" s="121">
        <v>0</v>
      </c>
      <c r="AF334" s="121">
        <v>0</v>
      </c>
      <c r="AG334" s="121">
        <v>0</v>
      </c>
      <c r="AH334" s="121">
        <v>0</v>
      </c>
      <c r="AI334" s="121">
        <v>0</v>
      </c>
      <c r="AJ334" s="121">
        <v>0</v>
      </c>
      <c r="AK334" s="121">
        <v>3.7229144999999714E-2</v>
      </c>
      <c r="AL334" s="121">
        <v>3.8972644812594034E-2</v>
      </c>
      <c r="AM334" s="121">
        <v>4.0743749966117647E-2</v>
      </c>
      <c r="AN334" s="121">
        <v>7.4365018929270998E-2</v>
      </c>
      <c r="AO334" s="121">
        <v>3.2716007999999999</v>
      </c>
      <c r="AP334" s="121">
        <v>3.3812220000000002</v>
      </c>
      <c r="AQ334" s="121">
        <v>3.5172577499999997</v>
      </c>
      <c r="AR334" s="121">
        <v>3.6819765000000007</v>
      </c>
      <c r="AS334" s="121">
        <v>3.8493032899999999</v>
      </c>
      <c r="AT334" s="121">
        <v>4.0113735215192072</v>
      </c>
      <c r="AU334" s="121">
        <v>3.6819764999999993</v>
      </c>
      <c r="AV334" s="121">
        <v>3.8493032899999995</v>
      </c>
      <c r="AW334" s="121">
        <v>3.979126392137903</v>
      </c>
      <c r="AX334" s="121">
        <v>3.6819765000000002</v>
      </c>
      <c r="AY334" s="121">
        <v>3.8493032899999995</v>
      </c>
      <c r="AZ334" s="121">
        <v>4.0571484782582532</v>
      </c>
      <c r="BA334" s="121">
        <v>1.9861286254728938E-2</v>
      </c>
      <c r="BB334" s="121">
        <v>0.02</v>
      </c>
      <c r="BC334" s="121">
        <v>2.998500749625177E-2</v>
      </c>
      <c r="BD334" s="121">
        <v>1.9861286254728938E-2</v>
      </c>
      <c r="BE334" s="121">
        <v>3.0911901081916549E-2</v>
      </c>
      <c r="BF334" s="121">
        <v>2.998500749625177E-2</v>
      </c>
      <c r="BG334" s="121">
        <v>2.9927219796215265E-2</v>
      </c>
      <c r="BH334" s="121">
        <v>2.9927219796215265E-2</v>
      </c>
      <c r="BI334" s="121">
        <v>20.33890267388173</v>
      </c>
      <c r="BJ334" s="121">
        <v>0.66540770258993609</v>
      </c>
      <c r="BK334" s="121">
        <v>3.7722443009914786</v>
      </c>
      <c r="BL334" s="121">
        <v>1.7690480618050231</v>
      </c>
      <c r="BM334" s="121">
        <v>3.5714030620829109</v>
      </c>
      <c r="BN334" s="121">
        <v>3.2716007999999999</v>
      </c>
      <c r="BO334" s="121">
        <v>3.3812220000000002</v>
      </c>
      <c r="BP334" s="121">
        <v>3.4800286049999998</v>
      </c>
      <c r="BQ334" s="121">
        <v>3.6430038551874064</v>
      </c>
      <c r="BR334" s="121">
        <v>3.8085595400338823</v>
      </c>
      <c r="BS334" s="121">
        <v>3.937008502589936</v>
      </c>
      <c r="BT334" s="121">
        <v>3.3726389519674069</v>
      </c>
      <c r="BU334" s="121">
        <v>7.4365018929270998E-2</v>
      </c>
      <c r="BV334" s="121">
        <v>0</v>
      </c>
      <c r="BW334" s="121">
        <v>0</v>
      </c>
      <c r="BX334" s="121">
        <v>0</v>
      </c>
      <c r="BY334" s="121">
        <v>0</v>
      </c>
      <c r="BZ334" s="121">
        <v>0</v>
      </c>
      <c r="CA334" s="121">
        <v>0</v>
      </c>
      <c r="CB334" s="121">
        <v>0</v>
      </c>
      <c r="CC334" s="121">
        <v>0</v>
      </c>
      <c r="CD334" s="121">
        <v>0</v>
      </c>
      <c r="CE334" s="121">
        <v>0</v>
      </c>
      <c r="CF334" s="121">
        <v>0</v>
      </c>
      <c r="CG334" s="121">
        <v>0</v>
      </c>
      <c r="CH334" s="121">
        <v>0</v>
      </c>
      <c r="CI334" s="121">
        <v>0</v>
      </c>
      <c r="CJ334" s="121">
        <v>0.55299871466666661</v>
      </c>
      <c r="CK334" s="121">
        <v>0.65176104888888886</v>
      </c>
      <c r="CL334" s="121">
        <v>0.37711739911111108</v>
      </c>
      <c r="CM334" s="121">
        <v>0.14843210813601387</v>
      </c>
      <c r="CN334" s="121">
        <v>0.33629801378274443</v>
      </c>
      <c r="CO334" s="121">
        <v>6.8145327791220003E-3</v>
      </c>
      <c r="CP334" s="121">
        <v>4.8736192066574603E-3</v>
      </c>
      <c r="CQ334" s="121">
        <v>5.1690408227810115E-3</v>
      </c>
      <c r="CR334" s="121">
        <v>0</v>
      </c>
      <c r="CS334" s="121">
        <v>0</v>
      </c>
      <c r="CT334" s="121">
        <v>126.56689176345996</v>
      </c>
      <c r="CU334" s="121">
        <v>0.6503795451660157</v>
      </c>
      <c r="CV334" s="121">
        <v>0</v>
      </c>
      <c r="CW334" s="121">
        <v>93.393810998293489</v>
      </c>
      <c r="CX334" s="121">
        <v>0</v>
      </c>
      <c r="CY334" s="121">
        <v>0</v>
      </c>
      <c r="CZ334" s="121">
        <v>0</v>
      </c>
      <c r="DA334" s="121">
        <v>0</v>
      </c>
      <c r="DB334" s="121">
        <v>0</v>
      </c>
      <c r="DC334" s="121">
        <v>0</v>
      </c>
      <c r="DD334" s="121"/>
      <c r="DE334" s="121"/>
      <c r="DF334" s="121">
        <v>0</v>
      </c>
      <c r="DG334" s="121">
        <v>0</v>
      </c>
      <c r="DH334" s="121">
        <v>0</v>
      </c>
      <c r="DI334" s="121">
        <v>0</v>
      </c>
      <c r="DJ334" s="121">
        <v>0</v>
      </c>
      <c r="DK334" s="121">
        <v>0</v>
      </c>
      <c r="DL334" s="121">
        <v>0</v>
      </c>
      <c r="DM334" s="121">
        <v>0</v>
      </c>
      <c r="DN334" s="121">
        <v>0</v>
      </c>
      <c r="DO334" s="121">
        <v>0</v>
      </c>
      <c r="DP334" s="121">
        <v>0</v>
      </c>
      <c r="DQ334" s="121">
        <v>0</v>
      </c>
      <c r="DR334" s="121">
        <v>0</v>
      </c>
      <c r="DS334" s="121">
        <v>0</v>
      </c>
      <c r="DT334" s="121">
        <v>0</v>
      </c>
      <c r="DU334" s="121">
        <v>0</v>
      </c>
      <c r="DV334" s="121">
        <v>0</v>
      </c>
      <c r="DW334" s="121">
        <v>0</v>
      </c>
      <c r="DX334" s="121">
        <v>0</v>
      </c>
      <c r="DY334" s="121">
        <v>0</v>
      </c>
      <c r="DZ334" s="121">
        <v>0</v>
      </c>
      <c r="EA334" s="121">
        <v>0</v>
      </c>
      <c r="EB334" s="121">
        <v>0</v>
      </c>
      <c r="EC334" s="121">
        <v>0</v>
      </c>
      <c r="ED334" s="121">
        <v>0</v>
      </c>
      <c r="EE334" s="121">
        <v>0</v>
      </c>
      <c r="EF334" s="121">
        <v>0</v>
      </c>
      <c r="EG334" s="121">
        <v>7.7379771817374543</v>
      </c>
      <c r="EH334" s="121">
        <v>7.4185745810059354</v>
      </c>
      <c r="EI334" s="121">
        <v>6.8872006302159603</v>
      </c>
      <c r="EJ334" s="121">
        <v>6.6253879001872438</v>
      </c>
      <c r="EK334" s="121">
        <v>6.746127406087413</v>
      </c>
      <c r="EL334" s="121">
        <v>7.2815223703771279</v>
      </c>
      <c r="EM334" s="121">
        <v>-4.1277273534141123</v>
      </c>
      <c r="EN334" s="121">
        <v>-7.1627499998513482</v>
      </c>
      <c r="EO334" s="121">
        <v>-3.8014389893054057</v>
      </c>
      <c r="EP334" s="121">
        <v>1.8223764060177894</v>
      </c>
      <c r="EQ334" s="121">
        <v>7.9363304613339736</v>
      </c>
      <c r="ER334" s="121">
        <v>-5.8988906356252091</v>
      </c>
      <c r="ES334" s="121">
        <v>-0.45645481136032662</v>
      </c>
      <c r="ET334" s="121">
        <v>0</v>
      </c>
      <c r="EU334" s="121">
        <v>0</v>
      </c>
      <c r="EV334" s="121">
        <v>0</v>
      </c>
      <c r="EW334" s="121">
        <v>1</v>
      </c>
      <c r="EX334" s="121"/>
      <c r="EY334" s="121">
        <v>1</v>
      </c>
    </row>
    <row r="335" spans="1:155" x14ac:dyDescent="0.3">
      <c r="A335" s="120" t="s">
        <v>119</v>
      </c>
      <c r="B335" s="120" t="s">
        <v>1029</v>
      </c>
      <c r="C335" s="120" t="s">
        <v>1028</v>
      </c>
      <c r="D335" s="120" t="s">
        <v>118</v>
      </c>
      <c r="E335" s="121">
        <v>2.57600908</v>
      </c>
      <c r="F335" s="121">
        <v>1.8641555601419999</v>
      </c>
      <c r="G335" s="121">
        <v>1.362662972789964</v>
      </c>
      <c r="H335" s="121">
        <v>1.4036013453630527</v>
      </c>
      <c r="I335" s="121">
        <v>1.435767209527596</v>
      </c>
      <c r="J335" s="121">
        <v>1.4591605652836463</v>
      </c>
      <c r="K335" s="121">
        <v>1.9313628104166668E-2</v>
      </c>
      <c r="L335" s="121">
        <v>1.9313628050456614E-2</v>
      </c>
      <c r="M335" s="121">
        <v>2.0469186286544521E-2</v>
      </c>
      <c r="N335" s="121">
        <v>3.2165864164569957E-2</v>
      </c>
      <c r="O335" s="121">
        <v>4.6786711512100884E-2</v>
      </c>
      <c r="P335" s="121">
        <v>5.8483389390126102E-2</v>
      </c>
      <c r="Q335" s="121">
        <v>7.0994645399999996</v>
      </c>
      <c r="R335" s="121">
        <v>7.1581120380000005</v>
      </c>
      <c r="S335" s="121">
        <v>7.2721542180000007</v>
      </c>
      <c r="T335" s="121">
        <v>7.3537456860000008</v>
      </c>
      <c r="U335" s="121">
        <v>7.4034673020000001</v>
      </c>
      <c r="V335" s="121">
        <v>7.4814806100691955</v>
      </c>
      <c r="W335" s="121">
        <v>0</v>
      </c>
      <c r="X335" s="121">
        <v>0.14316224076</v>
      </c>
      <c r="Y335" s="121">
        <v>0.29379503040719995</v>
      </c>
      <c r="Z335" s="121">
        <v>0.52591755791821526</v>
      </c>
      <c r="AA335" s="121">
        <v>0.7666559813147672</v>
      </c>
      <c r="AB335" s="121">
        <v>0.93985884633274064</v>
      </c>
      <c r="AC335" s="121">
        <v>0</v>
      </c>
      <c r="AD335" s="121">
        <v>0</v>
      </c>
      <c r="AE335" s="121">
        <v>0</v>
      </c>
      <c r="AF335" s="121">
        <v>0</v>
      </c>
      <c r="AG335" s="121">
        <v>0</v>
      </c>
      <c r="AH335" s="121">
        <v>0</v>
      </c>
      <c r="AI335" s="121">
        <v>0</v>
      </c>
      <c r="AJ335" s="121">
        <v>4.1687259240000045E-2</v>
      </c>
      <c r="AK335" s="121">
        <v>8.1793969592799928E-2</v>
      </c>
      <c r="AL335" s="121">
        <v>8.5185469081785509E-2</v>
      </c>
      <c r="AM335" s="121">
        <v>8.8325574685233901E-2</v>
      </c>
      <c r="AN335" s="121">
        <v>0.11733209205943619</v>
      </c>
      <c r="AO335" s="121">
        <v>7.0994645399999996</v>
      </c>
      <c r="AP335" s="121">
        <v>7.3429615380000008</v>
      </c>
      <c r="AQ335" s="121">
        <v>7.6477432180000005</v>
      </c>
      <c r="AR335" s="121">
        <v>7.9648487130000012</v>
      </c>
      <c r="AS335" s="121">
        <v>8.2584488580000013</v>
      </c>
      <c r="AT335" s="121">
        <v>8.5386715484613713</v>
      </c>
      <c r="AU335" s="121">
        <v>7.9648487130000012</v>
      </c>
      <c r="AV335" s="121">
        <v>8.2584488579999995</v>
      </c>
      <c r="AW335" s="121">
        <v>8.5123808790724098</v>
      </c>
      <c r="AX335" s="121">
        <v>7.9648487130000003</v>
      </c>
      <c r="AY335" s="121">
        <v>8.2584488579999995</v>
      </c>
      <c r="AZ335" s="121">
        <v>8.6792903080738277</v>
      </c>
      <c r="BA335" s="121">
        <v>0.02</v>
      </c>
      <c r="BB335" s="121">
        <v>0.02</v>
      </c>
      <c r="BC335" s="121">
        <v>2.9908653373931893E-2</v>
      </c>
      <c r="BD335" s="121">
        <v>2.5823778535275288E-2</v>
      </c>
      <c r="BE335" s="121">
        <v>2.5173698519786569E-2</v>
      </c>
      <c r="BF335" s="121">
        <v>2.9908653373931893E-2</v>
      </c>
      <c r="BG335" s="121">
        <v>2.9898431166849315E-2</v>
      </c>
      <c r="BH335" s="121">
        <v>2.9898431166849315E-2</v>
      </c>
      <c r="BI335" s="121">
        <v>18.619360783537861</v>
      </c>
      <c r="BJ335" s="121">
        <v>1.3218749164019368</v>
      </c>
      <c r="BK335" s="121">
        <v>3.4739709131237806</v>
      </c>
      <c r="BL335" s="121">
        <v>1.4765324768339694</v>
      </c>
      <c r="BM335" s="121">
        <v>7.6393021507696037</v>
      </c>
      <c r="BN335" s="121">
        <v>7.0994645399999996</v>
      </c>
      <c r="BO335" s="121">
        <v>7.3012742787600011</v>
      </c>
      <c r="BP335" s="121">
        <v>7.5659492484072004</v>
      </c>
      <c r="BQ335" s="121">
        <v>7.8796632439182162</v>
      </c>
      <c r="BR335" s="121">
        <v>8.1701232833147674</v>
      </c>
      <c r="BS335" s="121">
        <v>8.4213394564019364</v>
      </c>
      <c r="BT335" s="121">
        <v>3.0748149614854583</v>
      </c>
      <c r="BU335" s="121">
        <v>0.11733209205943619</v>
      </c>
      <c r="BV335" s="121">
        <v>0</v>
      </c>
      <c r="BW335" s="121">
        <v>0</v>
      </c>
      <c r="BX335" s="121">
        <v>0</v>
      </c>
      <c r="BY335" s="121">
        <v>0</v>
      </c>
      <c r="BZ335" s="121">
        <v>0</v>
      </c>
      <c r="CA335" s="121">
        <v>0</v>
      </c>
      <c r="CB335" s="121">
        <v>0</v>
      </c>
      <c r="CC335" s="121">
        <v>0</v>
      </c>
      <c r="CD335" s="121">
        <v>0</v>
      </c>
      <c r="CE335" s="121">
        <v>0</v>
      </c>
      <c r="CF335" s="121">
        <v>0</v>
      </c>
      <c r="CG335" s="121">
        <v>0</v>
      </c>
      <c r="CH335" s="121">
        <v>0</v>
      </c>
      <c r="CI335" s="121">
        <v>0</v>
      </c>
      <c r="CJ335" s="121">
        <v>1.5683889226666667</v>
      </c>
      <c r="CK335" s="121">
        <v>1.8460352551111112</v>
      </c>
      <c r="CL335" s="121">
        <v>1.710958061752889</v>
      </c>
      <c r="CM335" s="121">
        <v>1.0250025041778879</v>
      </c>
      <c r="CN335" s="121">
        <v>0.98077585780363574</v>
      </c>
      <c r="CO335" s="121">
        <v>4.3510369328346298E-3</v>
      </c>
      <c r="CP335" s="121">
        <v>3.1117756494922835E-3</v>
      </c>
      <c r="CQ335" s="121">
        <v>3.3004005199235146E-3</v>
      </c>
      <c r="CR335" s="121">
        <v>0</v>
      </c>
      <c r="CS335" s="121">
        <v>0</v>
      </c>
      <c r="CT335" s="121">
        <v>-4.3147842267687313</v>
      </c>
      <c r="CU335" s="121">
        <v>0.98944675490674427</v>
      </c>
      <c r="CV335" s="121">
        <v>0</v>
      </c>
      <c r="CW335" s="121">
        <v>0.88408549559184646</v>
      </c>
      <c r="CX335" s="121">
        <v>0</v>
      </c>
      <c r="CY335" s="121">
        <v>0</v>
      </c>
      <c r="CZ335" s="121">
        <v>0</v>
      </c>
      <c r="DA335" s="121">
        <v>0</v>
      </c>
      <c r="DB335" s="121">
        <v>0</v>
      </c>
      <c r="DC335" s="121">
        <v>0</v>
      </c>
      <c r="DD335" s="121"/>
      <c r="DE335" s="121"/>
      <c r="DF335" s="121">
        <v>0</v>
      </c>
      <c r="DG335" s="121">
        <v>0</v>
      </c>
      <c r="DH335" s="121">
        <v>0</v>
      </c>
      <c r="DI335" s="121">
        <v>0</v>
      </c>
      <c r="DJ335" s="121">
        <v>0.13849260735795654</v>
      </c>
      <c r="DK335" s="121">
        <v>0.13050007712927769</v>
      </c>
      <c r="DL335" s="121">
        <v>0</v>
      </c>
      <c r="DM335" s="121">
        <v>0</v>
      </c>
      <c r="DN335" s="121">
        <v>0</v>
      </c>
      <c r="DO335" s="121">
        <v>0</v>
      </c>
      <c r="DP335" s="121">
        <v>0</v>
      </c>
      <c r="DQ335" s="121">
        <v>0</v>
      </c>
      <c r="DR335" s="121">
        <v>0</v>
      </c>
      <c r="DS335" s="121">
        <v>0</v>
      </c>
      <c r="DT335" s="121">
        <v>0</v>
      </c>
      <c r="DU335" s="121">
        <v>0</v>
      </c>
      <c r="DV335" s="121">
        <v>0</v>
      </c>
      <c r="DW335" s="121">
        <v>0</v>
      </c>
      <c r="DX335" s="121">
        <v>0</v>
      </c>
      <c r="DY335" s="121">
        <v>0</v>
      </c>
      <c r="DZ335" s="121">
        <v>0</v>
      </c>
      <c r="EA335" s="121">
        <v>0</v>
      </c>
      <c r="EB335" s="121">
        <v>0</v>
      </c>
      <c r="EC335" s="121">
        <v>0</v>
      </c>
      <c r="ED335" s="121">
        <v>0</v>
      </c>
      <c r="EE335" s="121">
        <v>0</v>
      </c>
      <c r="EF335" s="121">
        <v>0</v>
      </c>
      <c r="EG335" s="121">
        <v>11.267527207703669</v>
      </c>
      <c r="EH335" s="121">
        <v>11.214070364311016</v>
      </c>
      <c r="EI335" s="121">
        <v>10.8756339164786</v>
      </c>
      <c r="EJ335" s="121">
        <v>10.425618426705512</v>
      </c>
      <c r="EK335" s="121">
        <v>10.721778636843334</v>
      </c>
      <c r="EL335" s="121">
        <v>11.045762258041886</v>
      </c>
      <c r="EM335" s="121">
        <v>-0.47443278731204019</v>
      </c>
      <c r="EN335" s="121">
        <v>-3.0179625848389291</v>
      </c>
      <c r="EO335" s="121">
        <v>-4.1378322700917014</v>
      </c>
      <c r="EP335" s="121">
        <v>2.8406968106486685</v>
      </c>
      <c r="EQ335" s="121">
        <v>3.0217339134874788</v>
      </c>
      <c r="ER335" s="121">
        <v>-1.9681776273871354</v>
      </c>
      <c r="ES335" s="121">
        <v>-0.22176494966178201</v>
      </c>
      <c r="ET335" s="121">
        <v>0</v>
      </c>
      <c r="EU335" s="121">
        <v>0</v>
      </c>
      <c r="EV335" s="121">
        <v>1</v>
      </c>
      <c r="EW335" s="121">
        <v>0</v>
      </c>
      <c r="EX335" s="121"/>
      <c r="EY335" s="121">
        <v>1</v>
      </c>
    </row>
    <row r="336" spans="1:155" x14ac:dyDescent="0.3">
      <c r="A336" s="120" t="s">
        <v>117</v>
      </c>
      <c r="B336" s="120" t="s">
        <v>1081</v>
      </c>
      <c r="C336" s="120" t="s">
        <v>1080</v>
      </c>
      <c r="D336" s="120" t="s">
        <v>116</v>
      </c>
      <c r="E336" s="121">
        <v>4.4318110499999994</v>
      </c>
      <c r="F336" s="121">
        <v>3.7135712097129998</v>
      </c>
      <c r="G336" s="121">
        <v>3.1738355486387251</v>
      </c>
      <c r="H336" s="121">
        <v>2.8848023109926837</v>
      </c>
      <c r="I336" s="121">
        <v>0</v>
      </c>
      <c r="J336" s="121">
        <v>0</v>
      </c>
      <c r="K336" s="121">
        <v>3.5845127062499996E-2</v>
      </c>
      <c r="L336" s="121">
        <v>3.5845127057047524E-2</v>
      </c>
      <c r="M336" s="121">
        <v>3.7989785310078843E-2</v>
      </c>
      <c r="N336" s="121">
        <v>5.9698234058695322E-2</v>
      </c>
      <c r="O336" s="121">
        <v>0</v>
      </c>
      <c r="P336" s="121">
        <v>0</v>
      </c>
      <c r="Q336" s="121">
        <v>5.3304553999999991</v>
      </c>
      <c r="R336" s="121">
        <v>5.4311331000000003</v>
      </c>
      <c r="S336" s="121">
        <v>5.6772048000000002</v>
      </c>
      <c r="T336" s="121">
        <v>5.7665956999999999</v>
      </c>
      <c r="U336" s="121">
        <v>0</v>
      </c>
      <c r="V336" s="121">
        <v>0</v>
      </c>
      <c r="W336" s="121">
        <v>0</v>
      </c>
      <c r="X336" s="121">
        <v>0.10862266200000001</v>
      </c>
      <c r="Y336" s="121">
        <v>0.22935907391999993</v>
      </c>
      <c r="Z336" s="121">
        <v>0.41295745126840006</v>
      </c>
      <c r="AA336" s="121">
        <v>0</v>
      </c>
      <c r="AB336" s="121">
        <v>0</v>
      </c>
      <c r="AC336" s="121">
        <v>0</v>
      </c>
      <c r="AD336" s="121">
        <v>0</v>
      </c>
      <c r="AE336" s="121">
        <v>0</v>
      </c>
      <c r="AF336" s="121">
        <v>0</v>
      </c>
      <c r="AG336" s="121">
        <v>0</v>
      </c>
      <c r="AH336" s="121">
        <v>0</v>
      </c>
      <c r="AI336" s="121">
        <v>0</v>
      </c>
      <c r="AJ336" s="121">
        <v>0.15433795499999955</v>
      </c>
      <c r="AK336" s="121">
        <v>0.24932323007999993</v>
      </c>
      <c r="AL336" s="121">
        <v>0.28069348473159966</v>
      </c>
      <c r="AM336" s="121">
        <v>0</v>
      </c>
      <c r="AN336" s="121">
        <v>0</v>
      </c>
      <c r="AO336" s="121">
        <v>5.3304553999999991</v>
      </c>
      <c r="AP336" s="121">
        <v>5.6940937169999994</v>
      </c>
      <c r="AQ336" s="121">
        <v>6.1558871040000005</v>
      </c>
      <c r="AR336" s="121">
        <v>6.4602466359999999</v>
      </c>
      <c r="AS336" s="121">
        <v>0</v>
      </c>
      <c r="AT336" s="121">
        <v>0</v>
      </c>
      <c r="AU336" s="121">
        <v>6.4602466360000008</v>
      </c>
      <c r="AV336" s="121">
        <v>0</v>
      </c>
      <c r="AW336" s="121">
        <v>0</v>
      </c>
      <c r="AX336" s="121">
        <v>6.4602466359999999</v>
      </c>
      <c r="AY336" s="121">
        <v>0</v>
      </c>
      <c r="AZ336" s="121">
        <v>0</v>
      </c>
      <c r="BA336" s="121">
        <v>0.02</v>
      </c>
      <c r="BB336" s="121">
        <v>0.02</v>
      </c>
      <c r="BC336" s="121">
        <v>0.03</v>
      </c>
      <c r="BD336" s="121">
        <v>4.8417266187050334E-2</v>
      </c>
      <c r="BE336" s="121">
        <v>3.4241405338639952E-2</v>
      </c>
      <c r="BF336" s="121">
        <v>3.31740976645436E-2</v>
      </c>
      <c r="BG336" s="121">
        <v>0</v>
      </c>
      <c r="BH336" s="121">
        <v>0</v>
      </c>
      <c r="BI336" s="121">
        <v>0</v>
      </c>
      <c r="BJ336" s="121">
        <v>0</v>
      </c>
      <c r="BK336" s="121">
        <v>0</v>
      </c>
      <c r="BL336" s="121">
        <v>0</v>
      </c>
      <c r="BM336" s="121">
        <v>0</v>
      </c>
      <c r="BN336" s="121">
        <v>5.3304553999999991</v>
      </c>
      <c r="BO336" s="121">
        <v>5.5397557620000004</v>
      </c>
      <c r="BP336" s="121">
        <v>5.9065638739200006</v>
      </c>
      <c r="BQ336" s="121">
        <v>6.1795531512683999</v>
      </c>
      <c r="BR336" s="121">
        <v>0</v>
      </c>
      <c r="BS336" s="121">
        <v>0</v>
      </c>
      <c r="BT336" s="121"/>
      <c r="BU336" s="121">
        <v>0</v>
      </c>
      <c r="BV336" s="121">
        <v>0</v>
      </c>
      <c r="BW336" s="121">
        <v>0</v>
      </c>
      <c r="BX336" s="121">
        <v>0</v>
      </c>
      <c r="BY336" s="121">
        <v>0</v>
      </c>
      <c r="BZ336" s="121">
        <v>0</v>
      </c>
      <c r="CA336" s="121">
        <v>0</v>
      </c>
      <c r="CB336" s="121">
        <v>0</v>
      </c>
      <c r="CC336" s="121">
        <v>0</v>
      </c>
      <c r="CD336" s="121">
        <v>0</v>
      </c>
      <c r="CE336" s="121">
        <v>0</v>
      </c>
      <c r="CF336" s="121">
        <v>0</v>
      </c>
      <c r="CG336" s="121">
        <v>0</v>
      </c>
      <c r="CH336" s="121">
        <v>0</v>
      </c>
      <c r="CI336" s="121">
        <v>0</v>
      </c>
      <c r="CJ336" s="121">
        <v>3.1786553911111111</v>
      </c>
      <c r="CK336" s="121">
        <v>3.8776124844444442</v>
      </c>
      <c r="CL336" s="121">
        <v>4.0285774850062221</v>
      </c>
      <c r="CM336" s="121">
        <v>3.5645564286847518</v>
      </c>
      <c r="CN336" s="121">
        <v>0</v>
      </c>
      <c r="CO336" s="121">
        <v>7.9672558683441131E-3</v>
      </c>
      <c r="CP336" s="121">
        <v>5.6980239853390343E-3</v>
      </c>
      <c r="CQ336" s="121">
        <v>6.0434181130050134E-3</v>
      </c>
      <c r="CR336" s="121">
        <v>0</v>
      </c>
      <c r="CS336" s="121">
        <v>0</v>
      </c>
      <c r="CT336" s="121">
        <v>0</v>
      </c>
      <c r="CU336" s="121">
        <v>0</v>
      </c>
      <c r="CV336" s="121">
        <v>0</v>
      </c>
      <c r="CW336" s="121"/>
      <c r="CX336" s="121">
        <v>5.3108709968300739E-3</v>
      </c>
      <c r="CY336" s="121">
        <v>2.7582265499665873E-2</v>
      </c>
      <c r="CZ336" s="121">
        <v>2.2271394502835801E-2</v>
      </c>
      <c r="DA336" s="121">
        <v>2.7753583918918457E-2</v>
      </c>
      <c r="DB336" s="121">
        <v>0</v>
      </c>
      <c r="DC336" s="121">
        <v>0</v>
      </c>
      <c r="DD336" s="121">
        <v>0</v>
      </c>
      <c r="DE336" s="121">
        <v>0</v>
      </c>
      <c r="DF336" s="121">
        <v>0</v>
      </c>
      <c r="DG336" s="121">
        <v>0</v>
      </c>
      <c r="DH336" s="121">
        <v>0</v>
      </c>
      <c r="DI336" s="121">
        <v>0</v>
      </c>
      <c r="DJ336" s="121">
        <v>1.6930301293173258E-2</v>
      </c>
      <c r="DK336" s="121">
        <v>1.6863790999810165E-2</v>
      </c>
      <c r="DL336" s="121">
        <v>0</v>
      </c>
      <c r="DM336" s="121">
        <v>0</v>
      </c>
      <c r="DN336" s="121">
        <v>0</v>
      </c>
      <c r="DO336" s="121">
        <v>0</v>
      </c>
      <c r="DP336" s="121">
        <v>0</v>
      </c>
      <c r="DQ336" s="121">
        <v>0</v>
      </c>
      <c r="DR336" s="121">
        <v>0</v>
      </c>
      <c r="DS336" s="121">
        <v>0</v>
      </c>
      <c r="DT336" s="121">
        <v>0</v>
      </c>
      <c r="DU336" s="121">
        <v>0</v>
      </c>
      <c r="DV336" s="121">
        <v>0</v>
      </c>
      <c r="DW336" s="121">
        <v>0</v>
      </c>
      <c r="DX336" s="121">
        <v>0</v>
      </c>
      <c r="DY336" s="121">
        <v>0</v>
      </c>
      <c r="DZ336" s="121">
        <v>0</v>
      </c>
      <c r="EA336" s="121">
        <v>0</v>
      </c>
      <c r="EB336" s="121">
        <v>0</v>
      </c>
      <c r="EC336" s="121">
        <v>0</v>
      </c>
      <c r="ED336" s="121">
        <v>0</v>
      </c>
      <c r="EE336" s="121">
        <v>0</v>
      </c>
      <c r="EF336" s="121">
        <v>0</v>
      </c>
      <c r="EG336" s="121">
        <v>12.990045095038784</v>
      </c>
      <c r="EH336" s="121">
        <v>13.371333128992672</v>
      </c>
      <c r="EI336" s="121">
        <v>13.441468526570674</v>
      </c>
      <c r="EJ336" s="121">
        <v>12.997057193655051</v>
      </c>
      <c r="EK336" s="121">
        <v>0</v>
      </c>
      <c r="EL336" s="121">
        <v>0</v>
      </c>
      <c r="EM336" s="121">
        <v>2.9352325658939415</v>
      </c>
      <c r="EN336" s="121">
        <v>0.52452060614605056</v>
      </c>
      <c r="EO336" s="121">
        <v>-3.306270680447787</v>
      </c>
      <c r="EP336" s="121">
        <v>-100</v>
      </c>
      <c r="EQ336" s="121"/>
      <c r="ER336" s="121">
        <v>-100</v>
      </c>
      <c r="ES336" s="121">
        <v>0</v>
      </c>
      <c r="ET336" s="121">
        <v>0</v>
      </c>
      <c r="EU336" s="121">
        <v>0</v>
      </c>
      <c r="EV336" s="121">
        <v>0</v>
      </c>
      <c r="EW336" s="121">
        <v>1</v>
      </c>
      <c r="EX336" s="121"/>
      <c r="EY336" s="121">
        <v>3</v>
      </c>
    </row>
    <row r="337" spans="1:155" x14ac:dyDescent="0.3">
      <c r="A337" s="120" t="s">
        <v>115</v>
      </c>
      <c r="B337" s="120" t="s">
        <v>1345</v>
      </c>
      <c r="C337" s="120" t="s">
        <v>1344</v>
      </c>
      <c r="D337" s="120" t="s">
        <v>114</v>
      </c>
      <c r="E337" s="121">
        <v>5.6267563099999993</v>
      </c>
      <c r="F337" s="121">
        <v>4.7073502302909995</v>
      </c>
      <c r="G337" s="121">
        <v>4.0163943405187101</v>
      </c>
      <c r="H337" s="121">
        <v>3.6463696703077972</v>
      </c>
      <c r="I337" s="121">
        <v>3.3393853376271387</v>
      </c>
      <c r="J337" s="121">
        <v>3.3937948746964199</v>
      </c>
      <c r="K337" s="121">
        <v>4.4920684812499993E-2</v>
      </c>
      <c r="L337" s="121">
        <v>4.4920684843696282E-2</v>
      </c>
      <c r="M337" s="121">
        <v>4.7608344935639257E-2</v>
      </c>
      <c r="N337" s="121">
        <v>7.4813113470290252E-2</v>
      </c>
      <c r="O337" s="121">
        <v>0.10881907413856255</v>
      </c>
      <c r="P337" s="121">
        <v>0.13602384267320322</v>
      </c>
      <c r="Q337" s="121">
        <v>6.8696768199999996</v>
      </c>
      <c r="R337" s="121">
        <v>7.0275054899999994</v>
      </c>
      <c r="S337" s="121">
        <v>7.1501943799999985</v>
      </c>
      <c r="T337" s="121">
        <v>7.2948080900000001</v>
      </c>
      <c r="U337" s="121">
        <v>7.3912172299999996</v>
      </c>
      <c r="V337" s="121">
        <v>7.5276753630608173</v>
      </c>
      <c r="W337" s="121">
        <v>0</v>
      </c>
      <c r="X337" s="121">
        <v>0.14055010979999999</v>
      </c>
      <c r="Y337" s="121">
        <v>0.28886785295199985</v>
      </c>
      <c r="Z337" s="121">
        <v>0.52239579694108007</v>
      </c>
      <c r="AA337" s="121">
        <v>0.76691536062300358</v>
      </c>
      <c r="AB337" s="121">
        <v>0.94724929900822552</v>
      </c>
      <c r="AC337" s="121">
        <v>0</v>
      </c>
      <c r="AD337" s="121">
        <v>0</v>
      </c>
      <c r="AE337" s="121">
        <v>0</v>
      </c>
      <c r="AF337" s="121">
        <v>0</v>
      </c>
      <c r="AG337" s="121">
        <v>0</v>
      </c>
      <c r="AH337" s="121">
        <v>0</v>
      </c>
      <c r="AI337" s="121">
        <v>0</v>
      </c>
      <c r="AJ337" s="121">
        <v>9.3434890200000037E-2</v>
      </c>
      <c r="AK337" s="121">
        <v>0.18727214704800002</v>
      </c>
      <c r="AL337" s="121">
        <v>0.20625920305891987</v>
      </c>
      <c r="AM337" s="121">
        <v>0.21746463937699714</v>
      </c>
      <c r="AN337" s="121">
        <v>0.30594297692252431</v>
      </c>
      <c r="AO337" s="121">
        <v>6.8696768199999996</v>
      </c>
      <c r="AP337" s="121">
        <v>7.261490489999999</v>
      </c>
      <c r="AQ337" s="121">
        <v>7.6263343799999985</v>
      </c>
      <c r="AR337" s="121">
        <v>8.0234630899999999</v>
      </c>
      <c r="AS337" s="121">
        <v>8.3755972300000003</v>
      </c>
      <c r="AT337" s="121">
        <v>8.7808676389915679</v>
      </c>
      <c r="AU337" s="121">
        <v>8.0234630899999999</v>
      </c>
      <c r="AV337" s="121">
        <v>8.3755972300000003</v>
      </c>
      <c r="AW337" s="121">
        <v>8.7008337674815248</v>
      </c>
      <c r="AX337" s="121">
        <v>8.0234630899999999</v>
      </c>
      <c r="AY337" s="121">
        <v>8.3755972300000003</v>
      </c>
      <c r="AZ337" s="121">
        <v>8.8714383511576322</v>
      </c>
      <c r="BA337" s="121">
        <v>0.02</v>
      </c>
      <c r="BB337" s="121">
        <v>0.02</v>
      </c>
      <c r="BC337" s="121">
        <v>0.03</v>
      </c>
      <c r="BD337" s="121">
        <v>3.3295598321901876E-2</v>
      </c>
      <c r="BE337" s="121">
        <v>3.2222723464587322E-2</v>
      </c>
      <c r="BF337" s="121">
        <v>3.121683211587678E-2</v>
      </c>
      <c r="BG337" s="121">
        <v>0.03</v>
      </c>
      <c r="BH337" s="121">
        <v>3.0271841133377775E-2</v>
      </c>
      <c r="BI337" s="121">
        <v>23.367152256647845</v>
      </c>
      <c r="BJ337" s="121">
        <v>1.6052478420690437</v>
      </c>
      <c r="BK337" s="121">
        <v>4.2893373466834639</v>
      </c>
      <c r="BL337" s="121">
        <v>2.2761592587722479</v>
      </c>
      <c r="BM337" s="121">
        <v>7.6879112323796512</v>
      </c>
      <c r="BN337" s="121">
        <v>6.8696768199999996</v>
      </c>
      <c r="BO337" s="121">
        <v>7.1680555997999988</v>
      </c>
      <c r="BP337" s="121">
        <v>7.4390622329519989</v>
      </c>
      <c r="BQ337" s="121">
        <v>7.8172038869410798</v>
      </c>
      <c r="BR337" s="121">
        <v>8.1581325906230031</v>
      </c>
      <c r="BS337" s="121">
        <v>8.4749246620690428</v>
      </c>
      <c r="BT337" s="121">
        <v>3.8831444319765289</v>
      </c>
      <c r="BU337" s="121">
        <v>0.30594297692252431</v>
      </c>
      <c r="BV337" s="121">
        <v>0</v>
      </c>
      <c r="BW337" s="121">
        <v>0</v>
      </c>
      <c r="BX337" s="121">
        <v>0</v>
      </c>
      <c r="BY337" s="121">
        <v>0</v>
      </c>
      <c r="BZ337" s="121">
        <v>0</v>
      </c>
      <c r="CA337" s="121">
        <v>0</v>
      </c>
      <c r="CB337" s="121">
        <v>0</v>
      </c>
      <c r="CC337" s="121">
        <v>0</v>
      </c>
      <c r="CD337" s="121">
        <v>0</v>
      </c>
      <c r="CE337" s="121">
        <v>0</v>
      </c>
      <c r="CF337" s="121">
        <v>0</v>
      </c>
      <c r="CG337" s="121">
        <v>0</v>
      </c>
      <c r="CH337" s="121">
        <v>0</v>
      </c>
      <c r="CI337" s="121">
        <v>0</v>
      </c>
      <c r="CJ337" s="121">
        <v>3.1114931004444446</v>
      </c>
      <c r="CK337" s="121">
        <v>3.8481926008888894</v>
      </c>
      <c r="CL337" s="121">
        <v>3.4364001295360005</v>
      </c>
      <c r="CM337" s="121">
        <v>2.9174573592558812</v>
      </c>
      <c r="CN337" s="121">
        <v>2.614437440240053</v>
      </c>
      <c r="CO337" s="121">
        <v>9.9932256181954338E-3</v>
      </c>
      <c r="CP337" s="121">
        <v>7.1469575226804716E-3</v>
      </c>
      <c r="CQ337" s="121">
        <v>7.5801808936882984E-3</v>
      </c>
      <c r="CR337" s="121">
        <v>0</v>
      </c>
      <c r="CS337" s="121">
        <v>0</v>
      </c>
      <c r="CT337" s="121">
        <v>-10.386438658802389</v>
      </c>
      <c r="CU337" s="121">
        <v>2.2438808975862758</v>
      </c>
      <c r="CV337" s="121">
        <v>0</v>
      </c>
      <c r="CW337" s="121">
        <v>-14.173471391985315</v>
      </c>
      <c r="CX337" s="121">
        <v>9.2234979303919846E-3</v>
      </c>
      <c r="CY337" s="121">
        <v>4.7902682799777739E-2</v>
      </c>
      <c r="CZ337" s="121">
        <v>3.8679184869385749E-2</v>
      </c>
      <c r="DA337" s="121">
        <v>4.8200214991080702E-2</v>
      </c>
      <c r="DB337" s="121">
        <v>4.8200214991080674E-2</v>
      </c>
      <c r="DC337" s="121">
        <v>4.8200214991080674E-2</v>
      </c>
      <c r="DD337" s="121">
        <v>0.39197252808930005</v>
      </c>
      <c r="DE337" s="121">
        <v>0.36510220113335978</v>
      </c>
      <c r="DF337" s="121">
        <v>44529.60713784377</v>
      </c>
      <c r="DG337" s="121">
        <v>4.37241614537935E-2</v>
      </c>
      <c r="DH337" s="121">
        <v>3.8976717060688691E-2</v>
      </c>
      <c r="DI337" s="121">
        <v>0</v>
      </c>
      <c r="DJ337" s="121">
        <v>2.7340734998527003E-2</v>
      </c>
      <c r="DK337" s="121">
        <v>2.7242342138934564E-2</v>
      </c>
      <c r="DL337" s="121">
        <v>0</v>
      </c>
      <c r="DM337" s="121">
        <v>0</v>
      </c>
      <c r="DN337" s="121">
        <v>0</v>
      </c>
      <c r="DO337" s="121">
        <v>0</v>
      </c>
      <c r="DP337" s="121">
        <v>0</v>
      </c>
      <c r="DQ337" s="121">
        <v>0</v>
      </c>
      <c r="DR337" s="121">
        <v>0</v>
      </c>
      <c r="DS337" s="121">
        <v>0</v>
      </c>
      <c r="DT337" s="121">
        <v>0</v>
      </c>
      <c r="DU337" s="121">
        <v>0</v>
      </c>
      <c r="DV337" s="121">
        <v>0</v>
      </c>
      <c r="DW337" s="121">
        <v>0</v>
      </c>
      <c r="DX337" s="121">
        <v>0</v>
      </c>
      <c r="DY337" s="121">
        <v>0</v>
      </c>
      <c r="DZ337" s="121">
        <v>0</v>
      </c>
      <c r="EA337" s="121">
        <v>0</v>
      </c>
      <c r="EB337" s="121">
        <v>0</v>
      </c>
      <c r="EC337" s="121">
        <v>0</v>
      </c>
      <c r="ED337" s="121">
        <v>0</v>
      </c>
      <c r="EE337" s="121">
        <v>0</v>
      </c>
      <c r="EF337" s="121">
        <v>0</v>
      </c>
      <c r="EG337" s="121">
        <v>15.672063638805531</v>
      </c>
      <c r="EH337" s="121">
        <v>15.944344381344571</v>
      </c>
      <c r="EI337" s="121">
        <v>15.200238902892359</v>
      </c>
      <c r="EJ337" s="121">
        <v>14.710303448025048</v>
      </c>
      <c r="EK337" s="121">
        <v>14.486439296996837</v>
      </c>
      <c r="EL337" s="121">
        <v>14.602767468938548</v>
      </c>
      <c r="EM337" s="121">
        <v>1.7373636862017872</v>
      </c>
      <c r="EN337" s="121">
        <v>-4.6668929161041035</v>
      </c>
      <c r="EO337" s="121">
        <v>-3.2232089113683915</v>
      </c>
      <c r="EP337" s="121">
        <v>-1.5218187158352992</v>
      </c>
      <c r="EQ337" s="121">
        <v>0.80301425047786257</v>
      </c>
      <c r="ER337" s="121">
        <v>-6.8229442816918118</v>
      </c>
      <c r="ES337" s="121">
        <v>-1.0692961698669829</v>
      </c>
      <c r="ET337" s="121">
        <v>0</v>
      </c>
      <c r="EU337" s="121">
        <v>0</v>
      </c>
      <c r="EV337" s="121">
        <v>1</v>
      </c>
      <c r="EW337" s="121">
        <v>0</v>
      </c>
      <c r="EX337" s="121"/>
      <c r="EY337" s="121">
        <v>1</v>
      </c>
    </row>
    <row r="338" spans="1:155" x14ac:dyDescent="0.3">
      <c r="A338" s="120" t="s">
        <v>113</v>
      </c>
      <c r="B338" s="120" t="s">
        <v>1623</v>
      </c>
      <c r="C338" s="120" t="s">
        <v>1622</v>
      </c>
      <c r="D338" s="120" t="s">
        <v>1621</v>
      </c>
      <c r="E338" s="121">
        <v>68.15084847</v>
      </c>
      <c r="F338" s="121">
        <v>60.354115282561004</v>
      </c>
      <c r="G338" s="121">
        <v>54.634977646530672</v>
      </c>
      <c r="H338" s="121">
        <v>51.412759398820626</v>
      </c>
      <c r="I338" s="121">
        <v>47.931082304549577</v>
      </c>
      <c r="J338" s="121">
        <v>48.712036802383381</v>
      </c>
      <c r="K338" s="121">
        <v>0.51277337037500004</v>
      </c>
      <c r="L338" s="121">
        <v>0.5127733702802687</v>
      </c>
      <c r="M338" s="121">
        <v>0.54345323476383012</v>
      </c>
      <c r="N338" s="121">
        <v>0.85399794034316157</v>
      </c>
      <c r="O338" s="121">
        <v>1.2421788223173211</v>
      </c>
      <c r="P338" s="121">
        <v>1.5527235278966518</v>
      </c>
      <c r="Q338" s="121">
        <v>51.857023833</v>
      </c>
      <c r="R338" s="121">
        <v>53.915161897000004</v>
      </c>
      <c r="S338" s="121">
        <v>55.782701872000004</v>
      </c>
      <c r="T338" s="121">
        <v>56.89232470200001</v>
      </c>
      <c r="U338" s="121">
        <v>58.109237847000003</v>
      </c>
      <c r="V338" s="121">
        <v>59.786699234486058</v>
      </c>
      <c r="W338" s="121">
        <v>0</v>
      </c>
      <c r="X338" s="121">
        <v>0.64700021599999569</v>
      </c>
      <c r="Y338" s="121">
        <v>1.3466119537640007</v>
      </c>
      <c r="Z338" s="121">
        <v>2.0723396582554834</v>
      </c>
      <c r="AA338" s="121">
        <v>2.8391672776704295</v>
      </c>
      <c r="AB338" s="121">
        <v>4.1752831118780183</v>
      </c>
      <c r="AC338" s="121">
        <v>0</v>
      </c>
      <c r="AD338" s="121">
        <v>1.0783</v>
      </c>
      <c r="AE338" s="121">
        <v>2.2803890542359948</v>
      </c>
      <c r="AF338" s="121">
        <v>3.5653793997445034</v>
      </c>
      <c r="AG338" s="121">
        <v>4.9624773403295723</v>
      </c>
      <c r="AH338" s="121">
        <v>6.5641168128365655</v>
      </c>
      <c r="AI338" s="121">
        <v>0</v>
      </c>
      <c r="AJ338" s="121">
        <v>0</v>
      </c>
      <c r="AK338" s="121">
        <v>0</v>
      </c>
      <c r="AL338" s="121">
        <v>0</v>
      </c>
      <c r="AM338" s="121">
        <v>0</v>
      </c>
      <c r="AN338" s="121">
        <v>0</v>
      </c>
      <c r="AO338" s="121">
        <v>51.857023833</v>
      </c>
      <c r="AP338" s="121">
        <v>55.640462113000005</v>
      </c>
      <c r="AQ338" s="121">
        <v>59.409702879999998</v>
      </c>
      <c r="AR338" s="121">
        <v>62.530043759999991</v>
      </c>
      <c r="AS338" s="121">
        <v>65.910882465</v>
      </c>
      <c r="AT338" s="121">
        <v>70.526099159200641</v>
      </c>
      <c r="AU338" s="121">
        <v>58.964664360255505</v>
      </c>
      <c r="AV338" s="121">
        <v>60.94840512467043</v>
      </c>
      <c r="AW338" s="121">
        <v>63.961982346364074</v>
      </c>
      <c r="AX338" s="121">
        <v>62.530043760000005</v>
      </c>
      <c r="AY338" s="121">
        <v>65.910882465</v>
      </c>
      <c r="AZ338" s="121">
        <v>70.526099159200641</v>
      </c>
      <c r="BA338" s="121">
        <v>1.2000338925737264E-2</v>
      </c>
      <c r="BB338" s="121">
        <v>1.1996019045373174E-2</v>
      </c>
      <c r="BC338" s="121">
        <v>1.1995750178287912E-2</v>
      </c>
      <c r="BD338" s="121">
        <v>1.2000338925737319E-2</v>
      </c>
      <c r="BE338" s="121">
        <v>1.1996019045373247E-2</v>
      </c>
      <c r="BF338" s="121">
        <v>1.1995750178287877E-2</v>
      </c>
      <c r="BG338" s="121">
        <v>1.1996511803556542E-2</v>
      </c>
      <c r="BH338" s="121">
        <v>1.1996511803556389E-2</v>
      </c>
      <c r="BI338" s="121">
        <v>23.342948782303438</v>
      </c>
      <c r="BJ338" s="121">
        <v>12.104958513364076</v>
      </c>
      <c r="BK338" s="121">
        <v>4.2852449081940858</v>
      </c>
      <c r="BL338" s="121">
        <v>2.2721458198019295</v>
      </c>
      <c r="BM338" s="121">
        <v>58.02223171690482</v>
      </c>
      <c r="BN338" s="121">
        <v>51.857023833</v>
      </c>
      <c r="BO338" s="121">
        <v>54.562162113000007</v>
      </c>
      <c r="BP338" s="121">
        <v>57.129313825764001</v>
      </c>
      <c r="BQ338" s="121">
        <v>58.96466436025549</v>
      </c>
      <c r="BR338" s="121">
        <v>60.94840512467043</v>
      </c>
      <c r="BS338" s="121">
        <v>63.961982346364074</v>
      </c>
      <c r="BT338" s="121">
        <v>4.9444726494964835</v>
      </c>
      <c r="BU338" s="121">
        <v>0</v>
      </c>
      <c r="BV338" s="121">
        <v>6.5641168128365655</v>
      </c>
      <c r="BW338" s="121">
        <v>0</v>
      </c>
      <c r="BX338" s="121">
        <v>0</v>
      </c>
      <c r="BY338" s="121">
        <v>4.0198591132664561</v>
      </c>
      <c r="BZ338" s="121">
        <v>5.4872896635866226</v>
      </c>
      <c r="CA338" s="121">
        <v>6.8192383849214719</v>
      </c>
      <c r="CB338" s="121">
        <v>7.5935293849214718</v>
      </c>
      <c r="CC338" s="121">
        <v>7.5935293849214718</v>
      </c>
      <c r="CD338" s="121">
        <v>0</v>
      </c>
      <c r="CE338" s="121">
        <v>0</v>
      </c>
      <c r="CF338" s="121">
        <v>0.77775000000000005</v>
      </c>
      <c r="CG338" s="121">
        <v>0.48393165000000005</v>
      </c>
      <c r="CH338" s="121">
        <v>0</v>
      </c>
      <c r="CI338" s="121">
        <v>0</v>
      </c>
      <c r="CJ338" s="121">
        <v>4.6523739655555554</v>
      </c>
      <c r="CK338" s="121">
        <v>6.3776877966666667</v>
      </c>
      <c r="CL338" s="121">
        <v>6.457993862835556</v>
      </c>
      <c r="CM338" s="121">
        <v>6.2421270518704199</v>
      </c>
      <c r="CN338" s="121">
        <v>6.1869333212577367</v>
      </c>
      <c r="CO338" s="121">
        <v>0.11289176122424915</v>
      </c>
      <c r="CP338" s="121">
        <v>8.0737957187840617E-2</v>
      </c>
      <c r="CQ338" s="121">
        <v>8.5632007540064281E-2</v>
      </c>
      <c r="CR338" s="121">
        <v>0</v>
      </c>
      <c r="CS338" s="121">
        <v>0</v>
      </c>
      <c r="CT338" s="121">
        <v>-0.88421350853703506</v>
      </c>
      <c r="CU338" s="121">
        <v>6.3424752700846065</v>
      </c>
      <c r="CV338" s="121">
        <v>0</v>
      </c>
      <c r="CW338" s="121">
        <v>2.5140395208792965</v>
      </c>
      <c r="CX338" s="121">
        <v>0</v>
      </c>
      <c r="CY338" s="121">
        <v>0</v>
      </c>
      <c r="CZ338" s="121">
        <v>0</v>
      </c>
      <c r="DA338" s="121">
        <v>0</v>
      </c>
      <c r="DB338" s="121">
        <v>0</v>
      </c>
      <c r="DC338" s="121">
        <v>0</v>
      </c>
      <c r="DD338" s="121"/>
      <c r="DE338" s="121"/>
      <c r="DF338" s="121">
        <v>0</v>
      </c>
      <c r="DG338" s="121">
        <v>0</v>
      </c>
      <c r="DH338" s="121">
        <v>0</v>
      </c>
      <c r="DI338" s="121">
        <v>0</v>
      </c>
      <c r="DJ338" s="121">
        <v>0</v>
      </c>
      <c r="DK338" s="121">
        <v>0</v>
      </c>
      <c r="DL338" s="121">
        <v>0</v>
      </c>
      <c r="DM338" s="121">
        <v>0</v>
      </c>
      <c r="DN338" s="121">
        <v>0</v>
      </c>
      <c r="DO338" s="121">
        <v>0</v>
      </c>
      <c r="DP338" s="121">
        <v>0</v>
      </c>
      <c r="DQ338" s="121">
        <v>0</v>
      </c>
      <c r="DR338" s="121">
        <v>0.77429099999999995</v>
      </c>
      <c r="DS338" s="121">
        <v>0.77429099999999995</v>
      </c>
      <c r="DT338" s="121">
        <v>0</v>
      </c>
      <c r="DU338" s="121">
        <v>0</v>
      </c>
      <c r="DV338" s="121">
        <v>0</v>
      </c>
      <c r="DW338" s="121">
        <v>0</v>
      </c>
      <c r="DX338" s="121">
        <v>0</v>
      </c>
      <c r="DY338" s="121">
        <v>1.322746</v>
      </c>
      <c r="DZ338" s="121">
        <v>0</v>
      </c>
      <c r="EA338" s="121">
        <v>4.7375290000000003</v>
      </c>
      <c r="EB338" s="121">
        <v>0</v>
      </c>
      <c r="EC338" s="121">
        <v>0</v>
      </c>
      <c r="ED338" s="121">
        <v>0</v>
      </c>
      <c r="EE338" s="121">
        <v>0</v>
      </c>
      <c r="EF338" s="121">
        <v>0</v>
      </c>
      <c r="EG338" s="121">
        <v>125.28591140015482</v>
      </c>
      <c r="EH338" s="121">
        <v>122.96577651969579</v>
      </c>
      <c r="EI338" s="121">
        <v>125.92936874493657</v>
      </c>
      <c r="EJ338" s="121">
        <v>127.78444046462084</v>
      </c>
      <c r="EK338" s="121">
        <v>130.18735229804614</v>
      </c>
      <c r="EL338" s="121">
        <v>139.46439314448676</v>
      </c>
      <c r="EM338" s="121">
        <v>-1.8518721335303745</v>
      </c>
      <c r="EN338" s="121">
        <v>2.4100951574652862</v>
      </c>
      <c r="EO338" s="121">
        <v>1.4731049144236064</v>
      </c>
      <c r="EP338" s="121">
        <v>1.8804416442943728</v>
      </c>
      <c r="EQ338" s="121">
        <v>7.1259155998518953</v>
      </c>
      <c r="ER338" s="121">
        <v>11.316900348872295</v>
      </c>
      <c r="ES338" s="121">
        <v>14.178481744331942</v>
      </c>
      <c r="ET338" s="121">
        <v>0</v>
      </c>
      <c r="EU338" s="121">
        <v>0</v>
      </c>
      <c r="EV338" s="121">
        <v>0</v>
      </c>
      <c r="EW338" s="121">
        <v>0</v>
      </c>
      <c r="EX338" s="121"/>
      <c r="EY338" s="121">
        <v>1</v>
      </c>
    </row>
    <row r="339" spans="1:155" x14ac:dyDescent="0.3">
      <c r="A339" s="120" t="s">
        <v>112</v>
      </c>
      <c r="B339" s="120" t="s">
        <v>1297</v>
      </c>
      <c r="C339" s="120" t="s">
        <v>1296</v>
      </c>
      <c r="D339" s="120" t="s">
        <v>111</v>
      </c>
      <c r="E339" s="121">
        <v>8.2842854599999995</v>
      </c>
      <c r="F339" s="121">
        <v>7.193685498881</v>
      </c>
      <c r="G339" s="121">
        <v>6.3747802673219036</v>
      </c>
      <c r="H339" s="121">
        <v>5.936400793961214</v>
      </c>
      <c r="I339" s="121">
        <v>5.3997392468260026</v>
      </c>
      <c r="J339" s="121">
        <v>5.4877187050227603</v>
      </c>
      <c r="K339" s="121">
        <v>6.6960552020833328E-2</v>
      </c>
      <c r="L339" s="121">
        <v>6.6960552045270669E-2</v>
      </c>
      <c r="M339" s="121">
        <v>7.0966884631088314E-2</v>
      </c>
      <c r="N339" s="121">
        <v>0.11151939013456733</v>
      </c>
      <c r="O339" s="121">
        <v>0.16221002201389129</v>
      </c>
      <c r="P339" s="121">
        <v>0.20276252751736412</v>
      </c>
      <c r="Q339" s="121">
        <v>6.5389903639999991</v>
      </c>
      <c r="R339" s="121">
        <v>6.6302614119999994</v>
      </c>
      <c r="S339" s="121">
        <v>6.7706965799999992</v>
      </c>
      <c r="T339" s="121">
        <v>6.9006197799999995</v>
      </c>
      <c r="U339" s="121">
        <v>7.006285727999999</v>
      </c>
      <c r="V339" s="121">
        <v>7.1282370112393894</v>
      </c>
      <c r="W339" s="121">
        <v>0</v>
      </c>
      <c r="X339" s="121">
        <v>0.13260522823999998</v>
      </c>
      <c r="Y339" s="121">
        <v>0.27353614183199992</v>
      </c>
      <c r="Z339" s="121">
        <v>0.49416718368536</v>
      </c>
      <c r="AA339" s="121">
        <v>0.72697472940014285</v>
      </c>
      <c r="AB339" s="121">
        <v>0.89698574744534287</v>
      </c>
      <c r="AC339" s="121">
        <v>0</v>
      </c>
      <c r="AD339" s="121">
        <v>0</v>
      </c>
      <c r="AE339" s="121">
        <v>0</v>
      </c>
      <c r="AF339" s="121">
        <v>0</v>
      </c>
      <c r="AG339" s="121">
        <v>0</v>
      </c>
      <c r="AH339" s="121">
        <v>0</v>
      </c>
      <c r="AI339" s="121">
        <v>0</v>
      </c>
      <c r="AJ339" s="121">
        <v>9.1936271760000174E-2</v>
      </c>
      <c r="AK339" s="121">
        <v>0.18505885816800041</v>
      </c>
      <c r="AL339" s="121">
        <v>0.20692531631464073</v>
      </c>
      <c r="AM339" s="121">
        <v>0.22212927059985887</v>
      </c>
      <c r="AN339" s="121">
        <v>0.31004436147490316</v>
      </c>
      <c r="AO339" s="121">
        <v>6.5389903639999991</v>
      </c>
      <c r="AP339" s="121">
        <v>6.8548029119999994</v>
      </c>
      <c r="AQ339" s="121">
        <v>7.2292915799999991</v>
      </c>
      <c r="AR339" s="121">
        <v>7.6017122800000001</v>
      </c>
      <c r="AS339" s="121">
        <v>7.955389728000001</v>
      </c>
      <c r="AT339" s="121">
        <v>8.3352671201596351</v>
      </c>
      <c r="AU339" s="121">
        <v>7.6017122799999992</v>
      </c>
      <c r="AV339" s="121">
        <v>7.9553897279999992</v>
      </c>
      <c r="AW339" s="121">
        <v>8.2557383203430952</v>
      </c>
      <c r="AX339" s="121">
        <v>7.6017122799999992</v>
      </c>
      <c r="AY339" s="121">
        <v>7.9553897279999992</v>
      </c>
      <c r="AZ339" s="121">
        <v>8.4176155423106067</v>
      </c>
      <c r="BA339" s="121">
        <v>0.02</v>
      </c>
      <c r="BB339" s="121">
        <v>0.02</v>
      </c>
      <c r="BC339" s="121">
        <v>0.03</v>
      </c>
      <c r="BD339" s="121">
        <v>3.3866160931996792E-2</v>
      </c>
      <c r="BE339" s="121">
        <v>3.2756813417190722E-2</v>
      </c>
      <c r="BF339" s="121">
        <v>3.171783811215434E-2</v>
      </c>
      <c r="BG339" s="121">
        <v>0.03</v>
      </c>
      <c r="BH339" s="121">
        <v>3.0742744712247916E-2</v>
      </c>
      <c r="BI339" s="121">
        <v>22.728774810054652</v>
      </c>
      <c r="BJ339" s="121">
        <v>1.4862323946847329</v>
      </c>
      <c r="BK339" s="121">
        <v>4.1811818271107803</v>
      </c>
      <c r="BL339" s="121">
        <v>2.1700915492061323</v>
      </c>
      <c r="BM339" s="121">
        <v>7.2799703417987187</v>
      </c>
      <c r="BN339" s="121">
        <v>6.5389903639999991</v>
      </c>
      <c r="BO339" s="121">
        <v>6.7628666402399995</v>
      </c>
      <c r="BP339" s="121">
        <v>7.0442327218319987</v>
      </c>
      <c r="BQ339" s="121">
        <v>7.3947869636853598</v>
      </c>
      <c r="BR339" s="121">
        <v>7.7332604574001422</v>
      </c>
      <c r="BS339" s="121">
        <v>8.0252227586847322</v>
      </c>
      <c r="BT339" s="121">
        <v>3.7754101635773059</v>
      </c>
      <c r="BU339" s="121">
        <v>0.31004436147490316</v>
      </c>
      <c r="BV339" s="121">
        <v>0</v>
      </c>
      <c r="BW339" s="121">
        <v>0</v>
      </c>
      <c r="BX339" s="121">
        <v>0</v>
      </c>
      <c r="BY339" s="121">
        <v>0</v>
      </c>
      <c r="BZ339" s="121">
        <v>0</v>
      </c>
      <c r="CA339" s="121">
        <v>0</v>
      </c>
      <c r="CB339" s="121">
        <v>0</v>
      </c>
      <c r="CC339" s="121">
        <v>0</v>
      </c>
      <c r="CD339" s="121">
        <v>0</v>
      </c>
      <c r="CE339" s="121">
        <v>0</v>
      </c>
      <c r="CF339" s="121">
        <v>0</v>
      </c>
      <c r="CG339" s="121">
        <v>0</v>
      </c>
      <c r="CH339" s="121">
        <v>0</v>
      </c>
      <c r="CI339" s="121">
        <v>0</v>
      </c>
      <c r="CJ339" s="121">
        <v>1.7792792524444443</v>
      </c>
      <c r="CK339" s="121">
        <v>2.136028472</v>
      </c>
      <c r="CL339" s="121">
        <v>1.7408329156408888</v>
      </c>
      <c r="CM339" s="121">
        <v>1.3325408026389063</v>
      </c>
      <c r="CN339" s="121">
        <v>1.1843096666489179</v>
      </c>
      <c r="CO339" s="121">
        <v>1.4843681530375045E-2</v>
      </c>
      <c r="CP339" s="121">
        <v>1.0615907759014873E-2</v>
      </c>
      <c r="CQ339" s="121">
        <v>1.1259406664818315E-2</v>
      </c>
      <c r="CR339" s="121">
        <v>0</v>
      </c>
      <c r="CS339" s="121">
        <v>0</v>
      </c>
      <c r="CT339" s="121">
        <v>-11.123947251479127</v>
      </c>
      <c r="CU339" s="121">
        <v>1.5137493611635189</v>
      </c>
      <c r="CV339" s="121">
        <v>0</v>
      </c>
      <c r="CW339" s="121">
        <v>27.817023181679534</v>
      </c>
      <c r="CX339" s="121">
        <v>0</v>
      </c>
      <c r="CY339" s="121">
        <v>0</v>
      </c>
      <c r="CZ339" s="121">
        <v>0</v>
      </c>
      <c r="DA339" s="121">
        <v>0</v>
      </c>
      <c r="DB339" s="121">
        <v>0</v>
      </c>
      <c r="DC339" s="121">
        <v>0</v>
      </c>
      <c r="DD339" s="121"/>
      <c r="DE339" s="121"/>
      <c r="DF339" s="121">
        <v>0</v>
      </c>
      <c r="DG339" s="121">
        <v>0</v>
      </c>
      <c r="DH339" s="121">
        <v>0</v>
      </c>
      <c r="DI339" s="121">
        <v>0</v>
      </c>
      <c r="DJ339" s="121">
        <v>0</v>
      </c>
      <c r="DK339" s="121">
        <v>0</v>
      </c>
      <c r="DL339" s="121">
        <v>0</v>
      </c>
      <c r="DM339" s="121">
        <v>0</v>
      </c>
      <c r="DN339" s="121">
        <v>0</v>
      </c>
      <c r="DO339" s="121">
        <v>0</v>
      </c>
      <c r="DP339" s="121">
        <v>0</v>
      </c>
      <c r="DQ339" s="121">
        <v>0</v>
      </c>
      <c r="DR339" s="121">
        <v>0</v>
      </c>
      <c r="DS339" s="121">
        <v>0</v>
      </c>
      <c r="DT339" s="121">
        <v>0</v>
      </c>
      <c r="DU339" s="121">
        <v>0</v>
      </c>
      <c r="DV339" s="121">
        <v>0</v>
      </c>
      <c r="DW339" s="121">
        <v>0</v>
      </c>
      <c r="DX339" s="121">
        <v>0</v>
      </c>
      <c r="DY339" s="121">
        <v>0</v>
      </c>
      <c r="DZ339" s="121">
        <v>0</v>
      </c>
      <c r="EA339" s="121">
        <v>0</v>
      </c>
      <c r="EB339" s="121">
        <v>0</v>
      </c>
      <c r="EC339" s="121">
        <v>0</v>
      </c>
      <c r="ED339" s="121">
        <v>0</v>
      </c>
      <c r="EE339" s="121">
        <v>0</v>
      </c>
      <c r="EF339" s="121">
        <v>0</v>
      </c>
      <c r="EG339" s="121">
        <v>16.684359309995653</v>
      </c>
      <c r="EH339" s="121">
        <v>16.262093342685287</v>
      </c>
      <c r="EI339" s="121">
        <v>15.427131054258698</v>
      </c>
      <c r="EJ339" s="121">
        <v>14.982173266734689</v>
      </c>
      <c r="EK339" s="121">
        <v>14.701648663488813</v>
      </c>
      <c r="EL339" s="121">
        <v>15.53949771386328</v>
      </c>
      <c r="EM339" s="121">
        <v>-2.5309090955466518</v>
      </c>
      <c r="EN339" s="121">
        <v>-5.1344084112157296</v>
      </c>
      <c r="EO339" s="121">
        <v>-2.8842549269792905</v>
      </c>
      <c r="EP339" s="121">
        <v>-1.8723892605669756</v>
      </c>
      <c r="EQ339" s="121">
        <v>5.6990142367858709</v>
      </c>
      <c r="ER339" s="121">
        <v>-6.8618852834611443</v>
      </c>
      <c r="ES339" s="121">
        <v>-1.1448615961323716</v>
      </c>
      <c r="ET339" s="121">
        <v>0</v>
      </c>
      <c r="EU339" s="121">
        <v>0</v>
      </c>
      <c r="EV339" s="121">
        <v>0</v>
      </c>
      <c r="EW339" s="121">
        <v>0</v>
      </c>
      <c r="EX339" s="121"/>
      <c r="EY339" s="121">
        <v>1</v>
      </c>
    </row>
    <row r="340" spans="1:155" x14ac:dyDescent="0.3">
      <c r="A340" s="120" t="s">
        <v>110</v>
      </c>
      <c r="B340" s="120" t="s">
        <v>1257</v>
      </c>
      <c r="C340" s="120" t="s">
        <v>1256</v>
      </c>
      <c r="D340" s="120" t="s">
        <v>109</v>
      </c>
      <c r="E340" s="121">
        <v>3.9233406099999999</v>
      </c>
      <c r="F340" s="121">
        <v>3.1915052301990001</v>
      </c>
      <c r="G340" s="121">
        <v>2.6412942018522445</v>
      </c>
      <c r="H340" s="121">
        <v>2.3465907913197857</v>
      </c>
      <c r="I340" s="121">
        <v>2.3431042792108272</v>
      </c>
      <c r="J340" s="121">
        <v>2.3812811310105966</v>
      </c>
      <c r="K340" s="121">
        <v>3.1518928875000005E-2</v>
      </c>
      <c r="L340" s="121">
        <v>3.1518928856849177E-2</v>
      </c>
      <c r="M340" s="121">
        <v>3.3404745324788251E-2</v>
      </c>
      <c r="N340" s="121">
        <v>5.2493171224667241E-2</v>
      </c>
      <c r="O340" s="121">
        <v>7.6353703599538164E-2</v>
      </c>
      <c r="P340" s="121">
        <v>9.5442129499422712E-2</v>
      </c>
      <c r="Q340" s="121">
        <v>6.0237470199999992</v>
      </c>
      <c r="R340" s="121">
        <v>6.1722074899999999</v>
      </c>
      <c r="S340" s="121">
        <v>6.2886499410000001</v>
      </c>
      <c r="T340" s="121">
        <v>6.3901798899999998</v>
      </c>
      <c r="U340" s="121">
        <v>6.5080710599999998</v>
      </c>
      <c r="V340" s="121">
        <v>6.6351183950521575</v>
      </c>
      <c r="W340" s="121">
        <v>0</v>
      </c>
      <c r="X340" s="121">
        <v>0.12344414980000001</v>
      </c>
      <c r="Y340" s="121">
        <v>0.25406145761639992</v>
      </c>
      <c r="Z340" s="121">
        <v>0.45761356228268002</v>
      </c>
      <c r="AA340" s="121">
        <v>0.50905947851970113</v>
      </c>
      <c r="AB340" s="121">
        <v>0.66207939475602751</v>
      </c>
      <c r="AC340" s="121">
        <v>0</v>
      </c>
      <c r="AD340" s="121">
        <v>0</v>
      </c>
      <c r="AE340" s="121">
        <v>0</v>
      </c>
      <c r="AF340" s="121">
        <v>0</v>
      </c>
      <c r="AG340" s="121">
        <v>0</v>
      </c>
      <c r="AH340" s="121">
        <v>0</v>
      </c>
      <c r="AI340" s="121">
        <v>0</v>
      </c>
      <c r="AJ340" s="121">
        <v>0.10828646020000071</v>
      </c>
      <c r="AK340" s="121">
        <v>0.20442186138360005</v>
      </c>
      <c r="AL340" s="121">
        <v>0.24770536771732057</v>
      </c>
      <c r="AM340" s="121">
        <v>0.25383080148029946</v>
      </c>
      <c r="AN340" s="121">
        <v>0.36531310069332612</v>
      </c>
      <c r="AO340" s="121">
        <v>6.0237470199999992</v>
      </c>
      <c r="AP340" s="121">
        <v>6.4039381000000004</v>
      </c>
      <c r="AQ340" s="121">
        <v>6.74713326</v>
      </c>
      <c r="AR340" s="121">
        <v>7.0954988200000004</v>
      </c>
      <c r="AS340" s="121">
        <v>7.2709613400000004</v>
      </c>
      <c r="AT340" s="121">
        <v>7.6625108905015109</v>
      </c>
      <c r="AU340" s="121">
        <v>7.0954988199999995</v>
      </c>
      <c r="AV340" s="121">
        <v>7.2709613399999986</v>
      </c>
      <c r="AW340" s="121">
        <v>7.5611594694975608</v>
      </c>
      <c r="AX340" s="121">
        <v>7.0954988200000004</v>
      </c>
      <c r="AY340" s="121">
        <v>7.2709613400000004</v>
      </c>
      <c r="AZ340" s="121">
        <v>7.7094174983112396</v>
      </c>
      <c r="BA340" s="121">
        <v>0.02</v>
      </c>
      <c r="BB340" s="121">
        <v>0.02</v>
      </c>
      <c r="BC340" s="121">
        <v>0.03</v>
      </c>
      <c r="BD340" s="121">
        <v>3.7544202844029817E-2</v>
      </c>
      <c r="BE340" s="121">
        <v>3.4082668600434962E-2</v>
      </c>
      <c r="BF340" s="121">
        <v>3.4922861150070261E-2</v>
      </c>
      <c r="BG340" s="121">
        <v>6.1661471744138829E-3</v>
      </c>
      <c r="BH340" s="121">
        <v>6.1661471744138829E-3</v>
      </c>
      <c r="BI340" s="121">
        <v>21.14050881585969</v>
      </c>
      <c r="BJ340" s="121">
        <v>1.2734507698081854</v>
      </c>
      <c r="BK340" s="121">
        <v>3.9101277346370589</v>
      </c>
      <c r="BL340" s="121">
        <v>1.9042698244268408</v>
      </c>
      <c r="BM340" s="121">
        <v>6.619552514047502</v>
      </c>
      <c r="BN340" s="121">
        <v>6.0237470199999992</v>
      </c>
      <c r="BO340" s="121">
        <v>6.2956516398</v>
      </c>
      <c r="BP340" s="121">
        <v>6.5427113986164001</v>
      </c>
      <c r="BQ340" s="121">
        <v>6.8477934522826791</v>
      </c>
      <c r="BR340" s="121">
        <v>7.0171305385197007</v>
      </c>
      <c r="BS340" s="121">
        <v>7.2971977898081848</v>
      </c>
      <c r="BT340" s="121">
        <v>3.9911934052115474</v>
      </c>
      <c r="BU340" s="121">
        <v>0.36531310069332612</v>
      </c>
      <c r="BV340" s="121">
        <v>0</v>
      </c>
      <c r="BW340" s="121">
        <v>0</v>
      </c>
      <c r="BX340" s="121">
        <v>0</v>
      </c>
      <c r="BY340" s="121">
        <v>0</v>
      </c>
      <c r="BZ340" s="121">
        <v>0</v>
      </c>
      <c r="CA340" s="121">
        <v>0</v>
      </c>
      <c r="CB340" s="121">
        <v>0</v>
      </c>
      <c r="CC340" s="121">
        <v>0</v>
      </c>
      <c r="CD340" s="121">
        <v>0</v>
      </c>
      <c r="CE340" s="121">
        <v>0</v>
      </c>
      <c r="CF340" s="121">
        <v>0</v>
      </c>
      <c r="CG340" s="121">
        <v>0</v>
      </c>
      <c r="CH340" s="121">
        <v>0</v>
      </c>
      <c r="CI340" s="121">
        <v>0</v>
      </c>
      <c r="CJ340" s="121">
        <v>3.5722366204444449</v>
      </c>
      <c r="CK340" s="121">
        <v>4.7929505173333338</v>
      </c>
      <c r="CL340" s="121">
        <v>4.9160776760462221</v>
      </c>
      <c r="CM340" s="121">
        <v>3.8366607702228945</v>
      </c>
      <c r="CN340" s="121">
        <v>3.7881809611897115</v>
      </c>
      <c r="CO340" s="121">
        <v>6.9391813163119393E-3</v>
      </c>
      <c r="CP340" s="121">
        <v>4.9627653777334635E-3</v>
      </c>
      <c r="CQ340" s="121">
        <v>5.2635907204950181E-3</v>
      </c>
      <c r="CR340" s="121">
        <v>0</v>
      </c>
      <c r="CS340" s="121">
        <v>0</v>
      </c>
      <c r="CT340" s="121">
        <v>-1.2635938368449118</v>
      </c>
      <c r="CU340" s="121">
        <v>3.5608249886738887</v>
      </c>
      <c r="CV340" s="121">
        <v>0</v>
      </c>
      <c r="CW340" s="121">
        <v>-6.0017188947705353</v>
      </c>
      <c r="CX340" s="121">
        <v>0</v>
      </c>
      <c r="CY340" s="121">
        <v>0</v>
      </c>
      <c r="CZ340" s="121">
        <v>0</v>
      </c>
      <c r="DA340" s="121">
        <v>0</v>
      </c>
      <c r="DB340" s="121">
        <v>0</v>
      </c>
      <c r="DC340" s="121">
        <v>0</v>
      </c>
      <c r="DD340" s="121"/>
      <c r="DE340" s="121"/>
      <c r="DF340" s="121">
        <v>0</v>
      </c>
      <c r="DG340" s="121">
        <v>0</v>
      </c>
      <c r="DH340" s="121">
        <v>0</v>
      </c>
      <c r="DI340" s="121">
        <v>0</v>
      </c>
      <c r="DJ340" s="121">
        <v>5.3803574824962661E-2</v>
      </c>
      <c r="DK340" s="121">
        <v>5.3609439778720902E-2</v>
      </c>
      <c r="DL340" s="121">
        <v>0</v>
      </c>
      <c r="DM340" s="121">
        <v>0</v>
      </c>
      <c r="DN340" s="121">
        <v>0</v>
      </c>
      <c r="DO340" s="121">
        <v>0</v>
      </c>
      <c r="DP340" s="121">
        <v>0</v>
      </c>
      <c r="DQ340" s="121">
        <v>0</v>
      </c>
      <c r="DR340" s="121">
        <v>0</v>
      </c>
      <c r="DS340" s="121">
        <v>0</v>
      </c>
      <c r="DT340" s="121">
        <v>0</v>
      </c>
      <c r="DU340" s="121">
        <v>0</v>
      </c>
      <c r="DV340" s="121">
        <v>0</v>
      </c>
      <c r="DW340" s="121">
        <v>0</v>
      </c>
      <c r="DX340" s="121">
        <v>0</v>
      </c>
      <c r="DY340" s="121">
        <v>0</v>
      </c>
      <c r="DZ340" s="121">
        <v>0</v>
      </c>
      <c r="EA340" s="121">
        <v>0</v>
      </c>
      <c r="EB340" s="121">
        <v>0</v>
      </c>
      <c r="EC340" s="121">
        <v>0</v>
      </c>
      <c r="ED340" s="121">
        <v>0</v>
      </c>
      <c r="EE340" s="121">
        <v>0</v>
      </c>
      <c r="EF340" s="121">
        <v>0</v>
      </c>
      <c r="EG340" s="121">
        <v>13.557782360635757</v>
      </c>
      <c r="EH340" s="121">
        <v>14.478679116591882</v>
      </c>
      <c r="EI340" s="121">
        <v>14.39678291372247</v>
      </c>
      <c r="EJ340" s="121">
        <v>13.331243552767347</v>
      </c>
      <c r="EK340" s="121">
        <v>13.478600284000077</v>
      </c>
      <c r="EL340" s="121">
        <v>13.700059139685418</v>
      </c>
      <c r="EM340" s="121">
        <v>6.7923848566111777</v>
      </c>
      <c r="EN340" s="121">
        <v>-0.56563310927695287</v>
      </c>
      <c r="EO340" s="121">
        <v>-7.4012323957423192</v>
      </c>
      <c r="EP340" s="121">
        <v>1.1053487294674813</v>
      </c>
      <c r="EQ340" s="121">
        <v>1.6430404568657409</v>
      </c>
      <c r="ER340" s="121">
        <v>1.0494104069906918</v>
      </c>
      <c r="ES340" s="121">
        <v>0.14227677904966102</v>
      </c>
      <c r="ET340" s="121">
        <v>0</v>
      </c>
      <c r="EU340" s="121">
        <v>0</v>
      </c>
      <c r="EV340" s="121">
        <v>0</v>
      </c>
      <c r="EW340" s="121">
        <v>0</v>
      </c>
      <c r="EX340" s="121"/>
      <c r="EY340" s="121">
        <v>1</v>
      </c>
    </row>
    <row r="341" spans="1:155" x14ac:dyDescent="0.3">
      <c r="A341" s="120" t="s">
        <v>108</v>
      </c>
      <c r="B341" s="120" t="s">
        <v>1289</v>
      </c>
      <c r="C341" s="120" t="s">
        <v>1288</v>
      </c>
      <c r="D341" s="120" t="s">
        <v>107</v>
      </c>
      <c r="E341" s="121">
        <v>3.0266578700000002</v>
      </c>
      <c r="F341" s="121">
        <v>2.5771094922029998</v>
      </c>
      <c r="G341" s="121">
        <v>2.2393908628651675</v>
      </c>
      <c r="H341" s="121">
        <v>2.0585637415534683</v>
      </c>
      <c r="I341" s="121">
        <v>1.8394211648228347</v>
      </c>
      <c r="J341" s="121">
        <v>1.8693913671010072</v>
      </c>
      <c r="K341" s="121">
        <v>2.4436978416666668E-2</v>
      </c>
      <c r="L341" s="121">
        <v>2.443697841672934E-2</v>
      </c>
      <c r="M341" s="121">
        <v>2.5899073037210889E-2</v>
      </c>
      <c r="N341" s="121">
        <v>4.0698543344188536E-2</v>
      </c>
      <c r="O341" s="121">
        <v>5.9197881227900075E-2</v>
      </c>
      <c r="P341" s="121">
        <v>7.3997351534875105E-2</v>
      </c>
      <c r="Q341" s="121">
        <v>3.0835382399999998</v>
      </c>
      <c r="R341" s="121">
        <v>3.1611384</v>
      </c>
      <c r="S341" s="121">
        <v>3.2304221279999998</v>
      </c>
      <c r="T341" s="121">
        <v>3.364190496</v>
      </c>
      <c r="U341" s="121">
        <v>3.4363656000000002</v>
      </c>
      <c r="V341" s="121">
        <v>3.5307085470717237</v>
      </c>
      <c r="W341" s="121">
        <v>0</v>
      </c>
      <c r="X341" s="121">
        <v>6.3222767999999999E-2</v>
      </c>
      <c r="Y341" s="121">
        <v>0.13050905397119997</v>
      </c>
      <c r="Z341" s="121">
        <v>0.24091640979955203</v>
      </c>
      <c r="AA341" s="121">
        <v>0.35655853174761637</v>
      </c>
      <c r="AB341" s="121">
        <v>0.44428871263865904</v>
      </c>
      <c r="AC341" s="121">
        <v>0</v>
      </c>
      <c r="AD341" s="121">
        <v>0</v>
      </c>
      <c r="AE341" s="121">
        <v>0</v>
      </c>
      <c r="AF341" s="121">
        <v>0</v>
      </c>
      <c r="AG341" s="121">
        <v>0</v>
      </c>
      <c r="AH341" s="121">
        <v>0</v>
      </c>
      <c r="AI341" s="121">
        <v>0</v>
      </c>
      <c r="AJ341" s="121">
        <v>9.5852231999999954E-2</v>
      </c>
      <c r="AK341" s="121">
        <v>0.19461394602879994</v>
      </c>
      <c r="AL341" s="121">
        <v>0.26696259020044794</v>
      </c>
      <c r="AM341" s="121">
        <v>0.33514146825238389</v>
      </c>
      <c r="AN341" s="121">
        <v>0.44407394513904996</v>
      </c>
      <c r="AO341" s="121">
        <v>3.0835382399999998</v>
      </c>
      <c r="AP341" s="121">
        <v>3.3202134000000001</v>
      </c>
      <c r="AQ341" s="121">
        <v>3.5555451279999994</v>
      </c>
      <c r="AR341" s="121">
        <v>3.8720694959999999</v>
      </c>
      <c r="AS341" s="121">
        <v>4.1280656000000002</v>
      </c>
      <c r="AT341" s="121">
        <v>4.4190712048494323</v>
      </c>
      <c r="AU341" s="121">
        <v>3.8720694959999999</v>
      </c>
      <c r="AV341" s="121">
        <v>4.1280655999999993</v>
      </c>
      <c r="AW341" s="121">
        <v>4.3262266467597668</v>
      </c>
      <c r="AX341" s="121">
        <v>3.8720694959999999</v>
      </c>
      <c r="AY341" s="121">
        <v>4.1280656000000002</v>
      </c>
      <c r="AZ341" s="121">
        <v>4.4110546202256469</v>
      </c>
      <c r="BA341" s="121">
        <v>0.02</v>
      </c>
      <c r="BB341" s="121">
        <v>0.02</v>
      </c>
      <c r="BC341" s="121">
        <v>0.03</v>
      </c>
      <c r="BD341" s="121">
        <v>5.032206119162641E-2</v>
      </c>
      <c r="BE341" s="121">
        <v>4.7911077041011829E-2</v>
      </c>
      <c r="BF341" s="121">
        <v>4.5720555961960452E-2</v>
      </c>
      <c r="BG341" s="121">
        <v>0.03</v>
      </c>
      <c r="BH341" s="121">
        <v>4.3721580972367891E-2</v>
      </c>
      <c r="BI341" s="121">
        <v>28.91026315634026</v>
      </c>
      <c r="BJ341" s="121">
        <v>0.89145901971038288</v>
      </c>
      <c r="BK341" s="121">
        <v>5.2101158930908609</v>
      </c>
      <c r="BL341" s="121">
        <v>3.1791633016627463</v>
      </c>
      <c r="BM341" s="121">
        <v>3.6058640401111361</v>
      </c>
      <c r="BN341" s="121">
        <v>3.0835382399999998</v>
      </c>
      <c r="BO341" s="121">
        <v>3.2243611680000002</v>
      </c>
      <c r="BP341" s="121">
        <v>3.3609311819711998</v>
      </c>
      <c r="BQ341" s="121">
        <v>3.605106905799552</v>
      </c>
      <c r="BR341" s="121">
        <v>3.7929241317476166</v>
      </c>
      <c r="BS341" s="121">
        <v>3.9749972597103826</v>
      </c>
      <c r="BT341" s="121">
        <v>4.8003366700318031</v>
      </c>
      <c r="BU341" s="121">
        <v>0.44407394513904996</v>
      </c>
      <c r="BV341" s="121">
        <v>0</v>
      </c>
      <c r="BW341" s="121">
        <v>0</v>
      </c>
      <c r="BX341" s="121">
        <v>0</v>
      </c>
      <c r="BY341" s="121">
        <v>0</v>
      </c>
      <c r="BZ341" s="121">
        <v>0</v>
      </c>
      <c r="CA341" s="121">
        <v>0</v>
      </c>
      <c r="CB341" s="121">
        <v>0</v>
      </c>
      <c r="CC341" s="121">
        <v>0</v>
      </c>
      <c r="CD341" s="121">
        <v>0</v>
      </c>
      <c r="CE341" s="121">
        <v>0</v>
      </c>
      <c r="CF341" s="121">
        <v>0</v>
      </c>
      <c r="CG341" s="121">
        <v>0</v>
      </c>
      <c r="CH341" s="121">
        <v>0</v>
      </c>
      <c r="CI341" s="121">
        <v>0</v>
      </c>
      <c r="CJ341" s="121">
        <v>2.741730784888889</v>
      </c>
      <c r="CK341" s="121">
        <v>3.4011619582222226</v>
      </c>
      <c r="CL341" s="121">
        <v>3.2138375772373333</v>
      </c>
      <c r="CM341" s="121">
        <v>3.1797232289361674</v>
      </c>
      <c r="CN341" s="121">
        <v>3.2733986077568975</v>
      </c>
      <c r="CO341" s="121">
        <v>5.42287011142247E-3</v>
      </c>
      <c r="CP341" s="121">
        <v>3.8783295622568572E-3</v>
      </c>
      <c r="CQ341" s="121">
        <v>4.1134202286709585E-3</v>
      </c>
      <c r="CR341" s="121">
        <v>0</v>
      </c>
      <c r="CS341" s="121">
        <v>0</v>
      </c>
      <c r="CT341" s="121">
        <v>2.9460230364788842</v>
      </c>
      <c r="CU341" s="121">
        <v>3.7627559908975967</v>
      </c>
      <c r="CV341" s="121">
        <v>0</v>
      </c>
      <c r="CW341" s="121">
        <v>14.949520109805171</v>
      </c>
      <c r="CX341" s="121">
        <v>2.6366385446254829E-3</v>
      </c>
      <c r="CY341" s="121">
        <v>1.3693509860796866E-2</v>
      </c>
      <c r="CZ341" s="121">
        <v>1.1056871316171382E-2</v>
      </c>
      <c r="DA341" s="121">
        <v>1.3778562717075107E-2</v>
      </c>
      <c r="DB341" s="121">
        <v>1.3778562717075102E-2</v>
      </c>
      <c r="DC341" s="121">
        <v>1.3778562717075102E-2</v>
      </c>
      <c r="DD341" s="121">
        <v>0.39197252808930028</v>
      </c>
      <c r="DE341" s="121">
        <v>0.36510220113336</v>
      </c>
      <c r="DF341" s="121">
        <v>12729.279004855727</v>
      </c>
      <c r="DG341" s="121">
        <v>1.2499033478462583E-2</v>
      </c>
      <c r="DH341" s="121">
        <v>1.1141924172449618E-2</v>
      </c>
      <c r="DI341" s="121">
        <v>0</v>
      </c>
      <c r="DJ341" s="121">
        <v>0</v>
      </c>
      <c r="DK341" s="121">
        <v>0</v>
      </c>
      <c r="DL341" s="121">
        <v>0</v>
      </c>
      <c r="DM341" s="121">
        <v>0</v>
      </c>
      <c r="DN341" s="121">
        <v>0</v>
      </c>
      <c r="DO341" s="121">
        <v>0</v>
      </c>
      <c r="DP341" s="121">
        <v>0</v>
      </c>
      <c r="DQ341" s="121">
        <v>0</v>
      </c>
      <c r="DR341" s="121">
        <v>0</v>
      </c>
      <c r="DS341" s="121">
        <v>0</v>
      </c>
      <c r="DT341" s="121">
        <v>0</v>
      </c>
      <c r="DU341" s="121">
        <v>0</v>
      </c>
      <c r="DV341" s="121">
        <v>0</v>
      </c>
      <c r="DW341" s="121">
        <v>0</v>
      </c>
      <c r="DX341" s="121">
        <v>0</v>
      </c>
      <c r="DY341" s="121">
        <v>0</v>
      </c>
      <c r="DZ341" s="121">
        <v>0</v>
      </c>
      <c r="EA341" s="121">
        <v>0</v>
      </c>
      <c r="EB341" s="121">
        <v>0</v>
      </c>
      <c r="EC341" s="121">
        <v>0</v>
      </c>
      <c r="ED341" s="121">
        <v>0</v>
      </c>
      <c r="EE341" s="121">
        <v>0</v>
      </c>
      <c r="EF341" s="121">
        <v>0</v>
      </c>
      <c r="EG341" s="121">
        <v>8.8844233819616054</v>
      </c>
      <c r="EH341" s="121">
        <v>9.3404936682650064</v>
      </c>
      <c r="EI341" s="121">
        <v>9.0498429326845535</v>
      </c>
      <c r="EJ341" s="121">
        <v>9.1648335725509007</v>
      </c>
      <c r="EK341" s="121">
        <v>9.3138618165247085</v>
      </c>
      <c r="EL341" s="121">
        <v>10.138994477099988</v>
      </c>
      <c r="EM341" s="121">
        <v>5.1333695693676518</v>
      </c>
      <c r="EN341" s="121">
        <v>-3.111727772676065</v>
      </c>
      <c r="EO341" s="121">
        <v>1.2706368576966609</v>
      </c>
      <c r="EP341" s="121">
        <v>1.626087836664647</v>
      </c>
      <c r="EQ341" s="121">
        <v>8.8591894192731502</v>
      </c>
      <c r="ER341" s="121">
        <v>14.121018789869799</v>
      </c>
      <c r="ES341" s="121">
        <v>1.2545710951383839</v>
      </c>
      <c r="ET341" s="121">
        <v>0</v>
      </c>
      <c r="EU341" s="121">
        <v>0</v>
      </c>
      <c r="EV341" s="121">
        <v>1</v>
      </c>
      <c r="EW341" s="121">
        <v>0</v>
      </c>
      <c r="EX341" s="121"/>
      <c r="EY341" s="121">
        <v>1</v>
      </c>
    </row>
    <row r="342" spans="1:155" x14ac:dyDescent="0.3">
      <c r="A342" s="120" t="s">
        <v>106</v>
      </c>
      <c r="B342" s="120" t="s">
        <v>1203</v>
      </c>
      <c r="C342" s="120" t="s">
        <v>1202</v>
      </c>
      <c r="D342" s="120" t="s">
        <v>105</v>
      </c>
      <c r="E342" s="121">
        <v>8.3209768999999998</v>
      </c>
      <c r="F342" s="121">
        <v>7.0900957480090003</v>
      </c>
      <c r="G342" s="121">
        <v>6.1654080165677323</v>
      </c>
      <c r="H342" s="121">
        <v>5.6702956026772986</v>
      </c>
      <c r="I342" s="121">
        <v>5.0702850422114523</v>
      </c>
      <c r="J342" s="121">
        <v>5.1528966111273213</v>
      </c>
      <c r="K342" s="121">
        <v>6.6893449583333334E-2</v>
      </c>
      <c r="L342" s="121">
        <v>6.689344955175619E-2</v>
      </c>
      <c r="M342" s="121">
        <v>7.0895767312454477E-2</v>
      </c>
      <c r="N342" s="121">
        <v>0.11140763434814274</v>
      </c>
      <c r="O342" s="121">
        <v>0.16204746814276333</v>
      </c>
      <c r="P342" s="121">
        <v>0.20255933517845418</v>
      </c>
      <c r="Q342" s="121">
        <v>8.4089835449999999</v>
      </c>
      <c r="R342" s="121">
        <v>8.5438052819999992</v>
      </c>
      <c r="S342" s="121">
        <v>8.8331439419999995</v>
      </c>
      <c r="T342" s="121">
        <v>9.008699859</v>
      </c>
      <c r="U342" s="121">
        <v>9.1889801010000003</v>
      </c>
      <c r="V342" s="121">
        <v>9.3950319888161911</v>
      </c>
      <c r="W342" s="121">
        <v>0</v>
      </c>
      <c r="X342" s="121">
        <v>0.17087610564</v>
      </c>
      <c r="Y342" s="121">
        <v>0.35685901525679992</v>
      </c>
      <c r="Z342" s="121">
        <v>0.64401841958856165</v>
      </c>
      <c r="AA342" s="121">
        <v>0.95040458927233418</v>
      </c>
      <c r="AB342" s="121">
        <v>1.1790512406913003</v>
      </c>
      <c r="AC342" s="121">
        <v>0</v>
      </c>
      <c r="AD342" s="121">
        <v>0</v>
      </c>
      <c r="AE342" s="121">
        <v>0</v>
      </c>
      <c r="AF342" s="121">
        <v>0</v>
      </c>
      <c r="AG342" s="121">
        <v>0</v>
      </c>
      <c r="AH342" s="121">
        <v>0</v>
      </c>
      <c r="AI342" s="121">
        <v>0</v>
      </c>
      <c r="AJ342" s="121">
        <v>3.0542364359999654E-2</v>
      </c>
      <c r="AK342" s="121">
        <v>5.9620124743200262E-2</v>
      </c>
      <c r="AL342" s="121">
        <v>6.2621989411438747E-2</v>
      </c>
      <c r="AM342" s="121">
        <v>6.5779236727666279E-2</v>
      </c>
      <c r="AN342" s="121">
        <v>8.3642490434064271E-2</v>
      </c>
      <c r="AO342" s="121">
        <v>8.4089835449999999</v>
      </c>
      <c r="AP342" s="121">
        <v>8.7452237519999994</v>
      </c>
      <c r="AQ342" s="121">
        <v>9.2496230820000012</v>
      </c>
      <c r="AR342" s="121">
        <v>9.7153402679999985</v>
      </c>
      <c r="AS342" s="121">
        <v>10.205163926999999</v>
      </c>
      <c r="AT342" s="121">
        <v>10.657725719941554</v>
      </c>
      <c r="AU342" s="121">
        <v>9.7153402679999985</v>
      </c>
      <c r="AV342" s="121">
        <v>10.205163926999999</v>
      </c>
      <c r="AW342" s="121">
        <v>10.642682572088816</v>
      </c>
      <c r="AX342" s="121">
        <v>9.7153402679999985</v>
      </c>
      <c r="AY342" s="121">
        <v>10.205163927000001</v>
      </c>
      <c r="AZ342" s="121">
        <v>10.851362622521927</v>
      </c>
      <c r="BA342" s="121">
        <v>0.02</v>
      </c>
      <c r="BB342" s="121">
        <v>0.02</v>
      </c>
      <c r="BC342" s="121">
        <v>2.9881293491608618E-2</v>
      </c>
      <c r="BD342" s="121">
        <v>2.3574796399485676E-2</v>
      </c>
      <c r="BE342" s="121">
        <v>2.3031825795645E-2</v>
      </c>
      <c r="BF342" s="121">
        <v>2.9881293491608618E-2</v>
      </c>
      <c r="BG342" s="121">
        <v>2.9809220985691498E-2</v>
      </c>
      <c r="BH342" s="121">
        <v>2.9809220985691498E-2</v>
      </c>
      <c r="BI342" s="121">
        <v>25.74746011716082</v>
      </c>
      <c r="BJ342" s="121">
        <v>2.1650996845074912</v>
      </c>
      <c r="BK342" s="121">
        <v>4.6887090378070706</v>
      </c>
      <c r="BL342" s="121">
        <v>2.6678215679210915</v>
      </c>
      <c r="BM342" s="121">
        <v>9.5921340275845477</v>
      </c>
      <c r="BN342" s="121">
        <v>8.4089835449999999</v>
      </c>
      <c r="BO342" s="121">
        <v>8.7146813876399989</v>
      </c>
      <c r="BP342" s="121">
        <v>9.1900029572567998</v>
      </c>
      <c r="BQ342" s="121">
        <v>9.6527182785885621</v>
      </c>
      <c r="BR342" s="121">
        <v>10.139384690272333</v>
      </c>
      <c r="BS342" s="121">
        <v>10.57408322950749</v>
      </c>
      <c r="BT342" s="121">
        <v>4.287227997693047</v>
      </c>
      <c r="BU342" s="121">
        <v>8.3642490434064271E-2</v>
      </c>
      <c r="BV342" s="121">
        <v>0</v>
      </c>
      <c r="BW342" s="121">
        <v>0</v>
      </c>
      <c r="BX342" s="121">
        <v>0</v>
      </c>
      <c r="BY342" s="121">
        <v>0</v>
      </c>
      <c r="BZ342" s="121">
        <v>0</v>
      </c>
      <c r="CA342" s="121">
        <v>0</v>
      </c>
      <c r="CB342" s="121">
        <v>0</v>
      </c>
      <c r="CC342" s="121">
        <v>0</v>
      </c>
      <c r="CD342" s="121">
        <v>0</v>
      </c>
      <c r="CE342" s="121">
        <v>0</v>
      </c>
      <c r="CF342" s="121">
        <v>0</v>
      </c>
      <c r="CG342" s="121">
        <v>0</v>
      </c>
      <c r="CH342" s="121">
        <v>0</v>
      </c>
      <c r="CI342" s="121">
        <v>0</v>
      </c>
      <c r="CJ342" s="121">
        <v>2.4341802577777782</v>
      </c>
      <c r="CK342" s="121">
        <v>2.9188085386666671</v>
      </c>
      <c r="CL342" s="121">
        <v>1.8791552337777777</v>
      </c>
      <c r="CM342" s="121">
        <v>1.0111781398463342</v>
      </c>
      <c r="CN342" s="121">
        <v>0.59975783762411183</v>
      </c>
      <c r="CO342" s="121">
        <v>1.4854833140476054E-2</v>
      </c>
      <c r="CP342" s="121">
        <v>1.0623883170233077E-2</v>
      </c>
      <c r="CQ342" s="121">
        <v>1.1267865517350135E-2</v>
      </c>
      <c r="CR342" s="121">
        <v>0</v>
      </c>
      <c r="CS342" s="121">
        <v>0</v>
      </c>
      <c r="CT342" s="121">
        <v>-40.687222756293437</v>
      </c>
      <c r="CU342" s="121">
        <v>0.11820955673522297</v>
      </c>
      <c r="CV342" s="121">
        <v>0</v>
      </c>
      <c r="CW342" s="121">
        <v>-80.290452359322259</v>
      </c>
      <c r="CX342" s="121">
        <v>0</v>
      </c>
      <c r="CY342" s="121">
        <v>0</v>
      </c>
      <c r="CZ342" s="121">
        <v>0</v>
      </c>
      <c r="DA342" s="121">
        <v>0</v>
      </c>
      <c r="DB342" s="121">
        <v>0</v>
      </c>
      <c r="DC342" s="121">
        <v>0</v>
      </c>
      <c r="DD342" s="121"/>
      <c r="DE342" s="121"/>
      <c r="DF342" s="121">
        <v>0</v>
      </c>
      <c r="DG342" s="121">
        <v>0</v>
      </c>
      <c r="DH342" s="121">
        <v>0</v>
      </c>
      <c r="DI342" s="121">
        <v>0</v>
      </c>
      <c r="DJ342" s="121">
        <v>0</v>
      </c>
      <c r="DK342" s="121">
        <v>0</v>
      </c>
      <c r="DL342" s="121">
        <v>0</v>
      </c>
      <c r="DM342" s="121">
        <v>0</v>
      </c>
      <c r="DN342" s="121">
        <v>0</v>
      </c>
      <c r="DO342" s="121">
        <v>0</v>
      </c>
      <c r="DP342" s="121">
        <v>0</v>
      </c>
      <c r="DQ342" s="121">
        <v>0</v>
      </c>
      <c r="DR342" s="121">
        <v>0</v>
      </c>
      <c r="DS342" s="121">
        <v>0</v>
      </c>
      <c r="DT342" s="121">
        <v>0</v>
      </c>
      <c r="DU342" s="121">
        <v>0</v>
      </c>
      <c r="DV342" s="121">
        <v>0</v>
      </c>
      <c r="DW342" s="121">
        <v>0</v>
      </c>
      <c r="DX342" s="121">
        <v>0</v>
      </c>
      <c r="DY342" s="121">
        <v>0</v>
      </c>
      <c r="DZ342" s="121">
        <v>0</v>
      </c>
      <c r="EA342" s="121">
        <v>0</v>
      </c>
      <c r="EB342" s="121">
        <v>0</v>
      </c>
      <c r="EC342" s="121">
        <v>0</v>
      </c>
      <c r="ED342" s="121">
        <v>0</v>
      </c>
      <c r="EE342" s="121">
        <v>0</v>
      </c>
      <c r="EF342" s="121">
        <v>0</v>
      </c>
      <c r="EG342" s="121">
        <v>19.245888985501587</v>
      </c>
      <c r="EH342" s="121">
        <v>18.831645371397652</v>
      </c>
      <c r="EI342" s="121">
        <v>17.376349965175315</v>
      </c>
      <c r="EJ342" s="121">
        <v>16.508221644871774</v>
      </c>
      <c r="EK342" s="121">
        <v>16.037254274978327</v>
      </c>
      <c r="EL342" s="121">
        <v>16.131391222982554</v>
      </c>
      <c r="EM342" s="121">
        <v>-2.1523745378350445</v>
      </c>
      <c r="EN342" s="121">
        <v>-7.7279248707216253</v>
      </c>
      <c r="EO342" s="121">
        <v>-4.9960338163273281</v>
      </c>
      <c r="EP342" s="121">
        <v>-2.8529261359884317</v>
      </c>
      <c r="EQ342" s="121">
        <v>0.58698918399704425</v>
      </c>
      <c r="ER342" s="121">
        <v>-16.182665112873007</v>
      </c>
      <c r="ES342" s="121">
        <v>-3.1144977625190338</v>
      </c>
      <c r="ET342" s="121">
        <v>0</v>
      </c>
      <c r="EU342" s="121">
        <v>0</v>
      </c>
      <c r="EV342" s="121">
        <v>1</v>
      </c>
      <c r="EW342" s="121">
        <v>0</v>
      </c>
      <c r="EX342" s="121"/>
      <c r="EY342" s="121">
        <v>1</v>
      </c>
    </row>
    <row r="343" spans="1:155" x14ac:dyDescent="0.3">
      <c r="A343" s="120" t="s">
        <v>104</v>
      </c>
      <c r="B343" s="120" t="s">
        <v>1231</v>
      </c>
      <c r="C343" s="120" t="s">
        <v>1230</v>
      </c>
      <c r="D343" s="120" t="s">
        <v>103</v>
      </c>
      <c r="E343" s="121">
        <v>3.3658454199999999</v>
      </c>
      <c r="F343" s="121">
        <v>2.6998020383319998</v>
      </c>
      <c r="G343" s="121">
        <v>2.1989370057157207</v>
      </c>
      <c r="H343" s="121">
        <v>1.9306366594585949</v>
      </c>
      <c r="I343" s="121">
        <v>1.9628186114282749</v>
      </c>
      <c r="J343" s="121">
        <v>1.9947993627346419</v>
      </c>
      <c r="K343" s="121">
        <v>2.6403408791666666E-2</v>
      </c>
      <c r="L343" s="121">
        <v>2.6403408811731408E-2</v>
      </c>
      <c r="M343" s="121">
        <v>2.7983157393069082E-2</v>
      </c>
      <c r="N343" s="121">
        <v>4.3973533046251408E-2</v>
      </c>
      <c r="O343" s="121">
        <v>6.3961502612733992E-2</v>
      </c>
      <c r="P343" s="121">
        <v>7.99518782659175E-2</v>
      </c>
      <c r="Q343" s="121">
        <v>5.6869252049999997</v>
      </c>
      <c r="R343" s="121">
        <v>5.7564325650000008</v>
      </c>
      <c r="S343" s="121">
        <v>5.8249540049999995</v>
      </c>
      <c r="T343" s="121">
        <v>5.8914419850000002</v>
      </c>
      <c r="U343" s="121">
        <v>6.0221380049999995</v>
      </c>
      <c r="V343" s="121">
        <v>6.1089841808058685</v>
      </c>
      <c r="W343" s="121">
        <v>0</v>
      </c>
      <c r="X343" s="121">
        <v>0.11512865130000001</v>
      </c>
      <c r="Y343" s="121">
        <v>0.23532814180199993</v>
      </c>
      <c r="Z343" s="121">
        <v>0.42189794342982007</v>
      </c>
      <c r="AA343" s="121">
        <v>0.62229924592045627</v>
      </c>
      <c r="AB343" s="121">
        <v>0.76607867278194253</v>
      </c>
      <c r="AC343" s="121">
        <v>0</v>
      </c>
      <c r="AD343" s="121">
        <v>0</v>
      </c>
      <c r="AE343" s="121">
        <v>0</v>
      </c>
      <c r="AF343" s="121">
        <v>0</v>
      </c>
      <c r="AG343" s="121">
        <v>0</v>
      </c>
      <c r="AH343" s="121">
        <v>0</v>
      </c>
      <c r="AI343" s="121">
        <v>0</v>
      </c>
      <c r="AJ343" s="121">
        <v>6.6102753700000211E-2</v>
      </c>
      <c r="AK343" s="121">
        <v>0.13712104319800045</v>
      </c>
      <c r="AL343" s="121">
        <v>0.14602100157018041</v>
      </c>
      <c r="AM343" s="121">
        <v>0.15367893907954441</v>
      </c>
      <c r="AN343" s="121">
        <v>0.21936927848729476</v>
      </c>
      <c r="AO343" s="121">
        <v>5.6869252049999997</v>
      </c>
      <c r="AP343" s="121">
        <v>5.9376639700000009</v>
      </c>
      <c r="AQ343" s="121">
        <v>6.1974031900000002</v>
      </c>
      <c r="AR343" s="121">
        <v>6.4593609300000008</v>
      </c>
      <c r="AS343" s="121">
        <v>6.79811619</v>
      </c>
      <c r="AT343" s="121">
        <v>7.0944321320751058</v>
      </c>
      <c r="AU343" s="121">
        <v>6.4593609299999999</v>
      </c>
      <c r="AV343" s="121">
        <v>6.7981161899999991</v>
      </c>
      <c r="AW343" s="121">
        <v>7.0340759235506862</v>
      </c>
      <c r="AX343" s="121">
        <v>6.4593609299999999</v>
      </c>
      <c r="AY343" s="121">
        <v>6.79811619</v>
      </c>
      <c r="AZ343" s="121">
        <v>7.1719989808752098</v>
      </c>
      <c r="BA343" s="121">
        <v>0.02</v>
      </c>
      <c r="BB343" s="121">
        <v>0.02</v>
      </c>
      <c r="BC343" s="121">
        <v>0.03</v>
      </c>
      <c r="BD343" s="121">
        <v>3.1483284647841669E-2</v>
      </c>
      <c r="BE343" s="121">
        <v>3.1466331025802319E-2</v>
      </c>
      <c r="BF343" s="121">
        <v>3.0506406345332415E-2</v>
      </c>
      <c r="BG343" s="121">
        <v>2.9603315571343991E-2</v>
      </c>
      <c r="BH343" s="121">
        <v>2.9603315571343991E-2</v>
      </c>
      <c r="BI343" s="121">
        <v>20.892443732918952</v>
      </c>
      <c r="BJ343" s="121">
        <v>1.1881376485878108</v>
      </c>
      <c r="BK343" s="121">
        <v>3.8675365086928704</v>
      </c>
      <c r="BL343" s="121">
        <v>1.8625007700007634</v>
      </c>
      <c r="BM343" s="121">
        <v>6.2366186182131784</v>
      </c>
      <c r="BN343" s="121">
        <v>5.6869252049999997</v>
      </c>
      <c r="BO343" s="121">
        <v>5.8715612163000008</v>
      </c>
      <c r="BP343" s="121">
        <v>6.0602821468019998</v>
      </c>
      <c r="BQ343" s="121">
        <v>6.3133399284298202</v>
      </c>
      <c r="BR343" s="121">
        <v>6.6444372509204559</v>
      </c>
      <c r="BS343" s="121">
        <v>6.8750628535878109</v>
      </c>
      <c r="BT343" s="121">
        <v>3.470957644086508</v>
      </c>
      <c r="BU343" s="121">
        <v>0.21936927848729476</v>
      </c>
      <c r="BV343" s="121">
        <v>0</v>
      </c>
      <c r="BW343" s="121">
        <v>0</v>
      </c>
      <c r="BX343" s="121">
        <v>0</v>
      </c>
      <c r="BY343" s="121">
        <v>0</v>
      </c>
      <c r="BZ343" s="121">
        <v>0</v>
      </c>
      <c r="CA343" s="121">
        <v>0</v>
      </c>
      <c r="CB343" s="121">
        <v>0</v>
      </c>
      <c r="CC343" s="121">
        <v>0</v>
      </c>
      <c r="CD343" s="121">
        <v>0</v>
      </c>
      <c r="CE343" s="121">
        <v>0</v>
      </c>
      <c r="CF343" s="121">
        <v>0</v>
      </c>
      <c r="CG343" s="121">
        <v>0</v>
      </c>
      <c r="CH343" s="121">
        <v>0</v>
      </c>
      <c r="CI343" s="121">
        <v>0</v>
      </c>
      <c r="CJ343" s="121">
        <v>1.4742142382222223</v>
      </c>
      <c r="CK343" s="121">
        <v>1.9675498968888889</v>
      </c>
      <c r="CL343" s="121">
        <v>1.6580631778844444</v>
      </c>
      <c r="CM343" s="121">
        <v>1.1092962729955556</v>
      </c>
      <c r="CN343" s="121">
        <v>0.71670009048026229</v>
      </c>
      <c r="CO343" s="121">
        <v>5.893913472192874E-3</v>
      </c>
      <c r="CP343" s="121">
        <v>4.2152104673208865E-3</v>
      </c>
      <c r="CQ343" s="121">
        <v>4.4707216666480297E-3</v>
      </c>
      <c r="CR343" s="121">
        <v>0</v>
      </c>
      <c r="CS343" s="121">
        <v>0</v>
      </c>
      <c r="CT343" s="121">
        <v>-35.391463225160066</v>
      </c>
      <c r="CU343" s="121">
        <v>0.62051439755292215</v>
      </c>
      <c r="CV343" s="121">
        <v>0</v>
      </c>
      <c r="CW343" s="121">
        <v>-13.420633568343199</v>
      </c>
      <c r="CX343" s="121">
        <v>0</v>
      </c>
      <c r="CY343" s="121">
        <v>0</v>
      </c>
      <c r="CZ343" s="121">
        <v>0</v>
      </c>
      <c r="DA343" s="121">
        <v>0</v>
      </c>
      <c r="DB343" s="121">
        <v>0</v>
      </c>
      <c r="DC343" s="121">
        <v>0</v>
      </c>
      <c r="DD343" s="121"/>
      <c r="DE343" s="121"/>
      <c r="DF343" s="121">
        <v>0</v>
      </c>
      <c r="DG343" s="121">
        <v>0</v>
      </c>
      <c r="DH343" s="121">
        <v>0</v>
      </c>
      <c r="DI343" s="121">
        <v>0</v>
      </c>
      <c r="DJ343" s="121">
        <v>6.5924574041030318E-2</v>
      </c>
      <c r="DK343" s="121">
        <v>6.5688765937626709E-2</v>
      </c>
      <c r="DL343" s="121">
        <v>0</v>
      </c>
      <c r="DM343" s="121">
        <v>0</v>
      </c>
      <c r="DN343" s="121">
        <v>0</v>
      </c>
      <c r="DO343" s="121">
        <v>0</v>
      </c>
      <c r="DP343" s="121">
        <v>0</v>
      </c>
      <c r="DQ343" s="121">
        <v>0</v>
      </c>
      <c r="DR343" s="121">
        <v>0</v>
      </c>
      <c r="DS343" s="121">
        <v>0</v>
      </c>
      <c r="DT343" s="121">
        <v>0</v>
      </c>
      <c r="DU343" s="121">
        <v>0</v>
      </c>
      <c r="DV343" s="121">
        <v>0</v>
      </c>
      <c r="DW343" s="121">
        <v>0</v>
      </c>
      <c r="DX343" s="121">
        <v>0</v>
      </c>
      <c r="DY343" s="121">
        <v>0</v>
      </c>
      <c r="DZ343" s="121">
        <v>0</v>
      </c>
      <c r="EA343" s="121">
        <v>0</v>
      </c>
      <c r="EB343" s="121">
        <v>0</v>
      </c>
      <c r="EC343" s="121">
        <v>0</v>
      </c>
      <c r="ED343" s="121">
        <v>0</v>
      </c>
      <c r="EE343" s="121">
        <v>0</v>
      </c>
      <c r="EF343" s="121">
        <v>0</v>
      </c>
      <c r="EG343" s="121">
        <v>10.559282185486081</v>
      </c>
      <c r="EH343" s="121">
        <v>10.701559098540971</v>
      </c>
      <c r="EI343" s="121">
        <v>10.152546018597508</v>
      </c>
      <c r="EJ343" s="121">
        <v>9.5432673955004024</v>
      </c>
      <c r="EK343" s="121">
        <v>9.541596394521271</v>
      </c>
      <c r="EL343" s="121">
        <v>9.7896977706285888</v>
      </c>
      <c r="EM343" s="121">
        <v>1.3474108424761155</v>
      </c>
      <c r="EN343" s="121">
        <v>-5.1302158394687991</v>
      </c>
      <c r="EO343" s="121">
        <v>-6.0012397085521645</v>
      </c>
      <c r="EP343" s="121">
        <v>-1.7509736549126131E-2</v>
      </c>
      <c r="EQ343" s="121">
        <v>2.6002082445006236</v>
      </c>
      <c r="ER343" s="121">
        <v>-7.2882266174806976</v>
      </c>
      <c r="ES343" s="121">
        <v>-0.76958441485749374</v>
      </c>
      <c r="ET343" s="121">
        <v>0</v>
      </c>
      <c r="EU343" s="121">
        <v>0</v>
      </c>
      <c r="EV343" s="121">
        <v>0</v>
      </c>
      <c r="EW343" s="121">
        <v>1</v>
      </c>
      <c r="EX343" s="121"/>
      <c r="EY343" s="121">
        <v>1</v>
      </c>
    </row>
    <row r="344" spans="1:155" x14ac:dyDescent="0.3">
      <c r="A344" s="120" t="s">
        <v>102</v>
      </c>
      <c r="B344" s="120" t="s">
        <v>1689</v>
      </c>
      <c r="C344" s="120" t="s">
        <v>1688</v>
      </c>
      <c r="D344" s="120" t="s">
        <v>101</v>
      </c>
      <c r="E344" s="121">
        <v>58.402676310000004</v>
      </c>
      <c r="F344" s="121">
        <v>51.063288316905002</v>
      </c>
      <c r="G344" s="121">
        <v>45.670660959108083</v>
      </c>
      <c r="H344" s="121">
        <v>42.640256592588038</v>
      </c>
      <c r="I344" s="121">
        <v>39.372022605871166</v>
      </c>
      <c r="J344" s="121">
        <v>40.013521955864995</v>
      </c>
      <c r="K344" s="121">
        <v>0.43953290252083338</v>
      </c>
      <c r="L344" s="121">
        <v>0.43953290255903926</v>
      </c>
      <c r="M344" s="121">
        <v>0.46583069934050503</v>
      </c>
      <c r="N344" s="121">
        <v>0.73201967039222204</v>
      </c>
      <c r="O344" s="121">
        <v>1.0647558842068743</v>
      </c>
      <c r="P344" s="121">
        <v>1.3309448552585927</v>
      </c>
      <c r="Q344" s="121">
        <v>53.857660032000005</v>
      </c>
      <c r="R344" s="121">
        <v>54.945524304000003</v>
      </c>
      <c r="S344" s="121">
        <v>56.554884143999999</v>
      </c>
      <c r="T344" s="121">
        <v>57.120465600000003</v>
      </c>
      <c r="U344" s="121">
        <v>57.691782720000006</v>
      </c>
      <c r="V344" s="121">
        <v>58.692225687217942</v>
      </c>
      <c r="W344" s="121">
        <v>0</v>
      </c>
      <c r="X344" s="121">
        <v>1.0908184020000047</v>
      </c>
      <c r="Y344" s="121">
        <v>2.2122486570965907</v>
      </c>
      <c r="Z344" s="121">
        <v>3.415072110199211</v>
      </c>
      <c r="AA344" s="121">
        <v>3.4492295552077015</v>
      </c>
      <c r="AB344" s="121">
        <v>4.753068606948089</v>
      </c>
      <c r="AC344" s="121">
        <v>0</v>
      </c>
      <c r="AD344" s="121">
        <v>1.0989120000000001</v>
      </c>
      <c r="AE344" s="121">
        <v>2.915526929903403</v>
      </c>
      <c r="AF344" s="121">
        <v>4.8723321898007992</v>
      </c>
      <c r="AG344" s="121">
        <v>4.9210651047922971</v>
      </c>
      <c r="AH344" s="121">
        <v>6.4506835909762312</v>
      </c>
      <c r="AI344" s="121">
        <v>0</v>
      </c>
      <c r="AJ344" s="121">
        <v>0</v>
      </c>
      <c r="AK344" s="121">
        <v>0</v>
      </c>
      <c r="AL344" s="121">
        <v>0</v>
      </c>
      <c r="AM344" s="121">
        <v>0</v>
      </c>
      <c r="AN344" s="121">
        <v>0</v>
      </c>
      <c r="AO344" s="121">
        <v>53.857660032000005</v>
      </c>
      <c r="AP344" s="121">
        <v>57.135254706000005</v>
      </c>
      <c r="AQ344" s="121">
        <v>61.682659730999994</v>
      </c>
      <c r="AR344" s="121">
        <v>65.407869900000009</v>
      </c>
      <c r="AS344" s="121">
        <v>66.062077380000005</v>
      </c>
      <c r="AT344" s="121">
        <v>69.895977885142273</v>
      </c>
      <c r="AU344" s="121">
        <v>60.5355377101992</v>
      </c>
      <c r="AV344" s="121">
        <v>61.1410122752077</v>
      </c>
      <c r="AW344" s="121">
        <v>63.445294294166018</v>
      </c>
      <c r="AX344" s="121">
        <v>65.407869899999994</v>
      </c>
      <c r="AY344" s="121">
        <v>66.062077379999991</v>
      </c>
      <c r="AZ344" s="121">
        <v>69.895977885142258</v>
      </c>
      <c r="BA344" s="121">
        <v>1.9852725327813348E-2</v>
      </c>
      <c r="BB344" s="121">
        <v>1.8889119524968523E-2</v>
      </c>
      <c r="BC344" s="121">
        <v>1.9892223282053756E-2</v>
      </c>
      <c r="BD344" s="121">
        <v>1.9852725327813195E-2</v>
      </c>
      <c r="BE344" s="121">
        <v>1.8889119524968332E-2</v>
      </c>
      <c r="BF344" s="121">
        <v>1.9892223282053909E-2</v>
      </c>
      <c r="BG344" s="121">
        <v>0</v>
      </c>
      <c r="BH344" s="121">
        <v>0</v>
      </c>
      <c r="BI344" s="121">
        <v>17.80180248542073</v>
      </c>
      <c r="BJ344" s="121">
        <v>9.5876342621660235</v>
      </c>
      <c r="BK344" s="121">
        <v>3.3309416538033654</v>
      </c>
      <c r="BL344" s="121">
        <v>1.3362642224074239</v>
      </c>
      <c r="BM344" s="121">
        <v>57.553525263629993</v>
      </c>
      <c r="BN344" s="121">
        <v>53.857660032000005</v>
      </c>
      <c r="BO344" s="121">
        <v>56.036342706000006</v>
      </c>
      <c r="BP344" s="121">
        <v>58.767132801096587</v>
      </c>
      <c r="BQ344" s="121">
        <v>60.535537710199215</v>
      </c>
      <c r="BR344" s="121">
        <v>61.141012275207707</v>
      </c>
      <c r="BS344" s="121">
        <v>63.445294294166025</v>
      </c>
      <c r="BT344" s="121">
        <v>3.7687992612655754</v>
      </c>
      <c r="BU344" s="121">
        <v>0</v>
      </c>
      <c r="BV344" s="121">
        <v>6.4506835909762312</v>
      </c>
      <c r="BW344" s="121">
        <v>0</v>
      </c>
      <c r="BX344" s="121">
        <v>0</v>
      </c>
      <c r="BY344" s="121">
        <v>2.9527285195023305</v>
      </c>
      <c r="BZ344" s="121">
        <v>3.9265630062818309</v>
      </c>
      <c r="CA344" s="121">
        <v>4.7515060148075934</v>
      </c>
      <c r="CB344" s="121">
        <v>5.4057100148075934</v>
      </c>
      <c r="CC344" s="121">
        <v>5.4057100148075934</v>
      </c>
      <c r="CD344" s="121">
        <v>0</v>
      </c>
      <c r="CE344" s="121">
        <v>0</v>
      </c>
      <c r="CF344" s="121">
        <v>0.65712800000000005</v>
      </c>
      <c r="CG344" s="121">
        <v>0.40887765000000004</v>
      </c>
      <c r="CH344" s="121">
        <v>0</v>
      </c>
      <c r="CI344" s="121">
        <v>0</v>
      </c>
      <c r="CJ344" s="121">
        <v>2.6977088122222228</v>
      </c>
      <c r="CK344" s="121">
        <v>3.3103002788888896</v>
      </c>
      <c r="CL344" s="121">
        <v>3.5306297251822225</v>
      </c>
      <c r="CM344" s="121">
        <v>3.1534826084885341</v>
      </c>
      <c r="CN344" s="121">
        <v>3.106555308809746</v>
      </c>
      <c r="CO344" s="121">
        <v>9.6767200408195531E-2</v>
      </c>
      <c r="CP344" s="121">
        <v>6.9205989870462725E-2</v>
      </c>
      <c r="CQ344" s="121">
        <v>7.3401013015692046E-2</v>
      </c>
      <c r="CR344" s="121">
        <v>0</v>
      </c>
      <c r="CS344" s="121">
        <v>0</v>
      </c>
      <c r="CT344" s="121">
        <v>-1.4881103054911193</v>
      </c>
      <c r="CU344" s="121">
        <v>2.9925953727621164</v>
      </c>
      <c r="CV344" s="121">
        <v>0</v>
      </c>
      <c r="CW344" s="121">
        <v>-3.6683697767895929</v>
      </c>
      <c r="CX344" s="121">
        <v>0</v>
      </c>
      <c r="CY344" s="121">
        <v>0</v>
      </c>
      <c r="CZ344" s="121">
        <v>0</v>
      </c>
      <c r="DA344" s="121">
        <v>0</v>
      </c>
      <c r="DB344" s="121">
        <v>0</v>
      </c>
      <c r="DC344" s="121">
        <v>0</v>
      </c>
      <c r="DD344" s="121"/>
      <c r="DE344" s="121"/>
      <c r="DF344" s="121">
        <v>0</v>
      </c>
      <c r="DG344" s="121">
        <v>0</v>
      </c>
      <c r="DH344" s="121">
        <v>0</v>
      </c>
      <c r="DI344" s="121">
        <v>0</v>
      </c>
      <c r="DJ344" s="121">
        <v>0</v>
      </c>
      <c r="DK344" s="121">
        <v>0</v>
      </c>
      <c r="DL344" s="121">
        <v>0</v>
      </c>
      <c r="DM344" s="121">
        <v>0</v>
      </c>
      <c r="DN344" s="121">
        <v>0</v>
      </c>
      <c r="DO344" s="121">
        <v>0</v>
      </c>
      <c r="DP344" s="121">
        <v>0</v>
      </c>
      <c r="DQ344" s="121">
        <v>0</v>
      </c>
      <c r="DR344" s="121">
        <v>0.65420400000000001</v>
      </c>
      <c r="DS344" s="121">
        <v>0.65420400000000001</v>
      </c>
      <c r="DT344" s="121">
        <v>0</v>
      </c>
      <c r="DU344" s="121">
        <v>0</v>
      </c>
      <c r="DV344" s="121">
        <v>0</v>
      </c>
      <c r="DW344" s="121">
        <v>0</v>
      </c>
      <c r="DX344" s="121">
        <v>0</v>
      </c>
      <c r="DY344" s="121">
        <v>1.117599</v>
      </c>
      <c r="DZ344" s="121">
        <v>0</v>
      </c>
      <c r="EA344" s="121">
        <v>3.8230110000000002</v>
      </c>
      <c r="EB344" s="121">
        <v>0</v>
      </c>
      <c r="EC344" s="121">
        <v>0</v>
      </c>
      <c r="ED344" s="121">
        <v>0</v>
      </c>
      <c r="EE344" s="121">
        <v>0</v>
      </c>
      <c r="EF344" s="121">
        <v>0</v>
      </c>
      <c r="EG344" s="121">
        <v>115.49434525715127</v>
      </c>
      <c r="EH344" s="121">
        <v>112.01758219422342</v>
      </c>
      <c r="EI344" s="121">
        <v>115.03303864714883</v>
      </c>
      <c r="EJ344" s="121">
        <v>116.92327342775064</v>
      </c>
      <c r="EK344" s="121">
        <v>116.12872019369539</v>
      </c>
      <c r="EL344" s="121">
        <v>123.46176108383555</v>
      </c>
      <c r="EM344" s="121">
        <v>-3.0103318523402423</v>
      </c>
      <c r="EN344" s="121">
        <v>2.6919492403407075</v>
      </c>
      <c r="EO344" s="121">
        <v>1.6432103357713723</v>
      </c>
      <c r="EP344" s="121">
        <v>-0.67955096599843223</v>
      </c>
      <c r="EQ344" s="121">
        <v>6.31457995740341</v>
      </c>
      <c r="ER344" s="121">
        <v>6.8985332649357245</v>
      </c>
      <c r="ES344" s="121">
        <v>7.967415826684296</v>
      </c>
      <c r="ET344" s="121">
        <v>0</v>
      </c>
      <c r="EU344" s="121">
        <v>0</v>
      </c>
      <c r="EV344" s="121">
        <v>0</v>
      </c>
      <c r="EW344" s="121">
        <v>0</v>
      </c>
      <c r="EX344" s="121"/>
      <c r="EY344" s="121">
        <v>1</v>
      </c>
    </row>
    <row r="345" spans="1:155" x14ac:dyDescent="0.3">
      <c r="A345" s="120" t="s">
        <v>100</v>
      </c>
      <c r="B345" s="120" t="s">
        <v>1207</v>
      </c>
      <c r="C345" s="120" t="s">
        <v>1206</v>
      </c>
      <c r="D345" s="120" t="s">
        <v>99</v>
      </c>
      <c r="E345" s="121">
        <v>3.6792925999999997</v>
      </c>
      <c r="F345" s="121">
        <v>2.7615669172310002</v>
      </c>
      <c r="G345" s="121">
        <v>2.1495315891194595</v>
      </c>
      <c r="H345" s="121">
        <v>2.2141097913676835</v>
      </c>
      <c r="I345" s="121">
        <v>2.2648498074192949</v>
      </c>
      <c r="J345" s="121">
        <v>2.3017516372754137</v>
      </c>
      <c r="K345" s="121">
        <v>3.04662666875E-2</v>
      </c>
      <c r="L345" s="121">
        <v>3.0466266732088847E-2</v>
      </c>
      <c r="M345" s="121">
        <v>3.2289101124112055E-2</v>
      </c>
      <c r="N345" s="121">
        <v>5.0740016052176075E-2</v>
      </c>
      <c r="O345" s="121">
        <v>7.3803659712237707E-2</v>
      </c>
      <c r="P345" s="121">
        <v>9.2254574640297141E-2</v>
      </c>
      <c r="Q345" s="121">
        <v>8.7943165051999994</v>
      </c>
      <c r="R345" s="121">
        <v>8.9309512919999996</v>
      </c>
      <c r="S345" s="121">
        <v>9.1652825389999997</v>
      </c>
      <c r="T345" s="121">
        <v>9.3613429949999993</v>
      </c>
      <c r="U345" s="121">
        <v>9.5293707059999981</v>
      </c>
      <c r="V345" s="121">
        <v>9.722540356588997</v>
      </c>
      <c r="W345" s="121">
        <v>0</v>
      </c>
      <c r="X345" s="121">
        <v>0.17861902584</v>
      </c>
      <c r="Y345" s="121">
        <v>0.37027741457559987</v>
      </c>
      <c r="Z345" s="121">
        <v>0.66963002652515502</v>
      </c>
      <c r="AA345" s="121">
        <v>0.98684543844050165</v>
      </c>
      <c r="AB345" s="121">
        <v>1.2214375615468116</v>
      </c>
      <c r="AC345" s="121">
        <v>0</v>
      </c>
      <c r="AD345" s="121">
        <v>0</v>
      </c>
      <c r="AE345" s="121">
        <v>0</v>
      </c>
      <c r="AF345" s="121">
        <v>0</v>
      </c>
      <c r="AG345" s="121">
        <v>0</v>
      </c>
      <c r="AH345" s="121">
        <v>0</v>
      </c>
      <c r="AI345" s="121">
        <v>0</v>
      </c>
      <c r="AJ345" s="121">
        <v>5.9526974159999677E-2</v>
      </c>
      <c r="AK345" s="121">
        <v>0.11851158542439902</v>
      </c>
      <c r="AL345" s="121">
        <v>0.12466876847484416</v>
      </c>
      <c r="AM345" s="121">
        <v>0.13069955555949903</v>
      </c>
      <c r="AN345" s="121">
        <v>0.17801507684227277</v>
      </c>
      <c r="AO345" s="121">
        <v>8.7943165051999994</v>
      </c>
      <c r="AP345" s="121">
        <v>9.1690972919999982</v>
      </c>
      <c r="AQ345" s="121">
        <v>9.6540715389999967</v>
      </c>
      <c r="AR345" s="121">
        <v>10.155641789999997</v>
      </c>
      <c r="AS345" s="121">
        <v>10.646915699999999</v>
      </c>
      <c r="AT345" s="121">
        <v>11.121992994978081</v>
      </c>
      <c r="AU345" s="121">
        <v>10.155641789999999</v>
      </c>
      <c r="AV345" s="121">
        <v>10.646915700000001</v>
      </c>
      <c r="AW345" s="121">
        <v>11.079993860591451</v>
      </c>
      <c r="AX345" s="121">
        <v>10.155641789999999</v>
      </c>
      <c r="AY345" s="121">
        <v>10.646915699999999</v>
      </c>
      <c r="AZ345" s="121">
        <v>11.297248642171676</v>
      </c>
      <c r="BA345" s="121">
        <v>0.02</v>
      </c>
      <c r="BB345" s="121">
        <v>0.02</v>
      </c>
      <c r="BC345" s="121">
        <v>2.992253556781943E-2</v>
      </c>
      <c r="BD345" s="121">
        <v>2.6665244520292175E-2</v>
      </c>
      <c r="BE345" s="121">
        <v>2.5972676744065337E-2</v>
      </c>
      <c r="BF345" s="121">
        <v>2.992253556781943E-2</v>
      </c>
      <c r="BG345" s="121">
        <v>2.9888899813194536E-2</v>
      </c>
      <c r="BH345" s="121">
        <v>2.9888899813194536E-2</v>
      </c>
      <c r="BI345" s="121">
        <v>24.443757643527327</v>
      </c>
      <c r="BJ345" s="121">
        <v>2.14966141293581</v>
      </c>
      <c r="BK345" s="121">
        <v>4.4707285284109499</v>
      </c>
      <c r="BL345" s="121">
        <v>2.454048905619155</v>
      </c>
      <c r="BM345" s="121">
        <v>9.9276789020104825</v>
      </c>
      <c r="BN345" s="121">
        <v>8.7943165051999994</v>
      </c>
      <c r="BO345" s="121">
        <v>9.1095703178399994</v>
      </c>
      <c r="BP345" s="121">
        <v>9.5355599535755982</v>
      </c>
      <c r="BQ345" s="121">
        <v>10.030973021525154</v>
      </c>
      <c r="BR345" s="121">
        <v>10.5162161444405</v>
      </c>
      <c r="BS345" s="121">
        <v>10.943977918135809</v>
      </c>
      <c r="BT345" s="121">
        <v>4.0676396131459231</v>
      </c>
      <c r="BU345" s="121">
        <v>0.17801507684227277</v>
      </c>
      <c r="BV345" s="121">
        <v>0</v>
      </c>
      <c r="BW345" s="121">
        <v>0</v>
      </c>
      <c r="BX345" s="121">
        <v>0</v>
      </c>
      <c r="BY345" s="121">
        <v>0</v>
      </c>
      <c r="BZ345" s="121">
        <v>0</v>
      </c>
      <c r="CA345" s="121">
        <v>0</v>
      </c>
      <c r="CB345" s="121">
        <v>0</v>
      </c>
      <c r="CC345" s="121">
        <v>0</v>
      </c>
      <c r="CD345" s="121">
        <v>0</v>
      </c>
      <c r="CE345" s="121">
        <v>0</v>
      </c>
      <c r="CF345" s="121">
        <v>0</v>
      </c>
      <c r="CG345" s="121">
        <v>0</v>
      </c>
      <c r="CH345" s="121">
        <v>0</v>
      </c>
      <c r="CI345" s="121">
        <v>0</v>
      </c>
      <c r="CJ345" s="121">
        <v>3.1011531191111112</v>
      </c>
      <c r="CK345" s="121">
        <v>3.843083392888889</v>
      </c>
      <c r="CL345" s="121">
        <v>3.4850527248711112</v>
      </c>
      <c r="CM345" s="121">
        <v>3.334128161398926</v>
      </c>
      <c r="CN345" s="121">
        <v>3.4574278942265892</v>
      </c>
      <c r="CO345" s="121">
        <v>6.7074280932992907E-3</v>
      </c>
      <c r="CP345" s="121">
        <v>4.7970200514596446E-3</v>
      </c>
      <c r="CQ345" s="121">
        <v>5.0877984968177555E-3</v>
      </c>
      <c r="CR345" s="121">
        <v>0</v>
      </c>
      <c r="CS345" s="121">
        <v>0</v>
      </c>
      <c r="CT345" s="121">
        <v>3.6981101763025714</v>
      </c>
      <c r="CU345" s="121">
        <v>3.375062501628983</v>
      </c>
      <c r="CV345" s="121">
        <v>0</v>
      </c>
      <c r="CW345" s="121">
        <v>-2.3822736183492066</v>
      </c>
      <c r="CX345" s="121">
        <v>0</v>
      </c>
      <c r="CY345" s="121">
        <v>0</v>
      </c>
      <c r="CZ345" s="121">
        <v>0</v>
      </c>
      <c r="DA345" s="121">
        <v>0</v>
      </c>
      <c r="DB345" s="121">
        <v>0</v>
      </c>
      <c r="DC345" s="121">
        <v>0</v>
      </c>
      <c r="DD345" s="121"/>
      <c r="DE345" s="121"/>
      <c r="DF345" s="121">
        <v>0</v>
      </c>
      <c r="DG345" s="121">
        <v>0</v>
      </c>
      <c r="DH345" s="121">
        <v>0</v>
      </c>
      <c r="DI345" s="121">
        <v>0</v>
      </c>
      <c r="DJ345" s="121">
        <v>0.13482906922463958</v>
      </c>
      <c r="DK345" s="121">
        <v>0.11720080174192668</v>
      </c>
      <c r="DL345" s="121">
        <v>0</v>
      </c>
      <c r="DM345" s="121">
        <v>0</v>
      </c>
      <c r="DN345" s="121">
        <v>0</v>
      </c>
      <c r="DO345" s="121">
        <v>0</v>
      </c>
      <c r="DP345" s="121">
        <v>0</v>
      </c>
      <c r="DQ345" s="121">
        <v>0</v>
      </c>
      <c r="DR345" s="121">
        <v>0</v>
      </c>
      <c r="DS345" s="121">
        <v>0</v>
      </c>
      <c r="DT345" s="121">
        <v>0</v>
      </c>
      <c r="DU345" s="121">
        <v>0</v>
      </c>
      <c r="DV345" s="121">
        <v>0</v>
      </c>
      <c r="DW345" s="121">
        <v>0</v>
      </c>
      <c r="DX345" s="121">
        <v>0</v>
      </c>
      <c r="DY345" s="121">
        <v>0</v>
      </c>
      <c r="DZ345" s="121">
        <v>0</v>
      </c>
      <c r="EA345" s="121">
        <v>0</v>
      </c>
      <c r="EB345" s="121">
        <v>0</v>
      </c>
      <c r="EC345" s="121">
        <v>0</v>
      </c>
      <c r="ED345" s="121">
        <v>0</v>
      </c>
      <c r="EE345" s="121">
        <v>0</v>
      </c>
      <c r="EF345" s="121">
        <v>0</v>
      </c>
      <c r="EG345" s="121">
        <v>15.611935919091909</v>
      </c>
      <c r="EH345" s="121">
        <v>15.943839958128072</v>
      </c>
      <c r="EI345" s="121">
        <v>15.443233554353423</v>
      </c>
      <c r="EJ345" s="121">
        <v>15.754619758818784</v>
      </c>
      <c r="EK345" s="121">
        <v>16.44299706135812</v>
      </c>
      <c r="EL345" s="121">
        <v>16.891061708522773</v>
      </c>
      <c r="EM345" s="121">
        <v>2.1259633703099912</v>
      </c>
      <c r="EN345" s="121">
        <v>-3.1398107676027132</v>
      </c>
      <c r="EO345" s="121">
        <v>2.0163277552555092</v>
      </c>
      <c r="EP345" s="121">
        <v>4.3693679255826678</v>
      </c>
      <c r="EQ345" s="121">
        <v>2.724957290283947</v>
      </c>
      <c r="ER345" s="121">
        <v>8.1932554428859596</v>
      </c>
      <c r="ES345" s="121">
        <v>1.2791257894308661</v>
      </c>
      <c r="ET345" s="121">
        <v>0</v>
      </c>
      <c r="EU345" s="121">
        <v>0</v>
      </c>
      <c r="EV345" s="121">
        <v>1</v>
      </c>
      <c r="EW345" s="121">
        <v>0</v>
      </c>
      <c r="EX345" s="121"/>
      <c r="EY345" s="121">
        <v>1</v>
      </c>
    </row>
    <row r="346" spans="1:155" x14ac:dyDescent="0.3">
      <c r="A346" s="120" t="s">
        <v>98</v>
      </c>
      <c r="B346" s="120" t="s">
        <v>1713</v>
      </c>
      <c r="C346" s="120" t="s">
        <v>1712</v>
      </c>
      <c r="D346" s="120" t="s">
        <v>97</v>
      </c>
      <c r="E346" s="121">
        <v>57.00429231999999</v>
      </c>
      <c r="F346" s="121">
        <v>49.835852232225996</v>
      </c>
      <c r="G346" s="121">
        <v>44.576464443840528</v>
      </c>
      <c r="H346" s="121">
        <v>41.611624758644389</v>
      </c>
      <c r="I346" s="121">
        <v>38.439959405828787</v>
      </c>
      <c r="J346" s="121">
        <v>39.06627239003781</v>
      </c>
      <c r="K346" s="121">
        <v>0.43071044347916665</v>
      </c>
      <c r="L346" s="121">
        <v>0.43071044353601035</v>
      </c>
      <c r="M346" s="121">
        <v>0.45648038169039812</v>
      </c>
      <c r="N346" s="121">
        <v>0.7173263140849111</v>
      </c>
      <c r="O346" s="121">
        <v>1.0433837295780932</v>
      </c>
      <c r="P346" s="121">
        <v>1.3042296619726168</v>
      </c>
      <c r="Q346" s="121">
        <v>53.436781836000009</v>
      </c>
      <c r="R346" s="121">
        <v>54.458203419</v>
      </c>
      <c r="S346" s="121">
        <v>55.553529564000002</v>
      </c>
      <c r="T346" s="121">
        <v>56.583527103000009</v>
      </c>
      <c r="U346" s="121">
        <v>57.634964531999998</v>
      </c>
      <c r="V346" s="121">
        <v>58.735066384249428</v>
      </c>
      <c r="W346" s="121">
        <v>0</v>
      </c>
      <c r="X346" s="121">
        <v>1.0838528240000018</v>
      </c>
      <c r="Y346" s="121">
        <v>2.2332241382144127</v>
      </c>
      <c r="Z346" s="121">
        <v>4.0344799501643767</v>
      </c>
      <c r="AA346" s="121">
        <v>5.9557734757562768</v>
      </c>
      <c r="AB346" s="121">
        <v>7.3655441324784583</v>
      </c>
      <c r="AC346" s="121">
        <v>0</v>
      </c>
      <c r="AD346" s="121">
        <v>1.089</v>
      </c>
      <c r="AE346" s="121">
        <v>2.8659112537856029</v>
      </c>
      <c r="AF346" s="121">
        <v>4.8592874068356231</v>
      </c>
      <c r="AG346" s="121">
        <v>5.0975887762437164</v>
      </c>
      <c r="AH346" s="121">
        <v>6.6987744554087367</v>
      </c>
      <c r="AI346" s="121">
        <v>0</v>
      </c>
      <c r="AJ346" s="121">
        <v>0</v>
      </c>
      <c r="AK346" s="121">
        <v>0</v>
      </c>
      <c r="AL346" s="121">
        <v>0</v>
      </c>
      <c r="AM346" s="121">
        <v>0</v>
      </c>
      <c r="AN346" s="121">
        <v>0</v>
      </c>
      <c r="AO346" s="121">
        <v>53.436781836000009</v>
      </c>
      <c r="AP346" s="121">
        <v>56.631056243000003</v>
      </c>
      <c r="AQ346" s="121">
        <v>60.652664956000017</v>
      </c>
      <c r="AR346" s="121">
        <v>65.47729446000001</v>
      </c>
      <c r="AS346" s="121">
        <v>68.688326783999997</v>
      </c>
      <c r="AT346" s="121">
        <v>72.799384972136622</v>
      </c>
      <c r="AU346" s="121">
        <v>60.618007053164384</v>
      </c>
      <c r="AV346" s="121">
        <v>63.590738007756279</v>
      </c>
      <c r="AW346" s="121">
        <v>66.100610516727883</v>
      </c>
      <c r="AX346" s="121">
        <v>65.47729446000001</v>
      </c>
      <c r="AY346" s="121">
        <v>68.688326783999997</v>
      </c>
      <c r="AZ346" s="121">
        <v>72.799384972136622</v>
      </c>
      <c r="BA346" s="121">
        <v>1.990247117887578E-2</v>
      </c>
      <c r="BB346" s="121">
        <v>1.9900951190750638E-2</v>
      </c>
      <c r="BC346" s="121">
        <v>2.9899856302312733E-2</v>
      </c>
      <c r="BD346" s="121">
        <v>1.9902471178875787E-2</v>
      </c>
      <c r="BE346" s="121">
        <v>1.9900951190750634E-2</v>
      </c>
      <c r="BF346" s="121">
        <v>2.9899856302312677E-2</v>
      </c>
      <c r="BG346" s="121">
        <v>2.990269973961901E-2</v>
      </c>
      <c r="BH346" s="121">
        <v>2.990269973961901E-2</v>
      </c>
      <c r="BI346" s="121">
        <v>23.698711347539156</v>
      </c>
      <c r="BJ346" s="121">
        <v>12.663828680727876</v>
      </c>
      <c r="BK346" s="121">
        <v>4.3453343678325318</v>
      </c>
      <c r="BL346" s="121">
        <v>2.331075325925136</v>
      </c>
      <c r="BM346" s="121">
        <v>59.962258819022978</v>
      </c>
      <c r="BN346" s="121">
        <v>53.436781836000009</v>
      </c>
      <c r="BO346" s="121">
        <v>55.542056242999998</v>
      </c>
      <c r="BP346" s="121">
        <v>57.786753702214412</v>
      </c>
      <c r="BQ346" s="121">
        <v>60.618007053164384</v>
      </c>
      <c r="BR346" s="121">
        <v>63.590738007756279</v>
      </c>
      <c r="BS346" s="121">
        <v>66.100610516727883</v>
      </c>
      <c r="BT346" s="121">
        <v>3.9469152074716845</v>
      </c>
      <c r="BU346" s="121">
        <v>0</v>
      </c>
      <c r="BV346" s="121">
        <v>6.6987744554087367</v>
      </c>
      <c r="BW346" s="121">
        <v>0</v>
      </c>
      <c r="BX346" s="121">
        <v>0</v>
      </c>
      <c r="BY346" s="121">
        <v>4.448697925308716</v>
      </c>
      <c r="BZ346" s="121">
        <v>6.1491883622045433</v>
      </c>
      <c r="CA346" s="121">
        <v>7.7491425217433045</v>
      </c>
      <c r="CB346" s="121">
        <v>8.5777225217433042</v>
      </c>
      <c r="CC346" s="121">
        <v>8.5777225217433042</v>
      </c>
      <c r="CD346" s="121">
        <v>0</v>
      </c>
      <c r="CE346" s="121">
        <v>0</v>
      </c>
      <c r="CF346" s="121">
        <v>0.83228199999999997</v>
      </c>
      <c r="CG346" s="121">
        <v>0.51786239999999994</v>
      </c>
      <c r="CH346" s="121">
        <v>0</v>
      </c>
      <c r="CI346" s="121">
        <v>0</v>
      </c>
      <c r="CJ346" s="121">
        <v>2.5567151011111111</v>
      </c>
      <c r="CK346" s="121">
        <v>3.0974829433333335</v>
      </c>
      <c r="CL346" s="121">
        <v>2.3000697223022222</v>
      </c>
      <c r="CM346" s="121">
        <v>1.4256733826468482</v>
      </c>
      <c r="CN346" s="121">
        <v>0.97919786709129242</v>
      </c>
      <c r="CO346" s="121">
        <v>9.5671015822449926E-2</v>
      </c>
      <c r="CP346" s="121">
        <v>6.8422020312417689E-2</v>
      </c>
      <c r="CQ346" s="121">
        <v>7.2569521986639809E-2</v>
      </c>
      <c r="CR346" s="121">
        <v>0</v>
      </c>
      <c r="CS346" s="121">
        <v>0</v>
      </c>
      <c r="CT346" s="121">
        <v>-31.316816389364533</v>
      </c>
      <c r="CU346" s="121">
        <v>0.85894617963971043</v>
      </c>
      <c r="CV346" s="121">
        <v>0</v>
      </c>
      <c r="CW346" s="121">
        <v>-12.280632086014409</v>
      </c>
      <c r="CX346" s="121">
        <v>0</v>
      </c>
      <c r="CY346" s="121">
        <v>0</v>
      </c>
      <c r="CZ346" s="121">
        <v>0</v>
      </c>
      <c r="DA346" s="121">
        <v>0</v>
      </c>
      <c r="DB346" s="121">
        <v>0</v>
      </c>
      <c r="DC346" s="121">
        <v>0</v>
      </c>
      <c r="DD346" s="121"/>
      <c r="DE346" s="121"/>
      <c r="DF346" s="121">
        <v>0</v>
      </c>
      <c r="DG346" s="121">
        <v>0</v>
      </c>
      <c r="DH346" s="121">
        <v>0</v>
      </c>
      <c r="DI346" s="121">
        <v>0</v>
      </c>
      <c r="DJ346" s="121">
        <v>0</v>
      </c>
      <c r="DK346" s="121">
        <v>0</v>
      </c>
      <c r="DL346" s="121">
        <v>0</v>
      </c>
      <c r="DM346" s="121">
        <v>0</v>
      </c>
      <c r="DN346" s="121">
        <v>0</v>
      </c>
      <c r="DO346" s="121">
        <v>0</v>
      </c>
      <c r="DP346" s="121">
        <v>0</v>
      </c>
      <c r="DQ346" s="121">
        <v>0</v>
      </c>
      <c r="DR346" s="121">
        <v>0.82857999999999998</v>
      </c>
      <c r="DS346" s="121">
        <v>0.82857999999999998</v>
      </c>
      <c r="DT346" s="121">
        <v>0</v>
      </c>
      <c r="DU346" s="121">
        <v>0</v>
      </c>
      <c r="DV346" s="121">
        <v>0</v>
      </c>
      <c r="DW346" s="121">
        <v>0</v>
      </c>
      <c r="DX346" s="121">
        <v>0</v>
      </c>
      <c r="DY346" s="121">
        <v>1.4154899999999999</v>
      </c>
      <c r="DZ346" s="121">
        <v>0</v>
      </c>
      <c r="EA346" s="121">
        <v>5.1162919999999996</v>
      </c>
      <c r="EB346" s="121">
        <v>0</v>
      </c>
      <c r="EC346" s="121">
        <v>0</v>
      </c>
      <c r="ED346" s="121">
        <v>0</v>
      </c>
      <c r="EE346" s="121">
        <v>0</v>
      </c>
      <c r="EF346" s="121">
        <v>0</v>
      </c>
      <c r="EG346" s="121">
        <v>113.52417071641274</v>
      </c>
      <c r="EH346" s="121">
        <v>110.06352388240775</v>
      </c>
      <c r="EI346" s="121">
        <v>113.33922895112853</v>
      </c>
      <c r="EJ346" s="121">
        <v>116.72754967758068</v>
      </c>
      <c r="EK346" s="121">
        <v>119.14408030824147</v>
      </c>
      <c r="EL346" s="121">
        <v>127.72284772553007</v>
      </c>
      <c r="EM346" s="121">
        <v>-3.0483788713592919</v>
      </c>
      <c r="EN346" s="121">
        <v>2.9761949764760764</v>
      </c>
      <c r="EO346" s="121">
        <v>2.9895392423334721</v>
      </c>
      <c r="EP346" s="121">
        <v>2.0702316097062079</v>
      </c>
      <c r="EQ346" s="121">
        <v>7.2003303857767875</v>
      </c>
      <c r="ER346" s="121">
        <v>12.507184082045498</v>
      </c>
      <c r="ES346" s="121">
        <v>14.198677009117334</v>
      </c>
      <c r="ET346" s="121">
        <v>0</v>
      </c>
      <c r="EU346" s="121">
        <v>0</v>
      </c>
      <c r="EV346" s="121">
        <v>1</v>
      </c>
      <c r="EW346" s="121">
        <v>0</v>
      </c>
      <c r="EX346" s="121"/>
      <c r="EY346" s="121">
        <v>1</v>
      </c>
    </row>
    <row r="347" spans="1:155" x14ac:dyDescent="0.3">
      <c r="A347" s="120" t="s">
        <v>96</v>
      </c>
      <c r="B347" s="120" t="s">
        <v>1347</v>
      </c>
      <c r="C347" s="120" t="s">
        <v>1346</v>
      </c>
      <c r="D347" s="120" t="s">
        <v>95</v>
      </c>
      <c r="E347" s="121">
        <v>3.8526906100000002</v>
      </c>
      <c r="F347" s="121">
        <v>3.3309543862840001</v>
      </c>
      <c r="G347" s="121">
        <v>2.939168115411436</v>
      </c>
      <c r="H347" s="121">
        <v>2.7294292472246466</v>
      </c>
      <c r="I347" s="121">
        <v>2.4730368983316509</v>
      </c>
      <c r="J347" s="121">
        <v>2.5133307785488674</v>
      </c>
      <c r="K347" s="121">
        <v>3.1509093000000002E-2</v>
      </c>
      <c r="L347" s="121">
        <v>3.1509092989601237E-2</v>
      </c>
      <c r="M347" s="121">
        <v>3.3394320965446665E-2</v>
      </c>
      <c r="N347" s="121">
        <v>5.247679008855903E-2</v>
      </c>
      <c r="O347" s="121">
        <v>7.6329876492451543E-2</v>
      </c>
      <c r="P347" s="121">
        <v>9.5412345615564428E-2</v>
      </c>
      <c r="Q347" s="121">
        <v>3.2386705919999996</v>
      </c>
      <c r="R347" s="121">
        <v>3.3176142079999997</v>
      </c>
      <c r="S347" s="121">
        <v>3.4137283520000001</v>
      </c>
      <c r="T347" s="121">
        <v>3.4329978240000001</v>
      </c>
      <c r="U347" s="121">
        <v>3.4643216479999994</v>
      </c>
      <c r="V347" s="121">
        <v>3.5231494422554226</v>
      </c>
      <c r="W347" s="121">
        <v>0</v>
      </c>
      <c r="X347" s="121">
        <v>6.6006320000000063E-2</v>
      </c>
      <c r="Y347" s="121">
        <v>0.13755151864000051</v>
      </c>
      <c r="Z347" s="121">
        <v>0.24546772907040085</v>
      </c>
      <c r="AA347" s="121">
        <v>0.3590683322005247</v>
      </c>
      <c r="AB347" s="121">
        <v>0.44293198950943119</v>
      </c>
      <c r="AC347" s="121">
        <v>0</v>
      </c>
      <c r="AD347" s="121">
        <v>0</v>
      </c>
      <c r="AE347" s="121">
        <v>0</v>
      </c>
      <c r="AF347" s="121">
        <v>0</v>
      </c>
      <c r="AG347" s="121">
        <v>0</v>
      </c>
      <c r="AH347" s="121">
        <v>0</v>
      </c>
      <c r="AI347" s="121">
        <v>0</v>
      </c>
      <c r="AJ347" s="121">
        <v>0</v>
      </c>
      <c r="AK347" s="121">
        <v>4.7468061360000202E-2</v>
      </c>
      <c r="AL347" s="121">
        <v>5.8358230929599811E-2</v>
      </c>
      <c r="AM347" s="121">
        <v>6.636633779947558E-2</v>
      </c>
      <c r="AN347" s="121">
        <v>0.11058147253536264</v>
      </c>
      <c r="AO347" s="121">
        <v>3.2386705919999996</v>
      </c>
      <c r="AP347" s="121">
        <v>3.3836205279999998</v>
      </c>
      <c r="AQ347" s="121">
        <v>3.5987479320000006</v>
      </c>
      <c r="AR347" s="121">
        <v>3.7368237840000003</v>
      </c>
      <c r="AS347" s="121">
        <v>3.8897563179999999</v>
      </c>
      <c r="AT347" s="121">
        <v>4.0766629043002158</v>
      </c>
      <c r="AU347" s="121">
        <v>3.7368237840000003</v>
      </c>
      <c r="AV347" s="121">
        <v>3.8897563179999999</v>
      </c>
      <c r="AW347" s="121">
        <v>4.0349246053369443</v>
      </c>
      <c r="AX347" s="121">
        <v>3.7368237839999998</v>
      </c>
      <c r="AY347" s="121">
        <v>3.8897563179999999</v>
      </c>
      <c r="AZ347" s="121">
        <v>4.1140407740690401</v>
      </c>
      <c r="BA347" s="121">
        <v>1.989571899012077E-2</v>
      </c>
      <c r="BB347" s="121">
        <v>0.02</v>
      </c>
      <c r="BC347" s="121">
        <v>0.03</v>
      </c>
      <c r="BD347" s="121">
        <v>1.989571899012077E-2</v>
      </c>
      <c r="BE347" s="121">
        <v>3.3633795237454578E-2</v>
      </c>
      <c r="BF347" s="121">
        <v>3.253937264089557E-2</v>
      </c>
      <c r="BG347" s="121">
        <v>0.03</v>
      </c>
      <c r="BH347" s="121">
        <v>3.151392915668727E-2</v>
      </c>
      <c r="BI347" s="121">
        <v>22.460167500877287</v>
      </c>
      <c r="BJ347" s="121">
        <v>0.72741083976485399</v>
      </c>
      <c r="BK347" s="121">
        <v>4.1355391363460559</v>
      </c>
      <c r="BL347" s="121">
        <v>2.1253299347552268</v>
      </c>
      <c r="BM347" s="121">
        <v>3.5977761695351087</v>
      </c>
      <c r="BN347" s="121">
        <v>3.2386705919999996</v>
      </c>
      <c r="BO347" s="121">
        <v>3.3836205279999998</v>
      </c>
      <c r="BP347" s="121">
        <v>3.5512798706400002</v>
      </c>
      <c r="BQ347" s="121">
        <v>3.6784655530704007</v>
      </c>
      <c r="BR347" s="121">
        <v>3.8233899802005245</v>
      </c>
      <c r="BS347" s="121">
        <v>3.9660814317648536</v>
      </c>
      <c r="BT347" s="121">
        <v>3.7320663678897206</v>
      </c>
      <c r="BU347" s="121">
        <v>0.11058147253536264</v>
      </c>
      <c r="BV347" s="121">
        <v>0</v>
      </c>
      <c r="BW347" s="121">
        <v>0</v>
      </c>
      <c r="BX347" s="121">
        <v>0</v>
      </c>
      <c r="BY347" s="121">
        <v>0</v>
      </c>
      <c r="BZ347" s="121">
        <v>0</v>
      </c>
      <c r="CA347" s="121">
        <v>0</v>
      </c>
      <c r="CB347" s="121">
        <v>0</v>
      </c>
      <c r="CC347" s="121">
        <v>0</v>
      </c>
      <c r="CD347" s="121">
        <v>0</v>
      </c>
      <c r="CE347" s="121">
        <v>0</v>
      </c>
      <c r="CF347" s="121">
        <v>0</v>
      </c>
      <c r="CG347" s="121">
        <v>0</v>
      </c>
      <c r="CH347" s="121">
        <v>0</v>
      </c>
      <c r="CI347" s="121">
        <v>0</v>
      </c>
      <c r="CJ347" s="121">
        <v>1.5878090106666669</v>
      </c>
      <c r="CK347" s="121">
        <v>2.0280641111111115</v>
      </c>
      <c r="CL347" s="121">
        <v>1.7495201740871114</v>
      </c>
      <c r="CM347" s="121">
        <v>1.3721671870481469</v>
      </c>
      <c r="CN347" s="121">
        <v>1.1893015925616408</v>
      </c>
      <c r="CO347" s="121">
        <v>7.052157115704288E-3</v>
      </c>
      <c r="CP347" s="121">
        <v>5.0435634373587595E-3</v>
      </c>
      <c r="CQ347" s="121">
        <v>5.3492864736704266E-3</v>
      </c>
      <c r="CR347" s="121">
        <v>0</v>
      </c>
      <c r="CS347" s="121">
        <v>0</v>
      </c>
      <c r="CT347" s="121">
        <v>-13.326772146468024</v>
      </c>
      <c r="CU347" s="121">
        <v>0.92357656005432776</v>
      </c>
      <c r="CV347" s="121">
        <v>0</v>
      </c>
      <c r="CW347" s="121">
        <v>-22.342947673597834</v>
      </c>
      <c r="CX347" s="121">
        <v>9.0684152875533913E-2</v>
      </c>
      <c r="CY347" s="121">
        <v>0.47097253590196653</v>
      </c>
      <c r="CZ347" s="121">
        <v>0.38028838302643259</v>
      </c>
      <c r="DA347" s="121">
        <v>0.47389783115601603</v>
      </c>
      <c r="DB347" s="121">
        <v>0.47389783115601586</v>
      </c>
      <c r="DC347" s="121">
        <v>0.47389783115601586</v>
      </c>
      <c r="DD347" s="121">
        <v>0.39197252808930028</v>
      </c>
      <c r="DE347" s="121">
        <v>0.36510220113336</v>
      </c>
      <c r="DF347" s="121">
        <v>437808.92364813242</v>
      </c>
      <c r="DG347" s="121">
        <v>0.42988989335218813</v>
      </c>
      <c r="DH347" s="121">
        <v>0.38321367828048197</v>
      </c>
      <c r="DI347" s="121">
        <v>0</v>
      </c>
      <c r="DJ347" s="121">
        <v>0</v>
      </c>
      <c r="DK347" s="121">
        <v>0</v>
      </c>
      <c r="DL347" s="121">
        <v>0</v>
      </c>
      <c r="DM347" s="121">
        <v>0</v>
      </c>
      <c r="DN347" s="121">
        <v>0</v>
      </c>
      <c r="DO347" s="121">
        <v>0</v>
      </c>
      <c r="DP347" s="121">
        <v>0</v>
      </c>
      <c r="DQ347" s="121">
        <v>0</v>
      </c>
      <c r="DR347" s="121">
        <v>0</v>
      </c>
      <c r="DS347" s="121">
        <v>0</v>
      </c>
      <c r="DT347" s="121">
        <v>0</v>
      </c>
      <c r="DU347" s="121">
        <v>0</v>
      </c>
      <c r="DV347" s="121">
        <v>0</v>
      </c>
      <c r="DW347" s="121">
        <v>0</v>
      </c>
      <c r="DX347" s="121">
        <v>0</v>
      </c>
      <c r="DY347" s="121">
        <v>0</v>
      </c>
      <c r="DZ347" s="121">
        <v>0</v>
      </c>
      <c r="EA347" s="121">
        <v>0</v>
      </c>
      <c r="EB347" s="121">
        <v>0</v>
      </c>
      <c r="EC347" s="121">
        <v>0</v>
      </c>
      <c r="ED347" s="121">
        <v>0</v>
      </c>
      <c r="EE347" s="121">
        <v>0</v>
      </c>
      <c r="EF347" s="121">
        <v>0</v>
      </c>
      <c r="EG347" s="121">
        <v>8.8084156156579052</v>
      </c>
      <c r="EH347" s="121">
        <v>9.2501642177240377</v>
      </c>
      <c r="EI347" s="121">
        <v>8.7064682119640988</v>
      </c>
      <c r="EJ347" s="121">
        <v>8.3647948395173692</v>
      </c>
      <c r="EK347" s="121">
        <v>8.1023225165417578</v>
      </c>
      <c r="EL347" s="121">
        <v>8.082880419674991</v>
      </c>
      <c r="EM347" s="121">
        <v>5.0150744622095011</v>
      </c>
      <c r="EN347" s="121">
        <v>-5.8776903086560921</v>
      </c>
      <c r="EO347" s="121">
        <v>-3.9243624869291338</v>
      </c>
      <c r="EP347" s="121">
        <v>-3.1378214052020459</v>
      </c>
      <c r="EQ347" s="121">
        <v>-0.23995708424433548</v>
      </c>
      <c r="ER347" s="121">
        <v>-8.2368410806274444</v>
      </c>
      <c r="ES347" s="121">
        <v>-0.72553519598291349</v>
      </c>
      <c r="ET347" s="121">
        <v>0</v>
      </c>
      <c r="EU347" s="121">
        <v>0</v>
      </c>
      <c r="EV347" s="121">
        <v>1</v>
      </c>
      <c r="EW347" s="121">
        <v>0</v>
      </c>
      <c r="EX347" s="121"/>
      <c r="EY347" s="121">
        <v>1</v>
      </c>
    </row>
    <row r="348" spans="1:155" x14ac:dyDescent="0.3">
      <c r="A348" s="120" t="s">
        <v>94</v>
      </c>
      <c r="B348" s="120" t="s">
        <v>968</v>
      </c>
      <c r="C348" s="120" t="s">
        <v>967</v>
      </c>
      <c r="D348" s="120" t="s">
        <v>93</v>
      </c>
      <c r="E348" s="121">
        <v>187.87886781999998</v>
      </c>
      <c r="F348" s="121">
        <v>170.727651755339</v>
      </c>
      <c r="G348" s="121">
        <v>158.10480405650677</v>
      </c>
      <c r="H348" s="121">
        <v>151.07064169646284</v>
      </c>
      <c r="I348" s="121">
        <v>143.01452606789294</v>
      </c>
      <c r="J348" s="121">
        <v>145.3447016453739</v>
      </c>
      <c r="K348" s="121">
        <v>1.4761167184166666</v>
      </c>
      <c r="L348" s="121">
        <v>1.4761167184254504</v>
      </c>
      <c r="M348" s="121">
        <v>1.5644346060303773</v>
      </c>
      <c r="N348" s="121">
        <v>2.4583972380477355</v>
      </c>
      <c r="O348" s="121">
        <v>3.5758505280694228</v>
      </c>
      <c r="P348" s="121">
        <v>4.4698131600867788</v>
      </c>
      <c r="Q348" s="121">
        <v>69.814485351999991</v>
      </c>
      <c r="R348" s="121">
        <v>73.934721359999998</v>
      </c>
      <c r="S348" s="121">
        <v>78.620007679999986</v>
      </c>
      <c r="T348" s="121">
        <v>84.208524399999988</v>
      </c>
      <c r="U348" s="121">
        <v>87.131625920000005</v>
      </c>
      <c r="V348" s="121">
        <v>92.094434951675979</v>
      </c>
      <c r="W348" s="121">
        <v>0</v>
      </c>
      <c r="X348" s="121">
        <v>1.4711466900000034</v>
      </c>
      <c r="Y348" s="121">
        <v>3.1600075572793771</v>
      </c>
      <c r="Z348" s="121">
        <v>3.384629483195027</v>
      </c>
      <c r="AA348" s="121">
        <v>5.6775715060660472</v>
      </c>
      <c r="AB348" s="121">
        <v>7.9628601478337941</v>
      </c>
      <c r="AC348" s="121">
        <v>0</v>
      </c>
      <c r="AD348" s="121">
        <v>1.478661</v>
      </c>
      <c r="AE348" s="121">
        <v>4.0563559627206178</v>
      </c>
      <c r="AF348" s="121">
        <v>6.1838294168049845</v>
      </c>
      <c r="AG348" s="121">
        <v>7.5222518939339666</v>
      </c>
      <c r="AH348" s="121">
        <v>10.230637173801348</v>
      </c>
      <c r="AI348" s="121">
        <v>0</v>
      </c>
      <c r="AJ348" s="121">
        <v>0</v>
      </c>
      <c r="AK348" s="121">
        <v>0</v>
      </c>
      <c r="AL348" s="121">
        <v>0</v>
      </c>
      <c r="AM348" s="121">
        <v>0</v>
      </c>
      <c r="AN348" s="121">
        <v>0</v>
      </c>
      <c r="AO348" s="121">
        <v>69.814485351999991</v>
      </c>
      <c r="AP348" s="121">
        <v>76.884529049999998</v>
      </c>
      <c r="AQ348" s="121">
        <v>85.836371199999988</v>
      </c>
      <c r="AR348" s="121">
        <v>93.776983299999998</v>
      </c>
      <c r="AS348" s="121">
        <v>100.33144932000002</v>
      </c>
      <c r="AT348" s="121">
        <v>110.28793227331113</v>
      </c>
      <c r="AU348" s="121">
        <v>87.593153883195015</v>
      </c>
      <c r="AV348" s="121">
        <v>92.809197426066021</v>
      </c>
      <c r="AW348" s="121">
        <v>100.05729509950979</v>
      </c>
      <c r="AX348" s="121">
        <v>93.776983299999998</v>
      </c>
      <c r="AY348" s="121">
        <v>100.33144931999999</v>
      </c>
      <c r="AZ348" s="121">
        <v>110.28793227331114</v>
      </c>
      <c r="BA348" s="121">
        <v>1.9897913496376818E-2</v>
      </c>
      <c r="BB348" s="121">
        <v>1.9899554124135133E-2</v>
      </c>
      <c r="BC348" s="121">
        <v>3.2630740331995867E-9</v>
      </c>
      <c r="BD348" s="121">
        <v>1.9897913496376714E-2</v>
      </c>
      <c r="BE348" s="121">
        <v>1.9899554124135216E-2</v>
      </c>
      <c r="BF348" s="121">
        <v>3.2630740748329501E-9</v>
      </c>
      <c r="BG348" s="121">
        <v>2.400267745281881E-2</v>
      </c>
      <c r="BH348" s="121">
        <v>2.4002677452818762E-2</v>
      </c>
      <c r="BI348" s="121">
        <v>43.318817857107362</v>
      </c>
      <c r="BJ348" s="121">
        <v>30.242809747509778</v>
      </c>
      <c r="BK348" s="121">
        <v>7.4634164564972627</v>
      </c>
      <c r="BL348" s="121">
        <v>5.3889666539913783</v>
      </c>
      <c r="BM348" s="121">
        <v>90.765597754499524</v>
      </c>
      <c r="BN348" s="121">
        <v>69.814485351999991</v>
      </c>
      <c r="BO348" s="121">
        <v>75.405868049999995</v>
      </c>
      <c r="BP348" s="121">
        <v>81.780015237279372</v>
      </c>
      <c r="BQ348" s="121">
        <v>87.593153883195015</v>
      </c>
      <c r="BR348" s="121">
        <v>92.809197426066049</v>
      </c>
      <c r="BS348" s="121">
        <v>100.05729509950977</v>
      </c>
      <c r="BT348" s="121">
        <v>7.8096760606272033</v>
      </c>
      <c r="BU348" s="121">
        <v>0</v>
      </c>
      <c r="BV348" s="121">
        <v>10.230637173801348</v>
      </c>
      <c r="BW348" s="121">
        <v>0</v>
      </c>
      <c r="BX348" s="121">
        <v>0</v>
      </c>
      <c r="BY348" s="121">
        <v>8.6573928456758953</v>
      </c>
      <c r="BZ348" s="121">
        <v>11.907381018957446</v>
      </c>
      <c r="CA348" s="121">
        <v>14.851078750038853</v>
      </c>
      <c r="CB348" s="121">
        <v>16.316043750038855</v>
      </c>
      <c r="CC348" s="121">
        <v>16.316043750038855</v>
      </c>
      <c r="CD348" s="121">
        <v>0</v>
      </c>
      <c r="CE348" s="121">
        <v>0</v>
      </c>
      <c r="CF348" s="121">
        <v>1.471511</v>
      </c>
      <c r="CG348" s="121">
        <v>0.91560284999999997</v>
      </c>
      <c r="CH348" s="121">
        <v>0</v>
      </c>
      <c r="CI348" s="121">
        <v>0</v>
      </c>
      <c r="CJ348" s="121">
        <v>24.837521385555554</v>
      </c>
      <c r="CK348" s="121">
        <v>28.641768203333331</v>
      </c>
      <c r="CL348" s="121">
        <v>23.937530141768889</v>
      </c>
      <c r="CM348" s="121">
        <v>20.749465214201965</v>
      </c>
      <c r="CN348" s="121">
        <v>19.201751708941266</v>
      </c>
      <c r="CO348" s="121">
        <v>0.32610853066493939</v>
      </c>
      <c r="CP348" s="121">
        <v>0.23322637809781943</v>
      </c>
      <c r="CQ348" s="121">
        <v>0.24736373898276118</v>
      </c>
      <c r="CR348" s="121">
        <v>0</v>
      </c>
      <c r="CS348" s="121">
        <v>0</v>
      </c>
      <c r="CT348" s="121">
        <v>-7.4590525070562634</v>
      </c>
      <c r="CU348" s="121">
        <v>21.981142993854359</v>
      </c>
      <c r="CV348" s="121">
        <v>0</v>
      </c>
      <c r="CW348" s="121">
        <v>14.474675680859228</v>
      </c>
      <c r="CX348" s="121">
        <v>0</v>
      </c>
      <c r="CY348" s="121">
        <v>0</v>
      </c>
      <c r="CZ348" s="121">
        <v>0</v>
      </c>
      <c r="DA348" s="121">
        <v>0</v>
      </c>
      <c r="DB348" s="121">
        <v>0</v>
      </c>
      <c r="DC348" s="121">
        <v>0</v>
      </c>
      <c r="DD348" s="121"/>
      <c r="DE348" s="121"/>
      <c r="DF348" s="121">
        <v>0</v>
      </c>
      <c r="DG348" s="121">
        <v>0</v>
      </c>
      <c r="DH348" s="121">
        <v>0</v>
      </c>
      <c r="DI348" s="121">
        <v>0</v>
      </c>
      <c r="DJ348" s="121">
        <v>0</v>
      </c>
      <c r="DK348" s="121">
        <v>0</v>
      </c>
      <c r="DL348" s="121">
        <v>0</v>
      </c>
      <c r="DM348" s="121">
        <v>0</v>
      </c>
      <c r="DN348" s="121">
        <v>0</v>
      </c>
      <c r="DO348" s="121">
        <v>0</v>
      </c>
      <c r="DP348" s="121">
        <v>0</v>
      </c>
      <c r="DQ348" s="121">
        <v>0</v>
      </c>
      <c r="DR348" s="121">
        <v>1.4649650000000001</v>
      </c>
      <c r="DS348" s="121">
        <v>1.4649650000000001</v>
      </c>
      <c r="DT348" s="121">
        <v>0</v>
      </c>
      <c r="DU348" s="121">
        <v>0</v>
      </c>
      <c r="DV348" s="121">
        <v>0</v>
      </c>
      <c r="DW348" s="121">
        <v>0</v>
      </c>
      <c r="DX348" s="121">
        <v>0</v>
      </c>
      <c r="DY348" s="121">
        <v>2.5026480000000002</v>
      </c>
      <c r="DZ348" s="121">
        <v>0</v>
      </c>
      <c r="EA348" s="121">
        <v>9.3671410000000002</v>
      </c>
      <c r="EB348" s="121">
        <v>0</v>
      </c>
      <c r="EC348" s="121">
        <v>0</v>
      </c>
      <c r="ED348" s="121">
        <v>0</v>
      </c>
      <c r="EE348" s="121">
        <v>0</v>
      </c>
      <c r="EF348" s="121">
        <v>0</v>
      </c>
      <c r="EG348" s="121">
        <v>284.33309980663711</v>
      </c>
      <c r="EH348" s="121">
        <v>277.96329210519559</v>
      </c>
      <c r="EI348" s="121">
        <v>279.81940758896457</v>
      </c>
      <c r="EJ348" s="121">
        <v>282.34343631767001</v>
      </c>
      <c r="EK348" s="121">
        <v>284.94226937494255</v>
      </c>
      <c r="EL348" s="121">
        <v>307.76677482266501</v>
      </c>
      <c r="EM348" s="121">
        <v>-2.2402624618003908</v>
      </c>
      <c r="EN348" s="121">
        <v>0.66775561251684046</v>
      </c>
      <c r="EO348" s="121">
        <v>0.90202061052642168</v>
      </c>
      <c r="EP348" s="121">
        <v>0.92045102629854103</v>
      </c>
      <c r="EQ348" s="121">
        <v>8.0102209818820427</v>
      </c>
      <c r="ER348" s="121">
        <v>8.2416275248868853</v>
      </c>
      <c r="ES348" s="121">
        <v>23.433675016027927</v>
      </c>
      <c r="ET348" s="121">
        <v>0</v>
      </c>
      <c r="EU348" s="121">
        <v>0</v>
      </c>
      <c r="EV348" s="121">
        <v>1</v>
      </c>
      <c r="EW348" s="121">
        <v>1</v>
      </c>
      <c r="EX348" s="121"/>
      <c r="EY348" s="121">
        <v>1</v>
      </c>
    </row>
    <row r="349" spans="1:155" x14ac:dyDescent="0.3">
      <c r="A349" s="120" t="s">
        <v>92</v>
      </c>
      <c r="B349" s="120" t="s">
        <v>1664</v>
      </c>
      <c r="C349" s="120" t="s">
        <v>1663</v>
      </c>
      <c r="D349" s="120" t="s">
        <v>91</v>
      </c>
      <c r="E349" s="121">
        <v>65.881805389999997</v>
      </c>
      <c r="F349" s="121">
        <v>56.318350483467</v>
      </c>
      <c r="G349" s="121">
        <v>49.286124740397327</v>
      </c>
      <c r="H349" s="121">
        <v>45.334323416047084</v>
      </c>
      <c r="I349" s="121">
        <v>41.132875980895257</v>
      </c>
      <c r="J349" s="121">
        <v>41.803065406245892</v>
      </c>
      <c r="K349" s="121">
        <v>0.48203487091666664</v>
      </c>
      <c r="L349" s="121">
        <v>0.48203487085775004</v>
      </c>
      <c r="M349" s="121">
        <v>0.51087561293096595</v>
      </c>
      <c r="N349" s="121">
        <v>0.80280453460580359</v>
      </c>
      <c r="O349" s="121">
        <v>1.1677156866993854</v>
      </c>
      <c r="P349" s="121">
        <v>1.459644608374232</v>
      </c>
      <c r="Q349" s="121">
        <v>80.315958870000003</v>
      </c>
      <c r="R349" s="121">
        <v>81.61460412000001</v>
      </c>
      <c r="S349" s="121">
        <v>82.762938090000006</v>
      </c>
      <c r="T349" s="121">
        <v>84.047215349999988</v>
      </c>
      <c r="U349" s="121">
        <v>85.101604769999994</v>
      </c>
      <c r="V349" s="121">
        <v>86.341924583288701</v>
      </c>
      <c r="W349" s="121">
        <v>0</v>
      </c>
      <c r="X349" s="121">
        <v>3.9999999279540217E-7</v>
      </c>
      <c r="Y349" s="121">
        <v>1.6466990446873684</v>
      </c>
      <c r="Z349" s="121">
        <v>4.2353333557846131</v>
      </c>
      <c r="AA349" s="121">
        <v>6.9608745086852872</v>
      </c>
      <c r="AB349" s="121">
        <v>8.9304113215403209</v>
      </c>
      <c r="AC349" s="121">
        <v>0</v>
      </c>
      <c r="AD349" s="121">
        <v>1.6319520000000001</v>
      </c>
      <c r="AE349" s="121">
        <v>4.2203840053126065</v>
      </c>
      <c r="AF349" s="121">
        <v>6.2140100942153929</v>
      </c>
      <c r="AG349" s="121">
        <v>7.4371685013146998</v>
      </c>
      <c r="AH349" s="121">
        <v>9.7154695803803648</v>
      </c>
      <c r="AI349" s="121">
        <v>0</v>
      </c>
      <c r="AJ349" s="121">
        <v>0</v>
      </c>
      <c r="AK349" s="121">
        <v>0</v>
      </c>
      <c r="AL349" s="121">
        <v>0</v>
      </c>
      <c r="AM349" s="121">
        <v>0</v>
      </c>
      <c r="AN349" s="121">
        <v>0</v>
      </c>
      <c r="AO349" s="121">
        <v>80.315958870000003</v>
      </c>
      <c r="AP349" s="121">
        <v>83.246556519999999</v>
      </c>
      <c r="AQ349" s="121">
        <v>88.630021139999982</v>
      </c>
      <c r="AR349" s="121">
        <v>94.496558800000003</v>
      </c>
      <c r="AS349" s="121">
        <v>99.499647779999989</v>
      </c>
      <c r="AT349" s="121">
        <v>104.98780548520939</v>
      </c>
      <c r="AU349" s="121">
        <v>88.28254870578462</v>
      </c>
      <c r="AV349" s="121">
        <v>92.062479278685302</v>
      </c>
      <c r="AW349" s="121">
        <v>95.272335904829063</v>
      </c>
      <c r="AX349" s="121">
        <v>94.496558800000017</v>
      </c>
      <c r="AY349" s="121">
        <v>99.499647780000004</v>
      </c>
      <c r="AZ349" s="121">
        <v>104.98780548520944</v>
      </c>
      <c r="BA349" s="121">
        <v>4.9010835390106422E-9</v>
      </c>
      <c r="BB349" s="121">
        <v>1.9896570481801934E-2</v>
      </c>
      <c r="BC349" s="121">
        <v>2.9900811075310951E-2</v>
      </c>
      <c r="BD349" s="121">
        <v>4.9010834939078318E-9</v>
      </c>
      <c r="BE349" s="121">
        <v>1.9896570481802111E-2</v>
      </c>
      <c r="BF349" s="121">
        <v>2.9900811075310792E-2</v>
      </c>
      <c r="BG349" s="121">
        <v>2.9896027566168826E-2</v>
      </c>
      <c r="BH349" s="121">
        <v>2.9896027566169006E-2</v>
      </c>
      <c r="BI349" s="121">
        <v>18.621924266679706</v>
      </c>
      <c r="BJ349" s="121">
        <v>14.956377034829021</v>
      </c>
      <c r="BK349" s="121">
        <v>3.4744181444785527</v>
      </c>
      <c r="BL349" s="121">
        <v>1.4769710749344966</v>
      </c>
      <c r="BM349" s="121">
        <v>86.424987895876484</v>
      </c>
      <c r="BN349" s="121">
        <v>80.315958870000003</v>
      </c>
      <c r="BO349" s="121">
        <v>81.61460452</v>
      </c>
      <c r="BP349" s="121">
        <v>84.409637134687372</v>
      </c>
      <c r="BQ349" s="121">
        <v>88.282548705784606</v>
      </c>
      <c r="BR349" s="121">
        <v>92.062479278685288</v>
      </c>
      <c r="BS349" s="121">
        <v>95.272335904829021</v>
      </c>
      <c r="BT349" s="121">
        <v>3.4866067602058362</v>
      </c>
      <c r="BU349" s="121">
        <v>0</v>
      </c>
      <c r="BV349" s="121">
        <v>9.7154695803803648</v>
      </c>
      <c r="BW349" s="121">
        <v>0</v>
      </c>
      <c r="BX349" s="121">
        <v>0</v>
      </c>
      <c r="BY349" s="121">
        <v>4.2544028480765856</v>
      </c>
      <c r="BZ349" s="121">
        <v>5.7253568006243265</v>
      </c>
      <c r="CA349" s="121">
        <v>7.0368991401667742</v>
      </c>
      <c r="CB349" s="121">
        <v>7.9826041401667744</v>
      </c>
      <c r="CC349" s="121">
        <v>7.9826041401667744</v>
      </c>
      <c r="CD349" s="121">
        <v>0</v>
      </c>
      <c r="CE349" s="121">
        <v>0</v>
      </c>
      <c r="CF349" s="121">
        <v>0.94993000000000005</v>
      </c>
      <c r="CG349" s="121">
        <v>0.59106540000000007</v>
      </c>
      <c r="CH349" s="121">
        <v>0</v>
      </c>
      <c r="CI349" s="121">
        <v>0</v>
      </c>
      <c r="CJ349" s="121">
        <v>2.3491573077777779</v>
      </c>
      <c r="CK349" s="121">
        <v>2.9986507988888889</v>
      </c>
      <c r="CL349" s="121">
        <v>2.2565887728266665</v>
      </c>
      <c r="CM349" s="121">
        <v>1.636350469826841</v>
      </c>
      <c r="CN349" s="121">
        <v>1.7243970143507081</v>
      </c>
      <c r="CO349" s="121">
        <v>0.10731520082292645</v>
      </c>
      <c r="CP349" s="121">
        <v>7.6749711366756831E-2</v>
      </c>
      <c r="CQ349" s="121">
        <v>8.1402008316426383E-2</v>
      </c>
      <c r="CR349" s="121">
        <v>0</v>
      </c>
      <c r="CS349" s="121">
        <v>0</v>
      </c>
      <c r="CT349" s="121">
        <v>5.3806654593489434</v>
      </c>
      <c r="CU349" s="121">
        <v>1.3122583469392797</v>
      </c>
      <c r="CV349" s="121">
        <v>0</v>
      </c>
      <c r="CW349" s="121">
        <v>-23.900451229127885</v>
      </c>
      <c r="CX349" s="121">
        <v>0</v>
      </c>
      <c r="CY349" s="121">
        <v>0</v>
      </c>
      <c r="CZ349" s="121">
        <v>0</v>
      </c>
      <c r="DA349" s="121">
        <v>0</v>
      </c>
      <c r="DB349" s="121">
        <v>0</v>
      </c>
      <c r="DC349" s="121">
        <v>0</v>
      </c>
      <c r="DD349" s="121"/>
      <c r="DE349" s="121"/>
      <c r="DF349" s="121">
        <v>0</v>
      </c>
      <c r="DG349" s="121">
        <v>0</v>
      </c>
      <c r="DH349" s="121">
        <v>0</v>
      </c>
      <c r="DI349" s="121">
        <v>0</v>
      </c>
      <c r="DJ349" s="121">
        <v>0.46520444781258297</v>
      </c>
      <c r="DK349" s="121">
        <v>0.45756753657563742</v>
      </c>
      <c r="DL349" s="121">
        <v>0</v>
      </c>
      <c r="DM349" s="121">
        <v>0</v>
      </c>
      <c r="DN349" s="121">
        <v>0</v>
      </c>
      <c r="DO349" s="121">
        <v>0</v>
      </c>
      <c r="DP349" s="121">
        <v>0</v>
      </c>
      <c r="DQ349" s="121">
        <v>0</v>
      </c>
      <c r="DR349" s="121">
        <v>0.94570500000000002</v>
      </c>
      <c r="DS349" s="121">
        <v>0.94570500000000002</v>
      </c>
      <c r="DT349" s="121">
        <v>0</v>
      </c>
      <c r="DU349" s="121">
        <v>0</v>
      </c>
      <c r="DV349" s="121">
        <v>0</v>
      </c>
      <c r="DW349" s="121">
        <v>0</v>
      </c>
      <c r="DX349" s="121">
        <v>0</v>
      </c>
      <c r="DY349" s="121">
        <v>1.6155790000000001</v>
      </c>
      <c r="DZ349" s="121">
        <v>0</v>
      </c>
      <c r="EA349" s="121">
        <v>5.4576250000000002</v>
      </c>
      <c r="EB349" s="121">
        <v>0</v>
      </c>
      <c r="EC349" s="121">
        <v>0</v>
      </c>
      <c r="ED349" s="121">
        <v>0</v>
      </c>
      <c r="EE349" s="121">
        <v>0</v>
      </c>
      <c r="EF349" s="121">
        <v>0</v>
      </c>
      <c r="EG349" s="121">
        <v>149.13627163951736</v>
      </c>
      <c r="EH349" s="121">
        <v>143.587546832393</v>
      </c>
      <c r="EI349" s="121">
        <v>146.42691265912359</v>
      </c>
      <c r="EJ349" s="121">
        <v>149.53216442110408</v>
      </c>
      <c r="EK349" s="121">
        <v>153.12281960211212</v>
      </c>
      <c r="EL349" s="121">
        <v>163.00300298693557</v>
      </c>
      <c r="EM349" s="121">
        <v>-3.7205736378715382</v>
      </c>
      <c r="EN349" s="121">
        <v>1.9774457391106059</v>
      </c>
      <c r="EO349" s="121">
        <v>2.1206837633798825</v>
      </c>
      <c r="EP349" s="121">
        <v>2.4012594179378288</v>
      </c>
      <c r="EQ349" s="121">
        <v>6.4524565381547827</v>
      </c>
      <c r="ER349" s="121">
        <v>9.2980273644871261</v>
      </c>
      <c r="ES349" s="121">
        <v>13.86673134741819</v>
      </c>
      <c r="ET349" s="121">
        <v>1</v>
      </c>
      <c r="EU349" s="121">
        <v>1</v>
      </c>
      <c r="EV349" s="121">
        <v>0</v>
      </c>
      <c r="EW349" s="121">
        <v>0</v>
      </c>
      <c r="EX349" s="121">
        <v>1</v>
      </c>
      <c r="EY349" s="121">
        <v>1</v>
      </c>
    </row>
    <row r="350" spans="1:155" x14ac:dyDescent="0.3">
      <c r="A350" s="120" t="s">
        <v>90</v>
      </c>
      <c r="B350" s="120" t="s">
        <v>1221</v>
      </c>
      <c r="C350" s="120" t="s">
        <v>1220</v>
      </c>
      <c r="D350" s="120" t="s">
        <v>89</v>
      </c>
      <c r="E350" s="121">
        <v>3.7888312100000001</v>
      </c>
      <c r="F350" s="121">
        <v>3.0070938469240005</v>
      </c>
      <c r="G350" s="121">
        <v>2.4192497057621307</v>
      </c>
      <c r="H350" s="121">
        <v>2.2842648422677727</v>
      </c>
      <c r="I350" s="121">
        <v>2.3366125782363016</v>
      </c>
      <c r="J350" s="121">
        <v>2.3746836589407629</v>
      </c>
      <c r="K350" s="121">
        <v>3.1431603874999998E-2</v>
      </c>
      <c r="L350" s="121">
        <v>3.143160390807645E-2</v>
      </c>
      <c r="M350" s="121">
        <v>3.331219561640502E-2</v>
      </c>
      <c r="N350" s="121">
        <v>5.2347735968636448E-2</v>
      </c>
      <c r="O350" s="121">
        <v>7.6142161408922243E-2</v>
      </c>
      <c r="P350" s="121">
        <v>9.5177701761152811E-2</v>
      </c>
      <c r="Q350" s="121">
        <v>6.8363026169999994</v>
      </c>
      <c r="R350" s="121">
        <v>6.9064963920000002</v>
      </c>
      <c r="S350" s="121">
        <v>7.0508814179999995</v>
      </c>
      <c r="T350" s="121">
        <v>7.1783406229999995</v>
      </c>
      <c r="U350" s="121">
        <v>7.2483757679999989</v>
      </c>
      <c r="V350" s="121">
        <v>7.3552180977607389</v>
      </c>
      <c r="W350" s="121">
        <v>0</v>
      </c>
      <c r="X350" s="121">
        <v>0.13812992784</v>
      </c>
      <c r="Y350" s="121">
        <v>0.28485560928719994</v>
      </c>
      <c r="Z350" s="121">
        <v>0.51061330691427631</v>
      </c>
      <c r="AA350" s="121">
        <v>0.74774930608566315</v>
      </c>
      <c r="AB350" s="121">
        <v>0.92105104916337277</v>
      </c>
      <c r="AC350" s="121">
        <v>0</v>
      </c>
      <c r="AD350" s="121">
        <v>0</v>
      </c>
      <c r="AE350" s="121">
        <v>0</v>
      </c>
      <c r="AF350" s="121">
        <v>0</v>
      </c>
      <c r="AG350" s="121">
        <v>0</v>
      </c>
      <c r="AH350" s="121">
        <v>0</v>
      </c>
      <c r="AI350" s="121">
        <v>0</v>
      </c>
      <c r="AJ350" s="121">
        <v>7.8691304160001294E-2</v>
      </c>
      <c r="AK350" s="121">
        <v>0.15785244671280083</v>
      </c>
      <c r="AL350" s="121">
        <v>0.16545306708572355</v>
      </c>
      <c r="AM350" s="121">
        <v>0.17206286191433559</v>
      </c>
      <c r="AN350" s="121">
        <v>0.24415496985400825</v>
      </c>
      <c r="AO350" s="121">
        <v>6.8363026169999994</v>
      </c>
      <c r="AP350" s="121">
        <v>7.123317624000002</v>
      </c>
      <c r="AQ350" s="121">
        <v>7.4935894740000002</v>
      </c>
      <c r="AR350" s="121">
        <v>7.8544069969999999</v>
      </c>
      <c r="AS350" s="121">
        <v>8.1681879359999972</v>
      </c>
      <c r="AT350" s="121">
        <v>8.5204241167781198</v>
      </c>
      <c r="AU350" s="121">
        <v>7.8544069969999999</v>
      </c>
      <c r="AV350" s="121">
        <v>8.1681879359999989</v>
      </c>
      <c r="AW350" s="121">
        <v>8.454360227566184</v>
      </c>
      <c r="AX350" s="121">
        <v>7.8544069969999999</v>
      </c>
      <c r="AY350" s="121">
        <v>8.1681879359999989</v>
      </c>
      <c r="AZ350" s="121">
        <v>8.6201319967341501</v>
      </c>
      <c r="BA350" s="121">
        <v>0.02</v>
      </c>
      <c r="BB350" s="121">
        <v>0.02</v>
      </c>
      <c r="BC350" s="121">
        <v>2.9539118571682677E-2</v>
      </c>
      <c r="BD350" s="121">
        <v>3.139380949379067E-2</v>
      </c>
      <c r="BE350" s="121">
        <v>3.0438237271560364E-2</v>
      </c>
      <c r="BF350" s="121">
        <v>2.9539118571682677E-2</v>
      </c>
      <c r="BG350" s="121">
        <v>2.9901480670622815E-2</v>
      </c>
      <c r="BH350" s="121">
        <v>2.9901480670622815E-2</v>
      </c>
      <c r="BI350" s="121">
        <v>21.063528205192565</v>
      </c>
      <c r="BJ350" s="121">
        <v>1.4399665299241124</v>
      </c>
      <c r="BK350" s="121">
        <v>3.8969181168251765</v>
      </c>
      <c r="BL350" s="121">
        <v>1.8913152021284629</v>
      </c>
      <c r="BM350" s="121">
        <v>7.5077036167187918</v>
      </c>
      <c r="BN350" s="121">
        <v>6.8363026169999994</v>
      </c>
      <c r="BO350" s="121">
        <v>7.0446263198399999</v>
      </c>
      <c r="BP350" s="121">
        <v>7.3357370272871991</v>
      </c>
      <c r="BQ350" s="121">
        <v>7.688953929914276</v>
      </c>
      <c r="BR350" s="121">
        <v>7.9961250740856622</v>
      </c>
      <c r="BS350" s="121">
        <v>8.2762691469241112</v>
      </c>
      <c r="BT350" s="121">
        <v>3.503497884823715</v>
      </c>
      <c r="BU350" s="121">
        <v>0.24415496985400825</v>
      </c>
      <c r="BV350" s="121">
        <v>0</v>
      </c>
      <c r="BW350" s="121">
        <v>0</v>
      </c>
      <c r="BX350" s="121">
        <v>0</v>
      </c>
      <c r="BY350" s="121">
        <v>0</v>
      </c>
      <c r="BZ350" s="121">
        <v>0</v>
      </c>
      <c r="CA350" s="121">
        <v>0</v>
      </c>
      <c r="CB350" s="121">
        <v>0</v>
      </c>
      <c r="CC350" s="121">
        <v>0</v>
      </c>
      <c r="CD350" s="121">
        <v>0</v>
      </c>
      <c r="CE350" s="121">
        <v>0</v>
      </c>
      <c r="CF350" s="121">
        <v>0</v>
      </c>
      <c r="CG350" s="121">
        <v>0</v>
      </c>
      <c r="CH350" s="121">
        <v>0</v>
      </c>
      <c r="CI350" s="121">
        <v>0</v>
      </c>
      <c r="CJ350" s="121">
        <v>1.219471977777778</v>
      </c>
      <c r="CK350" s="121">
        <v>1.7730094906666669</v>
      </c>
      <c r="CL350" s="121">
        <v>1.3583183077120005</v>
      </c>
      <c r="CM350" s="121">
        <v>1.056410059194419</v>
      </c>
      <c r="CN350" s="121">
        <v>1.1424574511970358</v>
      </c>
      <c r="CO350" s="121">
        <v>6.9199559277927326E-3</v>
      </c>
      <c r="CP350" s="121">
        <v>4.9490157597068662E-3</v>
      </c>
      <c r="CQ350" s="121">
        <v>5.2490076490929599E-3</v>
      </c>
      <c r="CR350" s="121">
        <v>0</v>
      </c>
      <c r="CS350" s="121">
        <v>0</v>
      </c>
      <c r="CT350" s="121">
        <v>8.1452643557969893</v>
      </c>
      <c r="CU350" s="121">
        <v>1.1602785749447635</v>
      </c>
      <c r="CV350" s="121">
        <v>0</v>
      </c>
      <c r="CW350" s="121">
        <v>1.5598938699253218</v>
      </c>
      <c r="CX350" s="121">
        <v>0</v>
      </c>
      <c r="CY350" s="121">
        <v>0</v>
      </c>
      <c r="CZ350" s="121">
        <v>0</v>
      </c>
      <c r="DA350" s="121">
        <v>0</v>
      </c>
      <c r="DB350" s="121">
        <v>0</v>
      </c>
      <c r="DC350" s="121">
        <v>0</v>
      </c>
      <c r="DD350" s="121"/>
      <c r="DE350" s="121"/>
      <c r="DF350" s="121">
        <v>0</v>
      </c>
      <c r="DG350" s="121">
        <v>0</v>
      </c>
      <c r="DH350" s="121">
        <v>0</v>
      </c>
      <c r="DI350" s="121">
        <v>0</v>
      </c>
      <c r="DJ350" s="121">
        <v>7.4439023478156535E-2</v>
      </c>
      <c r="DK350" s="121">
        <v>7.4172591436484553E-2</v>
      </c>
      <c r="DL350" s="121">
        <v>0</v>
      </c>
      <c r="DM350" s="121">
        <v>0</v>
      </c>
      <c r="DN350" s="121">
        <v>0</v>
      </c>
      <c r="DO350" s="121">
        <v>0</v>
      </c>
      <c r="DP350" s="121">
        <v>0</v>
      </c>
      <c r="DQ350" s="121">
        <v>0</v>
      </c>
      <c r="DR350" s="121">
        <v>0</v>
      </c>
      <c r="DS350" s="121">
        <v>0</v>
      </c>
      <c r="DT350" s="121">
        <v>0</v>
      </c>
      <c r="DU350" s="121">
        <v>0</v>
      </c>
      <c r="DV350" s="121">
        <v>0</v>
      </c>
      <c r="DW350" s="121">
        <v>0</v>
      </c>
      <c r="DX350" s="121">
        <v>0</v>
      </c>
      <c r="DY350" s="121">
        <v>0</v>
      </c>
      <c r="DZ350" s="121">
        <v>0</v>
      </c>
      <c r="EA350" s="121">
        <v>0</v>
      </c>
      <c r="EB350" s="121">
        <v>0</v>
      </c>
      <c r="EC350" s="121">
        <v>0</v>
      </c>
      <c r="ED350" s="121">
        <v>0</v>
      </c>
      <c r="EE350" s="121">
        <v>0</v>
      </c>
      <c r="EF350" s="121">
        <v>0</v>
      </c>
      <c r="EG350" s="121">
        <v>11.88295736458057</v>
      </c>
      <c r="EH350" s="121">
        <v>12.014240604736608</v>
      </c>
      <c r="EI350" s="121">
        <v>11.383891282176117</v>
      </c>
      <c r="EJ350" s="121">
        <v>11.247429634430828</v>
      </c>
      <c r="EK350" s="121">
        <v>11.723400126842257</v>
      </c>
      <c r="EL350" s="121">
        <v>12.1505640524248</v>
      </c>
      <c r="EM350" s="121">
        <v>1.1048027534572569</v>
      </c>
      <c r="EN350" s="121">
        <v>-5.2466846910988014</v>
      </c>
      <c r="EO350" s="121">
        <v>-1.1987258518442512</v>
      </c>
      <c r="EP350" s="121">
        <v>4.2318156937330764</v>
      </c>
      <c r="EQ350" s="121">
        <v>3.6436863108041173</v>
      </c>
      <c r="ER350" s="121">
        <v>2.2520209374972788</v>
      </c>
      <c r="ES350" s="121">
        <v>0.26760668784422986</v>
      </c>
      <c r="ET350" s="121">
        <v>0</v>
      </c>
      <c r="EU350" s="121">
        <v>0</v>
      </c>
      <c r="EV350" s="121">
        <v>1</v>
      </c>
      <c r="EW350" s="121">
        <v>0</v>
      </c>
      <c r="EX350" s="121"/>
      <c r="EY350" s="121">
        <v>1</v>
      </c>
    </row>
    <row r="351" spans="1:155" x14ac:dyDescent="0.3">
      <c r="A351" s="120" t="s">
        <v>88</v>
      </c>
      <c r="B351" s="120" t="s">
        <v>1470</v>
      </c>
      <c r="C351" s="120" t="s">
        <v>1469</v>
      </c>
      <c r="D351" s="120" t="s">
        <v>87</v>
      </c>
      <c r="E351" s="121">
        <v>29.05388336</v>
      </c>
      <c r="F351" s="121">
        <v>27.406803335295997</v>
      </c>
      <c r="G351" s="121">
        <v>25.414989792827278</v>
      </c>
      <c r="H351" s="121">
        <v>24.573491261078331</v>
      </c>
      <c r="I351" s="121">
        <v>24.09224377230511</v>
      </c>
      <c r="J351" s="121">
        <v>24.484785422363036</v>
      </c>
      <c r="K351" s="121">
        <v>0.2057587179375</v>
      </c>
      <c r="L351" s="121">
        <v>0.20575871800019629</v>
      </c>
      <c r="M351" s="121">
        <v>0.21806951639658542</v>
      </c>
      <c r="N351" s="121">
        <v>0.34268066862320562</v>
      </c>
      <c r="O351" s="121">
        <v>0.49844460890647474</v>
      </c>
      <c r="P351" s="121">
        <v>0.62305576113309336</v>
      </c>
      <c r="Q351" s="121">
        <v>20.265068278000005</v>
      </c>
      <c r="R351" s="121">
        <v>20.54978835</v>
      </c>
      <c r="S351" s="121">
        <v>20.923350994000003</v>
      </c>
      <c r="T351" s="121">
        <v>21.23323293</v>
      </c>
      <c r="U351" s="121">
        <v>21.491589756000003</v>
      </c>
      <c r="V351" s="121">
        <v>21.809882311944353</v>
      </c>
      <c r="W351" s="121">
        <v>0</v>
      </c>
      <c r="X351" s="121">
        <v>0.41033482499999824</v>
      </c>
      <c r="Y351" s="121">
        <v>0.84119609999999923</v>
      </c>
      <c r="Z351" s="121">
        <v>1.5138139799999955</v>
      </c>
      <c r="AA351" s="121">
        <v>2.220586398</v>
      </c>
      <c r="AB351" s="121">
        <v>2.7347406169919406</v>
      </c>
      <c r="AC351" s="121">
        <v>0</v>
      </c>
      <c r="AD351" s="121">
        <v>0</v>
      </c>
      <c r="AE351" s="121">
        <v>0</v>
      </c>
      <c r="AF351" s="121">
        <v>0</v>
      </c>
      <c r="AG351" s="121">
        <v>0</v>
      </c>
      <c r="AH351" s="121">
        <v>0</v>
      </c>
      <c r="AI351" s="121">
        <v>0</v>
      </c>
      <c r="AJ351" s="121">
        <v>0</v>
      </c>
      <c r="AK351" s="121">
        <v>0</v>
      </c>
      <c r="AL351" s="121">
        <v>0</v>
      </c>
      <c r="AM351" s="121">
        <v>0</v>
      </c>
      <c r="AN351" s="121">
        <v>0</v>
      </c>
      <c r="AO351" s="121">
        <v>20.265068278000005</v>
      </c>
      <c r="AP351" s="121">
        <v>20.960123175</v>
      </c>
      <c r="AQ351" s="121">
        <v>21.764547094000001</v>
      </c>
      <c r="AR351" s="121">
        <v>22.747046909999998</v>
      </c>
      <c r="AS351" s="121">
        <v>23.712176154000005</v>
      </c>
      <c r="AT351" s="121">
        <v>24.544622928936295</v>
      </c>
      <c r="AU351" s="121">
        <v>22.747046909999998</v>
      </c>
      <c r="AV351" s="121">
        <v>23.712176153999998</v>
      </c>
      <c r="AW351" s="121">
        <v>24.544622928936288</v>
      </c>
      <c r="AX351" s="121">
        <v>22.747046910000002</v>
      </c>
      <c r="AY351" s="121">
        <v>23.712176154000002</v>
      </c>
      <c r="AZ351" s="121">
        <v>25.025890045189946</v>
      </c>
      <c r="BA351" s="121">
        <v>1.9967837041007686E-2</v>
      </c>
      <c r="BB351" s="121">
        <v>1.9839705689134179E-2</v>
      </c>
      <c r="BC351" s="121">
        <v>2.9889203813449949E-2</v>
      </c>
      <c r="BD351" s="121">
        <v>1.9967837041007686E-2</v>
      </c>
      <c r="BE351" s="121">
        <v>1.9839705689134179E-2</v>
      </c>
      <c r="BF351" s="121">
        <v>2.9889203813449949E-2</v>
      </c>
      <c r="BG351" s="121">
        <v>2.9897423067300588E-2</v>
      </c>
      <c r="BH351" s="121">
        <v>2.9897423067300588E-2</v>
      </c>
      <c r="BI351" s="121">
        <v>21.117889129355785</v>
      </c>
      <c r="BJ351" s="121">
        <v>4.2795546509362907</v>
      </c>
      <c r="BK351" s="121">
        <v>3.9062469682329626</v>
      </c>
      <c r="BL351" s="121">
        <v>1.9004639714711224</v>
      </c>
      <c r="BM351" s="121">
        <v>22.265316782630205</v>
      </c>
      <c r="BN351" s="121">
        <v>20.265068278000005</v>
      </c>
      <c r="BO351" s="121">
        <v>20.960123175</v>
      </c>
      <c r="BP351" s="121">
        <v>21.764547094000001</v>
      </c>
      <c r="BQ351" s="121">
        <v>22.747046909999998</v>
      </c>
      <c r="BR351" s="121">
        <v>23.712176154000005</v>
      </c>
      <c r="BS351" s="121">
        <v>24.544622928936295</v>
      </c>
      <c r="BT351" s="121">
        <v>3.5106300220187223</v>
      </c>
      <c r="BU351" s="121">
        <v>0</v>
      </c>
      <c r="BV351" s="121">
        <v>0</v>
      </c>
      <c r="BW351" s="121">
        <v>0</v>
      </c>
      <c r="BX351" s="121">
        <v>0</v>
      </c>
      <c r="BY351" s="121">
        <v>0</v>
      </c>
      <c r="BZ351" s="121">
        <v>0</v>
      </c>
      <c r="CA351" s="121">
        <v>0</v>
      </c>
      <c r="CB351" s="121">
        <v>0</v>
      </c>
      <c r="CC351" s="121">
        <v>0</v>
      </c>
      <c r="CD351" s="121">
        <v>0</v>
      </c>
      <c r="CE351" s="121">
        <v>0</v>
      </c>
      <c r="CF351" s="121">
        <v>0</v>
      </c>
      <c r="CG351" s="121">
        <v>0</v>
      </c>
      <c r="CH351" s="121">
        <v>0</v>
      </c>
      <c r="CI351" s="121">
        <v>0</v>
      </c>
      <c r="CJ351" s="121">
        <v>0</v>
      </c>
      <c r="CK351" s="121">
        <v>0</v>
      </c>
      <c r="CL351" s="121">
        <v>0</v>
      </c>
      <c r="CM351" s="121">
        <v>0</v>
      </c>
      <c r="CN351" s="121">
        <v>0</v>
      </c>
      <c r="CO351" s="121">
        <v>0</v>
      </c>
      <c r="CP351" s="121">
        <v>0</v>
      </c>
      <c r="CQ351" s="121">
        <v>0</v>
      </c>
      <c r="CR351" s="121">
        <v>0</v>
      </c>
      <c r="CS351" s="121">
        <v>0</v>
      </c>
      <c r="CT351" s="121">
        <v>0</v>
      </c>
      <c r="CU351" s="121">
        <v>0</v>
      </c>
      <c r="CV351" s="121">
        <v>0</v>
      </c>
      <c r="CW351" s="121"/>
      <c r="CX351" s="121">
        <v>0</v>
      </c>
      <c r="CY351" s="121">
        <v>0</v>
      </c>
      <c r="CZ351" s="121">
        <v>0</v>
      </c>
      <c r="DA351" s="121">
        <v>0</v>
      </c>
      <c r="DB351" s="121">
        <v>0</v>
      </c>
      <c r="DC351" s="121">
        <v>0</v>
      </c>
      <c r="DD351" s="121"/>
      <c r="DE351" s="121"/>
      <c r="DF351" s="121">
        <v>0</v>
      </c>
      <c r="DG351" s="121">
        <v>0</v>
      </c>
      <c r="DH351" s="121">
        <v>0</v>
      </c>
      <c r="DI351" s="121">
        <v>0</v>
      </c>
      <c r="DJ351" s="121">
        <v>0</v>
      </c>
      <c r="DK351" s="121">
        <v>0</v>
      </c>
      <c r="DL351" s="121">
        <v>0</v>
      </c>
      <c r="DM351" s="121">
        <v>0</v>
      </c>
      <c r="DN351" s="121">
        <v>0</v>
      </c>
      <c r="DO351" s="121">
        <v>0</v>
      </c>
      <c r="DP351" s="121">
        <v>0</v>
      </c>
      <c r="DQ351" s="121">
        <v>0</v>
      </c>
      <c r="DR351" s="121">
        <v>0</v>
      </c>
      <c r="DS351" s="121">
        <v>0</v>
      </c>
      <c r="DT351" s="121">
        <v>0</v>
      </c>
      <c r="DU351" s="121">
        <v>0</v>
      </c>
      <c r="DV351" s="121">
        <v>0</v>
      </c>
      <c r="DW351" s="121">
        <v>0</v>
      </c>
      <c r="DX351" s="121">
        <v>0</v>
      </c>
      <c r="DY351" s="121">
        <v>0</v>
      </c>
      <c r="DZ351" s="121">
        <v>0</v>
      </c>
      <c r="EA351" s="121">
        <v>0</v>
      </c>
      <c r="EB351" s="121">
        <v>0</v>
      </c>
      <c r="EC351" s="121">
        <v>0</v>
      </c>
      <c r="ED351" s="121">
        <v>0</v>
      </c>
      <c r="EE351" s="121">
        <v>0</v>
      </c>
      <c r="EF351" s="121">
        <v>0</v>
      </c>
      <c r="EG351" s="121">
        <v>49.524710355937501</v>
      </c>
      <c r="EH351" s="121">
        <v>48.572685228296187</v>
      </c>
      <c r="EI351" s="121">
        <v>47.397606403223868</v>
      </c>
      <c r="EJ351" s="121">
        <v>47.663218839701536</v>
      </c>
      <c r="EK351" s="121">
        <v>48.30286453521159</v>
      </c>
      <c r="EL351" s="121">
        <v>49.652464112432419</v>
      </c>
      <c r="EM351" s="121">
        <v>-1.9223234639820008</v>
      </c>
      <c r="EN351" s="121">
        <v>-2.4192173431412001</v>
      </c>
      <c r="EO351" s="121">
        <v>0.56039208861737855</v>
      </c>
      <c r="EP351" s="121">
        <v>1.342011116918651</v>
      </c>
      <c r="EQ351" s="121">
        <v>2.7940363169082882</v>
      </c>
      <c r="ER351" s="121">
        <v>0.25795962374488557</v>
      </c>
      <c r="ES351" s="121">
        <v>0.12775375649491696</v>
      </c>
      <c r="ET351" s="121">
        <v>0</v>
      </c>
      <c r="EU351" s="121">
        <v>0</v>
      </c>
      <c r="EV351" s="121">
        <v>0</v>
      </c>
      <c r="EW351" s="121">
        <v>0</v>
      </c>
      <c r="EX351" s="121"/>
      <c r="EY351" s="121">
        <v>1</v>
      </c>
    </row>
    <row r="352" spans="1:155" x14ac:dyDescent="0.3">
      <c r="A352" s="120" t="s">
        <v>86</v>
      </c>
      <c r="B352" s="120" t="s">
        <v>1295</v>
      </c>
      <c r="C352" s="120" t="s">
        <v>1294</v>
      </c>
      <c r="D352" s="120" t="s">
        <v>85</v>
      </c>
      <c r="E352" s="121">
        <v>2.6415010800000003</v>
      </c>
      <c r="F352" s="121">
        <v>2.1047962916979999</v>
      </c>
      <c r="G352" s="121">
        <v>1.7011562259773585</v>
      </c>
      <c r="H352" s="121">
        <v>1.4931743168230105</v>
      </c>
      <c r="I352" s="121">
        <v>1.5273928949169964</v>
      </c>
      <c r="J352" s="121">
        <v>1.5522791335307153</v>
      </c>
      <c r="K352" s="121">
        <v>2.0546156895833334E-2</v>
      </c>
      <c r="L352" s="121">
        <v>2.0546156830702478E-2</v>
      </c>
      <c r="M352" s="121">
        <v>2.1775458787002235E-2</v>
      </c>
      <c r="N352" s="121">
        <v>3.4218578093860655E-2</v>
      </c>
      <c r="O352" s="121">
        <v>4.9772477227437759E-2</v>
      </c>
      <c r="P352" s="121">
        <v>6.2215596534297202E-2</v>
      </c>
      <c r="Q352" s="121">
        <v>4.6533118520000007</v>
      </c>
      <c r="R352" s="121">
        <v>4.7797039920000008</v>
      </c>
      <c r="S352" s="121">
        <v>4.8869361380000003</v>
      </c>
      <c r="T352" s="121">
        <v>5.0239002660000009</v>
      </c>
      <c r="U352" s="121">
        <v>5.1768333679999996</v>
      </c>
      <c r="V352" s="121">
        <v>5.3166698533850028</v>
      </c>
      <c r="W352" s="121">
        <v>0</v>
      </c>
      <c r="X352" s="121">
        <v>4.7886611999999211E-2</v>
      </c>
      <c r="Y352" s="121">
        <v>0.14758730300000047</v>
      </c>
      <c r="Z352" s="121">
        <v>0.30634421399999956</v>
      </c>
      <c r="AA352" s="121">
        <v>0.4802208839999994</v>
      </c>
      <c r="AB352" s="121">
        <v>0.60938984678174168</v>
      </c>
      <c r="AC352" s="121">
        <v>0</v>
      </c>
      <c r="AD352" s="121">
        <v>0</v>
      </c>
      <c r="AE352" s="121">
        <v>0</v>
      </c>
      <c r="AF352" s="121">
        <v>0</v>
      </c>
      <c r="AG352" s="121">
        <v>0</v>
      </c>
      <c r="AH352" s="121">
        <v>0</v>
      </c>
      <c r="AI352" s="121">
        <v>0</v>
      </c>
      <c r="AJ352" s="121">
        <v>0</v>
      </c>
      <c r="AK352" s="121">
        <v>-1.0011177664637215E-15</v>
      </c>
      <c r="AL352" s="121">
        <v>-1.0291756780134166E-15</v>
      </c>
      <c r="AM352" s="121">
        <v>-1.0605049283185507E-15</v>
      </c>
      <c r="AN352" s="121">
        <v>7.5408266811955921E-2</v>
      </c>
      <c r="AO352" s="121">
        <v>4.6533118520000007</v>
      </c>
      <c r="AP352" s="121">
        <v>4.8275906039999992</v>
      </c>
      <c r="AQ352" s="121">
        <v>5.0345234409999993</v>
      </c>
      <c r="AR352" s="121">
        <v>5.3302444799999993</v>
      </c>
      <c r="AS352" s="121">
        <v>5.6570542519999982</v>
      </c>
      <c r="AT352" s="121">
        <v>6.0014679669786997</v>
      </c>
      <c r="AU352" s="121">
        <v>5.3302444800000011</v>
      </c>
      <c r="AV352" s="121">
        <v>5.6570542519999991</v>
      </c>
      <c r="AW352" s="121">
        <v>5.9260597001667454</v>
      </c>
      <c r="AX352" s="121">
        <v>5.3302444799999993</v>
      </c>
      <c r="AY352" s="121">
        <v>5.657054252</v>
      </c>
      <c r="AZ352" s="121">
        <v>6.042256949189623</v>
      </c>
      <c r="BA352" s="121">
        <v>1.0018740089375644E-2</v>
      </c>
      <c r="BB352" s="121">
        <v>1.9981445800328457E-2</v>
      </c>
      <c r="BC352" s="121">
        <v>2.987476387042598E-2</v>
      </c>
      <c r="BD352" s="121">
        <v>1.0018740089375644E-2</v>
      </c>
      <c r="BE352" s="121">
        <v>1.9981445800328457E-2</v>
      </c>
      <c r="BF352" s="121">
        <v>2.987476387042598E-2</v>
      </c>
      <c r="BG352" s="121">
        <v>2.9959239130434856E-2</v>
      </c>
      <c r="BH352" s="121">
        <v>2.9959239130434856E-2</v>
      </c>
      <c r="BI352" s="121">
        <v>27.351441052026509</v>
      </c>
      <c r="BJ352" s="121">
        <v>1.2727478481667434</v>
      </c>
      <c r="BK352" s="121">
        <v>4.9544296060825888</v>
      </c>
      <c r="BL352" s="121">
        <v>2.9284127256627102</v>
      </c>
      <c r="BM352" s="121">
        <v>5.3757434725728475</v>
      </c>
      <c r="BN352" s="121">
        <v>4.6533118520000007</v>
      </c>
      <c r="BO352" s="121">
        <v>4.8275906039999992</v>
      </c>
      <c r="BP352" s="121">
        <v>5.0345234410000002</v>
      </c>
      <c r="BQ352" s="121">
        <v>5.3302444800000002</v>
      </c>
      <c r="BR352" s="121">
        <v>5.6570542519999991</v>
      </c>
      <c r="BS352" s="121">
        <v>5.9260597001667445</v>
      </c>
      <c r="BT352" s="121">
        <v>4.7552212898018507</v>
      </c>
      <c r="BU352" s="121">
        <v>7.5408266811955921E-2</v>
      </c>
      <c r="BV352" s="121">
        <v>0</v>
      </c>
      <c r="BW352" s="121">
        <v>0</v>
      </c>
      <c r="BX352" s="121">
        <v>0</v>
      </c>
      <c r="BY352" s="121">
        <v>0</v>
      </c>
      <c r="BZ352" s="121">
        <v>0</v>
      </c>
      <c r="CA352" s="121">
        <v>0</v>
      </c>
      <c r="CB352" s="121">
        <v>0</v>
      </c>
      <c r="CC352" s="121">
        <v>0</v>
      </c>
      <c r="CD352" s="121">
        <v>0</v>
      </c>
      <c r="CE352" s="121">
        <v>0</v>
      </c>
      <c r="CF352" s="121">
        <v>0</v>
      </c>
      <c r="CG352" s="121">
        <v>0</v>
      </c>
      <c r="CH352" s="121">
        <v>0</v>
      </c>
      <c r="CI352" s="121">
        <v>0</v>
      </c>
      <c r="CJ352" s="121">
        <v>3.5982986586666668</v>
      </c>
      <c r="CK352" s="121">
        <v>4.2796320044444442</v>
      </c>
      <c r="CL352" s="121">
        <v>3.7688323685902221</v>
      </c>
      <c r="CM352" s="121">
        <v>2.8642962251903441</v>
      </c>
      <c r="CN352" s="121">
        <v>2.9685920651973037</v>
      </c>
      <c r="CO352" s="121">
        <v>4.6319203666644534E-3</v>
      </c>
      <c r="CP352" s="121">
        <v>3.3126579318607744E-3</v>
      </c>
      <c r="CQ352" s="121">
        <v>3.513459578111262E-3</v>
      </c>
      <c r="CR352" s="121">
        <v>0</v>
      </c>
      <c r="CS352" s="121">
        <v>0</v>
      </c>
      <c r="CT352" s="121">
        <v>3.6412379100219994</v>
      </c>
      <c r="CU352" s="121">
        <v>3.6345836547417205</v>
      </c>
      <c r="CV352" s="121">
        <v>0</v>
      </c>
      <c r="CW352" s="121">
        <v>22.43459441100919</v>
      </c>
      <c r="CX352" s="121">
        <v>5.3478585432579967E-2</v>
      </c>
      <c r="CY352" s="121">
        <v>0.27774362111759276</v>
      </c>
      <c r="CZ352" s="121">
        <v>0.22426503568501283</v>
      </c>
      <c r="DA352" s="121">
        <v>0.27946873677670825</v>
      </c>
      <c r="DB352" s="121">
        <v>0.27946873677670814</v>
      </c>
      <c r="DC352" s="121">
        <v>0.27946873677670814</v>
      </c>
      <c r="DD352" s="121">
        <v>0.39197252808930028</v>
      </c>
      <c r="DE352" s="121">
        <v>0.36510220113336</v>
      </c>
      <c r="DF352" s="121">
        <v>258186.25618742849</v>
      </c>
      <c r="DG352" s="121">
        <v>0.25351621710346517</v>
      </c>
      <c r="DH352" s="121">
        <v>0.2259901513441282</v>
      </c>
      <c r="DI352" s="121">
        <v>0</v>
      </c>
      <c r="DJ352" s="121">
        <v>6.0579896075981243E-2</v>
      </c>
      <c r="DK352" s="121">
        <v>6.0357797891698393E-2</v>
      </c>
      <c r="DL352" s="121">
        <v>0</v>
      </c>
      <c r="DM352" s="121">
        <v>0</v>
      </c>
      <c r="DN352" s="121">
        <v>0</v>
      </c>
      <c r="DO352" s="121">
        <v>0</v>
      </c>
      <c r="DP352" s="121">
        <v>0</v>
      </c>
      <c r="DQ352" s="121">
        <v>0</v>
      </c>
      <c r="DR352" s="121">
        <v>0</v>
      </c>
      <c r="DS352" s="121">
        <v>0</v>
      </c>
      <c r="DT352" s="121">
        <v>0</v>
      </c>
      <c r="DU352" s="121">
        <v>0</v>
      </c>
      <c r="DV352" s="121">
        <v>0</v>
      </c>
      <c r="DW352" s="121">
        <v>0</v>
      </c>
      <c r="DX352" s="121">
        <v>0</v>
      </c>
      <c r="DY352" s="121">
        <v>0</v>
      </c>
      <c r="DZ352" s="121">
        <v>0</v>
      </c>
      <c r="EA352" s="121">
        <v>0</v>
      </c>
      <c r="EB352" s="121">
        <v>0</v>
      </c>
      <c r="EC352" s="121">
        <v>0</v>
      </c>
      <c r="ED352" s="121">
        <v>0</v>
      </c>
      <c r="EE352" s="121">
        <v>0</v>
      </c>
      <c r="EF352" s="121">
        <v>0</v>
      </c>
      <c r="EG352" s="121">
        <v>10.971768253361747</v>
      </c>
      <c r="EH352" s="121">
        <v>11.574201232098581</v>
      </c>
      <c r="EI352" s="121">
        <v>10.814423787509407</v>
      </c>
      <c r="EJ352" s="121">
        <v>10.001402336883926</v>
      </c>
      <c r="EK352" s="121">
        <v>10.482280426118445</v>
      </c>
      <c r="EL352" s="121">
        <v>11.530015088562141</v>
      </c>
      <c r="EM352" s="121">
        <v>5.4907555903967342</v>
      </c>
      <c r="EN352" s="121">
        <v>-6.5644050017213633</v>
      </c>
      <c r="EO352" s="121">
        <v>-7.5179359215098991</v>
      </c>
      <c r="EP352" s="121">
        <v>4.8081066338177436</v>
      </c>
      <c r="EQ352" s="121">
        <v>9.995293198158306</v>
      </c>
      <c r="ER352" s="121">
        <v>5.0880297715853562</v>
      </c>
      <c r="ES352" s="121">
        <v>0.55824683520039542</v>
      </c>
      <c r="ET352" s="121">
        <v>0</v>
      </c>
      <c r="EU352" s="121">
        <v>0</v>
      </c>
      <c r="EV352" s="121">
        <v>0</v>
      </c>
      <c r="EW352" s="121">
        <v>0</v>
      </c>
      <c r="EX352" s="121"/>
      <c r="EY352" s="121">
        <v>1</v>
      </c>
    </row>
    <row r="353" spans="1:155" x14ac:dyDescent="0.3">
      <c r="A353" s="120" t="s">
        <v>84</v>
      </c>
      <c r="B353" s="120" t="s">
        <v>1091</v>
      </c>
      <c r="C353" s="120" t="s">
        <v>1090</v>
      </c>
      <c r="D353" s="120" t="s">
        <v>83</v>
      </c>
      <c r="E353" s="121">
        <v>3.9504742500000001</v>
      </c>
      <c r="F353" s="121">
        <v>3.2514811500470002</v>
      </c>
      <c r="G353" s="121">
        <v>2.7260271487648216</v>
      </c>
      <c r="H353" s="121">
        <v>2.4445993684939866</v>
      </c>
      <c r="I353" s="121">
        <v>2.3320499446843761</v>
      </c>
      <c r="J353" s="121">
        <v>2.3700466851272988</v>
      </c>
      <c r="K353" s="121">
        <v>3.1370228312500005E-2</v>
      </c>
      <c r="L353" s="121">
        <v>3.1370228354471077E-2</v>
      </c>
      <c r="M353" s="121">
        <v>3.324714788757302E-2</v>
      </c>
      <c r="N353" s="121">
        <v>5.2245518109043307E-2</v>
      </c>
      <c r="O353" s="121">
        <v>7.5993480885845247E-2</v>
      </c>
      <c r="P353" s="121">
        <v>9.4991851107306555E-2</v>
      </c>
      <c r="Q353" s="121">
        <v>5.5501381389999995</v>
      </c>
      <c r="R353" s="121">
        <v>5.6217624610000003</v>
      </c>
      <c r="S353" s="121">
        <v>5.76518614</v>
      </c>
      <c r="T353" s="121">
        <v>5.8872205420000006</v>
      </c>
      <c r="U353" s="121">
        <v>6.0335964779999989</v>
      </c>
      <c r="V353" s="121">
        <v>6.1609031089715955</v>
      </c>
      <c r="W353" s="121">
        <v>0</v>
      </c>
      <c r="X353" s="121">
        <v>0</v>
      </c>
      <c r="Y353" s="121">
        <v>0.11530372280000009</v>
      </c>
      <c r="Z353" s="121">
        <v>0.2978933594251999</v>
      </c>
      <c r="AA353" s="121">
        <v>0.49546687558040342</v>
      </c>
      <c r="AB353" s="121">
        <v>0.63925752451201134</v>
      </c>
      <c r="AC353" s="121">
        <v>0</v>
      </c>
      <c r="AD353" s="121">
        <v>0</v>
      </c>
      <c r="AE353" s="121">
        <v>0</v>
      </c>
      <c r="AF353" s="121">
        <v>0</v>
      </c>
      <c r="AG353" s="121">
        <v>0</v>
      </c>
      <c r="AH353" s="121">
        <v>0</v>
      </c>
      <c r="AI353" s="121">
        <v>0</v>
      </c>
      <c r="AJ353" s="121">
        <v>0</v>
      </c>
      <c r="AK353" s="121">
        <v>0.13172627720000016</v>
      </c>
      <c r="AL353" s="121">
        <v>0.20662464057479971</v>
      </c>
      <c r="AM353" s="121">
        <v>0.28012612441959522</v>
      </c>
      <c r="AN353" s="121">
        <v>0.41668610544284101</v>
      </c>
      <c r="AO353" s="121">
        <v>5.5501381389999995</v>
      </c>
      <c r="AP353" s="121">
        <v>5.6217624610000003</v>
      </c>
      <c r="AQ353" s="121">
        <v>6.0122161399999996</v>
      </c>
      <c r="AR353" s="121">
        <v>6.3917385420000006</v>
      </c>
      <c r="AS353" s="121">
        <v>6.8091894779999977</v>
      </c>
      <c r="AT353" s="121">
        <v>7.2168467389264483</v>
      </c>
      <c r="AU353" s="121">
        <v>6.3917385420000006</v>
      </c>
      <c r="AV353" s="121">
        <v>6.8091894779999995</v>
      </c>
      <c r="AW353" s="121">
        <v>7.091918048066491</v>
      </c>
      <c r="AX353" s="121">
        <v>6.3917385420000006</v>
      </c>
      <c r="AY353" s="121">
        <v>6.8091894779999995</v>
      </c>
      <c r="AZ353" s="121">
        <v>7.230975264695247</v>
      </c>
      <c r="BA353" s="121">
        <v>0</v>
      </c>
      <c r="BB353" s="121">
        <v>0.02</v>
      </c>
      <c r="BC353" s="121">
        <v>0.03</v>
      </c>
      <c r="BD353" s="121">
        <v>0</v>
      </c>
      <c r="BE353" s="121">
        <v>4.2848573142514335E-2</v>
      </c>
      <c r="BF353" s="121">
        <v>4.1088010518530727E-2</v>
      </c>
      <c r="BG353" s="121">
        <v>0.03</v>
      </c>
      <c r="BH353" s="121">
        <v>3.9466414081616552E-2</v>
      </c>
      <c r="BI353" s="121">
        <v>22.522367248841697</v>
      </c>
      <c r="BJ353" s="121">
        <v>1.2500224944836078</v>
      </c>
      <c r="BK353" s="121">
        <v>4.1461154549409018</v>
      </c>
      <c r="BL353" s="121">
        <v>2.1357020904568591</v>
      </c>
      <c r="BM353" s="121">
        <v>6.1686721004291858</v>
      </c>
      <c r="BN353" s="121">
        <v>5.5501381389999995</v>
      </c>
      <c r="BO353" s="121">
        <v>5.6217624610000003</v>
      </c>
      <c r="BP353" s="121">
        <v>5.8804898627999993</v>
      </c>
      <c r="BQ353" s="121">
        <v>6.1851139014252006</v>
      </c>
      <c r="BR353" s="121">
        <v>6.5290633535804021</v>
      </c>
      <c r="BS353" s="121">
        <v>6.8001606334836069</v>
      </c>
      <c r="BT353" s="121">
        <v>4.1521618832897529</v>
      </c>
      <c r="BU353" s="121">
        <v>0.41668610544284101</v>
      </c>
      <c r="BV353" s="121">
        <v>0</v>
      </c>
      <c r="BW353" s="121">
        <v>0</v>
      </c>
      <c r="BX353" s="121">
        <v>0</v>
      </c>
      <c r="BY353" s="121">
        <v>0</v>
      </c>
      <c r="BZ353" s="121">
        <v>0</v>
      </c>
      <c r="CA353" s="121">
        <v>0</v>
      </c>
      <c r="CB353" s="121">
        <v>0</v>
      </c>
      <c r="CC353" s="121">
        <v>0</v>
      </c>
      <c r="CD353" s="121">
        <v>0</v>
      </c>
      <c r="CE353" s="121">
        <v>0</v>
      </c>
      <c r="CF353" s="121">
        <v>0</v>
      </c>
      <c r="CG353" s="121">
        <v>0</v>
      </c>
      <c r="CH353" s="121">
        <v>0</v>
      </c>
      <c r="CI353" s="121">
        <v>0</v>
      </c>
      <c r="CJ353" s="121">
        <v>2.8230949733333333</v>
      </c>
      <c r="CK353" s="121">
        <v>3.9294403813333334</v>
      </c>
      <c r="CL353" s="121">
        <v>4.1497822999964438</v>
      </c>
      <c r="CM353" s="121">
        <v>4.1024655152157763</v>
      </c>
      <c r="CN353" s="121">
        <v>4.8157327637940446</v>
      </c>
      <c r="CO353" s="121">
        <v>6.987273758991999E-3</v>
      </c>
      <c r="CP353" s="121">
        <v>4.9971601425599982E-3</v>
      </c>
      <c r="CQ353" s="121">
        <v>5.3000703747190184E-3</v>
      </c>
      <c r="CR353" s="121">
        <v>0</v>
      </c>
      <c r="CS353" s="121">
        <v>0</v>
      </c>
      <c r="CT353" s="121">
        <v>17.386306988634193</v>
      </c>
      <c r="CU353" s="121">
        <v>5.2897040239052426</v>
      </c>
      <c r="CV353" s="121">
        <v>0</v>
      </c>
      <c r="CW353" s="121">
        <v>9.8421420655780523</v>
      </c>
      <c r="CX353" s="121">
        <v>1.7417024095205463E-3</v>
      </c>
      <c r="CY353" s="121">
        <v>9.0456157397680002E-3</v>
      </c>
      <c r="CZ353" s="121">
        <v>7.3039133302474531E-3</v>
      </c>
      <c r="DA353" s="121">
        <v>9.1017996884622098E-3</v>
      </c>
      <c r="DB353" s="121">
        <v>9.1017996884622063E-3</v>
      </c>
      <c r="DC353" s="121">
        <v>9.1017996884622063E-3</v>
      </c>
      <c r="DD353" s="121">
        <v>0.39197252808930005</v>
      </c>
      <c r="DE353" s="121">
        <v>0.36510220113336</v>
      </c>
      <c r="DF353" s="121">
        <v>8408.6671490899062</v>
      </c>
      <c r="DG353" s="121">
        <v>8.2565722823446323E-3</v>
      </c>
      <c r="DH353" s="121">
        <v>7.36009727894166E-3</v>
      </c>
      <c r="DI353" s="121">
        <v>0</v>
      </c>
      <c r="DJ353" s="121">
        <v>4.1861187606878257E-2</v>
      </c>
      <c r="DK353" s="121">
        <v>4.1709064352297341E-2</v>
      </c>
      <c r="DL353" s="121">
        <v>0</v>
      </c>
      <c r="DM353" s="121">
        <v>0</v>
      </c>
      <c r="DN353" s="121">
        <v>0</v>
      </c>
      <c r="DO353" s="121">
        <v>0</v>
      </c>
      <c r="DP353" s="121">
        <v>0</v>
      </c>
      <c r="DQ353" s="121">
        <v>0</v>
      </c>
      <c r="DR353" s="121">
        <v>0</v>
      </c>
      <c r="DS353" s="121">
        <v>0</v>
      </c>
      <c r="DT353" s="121">
        <v>0</v>
      </c>
      <c r="DU353" s="121">
        <v>0</v>
      </c>
      <c r="DV353" s="121">
        <v>0</v>
      </c>
      <c r="DW353" s="121">
        <v>0</v>
      </c>
      <c r="DX353" s="121">
        <v>0</v>
      </c>
      <c r="DY353" s="121">
        <v>0</v>
      </c>
      <c r="DZ353" s="121">
        <v>0</v>
      </c>
      <c r="EA353" s="121">
        <v>0</v>
      </c>
      <c r="EB353" s="121">
        <v>0</v>
      </c>
      <c r="EC353" s="121">
        <v>0</v>
      </c>
      <c r="ED353" s="121">
        <v>0</v>
      </c>
      <c r="EE353" s="121">
        <v>0</v>
      </c>
      <c r="EF353" s="121">
        <v>0</v>
      </c>
      <c r="EG353" s="121">
        <v>12.363806566814345</v>
      </c>
      <c r="EH353" s="121">
        <v>12.889958184224014</v>
      </c>
      <c r="EI353" s="121">
        <v>12.975585784706103</v>
      </c>
      <c r="EJ353" s="121">
        <v>13.00015074350727</v>
      </c>
      <c r="EK353" s="121">
        <v>14.042067467052728</v>
      </c>
      <c r="EL353" s="121">
        <v>14.980691098754759</v>
      </c>
      <c r="EM353" s="121">
        <v>4.255579497837747</v>
      </c>
      <c r="EN353" s="121">
        <v>0.66429696092333845</v>
      </c>
      <c r="EO353" s="121">
        <v>0.18931676156093147</v>
      </c>
      <c r="EP353" s="121">
        <v>8.014651092148517</v>
      </c>
      <c r="EQ353" s="121">
        <v>6.6843691921032899</v>
      </c>
      <c r="ER353" s="121">
        <v>21.16568645585566</v>
      </c>
      <c r="ES353" s="121">
        <v>2.6168845319404155</v>
      </c>
      <c r="ET353" s="121">
        <v>0</v>
      </c>
      <c r="EU353" s="121">
        <v>0</v>
      </c>
      <c r="EV353" s="121">
        <v>0</v>
      </c>
      <c r="EW353" s="121">
        <v>0</v>
      </c>
      <c r="EX353" s="121"/>
      <c r="EY353" s="121">
        <v>1</v>
      </c>
    </row>
    <row r="354" spans="1:155" x14ac:dyDescent="0.3">
      <c r="A354" s="120" t="s">
        <v>82</v>
      </c>
      <c r="B354" s="120" t="s">
        <v>1579</v>
      </c>
      <c r="C354" s="120" t="s">
        <v>1578</v>
      </c>
      <c r="D354" s="120" t="s">
        <v>81</v>
      </c>
      <c r="E354" s="121">
        <v>123.92233744999999</v>
      </c>
      <c r="F354" s="121">
        <v>108.931951514434</v>
      </c>
      <c r="G354" s="121">
        <v>97.931248306847465</v>
      </c>
      <c r="H354" s="121">
        <v>91.736960908783246</v>
      </c>
      <c r="I354" s="121">
        <v>85.054229863198103</v>
      </c>
      <c r="J354" s="121">
        <v>86.440042162394818</v>
      </c>
      <c r="K354" s="121">
        <v>0.95478520433333325</v>
      </c>
      <c r="L354" s="121">
        <v>0.95478520431040503</v>
      </c>
      <c r="M354" s="121">
        <v>1.0119111831090744</v>
      </c>
      <c r="N354" s="121">
        <v>1.5901461448856884</v>
      </c>
      <c r="O354" s="121">
        <v>2.3129398471064633</v>
      </c>
      <c r="P354" s="121">
        <v>2.89117480888308</v>
      </c>
      <c r="Q354" s="121">
        <v>106.47525668</v>
      </c>
      <c r="R354" s="121">
        <v>108.76095092</v>
      </c>
      <c r="S354" s="121">
        <v>110.93050216000002</v>
      </c>
      <c r="T354" s="121">
        <v>115.21269457000001</v>
      </c>
      <c r="U354" s="121">
        <v>117.96296081</v>
      </c>
      <c r="V354" s="121">
        <v>121.0235552405432</v>
      </c>
      <c r="W354" s="121">
        <v>0</v>
      </c>
      <c r="X354" s="121">
        <v>2.1641129599999993</v>
      </c>
      <c r="Y354" s="121">
        <v>4.4589375039630417</v>
      </c>
      <c r="Z354" s="121">
        <v>8.2139008341686033</v>
      </c>
      <c r="AA354" s="121">
        <v>12.188891013379799</v>
      </c>
      <c r="AB354" s="121">
        <v>15.175710317565121</v>
      </c>
      <c r="AC354" s="121">
        <v>0</v>
      </c>
      <c r="AD354" s="121">
        <v>2.1753499999999999</v>
      </c>
      <c r="AE354" s="121">
        <v>5.7235968160369399</v>
      </c>
      <c r="AF354" s="121">
        <v>8.6380252858313913</v>
      </c>
      <c r="AG354" s="121">
        <v>10.460549986620247</v>
      </c>
      <c r="AH354" s="121">
        <v>13.831804936826289</v>
      </c>
      <c r="AI354" s="121">
        <v>0</v>
      </c>
      <c r="AJ354" s="121">
        <v>0</v>
      </c>
      <c r="AK354" s="121">
        <v>0</v>
      </c>
      <c r="AL354" s="121">
        <v>0</v>
      </c>
      <c r="AM354" s="121">
        <v>0</v>
      </c>
      <c r="AN354" s="121">
        <v>0</v>
      </c>
      <c r="AO354" s="121">
        <v>106.47525668</v>
      </c>
      <c r="AP354" s="121">
        <v>113.10041387999999</v>
      </c>
      <c r="AQ354" s="121">
        <v>121.11303647999999</v>
      </c>
      <c r="AR354" s="121">
        <v>132.06462069</v>
      </c>
      <c r="AS354" s="121">
        <v>140.61240181000005</v>
      </c>
      <c r="AT354" s="121">
        <v>150.03107049493462</v>
      </c>
      <c r="AU354" s="121">
        <v>123.42659540416861</v>
      </c>
      <c r="AV354" s="121">
        <v>130.15185182337976</v>
      </c>
      <c r="AW354" s="121">
        <v>136.19926555810827</v>
      </c>
      <c r="AX354" s="121">
        <v>132.06462069</v>
      </c>
      <c r="AY354" s="121">
        <v>140.61240180999999</v>
      </c>
      <c r="AZ354" s="121">
        <v>150.03107049493457</v>
      </c>
      <c r="BA354" s="121">
        <v>1.9897885607784271E-2</v>
      </c>
      <c r="BB354" s="121">
        <v>1.990188396814041E-2</v>
      </c>
      <c r="BC354" s="121">
        <v>2.9895902331105839E-2</v>
      </c>
      <c r="BD354" s="121">
        <v>1.9897885607784171E-2</v>
      </c>
      <c r="BE354" s="121">
        <v>1.9901883968140441E-2</v>
      </c>
      <c r="BF354" s="121">
        <v>2.9895902331105763E-2</v>
      </c>
      <c r="BG354" s="121">
        <v>2.9902877301592801E-2</v>
      </c>
      <c r="BH354" s="121">
        <v>2.9902877301592651E-2</v>
      </c>
      <c r="BI354" s="121">
        <v>27.916353343425744</v>
      </c>
      <c r="BJ354" s="121">
        <v>29.724008878108322</v>
      </c>
      <c r="BK354" s="121">
        <v>5.047377318619839</v>
      </c>
      <c r="BL354" s="121">
        <v>3.019566196305612</v>
      </c>
      <c r="BM354" s="121">
        <v>123.55128868725625</v>
      </c>
      <c r="BN354" s="121">
        <v>106.47525668</v>
      </c>
      <c r="BO354" s="121">
        <v>110.92506388</v>
      </c>
      <c r="BP354" s="121">
        <v>115.38943966396305</v>
      </c>
      <c r="BQ354" s="121">
        <v>123.42659540416861</v>
      </c>
      <c r="BR354" s="121">
        <v>130.15185182337979</v>
      </c>
      <c r="BS354" s="121">
        <v>136.19926555810832</v>
      </c>
      <c r="BT354" s="121">
        <v>4.6464292670495864</v>
      </c>
      <c r="BU354" s="121">
        <v>0</v>
      </c>
      <c r="BV354" s="121">
        <v>13.831804936826289</v>
      </c>
      <c r="BW354" s="121">
        <v>0</v>
      </c>
      <c r="BX354" s="121">
        <v>0</v>
      </c>
      <c r="BY354" s="121">
        <v>8.8131986145568728</v>
      </c>
      <c r="BZ354" s="121">
        <v>12.148464487507606</v>
      </c>
      <c r="CA354" s="121">
        <v>15.261331348815007</v>
      </c>
      <c r="CB354" s="121">
        <v>16.910206348815009</v>
      </c>
      <c r="CC354" s="121">
        <v>16.910206348815009</v>
      </c>
      <c r="CD354" s="121">
        <v>0</v>
      </c>
      <c r="CE354" s="121">
        <v>0</v>
      </c>
      <c r="CF354" s="121">
        <v>1.6562429999999999</v>
      </c>
      <c r="CG354" s="121">
        <v>1.0305470999999999</v>
      </c>
      <c r="CH354" s="121">
        <v>0</v>
      </c>
      <c r="CI354" s="121">
        <v>0</v>
      </c>
      <c r="CJ354" s="121">
        <v>7.0080406900000005</v>
      </c>
      <c r="CK354" s="121">
        <v>8.6506622144444449</v>
      </c>
      <c r="CL354" s="121">
        <v>7.5882839747999986</v>
      </c>
      <c r="CM354" s="121">
        <v>7.9527152643693455</v>
      </c>
      <c r="CN354" s="121">
        <v>8.7725815856934144</v>
      </c>
      <c r="CO354" s="121">
        <v>0.21020472113546276</v>
      </c>
      <c r="CP354" s="121">
        <v>0.15033426347211146</v>
      </c>
      <c r="CQ354" s="121">
        <v>0.15944699657464997</v>
      </c>
      <c r="CR354" s="121">
        <v>0</v>
      </c>
      <c r="CS354" s="121">
        <v>0</v>
      </c>
      <c r="CT354" s="121">
        <v>10.309262862676949</v>
      </c>
      <c r="CU354" s="121">
        <v>9.2690340349437701</v>
      </c>
      <c r="CV354" s="121">
        <v>0</v>
      </c>
      <c r="CW354" s="121">
        <v>5.6591374431898656</v>
      </c>
      <c r="CX354" s="121">
        <v>0</v>
      </c>
      <c r="CY354" s="121">
        <v>0</v>
      </c>
      <c r="CZ354" s="121">
        <v>0</v>
      </c>
      <c r="DA354" s="121">
        <v>0</v>
      </c>
      <c r="DB354" s="121">
        <v>0</v>
      </c>
      <c r="DC354" s="121">
        <v>0</v>
      </c>
      <c r="DD354" s="121"/>
      <c r="DE354" s="121"/>
      <c r="DF354" s="121">
        <v>0</v>
      </c>
      <c r="DG354" s="121">
        <v>0</v>
      </c>
      <c r="DH354" s="121">
        <v>0</v>
      </c>
      <c r="DI354" s="121">
        <v>0</v>
      </c>
      <c r="DJ354" s="121">
        <v>0</v>
      </c>
      <c r="DK354" s="121">
        <v>0</v>
      </c>
      <c r="DL354" s="121">
        <v>0</v>
      </c>
      <c r="DM354" s="121">
        <v>0</v>
      </c>
      <c r="DN354" s="121">
        <v>0</v>
      </c>
      <c r="DO354" s="121">
        <v>0</v>
      </c>
      <c r="DP354" s="121">
        <v>0</v>
      </c>
      <c r="DQ354" s="121">
        <v>0</v>
      </c>
      <c r="DR354" s="121">
        <v>1.6488750000000001</v>
      </c>
      <c r="DS354" s="121">
        <v>1.6488750000000001</v>
      </c>
      <c r="DT354" s="121">
        <v>0</v>
      </c>
      <c r="DU354" s="121">
        <v>0</v>
      </c>
      <c r="DV354" s="121">
        <v>0</v>
      </c>
      <c r="DW354" s="121">
        <v>0</v>
      </c>
      <c r="DX354" s="121">
        <v>0</v>
      </c>
      <c r="DY354" s="121">
        <v>2.8168289999999998</v>
      </c>
      <c r="DZ354" s="121">
        <v>0</v>
      </c>
      <c r="EA354" s="121">
        <v>10.091443</v>
      </c>
      <c r="EB354" s="121">
        <v>0</v>
      </c>
      <c r="EC354" s="121">
        <v>0</v>
      </c>
      <c r="ED354" s="121">
        <v>0</v>
      </c>
      <c r="EE354" s="121">
        <v>0</v>
      </c>
      <c r="EF354" s="121">
        <v>0</v>
      </c>
      <c r="EG354" s="121">
        <v>238.57062474546879</v>
      </c>
      <c r="EH354" s="121">
        <v>231.78814707666098</v>
      </c>
      <c r="EI354" s="121">
        <v>238.27336855588806</v>
      </c>
      <c r="EJ354" s="121">
        <v>248.17232959554588</v>
      </c>
      <c r="EK354" s="121">
        <v>256.47918845481303</v>
      </c>
      <c r="EL354" s="121">
        <v>275.63297084997129</v>
      </c>
      <c r="EM354" s="121">
        <v>-2.8429642903622487</v>
      </c>
      <c r="EN354" s="121">
        <v>2.7979090221046388</v>
      </c>
      <c r="EO354" s="121">
        <v>4.1544554893619967</v>
      </c>
      <c r="EP354" s="121">
        <v>3.3472139592698014</v>
      </c>
      <c r="EQ354" s="121">
        <v>7.4679674832692333</v>
      </c>
      <c r="ER354" s="121">
        <v>15.535167476735378</v>
      </c>
      <c r="ES354" s="121">
        <v>37.062346104502502</v>
      </c>
      <c r="ET354" s="121">
        <v>0</v>
      </c>
      <c r="EU354" s="121">
        <v>0</v>
      </c>
      <c r="EV354" s="121">
        <v>1</v>
      </c>
      <c r="EW354" s="121">
        <v>1</v>
      </c>
      <c r="EX354" s="121"/>
      <c r="EY354" s="121">
        <v>1</v>
      </c>
    </row>
    <row r="355" spans="1:155" x14ac:dyDescent="0.3">
      <c r="A355" s="120" t="s">
        <v>80</v>
      </c>
      <c r="B355" s="120" t="s">
        <v>1409</v>
      </c>
      <c r="C355" s="120" t="s">
        <v>1408</v>
      </c>
      <c r="D355" s="120" t="s">
        <v>79</v>
      </c>
      <c r="E355" s="121">
        <v>128.63813160999999</v>
      </c>
      <c r="F355" s="121">
        <v>114.17981191202801</v>
      </c>
      <c r="G355" s="121">
        <v>103.57426788502313</v>
      </c>
      <c r="H355" s="121">
        <v>97.601797024438596</v>
      </c>
      <c r="I355" s="121">
        <v>91.114586410478765</v>
      </c>
      <c r="J355" s="121">
        <v>92.59914178987556</v>
      </c>
      <c r="K355" s="121">
        <v>0.98955601485416678</v>
      </c>
      <c r="L355" s="121">
        <v>0.98955601490132028</v>
      </c>
      <c r="M355" s="121">
        <v>1.0487623742710979</v>
      </c>
      <c r="N355" s="121">
        <v>1.6480551595688682</v>
      </c>
      <c r="O355" s="121">
        <v>2.3971711411911025</v>
      </c>
      <c r="P355" s="121">
        <v>2.9964639264888784</v>
      </c>
      <c r="Q355" s="121">
        <v>93.702952199999999</v>
      </c>
      <c r="R355" s="121">
        <v>97.115941727999981</v>
      </c>
      <c r="S355" s="121">
        <v>99.351522503999988</v>
      </c>
      <c r="T355" s="121">
        <v>100.31275175999998</v>
      </c>
      <c r="U355" s="121">
        <v>101.822556264</v>
      </c>
      <c r="V355" s="121">
        <v>103.96009706221732</v>
      </c>
      <c r="W355" s="121">
        <v>0</v>
      </c>
      <c r="X355" s="121">
        <v>1.9324347559999995</v>
      </c>
      <c r="Y355" s="121">
        <v>3.9937194635522215</v>
      </c>
      <c r="Z355" s="121">
        <v>7.1520489516852335</v>
      </c>
      <c r="AA355" s="121">
        <v>10.520828195068921</v>
      </c>
      <c r="AB355" s="121">
        <v>13.035725600387613</v>
      </c>
      <c r="AC355" s="121">
        <v>0</v>
      </c>
      <c r="AD355" s="121">
        <v>1.942561</v>
      </c>
      <c r="AE355" s="121">
        <v>5.1262131774477808</v>
      </c>
      <c r="AF355" s="121">
        <v>7.5211808183147308</v>
      </c>
      <c r="AG355" s="121">
        <v>9.0299917639310063</v>
      </c>
      <c r="AH355" s="121">
        <v>11.882374598567054</v>
      </c>
      <c r="AI355" s="121">
        <v>0</v>
      </c>
      <c r="AJ355" s="121">
        <v>0</v>
      </c>
      <c r="AK355" s="121">
        <v>0</v>
      </c>
      <c r="AL355" s="121">
        <v>0</v>
      </c>
      <c r="AM355" s="121">
        <v>0</v>
      </c>
      <c r="AN355" s="121">
        <v>0</v>
      </c>
      <c r="AO355" s="121">
        <v>93.702952199999999</v>
      </c>
      <c r="AP355" s="121">
        <v>100.99093748399999</v>
      </c>
      <c r="AQ355" s="121">
        <v>108.47145514499999</v>
      </c>
      <c r="AR355" s="121">
        <v>114.98598152999996</v>
      </c>
      <c r="AS355" s="121">
        <v>121.37337622299994</v>
      </c>
      <c r="AT355" s="121">
        <v>128.87819726117198</v>
      </c>
      <c r="AU355" s="121">
        <v>107.46480071168527</v>
      </c>
      <c r="AV355" s="121">
        <v>112.34338445906899</v>
      </c>
      <c r="AW355" s="121">
        <v>116.99582266260502</v>
      </c>
      <c r="AX355" s="121">
        <v>114.98598153</v>
      </c>
      <c r="AY355" s="121">
        <v>121.37337622299999</v>
      </c>
      <c r="AZ355" s="121">
        <v>128.87819726117206</v>
      </c>
      <c r="BA355" s="121">
        <v>1.9898223933330295E-2</v>
      </c>
      <c r="BB355" s="121">
        <v>1.9903598573531189E-2</v>
      </c>
      <c r="BC355" s="121">
        <v>2.9897808368529954E-2</v>
      </c>
      <c r="BD355" s="121">
        <v>1.9898223933330371E-2</v>
      </c>
      <c r="BE355" s="121">
        <v>1.9903598573531366E-2</v>
      </c>
      <c r="BF355" s="121">
        <v>2.9897808368530204E-2</v>
      </c>
      <c r="BG355" s="121">
        <v>2.9896100726557018E-2</v>
      </c>
      <c r="BH355" s="121">
        <v>2.9896100726557046E-2</v>
      </c>
      <c r="BI355" s="121">
        <v>24.858203413792683</v>
      </c>
      <c r="BJ355" s="121">
        <v>23.292870462604924</v>
      </c>
      <c r="BK355" s="121">
        <v>4.5402215885178565</v>
      </c>
      <c r="BL355" s="121">
        <v>2.5222004872065051</v>
      </c>
      <c r="BM355" s="121">
        <v>106.13114983959612</v>
      </c>
      <c r="BN355" s="121">
        <v>93.702952199999999</v>
      </c>
      <c r="BO355" s="121">
        <v>99.048376483999988</v>
      </c>
      <c r="BP355" s="121">
        <v>103.34524196755221</v>
      </c>
      <c r="BQ355" s="121">
        <v>107.46480071168523</v>
      </c>
      <c r="BR355" s="121">
        <v>112.34338445906893</v>
      </c>
      <c r="BS355" s="121">
        <v>116.99582266260492</v>
      </c>
      <c r="BT355" s="121">
        <v>4.1412658394950421</v>
      </c>
      <c r="BU355" s="121">
        <v>0</v>
      </c>
      <c r="BV355" s="121">
        <v>11.882374598567054</v>
      </c>
      <c r="BW355" s="121">
        <v>0</v>
      </c>
      <c r="BX355" s="121">
        <v>0</v>
      </c>
      <c r="BY355" s="121">
        <v>7.4191541474051235</v>
      </c>
      <c r="BZ355" s="121">
        <v>10.037302231319323</v>
      </c>
      <c r="CA355" s="121">
        <v>12.332220809351215</v>
      </c>
      <c r="CB355" s="121">
        <v>13.764045809351215</v>
      </c>
      <c r="CC355" s="121">
        <v>13.764045809351215</v>
      </c>
      <c r="CD355" s="121">
        <v>0</v>
      </c>
      <c r="CE355" s="121">
        <v>0</v>
      </c>
      <c r="CF355" s="121">
        <v>1.438223</v>
      </c>
      <c r="CG355" s="121">
        <v>0.89489055000000006</v>
      </c>
      <c r="CH355" s="121">
        <v>0</v>
      </c>
      <c r="CI355" s="121">
        <v>0</v>
      </c>
      <c r="CJ355" s="121">
        <v>5.0195437544444443</v>
      </c>
      <c r="CK355" s="121">
        <v>5.9859430811111114</v>
      </c>
      <c r="CL355" s="121">
        <v>4.7837643248088888</v>
      </c>
      <c r="CM355" s="121">
        <v>3.6373009493053248</v>
      </c>
      <c r="CN355" s="121">
        <v>2.9116014688114209</v>
      </c>
      <c r="CO355" s="121">
        <v>0.21785983404559278</v>
      </c>
      <c r="CP355" s="121">
        <v>0.15580904898084713</v>
      </c>
      <c r="CQ355" s="121">
        <v>0.16525364428154651</v>
      </c>
      <c r="CR355" s="121">
        <v>0</v>
      </c>
      <c r="CS355" s="121">
        <v>0</v>
      </c>
      <c r="CT355" s="121">
        <v>-19.951592969850431</v>
      </c>
      <c r="CU355" s="121">
        <v>2.0278021421447536</v>
      </c>
      <c r="CV355" s="121">
        <v>0</v>
      </c>
      <c r="CW355" s="121">
        <v>-30.354405853059731</v>
      </c>
      <c r="CX355" s="121">
        <v>0</v>
      </c>
      <c r="CY355" s="121">
        <v>0</v>
      </c>
      <c r="CZ355" s="121">
        <v>0</v>
      </c>
      <c r="DA355" s="121">
        <v>0</v>
      </c>
      <c r="DB355" s="121">
        <v>0</v>
      </c>
      <c r="DC355" s="121">
        <v>0</v>
      </c>
      <c r="DD355" s="121"/>
      <c r="DE355" s="121"/>
      <c r="DF355" s="121">
        <v>0</v>
      </c>
      <c r="DG355" s="121">
        <v>0</v>
      </c>
      <c r="DH355" s="121">
        <v>0</v>
      </c>
      <c r="DI355" s="121">
        <v>0</v>
      </c>
      <c r="DJ355" s="121">
        <v>0</v>
      </c>
      <c r="DK355" s="121">
        <v>0</v>
      </c>
      <c r="DL355" s="121">
        <v>0</v>
      </c>
      <c r="DM355" s="121">
        <v>0</v>
      </c>
      <c r="DN355" s="121">
        <v>0</v>
      </c>
      <c r="DO355" s="121">
        <v>0</v>
      </c>
      <c r="DP355" s="121">
        <v>0</v>
      </c>
      <c r="DQ355" s="121">
        <v>0</v>
      </c>
      <c r="DR355" s="121">
        <v>1.4318249999999999</v>
      </c>
      <c r="DS355" s="121">
        <v>1.4318249999999999</v>
      </c>
      <c r="DT355" s="121">
        <v>0</v>
      </c>
      <c r="DU355" s="121">
        <v>0</v>
      </c>
      <c r="DV355" s="121">
        <v>0</v>
      </c>
      <c r="DW355" s="121">
        <v>0</v>
      </c>
      <c r="DX355" s="121">
        <v>0</v>
      </c>
      <c r="DY355" s="121">
        <v>2.446034</v>
      </c>
      <c r="DZ355" s="121">
        <v>0</v>
      </c>
      <c r="EA355" s="121">
        <v>8.7875250000000005</v>
      </c>
      <c r="EB355" s="121">
        <v>0</v>
      </c>
      <c r="EC355" s="121">
        <v>0</v>
      </c>
      <c r="ED355" s="121">
        <v>0</v>
      </c>
      <c r="EE355" s="121">
        <v>0</v>
      </c>
      <c r="EF355" s="121">
        <v>0</v>
      </c>
      <c r="EG355" s="121">
        <v>228.56804341334421</v>
      </c>
      <c r="EH355" s="121">
        <v>222.30205754102133</v>
      </c>
      <c r="EI355" s="121">
        <v>226.9008805207898</v>
      </c>
      <c r="EJ355" s="121">
        <v>230.23715244463207</v>
      </c>
      <c r="EK355" s="121">
        <v>234.00681505283242</v>
      </c>
      <c r="EL355" s="121">
        <v>249.05317592903234</v>
      </c>
      <c r="EM355" s="121">
        <v>-2.7414094195973959</v>
      </c>
      <c r="EN355" s="121">
        <v>2.0687271321903289</v>
      </c>
      <c r="EO355" s="121">
        <v>1.4703653490390822</v>
      </c>
      <c r="EP355" s="121">
        <v>1.6372955312270454</v>
      </c>
      <c r="EQ355" s="121">
        <v>6.429881485632305</v>
      </c>
      <c r="ER355" s="121">
        <v>8.9623782090318969</v>
      </c>
      <c r="ES355" s="121">
        <v>20.485132515688122</v>
      </c>
      <c r="ET355" s="121">
        <v>1</v>
      </c>
      <c r="EU355" s="121">
        <v>1</v>
      </c>
      <c r="EV355" s="121">
        <v>0</v>
      </c>
      <c r="EW355" s="121">
        <v>0</v>
      </c>
      <c r="EX355" s="121">
        <v>1</v>
      </c>
      <c r="EY355" s="121">
        <v>1</v>
      </c>
    </row>
    <row r="356" spans="1:155" x14ac:dyDescent="0.3">
      <c r="A356" s="120" t="s">
        <v>78</v>
      </c>
      <c r="B356" s="120" t="s">
        <v>922</v>
      </c>
      <c r="C356" s="120" t="s">
        <v>921</v>
      </c>
      <c r="D356" s="120" t="s">
        <v>77</v>
      </c>
      <c r="E356" s="121">
        <v>121.89907564000002</v>
      </c>
      <c r="F356" s="121">
        <v>108.68931740787399</v>
      </c>
      <c r="G356" s="121">
        <v>98.979156175445127</v>
      </c>
      <c r="H356" s="121">
        <v>93.538005112875339</v>
      </c>
      <c r="I356" s="121">
        <v>87.533549659440212</v>
      </c>
      <c r="J356" s="121">
        <v>88.959758207862862</v>
      </c>
      <c r="K356" s="121">
        <v>0.92859476135416663</v>
      </c>
      <c r="L356" s="121">
        <v>0.9285947613223533</v>
      </c>
      <c r="M356" s="121">
        <v>0.98415373354812141</v>
      </c>
      <c r="N356" s="121">
        <v>1.5465272955756193</v>
      </c>
      <c r="O356" s="121">
        <v>2.249494248110008</v>
      </c>
      <c r="P356" s="121">
        <v>2.8118678101375103</v>
      </c>
      <c r="Q356" s="121">
        <v>78.955766355000009</v>
      </c>
      <c r="R356" s="121">
        <v>82.823389661999997</v>
      </c>
      <c r="S356" s="121">
        <v>84.983552970000005</v>
      </c>
      <c r="T356" s="121">
        <v>86.203743360000004</v>
      </c>
      <c r="U356" s="121">
        <v>87.664745640000007</v>
      </c>
      <c r="V356" s="121">
        <v>89.98813641209577</v>
      </c>
      <c r="W356" s="121">
        <v>0</v>
      </c>
      <c r="X356" s="121">
        <v>1.6482247339999962</v>
      </c>
      <c r="Y356" s="121">
        <v>3.4157321057459078</v>
      </c>
      <c r="Z356" s="121">
        <v>6.1456288431140278</v>
      </c>
      <c r="AA356" s="121">
        <v>9.0578220227854889</v>
      </c>
      <c r="AB356" s="121">
        <v>11.283603104312206</v>
      </c>
      <c r="AC356" s="121">
        <v>0</v>
      </c>
      <c r="AD356" s="121">
        <v>1.6561999999999999</v>
      </c>
      <c r="AE356" s="121">
        <v>4.3848082142540816</v>
      </c>
      <c r="AF356" s="121">
        <v>6.4631116368859853</v>
      </c>
      <c r="AG356" s="121">
        <v>7.7742412972145081</v>
      </c>
      <c r="AH356" s="121">
        <v>10.285214786003888</v>
      </c>
      <c r="AI356" s="121">
        <v>0</v>
      </c>
      <c r="AJ356" s="121">
        <v>0</v>
      </c>
      <c r="AK356" s="121">
        <v>0</v>
      </c>
      <c r="AL356" s="121">
        <v>0</v>
      </c>
      <c r="AM356" s="121">
        <v>0</v>
      </c>
      <c r="AN356" s="121">
        <v>0</v>
      </c>
      <c r="AO356" s="121">
        <v>78.955766355000009</v>
      </c>
      <c r="AP356" s="121">
        <v>86.127814395999991</v>
      </c>
      <c r="AQ356" s="121">
        <v>92.784093289999987</v>
      </c>
      <c r="AR356" s="121">
        <v>98.812483840000013</v>
      </c>
      <c r="AS356" s="121">
        <v>104.49680896</v>
      </c>
      <c r="AT356" s="121">
        <v>111.55695430241187</v>
      </c>
      <c r="AU356" s="121">
        <v>92.349372203114015</v>
      </c>
      <c r="AV356" s="121">
        <v>96.722567662785494</v>
      </c>
      <c r="AW356" s="121">
        <v>101.27173951640796</v>
      </c>
      <c r="AX356" s="121">
        <v>98.812483839999999</v>
      </c>
      <c r="AY356" s="121">
        <v>104.49680896000001</v>
      </c>
      <c r="AZ356" s="121">
        <v>111.55695430241185</v>
      </c>
      <c r="BA356" s="121">
        <v>1.9900474258857992E-2</v>
      </c>
      <c r="BB356" s="121">
        <v>1.9896437884490803E-2</v>
      </c>
      <c r="BC356" s="121">
        <v>2.9897380291286746E-2</v>
      </c>
      <c r="BD356" s="121">
        <v>1.9900474258858006E-2</v>
      </c>
      <c r="BE356" s="121">
        <v>1.9896437884490848E-2</v>
      </c>
      <c r="BF356" s="121">
        <v>2.9897380291286697E-2</v>
      </c>
      <c r="BG356" s="121">
        <v>2.989990457005387E-2</v>
      </c>
      <c r="BH356" s="121">
        <v>2.989990457005396E-2</v>
      </c>
      <c r="BI356" s="121">
        <v>28.263892799255668</v>
      </c>
      <c r="BJ356" s="121">
        <v>22.315973161407978</v>
      </c>
      <c r="BK356" s="121">
        <v>5.1043966066132596</v>
      </c>
      <c r="BL356" s="121">
        <v>3.075484796691863</v>
      </c>
      <c r="BM356" s="121">
        <v>91.867264287956729</v>
      </c>
      <c r="BN356" s="121">
        <v>78.955766355000009</v>
      </c>
      <c r="BO356" s="121">
        <v>84.471614395999993</v>
      </c>
      <c r="BP356" s="121">
        <v>88.399285075745908</v>
      </c>
      <c r="BQ356" s="121">
        <v>92.349372203114029</v>
      </c>
      <c r="BR356" s="121">
        <v>96.72256766278548</v>
      </c>
      <c r="BS356" s="121">
        <v>101.27173951640798</v>
      </c>
      <c r="BT356" s="121">
        <v>4.7033199836906459</v>
      </c>
      <c r="BU356" s="121">
        <v>0</v>
      </c>
      <c r="BV356" s="121">
        <v>10.285214786003888</v>
      </c>
      <c r="BW356" s="121">
        <v>0</v>
      </c>
      <c r="BX356" s="121">
        <v>0</v>
      </c>
      <c r="BY356" s="121">
        <v>5.1960724876538276</v>
      </c>
      <c r="BZ356" s="121">
        <v>6.8345775702086735</v>
      </c>
      <c r="CA356" s="121">
        <v>8.1187800752398385</v>
      </c>
      <c r="CB356" s="121">
        <v>9.2074720752398385</v>
      </c>
      <c r="CC356" s="121">
        <v>9.2074720752398385</v>
      </c>
      <c r="CD356" s="121">
        <v>0</v>
      </c>
      <c r="CE356" s="121">
        <v>0</v>
      </c>
      <c r="CF356" s="121">
        <v>1.0935569999999999</v>
      </c>
      <c r="CG356" s="121">
        <v>0.68043255000000002</v>
      </c>
      <c r="CH356" s="121">
        <v>0</v>
      </c>
      <c r="CI356" s="121">
        <v>0</v>
      </c>
      <c r="CJ356" s="121">
        <v>4.5769659111111114</v>
      </c>
      <c r="CK356" s="121">
        <v>5.9876397133333334</v>
      </c>
      <c r="CL356" s="121">
        <v>5.6837966616622229</v>
      </c>
      <c r="CM356" s="121">
        <v>3.9171065012209514</v>
      </c>
      <c r="CN356" s="121">
        <v>3.8644171445066045</v>
      </c>
      <c r="CO356" s="121">
        <v>0.20565154663009597</v>
      </c>
      <c r="CP356" s="121">
        <v>0.14707792302444281</v>
      </c>
      <c r="CQ356" s="121">
        <v>0.15599326824809562</v>
      </c>
      <c r="CR356" s="121">
        <v>0</v>
      </c>
      <c r="CS356" s="121">
        <v>0</v>
      </c>
      <c r="CT356" s="121">
        <v>-1.3451091181187924</v>
      </c>
      <c r="CU356" s="121">
        <v>3.0006377205741592</v>
      </c>
      <c r="CV356" s="121">
        <v>0</v>
      </c>
      <c r="CW356" s="121">
        <v>-22.35212689604009</v>
      </c>
      <c r="CX356" s="121">
        <v>0</v>
      </c>
      <c r="CY356" s="121">
        <v>0</v>
      </c>
      <c r="CZ356" s="121">
        <v>0</v>
      </c>
      <c r="DA356" s="121">
        <v>0</v>
      </c>
      <c r="DB356" s="121">
        <v>0</v>
      </c>
      <c r="DC356" s="121">
        <v>0</v>
      </c>
      <c r="DD356" s="121"/>
      <c r="DE356" s="121"/>
      <c r="DF356" s="121">
        <v>0</v>
      </c>
      <c r="DG356" s="121">
        <v>0</v>
      </c>
      <c r="DH356" s="121">
        <v>0</v>
      </c>
      <c r="DI356" s="121">
        <v>0</v>
      </c>
      <c r="DJ356" s="121">
        <v>0</v>
      </c>
      <c r="DK356" s="121">
        <v>0</v>
      </c>
      <c r="DL356" s="121">
        <v>0</v>
      </c>
      <c r="DM356" s="121">
        <v>0</v>
      </c>
      <c r="DN356" s="121">
        <v>0</v>
      </c>
      <c r="DO356" s="121">
        <v>0</v>
      </c>
      <c r="DP356" s="121">
        <v>0</v>
      </c>
      <c r="DQ356" s="121">
        <v>0</v>
      </c>
      <c r="DR356" s="121">
        <v>1.088692</v>
      </c>
      <c r="DS356" s="121">
        <v>1.088692</v>
      </c>
      <c r="DT356" s="121">
        <v>0</v>
      </c>
      <c r="DU356" s="121">
        <v>0</v>
      </c>
      <c r="DV356" s="121">
        <v>0</v>
      </c>
      <c r="DW356" s="121">
        <v>0</v>
      </c>
      <c r="DX356" s="121">
        <v>0</v>
      </c>
      <c r="DY356" s="121">
        <v>1.8598490000000001</v>
      </c>
      <c r="DZ356" s="121">
        <v>0</v>
      </c>
      <c r="EA356" s="121">
        <v>6.4450690000000002</v>
      </c>
      <c r="EB356" s="121">
        <v>0</v>
      </c>
      <c r="EC356" s="121">
        <v>0</v>
      </c>
      <c r="ED356" s="121">
        <v>0</v>
      </c>
      <c r="EE356" s="121">
        <v>0</v>
      </c>
      <c r="EF356" s="121">
        <v>0</v>
      </c>
      <c r="EG356" s="121">
        <v>206.56605421409537</v>
      </c>
      <c r="EH356" s="121">
        <v>201.88044420155413</v>
      </c>
      <c r="EI356" s="121">
        <v>204.87682261655735</v>
      </c>
      <c r="EJ356" s="121">
        <v>206.4178248698806</v>
      </c>
      <c r="EK356" s="121">
        <v>209.21159108729663</v>
      </c>
      <c r="EL356" s="121">
        <v>221.98175911622624</v>
      </c>
      <c r="EM356" s="121">
        <v>-2.2683349548250908</v>
      </c>
      <c r="EN356" s="121">
        <v>1.4842341103686651</v>
      </c>
      <c r="EO356" s="121">
        <v>0.75216036330638669</v>
      </c>
      <c r="EP356" s="121">
        <v>1.3534520185827459</v>
      </c>
      <c r="EQ356" s="121">
        <v>6.1039486208969596</v>
      </c>
      <c r="ER356" s="121">
        <v>7.4628452195505846</v>
      </c>
      <c r="ES356" s="121">
        <v>15.415704902130871</v>
      </c>
      <c r="ET356" s="121">
        <v>0</v>
      </c>
      <c r="EU356" s="121">
        <v>0</v>
      </c>
      <c r="EV356" s="121">
        <v>1</v>
      </c>
      <c r="EW356" s="121">
        <v>1</v>
      </c>
      <c r="EX356" s="121"/>
      <c r="EY356" s="121">
        <v>1</v>
      </c>
    </row>
    <row r="357" spans="1:155" x14ac:dyDescent="0.3">
      <c r="A357" s="120" t="s">
        <v>76</v>
      </c>
      <c r="B357" s="120" t="s">
        <v>945</v>
      </c>
      <c r="C357" s="120" t="s">
        <v>944</v>
      </c>
      <c r="D357" s="120" t="s">
        <v>75</v>
      </c>
      <c r="E357" s="121">
        <v>126.2128405</v>
      </c>
      <c r="F357" s="121">
        <v>114.599096986864</v>
      </c>
      <c r="G357" s="121">
        <v>106.03694041147949</v>
      </c>
      <c r="H357" s="121">
        <v>101.28215411270612</v>
      </c>
      <c r="I357" s="121">
        <v>95.802385134004595</v>
      </c>
      <c r="J357" s="121">
        <v>97.36332012600468</v>
      </c>
      <c r="K357" s="121">
        <v>0.97829460283333347</v>
      </c>
      <c r="L357" s="121">
        <v>0.97829460288967562</v>
      </c>
      <c r="M357" s="121">
        <v>1.0368271780607496</v>
      </c>
      <c r="N357" s="121">
        <v>1.6292998512383208</v>
      </c>
      <c r="O357" s="121">
        <v>2.3698906927103742</v>
      </c>
      <c r="P357" s="121">
        <v>2.9623633658879682</v>
      </c>
      <c r="Q357" s="121">
        <v>46.846170940000007</v>
      </c>
      <c r="R357" s="121">
        <v>48.837600280000004</v>
      </c>
      <c r="S357" s="121">
        <v>49.835451260000006</v>
      </c>
      <c r="T357" s="121">
        <v>50.759890859999999</v>
      </c>
      <c r="U357" s="121">
        <v>51.743564510000006</v>
      </c>
      <c r="V357" s="121">
        <v>53.045910005421646</v>
      </c>
      <c r="W357" s="121">
        <v>0</v>
      </c>
      <c r="X357" s="121">
        <v>0.97086765999999736</v>
      </c>
      <c r="Y357" s="121">
        <v>2.0013890934770098</v>
      </c>
      <c r="Z357" s="121">
        <v>2.0385147314239855</v>
      </c>
      <c r="AA357" s="121">
        <v>3.6873148048347164</v>
      </c>
      <c r="AB357" s="121">
        <v>4.9166422997951145</v>
      </c>
      <c r="AC357" s="121">
        <v>0</v>
      </c>
      <c r="AD357" s="121">
        <v>0.97675199999999995</v>
      </c>
      <c r="AE357" s="121">
        <v>2.0529857065229864</v>
      </c>
      <c r="AF357" s="121">
        <v>3.1888052685760111</v>
      </c>
      <c r="AG357" s="121">
        <v>4.48945258516527</v>
      </c>
      <c r="AH357" s="121">
        <v>5.9230672129753899</v>
      </c>
      <c r="AI357" s="121">
        <v>0</v>
      </c>
      <c r="AJ357" s="121">
        <v>0</v>
      </c>
      <c r="AK357" s="121">
        <v>0</v>
      </c>
      <c r="AL357" s="121">
        <v>0</v>
      </c>
      <c r="AM357" s="121">
        <v>0</v>
      </c>
      <c r="AN357" s="121">
        <v>0</v>
      </c>
      <c r="AO357" s="121">
        <v>46.846170940000007</v>
      </c>
      <c r="AP357" s="121">
        <v>50.785219939999998</v>
      </c>
      <c r="AQ357" s="121">
        <v>53.889826060000004</v>
      </c>
      <c r="AR357" s="121">
        <v>55.987210859999998</v>
      </c>
      <c r="AS357" s="121">
        <v>59.920331899999994</v>
      </c>
      <c r="AT357" s="121">
        <v>63.885619518192151</v>
      </c>
      <c r="AU357" s="121">
        <v>52.798405591423986</v>
      </c>
      <c r="AV357" s="121">
        <v>55.430879314834726</v>
      </c>
      <c r="AW357" s="121">
        <v>57.962552305216782</v>
      </c>
      <c r="AX357" s="121">
        <v>55.987210859999998</v>
      </c>
      <c r="AY357" s="121">
        <v>59.920331900000001</v>
      </c>
      <c r="AZ357" s="121">
        <v>63.885619518192172</v>
      </c>
      <c r="BA357" s="121">
        <v>1.9879511983261544E-2</v>
      </c>
      <c r="BB357" s="121">
        <v>1.9885128608172709E-2</v>
      </c>
      <c r="BC357" s="121">
        <v>3.643686019572101E-9</v>
      </c>
      <c r="BD357" s="121">
        <v>1.98795119832617E-2</v>
      </c>
      <c r="BE357" s="121">
        <v>1.9885128608172806E-2</v>
      </c>
      <c r="BF357" s="121">
        <v>3.6436859154886925E-9</v>
      </c>
      <c r="BG357" s="121">
        <v>2.990056557858134E-2</v>
      </c>
      <c r="BH357" s="121">
        <v>2.9900565578581239E-2</v>
      </c>
      <c r="BI357" s="121">
        <v>23.729541053535577</v>
      </c>
      <c r="BJ357" s="121">
        <v>11.116381365216755</v>
      </c>
      <c r="BK357" s="121">
        <v>4.3505350935117537</v>
      </c>
      <c r="BL357" s="121">
        <v>2.3361756579567849</v>
      </c>
      <c r="BM357" s="121">
        <v>52.579931349605509</v>
      </c>
      <c r="BN357" s="121">
        <v>46.846170940000007</v>
      </c>
      <c r="BO357" s="121">
        <v>49.80846794</v>
      </c>
      <c r="BP357" s="121">
        <v>51.836840353477015</v>
      </c>
      <c r="BQ357" s="121">
        <v>52.798405591423986</v>
      </c>
      <c r="BR357" s="121">
        <v>55.430879314834719</v>
      </c>
      <c r="BS357" s="121">
        <v>57.962552305216761</v>
      </c>
      <c r="BT357" s="121">
        <v>4.5672611036940518</v>
      </c>
      <c r="BU357" s="121">
        <v>0</v>
      </c>
      <c r="BV357" s="121">
        <v>5.9230672129753899</v>
      </c>
      <c r="BW357" s="121">
        <v>0</v>
      </c>
      <c r="BX357" s="121">
        <v>0</v>
      </c>
      <c r="BY357" s="121">
        <v>8.445122972652749</v>
      </c>
      <c r="BZ357" s="121">
        <v>11.882623106138723</v>
      </c>
      <c r="CA357" s="121">
        <v>15.188333754003549</v>
      </c>
      <c r="CB357" s="121">
        <v>16.485789754003548</v>
      </c>
      <c r="CC357" s="121">
        <v>16.485789754003548</v>
      </c>
      <c r="CD357" s="121">
        <v>0</v>
      </c>
      <c r="CE357" s="121">
        <v>0</v>
      </c>
      <c r="CF357" s="121">
        <v>1.3032539999999999</v>
      </c>
      <c r="CG357" s="121">
        <v>0.81091004999999994</v>
      </c>
      <c r="CH357" s="121">
        <v>0</v>
      </c>
      <c r="CI357" s="121">
        <v>0</v>
      </c>
      <c r="CJ357" s="121">
        <v>9.0533882977777793</v>
      </c>
      <c r="CK357" s="121">
        <v>12.95832670888889</v>
      </c>
      <c r="CL357" s="121">
        <v>13.287713934204444</v>
      </c>
      <c r="CM357" s="121">
        <v>12.932119153236361</v>
      </c>
      <c r="CN357" s="121">
        <v>12.953227880026047</v>
      </c>
      <c r="CO357" s="121">
        <v>0.21538053088838865</v>
      </c>
      <c r="CP357" s="121">
        <v>0.1540359003472245</v>
      </c>
      <c r="CQ357" s="121">
        <v>0.16337301362834872</v>
      </c>
      <c r="CR357" s="121">
        <v>0</v>
      </c>
      <c r="CS357" s="121">
        <v>0</v>
      </c>
      <c r="CT357" s="121">
        <v>0.16322712882212986</v>
      </c>
      <c r="CU357" s="121">
        <v>11.746614139770617</v>
      </c>
      <c r="CV357" s="121">
        <v>0</v>
      </c>
      <c r="CW357" s="121">
        <v>-9.3151587498590533</v>
      </c>
      <c r="CX357" s="121">
        <v>0</v>
      </c>
      <c r="CY357" s="121">
        <v>0</v>
      </c>
      <c r="CZ357" s="121">
        <v>0</v>
      </c>
      <c r="DA357" s="121">
        <v>0</v>
      </c>
      <c r="DB357" s="121">
        <v>0</v>
      </c>
      <c r="DC357" s="121">
        <v>0</v>
      </c>
      <c r="DD357" s="121"/>
      <c r="DE357" s="121"/>
      <c r="DF357" s="121">
        <v>0</v>
      </c>
      <c r="DG357" s="121">
        <v>0</v>
      </c>
      <c r="DH357" s="121">
        <v>0</v>
      </c>
      <c r="DI357" s="121">
        <v>0</v>
      </c>
      <c r="DJ357" s="121">
        <v>0</v>
      </c>
      <c r="DK357" s="121">
        <v>0</v>
      </c>
      <c r="DL357" s="121">
        <v>0</v>
      </c>
      <c r="DM357" s="121">
        <v>0</v>
      </c>
      <c r="DN357" s="121">
        <v>0</v>
      </c>
      <c r="DO357" s="121">
        <v>0</v>
      </c>
      <c r="DP357" s="121">
        <v>0</v>
      </c>
      <c r="DQ357" s="121">
        <v>0</v>
      </c>
      <c r="DR357" s="121">
        <v>1.2974559999999999</v>
      </c>
      <c r="DS357" s="121">
        <v>1.2974559999999999</v>
      </c>
      <c r="DT357" s="121">
        <v>0</v>
      </c>
      <c r="DU357" s="121">
        <v>0</v>
      </c>
      <c r="DV357" s="121">
        <v>0</v>
      </c>
      <c r="DW357" s="121">
        <v>0</v>
      </c>
      <c r="DX357" s="121">
        <v>0</v>
      </c>
      <c r="DY357" s="121">
        <v>2.2164869999999999</v>
      </c>
      <c r="DZ357" s="121">
        <v>0</v>
      </c>
      <c r="EA357" s="121">
        <v>8.8853840000000002</v>
      </c>
      <c r="EB357" s="121">
        <v>0</v>
      </c>
      <c r="EC357" s="121">
        <v>0</v>
      </c>
      <c r="ED357" s="121">
        <v>0</v>
      </c>
      <c r="EE357" s="121">
        <v>0</v>
      </c>
      <c r="EF357" s="121">
        <v>0</v>
      </c>
      <c r="EG357" s="121">
        <v>183.30607487149948</v>
      </c>
      <c r="EH357" s="121">
        <v>179.47497413898978</v>
      </c>
      <c r="EI357" s="121">
        <v>184.16305757002581</v>
      </c>
      <c r="EJ357" s="121">
        <v>185.82177313331957</v>
      </c>
      <c r="EK357" s="121">
        <v>189.74811236074456</v>
      </c>
      <c r="EL357" s="121">
        <v>201.329090903859</v>
      </c>
      <c r="EM357" s="121">
        <v>-2.0900020554121657</v>
      </c>
      <c r="EN357" s="121">
        <v>2.6121098239610063</v>
      </c>
      <c r="EO357" s="121">
        <v>0.90067768486252753</v>
      </c>
      <c r="EP357" s="121">
        <v>2.1129597254504917</v>
      </c>
      <c r="EQ357" s="121">
        <v>6.1033432159245615</v>
      </c>
      <c r="ER357" s="121">
        <v>9.8321978936017018</v>
      </c>
      <c r="ES357" s="121">
        <v>18.023016032359511</v>
      </c>
      <c r="ET357" s="121">
        <v>0</v>
      </c>
      <c r="EU357" s="121">
        <v>0</v>
      </c>
      <c r="EV357" s="121">
        <v>1</v>
      </c>
      <c r="EW357" s="121">
        <v>1</v>
      </c>
      <c r="EX357" s="121"/>
      <c r="EY357" s="121">
        <v>1</v>
      </c>
    </row>
    <row r="358" spans="1:155" x14ac:dyDescent="0.3">
      <c r="A358" s="120" t="s">
        <v>74</v>
      </c>
      <c r="B358" s="120" t="s">
        <v>1506</v>
      </c>
      <c r="C358" s="120" t="s">
        <v>1505</v>
      </c>
      <c r="D358" s="120" t="s">
        <v>73</v>
      </c>
      <c r="E358" s="121">
        <v>54.495112390000003</v>
      </c>
      <c r="F358" s="121">
        <v>45.865132860300001</v>
      </c>
      <c r="G358" s="121">
        <v>39.517439107863098</v>
      </c>
      <c r="H358" s="121">
        <v>35.951113711517095</v>
      </c>
      <c r="I358" s="121">
        <v>32.17071407092817</v>
      </c>
      <c r="J358" s="121">
        <v>32.694880491635757</v>
      </c>
      <c r="K358" s="121">
        <v>0.41469043525000004</v>
      </c>
      <c r="L358" s="121">
        <v>0.41469043530514671</v>
      </c>
      <c r="M358" s="121">
        <v>0.43950187656785733</v>
      </c>
      <c r="N358" s="121">
        <v>0.6906458060352042</v>
      </c>
      <c r="O358" s="121">
        <v>1.0045757178693706</v>
      </c>
      <c r="P358" s="121">
        <v>1.2557196473367136</v>
      </c>
      <c r="Q358" s="121">
        <v>77.346085500000001</v>
      </c>
      <c r="R358" s="121">
        <v>78.545558</v>
      </c>
      <c r="S358" s="121">
        <v>80.198298500000007</v>
      </c>
      <c r="T358" s="121">
        <v>81.361605999999995</v>
      </c>
      <c r="U358" s="121">
        <v>81.843806000000001</v>
      </c>
      <c r="V358" s="121">
        <v>83.008523093268735</v>
      </c>
      <c r="W358" s="121">
        <v>0</v>
      </c>
      <c r="X358" s="121">
        <v>1.5552738799999954</v>
      </c>
      <c r="Y358" s="121">
        <v>3.2074400640956791</v>
      </c>
      <c r="Z358" s="121">
        <v>5.775585795665644</v>
      </c>
      <c r="AA358" s="121">
        <v>8.4219700226826824</v>
      </c>
      <c r="AB358" s="121">
        <v>10.37282978004329</v>
      </c>
      <c r="AC358" s="121">
        <v>0</v>
      </c>
      <c r="AD358" s="121">
        <v>1.5709109999999999</v>
      </c>
      <c r="AE358" s="121">
        <v>4.1371407359043211</v>
      </c>
      <c r="AF358" s="121">
        <v>6.9864764843343794</v>
      </c>
      <c r="AG358" s="121">
        <v>7.237319777317345</v>
      </c>
      <c r="AH358" s="121">
        <v>9.4649333631158612</v>
      </c>
      <c r="AI358" s="121">
        <v>0</v>
      </c>
      <c r="AJ358" s="121">
        <v>0</v>
      </c>
      <c r="AK358" s="121">
        <v>0</v>
      </c>
      <c r="AL358" s="121">
        <v>0</v>
      </c>
      <c r="AM358" s="121">
        <v>0</v>
      </c>
      <c r="AN358" s="121">
        <v>0</v>
      </c>
      <c r="AO358" s="121">
        <v>77.346085500000001</v>
      </c>
      <c r="AP358" s="121">
        <v>81.671742879999996</v>
      </c>
      <c r="AQ358" s="121">
        <v>87.542879299999996</v>
      </c>
      <c r="AR358" s="121">
        <v>94.123668280000032</v>
      </c>
      <c r="AS358" s="121">
        <v>97.503095800000025</v>
      </c>
      <c r="AT358" s="121">
        <v>102.84628623642789</v>
      </c>
      <c r="AU358" s="121">
        <v>87.137191795665615</v>
      </c>
      <c r="AV358" s="121">
        <v>90.265776022682672</v>
      </c>
      <c r="AW358" s="121">
        <v>93.381352873312025</v>
      </c>
      <c r="AX358" s="121">
        <v>94.123668280000004</v>
      </c>
      <c r="AY358" s="121">
        <v>97.503095800000011</v>
      </c>
      <c r="AZ358" s="121">
        <v>102.84628623642789</v>
      </c>
      <c r="BA358" s="121">
        <v>1.9800914521480584E-2</v>
      </c>
      <c r="BB358" s="121">
        <v>1.980087676412734E-2</v>
      </c>
      <c r="BC358" s="121">
        <v>2.9800904606428702E-2</v>
      </c>
      <c r="BD358" s="121">
        <v>1.9800914521480636E-2</v>
      </c>
      <c r="BE358" s="121">
        <v>1.9800876764127291E-2</v>
      </c>
      <c r="BF358" s="121">
        <v>2.980090460642873E-2</v>
      </c>
      <c r="BG358" s="121">
        <v>2.9800873374970616E-2</v>
      </c>
      <c r="BH358" s="121">
        <v>2.9800873374970616E-2</v>
      </c>
      <c r="BI358" s="121">
        <v>20.731840880702393</v>
      </c>
      <c r="BJ358" s="121">
        <v>16.035267373312028</v>
      </c>
      <c r="BK358" s="121">
        <v>3.8399247018196636</v>
      </c>
      <c r="BL358" s="121">
        <v>1.8354219752837242</v>
      </c>
      <c r="BM358" s="121">
        <v>84.709608672117156</v>
      </c>
      <c r="BN358" s="121">
        <v>77.346085500000001</v>
      </c>
      <c r="BO358" s="121">
        <v>80.100831880000001</v>
      </c>
      <c r="BP358" s="121">
        <v>83.405738564095671</v>
      </c>
      <c r="BQ358" s="121">
        <v>87.137191795665657</v>
      </c>
      <c r="BR358" s="121">
        <v>90.265776022682687</v>
      </c>
      <c r="BS358" s="121">
        <v>93.381352873312025</v>
      </c>
      <c r="BT358" s="121">
        <v>3.4515593704600049</v>
      </c>
      <c r="BU358" s="121">
        <v>0</v>
      </c>
      <c r="BV358" s="121">
        <v>9.4649333631158612</v>
      </c>
      <c r="BW358" s="121">
        <v>0</v>
      </c>
      <c r="BX358" s="121">
        <v>0</v>
      </c>
      <c r="BY358" s="121">
        <v>3.337563776880339</v>
      </c>
      <c r="BZ358" s="121">
        <v>4.3669495570654604</v>
      </c>
      <c r="CA358" s="121">
        <v>5.2045734257732352</v>
      </c>
      <c r="CB358" s="121">
        <v>6.0283104257732347</v>
      </c>
      <c r="CC358" s="121">
        <v>6.0283104257732347</v>
      </c>
      <c r="CD358" s="121">
        <v>0</v>
      </c>
      <c r="CE358" s="121">
        <v>0</v>
      </c>
      <c r="CF358" s="121">
        <v>0.82741799999999999</v>
      </c>
      <c r="CG358" s="121">
        <v>0.51483584999999998</v>
      </c>
      <c r="CH358" s="121">
        <v>0</v>
      </c>
      <c r="CI358" s="121">
        <v>0</v>
      </c>
      <c r="CJ358" s="121">
        <v>4.4844419599999998</v>
      </c>
      <c r="CK358" s="121">
        <v>5.509915608888889</v>
      </c>
      <c r="CL358" s="121">
        <v>4.5343043679466675</v>
      </c>
      <c r="CM358" s="121">
        <v>2.6914502876151345</v>
      </c>
      <c r="CN358" s="121">
        <v>2.1004022009484675</v>
      </c>
      <c r="CO358" s="121">
        <v>9.1297903358084284E-2</v>
      </c>
      <c r="CP358" s="121">
        <v>6.5294456678927984E-2</v>
      </c>
      <c r="CQ358" s="121">
        <v>6.9252376470783777E-2</v>
      </c>
      <c r="CR358" s="121">
        <v>0</v>
      </c>
      <c r="CS358" s="121">
        <v>0</v>
      </c>
      <c r="CT358" s="121">
        <v>-21.960208196540322</v>
      </c>
      <c r="CU358" s="121">
        <v>1.2854072552091365</v>
      </c>
      <c r="CV358" s="121">
        <v>0</v>
      </c>
      <c r="CW358" s="121">
        <v>-38.801851634477813</v>
      </c>
      <c r="CX358" s="121">
        <v>0</v>
      </c>
      <c r="CY358" s="121">
        <v>0</v>
      </c>
      <c r="CZ358" s="121">
        <v>0</v>
      </c>
      <c r="DA358" s="121">
        <v>0</v>
      </c>
      <c r="DB358" s="121">
        <v>0</v>
      </c>
      <c r="DC358" s="121">
        <v>0</v>
      </c>
      <c r="DD358" s="121"/>
      <c r="DE358" s="121"/>
      <c r="DF358" s="121">
        <v>0</v>
      </c>
      <c r="DG358" s="121">
        <v>0</v>
      </c>
      <c r="DH358" s="121">
        <v>0</v>
      </c>
      <c r="DI358" s="121">
        <v>0</v>
      </c>
      <c r="DJ358" s="121">
        <v>0.656745776341777</v>
      </c>
      <c r="DK358" s="121">
        <v>0.63404291362006471</v>
      </c>
      <c r="DL358" s="121">
        <v>0</v>
      </c>
      <c r="DM358" s="121">
        <v>0</v>
      </c>
      <c r="DN358" s="121">
        <v>0</v>
      </c>
      <c r="DO358" s="121">
        <v>0</v>
      </c>
      <c r="DP358" s="121">
        <v>0</v>
      </c>
      <c r="DQ358" s="121">
        <v>0</v>
      </c>
      <c r="DR358" s="121">
        <v>0.82373700000000005</v>
      </c>
      <c r="DS358" s="121">
        <v>0.82373700000000005</v>
      </c>
      <c r="DT358" s="121">
        <v>0</v>
      </c>
      <c r="DU358" s="121">
        <v>0</v>
      </c>
      <c r="DV358" s="121">
        <v>0</v>
      </c>
      <c r="DW358" s="121">
        <v>0</v>
      </c>
      <c r="DX358" s="121">
        <v>0</v>
      </c>
      <c r="DY358" s="121">
        <v>1.4072180000000001</v>
      </c>
      <c r="DZ358" s="121">
        <v>0</v>
      </c>
      <c r="EA358" s="121">
        <v>4.5549679999999997</v>
      </c>
      <c r="EB358" s="121">
        <v>0</v>
      </c>
      <c r="EC358" s="121">
        <v>0</v>
      </c>
      <c r="ED358" s="121">
        <v>0</v>
      </c>
      <c r="EE358" s="121">
        <v>0</v>
      </c>
      <c r="EF358" s="121">
        <v>0</v>
      </c>
      <c r="EG358" s="121">
        <v>136.83162818860808</v>
      </c>
      <c r="EH358" s="121">
        <v>134.18352201751475</v>
      </c>
      <c r="EI358" s="121">
        <v>136.9024017193488</v>
      </c>
      <c r="EJ358" s="121">
        <v>139.16240049223288</v>
      </c>
      <c r="EK358" s="121">
        <v>140.21431621551929</v>
      </c>
      <c r="EL358" s="121">
        <v>148.66557205638276</v>
      </c>
      <c r="EM358" s="121">
        <v>-1.9353026826832709</v>
      </c>
      <c r="EN358" s="121">
        <v>2.0262396313305508</v>
      </c>
      <c r="EO358" s="121">
        <v>1.6508101716996348</v>
      </c>
      <c r="EP358" s="121">
        <v>0.75589075753625945</v>
      </c>
      <c r="EQ358" s="121">
        <v>6.0273844133528431</v>
      </c>
      <c r="ER358" s="121">
        <v>8.6485442177614225</v>
      </c>
      <c r="ES358" s="121">
        <v>11.833943867774666</v>
      </c>
      <c r="ET358" s="121">
        <v>0</v>
      </c>
      <c r="EU358" s="121">
        <v>0</v>
      </c>
      <c r="EV358" s="121">
        <v>0</v>
      </c>
      <c r="EW358" s="121">
        <v>0</v>
      </c>
      <c r="EX358" s="121"/>
      <c r="EY358" s="121">
        <v>1</v>
      </c>
    </row>
    <row r="359" spans="1:155" x14ac:dyDescent="0.3">
      <c r="A359" s="120" t="s">
        <v>72</v>
      </c>
      <c r="B359" s="120" t="s">
        <v>1009</v>
      </c>
      <c r="C359" s="120" t="s">
        <v>1008</v>
      </c>
      <c r="D359" s="120" t="s">
        <v>71</v>
      </c>
      <c r="E359" s="121">
        <v>5.7106945500000004</v>
      </c>
      <c r="F359" s="121">
        <v>4.7412479585970004</v>
      </c>
      <c r="G359" s="121">
        <v>4.0125953434014017</v>
      </c>
      <c r="H359" s="121">
        <v>3.6223620372039922</v>
      </c>
      <c r="I359" s="121">
        <v>3.3916088260401227</v>
      </c>
      <c r="J359" s="121">
        <v>3.4468692549776403</v>
      </c>
      <c r="K359" s="121">
        <v>4.5623183812500002E-2</v>
      </c>
      <c r="L359" s="121">
        <v>4.5623183844925627E-2</v>
      </c>
      <c r="M359" s="121">
        <v>4.8352875320334894E-2</v>
      </c>
      <c r="N359" s="121">
        <v>7.598308978909768E-2</v>
      </c>
      <c r="O359" s="121">
        <v>0.11052085787503453</v>
      </c>
      <c r="P359" s="121">
        <v>0.1381510723437932</v>
      </c>
      <c r="Q359" s="121">
        <v>7.4658777619999999</v>
      </c>
      <c r="R359" s="121">
        <v>7.6189793119999996</v>
      </c>
      <c r="S359" s="121">
        <v>7.7409465420000005</v>
      </c>
      <c r="T359" s="121">
        <v>7.8406938540000013</v>
      </c>
      <c r="U359" s="121">
        <v>8.1620675919999996</v>
      </c>
      <c r="V359" s="121">
        <v>8.3460314120065249</v>
      </c>
      <c r="W359" s="121">
        <v>0</v>
      </c>
      <c r="X359" s="121">
        <v>0.15237958624</v>
      </c>
      <c r="Y359" s="121">
        <v>0.31273424029679991</v>
      </c>
      <c r="Z359" s="121">
        <v>0.56148776827264812</v>
      </c>
      <c r="AA359" s="121">
        <v>0.84689907169025402</v>
      </c>
      <c r="AB359" s="121">
        <v>1.0502275965988599</v>
      </c>
      <c r="AC359" s="121">
        <v>0</v>
      </c>
      <c r="AD359" s="121">
        <v>0</v>
      </c>
      <c r="AE359" s="121">
        <v>0</v>
      </c>
      <c r="AF359" s="121">
        <v>0</v>
      </c>
      <c r="AG359" s="121">
        <v>0</v>
      </c>
      <c r="AH359" s="121">
        <v>0</v>
      </c>
      <c r="AI359" s="121">
        <v>0</v>
      </c>
      <c r="AJ359" s="121">
        <v>0.10701641376000051</v>
      </c>
      <c r="AK359" s="121">
        <v>0.21436275970320004</v>
      </c>
      <c r="AL359" s="121">
        <v>0.23934573172735155</v>
      </c>
      <c r="AM359" s="121">
        <v>0.26464492830974684</v>
      </c>
      <c r="AN359" s="121">
        <v>0.37051859228962863</v>
      </c>
      <c r="AO359" s="121">
        <v>7.4658777619999999</v>
      </c>
      <c r="AP359" s="121">
        <v>7.8783753120000011</v>
      </c>
      <c r="AQ359" s="121">
        <v>8.2680435420000009</v>
      </c>
      <c r="AR359" s="121">
        <v>8.6415273540000026</v>
      </c>
      <c r="AS359" s="121">
        <v>9.273611592</v>
      </c>
      <c r="AT359" s="121">
        <v>9.7667776008950131</v>
      </c>
      <c r="AU359" s="121">
        <v>8.6415273540000026</v>
      </c>
      <c r="AV359" s="121">
        <v>9.273611592</v>
      </c>
      <c r="AW359" s="121">
        <v>9.6722809303796602</v>
      </c>
      <c r="AX359" s="121">
        <v>8.6415273540000008</v>
      </c>
      <c r="AY359" s="121">
        <v>9.273611592</v>
      </c>
      <c r="AZ359" s="121">
        <v>9.8619334976420081</v>
      </c>
      <c r="BA359" s="121">
        <v>0.02</v>
      </c>
      <c r="BB359" s="121">
        <v>0.02</v>
      </c>
      <c r="BC359" s="121">
        <v>0.03</v>
      </c>
      <c r="BD359" s="121">
        <v>3.4046030232874891E-2</v>
      </c>
      <c r="BE359" s="121">
        <v>3.2925062557618956E-2</v>
      </c>
      <c r="BF359" s="121">
        <v>3.1875557822261813E-2</v>
      </c>
      <c r="BG359" s="121">
        <v>0.03</v>
      </c>
      <c r="BH359" s="121">
        <v>3.0890893364636129E-2</v>
      </c>
      <c r="BI359" s="121">
        <v>25.85605213670501</v>
      </c>
      <c r="BJ359" s="121">
        <v>1.9303812466053851</v>
      </c>
      <c r="BK359" s="121">
        <v>4.7067840484692258</v>
      </c>
      <c r="BL359" s="121">
        <v>2.6855476626122421</v>
      </c>
      <c r="BM359" s="121">
        <v>8.5236870007726946</v>
      </c>
      <c r="BN359" s="121">
        <v>7.4658777619999999</v>
      </c>
      <c r="BO359" s="121">
        <v>7.7713588982399999</v>
      </c>
      <c r="BP359" s="121">
        <v>8.0536807822967997</v>
      </c>
      <c r="BQ359" s="121">
        <v>8.40218162227265</v>
      </c>
      <c r="BR359" s="121">
        <v>9.0089666636902539</v>
      </c>
      <c r="BS359" s="121">
        <v>9.3962590086053854</v>
      </c>
      <c r="BT359" s="121">
        <v>4.29896523511486</v>
      </c>
      <c r="BU359" s="121">
        <v>0.37051859228962863</v>
      </c>
      <c r="BV359" s="121">
        <v>0</v>
      </c>
      <c r="BW359" s="121">
        <v>0</v>
      </c>
      <c r="BX359" s="121">
        <v>0</v>
      </c>
      <c r="BY359" s="121">
        <v>0</v>
      </c>
      <c r="BZ359" s="121">
        <v>0</v>
      </c>
      <c r="CA359" s="121">
        <v>0</v>
      </c>
      <c r="CB359" s="121">
        <v>0</v>
      </c>
      <c r="CC359" s="121">
        <v>0</v>
      </c>
      <c r="CD359" s="121">
        <v>0</v>
      </c>
      <c r="CE359" s="121">
        <v>0</v>
      </c>
      <c r="CF359" s="121">
        <v>0</v>
      </c>
      <c r="CG359" s="121">
        <v>0</v>
      </c>
      <c r="CH359" s="121">
        <v>0</v>
      </c>
      <c r="CI359" s="121">
        <v>0</v>
      </c>
      <c r="CJ359" s="121">
        <v>1.6228875457777778</v>
      </c>
      <c r="CK359" s="121">
        <v>2.2575640808888888</v>
      </c>
      <c r="CL359" s="121">
        <v>1.9383576711964445</v>
      </c>
      <c r="CM359" s="121">
        <v>2.4821107049484881</v>
      </c>
      <c r="CN359" s="121">
        <v>3.3590719811482121</v>
      </c>
      <c r="CO359" s="121">
        <v>1.0149458379475554E-2</v>
      </c>
      <c r="CP359" s="121">
        <v>7.2586921068058426E-3</v>
      </c>
      <c r="CQ359" s="121">
        <v>7.6986884344234351E-3</v>
      </c>
      <c r="CR359" s="121">
        <v>0</v>
      </c>
      <c r="CS359" s="121">
        <v>0</v>
      </c>
      <c r="CT359" s="121">
        <v>35.331271665335493</v>
      </c>
      <c r="CU359" s="121">
        <v>3.726121566605312</v>
      </c>
      <c r="CV359" s="121">
        <v>0</v>
      </c>
      <c r="CW359" s="121">
        <v>10.927112831075236</v>
      </c>
      <c r="CX359" s="121">
        <v>0</v>
      </c>
      <c r="CY359" s="121">
        <v>0</v>
      </c>
      <c r="CZ359" s="121">
        <v>0</v>
      </c>
      <c r="DA359" s="121">
        <v>0</v>
      </c>
      <c r="DB359" s="121">
        <v>0</v>
      </c>
      <c r="DC359" s="121">
        <v>0</v>
      </c>
      <c r="DD359" s="121"/>
      <c r="DE359" s="121"/>
      <c r="DF359" s="121">
        <v>0</v>
      </c>
      <c r="DG359" s="121">
        <v>0</v>
      </c>
      <c r="DH359" s="121">
        <v>0</v>
      </c>
      <c r="DI359" s="121">
        <v>0</v>
      </c>
      <c r="DJ359" s="121">
        <v>3.9596759249428765E-2</v>
      </c>
      <c r="DK359" s="121">
        <v>3.9460095733122751E-2</v>
      </c>
      <c r="DL359" s="121">
        <v>0</v>
      </c>
      <c r="DM359" s="121">
        <v>0</v>
      </c>
      <c r="DN359" s="121">
        <v>0</v>
      </c>
      <c r="DO359" s="121">
        <v>0</v>
      </c>
      <c r="DP359" s="121">
        <v>0</v>
      </c>
      <c r="DQ359" s="121">
        <v>0</v>
      </c>
      <c r="DR359" s="121">
        <v>0</v>
      </c>
      <c r="DS359" s="121">
        <v>0</v>
      </c>
      <c r="DT359" s="121">
        <v>0</v>
      </c>
      <c r="DU359" s="121">
        <v>0</v>
      </c>
      <c r="DV359" s="121">
        <v>0</v>
      </c>
      <c r="DW359" s="121">
        <v>0</v>
      </c>
      <c r="DX359" s="121">
        <v>0</v>
      </c>
      <c r="DY359" s="121">
        <v>0</v>
      </c>
      <c r="DZ359" s="121">
        <v>0</v>
      </c>
      <c r="EA359" s="121">
        <v>0</v>
      </c>
      <c r="EB359" s="121">
        <v>0</v>
      </c>
      <c r="EC359" s="121">
        <v>0</v>
      </c>
      <c r="ED359" s="121">
        <v>0</v>
      </c>
      <c r="EE359" s="121">
        <v>0</v>
      </c>
      <c r="EF359" s="121">
        <v>0</v>
      </c>
      <c r="EG359" s="121">
        <v>14.855232499969754</v>
      </c>
      <c r="EH359" s="121">
        <v>14.969665986687051</v>
      </c>
      <c r="EI359" s="121">
        <v>14.314508216085727</v>
      </c>
      <c r="EJ359" s="121">
        <v>14.82198318594158</v>
      </c>
      <c r="EK359" s="121">
        <v>16.134813257063371</v>
      </c>
      <c r="EL359" s="121">
        <v>17.07791949482176</v>
      </c>
      <c r="EM359" s="121">
        <v>0.77032444101787778</v>
      </c>
      <c r="EN359" s="121">
        <v>-4.3765690642929229</v>
      </c>
      <c r="EO359" s="121">
        <v>3.5451792139501226</v>
      </c>
      <c r="EP359" s="121">
        <v>8.8573172338165094</v>
      </c>
      <c r="EQ359" s="121">
        <v>5.8451636392229389</v>
      </c>
      <c r="ER359" s="121">
        <v>14.962317115242275</v>
      </c>
      <c r="ES359" s="121">
        <v>2.2226869948520065</v>
      </c>
      <c r="ET359" s="121">
        <v>0</v>
      </c>
      <c r="EU359" s="121">
        <v>0</v>
      </c>
      <c r="EV359" s="121">
        <v>0</v>
      </c>
      <c r="EW359" s="121">
        <v>0</v>
      </c>
      <c r="EX359" s="121"/>
      <c r="EY359" s="121">
        <v>1</v>
      </c>
    </row>
    <row r="360" spans="1:155" x14ac:dyDescent="0.3">
      <c r="A360" s="120" t="s">
        <v>70</v>
      </c>
      <c r="B360" s="120" t="s">
        <v>1674</v>
      </c>
      <c r="C360" s="120" t="s">
        <v>1673</v>
      </c>
      <c r="D360" s="120" t="s">
        <v>69</v>
      </c>
      <c r="E360" s="121">
        <v>117.34295019</v>
      </c>
      <c r="F360" s="121">
        <v>96.162112635992003</v>
      </c>
      <c r="G360" s="121">
        <v>80.245863397799383</v>
      </c>
      <c r="H360" s="121">
        <v>71.345020286213426</v>
      </c>
      <c r="I360" s="121">
        <v>63.068415273158237</v>
      </c>
      <c r="J360" s="121">
        <v>64.096006560704609</v>
      </c>
      <c r="K360" s="121">
        <v>0.84838259727083332</v>
      </c>
      <c r="L360" s="121">
        <v>0.84838259728627485</v>
      </c>
      <c r="M360" s="121">
        <v>0.89914237660306828</v>
      </c>
      <c r="N360" s="121">
        <v>1.41293802037625</v>
      </c>
      <c r="O360" s="121">
        <v>2.0551825750927328</v>
      </c>
      <c r="P360" s="121">
        <v>2.568978218865916</v>
      </c>
      <c r="Q360" s="121">
        <v>227.399944914</v>
      </c>
      <c r="R360" s="121">
        <v>231.995626668</v>
      </c>
      <c r="S360" s="121">
        <v>236.89711866600004</v>
      </c>
      <c r="T360" s="121">
        <v>242.48698399800003</v>
      </c>
      <c r="U360" s="121">
        <v>249.08844943800003</v>
      </c>
      <c r="V360" s="121">
        <v>254.84540105202151</v>
      </c>
      <c r="W360" s="121">
        <v>0</v>
      </c>
      <c r="X360" s="121">
        <v>4.6239200293999945</v>
      </c>
      <c r="Y360" s="121">
        <v>9.5441519204132614</v>
      </c>
      <c r="Z360" s="121">
        <v>17.320267815317049</v>
      </c>
      <c r="AA360" s="121">
        <v>25.788338429648817</v>
      </c>
      <c r="AB360" s="121">
        <v>32.008955744188839</v>
      </c>
      <c r="AC360" s="121">
        <v>0</v>
      </c>
      <c r="AD360" s="121">
        <v>4.6239200266000005</v>
      </c>
      <c r="AE360" s="121">
        <v>9.7328052855867142</v>
      </c>
      <c r="AF360" s="121">
        <v>15.49342116268298</v>
      </c>
      <c r="AG360" s="121">
        <v>22.0472449593513</v>
      </c>
      <c r="AH360" s="121">
        <v>29.083669934651017</v>
      </c>
      <c r="AI360" s="121">
        <v>0</v>
      </c>
      <c r="AJ360" s="121">
        <v>0</v>
      </c>
      <c r="AK360" s="121">
        <v>0</v>
      </c>
      <c r="AL360" s="121">
        <v>0</v>
      </c>
      <c r="AM360" s="121">
        <v>0</v>
      </c>
      <c r="AN360" s="121">
        <v>0</v>
      </c>
      <c r="AO360" s="121">
        <v>227.399944914</v>
      </c>
      <c r="AP360" s="121">
        <v>241.243466724</v>
      </c>
      <c r="AQ360" s="121">
        <v>256.174075872</v>
      </c>
      <c r="AR360" s="121">
        <v>275.30067297600004</v>
      </c>
      <c r="AS360" s="121">
        <v>296.92403282700013</v>
      </c>
      <c r="AT360" s="121">
        <v>315.93802673086134</v>
      </c>
      <c r="AU360" s="121">
        <v>259.80725181331701</v>
      </c>
      <c r="AV360" s="121">
        <v>274.87678786764872</v>
      </c>
      <c r="AW360" s="121">
        <v>286.85435679621025</v>
      </c>
      <c r="AX360" s="121">
        <v>275.30067297599999</v>
      </c>
      <c r="AY360" s="121">
        <v>296.92403282700002</v>
      </c>
      <c r="AZ360" s="121">
        <v>315.93802673086122</v>
      </c>
      <c r="BA360" s="121">
        <v>1.9931065493821176E-2</v>
      </c>
      <c r="BB360" s="121">
        <v>1.9959296698321749E-2</v>
      </c>
      <c r="BC360" s="121">
        <v>2.9933481142315088E-2</v>
      </c>
      <c r="BD360" s="121">
        <v>1.993106549382111E-2</v>
      </c>
      <c r="BE360" s="121">
        <v>1.9959296698321579E-2</v>
      </c>
      <c r="BF360" s="121">
        <v>2.9933481142315151E-2</v>
      </c>
      <c r="BG360" s="121">
        <v>2.9963040846999522E-2</v>
      </c>
      <c r="BH360" s="121">
        <v>2.996304084699937E-2</v>
      </c>
      <c r="BI360" s="121">
        <v>26.145306193761524</v>
      </c>
      <c r="BJ360" s="121">
        <v>59.454411882210344</v>
      </c>
      <c r="BK360" s="121">
        <v>4.7548692325766639</v>
      </c>
      <c r="BL360" s="121">
        <v>2.7327046210596118</v>
      </c>
      <c r="BM360" s="121">
        <v>260.21598062586526</v>
      </c>
      <c r="BN360" s="121">
        <v>227.399944914</v>
      </c>
      <c r="BO360" s="121">
        <v>236.61954669740001</v>
      </c>
      <c r="BP360" s="121">
        <v>246.44127058641328</v>
      </c>
      <c r="BQ360" s="121">
        <v>259.80725181331707</v>
      </c>
      <c r="BR360" s="121">
        <v>274.87678786764883</v>
      </c>
      <c r="BS360" s="121">
        <v>286.85435679621037</v>
      </c>
      <c r="BT360" s="121">
        <v>4.357431932131214</v>
      </c>
      <c r="BU360" s="121">
        <v>0</v>
      </c>
      <c r="BV360" s="121">
        <v>29.083669934651017</v>
      </c>
      <c r="BW360" s="121">
        <v>0</v>
      </c>
      <c r="BX360" s="121">
        <v>0</v>
      </c>
      <c r="BY360" s="121">
        <v>8.3005843736921268</v>
      </c>
      <c r="BZ360" s="121">
        <v>10.65926125495923</v>
      </c>
      <c r="CA360" s="121">
        <v>12.45378278800395</v>
      </c>
      <c r="CB360" s="121">
        <v>14.688366788003952</v>
      </c>
      <c r="CC360" s="121">
        <v>14.688366788003952</v>
      </c>
      <c r="CD360" s="121">
        <v>0</v>
      </c>
      <c r="CE360" s="121">
        <v>0</v>
      </c>
      <c r="CF360" s="121">
        <v>2.2445689999999998</v>
      </c>
      <c r="CG360" s="121">
        <v>1.3966150499999999</v>
      </c>
      <c r="CH360" s="121">
        <v>0</v>
      </c>
      <c r="CI360" s="121">
        <v>0</v>
      </c>
      <c r="CJ360" s="121">
        <v>2.1209230104444448</v>
      </c>
      <c r="CK360" s="121">
        <v>2.8776755602222224</v>
      </c>
      <c r="CL360" s="121">
        <v>2.6850751755164444</v>
      </c>
      <c r="CM360" s="121">
        <v>2.6484835866443306</v>
      </c>
      <c r="CN360" s="121">
        <v>3.0705789265430621</v>
      </c>
      <c r="CO360" s="121">
        <v>0.18990832889388337</v>
      </c>
      <c r="CP360" s="121">
        <v>0.13581868474344627</v>
      </c>
      <c r="CQ360" s="121">
        <v>0.14405153463288248</v>
      </c>
      <c r="CR360" s="121">
        <v>0</v>
      </c>
      <c r="CS360" s="121">
        <v>0</v>
      </c>
      <c r="CT360" s="121">
        <v>15.937245827282354</v>
      </c>
      <c r="CU360" s="121">
        <v>3.4491988129287883</v>
      </c>
      <c r="CV360" s="121">
        <v>0</v>
      </c>
      <c r="CW360" s="121">
        <v>12.330570079564328</v>
      </c>
      <c r="CX360" s="121">
        <v>0</v>
      </c>
      <c r="CY360" s="121">
        <v>0</v>
      </c>
      <c r="CZ360" s="121">
        <v>0</v>
      </c>
      <c r="DA360" s="121">
        <v>0</v>
      </c>
      <c r="DB360" s="121">
        <v>0</v>
      </c>
      <c r="DC360" s="121">
        <v>0</v>
      </c>
      <c r="DD360" s="121"/>
      <c r="DE360" s="121"/>
      <c r="DF360" s="121">
        <v>0</v>
      </c>
      <c r="DG360" s="121">
        <v>0</v>
      </c>
      <c r="DH360" s="121">
        <v>0</v>
      </c>
      <c r="DI360" s="121">
        <v>0</v>
      </c>
      <c r="DJ360" s="121">
        <v>2.9897054036438675</v>
      </c>
      <c r="DK360" s="121">
        <v>2.9932718166586749</v>
      </c>
      <c r="DL360" s="121">
        <v>0</v>
      </c>
      <c r="DM360" s="121">
        <v>0</v>
      </c>
      <c r="DN360" s="121">
        <v>0</v>
      </c>
      <c r="DO360" s="121">
        <v>0</v>
      </c>
      <c r="DP360" s="121">
        <v>0</v>
      </c>
      <c r="DQ360" s="121">
        <v>0</v>
      </c>
      <c r="DR360" s="121">
        <v>2.2345839999999999</v>
      </c>
      <c r="DS360" s="121">
        <v>2.2345839999999999</v>
      </c>
      <c r="DT360" s="121">
        <v>0</v>
      </c>
      <c r="DU360" s="121">
        <v>0</v>
      </c>
      <c r="DV360" s="121">
        <v>0</v>
      </c>
      <c r="DW360" s="121">
        <v>0</v>
      </c>
      <c r="DX360" s="121">
        <v>0</v>
      </c>
      <c r="DY360" s="121">
        <v>3.817415</v>
      </c>
      <c r="DZ360" s="121">
        <v>0</v>
      </c>
      <c r="EA360" s="121">
        <v>11.731567</v>
      </c>
      <c r="EB360" s="121">
        <v>0</v>
      </c>
      <c r="EC360" s="121">
        <v>0</v>
      </c>
      <c r="ED360" s="121">
        <v>0</v>
      </c>
      <c r="EE360" s="121">
        <v>0</v>
      </c>
      <c r="EF360" s="121">
        <v>0</v>
      </c>
      <c r="EG360" s="121">
        <v>347.90210904060916</v>
      </c>
      <c r="EH360" s="121">
        <v>344.25716160588775</v>
      </c>
      <c r="EI360" s="121">
        <v>353.68663354690261</v>
      </c>
      <c r="EJ360" s="121">
        <v>364.99757517419329</v>
      </c>
      <c r="EK360" s="121">
        <v>383.62399138979811</v>
      </c>
      <c r="EL360" s="121">
        <v>412.47214411136463</v>
      </c>
      <c r="EM360" s="121">
        <v>-1.0476933999546301</v>
      </c>
      <c r="EN360" s="121">
        <v>2.7390779314592439</v>
      </c>
      <c r="EO360" s="121">
        <v>3.1980121821003848</v>
      </c>
      <c r="EP360" s="121">
        <v>5.1031616324342721</v>
      </c>
      <c r="EQ360" s="121">
        <v>7.5199031783844017</v>
      </c>
      <c r="ER360" s="121">
        <v>18.559828581901016</v>
      </c>
      <c r="ES360" s="121">
        <v>64.570035070755424</v>
      </c>
      <c r="ET360" s="121">
        <v>0</v>
      </c>
      <c r="EU360" s="121">
        <v>0</v>
      </c>
      <c r="EV360" s="121">
        <v>0</v>
      </c>
      <c r="EW360" s="121">
        <v>0</v>
      </c>
      <c r="EX360" s="121"/>
      <c r="EY360" s="121">
        <v>1</v>
      </c>
    </row>
    <row r="361" spans="1:155" x14ac:dyDescent="0.3">
      <c r="A361" s="120" t="s">
        <v>68</v>
      </c>
      <c r="B361" s="120" t="s">
        <v>1233</v>
      </c>
      <c r="C361" s="120" t="s">
        <v>1232</v>
      </c>
      <c r="D361" s="120" t="s">
        <v>67</v>
      </c>
      <c r="E361" s="121">
        <v>4.8313180500000001</v>
      </c>
      <c r="F361" s="121">
        <v>3.9096234804720003</v>
      </c>
      <c r="G361" s="121">
        <v>3.2165624149836063</v>
      </c>
      <c r="H361" s="121">
        <v>2.8453202421316015</v>
      </c>
      <c r="I361" s="121">
        <v>2.7936072731762756</v>
      </c>
      <c r="J361" s="121">
        <v>2.8391242959571517</v>
      </c>
      <c r="K361" s="121">
        <v>3.7578997020833331E-2</v>
      </c>
      <c r="L361" s="121">
        <v>3.7578997093070256E-2</v>
      </c>
      <c r="M361" s="121">
        <v>3.9827394933257217E-2</v>
      </c>
      <c r="N361" s="121">
        <v>6.2585906323689905E-2</v>
      </c>
      <c r="O361" s="121">
        <v>9.1034045561752361E-2</v>
      </c>
      <c r="P361" s="121">
        <v>0.11379255695219045</v>
      </c>
      <c r="Q361" s="121">
        <v>7.6962212639999992</v>
      </c>
      <c r="R361" s="121">
        <v>7.8236646480000003</v>
      </c>
      <c r="S361" s="121">
        <v>8.010395063999999</v>
      </c>
      <c r="T361" s="121">
        <v>8.0932919760000015</v>
      </c>
      <c r="U361" s="121">
        <v>8.2048955039999996</v>
      </c>
      <c r="V361" s="121">
        <v>8.3372328616563465</v>
      </c>
      <c r="W361" s="121">
        <v>0</v>
      </c>
      <c r="X361" s="121">
        <v>0</v>
      </c>
      <c r="Y361" s="121">
        <v>0.16020790128000015</v>
      </c>
      <c r="Z361" s="121">
        <v>0.40870425795612514</v>
      </c>
      <c r="AA361" s="121">
        <v>0.60382802236430178</v>
      </c>
      <c r="AB361" s="121">
        <v>0.79258320995548104</v>
      </c>
      <c r="AC361" s="121">
        <v>0</v>
      </c>
      <c r="AD361" s="121">
        <v>0</v>
      </c>
      <c r="AE361" s="121">
        <v>0</v>
      </c>
      <c r="AF361" s="121">
        <v>0</v>
      </c>
      <c r="AG361" s="121">
        <v>0</v>
      </c>
      <c r="AH361" s="121">
        <v>0</v>
      </c>
      <c r="AI361" s="121">
        <v>0</v>
      </c>
      <c r="AJ361" s="121">
        <v>0</v>
      </c>
      <c r="AK361" s="121">
        <v>1.0259871999976087E-4</v>
      </c>
      <c r="AL361" s="121">
        <v>1.0676004387307343E-4</v>
      </c>
      <c r="AM361" s="121">
        <v>1.1061163569834126E-4</v>
      </c>
      <c r="AN361" s="121">
        <v>1.1464361281016815E-4</v>
      </c>
      <c r="AO361" s="121">
        <v>7.6962212639999992</v>
      </c>
      <c r="AP361" s="121">
        <v>7.8236646480000003</v>
      </c>
      <c r="AQ361" s="121">
        <v>8.1707055639999986</v>
      </c>
      <c r="AR361" s="121">
        <v>8.5021029939999995</v>
      </c>
      <c r="AS361" s="121">
        <v>8.8088341379999999</v>
      </c>
      <c r="AT361" s="121">
        <v>9.1299307152246385</v>
      </c>
      <c r="AU361" s="121">
        <v>8.5021029939999995</v>
      </c>
      <c r="AV361" s="121">
        <v>8.8088341379999999</v>
      </c>
      <c r="AW361" s="121">
        <v>9.1299307152246385</v>
      </c>
      <c r="AX361" s="121">
        <v>8.5021029939999995</v>
      </c>
      <c r="AY361" s="121">
        <v>8.8088341379999999</v>
      </c>
      <c r="AZ361" s="121">
        <v>9.3089489645427683</v>
      </c>
      <c r="BA361" s="121">
        <v>0</v>
      </c>
      <c r="BB361" s="121">
        <v>0.02</v>
      </c>
      <c r="BC361" s="121">
        <v>2.9901114424736974E-2</v>
      </c>
      <c r="BD361" s="121">
        <v>0</v>
      </c>
      <c r="BE361" s="121">
        <v>2.0012808197246157E-2</v>
      </c>
      <c r="BF361" s="121">
        <v>2.9901114424736974E-2</v>
      </c>
      <c r="BG361" s="121">
        <v>2.1984302369885134E-2</v>
      </c>
      <c r="BH361" s="121">
        <v>2.1984302369885134E-2</v>
      </c>
      <c r="BI361" s="121">
        <v>18.627255615916887</v>
      </c>
      <c r="BJ361" s="121">
        <v>1.4335948076118297</v>
      </c>
      <c r="BK361" s="121">
        <v>3.4753482395624591</v>
      </c>
      <c r="BL361" s="121">
        <v>1.4778832156705057</v>
      </c>
      <c r="BM361" s="121">
        <v>8.2819869586155175</v>
      </c>
      <c r="BN361" s="121">
        <v>7.6962212639999992</v>
      </c>
      <c r="BO361" s="121">
        <v>7.8236646480000003</v>
      </c>
      <c r="BP361" s="121">
        <v>8.1706029652799987</v>
      </c>
      <c r="BQ361" s="121">
        <v>8.5019962339561257</v>
      </c>
      <c r="BR361" s="121">
        <v>8.808723526364302</v>
      </c>
      <c r="BS361" s="121">
        <v>9.1298160716118293</v>
      </c>
      <c r="BT361" s="121">
        <v>3.6451654349975273</v>
      </c>
      <c r="BU361" s="121">
        <v>1.1464361281016815E-4</v>
      </c>
      <c r="BV361" s="121">
        <v>0</v>
      </c>
      <c r="BW361" s="121">
        <v>0</v>
      </c>
      <c r="BX361" s="121">
        <v>0</v>
      </c>
      <c r="BY361" s="121">
        <v>0</v>
      </c>
      <c r="BZ361" s="121">
        <v>0</v>
      </c>
      <c r="CA361" s="121">
        <v>0</v>
      </c>
      <c r="CB361" s="121">
        <v>0</v>
      </c>
      <c r="CC361" s="121">
        <v>0</v>
      </c>
      <c r="CD361" s="121">
        <v>0</v>
      </c>
      <c r="CE361" s="121">
        <v>0</v>
      </c>
      <c r="CF361" s="121">
        <v>0</v>
      </c>
      <c r="CG361" s="121">
        <v>0</v>
      </c>
      <c r="CH361" s="121">
        <v>0</v>
      </c>
      <c r="CI361" s="121">
        <v>0</v>
      </c>
      <c r="CJ361" s="121">
        <v>3.2799323111111116</v>
      </c>
      <c r="CK361" s="121">
        <v>3.5094029386666672</v>
      </c>
      <c r="CL361" s="121">
        <v>2.0983200148551115</v>
      </c>
      <c r="CM361" s="121">
        <v>1.0149031875739047</v>
      </c>
      <c r="CN361" s="121">
        <v>0.72121281950390381</v>
      </c>
      <c r="CO361" s="121">
        <v>8.383101065043301E-3</v>
      </c>
      <c r="CP361" s="121">
        <v>5.9954282540276562E-3</v>
      </c>
      <c r="CQ361" s="121">
        <v>6.3588499800702209E-3</v>
      </c>
      <c r="CR361" s="121">
        <v>0</v>
      </c>
      <c r="CS361" s="121">
        <v>0</v>
      </c>
      <c r="CT361" s="121">
        <v>-28.937771766394661</v>
      </c>
      <c r="CU361" s="121">
        <v>0.77220798395264456</v>
      </c>
      <c r="CV361" s="121">
        <v>0</v>
      </c>
      <c r="CW361" s="121">
        <v>7.0707512497931502</v>
      </c>
      <c r="CX361" s="121">
        <v>0</v>
      </c>
      <c r="CY361" s="121">
        <v>0</v>
      </c>
      <c r="CZ361" s="121">
        <v>0</v>
      </c>
      <c r="DA361" s="121">
        <v>0</v>
      </c>
      <c r="DB361" s="121">
        <v>0</v>
      </c>
      <c r="DC361" s="121">
        <v>0</v>
      </c>
      <c r="DD361" s="121"/>
      <c r="DE361" s="121"/>
      <c r="DF361" s="121">
        <v>0</v>
      </c>
      <c r="DG361" s="121">
        <v>0</v>
      </c>
      <c r="DH361" s="121">
        <v>0</v>
      </c>
      <c r="DI361" s="121">
        <v>0</v>
      </c>
      <c r="DJ361" s="121">
        <v>9.258723784254394E-2</v>
      </c>
      <c r="DK361" s="121">
        <v>9.2241652955699333E-2</v>
      </c>
      <c r="DL361" s="121">
        <v>0</v>
      </c>
      <c r="DM361" s="121">
        <v>0</v>
      </c>
      <c r="DN361" s="121">
        <v>0</v>
      </c>
      <c r="DO361" s="121">
        <v>0</v>
      </c>
      <c r="DP361" s="121">
        <v>0</v>
      </c>
      <c r="DQ361" s="121">
        <v>0</v>
      </c>
      <c r="DR361" s="121">
        <v>0</v>
      </c>
      <c r="DS361" s="121">
        <v>0</v>
      </c>
      <c r="DT361" s="121">
        <v>0</v>
      </c>
      <c r="DU361" s="121">
        <v>0</v>
      </c>
      <c r="DV361" s="121">
        <v>0</v>
      </c>
      <c r="DW361" s="121">
        <v>0</v>
      </c>
      <c r="DX361" s="121">
        <v>0</v>
      </c>
      <c r="DY361" s="121">
        <v>0</v>
      </c>
      <c r="DZ361" s="121">
        <v>0</v>
      </c>
      <c r="EA361" s="121">
        <v>0</v>
      </c>
      <c r="EB361" s="121">
        <v>0</v>
      </c>
      <c r="EC361" s="121">
        <v>0</v>
      </c>
      <c r="ED361" s="121">
        <v>0</v>
      </c>
      <c r="EE361" s="121">
        <v>0</v>
      </c>
      <c r="EF361" s="121">
        <v>0</v>
      </c>
      <c r="EG361" s="121">
        <v>15.853433723196988</v>
      </c>
      <c r="EH361" s="121">
        <v>15.378852730328308</v>
      </c>
      <c r="EI361" s="121">
        <v>13.624015891707742</v>
      </c>
      <c r="EJ361" s="121">
        <v>12.424912330029194</v>
      </c>
      <c r="EK361" s="121">
        <v>12.414688276241931</v>
      </c>
      <c r="EL361" s="121">
        <v>12.855055552086627</v>
      </c>
      <c r="EM361" s="121">
        <v>-2.9935533282878901</v>
      </c>
      <c r="EN361" s="121">
        <v>-11.410713590877231</v>
      </c>
      <c r="EO361" s="121">
        <v>-8.801395794087286</v>
      </c>
      <c r="EP361" s="121">
        <v>-8.2286727790847891E-2</v>
      </c>
      <c r="EQ361" s="121">
        <v>3.5471472665764114</v>
      </c>
      <c r="ER361" s="121">
        <v>-18.913115123590462</v>
      </c>
      <c r="ES361" s="121">
        <v>-2.9983781711103599</v>
      </c>
      <c r="ET361" s="121">
        <v>0</v>
      </c>
      <c r="EU361" s="121">
        <v>0</v>
      </c>
      <c r="EV361" s="121">
        <v>0</v>
      </c>
      <c r="EW361" s="121">
        <v>1</v>
      </c>
      <c r="EX361" s="121"/>
      <c r="EY361" s="121">
        <v>1</v>
      </c>
    </row>
    <row r="362" spans="1:155" x14ac:dyDescent="0.3">
      <c r="A362" s="120" t="s">
        <v>66</v>
      </c>
      <c r="B362" s="120" t="s">
        <v>1047</v>
      </c>
      <c r="C362" s="120" t="s">
        <v>1046</v>
      </c>
      <c r="D362" s="120" t="s">
        <v>65</v>
      </c>
      <c r="E362" s="121">
        <v>6.5807982899999988</v>
      </c>
      <c r="F362" s="121">
        <v>5.7192425954499999</v>
      </c>
      <c r="G362" s="121">
        <v>5.0723537544670014</v>
      </c>
      <c r="H362" s="121">
        <v>4.7260663772055755</v>
      </c>
      <c r="I362" s="121">
        <v>0</v>
      </c>
      <c r="J362" s="121">
        <v>0</v>
      </c>
      <c r="K362" s="121">
        <v>5.3527800958333337E-2</v>
      </c>
      <c r="L362" s="121">
        <v>5.3527800993979344E-2</v>
      </c>
      <c r="M362" s="121">
        <v>5.6730435482780381E-2</v>
      </c>
      <c r="N362" s="121">
        <v>8.9147827187226303E-2</v>
      </c>
      <c r="O362" s="121">
        <v>0</v>
      </c>
      <c r="P362" s="121">
        <v>0</v>
      </c>
      <c r="Q362" s="121">
        <v>5.129335728</v>
      </c>
      <c r="R362" s="121">
        <v>5.2198183619999989</v>
      </c>
      <c r="S362" s="121">
        <v>5.2551470069999997</v>
      </c>
      <c r="T362" s="121">
        <v>5.3389621890000001</v>
      </c>
      <c r="U362" s="121">
        <v>0</v>
      </c>
      <c r="V362" s="121">
        <v>0</v>
      </c>
      <c r="W362" s="121">
        <v>0</v>
      </c>
      <c r="X362" s="121">
        <v>0.10439636723999998</v>
      </c>
      <c r="Y362" s="121">
        <v>0.21230793908279991</v>
      </c>
      <c r="Z362" s="121">
        <v>0.38233376027866806</v>
      </c>
      <c r="AA362" s="121">
        <v>0</v>
      </c>
      <c r="AB362" s="121">
        <v>0</v>
      </c>
      <c r="AC362" s="121">
        <v>0</v>
      </c>
      <c r="AD362" s="121">
        <v>0</v>
      </c>
      <c r="AE362" s="121">
        <v>0</v>
      </c>
      <c r="AF362" s="121">
        <v>0</v>
      </c>
      <c r="AG362" s="121">
        <v>0</v>
      </c>
      <c r="AH362" s="121">
        <v>0</v>
      </c>
      <c r="AI362" s="121">
        <v>0</v>
      </c>
      <c r="AJ362" s="121">
        <v>7.0765322760000762E-2</v>
      </c>
      <c r="AK362" s="121">
        <v>0.14038649091719996</v>
      </c>
      <c r="AL362" s="121">
        <v>0.15188820372133194</v>
      </c>
      <c r="AM362" s="121">
        <v>0</v>
      </c>
      <c r="AN362" s="121">
        <v>0</v>
      </c>
      <c r="AO362" s="121">
        <v>5.129335728</v>
      </c>
      <c r="AP362" s="121">
        <v>5.3949800519999993</v>
      </c>
      <c r="AQ362" s="121">
        <v>5.6078414369999994</v>
      </c>
      <c r="AR362" s="121">
        <v>5.8731841530000013</v>
      </c>
      <c r="AS362" s="121">
        <v>0</v>
      </c>
      <c r="AT362" s="121">
        <v>0</v>
      </c>
      <c r="AU362" s="121">
        <v>5.8731841529999995</v>
      </c>
      <c r="AV362" s="121">
        <v>0</v>
      </c>
      <c r="AW362" s="121">
        <v>0</v>
      </c>
      <c r="AX362" s="121">
        <v>5.8731841530000013</v>
      </c>
      <c r="AY362" s="121">
        <v>0</v>
      </c>
      <c r="AZ362" s="121">
        <v>0</v>
      </c>
      <c r="BA362" s="121">
        <v>0.02</v>
      </c>
      <c r="BB362" s="121">
        <v>0.02</v>
      </c>
      <c r="BC362" s="121">
        <v>0.03</v>
      </c>
      <c r="BD362" s="121">
        <v>3.3557046979865834E-2</v>
      </c>
      <c r="BE362" s="121">
        <v>3.2467532467532312E-2</v>
      </c>
      <c r="BF362" s="121">
        <v>3.0874785591766818E-2</v>
      </c>
      <c r="BG362" s="121">
        <v>0</v>
      </c>
      <c r="BH362" s="121">
        <v>0</v>
      </c>
      <c r="BI362" s="121">
        <v>0</v>
      </c>
      <c r="BJ362" s="121">
        <v>0</v>
      </c>
      <c r="BK362" s="121">
        <v>0</v>
      </c>
      <c r="BL362" s="121">
        <v>0</v>
      </c>
      <c r="BM362" s="121">
        <v>0</v>
      </c>
      <c r="BN362" s="121">
        <v>5.129335728</v>
      </c>
      <c r="BO362" s="121">
        <v>5.3242147292399986</v>
      </c>
      <c r="BP362" s="121">
        <v>5.4674549460827988</v>
      </c>
      <c r="BQ362" s="121">
        <v>5.7212959492786686</v>
      </c>
      <c r="BR362" s="121">
        <v>0</v>
      </c>
      <c r="BS362" s="121">
        <v>0</v>
      </c>
      <c r="BT362" s="121"/>
      <c r="BU362" s="121">
        <v>0</v>
      </c>
      <c r="BV362" s="121">
        <v>0</v>
      </c>
      <c r="BW362" s="121">
        <v>0</v>
      </c>
      <c r="BX362" s="121">
        <v>0</v>
      </c>
      <c r="BY362" s="121">
        <v>0</v>
      </c>
      <c r="BZ362" s="121">
        <v>0</v>
      </c>
      <c r="CA362" s="121">
        <v>0</v>
      </c>
      <c r="CB362" s="121">
        <v>0</v>
      </c>
      <c r="CC362" s="121">
        <v>0</v>
      </c>
      <c r="CD362" s="121">
        <v>0</v>
      </c>
      <c r="CE362" s="121">
        <v>0</v>
      </c>
      <c r="CF362" s="121">
        <v>0</v>
      </c>
      <c r="CG362" s="121">
        <v>0</v>
      </c>
      <c r="CH362" s="121">
        <v>0</v>
      </c>
      <c r="CI362" s="121">
        <v>0</v>
      </c>
      <c r="CJ362" s="121">
        <v>1.531801736888889</v>
      </c>
      <c r="CK362" s="121">
        <v>1.7000722417777778</v>
      </c>
      <c r="CL362" s="121">
        <v>1.2251178334577779</v>
      </c>
      <c r="CM362" s="121">
        <v>0.63481758779524933</v>
      </c>
      <c r="CN362" s="121">
        <v>0</v>
      </c>
      <c r="CO362" s="121">
        <v>1.1862733421846985E-2</v>
      </c>
      <c r="CP362" s="121">
        <v>8.4839925673700824E-3</v>
      </c>
      <c r="CQ362" s="121">
        <v>8.998262289552918E-3</v>
      </c>
      <c r="CR362" s="121">
        <v>0</v>
      </c>
      <c r="CS362" s="121">
        <v>0</v>
      </c>
      <c r="CT362" s="121">
        <v>0</v>
      </c>
      <c r="CU362" s="121">
        <v>0</v>
      </c>
      <c r="CV362" s="121">
        <v>0</v>
      </c>
      <c r="CW362" s="121"/>
      <c r="CX362" s="121">
        <v>0</v>
      </c>
      <c r="CY362" s="121">
        <v>0</v>
      </c>
      <c r="CZ362" s="121">
        <v>0</v>
      </c>
      <c r="DA362" s="121">
        <v>0</v>
      </c>
      <c r="DB362" s="121">
        <v>0</v>
      </c>
      <c r="DC362" s="121">
        <v>0</v>
      </c>
      <c r="DD362" s="121">
        <v>0</v>
      </c>
      <c r="DE362" s="121">
        <v>0</v>
      </c>
      <c r="DF362" s="121">
        <v>0</v>
      </c>
      <c r="DG362" s="121">
        <v>0</v>
      </c>
      <c r="DH362" s="121">
        <v>0</v>
      </c>
      <c r="DI362" s="121">
        <v>0</v>
      </c>
      <c r="DJ362" s="121">
        <v>0</v>
      </c>
      <c r="DK362" s="121">
        <v>0</v>
      </c>
      <c r="DL362" s="121">
        <v>0</v>
      </c>
      <c r="DM362" s="121">
        <v>0</v>
      </c>
      <c r="DN362" s="121">
        <v>0</v>
      </c>
      <c r="DO362" s="121">
        <v>0</v>
      </c>
      <c r="DP362" s="121">
        <v>0</v>
      </c>
      <c r="DQ362" s="121">
        <v>0</v>
      </c>
      <c r="DR362" s="121">
        <v>0</v>
      </c>
      <c r="DS362" s="121">
        <v>0</v>
      </c>
      <c r="DT362" s="121">
        <v>0</v>
      </c>
      <c r="DU362" s="121">
        <v>0</v>
      </c>
      <c r="DV362" s="121">
        <v>0</v>
      </c>
      <c r="DW362" s="121">
        <v>0</v>
      </c>
      <c r="DX362" s="121">
        <v>0</v>
      </c>
      <c r="DY362" s="121">
        <v>0</v>
      </c>
      <c r="DZ362" s="121">
        <v>0</v>
      </c>
      <c r="EA362" s="121">
        <v>0</v>
      </c>
      <c r="EB362" s="121">
        <v>0</v>
      </c>
      <c r="EC362" s="121">
        <v>0</v>
      </c>
      <c r="ED362" s="121">
        <v>0</v>
      </c>
      <c r="EE362" s="121">
        <v>0</v>
      </c>
      <c r="EF362" s="121">
        <v>0</v>
      </c>
      <c r="EG362" s="121">
        <v>13.307326289269069</v>
      </c>
      <c r="EH362" s="121">
        <v>12.876306682789126</v>
      </c>
      <c r="EI362" s="121">
        <v>11.971041722697109</v>
      </c>
      <c r="EJ362" s="121">
        <v>11.323215945188052</v>
      </c>
      <c r="EK362" s="121">
        <v>0</v>
      </c>
      <c r="EL362" s="121">
        <v>0</v>
      </c>
      <c r="EM362" s="121">
        <v>-3.2389647410052125</v>
      </c>
      <c r="EN362" s="121">
        <v>-7.030470634114538</v>
      </c>
      <c r="EO362" s="121">
        <v>-5.4116073815094978</v>
      </c>
      <c r="EP362" s="121">
        <v>-100</v>
      </c>
      <c r="EQ362" s="121"/>
      <c r="ER362" s="121">
        <v>-100</v>
      </c>
      <c r="ES362" s="121">
        <v>0</v>
      </c>
      <c r="ET362" s="121">
        <v>0</v>
      </c>
      <c r="EU362" s="121">
        <v>0</v>
      </c>
      <c r="EV362" s="121">
        <v>1</v>
      </c>
      <c r="EW362" s="121">
        <v>0</v>
      </c>
      <c r="EX362" s="121"/>
      <c r="EY362" s="121">
        <v>3</v>
      </c>
    </row>
    <row r="363" spans="1:155" x14ac:dyDescent="0.3">
      <c r="A363" s="120" t="s">
        <v>64</v>
      </c>
      <c r="B363" s="120" t="s">
        <v>1035</v>
      </c>
      <c r="C363" s="120" t="s">
        <v>1034</v>
      </c>
      <c r="D363" s="120" t="s">
        <v>63</v>
      </c>
      <c r="E363" s="121">
        <v>3.4831425300000003</v>
      </c>
      <c r="F363" s="121">
        <v>2.5975354184400001</v>
      </c>
      <c r="G363" s="121">
        <v>1.9311137256047903</v>
      </c>
      <c r="H363" s="121">
        <v>1.9263911244199814</v>
      </c>
      <c r="I363" s="121">
        <v>1.9705375876879838</v>
      </c>
      <c r="J363" s="121">
        <v>2.0026441064283178</v>
      </c>
      <c r="K363" s="121">
        <v>2.6507242854166668E-2</v>
      </c>
      <c r="L363" s="121">
        <v>2.6507242800572317E-2</v>
      </c>
      <c r="M363" s="121">
        <v>2.8093203897791397E-2</v>
      </c>
      <c r="N363" s="121">
        <v>4.4146463267957903E-2</v>
      </c>
      <c r="O363" s="121">
        <v>6.4213037480667493E-2</v>
      </c>
      <c r="P363" s="121">
        <v>8.0266296850834376E-2</v>
      </c>
      <c r="Q363" s="121">
        <v>8.553915782999999</v>
      </c>
      <c r="R363" s="121">
        <v>8.685807668999999</v>
      </c>
      <c r="S363" s="121">
        <v>8.7327939509999997</v>
      </c>
      <c r="T363" s="121">
        <v>8.7740648100000005</v>
      </c>
      <c r="U363" s="121">
        <v>8.851473980999998</v>
      </c>
      <c r="V363" s="121">
        <v>8.9274670062949806</v>
      </c>
      <c r="W363" s="121">
        <v>0</v>
      </c>
      <c r="X363" s="121">
        <v>0.17371615338000002</v>
      </c>
      <c r="Y363" s="121">
        <v>0.35280487562039992</v>
      </c>
      <c r="Z363" s="121">
        <v>0.62687868074795394</v>
      </c>
      <c r="AA363" s="121">
        <v>0.91579014961684369</v>
      </c>
      <c r="AB363" s="121">
        <v>1.1206749217185914</v>
      </c>
      <c r="AC363" s="121">
        <v>0</v>
      </c>
      <c r="AD363" s="121">
        <v>0</v>
      </c>
      <c r="AE363" s="121">
        <v>0</v>
      </c>
      <c r="AF363" s="121">
        <v>0</v>
      </c>
      <c r="AG363" s="121">
        <v>0</v>
      </c>
      <c r="AH363" s="121">
        <v>0</v>
      </c>
      <c r="AI363" s="121">
        <v>0</v>
      </c>
      <c r="AJ363" s="121">
        <v>9.4513346619999675E-2</v>
      </c>
      <c r="AK363" s="121">
        <v>0.18655612437959951</v>
      </c>
      <c r="AL363" s="121">
        <v>0.1930311492520452</v>
      </c>
      <c r="AM363" s="121">
        <v>0.20055287238315722</v>
      </c>
      <c r="AN363" s="121">
        <v>0.28094456626867698</v>
      </c>
      <c r="AO363" s="121">
        <v>8.553915782999999</v>
      </c>
      <c r="AP363" s="121">
        <v>8.9540371689999976</v>
      </c>
      <c r="AQ363" s="121">
        <v>9.2721549509999992</v>
      </c>
      <c r="AR363" s="121">
        <v>9.5939746400000008</v>
      </c>
      <c r="AS363" s="121">
        <v>9.9678170029999986</v>
      </c>
      <c r="AT363" s="121">
        <v>10.329086494282249</v>
      </c>
      <c r="AU363" s="121">
        <v>9.593974639999999</v>
      </c>
      <c r="AV363" s="121">
        <v>9.9678170029999968</v>
      </c>
      <c r="AW363" s="121">
        <v>10.254462111314432</v>
      </c>
      <c r="AX363" s="121">
        <v>9.593974639999999</v>
      </c>
      <c r="AY363" s="121">
        <v>9.9678170030000004</v>
      </c>
      <c r="AZ363" s="121">
        <v>10.455529995850005</v>
      </c>
      <c r="BA363" s="121">
        <v>0.02</v>
      </c>
      <c r="BB363" s="121">
        <v>0.02</v>
      </c>
      <c r="BC363" s="121">
        <v>2.9841195974637857E-2</v>
      </c>
      <c r="BD363" s="121">
        <v>3.0881353838552172E-2</v>
      </c>
      <c r="BE363" s="121">
        <v>2.9956263854772125E-2</v>
      </c>
      <c r="BF363" s="121">
        <v>2.9841195974637857E-2</v>
      </c>
      <c r="BG363" s="121">
        <v>2.988025305015829E-2</v>
      </c>
      <c r="BH363" s="121">
        <v>2.988025305015829E-2</v>
      </c>
      <c r="BI363" s="121">
        <v>17.46832892583755</v>
      </c>
      <c r="BJ363" s="121">
        <v>1.4942261450135725</v>
      </c>
      <c r="BK363" s="121">
        <v>3.272373414156915</v>
      </c>
      <c r="BL363" s="121">
        <v>1.278826570985081</v>
      </c>
      <c r="BM363" s="121">
        <v>9.115033616601032</v>
      </c>
      <c r="BN363" s="121">
        <v>8.553915782999999</v>
      </c>
      <c r="BO363" s="121">
        <v>8.8595238223799981</v>
      </c>
      <c r="BP363" s="121">
        <v>9.0855988266203997</v>
      </c>
      <c r="BQ363" s="121">
        <v>9.4009434907479541</v>
      </c>
      <c r="BR363" s="121">
        <v>9.7672641306168426</v>
      </c>
      <c r="BS363" s="121">
        <v>10.048141928013573</v>
      </c>
      <c r="BT363" s="121">
        <v>2.8757059667945324</v>
      </c>
      <c r="BU363" s="121">
        <v>0.28094456626867698</v>
      </c>
      <c r="BV363" s="121">
        <v>0</v>
      </c>
      <c r="BW363" s="121">
        <v>0</v>
      </c>
      <c r="BX363" s="121">
        <v>0</v>
      </c>
      <c r="BY363" s="121">
        <v>0</v>
      </c>
      <c r="BZ363" s="121">
        <v>0</v>
      </c>
      <c r="CA363" s="121">
        <v>0</v>
      </c>
      <c r="CB363" s="121">
        <v>0</v>
      </c>
      <c r="CC363" s="121">
        <v>0</v>
      </c>
      <c r="CD363" s="121">
        <v>0</v>
      </c>
      <c r="CE363" s="121">
        <v>0</v>
      </c>
      <c r="CF363" s="121">
        <v>0</v>
      </c>
      <c r="CG363" s="121">
        <v>0</v>
      </c>
      <c r="CH363" s="121">
        <v>0</v>
      </c>
      <c r="CI363" s="121">
        <v>0</v>
      </c>
      <c r="CJ363" s="121">
        <v>1.6623583404444444</v>
      </c>
      <c r="CK363" s="121">
        <v>2.2295214995555557</v>
      </c>
      <c r="CL363" s="121">
        <v>1.8490479877902222</v>
      </c>
      <c r="CM363" s="121">
        <v>1.2306425025219467</v>
      </c>
      <c r="CN363" s="121">
        <v>1.1642823752238769</v>
      </c>
      <c r="CO363" s="121">
        <v>5.9543827516575776E-3</v>
      </c>
      <c r="CP363" s="121">
        <v>4.2584569012825537E-3</v>
      </c>
      <c r="CQ363" s="121">
        <v>4.5165895469867724E-3</v>
      </c>
      <c r="CR363" s="121">
        <v>0</v>
      </c>
      <c r="CS363" s="121">
        <v>0</v>
      </c>
      <c r="CT363" s="121">
        <v>-5.3923155719129312</v>
      </c>
      <c r="CU363" s="121">
        <v>0.86105974390441975</v>
      </c>
      <c r="CV363" s="121">
        <v>0</v>
      </c>
      <c r="CW363" s="121">
        <v>-26.043736276704465</v>
      </c>
      <c r="CX363" s="121">
        <v>0</v>
      </c>
      <c r="CY363" s="121">
        <v>0</v>
      </c>
      <c r="CZ363" s="121">
        <v>0</v>
      </c>
      <c r="DA363" s="121">
        <v>0</v>
      </c>
      <c r="DB363" s="121">
        <v>0</v>
      </c>
      <c r="DC363" s="121">
        <v>0</v>
      </c>
      <c r="DD363" s="121"/>
      <c r="DE363" s="121"/>
      <c r="DF363" s="121">
        <v>0</v>
      </c>
      <c r="DG363" s="121">
        <v>0</v>
      </c>
      <c r="DH363" s="121">
        <v>0</v>
      </c>
      <c r="DI363" s="121">
        <v>0</v>
      </c>
      <c r="DJ363" s="121">
        <v>0.15262374292273226</v>
      </c>
      <c r="DK363" s="121">
        <v>0.15208504573555848</v>
      </c>
      <c r="DL363" s="121">
        <v>0</v>
      </c>
      <c r="DM363" s="121">
        <v>0</v>
      </c>
      <c r="DN363" s="121">
        <v>0</v>
      </c>
      <c r="DO363" s="121">
        <v>0</v>
      </c>
      <c r="DP363" s="121">
        <v>0</v>
      </c>
      <c r="DQ363" s="121">
        <v>0</v>
      </c>
      <c r="DR363" s="121">
        <v>0</v>
      </c>
      <c r="DS363" s="121">
        <v>0</v>
      </c>
      <c r="DT363" s="121">
        <v>0</v>
      </c>
      <c r="DU363" s="121">
        <v>0</v>
      </c>
      <c r="DV363" s="121">
        <v>0</v>
      </c>
      <c r="DW363" s="121">
        <v>0</v>
      </c>
      <c r="DX363" s="121">
        <v>0</v>
      </c>
      <c r="DY363" s="121">
        <v>0</v>
      </c>
      <c r="DZ363" s="121">
        <v>0</v>
      </c>
      <c r="EA363" s="121">
        <v>0</v>
      </c>
      <c r="EB363" s="121">
        <v>0</v>
      </c>
      <c r="EC363" s="121">
        <v>0</v>
      </c>
      <c r="ED363" s="121">
        <v>0</v>
      </c>
      <c r="EE363" s="121">
        <v>0</v>
      </c>
      <c r="EF363" s="121">
        <v>0</v>
      </c>
      <c r="EG363" s="121">
        <v>13.731878279050267</v>
      </c>
      <c r="EH363" s="121">
        <v>13.964483529620141</v>
      </c>
      <c r="EI363" s="121">
        <v>13.237011503575349</v>
      </c>
      <c r="EJ363" s="121">
        <v>12.795154730209887</v>
      </c>
      <c r="EK363" s="121">
        <v>13.166850003392527</v>
      </c>
      <c r="EL363" s="121">
        <v>13.27305664146582</v>
      </c>
      <c r="EM363" s="121">
        <v>1.6939070230817643</v>
      </c>
      <c r="EN363" s="121">
        <v>-5.2094445491073564</v>
      </c>
      <c r="EO363" s="121">
        <v>-3.3380402611731141</v>
      </c>
      <c r="EP363" s="121">
        <v>2.9049689591095884</v>
      </c>
      <c r="EQ363" s="121">
        <v>0.80662146258161371</v>
      </c>
      <c r="ER363" s="121">
        <v>-3.3412882656004839</v>
      </c>
      <c r="ES363" s="121">
        <v>-0.45882163758444788</v>
      </c>
      <c r="ET363" s="121">
        <v>0</v>
      </c>
      <c r="EU363" s="121">
        <v>0</v>
      </c>
      <c r="EV363" s="121">
        <v>1</v>
      </c>
      <c r="EW363" s="121">
        <v>0</v>
      </c>
      <c r="EX363" s="121"/>
      <c r="EY363" s="121">
        <v>1</v>
      </c>
    </row>
    <row r="364" spans="1:155" x14ac:dyDescent="0.3">
      <c r="A364" s="120" t="s">
        <v>62</v>
      </c>
      <c r="B364" s="120" t="s">
        <v>1317</v>
      </c>
      <c r="C364" s="120" t="s">
        <v>1316</v>
      </c>
      <c r="D364" s="120" t="s">
        <v>61</v>
      </c>
      <c r="E364" s="121">
        <v>5.0727572900000002</v>
      </c>
      <c r="F364" s="121">
        <v>3.9157438850880002</v>
      </c>
      <c r="G364" s="121">
        <v>3.0453184879483999</v>
      </c>
      <c r="H364" s="121">
        <v>2.840440549233441</v>
      </c>
      <c r="I364" s="121">
        <v>2.9055339784880343</v>
      </c>
      <c r="J364" s="121">
        <v>2.9528746543086135</v>
      </c>
      <c r="K364" s="121">
        <v>3.9084610833333332E-2</v>
      </c>
      <c r="L364" s="121">
        <v>3.9084610775390494E-2</v>
      </c>
      <c r="M364" s="121">
        <v>4.1423091342987689E-2</v>
      </c>
      <c r="N364" s="121">
        <v>6.5093429253266361E-2</v>
      </c>
      <c r="O364" s="121">
        <v>9.4681351641157915E-2</v>
      </c>
      <c r="P364" s="121">
        <v>0.11835168955144743</v>
      </c>
      <c r="Q364" s="121">
        <v>10.653255269999999</v>
      </c>
      <c r="R364" s="121">
        <v>10.95194223</v>
      </c>
      <c r="S364" s="121">
        <v>11.000000196</v>
      </c>
      <c r="T364" s="121">
        <v>11.128978655999999</v>
      </c>
      <c r="U364" s="121">
        <v>11.323856231999999</v>
      </c>
      <c r="V364" s="121">
        <v>11.49800121619773</v>
      </c>
      <c r="W364" s="121">
        <v>0</v>
      </c>
      <c r="X364" s="121">
        <v>0.21267129000000082</v>
      </c>
      <c r="Y364" s="121">
        <v>0.43787660207999984</v>
      </c>
      <c r="Z364" s="121">
        <v>0.76015591794248505</v>
      </c>
      <c r="AA364" s="121">
        <v>1.0961654200677371</v>
      </c>
      <c r="AB364" s="121">
        <v>1.365243385077469</v>
      </c>
      <c r="AC364" s="121">
        <v>0</v>
      </c>
      <c r="AD364" s="121">
        <v>0</v>
      </c>
      <c r="AE364" s="121">
        <v>0</v>
      </c>
      <c r="AF364" s="121">
        <v>0</v>
      </c>
      <c r="AG364" s="121">
        <v>0</v>
      </c>
      <c r="AH364" s="121">
        <v>0</v>
      </c>
      <c r="AI364" s="121">
        <v>0</v>
      </c>
      <c r="AJ364" s="121">
        <v>-1.7883081682157355E-15</v>
      </c>
      <c r="AK364" s="121">
        <v>9.1710905919998198E-2</v>
      </c>
      <c r="AL364" s="121">
        <v>9.5329170057512749E-2</v>
      </c>
      <c r="AM364" s="121">
        <v>9.9585915932260377E-2</v>
      </c>
      <c r="AN364" s="121">
        <v>0.17918536612730163</v>
      </c>
      <c r="AO364" s="121">
        <v>10.653255269999999</v>
      </c>
      <c r="AP364" s="121">
        <v>11.16461352</v>
      </c>
      <c r="AQ364" s="121">
        <v>11.529587704000001</v>
      </c>
      <c r="AR364" s="121">
        <v>11.984463743999997</v>
      </c>
      <c r="AS364" s="121">
        <v>12.519607567999996</v>
      </c>
      <c r="AT364" s="121">
        <v>13.042429967402501</v>
      </c>
      <c r="AU364" s="121">
        <v>11.984463744000001</v>
      </c>
      <c r="AV364" s="121">
        <v>12.519607567999998</v>
      </c>
      <c r="AW364" s="121">
        <v>12.966384356693055</v>
      </c>
      <c r="AX364" s="121">
        <v>11.984463743999999</v>
      </c>
      <c r="AY364" s="121">
        <v>12.519607568</v>
      </c>
      <c r="AZ364" s="121">
        <v>13.220627187216449</v>
      </c>
      <c r="BA364" s="121">
        <v>1.9418591290359721E-2</v>
      </c>
      <c r="BB364" s="121">
        <v>0.02</v>
      </c>
      <c r="BC364" s="121">
        <v>2.7406270554702905E-2</v>
      </c>
      <c r="BD364" s="121">
        <v>1.9418591290359721E-2</v>
      </c>
      <c r="BE364" s="121">
        <v>2.8178539224526622E-2</v>
      </c>
      <c r="BF364" s="121">
        <v>2.7406270554702905E-2</v>
      </c>
      <c r="BG364" s="121">
        <v>2.667520273154067E-2</v>
      </c>
      <c r="BH364" s="121">
        <v>2.667520273154067E-2</v>
      </c>
      <c r="BI364" s="121">
        <v>20.744732715629375</v>
      </c>
      <c r="BJ364" s="121">
        <v>2.2099893312752004</v>
      </c>
      <c r="BK364" s="121">
        <v>3.8421422278402728</v>
      </c>
      <c r="BL364" s="121">
        <v>1.8375966946770461</v>
      </c>
      <c r="BM364" s="121">
        <v>11.668715250956277</v>
      </c>
      <c r="BN364" s="121">
        <v>10.653255269999999</v>
      </c>
      <c r="BO364" s="121">
        <v>11.164613520000001</v>
      </c>
      <c r="BP364" s="121">
        <v>11.437876798080001</v>
      </c>
      <c r="BQ364" s="121">
        <v>11.889134573942485</v>
      </c>
      <c r="BR364" s="121">
        <v>12.420021652067735</v>
      </c>
      <c r="BS364" s="121">
        <v>12.8632446012752</v>
      </c>
      <c r="BT364" s="121">
        <v>3.5686165581979861</v>
      </c>
      <c r="BU364" s="121">
        <v>0.17918536612730163</v>
      </c>
      <c r="BV364" s="121">
        <v>0</v>
      </c>
      <c r="BW364" s="121">
        <v>0</v>
      </c>
      <c r="BX364" s="121">
        <v>0</v>
      </c>
      <c r="BY364" s="121">
        <v>0</v>
      </c>
      <c r="BZ364" s="121">
        <v>0</v>
      </c>
      <c r="CA364" s="121">
        <v>0</v>
      </c>
      <c r="CB364" s="121">
        <v>0</v>
      </c>
      <c r="CC364" s="121">
        <v>0</v>
      </c>
      <c r="CD364" s="121">
        <v>0</v>
      </c>
      <c r="CE364" s="121">
        <v>0</v>
      </c>
      <c r="CF364" s="121">
        <v>0</v>
      </c>
      <c r="CG364" s="121">
        <v>0</v>
      </c>
      <c r="CH364" s="121">
        <v>0</v>
      </c>
      <c r="CI364" s="121">
        <v>0</v>
      </c>
      <c r="CJ364" s="121">
        <v>4.3304449786666677</v>
      </c>
      <c r="CK364" s="121">
        <v>5.079981720000001</v>
      </c>
      <c r="CL364" s="121">
        <v>4.0955546305919999</v>
      </c>
      <c r="CM364" s="121">
        <v>2.5705858890751969</v>
      </c>
      <c r="CN364" s="121">
        <v>1.8982923502900022</v>
      </c>
      <c r="CO364" s="121">
        <v>8.784459788950795E-3</v>
      </c>
      <c r="CP364" s="121">
        <v>6.282472083589675E-3</v>
      </c>
      <c r="CQ364" s="121">
        <v>6.6632933947109573E-3</v>
      </c>
      <c r="CR364" s="121">
        <v>0</v>
      </c>
      <c r="CS364" s="121">
        <v>0</v>
      </c>
      <c r="CT364" s="121">
        <v>-26.153319429721968</v>
      </c>
      <c r="CU364" s="121">
        <v>1.8245593569637049</v>
      </c>
      <c r="CV364" s="121">
        <v>0</v>
      </c>
      <c r="CW364" s="121">
        <v>-3.8841748119057273</v>
      </c>
      <c r="CX364" s="121">
        <v>3.9528063917873293E-2</v>
      </c>
      <c r="CY364" s="121">
        <v>0.20529091260572907</v>
      </c>
      <c r="CZ364" s="121">
        <v>0.16576284868785576</v>
      </c>
      <c r="DA364" s="121">
        <v>0.20656601144178949</v>
      </c>
      <c r="DB364" s="121">
        <v>0.20656601144178943</v>
      </c>
      <c r="DC364" s="121">
        <v>0.20656601144178943</v>
      </c>
      <c r="DD364" s="121">
        <v>0.39197252808930005</v>
      </c>
      <c r="DE364" s="121">
        <v>0.36510220113336</v>
      </c>
      <c r="DF364" s="121">
        <v>190835.31762744932</v>
      </c>
      <c r="DG364" s="121">
        <v>0.18738351347225921</v>
      </c>
      <c r="DH364" s="121">
        <v>0.16703794752391615</v>
      </c>
      <c r="DI364" s="121">
        <v>0</v>
      </c>
      <c r="DJ364" s="121">
        <v>0.16679735217435304</v>
      </c>
      <c r="DK364" s="121">
        <v>0.16620889718795751</v>
      </c>
      <c r="DL364" s="121">
        <v>0</v>
      </c>
      <c r="DM364" s="121">
        <v>0</v>
      </c>
      <c r="DN364" s="121">
        <v>0</v>
      </c>
      <c r="DO364" s="121">
        <v>0</v>
      </c>
      <c r="DP364" s="121">
        <v>0</v>
      </c>
      <c r="DQ364" s="121">
        <v>0</v>
      </c>
      <c r="DR364" s="121">
        <v>0</v>
      </c>
      <c r="DS364" s="121">
        <v>0</v>
      </c>
      <c r="DT364" s="121">
        <v>0</v>
      </c>
      <c r="DU364" s="121">
        <v>0</v>
      </c>
      <c r="DV364" s="121">
        <v>0</v>
      </c>
      <c r="DW364" s="121">
        <v>0</v>
      </c>
      <c r="DX364" s="121">
        <v>0</v>
      </c>
      <c r="DY364" s="121">
        <v>0</v>
      </c>
      <c r="DZ364" s="121">
        <v>0</v>
      </c>
      <c r="EA364" s="121">
        <v>0</v>
      </c>
      <c r="EB364" s="121">
        <v>0</v>
      </c>
      <c r="EC364" s="121">
        <v>0</v>
      </c>
      <c r="ED364" s="121">
        <v>0</v>
      </c>
      <c r="EE364" s="121">
        <v>0</v>
      </c>
      <c r="EF364" s="121">
        <v>0</v>
      </c>
      <c r="EG364" s="121">
        <v>20.143854673206825</v>
      </c>
      <c r="EH364" s="121">
        <v>20.577794472727064</v>
      </c>
      <c r="EI364" s="121">
        <v>19.050518953153908</v>
      </c>
      <c r="EJ364" s="121">
        <v>17.667149623003692</v>
      </c>
      <c r="EK364" s="121">
        <v>17.624681259860981</v>
      </c>
      <c r="EL364" s="121">
        <v>18.144781679668057</v>
      </c>
      <c r="EM364" s="121">
        <v>2.1542043792512899</v>
      </c>
      <c r="EN364" s="121">
        <v>-7.4219592463970923</v>
      </c>
      <c r="EO364" s="121">
        <v>-7.2615834432226523</v>
      </c>
      <c r="EP364" s="121">
        <v>-0.24038038987009847</v>
      </c>
      <c r="EQ364" s="121">
        <v>2.9509777347949573</v>
      </c>
      <c r="ER364" s="121">
        <v>-9.9239843911191343</v>
      </c>
      <c r="ES364" s="121">
        <v>-1.999072993538767</v>
      </c>
      <c r="ET364" s="121">
        <v>0</v>
      </c>
      <c r="EU364" s="121">
        <v>0</v>
      </c>
      <c r="EV364" s="121">
        <v>0</v>
      </c>
      <c r="EW364" s="121">
        <v>1</v>
      </c>
      <c r="EX364" s="121"/>
      <c r="EY364" s="121">
        <v>1</v>
      </c>
    </row>
    <row r="365" spans="1:155" x14ac:dyDescent="0.3">
      <c r="A365" s="120" t="s">
        <v>60</v>
      </c>
      <c r="B365" s="120" t="s">
        <v>1109</v>
      </c>
      <c r="C365" s="120" t="s">
        <v>1108</v>
      </c>
      <c r="D365" s="120" t="s">
        <v>59</v>
      </c>
      <c r="E365" s="121">
        <v>3.96979251</v>
      </c>
      <c r="F365" s="121">
        <v>3.4538417454660002</v>
      </c>
      <c r="G365" s="121">
        <v>3.0664453172426089</v>
      </c>
      <c r="H365" s="121">
        <v>2.8590671304766926</v>
      </c>
      <c r="I365" s="121">
        <v>2.6049434101968516</v>
      </c>
      <c r="J365" s="121">
        <v>2.6473864800167597</v>
      </c>
      <c r="K365" s="121">
        <v>3.2037518625000004E-2</v>
      </c>
      <c r="L365" s="121">
        <v>3.2037518593615706E-2</v>
      </c>
      <c r="M365" s="121">
        <v>3.3954362926433695E-2</v>
      </c>
      <c r="N365" s="121">
        <v>5.3356856027252937E-2</v>
      </c>
      <c r="O365" s="121">
        <v>7.7609972403244007E-2</v>
      </c>
      <c r="P365" s="121">
        <v>9.7012465504055026E-2</v>
      </c>
      <c r="Q365" s="121">
        <v>3.0429917999999998</v>
      </c>
      <c r="R365" s="121">
        <v>3.0810455999999999</v>
      </c>
      <c r="S365" s="121">
        <v>3.1294657799999999</v>
      </c>
      <c r="T365" s="121">
        <v>3.2138402399999997</v>
      </c>
      <c r="U365" s="121">
        <v>3.29532786</v>
      </c>
      <c r="V365" s="121">
        <v>3.3616159220600301</v>
      </c>
      <c r="W365" s="121">
        <v>0</v>
      </c>
      <c r="X365" s="121">
        <v>6.1620912000000007E-2</v>
      </c>
      <c r="Y365" s="121">
        <v>0.12643041751199996</v>
      </c>
      <c r="Z365" s="121">
        <v>0.23014952726688001</v>
      </c>
      <c r="AA365" s="121">
        <v>0.34192440507162997</v>
      </c>
      <c r="AB365" s="121">
        <v>0.42301084626097563</v>
      </c>
      <c r="AC365" s="121">
        <v>0</v>
      </c>
      <c r="AD365" s="121">
        <v>0</v>
      </c>
      <c r="AE365" s="121">
        <v>0</v>
      </c>
      <c r="AF365" s="121">
        <v>0</v>
      </c>
      <c r="AG365" s="121">
        <v>0</v>
      </c>
      <c r="AH365" s="121">
        <v>0</v>
      </c>
      <c r="AI365" s="121">
        <v>0</v>
      </c>
      <c r="AJ365" s="121">
        <v>5.2726687999999911E-2</v>
      </c>
      <c r="AK365" s="121">
        <v>0.10824374248800009</v>
      </c>
      <c r="AL365" s="121">
        <v>0.13306683273312023</v>
      </c>
      <c r="AM365" s="121">
        <v>0.15606638492837033</v>
      </c>
      <c r="AN365" s="121">
        <v>0.2130882494923442</v>
      </c>
      <c r="AO365" s="121">
        <v>3.0429917999999998</v>
      </c>
      <c r="AP365" s="121">
        <v>3.1953932000000003</v>
      </c>
      <c r="AQ365" s="121">
        <v>3.3641399399999998</v>
      </c>
      <c r="AR365" s="121">
        <v>3.5770566000000001</v>
      </c>
      <c r="AS365" s="121">
        <v>3.7933186500000002</v>
      </c>
      <c r="AT365" s="121">
        <v>3.9977150178133503</v>
      </c>
      <c r="AU365" s="121">
        <v>3.5770566000000001</v>
      </c>
      <c r="AV365" s="121">
        <v>3.7933186500000002</v>
      </c>
      <c r="AW365" s="121">
        <v>3.9470166645916094</v>
      </c>
      <c r="AX365" s="121">
        <v>3.5770566000000001</v>
      </c>
      <c r="AY365" s="121">
        <v>3.7933186500000002</v>
      </c>
      <c r="AZ365" s="121">
        <v>4.0244091482110527</v>
      </c>
      <c r="BA365" s="121">
        <v>0.02</v>
      </c>
      <c r="BB365" s="121">
        <v>0.02</v>
      </c>
      <c r="BC365" s="121">
        <v>0.03</v>
      </c>
      <c r="BD365" s="121">
        <v>3.7113244932174938E-2</v>
      </c>
      <c r="BE365" s="121">
        <v>3.6519950033066406E-2</v>
      </c>
      <c r="BF365" s="121">
        <v>3.5375017722954816E-2</v>
      </c>
      <c r="BG365" s="121">
        <v>0.03</v>
      </c>
      <c r="BH365" s="121">
        <v>3.4234851078397854E-2</v>
      </c>
      <c r="BI365" s="121">
        <v>24.371901637099576</v>
      </c>
      <c r="BJ365" s="121">
        <v>0.74163496832100584</v>
      </c>
      <c r="BK365" s="121">
        <v>4.4586610950285044</v>
      </c>
      <c r="BL365" s="121">
        <v>2.4422144192769446</v>
      </c>
      <c r="BM365" s="121">
        <v>3.4331720696896881</v>
      </c>
      <c r="BN365" s="121">
        <v>3.0429917999999998</v>
      </c>
      <c r="BO365" s="121">
        <v>3.1426665119999999</v>
      </c>
      <c r="BP365" s="121">
        <v>3.255896197512</v>
      </c>
      <c r="BQ365" s="121">
        <v>3.44398976726688</v>
      </c>
      <c r="BR365" s="121">
        <v>3.6372522650716301</v>
      </c>
      <c r="BS365" s="121">
        <v>3.7846267683210058</v>
      </c>
      <c r="BT365" s="121">
        <v>4.0518086871401895</v>
      </c>
      <c r="BU365" s="121">
        <v>0.2130882494923442</v>
      </c>
      <c r="BV365" s="121">
        <v>0</v>
      </c>
      <c r="BW365" s="121">
        <v>0</v>
      </c>
      <c r="BX365" s="121">
        <v>0</v>
      </c>
      <c r="BY365" s="121">
        <v>0</v>
      </c>
      <c r="BZ365" s="121">
        <v>0</v>
      </c>
      <c r="CA365" s="121">
        <v>0</v>
      </c>
      <c r="CB365" s="121">
        <v>0</v>
      </c>
      <c r="CC365" s="121">
        <v>0</v>
      </c>
      <c r="CD365" s="121">
        <v>0</v>
      </c>
      <c r="CE365" s="121">
        <v>0</v>
      </c>
      <c r="CF365" s="121">
        <v>0</v>
      </c>
      <c r="CG365" s="121">
        <v>0</v>
      </c>
      <c r="CH365" s="121">
        <v>0</v>
      </c>
      <c r="CI365" s="121">
        <v>0</v>
      </c>
      <c r="CJ365" s="121">
        <v>1.000984056888889</v>
      </c>
      <c r="CK365" s="121">
        <v>1.4573662613333336</v>
      </c>
      <c r="CL365" s="121">
        <v>1.2988450814577777</v>
      </c>
      <c r="CM365" s="121">
        <v>1.0971567250865653</v>
      </c>
      <c r="CN365" s="121">
        <v>1.0285188934390825</v>
      </c>
      <c r="CO365" s="121">
        <v>7.0958762577417907E-3</v>
      </c>
      <c r="CP365" s="121">
        <v>5.0748305039704797E-3</v>
      </c>
      <c r="CQ365" s="121">
        <v>5.3824488396394003E-3</v>
      </c>
      <c r="CR365" s="121">
        <v>0</v>
      </c>
      <c r="CS365" s="121">
        <v>0</v>
      </c>
      <c r="CT365" s="121">
        <v>-6.255973287869832</v>
      </c>
      <c r="CU365" s="121">
        <v>0.93227480633034454</v>
      </c>
      <c r="CV365" s="121">
        <v>0</v>
      </c>
      <c r="CW365" s="121">
        <v>-9.3575419686189996</v>
      </c>
      <c r="CX365" s="121">
        <v>0</v>
      </c>
      <c r="CY365" s="121">
        <v>0</v>
      </c>
      <c r="CZ365" s="121">
        <v>0</v>
      </c>
      <c r="DA365" s="121">
        <v>0</v>
      </c>
      <c r="DB365" s="121">
        <v>0</v>
      </c>
      <c r="DC365" s="121">
        <v>0</v>
      </c>
      <c r="DD365" s="121"/>
      <c r="DE365" s="121"/>
      <c r="DF365" s="121">
        <v>0</v>
      </c>
      <c r="DG365" s="121">
        <v>0</v>
      </c>
      <c r="DH365" s="121">
        <v>0</v>
      </c>
      <c r="DI365" s="121">
        <v>0</v>
      </c>
      <c r="DJ365" s="121">
        <v>0</v>
      </c>
      <c r="DK365" s="121">
        <v>0</v>
      </c>
      <c r="DL365" s="121">
        <v>0</v>
      </c>
      <c r="DM365" s="121">
        <v>0</v>
      </c>
      <c r="DN365" s="121">
        <v>0</v>
      </c>
      <c r="DO365" s="121">
        <v>0</v>
      </c>
      <c r="DP365" s="121">
        <v>0</v>
      </c>
      <c r="DQ365" s="121">
        <v>0</v>
      </c>
      <c r="DR365" s="121">
        <v>0</v>
      </c>
      <c r="DS365" s="121">
        <v>0</v>
      </c>
      <c r="DT365" s="121">
        <v>0</v>
      </c>
      <c r="DU365" s="121">
        <v>0</v>
      </c>
      <c r="DV365" s="121">
        <v>0</v>
      </c>
      <c r="DW365" s="121">
        <v>0</v>
      </c>
      <c r="DX365" s="121">
        <v>0</v>
      </c>
      <c r="DY365" s="121">
        <v>0</v>
      </c>
      <c r="DZ365" s="121">
        <v>0</v>
      </c>
      <c r="EA365" s="121">
        <v>0</v>
      </c>
      <c r="EB365" s="121">
        <v>0</v>
      </c>
      <c r="EC365" s="121">
        <v>0</v>
      </c>
      <c r="ED365" s="121">
        <v>0</v>
      </c>
      <c r="EE365" s="121">
        <v>0</v>
      </c>
      <c r="EF365" s="121">
        <v>0</v>
      </c>
      <c r="EG365" s="121">
        <v>8.052901761771631</v>
      </c>
      <c r="EH365" s="121">
        <v>8.1437135558969196</v>
      </c>
      <c r="EI365" s="121">
        <v>7.7687671504664602</v>
      </c>
      <c r="EJ365" s="121">
        <v>7.5866373115905104</v>
      </c>
      <c r="EK365" s="121">
        <v>7.5043909260391777</v>
      </c>
      <c r="EL365" s="121">
        <v>7.6743887696645094</v>
      </c>
      <c r="EM365" s="121">
        <v>1.1276903259441973</v>
      </c>
      <c r="EN365" s="121">
        <v>-4.604120747333484</v>
      </c>
      <c r="EO365" s="121">
        <v>-2.344385349032041</v>
      </c>
      <c r="EP365" s="121">
        <v>-1.0840953926409602</v>
      </c>
      <c r="EQ365" s="121">
        <v>2.2653116728695855</v>
      </c>
      <c r="ER365" s="121">
        <v>-4.7003304312487781</v>
      </c>
      <c r="ES365" s="121">
        <v>-0.37851299210712125</v>
      </c>
      <c r="ET365" s="121">
        <v>0</v>
      </c>
      <c r="EU365" s="121">
        <v>0</v>
      </c>
      <c r="EV365" s="121">
        <v>0</v>
      </c>
      <c r="EW365" s="121">
        <v>1</v>
      </c>
      <c r="EX365" s="121"/>
      <c r="EY365" s="121">
        <v>1</v>
      </c>
    </row>
    <row r="366" spans="1:155" x14ac:dyDescent="0.3">
      <c r="A366" s="120" t="s">
        <v>58</v>
      </c>
      <c r="B366" s="120" t="s">
        <v>1235</v>
      </c>
      <c r="C366" s="120" t="s">
        <v>1234</v>
      </c>
      <c r="D366" s="120" t="s">
        <v>57</v>
      </c>
      <c r="E366" s="121">
        <v>4.8948909</v>
      </c>
      <c r="F366" s="121">
        <v>3.971011433068</v>
      </c>
      <c r="G366" s="121">
        <v>3.2763519681227242</v>
      </c>
      <c r="H366" s="121">
        <v>2.9042640106464193</v>
      </c>
      <c r="I366" s="121">
        <v>2.8642481438250655</v>
      </c>
      <c r="J366" s="121">
        <v>2.910916138021808</v>
      </c>
      <c r="K366" s="121">
        <v>3.8529242645833336E-2</v>
      </c>
      <c r="L366" s="121">
        <v>3.8529242712154958E-2</v>
      </c>
      <c r="M366" s="121">
        <v>4.0834494922146032E-2</v>
      </c>
      <c r="N366" s="121">
        <v>6.4168492020515194E-2</v>
      </c>
      <c r="O366" s="121">
        <v>9.3335988393484809E-2</v>
      </c>
      <c r="P366" s="121">
        <v>0.11666998549185603</v>
      </c>
      <c r="Q366" s="121">
        <v>7.6623439030000009</v>
      </c>
      <c r="R366" s="121">
        <v>7.7602163610000003</v>
      </c>
      <c r="S366" s="121">
        <v>7.9281409620000005</v>
      </c>
      <c r="T366" s="121">
        <v>8.1324187519999995</v>
      </c>
      <c r="U366" s="121">
        <v>8.2359142560000009</v>
      </c>
      <c r="V366" s="121">
        <v>8.3858938478788545</v>
      </c>
      <c r="W366" s="121">
        <v>0</v>
      </c>
      <c r="X366" s="121">
        <v>0</v>
      </c>
      <c r="Y366" s="121">
        <v>0.15856281924000015</v>
      </c>
      <c r="Z366" s="121">
        <v>0.36836900216762208</v>
      </c>
      <c r="AA366" s="121">
        <v>0.58806249730083882</v>
      </c>
      <c r="AB366" s="121">
        <v>0.77846467634108951</v>
      </c>
      <c r="AC366" s="121">
        <v>0</v>
      </c>
      <c r="AD366" s="121">
        <v>0</v>
      </c>
      <c r="AE366" s="121">
        <v>0</v>
      </c>
      <c r="AF366" s="121">
        <v>0</v>
      </c>
      <c r="AG366" s="121">
        <v>0</v>
      </c>
      <c r="AH366" s="121">
        <v>0</v>
      </c>
      <c r="AI366" s="121">
        <v>0</v>
      </c>
      <c r="AJ366" s="121">
        <v>0</v>
      </c>
      <c r="AK366" s="121">
        <v>4.3058180760000217E-2</v>
      </c>
      <c r="AL366" s="121">
        <v>4.5262997832378568E-2</v>
      </c>
      <c r="AM366" s="121">
        <v>4.6983838699161118E-2</v>
      </c>
      <c r="AN366" s="121">
        <v>8.1408269964986554E-2</v>
      </c>
      <c r="AO366" s="121">
        <v>7.6623439030000009</v>
      </c>
      <c r="AP366" s="121">
        <v>7.7602163610000003</v>
      </c>
      <c r="AQ366" s="121">
        <v>8.1297619619999999</v>
      </c>
      <c r="AR366" s="121">
        <v>8.5460507520000011</v>
      </c>
      <c r="AS366" s="121">
        <v>8.8709605919999994</v>
      </c>
      <c r="AT366" s="121">
        <v>9.2457667941849309</v>
      </c>
      <c r="AU366" s="121">
        <v>8.5460507520000011</v>
      </c>
      <c r="AV366" s="121">
        <v>8.8709605919999994</v>
      </c>
      <c r="AW366" s="121">
        <v>9.2131547478185798</v>
      </c>
      <c r="AX366" s="121">
        <v>8.5460507520000011</v>
      </c>
      <c r="AY366" s="121">
        <v>8.8709605919999994</v>
      </c>
      <c r="AZ366" s="121">
        <v>9.3938048409130612</v>
      </c>
      <c r="BA366" s="121">
        <v>0</v>
      </c>
      <c r="BB366" s="121">
        <v>0.02</v>
      </c>
      <c r="BC366" s="121">
        <v>2.4800357125142503E-2</v>
      </c>
      <c r="BD366" s="121">
        <v>0</v>
      </c>
      <c r="BE366" s="121">
        <v>2.5431056406083119E-2</v>
      </c>
      <c r="BF366" s="121">
        <v>2.4800357125142503E-2</v>
      </c>
      <c r="BG366" s="121">
        <v>2.4974589806882497E-2</v>
      </c>
      <c r="BH366" s="121">
        <v>2.4974589806882497E-2</v>
      </c>
      <c r="BI366" s="121">
        <v>19.602547735189304</v>
      </c>
      <c r="BJ366" s="121">
        <v>1.5020146212199423</v>
      </c>
      <c r="BK366" s="121">
        <v>3.6449356389277821</v>
      </c>
      <c r="BL366" s="121">
        <v>1.6441969377350096</v>
      </c>
      <c r="BM366" s="121">
        <v>8.31332166895087</v>
      </c>
      <c r="BN366" s="121">
        <v>7.6623439030000009</v>
      </c>
      <c r="BO366" s="121">
        <v>7.7602163610000003</v>
      </c>
      <c r="BP366" s="121">
        <v>8.0867037812400007</v>
      </c>
      <c r="BQ366" s="121">
        <v>8.5007877541676216</v>
      </c>
      <c r="BR366" s="121">
        <v>8.8239767533008386</v>
      </c>
      <c r="BS366" s="121">
        <v>9.1643585242199439</v>
      </c>
      <c r="BT366" s="121">
        <v>3.8574645019523244</v>
      </c>
      <c r="BU366" s="121">
        <v>8.1408269964986554E-2</v>
      </c>
      <c r="BV366" s="121">
        <v>0</v>
      </c>
      <c r="BW366" s="121">
        <v>0</v>
      </c>
      <c r="BX366" s="121">
        <v>0</v>
      </c>
      <c r="BY366" s="121">
        <v>0</v>
      </c>
      <c r="BZ366" s="121">
        <v>0</v>
      </c>
      <c r="CA366" s="121">
        <v>0</v>
      </c>
      <c r="CB366" s="121">
        <v>0</v>
      </c>
      <c r="CC366" s="121">
        <v>0</v>
      </c>
      <c r="CD366" s="121">
        <v>0</v>
      </c>
      <c r="CE366" s="121">
        <v>0</v>
      </c>
      <c r="CF366" s="121">
        <v>0</v>
      </c>
      <c r="CG366" s="121">
        <v>0</v>
      </c>
      <c r="CH366" s="121">
        <v>0</v>
      </c>
      <c r="CI366" s="121">
        <v>0</v>
      </c>
      <c r="CJ366" s="121">
        <v>1.7264140328888888</v>
      </c>
      <c r="CK366" s="121">
        <v>2.2431833022222221</v>
      </c>
      <c r="CL366" s="121">
        <v>2.0423920791751109</v>
      </c>
      <c r="CM366" s="121">
        <v>1.528986835292935</v>
      </c>
      <c r="CN366" s="121">
        <v>1.3189227740136873</v>
      </c>
      <c r="CO366" s="121">
        <v>8.5901435084077497E-3</v>
      </c>
      <c r="CP366" s="121">
        <v>6.1435009189161026E-3</v>
      </c>
      <c r="CQ366" s="121">
        <v>6.5158982879275134E-3</v>
      </c>
      <c r="CR366" s="121">
        <v>0</v>
      </c>
      <c r="CS366" s="121">
        <v>0</v>
      </c>
      <c r="CT366" s="121">
        <v>-13.738775012997539</v>
      </c>
      <c r="CU366" s="121">
        <v>1.0281322860132114</v>
      </c>
      <c r="CV366" s="121">
        <v>0</v>
      </c>
      <c r="CW366" s="121">
        <v>-22.04757501574981</v>
      </c>
      <c r="CX366" s="121">
        <v>0</v>
      </c>
      <c r="CY366" s="121">
        <v>0</v>
      </c>
      <c r="CZ366" s="121">
        <v>0</v>
      </c>
      <c r="DA366" s="121">
        <v>0</v>
      </c>
      <c r="DB366" s="121">
        <v>0</v>
      </c>
      <c r="DC366" s="121">
        <v>0</v>
      </c>
      <c r="DD366" s="121"/>
      <c r="DE366" s="121"/>
      <c r="DF366" s="121">
        <v>0</v>
      </c>
      <c r="DG366" s="121">
        <v>0</v>
      </c>
      <c r="DH366" s="121">
        <v>0</v>
      </c>
      <c r="DI366" s="121">
        <v>0</v>
      </c>
      <c r="DJ366" s="121">
        <v>7.8241716802356601E-2</v>
      </c>
      <c r="DK366" s="121">
        <v>7.7962935428370544E-2</v>
      </c>
      <c r="DL366" s="121">
        <v>0</v>
      </c>
      <c r="DM366" s="121">
        <v>0</v>
      </c>
      <c r="DN366" s="121">
        <v>0</v>
      </c>
      <c r="DO366" s="121">
        <v>0</v>
      </c>
      <c r="DP366" s="121">
        <v>0</v>
      </c>
      <c r="DQ366" s="121">
        <v>0</v>
      </c>
      <c r="DR366" s="121">
        <v>0</v>
      </c>
      <c r="DS366" s="121">
        <v>0</v>
      </c>
      <c r="DT366" s="121">
        <v>0</v>
      </c>
      <c r="DU366" s="121">
        <v>0</v>
      </c>
      <c r="DV366" s="121">
        <v>0</v>
      </c>
      <c r="DW366" s="121">
        <v>0</v>
      </c>
      <c r="DX366" s="121">
        <v>0</v>
      </c>
      <c r="DY366" s="121">
        <v>0</v>
      </c>
      <c r="DZ366" s="121">
        <v>0</v>
      </c>
      <c r="EA366" s="121">
        <v>0</v>
      </c>
      <c r="EB366" s="121">
        <v>0</v>
      </c>
      <c r="EC366" s="121">
        <v>0</v>
      </c>
      <c r="ED366" s="121">
        <v>0</v>
      </c>
      <c r="EE366" s="121">
        <v>0</v>
      </c>
      <c r="EF366" s="121">
        <v>0</v>
      </c>
      <c r="EG366" s="121">
        <v>14.330768222043133</v>
      </c>
      <c r="EH366" s="121">
        <v>14.09732555672365</v>
      </c>
      <c r="EI366" s="121">
        <v>13.57381933793628</v>
      </c>
      <c r="EJ366" s="121">
        <v>13.043470089959872</v>
      </c>
      <c r="EK366" s="121">
        <v>13.147467498232238</v>
      </c>
      <c r="EL366" s="121">
        <v>13.301485203711808</v>
      </c>
      <c r="EM366" s="121">
        <v>-1.6289612789941565</v>
      </c>
      <c r="EN366" s="121">
        <v>-3.7135144299599854</v>
      </c>
      <c r="EO366" s="121">
        <v>-3.9071482739878705</v>
      </c>
      <c r="EP366" s="121">
        <v>0.79731396288797995</v>
      </c>
      <c r="EQ366" s="121">
        <v>1.1714629110151975</v>
      </c>
      <c r="ER366" s="121">
        <v>-7.1823296726557517</v>
      </c>
      <c r="ES366" s="121">
        <v>-1.0292830183313246</v>
      </c>
      <c r="ET366" s="121">
        <v>0</v>
      </c>
      <c r="EU366" s="121">
        <v>0</v>
      </c>
      <c r="EV366" s="121">
        <v>0</v>
      </c>
      <c r="EW366" s="121">
        <v>1</v>
      </c>
      <c r="EX366" s="121"/>
      <c r="EY366" s="121">
        <v>1</v>
      </c>
    </row>
    <row r="367" spans="1:155" x14ac:dyDescent="0.3">
      <c r="A367" s="120" t="s">
        <v>56</v>
      </c>
      <c r="B367" s="120" t="s">
        <v>1599</v>
      </c>
      <c r="C367" s="120" t="s">
        <v>1598</v>
      </c>
      <c r="D367" s="120" t="s">
        <v>55</v>
      </c>
      <c r="E367" s="121">
        <v>33.534843539999997</v>
      </c>
      <c r="F367" s="121">
        <v>26.094750398473003</v>
      </c>
      <c r="G367" s="121">
        <v>20.600098889550633</v>
      </c>
      <c r="H367" s="121">
        <v>17.531586663639438</v>
      </c>
      <c r="I367" s="121">
        <v>17.810648397210695</v>
      </c>
      <c r="J367" s="121">
        <v>18.10084226111637</v>
      </c>
      <c r="K367" s="121">
        <v>0.23958496625</v>
      </c>
      <c r="L367" s="121">
        <v>0.23958496628038636</v>
      </c>
      <c r="M367" s="121">
        <v>0.25391963091744302</v>
      </c>
      <c r="N367" s="121">
        <v>0.39901656287026754</v>
      </c>
      <c r="O367" s="121">
        <v>0.5803877278113464</v>
      </c>
      <c r="P367" s="121">
        <v>0.72548465976418308</v>
      </c>
      <c r="Q367" s="121">
        <v>78.438271864000001</v>
      </c>
      <c r="R367" s="121">
        <v>79.124319783999994</v>
      </c>
      <c r="S367" s="121">
        <v>80.966541648000003</v>
      </c>
      <c r="T367" s="121">
        <v>81.985506008000002</v>
      </c>
      <c r="U367" s="121">
        <v>82.150763960000006</v>
      </c>
      <c r="V367" s="121">
        <v>83.106023781013207</v>
      </c>
      <c r="W367" s="121">
        <v>0</v>
      </c>
      <c r="X367" s="121">
        <v>1.5744194209999816</v>
      </c>
      <c r="Y367" s="121">
        <v>3.2232226952591874</v>
      </c>
      <c r="Z367" s="121">
        <v>5.8127789771432621</v>
      </c>
      <c r="AA367" s="121">
        <v>8.4550072711995874</v>
      </c>
      <c r="AB367" s="121">
        <v>10.386510140516231</v>
      </c>
      <c r="AC367" s="121">
        <v>0</v>
      </c>
      <c r="AD367" s="121">
        <v>1.5825622800000001</v>
      </c>
      <c r="AE367" s="121">
        <v>4.1765798787408324</v>
      </c>
      <c r="AF367" s="121">
        <v>7.0401219718567285</v>
      </c>
      <c r="AG367" s="121">
        <v>7.2652407838003787</v>
      </c>
      <c r="AH367" s="121">
        <v>9.47689777102077</v>
      </c>
      <c r="AI367" s="121">
        <v>0</v>
      </c>
      <c r="AJ367" s="121">
        <v>0</v>
      </c>
      <c r="AK367" s="121">
        <v>0</v>
      </c>
      <c r="AL367" s="121">
        <v>0</v>
      </c>
      <c r="AM367" s="121">
        <v>0</v>
      </c>
      <c r="AN367" s="121">
        <v>0</v>
      </c>
      <c r="AO367" s="121">
        <v>78.438271864000001</v>
      </c>
      <c r="AP367" s="121">
        <v>82.281301484999986</v>
      </c>
      <c r="AQ367" s="121">
        <v>88.366344222000023</v>
      </c>
      <c r="AR367" s="121">
        <v>94.838406956999989</v>
      </c>
      <c r="AS367" s="121">
        <v>97.871012014999977</v>
      </c>
      <c r="AT367" s="121">
        <v>102.96943169255022</v>
      </c>
      <c r="AU367" s="121">
        <v>87.798284985143269</v>
      </c>
      <c r="AV367" s="121">
        <v>90.605771231199626</v>
      </c>
      <c r="AW367" s="121">
        <v>93.492533921529457</v>
      </c>
      <c r="AX367" s="121">
        <v>94.838406957000004</v>
      </c>
      <c r="AY367" s="121">
        <v>97.871012015000005</v>
      </c>
      <c r="AZ367" s="121">
        <v>102.96943169255023</v>
      </c>
      <c r="BA367" s="121">
        <v>1.9898046836901218E-2</v>
      </c>
      <c r="BB367" s="121">
        <v>1.952280415083929E-2</v>
      </c>
      <c r="BC367" s="121">
        <v>2.9900447475457392E-2</v>
      </c>
      <c r="BD367" s="121">
        <v>1.989804683690137E-2</v>
      </c>
      <c r="BE367" s="121">
        <v>1.9522804150839398E-2</v>
      </c>
      <c r="BF367" s="121">
        <v>2.9900447475457375E-2</v>
      </c>
      <c r="BG367" s="121">
        <v>2.9900582274496879E-2</v>
      </c>
      <c r="BH367" s="121">
        <v>2.9900582274496879E-2</v>
      </c>
      <c r="BI367" s="121">
        <v>19.192495831156538</v>
      </c>
      <c r="BJ367" s="121">
        <v>15.054262057529435</v>
      </c>
      <c r="BK367" s="121">
        <v>3.573769584946529</v>
      </c>
      <c r="BL367" s="121">
        <v>1.5744046573736181</v>
      </c>
      <c r="BM367" s="121">
        <v>84.810465029371159</v>
      </c>
      <c r="BN367" s="121">
        <v>78.438271864000001</v>
      </c>
      <c r="BO367" s="121">
        <v>80.698739204999981</v>
      </c>
      <c r="BP367" s="121">
        <v>84.189764343259185</v>
      </c>
      <c r="BQ367" s="121">
        <v>87.798284985143255</v>
      </c>
      <c r="BR367" s="121">
        <v>90.605771231199597</v>
      </c>
      <c r="BS367" s="121">
        <v>93.492533921529443</v>
      </c>
      <c r="BT367" s="121">
        <v>3.1860693321219795</v>
      </c>
      <c r="BU367" s="121">
        <v>0</v>
      </c>
      <c r="BV367" s="121">
        <v>9.47689777102077</v>
      </c>
      <c r="BW367" s="121">
        <v>0</v>
      </c>
      <c r="BX367" s="121">
        <v>0</v>
      </c>
      <c r="BY367" s="121">
        <v>0.70444926041466205</v>
      </c>
      <c r="BZ367" s="121">
        <v>0.58366572597503519</v>
      </c>
      <c r="CA367" s="121">
        <v>0.28191246403224446</v>
      </c>
      <c r="CB367" s="121">
        <v>0.78281046403224441</v>
      </c>
      <c r="CC367" s="121">
        <v>0.78281046403224441</v>
      </c>
      <c r="CD367" s="121">
        <v>0</v>
      </c>
      <c r="CE367" s="121">
        <v>0</v>
      </c>
      <c r="CF367" s="121">
        <v>0.50313600000000003</v>
      </c>
      <c r="CG367" s="121">
        <v>0.31306109999999998</v>
      </c>
      <c r="CH367" s="121">
        <v>0</v>
      </c>
      <c r="CI367" s="121">
        <v>0</v>
      </c>
      <c r="CJ367" s="121">
        <v>3.0622555844444443</v>
      </c>
      <c r="CK367" s="121">
        <v>3.9541327244444444</v>
      </c>
      <c r="CL367" s="121">
        <v>3.6267501451555555</v>
      </c>
      <c r="CM367" s="121">
        <v>2.6905733541615278</v>
      </c>
      <c r="CN367" s="121">
        <v>2.3947731278344278</v>
      </c>
      <c r="CO367" s="121">
        <v>5.27741694975222E-2</v>
      </c>
      <c r="CP367" s="121">
        <v>3.7743043347963592E-2</v>
      </c>
      <c r="CQ367" s="121">
        <v>4.0030893586251677E-2</v>
      </c>
      <c r="CR367" s="121">
        <v>0</v>
      </c>
      <c r="CS367" s="121">
        <v>0</v>
      </c>
      <c r="CT367" s="121">
        <v>-10.993947660619774</v>
      </c>
      <c r="CU367" s="121">
        <v>1.8196666584034888</v>
      </c>
      <c r="CV367" s="121">
        <v>0</v>
      </c>
      <c r="CW367" s="121">
        <v>-24.015071104084196</v>
      </c>
      <c r="CX367" s="121">
        <v>0</v>
      </c>
      <c r="CY367" s="121">
        <v>0</v>
      </c>
      <c r="CZ367" s="121">
        <v>0</v>
      </c>
      <c r="DA367" s="121">
        <v>0</v>
      </c>
      <c r="DB367" s="121">
        <v>0</v>
      </c>
      <c r="DC367" s="121">
        <v>0</v>
      </c>
      <c r="DD367" s="121"/>
      <c r="DE367" s="121"/>
      <c r="DF367" s="121">
        <v>0</v>
      </c>
      <c r="DG367" s="121">
        <v>0</v>
      </c>
      <c r="DH367" s="121">
        <v>0</v>
      </c>
      <c r="DI367" s="121">
        <v>0</v>
      </c>
      <c r="DJ367" s="121">
        <v>1.3895324628828214</v>
      </c>
      <c r="DK367" s="121">
        <v>1.3720389853086203</v>
      </c>
      <c r="DL367" s="121">
        <v>0</v>
      </c>
      <c r="DM367" s="121">
        <v>0</v>
      </c>
      <c r="DN367" s="121">
        <v>0</v>
      </c>
      <c r="DO367" s="121">
        <v>0</v>
      </c>
      <c r="DP367" s="121">
        <v>0</v>
      </c>
      <c r="DQ367" s="121">
        <v>0</v>
      </c>
      <c r="DR367" s="121">
        <v>0.50089799999999995</v>
      </c>
      <c r="DS367" s="121">
        <v>0.50089799999999995</v>
      </c>
      <c r="DT367" s="121">
        <v>0</v>
      </c>
      <c r="DU367" s="121">
        <v>0</v>
      </c>
      <c r="DV367" s="121">
        <v>0</v>
      </c>
      <c r="DW367" s="121">
        <v>0</v>
      </c>
      <c r="DX367" s="121">
        <v>0</v>
      </c>
      <c r="DY367" s="121">
        <v>0.85570000000000002</v>
      </c>
      <c r="DZ367" s="121">
        <v>0</v>
      </c>
      <c r="EA367" s="121">
        <v>2.629712</v>
      </c>
      <c r="EB367" s="121">
        <v>0</v>
      </c>
      <c r="EC367" s="121">
        <v>0</v>
      </c>
      <c r="ED367" s="121">
        <v>0</v>
      </c>
      <c r="EE367" s="121">
        <v>0</v>
      </c>
      <c r="EF367" s="121">
        <v>0</v>
      </c>
      <c r="EG367" s="121">
        <v>115.32773012419199</v>
      </c>
      <c r="EH367" s="121">
        <v>113.99704508042859</v>
      </c>
      <c r="EI367" s="121">
        <v>115.46676802693318</v>
      </c>
      <c r="EJ367" s="121">
        <v>116.85720836364625</v>
      </c>
      <c r="EK367" s="121">
        <v>120.29533173188868</v>
      </c>
      <c r="EL367" s="121">
        <v>127.0279477358665</v>
      </c>
      <c r="EM367" s="121">
        <v>-1.1538292155151564</v>
      </c>
      <c r="EN367" s="121">
        <v>1.2892640730008953</v>
      </c>
      <c r="EO367" s="121">
        <v>1.2041909204462575</v>
      </c>
      <c r="EP367" s="121">
        <v>2.9421577122939579</v>
      </c>
      <c r="EQ367" s="121">
        <v>5.5967392142725059</v>
      </c>
      <c r="ER367" s="121">
        <v>10.145190232284129</v>
      </c>
      <c r="ES367" s="121">
        <v>11.700217611674518</v>
      </c>
      <c r="ET367" s="121">
        <v>0</v>
      </c>
      <c r="EU367" s="121">
        <v>0</v>
      </c>
      <c r="EV367" s="121">
        <v>1</v>
      </c>
      <c r="EW367" s="121">
        <v>0</v>
      </c>
      <c r="EX367" s="121"/>
      <c r="EY367" s="121">
        <v>1</v>
      </c>
    </row>
    <row r="368" spans="1:155" x14ac:dyDescent="0.3">
      <c r="A368" s="120" t="s">
        <v>54</v>
      </c>
      <c r="B368" s="120" t="s">
        <v>1337</v>
      </c>
      <c r="C368" s="120" t="s">
        <v>1336</v>
      </c>
      <c r="D368" s="120" t="s">
        <v>53</v>
      </c>
      <c r="E368" s="121">
        <v>2.6228734600000001</v>
      </c>
      <c r="F368" s="121">
        <v>2.1315852686080001</v>
      </c>
      <c r="G368" s="121">
        <v>1.7622570486379741</v>
      </c>
      <c r="H368" s="121">
        <v>1.5852080457196513</v>
      </c>
      <c r="I368" s="121">
        <v>1.6215357301008522</v>
      </c>
      <c r="J368" s="121">
        <v>1.6479558641961818</v>
      </c>
      <c r="K368" s="121">
        <v>2.1812545708333332E-2</v>
      </c>
      <c r="L368" s="121">
        <v>2.1812545762202481E-2</v>
      </c>
      <c r="M368" s="121">
        <v>2.311761733341158E-2</v>
      </c>
      <c r="N368" s="121">
        <v>3.6327684381075344E-2</v>
      </c>
      <c r="O368" s="121">
        <v>5.284026819065913E-2</v>
      </c>
      <c r="P368" s="121">
        <v>6.6050335238323904E-2</v>
      </c>
      <c r="Q368" s="121">
        <v>4.0546442299999992</v>
      </c>
      <c r="R368" s="121">
        <v>4.1122432260000004</v>
      </c>
      <c r="S368" s="121">
        <v>4.1571304319999998</v>
      </c>
      <c r="T368" s="121">
        <v>4.1923691810000001</v>
      </c>
      <c r="U368" s="121">
        <v>4.2046016740000001</v>
      </c>
      <c r="V368" s="121">
        <v>4.2429497191038363</v>
      </c>
      <c r="W368" s="121">
        <v>0</v>
      </c>
      <c r="X368" s="121">
        <v>8.2244864520000002E-2</v>
      </c>
      <c r="Y368" s="121">
        <v>0.16794806945279994</v>
      </c>
      <c r="Z368" s="121">
        <v>0.29959082128791653</v>
      </c>
      <c r="AA368" s="121">
        <v>0.43507013300977271</v>
      </c>
      <c r="AB368" s="121">
        <v>0.53267794576110084</v>
      </c>
      <c r="AC368" s="121">
        <v>0</v>
      </c>
      <c r="AD368" s="121">
        <v>0</v>
      </c>
      <c r="AE368" s="121">
        <v>0</v>
      </c>
      <c r="AF368" s="121">
        <v>0</v>
      </c>
      <c r="AG368" s="121">
        <v>0</v>
      </c>
      <c r="AH368" s="121">
        <v>0</v>
      </c>
      <c r="AI368" s="121">
        <v>0</v>
      </c>
      <c r="AJ368" s="121">
        <v>1.6422135480000009E-2</v>
      </c>
      <c r="AK368" s="121">
        <v>3.1539930547199828E-2</v>
      </c>
      <c r="AL368" s="121">
        <v>3.2756886712083932E-2</v>
      </c>
      <c r="AM368" s="121">
        <v>3.3834050990227335E-2</v>
      </c>
      <c r="AN368" s="121">
        <v>4.2305978935344844E-2</v>
      </c>
      <c r="AO368" s="121">
        <v>4.0546442299999992</v>
      </c>
      <c r="AP368" s="121">
        <v>4.2109102260000002</v>
      </c>
      <c r="AQ368" s="121">
        <v>4.3566184320000003</v>
      </c>
      <c r="AR368" s="121">
        <v>4.5247168890000005</v>
      </c>
      <c r="AS368" s="121">
        <v>4.6735058580000004</v>
      </c>
      <c r="AT368" s="121">
        <v>4.8179336438002816</v>
      </c>
      <c r="AU368" s="121">
        <v>4.5247168890000005</v>
      </c>
      <c r="AV368" s="121">
        <v>4.6735058580000004</v>
      </c>
      <c r="AW368" s="121">
        <v>4.8104531518054694</v>
      </c>
      <c r="AX368" s="121">
        <v>4.5247168890000005</v>
      </c>
      <c r="AY368" s="121">
        <v>4.6735058580000004</v>
      </c>
      <c r="AZ368" s="121">
        <v>4.9047757626251869</v>
      </c>
      <c r="BA368" s="121">
        <v>0.02</v>
      </c>
      <c r="BB368" s="121">
        <v>0.02</v>
      </c>
      <c r="BC368" s="121">
        <v>2.9854846833646365E-2</v>
      </c>
      <c r="BD368" s="121">
        <v>2.3993473775133056E-2</v>
      </c>
      <c r="BE368" s="121">
        <v>2.343127606729456E-2</v>
      </c>
      <c r="BF368" s="121">
        <v>2.9854846833646365E-2</v>
      </c>
      <c r="BG368" s="121">
        <v>2.9878618113912125E-2</v>
      </c>
      <c r="BH368" s="121">
        <v>2.9878618113912125E-2</v>
      </c>
      <c r="BI368" s="121">
        <v>17.781669462648203</v>
      </c>
      <c r="BJ368" s="121">
        <v>0.72098343486493732</v>
      </c>
      <c r="BK368" s="121">
        <v>3.3274094388614506</v>
      </c>
      <c r="BL368" s="121">
        <v>1.3328001925542621</v>
      </c>
      <c r="BM368" s="121">
        <v>4.3321448898183785</v>
      </c>
      <c r="BN368" s="121">
        <v>4.0546442299999992</v>
      </c>
      <c r="BO368" s="121">
        <v>4.1944880905200002</v>
      </c>
      <c r="BP368" s="121">
        <v>4.3250785014527997</v>
      </c>
      <c r="BQ368" s="121">
        <v>4.4919600022879171</v>
      </c>
      <c r="BR368" s="121">
        <v>4.6396718070097727</v>
      </c>
      <c r="BS368" s="121">
        <v>4.7756276648649365</v>
      </c>
      <c r="BT368" s="121">
        <v>2.9302904065274133</v>
      </c>
      <c r="BU368" s="121">
        <v>4.2305978935344844E-2</v>
      </c>
      <c r="BV368" s="121">
        <v>0</v>
      </c>
      <c r="BW368" s="121">
        <v>0</v>
      </c>
      <c r="BX368" s="121">
        <v>0</v>
      </c>
      <c r="BY368" s="121">
        <v>0</v>
      </c>
      <c r="BZ368" s="121">
        <v>0</v>
      </c>
      <c r="CA368" s="121">
        <v>0</v>
      </c>
      <c r="CB368" s="121">
        <v>0</v>
      </c>
      <c r="CC368" s="121">
        <v>0</v>
      </c>
      <c r="CD368" s="121">
        <v>0</v>
      </c>
      <c r="CE368" s="121">
        <v>0</v>
      </c>
      <c r="CF368" s="121">
        <v>0</v>
      </c>
      <c r="CG368" s="121">
        <v>0</v>
      </c>
      <c r="CH368" s="121">
        <v>0</v>
      </c>
      <c r="CI368" s="121">
        <v>0</v>
      </c>
      <c r="CJ368" s="121">
        <v>1.4977685448888889</v>
      </c>
      <c r="CK368" s="121">
        <v>1.745295190222222</v>
      </c>
      <c r="CL368" s="121">
        <v>0.9612688137315557</v>
      </c>
      <c r="CM368" s="121">
        <v>0.64294598485566434</v>
      </c>
      <c r="CN368" s="121">
        <v>0.50059456819315862</v>
      </c>
      <c r="CO368" s="121">
        <v>4.8629449916593346E-3</v>
      </c>
      <c r="CP368" s="121">
        <v>3.4778821792274387E-3</v>
      </c>
      <c r="CQ368" s="121">
        <v>3.6886991369148928E-3</v>
      </c>
      <c r="CR368" s="121">
        <v>0</v>
      </c>
      <c r="CS368" s="121">
        <v>0</v>
      </c>
      <c r="CT368" s="121">
        <v>-22.140493916368776</v>
      </c>
      <c r="CU368" s="121">
        <v>0.34754269192946458</v>
      </c>
      <c r="CV368" s="121">
        <v>0</v>
      </c>
      <c r="CW368" s="121">
        <v>-30.574018574775607</v>
      </c>
      <c r="CX368" s="121">
        <v>8.8859931393869829E-2</v>
      </c>
      <c r="CY368" s="121">
        <v>0.46149835336816275</v>
      </c>
      <c r="CZ368" s="121">
        <v>0.37263842197429287</v>
      </c>
      <c r="DA368" s="121">
        <v>0.46436480276796488</v>
      </c>
      <c r="DB368" s="121">
        <v>0.46436480276796471</v>
      </c>
      <c r="DC368" s="121">
        <v>0.46436480276796471</v>
      </c>
      <c r="DD368" s="121">
        <v>0.39197252808930005</v>
      </c>
      <c r="DE368" s="121">
        <v>0.36510220113335978</v>
      </c>
      <c r="DF368" s="121">
        <v>429001.86730964133</v>
      </c>
      <c r="DG368" s="121">
        <v>0.42124213789176379</v>
      </c>
      <c r="DH368" s="121">
        <v>0.37550487137409488</v>
      </c>
      <c r="DI368" s="121">
        <v>0</v>
      </c>
      <c r="DJ368" s="121">
        <v>3.0803292576005201E-2</v>
      </c>
      <c r="DK368" s="121">
        <v>3.0689286614187107E-2</v>
      </c>
      <c r="DL368" s="121">
        <v>0</v>
      </c>
      <c r="DM368" s="121">
        <v>0</v>
      </c>
      <c r="DN368" s="121">
        <v>0</v>
      </c>
      <c r="DO368" s="121">
        <v>0</v>
      </c>
      <c r="DP368" s="121">
        <v>0</v>
      </c>
      <c r="DQ368" s="121">
        <v>0</v>
      </c>
      <c r="DR368" s="121">
        <v>0</v>
      </c>
      <c r="DS368" s="121">
        <v>0</v>
      </c>
      <c r="DT368" s="121">
        <v>0</v>
      </c>
      <c r="DU368" s="121">
        <v>0</v>
      </c>
      <c r="DV368" s="121">
        <v>0</v>
      </c>
      <c r="DW368" s="121">
        <v>0</v>
      </c>
      <c r="DX368" s="121">
        <v>0</v>
      </c>
      <c r="DY368" s="121">
        <v>0</v>
      </c>
      <c r="DZ368" s="121">
        <v>0</v>
      </c>
      <c r="EA368" s="121">
        <v>0</v>
      </c>
      <c r="EB368" s="121">
        <v>0</v>
      </c>
      <c r="EC368" s="121">
        <v>0</v>
      </c>
      <c r="ED368" s="121">
        <v>0</v>
      </c>
      <c r="EE368" s="121">
        <v>0</v>
      </c>
      <c r="EF368" s="121">
        <v>0</v>
      </c>
      <c r="EG368" s="121">
        <v>8.290821656982752</v>
      </c>
      <c r="EH368" s="121">
        <v>8.6053827587158214</v>
      </c>
      <c r="EI368" s="121">
        <v>7.5102783194283358</v>
      </c>
      <c r="EJ368" s="121">
        <v>7.2535634067243562</v>
      </c>
      <c r="EK368" s="121">
        <v>7.3128412272526351</v>
      </c>
      <c r="EL368" s="121">
        <v>7.3438473379322167</v>
      </c>
      <c r="EM368" s="121">
        <v>3.7940883877068732</v>
      </c>
      <c r="EN368" s="121">
        <v>-12.725807439283587</v>
      </c>
      <c r="EO368" s="121">
        <v>-3.4181810817834002</v>
      </c>
      <c r="EP368" s="121">
        <v>0.81722344183723372</v>
      </c>
      <c r="EQ368" s="121">
        <v>0.42399540364737032</v>
      </c>
      <c r="ER368" s="121">
        <v>-11.421959827744788</v>
      </c>
      <c r="ES368" s="121">
        <v>-0.94697431905053464</v>
      </c>
      <c r="ET368" s="121">
        <v>0</v>
      </c>
      <c r="EU368" s="121">
        <v>0</v>
      </c>
      <c r="EV368" s="121">
        <v>1</v>
      </c>
      <c r="EW368" s="121">
        <v>0</v>
      </c>
      <c r="EX368" s="121"/>
      <c r="EY368" s="121">
        <v>1</v>
      </c>
    </row>
    <row r="369" spans="1:155" x14ac:dyDescent="0.3">
      <c r="A369" s="120" t="s">
        <v>52</v>
      </c>
      <c r="B369" s="120" t="s">
        <v>1329</v>
      </c>
      <c r="C369" s="120" t="s">
        <v>1328</v>
      </c>
      <c r="D369" s="120" t="s">
        <v>51</v>
      </c>
      <c r="E369" s="121">
        <v>4.6972264900000003</v>
      </c>
      <c r="F369" s="121">
        <v>3.964711012959</v>
      </c>
      <c r="G369" s="121">
        <v>3.4143582729207727</v>
      </c>
      <c r="H369" s="121">
        <v>3.1196653749753191</v>
      </c>
      <c r="I369" s="121">
        <v>0</v>
      </c>
      <c r="J369" s="121">
        <v>0</v>
      </c>
      <c r="K369" s="121">
        <v>3.869768233333333E-2</v>
      </c>
      <c r="L369" s="121">
        <v>3.8697682401202478E-2</v>
      </c>
      <c r="M369" s="121">
        <v>4.1013012565964901E-2</v>
      </c>
      <c r="N369" s="121">
        <v>6.4449019746516262E-2</v>
      </c>
      <c r="O369" s="121">
        <v>0</v>
      </c>
      <c r="P369" s="121">
        <v>0</v>
      </c>
      <c r="Q369" s="121">
        <v>5.2590140250000008</v>
      </c>
      <c r="R369" s="121">
        <v>5.3044135500000005</v>
      </c>
      <c r="S369" s="121">
        <v>5.3529140999999996</v>
      </c>
      <c r="T369" s="121">
        <v>5.4212404499999991</v>
      </c>
      <c r="U369" s="121">
        <v>0</v>
      </c>
      <c r="V369" s="121">
        <v>0</v>
      </c>
      <c r="W369" s="121">
        <v>0</v>
      </c>
      <c r="X369" s="121">
        <v>0.10608827100000003</v>
      </c>
      <c r="Y369" s="121">
        <v>0.21625772963999995</v>
      </c>
      <c r="Z369" s="121">
        <v>0.38822587110539997</v>
      </c>
      <c r="AA369" s="121">
        <v>0</v>
      </c>
      <c r="AB369" s="121">
        <v>0</v>
      </c>
      <c r="AC369" s="121">
        <v>0</v>
      </c>
      <c r="AD369" s="121">
        <v>0</v>
      </c>
      <c r="AE369" s="121">
        <v>0</v>
      </c>
      <c r="AF369" s="121">
        <v>0</v>
      </c>
      <c r="AG369" s="121">
        <v>0</v>
      </c>
      <c r="AH369" s="121">
        <v>0</v>
      </c>
      <c r="AI369" s="121">
        <v>0</v>
      </c>
      <c r="AJ369" s="121">
        <v>9.8320729000000051E-2</v>
      </c>
      <c r="AK369" s="121">
        <v>0.19629827035999936</v>
      </c>
      <c r="AL369" s="121">
        <v>0.23850712889459935</v>
      </c>
      <c r="AM369" s="121">
        <v>0</v>
      </c>
      <c r="AN369" s="121">
        <v>0</v>
      </c>
      <c r="AO369" s="121">
        <v>5.2590140250000008</v>
      </c>
      <c r="AP369" s="121">
        <v>5.5088225500000005</v>
      </c>
      <c r="AQ369" s="121">
        <v>5.765470099999999</v>
      </c>
      <c r="AR369" s="121">
        <v>6.047973449999998</v>
      </c>
      <c r="AS369" s="121">
        <v>0</v>
      </c>
      <c r="AT369" s="121">
        <v>0</v>
      </c>
      <c r="AU369" s="121">
        <v>6.047973449999998</v>
      </c>
      <c r="AV369" s="121">
        <v>0</v>
      </c>
      <c r="AW369" s="121">
        <v>0</v>
      </c>
      <c r="AX369" s="121">
        <v>6.0479734499999989</v>
      </c>
      <c r="AY369" s="121">
        <v>0</v>
      </c>
      <c r="AZ369" s="121">
        <v>0</v>
      </c>
      <c r="BA369" s="121">
        <v>0.02</v>
      </c>
      <c r="BB369" s="121">
        <v>0.02</v>
      </c>
      <c r="BC369" s="121">
        <v>0.03</v>
      </c>
      <c r="BD369" s="121">
        <v>3.8535645472061564E-2</v>
      </c>
      <c r="BE369" s="121">
        <v>3.7105751391465658E-2</v>
      </c>
      <c r="BF369" s="121">
        <v>3.5778175313059046E-2</v>
      </c>
      <c r="BG369" s="121">
        <v>0</v>
      </c>
      <c r="BH369" s="121">
        <v>0</v>
      </c>
      <c r="BI369" s="121">
        <v>0</v>
      </c>
      <c r="BJ369" s="121">
        <v>0</v>
      </c>
      <c r="BK369" s="121">
        <v>0</v>
      </c>
      <c r="BL369" s="121">
        <v>0</v>
      </c>
      <c r="BM369" s="121">
        <v>0</v>
      </c>
      <c r="BN369" s="121">
        <v>5.2590140250000008</v>
      </c>
      <c r="BO369" s="121">
        <v>5.4105018210000004</v>
      </c>
      <c r="BP369" s="121">
        <v>5.5691718296399992</v>
      </c>
      <c r="BQ369" s="121">
        <v>5.8094663211053987</v>
      </c>
      <c r="BR369" s="121">
        <v>0</v>
      </c>
      <c r="BS369" s="121">
        <v>0</v>
      </c>
      <c r="BT369" s="121"/>
      <c r="BU369" s="121">
        <v>0</v>
      </c>
      <c r="BV369" s="121">
        <v>0</v>
      </c>
      <c r="BW369" s="121">
        <v>0</v>
      </c>
      <c r="BX369" s="121">
        <v>0</v>
      </c>
      <c r="BY369" s="121">
        <v>0</v>
      </c>
      <c r="BZ369" s="121">
        <v>0</v>
      </c>
      <c r="CA369" s="121">
        <v>0</v>
      </c>
      <c r="CB369" s="121">
        <v>0</v>
      </c>
      <c r="CC369" s="121">
        <v>0</v>
      </c>
      <c r="CD369" s="121">
        <v>0</v>
      </c>
      <c r="CE369" s="121">
        <v>0</v>
      </c>
      <c r="CF369" s="121">
        <v>0</v>
      </c>
      <c r="CG369" s="121">
        <v>0</v>
      </c>
      <c r="CH369" s="121">
        <v>0</v>
      </c>
      <c r="CI369" s="121">
        <v>0</v>
      </c>
      <c r="CJ369" s="121">
        <v>1.9372911715555556</v>
      </c>
      <c r="CK369" s="121">
        <v>2.2837969955555555</v>
      </c>
      <c r="CL369" s="121">
        <v>1.9471668171946668</v>
      </c>
      <c r="CM369" s="121">
        <v>1.4014970634473172</v>
      </c>
      <c r="CN369" s="121">
        <v>0</v>
      </c>
      <c r="CO369" s="121">
        <v>8.6595204939545894E-3</v>
      </c>
      <c r="CP369" s="121">
        <v>6.1931179682752271E-3</v>
      </c>
      <c r="CQ369" s="121">
        <v>6.568522947911804E-3</v>
      </c>
      <c r="CR369" s="121">
        <v>0</v>
      </c>
      <c r="CS369" s="121">
        <v>0</v>
      </c>
      <c r="CT369" s="121">
        <v>0</v>
      </c>
      <c r="CU369" s="121">
        <v>0</v>
      </c>
      <c r="CV369" s="121">
        <v>0</v>
      </c>
      <c r="CW369" s="121"/>
      <c r="CX369" s="121">
        <v>9.2244185966084802E-2</v>
      </c>
      <c r="CY369" s="121">
        <v>0.47907464324321464</v>
      </c>
      <c r="CZ369" s="121">
        <v>0.38683045727712984</v>
      </c>
      <c r="DA369" s="121">
        <v>0.48205026214534635</v>
      </c>
      <c r="DB369" s="121">
        <v>0</v>
      </c>
      <c r="DC369" s="121">
        <v>0</v>
      </c>
      <c r="DD369" s="121">
        <v>0</v>
      </c>
      <c r="DE369" s="121">
        <v>0</v>
      </c>
      <c r="DF369" s="121">
        <v>0</v>
      </c>
      <c r="DG369" s="121">
        <v>0</v>
      </c>
      <c r="DH369" s="121">
        <v>0</v>
      </c>
      <c r="DI369" s="121">
        <v>0</v>
      </c>
      <c r="DJ369" s="121">
        <v>0</v>
      </c>
      <c r="DK369" s="121">
        <v>0</v>
      </c>
      <c r="DL369" s="121">
        <v>0</v>
      </c>
      <c r="DM369" s="121">
        <v>0</v>
      </c>
      <c r="DN369" s="121">
        <v>0</v>
      </c>
      <c r="DO369" s="121">
        <v>0</v>
      </c>
      <c r="DP369" s="121">
        <v>0</v>
      </c>
      <c r="DQ369" s="121">
        <v>0</v>
      </c>
      <c r="DR369" s="121">
        <v>0</v>
      </c>
      <c r="DS369" s="121">
        <v>0</v>
      </c>
      <c r="DT369" s="121">
        <v>0</v>
      </c>
      <c r="DU369" s="121">
        <v>0</v>
      </c>
      <c r="DV369" s="121">
        <v>0</v>
      </c>
      <c r="DW369" s="121">
        <v>0</v>
      </c>
      <c r="DX369" s="121">
        <v>0</v>
      </c>
      <c r="DY369" s="121">
        <v>0</v>
      </c>
      <c r="DZ369" s="121">
        <v>0</v>
      </c>
      <c r="EA369" s="121">
        <v>0</v>
      </c>
      <c r="EB369" s="121">
        <v>0</v>
      </c>
      <c r="EC369" s="121">
        <v>0</v>
      </c>
      <c r="ED369" s="121">
        <v>0</v>
      </c>
      <c r="EE369" s="121">
        <v>0</v>
      </c>
      <c r="EF369" s="121">
        <v>0</v>
      </c>
      <c r="EG369" s="121">
        <v>12.03313307534893</v>
      </c>
      <c r="EH369" s="121">
        <v>12.281296002127249</v>
      </c>
      <c r="EI369" s="121">
        <v>11.561407182906443</v>
      </c>
      <c r="EJ369" s="121">
        <v>11.115635170314498</v>
      </c>
      <c r="EK369" s="121">
        <v>0</v>
      </c>
      <c r="EL369" s="121">
        <v>0</v>
      </c>
      <c r="EM369" s="121">
        <v>2.0623301115709092</v>
      </c>
      <c r="EN369" s="121">
        <v>-5.8616681748906103</v>
      </c>
      <c r="EO369" s="121">
        <v>-3.8556899306428694</v>
      </c>
      <c r="EP369" s="121">
        <v>-100</v>
      </c>
      <c r="EQ369" s="121"/>
      <c r="ER369" s="121">
        <v>-100</v>
      </c>
      <c r="ES369" s="121">
        <v>0</v>
      </c>
      <c r="ET369" s="121">
        <v>0</v>
      </c>
      <c r="EU369" s="121">
        <v>0</v>
      </c>
      <c r="EV369" s="121">
        <v>0</v>
      </c>
      <c r="EW369" s="121">
        <v>0</v>
      </c>
      <c r="EX369" s="121"/>
      <c r="EY369" s="121">
        <v>3</v>
      </c>
    </row>
    <row r="370" spans="1:155" x14ac:dyDescent="0.3">
      <c r="A370" s="120" t="s">
        <v>50</v>
      </c>
      <c r="B370" s="120" t="s">
        <v>1181</v>
      </c>
      <c r="C370" s="120" t="s">
        <v>1180</v>
      </c>
      <c r="D370" s="120" t="s">
        <v>49</v>
      </c>
      <c r="E370" s="121">
        <v>5.4648651600000004</v>
      </c>
      <c r="F370" s="121">
        <v>4.6092153626570003</v>
      </c>
      <c r="G370" s="121">
        <v>3.9662808029369399</v>
      </c>
      <c r="H370" s="121">
        <v>3.6219978043680858</v>
      </c>
      <c r="I370" s="121">
        <v>3.2615920759076777</v>
      </c>
      <c r="J370" s="121">
        <v>3.3147341056577013</v>
      </c>
      <c r="K370" s="121">
        <v>4.3874226812500007E-2</v>
      </c>
      <c r="L370" s="121">
        <v>4.3874226816433888E-2</v>
      </c>
      <c r="M370" s="121">
        <v>4.649927603128199E-2</v>
      </c>
      <c r="N370" s="121">
        <v>7.3070290906300239E-2</v>
      </c>
      <c r="O370" s="121">
        <v>0.10628405950004653</v>
      </c>
      <c r="P370" s="121">
        <v>0.13285507437505817</v>
      </c>
      <c r="Q370" s="121">
        <v>6.1650039800000007</v>
      </c>
      <c r="R370" s="121">
        <v>6.244554550000001</v>
      </c>
      <c r="S370" s="121">
        <v>6.3123212100000003</v>
      </c>
      <c r="T370" s="121">
        <v>6.3926610450000005</v>
      </c>
      <c r="U370" s="121">
        <v>6.4712938650000016</v>
      </c>
      <c r="V370" s="121">
        <v>6.5502151014151115</v>
      </c>
      <c r="W370" s="121">
        <v>0</v>
      </c>
      <c r="X370" s="121">
        <v>0.10920740999999946</v>
      </c>
      <c r="Y370" s="121">
        <v>0.23884681703999899</v>
      </c>
      <c r="Z370" s="121">
        <v>0.44013432576574413</v>
      </c>
      <c r="AA370" s="121">
        <v>0.65218836549638126</v>
      </c>
      <c r="AB370" s="121">
        <v>0.8043493321190458</v>
      </c>
      <c r="AC370" s="121">
        <v>0</v>
      </c>
      <c r="AD370" s="121">
        <v>0</v>
      </c>
      <c r="AE370" s="121">
        <v>0</v>
      </c>
      <c r="AF370" s="121">
        <v>0</v>
      </c>
      <c r="AG370" s="121">
        <v>0</v>
      </c>
      <c r="AH370" s="121">
        <v>0</v>
      </c>
      <c r="AI370" s="121">
        <v>0</v>
      </c>
      <c r="AJ370" s="121">
        <v>0</v>
      </c>
      <c r="AK370" s="121">
        <v>4.3496724960000274E-2</v>
      </c>
      <c r="AL370" s="121">
        <v>4.5366600234255199E-2</v>
      </c>
      <c r="AM370" s="121">
        <v>4.7296626503617316E-2</v>
      </c>
      <c r="AN370" s="121">
        <v>8.209764755489142E-2</v>
      </c>
      <c r="AO370" s="121">
        <v>6.1650039800000007</v>
      </c>
      <c r="AP370" s="121">
        <v>6.3537619599999999</v>
      </c>
      <c r="AQ370" s="121">
        <v>6.594664751999999</v>
      </c>
      <c r="AR370" s="121">
        <v>6.8781619709999999</v>
      </c>
      <c r="AS370" s="121">
        <v>7.1707788570000002</v>
      </c>
      <c r="AT370" s="121">
        <v>7.4366620810890485</v>
      </c>
      <c r="AU370" s="121">
        <v>6.8781619710000017</v>
      </c>
      <c r="AV370" s="121">
        <v>7.1707788570000002</v>
      </c>
      <c r="AW370" s="121">
        <v>7.4033953389613485</v>
      </c>
      <c r="AX370" s="121">
        <v>6.8781619710000008</v>
      </c>
      <c r="AY370" s="121">
        <v>7.1707788570000002</v>
      </c>
      <c r="AZ370" s="121">
        <v>7.5485599534507877</v>
      </c>
      <c r="BA370" s="121">
        <v>1.7488422773086265E-2</v>
      </c>
      <c r="BB370" s="121">
        <v>0.02</v>
      </c>
      <c r="BC370" s="121">
        <v>2.9881101376721064E-2</v>
      </c>
      <c r="BD370" s="121">
        <v>1.7488422773086265E-2</v>
      </c>
      <c r="BE370" s="121">
        <v>2.6772328121653421E-2</v>
      </c>
      <c r="BF370" s="121">
        <v>2.9881101376721064E-2</v>
      </c>
      <c r="BG370" s="121">
        <v>2.9874930376221354E-2</v>
      </c>
      <c r="BH370" s="121">
        <v>2.9874930376221354E-2</v>
      </c>
      <c r="BI370" s="121">
        <v>19.295372028845907</v>
      </c>
      <c r="BJ370" s="121">
        <v>1.1895604535341571</v>
      </c>
      <c r="BK370" s="121">
        <v>3.5916425202454416</v>
      </c>
      <c r="BL370" s="121">
        <v>1.5919325775192616</v>
      </c>
      <c r="BM370" s="121">
        <v>6.6715918751333572</v>
      </c>
      <c r="BN370" s="121">
        <v>6.1650039800000007</v>
      </c>
      <c r="BO370" s="121">
        <v>6.3537619599999999</v>
      </c>
      <c r="BP370" s="121">
        <v>6.5511680270399992</v>
      </c>
      <c r="BQ370" s="121">
        <v>6.8327953707657443</v>
      </c>
      <c r="BR370" s="121">
        <v>7.1234822304963821</v>
      </c>
      <c r="BS370" s="121">
        <v>7.3545644335341578</v>
      </c>
      <c r="BT370" s="121">
        <v>3.2439500171487436</v>
      </c>
      <c r="BU370" s="121">
        <v>8.209764755489142E-2</v>
      </c>
      <c r="BV370" s="121">
        <v>0</v>
      </c>
      <c r="BW370" s="121">
        <v>0</v>
      </c>
      <c r="BX370" s="121">
        <v>0</v>
      </c>
      <c r="BY370" s="121">
        <v>0</v>
      </c>
      <c r="BZ370" s="121">
        <v>0</v>
      </c>
      <c r="CA370" s="121">
        <v>0</v>
      </c>
      <c r="CB370" s="121">
        <v>0</v>
      </c>
      <c r="CC370" s="121">
        <v>0</v>
      </c>
      <c r="CD370" s="121">
        <v>0</v>
      </c>
      <c r="CE370" s="121">
        <v>0</v>
      </c>
      <c r="CF370" s="121">
        <v>0</v>
      </c>
      <c r="CG370" s="121">
        <v>0</v>
      </c>
      <c r="CH370" s="121">
        <v>0</v>
      </c>
      <c r="CI370" s="121">
        <v>0</v>
      </c>
      <c r="CJ370" s="121">
        <v>1.3688002355555555</v>
      </c>
      <c r="CK370" s="121">
        <v>1.7142083102222223</v>
      </c>
      <c r="CL370" s="121">
        <v>1.7231180989653336</v>
      </c>
      <c r="CM370" s="121">
        <v>1.1717970348474169</v>
      </c>
      <c r="CN370" s="121">
        <v>0.96672662001276477</v>
      </c>
      <c r="CO370" s="121">
        <v>9.7526930284851879E-3</v>
      </c>
      <c r="CP370" s="121">
        <v>6.9749333668013723E-3</v>
      </c>
      <c r="CQ370" s="121">
        <v>7.3977292398888297E-3</v>
      </c>
      <c r="CR370" s="121">
        <v>0</v>
      </c>
      <c r="CS370" s="121">
        <v>0</v>
      </c>
      <c r="CT370" s="121">
        <v>-17.500506379191762</v>
      </c>
      <c r="CU370" s="121">
        <v>0.87534364243545126</v>
      </c>
      <c r="CV370" s="121">
        <v>0</v>
      </c>
      <c r="CW370" s="121">
        <v>-9.4528252026521145</v>
      </c>
      <c r="CX370" s="121">
        <v>0</v>
      </c>
      <c r="CY370" s="121">
        <v>0</v>
      </c>
      <c r="CZ370" s="121">
        <v>0</v>
      </c>
      <c r="DA370" s="121">
        <v>0</v>
      </c>
      <c r="DB370" s="121">
        <v>0</v>
      </c>
      <c r="DC370" s="121">
        <v>0</v>
      </c>
      <c r="DD370" s="121"/>
      <c r="DE370" s="121"/>
      <c r="DF370" s="121">
        <v>0</v>
      </c>
      <c r="DG370" s="121">
        <v>0</v>
      </c>
      <c r="DH370" s="121">
        <v>0</v>
      </c>
      <c r="DI370" s="121">
        <v>0</v>
      </c>
      <c r="DJ370" s="121">
        <v>7.2245413866106794E-3</v>
      </c>
      <c r="DK370" s="121">
        <v>7.2020637142057231E-3</v>
      </c>
      <c r="DL370" s="121">
        <v>0</v>
      </c>
      <c r="DM370" s="121">
        <v>0</v>
      </c>
      <c r="DN370" s="121">
        <v>0</v>
      </c>
      <c r="DO370" s="121">
        <v>0</v>
      </c>
      <c r="DP370" s="121">
        <v>0</v>
      </c>
      <c r="DQ370" s="121">
        <v>0</v>
      </c>
      <c r="DR370" s="121">
        <v>0</v>
      </c>
      <c r="DS370" s="121">
        <v>0</v>
      </c>
      <c r="DT370" s="121">
        <v>0</v>
      </c>
      <c r="DU370" s="121">
        <v>0</v>
      </c>
      <c r="DV370" s="121">
        <v>0</v>
      </c>
      <c r="DW370" s="121">
        <v>0</v>
      </c>
      <c r="DX370" s="121">
        <v>0</v>
      </c>
      <c r="DY370" s="121">
        <v>0</v>
      </c>
      <c r="DZ370" s="121">
        <v>0</v>
      </c>
      <c r="EA370" s="121">
        <v>0</v>
      </c>
      <c r="EB370" s="121">
        <v>0</v>
      </c>
      <c r="EC370" s="121">
        <v>0</v>
      </c>
      <c r="ED370" s="121">
        <v>0</v>
      </c>
      <c r="EE370" s="121">
        <v>0</v>
      </c>
      <c r="EF370" s="121">
        <v>0</v>
      </c>
      <c r="EG370" s="121">
        <v>13.052296295396543</v>
      </c>
      <c r="EH370" s="121">
        <v>12.735259334449069</v>
      </c>
      <c r="EI370" s="121">
        <v>12.34516272288765</v>
      </c>
      <c r="EJ370" s="121">
        <v>11.745027101121801</v>
      </c>
      <c r="EK370" s="121">
        <v>11.505381612420488</v>
      </c>
      <c r="EL370" s="121">
        <v>11.759594903557259</v>
      </c>
      <c r="EM370" s="121">
        <v>-2.4289745939899632</v>
      </c>
      <c r="EN370" s="121">
        <v>-3.0631226370569475</v>
      </c>
      <c r="EO370" s="121">
        <v>-4.8613018332533624</v>
      </c>
      <c r="EP370" s="121">
        <v>-2.040399623074729</v>
      </c>
      <c r="EQ370" s="121">
        <v>2.2095163785122773</v>
      </c>
      <c r="ER370" s="121">
        <v>-9.9040150681777739</v>
      </c>
      <c r="ES370" s="121">
        <v>-1.2927013918392827</v>
      </c>
      <c r="ET370" s="121">
        <v>0</v>
      </c>
      <c r="EU370" s="121">
        <v>0</v>
      </c>
      <c r="EV370" s="121">
        <v>0</v>
      </c>
      <c r="EW370" s="121">
        <v>1</v>
      </c>
      <c r="EX370" s="121"/>
      <c r="EY370" s="121">
        <v>1</v>
      </c>
    </row>
    <row r="371" spans="1:155" x14ac:dyDescent="0.3">
      <c r="A371" s="120" t="s">
        <v>48</v>
      </c>
      <c r="B371" s="120" t="s">
        <v>1161</v>
      </c>
      <c r="C371" s="120" t="s">
        <v>1160</v>
      </c>
      <c r="D371" s="120" t="s">
        <v>47</v>
      </c>
      <c r="E371" s="121">
        <v>4.9124143399999998</v>
      </c>
      <c r="F371" s="121">
        <v>4.1536647004939997</v>
      </c>
      <c r="G371" s="121">
        <v>3.5835978719984296</v>
      </c>
      <c r="H371" s="121">
        <v>3.2783479264628821</v>
      </c>
      <c r="I371" s="121">
        <v>2.9742340271828556</v>
      </c>
      <c r="J371" s="121">
        <v>3.0226940520656722</v>
      </c>
      <c r="K371" s="121">
        <v>4.0008748937499998E-2</v>
      </c>
      <c r="L371" s="121">
        <v>4.0008748879923561E-2</v>
      </c>
      <c r="M371" s="121">
        <v>4.2402521772462808E-2</v>
      </c>
      <c r="N371" s="121">
        <v>6.6632534213870109E-2</v>
      </c>
      <c r="O371" s="121">
        <v>9.692004976563276E-2</v>
      </c>
      <c r="P371" s="121">
        <v>0.12115006220704097</v>
      </c>
      <c r="Q371" s="121">
        <v>5.4003992939999996</v>
      </c>
      <c r="R371" s="121">
        <v>5.5256504580000003</v>
      </c>
      <c r="S371" s="121">
        <v>5.5411107300000007</v>
      </c>
      <c r="T371" s="121">
        <v>5.5917392939999999</v>
      </c>
      <c r="U371" s="121">
        <v>5.6508059519999998</v>
      </c>
      <c r="V371" s="121">
        <v>5.7152012053003478</v>
      </c>
      <c r="W371" s="121">
        <v>0</v>
      </c>
      <c r="X371" s="121">
        <v>0.11051300916000002</v>
      </c>
      <c r="Y371" s="121">
        <v>0.22386087349199998</v>
      </c>
      <c r="Z371" s="121">
        <v>0.40022748957912024</v>
      </c>
      <c r="AA371" s="121">
        <v>0.58558422617037764</v>
      </c>
      <c r="AB371" s="121">
        <v>0.71840657827527288</v>
      </c>
      <c r="AC371" s="121">
        <v>0</v>
      </c>
      <c r="AD371" s="121">
        <v>0</v>
      </c>
      <c r="AE371" s="121">
        <v>0</v>
      </c>
      <c r="AF371" s="121">
        <v>0</v>
      </c>
      <c r="AG371" s="121">
        <v>0</v>
      </c>
      <c r="AH371" s="121">
        <v>0</v>
      </c>
      <c r="AI371" s="121">
        <v>0</v>
      </c>
      <c r="AJ371" s="121">
        <v>3.2436555839999916E-2</v>
      </c>
      <c r="AK371" s="121">
        <v>6.2838176508000526E-2</v>
      </c>
      <c r="AL371" s="121">
        <v>6.5312423420880533E-2</v>
      </c>
      <c r="AM371" s="121">
        <v>6.7976637829622613E-2</v>
      </c>
      <c r="AN371" s="121">
        <v>9.1948855506468904E-2</v>
      </c>
      <c r="AO371" s="121">
        <v>5.4003992939999996</v>
      </c>
      <c r="AP371" s="121">
        <v>5.6686000229999998</v>
      </c>
      <c r="AQ371" s="121">
        <v>5.8278097799999999</v>
      </c>
      <c r="AR371" s="121">
        <v>6.0572792070000014</v>
      </c>
      <c r="AS371" s="121">
        <v>6.3043668159999999</v>
      </c>
      <c r="AT371" s="121">
        <v>6.5255566390820894</v>
      </c>
      <c r="AU371" s="121">
        <v>6.0572792070000006</v>
      </c>
      <c r="AV371" s="121">
        <v>6.304366815999999</v>
      </c>
      <c r="AW371" s="121">
        <v>6.5037340928262495</v>
      </c>
      <c r="AX371" s="121">
        <v>6.0572792070000006</v>
      </c>
      <c r="AY371" s="121">
        <v>6.3043668159999999</v>
      </c>
      <c r="AZ371" s="121">
        <v>6.631258290724805</v>
      </c>
      <c r="BA371" s="121">
        <v>0.02</v>
      </c>
      <c r="BB371" s="121">
        <v>0.02</v>
      </c>
      <c r="BC371" s="121">
        <v>2.9964221824686943E-2</v>
      </c>
      <c r="BD371" s="121">
        <v>2.587017873941666E-2</v>
      </c>
      <c r="BE371" s="121">
        <v>2.5217790004585128E-2</v>
      </c>
      <c r="BF371" s="121">
        <v>2.9964221824686943E-2</v>
      </c>
      <c r="BG371" s="121">
        <v>2.9912674289573893E-2</v>
      </c>
      <c r="BH371" s="121">
        <v>2.9912674289573893E-2</v>
      </c>
      <c r="BI371" s="121">
        <v>19.132075858234138</v>
      </c>
      <c r="BJ371" s="121">
        <v>1.0332084895756208</v>
      </c>
      <c r="BK371" s="121">
        <v>3.5632669210327039</v>
      </c>
      <c r="BL371" s="121">
        <v>1.5641047345394954</v>
      </c>
      <c r="BM371" s="121">
        <v>5.836158728991097</v>
      </c>
      <c r="BN371" s="121">
        <v>5.4003992939999996</v>
      </c>
      <c r="BO371" s="121">
        <v>5.6361634671600003</v>
      </c>
      <c r="BP371" s="121">
        <v>5.7649716034920004</v>
      </c>
      <c r="BQ371" s="121">
        <v>5.9919667835791204</v>
      </c>
      <c r="BR371" s="121">
        <v>6.2363901781703772</v>
      </c>
      <c r="BS371" s="121">
        <v>6.4336077835756207</v>
      </c>
      <c r="BT371" s="121">
        <v>3.1623679688223501</v>
      </c>
      <c r="BU371" s="121">
        <v>9.1948855506468904E-2</v>
      </c>
      <c r="BV371" s="121">
        <v>0</v>
      </c>
      <c r="BW371" s="121">
        <v>0</v>
      </c>
      <c r="BX371" s="121">
        <v>0</v>
      </c>
      <c r="BY371" s="121">
        <v>0</v>
      </c>
      <c r="BZ371" s="121">
        <v>0</v>
      </c>
      <c r="CA371" s="121">
        <v>0</v>
      </c>
      <c r="CB371" s="121">
        <v>0</v>
      </c>
      <c r="CC371" s="121">
        <v>0</v>
      </c>
      <c r="CD371" s="121">
        <v>0</v>
      </c>
      <c r="CE371" s="121">
        <v>0</v>
      </c>
      <c r="CF371" s="121">
        <v>0</v>
      </c>
      <c r="CG371" s="121">
        <v>0</v>
      </c>
      <c r="CH371" s="121">
        <v>0</v>
      </c>
      <c r="CI371" s="121">
        <v>0</v>
      </c>
      <c r="CJ371" s="121">
        <v>1.9864257093333335</v>
      </c>
      <c r="CK371" s="121">
        <v>2.4805832613333334</v>
      </c>
      <c r="CL371" s="121">
        <v>1.8888163812053334</v>
      </c>
      <c r="CM371" s="121">
        <v>1.2784199497072202</v>
      </c>
      <c r="CN371" s="121">
        <v>0.92381759358653637</v>
      </c>
      <c r="CO371" s="121">
        <v>8.8722656197005329E-3</v>
      </c>
      <c r="CP371" s="121">
        <v>6.3452690789331436E-3</v>
      </c>
      <c r="CQ371" s="121">
        <v>6.7298969225440238E-3</v>
      </c>
      <c r="CR371" s="121">
        <v>0</v>
      </c>
      <c r="CS371" s="121">
        <v>0</v>
      </c>
      <c r="CT371" s="121">
        <v>-27.737548698445579</v>
      </c>
      <c r="CU371" s="121">
        <v>0.73630105623871644</v>
      </c>
      <c r="CV371" s="121">
        <v>0</v>
      </c>
      <c r="CW371" s="121">
        <v>-20.298004568177209</v>
      </c>
      <c r="CX371" s="121">
        <v>9.0751463886062006E-2</v>
      </c>
      <c r="CY371" s="121">
        <v>0.47132211889212844</v>
      </c>
      <c r="CZ371" s="121">
        <v>0.38057065500606652</v>
      </c>
      <c r="DA371" s="121">
        <v>0.47424958546909823</v>
      </c>
      <c r="DB371" s="121">
        <v>0.47424958546909807</v>
      </c>
      <c r="DC371" s="121">
        <v>0.47424958546909807</v>
      </c>
      <c r="DD371" s="121">
        <v>0.39197252808930005</v>
      </c>
      <c r="DE371" s="121">
        <v>0.36510220113336</v>
      </c>
      <c r="DF371" s="121">
        <v>438133.89069181657</v>
      </c>
      <c r="DG371" s="121">
        <v>0.43020898243467709</v>
      </c>
      <c r="DH371" s="121">
        <v>0.38349812158303603</v>
      </c>
      <c r="DI371" s="121">
        <v>0</v>
      </c>
      <c r="DJ371" s="121">
        <v>0</v>
      </c>
      <c r="DK371" s="121">
        <v>0</v>
      </c>
      <c r="DL371" s="121">
        <v>0</v>
      </c>
      <c r="DM371" s="121">
        <v>0</v>
      </c>
      <c r="DN371" s="121">
        <v>0</v>
      </c>
      <c r="DO371" s="121">
        <v>0</v>
      </c>
      <c r="DP371" s="121">
        <v>0</v>
      </c>
      <c r="DQ371" s="121">
        <v>0</v>
      </c>
      <c r="DR371" s="121">
        <v>0</v>
      </c>
      <c r="DS371" s="121">
        <v>0</v>
      </c>
      <c r="DT371" s="121">
        <v>0</v>
      </c>
      <c r="DU371" s="121">
        <v>0</v>
      </c>
      <c r="DV371" s="121">
        <v>0</v>
      </c>
      <c r="DW371" s="121">
        <v>0</v>
      </c>
      <c r="DX371" s="121">
        <v>0</v>
      </c>
      <c r="DY371" s="121">
        <v>0</v>
      </c>
      <c r="DZ371" s="121">
        <v>0</v>
      </c>
      <c r="EA371" s="121">
        <v>0</v>
      </c>
      <c r="EB371" s="121">
        <v>0</v>
      </c>
      <c r="EC371" s="121">
        <v>0</v>
      </c>
      <c r="ED371" s="121">
        <v>0</v>
      </c>
      <c r="EE371" s="121">
        <v>0</v>
      </c>
      <c r="EF371" s="121">
        <v>0</v>
      </c>
      <c r="EG371" s="121">
        <v>12.438871821776594</v>
      </c>
      <c r="EH371" s="121">
        <v>12.82052412167832</v>
      </c>
      <c r="EI371" s="121">
        <v>11.729927106904837</v>
      </c>
      <c r="EJ371" s="121">
        <v>11.15492920285307</v>
      </c>
      <c r="EK371" s="121">
        <v>10.773588072004122</v>
      </c>
      <c r="EL371" s="121">
        <v>10.879951395062617</v>
      </c>
      <c r="EM371" s="121">
        <v>3.0682227887706803</v>
      </c>
      <c r="EN371" s="121">
        <v>-8.5066492166992127</v>
      </c>
      <c r="EO371" s="121">
        <v>-4.9019733781064385</v>
      </c>
      <c r="EP371" s="121">
        <v>-3.4185885352944534</v>
      </c>
      <c r="EQ371" s="121">
        <v>0.98725997641293528</v>
      </c>
      <c r="ER371" s="121">
        <v>-12.532651264922535</v>
      </c>
      <c r="ES371" s="121">
        <v>-1.5589204267139769</v>
      </c>
      <c r="ET371" s="121">
        <v>0</v>
      </c>
      <c r="EU371" s="121">
        <v>0</v>
      </c>
      <c r="EV371" s="121">
        <v>1</v>
      </c>
      <c r="EW371" s="121">
        <v>0</v>
      </c>
      <c r="EX371" s="121"/>
      <c r="EY371" s="121">
        <v>1</v>
      </c>
    </row>
    <row r="372" spans="1:155" x14ac:dyDescent="0.3">
      <c r="A372" s="120" t="s">
        <v>46</v>
      </c>
      <c r="B372" s="120" t="s">
        <v>1568</v>
      </c>
      <c r="C372" s="120" t="s">
        <v>1567</v>
      </c>
      <c r="D372" s="120" t="s">
        <v>45</v>
      </c>
      <c r="E372" s="121">
        <v>61.943468100000004</v>
      </c>
      <c r="F372" s="121">
        <v>58.665444571509006</v>
      </c>
      <c r="G372" s="121">
        <v>54.703243104536043</v>
      </c>
      <c r="H372" s="121">
        <v>53.029961163676703</v>
      </c>
      <c r="I372" s="121">
        <v>52.047981119674965</v>
      </c>
      <c r="J372" s="121">
        <v>52.896013398610606</v>
      </c>
      <c r="K372" s="121">
        <v>0.44648055054166669</v>
      </c>
      <c r="L372" s="121">
        <v>0.44648055054570662</v>
      </c>
      <c r="M372" s="121">
        <v>0.47319403369285457</v>
      </c>
      <c r="N372" s="121">
        <v>0.74359062437448564</v>
      </c>
      <c r="O372" s="121">
        <v>1.0815863627265239</v>
      </c>
      <c r="P372" s="121">
        <v>1.3519829534081549</v>
      </c>
      <c r="Q372" s="121">
        <v>36.213574637999997</v>
      </c>
      <c r="R372" s="121">
        <v>37.138863129999997</v>
      </c>
      <c r="S372" s="121">
        <v>37.861846059999998</v>
      </c>
      <c r="T372" s="121">
        <v>38.565742833999998</v>
      </c>
      <c r="U372" s="121">
        <v>39.178812800000003</v>
      </c>
      <c r="V372" s="121">
        <v>39.958725197071224</v>
      </c>
      <c r="W372" s="121">
        <v>0</v>
      </c>
      <c r="X372" s="121">
        <v>0.73682855499999877</v>
      </c>
      <c r="Y372" s="121">
        <v>1.5161278000000009</v>
      </c>
      <c r="Z372" s="121">
        <v>2.7376482899999983</v>
      </c>
      <c r="AA372" s="121">
        <v>4.0362591999999893</v>
      </c>
      <c r="AB372" s="121">
        <v>4.9981135703362369</v>
      </c>
      <c r="AC372" s="121">
        <v>0</v>
      </c>
      <c r="AD372" s="121">
        <v>0</v>
      </c>
      <c r="AE372" s="121">
        <v>0</v>
      </c>
      <c r="AF372" s="121">
        <v>0</v>
      </c>
      <c r="AG372" s="121">
        <v>0</v>
      </c>
      <c r="AH372" s="121">
        <v>0</v>
      </c>
      <c r="AI372" s="121">
        <v>0</v>
      </c>
      <c r="AJ372" s="121">
        <v>0</v>
      </c>
      <c r="AK372" s="121">
        <v>0</v>
      </c>
      <c r="AL372" s="121">
        <v>0</v>
      </c>
      <c r="AM372" s="121">
        <v>0</v>
      </c>
      <c r="AN372" s="121">
        <v>0</v>
      </c>
      <c r="AO372" s="121">
        <v>36.213574637999997</v>
      </c>
      <c r="AP372" s="121">
        <v>37.875691684999993</v>
      </c>
      <c r="AQ372" s="121">
        <v>39.377973859999997</v>
      </c>
      <c r="AR372" s="121">
        <v>41.303391124000001</v>
      </c>
      <c r="AS372" s="121">
        <v>43.215071999999992</v>
      </c>
      <c r="AT372" s="121">
        <v>44.956838767407461</v>
      </c>
      <c r="AU372" s="121">
        <v>41.303391124000001</v>
      </c>
      <c r="AV372" s="121">
        <v>43.215071999999999</v>
      </c>
      <c r="AW372" s="121">
        <v>44.956838767407469</v>
      </c>
      <c r="AX372" s="121">
        <v>41.303391124000001</v>
      </c>
      <c r="AY372" s="121">
        <v>43.215072000000006</v>
      </c>
      <c r="AZ372" s="121">
        <v>45.838345409905656</v>
      </c>
      <c r="BA372" s="121">
        <v>1.9839825263924249E-2</v>
      </c>
      <c r="BB372" s="121">
        <v>1.9810815634481616E-2</v>
      </c>
      <c r="BC372" s="121">
        <v>2.9751487574378732E-2</v>
      </c>
      <c r="BD372" s="121">
        <v>1.9839825263924249E-2</v>
      </c>
      <c r="BE372" s="121">
        <v>1.9810815634481616E-2</v>
      </c>
      <c r="BF372" s="121">
        <v>2.9751487574378732E-2</v>
      </c>
      <c r="BG372" s="121">
        <v>2.9911624745071252E-2</v>
      </c>
      <c r="BH372" s="121">
        <v>2.9911624745071252E-2</v>
      </c>
      <c r="BI372" s="121">
        <v>24.143609728692443</v>
      </c>
      <c r="BJ372" s="121">
        <v>8.743264129407466</v>
      </c>
      <c r="BK372" s="121">
        <v>4.4202849101180552</v>
      </c>
      <c r="BL372" s="121">
        <v>2.4045790396733935</v>
      </c>
      <c r="BM372" s="121">
        <v>40.781977364251063</v>
      </c>
      <c r="BN372" s="121">
        <v>36.213574637999997</v>
      </c>
      <c r="BO372" s="121">
        <v>37.875691684999993</v>
      </c>
      <c r="BP372" s="121">
        <v>39.377973859999997</v>
      </c>
      <c r="BQ372" s="121">
        <v>41.303391124000001</v>
      </c>
      <c r="BR372" s="121">
        <v>43.215071999999992</v>
      </c>
      <c r="BS372" s="121">
        <v>44.956838767407461</v>
      </c>
      <c r="BT372" s="121">
        <v>4.0304613339704023</v>
      </c>
      <c r="BU372" s="121">
        <v>0</v>
      </c>
      <c r="BV372" s="121">
        <v>0</v>
      </c>
      <c r="BW372" s="121">
        <v>0</v>
      </c>
      <c r="BX372" s="121">
        <v>0</v>
      </c>
      <c r="BY372" s="121">
        <v>0</v>
      </c>
      <c r="BZ372" s="121">
        <v>0</v>
      </c>
      <c r="CA372" s="121">
        <v>0</v>
      </c>
      <c r="CB372" s="121">
        <v>0</v>
      </c>
      <c r="CC372" s="121">
        <v>0</v>
      </c>
      <c r="CD372" s="121">
        <v>0</v>
      </c>
      <c r="CE372" s="121">
        <v>0</v>
      </c>
      <c r="CF372" s="121">
        <v>0</v>
      </c>
      <c r="CG372" s="121">
        <v>0</v>
      </c>
      <c r="CH372" s="121">
        <v>0</v>
      </c>
      <c r="CI372" s="121">
        <v>0</v>
      </c>
      <c r="CJ372" s="121">
        <v>0</v>
      </c>
      <c r="CK372" s="121">
        <v>0</v>
      </c>
      <c r="CL372" s="121">
        <v>0</v>
      </c>
      <c r="CM372" s="121">
        <v>0</v>
      </c>
      <c r="CN372" s="121">
        <v>0</v>
      </c>
      <c r="CO372" s="121">
        <v>0</v>
      </c>
      <c r="CP372" s="121">
        <v>0</v>
      </c>
      <c r="CQ372" s="121">
        <v>0</v>
      </c>
      <c r="CR372" s="121">
        <v>0</v>
      </c>
      <c r="CS372" s="121">
        <v>0</v>
      </c>
      <c r="CT372" s="121">
        <v>0</v>
      </c>
      <c r="CU372" s="121">
        <v>0</v>
      </c>
      <c r="CV372" s="121">
        <v>0</v>
      </c>
      <c r="CW372" s="121"/>
      <c r="CX372" s="121">
        <v>0</v>
      </c>
      <c r="CY372" s="121">
        <v>0</v>
      </c>
      <c r="CZ372" s="121">
        <v>0</v>
      </c>
      <c r="DA372" s="121">
        <v>0</v>
      </c>
      <c r="DB372" s="121">
        <v>0</v>
      </c>
      <c r="DC372" s="121">
        <v>0</v>
      </c>
      <c r="DD372" s="121"/>
      <c r="DE372" s="121"/>
      <c r="DF372" s="121">
        <v>0</v>
      </c>
      <c r="DG372" s="121">
        <v>0</v>
      </c>
      <c r="DH372" s="121">
        <v>0</v>
      </c>
      <c r="DI372" s="121">
        <v>0</v>
      </c>
      <c r="DJ372" s="121">
        <v>0</v>
      </c>
      <c r="DK372" s="121">
        <v>0</v>
      </c>
      <c r="DL372" s="121">
        <v>0</v>
      </c>
      <c r="DM372" s="121">
        <v>0</v>
      </c>
      <c r="DN372" s="121">
        <v>0</v>
      </c>
      <c r="DO372" s="121">
        <v>0</v>
      </c>
      <c r="DP372" s="121">
        <v>0</v>
      </c>
      <c r="DQ372" s="121">
        <v>0</v>
      </c>
      <c r="DR372" s="121">
        <v>0</v>
      </c>
      <c r="DS372" s="121">
        <v>0</v>
      </c>
      <c r="DT372" s="121">
        <v>0</v>
      </c>
      <c r="DU372" s="121">
        <v>0</v>
      </c>
      <c r="DV372" s="121">
        <v>0</v>
      </c>
      <c r="DW372" s="121">
        <v>0</v>
      </c>
      <c r="DX372" s="121">
        <v>0</v>
      </c>
      <c r="DY372" s="121">
        <v>0</v>
      </c>
      <c r="DZ372" s="121">
        <v>0</v>
      </c>
      <c r="EA372" s="121">
        <v>0</v>
      </c>
      <c r="EB372" s="121">
        <v>0</v>
      </c>
      <c r="EC372" s="121">
        <v>0</v>
      </c>
      <c r="ED372" s="121">
        <v>0</v>
      </c>
      <c r="EE372" s="121">
        <v>0</v>
      </c>
      <c r="EF372" s="121">
        <v>0</v>
      </c>
      <c r="EG372" s="121">
        <v>98.60352328854168</v>
      </c>
      <c r="EH372" s="121">
        <v>96.987616807054692</v>
      </c>
      <c r="EI372" s="121">
        <v>94.554410998228889</v>
      </c>
      <c r="EJ372" s="121">
        <v>95.076942912051166</v>
      </c>
      <c r="EK372" s="121">
        <v>96.34463948240149</v>
      </c>
      <c r="EL372" s="121">
        <v>99.204835119426221</v>
      </c>
      <c r="EM372" s="121">
        <v>-1.6387918277102287</v>
      </c>
      <c r="EN372" s="121">
        <v>-2.5087798720391019</v>
      </c>
      <c r="EO372" s="121">
        <v>0.55262563460107827</v>
      </c>
      <c r="EP372" s="121">
        <v>1.3333375385480961</v>
      </c>
      <c r="EQ372" s="121">
        <v>2.9687127923159418</v>
      </c>
      <c r="ER372" s="121">
        <v>0.60982793599062557</v>
      </c>
      <c r="ES372" s="121">
        <v>0.60131183088454609</v>
      </c>
      <c r="ET372" s="121">
        <v>0</v>
      </c>
      <c r="EU372" s="121">
        <v>0</v>
      </c>
      <c r="EV372" s="121">
        <v>0</v>
      </c>
      <c r="EW372" s="121">
        <v>0</v>
      </c>
      <c r="EX372" s="121"/>
      <c r="EY372" s="121">
        <v>1</v>
      </c>
    </row>
    <row r="373" spans="1:155" x14ac:dyDescent="0.3">
      <c r="A373" s="120" t="s">
        <v>44</v>
      </c>
      <c r="B373" s="120" t="s">
        <v>1083</v>
      </c>
      <c r="C373" s="120" t="s">
        <v>1082</v>
      </c>
      <c r="D373" s="120" t="s">
        <v>43</v>
      </c>
      <c r="E373" s="121">
        <v>3.5283820300000004</v>
      </c>
      <c r="F373" s="121">
        <v>3.0214929034120002</v>
      </c>
      <c r="G373" s="121">
        <v>2.6407416461807931</v>
      </c>
      <c r="H373" s="121">
        <v>2.4368835567746507</v>
      </c>
      <c r="I373" s="121">
        <v>2.1892315720263</v>
      </c>
      <c r="J373" s="121">
        <v>2.2249013328739791</v>
      </c>
      <c r="K373" s="121">
        <v>2.8405632937500001E-2</v>
      </c>
      <c r="L373" s="121">
        <v>2.8405632993876037E-2</v>
      </c>
      <c r="M373" s="121">
        <v>3.0105177122592336E-2</v>
      </c>
      <c r="N373" s="121">
        <v>4.7308135478359381E-2</v>
      </c>
      <c r="O373" s="121">
        <v>6.8811833423111105E-2</v>
      </c>
      <c r="P373" s="121">
        <v>8.6014791778888877E-2</v>
      </c>
      <c r="Q373" s="121">
        <v>3.3611805540000002</v>
      </c>
      <c r="R373" s="121">
        <v>3.3886245599999998</v>
      </c>
      <c r="S373" s="121">
        <v>3.4758625409999997</v>
      </c>
      <c r="T373" s="121">
        <v>3.5036167409999996</v>
      </c>
      <c r="U373" s="121">
        <v>3.5585455679999995</v>
      </c>
      <c r="V373" s="121">
        <v>3.6096716929683055</v>
      </c>
      <c r="W373" s="121">
        <v>0</v>
      </c>
      <c r="X373" s="121">
        <v>6.7772491200000007E-2</v>
      </c>
      <c r="Y373" s="121">
        <v>0.14042484665639995</v>
      </c>
      <c r="Z373" s="121">
        <v>0.25090100205649202</v>
      </c>
      <c r="AA373" s="121">
        <v>0.36923596921208485</v>
      </c>
      <c r="AB373" s="121">
        <v>0.45422508489045182</v>
      </c>
      <c r="AC373" s="121">
        <v>0</v>
      </c>
      <c r="AD373" s="121">
        <v>0</v>
      </c>
      <c r="AE373" s="121">
        <v>0</v>
      </c>
      <c r="AF373" s="121">
        <v>0</v>
      </c>
      <c r="AG373" s="121">
        <v>0</v>
      </c>
      <c r="AH373" s="121">
        <v>0</v>
      </c>
      <c r="AI373" s="121">
        <v>0</v>
      </c>
      <c r="AJ373" s="121">
        <v>0.13978750880000015</v>
      </c>
      <c r="AK373" s="121">
        <v>0.28538215334360034</v>
      </c>
      <c r="AL373" s="121">
        <v>0.29633792294350847</v>
      </c>
      <c r="AM373" s="121">
        <v>0.40455043078791614</v>
      </c>
      <c r="AN373" s="121">
        <v>0.55177799014359308</v>
      </c>
      <c r="AO373" s="121">
        <v>3.3611805540000002</v>
      </c>
      <c r="AP373" s="121">
        <v>3.5961845599999998</v>
      </c>
      <c r="AQ373" s="121">
        <v>3.9016695409999995</v>
      </c>
      <c r="AR373" s="121">
        <v>4.0508556660000004</v>
      </c>
      <c r="AS373" s="121">
        <v>4.3323319680000001</v>
      </c>
      <c r="AT373" s="121">
        <v>4.6156747680023509</v>
      </c>
      <c r="AU373" s="121">
        <v>4.0508556659999986</v>
      </c>
      <c r="AV373" s="121">
        <v>4.3323319679999983</v>
      </c>
      <c r="AW373" s="121">
        <v>4.4824666948932261</v>
      </c>
      <c r="AX373" s="121">
        <v>4.0508556659999995</v>
      </c>
      <c r="AY373" s="121">
        <v>4.3323319679999992</v>
      </c>
      <c r="AZ373" s="121">
        <v>4.5703581987146613</v>
      </c>
      <c r="BA373" s="121">
        <v>0.02</v>
      </c>
      <c r="BB373" s="121">
        <v>0.02</v>
      </c>
      <c r="BC373" s="121">
        <v>0.03</v>
      </c>
      <c r="BD373" s="121">
        <v>6.1251990689697333E-2</v>
      </c>
      <c r="BE373" s="121">
        <v>5.771672630728375E-2</v>
      </c>
      <c r="BF373" s="121">
        <v>3.0012004801920789E-2</v>
      </c>
      <c r="BG373" s="121">
        <v>0.03</v>
      </c>
      <c r="BH373" s="121">
        <v>5.2977325704598455E-2</v>
      </c>
      <c r="BI373" s="121">
        <v>20.90682760325042</v>
      </c>
      <c r="BJ373" s="121">
        <v>0.70271622385875743</v>
      </c>
      <c r="BK373" s="121">
        <v>3.8700080379829416</v>
      </c>
      <c r="BL373" s="121">
        <v>1.8649245894411415</v>
      </c>
      <c r="BM373" s="121">
        <v>3.6865080141142244</v>
      </c>
      <c r="BN373" s="121">
        <v>3.3611805540000002</v>
      </c>
      <c r="BO373" s="121">
        <v>3.4563970511999997</v>
      </c>
      <c r="BP373" s="121">
        <v>3.6162873876563997</v>
      </c>
      <c r="BQ373" s="121">
        <v>3.7545177430564913</v>
      </c>
      <c r="BR373" s="121">
        <v>3.9277815372120846</v>
      </c>
      <c r="BS373" s="121">
        <v>4.0638967778587576</v>
      </c>
      <c r="BT373" s="121">
        <v>3.4654483544236698</v>
      </c>
      <c r="BU373" s="121">
        <v>0.55177799014359308</v>
      </c>
      <c r="BV373" s="121">
        <v>0</v>
      </c>
      <c r="BW373" s="121">
        <v>0</v>
      </c>
      <c r="BX373" s="121">
        <v>0</v>
      </c>
      <c r="BY373" s="121">
        <v>0</v>
      </c>
      <c r="BZ373" s="121">
        <v>0</v>
      </c>
      <c r="CA373" s="121">
        <v>0</v>
      </c>
      <c r="CB373" s="121">
        <v>0</v>
      </c>
      <c r="CC373" s="121">
        <v>0</v>
      </c>
      <c r="CD373" s="121">
        <v>0</v>
      </c>
      <c r="CE373" s="121">
        <v>0</v>
      </c>
      <c r="CF373" s="121">
        <v>0</v>
      </c>
      <c r="CG373" s="121">
        <v>0</v>
      </c>
      <c r="CH373" s="121">
        <v>0</v>
      </c>
      <c r="CI373" s="121">
        <v>0</v>
      </c>
      <c r="CJ373" s="121">
        <v>1.8314305955555557</v>
      </c>
      <c r="CK373" s="121">
        <v>2.2405351235555555</v>
      </c>
      <c r="CL373" s="121">
        <v>1.8678157498453334</v>
      </c>
      <c r="CM373" s="121">
        <v>1.599060724190837</v>
      </c>
      <c r="CN373" s="121">
        <v>1.7631427946880918</v>
      </c>
      <c r="CO373" s="121">
        <v>6.3234581666242046E-3</v>
      </c>
      <c r="CP373" s="121">
        <v>4.5224123461220433E-3</v>
      </c>
      <c r="CQ373" s="121">
        <v>4.7965450404128581E-3</v>
      </c>
      <c r="CR373" s="121">
        <v>0</v>
      </c>
      <c r="CS373" s="121">
        <v>0</v>
      </c>
      <c r="CT373" s="121">
        <v>10.261153189181371</v>
      </c>
      <c r="CU373" s="121">
        <v>2.0686900629741163</v>
      </c>
      <c r="CV373" s="121">
        <v>0</v>
      </c>
      <c r="CW373" s="121">
        <v>17.329694974596599</v>
      </c>
      <c r="CX373" s="121">
        <v>2.4294041584600638E-2</v>
      </c>
      <c r="CY373" s="121">
        <v>0.1261722804877646</v>
      </c>
      <c r="CZ373" s="121">
        <v>0.10187823890316397</v>
      </c>
      <c r="DA373" s="121">
        <v>0.12695595924855821</v>
      </c>
      <c r="DB373" s="121">
        <v>0.12695595924855815</v>
      </c>
      <c r="DC373" s="121">
        <v>0.12695595924855815</v>
      </c>
      <c r="DD373" s="121">
        <v>0.39197252808930028</v>
      </c>
      <c r="DE373" s="121">
        <v>0.36510220113336</v>
      </c>
      <c r="DF373" s="121">
        <v>117287.83762048627</v>
      </c>
      <c r="DG373" s="121">
        <v>0.11516635062172215</v>
      </c>
      <c r="DH373" s="121">
        <v>0.10266191766395752</v>
      </c>
      <c r="DI373" s="121">
        <v>0</v>
      </c>
      <c r="DJ373" s="121">
        <v>0</v>
      </c>
      <c r="DK373" s="121">
        <v>0</v>
      </c>
      <c r="DL373" s="121">
        <v>0</v>
      </c>
      <c r="DM373" s="121">
        <v>0</v>
      </c>
      <c r="DN373" s="121">
        <v>0</v>
      </c>
      <c r="DO373" s="121">
        <v>0</v>
      </c>
      <c r="DP373" s="121">
        <v>0</v>
      </c>
      <c r="DQ373" s="121">
        <v>0</v>
      </c>
      <c r="DR373" s="121">
        <v>0</v>
      </c>
      <c r="DS373" s="121">
        <v>0</v>
      </c>
      <c r="DT373" s="121">
        <v>0</v>
      </c>
      <c r="DU373" s="121">
        <v>0</v>
      </c>
      <c r="DV373" s="121">
        <v>0</v>
      </c>
      <c r="DW373" s="121">
        <v>0</v>
      </c>
      <c r="DX373" s="121">
        <v>0</v>
      </c>
      <c r="DY373" s="121">
        <v>0</v>
      </c>
      <c r="DZ373" s="121">
        <v>0</v>
      </c>
      <c r="EA373" s="121">
        <v>0</v>
      </c>
      <c r="EB373" s="121">
        <v>0</v>
      </c>
      <c r="EC373" s="121">
        <v>0</v>
      </c>
      <c r="ED373" s="121">
        <v>0</v>
      </c>
      <c r="EE373" s="121">
        <v>0</v>
      </c>
      <c r="EF373" s="121">
        <v>0</v>
      </c>
      <c r="EG373" s="121">
        <v>8.78001631224428</v>
      </c>
      <c r="EH373" s="121">
        <v>9.0173129127953189</v>
      </c>
      <c r="EI373" s="121">
        <v>8.5470068980922953</v>
      </c>
      <c r="EJ373" s="121">
        <v>8.2610640416924035</v>
      </c>
      <c r="EK373" s="121">
        <v>8.4804741273860635</v>
      </c>
      <c r="EL373" s="121">
        <v>9.1222369148778935</v>
      </c>
      <c r="EM373" s="121">
        <v>2.7026897458050758</v>
      </c>
      <c r="EN373" s="121">
        <v>-5.2155893806864695</v>
      </c>
      <c r="EO373" s="121">
        <v>-3.3455320653094867</v>
      </c>
      <c r="EP373" s="121">
        <v>2.6559543006364317</v>
      </c>
      <c r="EQ373" s="121">
        <v>7.5675342893787079</v>
      </c>
      <c r="ER373" s="121">
        <v>3.8977217178556511</v>
      </c>
      <c r="ES373" s="121">
        <v>0.34222060263361409</v>
      </c>
      <c r="ET373" s="121">
        <v>0</v>
      </c>
      <c r="EU373" s="121">
        <v>0</v>
      </c>
      <c r="EV373" s="121">
        <v>0</v>
      </c>
      <c r="EW373" s="121">
        <v>0</v>
      </c>
      <c r="EX373" s="121"/>
      <c r="EY373" s="121">
        <v>1</v>
      </c>
    </row>
    <row r="374" spans="1:155" x14ac:dyDescent="0.3">
      <c r="A374" s="120" t="s">
        <v>42</v>
      </c>
      <c r="B374" s="120" t="s">
        <v>1071</v>
      </c>
      <c r="C374" s="120" t="s">
        <v>1070</v>
      </c>
      <c r="D374" s="120" t="s">
        <v>41</v>
      </c>
      <c r="E374" s="121">
        <v>1.9318780499999999</v>
      </c>
      <c r="F374" s="121">
        <v>1.651014077845</v>
      </c>
      <c r="G374" s="121">
        <v>1.4400515766915196</v>
      </c>
      <c r="H374" s="121">
        <v>1.3271022860593036</v>
      </c>
      <c r="I374" s="121">
        <v>0</v>
      </c>
      <c r="J374" s="121">
        <v>0</v>
      </c>
      <c r="K374" s="121">
        <v>1.5919133416666665E-2</v>
      </c>
      <c r="L374" s="121">
        <v>1.5919133351964876E-2</v>
      </c>
      <c r="M374" s="121">
        <v>1.6871594774965609E-2</v>
      </c>
      <c r="N374" s="121">
        <v>2.651250607494595E-2</v>
      </c>
      <c r="O374" s="121">
        <v>0</v>
      </c>
      <c r="P374" s="121">
        <v>0</v>
      </c>
      <c r="Q374" s="121">
        <v>1.885584288</v>
      </c>
      <c r="R374" s="121">
        <v>1.89502992</v>
      </c>
      <c r="S374" s="121">
        <v>1.9482178240000001</v>
      </c>
      <c r="T374" s="121">
        <v>1.980195224</v>
      </c>
      <c r="U374" s="121">
        <v>0</v>
      </c>
      <c r="V374" s="121">
        <v>0</v>
      </c>
      <c r="W374" s="121">
        <v>0</v>
      </c>
      <c r="X374" s="121">
        <v>3.7900598400000006E-2</v>
      </c>
      <c r="Y374" s="121">
        <v>7.870800008959998E-2</v>
      </c>
      <c r="Z374" s="121">
        <v>0.14180574038108801</v>
      </c>
      <c r="AA374" s="121">
        <v>0</v>
      </c>
      <c r="AB374" s="121">
        <v>0</v>
      </c>
      <c r="AC374" s="121">
        <v>0</v>
      </c>
      <c r="AD374" s="121">
        <v>0</v>
      </c>
      <c r="AE374" s="121">
        <v>0</v>
      </c>
      <c r="AF374" s="121">
        <v>0</v>
      </c>
      <c r="AG374" s="121">
        <v>0</v>
      </c>
      <c r="AH374" s="121">
        <v>0</v>
      </c>
      <c r="AI374" s="121">
        <v>0</v>
      </c>
      <c r="AJ374" s="121">
        <v>5.3237721599999691E-2</v>
      </c>
      <c r="AK374" s="121">
        <v>8.4290303910399683E-2</v>
      </c>
      <c r="AL374" s="121">
        <v>9.4307463618911638E-2</v>
      </c>
      <c r="AM374" s="121">
        <v>0</v>
      </c>
      <c r="AN374" s="121">
        <v>0</v>
      </c>
      <c r="AO374" s="121">
        <v>1.885584288</v>
      </c>
      <c r="AP374" s="121">
        <v>1.9861682399999996</v>
      </c>
      <c r="AQ374" s="121">
        <v>2.1112161279999997</v>
      </c>
      <c r="AR374" s="121">
        <v>2.2163084280000001</v>
      </c>
      <c r="AS374" s="121">
        <v>0</v>
      </c>
      <c r="AT374" s="121">
        <v>0</v>
      </c>
      <c r="AU374" s="121">
        <v>2.2163084280000001</v>
      </c>
      <c r="AV374" s="121">
        <v>0</v>
      </c>
      <c r="AW374" s="121">
        <v>0</v>
      </c>
      <c r="AX374" s="121">
        <v>2.2163084280000001</v>
      </c>
      <c r="AY374" s="121">
        <v>0</v>
      </c>
      <c r="AZ374" s="121">
        <v>0</v>
      </c>
      <c r="BA374" s="121">
        <v>0.02</v>
      </c>
      <c r="BB374" s="121">
        <v>0.02</v>
      </c>
      <c r="BC374" s="121">
        <v>0.03</v>
      </c>
      <c r="BD374" s="121">
        <v>4.8093340922026107E-2</v>
      </c>
      <c r="BE374" s="121">
        <v>3.3939723051859882E-2</v>
      </c>
      <c r="BF374" s="121">
        <v>3.2825630252100835E-2</v>
      </c>
      <c r="BG374" s="121">
        <v>0</v>
      </c>
      <c r="BH374" s="121">
        <v>0</v>
      </c>
      <c r="BI374" s="121">
        <v>0</v>
      </c>
      <c r="BJ374" s="121">
        <v>0</v>
      </c>
      <c r="BK374" s="121">
        <v>0</v>
      </c>
      <c r="BL374" s="121">
        <v>0</v>
      </c>
      <c r="BM374" s="121">
        <v>0</v>
      </c>
      <c r="BN374" s="121">
        <v>1.885584288</v>
      </c>
      <c r="BO374" s="121">
        <v>1.9329305183999999</v>
      </c>
      <c r="BP374" s="121">
        <v>2.0269258240896</v>
      </c>
      <c r="BQ374" s="121">
        <v>2.1220009643810882</v>
      </c>
      <c r="BR374" s="121">
        <v>0</v>
      </c>
      <c r="BS374" s="121">
        <v>0</v>
      </c>
      <c r="BT374" s="121"/>
      <c r="BU374" s="121">
        <v>0</v>
      </c>
      <c r="BV374" s="121">
        <v>0</v>
      </c>
      <c r="BW374" s="121">
        <v>0</v>
      </c>
      <c r="BX374" s="121">
        <v>0</v>
      </c>
      <c r="BY374" s="121">
        <v>0</v>
      </c>
      <c r="BZ374" s="121">
        <v>0</v>
      </c>
      <c r="CA374" s="121">
        <v>0</v>
      </c>
      <c r="CB374" s="121">
        <v>0</v>
      </c>
      <c r="CC374" s="121">
        <v>0</v>
      </c>
      <c r="CD374" s="121">
        <v>0</v>
      </c>
      <c r="CE374" s="121">
        <v>0</v>
      </c>
      <c r="CF374" s="121">
        <v>0</v>
      </c>
      <c r="CG374" s="121">
        <v>0</v>
      </c>
      <c r="CH374" s="121">
        <v>0</v>
      </c>
      <c r="CI374" s="121">
        <v>0</v>
      </c>
      <c r="CJ374" s="121">
        <v>0.57101546133333336</v>
      </c>
      <c r="CK374" s="121">
        <v>0.71353109333333342</v>
      </c>
      <c r="CL374" s="121">
        <v>0.54267943495111104</v>
      </c>
      <c r="CM374" s="121">
        <v>0.39641711515745864</v>
      </c>
      <c r="CN374" s="121">
        <v>0</v>
      </c>
      <c r="CO374" s="121">
        <v>3.5356014447087496E-3</v>
      </c>
      <c r="CP374" s="121">
        <v>2.5285922992124093E-3</v>
      </c>
      <c r="CQ374" s="121">
        <v>2.6818666507519135E-3</v>
      </c>
      <c r="CR374" s="121">
        <v>0</v>
      </c>
      <c r="CS374" s="121">
        <v>0</v>
      </c>
      <c r="CT374" s="121">
        <v>0</v>
      </c>
      <c r="CU374" s="121">
        <v>0</v>
      </c>
      <c r="CV374" s="121">
        <v>0</v>
      </c>
      <c r="CW374" s="121"/>
      <c r="CX374" s="121">
        <v>4.0903224484256373E-2</v>
      </c>
      <c r="CY374" s="121">
        <v>0.21243287554726695</v>
      </c>
      <c r="CZ374" s="121">
        <v>0.1715296510630106</v>
      </c>
      <c r="DA374" s="121">
        <v>0.21375233440159783</v>
      </c>
      <c r="DB374" s="121">
        <v>0</v>
      </c>
      <c r="DC374" s="121">
        <v>0</v>
      </c>
      <c r="DD374" s="121">
        <v>0</v>
      </c>
      <c r="DE374" s="121">
        <v>0</v>
      </c>
      <c r="DF374" s="121">
        <v>0</v>
      </c>
      <c r="DG374" s="121">
        <v>0</v>
      </c>
      <c r="DH374" s="121">
        <v>0</v>
      </c>
      <c r="DI374" s="121">
        <v>0</v>
      </c>
      <c r="DJ374" s="121">
        <v>0</v>
      </c>
      <c r="DK374" s="121">
        <v>0</v>
      </c>
      <c r="DL374" s="121">
        <v>0</v>
      </c>
      <c r="DM374" s="121">
        <v>0</v>
      </c>
      <c r="DN374" s="121">
        <v>0</v>
      </c>
      <c r="DO374" s="121">
        <v>0</v>
      </c>
      <c r="DP374" s="121">
        <v>0</v>
      </c>
      <c r="DQ374" s="121">
        <v>0</v>
      </c>
      <c r="DR374" s="121">
        <v>0</v>
      </c>
      <c r="DS374" s="121">
        <v>0</v>
      </c>
      <c r="DT374" s="121">
        <v>0</v>
      </c>
      <c r="DU374" s="121">
        <v>0</v>
      </c>
      <c r="DV374" s="121">
        <v>0</v>
      </c>
      <c r="DW374" s="121">
        <v>0</v>
      </c>
      <c r="DX374" s="121">
        <v>0</v>
      </c>
      <c r="DY374" s="121">
        <v>0</v>
      </c>
      <c r="DZ374" s="121">
        <v>0</v>
      </c>
      <c r="EA374" s="121">
        <v>0</v>
      </c>
      <c r="EB374" s="121">
        <v>0</v>
      </c>
      <c r="EC374" s="121">
        <v>0</v>
      </c>
      <c r="ED374" s="121">
        <v>0</v>
      </c>
      <c r="EE374" s="121">
        <v>0</v>
      </c>
      <c r="EF374" s="121">
        <v>0</v>
      </c>
      <c r="EG374" s="121">
        <v>4.4488357586789649</v>
      </c>
      <c r="EH374" s="121">
        <v>4.5815940123767778</v>
      </c>
      <c r="EI374" s="121">
        <v>4.2850302521313584</v>
      </c>
      <c r="EJ374" s="121">
        <v>4.1800926696933054</v>
      </c>
      <c r="EK374" s="121">
        <v>0</v>
      </c>
      <c r="EL374" s="121">
        <v>0</v>
      </c>
      <c r="EM374" s="121">
        <v>2.9841122688969213</v>
      </c>
      <c r="EN374" s="121">
        <v>-6.4729384455339716</v>
      </c>
      <c r="EO374" s="121">
        <v>-2.4489344593508378</v>
      </c>
      <c r="EP374" s="121">
        <v>-100</v>
      </c>
      <c r="EQ374" s="121"/>
      <c r="ER374" s="121">
        <v>-100</v>
      </c>
      <c r="ES374" s="121">
        <v>0</v>
      </c>
      <c r="ET374" s="121">
        <v>0</v>
      </c>
      <c r="EU374" s="121">
        <v>0</v>
      </c>
      <c r="EV374" s="121">
        <v>0</v>
      </c>
      <c r="EW374" s="121">
        <v>1</v>
      </c>
      <c r="EX374" s="121"/>
      <c r="EY374" s="121">
        <v>3</v>
      </c>
    </row>
    <row r="375" spans="1:155" x14ac:dyDescent="0.3">
      <c r="A375" s="120" t="s">
        <v>40</v>
      </c>
      <c r="B375" s="120" t="s">
        <v>1039</v>
      </c>
      <c r="C375" s="120" t="s">
        <v>1038</v>
      </c>
      <c r="D375" s="120" t="s">
        <v>39</v>
      </c>
      <c r="E375" s="121">
        <v>0</v>
      </c>
      <c r="F375" s="121">
        <v>0</v>
      </c>
      <c r="G375" s="121">
        <v>0</v>
      </c>
      <c r="H375" s="121">
        <v>0</v>
      </c>
      <c r="I375" s="121">
        <v>4.6469992537693123</v>
      </c>
      <c r="J375" s="121">
        <v>4.7227141092278755</v>
      </c>
      <c r="K375" s="121">
        <v>0</v>
      </c>
      <c r="L375" s="121">
        <v>0</v>
      </c>
      <c r="M375" s="121">
        <v>0</v>
      </c>
      <c r="N375" s="121">
        <v>0</v>
      </c>
      <c r="O375" s="121">
        <v>0.14504985998319245</v>
      </c>
      <c r="P375" s="121">
        <v>0.18131232497899055</v>
      </c>
      <c r="Q375" s="121">
        <v>0</v>
      </c>
      <c r="R375" s="121">
        <v>0</v>
      </c>
      <c r="S375" s="121">
        <v>0</v>
      </c>
      <c r="T375" s="121">
        <v>0</v>
      </c>
      <c r="U375" s="121">
        <v>8.9774476659999998</v>
      </c>
      <c r="V375" s="121">
        <v>9.1193076733308036</v>
      </c>
      <c r="W375" s="121">
        <v>0</v>
      </c>
      <c r="X375" s="121">
        <v>0</v>
      </c>
      <c r="Y375" s="121">
        <v>0</v>
      </c>
      <c r="Z375" s="121">
        <v>0</v>
      </c>
      <c r="AA375" s="121">
        <v>0.46984391472832032</v>
      </c>
      <c r="AB375" s="121">
        <v>0.66919982298411329</v>
      </c>
      <c r="AC375" s="121">
        <v>0</v>
      </c>
      <c r="AD375" s="121">
        <v>0</v>
      </c>
      <c r="AE375" s="121">
        <v>0</v>
      </c>
      <c r="AF375" s="121">
        <v>0</v>
      </c>
      <c r="AG375" s="121">
        <v>0</v>
      </c>
      <c r="AH375" s="121">
        <v>0</v>
      </c>
      <c r="AI375" s="121">
        <v>0</v>
      </c>
      <c r="AJ375" s="121">
        <v>0</v>
      </c>
      <c r="AK375" s="121">
        <v>0</v>
      </c>
      <c r="AL375" s="121">
        <v>0</v>
      </c>
      <c r="AM375" s="121">
        <v>3.4469961271679554E-2</v>
      </c>
      <c r="AN375" s="121">
        <v>0.12271356260624765</v>
      </c>
      <c r="AO375" s="121">
        <v>0</v>
      </c>
      <c r="AP375" s="121">
        <v>0</v>
      </c>
      <c r="AQ375" s="121">
        <v>0</v>
      </c>
      <c r="AR375" s="121">
        <v>0</v>
      </c>
      <c r="AS375" s="121">
        <v>9.4817615419999992</v>
      </c>
      <c r="AT375" s="121">
        <v>9.9112210589211642</v>
      </c>
      <c r="AU375" s="121">
        <v>0</v>
      </c>
      <c r="AV375" s="121">
        <v>9.4817615419999992</v>
      </c>
      <c r="AW375" s="121">
        <v>9.8242224386793318</v>
      </c>
      <c r="AX375" s="121">
        <v>0</v>
      </c>
      <c r="AY375" s="121">
        <v>9.4817615419999992</v>
      </c>
      <c r="AZ375" s="121">
        <v>10.016854251202457</v>
      </c>
      <c r="BA375" s="121">
        <v>0</v>
      </c>
      <c r="BB375" s="121">
        <v>0</v>
      </c>
      <c r="BC375" s="121">
        <v>0</v>
      </c>
      <c r="BD375" s="121">
        <v>0</v>
      </c>
      <c r="BE375" s="121">
        <v>0</v>
      </c>
      <c r="BF375" s="121">
        <v>0</v>
      </c>
      <c r="BG375" s="121">
        <v>9.0818538700416784E-3</v>
      </c>
      <c r="BH375" s="121">
        <v>9.0818538700416784E-3</v>
      </c>
      <c r="BI375" s="121">
        <v>0</v>
      </c>
      <c r="BJ375" s="121">
        <v>0</v>
      </c>
      <c r="BK375" s="121">
        <v>0</v>
      </c>
      <c r="BL375" s="121">
        <v>0</v>
      </c>
      <c r="BM375" s="121">
        <v>8.8795098162890085</v>
      </c>
      <c r="BN375" s="121">
        <v>0</v>
      </c>
      <c r="BO375" s="121">
        <v>0</v>
      </c>
      <c r="BP375" s="121">
        <v>0</v>
      </c>
      <c r="BQ375" s="121">
        <v>0</v>
      </c>
      <c r="BR375" s="121">
        <v>9.4472915807283204</v>
      </c>
      <c r="BS375" s="121">
        <v>9.7885074963149172</v>
      </c>
      <c r="BT375" s="121">
        <v>3.6117855860683723</v>
      </c>
      <c r="BU375" s="121">
        <v>0</v>
      </c>
      <c r="BV375" s="121">
        <v>0</v>
      </c>
      <c r="BW375" s="121">
        <v>0</v>
      </c>
      <c r="BX375" s="121">
        <v>0</v>
      </c>
      <c r="BY375" s="121">
        <v>0</v>
      </c>
      <c r="BZ375" s="121">
        <v>0</v>
      </c>
      <c r="CA375" s="121">
        <v>0</v>
      </c>
      <c r="CB375" s="121">
        <v>0</v>
      </c>
      <c r="CC375" s="121">
        <v>0</v>
      </c>
      <c r="CD375" s="121">
        <v>0</v>
      </c>
      <c r="CE375" s="121">
        <v>0</v>
      </c>
      <c r="CF375" s="121">
        <v>0</v>
      </c>
      <c r="CG375" s="121">
        <v>0</v>
      </c>
      <c r="CH375" s="121">
        <v>0</v>
      </c>
      <c r="CI375" s="121">
        <v>0</v>
      </c>
      <c r="CJ375" s="121">
        <v>0</v>
      </c>
      <c r="CK375" s="121">
        <v>0</v>
      </c>
      <c r="CL375" s="121">
        <v>0</v>
      </c>
      <c r="CM375" s="121">
        <v>0</v>
      </c>
      <c r="CN375" s="121">
        <v>1.8481721172217227</v>
      </c>
      <c r="CO375" s="121">
        <v>0</v>
      </c>
      <c r="CP375" s="121">
        <v>0</v>
      </c>
      <c r="CQ375" s="121">
        <v>0</v>
      </c>
      <c r="CR375" s="121">
        <v>0</v>
      </c>
      <c r="CS375" s="121">
        <v>0</v>
      </c>
      <c r="CT375" s="121">
        <v>0</v>
      </c>
      <c r="CU375" s="121">
        <v>1.8112375416911459</v>
      </c>
      <c r="CV375" s="121">
        <v>0</v>
      </c>
      <c r="CW375" s="121">
        <v>-1.9984380884448649</v>
      </c>
      <c r="CX375" s="121">
        <v>0</v>
      </c>
      <c r="CY375" s="121">
        <v>0</v>
      </c>
      <c r="CZ375" s="121">
        <v>0</v>
      </c>
      <c r="DA375" s="121">
        <v>0</v>
      </c>
      <c r="DB375" s="121">
        <v>0.17287649002852312</v>
      </c>
      <c r="DC375" s="121">
        <v>0.17287649002852312</v>
      </c>
      <c r="DD375" s="121">
        <v>0</v>
      </c>
      <c r="DE375" s="121">
        <v>0</v>
      </c>
      <c r="DF375" s="121">
        <v>159711.36613735059</v>
      </c>
      <c r="DG375" s="121">
        <v>0.15682252792795673</v>
      </c>
      <c r="DH375" s="121">
        <v>0</v>
      </c>
      <c r="DI375" s="121">
        <v>0</v>
      </c>
      <c r="DJ375" s="121">
        <v>0</v>
      </c>
      <c r="DK375" s="121">
        <v>0</v>
      </c>
      <c r="DL375" s="121">
        <v>0</v>
      </c>
      <c r="DM375" s="121">
        <v>0</v>
      </c>
      <c r="DN375" s="121">
        <v>0</v>
      </c>
      <c r="DO375" s="121">
        <v>0</v>
      </c>
      <c r="DP375" s="121">
        <v>0</v>
      </c>
      <c r="DQ375" s="121">
        <v>0</v>
      </c>
      <c r="DR375" s="121">
        <v>0</v>
      </c>
      <c r="DS375" s="121">
        <v>0</v>
      </c>
      <c r="DT375" s="121">
        <v>0</v>
      </c>
      <c r="DU375" s="121">
        <v>0</v>
      </c>
      <c r="DV375" s="121">
        <v>0</v>
      </c>
      <c r="DW375" s="121">
        <v>0</v>
      </c>
      <c r="DX375" s="121">
        <v>0</v>
      </c>
      <c r="DY375" s="121">
        <v>0</v>
      </c>
      <c r="DZ375" s="121">
        <v>0</v>
      </c>
      <c r="EA375" s="121">
        <v>0</v>
      </c>
      <c r="EB375" s="121">
        <v>0</v>
      </c>
      <c r="EC375" s="121">
        <v>0</v>
      </c>
      <c r="ED375" s="121">
        <v>0</v>
      </c>
      <c r="EE375" s="121">
        <v>0</v>
      </c>
      <c r="EF375" s="121">
        <v>0</v>
      </c>
      <c r="EG375" s="121">
        <v>0</v>
      </c>
      <c r="EH375" s="121">
        <v>0</v>
      </c>
      <c r="EI375" s="121">
        <v>0</v>
      </c>
      <c r="EJ375" s="121">
        <v>0</v>
      </c>
      <c r="EK375" s="121">
        <v>16.294859263002749</v>
      </c>
      <c r="EL375" s="121">
        <v>16.799361524847697</v>
      </c>
      <c r="EM375" s="121">
        <v>0</v>
      </c>
      <c r="EN375" s="121">
        <v>0</v>
      </c>
      <c r="EO375" s="121">
        <v>0</v>
      </c>
      <c r="EP375" s="121"/>
      <c r="EQ375" s="121">
        <v>3.0960823515083336</v>
      </c>
      <c r="ER375" s="121"/>
      <c r="ES375" s="121">
        <v>0</v>
      </c>
      <c r="ET375" s="121"/>
      <c r="EU375" s="121">
        <v>0</v>
      </c>
      <c r="EV375" s="121">
        <v>1</v>
      </c>
      <c r="EW375" s="121">
        <v>0</v>
      </c>
      <c r="EX375" s="121"/>
      <c r="EY375" s="121">
        <v>4</v>
      </c>
    </row>
    <row r="376" spans="1:155" x14ac:dyDescent="0.3">
      <c r="A376" s="120" t="s">
        <v>38</v>
      </c>
      <c r="B376" s="120" t="s">
        <v>1413</v>
      </c>
      <c r="C376" s="120" t="s">
        <v>1412</v>
      </c>
      <c r="D376" s="120" t="s">
        <v>37</v>
      </c>
      <c r="E376" s="121">
        <v>157.32074845</v>
      </c>
      <c r="F376" s="121">
        <v>125.614422868812</v>
      </c>
      <c r="G376" s="121">
        <v>101.70809821703462</v>
      </c>
      <c r="H376" s="121">
        <v>88.361227626443991</v>
      </c>
      <c r="I376" s="121">
        <v>77.986186249939422</v>
      </c>
      <c r="J376" s="121">
        <v>79.256836942402799</v>
      </c>
      <c r="K376" s="121">
        <v>1.0490532059583333</v>
      </c>
      <c r="L376" s="121">
        <v>1.049053206055967</v>
      </c>
      <c r="M376" s="121">
        <v>1.1118193559054637</v>
      </c>
      <c r="N376" s="121">
        <v>1.7471447021371567</v>
      </c>
      <c r="O376" s="121">
        <v>2.5413013849267427</v>
      </c>
      <c r="P376" s="121">
        <v>3.1766267311584282</v>
      </c>
      <c r="Q376" s="121">
        <v>360.78639129899994</v>
      </c>
      <c r="R376" s="121">
        <v>367.73939086200005</v>
      </c>
      <c r="S376" s="121">
        <v>374.67984093299998</v>
      </c>
      <c r="T376" s="121">
        <v>380.91147710400003</v>
      </c>
      <c r="U376" s="121">
        <v>386.28103289400002</v>
      </c>
      <c r="V376" s="121">
        <v>392.94308001436895</v>
      </c>
      <c r="W376" s="121">
        <v>0</v>
      </c>
      <c r="X376" s="121">
        <v>7.1713594200000239</v>
      </c>
      <c r="Y376" s="121">
        <v>14.751368920093331</v>
      </c>
      <c r="Z376" s="121">
        <v>26.688646405058343</v>
      </c>
      <c r="AA376" s="121">
        <v>39.43280896400934</v>
      </c>
      <c r="AB376" s="121">
        <v>48.774011582377646</v>
      </c>
      <c r="AC376" s="121">
        <v>0</v>
      </c>
      <c r="AD376" s="121">
        <v>7.354788000000001</v>
      </c>
      <c r="AE376" s="121">
        <v>15.429642199906647</v>
      </c>
      <c r="AF376" s="121">
        <v>24.380811178941606</v>
      </c>
      <c r="AG376" s="121">
        <v>34.227163383990643</v>
      </c>
      <c r="AH376" s="121">
        <v>44.871284812774661</v>
      </c>
      <c r="AI376" s="121">
        <v>0</v>
      </c>
      <c r="AJ376" s="121">
        <v>0</v>
      </c>
      <c r="AK376" s="121">
        <v>0</v>
      </c>
      <c r="AL376" s="121">
        <v>0</v>
      </c>
      <c r="AM376" s="121">
        <v>0</v>
      </c>
      <c r="AN376" s="121">
        <v>0</v>
      </c>
      <c r="AO376" s="121">
        <v>360.78639129899994</v>
      </c>
      <c r="AP376" s="121">
        <v>382.26553828200008</v>
      </c>
      <c r="AQ376" s="121">
        <v>404.86085205299997</v>
      </c>
      <c r="AR376" s="121">
        <v>431.98093468799999</v>
      </c>
      <c r="AS376" s="121">
        <v>459.94100524199996</v>
      </c>
      <c r="AT376" s="121">
        <v>486.58837640952129</v>
      </c>
      <c r="AU376" s="121">
        <v>407.60012350905839</v>
      </c>
      <c r="AV376" s="121">
        <v>425.71384185800929</v>
      </c>
      <c r="AW376" s="121">
        <v>441.71709159674663</v>
      </c>
      <c r="AX376" s="121">
        <v>431.98093468800005</v>
      </c>
      <c r="AY376" s="121">
        <v>459.9410052419999</v>
      </c>
      <c r="AZ376" s="121">
        <v>486.58837640952129</v>
      </c>
      <c r="BA376" s="121">
        <v>1.950120002970035E-2</v>
      </c>
      <c r="BB376" s="121">
        <v>1.948933135080777E-2</v>
      </c>
      <c r="BC376" s="121">
        <v>2.9531933330809501E-2</v>
      </c>
      <c r="BD376" s="121">
        <v>1.9501200029700436E-2</v>
      </c>
      <c r="BE376" s="121">
        <v>1.9489331350807951E-2</v>
      </c>
      <c r="BF376" s="121">
        <v>2.9531933330809345E-2</v>
      </c>
      <c r="BG376" s="121">
        <v>2.9921534239135905E-2</v>
      </c>
      <c r="BH376" s="121">
        <v>2.9921534239135916E-2</v>
      </c>
      <c r="BI376" s="121">
        <v>22.431749713828793</v>
      </c>
      <c r="BJ376" s="121">
        <v>80.930700297746654</v>
      </c>
      <c r="BK376" s="121">
        <v>4.1307056033448752</v>
      </c>
      <c r="BL376" s="121">
        <v>2.1205897071961299</v>
      </c>
      <c r="BM376" s="121">
        <v>400.69757849524518</v>
      </c>
      <c r="BN376" s="121">
        <v>360.78639129899994</v>
      </c>
      <c r="BO376" s="121">
        <v>374.91075028200004</v>
      </c>
      <c r="BP376" s="121">
        <v>389.43120985309332</v>
      </c>
      <c r="BQ376" s="121">
        <v>407.60012350905834</v>
      </c>
      <c r="BR376" s="121">
        <v>425.71384185800935</v>
      </c>
      <c r="BS376" s="121">
        <v>441.71709159674663</v>
      </c>
      <c r="BT376" s="121">
        <v>3.7591565425478777</v>
      </c>
      <c r="BU376" s="121">
        <v>0</v>
      </c>
      <c r="BV376" s="121">
        <v>44.871284812774661</v>
      </c>
      <c r="BW376" s="121">
        <v>0</v>
      </c>
      <c r="BX376" s="121">
        <v>0</v>
      </c>
      <c r="BY376" s="121">
        <v>11.358284852814997</v>
      </c>
      <c r="BZ376" s="121">
        <v>14.430379927465118</v>
      </c>
      <c r="CA376" s="121">
        <v>16.703222415436485</v>
      </c>
      <c r="CB376" s="121">
        <v>20.006674415436486</v>
      </c>
      <c r="CC376" s="121">
        <v>20.006674415436486</v>
      </c>
      <c r="CD376" s="121">
        <v>0</v>
      </c>
      <c r="CE376" s="121">
        <v>0</v>
      </c>
      <c r="CF376" s="121">
        <v>3.3182130000000001</v>
      </c>
      <c r="CG376" s="121">
        <v>2.0646574499999999</v>
      </c>
      <c r="CH376" s="121">
        <v>0</v>
      </c>
      <c r="CI376" s="121">
        <v>0</v>
      </c>
      <c r="CJ376" s="121">
        <v>3.8098443726666669</v>
      </c>
      <c r="CK376" s="121">
        <v>5.1886189726666672</v>
      </c>
      <c r="CL376" s="121">
        <v>4.8373130799626667</v>
      </c>
      <c r="CM376" s="121">
        <v>4.1053039993684832</v>
      </c>
      <c r="CN376" s="121">
        <v>3.9334409218107629</v>
      </c>
      <c r="CO376" s="121">
        <v>0.23614780949109465</v>
      </c>
      <c r="CP376" s="121">
        <v>0.16888824769791036</v>
      </c>
      <c r="CQ376" s="121">
        <v>0.17912565791884763</v>
      </c>
      <c r="CR376" s="121">
        <v>0</v>
      </c>
      <c r="CS376" s="121">
        <v>0</v>
      </c>
      <c r="CT376" s="121">
        <v>-4.1863666511458781</v>
      </c>
      <c r="CU376" s="121">
        <v>3.7143974397178185</v>
      </c>
      <c r="CV376" s="121">
        <v>0</v>
      </c>
      <c r="CW376" s="121">
        <v>-5.5687497650811935</v>
      </c>
      <c r="CX376" s="121">
        <v>0</v>
      </c>
      <c r="CY376" s="121">
        <v>0</v>
      </c>
      <c r="CZ376" s="121">
        <v>0</v>
      </c>
      <c r="DA376" s="121">
        <v>0</v>
      </c>
      <c r="DB376" s="121">
        <v>0</v>
      </c>
      <c r="DC376" s="121">
        <v>0</v>
      </c>
      <c r="DD376" s="121"/>
      <c r="DE376" s="121"/>
      <c r="DF376" s="121">
        <v>0</v>
      </c>
      <c r="DG376" s="121">
        <v>0</v>
      </c>
      <c r="DH376" s="121">
        <v>0</v>
      </c>
      <c r="DI376" s="121">
        <v>0</v>
      </c>
      <c r="DJ376" s="121">
        <v>6.1737849730193695</v>
      </c>
      <c r="DK376" s="121">
        <v>6.253608623733995</v>
      </c>
      <c r="DL376" s="121">
        <v>0</v>
      </c>
      <c r="DM376" s="121">
        <v>0</v>
      </c>
      <c r="DN376" s="121">
        <v>0</v>
      </c>
      <c r="DO376" s="121">
        <v>0</v>
      </c>
      <c r="DP376" s="121">
        <v>0</v>
      </c>
      <c r="DQ376" s="121">
        <v>0</v>
      </c>
      <c r="DR376" s="121">
        <v>3.3034520000000001</v>
      </c>
      <c r="DS376" s="121">
        <v>3.3034520000000001</v>
      </c>
      <c r="DT376" s="121">
        <v>0</v>
      </c>
      <c r="DU376" s="121">
        <v>0</v>
      </c>
      <c r="DV376" s="121">
        <v>0</v>
      </c>
      <c r="DW376" s="121">
        <v>0</v>
      </c>
      <c r="DX376" s="121">
        <v>0</v>
      </c>
      <c r="DY376" s="121">
        <v>5.6433970000000002</v>
      </c>
      <c r="DZ376" s="121">
        <v>0</v>
      </c>
      <c r="EA376" s="121">
        <v>17.343122000000001</v>
      </c>
      <c r="EB376" s="121">
        <v>0</v>
      </c>
      <c r="EC376" s="121">
        <v>0</v>
      </c>
      <c r="ED376" s="121">
        <v>0</v>
      </c>
      <c r="EE376" s="121">
        <v>0</v>
      </c>
      <c r="EF376" s="121">
        <v>0</v>
      </c>
      <c r="EG376" s="121">
        <v>523.20218513711609</v>
      </c>
      <c r="EH376" s="121">
        <v>520.46030655025197</v>
      </c>
      <c r="EI376" s="121">
        <v>533.62731484037056</v>
      </c>
      <c r="EJ376" s="121">
        <v>545.99310039341469</v>
      </c>
      <c r="EK376" s="121">
        <v>570.05200521411336</v>
      </c>
      <c r="EL376" s="121">
        <v>610.08603393823671</v>
      </c>
      <c r="EM376" s="121">
        <v>-0.52405717421565301</v>
      </c>
      <c r="EN376" s="121">
        <v>2.5298775188818956</v>
      </c>
      <c r="EO376" s="121">
        <v>2.317307455811779</v>
      </c>
      <c r="EP376" s="121">
        <v>4.4064485070164805</v>
      </c>
      <c r="EQ376" s="121">
        <v>7.0228730638508097</v>
      </c>
      <c r="ER376" s="121">
        <v>16.606170858852764</v>
      </c>
      <c r="ES376" s="121">
        <v>86.883848801120635</v>
      </c>
      <c r="ET376" s="121">
        <v>0</v>
      </c>
      <c r="EU376" s="121">
        <v>0</v>
      </c>
      <c r="EV376" s="121">
        <v>0</v>
      </c>
      <c r="EW376" s="121">
        <v>1</v>
      </c>
      <c r="EX376" s="121"/>
      <c r="EY376" s="121">
        <v>1</v>
      </c>
    </row>
    <row r="377" spans="1:155" x14ac:dyDescent="0.3">
      <c r="A377" s="120" t="s">
        <v>36</v>
      </c>
      <c r="B377" s="120" t="s">
        <v>1574</v>
      </c>
      <c r="C377" s="120" t="s">
        <v>1573</v>
      </c>
      <c r="D377" s="120" t="s">
        <v>35</v>
      </c>
      <c r="E377" s="121">
        <v>45.849531069999998</v>
      </c>
      <c r="F377" s="121">
        <v>43.134799424976009</v>
      </c>
      <c r="G377" s="121">
        <v>39.851268798855202</v>
      </c>
      <c r="H377" s="121">
        <v>38.463837162491927</v>
      </c>
      <c r="I377" s="121">
        <v>37.678314737052574</v>
      </c>
      <c r="J377" s="121">
        <v>38.292218032157301</v>
      </c>
      <c r="K377" s="121">
        <v>0.32740714358333328</v>
      </c>
      <c r="L377" s="121">
        <v>0.32740714359661988</v>
      </c>
      <c r="M377" s="121">
        <v>0.34699631764246402</v>
      </c>
      <c r="N377" s="121">
        <v>0.5452799277238719</v>
      </c>
      <c r="O377" s="121">
        <v>0.79313444032562908</v>
      </c>
      <c r="P377" s="121">
        <v>0.99141805040703646</v>
      </c>
      <c r="Q377" s="121">
        <v>35.437171437999993</v>
      </c>
      <c r="R377" s="121">
        <v>36.178721033999992</v>
      </c>
      <c r="S377" s="121">
        <v>36.821057037999999</v>
      </c>
      <c r="T377" s="121">
        <v>37.655064709999998</v>
      </c>
      <c r="U377" s="121">
        <v>38.207805243999992</v>
      </c>
      <c r="V377" s="121">
        <v>38.935021648515061</v>
      </c>
      <c r="W377" s="121">
        <v>0</v>
      </c>
      <c r="X377" s="121">
        <v>0.72308000700000152</v>
      </c>
      <c r="Y377" s="121">
        <v>1.4844156920000033</v>
      </c>
      <c r="Z377" s="121">
        <v>2.6887285700000061</v>
      </c>
      <c r="AA377" s="121">
        <v>3.9487055300000082</v>
      </c>
      <c r="AB377" s="121">
        <v>4.8830396641453451</v>
      </c>
      <c r="AC377" s="121">
        <v>0</v>
      </c>
      <c r="AD377" s="121">
        <v>0</v>
      </c>
      <c r="AE377" s="121">
        <v>0</v>
      </c>
      <c r="AF377" s="121">
        <v>0</v>
      </c>
      <c r="AG377" s="121">
        <v>0</v>
      </c>
      <c r="AH377" s="121">
        <v>0</v>
      </c>
      <c r="AI377" s="121">
        <v>0</v>
      </c>
      <c r="AJ377" s="121">
        <v>0</v>
      </c>
      <c r="AK377" s="121">
        <v>0</v>
      </c>
      <c r="AL377" s="121">
        <v>0</v>
      </c>
      <c r="AM377" s="121">
        <v>0</v>
      </c>
      <c r="AN377" s="121">
        <v>0</v>
      </c>
      <c r="AO377" s="121">
        <v>35.437171437999993</v>
      </c>
      <c r="AP377" s="121">
        <v>36.901801040999992</v>
      </c>
      <c r="AQ377" s="121">
        <v>38.305472730000005</v>
      </c>
      <c r="AR377" s="121">
        <v>40.343793280000007</v>
      </c>
      <c r="AS377" s="121">
        <v>42.156510774000004</v>
      </c>
      <c r="AT377" s="121">
        <v>43.818061312660404</v>
      </c>
      <c r="AU377" s="121">
        <v>40.34379328</v>
      </c>
      <c r="AV377" s="121">
        <v>42.156510774000004</v>
      </c>
      <c r="AW377" s="121">
        <v>43.818061312660404</v>
      </c>
      <c r="AX377" s="121">
        <v>40.34379328</v>
      </c>
      <c r="AY377" s="121">
        <v>42.156510774000004</v>
      </c>
      <c r="AZ377" s="121">
        <v>44.677238985457656</v>
      </c>
      <c r="BA377" s="121">
        <v>1.9986334130509098E-2</v>
      </c>
      <c r="BB377" s="121">
        <v>1.9929660023446649E-2</v>
      </c>
      <c r="BC377" s="121">
        <v>2.9885057471264354E-2</v>
      </c>
      <c r="BD377" s="121">
        <v>1.9986334130509098E-2</v>
      </c>
      <c r="BE377" s="121">
        <v>1.9929660023446649E-2</v>
      </c>
      <c r="BF377" s="121">
        <v>2.9885057471264354E-2</v>
      </c>
      <c r="BG377" s="121">
        <v>2.9815051020408267E-2</v>
      </c>
      <c r="BH377" s="121">
        <v>2.9815051020408267E-2</v>
      </c>
      <c r="BI377" s="121">
        <v>23.649996697178299</v>
      </c>
      <c r="BJ377" s="121">
        <v>8.3808898746604097</v>
      </c>
      <c r="BK377" s="121">
        <v>4.3371144804204453</v>
      </c>
      <c r="BL377" s="121">
        <v>2.3230141133847582</v>
      </c>
      <c r="BM377" s="121">
        <v>39.748951073797492</v>
      </c>
      <c r="BN377" s="121">
        <v>35.437171437999993</v>
      </c>
      <c r="BO377" s="121">
        <v>36.901801040999992</v>
      </c>
      <c r="BP377" s="121">
        <v>38.305472730000005</v>
      </c>
      <c r="BQ377" s="121">
        <v>40.343793280000007</v>
      </c>
      <c r="BR377" s="121">
        <v>42.156510774000004</v>
      </c>
      <c r="BS377" s="121">
        <v>43.818061312660404</v>
      </c>
      <c r="BT377" s="121">
        <v>3.9413853474921829</v>
      </c>
      <c r="BU377" s="121">
        <v>0</v>
      </c>
      <c r="BV377" s="121">
        <v>0</v>
      </c>
      <c r="BW377" s="121">
        <v>0</v>
      </c>
      <c r="BX377" s="121">
        <v>0</v>
      </c>
      <c r="BY377" s="121">
        <v>0</v>
      </c>
      <c r="BZ377" s="121">
        <v>0</v>
      </c>
      <c r="CA377" s="121">
        <v>0</v>
      </c>
      <c r="CB377" s="121">
        <v>0</v>
      </c>
      <c r="CC377" s="121">
        <v>0</v>
      </c>
      <c r="CD377" s="121">
        <v>0</v>
      </c>
      <c r="CE377" s="121">
        <v>0</v>
      </c>
      <c r="CF377" s="121">
        <v>0</v>
      </c>
      <c r="CG377" s="121">
        <v>0</v>
      </c>
      <c r="CH377" s="121">
        <v>0</v>
      </c>
      <c r="CI377" s="121">
        <v>0</v>
      </c>
      <c r="CJ377" s="121">
        <v>0</v>
      </c>
      <c r="CK377" s="121">
        <v>0</v>
      </c>
      <c r="CL377" s="121">
        <v>0</v>
      </c>
      <c r="CM377" s="121">
        <v>0</v>
      </c>
      <c r="CN377" s="121">
        <v>0</v>
      </c>
      <c r="CO377" s="121">
        <v>0</v>
      </c>
      <c r="CP377" s="121">
        <v>0</v>
      </c>
      <c r="CQ377" s="121">
        <v>0</v>
      </c>
      <c r="CR377" s="121">
        <v>0</v>
      </c>
      <c r="CS377" s="121">
        <v>0</v>
      </c>
      <c r="CT377" s="121">
        <v>0</v>
      </c>
      <c r="CU377" s="121">
        <v>0</v>
      </c>
      <c r="CV377" s="121">
        <v>0</v>
      </c>
      <c r="CW377" s="121"/>
      <c r="CX377" s="121">
        <v>0</v>
      </c>
      <c r="CY377" s="121">
        <v>0</v>
      </c>
      <c r="CZ377" s="121">
        <v>0</v>
      </c>
      <c r="DA377" s="121">
        <v>0</v>
      </c>
      <c r="DB377" s="121">
        <v>0</v>
      </c>
      <c r="DC377" s="121">
        <v>0</v>
      </c>
      <c r="DD377" s="121"/>
      <c r="DE377" s="121"/>
      <c r="DF377" s="121">
        <v>0</v>
      </c>
      <c r="DG377" s="121">
        <v>0</v>
      </c>
      <c r="DH377" s="121">
        <v>0</v>
      </c>
      <c r="DI377" s="121">
        <v>0</v>
      </c>
      <c r="DJ377" s="121">
        <v>0</v>
      </c>
      <c r="DK377" s="121">
        <v>0</v>
      </c>
      <c r="DL377" s="121">
        <v>0</v>
      </c>
      <c r="DM377" s="121">
        <v>0</v>
      </c>
      <c r="DN377" s="121">
        <v>0</v>
      </c>
      <c r="DO377" s="121">
        <v>0</v>
      </c>
      <c r="DP377" s="121">
        <v>0</v>
      </c>
      <c r="DQ377" s="121">
        <v>0</v>
      </c>
      <c r="DR377" s="121">
        <v>0</v>
      </c>
      <c r="DS377" s="121">
        <v>0</v>
      </c>
      <c r="DT377" s="121">
        <v>0</v>
      </c>
      <c r="DU377" s="121">
        <v>0</v>
      </c>
      <c r="DV377" s="121">
        <v>0</v>
      </c>
      <c r="DW377" s="121">
        <v>0</v>
      </c>
      <c r="DX377" s="121">
        <v>0</v>
      </c>
      <c r="DY377" s="121">
        <v>0</v>
      </c>
      <c r="DZ377" s="121">
        <v>0</v>
      </c>
      <c r="EA377" s="121">
        <v>0</v>
      </c>
      <c r="EB377" s="121">
        <v>0</v>
      </c>
      <c r="EC377" s="121">
        <v>0</v>
      </c>
      <c r="ED377" s="121">
        <v>0</v>
      </c>
      <c r="EE377" s="121">
        <v>0</v>
      </c>
      <c r="EF377" s="121">
        <v>0</v>
      </c>
      <c r="EG377" s="121">
        <v>81.614109651583334</v>
      </c>
      <c r="EH377" s="121">
        <v>80.364007609572624</v>
      </c>
      <c r="EI377" s="121">
        <v>78.503737846497671</v>
      </c>
      <c r="EJ377" s="121">
        <v>79.35291037021581</v>
      </c>
      <c r="EK377" s="121">
        <v>80.627959951378202</v>
      </c>
      <c r="EL377" s="121">
        <v>83.101697395224747</v>
      </c>
      <c r="EM377" s="121">
        <v>-1.5317229426964118</v>
      </c>
      <c r="EN377" s="121">
        <v>-2.3148046226273089</v>
      </c>
      <c r="EO377" s="121">
        <v>1.0816969319073166</v>
      </c>
      <c r="EP377" s="121">
        <v>1.6068088431964611</v>
      </c>
      <c r="EQ377" s="121">
        <v>3.068088843297434</v>
      </c>
      <c r="ER377" s="121">
        <v>1.8227090266524248</v>
      </c>
      <c r="ES377" s="121">
        <v>1.4875877436414211</v>
      </c>
      <c r="ET377" s="121">
        <v>0</v>
      </c>
      <c r="EU377" s="121">
        <v>0</v>
      </c>
      <c r="EV377" s="121">
        <v>0</v>
      </c>
      <c r="EW377" s="121">
        <v>0</v>
      </c>
      <c r="EX377" s="121"/>
      <c r="EY377" s="121">
        <v>1</v>
      </c>
    </row>
    <row r="378" spans="1:155" x14ac:dyDescent="0.3">
      <c r="A378" s="120" t="s">
        <v>34</v>
      </c>
      <c r="B378" s="120" t="s">
        <v>987</v>
      </c>
      <c r="C378" s="120" t="s">
        <v>986</v>
      </c>
      <c r="D378" s="120" t="s">
        <v>33</v>
      </c>
      <c r="E378" s="121">
        <v>154.11065587000002</v>
      </c>
      <c r="F378" s="121">
        <v>140.56788793238499</v>
      </c>
      <c r="G378" s="121">
        <v>130.57105718823914</v>
      </c>
      <c r="H378" s="121">
        <v>125.03904193286446</v>
      </c>
      <c r="I378" s="121">
        <v>118.56927874241119</v>
      </c>
      <c r="J378" s="121">
        <v>120.50116108444641</v>
      </c>
      <c r="K378" s="121">
        <v>1.1963122075625001</v>
      </c>
      <c r="L378" s="121">
        <v>1.1963122075577273</v>
      </c>
      <c r="M378" s="121">
        <v>1.2678890454653602</v>
      </c>
      <c r="N378" s="121">
        <v>1.9923970714455659</v>
      </c>
      <c r="O378" s="121">
        <v>2.8980321039207966</v>
      </c>
      <c r="P378" s="121">
        <v>3.6225401299009956</v>
      </c>
      <c r="Q378" s="121">
        <v>46.075941307999997</v>
      </c>
      <c r="R378" s="121">
        <v>47.319707610999998</v>
      </c>
      <c r="S378" s="121">
        <v>47.998046555999998</v>
      </c>
      <c r="T378" s="121">
        <v>48.700275733000005</v>
      </c>
      <c r="U378" s="121">
        <v>49.262149796999999</v>
      </c>
      <c r="V378" s="121">
        <v>50.092550712403593</v>
      </c>
      <c r="W378" s="121">
        <v>0</v>
      </c>
      <c r="X378" s="121">
        <v>0.7942992900000071</v>
      </c>
      <c r="Y378" s="121">
        <v>1.6942391635800209</v>
      </c>
      <c r="Z378" s="121">
        <v>1.7177877812556595</v>
      </c>
      <c r="AA378" s="121">
        <v>3.008176838100423</v>
      </c>
      <c r="AB378" s="121">
        <v>4.1219137087119657</v>
      </c>
      <c r="AC378" s="121">
        <v>0</v>
      </c>
      <c r="AD378" s="121">
        <v>0.94571799999999995</v>
      </c>
      <c r="AE378" s="121">
        <v>1.9740859204199761</v>
      </c>
      <c r="AF378" s="121">
        <v>3.0529093177443518</v>
      </c>
      <c r="AG378" s="121">
        <v>4.250630451899581</v>
      </c>
      <c r="AH378" s="121">
        <v>5.558202376735367</v>
      </c>
      <c r="AI378" s="121">
        <v>0</v>
      </c>
      <c r="AJ378" s="121">
        <v>0</v>
      </c>
      <c r="AK378" s="121">
        <v>0</v>
      </c>
      <c r="AL378" s="121">
        <v>0</v>
      </c>
      <c r="AM378" s="121">
        <v>0</v>
      </c>
      <c r="AN378" s="121">
        <v>0</v>
      </c>
      <c r="AO378" s="121">
        <v>46.075941307999997</v>
      </c>
      <c r="AP378" s="121">
        <v>49.05972490100001</v>
      </c>
      <c r="AQ378" s="121">
        <v>51.666371640000001</v>
      </c>
      <c r="AR378" s="121">
        <v>53.470972832000015</v>
      </c>
      <c r="AS378" s="121">
        <v>56.520957087000006</v>
      </c>
      <c r="AT378" s="121">
        <v>59.772666797850931</v>
      </c>
      <c r="AU378" s="121">
        <v>50.41806351425565</v>
      </c>
      <c r="AV378" s="121">
        <v>52.270326635100417</v>
      </c>
      <c r="AW378" s="121">
        <v>54.214464421115558</v>
      </c>
      <c r="AX378" s="121">
        <v>53.470972832000001</v>
      </c>
      <c r="AY378" s="121">
        <v>56.520957086999999</v>
      </c>
      <c r="AZ378" s="121">
        <v>59.772666797850924</v>
      </c>
      <c r="BA378" s="121">
        <v>1.678580300051058E-2</v>
      </c>
      <c r="BB378" s="121">
        <v>1.8206669195697023E-2</v>
      </c>
      <c r="BC378" s="121">
        <v>-2.4568527949075936E-5</v>
      </c>
      <c r="BD378" s="121">
        <v>1.67858030005106E-2</v>
      </c>
      <c r="BE378" s="121">
        <v>1.8206669195696887E-2</v>
      </c>
      <c r="BF378" s="121">
        <v>-2.4568527949093283E-5</v>
      </c>
      <c r="BG378" s="121">
        <v>2.4913261556220867E-2</v>
      </c>
      <c r="BH378" s="121">
        <v>2.4913261556220763E-2</v>
      </c>
      <c r="BI378" s="121">
        <v>17.66328127452168</v>
      </c>
      <c r="BJ378" s="121">
        <v>8.1385231131155642</v>
      </c>
      <c r="BK378" s="121">
        <v>3.3066291831453265</v>
      </c>
      <c r="BL378" s="121">
        <v>1.312421074255754</v>
      </c>
      <c r="BM378" s="121">
        <v>49.179905025702723</v>
      </c>
      <c r="BN378" s="121">
        <v>46.075941307999997</v>
      </c>
      <c r="BO378" s="121">
        <v>48.11400690100001</v>
      </c>
      <c r="BP378" s="121">
        <v>49.692285719580028</v>
      </c>
      <c r="BQ378" s="121">
        <v>50.418063514255664</v>
      </c>
      <c r="BR378" s="121">
        <v>52.270326635100425</v>
      </c>
      <c r="BS378" s="121">
        <v>54.214464421115565</v>
      </c>
      <c r="BT378" s="121">
        <v>3.7193909263035216</v>
      </c>
      <c r="BU378" s="121">
        <v>0</v>
      </c>
      <c r="BV378" s="121">
        <v>5.558202376735367</v>
      </c>
      <c r="BW378" s="121">
        <v>0</v>
      </c>
      <c r="BX378" s="121">
        <v>0</v>
      </c>
      <c r="BY378" s="121">
        <v>8.7208360337929065</v>
      </c>
      <c r="BZ378" s="121">
        <v>12.316760387303409</v>
      </c>
      <c r="CA378" s="121">
        <v>15.806905134289694</v>
      </c>
      <c r="CB378" s="121">
        <v>17.130064134289697</v>
      </c>
      <c r="CC378" s="121">
        <v>17.130064134289697</v>
      </c>
      <c r="CD378" s="121">
        <v>0</v>
      </c>
      <c r="CE378" s="121">
        <v>0</v>
      </c>
      <c r="CF378" s="121">
        <v>1.329072</v>
      </c>
      <c r="CG378" s="121">
        <v>0.82697444999999992</v>
      </c>
      <c r="CH378" s="121">
        <v>0</v>
      </c>
      <c r="CI378" s="121">
        <v>0</v>
      </c>
      <c r="CJ378" s="121">
        <v>10.490501356666666</v>
      </c>
      <c r="CK378" s="121">
        <v>13.181984354444443</v>
      </c>
      <c r="CL378" s="121">
        <v>9.6891423624622206</v>
      </c>
      <c r="CM378" s="121">
        <v>8.8841202926983946</v>
      </c>
      <c r="CN378" s="121">
        <v>8.3700247101183489</v>
      </c>
      <c r="CO378" s="121">
        <v>0.26403572159452521</v>
      </c>
      <c r="CP378" s="121">
        <v>0.18883313144361094</v>
      </c>
      <c r="CQ378" s="121">
        <v>0.20027953020872957</v>
      </c>
      <c r="CR378" s="121">
        <v>0</v>
      </c>
      <c r="CS378" s="121">
        <v>0</v>
      </c>
      <c r="CT378" s="121">
        <v>-5.7866796671198317</v>
      </c>
      <c r="CU378" s="121">
        <v>6.2374451236266752</v>
      </c>
      <c r="CV378" s="121">
        <v>0</v>
      </c>
      <c r="CW378" s="121">
        <v>-25.478772887177293</v>
      </c>
      <c r="CX378" s="121">
        <v>0</v>
      </c>
      <c r="CY378" s="121">
        <v>0</v>
      </c>
      <c r="CZ378" s="121">
        <v>0</v>
      </c>
      <c r="DA378" s="121">
        <v>0</v>
      </c>
      <c r="DB378" s="121">
        <v>0</v>
      </c>
      <c r="DC378" s="121">
        <v>0</v>
      </c>
      <c r="DD378" s="121"/>
      <c r="DE378" s="121"/>
      <c r="DF378" s="121">
        <v>0</v>
      </c>
      <c r="DG378" s="121">
        <v>0</v>
      </c>
      <c r="DH378" s="121">
        <v>0</v>
      </c>
      <c r="DI378" s="121">
        <v>0</v>
      </c>
      <c r="DJ378" s="121">
        <v>0</v>
      </c>
      <c r="DK378" s="121">
        <v>0</v>
      </c>
      <c r="DL378" s="121">
        <v>0</v>
      </c>
      <c r="DM378" s="121">
        <v>0</v>
      </c>
      <c r="DN378" s="121">
        <v>0</v>
      </c>
      <c r="DO378" s="121">
        <v>0</v>
      </c>
      <c r="DP378" s="121">
        <v>0</v>
      </c>
      <c r="DQ378" s="121">
        <v>0</v>
      </c>
      <c r="DR378" s="121">
        <v>1.323159</v>
      </c>
      <c r="DS378" s="121">
        <v>1.323159</v>
      </c>
      <c r="DT378" s="121">
        <v>0</v>
      </c>
      <c r="DU378" s="121">
        <v>0</v>
      </c>
      <c r="DV378" s="121">
        <v>0</v>
      </c>
      <c r="DW378" s="121">
        <v>0</v>
      </c>
      <c r="DX378" s="121">
        <v>0</v>
      </c>
      <c r="DY378" s="121">
        <v>2.2603970000000002</v>
      </c>
      <c r="DZ378" s="121">
        <v>0</v>
      </c>
      <c r="EA378" s="121">
        <v>9.1552070000000008</v>
      </c>
      <c r="EB378" s="121">
        <v>0</v>
      </c>
      <c r="EC378" s="121">
        <v>0</v>
      </c>
      <c r="ED378" s="121">
        <v>0</v>
      </c>
      <c r="EE378" s="121">
        <v>0</v>
      </c>
      <c r="EF378" s="121">
        <v>0</v>
      </c>
      <c r="EG378" s="121">
        <v>212.13744646382366</v>
      </c>
      <c r="EH378" s="121">
        <v>204.19474252683082</v>
      </c>
      <c r="EI378" s="121">
        <v>203.44464780016835</v>
      </c>
      <c r="EJ378" s="121">
        <v>203.85342596631182</v>
      </c>
      <c r="EK378" s="121">
        <v>205.74875377774003</v>
      </c>
      <c r="EL378" s="121">
        <v>216.41908427011469</v>
      </c>
      <c r="EM378" s="121">
        <v>-3.7441310194837985</v>
      </c>
      <c r="EN378" s="121">
        <v>-0.36734282057427903</v>
      </c>
      <c r="EO378" s="121">
        <v>0.20092844445087632</v>
      </c>
      <c r="EP378" s="121">
        <v>0.92975028623822897</v>
      </c>
      <c r="EQ378" s="121">
        <v>5.1860972649687476</v>
      </c>
      <c r="ER378" s="121">
        <v>2.0183319247321974</v>
      </c>
      <c r="ES378" s="121">
        <v>4.2816378062910143</v>
      </c>
      <c r="ET378" s="121">
        <v>0</v>
      </c>
      <c r="EU378" s="121">
        <v>0</v>
      </c>
      <c r="EV378" s="121">
        <v>1</v>
      </c>
      <c r="EW378" s="121">
        <v>1</v>
      </c>
      <c r="EX378" s="121"/>
      <c r="EY378" s="121">
        <v>1</v>
      </c>
    </row>
    <row r="379" spans="1:155" x14ac:dyDescent="0.3">
      <c r="A379" s="120" t="s">
        <v>32</v>
      </c>
      <c r="B379" s="120" t="s">
        <v>1325</v>
      </c>
      <c r="C379" s="120" t="s">
        <v>1324</v>
      </c>
      <c r="D379" s="120" t="s">
        <v>31</v>
      </c>
      <c r="E379" s="121">
        <v>3.2752058399999999</v>
      </c>
      <c r="F379" s="121">
        <v>2.6086387237240003</v>
      </c>
      <c r="G379" s="121">
        <v>2.1074091681651042</v>
      </c>
      <c r="H379" s="121">
        <v>1.9615703566919491</v>
      </c>
      <c r="I379" s="121">
        <v>0</v>
      </c>
      <c r="J379" s="121">
        <v>0</v>
      </c>
      <c r="K379" s="121">
        <v>2.6991310937500002E-2</v>
      </c>
      <c r="L379" s="121">
        <v>2.6991310879764464E-2</v>
      </c>
      <c r="M379" s="121">
        <v>2.8606234368424258E-2</v>
      </c>
      <c r="N379" s="121">
        <v>4.495265400752383E-2</v>
      </c>
      <c r="O379" s="121">
        <v>0</v>
      </c>
      <c r="P379" s="121">
        <v>0</v>
      </c>
      <c r="Q379" s="121">
        <v>5.784676674</v>
      </c>
      <c r="R379" s="121">
        <v>5.8353189089999997</v>
      </c>
      <c r="S379" s="121">
        <v>5.8788400229999995</v>
      </c>
      <c r="T379" s="121">
        <v>5.9564063369999998</v>
      </c>
      <c r="U379" s="121">
        <v>0</v>
      </c>
      <c r="V379" s="121">
        <v>0</v>
      </c>
      <c r="W379" s="121">
        <v>0</v>
      </c>
      <c r="X379" s="121">
        <v>0.11620863500000111</v>
      </c>
      <c r="Y379" s="121">
        <v>0.23643003300000198</v>
      </c>
      <c r="Z379" s="121">
        <v>0.36467793900000173</v>
      </c>
      <c r="AA379" s="121">
        <v>0</v>
      </c>
      <c r="AB379" s="121">
        <v>0</v>
      </c>
      <c r="AC379" s="121">
        <v>0</v>
      </c>
      <c r="AD379" s="121">
        <v>0</v>
      </c>
      <c r="AE379" s="121">
        <v>0</v>
      </c>
      <c r="AF379" s="121">
        <v>0</v>
      </c>
      <c r="AG379" s="121">
        <v>0</v>
      </c>
      <c r="AH379" s="121">
        <v>0</v>
      </c>
      <c r="AI379" s="121">
        <v>0</v>
      </c>
      <c r="AJ379" s="121">
        <v>0</v>
      </c>
      <c r="AK379" s="121">
        <v>0</v>
      </c>
      <c r="AL379" s="121">
        <v>0</v>
      </c>
      <c r="AM379" s="121">
        <v>0</v>
      </c>
      <c r="AN379" s="121">
        <v>0</v>
      </c>
      <c r="AO379" s="121">
        <v>5.784676674</v>
      </c>
      <c r="AP379" s="121">
        <v>5.9515275440000011</v>
      </c>
      <c r="AQ379" s="121">
        <v>6.1152700560000008</v>
      </c>
      <c r="AR379" s="121">
        <v>6.3210842760000014</v>
      </c>
      <c r="AS379" s="121">
        <v>0</v>
      </c>
      <c r="AT379" s="121">
        <v>0</v>
      </c>
      <c r="AU379" s="121">
        <v>6.3210842760000006</v>
      </c>
      <c r="AV379" s="121">
        <v>0</v>
      </c>
      <c r="AW379" s="121">
        <v>0</v>
      </c>
      <c r="AX379" s="121">
        <v>6.3210842759999997</v>
      </c>
      <c r="AY379" s="121">
        <v>0</v>
      </c>
      <c r="AZ379" s="121">
        <v>0</v>
      </c>
      <c r="BA379" s="121">
        <v>1.9914701631948306E-2</v>
      </c>
      <c r="BB379" s="121">
        <v>1.9905999447055622E-2</v>
      </c>
      <c r="BC379" s="121">
        <v>2.0195174844131136E-2</v>
      </c>
      <c r="BD379" s="121">
        <v>1.9914701631948306E-2</v>
      </c>
      <c r="BE379" s="121">
        <v>1.9905999447055622E-2</v>
      </c>
      <c r="BF379" s="121">
        <v>2.0195174844131136E-2</v>
      </c>
      <c r="BG379" s="121">
        <v>0</v>
      </c>
      <c r="BH379" s="121">
        <v>0</v>
      </c>
      <c r="BI379" s="121">
        <v>0</v>
      </c>
      <c r="BJ379" s="121">
        <v>0</v>
      </c>
      <c r="BK379" s="121">
        <v>0</v>
      </c>
      <c r="BL379" s="121">
        <v>0</v>
      </c>
      <c r="BM379" s="121">
        <v>0</v>
      </c>
      <c r="BN379" s="121">
        <v>5.784676674</v>
      </c>
      <c r="BO379" s="121">
        <v>5.9515275440000011</v>
      </c>
      <c r="BP379" s="121">
        <v>6.1152700560000008</v>
      </c>
      <c r="BQ379" s="121">
        <v>6.3210842760000014</v>
      </c>
      <c r="BR379" s="121">
        <v>0</v>
      </c>
      <c r="BS379" s="121">
        <v>0</v>
      </c>
      <c r="BT379" s="121"/>
      <c r="BU379" s="121">
        <v>0</v>
      </c>
      <c r="BV379" s="121">
        <v>0</v>
      </c>
      <c r="BW379" s="121">
        <v>0</v>
      </c>
      <c r="BX379" s="121">
        <v>0</v>
      </c>
      <c r="BY379" s="121">
        <v>0</v>
      </c>
      <c r="BZ379" s="121">
        <v>0</v>
      </c>
      <c r="CA379" s="121">
        <v>0</v>
      </c>
      <c r="CB379" s="121">
        <v>0</v>
      </c>
      <c r="CC379" s="121">
        <v>0</v>
      </c>
      <c r="CD379" s="121">
        <v>0</v>
      </c>
      <c r="CE379" s="121">
        <v>0</v>
      </c>
      <c r="CF379" s="121">
        <v>0</v>
      </c>
      <c r="CG379" s="121">
        <v>0</v>
      </c>
      <c r="CH379" s="121">
        <v>0</v>
      </c>
      <c r="CI379" s="121">
        <v>0</v>
      </c>
      <c r="CJ379" s="121">
        <v>1.0393379324444445</v>
      </c>
      <c r="CK379" s="121">
        <v>1.2151377866666668</v>
      </c>
      <c r="CL379" s="121">
        <v>0.96620851416177778</v>
      </c>
      <c r="CM379" s="121">
        <v>0.56625750455087931</v>
      </c>
      <c r="CN379" s="121">
        <v>0</v>
      </c>
      <c r="CO379" s="121">
        <v>5.9423846860503834E-3</v>
      </c>
      <c r="CP379" s="121">
        <v>4.249876121810027E-3</v>
      </c>
      <c r="CQ379" s="121">
        <v>4.5074886309110582E-3</v>
      </c>
      <c r="CR379" s="121">
        <v>0</v>
      </c>
      <c r="CS379" s="121">
        <v>0</v>
      </c>
      <c r="CT379" s="121">
        <v>0</v>
      </c>
      <c r="CU379" s="121">
        <v>0</v>
      </c>
      <c r="CV379" s="121">
        <v>0</v>
      </c>
      <c r="CW379" s="121"/>
      <c r="CX379" s="121">
        <v>0</v>
      </c>
      <c r="CY379" s="121">
        <v>0</v>
      </c>
      <c r="CZ379" s="121">
        <v>0</v>
      </c>
      <c r="DA379" s="121">
        <v>0</v>
      </c>
      <c r="DB379" s="121">
        <v>0</v>
      </c>
      <c r="DC379" s="121">
        <v>0</v>
      </c>
      <c r="DD379" s="121">
        <v>0</v>
      </c>
      <c r="DE379" s="121">
        <v>0</v>
      </c>
      <c r="DF379" s="121">
        <v>0</v>
      </c>
      <c r="DG379" s="121">
        <v>0</v>
      </c>
      <c r="DH379" s="121">
        <v>0</v>
      </c>
      <c r="DI379" s="121">
        <v>0</v>
      </c>
      <c r="DJ379" s="121">
        <v>6.5867918040506568E-2</v>
      </c>
      <c r="DK379" s="121">
        <v>6.562444095005171E-2</v>
      </c>
      <c r="DL379" s="121">
        <v>0</v>
      </c>
      <c r="DM379" s="121">
        <v>0</v>
      </c>
      <c r="DN379" s="121">
        <v>0</v>
      </c>
      <c r="DO379" s="121">
        <v>0</v>
      </c>
      <c r="DP379" s="121">
        <v>0</v>
      </c>
      <c r="DQ379" s="121">
        <v>0</v>
      </c>
      <c r="DR379" s="121">
        <v>0</v>
      </c>
      <c r="DS379" s="121">
        <v>0</v>
      </c>
      <c r="DT379" s="121">
        <v>0</v>
      </c>
      <c r="DU379" s="121">
        <v>0</v>
      </c>
      <c r="DV379" s="121">
        <v>0</v>
      </c>
      <c r="DW379" s="121">
        <v>0</v>
      </c>
      <c r="DX379" s="121">
        <v>0</v>
      </c>
      <c r="DY379" s="121">
        <v>0</v>
      </c>
      <c r="DZ379" s="121">
        <v>0</v>
      </c>
      <c r="EA379" s="121">
        <v>0</v>
      </c>
      <c r="EB379" s="121">
        <v>0</v>
      </c>
      <c r="EC379" s="121">
        <v>0</v>
      </c>
      <c r="ED379" s="121">
        <v>0</v>
      </c>
      <c r="EE379" s="121">
        <v>0</v>
      </c>
      <c r="EF379" s="121">
        <v>0</v>
      </c>
      <c r="EG379" s="121">
        <v>10.132154142067995</v>
      </c>
      <c r="EH379" s="121">
        <v>9.8724131594327496</v>
      </c>
      <c r="EI379" s="121">
        <v>9.2876259022762699</v>
      </c>
      <c r="EJ379" s="121">
        <v>8.893864791250353</v>
      </c>
      <c r="EK379" s="121">
        <v>0</v>
      </c>
      <c r="EL379" s="121">
        <v>0</v>
      </c>
      <c r="EM379" s="121">
        <v>-2.5635316931946206</v>
      </c>
      <c r="EN379" s="121">
        <v>-5.9234479727758966</v>
      </c>
      <c r="EO379" s="121">
        <v>-4.2396314749220343</v>
      </c>
      <c r="EP379" s="121">
        <v>-100</v>
      </c>
      <c r="EQ379" s="121"/>
      <c r="ER379" s="121">
        <v>-100</v>
      </c>
      <c r="ES379" s="121">
        <v>0</v>
      </c>
      <c r="ET379" s="121">
        <v>0</v>
      </c>
      <c r="EU379" s="121">
        <v>0</v>
      </c>
      <c r="EV379" s="121">
        <v>0</v>
      </c>
      <c r="EW379" s="121">
        <v>0</v>
      </c>
      <c r="EX379" s="121"/>
      <c r="EY379" s="121">
        <v>3</v>
      </c>
    </row>
    <row r="380" spans="1:155" x14ac:dyDescent="0.3">
      <c r="A380" s="120" t="s">
        <v>30</v>
      </c>
      <c r="B380" s="120" t="s">
        <v>1399</v>
      </c>
      <c r="C380" s="120" t="s">
        <v>1398</v>
      </c>
      <c r="D380" s="120" t="s">
        <v>29</v>
      </c>
      <c r="E380" s="121">
        <v>123.25199323999999</v>
      </c>
      <c r="F380" s="121">
        <v>108.59322070082101</v>
      </c>
      <c r="G380" s="121">
        <v>97.831665219419222</v>
      </c>
      <c r="H380" s="121">
        <v>91.777283204691471</v>
      </c>
      <c r="I380" s="121">
        <v>85.229921384196771</v>
      </c>
      <c r="J380" s="121">
        <v>86.618596274366993</v>
      </c>
      <c r="K380" s="121">
        <v>0.9343821220416666</v>
      </c>
      <c r="L380" s="121">
        <v>0.93438212210591531</v>
      </c>
      <c r="M380" s="121">
        <v>0.990287359279998</v>
      </c>
      <c r="N380" s="121">
        <v>1.5561658502971394</v>
      </c>
      <c r="O380" s="121">
        <v>2.2635139640685793</v>
      </c>
      <c r="P380" s="121">
        <v>2.8293924550857241</v>
      </c>
      <c r="Q380" s="121">
        <v>101.60251578</v>
      </c>
      <c r="R380" s="121">
        <v>102.42986094000001</v>
      </c>
      <c r="S380" s="121">
        <v>104.65439418000001</v>
      </c>
      <c r="T380" s="121">
        <v>106.39730286000001</v>
      </c>
      <c r="U380" s="121">
        <v>107.78495382000001</v>
      </c>
      <c r="V380" s="121">
        <v>109.38847292407546</v>
      </c>
      <c r="W380" s="121">
        <v>0</v>
      </c>
      <c r="X380" s="121">
        <v>0</v>
      </c>
      <c r="Y380" s="121">
        <v>5.1725609309180385E-5</v>
      </c>
      <c r="Z380" s="121">
        <v>-2.7015309025270567E-4</v>
      </c>
      <c r="AA380" s="121">
        <v>-2.7367647087382359E-4</v>
      </c>
      <c r="AB380" s="121">
        <v>2.1874861555605793</v>
      </c>
      <c r="AC380" s="121">
        <v>0</v>
      </c>
      <c r="AD380" s="121">
        <v>2.0483566399999997</v>
      </c>
      <c r="AE380" s="121">
        <v>5.2952601143906861</v>
      </c>
      <c r="AF380" s="121">
        <v>8.7368547630902231</v>
      </c>
      <c r="AG380" s="121">
        <v>8.8508022464708542</v>
      </c>
      <c r="AH380" s="121">
        <v>11.529538760630055</v>
      </c>
      <c r="AI380" s="121">
        <v>0</v>
      </c>
      <c r="AJ380" s="121">
        <v>0</v>
      </c>
      <c r="AK380" s="121">
        <v>0</v>
      </c>
      <c r="AL380" s="121">
        <v>0</v>
      </c>
      <c r="AM380" s="121">
        <v>0</v>
      </c>
      <c r="AN380" s="121">
        <v>0</v>
      </c>
      <c r="AO380" s="121">
        <v>101.60251578</v>
      </c>
      <c r="AP380" s="121">
        <v>104.47821758000001</v>
      </c>
      <c r="AQ380" s="121">
        <v>109.94970601999999</v>
      </c>
      <c r="AR380" s="121">
        <v>115.13388746999999</v>
      </c>
      <c r="AS380" s="121">
        <v>116.63548238999998</v>
      </c>
      <c r="AT380" s="121">
        <v>123.1054978402661</v>
      </c>
      <c r="AU380" s="121">
        <v>106.39703270690977</v>
      </c>
      <c r="AV380" s="121">
        <v>107.78468014352914</v>
      </c>
      <c r="AW380" s="121">
        <v>111.57595907963606</v>
      </c>
      <c r="AX380" s="121">
        <v>115.13388747</v>
      </c>
      <c r="AY380" s="121">
        <v>116.63548239000001</v>
      </c>
      <c r="AZ380" s="121">
        <v>123.10549784026612</v>
      </c>
      <c r="BA380" s="121">
        <v>0</v>
      </c>
      <c r="BB380" s="121">
        <v>4.9425167203409615E-7</v>
      </c>
      <c r="BC380" s="121">
        <v>-3.0333473396426669E-6</v>
      </c>
      <c r="BD380" s="121">
        <v>-6.9388939039072284E-18</v>
      </c>
      <c r="BE380" s="121">
        <v>4.9425167194735997E-7</v>
      </c>
      <c r="BF380" s="121">
        <v>-3.0333473395767474E-6</v>
      </c>
      <c r="BG380" s="121">
        <v>0</v>
      </c>
      <c r="BH380" s="121">
        <v>0</v>
      </c>
      <c r="BI380" s="121">
        <v>9.81613813700395</v>
      </c>
      <c r="BJ380" s="121">
        <v>9.9734432996360365</v>
      </c>
      <c r="BK380" s="121">
        <v>1.8903920707237898</v>
      </c>
      <c r="BL380" s="121">
        <v>-7.6477313090417276E-2</v>
      </c>
      <c r="BM380" s="121">
        <v>101.21459520590579</v>
      </c>
      <c r="BN380" s="121">
        <v>101.60251578</v>
      </c>
      <c r="BO380" s="121">
        <v>102.42986094000001</v>
      </c>
      <c r="BP380" s="121">
        <v>104.65444590560931</v>
      </c>
      <c r="BQ380" s="121">
        <v>106.39703270690976</v>
      </c>
      <c r="BR380" s="121">
        <v>107.78468014352913</v>
      </c>
      <c r="BS380" s="121">
        <v>111.57595907963604</v>
      </c>
      <c r="BT380" s="121">
        <v>3.5174562201774231</v>
      </c>
      <c r="BU380" s="121">
        <v>0</v>
      </c>
      <c r="BV380" s="121">
        <v>11.529538760630055</v>
      </c>
      <c r="BW380" s="121">
        <v>0</v>
      </c>
      <c r="BX380" s="121">
        <v>0</v>
      </c>
      <c r="BY380" s="121">
        <v>8.5225528112637132</v>
      </c>
      <c r="BZ380" s="121">
        <v>11.719419730320597</v>
      </c>
      <c r="CA380" s="121">
        <v>14.678010464832086</v>
      </c>
      <c r="CB380" s="121">
        <v>16.270233464832085</v>
      </c>
      <c r="CC380" s="121">
        <v>16.270233464832085</v>
      </c>
      <c r="CD380" s="121">
        <v>0</v>
      </c>
      <c r="CE380" s="121">
        <v>0</v>
      </c>
      <c r="CF380" s="121">
        <v>1.599337</v>
      </c>
      <c r="CG380" s="121">
        <v>0.99513930000000006</v>
      </c>
      <c r="CH380" s="121">
        <v>0</v>
      </c>
      <c r="CI380" s="121">
        <v>0</v>
      </c>
      <c r="CJ380" s="121">
        <v>3.9569201377777778</v>
      </c>
      <c r="CK380" s="121">
        <v>4.7319508666666668</v>
      </c>
      <c r="CL380" s="121">
        <v>3.9934852601244448</v>
      </c>
      <c r="CM380" s="121">
        <v>3.1052787034122309</v>
      </c>
      <c r="CN380" s="121">
        <v>3.5265248746235547</v>
      </c>
      <c r="CO380" s="121">
        <v>0.20571279542721493</v>
      </c>
      <c r="CP380" s="121">
        <v>0.14712172695402964</v>
      </c>
      <c r="CQ380" s="121">
        <v>0.15603972741747907</v>
      </c>
      <c r="CR380" s="121">
        <v>0</v>
      </c>
      <c r="CS380" s="121">
        <v>0</v>
      </c>
      <c r="CT380" s="121">
        <v>13.565486754810063</v>
      </c>
      <c r="CU380" s="121">
        <v>4.9176661562934267</v>
      </c>
      <c r="CV380" s="121">
        <v>0</v>
      </c>
      <c r="CW380" s="121">
        <v>39.447936173096522</v>
      </c>
      <c r="CX380" s="121">
        <v>0</v>
      </c>
      <c r="CY380" s="121">
        <v>0</v>
      </c>
      <c r="CZ380" s="121">
        <v>0</v>
      </c>
      <c r="DA380" s="121">
        <v>0</v>
      </c>
      <c r="DB380" s="121">
        <v>0</v>
      </c>
      <c r="DC380" s="121">
        <v>0</v>
      </c>
      <c r="DD380" s="121"/>
      <c r="DE380" s="121"/>
      <c r="DF380" s="121">
        <v>0</v>
      </c>
      <c r="DG380" s="121">
        <v>0</v>
      </c>
      <c r="DH380" s="121">
        <v>0</v>
      </c>
      <c r="DI380" s="121">
        <v>0</v>
      </c>
      <c r="DJ380" s="121">
        <v>0</v>
      </c>
      <c r="DK380" s="121">
        <v>0</v>
      </c>
      <c r="DL380" s="121">
        <v>0</v>
      </c>
      <c r="DM380" s="121">
        <v>0</v>
      </c>
      <c r="DN380" s="121">
        <v>0</v>
      </c>
      <c r="DO380" s="121">
        <v>0</v>
      </c>
      <c r="DP380" s="121">
        <v>0</v>
      </c>
      <c r="DQ380" s="121">
        <v>0</v>
      </c>
      <c r="DR380" s="121">
        <v>1.5922229999999999</v>
      </c>
      <c r="DS380" s="121">
        <v>1.5922229999999999</v>
      </c>
      <c r="DT380" s="121">
        <v>0</v>
      </c>
      <c r="DU380" s="121">
        <v>0</v>
      </c>
      <c r="DV380" s="121">
        <v>0</v>
      </c>
      <c r="DW380" s="121">
        <v>0</v>
      </c>
      <c r="DX380" s="121">
        <v>0</v>
      </c>
      <c r="DY380" s="121">
        <v>2.7200470000000001</v>
      </c>
      <c r="DZ380" s="121">
        <v>0</v>
      </c>
      <c r="EA380" s="121">
        <v>10.124389000000001</v>
      </c>
      <c r="EB380" s="121">
        <v>0</v>
      </c>
      <c r="EC380" s="121">
        <v>0</v>
      </c>
      <c r="ED380" s="121">
        <v>0</v>
      </c>
      <c r="EE380" s="121">
        <v>0</v>
      </c>
      <c r="EF380" s="121">
        <v>0</v>
      </c>
      <c r="EG380" s="121">
        <v>229.95152407524665</v>
      </c>
      <c r="EH380" s="121">
        <v>218.88489299654765</v>
      </c>
      <c r="EI380" s="121">
        <v>223.04307339750483</v>
      </c>
      <c r="EJ380" s="121">
        <v>225.87939725872147</v>
      </c>
      <c r="EK380" s="121">
        <v>226.64572307772099</v>
      </c>
      <c r="EL380" s="121">
        <v>243.86577519084429</v>
      </c>
      <c r="EM380" s="121">
        <v>-4.8125930555162117</v>
      </c>
      <c r="EN380" s="121">
        <v>1.8997110051915733</v>
      </c>
      <c r="EO380" s="121">
        <v>1.2716484838611208</v>
      </c>
      <c r="EP380" s="121">
        <v>0.33926326539723828</v>
      </c>
      <c r="EQ380" s="121">
        <v>7.5977838360612893</v>
      </c>
      <c r="ER380" s="121">
        <v>6.0509497258407041</v>
      </c>
      <c r="ES380" s="121">
        <v>13.914251115597635</v>
      </c>
      <c r="ET380" s="121">
        <v>1</v>
      </c>
      <c r="EU380" s="121">
        <v>1</v>
      </c>
      <c r="EV380" s="121">
        <v>0</v>
      </c>
      <c r="EW380" s="121">
        <v>0</v>
      </c>
      <c r="EX380" s="121">
        <v>1</v>
      </c>
      <c r="EY380" s="121">
        <v>1</v>
      </c>
    </row>
    <row r="381" spans="1:155" x14ac:dyDescent="0.3">
      <c r="A381" s="120" t="s">
        <v>28</v>
      </c>
      <c r="B381" s="120" t="s">
        <v>1593</v>
      </c>
      <c r="C381" s="120" t="s">
        <v>1592</v>
      </c>
      <c r="D381" s="120" t="s">
        <v>27</v>
      </c>
      <c r="E381" s="121">
        <v>108.55219808000001</v>
      </c>
      <c r="F381" s="121">
        <v>87.705226814116998</v>
      </c>
      <c r="G381" s="121">
        <v>72.348949058323385</v>
      </c>
      <c r="H381" s="121">
        <v>63.731532603485093</v>
      </c>
      <c r="I381" s="121">
        <v>56.961570608457727</v>
      </c>
      <c r="J381" s="121">
        <v>57.889661371935652</v>
      </c>
      <c r="K381" s="121">
        <v>0.76623465187500006</v>
      </c>
      <c r="L381" s="121">
        <v>0.76623465183016526</v>
      </c>
      <c r="M381" s="121">
        <v>0.81207941804317973</v>
      </c>
      <c r="N381" s="121">
        <v>1.2761247997821394</v>
      </c>
      <c r="O381" s="121">
        <v>1.8561815269558526</v>
      </c>
      <c r="P381" s="121">
        <v>2.3202269086948153</v>
      </c>
      <c r="Q381" s="121">
        <v>208.84299727500002</v>
      </c>
      <c r="R381" s="121">
        <v>216.10154212899999</v>
      </c>
      <c r="S381" s="121">
        <v>217.35428839300002</v>
      </c>
      <c r="T381" s="121">
        <v>223.34456212200001</v>
      </c>
      <c r="U381" s="121">
        <v>227.38787159</v>
      </c>
      <c r="V381" s="121">
        <v>232.27589456382094</v>
      </c>
      <c r="W381" s="121">
        <v>0</v>
      </c>
      <c r="X381" s="121">
        <v>4.2995461309999987</v>
      </c>
      <c r="Y381" s="121">
        <v>8.7346789955529349</v>
      </c>
      <c r="Z381" s="121">
        <v>15.922566871196777</v>
      </c>
      <c r="AA381" s="121">
        <v>23.495171629162858</v>
      </c>
      <c r="AB381" s="121">
        <v>29.125756038247992</v>
      </c>
      <c r="AC381" s="121">
        <v>0</v>
      </c>
      <c r="AD381" s="121">
        <v>4.3220291</v>
      </c>
      <c r="AE381" s="121">
        <v>11.215053224447102</v>
      </c>
      <c r="AF381" s="121">
        <v>19.182448684803276</v>
      </c>
      <c r="AG381" s="121">
        <v>20.113716090837212</v>
      </c>
      <c r="AH381" s="121">
        <v>26.493454895768703</v>
      </c>
      <c r="AI381" s="121">
        <v>0</v>
      </c>
      <c r="AJ381" s="121">
        <v>0</v>
      </c>
      <c r="AK381" s="121">
        <v>0</v>
      </c>
      <c r="AL381" s="121">
        <v>0</v>
      </c>
      <c r="AM381" s="121">
        <v>0</v>
      </c>
      <c r="AN381" s="121">
        <v>0</v>
      </c>
      <c r="AO381" s="121">
        <v>208.84299727500002</v>
      </c>
      <c r="AP381" s="121">
        <v>224.72311736</v>
      </c>
      <c r="AQ381" s="121">
        <v>237.30402061300003</v>
      </c>
      <c r="AR381" s="121">
        <v>258.44957767800008</v>
      </c>
      <c r="AS381" s="121">
        <v>270.99675931000007</v>
      </c>
      <c r="AT381" s="121">
        <v>287.89510549783768</v>
      </c>
      <c r="AU381" s="121">
        <v>239.26712899319671</v>
      </c>
      <c r="AV381" s="121">
        <v>250.8830432191628</v>
      </c>
      <c r="AW381" s="121">
        <v>261.40165060206886</v>
      </c>
      <c r="AX381" s="121">
        <v>258.44957767799997</v>
      </c>
      <c r="AY381" s="121">
        <v>270.99675931000002</v>
      </c>
      <c r="AZ381" s="121">
        <v>287.89510549783756</v>
      </c>
      <c r="BA381" s="121">
        <v>1.9895953025792945E-2</v>
      </c>
      <c r="BB381" s="121">
        <v>1.9894591171208065E-2</v>
      </c>
      <c r="BC381" s="121">
        <v>2.9903415488473417E-2</v>
      </c>
      <c r="BD381" s="121">
        <v>1.9895953025792938E-2</v>
      </c>
      <c r="BE381" s="121">
        <v>1.9894591171208106E-2</v>
      </c>
      <c r="BF381" s="121">
        <v>2.9903415488473303E-2</v>
      </c>
      <c r="BG381" s="121">
        <v>2.9903080087941847E-2</v>
      </c>
      <c r="BH381" s="121">
        <v>2.9903080087941847E-2</v>
      </c>
      <c r="BI381" s="121">
        <v>25.166586389229423</v>
      </c>
      <c r="BJ381" s="121">
        <v>52.558653327068924</v>
      </c>
      <c r="BK381" s="121">
        <v>4.5918107048008361</v>
      </c>
      <c r="BL381" s="121">
        <v>2.5727937387048483</v>
      </c>
      <c r="BM381" s="121">
        <v>237.12690861084315</v>
      </c>
      <c r="BN381" s="121">
        <v>208.84299727500002</v>
      </c>
      <c r="BO381" s="121">
        <v>220.40108826000002</v>
      </c>
      <c r="BP381" s="121">
        <v>226.08896738855293</v>
      </c>
      <c r="BQ381" s="121">
        <v>239.26712899319679</v>
      </c>
      <c r="BR381" s="121">
        <v>250.88304321916286</v>
      </c>
      <c r="BS381" s="121">
        <v>261.40165060206891</v>
      </c>
      <c r="BT381" s="121">
        <v>4.1926338456112333</v>
      </c>
      <c r="BU381" s="121">
        <v>0</v>
      </c>
      <c r="BV381" s="121">
        <v>26.493454895768703</v>
      </c>
      <c r="BW381" s="121">
        <v>0</v>
      </c>
      <c r="BX381" s="121">
        <v>0</v>
      </c>
      <c r="BY381" s="121">
        <v>5.8103591298359145</v>
      </c>
      <c r="BZ381" s="121">
        <v>7.2105331724100967</v>
      </c>
      <c r="CA381" s="121">
        <v>8.1179362372600448</v>
      </c>
      <c r="CB381" s="121">
        <v>9.9410002372600452</v>
      </c>
      <c r="CC381" s="121">
        <v>9.9410002372600452</v>
      </c>
      <c r="CD381" s="121">
        <v>0</v>
      </c>
      <c r="CE381" s="121">
        <v>0</v>
      </c>
      <c r="CF381" s="121">
        <v>1.83121</v>
      </c>
      <c r="CG381" s="121">
        <v>1.1394148500000001</v>
      </c>
      <c r="CH381" s="121">
        <v>0</v>
      </c>
      <c r="CI381" s="121">
        <v>0</v>
      </c>
      <c r="CJ381" s="121">
        <v>14.277496257777777</v>
      </c>
      <c r="CK381" s="121">
        <v>17.880450126666666</v>
      </c>
      <c r="CL381" s="121">
        <v>15.82987133992</v>
      </c>
      <c r="CM381" s="121">
        <v>12.446089877599263</v>
      </c>
      <c r="CN381" s="121">
        <v>11.474374115518623</v>
      </c>
      <c r="CO381" s="121">
        <v>0.17213248392341066</v>
      </c>
      <c r="CP381" s="121">
        <v>0.12310575162379328</v>
      </c>
      <c r="CQ381" s="121">
        <v>0.13056798832236954</v>
      </c>
      <c r="CR381" s="121">
        <v>0</v>
      </c>
      <c r="CS381" s="121">
        <v>0</v>
      </c>
      <c r="CT381" s="121">
        <v>-7.8073979188399871</v>
      </c>
      <c r="CU381" s="121">
        <v>11.900081221580807</v>
      </c>
      <c r="CV381" s="121">
        <v>0</v>
      </c>
      <c r="CW381" s="121">
        <v>3.7100682074365343</v>
      </c>
      <c r="CX381" s="121">
        <v>0.63455819637987598</v>
      </c>
      <c r="CY381" s="121">
        <v>3.2956086973277432</v>
      </c>
      <c r="CZ381" s="121">
        <v>2.6610505009478675</v>
      </c>
      <c r="DA381" s="121">
        <v>3.3160783165658043</v>
      </c>
      <c r="DB381" s="121">
        <v>3.3160783165658034</v>
      </c>
      <c r="DC381" s="121">
        <v>3.3160783165658034</v>
      </c>
      <c r="DD381" s="121">
        <v>0.39197252808930028</v>
      </c>
      <c r="DE381" s="121">
        <v>0.36510220113336</v>
      </c>
      <c r="DF381" s="121">
        <v>3063547.8431439013</v>
      </c>
      <c r="DG381" s="121">
        <v>3.0081347922157082</v>
      </c>
      <c r="DH381" s="121">
        <v>2.6815201201859273</v>
      </c>
      <c r="DI381" s="121">
        <v>0</v>
      </c>
      <c r="DJ381" s="121">
        <v>3.0174475100978491</v>
      </c>
      <c r="DK381" s="121">
        <v>3.0137839505727384</v>
      </c>
      <c r="DL381" s="121">
        <v>0</v>
      </c>
      <c r="DM381" s="121">
        <v>0</v>
      </c>
      <c r="DN381" s="121">
        <v>0</v>
      </c>
      <c r="DO381" s="121">
        <v>0</v>
      </c>
      <c r="DP381" s="121">
        <v>0</v>
      </c>
      <c r="DQ381" s="121">
        <v>0</v>
      </c>
      <c r="DR381" s="121">
        <v>1.823064</v>
      </c>
      <c r="DS381" s="121">
        <v>1.823064</v>
      </c>
      <c r="DT381" s="121">
        <v>0</v>
      </c>
      <c r="DU381" s="121">
        <v>0</v>
      </c>
      <c r="DV381" s="121">
        <v>0</v>
      </c>
      <c r="DW381" s="121">
        <v>0</v>
      </c>
      <c r="DX381" s="121">
        <v>0</v>
      </c>
      <c r="DY381" s="121">
        <v>3.114401</v>
      </c>
      <c r="DZ381" s="121">
        <v>0</v>
      </c>
      <c r="EA381" s="121">
        <v>9.5710850000000001</v>
      </c>
      <c r="EB381" s="121">
        <v>0</v>
      </c>
      <c r="EC381" s="121">
        <v>0</v>
      </c>
      <c r="ED381" s="121">
        <v>0</v>
      </c>
      <c r="EE381" s="121">
        <v>0</v>
      </c>
      <c r="EF381" s="121">
        <v>0</v>
      </c>
      <c r="EG381" s="121">
        <v>333.24561694495611</v>
      </c>
      <c r="EH381" s="121">
        <v>337.51119091166322</v>
      </c>
      <c r="EI381" s="121">
        <v>339.74189199896557</v>
      </c>
      <c r="EJ381" s="121">
        <v>349.39241529784238</v>
      </c>
      <c r="EK381" s="121">
        <v>357.66036511475806</v>
      </c>
      <c r="EL381" s="121">
        <v>382.83323855387476</v>
      </c>
      <c r="EM381" s="121">
        <v>1.2800090233179739</v>
      </c>
      <c r="EN381" s="121">
        <v>0.66092655513936283</v>
      </c>
      <c r="EO381" s="121">
        <v>2.8405455806745694</v>
      </c>
      <c r="EP381" s="121">
        <v>2.3663793073091188</v>
      </c>
      <c r="EQ381" s="121">
        <v>7.0382060452909956</v>
      </c>
      <c r="ER381" s="121">
        <v>14.880202195460335</v>
      </c>
      <c r="ES381" s="121">
        <v>49.587621608918667</v>
      </c>
      <c r="ET381" s="121">
        <v>0</v>
      </c>
      <c r="EU381" s="121">
        <v>0</v>
      </c>
      <c r="EV381" s="121">
        <v>0</v>
      </c>
      <c r="EW381" s="121">
        <v>0</v>
      </c>
      <c r="EX381" s="121"/>
      <c r="EY381" s="121">
        <v>1</v>
      </c>
    </row>
    <row r="382" spans="1:155" x14ac:dyDescent="0.3">
      <c r="A382" s="120" t="s">
        <v>26</v>
      </c>
      <c r="B382" s="120" t="s">
        <v>1259</v>
      </c>
      <c r="C382" s="120" t="s">
        <v>1258</v>
      </c>
      <c r="D382" s="120" t="s">
        <v>25</v>
      </c>
      <c r="E382" s="121">
        <v>3.81556418</v>
      </c>
      <c r="F382" s="121">
        <v>3.0439143206779997</v>
      </c>
      <c r="G382" s="121">
        <v>2.4635776981470991</v>
      </c>
      <c r="H382" s="121">
        <v>2.1526935287923079</v>
      </c>
      <c r="I382" s="121">
        <v>2.1942917373917208</v>
      </c>
      <c r="J382" s="121">
        <v>2.230043944925598</v>
      </c>
      <c r="K382" s="121">
        <v>2.9517134937500002E-2</v>
      </c>
      <c r="L382" s="121">
        <v>2.9517134928938017E-2</v>
      </c>
      <c r="M382" s="121">
        <v>3.1283181592141003E-2</v>
      </c>
      <c r="N382" s="121">
        <v>4.9159285359078722E-2</v>
      </c>
      <c r="O382" s="121">
        <v>7.1504415067754637E-2</v>
      </c>
      <c r="P382" s="121">
        <v>8.9380518834693293E-2</v>
      </c>
      <c r="Q382" s="121">
        <v>6.6725999600000012</v>
      </c>
      <c r="R382" s="121">
        <v>6.7278764799999999</v>
      </c>
      <c r="S382" s="121">
        <v>6.8656511949999999</v>
      </c>
      <c r="T382" s="121">
        <v>6.9512091350000009</v>
      </c>
      <c r="U382" s="121">
        <v>7.0830223749999996</v>
      </c>
      <c r="V382" s="121">
        <v>7.1895133589566802</v>
      </c>
      <c r="W382" s="121">
        <v>0</v>
      </c>
      <c r="X382" s="121">
        <v>0.13455752959999998</v>
      </c>
      <c r="Y382" s="121">
        <v>0.27737230827799997</v>
      </c>
      <c r="Z382" s="121">
        <v>0.49368820757404985</v>
      </c>
      <c r="AA382" s="121">
        <v>0.52464343845792061</v>
      </c>
      <c r="AB382" s="121">
        <v>0.68697217823046419</v>
      </c>
      <c r="AC382" s="121">
        <v>0</v>
      </c>
      <c r="AD382" s="121">
        <v>0</v>
      </c>
      <c r="AE382" s="121">
        <v>0</v>
      </c>
      <c r="AF382" s="121">
        <v>0</v>
      </c>
      <c r="AG382" s="121">
        <v>0</v>
      </c>
      <c r="AH382" s="121">
        <v>0</v>
      </c>
      <c r="AI382" s="121">
        <v>0</v>
      </c>
      <c r="AJ382" s="121">
        <v>9.9150118399999543E-2</v>
      </c>
      <c r="AK382" s="121">
        <v>0.19674714772199936</v>
      </c>
      <c r="AL382" s="121">
        <v>0.20506194842595002</v>
      </c>
      <c r="AM382" s="121">
        <v>0.20954523654207829</v>
      </c>
      <c r="AN382" s="121">
        <v>0.30849890224046056</v>
      </c>
      <c r="AO382" s="121">
        <v>6.6725999600000012</v>
      </c>
      <c r="AP382" s="121">
        <v>6.9615841279999984</v>
      </c>
      <c r="AQ382" s="121">
        <v>7.3397706509999994</v>
      </c>
      <c r="AR382" s="121">
        <v>7.6499592910000009</v>
      </c>
      <c r="AS382" s="121">
        <v>7.8172110499999992</v>
      </c>
      <c r="AT382" s="121">
        <v>8.1849844394276055</v>
      </c>
      <c r="AU382" s="121">
        <v>7.6499592910000009</v>
      </c>
      <c r="AV382" s="121">
        <v>7.8172110500000009</v>
      </c>
      <c r="AW382" s="121">
        <v>8.093435133223613</v>
      </c>
      <c r="AX382" s="121">
        <v>7.6499592910000001</v>
      </c>
      <c r="AY382" s="121">
        <v>7.81721105</v>
      </c>
      <c r="AZ382" s="121">
        <v>8.2521299397574079</v>
      </c>
      <c r="BA382" s="121">
        <v>0.02</v>
      </c>
      <c r="BB382" s="121">
        <v>0.02</v>
      </c>
      <c r="BC382" s="121">
        <v>2.9432831933320358E-2</v>
      </c>
      <c r="BD382" s="121">
        <v>3.4737208492864546E-2</v>
      </c>
      <c r="BE382" s="121">
        <v>3.3167384284176649E-2</v>
      </c>
      <c r="BF382" s="121">
        <v>2.9432831933320358E-2</v>
      </c>
      <c r="BG382" s="121">
        <v>2.8464798532481517E-3</v>
      </c>
      <c r="BH382" s="121">
        <v>2.8464798532481517E-3</v>
      </c>
      <c r="BI382" s="121">
        <v>18.042226184756085</v>
      </c>
      <c r="BJ382" s="121">
        <v>1.2038855771871442</v>
      </c>
      <c r="BK382" s="121">
        <v>3.3730852379505238</v>
      </c>
      <c r="BL382" s="121">
        <v>1.3775942762138005</v>
      </c>
      <c r="BM382" s="121">
        <v>7.1450454189917858</v>
      </c>
      <c r="BN382" s="121">
        <v>6.6725999600000012</v>
      </c>
      <c r="BO382" s="121">
        <v>6.8624340095999994</v>
      </c>
      <c r="BP382" s="121">
        <v>7.1430235032780001</v>
      </c>
      <c r="BQ382" s="121">
        <v>7.444897342574051</v>
      </c>
      <c r="BR382" s="121">
        <v>7.6076658134579205</v>
      </c>
      <c r="BS382" s="121">
        <v>7.8764855371871452</v>
      </c>
      <c r="BT382" s="121">
        <v>3.5335374912720825</v>
      </c>
      <c r="BU382" s="121">
        <v>0.30849890224046056</v>
      </c>
      <c r="BV382" s="121">
        <v>0</v>
      </c>
      <c r="BW382" s="121">
        <v>0</v>
      </c>
      <c r="BX382" s="121">
        <v>0</v>
      </c>
      <c r="BY382" s="121">
        <v>0</v>
      </c>
      <c r="BZ382" s="121">
        <v>0</v>
      </c>
      <c r="CA382" s="121">
        <v>0</v>
      </c>
      <c r="CB382" s="121">
        <v>0</v>
      </c>
      <c r="CC382" s="121">
        <v>0</v>
      </c>
      <c r="CD382" s="121">
        <v>0</v>
      </c>
      <c r="CE382" s="121">
        <v>0</v>
      </c>
      <c r="CF382" s="121">
        <v>0</v>
      </c>
      <c r="CG382" s="121">
        <v>0</v>
      </c>
      <c r="CH382" s="121">
        <v>0</v>
      </c>
      <c r="CI382" s="121">
        <v>0</v>
      </c>
      <c r="CJ382" s="121">
        <v>2.8301563813333335</v>
      </c>
      <c r="CK382" s="121">
        <v>3.2836062764444445</v>
      </c>
      <c r="CL382" s="121">
        <v>2.661395651591111</v>
      </c>
      <c r="CM382" s="121">
        <v>2.1155908336832621</v>
      </c>
      <c r="CN382" s="121">
        <v>2.353118489097112</v>
      </c>
      <c r="CO382" s="121">
        <v>6.6040090630443485E-3</v>
      </c>
      <c r="CP382" s="121">
        <v>4.7230568043051839E-3</v>
      </c>
      <c r="CQ382" s="121">
        <v>5.0093518583515023E-3</v>
      </c>
      <c r="CR382" s="121">
        <v>0</v>
      </c>
      <c r="CS382" s="121">
        <v>0</v>
      </c>
      <c r="CT382" s="121">
        <v>11.227485562523064</v>
      </c>
      <c r="CU382" s="121">
        <v>2.8391524156869536</v>
      </c>
      <c r="CV382" s="121">
        <v>0</v>
      </c>
      <c r="CW382" s="121">
        <v>20.654885371978548</v>
      </c>
      <c r="CX382" s="121">
        <v>8.8615675510868661E-3</v>
      </c>
      <c r="CY382" s="121">
        <v>4.602297986209631E-2</v>
      </c>
      <c r="CZ382" s="121">
        <v>3.7161412311009445E-2</v>
      </c>
      <c r="DA382" s="121">
        <v>4.6308836879873305E-2</v>
      </c>
      <c r="DB382" s="121">
        <v>4.6308836879873291E-2</v>
      </c>
      <c r="DC382" s="121">
        <v>4.6308836879873291E-2</v>
      </c>
      <c r="DD382" s="121">
        <v>0.39197252808930028</v>
      </c>
      <c r="DE382" s="121">
        <v>0.36510220113336</v>
      </c>
      <c r="DF382" s="121">
        <v>42782.263806351024</v>
      </c>
      <c r="DG382" s="121">
        <v>4.2008423838932121E-2</v>
      </c>
      <c r="DH382" s="121">
        <v>3.7447269328786427E-2</v>
      </c>
      <c r="DI382" s="121">
        <v>0</v>
      </c>
      <c r="DJ382" s="121">
        <v>9.2100317195127165E-2</v>
      </c>
      <c r="DK382" s="121">
        <v>9.1757934046870687E-2</v>
      </c>
      <c r="DL382" s="121">
        <v>0</v>
      </c>
      <c r="DM382" s="121">
        <v>0</v>
      </c>
      <c r="DN382" s="121">
        <v>0</v>
      </c>
      <c r="DO382" s="121">
        <v>0</v>
      </c>
      <c r="DP382" s="121">
        <v>0</v>
      </c>
      <c r="DQ382" s="121">
        <v>0</v>
      </c>
      <c r="DR382" s="121">
        <v>0</v>
      </c>
      <c r="DS382" s="121">
        <v>0</v>
      </c>
      <c r="DT382" s="121">
        <v>0</v>
      </c>
      <c r="DU382" s="121">
        <v>0</v>
      </c>
      <c r="DV382" s="121">
        <v>0</v>
      </c>
      <c r="DW382" s="121">
        <v>0</v>
      </c>
      <c r="DX382" s="121">
        <v>0</v>
      </c>
      <c r="DY382" s="121">
        <v>0</v>
      </c>
      <c r="DZ382" s="121">
        <v>0</v>
      </c>
      <c r="EA382" s="121">
        <v>0</v>
      </c>
      <c r="EB382" s="121">
        <v>0</v>
      </c>
      <c r="EC382" s="121">
        <v>0</v>
      </c>
      <c r="ED382" s="121">
        <v>0</v>
      </c>
      <c r="EE382" s="121">
        <v>0</v>
      </c>
      <c r="EF382" s="121">
        <v>0</v>
      </c>
      <c r="EG382" s="121">
        <v>13.363303232884968</v>
      </c>
      <c r="EH382" s="121">
        <v>13.46146821391291</v>
      </c>
      <c r="EI382" s="121">
        <v>12.629955880546582</v>
      </c>
      <c r="EJ382" s="121">
        <v>12.013711775714523</v>
      </c>
      <c r="EK382" s="121">
        <v>12.48243452843646</v>
      </c>
      <c r="EL382" s="121">
        <v>13.389870155754725</v>
      </c>
      <c r="EM382" s="121">
        <v>0.73458619711908035</v>
      </c>
      <c r="EN382" s="121">
        <v>-6.1769809960768534</v>
      </c>
      <c r="EO382" s="121">
        <v>-4.8792261086298527</v>
      </c>
      <c r="EP382" s="121">
        <v>3.9015648241990553</v>
      </c>
      <c r="EQ382" s="121">
        <v>7.2697006761863525</v>
      </c>
      <c r="ER382" s="121">
        <v>0.19880505894964706</v>
      </c>
      <c r="ES382" s="121">
        <v>2.6566922869756818E-2</v>
      </c>
      <c r="ET382" s="121">
        <v>0</v>
      </c>
      <c r="EU382" s="121">
        <v>0</v>
      </c>
      <c r="EV382" s="121">
        <v>0</v>
      </c>
      <c r="EW382" s="121">
        <v>0</v>
      </c>
      <c r="EX382" s="121"/>
      <c r="EY382" s="121">
        <v>1</v>
      </c>
    </row>
    <row r="383" spans="1:155" x14ac:dyDescent="0.3">
      <c r="A383" s="120" t="s">
        <v>24</v>
      </c>
      <c r="B383" s="120" t="s">
        <v>1502</v>
      </c>
      <c r="C383" s="120" t="s">
        <v>1501</v>
      </c>
      <c r="D383" s="120" t="s">
        <v>1500</v>
      </c>
      <c r="E383" s="121">
        <v>24.890048189999998</v>
      </c>
      <c r="F383" s="121">
        <v>19.269360909429</v>
      </c>
      <c r="G383" s="121">
        <v>15.102902497324063</v>
      </c>
      <c r="H383" s="121">
        <v>12.794217908092177</v>
      </c>
      <c r="I383" s="121">
        <v>12.523591574411247</v>
      </c>
      <c r="J383" s="121">
        <v>12.727641946295748</v>
      </c>
      <c r="K383" s="121">
        <v>0.16846462849999999</v>
      </c>
      <c r="L383" s="121">
        <v>0.16846462847107441</v>
      </c>
      <c r="M383" s="121">
        <v>0.17854407539894654</v>
      </c>
      <c r="N383" s="121">
        <v>0.28056926134120169</v>
      </c>
      <c r="O383" s="121">
        <v>0.40810074376900191</v>
      </c>
      <c r="P383" s="121">
        <v>0.51012592971125237</v>
      </c>
      <c r="Q383" s="121">
        <v>58.14202504</v>
      </c>
      <c r="R383" s="121">
        <v>59.583531370000003</v>
      </c>
      <c r="S383" s="121">
        <v>60.502271720000003</v>
      </c>
      <c r="T383" s="121">
        <v>61.326054405000001</v>
      </c>
      <c r="U383" s="121">
        <v>61.992571960000006</v>
      </c>
      <c r="V383" s="121">
        <v>62.99441251562908</v>
      </c>
      <c r="W383" s="121">
        <v>0</v>
      </c>
      <c r="X383" s="121">
        <v>2.3632400000683267E-4</v>
      </c>
      <c r="Y383" s="121">
        <v>0.56419076374726118</v>
      </c>
      <c r="Z383" s="121">
        <v>1.7213607765428776</v>
      </c>
      <c r="AA383" s="121">
        <v>3.5044499251831582</v>
      </c>
      <c r="AB383" s="121">
        <v>4.8921940636153805</v>
      </c>
      <c r="AC383" s="121">
        <v>0</v>
      </c>
      <c r="AD383" s="121">
        <v>1.1915</v>
      </c>
      <c r="AE383" s="121">
        <v>3.0721495322527366</v>
      </c>
      <c r="AF383" s="121">
        <v>5.1222468824571292</v>
      </c>
      <c r="AG383" s="121">
        <v>5.3212636108168434</v>
      </c>
      <c r="AH383" s="121">
        <v>6.9546589966644046</v>
      </c>
      <c r="AI383" s="121">
        <v>0</v>
      </c>
      <c r="AJ383" s="121">
        <v>0</v>
      </c>
      <c r="AK383" s="121">
        <v>0</v>
      </c>
      <c r="AL383" s="121">
        <v>0</v>
      </c>
      <c r="AM383" s="121">
        <v>0</v>
      </c>
      <c r="AN383" s="121">
        <v>0</v>
      </c>
      <c r="AO383" s="121">
        <v>58.14202504</v>
      </c>
      <c r="AP383" s="121">
        <v>60.775267694000014</v>
      </c>
      <c r="AQ383" s="121">
        <v>64.138612015999996</v>
      </c>
      <c r="AR383" s="121">
        <v>68.169662064000008</v>
      </c>
      <c r="AS383" s="121">
        <v>70.818285496000016</v>
      </c>
      <c r="AT383" s="121">
        <v>74.841265575908864</v>
      </c>
      <c r="AU383" s="121">
        <v>63.047415181542867</v>
      </c>
      <c r="AV383" s="121">
        <v>65.497021885183145</v>
      </c>
      <c r="AW383" s="121">
        <v>67.886606579244429</v>
      </c>
      <c r="AX383" s="121">
        <v>68.169662063999994</v>
      </c>
      <c r="AY383" s="121">
        <v>70.818285495999987</v>
      </c>
      <c r="AZ383" s="121">
        <v>74.841265575908835</v>
      </c>
      <c r="BA383" s="121">
        <v>3.9662637405513124E-6</v>
      </c>
      <c r="BB383" s="121">
        <v>9.3211137859732229E-3</v>
      </c>
      <c r="BC383" s="121">
        <v>1.8570704995351406E-2</v>
      </c>
      <c r="BD383" s="121">
        <v>3.9662637403292678E-6</v>
      </c>
      <c r="BE383" s="121">
        <v>9.3211137859732993E-3</v>
      </c>
      <c r="BF383" s="121">
        <v>1.8570704995351475E-2</v>
      </c>
      <c r="BG383" s="121">
        <v>2.7684097762259885E-2</v>
      </c>
      <c r="BH383" s="121">
        <v>2.7684097762259885E-2</v>
      </c>
      <c r="BI383" s="121">
        <v>16.759962406779742</v>
      </c>
      <c r="BJ383" s="121">
        <v>9.7445815392444661</v>
      </c>
      <c r="BK383" s="121">
        <v>3.1475196927992943</v>
      </c>
      <c r="BL383" s="121">
        <v>1.1563829979937879</v>
      </c>
      <c r="BM383" s="121">
        <v>61.582400559215735</v>
      </c>
      <c r="BN383" s="121">
        <v>58.14202504</v>
      </c>
      <c r="BO383" s="121">
        <v>59.583767694000016</v>
      </c>
      <c r="BP383" s="121">
        <v>61.066462483747266</v>
      </c>
      <c r="BQ383" s="121">
        <v>63.047415181542881</v>
      </c>
      <c r="BR383" s="121">
        <v>65.497021885183173</v>
      </c>
      <c r="BS383" s="121">
        <v>67.886606579244472</v>
      </c>
      <c r="BT383" s="121">
        <v>3.648386789631834</v>
      </c>
      <c r="BU383" s="121">
        <v>0</v>
      </c>
      <c r="BV383" s="121">
        <v>6.9546589966644046</v>
      </c>
      <c r="BW383" s="121">
        <v>0</v>
      </c>
      <c r="BX383" s="121">
        <v>0</v>
      </c>
      <c r="BY383" s="121">
        <v>1.3701204675149408</v>
      </c>
      <c r="BZ383" s="121">
        <v>1.6538609697988937</v>
      </c>
      <c r="CA383" s="121">
        <v>1.8027523456765875</v>
      </c>
      <c r="CB383" s="121">
        <v>2.2792093456765876</v>
      </c>
      <c r="CC383" s="121">
        <v>2.2792093456765876</v>
      </c>
      <c r="CD383" s="121">
        <v>0</v>
      </c>
      <c r="CE383" s="121">
        <v>0</v>
      </c>
      <c r="CF383" s="121">
        <v>0.47858600000000001</v>
      </c>
      <c r="CG383" s="121">
        <v>0.29778569999999993</v>
      </c>
      <c r="CH383" s="121">
        <v>0</v>
      </c>
      <c r="CI383" s="121">
        <v>0</v>
      </c>
      <c r="CJ383" s="121">
        <v>2.9742749222222216</v>
      </c>
      <c r="CK383" s="121">
        <v>4.0259608022222215</v>
      </c>
      <c r="CL383" s="121">
        <v>3.6809854767466668</v>
      </c>
      <c r="CM383" s="121">
        <v>2.6911113994151252</v>
      </c>
      <c r="CN383" s="121">
        <v>2.0890547952360636</v>
      </c>
      <c r="CO383" s="121">
        <v>3.793405195304108E-2</v>
      </c>
      <c r="CP383" s="121">
        <v>2.7129684481245215E-2</v>
      </c>
      <c r="CQ383" s="121">
        <v>2.8774190318595669E-2</v>
      </c>
      <c r="CR383" s="121">
        <v>0</v>
      </c>
      <c r="CS383" s="121">
        <v>0</v>
      </c>
      <c r="CT383" s="121">
        <v>-22.372043175541158</v>
      </c>
      <c r="CU383" s="121">
        <v>2.1024710506836963</v>
      </c>
      <c r="CV383" s="121">
        <v>0</v>
      </c>
      <c r="CW383" s="121">
        <v>0.64221654109923865</v>
      </c>
      <c r="CX383" s="121">
        <v>0</v>
      </c>
      <c r="CY383" s="121">
        <v>0</v>
      </c>
      <c r="CZ383" s="121">
        <v>0</v>
      </c>
      <c r="DA383" s="121">
        <v>0</v>
      </c>
      <c r="DB383" s="121">
        <v>0</v>
      </c>
      <c r="DC383" s="121">
        <v>0</v>
      </c>
      <c r="DD383" s="121"/>
      <c r="DE383" s="121"/>
      <c r="DF383" s="121">
        <v>0</v>
      </c>
      <c r="DG383" s="121">
        <v>0</v>
      </c>
      <c r="DH383" s="121">
        <v>0</v>
      </c>
      <c r="DI383" s="121">
        <v>0</v>
      </c>
      <c r="DJ383" s="121">
        <v>1.27798248767987</v>
      </c>
      <c r="DK383" s="121">
        <v>1.2626783706066549</v>
      </c>
      <c r="DL383" s="121">
        <v>0</v>
      </c>
      <c r="DM383" s="121">
        <v>0</v>
      </c>
      <c r="DN383" s="121">
        <v>0</v>
      </c>
      <c r="DO383" s="121">
        <v>0</v>
      </c>
      <c r="DP383" s="121">
        <v>0</v>
      </c>
      <c r="DQ383" s="121">
        <v>0</v>
      </c>
      <c r="DR383" s="121">
        <v>0.47645700000000002</v>
      </c>
      <c r="DS383" s="121">
        <v>0.47645700000000002</v>
      </c>
      <c r="DT383" s="121">
        <v>0</v>
      </c>
      <c r="DU383" s="121">
        <v>0</v>
      </c>
      <c r="DV383" s="121">
        <v>0</v>
      </c>
      <c r="DW383" s="121">
        <v>0</v>
      </c>
      <c r="DX383" s="121">
        <v>0</v>
      </c>
      <c r="DY383" s="121">
        <v>0.81394699999999998</v>
      </c>
      <c r="DZ383" s="121">
        <v>0</v>
      </c>
      <c r="EA383" s="121">
        <v>2.5013990000000002</v>
      </c>
      <c r="EB383" s="121">
        <v>0</v>
      </c>
      <c r="EC383" s="121">
        <v>0</v>
      </c>
      <c r="ED383" s="121">
        <v>0</v>
      </c>
      <c r="EE383" s="121">
        <v>0</v>
      </c>
      <c r="EF383" s="121">
        <v>0</v>
      </c>
      <c r="EG383" s="121">
        <v>86.212746832675279</v>
      </c>
      <c r="EH383" s="121">
        <v>85.544166206283421</v>
      </c>
      <c r="EI383" s="121">
        <v>86.241203093909874</v>
      </c>
      <c r="EJ383" s="121">
        <v>86.363664302647408</v>
      </c>
      <c r="EK383" s="121">
        <v>88.932188955092911</v>
      </c>
      <c r="EL383" s="121">
        <v>94.962112848276149</v>
      </c>
      <c r="EM383" s="121">
        <v>-0.77550089859619309</v>
      </c>
      <c r="EN383" s="121">
        <v>0.81482691168630605</v>
      </c>
      <c r="EO383" s="121">
        <v>0.14199849299898482</v>
      </c>
      <c r="EP383" s="121">
        <v>2.9740802143879863</v>
      </c>
      <c r="EQ383" s="121">
        <v>6.7803614911897681</v>
      </c>
      <c r="ER383" s="121">
        <v>10.148575862664423</v>
      </c>
      <c r="ES383" s="121">
        <v>8.7493660156008755</v>
      </c>
      <c r="ET383" s="121">
        <v>0</v>
      </c>
      <c r="EU383" s="121">
        <v>0</v>
      </c>
      <c r="EV383" s="121">
        <v>1</v>
      </c>
      <c r="EW383" s="121">
        <v>0</v>
      </c>
      <c r="EX383" s="121"/>
      <c r="EY383" s="121">
        <v>1</v>
      </c>
    </row>
    <row r="384" spans="1:155" x14ac:dyDescent="0.3">
      <c r="A384" s="120" t="s">
        <v>23</v>
      </c>
      <c r="B384" s="120" t="s">
        <v>1609</v>
      </c>
      <c r="C384" s="120" t="s">
        <v>1608</v>
      </c>
      <c r="D384" s="120" t="s">
        <v>22</v>
      </c>
      <c r="E384" s="121">
        <v>141.92335524999999</v>
      </c>
      <c r="F384" s="121">
        <v>125.26341165600601</v>
      </c>
      <c r="G384" s="121">
        <v>113.03906259359461</v>
      </c>
      <c r="H384" s="121">
        <v>106.15511091109873</v>
      </c>
      <c r="I384" s="121">
        <v>98.718815538088208</v>
      </c>
      <c r="J384" s="121">
        <v>100.32726874441144</v>
      </c>
      <c r="K384" s="121">
        <v>1.0782163103541669</v>
      </c>
      <c r="L384" s="121">
        <v>1.0782163104259215</v>
      </c>
      <c r="M384" s="121">
        <v>1.1427273248527288</v>
      </c>
      <c r="N384" s="121">
        <v>1.7957143676257161</v>
      </c>
      <c r="O384" s="121">
        <v>2.6119481710919392</v>
      </c>
      <c r="P384" s="121">
        <v>3.2649352138649244</v>
      </c>
      <c r="Q384" s="121">
        <v>114.206011874</v>
      </c>
      <c r="R384" s="121">
        <v>115.65939349399999</v>
      </c>
      <c r="S384" s="121">
        <v>116.71728147</v>
      </c>
      <c r="T384" s="121">
        <v>117.92702673399999</v>
      </c>
      <c r="U384" s="121">
        <v>119.514497828</v>
      </c>
      <c r="V384" s="121">
        <v>120.8797344472317</v>
      </c>
      <c r="W384" s="121">
        <v>0</v>
      </c>
      <c r="X384" s="121">
        <v>2.3013902751452373</v>
      </c>
      <c r="Y384" s="121">
        <v>4.6911317679813909</v>
      </c>
      <c r="Z384" s="121">
        <v>8.407654824245574</v>
      </c>
      <c r="AA384" s="121">
        <v>12.349282714366909</v>
      </c>
      <c r="AB384" s="121">
        <v>15.15775260367978</v>
      </c>
      <c r="AC384" s="121">
        <v>0</v>
      </c>
      <c r="AD384" s="121">
        <v>2.3131866248547599</v>
      </c>
      <c r="AE384" s="121">
        <v>6.0222118670186102</v>
      </c>
      <c r="AF384" s="121">
        <v>10.129323162754432</v>
      </c>
      <c r="AG384" s="121">
        <v>10.57263793363312</v>
      </c>
      <c r="AH384" s="121">
        <v>13.788549321709008</v>
      </c>
      <c r="AI384" s="121">
        <v>0</v>
      </c>
      <c r="AJ384" s="121">
        <v>0</v>
      </c>
      <c r="AK384" s="121">
        <v>0</v>
      </c>
      <c r="AL384" s="121">
        <v>0</v>
      </c>
      <c r="AM384" s="121">
        <v>0</v>
      </c>
      <c r="AN384" s="121">
        <v>0</v>
      </c>
      <c r="AO384" s="121">
        <v>114.206011874</v>
      </c>
      <c r="AP384" s="121">
        <v>120.27397039399997</v>
      </c>
      <c r="AQ384" s="121">
        <v>127.430625105</v>
      </c>
      <c r="AR384" s="121">
        <v>136.46400472100001</v>
      </c>
      <c r="AS384" s="121">
        <v>142.43641847600003</v>
      </c>
      <c r="AT384" s="121">
        <v>149.82603637262051</v>
      </c>
      <c r="AU384" s="121">
        <v>126.33468155824555</v>
      </c>
      <c r="AV384" s="121">
        <v>131.8637805423669</v>
      </c>
      <c r="AW384" s="121">
        <v>136.03748705091144</v>
      </c>
      <c r="AX384" s="121">
        <v>136.46400472099998</v>
      </c>
      <c r="AY384" s="121">
        <v>142.436418476</v>
      </c>
      <c r="AZ384" s="121">
        <v>149.82603637262042</v>
      </c>
      <c r="BA384" s="121">
        <v>1.9897997089744601E-2</v>
      </c>
      <c r="BB384" s="121">
        <v>1.9898329811180115E-2</v>
      </c>
      <c r="BC384" s="121">
        <v>2.9901336192870831E-2</v>
      </c>
      <c r="BD384" s="121">
        <v>1.9897997089744584E-2</v>
      </c>
      <c r="BE384" s="121">
        <v>1.9898329811180192E-2</v>
      </c>
      <c r="BF384" s="121">
        <v>2.9901336192870592E-2</v>
      </c>
      <c r="BG384" s="121">
        <v>2.9901500145349758E-2</v>
      </c>
      <c r="BH384" s="121">
        <v>2.9901500145349758E-2</v>
      </c>
      <c r="BI384" s="121">
        <v>19.115872114506097</v>
      </c>
      <c r="BJ384" s="121">
        <v>21.831475176911489</v>
      </c>
      <c r="BK384" s="121">
        <v>3.560449537164323</v>
      </c>
      <c r="BL384" s="121">
        <v>1.5613417368204097</v>
      </c>
      <c r="BM384" s="121">
        <v>123.40453354166743</v>
      </c>
      <c r="BN384" s="121">
        <v>114.206011874</v>
      </c>
      <c r="BO384" s="121">
        <v>117.96078376914522</v>
      </c>
      <c r="BP384" s="121">
        <v>121.40841323798139</v>
      </c>
      <c r="BQ384" s="121">
        <v>126.33468155824556</v>
      </c>
      <c r="BR384" s="121">
        <v>131.86378054236692</v>
      </c>
      <c r="BS384" s="121">
        <v>136.03748705091149</v>
      </c>
      <c r="BT384" s="121">
        <v>3.1651652116887252</v>
      </c>
      <c r="BU384" s="121">
        <v>0</v>
      </c>
      <c r="BV384" s="121">
        <v>13.788549321709008</v>
      </c>
      <c r="BW384" s="121">
        <v>0</v>
      </c>
      <c r="BX384" s="121">
        <v>0</v>
      </c>
      <c r="BY384" s="121">
        <v>9.7143374823580988</v>
      </c>
      <c r="BZ384" s="121">
        <v>13.411316107560182</v>
      </c>
      <c r="CA384" s="121">
        <v>16.872841850911762</v>
      </c>
      <c r="CB384" s="121">
        <v>18.673211850911763</v>
      </c>
      <c r="CC384" s="121">
        <v>18.673211850911763</v>
      </c>
      <c r="CD384" s="121">
        <v>0</v>
      </c>
      <c r="CE384" s="121">
        <v>0</v>
      </c>
      <c r="CF384" s="121">
        <v>1.8084150000000001</v>
      </c>
      <c r="CG384" s="121">
        <v>1.1252311499999998</v>
      </c>
      <c r="CH384" s="121">
        <v>0</v>
      </c>
      <c r="CI384" s="121">
        <v>0</v>
      </c>
      <c r="CJ384" s="121">
        <v>2.5975828033333337</v>
      </c>
      <c r="CK384" s="121">
        <v>3.1778525166666669</v>
      </c>
      <c r="CL384" s="121">
        <v>2.2641809666666672</v>
      </c>
      <c r="CM384" s="121">
        <v>1.5195430222222222</v>
      </c>
      <c r="CN384" s="121">
        <v>0.76436971333333337</v>
      </c>
      <c r="CO384" s="121">
        <v>0.23737921140125451</v>
      </c>
      <c r="CP384" s="121">
        <v>0.1697689220148432</v>
      </c>
      <c r="CQ384" s="121">
        <v>0.18005971560837375</v>
      </c>
      <c r="CR384" s="121">
        <v>0</v>
      </c>
      <c r="CS384" s="121">
        <v>0</v>
      </c>
      <c r="CT384" s="121">
        <v>-49.697395719964689</v>
      </c>
      <c r="CU384" s="121">
        <v>0.54180162698842771</v>
      </c>
      <c r="CV384" s="121">
        <v>0</v>
      </c>
      <c r="CW384" s="121">
        <v>-29.117857819655146</v>
      </c>
      <c r="CX384" s="121">
        <v>0</v>
      </c>
      <c r="CY384" s="121">
        <v>0</v>
      </c>
      <c r="CZ384" s="121">
        <v>0</v>
      </c>
      <c r="DA384" s="121">
        <v>0</v>
      </c>
      <c r="DB384" s="121">
        <v>0</v>
      </c>
      <c r="DC384" s="121">
        <v>0</v>
      </c>
      <c r="DD384" s="121"/>
      <c r="DE384" s="121"/>
      <c r="DF384" s="121">
        <v>0</v>
      </c>
      <c r="DG384" s="121">
        <v>0</v>
      </c>
      <c r="DH384" s="121">
        <v>0</v>
      </c>
      <c r="DI384" s="121">
        <v>0</v>
      </c>
      <c r="DJ384" s="121">
        <v>0</v>
      </c>
      <c r="DK384" s="121">
        <v>0</v>
      </c>
      <c r="DL384" s="121">
        <v>0</v>
      </c>
      <c r="DM384" s="121">
        <v>0</v>
      </c>
      <c r="DN384" s="121">
        <v>0</v>
      </c>
      <c r="DO384" s="121">
        <v>0</v>
      </c>
      <c r="DP384" s="121">
        <v>0</v>
      </c>
      <c r="DQ384" s="121">
        <v>0</v>
      </c>
      <c r="DR384" s="121">
        <v>1.80037</v>
      </c>
      <c r="DS384" s="121">
        <v>1.80037</v>
      </c>
      <c r="DT384" s="121">
        <v>0</v>
      </c>
      <c r="DU384" s="121">
        <v>0</v>
      </c>
      <c r="DV384" s="121">
        <v>0</v>
      </c>
      <c r="DW384" s="121">
        <v>0</v>
      </c>
      <c r="DX384" s="121">
        <v>0</v>
      </c>
      <c r="DY384" s="121">
        <v>3.0756320000000001</v>
      </c>
      <c r="DZ384" s="121">
        <v>0</v>
      </c>
      <c r="EA384" s="121">
        <v>11.262589999999999</v>
      </c>
      <c r="EB384" s="121">
        <v>0</v>
      </c>
      <c r="EC384" s="121">
        <v>0</v>
      </c>
      <c r="ED384" s="121">
        <v>0</v>
      </c>
      <c r="EE384" s="121">
        <v>0</v>
      </c>
      <c r="EF384" s="121">
        <v>0</v>
      </c>
      <c r="EG384" s="121">
        <v>260.04254544908878</v>
      </c>
      <c r="EH384" s="121">
        <v>249.96321979911346</v>
      </c>
      <c r="EI384" s="121">
        <v>255.57940818808049</v>
      </c>
      <c r="EJ384" s="121">
        <v>262.27129027950684</v>
      </c>
      <c r="EK384" s="121">
        <v>266.28039574942528</v>
      </c>
      <c r="EL384" s="121">
        <v>283.895843808797</v>
      </c>
      <c r="EM384" s="121">
        <v>-3.8760294522454108</v>
      </c>
      <c r="EN384" s="121">
        <v>2.246805907477345</v>
      </c>
      <c r="EO384" s="121">
        <v>2.6183181731533889</v>
      </c>
      <c r="EP384" s="121">
        <v>1.5286101142240494</v>
      </c>
      <c r="EQ384" s="121">
        <v>6.6153754991216784</v>
      </c>
      <c r="ER384" s="121">
        <v>9.1728445122370328</v>
      </c>
      <c r="ES384" s="121">
        <v>23.853298359708219</v>
      </c>
      <c r="ET384" s="121">
        <v>1</v>
      </c>
      <c r="EU384" s="121">
        <v>1</v>
      </c>
      <c r="EV384" s="121">
        <v>0</v>
      </c>
      <c r="EW384" s="121">
        <v>0</v>
      </c>
      <c r="EX384" s="121">
        <v>1</v>
      </c>
      <c r="EY384" s="121">
        <v>1</v>
      </c>
    </row>
    <row r="385" spans="1:155" x14ac:dyDescent="0.3">
      <c r="A385" s="120" t="s">
        <v>21</v>
      </c>
      <c r="B385" s="120" t="s">
        <v>1021</v>
      </c>
      <c r="C385" s="120" t="s">
        <v>1020</v>
      </c>
      <c r="D385" s="120" t="s">
        <v>20</v>
      </c>
      <c r="E385" s="121">
        <v>3.4206428899999999</v>
      </c>
      <c r="F385" s="121">
        <v>2.5411955517969997</v>
      </c>
      <c r="G385" s="121">
        <v>1.9934576677183853</v>
      </c>
      <c r="H385" s="121">
        <v>2.0533469538730147</v>
      </c>
      <c r="I385" s="121">
        <v>2.1004028215652486</v>
      </c>
      <c r="J385" s="121">
        <v>2.1346252707964544</v>
      </c>
      <c r="K385" s="121">
        <v>2.8254161687500001E-2</v>
      </c>
      <c r="L385" s="121">
        <v>2.8254161665386364E-2</v>
      </c>
      <c r="M385" s="121">
        <v>2.9944643077314804E-2</v>
      </c>
      <c r="N385" s="121">
        <v>4.7055867692923255E-2</v>
      </c>
      <c r="O385" s="121">
        <v>6.8444898462411349E-2</v>
      </c>
      <c r="P385" s="121">
        <v>8.5556123078014204E-2</v>
      </c>
      <c r="Q385" s="121">
        <v>8.5326659550000006</v>
      </c>
      <c r="R385" s="121">
        <v>8.6424802200000013</v>
      </c>
      <c r="S385" s="121">
        <v>8.7853580099999995</v>
      </c>
      <c r="T385" s="121">
        <v>8.8957143000000016</v>
      </c>
      <c r="U385" s="121">
        <v>8.9592396300000008</v>
      </c>
      <c r="V385" s="121">
        <v>9.0691744304944653</v>
      </c>
      <c r="W385" s="121">
        <v>0</v>
      </c>
      <c r="X385" s="121">
        <v>0.17284960440000002</v>
      </c>
      <c r="Y385" s="121">
        <v>0.35492846360399993</v>
      </c>
      <c r="Z385" s="121">
        <v>0.63494564566323053</v>
      </c>
      <c r="AA385" s="121">
        <v>0.92728521403671582</v>
      </c>
      <c r="AB385" s="121">
        <v>1.138820272782133</v>
      </c>
      <c r="AC385" s="121">
        <v>0</v>
      </c>
      <c r="AD385" s="121">
        <v>0</v>
      </c>
      <c r="AE385" s="121">
        <v>0</v>
      </c>
      <c r="AF385" s="121">
        <v>0</v>
      </c>
      <c r="AG385" s="121">
        <v>0</v>
      </c>
      <c r="AH385" s="121">
        <v>0</v>
      </c>
      <c r="AI385" s="121">
        <v>0</v>
      </c>
      <c r="AJ385" s="121">
        <v>2.4467295599999907E-2</v>
      </c>
      <c r="AK385" s="121">
        <v>4.6229436396000814E-2</v>
      </c>
      <c r="AL385" s="121">
        <v>4.8203854336769686E-2</v>
      </c>
      <c r="AM385" s="121">
        <v>5.0003735963284592E-2</v>
      </c>
      <c r="AN385" s="121">
        <v>5.9610830182059441E-2</v>
      </c>
      <c r="AO385" s="121">
        <v>8.5326659550000006</v>
      </c>
      <c r="AP385" s="121">
        <v>8.8397971200000018</v>
      </c>
      <c r="AQ385" s="121">
        <v>9.1865159100000007</v>
      </c>
      <c r="AR385" s="121">
        <v>9.5788638000000006</v>
      </c>
      <c r="AS385" s="121">
        <v>9.9365285800000027</v>
      </c>
      <c r="AT385" s="121">
        <v>10.267605533458656</v>
      </c>
      <c r="AU385" s="121">
        <v>9.5788638000000006</v>
      </c>
      <c r="AV385" s="121">
        <v>9.9365285800000009</v>
      </c>
      <c r="AW385" s="121">
        <v>10.259624358783418</v>
      </c>
      <c r="AX385" s="121">
        <v>9.5788638000000006</v>
      </c>
      <c r="AY385" s="121">
        <v>9.9365285800000009</v>
      </c>
      <c r="AZ385" s="121">
        <v>10.460793463857604</v>
      </c>
      <c r="BA385" s="121">
        <v>0.02</v>
      </c>
      <c r="BB385" s="121">
        <v>0.02</v>
      </c>
      <c r="BC385" s="121">
        <v>2.9773719730051607E-2</v>
      </c>
      <c r="BD385" s="121">
        <v>2.2831050228310446E-2</v>
      </c>
      <c r="BE385" s="121">
        <v>2.2321428571428603E-2</v>
      </c>
      <c r="BF385" s="121">
        <v>2.9773719730051607E-2</v>
      </c>
      <c r="BG385" s="121">
        <v>2.9983723121733918E-2</v>
      </c>
      <c r="BH385" s="121">
        <v>2.9983723121733918E-2</v>
      </c>
      <c r="BI385" s="121">
        <v>19.634294335580808</v>
      </c>
      <c r="BJ385" s="121">
        <v>1.6753287482765968</v>
      </c>
      <c r="BK385" s="121">
        <v>3.6504372358773018</v>
      </c>
      <c r="BL385" s="121">
        <v>1.6495923330851259</v>
      </c>
      <c r="BM385" s="121">
        <v>9.2600418609777595</v>
      </c>
      <c r="BN385" s="121">
        <v>8.5326659550000006</v>
      </c>
      <c r="BO385" s="121">
        <v>8.8153298244000009</v>
      </c>
      <c r="BP385" s="121">
        <v>9.1402864736039984</v>
      </c>
      <c r="BQ385" s="121">
        <v>9.5306599456632313</v>
      </c>
      <c r="BR385" s="121">
        <v>9.8865248440367175</v>
      </c>
      <c r="BS385" s="121">
        <v>10.207994703276597</v>
      </c>
      <c r="BT385" s="121">
        <v>3.251596130199196</v>
      </c>
      <c r="BU385" s="121">
        <v>5.9610830182059441E-2</v>
      </c>
      <c r="BV385" s="121">
        <v>0</v>
      </c>
      <c r="BW385" s="121">
        <v>0</v>
      </c>
      <c r="BX385" s="121">
        <v>0</v>
      </c>
      <c r="BY385" s="121">
        <v>0</v>
      </c>
      <c r="BZ385" s="121">
        <v>0</v>
      </c>
      <c r="CA385" s="121">
        <v>0</v>
      </c>
      <c r="CB385" s="121">
        <v>0</v>
      </c>
      <c r="CC385" s="121">
        <v>0</v>
      </c>
      <c r="CD385" s="121">
        <v>0</v>
      </c>
      <c r="CE385" s="121">
        <v>0</v>
      </c>
      <c r="CF385" s="121">
        <v>0</v>
      </c>
      <c r="CG385" s="121">
        <v>0</v>
      </c>
      <c r="CH385" s="121">
        <v>0</v>
      </c>
      <c r="CI385" s="121">
        <v>0</v>
      </c>
      <c r="CJ385" s="121">
        <v>1.5285140177777774</v>
      </c>
      <c r="CK385" s="121">
        <v>2.0430924799999999</v>
      </c>
      <c r="CL385" s="121">
        <v>1.8204843173831109</v>
      </c>
      <c r="CM385" s="121">
        <v>1.3860374240300051</v>
      </c>
      <c r="CN385" s="121">
        <v>1.1807375875855604</v>
      </c>
      <c r="CO385" s="121">
        <v>6.2204128708477149E-3</v>
      </c>
      <c r="CP385" s="121">
        <v>4.448716386482577E-3</v>
      </c>
      <c r="CQ385" s="121">
        <v>4.7183818914885321E-3</v>
      </c>
      <c r="CR385" s="121">
        <v>0</v>
      </c>
      <c r="CS385" s="121">
        <v>0</v>
      </c>
      <c r="CT385" s="121">
        <v>-14.81199806622252</v>
      </c>
      <c r="CU385" s="121">
        <v>0.67623912536333808</v>
      </c>
      <c r="CV385" s="121">
        <v>0</v>
      </c>
      <c r="CW385" s="121">
        <v>-42.727399172059009</v>
      </c>
      <c r="CX385" s="121">
        <v>0</v>
      </c>
      <c r="CY385" s="121">
        <v>0</v>
      </c>
      <c r="CZ385" s="121">
        <v>0</v>
      </c>
      <c r="DA385" s="121">
        <v>0</v>
      </c>
      <c r="DB385" s="121">
        <v>0</v>
      </c>
      <c r="DC385" s="121">
        <v>0</v>
      </c>
      <c r="DD385" s="121"/>
      <c r="DE385" s="121"/>
      <c r="DF385" s="121">
        <v>0</v>
      </c>
      <c r="DG385" s="121">
        <v>0</v>
      </c>
      <c r="DH385" s="121">
        <v>0</v>
      </c>
      <c r="DI385" s="121">
        <v>0</v>
      </c>
      <c r="DJ385" s="121">
        <v>0.13741658034068951</v>
      </c>
      <c r="DK385" s="121">
        <v>0.11199967879042064</v>
      </c>
      <c r="DL385" s="121">
        <v>0</v>
      </c>
      <c r="DM385" s="121">
        <v>0</v>
      </c>
      <c r="DN385" s="121">
        <v>0</v>
      </c>
      <c r="DO385" s="121">
        <v>0</v>
      </c>
      <c r="DP385" s="121">
        <v>0</v>
      </c>
      <c r="DQ385" s="121">
        <v>0</v>
      </c>
      <c r="DR385" s="121">
        <v>0</v>
      </c>
      <c r="DS385" s="121">
        <v>0</v>
      </c>
      <c r="DT385" s="121">
        <v>0</v>
      </c>
      <c r="DU385" s="121">
        <v>0</v>
      </c>
      <c r="DV385" s="121">
        <v>0</v>
      </c>
      <c r="DW385" s="121">
        <v>0</v>
      </c>
      <c r="DX385" s="121">
        <v>0</v>
      </c>
      <c r="DY385" s="121">
        <v>0</v>
      </c>
      <c r="DZ385" s="121">
        <v>0</v>
      </c>
      <c r="EA385" s="121">
        <v>0</v>
      </c>
      <c r="EB385" s="121">
        <v>0</v>
      </c>
      <c r="EC385" s="121">
        <v>0</v>
      </c>
      <c r="ED385" s="121">
        <v>0</v>
      </c>
      <c r="EE385" s="121">
        <v>0</v>
      </c>
      <c r="EF385" s="121">
        <v>0</v>
      </c>
      <c r="EG385" s="121">
        <v>13.516297437336126</v>
      </c>
      <c r="EH385" s="121">
        <v>13.594204610189559</v>
      </c>
      <c r="EI385" s="121">
        <v>13.14712059886072</v>
      </c>
      <c r="EJ385" s="121">
        <v>13.065304045595944</v>
      </c>
      <c r="EK385" s="121">
        <v>13.286113887613224</v>
      </c>
      <c r="EL385" s="121">
        <v>13.164026052696464</v>
      </c>
      <c r="EM385" s="121">
        <v>0.57639433590910283</v>
      </c>
      <c r="EN385" s="121">
        <v>-3.2887838909951839</v>
      </c>
      <c r="EO385" s="121">
        <v>-0.62231537810542026</v>
      </c>
      <c r="EP385" s="121">
        <v>1.690047481839585</v>
      </c>
      <c r="EQ385" s="121">
        <v>-0.91891305425721992</v>
      </c>
      <c r="ER385" s="121">
        <v>-2.6062713274315863</v>
      </c>
      <c r="ES385" s="121">
        <v>-0.35227138463966173</v>
      </c>
      <c r="ET385" s="121">
        <v>0</v>
      </c>
      <c r="EU385" s="121">
        <v>0</v>
      </c>
      <c r="EV385" s="121">
        <v>1</v>
      </c>
      <c r="EW385" s="121">
        <v>0</v>
      </c>
      <c r="EX385" s="121"/>
      <c r="EY385" s="121">
        <v>1</v>
      </c>
    </row>
    <row r="386" spans="1:155" x14ac:dyDescent="0.3">
      <c r="A386" s="120" t="s">
        <v>19</v>
      </c>
      <c r="B386" s="120" t="s">
        <v>1411</v>
      </c>
      <c r="C386" s="120" t="s">
        <v>1410</v>
      </c>
      <c r="D386" s="120" t="s">
        <v>18</v>
      </c>
      <c r="E386" s="121">
        <v>26.722062960000002</v>
      </c>
      <c r="F386" s="121">
        <v>19.069046949643003</v>
      </c>
      <c r="G386" s="121">
        <v>13.345068789047078</v>
      </c>
      <c r="H386" s="121">
        <v>13.583676081846013</v>
      </c>
      <c r="I386" s="121">
        <v>13.894968658721309</v>
      </c>
      <c r="J386" s="121">
        <v>14.121363260085404</v>
      </c>
      <c r="K386" s="121">
        <v>0.18691209454166668</v>
      </c>
      <c r="L386" s="121">
        <v>0.18691209456970043</v>
      </c>
      <c r="M386" s="121">
        <v>0.19809527619358769</v>
      </c>
      <c r="N386" s="121">
        <v>0.31129257687563783</v>
      </c>
      <c r="O386" s="121">
        <v>0.45278920272818923</v>
      </c>
      <c r="P386" s="121">
        <v>0.5659865034102366</v>
      </c>
      <c r="Q386" s="121">
        <v>81.199554211999995</v>
      </c>
      <c r="R386" s="121">
        <v>82.251604693999994</v>
      </c>
      <c r="S386" s="121">
        <v>84.036177413999994</v>
      </c>
      <c r="T386" s="121">
        <v>85.576119111000011</v>
      </c>
      <c r="U386" s="121">
        <v>87.454780686000007</v>
      </c>
      <c r="V386" s="121">
        <v>89.092476781409388</v>
      </c>
      <c r="W386" s="121">
        <v>0</v>
      </c>
      <c r="X386" s="121">
        <v>1.5958737399999841</v>
      </c>
      <c r="Y386" s="121">
        <v>3.2905592950707536</v>
      </c>
      <c r="Z386" s="121">
        <v>6.0096324302372714</v>
      </c>
      <c r="AA386" s="121">
        <v>8.9398770586870402</v>
      </c>
      <c r="AB386" s="121">
        <v>11.071282299540851</v>
      </c>
      <c r="AC386" s="121">
        <v>0</v>
      </c>
      <c r="AD386" s="121">
        <v>1.644795</v>
      </c>
      <c r="AE386" s="121">
        <v>4.3334609089292435</v>
      </c>
      <c r="AF386" s="121">
        <v>6.8781842577627152</v>
      </c>
      <c r="AG386" s="121">
        <v>7.7425042933129671</v>
      </c>
      <c r="AH386" s="121">
        <v>10.166986967505709</v>
      </c>
      <c r="AI386" s="121">
        <v>0</v>
      </c>
      <c r="AJ386" s="121">
        <v>0</v>
      </c>
      <c r="AK386" s="121">
        <v>0</v>
      </c>
      <c r="AL386" s="121">
        <v>0</v>
      </c>
      <c r="AM386" s="121">
        <v>0</v>
      </c>
      <c r="AN386" s="121">
        <v>0</v>
      </c>
      <c r="AO386" s="121">
        <v>81.199554211999995</v>
      </c>
      <c r="AP386" s="121">
        <v>85.492273433999969</v>
      </c>
      <c r="AQ386" s="121">
        <v>91.660197617999984</v>
      </c>
      <c r="AR386" s="121">
        <v>98.463935799000012</v>
      </c>
      <c r="AS386" s="121">
        <v>104.13716203800001</v>
      </c>
      <c r="AT386" s="121">
        <v>110.33074604845594</v>
      </c>
      <c r="AU386" s="121">
        <v>91.5857515412373</v>
      </c>
      <c r="AV386" s="121">
        <v>96.394657744687052</v>
      </c>
      <c r="AW386" s="121">
        <v>100.16375908095024</v>
      </c>
      <c r="AX386" s="121">
        <v>98.463935799000012</v>
      </c>
      <c r="AY386" s="121">
        <v>104.13716203800001</v>
      </c>
      <c r="AZ386" s="121">
        <v>110.33074604845595</v>
      </c>
      <c r="BA386" s="121">
        <v>1.9402341704299886E-2</v>
      </c>
      <c r="BB386" s="121">
        <v>1.9378137941457485E-2</v>
      </c>
      <c r="BC386" s="121">
        <v>2.9898401540626063E-2</v>
      </c>
      <c r="BD386" s="121">
        <v>1.9402341704300049E-2</v>
      </c>
      <c r="BE386" s="121">
        <v>1.9378137941457405E-2</v>
      </c>
      <c r="BF386" s="121">
        <v>2.9898401540625959E-2</v>
      </c>
      <c r="BG386" s="121">
        <v>2.9897690843583513E-2</v>
      </c>
      <c r="BH386" s="121">
        <v>2.9897690843583558E-2</v>
      </c>
      <c r="BI386" s="121">
        <v>23.355060323899693</v>
      </c>
      <c r="BJ386" s="121">
        <v>18.964204868950233</v>
      </c>
      <c r="BK386" s="121">
        <v>4.2872928655150133</v>
      </c>
      <c r="BL386" s="121">
        <v>2.2741542438118989</v>
      </c>
      <c r="BM386" s="121">
        <v>90.862175089566961</v>
      </c>
      <c r="BN386" s="121">
        <v>81.199554211999995</v>
      </c>
      <c r="BO386" s="121">
        <v>83.847478433999967</v>
      </c>
      <c r="BP386" s="121">
        <v>87.326736709070744</v>
      </c>
      <c r="BQ386" s="121">
        <v>91.5857515412373</v>
      </c>
      <c r="BR386" s="121">
        <v>96.394657744687052</v>
      </c>
      <c r="BS386" s="121">
        <v>100.16375908095023</v>
      </c>
      <c r="BT386" s="121">
        <v>3.9100728447484112</v>
      </c>
      <c r="BU386" s="121">
        <v>0</v>
      </c>
      <c r="BV386" s="121">
        <v>10.166986967505709</v>
      </c>
      <c r="BW386" s="121">
        <v>0</v>
      </c>
      <c r="BX386" s="121">
        <v>0</v>
      </c>
      <c r="BY386" s="121">
        <v>0.16900208799999999</v>
      </c>
      <c r="BZ386" s="121">
        <v>0.1127796112</v>
      </c>
      <c r="CA386" s="121">
        <v>5.6389805600000002E-2</v>
      </c>
      <c r="CB386" s="121">
        <v>0.45797880560000004</v>
      </c>
      <c r="CC386" s="121">
        <v>0.45797880560000004</v>
      </c>
      <c r="CD386" s="121">
        <v>0</v>
      </c>
      <c r="CE386" s="121">
        <v>0</v>
      </c>
      <c r="CF386" s="121">
        <v>0.40338400000000002</v>
      </c>
      <c r="CG386" s="121">
        <v>0.25099320000000003</v>
      </c>
      <c r="CH386" s="121">
        <v>0</v>
      </c>
      <c r="CI386" s="121">
        <v>0</v>
      </c>
      <c r="CJ386" s="121">
        <v>3.4263284366666662</v>
      </c>
      <c r="CK386" s="121">
        <v>4.7641572366666658</v>
      </c>
      <c r="CL386" s="121">
        <v>4.7257957240711113</v>
      </c>
      <c r="CM386" s="121">
        <v>4.2005490445104314</v>
      </c>
      <c r="CN386" s="121">
        <v>5.7143155899497007</v>
      </c>
      <c r="CO386" s="121">
        <v>4.1150412195847023E-2</v>
      </c>
      <c r="CP386" s="121">
        <v>2.9429961780210401E-2</v>
      </c>
      <c r="CQ386" s="121">
        <v>3.1213902318627435E-2</v>
      </c>
      <c r="CR386" s="121">
        <v>0</v>
      </c>
      <c r="CS386" s="121">
        <v>0</v>
      </c>
      <c r="CT386" s="121">
        <v>36.037349627367512</v>
      </c>
      <c r="CU386" s="121">
        <v>7.4614709807876896</v>
      </c>
      <c r="CV386" s="121">
        <v>0</v>
      </c>
      <c r="CW386" s="121">
        <v>30.575059485879173</v>
      </c>
      <c r="CX386" s="121">
        <v>0</v>
      </c>
      <c r="CY386" s="121">
        <v>0</v>
      </c>
      <c r="CZ386" s="121">
        <v>0</v>
      </c>
      <c r="DA386" s="121">
        <v>0</v>
      </c>
      <c r="DB386" s="121">
        <v>0</v>
      </c>
      <c r="DC386" s="121">
        <v>0</v>
      </c>
      <c r="DD386" s="121"/>
      <c r="DE386" s="121"/>
      <c r="DF386" s="121">
        <v>0</v>
      </c>
      <c r="DG386" s="121">
        <v>0</v>
      </c>
      <c r="DH386" s="121">
        <v>0</v>
      </c>
      <c r="DI386" s="121">
        <v>0</v>
      </c>
      <c r="DJ386" s="121">
        <v>2.1094352415434119</v>
      </c>
      <c r="DK386" s="121">
        <v>2.1040687439584187</v>
      </c>
      <c r="DL386" s="121">
        <v>0</v>
      </c>
      <c r="DM386" s="121">
        <v>0</v>
      </c>
      <c r="DN386" s="121">
        <v>0</v>
      </c>
      <c r="DO386" s="121">
        <v>0</v>
      </c>
      <c r="DP386" s="121">
        <v>0</v>
      </c>
      <c r="DQ386" s="121">
        <v>0</v>
      </c>
      <c r="DR386" s="121">
        <v>0.40158899999999997</v>
      </c>
      <c r="DS386" s="121">
        <v>0.40158899999999997</v>
      </c>
      <c r="DT386" s="121">
        <v>0</v>
      </c>
      <c r="DU386" s="121">
        <v>0</v>
      </c>
      <c r="DV386" s="121">
        <v>0</v>
      </c>
      <c r="DW386" s="121">
        <v>0</v>
      </c>
      <c r="DX386" s="121">
        <v>0</v>
      </c>
      <c r="DY386" s="121">
        <v>0.68604799999999999</v>
      </c>
      <c r="DZ386" s="121">
        <v>0</v>
      </c>
      <c r="EA386" s="121">
        <v>2.1083430000000001</v>
      </c>
      <c r="EB386" s="121">
        <v>0</v>
      </c>
      <c r="EC386" s="121">
        <v>0</v>
      </c>
      <c r="ED386" s="121">
        <v>0</v>
      </c>
      <c r="EE386" s="121">
        <v>0</v>
      </c>
      <c r="EF386" s="121">
        <v>0</v>
      </c>
      <c r="EG386" s="121">
        <v>111.57600811540418</v>
      </c>
      <c r="EH386" s="121">
        <v>111.65125491820295</v>
      </c>
      <c r="EI386" s="121">
        <v>112.63682614158881</v>
      </c>
      <c r="EJ386" s="121">
        <v>117.3248153134321</v>
      </c>
      <c r="EK386" s="121">
        <v>125.34326229499921</v>
      </c>
      <c r="EL386" s="121">
        <v>135.04588859833925</v>
      </c>
      <c r="EM386" s="121">
        <v>6.7439948847192177E-2</v>
      </c>
      <c r="EN386" s="121">
        <v>0.88272292515467754</v>
      </c>
      <c r="EO386" s="121">
        <v>4.1620394789447568</v>
      </c>
      <c r="EP386" s="121">
        <v>6.834399832759952</v>
      </c>
      <c r="EQ386" s="121">
        <v>7.7408439238677351</v>
      </c>
      <c r="ER386" s="121">
        <v>21.034880956361125</v>
      </c>
      <c r="ES386" s="121">
        <v>23.469880482935086</v>
      </c>
      <c r="ET386" s="121">
        <v>0</v>
      </c>
      <c r="EU386" s="121">
        <v>0</v>
      </c>
      <c r="EV386" s="121">
        <v>1</v>
      </c>
      <c r="EW386" s="121">
        <v>0</v>
      </c>
      <c r="EX386" s="121"/>
      <c r="EY386" s="121">
        <v>1</v>
      </c>
    </row>
    <row r="387" spans="1:155" x14ac:dyDescent="0.3">
      <c r="A387" s="120" t="s">
        <v>17</v>
      </c>
      <c r="B387" s="120" t="s">
        <v>1533</v>
      </c>
      <c r="C387" s="120" t="s">
        <v>1532</v>
      </c>
      <c r="D387" s="120" t="s">
        <v>16</v>
      </c>
      <c r="E387" s="121">
        <v>137.38981634000001</v>
      </c>
      <c r="F387" s="121">
        <v>123.200313284278</v>
      </c>
      <c r="G387" s="121">
        <v>112.79753978926448</v>
      </c>
      <c r="H387" s="121">
        <v>106.93857546051885</v>
      </c>
      <c r="I387" s="121">
        <v>100.52098565097894</v>
      </c>
      <c r="J387" s="121">
        <v>102.15880211779734</v>
      </c>
      <c r="K387" s="121">
        <v>1.0545797456249999</v>
      </c>
      <c r="L387" s="121">
        <v>1.0545797456324337</v>
      </c>
      <c r="M387" s="121">
        <v>1.1176765551750742</v>
      </c>
      <c r="N387" s="121">
        <v>1.7563488724179734</v>
      </c>
      <c r="O387" s="121">
        <v>2.5546892689715714</v>
      </c>
      <c r="P387" s="121">
        <v>3.1933615862144644</v>
      </c>
      <c r="Q387" s="121">
        <v>80.951202559999999</v>
      </c>
      <c r="R387" s="121">
        <v>82.734336876</v>
      </c>
      <c r="S387" s="121">
        <v>84.092471900000007</v>
      </c>
      <c r="T387" s="121">
        <v>86.231438688000011</v>
      </c>
      <c r="U387" s="121">
        <v>87.652029296000009</v>
      </c>
      <c r="V387" s="121">
        <v>89.41217157683208</v>
      </c>
      <c r="W387" s="121">
        <v>0</v>
      </c>
      <c r="X387" s="121">
        <v>1.6466634349999945</v>
      </c>
      <c r="Y387" s="121">
        <v>3.3802398880419622</v>
      </c>
      <c r="Z387" s="121">
        <v>5.2509434893047944</v>
      </c>
      <c r="AA387" s="121">
        <v>8.1176962129069015</v>
      </c>
      <c r="AB387" s="121">
        <v>10.234565433151246</v>
      </c>
      <c r="AC387" s="121">
        <v>0</v>
      </c>
      <c r="AD387" s="121">
        <v>1.6545190000000001</v>
      </c>
      <c r="AE387" s="121">
        <v>3.4643534119580237</v>
      </c>
      <c r="AF387" s="121">
        <v>5.4880072546951775</v>
      </c>
      <c r="AG387" s="121">
        <v>7.7162930750930609</v>
      </c>
      <c r="AH387" s="121">
        <v>10.139951475190387</v>
      </c>
      <c r="AI387" s="121">
        <v>0</v>
      </c>
      <c r="AJ387" s="121">
        <v>0</v>
      </c>
      <c r="AK387" s="121">
        <v>0</v>
      </c>
      <c r="AL387" s="121">
        <v>0</v>
      </c>
      <c r="AM387" s="121">
        <v>0</v>
      </c>
      <c r="AN387" s="121">
        <v>0</v>
      </c>
      <c r="AO387" s="121">
        <v>80.951202559999999</v>
      </c>
      <c r="AP387" s="121">
        <v>86.035519310999987</v>
      </c>
      <c r="AQ387" s="121">
        <v>90.937065199999992</v>
      </c>
      <c r="AR387" s="121">
        <v>96.970389431999976</v>
      </c>
      <c r="AS387" s="121">
        <v>103.48601858399996</v>
      </c>
      <c r="AT387" s="121">
        <v>109.78668848517371</v>
      </c>
      <c r="AU387" s="121">
        <v>91.482382177304814</v>
      </c>
      <c r="AV387" s="121">
        <v>95.76972550890693</v>
      </c>
      <c r="AW387" s="121">
        <v>99.646737009983354</v>
      </c>
      <c r="AX387" s="121">
        <v>96.97038943199999</v>
      </c>
      <c r="AY387" s="121">
        <v>103.48601858399999</v>
      </c>
      <c r="AZ387" s="121">
        <v>109.78668848517374</v>
      </c>
      <c r="BA387" s="121">
        <v>1.9903023305401835E-2</v>
      </c>
      <c r="BB387" s="121">
        <v>1.989765350453343E-2</v>
      </c>
      <c r="BC387" s="121">
        <v>1.9897110298412235E-2</v>
      </c>
      <c r="BD387" s="121">
        <v>1.9903023305401769E-2</v>
      </c>
      <c r="BE387" s="121">
        <v>1.9897653504533347E-2</v>
      </c>
      <c r="BF387" s="121">
        <v>1.9897110298412214E-2</v>
      </c>
      <c r="BG387" s="121">
        <v>2.9898520826990627E-2</v>
      </c>
      <c r="BH387" s="121">
        <v>2.9898520826990613E-2</v>
      </c>
      <c r="BI387" s="121">
        <v>23.09481991465962</v>
      </c>
      <c r="BJ387" s="121">
        <v>18.695534449983327</v>
      </c>
      <c r="BK387" s="121">
        <v>4.2432530032054494</v>
      </c>
      <c r="BL387" s="121">
        <v>2.2309645171734616</v>
      </c>
      <c r="BM387" s="121">
        <v>90.393165635764433</v>
      </c>
      <c r="BN387" s="121">
        <v>80.951202559999999</v>
      </c>
      <c r="BO387" s="121">
        <v>84.381000310999994</v>
      </c>
      <c r="BP387" s="121">
        <v>87.472711788041963</v>
      </c>
      <c r="BQ387" s="121">
        <v>91.4823821773048</v>
      </c>
      <c r="BR387" s="121">
        <v>95.769725508906902</v>
      </c>
      <c r="BS387" s="121">
        <v>99.646737009983326</v>
      </c>
      <c r="BT387" s="121">
        <v>4.0482641883690631</v>
      </c>
      <c r="BU387" s="121">
        <v>0</v>
      </c>
      <c r="BV387" s="121">
        <v>10.139951475190387</v>
      </c>
      <c r="BW387" s="121">
        <v>0</v>
      </c>
      <c r="BX387" s="121">
        <v>0</v>
      </c>
      <c r="BY387" s="121">
        <v>7.574724506027076</v>
      </c>
      <c r="BZ387" s="121">
        <v>10.387876648779486</v>
      </c>
      <c r="CA387" s="121">
        <v>12.950663819402008</v>
      </c>
      <c r="CB387" s="121">
        <v>14.327140819402008</v>
      </c>
      <c r="CC387" s="121">
        <v>14.327140819402008</v>
      </c>
      <c r="CD387" s="121">
        <v>0</v>
      </c>
      <c r="CE387" s="121">
        <v>0</v>
      </c>
      <c r="CF387" s="121">
        <v>1.382628</v>
      </c>
      <c r="CG387" s="121">
        <v>0.86029830000000007</v>
      </c>
      <c r="CH387" s="121">
        <v>0</v>
      </c>
      <c r="CI387" s="121">
        <v>0</v>
      </c>
      <c r="CJ387" s="121">
        <v>3.2032872911111117</v>
      </c>
      <c r="CK387" s="121">
        <v>3.9567550488888896</v>
      </c>
      <c r="CL387" s="121">
        <v>3.5043790084088893</v>
      </c>
      <c r="CM387" s="121">
        <v>2.6906422168973756</v>
      </c>
      <c r="CN387" s="121">
        <v>2.0803322459447475</v>
      </c>
      <c r="CO387" s="121">
        <v>0.23344357778988906</v>
      </c>
      <c r="CP387" s="121">
        <v>0.16695423461360531</v>
      </c>
      <c r="CQ387" s="121">
        <v>0.17707441177903652</v>
      </c>
      <c r="CR387" s="121">
        <v>0</v>
      </c>
      <c r="CS387" s="121">
        <v>0</v>
      </c>
      <c r="CT387" s="121">
        <v>-22.682687691431024</v>
      </c>
      <c r="CU387" s="121">
        <v>1.6141368792523749</v>
      </c>
      <c r="CV387" s="121">
        <v>0</v>
      </c>
      <c r="CW387" s="121">
        <v>-22.409659207135824</v>
      </c>
      <c r="CX387" s="121">
        <v>0</v>
      </c>
      <c r="CY387" s="121">
        <v>0</v>
      </c>
      <c r="CZ387" s="121">
        <v>0</v>
      </c>
      <c r="DA387" s="121">
        <v>0</v>
      </c>
      <c r="DB387" s="121">
        <v>0</v>
      </c>
      <c r="DC387" s="121">
        <v>0</v>
      </c>
      <c r="DD387" s="121"/>
      <c r="DE387" s="121"/>
      <c r="DF387" s="121">
        <v>0</v>
      </c>
      <c r="DG387" s="121">
        <v>0</v>
      </c>
      <c r="DH387" s="121">
        <v>0</v>
      </c>
      <c r="DI387" s="121">
        <v>0</v>
      </c>
      <c r="DJ387" s="121">
        <v>0</v>
      </c>
      <c r="DK387" s="121">
        <v>0</v>
      </c>
      <c r="DL387" s="121">
        <v>0</v>
      </c>
      <c r="DM387" s="121">
        <v>0</v>
      </c>
      <c r="DN387" s="121">
        <v>0</v>
      </c>
      <c r="DO387" s="121">
        <v>0</v>
      </c>
      <c r="DP387" s="121">
        <v>0</v>
      </c>
      <c r="DQ387" s="121">
        <v>0</v>
      </c>
      <c r="DR387" s="121">
        <v>1.376477</v>
      </c>
      <c r="DS387" s="121">
        <v>1.376477</v>
      </c>
      <c r="DT387" s="121">
        <v>0</v>
      </c>
      <c r="DU387" s="121">
        <v>0</v>
      </c>
      <c r="DV387" s="121">
        <v>0</v>
      </c>
      <c r="DW387" s="121">
        <v>0</v>
      </c>
      <c r="DX387" s="121">
        <v>0</v>
      </c>
      <c r="DY387" s="121">
        <v>2.3514819999999999</v>
      </c>
      <c r="DZ387" s="121">
        <v>0</v>
      </c>
      <c r="EA387" s="121">
        <v>8.6939089999999997</v>
      </c>
      <c r="EB387" s="121">
        <v>0</v>
      </c>
      <c r="EC387" s="121">
        <v>0</v>
      </c>
      <c r="ED387" s="121">
        <v>0</v>
      </c>
      <c r="EE387" s="121">
        <v>0</v>
      </c>
      <c r="EF387" s="121">
        <v>0</v>
      </c>
      <c r="EG387" s="121">
        <v>222.83232951452601</v>
      </c>
      <c r="EH387" s="121">
        <v>214.41412162441293</v>
      </c>
      <c r="EI387" s="121">
        <v>217.49108747065455</v>
      </c>
      <c r="EJ387" s="121">
        <v>220.98060793061367</v>
      </c>
      <c r="EK387" s="121">
        <v>225.32064856929722</v>
      </c>
      <c r="EL387" s="121">
        <v>239.77403888783988</v>
      </c>
      <c r="EM387" s="121">
        <v>-3.7778216062514081</v>
      </c>
      <c r="EN387" s="121">
        <v>1.4350574593363419</v>
      </c>
      <c r="EO387" s="121">
        <v>1.604442968464137</v>
      </c>
      <c r="EP387" s="121">
        <v>1.9639916277387925</v>
      </c>
      <c r="EQ387" s="121">
        <v>6.4145875712307454</v>
      </c>
      <c r="ER387" s="121">
        <v>7.6028955987777591</v>
      </c>
      <c r="ES387" s="121">
        <v>16.941709373313873</v>
      </c>
      <c r="ET387" s="121">
        <v>1</v>
      </c>
      <c r="EU387" s="121">
        <v>1</v>
      </c>
      <c r="EV387" s="121">
        <v>0</v>
      </c>
      <c r="EW387" s="121">
        <v>0</v>
      </c>
      <c r="EX387" s="121">
        <v>1</v>
      </c>
      <c r="EY387" s="121">
        <v>1</v>
      </c>
    </row>
    <row r="388" spans="1:155" x14ac:dyDescent="0.3">
      <c r="A388" s="120" t="s">
        <v>15</v>
      </c>
      <c r="B388" s="120" t="s">
        <v>1249</v>
      </c>
      <c r="C388" s="120" t="s">
        <v>1248</v>
      </c>
      <c r="D388" s="120" t="s">
        <v>14</v>
      </c>
      <c r="E388" s="121">
        <v>4.2870353500000009</v>
      </c>
      <c r="F388" s="121">
        <v>3.6066251323990004</v>
      </c>
      <c r="G388" s="121">
        <v>3.0953512909657936</v>
      </c>
      <c r="H388" s="121">
        <v>2.8215675623932728</v>
      </c>
      <c r="I388" s="121">
        <v>2.573246502955266</v>
      </c>
      <c r="J388" s="121">
        <v>2.6151731262213396</v>
      </c>
      <c r="K388" s="121">
        <v>3.4614751937500007E-2</v>
      </c>
      <c r="L388" s="121">
        <v>3.4614751967047525E-2</v>
      </c>
      <c r="M388" s="121">
        <v>3.6685795357816166E-2</v>
      </c>
      <c r="N388" s="121">
        <v>5.7649106990853974E-2</v>
      </c>
      <c r="O388" s="121">
        <v>8.3853246532147152E-2</v>
      </c>
      <c r="P388" s="121">
        <v>0.10481655816518394</v>
      </c>
      <c r="Q388" s="121">
        <v>4.9610005200000007</v>
      </c>
      <c r="R388" s="121">
        <v>5.0634493200000001</v>
      </c>
      <c r="S388" s="121">
        <v>5.1457388399999999</v>
      </c>
      <c r="T388" s="121">
        <v>5.2097693400000002</v>
      </c>
      <c r="U388" s="121">
        <v>5.2708255200000007</v>
      </c>
      <c r="V388" s="121">
        <v>5.3512591308328048</v>
      </c>
      <c r="W388" s="121">
        <v>0</v>
      </c>
      <c r="X388" s="121">
        <v>0.10126898640000001</v>
      </c>
      <c r="Y388" s="121">
        <v>0.20788784913599995</v>
      </c>
      <c r="Z388" s="121">
        <v>0.37254999902488684</v>
      </c>
      <c r="AA388" s="121">
        <v>0.54589775084550884</v>
      </c>
      <c r="AB388" s="121">
        <v>0.67233798207873818</v>
      </c>
      <c r="AC388" s="121">
        <v>0</v>
      </c>
      <c r="AD388" s="121">
        <v>0</v>
      </c>
      <c r="AE388" s="121">
        <v>0</v>
      </c>
      <c r="AF388" s="121">
        <v>0</v>
      </c>
      <c r="AG388" s="121">
        <v>0</v>
      </c>
      <c r="AH388" s="121">
        <v>0</v>
      </c>
      <c r="AI388" s="121">
        <v>0</v>
      </c>
      <c r="AJ388" s="121">
        <v>5.1946013599999993E-2</v>
      </c>
      <c r="AK388" s="121">
        <v>0.10352215086399949</v>
      </c>
      <c r="AL388" s="121">
        <v>0.10794434097511195</v>
      </c>
      <c r="AM388" s="121">
        <v>0.1124769691544906</v>
      </c>
      <c r="AN388" s="121">
        <v>0.15800747976193646</v>
      </c>
      <c r="AO388" s="121">
        <v>4.9610005200000007</v>
      </c>
      <c r="AP388" s="121">
        <v>5.2166643200000005</v>
      </c>
      <c r="AQ388" s="121">
        <v>5.4571488399999986</v>
      </c>
      <c r="AR388" s="121">
        <v>5.6902636799999984</v>
      </c>
      <c r="AS388" s="121">
        <v>5.9292002399999992</v>
      </c>
      <c r="AT388" s="121">
        <v>6.1816045926734793</v>
      </c>
      <c r="AU388" s="121">
        <v>5.6902636799999993</v>
      </c>
      <c r="AV388" s="121">
        <v>5.9292002400000001</v>
      </c>
      <c r="AW388" s="121">
        <v>6.140074365674085</v>
      </c>
      <c r="AX388" s="121">
        <v>5.6902636799999993</v>
      </c>
      <c r="AY388" s="121">
        <v>5.9292002400000001</v>
      </c>
      <c r="AZ388" s="121">
        <v>6.2604679806873023</v>
      </c>
      <c r="BA388" s="121">
        <v>0.02</v>
      </c>
      <c r="BB388" s="121">
        <v>0.02</v>
      </c>
      <c r="BC388" s="121">
        <v>2.9901848892946781E-2</v>
      </c>
      <c r="BD388" s="121">
        <v>3.0259017187121762E-2</v>
      </c>
      <c r="BE388" s="121">
        <v>2.9370300751879741E-2</v>
      </c>
      <c r="BF388" s="121">
        <v>2.9901848892946781E-2</v>
      </c>
      <c r="BG388" s="121">
        <v>2.9920212765957466E-2</v>
      </c>
      <c r="BH388" s="121">
        <v>2.9920212765957466E-2</v>
      </c>
      <c r="BI388" s="121">
        <v>21.418997813601163</v>
      </c>
      <c r="BJ388" s="121">
        <v>1.0625965929115424</v>
      </c>
      <c r="BK388" s="121">
        <v>3.9578595037619291</v>
      </c>
      <c r="BL388" s="121">
        <v>1.9510801901355901</v>
      </c>
      <c r="BM388" s="121">
        <v>5.464223193740648</v>
      </c>
      <c r="BN388" s="121">
        <v>4.9610005200000007</v>
      </c>
      <c r="BO388" s="121">
        <v>5.1647183064000002</v>
      </c>
      <c r="BP388" s="121">
        <v>5.3536266891359992</v>
      </c>
      <c r="BQ388" s="121">
        <v>5.5823193390248864</v>
      </c>
      <c r="BR388" s="121">
        <v>5.8167232708455092</v>
      </c>
      <c r="BS388" s="121">
        <v>6.0235971129115429</v>
      </c>
      <c r="BT388" s="121">
        <v>3.5565357407137386</v>
      </c>
      <c r="BU388" s="121">
        <v>0.15800747976193646</v>
      </c>
      <c r="BV388" s="121">
        <v>0</v>
      </c>
      <c r="BW388" s="121">
        <v>0</v>
      </c>
      <c r="BX388" s="121">
        <v>0</v>
      </c>
      <c r="BY388" s="121">
        <v>0</v>
      </c>
      <c r="BZ388" s="121">
        <v>0</v>
      </c>
      <c r="CA388" s="121">
        <v>0</v>
      </c>
      <c r="CB388" s="121">
        <v>0</v>
      </c>
      <c r="CC388" s="121">
        <v>0</v>
      </c>
      <c r="CD388" s="121">
        <v>0</v>
      </c>
      <c r="CE388" s="121">
        <v>0</v>
      </c>
      <c r="CF388" s="121">
        <v>0</v>
      </c>
      <c r="CG388" s="121">
        <v>0</v>
      </c>
      <c r="CH388" s="121">
        <v>0</v>
      </c>
      <c r="CI388" s="121">
        <v>0</v>
      </c>
      <c r="CJ388" s="121">
        <v>1.766325160888889</v>
      </c>
      <c r="CK388" s="121">
        <v>2.3771321066666666</v>
      </c>
      <c r="CL388" s="121">
        <v>2.1817029548373332</v>
      </c>
      <c r="CM388" s="121">
        <v>1.6090927952788074</v>
      </c>
      <c r="CN388" s="121">
        <v>1.5276132573614414</v>
      </c>
      <c r="CO388" s="121">
        <v>7.6924622607130013E-3</v>
      </c>
      <c r="CP388" s="121">
        <v>5.5014970263491583E-3</v>
      </c>
      <c r="CQ388" s="121">
        <v>5.8349783825459743E-3</v>
      </c>
      <c r="CR388" s="121">
        <v>0</v>
      </c>
      <c r="CS388" s="121">
        <v>0</v>
      </c>
      <c r="CT388" s="121">
        <v>-5.0636941608608765</v>
      </c>
      <c r="CU388" s="121">
        <v>0.98510430411978622</v>
      </c>
      <c r="CV388" s="121">
        <v>0</v>
      </c>
      <c r="CW388" s="121">
        <v>-35.513501249570176</v>
      </c>
      <c r="CX388" s="121">
        <v>0</v>
      </c>
      <c r="CY388" s="121">
        <v>0</v>
      </c>
      <c r="CZ388" s="121">
        <v>0</v>
      </c>
      <c r="DA388" s="121">
        <v>0</v>
      </c>
      <c r="DB388" s="121">
        <v>0</v>
      </c>
      <c r="DC388" s="121">
        <v>0</v>
      </c>
      <c r="DD388" s="121"/>
      <c r="DE388" s="121"/>
      <c r="DF388" s="121">
        <v>0</v>
      </c>
      <c r="DG388" s="121">
        <v>0</v>
      </c>
      <c r="DH388" s="121">
        <v>0</v>
      </c>
      <c r="DI388" s="121">
        <v>0</v>
      </c>
      <c r="DJ388" s="121">
        <v>1.3343928262634665E-2</v>
      </c>
      <c r="DK388" s="121">
        <v>1.3285766751803919E-2</v>
      </c>
      <c r="DL388" s="121">
        <v>0</v>
      </c>
      <c r="DM388" s="121">
        <v>0</v>
      </c>
      <c r="DN388" s="121">
        <v>0</v>
      </c>
      <c r="DO388" s="121">
        <v>0</v>
      </c>
      <c r="DP388" s="121">
        <v>0</v>
      </c>
      <c r="DQ388" s="121">
        <v>0</v>
      </c>
      <c r="DR388" s="121">
        <v>0</v>
      </c>
      <c r="DS388" s="121">
        <v>0</v>
      </c>
      <c r="DT388" s="121">
        <v>0</v>
      </c>
      <c r="DU388" s="121">
        <v>0</v>
      </c>
      <c r="DV388" s="121">
        <v>0</v>
      </c>
      <c r="DW388" s="121">
        <v>0</v>
      </c>
      <c r="DX388" s="121">
        <v>0</v>
      </c>
      <c r="DY388" s="121">
        <v>0</v>
      </c>
      <c r="DZ388" s="121">
        <v>0</v>
      </c>
      <c r="EA388" s="121">
        <v>0</v>
      </c>
      <c r="EB388" s="121">
        <v>0</v>
      </c>
      <c r="EC388" s="121">
        <v>0</v>
      </c>
      <c r="ED388" s="121">
        <v>0</v>
      </c>
      <c r="EE388" s="121">
        <v>0</v>
      </c>
      <c r="EF388" s="121">
        <v>0</v>
      </c>
      <c r="EG388" s="121">
        <v>11.056668245087106</v>
      </c>
      <c r="EH388" s="121">
        <v>11.253881736321695</v>
      </c>
      <c r="EI388" s="121">
        <v>10.790009626295292</v>
      </c>
      <c r="EJ388" s="121">
        <v>10.178573144662934</v>
      </c>
      <c r="EK388" s="121">
        <v>10.113913246848854</v>
      </c>
      <c r="EL388" s="121">
        <v>9.8866985811797878</v>
      </c>
      <c r="EM388" s="121">
        <v>1.7836611071533115</v>
      </c>
      <c r="EN388" s="121">
        <v>-4.1218854160272826</v>
      </c>
      <c r="EO388" s="121">
        <v>-5.6666907890636775</v>
      </c>
      <c r="EP388" s="121">
        <v>-0.63525502931599531</v>
      </c>
      <c r="EQ388" s="121">
        <v>-2.2465554145410405</v>
      </c>
      <c r="ER388" s="121">
        <v>-10.581575190403125</v>
      </c>
      <c r="ES388" s="121">
        <v>-1.1699696639073174</v>
      </c>
      <c r="ET388" s="121">
        <v>0</v>
      </c>
      <c r="EU388" s="121">
        <v>0</v>
      </c>
      <c r="EV388" s="121">
        <v>0</v>
      </c>
      <c r="EW388" s="121">
        <v>1</v>
      </c>
      <c r="EX388" s="121"/>
      <c r="EY388" s="121">
        <v>1</v>
      </c>
    </row>
    <row r="389" spans="1:155" x14ac:dyDescent="0.3">
      <c r="A389" s="120" t="s">
        <v>13</v>
      </c>
      <c r="B389" s="120" t="s">
        <v>1652</v>
      </c>
      <c r="C389" s="120" t="s">
        <v>1651</v>
      </c>
      <c r="D389" s="120" t="s">
        <v>12</v>
      </c>
      <c r="E389" s="121">
        <v>115.30368971000001</v>
      </c>
      <c r="F389" s="121">
        <v>94.450161756625988</v>
      </c>
      <c r="G389" s="121">
        <v>79.186944927853759</v>
      </c>
      <c r="H389" s="121">
        <v>70.506620064396131</v>
      </c>
      <c r="I389" s="121">
        <v>62.470646614407656</v>
      </c>
      <c r="J389" s="121">
        <v>63.488498290406156</v>
      </c>
      <c r="K389" s="121">
        <v>0.84034154341666667</v>
      </c>
      <c r="L389" s="121">
        <v>0.84034154337536571</v>
      </c>
      <c r="M389" s="121">
        <v>0.8906202164986825</v>
      </c>
      <c r="N389" s="121">
        <v>1.3995460544979295</v>
      </c>
      <c r="O389" s="121">
        <v>2.0357033519969905</v>
      </c>
      <c r="P389" s="121">
        <v>2.5446291899962383</v>
      </c>
      <c r="Q389" s="121">
        <v>212.083672412</v>
      </c>
      <c r="R389" s="121">
        <v>216.440652339</v>
      </c>
      <c r="S389" s="121">
        <v>220.76016424700001</v>
      </c>
      <c r="T389" s="121">
        <v>224.023445141</v>
      </c>
      <c r="U389" s="121">
        <v>226.46923216800002</v>
      </c>
      <c r="V389" s="121">
        <v>230.22477605148347</v>
      </c>
      <c r="W389" s="121">
        <v>0</v>
      </c>
      <c r="X389" s="121">
        <v>4.1983586184594444</v>
      </c>
      <c r="Y389" s="121">
        <v>6.3976001430875753</v>
      </c>
      <c r="Z389" s="121">
        <v>10.96357073389497</v>
      </c>
      <c r="AA389" s="121">
        <v>18.186054036173331</v>
      </c>
      <c r="AB389" s="121">
        <v>23.461881935997084</v>
      </c>
      <c r="AC389" s="121">
        <v>0</v>
      </c>
      <c r="AD389" s="121">
        <v>4.3288141595405545</v>
      </c>
      <c r="AE389" s="121">
        <v>9.0466359509124157</v>
      </c>
      <c r="AF389" s="121">
        <v>16.549463579105019</v>
      </c>
      <c r="AG389" s="121">
        <v>19.772401595826654</v>
      </c>
      <c r="AH389" s="121">
        <v>25.878547438845455</v>
      </c>
      <c r="AI389" s="121">
        <v>0</v>
      </c>
      <c r="AJ389" s="121">
        <v>0</v>
      </c>
      <c r="AK389" s="121">
        <v>0</v>
      </c>
      <c r="AL389" s="121">
        <v>0</v>
      </c>
      <c r="AM389" s="121">
        <v>0</v>
      </c>
      <c r="AN389" s="121">
        <v>0</v>
      </c>
      <c r="AO389" s="121">
        <v>212.083672412</v>
      </c>
      <c r="AP389" s="121">
        <v>224.96782511699999</v>
      </c>
      <c r="AQ389" s="121">
        <v>236.204400341</v>
      </c>
      <c r="AR389" s="121">
        <v>251.53647945399999</v>
      </c>
      <c r="AS389" s="121">
        <v>264.4276878</v>
      </c>
      <c r="AT389" s="121">
        <v>279.56520542632603</v>
      </c>
      <c r="AU389" s="121">
        <v>234.98701587489504</v>
      </c>
      <c r="AV389" s="121">
        <v>244.65528620417339</v>
      </c>
      <c r="AW389" s="121">
        <v>253.68665798748063</v>
      </c>
      <c r="AX389" s="121">
        <v>251.53647945400004</v>
      </c>
      <c r="AY389" s="121">
        <v>264.42768780000006</v>
      </c>
      <c r="AZ389" s="121">
        <v>279.56520542632609</v>
      </c>
      <c r="BA389" s="121">
        <v>1.9397273908987156E-2</v>
      </c>
      <c r="BB389" s="121">
        <v>9.400253545910342E-3</v>
      </c>
      <c r="BC389" s="121">
        <v>1.9397389415830801E-2</v>
      </c>
      <c r="BD389" s="121">
        <v>1.9397273908987052E-2</v>
      </c>
      <c r="BE389" s="121">
        <v>9.4002535459105779E-3</v>
      </c>
      <c r="BF389" s="121">
        <v>1.9397389415830892E-2</v>
      </c>
      <c r="BG389" s="121">
        <v>2.9899866472921754E-2</v>
      </c>
      <c r="BH389" s="121">
        <v>2.9899866472921692E-2</v>
      </c>
      <c r="BI389" s="121">
        <v>19.616307612149132</v>
      </c>
      <c r="BJ389" s="121">
        <v>41.602985575480581</v>
      </c>
      <c r="BK389" s="121">
        <v>3.6473203304987933</v>
      </c>
      <c r="BL389" s="121">
        <v>1.6465355957522743</v>
      </c>
      <c r="BM389" s="121">
        <v>230.12835927330372</v>
      </c>
      <c r="BN389" s="121">
        <v>212.083672412</v>
      </c>
      <c r="BO389" s="121">
        <v>220.63901095745942</v>
      </c>
      <c r="BP389" s="121">
        <v>227.15776439008758</v>
      </c>
      <c r="BQ389" s="121">
        <v>234.98701587489498</v>
      </c>
      <c r="BR389" s="121">
        <v>244.65528620417336</v>
      </c>
      <c r="BS389" s="121">
        <v>253.68665798748057</v>
      </c>
      <c r="BT389" s="121">
        <v>3.6914680747058255</v>
      </c>
      <c r="BU389" s="121">
        <v>0</v>
      </c>
      <c r="BV389" s="121">
        <v>25.878547438845455</v>
      </c>
      <c r="BW389" s="121">
        <v>0</v>
      </c>
      <c r="BX389" s="121">
        <v>0</v>
      </c>
      <c r="BY389" s="121">
        <v>10.144556925164121</v>
      </c>
      <c r="BZ389" s="121">
        <v>13.383577679290042</v>
      </c>
      <c r="CA389" s="121">
        <v>16.080496515987793</v>
      </c>
      <c r="CB389" s="121">
        <v>18.465121515987793</v>
      </c>
      <c r="CC389" s="121">
        <v>18.465121515987793</v>
      </c>
      <c r="CD389" s="121">
        <v>0</v>
      </c>
      <c r="CE389" s="121">
        <v>0</v>
      </c>
      <c r="CF389" s="121">
        <v>2.3952800000000001</v>
      </c>
      <c r="CG389" s="121">
        <v>1.4903906999999998</v>
      </c>
      <c r="CH389" s="121">
        <v>0</v>
      </c>
      <c r="CI389" s="121">
        <v>0</v>
      </c>
      <c r="CJ389" s="121">
        <v>2.5555445102222225</v>
      </c>
      <c r="CK389" s="121">
        <v>3.403855174666667</v>
      </c>
      <c r="CL389" s="121">
        <v>3.1902256636622228</v>
      </c>
      <c r="CM389" s="121">
        <v>2.6363141295948904</v>
      </c>
      <c r="CN389" s="121">
        <v>2.6147098783411029</v>
      </c>
      <c r="CO389" s="121">
        <v>0.18794641130688094</v>
      </c>
      <c r="CP389" s="121">
        <v>0.13441556004747471</v>
      </c>
      <c r="CQ389" s="121">
        <v>0.14256335746405036</v>
      </c>
      <c r="CR389" s="121">
        <v>0</v>
      </c>
      <c r="CS389" s="121">
        <v>0</v>
      </c>
      <c r="CT389" s="121">
        <v>-0.81948698796023844</v>
      </c>
      <c r="CU389" s="121">
        <v>2.608206411424919</v>
      </c>
      <c r="CV389" s="121">
        <v>0</v>
      </c>
      <c r="CW389" s="121">
        <v>-0.24872613860739134</v>
      </c>
      <c r="CX389" s="121">
        <v>0</v>
      </c>
      <c r="CY389" s="121">
        <v>0</v>
      </c>
      <c r="CZ389" s="121">
        <v>0</v>
      </c>
      <c r="DA389" s="121">
        <v>0</v>
      </c>
      <c r="DB389" s="121">
        <v>0</v>
      </c>
      <c r="DC389" s="121">
        <v>0</v>
      </c>
      <c r="DD389" s="121"/>
      <c r="DE389" s="121"/>
      <c r="DF389" s="121">
        <v>0</v>
      </c>
      <c r="DG389" s="121">
        <v>0</v>
      </c>
      <c r="DH389" s="121">
        <v>0</v>
      </c>
      <c r="DI389" s="121">
        <v>0</v>
      </c>
      <c r="DJ389" s="121">
        <v>2.5166311962690848</v>
      </c>
      <c r="DK389" s="121">
        <v>2.5190628571121025</v>
      </c>
      <c r="DL389" s="121">
        <v>0</v>
      </c>
      <c r="DM389" s="121">
        <v>0</v>
      </c>
      <c r="DN389" s="121">
        <v>0</v>
      </c>
      <c r="DO389" s="121">
        <v>0</v>
      </c>
      <c r="DP389" s="121">
        <v>0</v>
      </c>
      <c r="DQ389" s="121">
        <v>0</v>
      </c>
      <c r="DR389" s="121">
        <v>2.3846250000000002</v>
      </c>
      <c r="DS389" s="121">
        <v>2.3846250000000002</v>
      </c>
      <c r="DT389" s="121">
        <v>0</v>
      </c>
      <c r="DU389" s="121">
        <v>0</v>
      </c>
      <c r="DV389" s="121">
        <v>0</v>
      </c>
      <c r="DW389" s="121">
        <v>0</v>
      </c>
      <c r="DX389" s="121">
        <v>0</v>
      </c>
      <c r="DY389" s="121">
        <v>4.073734</v>
      </c>
      <c r="DZ389" s="121">
        <v>0</v>
      </c>
      <c r="EA389" s="121">
        <v>13.502862</v>
      </c>
      <c r="EB389" s="121">
        <v>0</v>
      </c>
      <c r="EC389" s="121">
        <v>0</v>
      </c>
      <c r="ED389" s="121">
        <v>0</v>
      </c>
      <c r="EE389" s="121">
        <v>0</v>
      </c>
      <c r="EF389" s="121">
        <v>0</v>
      </c>
      <c r="EG389" s="121">
        <v>330.97119458694573</v>
      </c>
      <c r="EH389" s="121">
        <v>326.31323034798453</v>
      </c>
      <c r="EI389" s="121">
        <v>334.67365428875496</v>
      </c>
      <c r="EJ389" s="121">
        <v>343.33755308177894</v>
      </c>
      <c r="EK389" s="121">
        <v>354.08760316073352</v>
      </c>
      <c r="EL389" s="121">
        <v>380.17452283414116</v>
      </c>
      <c r="EM389" s="121">
        <v>-1.4073624276500385</v>
      </c>
      <c r="EN389" s="121">
        <v>2.5620854943131599</v>
      </c>
      <c r="EO389" s="121">
        <v>2.5887603287556127</v>
      </c>
      <c r="EP389" s="121">
        <v>3.131044065079025</v>
      </c>
      <c r="EQ389" s="121">
        <v>7.3673631724310296</v>
      </c>
      <c r="ER389" s="121">
        <v>14.866347601216923</v>
      </c>
      <c r="ES389" s="121">
        <v>49.203328247195422</v>
      </c>
      <c r="ET389" s="121">
        <v>0</v>
      </c>
      <c r="EU389" s="121">
        <v>0</v>
      </c>
      <c r="EV389" s="121">
        <v>0</v>
      </c>
      <c r="EW389" s="121">
        <v>1</v>
      </c>
      <c r="EX389" s="121"/>
      <c r="EY389" s="121">
        <v>1</v>
      </c>
    </row>
    <row r="390" spans="1:155" x14ac:dyDescent="0.3">
      <c r="A390" s="120" t="s">
        <v>11</v>
      </c>
      <c r="B390" s="120" t="s">
        <v>1003</v>
      </c>
      <c r="C390" s="120" t="s">
        <v>1002</v>
      </c>
      <c r="D390" s="120" t="s">
        <v>10</v>
      </c>
      <c r="E390" s="121">
        <v>4.5752504800000002</v>
      </c>
      <c r="F390" s="121">
        <v>3.657556656668</v>
      </c>
      <c r="G390" s="121">
        <v>2.9674120598924647</v>
      </c>
      <c r="H390" s="121">
        <v>2.5977106359878523</v>
      </c>
      <c r="I390" s="121">
        <v>2.6493854449223164</v>
      </c>
      <c r="J390" s="121">
        <v>2.6925526212143298</v>
      </c>
      <c r="K390" s="121">
        <v>3.5638956499999999E-2</v>
      </c>
      <c r="L390" s="121">
        <v>3.5638956444997934E-2</v>
      </c>
      <c r="M390" s="121">
        <v>3.7771279255502825E-2</v>
      </c>
      <c r="N390" s="121">
        <v>5.9354867401504439E-2</v>
      </c>
      <c r="O390" s="121">
        <v>8.6334352584026594E-2</v>
      </c>
      <c r="P390" s="121">
        <v>0.10791794073003326</v>
      </c>
      <c r="Q390" s="121">
        <v>7.8979104000000007</v>
      </c>
      <c r="R390" s="121">
        <v>8.069824800000001</v>
      </c>
      <c r="S390" s="121">
        <v>8.1711288</v>
      </c>
      <c r="T390" s="121">
        <v>8.2870343999999996</v>
      </c>
      <c r="U390" s="121">
        <v>8.3169071999999993</v>
      </c>
      <c r="V390" s="121">
        <v>8.4250845698684138</v>
      </c>
      <c r="W390" s="121">
        <v>0</v>
      </c>
      <c r="X390" s="121">
        <v>0.15803406899999964</v>
      </c>
      <c r="Y390" s="121">
        <v>0.32664087377999895</v>
      </c>
      <c r="Z390" s="121">
        <v>0.58678495190697044</v>
      </c>
      <c r="AA390" s="121">
        <v>0.83840139117605683</v>
      </c>
      <c r="AB390" s="121">
        <v>1.0347942330090718</v>
      </c>
      <c r="AC390" s="121">
        <v>0</v>
      </c>
      <c r="AD390" s="121">
        <v>0</v>
      </c>
      <c r="AE390" s="121">
        <v>0</v>
      </c>
      <c r="AF390" s="121">
        <v>0</v>
      </c>
      <c r="AG390" s="121">
        <v>0</v>
      </c>
      <c r="AH390" s="121">
        <v>0</v>
      </c>
      <c r="AI390" s="121">
        <v>0</v>
      </c>
      <c r="AJ390" s="121">
        <v>0</v>
      </c>
      <c r="AK390" s="121">
        <v>2.0427821999925513E-4</v>
      </c>
      <c r="AL390" s="121">
        <v>2.1331809302927495E-4</v>
      </c>
      <c r="AM390" s="121">
        <v>2.2008482394342114E-4</v>
      </c>
      <c r="AN390" s="121">
        <v>9.7602335699834269E-3</v>
      </c>
      <c r="AO390" s="121">
        <v>7.8979104000000007</v>
      </c>
      <c r="AP390" s="121">
        <v>8.2278588690000003</v>
      </c>
      <c r="AQ390" s="121">
        <v>8.4979739519999988</v>
      </c>
      <c r="AR390" s="121">
        <v>8.8740326700000001</v>
      </c>
      <c r="AS390" s="121">
        <v>9.1555286759999994</v>
      </c>
      <c r="AT390" s="121">
        <v>9.4696390364474698</v>
      </c>
      <c r="AU390" s="121">
        <v>8.8740326700000001</v>
      </c>
      <c r="AV390" s="121">
        <v>9.1555286759999959</v>
      </c>
      <c r="AW390" s="121">
        <v>9.4601062092767485</v>
      </c>
      <c r="AX390" s="121">
        <v>8.8740326700000001</v>
      </c>
      <c r="AY390" s="121">
        <v>9.1555286759999994</v>
      </c>
      <c r="AZ390" s="121">
        <v>9.6455984878900178</v>
      </c>
      <c r="BA390" s="121">
        <v>1.9583333333333286E-2</v>
      </c>
      <c r="BB390" s="121">
        <v>0.02</v>
      </c>
      <c r="BC390" s="121">
        <v>2.9647435897435903E-2</v>
      </c>
      <c r="BD390" s="121">
        <v>1.9583333333333286E-2</v>
      </c>
      <c r="BE390" s="121">
        <v>2.0024519820188047E-2</v>
      </c>
      <c r="BF390" s="121">
        <v>2.9647435897435903E-2</v>
      </c>
      <c r="BG390" s="121">
        <v>2.8015564202334531E-2</v>
      </c>
      <c r="BH390" s="121">
        <v>2.8015564202334531E-2</v>
      </c>
      <c r="BI390" s="121">
        <v>19.776983072351459</v>
      </c>
      <c r="BJ390" s="121">
        <v>1.5619684028774854</v>
      </c>
      <c r="BK390" s="121">
        <v>3.6751503821253584</v>
      </c>
      <c r="BL390" s="121">
        <v>1.6738284222746813</v>
      </c>
      <c r="BM390" s="121">
        <v>8.5813988212889569</v>
      </c>
      <c r="BN390" s="121">
        <v>7.8979104000000007</v>
      </c>
      <c r="BO390" s="121">
        <v>8.2278588690000003</v>
      </c>
      <c r="BP390" s="121">
        <v>8.4977696737800006</v>
      </c>
      <c r="BQ390" s="121">
        <v>8.8738193519069704</v>
      </c>
      <c r="BR390" s="121">
        <v>9.1553085911760554</v>
      </c>
      <c r="BS390" s="121">
        <v>9.4598788028774852</v>
      </c>
      <c r="BT390" s="121">
        <v>3.3267061253945838</v>
      </c>
      <c r="BU390" s="121">
        <v>9.7602335699834269E-3</v>
      </c>
      <c r="BV390" s="121">
        <v>0</v>
      </c>
      <c r="BW390" s="121">
        <v>0</v>
      </c>
      <c r="BX390" s="121">
        <v>0</v>
      </c>
      <c r="BY390" s="121">
        <v>0</v>
      </c>
      <c r="BZ390" s="121">
        <v>0</v>
      </c>
      <c r="CA390" s="121">
        <v>0</v>
      </c>
      <c r="CB390" s="121">
        <v>0</v>
      </c>
      <c r="CC390" s="121">
        <v>0</v>
      </c>
      <c r="CD390" s="121">
        <v>0</v>
      </c>
      <c r="CE390" s="121">
        <v>0</v>
      </c>
      <c r="CF390" s="121">
        <v>0</v>
      </c>
      <c r="CG390" s="121">
        <v>0</v>
      </c>
      <c r="CH390" s="121">
        <v>0</v>
      </c>
      <c r="CI390" s="121">
        <v>0</v>
      </c>
      <c r="CJ390" s="121">
        <v>1.0808622320000001</v>
      </c>
      <c r="CK390" s="121">
        <v>1.5994382480000002</v>
      </c>
      <c r="CL390" s="121">
        <v>1.3882326325546668</v>
      </c>
      <c r="CM390" s="121">
        <v>1.2208678895217346</v>
      </c>
      <c r="CN390" s="121">
        <v>1.0422341442679697</v>
      </c>
      <c r="CO390" s="121">
        <v>7.9618841728139513E-3</v>
      </c>
      <c r="CP390" s="121">
        <v>5.6941822548262234E-3</v>
      </c>
      <c r="CQ390" s="121">
        <v>6.0393435103311488E-3</v>
      </c>
      <c r="CR390" s="121">
        <v>0</v>
      </c>
      <c r="CS390" s="121">
        <v>0</v>
      </c>
      <c r="CT390" s="121">
        <v>-14.631701495871363</v>
      </c>
      <c r="CU390" s="121">
        <v>0.96103361117316644</v>
      </c>
      <c r="CV390" s="121">
        <v>0</v>
      </c>
      <c r="CW390" s="121">
        <v>-7.7910068041223024</v>
      </c>
      <c r="CX390" s="121">
        <v>0</v>
      </c>
      <c r="CY390" s="121">
        <v>0</v>
      </c>
      <c r="CZ390" s="121">
        <v>0</v>
      </c>
      <c r="DA390" s="121">
        <v>0</v>
      </c>
      <c r="DB390" s="121">
        <v>0</v>
      </c>
      <c r="DC390" s="121">
        <v>0</v>
      </c>
      <c r="DD390" s="121"/>
      <c r="DE390" s="121"/>
      <c r="DF390" s="121">
        <v>0</v>
      </c>
      <c r="DG390" s="121">
        <v>0</v>
      </c>
      <c r="DH390" s="121">
        <v>0</v>
      </c>
      <c r="DI390" s="121">
        <v>0</v>
      </c>
      <c r="DJ390" s="121">
        <v>9.9863499601022615E-2</v>
      </c>
      <c r="DK390" s="121">
        <v>9.9503955756019807E-2</v>
      </c>
      <c r="DL390" s="121">
        <v>0</v>
      </c>
      <c r="DM390" s="121">
        <v>0</v>
      </c>
      <c r="DN390" s="121">
        <v>0</v>
      </c>
      <c r="DO390" s="121">
        <v>0</v>
      </c>
      <c r="DP390" s="121">
        <v>0</v>
      </c>
      <c r="DQ390" s="121">
        <v>0</v>
      </c>
      <c r="DR390" s="121">
        <v>0</v>
      </c>
      <c r="DS390" s="121">
        <v>0</v>
      </c>
      <c r="DT390" s="121">
        <v>0</v>
      </c>
      <c r="DU390" s="121">
        <v>0</v>
      </c>
      <c r="DV390" s="121">
        <v>0</v>
      </c>
      <c r="DW390" s="121">
        <v>0</v>
      </c>
      <c r="DX390" s="121">
        <v>0</v>
      </c>
      <c r="DY390" s="121">
        <v>0</v>
      </c>
      <c r="DZ390" s="121">
        <v>0</v>
      </c>
      <c r="EA390" s="121">
        <v>0</v>
      </c>
      <c r="EB390" s="121">
        <v>0</v>
      </c>
      <c r="EC390" s="121">
        <v>0</v>
      </c>
      <c r="ED390" s="121">
        <v>0</v>
      </c>
      <c r="EE390" s="121">
        <v>0</v>
      </c>
      <c r="EF390" s="121">
        <v>0</v>
      </c>
      <c r="EG390" s="121">
        <v>13.597623952672816</v>
      </c>
      <c r="EH390" s="121">
        <v>13.626050411968848</v>
      </c>
      <c r="EI390" s="121">
        <v>12.996933222968986</v>
      </c>
      <c r="EJ390" s="121">
        <v>12.751966062911091</v>
      </c>
      <c r="EK390" s="121">
        <v>12.933482617774311</v>
      </c>
      <c r="EL390" s="121">
        <v>13.231143209564999</v>
      </c>
      <c r="EM390" s="121">
        <v>0.20905460685611832</v>
      </c>
      <c r="EN390" s="121">
        <v>-4.6170179177324799</v>
      </c>
      <c r="EO390" s="121">
        <v>-1.8848074069117593</v>
      </c>
      <c r="EP390" s="121">
        <v>1.4234397579770741</v>
      </c>
      <c r="EQ390" s="121">
        <v>2.3014728560551534</v>
      </c>
      <c r="ER390" s="121">
        <v>-2.6951822199479114</v>
      </c>
      <c r="ES390" s="121">
        <v>-0.3664807431078162</v>
      </c>
      <c r="ET390" s="121">
        <v>0</v>
      </c>
      <c r="EU390" s="121">
        <v>0</v>
      </c>
      <c r="EV390" s="121">
        <v>0</v>
      </c>
      <c r="EW390" s="121">
        <v>1</v>
      </c>
      <c r="EX390" s="121"/>
      <c r="EY390" s="121">
        <v>1</v>
      </c>
    </row>
    <row r="391" spans="1:155" x14ac:dyDescent="0.3">
      <c r="A391" s="120" t="s">
        <v>9</v>
      </c>
      <c r="B391" s="120" t="s">
        <v>1253</v>
      </c>
      <c r="C391" s="120" t="s">
        <v>1252</v>
      </c>
      <c r="D391" s="120" t="s">
        <v>8</v>
      </c>
      <c r="E391" s="121">
        <v>4.26751185</v>
      </c>
      <c r="F391" s="121">
        <v>3.5686612829430002</v>
      </c>
      <c r="G391" s="121">
        <v>3.0435078715732886</v>
      </c>
      <c r="H391" s="121">
        <v>2.7622863163389799</v>
      </c>
      <c r="I391" s="121">
        <v>2.6097329358710173</v>
      </c>
      <c r="J391" s="121">
        <v>2.6522540427691195</v>
      </c>
      <c r="K391" s="121">
        <v>3.5105559562499999E-2</v>
      </c>
      <c r="L391" s="121">
        <v>3.5105559522438025E-2</v>
      </c>
      <c r="M391" s="121">
        <v>3.7205968535837686E-2</v>
      </c>
      <c r="N391" s="121">
        <v>5.846652198488779E-2</v>
      </c>
      <c r="O391" s="121">
        <v>8.5042213796204219E-2</v>
      </c>
      <c r="P391" s="121">
        <v>0.10630276724525529</v>
      </c>
      <c r="Q391" s="121">
        <v>5.2312690430000002</v>
      </c>
      <c r="R391" s="121">
        <v>5.3764835800000004</v>
      </c>
      <c r="S391" s="121">
        <v>5.5527772430000004</v>
      </c>
      <c r="T391" s="121">
        <v>5.6361527560000004</v>
      </c>
      <c r="U391" s="121">
        <v>5.7372226209999999</v>
      </c>
      <c r="V391" s="121">
        <v>5.8711795711782298</v>
      </c>
      <c r="W391" s="121">
        <v>0</v>
      </c>
      <c r="X391" s="121">
        <v>0.1075296716</v>
      </c>
      <c r="Y391" s="121">
        <v>0.21671696325537138</v>
      </c>
      <c r="Z391" s="121">
        <v>0.21852169399691365</v>
      </c>
      <c r="AA391" s="121">
        <v>0.22391560286531292</v>
      </c>
      <c r="AB391" s="121">
        <v>0.35115021771253574</v>
      </c>
      <c r="AC391" s="121">
        <v>0</v>
      </c>
      <c r="AD391" s="121">
        <v>0</v>
      </c>
      <c r="AE391" s="121">
        <v>0</v>
      </c>
      <c r="AF391" s="121">
        <v>0</v>
      </c>
      <c r="AG391" s="121">
        <v>0</v>
      </c>
      <c r="AH391" s="121">
        <v>0</v>
      </c>
      <c r="AI391" s="121">
        <v>0</v>
      </c>
      <c r="AJ391" s="121">
        <v>0.12778874839999937</v>
      </c>
      <c r="AK391" s="121">
        <v>0.13444103974462779</v>
      </c>
      <c r="AL391" s="121">
        <v>0.13642591400308496</v>
      </c>
      <c r="AM391" s="121">
        <v>0.13890673813468488</v>
      </c>
      <c r="AN391" s="121">
        <v>0.27762885924637942</v>
      </c>
      <c r="AO391" s="121">
        <v>5.2312690430000002</v>
      </c>
      <c r="AP391" s="121">
        <v>5.6118019999999991</v>
      </c>
      <c r="AQ391" s="121">
        <v>5.9039352459999996</v>
      </c>
      <c r="AR391" s="121">
        <v>5.9911003639999993</v>
      </c>
      <c r="AS391" s="121">
        <v>6.1000449619999983</v>
      </c>
      <c r="AT391" s="121">
        <v>6.4999586481371443</v>
      </c>
      <c r="AU391" s="121">
        <v>5.9911003640000002</v>
      </c>
      <c r="AV391" s="121">
        <v>6.1000449619999992</v>
      </c>
      <c r="AW391" s="121">
        <v>6.3673228258099233</v>
      </c>
      <c r="AX391" s="121">
        <v>5.9911003640000002</v>
      </c>
      <c r="AY391" s="121">
        <v>6.1000449619999992</v>
      </c>
      <c r="AZ391" s="121">
        <v>6.4921722929826675</v>
      </c>
      <c r="BA391" s="121">
        <v>0.02</v>
      </c>
      <c r="BB391" s="121">
        <v>1.8655462184874017E-2</v>
      </c>
      <c r="BC391" s="121">
        <v>-2.4748391354567634E-4</v>
      </c>
      <c r="BD391" s="121">
        <v>4.3768090518375491E-2</v>
      </c>
      <c r="BE391" s="121">
        <v>1.8655462184874017E-2</v>
      </c>
      <c r="BF391" s="121">
        <v>-2.4748391354567634E-4</v>
      </c>
      <c r="BG391" s="121">
        <v>2.4754517699476786E-4</v>
      </c>
      <c r="BH391" s="121">
        <v>2.4754517699476786E-4</v>
      </c>
      <c r="BI391" s="121">
        <v>18.944939320544222</v>
      </c>
      <c r="BJ391" s="121">
        <v>0.99106074589076454</v>
      </c>
      <c r="BK391" s="121">
        <v>3.5307103489369718</v>
      </c>
      <c r="BL391" s="121">
        <v>1.5321766272439863</v>
      </c>
      <c r="BM391" s="121">
        <v>5.6445008047900576</v>
      </c>
      <c r="BN391" s="121">
        <v>5.2312690430000002</v>
      </c>
      <c r="BO391" s="121">
        <v>5.4840132516000004</v>
      </c>
      <c r="BP391" s="121">
        <v>5.7694942062553718</v>
      </c>
      <c r="BQ391" s="121">
        <v>5.8546744499969137</v>
      </c>
      <c r="BR391" s="121">
        <v>5.9611382238653139</v>
      </c>
      <c r="BS391" s="121">
        <v>6.2223297888907654</v>
      </c>
      <c r="BT391" s="121">
        <v>4.3815720289755351</v>
      </c>
      <c r="BU391" s="121">
        <v>0.27762885924637942</v>
      </c>
      <c r="BV391" s="121">
        <v>0</v>
      </c>
      <c r="BW391" s="121">
        <v>0</v>
      </c>
      <c r="BX391" s="121">
        <v>0</v>
      </c>
      <c r="BY391" s="121">
        <v>0</v>
      </c>
      <c r="BZ391" s="121">
        <v>0</v>
      </c>
      <c r="CA391" s="121">
        <v>0</v>
      </c>
      <c r="CB391" s="121">
        <v>0</v>
      </c>
      <c r="CC391" s="121">
        <v>0</v>
      </c>
      <c r="CD391" s="121">
        <v>0</v>
      </c>
      <c r="CE391" s="121">
        <v>0</v>
      </c>
      <c r="CF391" s="121">
        <v>0</v>
      </c>
      <c r="CG391" s="121">
        <v>0</v>
      </c>
      <c r="CH391" s="121">
        <v>0</v>
      </c>
      <c r="CI391" s="121">
        <v>0</v>
      </c>
      <c r="CJ391" s="121">
        <v>2.9083043875555554</v>
      </c>
      <c r="CK391" s="121">
        <v>4.0759627022222222</v>
      </c>
      <c r="CL391" s="121">
        <v>4.3110449617777782</v>
      </c>
      <c r="CM391" s="121">
        <v>4.1155234659258682</v>
      </c>
      <c r="CN391" s="121">
        <v>4.3899169718237516</v>
      </c>
      <c r="CO391" s="121">
        <v>7.8047118095382296E-3</v>
      </c>
      <c r="CP391" s="121">
        <v>5.5817756859176211E-3</v>
      </c>
      <c r="CQ391" s="121">
        <v>5.9201232514640616E-3</v>
      </c>
      <c r="CR391" s="121">
        <v>0</v>
      </c>
      <c r="CS391" s="121">
        <v>0</v>
      </c>
      <c r="CT391" s="121">
        <v>6.6672808008434892</v>
      </c>
      <c r="CU391" s="121">
        <v>4.7319655167912824</v>
      </c>
      <c r="CV391" s="121">
        <v>0</v>
      </c>
      <c r="CW391" s="121">
        <v>7.7916859740841282</v>
      </c>
      <c r="CX391" s="121">
        <v>1.0556134113034802E-2</v>
      </c>
      <c r="CY391" s="121">
        <v>5.4823793296729144E-2</v>
      </c>
      <c r="CZ391" s="121">
        <v>4.4267659183694331E-2</v>
      </c>
      <c r="DA391" s="121">
        <v>5.5164313751988325E-2</v>
      </c>
      <c r="DB391" s="121">
        <v>5.5164313751988305E-2</v>
      </c>
      <c r="DC391" s="121">
        <v>5.5164313751988305E-2</v>
      </c>
      <c r="DD391" s="121">
        <v>0.39197252808930005</v>
      </c>
      <c r="DE391" s="121">
        <v>0.36510220113335978</v>
      </c>
      <c r="DF391" s="121">
        <v>50963.366446795939</v>
      </c>
      <c r="DG391" s="121">
        <v>5.0041547769568963E-2</v>
      </c>
      <c r="DH391" s="121">
        <v>4.4608179638953499E-2</v>
      </c>
      <c r="DI391" s="121">
        <v>0</v>
      </c>
      <c r="DJ391" s="121">
        <v>1.3143096949433119E-2</v>
      </c>
      <c r="DK391" s="121">
        <v>1.3092800378334733E-2</v>
      </c>
      <c r="DL391" s="121">
        <v>0</v>
      </c>
      <c r="DM391" s="121">
        <v>0</v>
      </c>
      <c r="DN391" s="121">
        <v>0</v>
      </c>
      <c r="DO391" s="121">
        <v>0</v>
      </c>
      <c r="DP391" s="121">
        <v>0</v>
      </c>
      <c r="DQ391" s="121">
        <v>0</v>
      </c>
      <c r="DR391" s="121">
        <v>0</v>
      </c>
      <c r="DS391" s="121">
        <v>0</v>
      </c>
      <c r="DT391" s="121">
        <v>0</v>
      </c>
      <c r="DU391" s="121">
        <v>0</v>
      </c>
      <c r="DV391" s="121">
        <v>0</v>
      </c>
      <c r="DW391" s="121">
        <v>0</v>
      </c>
      <c r="DX391" s="121">
        <v>0</v>
      </c>
      <c r="DY391" s="121">
        <v>0</v>
      </c>
      <c r="DZ391" s="121">
        <v>0</v>
      </c>
      <c r="EA391" s="121">
        <v>0</v>
      </c>
      <c r="EB391" s="121">
        <v>0</v>
      </c>
      <c r="EC391" s="121">
        <v>0</v>
      </c>
      <c r="ED391" s="121">
        <v>0</v>
      </c>
      <c r="EE391" s="121">
        <v>0</v>
      </c>
      <c r="EF391" s="121">
        <v>0</v>
      </c>
      <c r="EG391" s="121">
        <v>12.460551686040629</v>
      </c>
      <c r="EH391" s="121">
        <v>13.365080210619741</v>
      </c>
      <c r="EI391" s="121">
        <v>13.3589746307004</v>
      </c>
      <c r="EJ391" s="121">
        <v>12.982540982001725</v>
      </c>
      <c r="EK391" s="121">
        <v>13.239901397242958</v>
      </c>
      <c r="EL391" s="121">
        <v>14.045645288694789</v>
      </c>
      <c r="EM391" s="121">
        <v>7.259137054039444</v>
      </c>
      <c r="EN391" s="121">
        <v>-4.568307726644516E-2</v>
      </c>
      <c r="EO391" s="121">
        <v>-2.8178333974344882</v>
      </c>
      <c r="EP391" s="121">
        <v>1.982357811140556</v>
      </c>
      <c r="EQ391" s="121">
        <v>6.0857242609043682</v>
      </c>
      <c r="ER391" s="121">
        <v>12.720894247643288</v>
      </c>
      <c r="ES391" s="121">
        <v>1.5850936026541609</v>
      </c>
      <c r="ET391" s="121">
        <v>0</v>
      </c>
      <c r="EU391" s="121">
        <v>0</v>
      </c>
      <c r="EV391" s="121">
        <v>0</v>
      </c>
      <c r="EW391" s="121">
        <v>1</v>
      </c>
      <c r="EX391" s="121"/>
      <c r="EY391" s="121">
        <v>1</v>
      </c>
    </row>
    <row r="392" spans="1:155" x14ac:dyDescent="0.3">
      <c r="A392" s="120" t="s">
        <v>7</v>
      </c>
      <c r="B392" s="120" t="s">
        <v>1397</v>
      </c>
      <c r="C392" s="120" t="s">
        <v>1396</v>
      </c>
      <c r="D392" s="120" t="s">
        <v>6</v>
      </c>
      <c r="E392" s="121">
        <v>5.6068142600000002</v>
      </c>
      <c r="F392" s="121">
        <v>4.5526512816959999</v>
      </c>
      <c r="G392" s="121">
        <v>3.7600494070342401</v>
      </c>
      <c r="H392" s="121">
        <v>3.3355034674572548</v>
      </c>
      <c r="I392" s="121">
        <v>3.2925739288187454</v>
      </c>
      <c r="J392" s="121">
        <v>0</v>
      </c>
      <c r="K392" s="121">
        <v>4.4290987999999996E-2</v>
      </c>
      <c r="L392" s="121">
        <v>4.4290987959504133E-2</v>
      </c>
      <c r="M392" s="121">
        <v>4.694097250861972E-2</v>
      </c>
      <c r="N392" s="121">
        <v>7.3764385370688121E-2</v>
      </c>
      <c r="O392" s="121">
        <v>0.10729365144826869</v>
      </c>
      <c r="P392" s="121">
        <v>0</v>
      </c>
      <c r="Q392" s="121">
        <v>8.721289092000001</v>
      </c>
      <c r="R392" s="121">
        <v>8.8070201009999991</v>
      </c>
      <c r="S392" s="121">
        <v>8.9087004479999994</v>
      </c>
      <c r="T392" s="121">
        <v>9.0339996150000008</v>
      </c>
      <c r="U392" s="121">
        <v>9.1695159119999996</v>
      </c>
      <c r="V392" s="121">
        <v>0</v>
      </c>
      <c r="W392" s="121">
        <v>0</v>
      </c>
      <c r="X392" s="121">
        <v>0.17614040202</v>
      </c>
      <c r="Y392" s="121">
        <v>0.17751386551961018</v>
      </c>
      <c r="Z392" s="121">
        <v>0.45643086944050282</v>
      </c>
      <c r="AA392" s="121">
        <v>0.35657676877469857</v>
      </c>
      <c r="AB392" s="121">
        <v>0</v>
      </c>
      <c r="AC392" s="121">
        <v>0</v>
      </c>
      <c r="AD392" s="121">
        <v>0</v>
      </c>
      <c r="AE392" s="121">
        <v>0</v>
      </c>
      <c r="AF392" s="121">
        <v>0</v>
      </c>
      <c r="AG392" s="121">
        <v>0</v>
      </c>
      <c r="AH392" s="121">
        <v>0</v>
      </c>
      <c r="AI392" s="121">
        <v>0</v>
      </c>
      <c r="AJ392" s="121">
        <v>0.15306918198000119</v>
      </c>
      <c r="AK392" s="121">
        <v>0.15482517448039071</v>
      </c>
      <c r="AL392" s="121">
        <v>0.22099995555949828</v>
      </c>
      <c r="AM392" s="121">
        <v>0.22183040722530362</v>
      </c>
      <c r="AN392" s="121">
        <v>0</v>
      </c>
      <c r="AO392" s="121">
        <v>8.721289092000001</v>
      </c>
      <c r="AP392" s="121">
        <v>9.136229685</v>
      </c>
      <c r="AQ392" s="121">
        <v>9.2410394879999984</v>
      </c>
      <c r="AR392" s="121">
        <v>9.7114304400000009</v>
      </c>
      <c r="AS392" s="121">
        <v>9.7479230880000038</v>
      </c>
      <c r="AT392" s="121">
        <v>0</v>
      </c>
      <c r="AU392" s="121">
        <v>9.7114304399999991</v>
      </c>
      <c r="AV392" s="121">
        <v>9.7479230880000021</v>
      </c>
      <c r="AW392" s="121">
        <v>0</v>
      </c>
      <c r="AX392" s="121">
        <v>9.7114304399999991</v>
      </c>
      <c r="AY392" s="121">
        <v>9.7479230880000021</v>
      </c>
      <c r="AZ392" s="121">
        <v>0</v>
      </c>
      <c r="BA392" s="121">
        <v>0.02</v>
      </c>
      <c r="BB392" s="121">
        <v>-7.2648020341570252E-5</v>
      </c>
      <c r="BC392" s="121">
        <v>0.03</v>
      </c>
      <c r="BD392" s="121">
        <v>3.7380360238149057E-2</v>
      </c>
      <c r="BE392" s="121">
        <v>-7.2648020341570252E-5</v>
      </c>
      <c r="BF392" s="121">
        <v>3.6326649229875052E-2</v>
      </c>
      <c r="BG392" s="121">
        <v>-1.1076836791923617E-2</v>
      </c>
      <c r="BH392" s="121">
        <v>-1.1076836791923617E-2</v>
      </c>
      <c r="BI392" s="121">
        <v>0</v>
      </c>
      <c r="BJ392" s="121">
        <v>0</v>
      </c>
      <c r="BK392" s="121">
        <v>0</v>
      </c>
      <c r="BL392" s="121">
        <v>0</v>
      </c>
      <c r="BM392" s="121">
        <v>0</v>
      </c>
      <c r="BN392" s="121">
        <v>8.721289092000001</v>
      </c>
      <c r="BO392" s="121">
        <v>8.9831605030200006</v>
      </c>
      <c r="BP392" s="121">
        <v>9.0862143135196085</v>
      </c>
      <c r="BQ392" s="121">
        <v>9.4904304844405036</v>
      </c>
      <c r="BR392" s="121">
        <v>9.5260926807746991</v>
      </c>
      <c r="BS392" s="121">
        <v>0</v>
      </c>
      <c r="BT392" s="121">
        <v>-100</v>
      </c>
      <c r="BU392" s="121">
        <v>0</v>
      </c>
      <c r="BV392" s="121">
        <v>0</v>
      </c>
      <c r="BW392" s="121">
        <v>0</v>
      </c>
      <c r="BX392" s="121">
        <v>0</v>
      </c>
      <c r="BY392" s="121">
        <v>0</v>
      </c>
      <c r="BZ392" s="121">
        <v>0</v>
      </c>
      <c r="CA392" s="121">
        <v>0</v>
      </c>
      <c r="CB392" s="121">
        <v>0</v>
      </c>
      <c r="CC392" s="121">
        <v>0</v>
      </c>
      <c r="CD392" s="121">
        <v>0</v>
      </c>
      <c r="CE392" s="121">
        <v>0</v>
      </c>
      <c r="CF392" s="121">
        <v>0</v>
      </c>
      <c r="CG392" s="121">
        <v>0</v>
      </c>
      <c r="CH392" s="121">
        <v>0</v>
      </c>
      <c r="CI392" s="121">
        <v>0</v>
      </c>
      <c r="CJ392" s="121">
        <v>3.2604511520000004</v>
      </c>
      <c r="CK392" s="121">
        <v>3.6650863697777782</v>
      </c>
      <c r="CL392" s="121">
        <v>2.3134051124906669</v>
      </c>
      <c r="CM392" s="121">
        <v>1.5602026227714119</v>
      </c>
      <c r="CN392" s="121">
        <v>1.561758823997224</v>
      </c>
      <c r="CO392" s="121">
        <v>9.8746173922704544E-3</v>
      </c>
      <c r="CP392" s="121">
        <v>7.062131262880746E-3</v>
      </c>
      <c r="CQ392" s="121">
        <v>7.4902127650438508E-3</v>
      </c>
      <c r="CR392" s="121">
        <v>0</v>
      </c>
      <c r="CS392" s="121">
        <v>0</v>
      </c>
      <c r="CT392" s="121">
        <v>9.9743533506413407E-2</v>
      </c>
      <c r="CU392" s="121">
        <v>0</v>
      </c>
      <c r="CV392" s="121">
        <v>0</v>
      </c>
      <c r="CW392" s="121">
        <v>0</v>
      </c>
      <c r="CX392" s="121">
        <v>0</v>
      </c>
      <c r="CY392" s="121">
        <v>0</v>
      </c>
      <c r="CZ392" s="121">
        <v>0</v>
      </c>
      <c r="DA392" s="121">
        <v>0</v>
      </c>
      <c r="DB392" s="121">
        <v>0</v>
      </c>
      <c r="DC392" s="121">
        <v>0</v>
      </c>
      <c r="DD392" s="121">
        <v>0</v>
      </c>
      <c r="DE392" s="121">
        <v>0</v>
      </c>
      <c r="DF392" s="121">
        <v>0</v>
      </c>
      <c r="DG392" s="121">
        <v>0</v>
      </c>
      <c r="DH392" s="121">
        <v>0</v>
      </c>
      <c r="DI392" s="121">
        <v>0</v>
      </c>
      <c r="DJ392" s="121">
        <v>8.4542407206573925E-2</v>
      </c>
      <c r="DK392" s="121">
        <v>8.4246492015116831E-2</v>
      </c>
      <c r="DL392" s="121">
        <v>0</v>
      </c>
      <c r="DM392" s="121">
        <v>0</v>
      </c>
      <c r="DN392" s="121">
        <v>0</v>
      </c>
      <c r="DO392" s="121">
        <v>0</v>
      </c>
      <c r="DP392" s="121">
        <v>0</v>
      </c>
      <c r="DQ392" s="121">
        <v>0</v>
      </c>
      <c r="DR392" s="121">
        <v>0</v>
      </c>
      <c r="DS392" s="121">
        <v>0</v>
      </c>
      <c r="DT392" s="121">
        <v>0</v>
      </c>
      <c r="DU392" s="121">
        <v>0</v>
      </c>
      <c r="DV392" s="121">
        <v>0</v>
      </c>
      <c r="DW392" s="121">
        <v>0</v>
      </c>
      <c r="DX392" s="121">
        <v>0</v>
      </c>
      <c r="DY392" s="121">
        <v>0</v>
      </c>
      <c r="DZ392" s="121">
        <v>0</v>
      </c>
      <c r="EA392" s="121">
        <v>0</v>
      </c>
      <c r="EB392" s="121">
        <v>0</v>
      </c>
      <c r="EC392" s="121">
        <v>0</v>
      </c>
      <c r="ED392" s="121">
        <v>0</v>
      </c>
      <c r="EE392" s="121">
        <v>0</v>
      </c>
      <c r="EF392" s="121">
        <v>0</v>
      </c>
      <c r="EG392" s="121">
        <v>17.642720109392272</v>
      </c>
      <c r="EH392" s="121">
        <v>17.489862862902733</v>
      </c>
      <c r="EI392" s="121">
        <v>15.453171684813684</v>
      </c>
      <c r="EJ392" s="121">
        <v>14.680900915599356</v>
      </c>
      <c r="EK392" s="121">
        <v>14.709549492264241</v>
      </c>
      <c r="EL392" s="121">
        <v>0</v>
      </c>
      <c r="EM392" s="121">
        <v>-0.86640407795258723</v>
      </c>
      <c r="EN392" s="121">
        <v>-11.644980832920194</v>
      </c>
      <c r="EO392" s="121">
        <v>-4.9974903855709023</v>
      </c>
      <c r="EP392" s="121">
        <v>0.1951418160887064</v>
      </c>
      <c r="EQ392" s="121">
        <v>-100</v>
      </c>
      <c r="ER392" s="121">
        <v>-100</v>
      </c>
      <c r="ES392" s="121">
        <v>0</v>
      </c>
      <c r="ET392" s="121">
        <v>0</v>
      </c>
      <c r="EU392" s="121">
        <v>0</v>
      </c>
      <c r="EV392" s="121">
        <v>0</v>
      </c>
      <c r="EW392" s="121">
        <v>1</v>
      </c>
      <c r="EX392" s="121"/>
      <c r="EY392" s="121">
        <v>0</v>
      </c>
    </row>
    <row r="393" spans="1:155" x14ac:dyDescent="0.3">
      <c r="A393" s="120" t="s">
        <v>5</v>
      </c>
      <c r="B393" s="120" t="s">
        <v>1179</v>
      </c>
      <c r="C393" s="120" t="s">
        <v>1178</v>
      </c>
      <c r="D393" s="120" t="s">
        <v>4</v>
      </c>
      <c r="E393" s="121">
        <v>5.6235899500000004</v>
      </c>
      <c r="F393" s="121">
        <v>4.7513670822439993</v>
      </c>
      <c r="G393" s="121">
        <v>4.0960002804621203</v>
      </c>
      <c r="H393" s="121">
        <v>3.7450648344069148</v>
      </c>
      <c r="I393" s="121">
        <v>3.3546063235610677</v>
      </c>
      <c r="J393" s="121">
        <v>3.4092638604011665</v>
      </c>
      <c r="K393" s="121">
        <v>4.5125434229166671E-2</v>
      </c>
      <c r="L393" s="121">
        <v>4.5125434234059916E-2</v>
      </c>
      <c r="M393" s="121">
        <v>4.7825344735079357E-2</v>
      </c>
      <c r="N393" s="121">
        <v>7.5154113155124699E-2</v>
      </c>
      <c r="O393" s="121">
        <v>0.10931507368019772</v>
      </c>
      <c r="P393" s="121">
        <v>0.13664384210024716</v>
      </c>
      <c r="Q393" s="121">
        <v>6.2315362240000001</v>
      </c>
      <c r="R393" s="121">
        <v>6.3555943999999993</v>
      </c>
      <c r="S393" s="121">
        <v>6.4469895680000002</v>
      </c>
      <c r="T393" s="121">
        <v>6.5344572480000007</v>
      </c>
      <c r="U393" s="121">
        <v>6.6402832319999989</v>
      </c>
      <c r="V393" s="121">
        <v>6.7465924194737488</v>
      </c>
      <c r="W393" s="121">
        <v>0</v>
      </c>
      <c r="X393" s="121">
        <v>0.11112412499999962</v>
      </c>
      <c r="Y393" s="121">
        <v>0.24391635375999912</v>
      </c>
      <c r="Z393" s="121">
        <v>0.44998104629572649</v>
      </c>
      <c r="AA393" s="121">
        <v>0.66952901402754705</v>
      </c>
      <c r="AB393" s="121">
        <v>0.82878480572506175</v>
      </c>
      <c r="AC393" s="121">
        <v>0</v>
      </c>
      <c r="AD393" s="121">
        <v>0</v>
      </c>
      <c r="AE393" s="121">
        <v>0</v>
      </c>
      <c r="AF393" s="121">
        <v>0</v>
      </c>
      <c r="AG393" s="121">
        <v>0</v>
      </c>
      <c r="AH393" s="121">
        <v>0</v>
      </c>
      <c r="AI393" s="121">
        <v>0</v>
      </c>
      <c r="AJ393" s="121">
        <v>1.0026468544310775E-15</v>
      </c>
      <c r="AK393" s="121">
        <v>4.7729766240000901E-2</v>
      </c>
      <c r="AL393" s="121">
        <v>4.9823687704273617E-2</v>
      </c>
      <c r="AM393" s="121">
        <v>5.2144751972453725E-2</v>
      </c>
      <c r="AN393" s="121">
        <v>9.1681677793283803E-2</v>
      </c>
      <c r="AO393" s="121">
        <v>6.2315362240000001</v>
      </c>
      <c r="AP393" s="121">
        <v>6.4667185250000001</v>
      </c>
      <c r="AQ393" s="121">
        <v>6.7386356880000005</v>
      </c>
      <c r="AR393" s="121">
        <v>7.0342619820000012</v>
      </c>
      <c r="AS393" s="121">
        <v>7.3619569979999993</v>
      </c>
      <c r="AT393" s="121">
        <v>7.6670589029920952</v>
      </c>
      <c r="AU393" s="121">
        <v>7.0342619819999994</v>
      </c>
      <c r="AV393" s="121">
        <v>7.3619569979999984</v>
      </c>
      <c r="AW393" s="121">
        <v>7.629416392445604</v>
      </c>
      <c r="AX393" s="121">
        <v>7.0342619820000012</v>
      </c>
      <c r="AY393" s="121">
        <v>7.3619569979999993</v>
      </c>
      <c r="AZ393" s="121">
        <v>7.7790127922974817</v>
      </c>
      <c r="BA393" s="121">
        <v>1.7484458259324986E-2</v>
      </c>
      <c r="BB393" s="121">
        <v>0.02</v>
      </c>
      <c r="BC393" s="121">
        <v>2.98975094259466E-2</v>
      </c>
      <c r="BD393" s="121">
        <v>1.7484458259324986E-2</v>
      </c>
      <c r="BE393" s="121">
        <v>2.7276198788936723E-2</v>
      </c>
      <c r="BF393" s="121">
        <v>2.98975094259466E-2</v>
      </c>
      <c r="BG393" s="121">
        <v>2.9906156543260787E-2</v>
      </c>
      <c r="BH393" s="121">
        <v>2.9906156543260787E-2</v>
      </c>
      <c r="BI393" s="121">
        <v>21.565163916133091</v>
      </c>
      <c r="BJ393" s="121">
        <v>1.3438410011988104</v>
      </c>
      <c r="BK393" s="121">
        <v>3.9828766820578121</v>
      </c>
      <c r="BL393" s="121">
        <v>1.9756144424061484</v>
      </c>
      <c r="BM393" s="121">
        <v>6.8718991591484748</v>
      </c>
      <c r="BN393" s="121">
        <v>6.2315362240000001</v>
      </c>
      <c r="BO393" s="121">
        <v>6.4667185249999992</v>
      </c>
      <c r="BP393" s="121">
        <v>6.6909059217599998</v>
      </c>
      <c r="BQ393" s="121">
        <v>6.9844382942957273</v>
      </c>
      <c r="BR393" s="121">
        <v>7.3098122460275459</v>
      </c>
      <c r="BS393" s="121">
        <v>7.5753772251988112</v>
      </c>
      <c r="BT393" s="121">
        <v>3.6329931636148913</v>
      </c>
      <c r="BU393" s="121">
        <v>9.1681677793283803E-2</v>
      </c>
      <c r="BV393" s="121">
        <v>0</v>
      </c>
      <c r="BW393" s="121">
        <v>0</v>
      </c>
      <c r="BX393" s="121">
        <v>0</v>
      </c>
      <c r="BY393" s="121">
        <v>0</v>
      </c>
      <c r="BZ393" s="121">
        <v>0</v>
      </c>
      <c r="CA393" s="121">
        <v>0</v>
      </c>
      <c r="CB393" s="121">
        <v>0</v>
      </c>
      <c r="CC393" s="121">
        <v>0</v>
      </c>
      <c r="CD393" s="121">
        <v>0</v>
      </c>
      <c r="CE393" s="121">
        <v>0</v>
      </c>
      <c r="CF393" s="121">
        <v>0</v>
      </c>
      <c r="CG393" s="121">
        <v>0</v>
      </c>
      <c r="CH393" s="121">
        <v>0</v>
      </c>
      <c r="CI393" s="121">
        <v>0</v>
      </c>
      <c r="CJ393" s="121">
        <v>1.8136889537777781</v>
      </c>
      <c r="CK393" s="121">
        <v>2.2959546319999999</v>
      </c>
      <c r="CL393" s="121">
        <v>2.1182313078328892</v>
      </c>
      <c r="CM393" s="121">
        <v>1.6802876616472588</v>
      </c>
      <c r="CN393" s="121">
        <v>1.4062423927930241</v>
      </c>
      <c r="CO393" s="121">
        <v>1.0029727648409481E-2</v>
      </c>
      <c r="CP393" s="121">
        <v>7.1730630535069137E-3</v>
      </c>
      <c r="CQ393" s="121">
        <v>7.6078688497678206E-3</v>
      </c>
      <c r="CR393" s="121">
        <v>0</v>
      </c>
      <c r="CS393" s="121">
        <v>0</v>
      </c>
      <c r="CT393" s="121">
        <v>-16.309425767346063</v>
      </c>
      <c r="CU393" s="121">
        <v>1.2796479690482672</v>
      </c>
      <c r="CV393" s="121">
        <v>0</v>
      </c>
      <c r="CW393" s="121">
        <v>-9.0023188316290188</v>
      </c>
      <c r="CX393" s="121">
        <v>0</v>
      </c>
      <c r="CY393" s="121">
        <v>0</v>
      </c>
      <c r="CZ393" s="121">
        <v>0</v>
      </c>
      <c r="DA393" s="121">
        <v>0</v>
      </c>
      <c r="DB393" s="121">
        <v>0</v>
      </c>
      <c r="DC393" s="121">
        <v>0</v>
      </c>
      <c r="DD393" s="121"/>
      <c r="DE393" s="121"/>
      <c r="DF393" s="121">
        <v>0</v>
      </c>
      <c r="DG393" s="121">
        <v>0</v>
      </c>
      <c r="DH393" s="121">
        <v>0</v>
      </c>
      <c r="DI393" s="121">
        <v>0</v>
      </c>
      <c r="DJ393" s="121">
        <v>5.1423734973591265E-3</v>
      </c>
      <c r="DK393" s="121">
        <v>5.1259728401627895E-3</v>
      </c>
      <c r="DL393" s="121">
        <v>0</v>
      </c>
      <c r="DM393" s="121">
        <v>0</v>
      </c>
      <c r="DN393" s="121">
        <v>0</v>
      </c>
      <c r="DO393" s="121">
        <v>0</v>
      </c>
      <c r="DP393" s="121">
        <v>0</v>
      </c>
      <c r="DQ393" s="121">
        <v>0</v>
      </c>
      <c r="DR393" s="121">
        <v>0</v>
      </c>
      <c r="DS393" s="121">
        <v>0</v>
      </c>
      <c r="DT393" s="121">
        <v>0</v>
      </c>
      <c r="DU393" s="121">
        <v>0</v>
      </c>
      <c r="DV393" s="121">
        <v>0</v>
      </c>
      <c r="DW393" s="121">
        <v>0</v>
      </c>
      <c r="DX393" s="121">
        <v>0</v>
      </c>
      <c r="DY393" s="121">
        <v>0</v>
      </c>
      <c r="DZ393" s="121">
        <v>0</v>
      </c>
      <c r="EA393" s="121">
        <v>0</v>
      </c>
      <c r="EB393" s="121">
        <v>0</v>
      </c>
      <c r="EC393" s="121">
        <v>0</v>
      </c>
      <c r="ED393" s="121">
        <v>0</v>
      </c>
      <c r="EE393" s="121">
        <v>0</v>
      </c>
      <c r="EF393" s="121">
        <v>0</v>
      </c>
      <c r="EG393" s="121">
        <v>13.723970289655355</v>
      </c>
      <c r="EH393" s="121">
        <v>13.571481110028929</v>
      </c>
      <c r="EI393" s="121">
        <v>13.013426462720018</v>
      </c>
      <c r="EJ393" s="121">
        <v>12.5347685912093</v>
      </c>
      <c r="EK393" s="121">
        <v>12.23212078803429</v>
      </c>
      <c r="EL393" s="121">
        <v>12.492614574541776</v>
      </c>
      <c r="EM393" s="121">
        <v>-1.1111156349658424</v>
      </c>
      <c r="EN393" s="121">
        <v>-4.1119656932398048</v>
      </c>
      <c r="EO393" s="121">
        <v>-3.6781847800188894</v>
      </c>
      <c r="EP393" s="121">
        <v>-2.4144666171759921</v>
      </c>
      <c r="EQ393" s="121">
        <v>2.1295880822425062</v>
      </c>
      <c r="ER393" s="121">
        <v>-8.9722994813077772</v>
      </c>
      <c r="ES393" s="121">
        <v>-1.2313557151135803</v>
      </c>
      <c r="ET393" s="121">
        <v>0</v>
      </c>
      <c r="EU393" s="121">
        <v>0</v>
      </c>
      <c r="EV393" s="121">
        <v>0</v>
      </c>
      <c r="EW393" s="121">
        <v>1</v>
      </c>
      <c r="EX393" s="121"/>
      <c r="EY393" s="121">
        <v>1</v>
      </c>
    </row>
    <row r="394" spans="1:155" x14ac:dyDescent="0.3">
      <c r="A394" s="120" t="s">
        <v>3</v>
      </c>
      <c r="B394" s="120" t="s">
        <v>1255</v>
      </c>
      <c r="C394" s="120" t="s">
        <v>1254</v>
      </c>
      <c r="D394" s="120" t="s">
        <v>2</v>
      </c>
      <c r="E394" s="121">
        <v>4.6002615100000002</v>
      </c>
      <c r="F394" s="121">
        <v>3.7811251720009995</v>
      </c>
      <c r="G394" s="121">
        <v>3.1654009397409721</v>
      </c>
      <c r="H394" s="121">
        <v>2.8356358768802981</v>
      </c>
      <c r="I394" s="121">
        <v>2.7976287533693971</v>
      </c>
      <c r="J394" s="121">
        <v>2.843211299249143</v>
      </c>
      <c r="K394" s="121">
        <v>3.7633093166666666E-2</v>
      </c>
      <c r="L394" s="121">
        <v>3.7633093169491733E-2</v>
      </c>
      <c r="M394" s="121">
        <v>3.9884727644788662E-2</v>
      </c>
      <c r="N394" s="121">
        <v>6.2676000584667893E-2</v>
      </c>
      <c r="O394" s="121">
        <v>9.1165091759491543E-2</v>
      </c>
      <c r="P394" s="121">
        <v>0.11395636469936443</v>
      </c>
      <c r="Q394" s="121">
        <v>6.533343576</v>
      </c>
      <c r="R394" s="121">
        <v>6.7208372560000003</v>
      </c>
      <c r="S394" s="121">
        <v>6.7838827760000004</v>
      </c>
      <c r="T394" s="121">
        <v>6.870934880000001</v>
      </c>
      <c r="U394" s="121">
        <v>6.9310848240000009</v>
      </c>
      <c r="V394" s="121">
        <v>7.034247468426118</v>
      </c>
      <c r="W394" s="121">
        <v>0</v>
      </c>
      <c r="X394" s="121">
        <v>0</v>
      </c>
      <c r="Y394" s="121">
        <v>0</v>
      </c>
      <c r="Z394" s="121">
        <v>0.13316283999999948</v>
      </c>
      <c r="AA394" s="121">
        <v>0.30308308199999945</v>
      </c>
      <c r="AB394" s="121">
        <v>0.45443102022845533</v>
      </c>
      <c r="AC394" s="121">
        <v>0</v>
      </c>
      <c r="AD394" s="121">
        <v>0</v>
      </c>
      <c r="AE394" s="121">
        <v>0</v>
      </c>
      <c r="AF394" s="121">
        <v>0</v>
      </c>
      <c r="AG394" s="121">
        <v>0</v>
      </c>
      <c r="AH394" s="121">
        <v>0</v>
      </c>
      <c r="AI394" s="121">
        <v>0</v>
      </c>
      <c r="AJ394" s="121">
        <v>0</v>
      </c>
      <c r="AK394" s="121">
        <v>0</v>
      </c>
      <c r="AL394" s="121">
        <v>0</v>
      </c>
      <c r="AM394" s="121">
        <v>0</v>
      </c>
      <c r="AN394" s="121">
        <v>2.442941806818032E-2</v>
      </c>
      <c r="AO394" s="121">
        <v>6.533343576</v>
      </c>
      <c r="AP394" s="121">
        <v>6.7208372560000003</v>
      </c>
      <c r="AQ394" s="121">
        <v>6.7838827760000004</v>
      </c>
      <c r="AR394" s="121">
        <v>7.0040977200000007</v>
      </c>
      <c r="AS394" s="121">
        <v>7.2341679060000006</v>
      </c>
      <c r="AT394" s="121">
        <v>7.5131079067227526</v>
      </c>
      <c r="AU394" s="121">
        <v>7.0040977200000007</v>
      </c>
      <c r="AV394" s="121">
        <v>7.2341679060000006</v>
      </c>
      <c r="AW394" s="121">
        <v>7.4886784886545721</v>
      </c>
      <c r="AX394" s="121">
        <v>7.0040977199999999</v>
      </c>
      <c r="AY394" s="121">
        <v>7.2341679060000006</v>
      </c>
      <c r="AZ394" s="121">
        <v>7.635515321765447</v>
      </c>
      <c r="BA394" s="121">
        <v>0</v>
      </c>
      <c r="BB394" s="121">
        <v>0</v>
      </c>
      <c r="BC394" s="121">
        <v>1.938059992208796E-2</v>
      </c>
      <c r="BD394" s="121">
        <v>0</v>
      </c>
      <c r="BE394" s="121">
        <v>0</v>
      </c>
      <c r="BF394" s="121">
        <v>1.938059992208796E-2</v>
      </c>
      <c r="BG394" s="121">
        <v>2.3884589662749534E-2</v>
      </c>
      <c r="BH394" s="121">
        <v>2.3884589662749534E-2</v>
      </c>
      <c r="BI394" s="121">
        <v>14.622450228455152</v>
      </c>
      <c r="BJ394" s="121">
        <v>0.95533491265457215</v>
      </c>
      <c r="BK394" s="121">
        <v>2.7670612646810477</v>
      </c>
      <c r="BL394" s="121">
        <v>0.78326885444321981</v>
      </c>
      <c r="BM394" s="121">
        <v>6.7932515938792815</v>
      </c>
      <c r="BN394" s="121">
        <v>6.533343576</v>
      </c>
      <c r="BO394" s="121">
        <v>6.7208372560000003</v>
      </c>
      <c r="BP394" s="121">
        <v>6.7838827760000004</v>
      </c>
      <c r="BQ394" s="121">
        <v>7.0040977200000007</v>
      </c>
      <c r="BR394" s="121">
        <v>7.2341679060000006</v>
      </c>
      <c r="BS394" s="121">
        <v>7.4886784886545721</v>
      </c>
      <c r="BT394" s="121">
        <v>3.5181735613778282</v>
      </c>
      <c r="BU394" s="121">
        <v>2.442941806818032E-2</v>
      </c>
      <c r="BV394" s="121">
        <v>0</v>
      </c>
      <c r="BW394" s="121">
        <v>0</v>
      </c>
      <c r="BX394" s="121">
        <v>0</v>
      </c>
      <c r="BY394" s="121">
        <v>0</v>
      </c>
      <c r="BZ394" s="121">
        <v>0</v>
      </c>
      <c r="CA394" s="121">
        <v>0</v>
      </c>
      <c r="CB394" s="121">
        <v>0</v>
      </c>
      <c r="CC394" s="121">
        <v>0</v>
      </c>
      <c r="CD394" s="121">
        <v>0</v>
      </c>
      <c r="CE394" s="121">
        <v>0</v>
      </c>
      <c r="CF394" s="121">
        <v>0</v>
      </c>
      <c r="CG394" s="121">
        <v>0</v>
      </c>
      <c r="CH394" s="121">
        <v>0</v>
      </c>
      <c r="CI394" s="121">
        <v>0</v>
      </c>
      <c r="CJ394" s="121">
        <v>1.684606802666667</v>
      </c>
      <c r="CK394" s="121">
        <v>2.3504584506666673</v>
      </c>
      <c r="CL394" s="121">
        <v>1.8888361138560001</v>
      </c>
      <c r="CM394" s="121">
        <v>1.2651406693995928</v>
      </c>
      <c r="CN394" s="121">
        <v>0.90609684117025757</v>
      </c>
      <c r="CO394" s="121">
        <v>8.3777919961963813E-3</v>
      </c>
      <c r="CP394" s="121">
        <v>5.9916313128813613E-3</v>
      </c>
      <c r="CQ394" s="121">
        <v>6.3548228817363831E-3</v>
      </c>
      <c r="CR394" s="121">
        <v>0</v>
      </c>
      <c r="CS394" s="121">
        <v>0</v>
      </c>
      <c r="CT394" s="121">
        <v>-28.379755462270406</v>
      </c>
      <c r="CU394" s="121">
        <v>0.26152519317025735</v>
      </c>
      <c r="CV394" s="121">
        <v>0</v>
      </c>
      <c r="CW394" s="121">
        <v>-71.13716974970491</v>
      </c>
      <c r="CX394" s="121">
        <v>0</v>
      </c>
      <c r="CY394" s="121">
        <v>0</v>
      </c>
      <c r="CZ394" s="121">
        <v>0</v>
      </c>
      <c r="DA394" s="121">
        <v>0</v>
      </c>
      <c r="DB394" s="121">
        <v>0</v>
      </c>
      <c r="DC394" s="121">
        <v>0</v>
      </c>
      <c r="DD394" s="121"/>
      <c r="DE394" s="121"/>
      <c r="DF394" s="121">
        <v>0</v>
      </c>
      <c r="DG394" s="121">
        <v>0</v>
      </c>
      <c r="DH394" s="121">
        <v>0</v>
      </c>
      <c r="DI394" s="121">
        <v>0</v>
      </c>
      <c r="DJ394" s="121">
        <v>4.3235366331933416E-2</v>
      </c>
      <c r="DK394" s="121">
        <v>4.3078732837931351E-2</v>
      </c>
      <c r="DL394" s="121">
        <v>0</v>
      </c>
      <c r="DM394" s="121">
        <v>0</v>
      </c>
      <c r="DN394" s="121">
        <v>0</v>
      </c>
      <c r="DO394" s="121">
        <v>0</v>
      </c>
      <c r="DP394" s="121">
        <v>0</v>
      </c>
      <c r="DQ394" s="121">
        <v>0</v>
      </c>
      <c r="DR394" s="121">
        <v>0</v>
      </c>
      <c r="DS394" s="121">
        <v>0</v>
      </c>
      <c r="DT394" s="121">
        <v>0</v>
      </c>
      <c r="DU394" s="121">
        <v>0</v>
      </c>
      <c r="DV394" s="121">
        <v>0</v>
      </c>
      <c r="DW394" s="121">
        <v>0</v>
      </c>
      <c r="DX394" s="121">
        <v>0</v>
      </c>
      <c r="DY394" s="121">
        <v>0</v>
      </c>
      <c r="DZ394" s="121">
        <v>0</v>
      </c>
      <c r="EA394" s="121">
        <v>0</v>
      </c>
      <c r="EB394" s="121">
        <v>0</v>
      </c>
      <c r="EC394" s="121">
        <v>0</v>
      </c>
      <c r="ED394" s="121">
        <v>0</v>
      </c>
      <c r="EE394" s="121">
        <v>0</v>
      </c>
      <c r="EF394" s="121">
        <v>0</v>
      </c>
      <c r="EG394" s="121">
        <v>12.86422277382953</v>
      </c>
      <c r="EH394" s="121">
        <v>12.939280969481972</v>
      </c>
      <c r="EI394" s="121">
        <v>11.927438112961431</v>
      </c>
      <c r="EJ394" s="121">
        <v>11.167550266864561</v>
      </c>
      <c r="EK394" s="121">
        <v>11.029058592299146</v>
      </c>
      <c r="EL394" s="121">
        <v>10.731800763841518</v>
      </c>
      <c r="EM394" s="121">
        <v>0.58346467541854352</v>
      </c>
      <c r="EN394" s="121">
        <v>-7.8199310990079818</v>
      </c>
      <c r="EO394" s="121">
        <v>-6.3709225644282057</v>
      </c>
      <c r="EP394" s="121">
        <v>-1.2401258221898082</v>
      </c>
      <c r="EQ394" s="121">
        <v>-2.6952239483538976</v>
      </c>
      <c r="ER394" s="121">
        <v>-16.576376571510632</v>
      </c>
      <c r="ES394" s="121">
        <v>-2.1324220099880136</v>
      </c>
      <c r="ET394" s="121">
        <v>0</v>
      </c>
      <c r="EU394" s="121">
        <v>0</v>
      </c>
      <c r="EV394" s="121">
        <v>0</v>
      </c>
      <c r="EW394" s="121">
        <v>1</v>
      </c>
      <c r="EX394" s="121"/>
      <c r="EY394" s="121">
        <v>1</v>
      </c>
    </row>
    <row r="395" spans="1:155" x14ac:dyDescent="0.3">
      <c r="A395" s="120" t="s">
        <v>1</v>
      </c>
      <c r="B395" s="120" t="s">
        <v>1656</v>
      </c>
      <c r="C395" s="120" t="s">
        <v>1655</v>
      </c>
      <c r="D395" s="120" t="s">
        <v>0</v>
      </c>
      <c r="E395" s="121">
        <v>47.09018141</v>
      </c>
      <c r="F395" s="121">
        <v>39.194778569131998</v>
      </c>
      <c r="G395" s="121">
        <v>33.378419031337515</v>
      </c>
      <c r="H395" s="121">
        <v>30.119602335348358</v>
      </c>
      <c r="I395" s="121">
        <v>26.657959514233095</v>
      </c>
      <c r="J395" s="121">
        <v>27.092305086766427</v>
      </c>
      <c r="K395" s="121">
        <v>0.35148554160416667</v>
      </c>
      <c r="L395" s="121">
        <v>0.35148554159145873</v>
      </c>
      <c r="M395" s="121">
        <v>0.37251535594797092</v>
      </c>
      <c r="N395" s="121">
        <v>0.58538127363252568</v>
      </c>
      <c r="O395" s="121">
        <v>0.8514636707382337</v>
      </c>
      <c r="P395" s="121">
        <v>1.0643295884227923</v>
      </c>
      <c r="Q395" s="121">
        <v>72.736339577999999</v>
      </c>
      <c r="R395" s="121">
        <v>74.826735567999989</v>
      </c>
      <c r="S395" s="121">
        <v>76.424457799999999</v>
      </c>
      <c r="T395" s="121">
        <v>77.707833894000004</v>
      </c>
      <c r="U395" s="121">
        <v>78.914167793999994</v>
      </c>
      <c r="V395" s="121">
        <v>80.538931905499126</v>
      </c>
      <c r="W395" s="121">
        <v>0</v>
      </c>
      <c r="X395" s="121">
        <v>0.74854602400000636</v>
      </c>
      <c r="Y395" s="121">
        <v>1.3046229580540183</v>
      </c>
      <c r="Z395" s="121">
        <v>2.8990544254660295</v>
      </c>
      <c r="AA395" s="121">
        <v>4.3767910901653693</v>
      </c>
      <c r="AB395" s="121">
        <v>6.167021594451092</v>
      </c>
      <c r="AC395" s="121">
        <v>0</v>
      </c>
      <c r="AD395" s="121">
        <v>1.4964999999999999</v>
      </c>
      <c r="AE395" s="121">
        <v>3.9009793419459911</v>
      </c>
      <c r="AF395" s="121">
        <v>5.290823498533979</v>
      </c>
      <c r="AG395" s="121">
        <v>6.7750806408346147</v>
      </c>
      <c r="AH395" s="121">
        <v>8.8912724502374978</v>
      </c>
      <c r="AI395" s="121">
        <v>0</v>
      </c>
      <c r="AJ395" s="121">
        <v>0</v>
      </c>
      <c r="AK395" s="121">
        <v>0</v>
      </c>
      <c r="AL395" s="121">
        <v>0</v>
      </c>
      <c r="AM395" s="121">
        <v>0</v>
      </c>
      <c r="AN395" s="121">
        <v>0</v>
      </c>
      <c r="AO395" s="121">
        <v>72.736339577999999</v>
      </c>
      <c r="AP395" s="121">
        <v>77.071781591999994</v>
      </c>
      <c r="AQ395" s="121">
        <v>81.630060100000009</v>
      </c>
      <c r="AR395" s="121">
        <v>85.897711818000019</v>
      </c>
      <c r="AS395" s="121">
        <v>90.066039524999994</v>
      </c>
      <c r="AT395" s="121">
        <v>95.597225950187735</v>
      </c>
      <c r="AU395" s="121">
        <v>80.606888319466037</v>
      </c>
      <c r="AV395" s="121">
        <v>83.290958884165391</v>
      </c>
      <c r="AW395" s="121">
        <v>86.70595349995024</v>
      </c>
      <c r="AX395" s="121">
        <v>85.897711818000019</v>
      </c>
      <c r="AY395" s="121">
        <v>90.066039525000008</v>
      </c>
      <c r="AZ395" s="121">
        <v>95.597225950187749</v>
      </c>
      <c r="BA395" s="121">
        <v>1.0003724181175233E-2</v>
      </c>
      <c r="BB395" s="121">
        <v>6.997031345303828E-3</v>
      </c>
      <c r="BC395" s="121">
        <v>1.9896702802448596E-2</v>
      </c>
      <c r="BD395" s="121">
        <v>1.0003724181175181E-2</v>
      </c>
      <c r="BE395" s="121">
        <v>6.9970313453038765E-3</v>
      </c>
      <c r="BF395" s="121">
        <v>1.9896702802448693E-2</v>
      </c>
      <c r="BG395" s="121">
        <v>1.750260040141538E-2</v>
      </c>
      <c r="BH395" s="121">
        <v>1.7502600401415557E-2</v>
      </c>
      <c r="BI395" s="121">
        <v>19.205824767920436</v>
      </c>
      <c r="BJ395" s="121">
        <v>13.969613921950236</v>
      </c>
      <c r="BK395" s="121">
        <v>3.5760859496934749</v>
      </c>
      <c r="BL395" s="121">
        <v>1.5766763075325763</v>
      </c>
      <c r="BM395" s="121">
        <v>78.654112031211426</v>
      </c>
      <c r="BN395" s="121">
        <v>72.736339577999999</v>
      </c>
      <c r="BO395" s="121">
        <v>75.575281591999996</v>
      </c>
      <c r="BP395" s="121">
        <v>77.729080758054025</v>
      </c>
      <c r="BQ395" s="121">
        <v>80.606888319466037</v>
      </c>
      <c r="BR395" s="121">
        <v>83.290958884165377</v>
      </c>
      <c r="BS395" s="121">
        <v>86.705953499950226</v>
      </c>
      <c r="BT395" s="121">
        <v>4.1000784017076377</v>
      </c>
      <c r="BU395" s="121">
        <v>0</v>
      </c>
      <c r="BV395" s="121">
        <v>8.8912724502374978</v>
      </c>
      <c r="BW395" s="121">
        <v>0</v>
      </c>
      <c r="BX395" s="121">
        <v>0</v>
      </c>
      <c r="BY395" s="121">
        <v>2.8467853538727885</v>
      </c>
      <c r="BZ395" s="121">
        <v>3.735077434959714</v>
      </c>
      <c r="CA395" s="121">
        <v>4.4791519488384788</v>
      </c>
      <c r="CB395" s="121">
        <v>5.2109529488384787</v>
      </c>
      <c r="CC395" s="121">
        <v>5.2109529488384787</v>
      </c>
      <c r="CD395" s="121">
        <v>0</v>
      </c>
      <c r="CE395" s="121">
        <v>0</v>
      </c>
      <c r="CF395" s="121">
        <v>0.73507100000000003</v>
      </c>
      <c r="CG395" s="121">
        <v>0.45737534999999996</v>
      </c>
      <c r="CH395" s="121">
        <v>0</v>
      </c>
      <c r="CI395" s="121">
        <v>0</v>
      </c>
      <c r="CJ395" s="121">
        <v>3.6188817166666665</v>
      </c>
      <c r="CK395" s="121">
        <v>4.6480765188888888</v>
      </c>
      <c r="CL395" s="121">
        <v>3.2112898454311116</v>
      </c>
      <c r="CM395" s="121">
        <v>3.6469562615363644</v>
      </c>
      <c r="CN395" s="121">
        <v>3.6885776367215408</v>
      </c>
      <c r="CO395" s="121">
        <v>7.7382766217815549E-2</v>
      </c>
      <c r="CP395" s="121">
        <v>5.534262552215953E-2</v>
      </c>
      <c r="CQ395" s="121">
        <v>5.869730039087788E-2</v>
      </c>
      <c r="CR395" s="121">
        <v>0</v>
      </c>
      <c r="CS395" s="121">
        <v>0</v>
      </c>
      <c r="CT395" s="121">
        <v>1.1412633494990887</v>
      </c>
      <c r="CU395" s="121">
        <v>2.6789828344993185</v>
      </c>
      <c r="CV395" s="121">
        <v>0</v>
      </c>
      <c r="CW395" s="121">
        <v>-27.370843226159238</v>
      </c>
      <c r="CX395" s="121">
        <v>0</v>
      </c>
      <c r="CY395" s="121">
        <v>0</v>
      </c>
      <c r="CZ395" s="121">
        <v>0</v>
      </c>
      <c r="DA395" s="121">
        <v>0</v>
      </c>
      <c r="DB395" s="121">
        <v>0</v>
      </c>
      <c r="DC395" s="121">
        <v>0</v>
      </c>
      <c r="DD395" s="121"/>
      <c r="DE395" s="121"/>
      <c r="DF395" s="121">
        <v>0</v>
      </c>
      <c r="DG395" s="121">
        <v>0</v>
      </c>
      <c r="DH395" s="121">
        <v>0</v>
      </c>
      <c r="DI395" s="121">
        <v>0</v>
      </c>
      <c r="DJ395" s="121">
        <v>0.78073092283749601</v>
      </c>
      <c r="DK395" s="121">
        <v>0.76425916591574727</v>
      </c>
      <c r="DL395" s="121">
        <v>0</v>
      </c>
      <c r="DM395" s="121">
        <v>0</v>
      </c>
      <c r="DN395" s="121">
        <v>0</v>
      </c>
      <c r="DO395" s="121">
        <v>0</v>
      </c>
      <c r="DP395" s="121">
        <v>0</v>
      </c>
      <c r="DQ395" s="121">
        <v>0</v>
      </c>
      <c r="DR395" s="121">
        <v>0.73180100000000003</v>
      </c>
      <c r="DS395" s="121">
        <v>0.73180100000000003</v>
      </c>
      <c r="DT395" s="121">
        <v>0</v>
      </c>
      <c r="DU395" s="121">
        <v>0</v>
      </c>
      <c r="DV395" s="121">
        <v>0</v>
      </c>
      <c r="DW395" s="121">
        <v>0</v>
      </c>
      <c r="DX395" s="121">
        <v>0</v>
      </c>
      <c r="DY395" s="121">
        <v>1.250159</v>
      </c>
      <c r="DZ395" s="121">
        <v>0</v>
      </c>
      <c r="EA395" s="121">
        <v>3.9728289999999999</v>
      </c>
      <c r="EB395" s="121">
        <v>0</v>
      </c>
      <c r="EC395" s="121">
        <v>0</v>
      </c>
      <c r="ED395" s="121">
        <v>0</v>
      </c>
      <c r="EE395" s="121">
        <v>0</v>
      </c>
      <c r="EF395" s="121">
        <v>0</v>
      </c>
      <c r="EG395" s="121">
        <v>123.87427101248865</v>
      </c>
      <c r="EH395" s="121">
        <v>122.10219576997201</v>
      </c>
      <c r="EI395" s="121">
        <v>122.99709715289602</v>
      </c>
      <c r="EJ395" s="121">
        <v>125.17390547347696</v>
      </c>
      <c r="EK395" s="121">
        <v>127.72515229553133</v>
      </c>
      <c r="EL395" s="121">
        <v>135.61662540871475</v>
      </c>
      <c r="EM395" s="121">
        <v>-1.4305434276484896</v>
      </c>
      <c r="EN395" s="121">
        <v>0.73291178531293966</v>
      </c>
      <c r="EO395" s="121">
        <v>1.7698046303279646</v>
      </c>
      <c r="EP395" s="121">
        <v>2.0381618775927368</v>
      </c>
      <c r="EQ395" s="121">
        <v>6.1784800967972675</v>
      </c>
      <c r="ER395" s="121">
        <v>9.4792520676406422</v>
      </c>
      <c r="ES395" s="121">
        <v>11.742354396226093</v>
      </c>
      <c r="ET395" s="121">
        <v>0</v>
      </c>
      <c r="EU395" s="121">
        <v>0</v>
      </c>
      <c r="EV395" s="121">
        <v>1</v>
      </c>
      <c r="EW395" s="121">
        <v>1</v>
      </c>
      <c r="EX395" s="121"/>
      <c r="EY395" s="121">
        <v>1</v>
      </c>
    </row>
  </sheetData>
  <phoneticPr fontId="13"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1" ma:contentTypeDescription="Create a new document." ma:contentTypeScope="" ma:versionID="6ebd673a87a4d8b74dbb730bf975cc43">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f40f2bdcdc716d7200eb847f9920ceca"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277206-850E-4013-B70A-921ACA87F5F0}"/>
</file>

<file path=customXml/itemProps2.xml><?xml version="1.0" encoding="utf-8"?>
<ds:datastoreItem xmlns:ds="http://schemas.openxmlformats.org/officeDocument/2006/customXml" ds:itemID="{37EB1252-A00F-4EA0-B239-C270BEC3C8CD}"/>
</file>

<file path=customXml/itemProps3.xml><?xml version="1.0" encoding="utf-8"?>
<ds:datastoreItem xmlns:ds="http://schemas.openxmlformats.org/officeDocument/2006/customXml" ds:itemID="{80C2D218-98C3-4EB7-8A24-C0C7D4F856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Core Spending Power - Detail</vt:lpstr>
      <vt:lpstr>Change since 2015-16</vt:lpstr>
      <vt:lpstr>2016-17</vt:lpstr>
      <vt:lpstr>2017-18</vt:lpstr>
      <vt:lpstr>2018-19</vt:lpstr>
      <vt:lpstr>2019-20</vt:lpstr>
      <vt:lpstr>2020-21</vt:lpstr>
      <vt:lpstr>Input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Wookey</dc:creator>
  <cp:lastModifiedBy>Danny Fellowes</cp:lastModifiedBy>
  <dcterms:created xsi:type="dcterms:W3CDTF">2019-12-08T20:48:06Z</dcterms:created>
  <dcterms:modified xsi:type="dcterms:W3CDTF">2020-02-04T18:40:50Z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0x0101008EFBF9F0EEF9024B851798905602A73B</vt:lpwstr>
  </property>
</Properties>
</file>